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8.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slicers/slicer5.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Shubham Singh\Desktop\"/>
    </mc:Choice>
  </mc:AlternateContent>
  <xr:revisionPtr revIDLastSave="0" documentId="13_ncr:1_{81543B01-25EE-4680-BB23-B095E7BABF5B}" xr6:coauthVersionLast="47" xr6:coauthVersionMax="47" xr10:uidLastSave="{00000000-0000-0000-0000-000000000000}"/>
  <bookViews>
    <workbookView xWindow="-120" yWindow="-120" windowWidth="20730" windowHeight="11160" activeTab="2" xr2:uid="{00000000-000D-0000-FFFF-FFFF00000000}"/>
  </bookViews>
  <sheets>
    <sheet name="Home" sheetId="36" r:id="rId1"/>
    <sheet name="DASHBOARD" sheetId="25" r:id="rId2"/>
    <sheet name="Objective 1" sheetId="22" r:id="rId3"/>
    <sheet name="Objective 2" sheetId="23" r:id="rId4"/>
    <sheet name="Objective 3" sheetId="40" r:id="rId5"/>
    <sheet name="Objective 4" sheetId="41" r:id="rId6"/>
    <sheet name="Objective 5" sheetId="42" r:id="rId7"/>
    <sheet name="Bitcoin" sheetId="1" r:id="rId8"/>
    <sheet name="Etherium" sheetId="14" r:id="rId9"/>
    <sheet name="dogecoin" sheetId="3" r:id="rId10"/>
    <sheet name="Litecoin" sheetId="4" r:id="rId11"/>
    <sheet name="Shibainu" sheetId="5" r:id="rId12"/>
    <sheet name="Solona" sheetId="6" r:id="rId13"/>
    <sheet name="combined dataset" sheetId="24" r:id="rId14"/>
  </sheets>
  <definedNames>
    <definedName name="_xlcn.WorksheetConnection_Excelproject.xlsxTable13" hidden="1">Table13[]</definedName>
    <definedName name="_xlcn.WorksheetConnection_project.xlsxTable1" hidden="1">btc[]</definedName>
    <definedName name="_xlcn.WorksheetConnection_project.xlsxTable3" hidden="1">Table3[]</definedName>
    <definedName name="_xlcn.WorksheetConnection_project.xlsxTable39" hidden="1">ETH[]</definedName>
    <definedName name="_xlcn.WorksheetConnection_project.xlsxTable4" hidden="1">Table4[]</definedName>
    <definedName name="bitcoin_t">btc[]</definedName>
    <definedName name="bitcoin_table">btc[]</definedName>
    <definedName name="Slicer_Coin_Name">#N/A</definedName>
    <definedName name="Slicer_Coin_Name1">#N/A</definedName>
    <definedName name="Slicer_Coin_name2">#N/A</definedName>
    <definedName name="Slicer_Years">#N/A</definedName>
    <definedName name="Slicer_Years1">#N/A</definedName>
    <definedName name="Slicer_Years10">#N/A</definedName>
    <definedName name="Slicer_Years11">#N/A</definedName>
    <definedName name="Slicer_Years2">#N/A</definedName>
    <definedName name="Slicer_Years3">#N/A</definedName>
    <definedName name="Slicer_Years4">#N/A</definedName>
    <definedName name="Slicer_Years5">#N/A</definedName>
    <definedName name="Slicer_Years6">#N/A</definedName>
    <definedName name="Slicer_Years7">#N/A</definedName>
    <definedName name="Slicer_Years8">#N/A</definedName>
    <definedName name="Slicer_Years9">#N/A</definedName>
  </definedNames>
  <calcPr calcId="191029"/>
  <pivotCaches>
    <pivotCache cacheId="0" r:id="rId15"/>
    <pivotCache cacheId="1" r:id="rId16"/>
    <pivotCache cacheId="2" r:id="rId17"/>
    <pivotCache cacheId="3" r:id="rId18"/>
    <pivotCache cacheId="4" r:id="rId19"/>
    <pivotCache cacheId="5" r:id="rId20"/>
    <pivotCache cacheId="6" r:id="rId21"/>
    <pivotCache cacheId="7" r:id="rId22"/>
    <pivotCache cacheId="8" r:id="rId23"/>
    <pivotCache cacheId="9" r:id="rId24"/>
  </pivotCaches>
  <extLs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4" name="Table4" connection="WorksheetConnection_project.xlsx!Table4"/>
          <x15:modelTable id="Table39" name="Table39" connection="WorksheetConnection_project.xlsx!Table39"/>
          <x15:modelTable id="Table3" name="Table3" connection="WorksheetConnection_project.xlsx!Table3"/>
          <x15:modelTable id="Table1" name="Table1" connection="WorksheetConnection_project.xlsx!Table1"/>
          <x15:modelTable id="Table13" name="Table13" connection="WorksheetConnection_Excel project.xlsx!Table13"/>
        </x15:modelTables>
        <x15:modelRelationships>
          <x15:modelRelationship fromTable="Table1" fromColumn="Date" toTable="Table39" toColumn="Date"/>
        </x15:modelRelationships>
        <x15:extLst>
          <ext xmlns:x16="http://schemas.microsoft.com/office/spreadsheetml/2014/11/main" uri="{9835A34E-60A6-4A7C-AAB8-D5F71C897F49}">
            <x16:modelTimeGroupings>
              <x16:modelTimeGrouping tableName="Table3"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Table39"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Table4"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Table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902" i="4" l="1"/>
  <c r="B34" i="41"/>
  <c r="B33" i="41"/>
  <c r="B32" i="41"/>
  <c r="B31" i="41"/>
  <c r="B30" i="41"/>
  <c r="N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2" i="3"/>
  <c r="N3" i="14"/>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104" i="14"/>
  <c r="N105" i="14"/>
  <c r="N106" i="14"/>
  <c r="N107" i="14"/>
  <c r="N108" i="14"/>
  <c r="N109" i="14"/>
  <c r="N110" i="14"/>
  <c r="N111" i="14"/>
  <c r="N112" i="14"/>
  <c r="N113" i="14"/>
  <c r="N114" i="14"/>
  <c r="N115" i="14"/>
  <c r="N116" i="14"/>
  <c r="N117" i="14"/>
  <c r="N118" i="14"/>
  <c r="N119" i="14"/>
  <c r="N120" i="14"/>
  <c r="N121" i="14"/>
  <c r="N122" i="14"/>
  <c r="N123" i="14"/>
  <c r="N124" i="14"/>
  <c r="N125" i="14"/>
  <c r="N126" i="14"/>
  <c r="N127" i="14"/>
  <c r="N128" i="14"/>
  <c r="N129" i="14"/>
  <c r="N130" i="14"/>
  <c r="N131" i="14"/>
  <c r="N132" i="14"/>
  <c r="N133" i="14"/>
  <c r="N134" i="14"/>
  <c r="N135" i="14"/>
  <c r="N136" i="14"/>
  <c r="N137" i="14"/>
  <c r="N138" i="14"/>
  <c r="N139" i="14"/>
  <c r="N140" i="14"/>
  <c r="N141" i="14"/>
  <c r="N142" i="14"/>
  <c r="N143" i="14"/>
  <c r="N144" i="14"/>
  <c r="N145" i="14"/>
  <c r="N146" i="14"/>
  <c r="N147" i="14"/>
  <c r="N148" i="14"/>
  <c r="N149" i="14"/>
  <c r="N150" i="14"/>
  <c r="N151" i="14"/>
  <c r="N152" i="14"/>
  <c r="N153" i="14"/>
  <c r="N154" i="14"/>
  <c r="N155" i="14"/>
  <c r="N156" i="14"/>
  <c r="N157" i="14"/>
  <c r="N158" i="14"/>
  <c r="N159" i="14"/>
  <c r="N160" i="14"/>
  <c r="N161" i="14"/>
  <c r="N162" i="14"/>
  <c r="N163" i="14"/>
  <c r="N164" i="14"/>
  <c r="N165" i="14"/>
  <c r="N166" i="14"/>
  <c r="N167" i="14"/>
  <c r="N168" i="14"/>
  <c r="N169" i="14"/>
  <c r="N170" i="14"/>
  <c r="N171" i="14"/>
  <c r="N172" i="14"/>
  <c r="N173" i="14"/>
  <c r="N174" i="14"/>
  <c r="N175" i="14"/>
  <c r="N176" i="14"/>
  <c r="N177" i="14"/>
  <c r="N178" i="14"/>
  <c r="N179" i="14"/>
  <c r="N180" i="14"/>
  <c r="N181" i="14"/>
  <c r="N182" i="14"/>
  <c r="N183" i="14"/>
  <c r="N184" i="14"/>
  <c r="N185" i="14"/>
  <c r="N186" i="14"/>
  <c r="N187" i="14"/>
  <c r="N188" i="14"/>
  <c r="N189" i="14"/>
  <c r="N190" i="14"/>
  <c r="N191" i="14"/>
  <c r="N192" i="14"/>
  <c r="N193" i="14"/>
  <c r="N194" i="14"/>
  <c r="N195" i="14"/>
  <c r="N196" i="14"/>
  <c r="N197" i="14"/>
  <c r="N198" i="14"/>
  <c r="N199" i="14"/>
  <c r="N200" i="14"/>
  <c r="N201" i="14"/>
  <c r="N202" i="14"/>
  <c r="N203" i="14"/>
  <c r="N204" i="14"/>
  <c r="N205" i="14"/>
  <c r="N206" i="14"/>
  <c r="N207" i="14"/>
  <c r="N208" i="14"/>
  <c r="N209" i="14"/>
  <c r="N210" i="14"/>
  <c r="N211" i="14"/>
  <c r="N212" i="14"/>
  <c r="N213" i="14"/>
  <c r="N214" i="14"/>
  <c r="N215" i="14"/>
  <c r="N216" i="14"/>
  <c r="N217" i="14"/>
  <c r="N218" i="14"/>
  <c r="N219" i="14"/>
  <c r="N220" i="14"/>
  <c r="N221" i="14"/>
  <c r="N222" i="14"/>
  <c r="N223" i="14"/>
  <c r="N224" i="14"/>
  <c r="N225" i="14"/>
  <c r="N226" i="14"/>
  <c r="N227" i="14"/>
  <c r="N228" i="14"/>
  <c r="N229" i="14"/>
  <c r="N230" i="14"/>
  <c r="N231" i="14"/>
  <c r="N232" i="14"/>
  <c r="N233" i="14"/>
  <c r="N234" i="14"/>
  <c r="N235" i="14"/>
  <c r="N236" i="14"/>
  <c r="N237" i="14"/>
  <c r="N238" i="14"/>
  <c r="N239" i="14"/>
  <c r="N240" i="14"/>
  <c r="N241" i="14"/>
  <c r="N242" i="14"/>
  <c r="N243" i="14"/>
  <c r="N244" i="14"/>
  <c r="N245" i="14"/>
  <c r="N246" i="14"/>
  <c r="N247" i="14"/>
  <c r="N248" i="14"/>
  <c r="N249" i="14"/>
  <c r="N250" i="14"/>
  <c r="N251" i="14"/>
  <c r="N252" i="14"/>
  <c r="N253" i="14"/>
  <c r="N254" i="14"/>
  <c r="N255" i="14"/>
  <c r="N256" i="14"/>
  <c r="N257" i="14"/>
  <c r="N258" i="14"/>
  <c r="N259" i="14"/>
  <c r="N260" i="14"/>
  <c r="N261" i="14"/>
  <c r="N262" i="14"/>
  <c r="N263" i="14"/>
  <c r="N264" i="14"/>
  <c r="N265" i="14"/>
  <c r="N266" i="14"/>
  <c r="N267" i="14"/>
  <c r="N268" i="14"/>
  <c r="N269" i="14"/>
  <c r="N270" i="14"/>
  <c r="N271" i="14"/>
  <c r="N272" i="14"/>
  <c r="N273" i="14"/>
  <c r="N274" i="14"/>
  <c r="N275" i="14"/>
  <c r="N276" i="14"/>
  <c r="N277" i="14"/>
  <c r="N278" i="14"/>
  <c r="N279" i="14"/>
  <c r="N280" i="14"/>
  <c r="N281" i="14"/>
  <c r="N282" i="14"/>
  <c r="N283" i="14"/>
  <c r="N284" i="14"/>
  <c r="N285" i="14"/>
  <c r="N286" i="14"/>
  <c r="N287" i="14"/>
  <c r="N288" i="14"/>
  <c r="N289" i="14"/>
  <c r="N290" i="14"/>
  <c r="N291" i="14"/>
  <c r="N292" i="14"/>
  <c r="N293" i="14"/>
  <c r="N294" i="14"/>
  <c r="N295" i="14"/>
  <c r="N296" i="14"/>
  <c r="N297" i="14"/>
  <c r="N298" i="14"/>
  <c r="N299" i="14"/>
  <c r="N300" i="14"/>
  <c r="N301" i="14"/>
  <c r="N302" i="14"/>
  <c r="N303" i="14"/>
  <c r="N304" i="14"/>
  <c r="N305" i="14"/>
  <c r="N306" i="14"/>
  <c r="N307" i="14"/>
  <c r="N308" i="14"/>
  <c r="N309" i="14"/>
  <c r="N310" i="14"/>
  <c r="N311" i="14"/>
  <c r="N312" i="14"/>
  <c r="N313" i="14"/>
  <c r="N314" i="14"/>
  <c r="N315" i="14"/>
  <c r="N316" i="14"/>
  <c r="N317" i="14"/>
  <c r="N318" i="14"/>
  <c r="N319" i="14"/>
  <c r="N320" i="14"/>
  <c r="N321" i="14"/>
  <c r="N322" i="14"/>
  <c r="N323" i="14"/>
  <c r="N324" i="14"/>
  <c r="N325" i="14"/>
  <c r="N326" i="14"/>
  <c r="N327" i="14"/>
  <c r="N328" i="14"/>
  <c r="N329" i="14"/>
  <c r="N330" i="14"/>
  <c r="N331" i="14"/>
  <c r="N332" i="14"/>
  <c r="N333" i="14"/>
  <c r="N334" i="14"/>
  <c r="N335" i="14"/>
  <c r="N336" i="14"/>
  <c r="N337" i="14"/>
  <c r="N338" i="14"/>
  <c r="N339" i="14"/>
  <c r="N340" i="14"/>
  <c r="N341" i="14"/>
  <c r="N342" i="14"/>
  <c r="N343" i="14"/>
  <c r="N344" i="14"/>
  <c r="N345" i="14"/>
  <c r="N346" i="14"/>
  <c r="N347" i="14"/>
  <c r="N348" i="14"/>
  <c r="N349" i="14"/>
  <c r="N350" i="14"/>
  <c r="N351" i="14"/>
  <c r="N352" i="14"/>
  <c r="N353" i="14"/>
  <c r="N354" i="14"/>
  <c r="N355" i="14"/>
  <c r="N356" i="14"/>
  <c r="N357" i="14"/>
  <c r="N358" i="14"/>
  <c r="N359" i="14"/>
  <c r="N360" i="14"/>
  <c r="N361" i="14"/>
  <c r="N362" i="14"/>
  <c r="N363" i="14"/>
  <c r="N364" i="14"/>
  <c r="N365" i="14"/>
  <c r="N366" i="14"/>
  <c r="N367" i="14"/>
  <c r="N368" i="14"/>
  <c r="N369" i="14"/>
  <c r="N370" i="14"/>
  <c r="N371" i="14"/>
  <c r="N372" i="14"/>
  <c r="N373" i="14"/>
  <c r="N374" i="14"/>
  <c r="N375" i="14"/>
  <c r="N376" i="14"/>
  <c r="N377" i="14"/>
  <c r="N378" i="14"/>
  <c r="N379" i="14"/>
  <c r="N380" i="14"/>
  <c r="N381" i="14"/>
  <c r="N382" i="14"/>
  <c r="N383" i="14"/>
  <c r="N384" i="14"/>
  <c r="N385" i="14"/>
  <c r="N386" i="14"/>
  <c r="N387" i="14"/>
  <c r="N388" i="14"/>
  <c r="N389" i="14"/>
  <c r="N390" i="14"/>
  <c r="N391" i="14"/>
  <c r="N392" i="14"/>
  <c r="N393" i="14"/>
  <c r="N394" i="14"/>
  <c r="N395" i="14"/>
  <c r="N396" i="14"/>
  <c r="N397" i="14"/>
  <c r="N398" i="14"/>
  <c r="N399" i="14"/>
  <c r="N400" i="14"/>
  <c r="N401" i="14"/>
  <c r="N402" i="14"/>
  <c r="N403" i="14"/>
  <c r="N404" i="14"/>
  <c r="N405" i="14"/>
  <c r="N406" i="14"/>
  <c r="N407" i="14"/>
  <c r="N408" i="14"/>
  <c r="N409" i="14"/>
  <c r="N410" i="14"/>
  <c r="N411" i="14"/>
  <c r="N412" i="14"/>
  <c r="N413" i="14"/>
  <c r="N414" i="14"/>
  <c r="N415" i="14"/>
  <c r="N416" i="14"/>
  <c r="N417" i="14"/>
  <c r="N418" i="14"/>
  <c r="N419" i="14"/>
  <c r="N420" i="14"/>
  <c r="N421" i="14"/>
  <c r="N422" i="14"/>
  <c r="N423" i="14"/>
  <c r="N424" i="14"/>
  <c r="N425" i="14"/>
  <c r="N426" i="14"/>
  <c r="N427" i="14"/>
  <c r="N428" i="14"/>
  <c r="N429" i="14"/>
  <c r="N430" i="14"/>
  <c r="N431" i="14"/>
  <c r="N432" i="14"/>
  <c r="N433" i="14"/>
  <c r="N434" i="14"/>
  <c r="N435" i="14"/>
  <c r="N436" i="14"/>
  <c r="N437" i="14"/>
  <c r="N438" i="14"/>
  <c r="N439" i="14"/>
  <c r="N440" i="14"/>
  <c r="N441" i="14"/>
  <c r="N442" i="14"/>
  <c r="N443" i="14"/>
  <c r="N444" i="14"/>
  <c r="N445" i="14"/>
  <c r="N446" i="14"/>
  <c r="N447" i="14"/>
  <c r="N448" i="14"/>
  <c r="N449" i="14"/>
  <c r="N450" i="14"/>
  <c r="N451" i="14"/>
  <c r="N452" i="14"/>
  <c r="N453" i="14"/>
  <c r="N454" i="14"/>
  <c r="N455" i="14"/>
  <c r="N456" i="14"/>
  <c r="N457" i="14"/>
  <c r="N458" i="14"/>
  <c r="N459" i="14"/>
  <c r="N460" i="14"/>
  <c r="N461" i="14"/>
  <c r="N462" i="14"/>
  <c r="N463" i="14"/>
  <c r="N464" i="14"/>
  <c r="N465" i="14"/>
  <c r="N466" i="14"/>
  <c r="N467" i="14"/>
  <c r="N468" i="14"/>
  <c r="N469" i="14"/>
  <c r="N470" i="14"/>
  <c r="N471" i="14"/>
  <c r="N472" i="14"/>
  <c r="N473" i="14"/>
  <c r="N474" i="14"/>
  <c r="N475" i="14"/>
  <c r="N476" i="14"/>
  <c r="N477" i="14"/>
  <c r="N478" i="14"/>
  <c r="N479" i="14"/>
  <c r="N480" i="14"/>
  <c r="N481" i="14"/>
  <c r="N482" i="14"/>
  <c r="N483" i="14"/>
  <c r="N484" i="14"/>
  <c r="N485" i="14"/>
  <c r="N486" i="14"/>
  <c r="N487" i="14"/>
  <c r="N488" i="14"/>
  <c r="N489" i="14"/>
  <c r="N490" i="14"/>
  <c r="N491" i="14"/>
  <c r="N492" i="14"/>
  <c r="N493" i="14"/>
  <c r="N494" i="14"/>
  <c r="N495" i="14"/>
  <c r="N496" i="14"/>
  <c r="N497" i="14"/>
  <c r="N498" i="14"/>
  <c r="N499" i="14"/>
  <c r="N500" i="14"/>
  <c r="N501" i="14"/>
  <c r="N502" i="14"/>
  <c r="N503" i="14"/>
  <c r="N504" i="14"/>
  <c r="N505" i="14"/>
  <c r="N506" i="14"/>
  <c r="N507" i="14"/>
  <c r="N508" i="14"/>
  <c r="N509" i="14"/>
  <c r="N510" i="14"/>
  <c r="N511" i="14"/>
  <c r="N512" i="14"/>
  <c r="N513" i="14"/>
  <c r="N514" i="14"/>
  <c r="N515" i="14"/>
  <c r="N516" i="14"/>
  <c r="N517" i="14"/>
  <c r="N518" i="14"/>
  <c r="N519" i="14"/>
  <c r="N520" i="14"/>
  <c r="N521" i="14"/>
  <c r="N522" i="14"/>
  <c r="N523" i="14"/>
  <c r="N524" i="14"/>
  <c r="N525" i="14"/>
  <c r="N526" i="14"/>
  <c r="N527" i="14"/>
  <c r="N528" i="14"/>
  <c r="N529" i="14"/>
  <c r="N530" i="14"/>
  <c r="N531" i="14"/>
  <c r="N532" i="14"/>
  <c r="N533" i="14"/>
  <c r="N534" i="14"/>
  <c r="N535" i="14"/>
  <c r="N536" i="14"/>
  <c r="N537" i="14"/>
  <c r="N538" i="14"/>
  <c r="N539" i="14"/>
  <c r="N540" i="14"/>
  <c r="N541" i="14"/>
  <c r="N542" i="14"/>
  <c r="N543" i="14"/>
  <c r="N544" i="14"/>
  <c r="N545" i="14"/>
  <c r="N546" i="14"/>
  <c r="N547" i="14"/>
  <c r="N548" i="14"/>
  <c r="N549" i="14"/>
  <c r="N550" i="14"/>
  <c r="N551" i="14"/>
  <c r="N552" i="14"/>
  <c r="N553" i="14"/>
  <c r="N554" i="14"/>
  <c r="N555" i="14"/>
  <c r="N556" i="14"/>
  <c r="N557" i="14"/>
  <c r="N558" i="14"/>
  <c r="N559" i="14"/>
  <c r="N560" i="14"/>
  <c r="N561" i="14"/>
  <c r="N562" i="14"/>
  <c r="N563" i="14"/>
  <c r="N564" i="14"/>
  <c r="N565" i="14"/>
  <c r="N566" i="14"/>
  <c r="N567" i="14"/>
  <c r="N568" i="14"/>
  <c r="N569" i="14"/>
  <c r="N570" i="14"/>
  <c r="N571" i="14"/>
  <c r="N572" i="14"/>
  <c r="N573" i="14"/>
  <c r="N574" i="14"/>
  <c r="N575" i="14"/>
  <c r="N576" i="14"/>
  <c r="N577" i="14"/>
  <c r="N578" i="14"/>
  <c r="N579" i="14"/>
  <c r="N580" i="14"/>
  <c r="N581" i="14"/>
  <c r="N582" i="14"/>
  <c r="N583" i="14"/>
  <c r="N584" i="14"/>
  <c r="N585" i="14"/>
  <c r="N586" i="14"/>
  <c r="N587" i="14"/>
  <c r="N588" i="14"/>
  <c r="N589" i="14"/>
  <c r="N590" i="14"/>
  <c r="N591" i="14"/>
  <c r="N592" i="14"/>
  <c r="N593" i="14"/>
  <c r="N594" i="14"/>
  <c r="N595" i="14"/>
  <c r="N596" i="14"/>
  <c r="N597" i="14"/>
  <c r="N598" i="14"/>
  <c r="N599" i="14"/>
  <c r="N600" i="14"/>
  <c r="N601" i="14"/>
  <c r="N602" i="14"/>
  <c r="N603" i="14"/>
  <c r="N604" i="14"/>
  <c r="N605" i="14"/>
  <c r="N606" i="14"/>
  <c r="N607" i="14"/>
  <c r="N608" i="14"/>
  <c r="N609" i="14"/>
  <c r="N610" i="14"/>
  <c r="N611" i="14"/>
  <c r="N612" i="14"/>
  <c r="N613" i="14"/>
  <c r="N614" i="14"/>
  <c r="N615" i="14"/>
  <c r="N616" i="14"/>
  <c r="N617" i="14"/>
  <c r="N618" i="14"/>
  <c r="N619" i="14"/>
  <c r="N620" i="14"/>
  <c r="N621" i="14"/>
  <c r="N622" i="14"/>
  <c r="N623" i="14"/>
  <c r="N624" i="14"/>
  <c r="N625" i="14"/>
  <c r="N626" i="14"/>
  <c r="N627" i="14"/>
  <c r="N628" i="14"/>
  <c r="N629" i="14"/>
  <c r="N630" i="14"/>
  <c r="N631" i="14"/>
  <c r="N632" i="14"/>
  <c r="N633" i="14"/>
  <c r="N634" i="14"/>
  <c r="N635" i="14"/>
  <c r="N636" i="14"/>
  <c r="N637" i="14"/>
  <c r="N638" i="14"/>
  <c r="N639" i="14"/>
  <c r="N640" i="14"/>
  <c r="N641" i="14"/>
  <c r="N642" i="14"/>
  <c r="N643" i="14"/>
  <c r="N644" i="14"/>
  <c r="N645" i="14"/>
  <c r="N646" i="14"/>
  <c r="N647" i="14"/>
  <c r="N648" i="14"/>
  <c r="N649" i="14"/>
  <c r="N650" i="14"/>
  <c r="N651" i="14"/>
  <c r="N652" i="14"/>
  <c r="N653" i="14"/>
  <c r="N654" i="14"/>
  <c r="N655" i="14"/>
  <c r="N656" i="14"/>
  <c r="N657" i="14"/>
  <c r="N658" i="14"/>
  <c r="N659" i="14"/>
  <c r="N660" i="14"/>
  <c r="N661" i="14"/>
  <c r="N662" i="14"/>
  <c r="N663" i="14"/>
  <c r="N664" i="14"/>
  <c r="N665" i="14"/>
  <c r="N666" i="14"/>
  <c r="N667" i="14"/>
  <c r="N668" i="14"/>
  <c r="N669" i="14"/>
  <c r="N670" i="14"/>
  <c r="N671" i="14"/>
  <c r="N672" i="14"/>
  <c r="N673" i="14"/>
  <c r="N674" i="14"/>
  <c r="N675" i="14"/>
  <c r="N676" i="14"/>
  <c r="N677" i="14"/>
  <c r="N678" i="14"/>
  <c r="N679" i="14"/>
  <c r="N680" i="14"/>
  <c r="N681" i="14"/>
  <c r="N682" i="14"/>
  <c r="N683" i="14"/>
  <c r="N684" i="14"/>
  <c r="N685" i="14"/>
  <c r="N686" i="14"/>
  <c r="N687" i="14"/>
  <c r="N688" i="14"/>
  <c r="N689" i="14"/>
  <c r="N690" i="14"/>
  <c r="N691" i="14"/>
  <c r="N692" i="14"/>
  <c r="N693" i="14"/>
  <c r="N694" i="14"/>
  <c r="N695" i="14"/>
  <c r="N696" i="14"/>
  <c r="N697" i="14"/>
  <c r="N698" i="14"/>
  <c r="N699" i="14"/>
  <c r="N700" i="14"/>
  <c r="N701" i="14"/>
  <c r="N702" i="14"/>
  <c r="N703" i="14"/>
  <c r="N704" i="14"/>
  <c r="N705" i="14"/>
  <c r="N706" i="14"/>
  <c r="N707" i="14"/>
  <c r="N708" i="14"/>
  <c r="N709" i="14"/>
  <c r="N710" i="14"/>
  <c r="N711" i="14"/>
  <c r="N712" i="14"/>
  <c r="N713" i="14"/>
  <c r="N714" i="14"/>
  <c r="N715" i="14"/>
  <c r="N716" i="14"/>
  <c r="N717" i="14"/>
  <c r="N718" i="14"/>
  <c r="N719" i="14"/>
  <c r="N720" i="14"/>
  <c r="N721" i="14"/>
  <c r="N722" i="14"/>
  <c r="N723" i="14"/>
  <c r="N724" i="14"/>
  <c r="N725" i="14"/>
  <c r="N726" i="14"/>
  <c r="N727" i="14"/>
  <c r="N728" i="14"/>
  <c r="N729" i="14"/>
  <c r="N730" i="14"/>
  <c r="N731" i="14"/>
  <c r="N732" i="14"/>
  <c r="N733" i="14"/>
  <c r="N734" i="14"/>
  <c r="N735" i="14"/>
  <c r="N736" i="14"/>
  <c r="N737" i="14"/>
  <c r="N738" i="14"/>
  <c r="N739" i="14"/>
  <c r="N740" i="14"/>
  <c r="N741" i="14"/>
  <c r="N742" i="14"/>
  <c r="N743" i="14"/>
  <c r="N744" i="14"/>
  <c r="N745" i="14"/>
  <c r="N746" i="14"/>
  <c r="N747" i="14"/>
  <c r="N748" i="14"/>
  <c r="N749" i="14"/>
  <c r="N750" i="14"/>
  <c r="N751" i="14"/>
  <c r="N752" i="14"/>
  <c r="N753" i="14"/>
  <c r="N754" i="14"/>
  <c r="N755" i="14"/>
  <c r="N756" i="14"/>
  <c r="N757" i="14"/>
  <c r="N758" i="14"/>
  <c r="N759" i="14"/>
  <c r="N760" i="14"/>
  <c r="N761" i="14"/>
  <c r="N762" i="14"/>
  <c r="N763" i="14"/>
  <c r="N764" i="14"/>
  <c r="N765" i="14"/>
  <c r="N766" i="14"/>
  <c r="N767" i="14"/>
  <c r="N768" i="14"/>
  <c r="N769" i="14"/>
  <c r="N770" i="14"/>
  <c r="N771" i="14"/>
  <c r="N772" i="14"/>
  <c r="N773" i="14"/>
  <c r="N774" i="14"/>
  <c r="N775" i="14"/>
  <c r="N776" i="14"/>
  <c r="N777" i="14"/>
  <c r="N778" i="14"/>
  <c r="N779" i="14"/>
  <c r="N780" i="14"/>
  <c r="N781" i="14"/>
  <c r="N782" i="14"/>
  <c r="N783" i="14"/>
  <c r="N784" i="14"/>
  <c r="N785" i="14"/>
  <c r="N786" i="14"/>
  <c r="N787" i="14"/>
  <c r="N788" i="14"/>
  <c r="N789" i="14"/>
  <c r="N790" i="14"/>
  <c r="N791" i="14"/>
  <c r="N792" i="14"/>
  <c r="N793" i="14"/>
  <c r="N794" i="14"/>
  <c r="N795" i="14"/>
  <c r="N796" i="14"/>
  <c r="N797" i="14"/>
  <c r="N798" i="14"/>
  <c r="N799" i="14"/>
  <c r="N800" i="14"/>
  <c r="N801" i="14"/>
  <c r="N802" i="14"/>
  <c r="N803" i="14"/>
  <c r="N804" i="14"/>
  <c r="N805" i="14"/>
  <c r="N806" i="14"/>
  <c r="N807" i="14"/>
  <c r="N808" i="14"/>
  <c r="N809" i="14"/>
  <c r="N810" i="14"/>
  <c r="N811" i="14"/>
  <c r="N812" i="14"/>
  <c r="N813" i="14"/>
  <c r="N814" i="14"/>
  <c r="N815" i="14"/>
  <c r="N816" i="14"/>
  <c r="N817" i="14"/>
  <c r="N818" i="14"/>
  <c r="N819" i="14"/>
  <c r="N820" i="14"/>
  <c r="N821" i="14"/>
  <c r="N822" i="14"/>
  <c r="N823" i="14"/>
  <c r="N824" i="14"/>
  <c r="N825" i="14"/>
  <c r="N826" i="14"/>
  <c r="N827" i="14"/>
  <c r="N828" i="14"/>
  <c r="N829" i="14"/>
  <c r="N830" i="14"/>
  <c r="N831" i="14"/>
  <c r="N832" i="14"/>
  <c r="N833" i="14"/>
  <c r="N834" i="14"/>
  <c r="N835" i="14"/>
  <c r="N836" i="14"/>
  <c r="N837" i="14"/>
  <c r="N838" i="14"/>
  <c r="N839" i="14"/>
  <c r="N840" i="14"/>
  <c r="N841" i="14"/>
  <c r="N842" i="14"/>
  <c r="N843" i="14"/>
  <c r="N844" i="14"/>
  <c r="N845" i="14"/>
  <c r="N846" i="14"/>
  <c r="N847" i="14"/>
  <c r="N848" i="14"/>
  <c r="N849" i="14"/>
  <c r="N850" i="14"/>
  <c r="N851" i="14"/>
  <c r="N852" i="14"/>
  <c r="N853" i="14"/>
  <c r="N854" i="14"/>
  <c r="N855" i="14"/>
  <c r="N856" i="14"/>
  <c r="N857" i="14"/>
  <c r="N858" i="14"/>
  <c r="N859" i="14"/>
  <c r="N860" i="14"/>
  <c r="N861" i="14"/>
  <c r="N862" i="14"/>
  <c r="N863" i="14"/>
  <c r="N864" i="14"/>
  <c r="N865" i="14"/>
  <c r="N866" i="14"/>
  <c r="N867" i="14"/>
  <c r="N868" i="14"/>
  <c r="N869" i="14"/>
  <c r="N870" i="14"/>
  <c r="N871" i="14"/>
  <c r="N872" i="14"/>
  <c r="N873" i="14"/>
  <c r="N874" i="14"/>
  <c r="N875" i="14"/>
  <c r="N876" i="14"/>
  <c r="N877" i="14"/>
  <c r="N878" i="14"/>
  <c r="N879" i="14"/>
  <c r="N880" i="14"/>
  <c r="N881" i="14"/>
  <c r="N882" i="14"/>
  <c r="N883" i="14"/>
  <c r="N884" i="14"/>
  <c r="N885" i="14"/>
  <c r="N886" i="14"/>
  <c r="N887" i="14"/>
  <c r="N888" i="14"/>
  <c r="N889" i="14"/>
  <c r="N890" i="14"/>
  <c r="N891" i="14"/>
  <c r="N892" i="14"/>
  <c r="N893" i="14"/>
  <c r="N894" i="14"/>
  <c r="N895" i="14"/>
  <c r="N896" i="14"/>
  <c r="N897" i="14"/>
  <c r="N898" i="14"/>
  <c r="N899" i="14"/>
  <c r="N900" i="14"/>
  <c r="N901" i="14"/>
  <c r="N902" i="14"/>
  <c r="N903" i="14"/>
  <c r="N904" i="14"/>
  <c r="N905" i="14"/>
  <c r="N906" i="14"/>
  <c r="N907" i="14"/>
  <c r="N908" i="14"/>
  <c r="N909" i="14"/>
  <c r="N910" i="14"/>
  <c r="N911" i="14"/>
  <c r="N912" i="14"/>
  <c r="N913" i="14"/>
  <c r="N914" i="14"/>
  <c r="N915" i="14"/>
  <c r="N916" i="14"/>
  <c r="N917" i="14"/>
  <c r="N918" i="14"/>
  <c r="N919" i="14"/>
  <c r="N920" i="14"/>
  <c r="N921" i="14"/>
  <c r="N922" i="14"/>
  <c r="N923" i="14"/>
  <c r="N924" i="14"/>
  <c r="N925" i="14"/>
  <c r="N926" i="14"/>
  <c r="N927" i="14"/>
  <c r="N928" i="14"/>
  <c r="N929" i="14"/>
  <c r="N930" i="14"/>
  <c r="N931" i="14"/>
  <c r="N932" i="14"/>
  <c r="N933" i="14"/>
  <c r="N934" i="14"/>
  <c r="N935" i="14"/>
  <c r="N936" i="14"/>
  <c r="N937" i="14"/>
  <c r="N938" i="14"/>
  <c r="N939" i="14"/>
  <c r="N940" i="14"/>
  <c r="N941" i="14"/>
  <c r="N942" i="14"/>
  <c r="N943" i="14"/>
  <c r="N944" i="14"/>
  <c r="N945" i="14"/>
  <c r="N946" i="14"/>
  <c r="N947" i="14"/>
  <c r="N948" i="14"/>
  <c r="N949" i="14"/>
  <c r="N950" i="14"/>
  <c r="N951" i="14"/>
  <c r="N952" i="14"/>
  <c r="N953" i="14"/>
  <c r="N954" i="14"/>
  <c r="N955" i="14"/>
  <c r="N956" i="14"/>
  <c r="N957" i="14"/>
  <c r="N958" i="14"/>
  <c r="N959" i="14"/>
  <c r="N960" i="14"/>
  <c r="N961" i="14"/>
  <c r="N962" i="14"/>
  <c r="N963" i="14"/>
  <c r="N964" i="14"/>
  <c r="N965" i="14"/>
  <c r="N966" i="14"/>
  <c r="N967" i="14"/>
  <c r="N968" i="14"/>
  <c r="N969" i="14"/>
  <c r="N970" i="14"/>
  <c r="N971" i="14"/>
  <c r="N972" i="14"/>
  <c r="N973" i="14"/>
  <c r="N974" i="14"/>
  <c r="N975" i="14"/>
  <c r="N976" i="14"/>
  <c r="N977" i="14"/>
  <c r="N978" i="14"/>
  <c r="N979" i="14"/>
  <c r="N980" i="14"/>
  <c r="N981" i="14"/>
  <c r="N982" i="14"/>
  <c r="N983" i="14"/>
  <c r="N984" i="14"/>
  <c r="N985" i="14"/>
  <c r="N986" i="14"/>
  <c r="N987" i="14"/>
  <c r="N988" i="14"/>
  <c r="N989" i="14"/>
  <c r="N990" i="14"/>
  <c r="N991" i="14"/>
  <c r="N992" i="14"/>
  <c r="N993" i="14"/>
  <c r="N994" i="14"/>
  <c r="N995" i="14"/>
  <c r="N996" i="14"/>
  <c r="N997" i="14"/>
  <c r="N998" i="14"/>
  <c r="N999" i="14"/>
  <c r="N1000" i="14"/>
  <c r="N1001" i="14"/>
  <c r="N1002" i="14"/>
  <c r="N1003" i="14"/>
  <c r="N1004" i="14"/>
  <c r="N1005" i="14"/>
  <c r="N1006" i="14"/>
  <c r="N1007" i="14"/>
  <c r="N1008" i="14"/>
  <c r="N1009" i="14"/>
  <c r="N1010" i="14"/>
  <c r="N1011" i="14"/>
  <c r="N1012" i="14"/>
  <c r="N1013" i="14"/>
  <c r="N1014" i="14"/>
  <c r="N1015" i="14"/>
  <c r="N1016" i="14"/>
  <c r="N1017" i="14"/>
  <c r="N1018" i="14"/>
  <c r="N1019" i="14"/>
  <c r="N1020" i="14"/>
  <c r="N1021" i="14"/>
  <c r="N1022" i="14"/>
  <c r="N1023" i="14"/>
  <c r="N1024" i="14"/>
  <c r="N1025" i="14"/>
  <c r="N1026" i="14"/>
  <c r="N1027" i="14"/>
  <c r="N1028" i="14"/>
  <c r="N1029" i="14"/>
  <c r="N1030" i="14"/>
  <c r="N1031" i="14"/>
  <c r="N1032" i="14"/>
  <c r="N1033" i="14"/>
  <c r="N1034" i="14"/>
  <c r="N1035" i="14"/>
  <c r="N1036" i="14"/>
  <c r="N1037" i="14"/>
  <c r="N1038" i="14"/>
  <c r="N1039" i="14"/>
  <c r="N1040" i="14"/>
  <c r="N1041" i="14"/>
  <c r="N1042" i="14"/>
  <c r="N1043" i="14"/>
  <c r="N1044" i="14"/>
  <c r="N1045" i="14"/>
  <c r="N1046" i="14"/>
  <c r="N1047" i="14"/>
  <c r="N1048" i="14"/>
  <c r="N1049" i="14"/>
  <c r="N1050" i="14"/>
  <c r="N1051" i="14"/>
  <c r="N1052" i="14"/>
  <c r="N1053" i="14"/>
  <c r="N1054" i="14"/>
  <c r="N1055" i="14"/>
  <c r="N1056" i="14"/>
  <c r="N1057" i="14"/>
  <c r="N1058" i="14"/>
  <c r="N1059" i="14"/>
  <c r="N1060" i="14"/>
  <c r="N1061" i="14"/>
  <c r="N1062" i="14"/>
  <c r="N1063" i="14"/>
  <c r="N1064" i="14"/>
  <c r="N1065" i="14"/>
  <c r="N1066" i="14"/>
  <c r="N1067" i="14"/>
  <c r="N1068" i="14"/>
  <c r="N1069" i="14"/>
  <c r="N1070" i="14"/>
  <c r="N1071" i="14"/>
  <c r="N1072" i="14"/>
  <c r="N1073" i="14"/>
  <c r="N1074" i="14"/>
  <c r="N1075" i="14"/>
  <c r="N1076" i="14"/>
  <c r="N1077" i="14"/>
  <c r="N1078" i="14"/>
  <c r="N1079" i="14"/>
  <c r="N1080" i="14"/>
  <c r="N1081" i="14"/>
  <c r="N1082" i="14"/>
  <c r="N1083" i="14"/>
  <c r="N1084" i="14"/>
  <c r="N1085" i="14"/>
  <c r="N1086" i="14"/>
  <c r="N1087" i="14"/>
  <c r="N1088" i="14"/>
  <c r="N1089" i="14"/>
  <c r="N1090" i="14"/>
  <c r="N1091" i="14"/>
  <c r="N1092" i="14"/>
  <c r="N1093" i="14"/>
  <c r="N1094" i="14"/>
  <c r="N1095" i="14"/>
  <c r="N1096" i="14"/>
  <c r="N1097" i="14"/>
  <c r="N1098" i="14"/>
  <c r="N1099" i="14"/>
  <c r="N1100" i="14"/>
  <c r="N1101" i="14"/>
  <c r="N1102" i="14"/>
  <c r="N1103" i="14"/>
  <c r="N1104" i="14"/>
  <c r="N1105" i="14"/>
  <c r="N1106" i="14"/>
  <c r="N1107" i="14"/>
  <c r="N1108" i="14"/>
  <c r="N1109" i="14"/>
  <c r="N1110" i="14"/>
  <c r="N1111" i="14"/>
  <c r="N1112" i="14"/>
  <c r="N1113" i="14"/>
  <c r="N1114" i="14"/>
  <c r="N1115" i="14"/>
  <c r="N1116" i="14"/>
  <c r="N1117" i="14"/>
  <c r="N1118" i="14"/>
  <c r="N1119" i="14"/>
  <c r="N1120" i="14"/>
  <c r="N1121" i="14"/>
  <c r="N1122" i="14"/>
  <c r="N1123" i="14"/>
  <c r="N1124" i="14"/>
  <c r="N1125" i="14"/>
  <c r="N1126" i="14"/>
  <c r="N1127" i="14"/>
  <c r="N1128" i="14"/>
  <c r="N1129" i="14"/>
  <c r="N1130" i="14"/>
  <c r="N1131" i="14"/>
  <c r="N1132" i="14"/>
  <c r="N1133" i="14"/>
  <c r="N1134" i="14"/>
  <c r="N1135" i="14"/>
  <c r="N1136" i="14"/>
  <c r="N1137" i="14"/>
  <c r="N1138" i="14"/>
  <c r="N1139" i="14"/>
  <c r="N1140" i="14"/>
  <c r="N1141" i="14"/>
  <c r="N1142" i="14"/>
  <c r="N1143" i="14"/>
  <c r="N1144" i="14"/>
  <c r="N1145" i="14"/>
  <c r="N1146" i="14"/>
  <c r="N1147" i="14"/>
  <c r="N1148" i="14"/>
  <c r="N1149" i="14"/>
  <c r="N1150" i="14"/>
  <c r="N1151" i="14"/>
  <c r="N1152" i="14"/>
  <c r="N1153" i="14"/>
  <c r="N1154" i="14"/>
  <c r="N1155" i="14"/>
  <c r="N1156" i="14"/>
  <c r="N1157" i="14"/>
  <c r="N1158" i="14"/>
  <c r="N1159" i="14"/>
  <c r="N1160" i="14"/>
  <c r="N1161" i="14"/>
  <c r="N1162" i="14"/>
  <c r="N1163" i="14"/>
  <c r="N1164" i="14"/>
  <c r="N1165" i="14"/>
  <c r="N1166" i="14"/>
  <c r="N1167" i="14"/>
  <c r="N1168" i="14"/>
  <c r="N1169" i="14"/>
  <c r="N1170" i="14"/>
  <c r="N1171" i="14"/>
  <c r="N1172" i="14"/>
  <c r="N1173" i="14"/>
  <c r="N1174" i="14"/>
  <c r="N1175" i="14"/>
  <c r="N1176" i="14"/>
  <c r="N1177" i="14"/>
  <c r="N1178" i="14"/>
  <c r="N1179" i="14"/>
  <c r="N1180" i="14"/>
  <c r="N1181" i="14"/>
  <c r="N1182" i="14"/>
  <c r="N1183" i="14"/>
  <c r="N1184" i="14"/>
  <c r="N1185" i="14"/>
  <c r="N1186" i="14"/>
  <c r="N1187" i="14"/>
  <c r="N1188" i="14"/>
  <c r="N1189" i="14"/>
  <c r="N1190" i="14"/>
  <c r="N1191" i="14"/>
  <c r="N1192" i="14"/>
  <c r="N1193" i="14"/>
  <c r="N1194" i="14"/>
  <c r="N1195" i="14"/>
  <c r="N1196" i="14"/>
  <c r="N1197" i="14"/>
  <c r="N1198" i="14"/>
  <c r="N1199" i="14"/>
  <c r="N1200" i="14"/>
  <c r="N1201" i="14"/>
  <c r="N1202" i="14"/>
  <c r="N1203" i="14"/>
  <c r="N1204" i="14"/>
  <c r="N1205" i="14"/>
  <c r="N1206" i="14"/>
  <c r="N1207" i="14"/>
  <c r="N1208" i="14"/>
  <c r="N1209" i="14"/>
  <c r="N1210" i="14"/>
  <c r="N1211" i="14"/>
  <c r="N1212" i="14"/>
  <c r="N1213" i="14"/>
  <c r="N1214" i="14"/>
  <c r="N1215" i="14"/>
  <c r="N1216" i="14"/>
  <c r="N1217" i="14"/>
  <c r="N1218" i="14"/>
  <c r="N1219" i="14"/>
  <c r="N1220" i="14"/>
  <c r="N1221" i="14"/>
  <c r="N1222" i="14"/>
  <c r="N1223" i="14"/>
  <c r="N1224" i="14"/>
  <c r="N1225" i="14"/>
  <c r="N1226" i="14"/>
  <c r="N1227" i="14"/>
  <c r="N1228" i="14"/>
  <c r="N1229" i="14"/>
  <c r="N1230" i="14"/>
  <c r="N1231" i="14"/>
  <c r="N1232" i="14"/>
  <c r="N1233" i="14"/>
  <c r="N1234" i="14"/>
  <c r="N1235" i="14"/>
  <c r="N1236" i="14"/>
  <c r="N1237" i="14"/>
  <c r="N1238" i="14"/>
  <c r="N1239" i="14"/>
  <c r="N1240" i="14"/>
  <c r="N1241" i="14"/>
  <c r="N1242" i="14"/>
  <c r="N1243" i="14"/>
  <c r="N1244" i="14"/>
  <c r="N1245" i="14"/>
  <c r="N1246" i="14"/>
  <c r="N1247" i="14"/>
  <c r="N1248" i="14"/>
  <c r="N1249" i="14"/>
  <c r="N1250" i="14"/>
  <c r="N1251" i="14"/>
  <c r="N1252" i="14"/>
  <c r="N1253" i="14"/>
  <c r="N1254" i="14"/>
  <c r="N1255" i="14"/>
  <c r="N1256" i="14"/>
  <c r="N1257" i="14"/>
  <c r="N1258" i="14"/>
  <c r="N1259" i="14"/>
  <c r="N1260" i="14"/>
  <c r="N1261" i="14"/>
  <c r="N1262" i="14"/>
  <c r="N1263" i="14"/>
  <c r="N1264" i="14"/>
  <c r="N1265" i="14"/>
  <c r="N1266" i="14"/>
  <c r="N1267" i="14"/>
  <c r="N1268" i="14"/>
  <c r="N1269" i="14"/>
  <c r="N1270" i="14"/>
  <c r="N1271" i="14"/>
  <c r="N1272" i="14"/>
  <c r="N1273" i="14"/>
  <c r="N1274" i="14"/>
  <c r="N1275" i="14"/>
  <c r="N1276" i="14"/>
  <c r="N1277" i="14"/>
  <c r="N1278" i="14"/>
  <c r="N1279" i="14"/>
  <c r="N1280" i="14"/>
  <c r="N1281" i="14"/>
  <c r="N1282" i="14"/>
  <c r="N1283" i="14"/>
  <c r="N1284" i="14"/>
  <c r="N1285" i="14"/>
  <c r="N1286" i="14"/>
  <c r="N1287" i="14"/>
  <c r="N1288" i="14"/>
  <c r="N1289" i="14"/>
  <c r="N1290" i="14"/>
  <c r="N1291" i="14"/>
  <c r="N1292" i="14"/>
  <c r="N1293" i="14"/>
  <c r="N1294" i="14"/>
  <c r="N1295" i="14"/>
  <c r="N1296" i="14"/>
  <c r="N1297" i="14"/>
  <c r="N1298" i="14"/>
  <c r="N1299" i="14"/>
  <c r="N1300" i="14"/>
  <c r="N1301" i="14"/>
  <c r="N1302" i="14"/>
  <c r="N1303" i="14"/>
  <c r="N1304" i="14"/>
  <c r="N1305" i="14"/>
  <c r="N1306" i="14"/>
  <c r="N1307" i="14"/>
  <c r="N1308" i="14"/>
  <c r="N1309" i="14"/>
  <c r="N1310" i="14"/>
  <c r="N1311" i="14"/>
  <c r="N1312" i="14"/>
  <c r="N1313" i="14"/>
  <c r="N1314" i="14"/>
  <c r="N1315" i="14"/>
  <c r="N1316" i="14"/>
  <c r="N1317" i="14"/>
  <c r="N1318" i="14"/>
  <c r="N1319" i="14"/>
  <c r="N1320" i="14"/>
  <c r="N1321" i="14"/>
  <c r="N1322" i="14"/>
  <c r="N1323" i="14"/>
  <c r="N1324" i="14"/>
  <c r="N1325" i="14"/>
  <c r="N1326" i="14"/>
  <c r="N1327" i="14"/>
  <c r="N1328" i="14"/>
  <c r="N1329" i="14"/>
  <c r="N1330" i="14"/>
  <c r="N1331" i="14"/>
  <c r="N1332" i="14"/>
  <c r="N1333" i="14"/>
  <c r="N1334" i="14"/>
  <c r="N1335" i="14"/>
  <c r="N1336" i="14"/>
  <c r="N1337" i="14"/>
  <c r="N1338" i="14"/>
  <c r="N1339" i="14"/>
  <c r="N1340" i="14"/>
  <c r="N1341" i="14"/>
  <c r="N1342" i="14"/>
  <c r="N1343" i="14"/>
  <c r="N1344" i="14"/>
  <c r="N1345" i="14"/>
  <c r="N1346" i="14"/>
  <c r="N1347" i="14"/>
  <c r="N1348" i="14"/>
  <c r="N1349" i="14"/>
  <c r="N1350" i="14"/>
  <c r="N1351" i="14"/>
  <c r="N1352" i="14"/>
  <c r="N1353" i="14"/>
  <c r="N1354" i="14"/>
  <c r="N1355" i="14"/>
  <c r="N1356" i="14"/>
  <c r="N1357" i="14"/>
  <c r="N1358" i="14"/>
  <c r="N1359" i="14"/>
  <c r="N1360" i="14"/>
  <c r="N1361" i="14"/>
  <c r="N1362" i="14"/>
  <c r="N1363" i="14"/>
  <c r="N1364" i="14"/>
  <c r="N1365" i="14"/>
  <c r="N1366" i="14"/>
  <c r="N1367" i="14"/>
  <c r="N1368" i="14"/>
  <c r="N1369" i="14"/>
  <c r="N1370" i="14"/>
  <c r="N1371" i="14"/>
  <c r="N1372" i="14"/>
  <c r="N1373" i="14"/>
  <c r="N1374" i="14"/>
  <c r="N1375" i="14"/>
  <c r="N1376" i="14"/>
  <c r="N1377" i="14"/>
  <c r="N1378" i="14"/>
  <c r="N1379" i="14"/>
  <c r="N1380" i="14"/>
  <c r="N1381" i="14"/>
  <c r="N1382" i="14"/>
  <c r="N1383" i="14"/>
  <c r="N1384" i="14"/>
  <c r="N1385" i="14"/>
  <c r="N1386" i="14"/>
  <c r="N1387" i="14"/>
  <c r="N1388" i="14"/>
  <c r="N1389" i="14"/>
  <c r="N1390" i="14"/>
  <c r="N1391" i="14"/>
  <c r="N1392" i="14"/>
  <c r="N1393" i="14"/>
  <c r="N1394" i="14"/>
  <c r="N1395" i="14"/>
  <c r="N1396" i="14"/>
  <c r="N1397" i="14"/>
  <c r="N1398" i="14"/>
  <c r="N1399" i="14"/>
  <c r="N1400" i="14"/>
  <c r="N1401" i="14"/>
  <c r="N1402" i="14"/>
  <c r="N1403" i="14"/>
  <c r="N1404" i="14"/>
  <c r="N1405" i="14"/>
  <c r="N1406" i="14"/>
  <c r="N1407" i="14"/>
  <c r="N1408" i="14"/>
  <c r="N1409" i="14"/>
  <c r="N1410" i="14"/>
  <c r="N1411" i="14"/>
  <c r="N1412" i="14"/>
  <c r="N1413" i="14"/>
  <c r="N1414" i="14"/>
  <c r="N1415" i="14"/>
  <c r="N1416" i="14"/>
  <c r="N1417" i="14"/>
  <c r="N1418" i="14"/>
  <c r="N1419" i="14"/>
  <c r="N1420" i="14"/>
  <c r="N1421" i="14"/>
  <c r="N1422" i="14"/>
  <c r="N1423" i="14"/>
  <c r="N1424" i="14"/>
  <c r="N1425" i="14"/>
  <c r="N1426" i="14"/>
  <c r="N1427" i="14"/>
  <c r="N1428" i="14"/>
  <c r="N1429" i="14"/>
  <c r="N1430" i="14"/>
  <c r="N1431" i="14"/>
  <c r="N1432" i="14"/>
  <c r="N1433" i="14"/>
  <c r="N1434" i="14"/>
  <c r="N1435" i="14"/>
  <c r="N1436" i="14"/>
  <c r="N1437" i="14"/>
  <c r="N1438" i="14"/>
  <c r="N1439" i="14"/>
  <c r="N1440" i="14"/>
  <c r="N1441" i="14"/>
  <c r="N1442" i="14"/>
  <c r="N1443" i="14"/>
  <c r="N1444" i="14"/>
  <c r="N1445" i="14"/>
  <c r="N1446" i="14"/>
  <c r="N1447" i="14"/>
  <c r="N1448" i="14"/>
  <c r="N1449" i="14"/>
  <c r="N1450" i="14"/>
  <c r="N1451" i="14"/>
  <c r="N1452" i="14"/>
  <c r="N1453" i="14"/>
  <c r="N1454" i="14"/>
  <c r="N1455" i="14"/>
  <c r="N1456" i="14"/>
  <c r="N1457" i="14"/>
  <c r="N1458" i="14"/>
  <c r="N1459" i="14"/>
  <c r="N1460" i="14"/>
  <c r="N1461" i="14"/>
  <c r="N1462" i="14"/>
  <c r="N1463" i="14"/>
  <c r="N1464" i="14"/>
  <c r="N1465" i="14"/>
  <c r="N1466" i="14"/>
  <c r="N1467" i="14"/>
  <c r="N1468" i="14"/>
  <c r="N1469" i="14"/>
  <c r="N1470" i="14"/>
  <c r="N1471" i="14"/>
  <c r="N1472" i="14"/>
  <c r="N1473" i="14"/>
  <c r="N1474" i="14"/>
  <c r="N1475" i="14"/>
  <c r="N1476" i="14"/>
  <c r="N1477" i="14"/>
  <c r="N1478" i="14"/>
  <c r="N1479" i="14"/>
  <c r="N1480" i="14"/>
  <c r="N1481" i="14"/>
  <c r="N1482" i="14"/>
  <c r="N1483" i="14"/>
  <c r="N1484" i="14"/>
  <c r="N1485" i="14"/>
  <c r="N1486" i="14"/>
  <c r="N1487" i="14"/>
  <c r="N1488" i="14"/>
  <c r="N1489" i="14"/>
  <c r="N1490" i="14"/>
  <c r="N1491" i="14"/>
  <c r="N1492" i="14"/>
  <c r="N1493" i="14"/>
  <c r="N1494" i="14"/>
  <c r="N1495" i="14"/>
  <c r="N1496" i="14"/>
  <c r="N1497" i="14"/>
  <c r="N1498" i="14"/>
  <c r="N1499" i="14"/>
  <c r="N1500" i="14"/>
  <c r="N1501" i="14"/>
  <c r="N1502" i="14"/>
  <c r="N1503" i="14"/>
  <c r="N1504" i="14"/>
  <c r="N1505" i="14"/>
  <c r="N1506" i="14"/>
  <c r="N1507" i="14"/>
  <c r="N1508" i="14"/>
  <c r="N1509" i="14"/>
  <c r="N1510" i="14"/>
  <c r="N1511" i="14"/>
  <c r="N1512" i="14"/>
  <c r="N1513" i="14"/>
  <c r="N1514" i="14"/>
  <c r="N1515" i="14"/>
  <c r="N1516" i="14"/>
  <c r="N1517" i="14"/>
  <c r="N1518" i="14"/>
  <c r="N1519" i="14"/>
  <c r="N1520" i="14"/>
  <c r="N1521" i="14"/>
  <c r="N1522" i="14"/>
  <c r="N1523" i="14"/>
  <c r="N1524" i="14"/>
  <c r="N1525" i="14"/>
  <c r="N1526" i="14"/>
  <c r="N1527" i="14"/>
  <c r="N1528" i="14"/>
  <c r="N1529" i="14"/>
  <c r="N1530" i="14"/>
  <c r="N1531" i="14"/>
  <c r="N1532" i="14"/>
  <c r="N1533" i="14"/>
  <c r="N1534" i="14"/>
  <c r="N1535" i="14"/>
  <c r="N1536" i="14"/>
  <c r="N1537" i="14"/>
  <c r="N1538" i="14"/>
  <c r="N1539" i="14"/>
  <c r="N1540" i="14"/>
  <c r="N1541" i="14"/>
  <c r="N1542" i="14"/>
  <c r="N1543" i="14"/>
  <c r="N1544" i="14"/>
  <c r="N1545" i="14"/>
  <c r="N1546" i="14"/>
  <c r="N1547" i="14"/>
  <c r="N1548" i="14"/>
  <c r="N1549" i="14"/>
  <c r="N1550" i="14"/>
  <c r="N1551" i="14"/>
  <c r="N1552" i="14"/>
  <c r="N1553" i="14"/>
  <c r="N1554" i="14"/>
  <c r="N1555" i="14"/>
  <c r="N1556" i="14"/>
  <c r="N1557" i="14"/>
  <c r="N1558" i="14"/>
  <c r="N1559" i="14"/>
  <c r="N1560" i="14"/>
  <c r="N1561" i="14"/>
  <c r="N1562" i="14"/>
  <c r="N1563" i="14"/>
  <c r="N1564" i="14"/>
  <c r="N1565" i="14"/>
  <c r="N1566" i="14"/>
  <c r="N1567" i="14"/>
  <c r="N1568" i="14"/>
  <c r="N1569" i="14"/>
  <c r="N1570" i="14"/>
  <c r="N1571" i="14"/>
  <c r="N1572" i="14"/>
  <c r="N1573" i="14"/>
  <c r="N1574" i="14"/>
  <c r="N1575" i="14"/>
  <c r="N1576" i="14"/>
  <c r="N1577" i="14"/>
  <c r="N1578" i="14"/>
  <c r="N1579" i="14"/>
  <c r="N1580" i="14"/>
  <c r="N1581" i="14"/>
  <c r="N1582" i="14"/>
  <c r="N1583" i="14"/>
  <c r="N1584" i="14"/>
  <c r="N1585" i="14"/>
  <c r="N1586" i="14"/>
  <c r="N1587" i="14"/>
  <c r="N1588" i="14"/>
  <c r="N1589" i="14"/>
  <c r="N1590" i="14"/>
  <c r="N1591" i="14"/>
  <c r="N1592" i="14"/>
  <c r="N1593" i="14"/>
  <c r="N1594" i="14"/>
  <c r="N1595" i="14"/>
  <c r="N1596" i="14"/>
  <c r="N1597" i="14"/>
  <c r="N1598" i="14"/>
  <c r="N1599" i="14"/>
  <c r="N1600" i="14"/>
  <c r="N1601" i="14"/>
  <c r="N1602" i="14"/>
  <c r="N1603" i="14"/>
  <c r="N1604" i="14"/>
  <c r="N1605" i="14"/>
  <c r="N1606" i="14"/>
  <c r="N1607" i="14"/>
  <c r="N1608" i="14"/>
  <c r="N1609" i="14"/>
  <c r="N1610" i="14"/>
  <c r="N1611" i="14"/>
  <c r="N1612" i="14"/>
  <c r="N1613" i="14"/>
  <c r="N1614" i="14"/>
  <c r="N1615" i="14"/>
  <c r="N1616" i="14"/>
  <c r="N1617" i="14"/>
  <c r="N1618" i="14"/>
  <c r="N1619" i="14"/>
  <c r="N1620" i="14"/>
  <c r="N1621" i="14"/>
  <c r="N1622" i="14"/>
  <c r="N1623" i="14"/>
  <c r="N1624" i="14"/>
  <c r="N1625" i="14"/>
  <c r="N1626" i="14"/>
  <c r="N1627" i="14"/>
  <c r="N1628" i="14"/>
  <c r="N1629" i="14"/>
  <c r="N1630" i="14"/>
  <c r="N1631" i="14"/>
  <c r="N1632" i="14"/>
  <c r="N1633" i="14"/>
  <c r="N1634" i="14"/>
  <c r="N1635" i="14"/>
  <c r="N1636" i="14"/>
  <c r="N1637" i="14"/>
  <c r="N1638" i="14"/>
  <c r="N1639" i="14"/>
  <c r="N1640" i="14"/>
  <c r="N1641" i="14"/>
  <c r="N1642" i="14"/>
  <c r="N1643" i="14"/>
  <c r="N1644" i="14"/>
  <c r="N1645" i="14"/>
  <c r="N1646" i="14"/>
  <c r="N1647" i="14"/>
  <c r="N1648" i="14"/>
  <c r="N1649" i="14"/>
  <c r="N1650" i="14"/>
  <c r="N1651" i="14"/>
  <c r="N1652" i="14"/>
  <c r="N1653" i="14"/>
  <c r="N1654" i="14"/>
  <c r="N1655" i="14"/>
  <c r="N1656" i="14"/>
  <c r="N1657" i="14"/>
  <c r="N1658" i="14"/>
  <c r="N1659" i="14"/>
  <c r="N1660" i="14"/>
  <c r="N1661" i="14"/>
  <c r="N1662" i="14"/>
  <c r="N1663" i="14"/>
  <c r="N1664" i="14"/>
  <c r="N1665" i="14"/>
  <c r="N1666" i="14"/>
  <c r="N1667" i="14"/>
  <c r="N1668" i="14"/>
  <c r="N1669" i="14"/>
  <c r="N1670" i="14"/>
  <c r="N1671" i="14"/>
  <c r="N1672" i="14"/>
  <c r="N1673" i="14"/>
  <c r="N1674" i="14"/>
  <c r="N1675" i="14"/>
  <c r="N1676" i="14"/>
  <c r="N1677" i="14"/>
  <c r="N1678" i="14"/>
  <c r="N1679" i="14"/>
  <c r="N1680" i="14"/>
  <c r="N1681" i="14"/>
  <c r="N1682" i="14"/>
  <c r="N1683" i="14"/>
  <c r="N1684" i="14"/>
  <c r="N1685" i="14"/>
  <c r="N1686" i="14"/>
  <c r="N1687" i="14"/>
  <c r="N1688" i="14"/>
  <c r="N1689" i="14"/>
  <c r="N1690" i="14"/>
  <c r="N1691" i="14"/>
  <c r="N1692" i="14"/>
  <c r="N1693" i="14"/>
  <c r="N1694" i="14"/>
  <c r="N1695" i="14"/>
  <c r="N1696" i="14"/>
  <c r="N1697" i="14"/>
  <c r="N1698" i="14"/>
  <c r="N1699" i="14"/>
  <c r="N1700" i="14"/>
  <c r="N1701" i="14"/>
  <c r="N1702" i="14"/>
  <c r="N1703" i="14"/>
  <c r="N1704" i="14"/>
  <c r="N1705" i="14"/>
  <c r="N1706" i="14"/>
  <c r="N1707" i="14"/>
  <c r="N1708" i="14"/>
  <c r="N1709" i="14"/>
  <c r="N1710" i="14"/>
  <c r="N1711" i="14"/>
  <c r="N1712" i="14"/>
  <c r="N1713" i="14"/>
  <c r="N1714" i="14"/>
  <c r="N1715" i="14"/>
  <c r="N1716" i="14"/>
  <c r="N1717" i="14"/>
  <c r="N1718" i="14"/>
  <c r="N1719" i="14"/>
  <c r="N1720" i="14"/>
  <c r="N1721" i="14"/>
  <c r="N1722" i="14"/>
  <c r="N1723" i="14"/>
  <c r="N1724" i="14"/>
  <c r="N1725" i="14"/>
  <c r="N1726" i="14"/>
  <c r="N1727" i="14"/>
  <c r="N1728" i="14"/>
  <c r="N1729" i="14"/>
  <c r="N1730" i="14"/>
  <c r="N1731" i="14"/>
  <c r="N1732" i="14"/>
  <c r="N1733" i="14"/>
  <c r="N1734" i="14"/>
  <c r="N1735" i="14"/>
  <c r="N1736" i="14"/>
  <c r="N1737" i="14"/>
  <c r="N1738" i="14"/>
  <c r="N1739" i="14"/>
  <c r="N1740" i="14"/>
  <c r="N1741" i="14"/>
  <c r="N1742" i="14"/>
  <c r="N1743" i="14"/>
  <c r="N1744" i="14"/>
  <c r="N1745" i="14"/>
  <c r="N1746" i="14"/>
  <c r="N1747" i="14"/>
  <c r="N1748" i="14"/>
  <c r="N1749" i="14"/>
  <c r="N1750" i="14"/>
  <c r="N1751" i="14"/>
  <c r="N1752" i="14"/>
  <c r="N1753" i="14"/>
  <c r="N1754" i="14"/>
  <c r="N1755" i="14"/>
  <c r="N1756" i="14"/>
  <c r="N1757" i="14"/>
  <c r="N1758" i="14"/>
  <c r="N1759" i="14"/>
  <c r="N1760" i="14"/>
  <c r="N1761" i="14"/>
  <c r="N1762" i="14"/>
  <c r="N1763" i="14"/>
  <c r="N1764" i="14"/>
  <c r="N1765" i="14"/>
  <c r="N1766" i="14"/>
  <c r="N1767" i="14"/>
  <c r="N1768" i="14"/>
  <c r="N1769" i="14"/>
  <c r="N1770" i="14"/>
  <c r="N1771" i="14"/>
  <c r="N1772" i="14"/>
  <c r="N1773" i="14"/>
  <c r="N1774" i="14"/>
  <c r="N1775" i="14"/>
  <c r="N1776" i="14"/>
  <c r="N1777" i="14"/>
  <c r="N1778" i="14"/>
  <c r="N1779" i="14"/>
  <c r="N1780" i="14"/>
  <c r="N1781" i="14"/>
  <c r="N1782" i="14"/>
  <c r="N1783" i="14"/>
  <c r="N1784" i="14"/>
  <c r="N1785" i="14"/>
  <c r="N1786" i="14"/>
  <c r="N1787" i="14"/>
  <c r="N1788" i="14"/>
  <c r="N1789" i="14"/>
  <c r="N1790" i="14"/>
  <c r="N1791" i="14"/>
  <c r="N1792" i="14"/>
  <c r="N1793" i="14"/>
  <c r="N1794" i="14"/>
  <c r="N1795" i="14"/>
  <c r="N1796" i="14"/>
  <c r="N1797" i="14"/>
  <c r="N1798" i="14"/>
  <c r="N1799" i="14"/>
  <c r="N1800" i="14"/>
  <c r="N1801" i="14"/>
  <c r="N1802" i="14"/>
  <c r="N1803" i="14"/>
  <c r="N1804" i="14"/>
  <c r="N1805" i="14"/>
  <c r="N1806" i="14"/>
  <c r="N1807" i="14"/>
  <c r="N1808" i="14"/>
  <c r="N1809" i="14"/>
  <c r="N1810" i="14"/>
  <c r="N1811" i="14"/>
  <c r="N1812" i="14"/>
  <c r="N1813" i="14"/>
  <c r="N1814" i="14"/>
  <c r="N1815" i="14"/>
  <c r="N1816" i="14"/>
  <c r="N1817" i="14"/>
  <c r="N1818" i="14"/>
  <c r="N1819" i="14"/>
  <c r="N1820" i="14"/>
  <c r="N1821" i="14"/>
  <c r="N1822" i="14"/>
  <c r="N1823" i="14"/>
  <c r="N1824" i="14"/>
  <c r="N1825" i="14"/>
  <c r="N1826" i="14"/>
  <c r="N1827" i="14"/>
  <c r="N1828" i="14"/>
  <c r="N1829" i="14"/>
  <c r="N1830" i="14"/>
  <c r="N1831" i="14"/>
  <c r="N1832" i="14"/>
  <c r="N1833" i="14"/>
  <c r="N1834" i="14"/>
  <c r="N1835" i="14"/>
  <c r="N1836" i="14"/>
  <c r="N1837" i="14"/>
  <c r="N1838" i="14"/>
  <c r="N1839" i="14"/>
  <c r="N1840" i="14"/>
  <c r="N1841" i="14"/>
  <c r="N1842" i="14"/>
  <c r="N1843" i="14"/>
  <c r="N1844" i="14"/>
  <c r="N1845" i="14"/>
  <c r="N1846" i="14"/>
  <c r="N1847" i="14"/>
  <c r="N1848" i="14"/>
  <c r="N1849" i="14"/>
  <c r="N1850" i="14"/>
  <c r="N1851" i="14"/>
  <c r="N1852" i="14"/>
  <c r="N1853" i="14"/>
  <c r="N1854" i="14"/>
  <c r="N1855" i="14"/>
  <c r="N1856" i="14"/>
  <c r="N1857" i="14"/>
  <c r="N1858" i="14"/>
  <c r="N1859" i="14"/>
  <c r="N1860" i="14"/>
  <c r="N1861" i="14"/>
  <c r="N1862" i="14"/>
  <c r="N1863" i="14"/>
  <c r="N1864" i="14"/>
  <c r="N1865" i="14"/>
  <c r="N1866" i="14"/>
  <c r="N1867" i="14"/>
  <c r="N1868" i="14"/>
  <c r="N1869" i="14"/>
  <c r="N1870" i="14"/>
  <c r="N1871" i="14"/>
  <c r="N1872" i="14"/>
  <c r="N1873" i="14"/>
  <c r="N1874" i="14"/>
  <c r="N1875" i="14"/>
  <c r="N1876" i="14"/>
  <c r="N1877" i="14"/>
  <c r="N1878" i="14"/>
  <c r="N1879" i="14"/>
  <c r="N1880" i="14"/>
  <c r="N1881" i="14"/>
  <c r="N1882" i="14"/>
  <c r="N1883" i="14"/>
  <c r="N1884" i="14"/>
  <c r="N1885" i="14"/>
  <c r="N1886" i="14"/>
  <c r="N1887" i="14"/>
  <c r="N1888" i="14"/>
  <c r="N1889" i="14"/>
  <c r="N1890" i="14"/>
  <c r="N1891" i="14"/>
  <c r="N1892" i="14"/>
  <c r="N1893" i="14"/>
  <c r="N1894" i="14"/>
  <c r="N1895" i="14"/>
  <c r="N1896" i="14"/>
  <c r="N1897" i="14"/>
  <c r="N1898" i="14"/>
  <c r="N1899" i="14"/>
  <c r="N1900" i="14"/>
  <c r="N1901" i="14"/>
  <c r="N1902" i="14"/>
  <c r="N1903" i="14"/>
  <c r="N1904" i="14"/>
  <c r="N1905" i="14"/>
  <c r="N1906" i="14"/>
  <c r="N1907" i="14"/>
  <c r="N1908" i="14"/>
  <c r="N1909" i="14"/>
  <c r="N1910" i="14"/>
  <c r="N1911" i="14"/>
  <c r="N1912" i="14"/>
  <c r="N1913" i="14"/>
  <c r="N1914" i="14"/>
  <c r="N1915" i="14"/>
  <c r="N1916" i="14"/>
  <c r="N1917" i="14"/>
  <c r="N1918" i="14"/>
  <c r="N1919" i="14"/>
  <c r="N1920" i="14"/>
  <c r="N1921" i="14"/>
  <c r="N1922" i="14"/>
  <c r="N1923" i="14"/>
  <c r="N1924" i="14"/>
  <c r="N1925" i="14"/>
  <c r="N1926" i="14"/>
  <c r="N1927" i="14"/>
  <c r="N1928" i="14"/>
  <c r="N1929" i="14"/>
  <c r="N1930" i="14"/>
  <c r="N1931" i="14"/>
  <c r="N1932" i="14"/>
  <c r="N1933" i="14"/>
  <c r="N1934" i="14"/>
  <c r="N1935" i="14"/>
  <c r="N1936" i="14"/>
  <c r="N1937" i="14"/>
  <c r="N1938" i="14"/>
  <c r="N1939" i="14"/>
  <c r="N1940" i="14"/>
  <c r="N1941" i="14"/>
  <c r="N1942" i="14"/>
  <c r="N1943" i="14"/>
  <c r="N1944" i="14"/>
  <c r="N1945" i="14"/>
  <c r="N1946" i="14"/>
  <c r="N1947" i="14"/>
  <c r="N1948" i="14"/>
  <c r="N1949" i="14"/>
  <c r="N1950" i="14"/>
  <c r="N1951" i="14"/>
  <c r="N1952" i="14"/>
  <c r="N1953" i="14"/>
  <c r="N1954" i="14"/>
  <c r="N1955" i="14"/>
  <c r="N1956" i="14"/>
  <c r="N1957" i="14"/>
  <c r="N1958" i="14"/>
  <c r="N1959" i="14"/>
  <c r="N1960" i="14"/>
  <c r="N1961" i="14"/>
  <c r="N1962" i="14"/>
  <c r="N1963" i="14"/>
  <c r="N1964" i="14"/>
  <c r="N1965" i="14"/>
  <c r="N1966" i="14"/>
  <c r="N1967" i="14"/>
  <c r="N1968" i="14"/>
  <c r="N1969" i="14"/>
  <c r="N1970" i="14"/>
  <c r="N1971" i="14"/>
  <c r="N1972" i="14"/>
  <c r="N1973" i="14"/>
  <c r="N1974" i="14"/>
  <c r="N1975" i="14"/>
  <c r="N1976" i="14"/>
  <c r="N1977" i="14"/>
  <c r="N1978" i="14"/>
  <c r="N1979" i="14"/>
  <c r="N1980" i="14"/>
  <c r="N1981" i="14"/>
  <c r="N1982" i="14"/>
  <c r="N1983" i="14"/>
  <c r="N1984" i="14"/>
  <c r="N1985" i="14"/>
  <c r="N1986" i="14"/>
  <c r="N1987" i="14"/>
  <c r="N1988" i="14"/>
  <c r="N1989" i="14"/>
  <c r="N1990" i="14"/>
  <c r="N1991" i="14"/>
  <c r="N1992" i="14"/>
  <c r="N1993" i="14"/>
  <c r="N1994" i="14"/>
  <c r="N1995" i="14"/>
  <c r="N1996" i="14"/>
  <c r="N1997" i="14"/>
  <c r="N1998" i="14"/>
  <c r="N1999" i="14"/>
  <c r="N2000" i="14"/>
  <c r="N2001" i="14"/>
  <c r="N2002" i="14"/>
  <c r="N2003" i="14"/>
  <c r="N2004" i="14"/>
  <c r="N2005" i="14"/>
  <c r="N2006" i="14"/>
  <c r="N2007" i="14"/>
  <c r="N2008" i="14"/>
  <c r="N2009" i="14"/>
  <c r="N2010" i="14"/>
  <c r="N2011" i="14"/>
  <c r="N2012" i="14"/>
  <c r="N2013" i="14"/>
  <c r="N2014" i="14"/>
  <c r="N2015" i="14"/>
  <c r="N2016" i="14"/>
  <c r="N2017" i="14"/>
  <c r="N2018" i="14"/>
  <c r="N2019" i="14"/>
  <c r="N2020" i="14"/>
  <c r="N2021" i="14"/>
  <c r="N2022" i="14"/>
  <c r="N2023" i="14"/>
  <c r="N2024" i="14"/>
  <c r="N2025" i="14"/>
  <c r="N2026" i="14"/>
  <c r="N2027" i="14"/>
  <c r="N2028" i="14"/>
  <c r="N2029" i="14"/>
  <c r="N2030" i="14"/>
  <c r="N2031" i="14"/>
  <c r="N2032" i="14"/>
  <c r="N2033" i="14"/>
  <c r="N2034" i="14"/>
  <c r="N2035" i="14"/>
  <c r="N2036" i="14"/>
  <c r="N2037" i="14"/>
  <c r="N2038" i="14"/>
  <c r="N2039" i="14"/>
  <c r="N2040" i="14"/>
  <c r="N2041" i="14"/>
  <c r="N2042" i="14"/>
  <c r="N2043" i="14"/>
  <c r="N2044" i="14"/>
  <c r="N2045" i="14"/>
  <c r="N2046" i="14"/>
  <c r="N2047" i="14"/>
  <c r="N2048" i="14"/>
  <c r="N2049" i="14"/>
  <c r="N2050" i="14"/>
  <c r="N2051" i="14"/>
  <c r="N2052" i="14"/>
  <c r="N2053" i="14"/>
  <c r="N2054" i="14"/>
  <c r="N2055" i="14"/>
  <c r="N2056" i="14"/>
  <c r="N2057" i="14"/>
  <c r="N2058" i="14"/>
  <c r="N2059" i="14"/>
  <c r="N2060" i="14"/>
  <c r="N2061" i="14"/>
  <c r="N2062" i="14"/>
  <c r="N2063" i="14"/>
  <c r="N2064" i="14"/>
  <c r="N2065" i="14"/>
  <c r="N2066" i="14"/>
  <c r="N2067" i="14"/>
  <c r="N2068" i="14"/>
  <c r="N2069" i="14"/>
  <c r="N2070" i="14"/>
  <c r="N2071" i="14"/>
  <c r="N2072" i="14"/>
  <c r="N2073" i="14"/>
  <c r="N2074" i="14"/>
  <c r="N2075" i="14"/>
  <c r="N2076" i="14"/>
  <c r="N2077" i="14"/>
  <c r="N2078" i="14"/>
  <c r="N2079" i="14"/>
  <c r="N2080" i="14"/>
  <c r="N2081" i="14"/>
  <c r="N2082" i="14"/>
  <c r="N2083" i="14"/>
  <c r="N2084" i="14"/>
  <c r="N2085" i="14"/>
  <c r="N2086" i="14"/>
  <c r="N2087" i="14"/>
  <c r="N2088" i="14"/>
  <c r="N2089" i="14"/>
  <c r="N2090" i="14"/>
  <c r="N2091" i="14"/>
  <c r="N2092" i="14"/>
  <c r="N2093" i="14"/>
  <c r="N2" i="14"/>
  <c r="B29" i="4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2" i="1"/>
  <c r="C14" i="42"/>
  <c r="C13" i="42"/>
  <c r="C12" i="42"/>
  <c r="C11" i="42"/>
  <c r="C10" i="42"/>
  <c r="C9" i="42"/>
  <c r="B14" i="42"/>
  <c r="B13" i="42"/>
  <c r="B12" i="42"/>
  <c r="B11" i="42"/>
  <c r="B10" i="42"/>
  <c r="B9" i="42"/>
  <c r="C11" i="41"/>
  <c r="C10" i="41"/>
  <c r="B11" i="41"/>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2" i="6"/>
  <c r="B10" i="41"/>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 i="5"/>
  <c r="C9" i="41"/>
  <c r="B9" i="41"/>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2" i="4"/>
  <c r="C8" i="41"/>
  <c r="C7" i="41"/>
  <c r="B8" i="41"/>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2" i="3"/>
  <c r="B7" i="41"/>
  <c r="C6" i="41"/>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349" i="14"/>
  <c r="K350" i="14"/>
  <c r="K351" i="14"/>
  <c r="K352" i="14"/>
  <c r="K353" i="14"/>
  <c r="K354" i="14"/>
  <c r="K355" i="14"/>
  <c r="K356" i="14"/>
  <c r="K357" i="14"/>
  <c r="K358" i="14"/>
  <c r="K359" i="14"/>
  <c r="K360" i="14"/>
  <c r="K361" i="14"/>
  <c r="K362" i="14"/>
  <c r="K363" i="14"/>
  <c r="K364" i="14"/>
  <c r="K365" i="14"/>
  <c r="K366" i="14"/>
  <c r="K367" i="14"/>
  <c r="K368" i="14"/>
  <c r="K369" i="14"/>
  <c r="K370" i="14"/>
  <c r="K371" i="14"/>
  <c r="K372" i="14"/>
  <c r="K373" i="14"/>
  <c r="K374" i="14"/>
  <c r="K375" i="14"/>
  <c r="K376" i="14"/>
  <c r="K377" i="14"/>
  <c r="K378" i="14"/>
  <c r="K379" i="14"/>
  <c r="K380" i="14"/>
  <c r="K381" i="14"/>
  <c r="K382" i="14"/>
  <c r="K383" i="14"/>
  <c r="K384" i="14"/>
  <c r="K385" i="14"/>
  <c r="K386" i="14"/>
  <c r="K387" i="14"/>
  <c r="K388" i="14"/>
  <c r="K389" i="14"/>
  <c r="K390" i="14"/>
  <c r="K391" i="14"/>
  <c r="K392" i="14"/>
  <c r="K393" i="14"/>
  <c r="K394" i="14"/>
  <c r="K395" i="14"/>
  <c r="K396" i="14"/>
  <c r="K397" i="14"/>
  <c r="K398" i="14"/>
  <c r="K399" i="14"/>
  <c r="K400" i="14"/>
  <c r="K401" i="14"/>
  <c r="K402" i="14"/>
  <c r="K403" i="14"/>
  <c r="K404" i="14"/>
  <c r="K405" i="14"/>
  <c r="K406" i="14"/>
  <c r="K407" i="14"/>
  <c r="K408" i="14"/>
  <c r="K409" i="14"/>
  <c r="K410" i="14"/>
  <c r="K411" i="14"/>
  <c r="K412" i="14"/>
  <c r="K413" i="14"/>
  <c r="K414" i="14"/>
  <c r="K415" i="14"/>
  <c r="K416" i="14"/>
  <c r="K417" i="14"/>
  <c r="K418" i="14"/>
  <c r="K419" i="14"/>
  <c r="K420" i="14"/>
  <c r="K421" i="14"/>
  <c r="K422" i="14"/>
  <c r="K423" i="14"/>
  <c r="K424" i="14"/>
  <c r="K425" i="14"/>
  <c r="K426" i="14"/>
  <c r="K427" i="14"/>
  <c r="K428" i="14"/>
  <c r="K429" i="14"/>
  <c r="K430" i="14"/>
  <c r="K431" i="14"/>
  <c r="K432" i="14"/>
  <c r="K433" i="14"/>
  <c r="K434" i="14"/>
  <c r="K435" i="14"/>
  <c r="K436" i="14"/>
  <c r="K437" i="14"/>
  <c r="K438" i="14"/>
  <c r="K439" i="14"/>
  <c r="K440" i="14"/>
  <c r="K441" i="14"/>
  <c r="K442" i="14"/>
  <c r="K443" i="14"/>
  <c r="K444" i="14"/>
  <c r="K445" i="14"/>
  <c r="K446" i="14"/>
  <c r="K447" i="14"/>
  <c r="K448" i="14"/>
  <c r="K449" i="14"/>
  <c r="K450" i="14"/>
  <c r="K451" i="14"/>
  <c r="K452" i="14"/>
  <c r="K453" i="14"/>
  <c r="K454" i="14"/>
  <c r="K455" i="14"/>
  <c r="K456" i="14"/>
  <c r="K457" i="14"/>
  <c r="K458" i="14"/>
  <c r="K459" i="14"/>
  <c r="K460" i="14"/>
  <c r="K461" i="14"/>
  <c r="K462" i="14"/>
  <c r="K463" i="14"/>
  <c r="K464" i="14"/>
  <c r="K465" i="14"/>
  <c r="K466" i="14"/>
  <c r="K467" i="14"/>
  <c r="K468" i="14"/>
  <c r="K469" i="14"/>
  <c r="K470" i="14"/>
  <c r="K471" i="14"/>
  <c r="K472" i="14"/>
  <c r="K473" i="14"/>
  <c r="K474" i="14"/>
  <c r="K475" i="14"/>
  <c r="K476" i="14"/>
  <c r="K477" i="14"/>
  <c r="K478" i="14"/>
  <c r="K479" i="14"/>
  <c r="K480" i="14"/>
  <c r="K481" i="14"/>
  <c r="K482" i="14"/>
  <c r="K483" i="14"/>
  <c r="K484" i="14"/>
  <c r="K485" i="14"/>
  <c r="K486" i="14"/>
  <c r="K487" i="14"/>
  <c r="K488" i="14"/>
  <c r="K489" i="14"/>
  <c r="K490" i="14"/>
  <c r="K491" i="14"/>
  <c r="K492" i="14"/>
  <c r="K493" i="14"/>
  <c r="K494" i="14"/>
  <c r="K495" i="14"/>
  <c r="K496" i="14"/>
  <c r="K497" i="14"/>
  <c r="K498" i="14"/>
  <c r="K499" i="14"/>
  <c r="K500" i="14"/>
  <c r="K501" i="14"/>
  <c r="K502" i="14"/>
  <c r="K503" i="14"/>
  <c r="K504" i="14"/>
  <c r="K505" i="14"/>
  <c r="K506" i="14"/>
  <c r="K507" i="14"/>
  <c r="K508" i="14"/>
  <c r="K509" i="14"/>
  <c r="K510" i="14"/>
  <c r="K511" i="14"/>
  <c r="K512" i="14"/>
  <c r="K513" i="14"/>
  <c r="K514" i="14"/>
  <c r="K515" i="14"/>
  <c r="K516" i="14"/>
  <c r="K517" i="14"/>
  <c r="K518" i="14"/>
  <c r="K519" i="14"/>
  <c r="K520" i="14"/>
  <c r="K521" i="14"/>
  <c r="K522" i="14"/>
  <c r="K523" i="14"/>
  <c r="K524" i="14"/>
  <c r="K525" i="14"/>
  <c r="K526" i="14"/>
  <c r="K527" i="14"/>
  <c r="K528" i="14"/>
  <c r="K529" i="14"/>
  <c r="K530" i="14"/>
  <c r="K531" i="14"/>
  <c r="K532" i="14"/>
  <c r="K533" i="14"/>
  <c r="K534" i="14"/>
  <c r="K535" i="14"/>
  <c r="K536" i="14"/>
  <c r="K537" i="14"/>
  <c r="K538" i="14"/>
  <c r="K539" i="14"/>
  <c r="K540" i="14"/>
  <c r="K541" i="14"/>
  <c r="K542" i="14"/>
  <c r="K543" i="14"/>
  <c r="K544" i="14"/>
  <c r="K545" i="14"/>
  <c r="K546" i="14"/>
  <c r="K547" i="14"/>
  <c r="K548" i="14"/>
  <c r="K549" i="14"/>
  <c r="K550" i="14"/>
  <c r="K551" i="14"/>
  <c r="K552" i="14"/>
  <c r="K553" i="14"/>
  <c r="K554" i="14"/>
  <c r="K555" i="14"/>
  <c r="K556" i="14"/>
  <c r="K557" i="14"/>
  <c r="K558" i="14"/>
  <c r="K559" i="14"/>
  <c r="K560" i="14"/>
  <c r="K561" i="14"/>
  <c r="K562" i="14"/>
  <c r="K563" i="14"/>
  <c r="K564" i="14"/>
  <c r="K565" i="14"/>
  <c r="K566" i="14"/>
  <c r="K567" i="14"/>
  <c r="K568" i="14"/>
  <c r="K569" i="14"/>
  <c r="K570" i="14"/>
  <c r="K571" i="14"/>
  <c r="K572" i="14"/>
  <c r="K573" i="14"/>
  <c r="K574" i="14"/>
  <c r="K575" i="14"/>
  <c r="K576" i="14"/>
  <c r="K577" i="14"/>
  <c r="K578" i="14"/>
  <c r="K579" i="14"/>
  <c r="K580" i="14"/>
  <c r="K581" i="14"/>
  <c r="K582" i="14"/>
  <c r="K583" i="14"/>
  <c r="K584" i="14"/>
  <c r="K585" i="14"/>
  <c r="K586" i="14"/>
  <c r="K587" i="14"/>
  <c r="K588" i="14"/>
  <c r="K589" i="14"/>
  <c r="K590" i="14"/>
  <c r="K591" i="14"/>
  <c r="K592" i="14"/>
  <c r="K593" i="14"/>
  <c r="K594" i="14"/>
  <c r="K595" i="14"/>
  <c r="K596" i="14"/>
  <c r="K597" i="14"/>
  <c r="K598" i="14"/>
  <c r="K599" i="14"/>
  <c r="K600" i="14"/>
  <c r="K601" i="14"/>
  <c r="K602" i="14"/>
  <c r="K603" i="14"/>
  <c r="K604" i="14"/>
  <c r="K605" i="14"/>
  <c r="K606" i="14"/>
  <c r="K607" i="14"/>
  <c r="K608" i="14"/>
  <c r="K609" i="14"/>
  <c r="K610" i="14"/>
  <c r="K611" i="14"/>
  <c r="K612" i="14"/>
  <c r="K613" i="14"/>
  <c r="K614" i="14"/>
  <c r="K615" i="14"/>
  <c r="K616" i="14"/>
  <c r="K617" i="14"/>
  <c r="K618" i="14"/>
  <c r="K619" i="14"/>
  <c r="K620" i="14"/>
  <c r="K621" i="14"/>
  <c r="K622" i="14"/>
  <c r="K623" i="14"/>
  <c r="K624" i="14"/>
  <c r="K625" i="14"/>
  <c r="K626" i="14"/>
  <c r="K627" i="14"/>
  <c r="K628" i="14"/>
  <c r="K629" i="14"/>
  <c r="K630" i="14"/>
  <c r="K631" i="14"/>
  <c r="K632" i="14"/>
  <c r="K633" i="14"/>
  <c r="K634" i="14"/>
  <c r="K635" i="14"/>
  <c r="K636" i="14"/>
  <c r="K637" i="14"/>
  <c r="K638" i="14"/>
  <c r="K639" i="14"/>
  <c r="K640" i="14"/>
  <c r="K641" i="14"/>
  <c r="K642" i="14"/>
  <c r="K643" i="14"/>
  <c r="K644" i="14"/>
  <c r="K645" i="14"/>
  <c r="K646" i="14"/>
  <c r="K647" i="14"/>
  <c r="K648" i="14"/>
  <c r="K649" i="14"/>
  <c r="K650" i="14"/>
  <c r="K651" i="14"/>
  <c r="K652" i="14"/>
  <c r="K653" i="14"/>
  <c r="K654" i="14"/>
  <c r="K655" i="14"/>
  <c r="K656" i="14"/>
  <c r="K657" i="14"/>
  <c r="K658" i="14"/>
  <c r="K659" i="14"/>
  <c r="K660" i="14"/>
  <c r="K661" i="14"/>
  <c r="K662" i="14"/>
  <c r="K663" i="14"/>
  <c r="K664" i="14"/>
  <c r="K665" i="14"/>
  <c r="K666" i="14"/>
  <c r="K667" i="14"/>
  <c r="K668" i="14"/>
  <c r="K669" i="14"/>
  <c r="K670" i="14"/>
  <c r="K671" i="14"/>
  <c r="K672" i="14"/>
  <c r="K673" i="14"/>
  <c r="K674" i="14"/>
  <c r="K675" i="14"/>
  <c r="K676" i="14"/>
  <c r="K677" i="14"/>
  <c r="K678" i="14"/>
  <c r="K679" i="14"/>
  <c r="K680" i="14"/>
  <c r="K681" i="14"/>
  <c r="K682" i="14"/>
  <c r="K683" i="14"/>
  <c r="K684" i="14"/>
  <c r="K685" i="14"/>
  <c r="K686" i="14"/>
  <c r="K687" i="14"/>
  <c r="K688" i="14"/>
  <c r="K689" i="14"/>
  <c r="K690" i="14"/>
  <c r="K691" i="14"/>
  <c r="K692" i="14"/>
  <c r="K693" i="14"/>
  <c r="K694" i="14"/>
  <c r="K695" i="14"/>
  <c r="K696" i="14"/>
  <c r="K697" i="14"/>
  <c r="K698" i="14"/>
  <c r="K699" i="14"/>
  <c r="K700" i="14"/>
  <c r="K701" i="14"/>
  <c r="K702" i="14"/>
  <c r="K703" i="14"/>
  <c r="K704" i="14"/>
  <c r="K705" i="14"/>
  <c r="K706" i="14"/>
  <c r="K707" i="14"/>
  <c r="K708" i="14"/>
  <c r="K709" i="14"/>
  <c r="K710" i="14"/>
  <c r="K711" i="14"/>
  <c r="K712" i="14"/>
  <c r="K713" i="14"/>
  <c r="K714" i="14"/>
  <c r="K715" i="14"/>
  <c r="K716" i="14"/>
  <c r="K717" i="14"/>
  <c r="K718" i="14"/>
  <c r="K719" i="14"/>
  <c r="K720" i="14"/>
  <c r="K721" i="14"/>
  <c r="K722" i="14"/>
  <c r="K723" i="14"/>
  <c r="K724" i="14"/>
  <c r="K725" i="14"/>
  <c r="K726" i="14"/>
  <c r="K727" i="14"/>
  <c r="K728" i="14"/>
  <c r="K729" i="14"/>
  <c r="K730" i="14"/>
  <c r="K731" i="14"/>
  <c r="K732" i="14"/>
  <c r="K733" i="14"/>
  <c r="K734" i="14"/>
  <c r="K735" i="14"/>
  <c r="K736" i="14"/>
  <c r="K737" i="14"/>
  <c r="K738" i="14"/>
  <c r="K739" i="14"/>
  <c r="K740" i="14"/>
  <c r="K741" i="14"/>
  <c r="K742" i="14"/>
  <c r="K743" i="14"/>
  <c r="K744" i="14"/>
  <c r="K745" i="14"/>
  <c r="K746" i="14"/>
  <c r="K747" i="14"/>
  <c r="K748" i="14"/>
  <c r="K749" i="14"/>
  <c r="K750" i="14"/>
  <c r="K751" i="14"/>
  <c r="K752" i="14"/>
  <c r="K753" i="14"/>
  <c r="K754" i="14"/>
  <c r="K755" i="14"/>
  <c r="K756" i="14"/>
  <c r="K757" i="14"/>
  <c r="K758" i="14"/>
  <c r="K759" i="14"/>
  <c r="K760" i="14"/>
  <c r="K761" i="14"/>
  <c r="K762" i="14"/>
  <c r="K763" i="14"/>
  <c r="K764" i="14"/>
  <c r="K765" i="14"/>
  <c r="K766" i="14"/>
  <c r="K767" i="14"/>
  <c r="K768" i="14"/>
  <c r="K769" i="14"/>
  <c r="K770" i="14"/>
  <c r="K771" i="14"/>
  <c r="K772" i="14"/>
  <c r="K773" i="14"/>
  <c r="K774" i="14"/>
  <c r="K775" i="14"/>
  <c r="K776" i="14"/>
  <c r="K777" i="14"/>
  <c r="K778" i="14"/>
  <c r="K779" i="14"/>
  <c r="K780" i="14"/>
  <c r="K781" i="14"/>
  <c r="K782" i="14"/>
  <c r="K783" i="14"/>
  <c r="K784" i="14"/>
  <c r="K785" i="14"/>
  <c r="K786" i="14"/>
  <c r="K787" i="14"/>
  <c r="K788" i="14"/>
  <c r="K789" i="14"/>
  <c r="K790" i="14"/>
  <c r="K791" i="14"/>
  <c r="K792" i="14"/>
  <c r="K793" i="14"/>
  <c r="K794" i="14"/>
  <c r="K795" i="14"/>
  <c r="K796" i="14"/>
  <c r="K797" i="14"/>
  <c r="K798" i="14"/>
  <c r="K799" i="14"/>
  <c r="K800" i="14"/>
  <c r="K801" i="14"/>
  <c r="K802" i="14"/>
  <c r="K803" i="14"/>
  <c r="K804" i="14"/>
  <c r="K805" i="14"/>
  <c r="K806" i="14"/>
  <c r="K807" i="14"/>
  <c r="K808" i="14"/>
  <c r="K809" i="14"/>
  <c r="K810" i="14"/>
  <c r="K811" i="14"/>
  <c r="K812" i="14"/>
  <c r="K813" i="14"/>
  <c r="K814" i="14"/>
  <c r="K815" i="14"/>
  <c r="K816" i="14"/>
  <c r="K817" i="14"/>
  <c r="K818" i="14"/>
  <c r="K819" i="14"/>
  <c r="K820" i="14"/>
  <c r="K821" i="14"/>
  <c r="K822" i="14"/>
  <c r="K823" i="14"/>
  <c r="K824" i="14"/>
  <c r="K825" i="14"/>
  <c r="K826" i="14"/>
  <c r="K827" i="14"/>
  <c r="K828" i="14"/>
  <c r="K829" i="14"/>
  <c r="K830" i="14"/>
  <c r="K831" i="14"/>
  <c r="K832" i="14"/>
  <c r="K833" i="14"/>
  <c r="K834" i="14"/>
  <c r="K835" i="14"/>
  <c r="K836" i="14"/>
  <c r="K837" i="14"/>
  <c r="K838" i="14"/>
  <c r="K839" i="14"/>
  <c r="K840" i="14"/>
  <c r="K841" i="14"/>
  <c r="K842" i="14"/>
  <c r="K843" i="14"/>
  <c r="K844" i="14"/>
  <c r="K845" i="14"/>
  <c r="K846" i="14"/>
  <c r="K847" i="14"/>
  <c r="K848" i="14"/>
  <c r="K849" i="14"/>
  <c r="K850" i="14"/>
  <c r="K851" i="14"/>
  <c r="K852" i="14"/>
  <c r="K853" i="14"/>
  <c r="K854" i="14"/>
  <c r="K855" i="14"/>
  <c r="K856" i="14"/>
  <c r="K857" i="14"/>
  <c r="K858" i="14"/>
  <c r="K859" i="14"/>
  <c r="K860" i="14"/>
  <c r="K861" i="14"/>
  <c r="K862" i="14"/>
  <c r="K863" i="14"/>
  <c r="K864" i="14"/>
  <c r="K865" i="14"/>
  <c r="K866" i="14"/>
  <c r="K867" i="14"/>
  <c r="K868" i="14"/>
  <c r="K869" i="14"/>
  <c r="K870" i="14"/>
  <c r="K871" i="14"/>
  <c r="K872" i="14"/>
  <c r="K873" i="14"/>
  <c r="K874" i="14"/>
  <c r="K875" i="14"/>
  <c r="K876" i="14"/>
  <c r="K877" i="14"/>
  <c r="K878" i="14"/>
  <c r="K879" i="14"/>
  <c r="K880" i="14"/>
  <c r="K881" i="14"/>
  <c r="K882" i="14"/>
  <c r="K883" i="14"/>
  <c r="K884" i="14"/>
  <c r="K885" i="14"/>
  <c r="K886" i="14"/>
  <c r="K887" i="14"/>
  <c r="K888" i="14"/>
  <c r="K889" i="14"/>
  <c r="K890" i="14"/>
  <c r="K891" i="14"/>
  <c r="K892" i="14"/>
  <c r="K893" i="14"/>
  <c r="K894" i="14"/>
  <c r="K895" i="14"/>
  <c r="K896" i="14"/>
  <c r="K897" i="14"/>
  <c r="K898" i="14"/>
  <c r="K899" i="14"/>
  <c r="K900" i="14"/>
  <c r="K901" i="14"/>
  <c r="K902" i="14"/>
  <c r="K903" i="14"/>
  <c r="K904" i="14"/>
  <c r="K905" i="14"/>
  <c r="K906" i="14"/>
  <c r="K907" i="14"/>
  <c r="K908" i="14"/>
  <c r="K909" i="14"/>
  <c r="K910" i="14"/>
  <c r="K911" i="14"/>
  <c r="K912" i="14"/>
  <c r="K913" i="14"/>
  <c r="K914" i="14"/>
  <c r="K915" i="14"/>
  <c r="K916" i="14"/>
  <c r="K917" i="14"/>
  <c r="K918" i="14"/>
  <c r="K919" i="14"/>
  <c r="K920" i="14"/>
  <c r="K921" i="14"/>
  <c r="K922" i="14"/>
  <c r="K923" i="14"/>
  <c r="K924" i="14"/>
  <c r="K925" i="14"/>
  <c r="K926" i="14"/>
  <c r="K927" i="14"/>
  <c r="K928" i="14"/>
  <c r="K929" i="14"/>
  <c r="K930" i="14"/>
  <c r="K931" i="14"/>
  <c r="K932" i="14"/>
  <c r="K933" i="14"/>
  <c r="K934" i="14"/>
  <c r="K935" i="14"/>
  <c r="K936" i="14"/>
  <c r="K937" i="14"/>
  <c r="K938" i="14"/>
  <c r="K939" i="14"/>
  <c r="K940" i="14"/>
  <c r="K941" i="14"/>
  <c r="K942" i="14"/>
  <c r="K943" i="14"/>
  <c r="K944" i="14"/>
  <c r="K945" i="14"/>
  <c r="K946" i="14"/>
  <c r="K947" i="14"/>
  <c r="K948" i="14"/>
  <c r="K949" i="14"/>
  <c r="K950" i="14"/>
  <c r="K951" i="14"/>
  <c r="K952" i="14"/>
  <c r="K953" i="14"/>
  <c r="K954" i="14"/>
  <c r="K955" i="14"/>
  <c r="K956" i="14"/>
  <c r="K957" i="14"/>
  <c r="K958" i="14"/>
  <c r="K959" i="14"/>
  <c r="K960" i="14"/>
  <c r="K961" i="14"/>
  <c r="K962" i="14"/>
  <c r="K963" i="14"/>
  <c r="K964" i="14"/>
  <c r="K965" i="14"/>
  <c r="K966" i="14"/>
  <c r="K967" i="14"/>
  <c r="K968" i="14"/>
  <c r="K969" i="14"/>
  <c r="K970" i="14"/>
  <c r="K971" i="14"/>
  <c r="K972" i="14"/>
  <c r="K973" i="14"/>
  <c r="K974" i="14"/>
  <c r="K975" i="14"/>
  <c r="K976" i="14"/>
  <c r="K977" i="14"/>
  <c r="K978" i="14"/>
  <c r="K979" i="14"/>
  <c r="K980" i="14"/>
  <c r="K981" i="14"/>
  <c r="K982" i="14"/>
  <c r="K983" i="14"/>
  <c r="K984" i="14"/>
  <c r="K985" i="14"/>
  <c r="K986" i="14"/>
  <c r="K987" i="14"/>
  <c r="K988" i="14"/>
  <c r="K989" i="14"/>
  <c r="K990" i="14"/>
  <c r="K991" i="14"/>
  <c r="K992" i="14"/>
  <c r="K993" i="14"/>
  <c r="K994" i="14"/>
  <c r="K995" i="14"/>
  <c r="K996" i="14"/>
  <c r="K997" i="14"/>
  <c r="K998" i="14"/>
  <c r="K999" i="14"/>
  <c r="K1000" i="14"/>
  <c r="K1001" i="14"/>
  <c r="K1002" i="14"/>
  <c r="K1003" i="14"/>
  <c r="K1004" i="14"/>
  <c r="K1005" i="14"/>
  <c r="K1006" i="14"/>
  <c r="K1007" i="14"/>
  <c r="K1008" i="14"/>
  <c r="K1009" i="14"/>
  <c r="K1010" i="14"/>
  <c r="K1011" i="14"/>
  <c r="K1012" i="14"/>
  <c r="K1013" i="14"/>
  <c r="K1014" i="14"/>
  <c r="K1015" i="14"/>
  <c r="K1016" i="14"/>
  <c r="K1017" i="14"/>
  <c r="K1018" i="14"/>
  <c r="K1019" i="14"/>
  <c r="K1020" i="14"/>
  <c r="K1021" i="14"/>
  <c r="K1022" i="14"/>
  <c r="K1023" i="14"/>
  <c r="K1024" i="14"/>
  <c r="K1025" i="14"/>
  <c r="K1026" i="14"/>
  <c r="K1027" i="14"/>
  <c r="K1028" i="14"/>
  <c r="K1029" i="14"/>
  <c r="K1030" i="14"/>
  <c r="K1031" i="14"/>
  <c r="K1032" i="14"/>
  <c r="K1033" i="14"/>
  <c r="K1034" i="14"/>
  <c r="K1035" i="14"/>
  <c r="K1036" i="14"/>
  <c r="K1037" i="14"/>
  <c r="K1038" i="14"/>
  <c r="K1039" i="14"/>
  <c r="K1040" i="14"/>
  <c r="K1041" i="14"/>
  <c r="K1042" i="14"/>
  <c r="K1043" i="14"/>
  <c r="K1044" i="14"/>
  <c r="K1045" i="14"/>
  <c r="K1046" i="14"/>
  <c r="K1047" i="14"/>
  <c r="K1048" i="14"/>
  <c r="K1049" i="14"/>
  <c r="K1050" i="14"/>
  <c r="K1051" i="14"/>
  <c r="K1052" i="14"/>
  <c r="K1053" i="14"/>
  <c r="K1054" i="14"/>
  <c r="K1055" i="14"/>
  <c r="K1056" i="14"/>
  <c r="K1057" i="14"/>
  <c r="K1058" i="14"/>
  <c r="K1059" i="14"/>
  <c r="K1060" i="14"/>
  <c r="K1061" i="14"/>
  <c r="K1062" i="14"/>
  <c r="K1063" i="14"/>
  <c r="K1064" i="14"/>
  <c r="K1065" i="14"/>
  <c r="K1066" i="14"/>
  <c r="K1067" i="14"/>
  <c r="K1068" i="14"/>
  <c r="K1069" i="14"/>
  <c r="K1070" i="14"/>
  <c r="K1071" i="14"/>
  <c r="K1072" i="14"/>
  <c r="K1073" i="14"/>
  <c r="K1074" i="14"/>
  <c r="K1075" i="14"/>
  <c r="K1076" i="14"/>
  <c r="K1077" i="14"/>
  <c r="K1078" i="14"/>
  <c r="K1079" i="14"/>
  <c r="K1080" i="14"/>
  <c r="K1081" i="14"/>
  <c r="K1082" i="14"/>
  <c r="K1083" i="14"/>
  <c r="K1084" i="14"/>
  <c r="K1085" i="14"/>
  <c r="K1086" i="14"/>
  <c r="K1087" i="14"/>
  <c r="K1088" i="14"/>
  <c r="K1089" i="14"/>
  <c r="K1090" i="14"/>
  <c r="K1091" i="14"/>
  <c r="K1092" i="14"/>
  <c r="K1093" i="14"/>
  <c r="K1094" i="14"/>
  <c r="K1095" i="14"/>
  <c r="K1096" i="14"/>
  <c r="K1097" i="14"/>
  <c r="K1098" i="14"/>
  <c r="K1099" i="14"/>
  <c r="K1100" i="14"/>
  <c r="K1101" i="14"/>
  <c r="K1102" i="14"/>
  <c r="K1103" i="14"/>
  <c r="K1104" i="14"/>
  <c r="K1105" i="14"/>
  <c r="K1106" i="14"/>
  <c r="K1107" i="14"/>
  <c r="K1108" i="14"/>
  <c r="K1109" i="14"/>
  <c r="K1110" i="14"/>
  <c r="K1111" i="14"/>
  <c r="K1112" i="14"/>
  <c r="K1113" i="14"/>
  <c r="K1114" i="14"/>
  <c r="K1115" i="14"/>
  <c r="K1116" i="14"/>
  <c r="K1117" i="14"/>
  <c r="K1118" i="14"/>
  <c r="K1119" i="14"/>
  <c r="K1120" i="14"/>
  <c r="K1121" i="14"/>
  <c r="K1122" i="14"/>
  <c r="K1123" i="14"/>
  <c r="K1124" i="14"/>
  <c r="K1125" i="14"/>
  <c r="K1126" i="14"/>
  <c r="K1127" i="14"/>
  <c r="K1128" i="14"/>
  <c r="K1129" i="14"/>
  <c r="K1130" i="14"/>
  <c r="K1131" i="14"/>
  <c r="K1132" i="14"/>
  <c r="K1133" i="14"/>
  <c r="K1134" i="14"/>
  <c r="K1135" i="14"/>
  <c r="K1136" i="14"/>
  <c r="K1137" i="14"/>
  <c r="K1138" i="14"/>
  <c r="K1139" i="14"/>
  <c r="K1140" i="14"/>
  <c r="K1141" i="14"/>
  <c r="K1142" i="14"/>
  <c r="K1143" i="14"/>
  <c r="K1144" i="14"/>
  <c r="K1145" i="14"/>
  <c r="K1146" i="14"/>
  <c r="K1147" i="14"/>
  <c r="K1148" i="14"/>
  <c r="K1149" i="14"/>
  <c r="K1150" i="14"/>
  <c r="K1151" i="14"/>
  <c r="K1152" i="14"/>
  <c r="K1153" i="14"/>
  <c r="K1154" i="14"/>
  <c r="K1155" i="14"/>
  <c r="K1156" i="14"/>
  <c r="K1157" i="14"/>
  <c r="K1158" i="14"/>
  <c r="K1159" i="14"/>
  <c r="K1160" i="14"/>
  <c r="K1161" i="14"/>
  <c r="K1162" i="14"/>
  <c r="K1163" i="14"/>
  <c r="K1164" i="14"/>
  <c r="K1165" i="14"/>
  <c r="K1166" i="14"/>
  <c r="K1167" i="14"/>
  <c r="K1168" i="14"/>
  <c r="K1169" i="14"/>
  <c r="K1170" i="14"/>
  <c r="K1171" i="14"/>
  <c r="K1172" i="14"/>
  <c r="K1173" i="14"/>
  <c r="K1174" i="14"/>
  <c r="K1175" i="14"/>
  <c r="K1176" i="14"/>
  <c r="K1177" i="14"/>
  <c r="K1178" i="14"/>
  <c r="K1179" i="14"/>
  <c r="K1180" i="14"/>
  <c r="K1181" i="14"/>
  <c r="K1182" i="14"/>
  <c r="K1183" i="14"/>
  <c r="K1184" i="14"/>
  <c r="K1185" i="14"/>
  <c r="K1186" i="14"/>
  <c r="K1187" i="14"/>
  <c r="K1188" i="14"/>
  <c r="K1189" i="14"/>
  <c r="K1190" i="14"/>
  <c r="K1191" i="14"/>
  <c r="K1192" i="14"/>
  <c r="K1193" i="14"/>
  <c r="K1194" i="14"/>
  <c r="K1195" i="14"/>
  <c r="K1196" i="14"/>
  <c r="K1197" i="14"/>
  <c r="K1198" i="14"/>
  <c r="K1199" i="14"/>
  <c r="K1200" i="14"/>
  <c r="K1201" i="14"/>
  <c r="K1202" i="14"/>
  <c r="K1203" i="14"/>
  <c r="K1204" i="14"/>
  <c r="K1205" i="14"/>
  <c r="K1206" i="14"/>
  <c r="K1207" i="14"/>
  <c r="K1208" i="14"/>
  <c r="K1209" i="14"/>
  <c r="K1210" i="14"/>
  <c r="K1211" i="14"/>
  <c r="K1212" i="14"/>
  <c r="K1213" i="14"/>
  <c r="K1214" i="14"/>
  <c r="K1215" i="14"/>
  <c r="K1216" i="14"/>
  <c r="K1217" i="14"/>
  <c r="K1218" i="14"/>
  <c r="K1219" i="14"/>
  <c r="K1220" i="14"/>
  <c r="K1221" i="14"/>
  <c r="K1222" i="14"/>
  <c r="K1223" i="14"/>
  <c r="K1224" i="14"/>
  <c r="K1225" i="14"/>
  <c r="K1226" i="14"/>
  <c r="K1227" i="14"/>
  <c r="K1228" i="14"/>
  <c r="K1229" i="14"/>
  <c r="K1230" i="14"/>
  <c r="K1231" i="14"/>
  <c r="K1232" i="14"/>
  <c r="K1233" i="14"/>
  <c r="K1234" i="14"/>
  <c r="K1235" i="14"/>
  <c r="K1236" i="14"/>
  <c r="K1237" i="14"/>
  <c r="K1238" i="14"/>
  <c r="K1239" i="14"/>
  <c r="K1240" i="14"/>
  <c r="K1241" i="14"/>
  <c r="K1242" i="14"/>
  <c r="K1243" i="14"/>
  <c r="K1244" i="14"/>
  <c r="K1245" i="14"/>
  <c r="K1246" i="14"/>
  <c r="K1247" i="14"/>
  <c r="K1248" i="14"/>
  <c r="K1249" i="14"/>
  <c r="K1250" i="14"/>
  <c r="K1251" i="14"/>
  <c r="K1252" i="14"/>
  <c r="K1253" i="14"/>
  <c r="K1254" i="14"/>
  <c r="K1255" i="14"/>
  <c r="K1256" i="14"/>
  <c r="K1257" i="14"/>
  <c r="K1258" i="14"/>
  <c r="K1259" i="14"/>
  <c r="K1260" i="14"/>
  <c r="K1261" i="14"/>
  <c r="K1262" i="14"/>
  <c r="K1263" i="14"/>
  <c r="K1264" i="14"/>
  <c r="K1265" i="14"/>
  <c r="K1266" i="14"/>
  <c r="K1267" i="14"/>
  <c r="K1268" i="14"/>
  <c r="K1269" i="14"/>
  <c r="K1270" i="14"/>
  <c r="K1271" i="14"/>
  <c r="K1272" i="14"/>
  <c r="K1273" i="14"/>
  <c r="K1274" i="14"/>
  <c r="K1275" i="14"/>
  <c r="K1276" i="14"/>
  <c r="K1277" i="14"/>
  <c r="K1278" i="14"/>
  <c r="K1279" i="14"/>
  <c r="K1280" i="14"/>
  <c r="K1281" i="14"/>
  <c r="K1282" i="14"/>
  <c r="K1283" i="14"/>
  <c r="K1284" i="14"/>
  <c r="K1285" i="14"/>
  <c r="K1286" i="14"/>
  <c r="K1287" i="14"/>
  <c r="K1288" i="14"/>
  <c r="K1289" i="14"/>
  <c r="K1290" i="14"/>
  <c r="K1291" i="14"/>
  <c r="K1292" i="14"/>
  <c r="K1293" i="14"/>
  <c r="K1294" i="14"/>
  <c r="K1295" i="14"/>
  <c r="K1296" i="14"/>
  <c r="K1297" i="14"/>
  <c r="K1298" i="14"/>
  <c r="K1299" i="14"/>
  <c r="K1300" i="14"/>
  <c r="K1301" i="14"/>
  <c r="K1302" i="14"/>
  <c r="K1303" i="14"/>
  <c r="K1304" i="14"/>
  <c r="K1305" i="14"/>
  <c r="K1306" i="14"/>
  <c r="K1307" i="14"/>
  <c r="K1308" i="14"/>
  <c r="K1309" i="14"/>
  <c r="K1310" i="14"/>
  <c r="K1311" i="14"/>
  <c r="K1312" i="14"/>
  <c r="K1313" i="14"/>
  <c r="K1314" i="14"/>
  <c r="K1315" i="14"/>
  <c r="K1316" i="14"/>
  <c r="K1317" i="14"/>
  <c r="K1318" i="14"/>
  <c r="K1319" i="14"/>
  <c r="K1320" i="14"/>
  <c r="K1321" i="14"/>
  <c r="K1322" i="14"/>
  <c r="K1323" i="14"/>
  <c r="K1324" i="14"/>
  <c r="K1325" i="14"/>
  <c r="K1326" i="14"/>
  <c r="K1327" i="14"/>
  <c r="K1328" i="14"/>
  <c r="K1329" i="14"/>
  <c r="K1330" i="14"/>
  <c r="K1331" i="14"/>
  <c r="K1332" i="14"/>
  <c r="K1333" i="14"/>
  <c r="K1334" i="14"/>
  <c r="K1335" i="14"/>
  <c r="K1336" i="14"/>
  <c r="K1337" i="14"/>
  <c r="K1338" i="14"/>
  <c r="K1339" i="14"/>
  <c r="K1340" i="14"/>
  <c r="K1341" i="14"/>
  <c r="K1342" i="14"/>
  <c r="K1343" i="14"/>
  <c r="K1344" i="14"/>
  <c r="K1345" i="14"/>
  <c r="K1346" i="14"/>
  <c r="K1347" i="14"/>
  <c r="K1348" i="14"/>
  <c r="K1349" i="14"/>
  <c r="K1350" i="14"/>
  <c r="K1351" i="14"/>
  <c r="K1352" i="14"/>
  <c r="K1353" i="14"/>
  <c r="K1354" i="14"/>
  <c r="K1355" i="14"/>
  <c r="K1356" i="14"/>
  <c r="K1357" i="14"/>
  <c r="K1358" i="14"/>
  <c r="K1359" i="14"/>
  <c r="K1360" i="14"/>
  <c r="K1361" i="14"/>
  <c r="K1362" i="14"/>
  <c r="K1363" i="14"/>
  <c r="K1364" i="14"/>
  <c r="K1365" i="14"/>
  <c r="K1366" i="14"/>
  <c r="K1367" i="14"/>
  <c r="K1368" i="14"/>
  <c r="K1369" i="14"/>
  <c r="K1370" i="14"/>
  <c r="K1371" i="14"/>
  <c r="K1372" i="14"/>
  <c r="K1373" i="14"/>
  <c r="K1374" i="14"/>
  <c r="K1375" i="14"/>
  <c r="K1376" i="14"/>
  <c r="K1377" i="14"/>
  <c r="K1378" i="14"/>
  <c r="K1379" i="14"/>
  <c r="K1380" i="14"/>
  <c r="K1381" i="14"/>
  <c r="K1382" i="14"/>
  <c r="K1383" i="14"/>
  <c r="K1384" i="14"/>
  <c r="K1385" i="14"/>
  <c r="K1386" i="14"/>
  <c r="K1387" i="14"/>
  <c r="K1388" i="14"/>
  <c r="K1389" i="14"/>
  <c r="K1390" i="14"/>
  <c r="K1391" i="14"/>
  <c r="K1392" i="14"/>
  <c r="K1393" i="14"/>
  <c r="K1394" i="14"/>
  <c r="K1395" i="14"/>
  <c r="K1396" i="14"/>
  <c r="K1397" i="14"/>
  <c r="K1398" i="14"/>
  <c r="K1399" i="14"/>
  <c r="K1400" i="14"/>
  <c r="K1401" i="14"/>
  <c r="K1402" i="14"/>
  <c r="K1403" i="14"/>
  <c r="K1404" i="14"/>
  <c r="K1405" i="14"/>
  <c r="K1406" i="14"/>
  <c r="K1407" i="14"/>
  <c r="K1408" i="14"/>
  <c r="K1409" i="14"/>
  <c r="K1410" i="14"/>
  <c r="K1411" i="14"/>
  <c r="K1412" i="14"/>
  <c r="K1413" i="14"/>
  <c r="K1414" i="14"/>
  <c r="K1415" i="14"/>
  <c r="K1416" i="14"/>
  <c r="K1417" i="14"/>
  <c r="K1418" i="14"/>
  <c r="K1419" i="14"/>
  <c r="K1420" i="14"/>
  <c r="K1421" i="14"/>
  <c r="K1422" i="14"/>
  <c r="K1423" i="14"/>
  <c r="K1424" i="14"/>
  <c r="K1425" i="14"/>
  <c r="K1426" i="14"/>
  <c r="K1427" i="14"/>
  <c r="K1428" i="14"/>
  <c r="K1429" i="14"/>
  <c r="K1430" i="14"/>
  <c r="K1431" i="14"/>
  <c r="K1432" i="14"/>
  <c r="K1433" i="14"/>
  <c r="K1434" i="14"/>
  <c r="K1435" i="14"/>
  <c r="K1436" i="14"/>
  <c r="K1437" i="14"/>
  <c r="K1438" i="14"/>
  <c r="K1439" i="14"/>
  <c r="K1440" i="14"/>
  <c r="K1441" i="14"/>
  <c r="K1442" i="14"/>
  <c r="K1443" i="14"/>
  <c r="K1444" i="14"/>
  <c r="K1445" i="14"/>
  <c r="K1446" i="14"/>
  <c r="K1447" i="14"/>
  <c r="K1448" i="14"/>
  <c r="K1449" i="14"/>
  <c r="K1450" i="14"/>
  <c r="K1451" i="14"/>
  <c r="K1452" i="14"/>
  <c r="K1453" i="14"/>
  <c r="K1454" i="14"/>
  <c r="K1455" i="14"/>
  <c r="K1456" i="14"/>
  <c r="K1457" i="14"/>
  <c r="K1458" i="14"/>
  <c r="K1459" i="14"/>
  <c r="K1460" i="14"/>
  <c r="K1461" i="14"/>
  <c r="K1462" i="14"/>
  <c r="K1463" i="14"/>
  <c r="K1464" i="14"/>
  <c r="K1465" i="14"/>
  <c r="K1466" i="14"/>
  <c r="K1467" i="14"/>
  <c r="K1468" i="14"/>
  <c r="K1469" i="14"/>
  <c r="K1470" i="14"/>
  <c r="K1471" i="14"/>
  <c r="K1472" i="14"/>
  <c r="K1473" i="14"/>
  <c r="K1474" i="14"/>
  <c r="K1475" i="14"/>
  <c r="K1476" i="14"/>
  <c r="K1477" i="14"/>
  <c r="K1478" i="14"/>
  <c r="K1479" i="14"/>
  <c r="K1480" i="14"/>
  <c r="K1481" i="14"/>
  <c r="K1482" i="14"/>
  <c r="K1483" i="14"/>
  <c r="K1484" i="14"/>
  <c r="K1485" i="14"/>
  <c r="K1486" i="14"/>
  <c r="K1487" i="14"/>
  <c r="K1488" i="14"/>
  <c r="K1489" i="14"/>
  <c r="K1490" i="14"/>
  <c r="K1491" i="14"/>
  <c r="K1492" i="14"/>
  <c r="K1493" i="14"/>
  <c r="K1494" i="14"/>
  <c r="K1495" i="14"/>
  <c r="K1496" i="14"/>
  <c r="K1497" i="14"/>
  <c r="K1498" i="14"/>
  <c r="K1499" i="14"/>
  <c r="K1500" i="14"/>
  <c r="K1501" i="14"/>
  <c r="K1502" i="14"/>
  <c r="K1503" i="14"/>
  <c r="K1504" i="14"/>
  <c r="K1505" i="14"/>
  <c r="K1506" i="14"/>
  <c r="K1507" i="14"/>
  <c r="K1508" i="14"/>
  <c r="K1509" i="14"/>
  <c r="K1510" i="14"/>
  <c r="K1511" i="14"/>
  <c r="K1512" i="14"/>
  <c r="K1513" i="14"/>
  <c r="K1514" i="14"/>
  <c r="K1515" i="14"/>
  <c r="K1516" i="14"/>
  <c r="K1517" i="14"/>
  <c r="K1518" i="14"/>
  <c r="K1519" i="14"/>
  <c r="K1520" i="14"/>
  <c r="K1521" i="14"/>
  <c r="K1522" i="14"/>
  <c r="K1523" i="14"/>
  <c r="K1524" i="14"/>
  <c r="K1525" i="14"/>
  <c r="K1526" i="14"/>
  <c r="K1527" i="14"/>
  <c r="K1528" i="14"/>
  <c r="K1529" i="14"/>
  <c r="K1530" i="14"/>
  <c r="K1531" i="14"/>
  <c r="K1532" i="14"/>
  <c r="K1533" i="14"/>
  <c r="K1534" i="14"/>
  <c r="K1535" i="14"/>
  <c r="K1536" i="14"/>
  <c r="K1537" i="14"/>
  <c r="K1538" i="14"/>
  <c r="K1539" i="14"/>
  <c r="K1540" i="14"/>
  <c r="K1541" i="14"/>
  <c r="K1542" i="14"/>
  <c r="K1543" i="14"/>
  <c r="K1544" i="14"/>
  <c r="K1545" i="14"/>
  <c r="K1546" i="14"/>
  <c r="K1547" i="14"/>
  <c r="K1548" i="14"/>
  <c r="K1549" i="14"/>
  <c r="K1550" i="14"/>
  <c r="K1551" i="14"/>
  <c r="K1552" i="14"/>
  <c r="K1553" i="14"/>
  <c r="K1554" i="14"/>
  <c r="K1555" i="14"/>
  <c r="K1556" i="14"/>
  <c r="K1557" i="14"/>
  <c r="K1558" i="14"/>
  <c r="K1559" i="14"/>
  <c r="K1560" i="14"/>
  <c r="K1561" i="14"/>
  <c r="K1562" i="14"/>
  <c r="K1563" i="14"/>
  <c r="K1564" i="14"/>
  <c r="K1565" i="14"/>
  <c r="K1566" i="14"/>
  <c r="K1567" i="14"/>
  <c r="K1568" i="14"/>
  <c r="K1569" i="14"/>
  <c r="K1570" i="14"/>
  <c r="K1571" i="14"/>
  <c r="K1572" i="14"/>
  <c r="K1573" i="14"/>
  <c r="K1574" i="14"/>
  <c r="K1575" i="14"/>
  <c r="K1576" i="14"/>
  <c r="K1577" i="14"/>
  <c r="K1578" i="14"/>
  <c r="K1579" i="14"/>
  <c r="K1580" i="14"/>
  <c r="K1581" i="14"/>
  <c r="K1582" i="14"/>
  <c r="K1583" i="14"/>
  <c r="K1584" i="14"/>
  <c r="K1585" i="14"/>
  <c r="K1586" i="14"/>
  <c r="K1587" i="14"/>
  <c r="K1588" i="14"/>
  <c r="K1589" i="14"/>
  <c r="K1590" i="14"/>
  <c r="K1591" i="14"/>
  <c r="K1592" i="14"/>
  <c r="K1593" i="14"/>
  <c r="K1594" i="14"/>
  <c r="K1595" i="14"/>
  <c r="K1596" i="14"/>
  <c r="K1597" i="14"/>
  <c r="K1598" i="14"/>
  <c r="K1599" i="14"/>
  <c r="K1600" i="14"/>
  <c r="K1601" i="14"/>
  <c r="K1602" i="14"/>
  <c r="K1603" i="14"/>
  <c r="K1604" i="14"/>
  <c r="K1605" i="14"/>
  <c r="K1606" i="14"/>
  <c r="K1607" i="14"/>
  <c r="K1608" i="14"/>
  <c r="K1609" i="14"/>
  <c r="K1610" i="14"/>
  <c r="K1611" i="14"/>
  <c r="K1612" i="14"/>
  <c r="K1613" i="14"/>
  <c r="K1614" i="14"/>
  <c r="K1615" i="14"/>
  <c r="K1616" i="14"/>
  <c r="K1617" i="14"/>
  <c r="K1618" i="14"/>
  <c r="K1619" i="14"/>
  <c r="K1620" i="14"/>
  <c r="K1621" i="14"/>
  <c r="K1622" i="14"/>
  <c r="K1623" i="14"/>
  <c r="K1624" i="14"/>
  <c r="K1625" i="14"/>
  <c r="K1626" i="14"/>
  <c r="K1627" i="14"/>
  <c r="K1628" i="14"/>
  <c r="K1629" i="14"/>
  <c r="K1630" i="14"/>
  <c r="K1631" i="14"/>
  <c r="K1632" i="14"/>
  <c r="K1633" i="14"/>
  <c r="K1634" i="14"/>
  <c r="K1635" i="14"/>
  <c r="K1636" i="14"/>
  <c r="K1637" i="14"/>
  <c r="K1638" i="14"/>
  <c r="K1639" i="14"/>
  <c r="K1640" i="14"/>
  <c r="K1641" i="14"/>
  <c r="K1642" i="14"/>
  <c r="K1643" i="14"/>
  <c r="K1644" i="14"/>
  <c r="K1645" i="14"/>
  <c r="K1646" i="14"/>
  <c r="K1647" i="14"/>
  <c r="K1648" i="14"/>
  <c r="K1649" i="14"/>
  <c r="K1650" i="14"/>
  <c r="K1651" i="14"/>
  <c r="K1652" i="14"/>
  <c r="K1653" i="14"/>
  <c r="K1654" i="14"/>
  <c r="K1655" i="14"/>
  <c r="K1656" i="14"/>
  <c r="K1657" i="14"/>
  <c r="K1658" i="14"/>
  <c r="K1659" i="14"/>
  <c r="K1660" i="14"/>
  <c r="K1661" i="14"/>
  <c r="K1662" i="14"/>
  <c r="K1663" i="14"/>
  <c r="K1664" i="14"/>
  <c r="K1665" i="14"/>
  <c r="K1666" i="14"/>
  <c r="K1667" i="14"/>
  <c r="K1668" i="14"/>
  <c r="K1669" i="14"/>
  <c r="K1670" i="14"/>
  <c r="K1671" i="14"/>
  <c r="K1672" i="14"/>
  <c r="K1673" i="14"/>
  <c r="K1674" i="14"/>
  <c r="K1675" i="14"/>
  <c r="K1676" i="14"/>
  <c r="K1677" i="14"/>
  <c r="K1678" i="14"/>
  <c r="K1679" i="14"/>
  <c r="K1680" i="14"/>
  <c r="K1681" i="14"/>
  <c r="K1682" i="14"/>
  <c r="K1683" i="14"/>
  <c r="K1684" i="14"/>
  <c r="K1685" i="14"/>
  <c r="K1686" i="14"/>
  <c r="K1687" i="14"/>
  <c r="K1688" i="14"/>
  <c r="K1689" i="14"/>
  <c r="K1690" i="14"/>
  <c r="K1691" i="14"/>
  <c r="K1692" i="14"/>
  <c r="K1693" i="14"/>
  <c r="K1694" i="14"/>
  <c r="K1695" i="14"/>
  <c r="K1696" i="14"/>
  <c r="K1697" i="14"/>
  <c r="K1698" i="14"/>
  <c r="K1699" i="14"/>
  <c r="K1700" i="14"/>
  <c r="K1701" i="14"/>
  <c r="K1702" i="14"/>
  <c r="K1703" i="14"/>
  <c r="K1704" i="14"/>
  <c r="K1705" i="14"/>
  <c r="K1706" i="14"/>
  <c r="K1707" i="14"/>
  <c r="K1708" i="14"/>
  <c r="K1709" i="14"/>
  <c r="K1710" i="14"/>
  <c r="K1711" i="14"/>
  <c r="K1712" i="14"/>
  <c r="K1713" i="14"/>
  <c r="K1714" i="14"/>
  <c r="K1715" i="14"/>
  <c r="K1716" i="14"/>
  <c r="K1717" i="14"/>
  <c r="K1718" i="14"/>
  <c r="K1719" i="14"/>
  <c r="K1720" i="14"/>
  <c r="K1721" i="14"/>
  <c r="K1722" i="14"/>
  <c r="K1723" i="14"/>
  <c r="K1724" i="14"/>
  <c r="K1725" i="14"/>
  <c r="K1726" i="14"/>
  <c r="K1727" i="14"/>
  <c r="K1728" i="14"/>
  <c r="K1729" i="14"/>
  <c r="K1730" i="14"/>
  <c r="K1731" i="14"/>
  <c r="K1732" i="14"/>
  <c r="K1733" i="14"/>
  <c r="K1734" i="14"/>
  <c r="K1735" i="14"/>
  <c r="K1736" i="14"/>
  <c r="K1737" i="14"/>
  <c r="K1738" i="14"/>
  <c r="K1739" i="14"/>
  <c r="K1740" i="14"/>
  <c r="K1741" i="14"/>
  <c r="K1742" i="14"/>
  <c r="K1743" i="14"/>
  <c r="K1744" i="14"/>
  <c r="K1745" i="14"/>
  <c r="K1746" i="14"/>
  <c r="K1747" i="14"/>
  <c r="K1748" i="14"/>
  <c r="K1749" i="14"/>
  <c r="K1750" i="14"/>
  <c r="K1751" i="14"/>
  <c r="K1752" i="14"/>
  <c r="K1753" i="14"/>
  <c r="K1754" i="14"/>
  <c r="K1755" i="14"/>
  <c r="K1756" i="14"/>
  <c r="K1757" i="14"/>
  <c r="K1758" i="14"/>
  <c r="K1759" i="14"/>
  <c r="K1760" i="14"/>
  <c r="K1761" i="14"/>
  <c r="K1762" i="14"/>
  <c r="K1763" i="14"/>
  <c r="K1764" i="14"/>
  <c r="K1765" i="14"/>
  <c r="K1766" i="14"/>
  <c r="K1767" i="14"/>
  <c r="K1768" i="14"/>
  <c r="K1769" i="14"/>
  <c r="K1770" i="14"/>
  <c r="K1771" i="14"/>
  <c r="K1772" i="14"/>
  <c r="K1773" i="14"/>
  <c r="K1774" i="14"/>
  <c r="K1775" i="14"/>
  <c r="K1776" i="14"/>
  <c r="K1777" i="14"/>
  <c r="K1778" i="14"/>
  <c r="K1779" i="14"/>
  <c r="K1780" i="14"/>
  <c r="K1781" i="14"/>
  <c r="K1782" i="14"/>
  <c r="K1783" i="14"/>
  <c r="K1784" i="14"/>
  <c r="K1785" i="14"/>
  <c r="K1786" i="14"/>
  <c r="K1787" i="14"/>
  <c r="K1788" i="14"/>
  <c r="K1789" i="14"/>
  <c r="K1790" i="14"/>
  <c r="K1791" i="14"/>
  <c r="K1792" i="14"/>
  <c r="K1793" i="14"/>
  <c r="K1794" i="14"/>
  <c r="K1795" i="14"/>
  <c r="K1796" i="14"/>
  <c r="K1797" i="14"/>
  <c r="K1798" i="14"/>
  <c r="K1799" i="14"/>
  <c r="K1800" i="14"/>
  <c r="K1801" i="14"/>
  <c r="K1802" i="14"/>
  <c r="K1803" i="14"/>
  <c r="K1804" i="14"/>
  <c r="K1805" i="14"/>
  <c r="K1806" i="14"/>
  <c r="K1807" i="14"/>
  <c r="K1808" i="14"/>
  <c r="K1809" i="14"/>
  <c r="K1810" i="14"/>
  <c r="K1811" i="14"/>
  <c r="K1812" i="14"/>
  <c r="K1813" i="14"/>
  <c r="K1814" i="14"/>
  <c r="K1815" i="14"/>
  <c r="K1816" i="14"/>
  <c r="K1817" i="14"/>
  <c r="K1818" i="14"/>
  <c r="K1819" i="14"/>
  <c r="K1820" i="14"/>
  <c r="K1821" i="14"/>
  <c r="K1822" i="14"/>
  <c r="K1823" i="14"/>
  <c r="K1824" i="14"/>
  <c r="K1825" i="14"/>
  <c r="K1826" i="14"/>
  <c r="K1827" i="14"/>
  <c r="K1828" i="14"/>
  <c r="K1829" i="14"/>
  <c r="K1830" i="14"/>
  <c r="K1831" i="14"/>
  <c r="K1832" i="14"/>
  <c r="K1833" i="14"/>
  <c r="K1834" i="14"/>
  <c r="K1835" i="14"/>
  <c r="K1836" i="14"/>
  <c r="K1837" i="14"/>
  <c r="K1838" i="14"/>
  <c r="K1839" i="14"/>
  <c r="K1840" i="14"/>
  <c r="K1841" i="14"/>
  <c r="K1842" i="14"/>
  <c r="K1843" i="14"/>
  <c r="K1844" i="14"/>
  <c r="K1845" i="14"/>
  <c r="K1846" i="14"/>
  <c r="K1847" i="14"/>
  <c r="K1848" i="14"/>
  <c r="K1849" i="14"/>
  <c r="K1850" i="14"/>
  <c r="K1851" i="14"/>
  <c r="K1852" i="14"/>
  <c r="K1853" i="14"/>
  <c r="K1854" i="14"/>
  <c r="K1855" i="14"/>
  <c r="K1856" i="14"/>
  <c r="K1857" i="14"/>
  <c r="K1858" i="14"/>
  <c r="K1859" i="14"/>
  <c r="K1860" i="14"/>
  <c r="K1861" i="14"/>
  <c r="K1862" i="14"/>
  <c r="K1863" i="14"/>
  <c r="K1864" i="14"/>
  <c r="K1865" i="14"/>
  <c r="K1866" i="14"/>
  <c r="K1867" i="14"/>
  <c r="K1868" i="14"/>
  <c r="K1869" i="14"/>
  <c r="K1870" i="14"/>
  <c r="K1871" i="14"/>
  <c r="K1872" i="14"/>
  <c r="K1873" i="14"/>
  <c r="K1874" i="14"/>
  <c r="K1875" i="14"/>
  <c r="K1876" i="14"/>
  <c r="K1877" i="14"/>
  <c r="K1878" i="14"/>
  <c r="K1879" i="14"/>
  <c r="K1880" i="14"/>
  <c r="K1881" i="14"/>
  <c r="K1882" i="14"/>
  <c r="K1883" i="14"/>
  <c r="K1884" i="14"/>
  <c r="K1885" i="14"/>
  <c r="K1886" i="14"/>
  <c r="K1887" i="14"/>
  <c r="K1888" i="14"/>
  <c r="K1889" i="14"/>
  <c r="K1890" i="14"/>
  <c r="K1891" i="14"/>
  <c r="K1892" i="14"/>
  <c r="K1893" i="14"/>
  <c r="K1894" i="14"/>
  <c r="K1895" i="14"/>
  <c r="K1896" i="14"/>
  <c r="K1897" i="14"/>
  <c r="K1898" i="14"/>
  <c r="K1899" i="14"/>
  <c r="K1900" i="14"/>
  <c r="K1901" i="14"/>
  <c r="K1902" i="14"/>
  <c r="K1903" i="14"/>
  <c r="K1904" i="14"/>
  <c r="K1905" i="14"/>
  <c r="K1906" i="14"/>
  <c r="K1907" i="14"/>
  <c r="K1908" i="14"/>
  <c r="K1909" i="14"/>
  <c r="K1910" i="14"/>
  <c r="K1911" i="14"/>
  <c r="K1912" i="14"/>
  <c r="K1913" i="14"/>
  <c r="K1914" i="14"/>
  <c r="K1915" i="14"/>
  <c r="K1916" i="14"/>
  <c r="K1917" i="14"/>
  <c r="K1918" i="14"/>
  <c r="K1919" i="14"/>
  <c r="K1920" i="14"/>
  <c r="K1921" i="14"/>
  <c r="K1922" i="14"/>
  <c r="K1923" i="14"/>
  <c r="K1924" i="14"/>
  <c r="K1925" i="14"/>
  <c r="K1926" i="14"/>
  <c r="K1927" i="14"/>
  <c r="K1928" i="14"/>
  <c r="K1929" i="14"/>
  <c r="K1930" i="14"/>
  <c r="K1931" i="14"/>
  <c r="K1932" i="14"/>
  <c r="K1933" i="14"/>
  <c r="K1934" i="14"/>
  <c r="K1935" i="14"/>
  <c r="K1936" i="14"/>
  <c r="K1937" i="14"/>
  <c r="K1938" i="14"/>
  <c r="K1939" i="14"/>
  <c r="K1940" i="14"/>
  <c r="K1941" i="14"/>
  <c r="K1942" i="14"/>
  <c r="K1943" i="14"/>
  <c r="K1944" i="14"/>
  <c r="K1945" i="14"/>
  <c r="K1946" i="14"/>
  <c r="K1947" i="14"/>
  <c r="K1948" i="14"/>
  <c r="K1949" i="14"/>
  <c r="K1950" i="14"/>
  <c r="K1951" i="14"/>
  <c r="K1952" i="14"/>
  <c r="K1953" i="14"/>
  <c r="K1954" i="14"/>
  <c r="K1955" i="14"/>
  <c r="K1956" i="14"/>
  <c r="K1957" i="14"/>
  <c r="K1958" i="14"/>
  <c r="K1959" i="14"/>
  <c r="K1960" i="14"/>
  <c r="K1961" i="14"/>
  <c r="K1962" i="14"/>
  <c r="K1963" i="14"/>
  <c r="K1964" i="14"/>
  <c r="K1965" i="14"/>
  <c r="K1966" i="14"/>
  <c r="K1967" i="14"/>
  <c r="K1968" i="14"/>
  <c r="K1969" i="14"/>
  <c r="K1970" i="14"/>
  <c r="K1971" i="14"/>
  <c r="K1972" i="14"/>
  <c r="K1973" i="14"/>
  <c r="K1974" i="14"/>
  <c r="K1975" i="14"/>
  <c r="K1976" i="14"/>
  <c r="K1977" i="14"/>
  <c r="K1978" i="14"/>
  <c r="K1979" i="14"/>
  <c r="K1980" i="14"/>
  <c r="K1981" i="14"/>
  <c r="K1982" i="14"/>
  <c r="K1983" i="14"/>
  <c r="K1984" i="14"/>
  <c r="K1985" i="14"/>
  <c r="K1986" i="14"/>
  <c r="K1987" i="14"/>
  <c r="K1988" i="14"/>
  <c r="K1989" i="14"/>
  <c r="K1990" i="14"/>
  <c r="K1991" i="14"/>
  <c r="K1992" i="14"/>
  <c r="K1993" i="14"/>
  <c r="K1994" i="14"/>
  <c r="K1995" i="14"/>
  <c r="K1996" i="14"/>
  <c r="K1997" i="14"/>
  <c r="K1998" i="14"/>
  <c r="K1999" i="14"/>
  <c r="K2000" i="14"/>
  <c r="K2001" i="14"/>
  <c r="K2002" i="14"/>
  <c r="K2003" i="14"/>
  <c r="K2004" i="14"/>
  <c r="K2005" i="14"/>
  <c r="K2006" i="14"/>
  <c r="K2007" i="14"/>
  <c r="K2008" i="14"/>
  <c r="K2009" i="14"/>
  <c r="K2010" i="14"/>
  <c r="K2011" i="14"/>
  <c r="K2012" i="14"/>
  <c r="K2013" i="14"/>
  <c r="K2014" i="14"/>
  <c r="K2015" i="14"/>
  <c r="K2016" i="14"/>
  <c r="K2017" i="14"/>
  <c r="K2018" i="14"/>
  <c r="K2019" i="14"/>
  <c r="K2020" i="14"/>
  <c r="K2021" i="14"/>
  <c r="K2022" i="14"/>
  <c r="K2023" i="14"/>
  <c r="K2024" i="14"/>
  <c r="K2025" i="14"/>
  <c r="K2026" i="14"/>
  <c r="K2027" i="14"/>
  <c r="K2028" i="14"/>
  <c r="K2029" i="14"/>
  <c r="K2030" i="14"/>
  <c r="K2031" i="14"/>
  <c r="K2032" i="14"/>
  <c r="K2033" i="14"/>
  <c r="K2034" i="14"/>
  <c r="K2035" i="14"/>
  <c r="K2036" i="14"/>
  <c r="K2037" i="14"/>
  <c r="K2038" i="14"/>
  <c r="K2039" i="14"/>
  <c r="K2040" i="14"/>
  <c r="K2041" i="14"/>
  <c r="K2042" i="14"/>
  <c r="K2043" i="14"/>
  <c r="K2044" i="14"/>
  <c r="K2045" i="14"/>
  <c r="K2046" i="14"/>
  <c r="K2047" i="14"/>
  <c r="K2048" i="14"/>
  <c r="K2049" i="14"/>
  <c r="K2050" i="14"/>
  <c r="K2051" i="14"/>
  <c r="K2052" i="14"/>
  <c r="K2053" i="14"/>
  <c r="K2054" i="14"/>
  <c r="K2055" i="14"/>
  <c r="K2056" i="14"/>
  <c r="K2057" i="14"/>
  <c r="K2058" i="14"/>
  <c r="K2059" i="14"/>
  <c r="K2060" i="14"/>
  <c r="K2061" i="14"/>
  <c r="K2062" i="14"/>
  <c r="K2063" i="14"/>
  <c r="K2064" i="14"/>
  <c r="K2065" i="14"/>
  <c r="K2066" i="14"/>
  <c r="K2067" i="14"/>
  <c r="K2068" i="14"/>
  <c r="K2069" i="14"/>
  <c r="K2070" i="14"/>
  <c r="K2071" i="14"/>
  <c r="K2072" i="14"/>
  <c r="K2073" i="14"/>
  <c r="K2074" i="14"/>
  <c r="K2075" i="14"/>
  <c r="K2076" i="14"/>
  <c r="K2077" i="14"/>
  <c r="K2078" i="14"/>
  <c r="K2079" i="14"/>
  <c r="K2080" i="14"/>
  <c r="K2081" i="14"/>
  <c r="K2082" i="14"/>
  <c r="K2083" i="14"/>
  <c r="K2084" i="14"/>
  <c r="K2085" i="14"/>
  <c r="K2086" i="14"/>
  <c r="K2087" i="14"/>
  <c r="K2088" i="14"/>
  <c r="K2089" i="14"/>
  <c r="K2090" i="14"/>
  <c r="K2091" i="14"/>
  <c r="K2092" i="14"/>
  <c r="K2093" i="14"/>
  <c r="K7" i="14"/>
  <c r="K3" i="14"/>
  <c r="K4" i="14"/>
  <c r="K5" i="14"/>
  <c r="K6" i="14"/>
  <c r="K2" i="14"/>
  <c r="B6" i="41"/>
  <c r="M5"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67" i="1"/>
  <c r="K68" i="1"/>
  <c r="K69" i="1"/>
  <c r="K70" i="1"/>
  <c r="K71" i="1"/>
  <c r="K72" i="1"/>
  <c r="K73" i="1"/>
  <c r="K74" i="1"/>
  <c r="K66"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9" i="1"/>
  <c r="K10" i="1"/>
  <c r="K11" i="1"/>
  <c r="K12" i="1"/>
  <c r="K13" i="1"/>
  <c r="K14" i="1"/>
  <c r="K15" i="1"/>
  <c r="K16" i="1"/>
  <c r="K17" i="1"/>
  <c r="K18" i="1"/>
  <c r="K19" i="1"/>
  <c r="K20" i="1"/>
  <c r="K21" i="1"/>
  <c r="K3" i="1"/>
  <c r="K4" i="1"/>
  <c r="K5" i="1"/>
  <c r="K6" i="1"/>
  <c r="K7" i="1"/>
  <c r="K8" i="1"/>
  <c r="K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5BE9AC-09E9-4B2F-9B30-DBFA6F78C303}" keepAlive="1" name="Query - btc" description="Connection to the 'btc' query in the workbook." type="5" refreshedVersion="7" background="1" saveData="1">
    <dbPr connection="Provider=Microsoft.Mashup.OleDb.1;Data Source=$Workbook$;Location=btc;Extended Properties=&quot;&quot;" command="SELECT * FROM [btc]"/>
  </connection>
  <connection id="2" xr16:uid="{BE11AE77-DFD3-4551-B0EB-EC5299670C27}" keepAlive="1" name="Query - btc (2)" description="Connection to the 'btc (2)' query in the workbook." type="5" refreshedVersion="7" background="1" saveData="1">
    <dbPr connection="Provider=Microsoft.Mashup.OleDb.1;Data Source=$Workbook$;Location=&quot;btc (2)&quot;;Extended Properties=&quot;&quot;" command="SELECT * FROM [btc (2)]"/>
  </connection>
  <connection id="3" xr16:uid="{FCF0FD6A-0F3E-4990-91D3-B4AC0387223C}" keepAlive="1" name="Query - btc (3)" description="Connection to the 'btc (3)' query in the workbook." type="5" refreshedVersion="7" background="1" saveData="1">
    <dbPr connection="Provider=Microsoft.Mashup.OleDb.1;Data Source=$Workbook$;Location=&quot;btc (3)&quot;;Extended Properties=&quot;&quot;" command="SELECT * FROM [btc (3)]"/>
  </connection>
  <connection id="4" xr16:uid="{944A7BF3-3D2D-45E9-93D6-426D01682F9A}"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C7FC76FE-F351-4C64-9291-DB834076CBEB}" name="WorksheetConnection_Excel project.xlsx!Table13" type="102" refreshedVersion="7" minRefreshableVersion="5">
    <extLst>
      <ext xmlns:x15="http://schemas.microsoft.com/office/spreadsheetml/2010/11/main" uri="{DE250136-89BD-433C-8126-D09CA5730AF9}">
        <x15:connection id="Table13">
          <x15:rangePr sourceName="_xlcn.WorksheetConnection_Excelproject.xlsxTable13"/>
        </x15:connection>
      </ext>
    </extLst>
  </connection>
  <connection id="6" xr16:uid="{47131524-9678-457E-A118-6CE2C3BC4018}" name="WorksheetConnection_project.xlsx!Table1" type="102" refreshedVersion="7" minRefreshableVersion="5">
    <extLst>
      <ext xmlns:x15="http://schemas.microsoft.com/office/spreadsheetml/2010/11/main" uri="{DE250136-89BD-433C-8126-D09CA5730AF9}">
        <x15:connection id="Table1" autoDelete="1">
          <x15:rangePr sourceName="_xlcn.WorksheetConnection_project.xlsxTable1"/>
        </x15:connection>
      </ext>
    </extLst>
  </connection>
  <connection id="7" xr16:uid="{6AF615C0-72AC-49D1-A520-06AE17248F48}" name="WorksheetConnection_project.xlsx!Table3" type="102" refreshedVersion="7" minRefreshableVersion="5">
    <extLst>
      <ext xmlns:x15="http://schemas.microsoft.com/office/spreadsheetml/2010/11/main" uri="{DE250136-89BD-433C-8126-D09CA5730AF9}">
        <x15:connection id="Table3">
          <x15:rangePr sourceName="_xlcn.WorksheetConnection_project.xlsxTable3"/>
        </x15:connection>
      </ext>
    </extLst>
  </connection>
  <connection id="8" xr16:uid="{B7FD45EA-AF34-4F33-BB59-2A15B32B9BE2}" name="WorksheetConnection_project.xlsx!Table39" type="102" refreshedVersion="7" minRefreshableVersion="5">
    <extLst>
      <ext xmlns:x15="http://schemas.microsoft.com/office/spreadsheetml/2010/11/main" uri="{DE250136-89BD-433C-8126-D09CA5730AF9}">
        <x15:connection id="Table39">
          <x15:rangePr sourceName="_xlcn.WorksheetConnection_project.xlsxTable39"/>
        </x15:connection>
      </ext>
    </extLst>
  </connection>
  <connection id="9" xr16:uid="{81086E09-8898-4C3D-B21A-037FC3D0A102}" name="WorksheetConnection_project.xlsx!Table4" type="102" refreshedVersion="7" minRefreshableVersion="5">
    <extLst>
      <ext xmlns:x15="http://schemas.microsoft.com/office/spreadsheetml/2010/11/main" uri="{DE250136-89BD-433C-8126-D09CA5730AF9}">
        <x15:connection id="Table4">
          <x15:rangePr sourceName="_xlcn.WorksheetConnection_project.xlsxTable4"/>
        </x15:connection>
      </ext>
    </extLst>
  </connection>
</connections>
</file>

<file path=xl/sharedStrings.xml><?xml version="1.0" encoding="utf-8"?>
<sst xmlns="http://schemas.openxmlformats.org/spreadsheetml/2006/main" count="42386" uniqueCount="71">
  <si>
    <t>Date</t>
  </si>
  <si>
    <t>Open</t>
  </si>
  <si>
    <t>High</t>
  </si>
  <si>
    <t>Low</t>
  </si>
  <si>
    <t>Close</t>
  </si>
  <si>
    <t>Volume</t>
  </si>
  <si>
    <t>Currency</t>
  </si>
  <si>
    <t>USD</t>
  </si>
  <si>
    <t>Max of High</t>
  </si>
  <si>
    <t>Coin Name</t>
  </si>
  <si>
    <t>Bitcoin</t>
  </si>
  <si>
    <t>Etherium</t>
  </si>
  <si>
    <t>Doge coin</t>
  </si>
  <si>
    <t>Lite coin</t>
  </si>
  <si>
    <t>Shiba inu</t>
  </si>
  <si>
    <t>Solona</t>
  </si>
  <si>
    <t>Row Labels</t>
  </si>
  <si>
    <t>Grand Total</t>
  </si>
  <si>
    <t>Column Labels</t>
  </si>
  <si>
    <t>2016</t>
  </si>
  <si>
    <t>2017</t>
  </si>
  <si>
    <t>2018</t>
  </si>
  <si>
    <t>2019</t>
  </si>
  <si>
    <t>2020</t>
  </si>
  <si>
    <t>2021</t>
  </si>
  <si>
    <t>OBJECTIVE 1:- Year wise analysis of all time high in respective years of top crypto currencies</t>
  </si>
  <si>
    <t>Min of Low</t>
  </si>
  <si>
    <r>
      <rPr>
        <b/>
        <sz val="24"/>
        <color theme="1"/>
        <rFont val="Calibri"/>
        <family val="2"/>
        <scheme val="minor"/>
      </rPr>
      <t>OBJECTIVE 2:-Analysis of year wise lowest price of top crypto currencies</t>
    </r>
    <r>
      <rPr>
        <sz val="11"/>
        <color theme="1"/>
        <rFont val="Calibri"/>
        <family val="2"/>
        <scheme val="minor"/>
      </rPr>
      <t>.</t>
    </r>
  </si>
  <si>
    <t>DASHBOARD</t>
  </si>
  <si>
    <t>1.Analysis of all time high of top coins</t>
  </si>
  <si>
    <t>2.Comparing all time high of all the coin</t>
  </si>
  <si>
    <t>go to objective 1</t>
  </si>
  <si>
    <t>Project Name-:DASHBOARD MAKING</t>
  </si>
  <si>
    <t>Topic:-Analyzing cryptocurrencies market</t>
  </si>
  <si>
    <t>Made by- Saurabh Singh</t>
  </si>
  <si>
    <t>Registration number:- 11905713</t>
  </si>
  <si>
    <t>Project Objectives:-</t>
  </si>
  <si>
    <t>go to objective 2</t>
  </si>
  <si>
    <t xml:space="preserve"> </t>
  </si>
  <si>
    <t>1.Analysis of all time low of top coins</t>
  </si>
  <si>
    <t>Course:-Introduction to data managemet INT217</t>
  </si>
  <si>
    <t>Sum of Volume</t>
  </si>
  <si>
    <t>Objective:-Volume Analysis of top coin year wise</t>
  </si>
  <si>
    <t>go to objective 3</t>
  </si>
  <si>
    <t>1.Volume analysis of top coin yearwise</t>
  </si>
  <si>
    <t>All time  low analysis graph</t>
  </si>
  <si>
    <t>profit%</t>
  </si>
  <si>
    <t>Dogecoin</t>
  </si>
  <si>
    <t xml:space="preserve">max gain/loss </t>
  </si>
  <si>
    <t>max gain</t>
  </si>
  <si>
    <t>etherium</t>
  </si>
  <si>
    <t>Litecoin</t>
  </si>
  <si>
    <t>Shibainu</t>
  </si>
  <si>
    <t>Max of profit%</t>
  </si>
  <si>
    <t>OBJECTIVE:Performance analysis of coins</t>
  </si>
  <si>
    <t>go to objective 4</t>
  </si>
  <si>
    <t>1.Performance analysis</t>
  </si>
  <si>
    <t>objective 5:-Maximum profit and maximum loss given by coin on single day</t>
  </si>
  <si>
    <t>Coin name</t>
  </si>
  <si>
    <t>Profit</t>
  </si>
  <si>
    <t>Loss</t>
  </si>
  <si>
    <t xml:space="preserve">Shiba inu </t>
  </si>
  <si>
    <t>solona</t>
  </si>
  <si>
    <t>Sum of Profit</t>
  </si>
  <si>
    <t>Sum of Loss</t>
  </si>
  <si>
    <t>go to objective 5</t>
  </si>
  <si>
    <t>1.Maximum profit and loss given by coin on single day</t>
  </si>
  <si>
    <t>gain/loss in %</t>
  </si>
  <si>
    <t>Sum of profit%</t>
  </si>
  <si>
    <t>Max of Volume</t>
  </si>
  <si>
    <t>go to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</si>
</sst>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b/>
      <sz val="20"/>
      <color theme="1"/>
      <name val="Calibri"/>
      <family val="2"/>
      <scheme val="minor"/>
    </font>
    <font>
      <b/>
      <sz val="24"/>
      <color theme="1"/>
      <name val="Calibri"/>
      <family val="2"/>
      <scheme val="minor"/>
    </font>
    <font>
      <sz val="22"/>
      <color theme="9" tint="-0.249977111117893"/>
      <name val="Elephant"/>
      <family val="1"/>
    </font>
    <font>
      <u/>
      <sz val="11"/>
      <color theme="10"/>
      <name val="Calibri"/>
      <family val="2"/>
      <scheme val="minor"/>
    </font>
    <font>
      <b/>
      <sz val="26"/>
      <color theme="7" tint="-0.249977111117893"/>
      <name val="Bodoni MT Black"/>
      <family val="1"/>
    </font>
    <font>
      <b/>
      <sz val="28"/>
      <color theme="6"/>
      <name val="Calibri"/>
      <family val="2"/>
      <scheme val="minor"/>
    </font>
    <font>
      <b/>
      <sz val="18"/>
      <color theme="9"/>
      <name val="Adobe Heiti Std R"/>
      <family val="2"/>
      <charset val="128"/>
    </font>
    <font>
      <b/>
      <sz val="18"/>
      <color theme="1"/>
      <name val="Aharoni"/>
      <charset val="177"/>
    </font>
    <font>
      <b/>
      <sz val="20"/>
      <color theme="4" tint="-0.249977111117893"/>
      <name val="Aharoni"/>
      <charset val="177"/>
    </font>
    <font>
      <sz val="20"/>
      <color theme="1"/>
      <name val="Aharoni"/>
    </font>
    <font>
      <u/>
      <sz val="20"/>
      <color theme="10"/>
      <name val="Broadway"/>
      <family val="5"/>
    </font>
    <font>
      <b/>
      <sz val="14"/>
      <color theme="1"/>
      <name val="Calibri"/>
      <family val="2"/>
      <scheme val="minor"/>
    </font>
    <font>
      <u/>
      <sz val="20"/>
      <color theme="8"/>
      <name val="Broadway"/>
      <family val="5"/>
    </font>
    <font>
      <b/>
      <sz val="22"/>
      <color theme="1"/>
      <name val="Aharoni"/>
    </font>
    <font>
      <b/>
      <sz val="22"/>
      <color theme="7" tint="-0.249977111117893"/>
      <name val="Aharoni"/>
    </font>
    <font>
      <b/>
      <sz val="22"/>
      <color theme="1"/>
      <name val="Adobe Heiti Std R"/>
      <family val="2"/>
      <charset val="128"/>
    </font>
    <font>
      <b/>
      <sz val="16"/>
      <color theme="1"/>
      <name val="Calibri"/>
      <family val="2"/>
      <scheme val="minor"/>
    </font>
    <font>
      <sz val="18"/>
      <color theme="9"/>
      <name val="Aharoni"/>
    </font>
    <font>
      <b/>
      <sz val="12"/>
      <color theme="1"/>
      <name val="Calibri"/>
      <family val="2"/>
      <scheme val="minor"/>
    </font>
    <font>
      <b/>
      <u/>
      <sz val="18"/>
      <color theme="8"/>
      <name val="Broadway"/>
      <family val="5"/>
    </font>
    <font>
      <b/>
      <sz val="11"/>
      <color theme="0"/>
      <name val="Calibri"/>
      <family val="2"/>
      <scheme val="minor"/>
    </font>
    <font>
      <sz val="11"/>
      <color theme="1"/>
      <name val="Calibri"/>
      <family val="2"/>
      <scheme val="minor"/>
    </font>
    <font>
      <b/>
      <sz val="22"/>
      <color theme="9"/>
      <name val="Calibri"/>
      <family val="2"/>
      <scheme val="minor"/>
    </font>
  </fonts>
  <fills count="5">
    <fill>
      <patternFill patternType="none"/>
    </fill>
    <fill>
      <patternFill patternType="gray125"/>
    </fill>
    <fill>
      <patternFill patternType="solid">
        <fgColor theme="0" tint="-0.34998626667073579"/>
        <bgColor auto="1"/>
      </patternFill>
    </fill>
    <fill>
      <patternFill patternType="solid">
        <fgColor theme="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op>
      <bottom style="thin">
        <color theme="4"/>
      </bottom>
      <diagonal/>
    </border>
  </borders>
  <cellStyleXfs count="4">
    <xf numFmtId="0" fontId="0" fillId="0" borderId="0"/>
    <xf numFmtId="0" fontId="3" fillId="2" borderId="0" applyFont="0">
      <alignment horizontal="center"/>
    </xf>
    <xf numFmtId="0" fontId="4" fillId="0" borderId="0" applyNumberFormat="0" applyFill="0" applyBorder="0" applyAlignment="0" applyProtection="0"/>
    <xf numFmtId="9" fontId="22" fillId="0" borderId="0" applyFont="0" applyFill="0" applyBorder="0" applyAlignment="0" applyProtection="0"/>
  </cellStyleXfs>
  <cellXfs count="33">
    <xf numFmtId="0" fontId="0" fillId="0" borderId="0" xfId="0"/>
    <xf numFmtId="14" fontId="0" fillId="0" borderId="0" xfId="0" applyNumberFormat="1"/>
    <xf numFmtId="1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2" applyFont="1"/>
    <xf numFmtId="0" fontId="12" fillId="0" borderId="0" xfId="0" applyFont="1"/>
    <xf numFmtId="0" fontId="13" fillId="0" borderId="0" xfId="2" applyFont="1"/>
    <xf numFmtId="0" fontId="14" fillId="0" borderId="0" xfId="0" applyFont="1"/>
    <xf numFmtId="0" fontId="15" fillId="0" borderId="0" xfId="0" applyFont="1"/>
    <xf numFmtId="0" fontId="16" fillId="0" borderId="0" xfId="0" applyFont="1"/>
    <xf numFmtId="0" fontId="17" fillId="0" borderId="0" xfId="0" applyFont="1"/>
    <xf numFmtId="0" fontId="13" fillId="3" borderId="0" xfId="2" applyFont="1" applyFill="1"/>
    <xf numFmtId="0" fontId="18" fillId="0" borderId="0" xfId="0" applyFont="1"/>
    <xf numFmtId="0" fontId="19" fillId="0" borderId="0" xfId="0" applyFont="1"/>
    <xf numFmtId="0" fontId="20" fillId="0" borderId="0" xfId="2" applyFont="1"/>
    <xf numFmtId="0" fontId="21" fillId="4" borderId="1" xfId="0" applyFont="1" applyFill="1" applyBorder="1"/>
    <xf numFmtId="0" fontId="0" fillId="0" borderId="1" xfId="0" applyFont="1" applyBorder="1"/>
    <xf numFmtId="0" fontId="0" fillId="0" borderId="2" xfId="0" applyFont="1" applyBorder="1"/>
    <xf numFmtId="2" fontId="0" fillId="0" borderId="0" xfId="0" applyNumberFormat="1"/>
    <xf numFmtId="10" fontId="0" fillId="0" borderId="0" xfId="3" applyNumberFormat="1" applyFont="1"/>
    <xf numFmtId="0" fontId="23" fillId="0" borderId="0" xfId="0" applyFont="1"/>
    <xf numFmtId="0" fontId="3" fillId="3" borderId="0" xfId="0" applyFont="1" applyFill="1" applyAlignment="1">
      <alignment horizontal="center"/>
    </xf>
    <xf numFmtId="0" fontId="0" fillId="3" borderId="0" xfId="0" applyFill="1" applyAlignment="1">
      <alignment horizontal="center"/>
    </xf>
    <xf numFmtId="0" fontId="1" fillId="0" borderId="0" xfId="0" applyFont="1" applyAlignment="1">
      <alignment horizontal="center"/>
    </xf>
    <xf numFmtId="0" fontId="0" fillId="0" borderId="0" xfId="0" applyAlignment="1">
      <alignment horizontal="center"/>
    </xf>
  </cellXfs>
  <cellStyles count="4">
    <cellStyle name="Hyperlink" xfId="2" builtinId="8"/>
    <cellStyle name="Normal" xfId="0" builtinId="0"/>
    <cellStyle name="Percent" xfId="3" builtinId="5"/>
    <cellStyle name="Style 1" xfId="1" xr:uid="{D7F1A90C-9901-4E17-948B-34D276223D70}"/>
  </cellStyles>
  <dxfs count="20">
    <dxf>
      <numFmt numFmtId="19" formatCode="m/d/yyyy"/>
    </dxf>
    <dxf>
      <numFmt numFmtId="19" formatCode="m/d/yyyy"/>
    </dxf>
    <dxf>
      <numFmt numFmtId="19" formatCode="m/d/yyyy"/>
    </dxf>
    <dxf>
      <numFmt numFmtId="19" formatCode="m/d/yyyy"/>
    </dxf>
    <dxf>
      <numFmt numFmtId="15" formatCode="0.00E+00"/>
    </dxf>
    <dxf>
      <numFmt numFmtId="15" formatCode="0.00E+00"/>
    </dxf>
    <dxf>
      <numFmt numFmtId="15" formatCode="0.00E+00"/>
    </dxf>
    <dxf>
      <numFmt numFmtId="15" formatCode="0.00E+00"/>
    </dxf>
    <dxf>
      <numFmt numFmtId="19" formatCode="m/d/yyyy"/>
    </dxf>
    <dxf>
      <numFmt numFmtId="15" formatCode="0.00E+00"/>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2.xml"/><Relationship Id="rId39" Type="http://schemas.microsoft.com/office/2007/relationships/slicerCache" Target="slicerCaches/slicerCache15.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34" Type="http://schemas.microsoft.com/office/2007/relationships/slicerCache" Target="slicerCaches/slicerCache10.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5.xml"/><Relationship Id="rId41"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microsoft.com/office/2007/relationships/slicerCache" Target="slicerCaches/slicerCache8.xml"/><Relationship Id="rId37" Type="http://schemas.microsoft.com/office/2007/relationships/slicerCache" Target="slicerCaches/slicerCache1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4.xml"/><Relationship Id="rId36" Type="http://schemas.microsoft.com/office/2007/relationships/slicerCache" Target="slicerCaches/slicerCache12.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microsoft.com/office/2007/relationships/slicerCache" Target="slicerCaches/slicerCache7.xml"/><Relationship Id="rId44"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project.xlsx]DASHBOARD!PivotTable1</c:name>
    <c:fmtId val="13"/>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high</a:t>
            </a:r>
            <a:r>
              <a:rPr lang="en-US" baseline="0"/>
              <a:t> of coins respective to years</a:t>
            </a:r>
            <a:endParaRPr lang="en-US"/>
          </a:p>
        </c:rich>
      </c:tx>
      <c:layout>
        <c:manualLayout>
          <c:xMode val="edge"/>
          <c:yMode val="edge"/>
          <c:x val="0.22291303587051617"/>
          <c:y val="6.9809687782229915E-2"/>
        </c:manualLayout>
      </c:layout>
      <c:overlay val="1"/>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32297679909557"/>
          <c:y val="0.2395142821208269"/>
          <c:w val="0.75057984057035643"/>
          <c:h val="0.36244462730221177"/>
        </c:manualLayout>
      </c:layout>
      <c:bar3DChart>
        <c:barDir val="col"/>
        <c:grouping val="standard"/>
        <c:varyColors val="0"/>
        <c:ser>
          <c:idx val="0"/>
          <c:order val="0"/>
          <c:tx>
            <c:strRef>
              <c:f>DASHBOARD!$B$28</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DASHBOARD!$A$29:$A$35</c:f>
              <c:strCache>
                <c:ptCount val="6"/>
                <c:pt idx="0">
                  <c:v>2016</c:v>
                </c:pt>
                <c:pt idx="1">
                  <c:v>2017</c:v>
                </c:pt>
                <c:pt idx="2">
                  <c:v>2018</c:v>
                </c:pt>
                <c:pt idx="3">
                  <c:v>2019</c:v>
                </c:pt>
                <c:pt idx="4">
                  <c:v>2020</c:v>
                </c:pt>
                <c:pt idx="5">
                  <c:v>2021</c:v>
                </c:pt>
              </c:strCache>
            </c:strRef>
          </c:cat>
          <c:val>
            <c:numRef>
              <c:f>DASHBOARD!$B$29:$B$35</c:f>
              <c:numCache>
                <c:formatCode>General</c:formatCode>
                <c:ptCount val="6"/>
                <c:pt idx="0">
                  <c:v>21.69</c:v>
                </c:pt>
                <c:pt idx="1">
                  <c:v>863</c:v>
                </c:pt>
                <c:pt idx="2">
                  <c:v>1423.2</c:v>
                </c:pt>
                <c:pt idx="3">
                  <c:v>364.89</c:v>
                </c:pt>
                <c:pt idx="4">
                  <c:v>757.11</c:v>
                </c:pt>
                <c:pt idx="5">
                  <c:v>4864.0600000000004</c:v>
                </c:pt>
              </c:numCache>
            </c:numRef>
          </c:val>
          <c:extLst>
            <c:ext xmlns:c16="http://schemas.microsoft.com/office/drawing/2014/chart" uri="{C3380CC4-5D6E-409C-BE32-E72D297353CC}">
              <c16:uniqueId val="{00000000-BC9E-4EEF-B79F-4C922FF99CF8}"/>
            </c:ext>
          </c:extLst>
        </c:ser>
        <c:dLbls>
          <c:showLegendKey val="0"/>
          <c:showVal val="1"/>
          <c:showCatName val="0"/>
          <c:showSerName val="0"/>
          <c:showPercent val="0"/>
          <c:showBubbleSize val="0"/>
        </c:dLbls>
        <c:gapWidth val="84"/>
        <c:gapDepth val="53"/>
        <c:shape val="box"/>
        <c:axId val="537737168"/>
        <c:axId val="537744056"/>
        <c:axId val="758825504"/>
      </c:bar3DChart>
      <c:catAx>
        <c:axId val="53773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7744056"/>
        <c:crosses val="autoZero"/>
        <c:auto val="1"/>
        <c:lblAlgn val="ctr"/>
        <c:lblOffset val="100"/>
        <c:noMultiLvlLbl val="0"/>
      </c:catAx>
      <c:valAx>
        <c:axId val="537744056"/>
        <c:scaling>
          <c:orientation val="minMax"/>
        </c:scaling>
        <c:delete val="1"/>
        <c:axPos val="l"/>
        <c:numFmt formatCode="General" sourceLinked="1"/>
        <c:majorTickMark val="out"/>
        <c:minorTickMark val="none"/>
        <c:tickLblPos val="nextTo"/>
        <c:crossAx val="537737168"/>
        <c:crosses val="autoZero"/>
        <c:crossBetween val="between"/>
      </c:valAx>
      <c:serAx>
        <c:axId val="75882550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7744056"/>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comparing high of all top coins</a:t>
            </a:r>
          </a:p>
          <a:p>
            <a:pPr>
              <a:defRPr/>
            </a:pPr>
            <a:endParaRPr lang="en-US"/>
          </a:p>
        </c:rich>
      </c:tx>
      <c:layout>
        <c:manualLayout>
          <c:xMode val="edge"/>
          <c:yMode val="edge"/>
          <c:x val="0.43625708609409292"/>
          <c:y val="3.680981595092024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85178751599247"/>
          <c:y val="2.2464293190345073E-2"/>
          <c:w val="0.72237976480697919"/>
          <c:h val="0.8416746864975212"/>
        </c:manualLayout>
      </c:layout>
      <c:barChart>
        <c:barDir val="col"/>
        <c:grouping val="clustered"/>
        <c:varyColors val="0"/>
        <c:ser>
          <c:idx val="0"/>
          <c:order val="0"/>
          <c:tx>
            <c:strRef>
              <c:f>Bitcoin!$A$2</c:f>
              <c:strCache>
                <c:ptCount val="1"/>
                <c:pt idx="0">
                  <c:v>Bitcoin</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Bitcoin!$D$2</c:f>
              <c:numCache>
                <c:formatCode>General</c:formatCode>
                <c:ptCount val="1"/>
                <c:pt idx="0">
                  <c:v>68990.600000000006</c:v>
                </c:pt>
              </c:numCache>
            </c:numRef>
          </c:val>
          <c:extLst>
            <c:ext xmlns:c16="http://schemas.microsoft.com/office/drawing/2014/chart" uri="{C3380CC4-5D6E-409C-BE32-E72D297353CC}">
              <c16:uniqueId val="{00000000-50FD-42B1-8FC3-9C0DAC845AA7}"/>
            </c:ext>
          </c:extLst>
        </c:ser>
        <c:ser>
          <c:idx val="1"/>
          <c:order val="1"/>
          <c:tx>
            <c:strRef>
              <c:f>Etherium!$A$2</c:f>
              <c:strCache>
                <c:ptCount val="1"/>
                <c:pt idx="0">
                  <c:v>Etherium</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Etherium!$D$2</c:f>
              <c:numCache>
                <c:formatCode>General</c:formatCode>
                <c:ptCount val="1"/>
                <c:pt idx="0">
                  <c:v>4864.0600000000004</c:v>
                </c:pt>
              </c:numCache>
            </c:numRef>
          </c:val>
          <c:extLst>
            <c:ext xmlns:c16="http://schemas.microsoft.com/office/drawing/2014/chart" uri="{C3380CC4-5D6E-409C-BE32-E72D297353CC}">
              <c16:uniqueId val="{00000001-50FD-42B1-8FC3-9C0DAC845AA7}"/>
            </c:ext>
          </c:extLst>
        </c:ser>
        <c:ser>
          <c:idx val="2"/>
          <c:order val="2"/>
          <c:tx>
            <c:strRef>
              <c:f>dogecoin!$A$2</c:f>
              <c:strCache>
                <c:ptCount val="1"/>
                <c:pt idx="0">
                  <c:v>Doge coin</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dogecoin!$D$2</c:f>
              <c:numCache>
                <c:formatCode>General</c:formatCode>
                <c:ptCount val="1"/>
                <c:pt idx="0">
                  <c:v>0.73825499999999999</c:v>
                </c:pt>
              </c:numCache>
            </c:numRef>
          </c:val>
          <c:extLst>
            <c:ext xmlns:c16="http://schemas.microsoft.com/office/drawing/2014/chart" uri="{C3380CC4-5D6E-409C-BE32-E72D297353CC}">
              <c16:uniqueId val="{00000002-50FD-42B1-8FC3-9C0DAC845AA7}"/>
            </c:ext>
          </c:extLst>
        </c:ser>
        <c:ser>
          <c:idx val="3"/>
          <c:order val="3"/>
          <c:tx>
            <c:strRef>
              <c:f>Litecoin!$A$2</c:f>
              <c:strCache>
                <c:ptCount val="1"/>
                <c:pt idx="0">
                  <c:v>Lite coin</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Litecoin!$D$2</c:f>
              <c:numCache>
                <c:formatCode>General</c:formatCode>
                <c:ptCount val="1"/>
                <c:pt idx="0">
                  <c:v>420</c:v>
                </c:pt>
              </c:numCache>
            </c:numRef>
          </c:val>
          <c:extLst>
            <c:ext xmlns:c16="http://schemas.microsoft.com/office/drawing/2014/chart" uri="{C3380CC4-5D6E-409C-BE32-E72D297353CC}">
              <c16:uniqueId val="{00000003-50FD-42B1-8FC3-9C0DAC845AA7}"/>
            </c:ext>
          </c:extLst>
        </c:ser>
        <c:ser>
          <c:idx val="4"/>
          <c:order val="4"/>
          <c:tx>
            <c:strRef>
              <c:f>Shibainu!$A$2</c:f>
              <c:strCache>
                <c:ptCount val="1"/>
                <c:pt idx="0">
                  <c:v>Shiba inu</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Shibainu!$D$2</c:f>
              <c:numCache>
                <c:formatCode>0.00E+00</c:formatCode>
                <c:ptCount val="1"/>
                <c:pt idx="0">
                  <c:v>8.8000000687316006E-5</c:v>
                </c:pt>
              </c:numCache>
            </c:numRef>
          </c:val>
          <c:extLst>
            <c:ext xmlns:c16="http://schemas.microsoft.com/office/drawing/2014/chart" uri="{C3380CC4-5D6E-409C-BE32-E72D297353CC}">
              <c16:uniqueId val="{00000004-50FD-42B1-8FC3-9C0DAC845AA7}"/>
            </c:ext>
          </c:extLst>
        </c:ser>
        <c:ser>
          <c:idx val="5"/>
          <c:order val="5"/>
          <c:tx>
            <c:strRef>
              <c:f>Solona!$A$2</c:f>
              <c:strCache>
                <c:ptCount val="1"/>
                <c:pt idx="0">
                  <c:v>Solona</c:v>
                </c:pt>
              </c:strCache>
            </c:strRef>
          </c:tx>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val>
            <c:numRef>
              <c:f>Solona!$D$2</c:f>
              <c:numCache>
                <c:formatCode>General</c:formatCode>
                <c:ptCount val="1"/>
                <c:pt idx="0">
                  <c:v>96.236000000000004</c:v>
                </c:pt>
              </c:numCache>
            </c:numRef>
          </c:val>
          <c:extLst>
            <c:ext xmlns:c16="http://schemas.microsoft.com/office/drawing/2014/chart" uri="{C3380CC4-5D6E-409C-BE32-E72D297353CC}">
              <c16:uniqueId val="{00000005-50FD-42B1-8FC3-9C0DAC845AA7}"/>
            </c:ext>
          </c:extLst>
        </c:ser>
        <c:dLbls>
          <c:showLegendKey val="0"/>
          <c:showVal val="1"/>
          <c:showCatName val="0"/>
          <c:showSerName val="0"/>
          <c:showPercent val="0"/>
          <c:showBubbleSize val="0"/>
        </c:dLbls>
        <c:gapWidth val="100"/>
        <c:overlap val="-24"/>
        <c:axId val="508050807"/>
        <c:axId val="508053759"/>
      </c:barChart>
      <c:catAx>
        <c:axId val="508050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8053759"/>
        <c:crosses val="autoZero"/>
        <c:auto val="1"/>
        <c:lblAlgn val="ctr"/>
        <c:lblOffset val="100"/>
        <c:noMultiLvlLbl val="0"/>
      </c:catAx>
      <c:valAx>
        <c:axId val="5080537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805080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2!PivotTable1</c:name>
    <c:fmtId val="15"/>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2'!$B$5:$B$6</c:f>
              <c:strCache>
                <c:ptCount val="1"/>
                <c:pt idx="0">
                  <c:v>Bitcoin</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2'!$A$7:$A$13</c:f>
              <c:strCache>
                <c:ptCount val="6"/>
                <c:pt idx="0">
                  <c:v>2016</c:v>
                </c:pt>
                <c:pt idx="1">
                  <c:v>2017</c:v>
                </c:pt>
                <c:pt idx="2">
                  <c:v>2018</c:v>
                </c:pt>
                <c:pt idx="3">
                  <c:v>2019</c:v>
                </c:pt>
                <c:pt idx="4">
                  <c:v>2020</c:v>
                </c:pt>
                <c:pt idx="5">
                  <c:v>2021</c:v>
                </c:pt>
              </c:strCache>
            </c:strRef>
          </c:cat>
          <c:val>
            <c:numRef>
              <c:f>'Objective 2'!$B$7:$B$13</c:f>
              <c:numCache>
                <c:formatCode>General</c:formatCode>
                <c:ptCount val="6"/>
                <c:pt idx="0">
                  <c:v>350.4</c:v>
                </c:pt>
                <c:pt idx="1">
                  <c:v>739.5</c:v>
                </c:pt>
                <c:pt idx="2">
                  <c:v>3177</c:v>
                </c:pt>
                <c:pt idx="3">
                  <c:v>3368.2</c:v>
                </c:pt>
                <c:pt idx="4">
                  <c:v>3869.5</c:v>
                </c:pt>
                <c:pt idx="5">
                  <c:v>28204.5</c:v>
                </c:pt>
              </c:numCache>
            </c:numRef>
          </c:val>
          <c:extLst>
            <c:ext xmlns:c16="http://schemas.microsoft.com/office/drawing/2014/chart" uri="{C3380CC4-5D6E-409C-BE32-E72D297353CC}">
              <c16:uniqueId val="{00000000-0ADB-400B-95C9-3EF87B9326B3}"/>
            </c:ext>
          </c:extLst>
        </c:ser>
        <c:dLbls>
          <c:showLegendKey val="0"/>
          <c:showVal val="1"/>
          <c:showCatName val="0"/>
          <c:showSerName val="0"/>
          <c:showPercent val="0"/>
          <c:showBubbleSize val="0"/>
        </c:dLbls>
        <c:gapWidth val="84"/>
        <c:gapDepth val="53"/>
        <c:shape val="box"/>
        <c:axId val="649800488"/>
        <c:axId val="649799176"/>
        <c:axId val="604022592"/>
      </c:bar3DChart>
      <c:catAx>
        <c:axId val="649800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9799176"/>
        <c:crosses val="autoZero"/>
        <c:auto val="1"/>
        <c:lblAlgn val="ctr"/>
        <c:lblOffset val="100"/>
        <c:noMultiLvlLbl val="0"/>
      </c:catAx>
      <c:valAx>
        <c:axId val="649799176"/>
        <c:scaling>
          <c:orientation val="minMax"/>
        </c:scaling>
        <c:delete val="1"/>
        <c:axPos val="l"/>
        <c:numFmt formatCode="General" sourceLinked="1"/>
        <c:majorTickMark val="out"/>
        <c:minorTickMark val="none"/>
        <c:tickLblPos val="nextTo"/>
        <c:crossAx val="649800488"/>
        <c:crosses val="autoZero"/>
        <c:crossBetween val="between"/>
      </c:valAx>
      <c:serAx>
        <c:axId val="60402259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9799176"/>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2!PivotTable2</c:name>
    <c:fmtId val="5"/>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2'!$B$27:$B$28</c:f>
              <c:strCache>
                <c:ptCount val="1"/>
                <c:pt idx="0">
                  <c:v>Etherium</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2'!$A$29:$A$35</c:f>
              <c:strCache>
                <c:ptCount val="6"/>
                <c:pt idx="0">
                  <c:v>2016</c:v>
                </c:pt>
                <c:pt idx="1">
                  <c:v>2017</c:v>
                </c:pt>
                <c:pt idx="2">
                  <c:v>2018</c:v>
                </c:pt>
                <c:pt idx="3">
                  <c:v>2019</c:v>
                </c:pt>
                <c:pt idx="4">
                  <c:v>2020</c:v>
                </c:pt>
                <c:pt idx="5">
                  <c:v>2021</c:v>
                </c:pt>
              </c:strCache>
            </c:strRef>
          </c:cat>
          <c:val>
            <c:numRef>
              <c:f>'Objective 2'!$B$29:$B$35</c:f>
              <c:numCache>
                <c:formatCode>General</c:formatCode>
                <c:ptCount val="6"/>
                <c:pt idx="0">
                  <c:v>5.86</c:v>
                </c:pt>
                <c:pt idx="1">
                  <c:v>8.0299999999999994</c:v>
                </c:pt>
                <c:pt idx="2">
                  <c:v>77.650000000000006</c:v>
                </c:pt>
                <c:pt idx="3">
                  <c:v>101.6</c:v>
                </c:pt>
                <c:pt idx="4">
                  <c:v>88.5</c:v>
                </c:pt>
                <c:pt idx="5">
                  <c:v>715.15</c:v>
                </c:pt>
              </c:numCache>
            </c:numRef>
          </c:val>
          <c:extLst>
            <c:ext xmlns:c16="http://schemas.microsoft.com/office/drawing/2014/chart" uri="{C3380CC4-5D6E-409C-BE32-E72D297353CC}">
              <c16:uniqueId val="{00000000-43A2-4595-96F0-5E4F0953A457}"/>
            </c:ext>
          </c:extLst>
        </c:ser>
        <c:dLbls>
          <c:showLegendKey val="0"/>
          <c:showVal val="1"/>
          <c:showCatName val="0"/>
          <c:showSerName val="0"/>
          <c:showPercent val="0"/>
          <c:showBubbleSize val="0"/>
        </c:dLbls>
        <c:gapWidth val="84"/>
        <c:gapDepth val="53"/>
        <c:shape val="box"/>
        <c:axId val="543156072"/>
        <c:axId val="543156728"/>
        <c:axId val="542191296"/>
      </c:bar3DChart>
      <c:catAx>
        <c:axId val="543156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3156728"/>
        <c:crosses val="autoZero"/>
        <c:auto val="1"/>
        <c:lblAlgn val="ctr"/>
        <c:lblOffset val="100"/>
        <c:noMultiLvlLbl val="0"/>
      </c:catAx>
      <c:valAx>
        <c:axId val="543156728"/>
        <c:scaling>
          <c:orientation val="minMax"/>
        </c:scaling>
        <c:delete val="1"/>
        <c:axPos val="l"/>
        <c:numFmt formatCode="General" sourceLinked="1"/>
        <c:majorTickMark val="out"/>
        <c:minorTickMark val="none"/>
        <c:tickLblPos val="nextTo"/>
        <c:crossAx val="543156072"/>
        <c:crosses val="autoZero"/>
        <c:crossBetween val="between"/>
      </c:valAx>
      <c:serAx>
        <c:axId val="54219129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3156728"/>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2!PivotTable3</c:name>
    <c:fmtId val="5"/>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2'!$B$42:$B$43</c:f>
              <c:strCache>
                <c:ptCount val="1"/>
                <c:pt idx="0">
                  <c:v>Doge coin</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2'!$A$44:$A$49</c:f>
              <c:strCache>
                <c:ptCount val="5"/>
                <c:pt idx="0">
                  <c:v>2017</c:v>
                </c:pt>
                <c:pt idx="1">
                  <c:v>2018</c:v>
                </c:pt>
                <c:pt idx="2">
                  <c:v>2019</c:v>
                </c:pt>
                <c:pt idx="3">
                  <c:v>2020</c:v>
                </c:pt>
                <c:pt idx="4">
                  <c:v>2021</c:v>
                </c:pt>
              </c:strCache>
            </c:strRef>
          </c:cat>
          <c:val>
            <c:numRef>
              <c:f>'Objective 2'!$B$44:$B$49</c:f>
              <c:numCache>
                <c:formatCode>General</c:formatCode>
                <c:ptCount val="5"/>
                <c:pt idx="0">
                  <c:v>6.69E-4</c:v>
                </c:pt>
                <c:pt idx="1">
                  <c:v>2.0110000000000002E-3</c:v>
                </c:pt>
                <c:pt idx="2">
                  <c:v>1.797E-3</c:v>
                </c:pt>
                <c:pt idx="3">
                  <c:v>1.291E-3</c:v>
                </c:pt>
                <c:pt idx="4">
                  <c:v>4.6059999999999999E-3</c:v>
                </c:pt>
              </c:numCache>
            </c:numRef>
          </c:val>
          <c:extLst>
            <c:ext xmlns:c16="http://schemas.microsoft.com/office/drawing/2014/chart" uri="{C3380CC4-5D6E-409C-BE32-E72D297353CC}">
              <c16:uniqueId val="{00000000-0EC5-4617-B9B3-B2785D464CDC}"/>
            </c:ext>
          </c:extLst>
        </c:ser>
        <c:dLbls>
          <c:showLegendKey val="0"/>
          <c:showVal val="1"/>
          <c:showCatName val="0"/>
          <c:showSerName val="0"/>
          <c:showPercent val="0"/>
          <c:showBubbleSize val="0"/>
        </c:dLbls>
        <c:gapWidth val="84"/>
        <c:gapDepth val="53"/>
        <c:shape val="box"/>
        <c:axId val="333426176"/>
        <c:axId val="333426504"/>
        <c:axId val="553414200"/>
      </c:bar3DChart>
      <c:catAx>
        <c:axId val="33342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3426504"/>
        <c:crosses val="autoZero"/>
        <c:auto val="1"/>
        <c:lblAlgn val="ctr"/>
        <c:lblOffset val="100"/>
        <c:noMultiLvlLbl val="0"/>
      </c:catAx>
      <c:valAx>
        <c:axId val="333426504"/>
        <c:scaling>
          <c:orientation val="minMax"/>
        </c:scaling>
        <c:delete val="1"/>
        <c:axPos val="l"/>
        <c:numFmt formatCode="General" sourceLinked="1"/>
        <c:majorTickMark val="out"/>
        <c:minorTickMark val="none"/>
        <c:tickLblPos val="nextTo"/>
        <c:crossAx val="333426176"/>
        <c:crosses val="autoZero"/>
        <c:crossBetween val="between"/>
      </c:valAx>
      <c:serAx>
        <c:axId val="55341420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3426504"/>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2!PivotTable4</c:name>
    <c:fmtId val="5"/>
  </c:pivotSource>
  <c:chart>
    <c:title>
      <c:layout>
        <c:manualLayout>
          <c:xMode val="edge"/>
          <c:yMode val="edge"/>
          <c:x val="0.40144184641858155"/>
          <c:y val="0.12397929425488481"/>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46712725593668"/>
          <c:y val="0.27201188393117526"/>
          <c:w val="0.57555447632852585"/>
          <c:h val="0.46881634587343246"/>
        </c:manualLayout>
      </c:layout>
      <c:bar3DChart>
        <c:barDir val="col"/>
        <c:grouping val="standard"/>
        <c:varyColors val="0"/>
        <c:ser>
          <c:idx val="0"/>
          <c:order val="0"/>
          <c:tx>
            <c:strRef>
              <c:f>'Objective 2'!$B$59:$B$60</c:f>
              <c:strCache>
                <c:ptCount val="1"/>
                <c:pt idx="0">
                  <c:v>Lite coin</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2'!$A$61:$A$67</c:f>
              <c:strCache>
                <c:ptCount val="6"/>
                <c:pt idx="0">
                  <c:v>2016</c:v>
                </c:pt>
                <c:pt idx="1">
                  <c:v>2017</c:v>
                </c:pt>
                <c:pt idx="2">
                  <c:v>2018</c:v>
                </c:pt>
                <c:pt idx="3">
                  <c:v>2019</c:v>
                </c:pt>
                <c:pt idx="4">
                  <c:v>2020</c:v>
                </c:pt>
                <c:pt idx="5">
                  <c:v>2021</c:v>
                </c:pt>
              </c:strCache>
            </c:strRef>
          </c:cat>
          <c:val>
            <c:numRef>
              <c:f>'Objective 2'!$B$61:$B$67</c:f>
              <c:numCache>
                <c:formatCode>General</c:formatCode>
                <c:ptCount val="6"/>
                <c:pt idx="0">
                  <c:v>3.26</c:v>
                </c:pt>
                <c:pt idx="1">
                  <c:v>3.62</c:v>
                </c:pt>
                <c:pt idx="2">
                  <c:v>22.361999999999998</c:v>
                </c:pt>
                <c:pt idx="3">
                  <c:v>29.378</c:v>
                </c:pt>
                <c:pt idx="4">
                  <c:v>24.353000000000002</c:v>
                </c:pt>
                <c:pt idx="5">
                  <c:v>104.04900000000001</c:v>
                </c:pt>
              </c:numCache>
            </c:numRef>
          </c:val>
          <c:extLst>
            <c:ext xmlns:c16="http://schemas.microsoft.com/office/drawing/2014/chart" uri="{C3380CC4-5D6E-409C-BE32-E72D297353CC}">
              <c16:uniqueId val="{00000000-B0B9-49A8-ABA5-BE62C67B80BC}"/>
            </c:ext>
          </c:extLst>
        </c:ser>
        <c:dLbls>
          <c:showLegendKey val="0"/>
          <c:showVal val="1"/>
          <c:showCatName val="0"/>
          <c:showSerName val="0"/>
          <c:showPercent val="0"/>
          <c:showBubbleSize val="0"/>
        </c:dLbls>
        <c:gapWidth val="84"/>
        <c:gapDepth val="53"/>
        <c:shape val="box"/>
        <c:axId val="597533136"/>
        <c:axId val="597531496"/>
        <c:axId val="542182656"/>
      </c:bar3DChart>
      <c:catAx>
        <c:axId val="597533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7531496"/>
        <c:crosses val="autoZero"/>
        <c:auto val="1"/>
        <c:lblAlgn val="ctr"/>
        <c:lblOffset val="100"/>
        <c:noMultiLvlLbl val="0"/>
      </c:catAx>
      <c:valAx>
        <c:axId val="597531496"/>
        <c:scaling>
          <c:orientation val="minMax"/>
        </c:scaling>
        <c:delete val="1"/>
        <c:axPos val="l"/>
        <c:numFmt formatCode="General" sourceLinked="1"/>
        <c:majorTickMark val="out"/>
        <c:minorTickMark val="none"/>
        <c:tickLblPos val="nextTo"/>
        <c:crossAx val="597533136"/>
        <c:crosses val="autoZero"/>
        <c:crossBetween val="between"/>
      </c:valAx>
      <c:serAx>
        <c:axId val="54218265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7531496"/>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2!PivotTable5</c:name>
    <c:fmtId val="3"/>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2'!$B$77:$B$78</c:f>
              <c:strCache>
                <c:ptCount val="1"/>
                <c:pt idx="0">
                  <c:v>Shiba inu</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2'!$A$79:$A$81</c:f>
              <c:strCache>
                <c:ptCount val="2"/>
                <c:pt idx="0">
                  <c:v>2020</c:v>
                </c:pt>
                <c:pt idx="1">
                  <c:v>2021</c:v>
                </c:pt>
              </c:strCache>
            </c:strRef>
          </c:cat>
          <c:val>
            <c:numRef>
              <c:f>'Objective 2'!$B$79:$B$81</c:f>
              <c:numCache>
                <c:formatCode>General</c:formatCode>
                <c:ptCount val="2"/>
                <c:pt idx="0">
                  <c:v>0</c:v>
                </c:pt>
                <c:pt idx="1">
                  <c:v>4.9999998736893699E-6</c:v>
                </c:pt>
              </c:numCache>
            </c:numRef>
          </c:val>
          <c:extLst>
            <c:ext xmlns:c16="http://schemas.microsoft.com/office/drawing/2014/chart" uri="{C3380CC4-5D6E-409C-BE32-E72D297353CC}">
              <c16:uniqueId val="{00000000-BF35-42A8-BE35-249D8786F1D4}"/>
            </c:ext>
          </c:extLst>
        </c:ser>
        <c:dLbls>
          <c:showLegendKey val="0"/>
          <c:showVal val="1"/>
          <c:showCatName val="0"/>
          <c:showSerName val="0"/>
          <c:showPercent val="0"/>
          <c:showBubbleSize val="0"/>
        </c:dLbls>
        <c:gapWidth val="84"/>
        <c:gapDepth val="53"/>
        <c:shape val="box"/>
        <c:axId val="810490192"/>
        <c:axId val="810497736"/>
        <c:axId val="593221536"/>
      </c:bar3DChart>
      <c:catAx>
        <c:axId val="810490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0497736"/>
        <c:crosses val="autoZero"/>
        <c:auto val="1"/>
        <c:lblAlgn val="ctr"/>
        <c:lblOffset val="100"/>
        <c:noMultiLvlLbl val="0"/>
      </c:catAx>
      <c:valAx>
        <c:axId val="810497736"/>
        <c:scaling>
          <c:orientation val="minMax"/>
        </c:scaling>
        <c:delete val="1"/>
        <c:axPos val="l"/>
        <c:numFmt formatCode="General" sourceLinked="1"/>
        <c:majorTickMark val="out"/>
        <c:minorTickMark val="none"/>
        <c:tickLblPos val="nextTo"/>
        <c:crossAx val="810490192"/>
        <c:crosses val="autoZero"/>
        <c:crossBetween val="between"/>
      </c:valAx>
      <c:serAx>
        <c:axId val="59322153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0497736"/>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2!PivotTable6</c:name>
    <c:fmtId val="3"/>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2'!$B$95:$B$96</c:f>
              <c:strCache>
                <c:ptCount val="1"/>
                <c:pt idx="0">
                  <c:v>Solona</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2'!$A$97:$A$99</c:f>
              <c:strCache>
                <c:ptCount val="2"/>
                <c:pt idx="0">
                  <c:v>2020</c:v>
                </c:pt>
                <c:pt idx="1">
                  <c:v>2021</c:v>
                </c:pt>
              </c:strCache>
            </c:strRef>
          </c:cat>
          <c:val>
            <c:numRef>
              <c:f>'Objective 2'!$B$97:$B$99</c:f>
              <c:numCache>
                <c:formatCode>General</c:formatCode>
                <c:ptCount val="2"/>
                <c:pt idx="0">
                  <c:v>0.54200000000000004</c:v>
                </c:pt>
                <c:pt idx="1">
                  <c:v>1.512</c:v>
                </c:pt>
              </c:numCache>
            </c:numRef>
          </c:val>
          <c:extLst>
            <c:ext xmlns:c16="http://schemas.microsoft.com/office/drawing/2014/chart" uri="{C3380CC4-5D6E-409C-BE32-E72D297353CC}">
              <c16:uniqueId val="{00000000-0ADA-4F1C-BD35-4C8527692A49}"/>
            </c:ext>
          </c:extLst>
        </c:ser>
        <c:dLbls>
          <c:showLegendKey val="0"/>
          <c:showVal val="1"/>
          <c:showCatName val="0"/>
          <c:showSerName val="0"/>
          <c:showPercent val="0"/>
          <c:showBubbleSize val="0"/>
        </c:dLbls>
        <c:gapWidth val="84"/>
        <c:gapDepth val="53"/>
        <c:shape val="box"/>
        <c:axId val="811527856"/>
        <c:axId val="811521624"/>
        <c:axId val="648643720"/>
      </c:bar3DChart>
      <c:catAx>
        <c:axId val="811527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1521624"/>
        <c:crosses val="autoZero"/>
        <c:auto val="1"/>
        <c:lblAlgn val="ctr"/>
        <c:lblOffset val="100"/>
        <c:noMultiLvlLbl val="0"/>
      </c:catAx>
      <c:valAx>
        <c:axId val="811521624"/>
        <c:scaling>
          <c:orientation val="minMax"/>
        </c:scaling>
        <c:delete val="1"/>
        <c:axPos val="l"/>
        <c:numFmt formatCode="General" sourceLinked="1"/>
        <c:majorTickMark val="out"/>
        <c:minorTickMark val="none"/>
        <c:tickLblPos val="nextTo"/>
        <c:crossAx val="811527856"/>
        <c:crosses val="autoZero"/>
        <c:crossBetween val="between"/>
      </c:valAx>
      <c:serAx>
        <c:axId val="64864372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1521624"/>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3!PivotTable5</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'Objective 3'!$B$5:$B$6</c:f>
              <c:strCache>
                <c:ptCount val="1"/>
                <c:pt idx="0">
                  <c:v>Etherium</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8C9A-4A46-9F07-3A8511244B8B}"/>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8C9A-4A46-9F07-3A8511244B8B}"/>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8C9A-4A46-9F07-3A8511244B8B}"/>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8C9A-4A46-9F07-3A8511244B8B}"/>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8C9A-4A46-9F07-3A8511244B8B}"/>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8C9A-4A46-9F07-3A8511244B8B}"/>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8C9A-4A46-9F07-3A8511244B8B}"/>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8C9A-4A46-9F07-3A8511244B8B}"/>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8C9A-4A46-9F07-3A8511244B8B}"/>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8C9A-4A46-9F07-3A8511244B8B}"/>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8C9A-4A46-9F07-3A8511244B8B}"/>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8C9A-4A46-9F07-3A8511244B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'Objective 3'!$A$7:$A$13</c:f>
              <c:strCache>
                <c:ptCount val="6"/>
                <c:pt idx="0">
                  <c:v>2016</c:v>
                </c:pt>
                <c:pt idx="1">
                  <c:v>2017</c:v>
                </c:pt>
                <c:pt idx="2">
                  <c:v>2018</c:v>
                </c:pt>
                <c:pt idx="3">
                  <c:v>2019</c:v>
                </c:pt>
                <c:pt idx="4">
                  <c:v>2020</c:v>
                </c:pt>
                <c:pt idx="5">
                  <c:v>2021</c:v>
                </c:pt>
              </c:strCache>
            </c:strRef>
          </c:cat>
          <c:val>
            <c:numRef>
              <c:f>'Objective 3'!$B$7:$B$13</c:f>
              <c:numCache>
                <c:formatCode>General</c:formatCode>
                <c:ptCount val="6"/>
                <c:pt idx="0">
                  <c:v>4720545</c:v>
                </c:pt>
                <c:pt idx="1">
                  <c:v>3393285</c:v>
                </c:pt>
                <c:pt idx="2">
                  <c:v>77466672</c:v>
                </c:pt>
                <c:pt idx="3">
                  <c:v>47664172</c:v>
                </c:pt>
                <c:pt idx="4">
                  <c:v>60704392</c:v>
                </c:pt>
                <c:pt idx="5">
                  <c:v>6415036</c:v>
                </c:pt>
              </c:numCache>
            </c:numRef>
          </c:val>
          <c:extLst>
            <c:ext xmlns:c16="http://schemas.microsoft.com/office/drawing/2014/chart" uri="{C3380CC4-5D6E-409C-BE32-E72D297353CC}">
              <c16:uniqueId val="{00000018-8C9A-4A46-9F07-3A8511244B8B}"/>
            </c:ext>
          </c:extLst>
        </c:ser>
        <c:dLbls>
          <c:dLblPos val="bestFit"/>
          <c:showLegendKey val="0"/>
          <c:showVal val="1"/>
          <c:showCatName val="0"/>
          <c:showSerName val="0"/>
          <c:showPercent val="0"/>
          <c:showBubbleSize val="0"/>
          <c:showLeaderLines val="1"/>
        </c:dLbls>
      </c:pie3DChart>
      <c:spPr>
        <a:noFill/>
        <a:ln>
          <a:noFill/>
          <a:round/>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4!PivotTable1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performace</a:t>
            </a:r>
            <a:r>
              <a:rPr lang="en-US" baseline="0"/>
              <a:t> analysis</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 4'!$B$15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4'!$A$16:$A$22</c:f>
              <c:strCache>
                <c:ptCount val="6"/>
                <c:pt idx="0">
                  <c:v>Bitcoin</c:v>
                </c:pt>
                <c:pt idx="1">
                  <c:v>Dogecoin</c:v>
                </c:pt>
                <c:pt idx="2">
                  <c:v>etherium</c:v>
                </c:pt>
                <c:pt idx="3">
                  <c:v>Litecoin</c:v>
                </c:pt>
                <c:pt idx="4">
                  <c:v>Shibainu</c:v>
                </c:pt>
                <c:pt idx="5">
                  <c:v>Solona</c:v>
                </c:pt>
              </c:strCache>
            </c:strRef>
          </c:cat>
          <c:val>
            <c:numRef>
              <c:f>'Objective 4'!$B$16:$B$22</c:f>
              <c:numCache>
                <c:formatCode>General</c:formatCode>
                <c:ptCount val="6"/>
                <c:pt idx="0">
                  <c:v>19.411586056375725</c:v>
                </c:pt>
                <c:pt idx="1">
                  <c:v>100.16153054296164</c:v>
                </c:pt>
                <c:pt idx="2">
                  <c:v>25.959644029886249</c:v>
                </c:pt>
                <c:pt idx="3">
                  <c:v>61.061299176578224</c:v>
                </c:pt>
                <c:pt idx="4">
                  <c:v>66.666656561170498</c:v>
                </c:pt>
                <c:pt idx="5">
                  <c:v>17.099197996323053</c:v>
                </c:pt>
              </c:numCache>
            </c:numRef>
          </c:val>
          <c:extLst>
            <c:ext xmlns:c16="http://schemas.microsoft.com/office/drawing/2014/chart" uri="{C3380CC4-5D6E-409C-BE32-E72D297353CC}">
              <c16:uniqueId val="{00000000-7BD6-4AD3-9CE7-89EB6064D51A}"/>
            </c:ext>
          </c:extLst>
        </c:ser>
        <c:dLbls>
          <c:dLblPos val="outEnd"/>
          <c:showLegendKey val="0"/>
          <c:showVal val="1"/>
          <c:showCatName val="0"/>
          <c:showSerName val="0"/>
          <c:showPercent val="0"/>
          <c:showBubbleSize val="0"/>
        </c:dLbls>
        <c:gapWidth val="182"/>
        <c:overlap val="-50"/>
        <c:axId val="689783120"/>
        <c:axId val="689785744"/>
      </c:barChart>
      <c:valAx>
        <c:axId val="68978574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783120"/>
        <c:crosses val="autoZero"/>
        <c:crossBetween val="between"/>
      </c:valAx>
      <c:catAx>
        <c:axId val="68978312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7857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5!PivotTable1</c:name>
    <c:fmtId val="2"/>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5'!$B$17</c:f>
              <c:strCache>
                <c:ptCount val="1"/>
                <c:pt idx="0">
                  <c:v>Sum of Profit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'Objective 5'!$A$18:$A$24</c:f>
              <c:strCache>
                <c:ptCount val="6"/>
                <c:pt idx="0">
                  <c:v>Bitcoin</c:v>
                </c:pt>
                <c:pt idx="1">
                  <c:v>Doge coin</c:v>
                </c:pt>
                <c:pt idx="2">
                  <c:v>Etherium</c:v>
                </c:pt>
                <c:pt idx="3">
                  <c:v>Lite coin</c:v>
                </c:pt>
                <c:pt idx="4">
                  <c:v>Shiba inu </c:v>
                </c:pt>
                <c:pt idx="5">
                  <c:v>solona</c:v>
                </c:pt>
              </c:strCache>
            </c:strRef>
          </c:cat>
          <c:val>
            <c:numRef>
              <c:f>'Objective 5'!$B$18:$B$24</c:f>
              <c:numCache>
                <c:formatCode>General</c:formatCode>
                <c:ptCount val="6"/>
                <c:pt idx="0">
                  <c:v>7542.0999999999985</c:v>
                </c:pt>
                <c:pt idx="1">
                  <c:v>0.182923</c:v>
                </c:pt>
                <c:pt idx="2">
                  <c:v>545.48999999999978</c:v>
                </c:pt>
                <c:pt idx="3">
                  <c:v>133.47999999999999</c:v>
                </c:pt>
                <c:pt idx="4">
                  <c:v>3.1999996281229E-5</c:v>
                </c:pt>
                <c:pt idx="5">
                  <c:v>12.835000000000008</c:v>
                </c:pt>
              </c:numCache>
            </c:numRef>
          </c:val>
          <c:extLst>
            <c:ext xmlns:c16="http://schemas.microsoft.com/office/drawing/2014/chart" uri="{C3380CC4-5D6E-409C-BE32-E72D297353CC}">
              <c16:uniqueId val="{00000000-23C6-4BD9-BF64-AC26E7C64F8F}"/>
            </c:ext>
          </c:extLst>
        </c:ser>
        <c:ser>
          <c:idx val="1"/>
          <c:order val="1"/>
          <c:tx>
            <c:strRef>
              <c:f>'Objective 5'!$C$17</c:f>
              <c:strCache>
                <c:ptCount val="1"/>
                <c:pt idx="0">
                  <c:v>Sum of Loss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'Objective 5'!$A$18:$A$24</c:f>
              <c:strCache>
                <c:ptCount val="6"/>
                <c:pt idx="0">
                  <c:v>Bitcoin</c:v>
                </c:pt>
                <c:pt idx="1">
                  <c:v>Doge coin</c:v>
                </c:pt>
                <c:pt idx="2">
                  <c:v>Etherium</c:v>
                </c:pt>
                <c:pt idx="3">
                  <c:v>Lite coin</c:v>
                </c:pt>
                <c:pt idx="4">
                  <c:v>Shiba inu </c:v>
                </c:pt>
                <c:pt idx="5">
                  <c:v>solona</c:v>
                </c:pt>
              </c:strCache>
            </c:strRef>
          </c:cat>
          <c:val>
            <c:numRef>
              <c:f>'Objective 5'!$C$18:$C$24</c:f>
              <c:numCache>
                <c:formatCode>General</c:formatCode>
                <c:ptCount val="6"/>
                <c:pt idx="0">
                  <c:v>-7310.3000000000029</c:v>
                </c:pt>
                <c:pt idx="1">
                  <c:v>-0.14590500000000001</c:v>
                </c:pt>
                <c:pt idx="2">
                  <c:v>-940.52999999999975</c:v>
                </c:pt>
                <c:pt idx="3">
                  <c:v>-107.328</c:v>
                </c:pt>
                <c:pt idx="4">
                  <c:v>-1.4000001101521802E-5</c:v>
                </c:pt>
                <c:pt idx="5">
                  <c:v>-20.384999999999998</c:v>
                </c:pt>
              </c:numCache>
            </c:numRef>
          </c:val>
          <c:extLst>
            <c:ext xmlns:c16="http://schemas.microsoft.com/office/drawing/2014/chart" uri="{C3380CC4-5D6E-409C-BE32-E72D297353CC}">
              <c16:uniqueId val="{00000001-23C6-4BD9-BF64-AC26E7C64F8F}"/>
            </c:ext>
          </c:extLst>
        </c:ser>
        <c:dLbls>
          <c:showLegendKey val="0"/>
          <c:showVal val="0"/>
          <c:showCatName val="0"/>
          <c:showSerName val="0"/>
          <c:showPercent val="0"/>
          <c:showBubbleSize val="0"/>
        </c:dLbls>
        <c:gapWidth val="315"/>
        <c:overlap val="-40"/>
        <c:axId val="498146352"/>
        <c:axId val="498144712"/>
      </c:barChart>
      <c:catAx>
        <c:axId val="4981463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8144712"/>
        <c:crosses val="autoZero"/>
        <c:auto val="1"/>
        <c:lblAlgn val="ctr"/>
        <c:lblOffset val="100"/>
        <c:noMultiLvlLbl val="0"/>
      </c:catAx>
      <c:valAx>
        <c:axId val="4981447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8146352"/>
        <c:crosses val="autoZero"/>
        <c:crossBetween val="between"/>
      </c:valAx>
      <c:dTable>
        <c:showHorzBorder val="1"/>
        <c:showVertBorder val="1"/>
        <c:showOutline val="1"/>
        <c:showKeys val="0"/>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[11905713 Excel project.xlsx]Objective 1!PivotTable14</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1'!$B$14:$B$15</c:f>
              <c:strCache>
                <c:ptCount val="1"/>
                <c:pt idx="0">
                  <c:v>Bitcoin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'Objective 1'!$A$16:$A$22</c:f>
              <c:strCache>
                <c:ptCount val="6"/>
                <c:pt idx="0">
                  <c:v>2016</c:v>
                </c:pt>
                <c:pt idx="1">
                  <c:v>2017</c:v>
                </c:pt>
                <c:pt idx="2">
                  <c:v>2018</c:v>
                </c:pt>
                <c:pt idx="3">
                  <c:v>2019</c:v>
                </c:pt>
                <c:pt idx="4">
                  <c:v>2020</c:v>
                </c:pt>
                <c:pt idx="5">
                  <c:v>2021</c:v>
                </c:pt>
              </c:strCache>
            </c:strRef>
          </c:cat>
          <c:val>
            <c:numRef>
              <c:f>'Objective 1'!$B$16:$B$22</c:f>
              <c:numCache>
                <c:formatCode>General</c:formatCode>
                <c:ptCount val="6"/>
                <c:pt idx="0">
                  <c:v>982.6</c:v>
                </c:pt>
                <c:pt idx="1">
                  <c:v>19870.599999999999</c:v>
                </c:pt>
                <c:pt idx="2">
                  <c:v>17252.8</c:v>
                </c:pt>
                <c:pt idx="3">
                  <c:v>13929.8</c:v>
                </c:pt>
                <c:pt idx="4">
                  <c:v>29298.799999999999</c:v>
                </c:pt>
                <c:pt idx="5">
                  <c:v>68990.600000000006</c:v>
                </c:pt>
              </c:numCache>
            </c:numRef>
          </c:val>
          <c:extLst>
            <c:ext xmlns:c16="http://schemas.microsoft.com/office/drawing/2014/chart" uri="{C3380CC4-5D6E-409C-BE32-E72D297353CC}">
              <c16:uniqueId val="{00000000-C027-4AD5-B66A-42A8BF9F7C74}"/>
            </c:ext>
          </c:extLst>
        </c:ser>
        <c:dLbls>
          <c:showLegendKey val="0"/>
          <c:showVal val="0"/>
          <c:showCatName val="0"/>
          <c:showSerName val="0"/>
          <c:showPercent val="0"/>
          <c:showBubbleSize val="0"/>
        </c:dLbls>
        <c:gapWidth val="150"/>
        <c:axId val="548262048"/>
        <c:axId val="548262704"/>
      </c:barChart>
      <c:catAx>
        <c:axId val="54826204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262704"/>
        <c:crosses val="autoZero"/>
        <c:auto val="1"/>
        <c:lblAlgn val="ctr"/>
        <c:lblOffset val="100"/>
        <c:noMultiLvlLbl val="0"/>
      </c:catAx>
      <c:valAx>
        <c:axId val="54826270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826204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[11905713 Excel project.xlsx]Objective 1!PivotTable15</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1'!$B$30:$B$31</c:f>
              <c:strCache>
                <c:ptCount val="1"/>
                <c:pt idx="0">
                  <c:v>Etherium</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'Objective 1'!$A$32:$A$38</c:f>
              <c:strCache>
                <c:ptCount val="6"/>
                <c:pt idx="0">
                  <c:v>2016</c:v>
                </c:pt>
                <c:pt idx="1">
                  <c:v>2017</c:v>
                </c:pt>
                <c:pt idx="2">
                  <c:v>2018</c:v>
                </c:pt>
                <c:pt idx="3">
                  <c:v>2019</c:v>
                </c:pt>
                <c:pt idx="4">
                  <c:v>2020</c:v>
                </c:pt>
                <c:pt idx="5">
                  <c:v>2021</c:v>
                </c:pt>
              </c:strCache>
            </c:strRef>
          </c:cat>
          <c:val>
            <c:numRef>
              <c:f>'Objective 1'!$B$32:$B$38</c:f>
              <c:numCache>
                <c:formatCode>General</c:formatCode>
                <c:ptCount val="6"/>
                <c:pt idx="0">
                  <c:v>21.69</c:v>
                </c:pt>
                <c:pt idx="1">
                  <c:v>863</c:v>
                </c:pt>
                <c:pt idx="2">
                  <c:v>1423.2</c:v>
                </c:pt>
                <c:pt idx="3">
                  <c:v>364.89</c:v>
                </c:pt>
                <c:pt idx="4">
                  <c:v>757.11</c:v>
                </c:pt>
                <c:pt idx="5">
                  <c:v>4864.0600000000004</c:v>
                </c:pt>
              </c:numCache>
            </c:numRef>
          </c:val>
          <c:extLst>
            <c:ext xmlns:c16="http://schemas.microsoft.com/office/drawing/2014/chart" uri="{C3380CC4-5D6E-409C-BE32-E72D297353CC}">
              <c16:uniqueId val="{00000000-E324-44EC-BCF1-3E55D107EA80}"/>
            </c:ext>
          </c:extLst>
        </c:ser>
        <c:dLbls>
          <c:showLegendKey val="0"/>
          <c:showVal val="0"/>
          <c:showCatName val="0"/>
          <c:showSerName val="0"/>
          <c:showPercent val="0"/>
          <c:showBubbleSize val="0"/>
        </c:dLbls>
        <c:gapWidth val="150"/>
        <c:axId val="550367248"/>
        <c:axId val="550369544"/>
      </c:barChart>
      <c:catAx>
        <c:axId val="55036724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0369544"/>
        <c:crosses val="autoZero"/>
        <c:auto val="1"/>
        <c:lblAlgn val="ctr"/>
        <c:lblOffset val="100"/>
        <c:noMultiLvlLbl val="0"/>
      </c:catAx>
      <c:valAx>
        <c:axId val="55036954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036724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[11905713 Excel project.xlsx]Objective 1!PivotTable16</c:name>
    <c:fmtId val="7"/>
  </c:pivotSource>
  <c:chart>
    <c:title>
      <c:layout>
        <c:manualLayout>
          <c:xMode val="edge"/>
          <c:yMode val="edge"/>
          <c:x val="0.30968839967668399"/>
          <c:y val="0.1100904053659959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1'!$B$47:$B$48</c:f>
              <c:strCache>
                <c:ptCount val="1"/>
                <c:pt idx="0">
                  <c:v>Doge coin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'Objective 1'!$A$49:$A$54</c:f>
              <c:strCache>
                <c:ptCount val="5"/>
                <c:pt idx="0">
                  <c:v>2017</c:v>
                </c:pt>
                <c:pt idx="1">
                  <c:v>2018</c:v>
                </c:pt>
                <c:pt idx="2">
                  <c:v>2019</c:v>
                </c:pt>
                <c:pt idx="3">
                  <c:v>2020</c:v>
                </c:pt>
                <c:pt idx="4">
                  <c:v>2021</c:v>
                </c:pt>
              </c:strCache>
            </c:strRef>
          </c:cat>
          <c:val>
            <c:numRef>
              <c:f>'Objective 1'!$B$49:$B$54</c:f>
              <c:numCache>
                <c:formatCode>General</c:formatCode>
                <c:ptCount val="5"/>
                <c:pt idx="0">
                  <c:v>1.102E-2</c:v>
                </c:pt>
                <c:pt idx="1">
                  <c:v>1.9E-2</c:v>
                </c:pt>
                <c:pt idx="2">
                  <c:v>4.4419999999999998E-3</c:v>
                </c:pt>
                <c:pt idx="3">
                  <c:v>0.184558</c:v>
                </c:pt>
                <c:pt idx="4">
                  <c:v>0.73825499999999999</c:v>
                </c:pt>
              </c:numCache>
            </c:numRef>
          </c:val>
          <c:extLst>
            <c:ext xmlns:c16="http://schemas.microsoft.com/office/drawing/2014/chart" uri="{C3380CC4-5D6E-409C-BE32-E72D297353CC}">
              <c16:uniqueId val="{00000000-0D95-4ECC-A10A-61E6B41EB35D}"/>
            </c:ext>
          </c:extLst>
        </c:ser>
        <c:dLbls>
          <c:showLegendKey val="0"/>
          <c:showVal val="0"/>
          <c:showCatName val="0"/>
          <c:showSerName val="0"/>
          <c:showPercent val="0"/>
          <c:showBubbleSize val="0"/>
        </c:dLbls>
        <c:gapWidth val="150"/>
        <c:axId val="546436288"/>
        <c:axId val="546433664"/>
      </c:barChart>
      <c:catAx>
        <c:axId val="54643628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433664"/>
        <c:crosses val="autoZero"/>
        <c:auto val="1"/>
        <c:lblAlgn val="ctr"/>
        <c:lblOffset val="100"/>
        <c:noMultiLvlLbl val="0"/>
      </c:catAx>
      <c:valAx>
        <c:axId val="54643366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43628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[11905713 Excel project.xlsx]Objective 1!PivotTable17</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1'!$B$63:$B$64</c:f>
              <c:strCache>
                <c:ptCount val="1"/>
                <c:pt idx="0">
                  <c:v>Lite coin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'Objective 1'!$A$65:$A$71</c:f>
              <c:strCache>
                <c:ptCount val="6"/>
                <c:pt idx="0">
                  <c:v>2016</c:v>
                </c:pt>
                <c:pt idx="1">
                  <c:v>2017</c:v>
                </c:pt>
                <c:pt idx="2">
                  <c:v>2018</c:v>
                </c:pt>
                <c:pt idx="3">
                  <c:v>2019</c:v>
                </c:pt>
                <c:pt idx="4">
                  <c:v>2020</c:v>
                </c:pt>
                <c:pt idx="5">
                  <c:v>2021</c:v>
                </c:pt>
              </c:strCache>
            </c:strRef>
          </c:cat>
          <c:val>
            <c:numRef>
              <c:f>'Objective 1'!$B$65:$B$71</c:f>
              <c:numCache>
                <c:formatCode>General</c:formatCode>
                <c:ptCount val="6"/>
                <c:pt idx="0">
                  <c:v>6.72</c:v>
                </c:pt>
                <c:pt idx="1">
                  <c:v>420</c:v>
                </c:pt>
                <c:pt idx="2">
                  <c:v>304</c:v>
                </c:pt>
                <c:pt idx="3">
                  <c:v>145.5</c:v>
                </c:pt>
                <c:pt idx="4">
                  <c:v>139.40799999999999</c:v>
                </c:pt>
                <c:pt idx="5">
                  <c:v>412.80200000000002</c:v>
                </c:pt>
              </c:numCache>
            </c:numRef>
          </c:val>
          <c:extLst>
            <c:ext xmlns:c16="http://schemas.microsoft.com/office/drawing/2014/chart" uri="{C3380CC4-5D6E-409C-BE32-E72D297353CC}">
              <c16:uniqueId val="{00000000-5723-4C3A-A577-0EB33B636578}"/>
            </c:ext>
          </c:extLst>
        </c:ser>
        <c:dLbls>
          <c:showLegendKey val="0"/>
          <c:showVal val="0"/>
          <c:showCatName val="0"/>
          <c:showSerName val="0"/>
          <c:showPercent val="0"/>
          <c:showBubbleSize val="0"/>
        </c:dLbls>
        <c:gapWidth val="150"/>
        <c:axId val="543151144"/>
        <c:axId val="541196016"/>
      </c:barChart>
      <c:catAx>
        <c:axId val="543151144"/>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1196016"/>
        <c:crosses val="autoZero"/>
        <c:auto val="1"/>
        <c:lblAlgn val="ctr"/>
        <c:lblOffset val="100"/>
        <c:noMultiLvlLbl val="0"/>
      </c:catAx>
      <c:valAx>
        <c:axId val="5411960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315114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[11905713 Excel project.xlsx]Objective 1!PivotTable19</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1'!$B$85:$B$86</c:f>
              <c:strCache>
                <c:ptCount val="1"/>
                <c:pt idx="0">
                  <c:v>Solona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'Objective 1'!$A$87:$A$89</c:f>
              <c:strCache>
                <c:ptCount val="2"/>
                <c:pt idx="0">
                  <c:v>2020</c:v>
                </c:pt>
                <c:pt idx="1">
                  <c:v>2021</c:v>
                </c:pt>
              </c:strCache>
            </c:strRef>
          </c:cat>
          <c:val>
            <c:numRef>
              <c:f>'Objective 1'!$B$87:$B$89</c:f>
              <c:numCache>
                <c:formatCode>General</c:formatCode>
                <c:ptCount val="2"/>
                <c:pt idx="0">
                  <c:v>4.7720000000000002</c:v>
                </c:pt>
                <c:pt idx="1">
                  <c:v>96.236000000000004</c:v>
                </c:pt>
              </c:numCache>
            </c:numRef>
          </c:val>
          <c:extLst>
            <c:ext xmlns:c16="http://schemas.microsoft.com/office/drawing/2014/chart" uri="{C3380CC4-5D6E-409C-BE32-E72D297353CC}">
              <c16:uniqueId val="{00000000-B5E5-47C1-8758-2F0A420690B4}"/>
            </c:ext>
          </c:extLst>
        </c:ser>
        <c:dLbls>
          <c:showLegendKey val="0"/>
          <c:showVal val="0"/>
          <c:showCatName val="0"/>
          <c:showSerName val="0"/>
          <c:showPercent val="0"/>
          <c:showBubbleSize val="0"/>
        </c:dLbls>
        <c:gapWidth val="150"/>
        <c:axId val="649781464"/>
        <c:axId val="649789336"/>
      </c:barChart>
      <c:catAx>
        <c:axId val="649781464"/>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9789336"/>
        <c:crosses val="autoZero"/>
        <c:auto val="1"/>
        <c:lblAlgn val="ctr"/>
        <c:lblOffset val="100"/>
        <c:noMultiLvlLbl val="0"/>
      </c:catAx>
      <c:valAx>
        <c:axId val="64978933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4978146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[11905713 Excel project.xlsx]Objective 1!PivotTable18</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1'!$B$100:$B$101</c:f>
              <c:strCache>
                <c:ptCount val="1"/>
                <c:pt idx="0">
                  <c:v>Shiba inu</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'Objective 1'!$A$102:$A$104</c:f>
              <c:strCache>
                <c:ptCount val="2"/>
                <c:pt idx="0">
                  <c:v>2020</c:v>
                </c:pt>
                <c:pt idx="1">
                  <c:v>2021</c:v>
                </c:pt>
              </c:strCache>
            </c:strRef>
          </c:cat>
          <c:val>
            <c:numRef>
              <c:f>'Objective 1'!$B$102:$B$104</c:f>
              <c:numCache>
                <c:formatCode>General</c:formatCode>
                <c:ptCount val="2"/>
                <c:pt idx="0">
                  <c:v>0</c:v>
                </c:pt>
                <c:pt idx="1">
                  <c:v>8.8000000687316006E-5</c:v>
                </c:pt>
              </c:numCache>
            </c:numRef>
          </c:val>
          <c:extLst>
            <c:ext xmlns:c16="http://schemas.microsoft.com/office/drawing/2014/chart" uri="{C3380CC4-5D6E-409C-BE32-E72D297353CC}">
              <c16:uniqueId val="{00000000-8CDA-4DB8-A2EC-9483034409B1}"/>
            </c:ext>
          </c:extLst>
        </c:ser>
        <c:dLbls>
          <c:showLegendKey val="0"/>
          <c:showVal val="0"/>
          <c:showCatName val="0"/>
          <c:showSerName val="0"/>
          <c:showPercent val="0"/>
          <c:showBubbleSize val="0"/>
        </c:dLbls>
        <c:gapWidth val="150"/>
        <c:axId val="550272688"/>
        <c:axId val="550370200"/>
      </c:barChart>
      <c:catAx>
        <c:axId val="550272688"/>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0370200"/>
        <c:crosses val="autoZero"/>
        <c:auto val="1"/>
        <c:lblAlgn val="ctr"/>
        <c:lblOffset val="100"/>
        <c:noMultiLvlLbl val="0"/>
      </c:catAx>
      <c:valAx>
        <c:axId val="55037020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027268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2!PivotTable1</c:name>
    <c:fmtId val="9"/>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2'!$B$5:$B$6</c:f>
              <c:strCache>
                <c:ptCount val="1"/>
                <c:pt idx="0">
                  <c:v>Bitcoin</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2'!$A$7:$A$13</c:f>
              <c:strCache>
                <c:ptCount val="6"/>
                <c:pt idx="0">
                  <c:v>2016</c:v>
                </c:pt>
                <c:pt idx="1">
                  <c:v>2017</c:v>
                </c:pt>
                <c:pt idx="2">
                  <c:v>2018</c:v>
                </c:pt>
                <c:pt idx="3">
                  <c:v>2019</c:v>
                </c:pt>
                <c:pt idx="4">
                  <c:v>2020</c:v>
                </c:pt>
                <c:pt idx="5">
                  <c:v>2021</c:v>
                </c:pt>
              </c:strCache>
            </c:strRef>
          </c:cat>
          <c:val>
            <c:numRef>
              <c:f>'Objective 2'!$B$7:$B$13</c:f>
              <c:numCache>
                <c:formatCode>General</c:formatCode>
                <c:ptCount val="6"/>
                <c:pt idx="0">
                  <c:v>350.4</c:v>
                </c:pt>
                <c:pt idx="1">
                  <c:v>739.5</c:v>
                </c:pt>
                <c:pt idx="2">
                  <c:v>3177</c:v>
                </c:pt>
                <c:pt idx="3">
                  <c:v>3368.2</c:v>
                </c:pt>
                <c:pt idx="4">
                  <c:v>3869.5</c:v>
                </c:pt>
                <c:pt idx="5">
                  <c:v>28204.5</c:v>
                </c:pt>
              </c:numCache>
            </c:numRef>
          </c:val>
          <c:extLst>
            <c:ext xmlns:c16="http://schemas.microsoft.com/office/drawing/2014/chart" uri="{C3380CC4-5D6E-409C-BE32-E72D297353CC}">
              <c16:uniqueId val="{00000000-10B9-45FA-83A3-C2E9E1E1E1D1}"/>
            </c:ext>
          </c:extLst>
        </c:ser>
        <c:dLbls>
          <c:showLegendKey val="0"/>
          <c:showVal val="1"/>
          <c:showCatName val="0"/>
          <c:showSerName val="0"/>
          <c:showPercent val="0"/>
          <c:showBubbleSize val="0"/>
        </c:dLbls>
        <c:gapWidth val="84"/>
        <c:gapDepth val="53"/>
        <c:shape val="box"/>
        <c:axId val="649800488"/>
        <c:axId val="649799176"/>
        <c:axId val="604022592"/>
      </c:bar3DChart>
      <c:catAx>
        <c:axId val="6498004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9799176"/>
        <c:crosses val="autoZero"/>
        <c:auto val="1"/>
        <c:lblAlgn val="ctr"/>
        <c:lblOffset val="100"/>
        <c:noMultiLvlLbl val="0"/>
      </c:catAx>
      <c:valAx>
        <c:axId val="649799176"/>
        <c:scaling>
          <c:orientation val="minMax"/>
        </c:scaling>
        <c:delete val="1"/>
        <c:axPos val="l"/>
        <c:numFmt formatCode="General" sourceLinked="1"/>
        <c:majorTickMark val="out"/>
        <c:minorTickMark val="none"/>
        <c:tickLblPos val="nextTo"/>
        <c:crossAx val="649800488"/>
        <c:crosses val="autoZero"/>
        <c:crossBetween val="between"/>
      </c:valAx>
      <c:serAx>
        <c:axId val="60402259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49799176"/>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2!PivotTable2</c:name>
    <c:fmtId val="2"/>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2'!$B$27:$B$28</c:f>
              <c:strCache>
                <c:ptCount val="1"/>
                <c:pt idx="0">
                  <c:v>Etherium</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2'!$A$29:$A$35</c:f>
              <c:strCache>
                <c:ptCount val="6"/>
                <c:pt idx="0">
                  <c:v>2016</c:v>
                </c:pt>
                <c:pt idx="1">
                  <c:v>2017</c:v>
                </c:pt>
                <c:pt idx="2">
                  <c:v>2018</c:v>
                </c:pt>
                <c:pt idx="3">
                  <c:v>2019</c:v>
                </c:pt>
                <c:pt idx="4">
                  <c:v>2020</c:v>
                </c:pt>
                <c:pt idx="5">
                  <c:v>2021</c:v>
                </c:pt>
              </c:strCache>
            </c:strRef>
          </c:cat>
          <c:val>
            <c:numRef>
              <c:f>'Objective 2'!$B$29:$B$35</c:f>
              <c:numCache>
                <c:formatCode>General</c:formatCode>
                <c:ptCount val="6"/>
                <c:pt idx="0">
                  <c:v>5.86</c:v>
                </c:pt>
                <c:pt idx="1">
                  <c:v>8.0299999999999994</c:v>
                </c:pt>
                <c:pt idx="2">
                  <c:v>77.650000000000006</c:v>
                </c:pt>
                <c:pt idx="3">
                  <c:v>101.6</c:v>
                </c:pt>
                <c:pt idx="4">
                  <c:v>88.5</c:v>
                </c:pt>
                <c:pt idx="5">
                  <c:v>715.15</c:v>
                </c:pt>
              </c:numCache>
            </c:numRef>
          </c:val>
          <c:extLst>
            <c:ext xmlns:c16="http://schemas.microsoft.com/office/drawing/2014/chart" uri="{C3380CC4-5D6E-409C-BE32-E72D297353CC}">
              <c16:uniqueId val="{00000000-29B1-4FC2-91C8-B0964E890E30}"/>
            </c:ext>
          </c:extLst>
        </c:ser>
        <c:dLbls>
          <c:showLegendKey val="0"/>
          <c:showVal val="1"/>
          <c:showCatName val="0"/>
          <c:showSerName val="0"/>
          <c:showPercent val="0"/>
          <c:showBubbleSize val="0"/>
        </c:dLbls>
        <c:gapWidth val="84"/>
        <c:gapDepth val="53"/>
        <c:shape val="box"/>
        <c:axId val="543156072"/>
        <c:axId val="543156728"/>
        <c:axId val="542191296"/>
      </c:bar3DChart>
      <c:catAx>
        <c:axId val="543156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3156728"/>
        <c:crosses val="autoZero"/>
        <c:auto val="1"/>
        <c:lblAlgn val="ctr"/>
        <c:lblOffset val="100"/>
        <c:noMultiLvlLbl val="0"/>
      </c:catAx>
      <c:valAx>
        <c:axId val="543156728"/>
        <c:scaling>
          <c:orientation val="minMax"/>
        </c:scaling>
        <c:delete val="1"/>
        <c:axPos val="l"/>
        <c:numFmt formatCode="General" sourceLinked="1"/>
        <c:majorTickMark val="out"/>
        <c:minorTickMark val="none"/>
        <c:tickLblPos val="nextTo"/>
        <c:crossAx val="543156072"/>
        <c:crosses val="autoZero"/>
        <c:crossBetween val="between"/>
      </c:valAx>
      <c:serAx>
        <c:axId val="54219129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3156728"/>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2!PivotTable3</c:name>
    <c:fmtId val="2"/>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2'!$B$42:$B$43</c:f>
              <c:strCache>
                <c:ptCount val="1"/>
                <c:pt idx="0">
                  <c:v>Doge coin</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2'!$A$44:$A$49</c:f>
              <c:strCache>
                <c:ptCount val="5"/>
                <c:pt idx="0">
                  <c:v>2017</c:v>
                </c:pt>
                <c:pt idx="1">
                  <c:v>2018</c:v>
                </c:pt>
                <c:pt idx="2">
                  <c:v>2019</c:v>
                </c:pt>
                <c:pt idx="3">
                  <c:v>2020</c:v>
                </c:pt>
                <c:pt idx="4">
                  <c:v>2021</c:v>
                </c:pt>
              </c:strCache>
            </c:strRef>
          </c:cat>
          <c:val>
            <c:numRef>
              <c:f>'Objective 2'!$B$44:$B$49</c:f>
              <c:numCache>
                <c:formatCode>General</c:formatCode>
                <c:ptCount val="5"/>
                <c:pt idx="0">
                  <c:v>6.69E-4</c:v>
                </c:pt>
                <c:pt idx="1">
                  <c:v>2.0110000000000002E-3</c:v>
                </c:pt>
                <c:pt idx="2">
                  <c:v>1.797E-3</c:v>
                </c:pt>
                <c:pt idx="3">
                  <c:v>1.291E-3</c:v>
                </c:pt>
                <c:pt idx="4">
                  <c:v>4.6059999999999999E-3</c:v>
                </c:pt>
              </c:numCache>
            </c:numRef>
          </c:val>
          <c:extLst>
            <c:ext xmlns:c16="http://schemas.microsoft.com/office/drawing/2014/chart" uri="{C3380CC4-5D6E-409C-BE32-E72D297353CC}">
              <c16:uniqueId val="{00000000-4863-428B-9765-F371769D7425}"/>
            </c:ext>
          </c:extLst>
        </c:ser>
        <c:dLbls>
          <c:showLegendKey val="0"/>
          <c:showVal val="1"/>
          <c:showCatName val="0"/>
          <c:showSerName val="0"/>
          <c:showPercent val="0"/>
          <c:showBubbleSize val="0"/>
        </c:dLbls>
        <c:gapWidth val="84"/>
        <c:gapDepth val="53"/>
        <c:shape val="box"/>
        <c:axId val="333426176"/>
        <c:axId val="333426504"/>
        <c:axId val="553414200"/>
      </c:bar3DChart>
      <c:catAx>
        <c:axId val="3334261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3426504"/>
        <c:crosses val="autoZero"/>
        <c:auto val="1"/>
        <c:lblAlgn val="ctr"/>
        <c:lblOffset val="100"/>
        <c:noMultiLvlLbl val="0"/>
      </c:catAx>
      <c:valAx>
        <c:axId val="333426504"/>
        <c:scaling>
          <c:orientation val="minMax"/>
        </c:scaling>
        <c:delete val="1"/>
        <c:axPos val="l"/>
        <c:numFmt formatCode="General" sourceLinked="1"/>
        <c:majorTickMark val="out"/>
        <c:minorTickMark val="none"/>
        <c:tickLblPos val="nextTo"/>
        <c:crossAx val="333426176"/>
        <c:crosses val="autoZero"/>
        <c:crossBetween val="between"/>
      </c:valAx>
      <c:serAx>
        <c:axId val="55341420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3426504"/>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2!PivotTable4</c:name>
    <c:fmtId val="2"/>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2'!$B$59:$B$60</c:f>
              <c:strCache>
                <c:ptCount val="1"/>
                <c:pt idx="0">
                  <c:v>Lite coin</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2'!$A$61:$A$67</c:f>
              <c:strCache>
                <c:ptCount val="6"/>
                <c:pt idx="0">
                  <c:v>2016</c:v>
                </c:pt>
                <c:pt idx="1">
                  <c:v>2017</c:v>
                </c:pt>
                <c:pt idx="2">
                  <c:v>2018</c:v>
                </c:pt>
                <c:pt idx="3">
                  <c:v>2019</c:v>
                </c:pt>
                <c:pt idx="4">
                  <c:v>2020</c:v>
                </c:pt>
                <c:pt idx="5">
                  <c:v>2021</c:v>
                </c:pt>
              </c:strCache>
            </c:strRef>
          </c:cat>
          <c:val>
            <c:numRef>
              <c:f>'Objective 2'!$B$61:$B$67</c:f>
              <c:numCache>
                <c:formatCode>General</c:formatCode>
                <c:ptCount val="6"/>
                <c:pt idx="0">
                  <c:v>3.26</c:v>
                </c:pt>
                <c:pt idx="1">
                  <c:v>3.62</c:v>
                </c:pt>
                <c:pt idx="2">
                  <c:v>22.361999999999998</c:v>
                </c:pt>
                <c:pt idx="3">
                  <c:v>29.378</c:v>
                </c:pt>
                <c:pt idx="4">
                  <c:v>24.353000000000002</c:v>
                </c:pt>
                <c:pt idx="5">
                  <c:v>104.04900000000001</c:v>
                </c:pt>
              </c:numCache>
            </c:numRef>
          </c:val>
          <c:extLst>
            <c:ext xmlns:c16="http://schemas.microsoft.com/office/drawing/2014/chart" uri="{C3380CC4-5D6E-409C-BE32-E72D297353CC}">
              <c16:uniqueId val="{00000000-9B2C-4E44-AF11-6B50391E920A}"/>
            </c:ext>
          </c:extLst>
        </c:ser>
        <c:dLbls>
          <c:showLegendKey val="0"/>
          <c:showVal val="1"/>
          <c:showCatName val="0"/>
          <c:showSerName val="0"/>
          <c:showPercent val="0"/>
          <c:showBubbleSize val="0"/>
        </c:dLbls>
        <c:gapWidth val="84"/>
        <c:gapDepth val="53"/>
        <c:shape val="box"/>
        <c:axId val="597533136"/>
        <c:axId val="597531496"/>
        <c:axId val="542182656"/>
      </c:bar3DChart>
      <c:catAx>
        <c:axId val="597533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7531496"/>
        <c:crosses val="autoZero"/>
        <c:auto val="1"/>
        <c:lblAlgn val="ctr"/>
        <c:lblOffset val="100"/>
        <c:noMultiLvlLbl val="0"/>
      </c:catAx>
      <c:valAx>
        <c:axId val="597531496"/>
        <c:scaling>
          <c:orientation val="minMax"/>
        </c:scaling>
        <c:delete val="1"/>
        <c:axPos val="l"/>
        <c:numFmt formatCode="General" sourceLinked="1"/>
        <c:majorTickMark val="out"/>
        <c:minorTickMark val="none"/>
        <c:tickLblPos val="nextTo"/>
        <c:crossAx val="597533136"/>
        <c:crosses val="autoZero"/>
        <c:crossBetween val="between"/>
      </c:valAx>
      <c:serAx>
        <c:axId val="54218265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7531496"/>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2!PivotTable5</c:name>
    <c:fmtId val="0"/>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2'!$B$77:$B$78</c:f>
              <c:strCache>
                <c:ptCount val="1"/>
                <c:pt idx="0">
                  <c:v>Shiba inu</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2'!$A$79:$A$81</c:f>
              <c:strCache>
                <c:ptCount val="2"/>
                <c:pt idx="0">
                  <c:v>2020</c:v>
                </c:pt>
                <c:pt idx="1">
                  <c:v>2021</c:v>
                </c:pt>
              </c:strCache>
            </c:strRef>
          </c:cat>
          <c:val>
            <c:numRef>
              <c:f>'Objective 2'!$B$79:$B$81</c:f>
              <c:numCache>
                <c:formatCode>General</c:formatCode>
                <c:ptCount val="2"/>
                <c:pt idx="0">
                  <c:v>0</c:v>
                </c:pt>
                <c:pt idx="1">
                  <c:v>4.9999998736893699E-6</c:v>
                </c:pt>
              </c:numCache>
            </c:numRef>
          </c:val>
          <c:extLst>
            <c:ext xmlns:c16="http://schemas.microsoft.com/office/drawing/2014/chart" uri="{C3380CC4-5D6E-409C-BE32-E72D297353CC}">
              <c16:uniqueId val="{00000000-7026-49D6-A4AD-7C2AAAE5FC58}"/>
            </c:ext>
          </c:extLst>
        </c:ser>
        <c:dLbls>
          <c:showLegendKey val="0"/>
          <c:showVal val="1"/>
          <c:showCatName val="0"/>
          <c:showSerName val="0"/>
          <c:showPercent val="0"/>
          <c:showBubbleSize val="0"/>
        </c:dLbls>
        <c:gapWidth val="84"/>
        <c:gapDepth val="53"/>
        <c:shape val="box"/>
        <c:axId val="810490192"/>
        <c:axId val="810497736"/>
        <c:axId val="593221536"/>
      </c:bar3DChart>
      <c:catAx>
        <c:axId val="810490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0497736"/>
        <c:crosses val="autoZero"/>
        <c:auto val="1"/>
        <c:lblAlgn val="ctr"/>
        <c:lblOffset val="100"/>
        <c:noMultiLvlLbl val="0"/>
      </c:catAx>
      <c:valAx>
        <c:axId val="810497736"/>
        <c:scaling>
          <c:orientation val="minMax"/>
        </c:scaling>
        <c:delete val="1"/>
        <c:axPos val="l"/>
        <c:numFmt formatCode="General" sourceLinked="1"/>
        <c:majorTickMark val="out"/>
        <c:minorTickMark val="none"/>
        <c:tickLblPos val="nextTo"/>
        <c:crossAx val="810490192"/>
        <c:crosses val="autoZero"/>
        <c:crossBetween val="between"/>
      </c:valAx>
      <c:serAx>
        <c:axId val="59322153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0497736"/>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2!PivotTable6</c:name>
    <c:fmtId val="0"/>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2'!$B$95:$B$96</c:f>
              <c:strCache>
                <c:ptCount val="1"/>
                <c:pt idx="0">
                  <c:v>Solona</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2'!$A$97:$A$99</c:f>
              <c:strCache>
                <c:ptCount val="2"/>
                <c:pt idx="0">
                  <c:v>2020</c:v>
                </c:pt>
                <c:pt idx="1">
                  <c:v>2021</c:v>
                </c:pt>
              </c:strCache>
            </c:strRef>
          </c:cat>
          <c:val>
            <c:numRef>
              <c:f>'Objective 2'!$B$97:$B$99</c:f>
              <c:numCache>
                <c:formatCode>General</c:formatCode>
                <c:ptCount val="2"/>
                <c:pt idx="0">
                  <c:v>0.54200000000000004</c:v>
                </c:pt>
                <c:pt idx="1">
                  <c:v>1.512</c:v>
                </c:pt>
              </c:numCache>
            </c:numRef>
          </c:val>
          <c:extLst>
            <c:ext xmlns:c16="http://schemas.microsoft.com/office/drawing/2014/chart" uri="{C3380CC4-5D6E-409C-BE32-E72D297353CC}">
              <c16:uniqueId val="{00000000-EC4C-4E9A-BCB5-0D065409A0DE}"/>
            </c:ext>
          </c:extLst>
        </c:ser>
        <c:dLbls>
          <c:showLegendKey val="0"/>
          <c:showVal val="1"/>
          <c:showCatName val="0"/>
          <c:showSerName val="0"/>
          <c:showPercent val="0"/>
          <c:showBubbleSize val="0"/>
        </c:dLbls>
        <c:gapWidth val="84"/>
        <c:gapDepth val="53"/>
        <c:shape val="box"/>
        <c:axId val="811527856"/>
        <c:axId val="811521624"/>
        <c:axId val="648643720"/>
      </c:bar3DChart>
      <c:catAx>
        <c:axId val="811527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1521624"/>
        <c:crosses val="autoZero"/>
        <c:auto val="1"/>
        <c:lblAlgn val="ctr"/>
        <c:lblOffset val="100"/>
        <c:noMultiLvlLbl val="0"/>
      </c:catAx>
      <c:valAx>
        <c:axId val="811521624"/>
        <c:scaling>
          <c:orientation val="minMax"/>
        </c:scaling>
        <c:delete val="1"/>
        <c:axPos val="l"/>
        <c:numFmt formatCode="General" sourceLinked="1"/>
        <c:majorTickMark val="out"/>
        <c:minorTickMark val="none"/>
        <c:tickLblPos val="nextTo"/>
        <c:crossAx val="811527856"/>
        <c:crosses val="autoZero"/>
        <c:crossBetween val="between"/>
      </c:valAx>
      <c:serAx>
        <c:axId val="64864372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11521624"/>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3!PivotTable5</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'Objective 3'!$B$5:$B$6</c:f>
              <c:strCache>
                <c:ptCount val="1"/>
                <c:pt idx="0">
                  <c:v>Etherium</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CF5-41C1-9A4A-27E33D1A0982}"/>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CF5-41C1-9A4A-27E33D1A0982}"/>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1CF5-41C1-9A4A-27E33D1A0982}"/>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1CF5-41C1-9A4A-27E33D1A0982}"/>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1CF5-41C1-9A4A-27E33D1A0982}"/>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1CF5-41C1-9A4A-27E33D1A0982}"/>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1CF5-41C1-9A4A-27E33D1A0982}"/>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1CF5-41C1-9A4A-27E33D1A0982}"/>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1CF5-41C1-9A4A-27E33D1A0982}"/>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3-1CF5-41C1-9A4A-27E33D1A0982}"/>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5-1CF5-41C1-9A4A-27E33D1A0982}"/>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7-1CF5-41C1-9A4A-27E33D1A09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'Objective 3'!$A$7:$A$13</c:f>
              <c:strCache>
                <c:ptCount val="6"/>
                <c:pt idx="0">
                  <c:v>2016</c:v>
                </c:pt>
                <c:pt idx="1">
                  <c:v>2017</c:v>
                </c:pt>
                <c:pt idx="2">
                  <c:v>2018</c:v>
                </c:pt>
                <c:pt idx="3">
                  <c:v>2019</c:v>
                </c:pt>
                <c:pt idx="4">
                  <c:v>2020</c:v>
                </c:pt>
                <c:pt idx="5">
                  <c:v>2021</c:v>
                </c:pt>
              </c:strCache>
            </c:strRef>
          </c:cat>
          <c:val>
            <c:numRef>
              <c:f>'Objective 3'!$B$7:$B$13</c:f>
              <c:numCache>
                <c:formatCode>General</c:formatCode>
                <c:ptCount val="6"/>
                <c:pt idx="0">
                  <c:v>4720545</c:v>
                </c:pt>
                <c:pt idx="1">
                  <c:v>3393285</c:v>
                </c:pt>
                <c:pt idx="2">
                  <c:v>77466672</c:v>
                </c:pt>
                <c:pt idx="3">
                  <c:v>47664172</c:v>
                </c:pt>
                <c:pt idx="4">
                  <c:v>60704392</c:v>
                </c:pt>
                <c:pt idx="5">
                  <c:v>6415036</c:v>
                </c:pt>
              </c:numCache>
            </c:numRef>
          </c:val>
          <c:extLst>
            <c:ext xmlns:c16="http://schemas.microsoft.com/office/drawing/2014/chart" uri="{C3380CC4-5D6E-409C-BE32-E72D297353CC}">
              <c16:uniqueId val="{00000018-1CF5-41C1-9A4A-27E33D1A098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4!PivotTable1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performace</a:t>
            </a:r>
            <a:r>
              <a:rPr lang="en-US" baseline="0"/>
              <a:t> analysis</a:t>
            </a:r>
          </a:p>
          <a:p>
            <a:pPr>
              <a:defRPr/>
            </a:pP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571765903843957"/>
          <c:y val="0.24055336832895888"/>
          <c:w val="0.59546028318366562"/>
          <c:h val="0.61038057742782148"/>
        </c:manualLayout>
      </c:layout>
      <c:barChart>
        <c:barDir val="bar"/>
        <c:grouping val="clustered"/>
        <c:varyColors val="0"/>
        <c:ser>
          <c:idx val="0"/>
          <c:order val="0"/>
          <c:tx>
            <c:strRef>
              <c:f>'Objective 4'!$B$15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4'!$A$16:$A$22</c:f>
              <c:strCache>
                <c:ptCount val="6"/>
                <c:pt idx="0">
                  <c:v>Bitcoin</c:v>
                </c:pt>
                <c:pt idx="1">
                  <c:v>Dogecoin</c:v>
                </c:pt>
                <c:pt idx="2">
                  <c:v>etherium</c:v>
                </c:pt>
                <c:pt idx="3">
                  <c:v>Litecoin</c:v>
                </c:pt>
                <c:pt idx="4">
                  <c:v>Shibainu</c:v>
                </c:pt>
                <c:pt idx="5">
                  <c:v>Solona</c:v>
                </c:pt>
              </c:strCache>
            </c:strRef>
          </c:cat>
          <c:val>
            <c:numRef>
              <c:f>'Objective 4'!$B$16:$B$22</c:f>
              <c:numCache>
                <c:formatCode>General</c:formatCode>
                <c:ptCount val="6"/>
                <c:pt idx="0">
                  <c:v>19.411586056375725</c:v>
                </c:pt>
                <c:pt idx="1">
                  <c:v>100.16153054296164</c:v>
                </c:pt>
                <c:pt idx="2">
                  <c:v>25.959644029886249</c:v>
                </c:pt>
                <c:pt idx="3">
                  <c:v>61.061299176578224</c:v>
                </c:pt>
                <c:pt idx="4">
                  <c:v>66.666656561170498</c:v>
                </c:pt>
                <c:pt idx="5">
                  <c:v>17.099197996323053</c:v>
                </c:pt>
              </c:numCache>
            </c:numRef>
          </c:val>
          <c:extLst>
            <c:ext xmlns:c16="http://schemas.microsoft.com/office/drawing/2014/chart" uri="{C3380CC4-5D6E-409C-BE32-E72D297353CC}">
              <c16:uniqueId val="{00000000-65A4-4331-8F8B-4F29F5E0EED8}"/>
            </c:ext>
          </c:extLst>
        </c:ser>
        <c:dLbls>
          <c:dLblPos val="outEnd"/>
          <c:showLegendKey val="0"/>
          <c:showVal val="1"/>
          <c:showCatName val="0"/>
          <c:showSerName val="0"/>
          <c:showPercent val="0"/>
          <c:showBubbleSize val="0"/>
        </c:dLbls>
        <c:gapWidth val="182"/>
        <c:overlap val="-50"/>
        <c:axId val="689783120"/>
        <c:axId val="689785744"/>
      </c:barChart>
      <c:valAx>
        <c:axId val="689785744"/>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783120"/>
        <c:crosses val="autoZero"/>
        <c:crossBetween val="between"/>
      </c:valAx>
      <c:catAx>
        <c:axId val="68978312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97857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4!PivotTable2</c:name>
    <c:fmtId val="0"/>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'Objective 4'!$B$36</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E84C2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4'!$A$37:$A$43</c:f>
              <c:strCache>
                <c:ptCount val="6"/>
                <c:pt idx="0">
                  <c:v>Bitcoin</c:v>
                </c:pt>
                <c:pt idx="1">
                  <c:v>Dogecoin</c:v>
                </c:pt>
                <c:pt idx="2">
                  <c:v>etherium</c:v>
                </c:pt>
                <c:pt idx="3">
                  <c:v>Litecoin</c:v>
                </c:pt>
                <c:pt idx="4">
                  <c:v>Shibainu</c:v>
                </c:pt>
                <c:pt idx="5">
                  <c:v>Solona</c:v>
                </c:pt>
              </c:strCache>
            </c:strRef>
          </c:cat>
          <c:val>
            <c:numRef>
              <c:f>'Objective 4'!$B$37:$B$43</c:f>
              <c:numCache>
                <c:formatCode>General</c:formatCode>
                <c:ptCount val="6"/>
                <c:pt idx="0">
                  <c:v>336.74521354933722</c:v>
                </c:pt>
                <c:pt idx="1">
                  <c:v>6191.5110356536497</c:v>
                </c:pt>
                <c:pt idx="2">
                  <c:v>29.511494252873575</c:v>
                </c:pt>
                <c:pt idx="3">
                  <c:v>83.488372093023258</c:v>
                </c:pt>
                <c:pt idx="4">
                  <c:v>66.666656561170498</c:v>
                </c:pt>
                <c:pt idx="5">
                  <c:v>46.088709677419367</c:v>
                </c:pt>
              </c:numCache>
            </c:numRef>
          </c:val>
          <c:extLst>
            <c:ext xmlns:c16="http://schemas.microsoft.com/office/drawing/2014/chart" uri="{C3380CC4-5D6E-409C-BE32-E72D297353CC}">
              <c16:uniqueId val="{00000000-795D-443C-806E-4C028D7481F1}"/>
            </c:ext>
          </c:extLst>
        </c:ser>
        <c:dLbls>
          <c:showLegendKey val="0"/>
          <c:showVal val="1"/>
          <c:showCatName val="0"/>
          <c:showSerName val="0"/>
          <c:showPercent val="0"/>
          <c:showBubbleSize val="0"/>
        </c:dLbls>
        <c:gapWidth val="84"/>
        <c:gapDepth val="53"/>
        <c:shape val="box"/>
        <c:axId val="1382365808"/>
        <c:axId val="1382364168"/>
        <c:axId val="779646456"/>
      </c:bar3DChart>
      <c:catAx>
        <c:axId val="1382365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2364168"/>
        <c:crosses val="autoZero"/>
        <c:auto val="1"/>
        <c:lblAlgn val="ctr"/>
        <c:lblOffset val="100"/>
        <c:noMultiLvlLbl val="0"/>
      </c:catAx>
      <c:valAx>
        <c:axId val="1382364168"/>
        <c:scaling>
          <c:orientation val="minMax"/>
        </c:scaling>
        <c:delete val="1"/>
        <c:axPos val="l"/>
        <c:numFmt formatCode="General" sourceLinked="1"/>
        <c:majorTickMark val="out"/>
        <c:minorTickMark val="none"/>
        <c:tickLblPos val="nextTo"/>
        <c:crossAx val="1382365808"/>
        <c:crosses val="autoZero"/>
        <c:crossBetween val="between"/>
      </c:valAx>
      <c:serAx>
        <c:axId val="77964645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82364168"/>
        <c:crosses val="autoZero"/>
      </c:ser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[11905713 Excel project.xlsx]Objective 5!PivotTable1</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5'!$B$17</c:f>
              <c:strCache>
                <c:ptCount val="1"/>
                <c:pt idx="0">
                  <c:v>Sum of Profit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'Objective 5'!$A$18:$A$24</c:f>
              <c:strCache>
                <c:ptCount val="6"/>
                <c:pt idx="0">
                  <c:v>Bitcoin</c:v>
                </c:pt>
                <c:pt idx="1">
                  <c:v>Doge coin</c:v>
                </c:pt>
                <c:pt idx="2">
                  <c:v>Etherium</c:v>
                </c:pt>
                <c:pt idx="3">
                  <c:v>Lite coin</c:v>
                </c:pt>
                <c:pt idx="4">
                  <c:v>Shiba inu </c:v>
                </c:pt>
                <c:pt idx="5">
                  <c:v>solona</c:v>
                </c:pt>
              </c:strCache>
            </c:strRef>
          </c:cat>
          <c:val>
            <c:numRef>
              <c:f>'Objective 5'!$B$18:$B$24</c:f>
              <c:numCache>
                <c:formatCode>General</c:formatCode>
                <c:ptCount val="6"/>
                <c:pt idx="0">
                  <c:v>7542.0999999999985</c:v>
                </c:pt>
                <c:pt idx="1">
                  <c:v>0.182923</c:v>
                </c:pt>
                <c:pt idx="2">
                  <c:v>545.48999999999978</c:v>
                </c:pt>
                <c:pt idx="3">
                  <c:v>133.47999999999999</c:v>
                </c:pt>
                <c:pt idx="4">
                  <c:v>3.1999996281229E-5</c:v>
                </c:pt>
                <c:pt idx="5">
                  <c:v>12.835000000000008</c:v>
                </c:pt>
              </c:numCache>
            </c:numRef>
          </c:val>
          <c:extLst>
            <c:ext xmlns:c16="http://schemas.microsoft.com/office/drawing/2014/chart" uri="{C3380CC4-5D6E-409C-BE32-E72D297353CC}">
              <c16:uniqueId val="{00000000-4D53-4A62-A4FF-E67BA2ACD5A4}"/>
            </c:ext>
          </c:extLst>
        </c:ser>
        <c:ser>
          <c:idx val="1"/>
          <c:order val="1"/>
          <c:tx>
            <c:strRef>
              <c:f>'Objective 5'!$C$17</c:f>
              <c:strCache>
                <c:ptCount val="1"/>
                <c:pt idx="0">
                  <c:v>Sum of Loss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'Objective 5'!$A$18:$A$24</c:f>
              <c:strCache>
                <c:ptCount val="6"/>
                <c:pt idx="0">
                  <c:v>Bitcoin</c:v>
                </c:pt>
                <c:pt idx="1">
                  <c:v>Doge coin</c:v>
                </c:pt>
                <c:pt idx="2">
                  <c:v>Etherium</c:v>
                </c:pt>
                <c:pt idx="3">
                  <c:v>Lite coin</c:v>
                </c:pt>
                <c:pt idx="4">
                  <c:v>Shiba inu </c:v>
                </c:pt>
                <c:pt idx="5">
                  <c:v>solona</c:v>
                </c:pt>
              </c:strCache>
            </c:strRef>
          </c:cat>
          <c:val>
            <c:numRef>
              <c:f>'Objective 5'!$C$18:$C$24</c:f>
              <c:numCache>
                <c:formatCode>General</c:formatCode>
                <c:ptCount val="6"/>
                <c:pt idx="0">
                  <c:v>-7310.3000000000029</c:v>
                </c:pt>
                <c:pt idx="1">
                  <c:v>-0.14590500000000001</c:v>
                </c:pt>
                <c:pt idx="2">
                  <c:v>-940.52999999999975</c:v>
                </c:pt>
                <c:pt idx="3">
                  <c:v>-107.328</c:v>
                </c:pt>
                <c:pt idx="4">
                  <c:v>-1.4000001101521802E-5</c:v>
                </c:pt>
                <c:pt idx="5">
                  <c:v>-20.384999999999998</c:v>
                </c:pt>
              </c:numCache>
            </c:numRef>
          </c:val>
          <c:extLst>
            <c:ext xmlns:c16="http://schemas.microsoft.com/office/drawing/2014/chart" uri="{C3380CC4-5D6E-409C-BE32-E72D297353CC}">
              <c16:uniqueId val="{00000001-4D53-4A62-A4FF-E67BA2ACD5A4}"/>
            </c:ext>
          </c:extLst>
        </c:ser>
        <c:dLbls>
          <c:showLegendKey val="0"/>
          <c:showVal val="0"/>
          <c:showCatName val="0"/>
          <c:showSerName val="0"/>
          <c:showPercent val="0"/>
          <c:showBubbleSize val="0"/>
        </c:dLbls>
        <c:gapWidth val="315"/>
        <c:overlap val="-40"/>
        <c:axId val="498146352"/>
        <c:axId val="498144712"/>
      </c:barChart>
      <c:catAx>
        <c:axId val="4981463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8144712"/>
        <c:crosses val="autoZero"/>
        <c:auto val="1"/>
        <c:lblAlgn val="ctr"/>
        <c:lblOffset val="100"/>
        <c:noMultiLvlLbl val="0"/>
      </c:catAx>
      <c:valAx>
        <c:axId val="4981447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8146352"/>
        <c:crosses val="autoZero"/>
        <c:crossBetween val="between"/>
      </c:valAx>
      <c:dTable>
        <c:showHorzBorder val="1"/>
        <c:showVertBorder val="1"/>
        <c:showOutline val="1"/>
        <c:showKeys val="0"/>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 id="15">
  <a:schemeClr val="accent2"/>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10.xml"/><Relationship Id="rId3" Type="http://schemas.openxmlformats.org/officeDocument/2006/relationships/hyperlink" Target="#Home!A1"/><Relationship Id="rId7" Type="http://schemas.openxmlformats.org/officeDocument/2006/relationships/chart" Target="../charts/chart4.xml"/><Relationship Id="rId12" Type="http://schemas.openxmlformats.org/officeDocument/2006/relationships/chart" Target="../charts/chart9.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image" Target="../media/image5.svg"/><Relationship Id="rId10"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chart" Target="../charts/chart6.xml"/><Relationship Id="rId1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4.xml"/><Relationship Id="rId7" Type="http://schemas.openxmlformats.org/officeDocument/2006/relationships/hyperlink" Target="#DASHBOARD!A1"/><Relationship Id="rId12" Type="http://schemas.openxmlformats.org/officeDocument/2006/relationships/image" Target="../media/image5.svg"/><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image" Target="../media/image4.png"/><Relationship Id="rId5" Type="http://schemas.openxmlformats.org/officeDocument/2006/relationships/chart" Target="../charts/chart16.xml"/><Relationship Id="rId10" Type="http://schemas.openxmlformats.org/officeDocument/2006/relationships/hyperlink" Target="#Home!A1"/><Relationship Id="rId4" Type="http://schemas.openxmlformats.org/officeDocument/2006/relationships/chart" Target="../charts/chart15.xml"/><Relationship Id="rId9" Type="http://schemas.openxmlformats.org/officeDocument/2006/relationships/image" Target="../media/image2.svg"/></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20.xml"/><Relationship Id="rId7" Type="http://schemas.openxmlformats.org/officeDocument/2006/relationships/hyperlink" Target="#DASHBOARD!A1"/><Relationship Id="rId12" Type="http://schemas.openxmlformats.org/officeDocument/2006/relationships/image" Target="../media/image5.svg"/><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image" Target="../media/image4.png"/><Relationship Id="rId5" Type="http://schemas.openxmlformats.org/officeDocument/2006/relationships/chart" Target="../charts/chart22.xml"/><Relationship Id="rId10" Type="http://schemas.openxmlformats.org/officeDocument/2006/relationships/hyperlink" Target="#Home!A1"/><Relationship Id="rId4" Type="http://schemas.openxmlformats.org/officeDocument/2006/relationships/chart" Target="../charts/chart21.xml"/><Relationship Id="rId9" Type="http://schemas.openxmlformats.org/officeDocument/2006/relationships/image" Target="../media/image2.sv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svg"/><Relationship Id="rId2" Type="http://schemas.openxmlformats.org/officeDocument/2006/relationships/hyperlink" Target="#DASHBOARD!A1"/><Relationship Id="rId1" Type="http://schemas.openxmlformats.org/officeDocument/2006/relationships/chart" Target="../charts/chart24.xml"/><Relationship Id="rId6" Type="http://schemas.openxmlformats.org/officeDocument/2006/relationships/image" Target="../media/image4.png"/><Relationship Id="rId5" Type="http://schemas.openxmlformats.org/officeDocument/2006/relationships/hyperlink" Target="#Home!A1"/><Relationship Id="rId4" Type="http://schemas.openxmlformats.org/officeDocument/2006/relationships/image" Target="../media/image2.svg"/></Relationships>
</file>

<file path=xl/drawings/_rels/drawing6.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image" Target="../media/image4.png"/><Relationship Id="rId7" Type="http://schemas.openxmlformats.org/officeDocument/2006/relationships/image" Target="../media/image2.svg"/><Relationship Id="rId2" Type="http://schemas.openxmlformats.org/officeDocument/2006/relationships/hyperlink" Target="#Home!A1"/><Relationship Id="rId1" Type="http://schemas.openxmlformats.org/officeDocument/2006/relationships/chart" Target="../charts/chart25.xml"/><Relationship Id="rId6" Type="http://schemas.openxmlformats.org/officeDocument/2006/relationships/image" Target="../media/image1.png"/><Relationship Id="rId5" Type="http://schemas.openxmlformats.org/officeDocument/2006/relationships/hyperlink" Target="#DASHBOARD!A1"/><Relationship Id="rId4" Type="http://schemas.openxmlformats.org/officeDocument/2006/relationships/image" Target="../media/image5.svg"/></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2.svg"/><Relationship Id="rId2" Type="http://schemas.openxmlformats.org/officeDocument/2006/relationships/hyperlink" Target="#Home!A1"/><Relationship Id="rId1" Type="http://schemas.openxmlformats.org/officeDocument/2006/relationships/chart" Target="../charts/chart27.xml"/><Relationship Id="rId6" Type="http://schemas.openxmlformats.org/officeDocument/2006/relationships/image" Target="../media/image1.png"/><Relationship Id="rId5" Type="http://schemas.openxmlformats.org/officeDocument/2006/relationships/hyperlink" Target="#DASHBOARD!A1"/><Relationship Id="rId4"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editAs="oneCell">
    <xdr:from>
      <xdr:col>4</xdr:col>
      <xdr:colOff>381000</xdr:colOff>
      <xdr:row>18</xdr:row>
      <xdr:rowOff>89647</xdr:rowOff>
    </xdr:from>
    <xdr:to>
      <xdr:col>6</xdr:col>
      <xdr:colOff>85165</xdr:colOff>
      <xdr:row>22</xdr:row>
      <xdr:rowOff>73959</xdr:rowOff>
    </xdr:to>
    <xdr:pic>
      <xdr:nvPicPr>
        <xdr:cNvPr id="3" name="Graphic 2" descr="Browser window with solid fill">
          <a:hlinkClick xmlns:r="http://schemas.openxmlformats.org/officeDocument/2006/relationships" r:id="rId1" tooltip="go to dashboard"/>
          <a:extLst>
            <a:ext uri="{FF2B5EF4-FFF2-40B4-BE49-F238E27FC236}">
              <a16:creationId xmlns:a16="http://schemas.microsoft.com/office/drawing/2014/main" id="{22CD360F-A75E-49E9-B0F6-C590070A54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01471" y="5042647"/>
          <a:ext cx="914400" cy="91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400049</xdr:colOff>
      <xdr:row>3</xdr:row>
      <xdr:rowOff>185737</xdr:rowOff>
    </xdr:from>
    <xdr:to>
      <xdr:col>14</xdr:col>
      <xdr:colOff>276225</xdr:colOff>
      <xdr:row>18</xdr:row>
      <xdr:rowOff>142875</xdr:rowOff>
    </xdr:to>
    <xdr:graphicFrame macro="">
      <xdr:nvGraphicFramePr>
        <xdr:cNvPr id="2" name="Chart 1">
          <a:extLst>
            <a:ext uri="{FF2B5EF4-FFF2-40B4-BE49-F238E27FC236}">
              <a16:creationId xmlns:a16="http://schemas.microsoft.com/office/drawing/2014/main" id="{9617A95B-E3EA-4E29-86E7-9C87407F4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14</xdr:row>
      <xdr:rowOff>19050</xdr:rowOff>
    </xdr:from>
    <xdr:to>
      <xdr:col>1</xdr:col>
      <xdr:colOff>639535</xdr:colOff>
      <xdr:row>24</xdr:row>
      <xdr:rowOff>28575</xdr:rowOff>
    </xdr:to>
    <mc:AlternateContent xmlns:mc="http://schemas.openxmlformats.org/markup-compatibility/2006" xmlns:a14="http://schemas.microsoft.com/office/drawing/2010/main">
      <mc:Choice Requires="a14">
        <xdr:graphicFrame macro="">
          <xdr:nvGraphicFramePr>
            <xdr:cNvPr id="6" name="Coin Name">
              <a:extLst>
                <a:ext uri="{FF2B5EF4-FFF2-40B4-BE49-F238E27FC236}">
                  <a16:creationId xmlns:a16="http://schemas.microsoft.com/office/drawing/2014/main" id="{9A3B42FC-A823-4698-855D-71B6E2EBBB84}"/>
                </a:ext>
              </a:extLst>
            </xdr:cNvPr>
            <xdr:cNvGraphicFramePr/>
          </xdr:nvGraphicFramePr>
          <xdr:xfrm>
            <a:off x="0" y="0"/>
            <a:ext cx="0" cy="0"/>
          </xdr:xfrm>
          <a:graphic>
            <a:graphicData uri="http://schemas.microsoft.com/office/drawing/2010/slicer">
              <sle:slicer xmlns:sle="http://schemas.microsoft.com/office/drawing/2010/slicer" name="Coin Name"/>
            </a:graphicData>
          </a:graphic>
        </xdr:graphicFrame>
      </mc:Choice>
      <mc:Fallback xmlns="">
        <xdr:sp macro="" textlink="">
          <xdr:nvSpPr>
            <xdr:cNvPr id="0" name=""/>
            <xdr:cNvSpPr>
              <a:spLocks noTextEdit="1"/>
            </xdr:cNvSpPr>
          </xdr:nvSpPr>
          <xdr:spPr>
            <a:xfrm>
              <a:off x="9525" y="2686050"/>
              <a:ext cx="1828800" cy="1914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19051</xdr:rowOff>
    </xdr:from>
    <xdr:to>
      <xdr:col>1</xdr:col>
      <xdr:colOff>630010</xdr:colOff>
      <xdr:row>13</xdr:row>
      <xdr:rowOff>95251</xdr:rowOff>
    </xdr:to>
    <mc:AlternateContent xmlns:mc="http://schemas.openxmlformats.org/markup-compatibility/2006" xmlns:a14="http://schemas.microsoft.com/office/drawing/2010/main">
      <mc:Choice Requires="a14">
        <xdr:graphicFrame macro="">
          <xdr:nvGraphicFramePr>
            <xdr:cNvPr id="7" name="Years 12">
              <a:extLst>
                <a:ext uri="{FF2B5EF4-FFF2-40B4-BE49-F238E27FC236}">
                  <a16:creationId xmlns:a16="http://schemas.microsoft.com/office/drawing/2014/main" id="{648D4CCD-78A2-49DB-986B-0E4FDC30ADF1}"/>
                </a:ext>
              </a:extLst>
            </xdr:cNvPr>
            <xdr:cNvGraphicFramePr/>
          </xdr:nvGraphicFramePr>
          <xdr:xfrm>
            <a:off x="0" y="0"/>
            <a:ext cx="0" cy="0"/>
          </xdr:xfrm>
          <a:graphic>
            <a:graphicData uri="http://schemas.microsoft.com/office/drawing/2010/slicer">
              <sle:slicer xmlns:sle="http://schemas.microsoft.com/office/drawing/2010/slicer" name="Years 12"/>
            </a:graphicData>
          </a:graphic>
        </xdr:graphicFrame>
      </mc:Choice>
      <mc:Fallback xmlns="">
        <xdr:sp macro="" textlink="">
          <xdr:nvSpPr>
            <xdr:cNvPr id="0" name=""/>
            <xdr:cNvSpPr>
              <a:spLocks noTextEdit="1"/>
            </xdr:cNvSpPr>
          </xdr:nvSpPr>
          <xdr:spPr>
            <a:xfrm>
              <a:off x="0" y="781051"/>
              <a:ext cx="182880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400050</xdr:colOff>
      <xdr:row>19</xdr:row>
      <xdr:rowOff>28576</xdr:rowOff>
    </xdr:from>
    <xdr:to>
      <xdr:col>14</xdr:col>
      <xdr:colOff>342900</xdr:colOff>
      <xdr:row>35</xdr:row>
      <xdr:rowOff>85726</xdr:rowOff>
    </xdr:to>
    <xdr:graphicFrame macro="">
      <xdr:nvGraphicFramePr>
        <xdr:cNvPr id="8" name="Chart 7">
          <a:extLst>
            <a:ext uri="{FF2B5EF4-FFF2-40B4-BE49-F238E27FC236}">
              <a16:creationId xmlns:a16="http://schemas.microsoft.com/office/drawing/2014/main" id="{9D7FB33D-802D-4B53-80B2-8D3CC5FD4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38100</xdr:colOff>
      <xdr:row>0</xdr:row>
      <xdr:rowOff>1</xdr:rowOff>
    </xdr:from>
    <xdr:to>
      <xdr:col>0</xdr:col>
      <xdr:colOff>695325</xdr:colOff>
      <xdr:row>3</xdr:row>
      <xdr:rowOff>1</xdr:rowOff>
    </xdr:to>
    <xdr:pic>
      <xdr:nvPicPr>
        <xdr:cNvPr id="10" name="Graphic 9" descr="Work from home house with solid fill">
          <a:hlinkClick xmlns:r="http://schemas.openxmlformats.org/officeDocument/2006/relationships" r:id="rId3" tooltip="Go to home "/>
          <a:extLst>
            <a:ext uri="{FF2B5EF4-FFF2-40B4-BE49-F238E27FC236}">
              <a16:creationId xmlns:a16="http://schemas.microsoft.com/office/drawing/2014/main" id="{55FB45FC-294E-4645-94C1-5F56C1CE5D7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8100" y="1"/>
          <a:ext cx="657225" cy="571500"/>
        </a:xfrm>
        <a:prstGeom prst="rect">
          <a:avLst/>
        </a:prstGeom>
      </xdr:spPr>
    </xdr:pic>
    <xdr:clientData/>
  </xdr:twoCellAnchor>
  <xdr:twoCellAnchor>
    <xdr:from>
      <xdr:col>7</xdr:col>
      <xdr:colOff>95251</xdr:colOff>
      <xdr:row>41</xdr:row>
      <xdr:rowOff>66675</xdr:rowOff>
    </xdr:from>
    <xdr:to>
      <xdr:col>14</xdr:col>
      <xdr:colOff>657226</xdr:colOff>
      <xdr:row>55</xdr:row>
      <xdr:rowOff>142875</xdr:rowOff>
    </xdr:to>
    <xdr:graphicFrame macro="">
      <xdr:nvGraphicFramePr>
        <xdr:cNvPr id="11" name="Chart 10">
          <a:extLst>
            <a:ext uri="{FF2B5EF4-FFF2-40B4-BE49-F238E27FC236}">
              <a16:creationId xmlns:a16="http://schemas.microsoft.com/office/drawing/2014/main" id="{F42F7027-70F7-4346-AA3C-3489E7580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41</xdr:row>
      <xdr:rowOff>66675</xdr:rowOff>
    </xdr:from>
    <xdr:to>
      <xdr:col>7</xdr:col>
      <xdr:colOff>28575</xdr:colOff>
      <xdr:row>55</xdr:row>
      <xdr:rowOff>142875</xdr:rowOff>
    </xdr:to>
    <xdr:graphicFrame macro="">
      <xdr:nvGraphicFramePr>
        <xdr:cNvPr id="12" name="Chart 11">
          <a:extLst>
            <a:ext uri="{FF2B5EF4-FFF2-40B4-BE49-F238E27FC236}">
              <a16:creationId xmlns:a16="http://schemas.microsoft.com/office/drawing/2014/main" id="{FF29F32E-2848-43F0-93BF-5D87EC3E5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56</xdr:row>
      <xdr:rowOff>95250</xdr:rowOff>
    </xdr:from>
    <xdr:to>
      <xdr:col>7</xdr:col>
      <xdr:colOff>47625</xdr:colOff>
      <xdr:row>70</xdr:row>
      <xdr:rowOff>171450</xdr:rowOff>
    </xdr:to>
    <xdr:graphicFrame macro="">
      <xdr:nvGraphicFramePr>
        <xdr:cNvPr id="13" name="Chart 12">
          <a:extLst>
            <a:ext uri="{FF2B5EF4-FFF2-40B4-BE49-F238E27FC236}">
              <a16:creationId xmlns:a16="http://schemas.microsoft.com/office/drawing/2014/main" id="{2CA7FA2B-8891-4474-B8B4-C38E122F1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738187</xdr:colOff>
      <xdr:row>41</xdr:row>
      <xdr:rowOff>57150</xdr:rowOff>
    </xdr:from>
    <xdr:to>
      <xdr:col>21</xdr:col>
      <xdr:colOff>76200</xdr:colOff>
      <xdr:row>55</xdr:row>
      <xdr:rowOff>133350</xdr:rowOff>
    </xdr:to>
    <xdr:graphicFrame macro="">
      <xdr:nvGraphicFramePr>
        <xdr:cNvPr id="14" name="Chart 13">
          <a:extLst>
            <a:ext uri="{FF2B5EF4-FFF2-40B4-BE49-F238E27FC236}">
              <a16:creationId xmlns:a16="http://schemas.microsoft.com/office/drawing/2014/main" id="{1436D1A6-A298-40CD-8398-FD935DF9A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119062</xdr:colOff>
      <xdr:row>56</xdr:row>
      <xdr:rowOff>85725</xdr:rowOff>
    </xdr:from>
    <xdr:to>
      <xdr:col>14</xdr:col>
      <xdr:colOff>657224</xdr:colOff>
      <xdr:row>70</xdr:row>
      <xdr:rowOff>161925</xdr:rowOff>
    </xdr:to>
    <xdr:graphicFrame macro="">
      <xdr:nvGraphicFramePr>
        <xdr:cNvPr id="15" name="Chart 14">
          <a:extLst>
            <a:ext uri="{FF2B5EF4-FFF2-40B4-BE49-F238E27FC236}">
              <a16:creationId xmlns:a16="http://schemas.microsoft.com/office/drawing/2014/main" id="{E92C1680-F13A-4568-9486-E32C72E7B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500063</xdr:colOff>
      <xdr:row>114</xdr:row>
      <xdr:rowOff>57150</xdr:rowOff>
    </xdr:from>
    <xdr:to>
      <xdr:col>12</xdr:col>
      <xdr:colOff>414338</xdr:colOff>
      <xdr:row>128</xdr:row>
      <xdr:rowOff>133350</xdr:rowOff>
    </xdr:to>
    <xdr:graphicFrame macro="">
      <xdr:nvGraphicFramePr>
        <xdr:cNvPr id="16" name="Chart 15">
          <a:extLst>
            <a:ext uri="{FF2B5EF4-FFF2-40B4-BE49-F238E27FC236}">
              <a16:creationId xmlns:a16="http://schemas.microsoft.com/office/drawing/2014/main" id="{B22C4A34-B11E-4233-B344-86FB08ECF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14</xdr:col>
      <xdr:colOff>400050</xdr:colOff>
      <xdr:row>4</xdr:row>
      <xdr:rowOff>38100</xdr:rowOff>
    </xdr:from>
    <xdr:to>
      <xdr:col>17</xdr:col>
      <xdr:colOff>76200</xdr:colOff>
      <xdr:row>14</xdr:row>
      <xdr:rowOff>104775</xdr:rowOff>
    </xdr:to>
    <mc:AlternateContent xmlns:mc="http://schemas.openxmlformats.org/markup-compatibility/2006" xmlns:a14="http://schemas.microsoft.com/office/drawing/2010/main">
      <mc:Choice Requires="a14">
        <xdr:graphicFrame macro="">
          <xdr:nvGraphicFramePr>
            <xdr:cNvPr id="17" name="Coin Name 2">
              <a:extLst>
                <a:ext uri="{FF2B5EF4-FFF2-40B4-BE49-F238E27FC236}">
                  <a16:creationId xmlns:a16="http://schemas.microsoft.com/office/drawing/2014/main" id="{9D2EF94E-62B4-4734-9737-E469C98E3640}"/>
                </a:ext>
              </a:extLst>
            </xdr:cNvPr>
            <xdr:cNvGraphicFramePr/>
          </xdr:nvGraphicFramePr>
          <xdr:xfrm>
            <a:off x="0" y="0"/>
            <a:ext cx="0" cy="0"/>
          </xdr:xfrm>
          <a:graphic>
            <a:graphicData uri="http://schemas.microsoft.com/office/drawing/2010/slicer">
              <sle:slicer xmlns:sle="http://schemas.microsoft.com/office/drawing/2010/slicer" name="Coin Name 2"/>
            </a:graphicData>
          </a:graphic>
        </xdr:graphicFrame>
      </mc:Choice>
      <mc:Fallback xmlns="">
        <xdr:sp macro="" textlink="">
          <xdr:nvSpPr>
            <xdr:cNvPr id="0" name=""/>
            <xdr:cNvSpPr>
              <a:spLocks noTextEdit="1"/>
            </xdr:cNvSpPr>
          </xdr:nvSpPr>
          <xdr:spPr>
            <a:xfrm>
              <a:off x="9315450" y="800100"/>
              <a:ext cx="1828800" cy="1971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104774</xdr:colOff>
      <xdr:row>4</xdr:row>
      <xdr:rowOff>28575</xdr:rowOff>
    </xdr:from>
    <xdr:to>
      <xdr:col>22</xdr:col>
      <xdr:colOff>904874</xdr:colOff>
      <xdr:row>18</xdr:row>
      <xdr:rowOff>104775</xdr:rowOff>
    </xdr:to>
    <xdr:graphicFrame macro="">
      <xdr:nvGraphicFramePr>
        <xdr:cNvPr id="18" name="Chart 17">
          <a:extLst>
            <a:ext uri="{FF2B5EF4-FFF2-40B4-BE49-F238E27FC236}">
              <a16:creationId xmlns:a16="http://schemas.microsoft.com/office/drawing/2014/main" id="{E71F5C98-8F1D-4BE2-8883-9D4647471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19050</xdr:colOff>
      <xdr:row>20</xdr:row>
      <xdr:rowOff>28575</xdr:rowOff>
    </xdr:from>
    <xdr:to>
      <xdr:col>22</xdr:col>
      <xdr:colOff>266700</xdr:colOff>
      <xdr:row>34</xdr:row>
      <xdr:rowOff>104775</xdr:rowOff>
    </xdr:to>
    <xdr:graphicFrame macro="">
      <xdr:nvGraphicFramePr>
        <xdr:cNvPr id="19" name="Chart 18">
          <a:extLst>
            <a:ext uri="{FF2B5EF4-FFF2-40B4-BE49-F238E27FC236}">
              <a16:creationId xmlns:a16="http://schemas.microsoft.com/office/drawing/2014/main" id="{16E3DE69-96DE-4137-AF5C-1DFA9A48F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381000</xdr:colOff>
      <xdr:row>20</xdr:row>
      <xdr:rowOff>38100</xdr:rowOff>
    </xdr:from>
    <xdr:to>
      <xdr:col>33</xdr:col>
      <xdr:colOff>476251</xdr:colOff>
      <xdr:row>34</xdr:row>
      <xdr:rowOff>76200</xdr:rowOff>
    </xdr:to>
    <xdr:graphicFrame macro="">
      <xdr:nvGraphicFramePr>
        <xdr:cNvPr id="20" name="Chart 19">
          <a:extLst>
            <a:ext uri="{FF2B5EF4-FFF2-40B4-BE49-F238E27FC236}">
              <a16:creationId xmlns:a16="http://schemas.microsoft.com/office/drawing/2014/main" id="{E538D27A-6636-48E4-ACE2-120C06331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22</xdr:col>
      <xdr:colOff>495300</xdr:colOff>
      <xdr:row>21</xdr:row>
      <xdr:rowOff>19050</xdr:rowOff>
    </xdr:from>
    <xdr:to>
      <xdr:col>23</xdr:col>
      <xdr:colOff>1236890</xdr:colOff>
      <xdr:row>34</xdr:row>
      <xdr:rowOff>66675</xdr:rowOff>
    </xdr:to>
    <mc:AlternateContent xmlns:mc="http://schemas.openxmlformats.org/markup-compatibility/2006" xmlns:a14="http://schemas.microsoft.com/office/drawing/2010/main">
      <mc:Choice Requires="a14">
        <xdr:graphicFrame macro="">
          <xdr:nvGraphicFramePr>
            <xdr:cNvPr id="21" name="Coin name 4">
              <a:extLst>
                <a:ext uri="{FF2B5EF4-FFF2-40B4-BE49-F238E27FC236}">
                  <a16:creationId xmlns:a16="http://schemas.microsoft.com/office/drawing/2014/main" id="{C768C2E5-7240-4BFE-A9D0-BE64ECDF8A3A}"/>
                </a:ext>
              </a:extLst>
            </xdr:cNvPr>
            <xdr:cNvGraphicFramePr/>
          </xdr:nvGraphicFramePr>
          <xdr:xfrm>
            <a:off x="0" y="0"/>
            <a:ext cx="0" cy="0"/>
          </xdr:xfrm>
          <a:graphic>
            <a:graphicData uri="http://schemas.microsoft.com/office/drawing/2010/slicer">
              <sle:slicer xmlns:sle="http://schemas.microsoft.com/office/drawing/2010/slicer" name="Coin name 4"/>
            </a:graphicData>
          </a:graphic>
        </xdr:graphicFrame>
      </mc:Choice>
      <mc:Fallback xmlns="">
        <xdr:sp macro="" textlink="">
          <xdr:nvSpPr>
            <xdr:cNvPr id="0" name=""/>
            <xdr:cNvSpPr>
              <a:spLocks noTextEdit="1"/>
            </xdr:cNvSpPr>
          </xdr:nvSpPr>
          <xdr:spPr>
            <a:xfrm>
              <a:off x="16030575" y="401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114300</xdr:colOff>
      <xdr:row>8</xdr:row>
      <xdr:rowOff>185737</xdr:rowOff>
    </xdr:from>
    <xdr:to>
      <xdr:col>15</xdr:col>
      <xdr:colOff>571500</xdr:colOff>
      <xdr:row>23</xdr:row>
      <xdr:rowOff>71437</xdr:rowOff>
    </xdr:to>
    <xdr:graphicFrame macro="">
      <xdr:nvGraphicFramePr>
        <xdr:cNvPr id="4" name="Chart 3">
          <a:extLst>
            <a:ext uri="{FF2B5EF4-FFF2-40B4-BE49-F238E27FC236}">
              <a16:creationId xmlns:a16="http://schemas.microsoft.com/office/drawing/2014/main" id="{76CD7F69-F70E-4F09-A453-885D09344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242887</xdr:colOff>
      <xdr:row>26</xdr:row>
      <xdr:rowOff>147637</xdr:rowOff>
    </xdr:from>
    <xdr:to>
      <xdr:col>15</xdr:col>
      <xdr:colOff>495300</xdr:colOff>
      <xdr:row>38</xdr:row>
      <xdr:rowOff>180975</xdr:rowOff>
    </xdr:to>
    <xdr:graphicFrame macro="">
      <xdr:nvGraphicFramePr>
        <xdr:cNvPr id="5" name="Chart 4">
          <a:extLst>
            <a:ext uri="{FF2B5EF4-FFF2-40B4-BE49-F238E27FC236}">
              <a16:creationId xmlns:a16="http://schemas.microsoft.com/office/drawing/2014/main" id="{50243E46-30D9-4AD8-AAF1-C96C96E32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233362</xdr:colOff>
      <xdr:row>42</xdr:row>
      <xdr:rowOff>138112</xdr:rowOff>
    </xdr:from>
    <xdr:to>
      <xdr:col>15</xdr:col>
      <xdr:colOff>428625</xdr:colOff>
      <xdr:row>56</xdr:row>
      <xdr:rowOff>133350</xdr:rowOff>
    </xdr:to>
    <xdr:graphicFrame macro="">
      <xdr:nvGraphicFramePr>
        <xdr:cNvPr id="6" name="Chart 5">
          <a:extLst>
            <a:ext uri="{FF2B5EF4-FFF2-40B4-BE49-F238E27FC236}">
              <a16:creationId xmlns:a16="http://schemas.microsoft.com/office/drawing/2014/main" id="{61841C9E-4E44-414A-B287-B73EA08AF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295275</xdr:colOff>
      <xdr:row>9</xdr:row>
      <xdr:rowOff>133350</xdr:rowOff>
    </xdr:from>
    <xdr:to>
      <xdr:col>19</xdr:col>
      <xdr:colOff>295275</xdr:colOff>
      <xdr:row>22</xdr:row>
      <xdr:rowOff>180975</xdr:rowOff>
    </xdr:to>
    <mc:AlternateContent xmlns:mc="http://schemas.openxmlformats.org/markup-compatibility/2006" xmlns:a14="http://schemas.microsoft.com/office/drawing/2010/main">
      <mc:Choice Requires="a14">
        <xdr:graphicFrame macro="">
          <xdr:nvGraphicFramePr>
            <xdr:cNvPr id="9" name="Years">
              <a:extLst>
                <a:ext uri="{FF2B5EF4-FFF2-40B4-BE49-F238E27FC236}">
                  <a16:creationId xmlns:a16="http://schemas.microsoft.com/office/drawing/2014/main" id="{C78F6D5A-B8AD-4CE3-991C-156650317DC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344150" y="1847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280986</xdr:colOff>
      <xdr:row>60</xdr:row>
      <xdr:rowOff>4761</xdr:rowOff>
    </xdr:from>
    <xdr:to>
      <xdr:col>15</xdr:col>
      <xdr:colOff>457200</xdr:colOff>
      <xdr:row>74</xdr:row>
      <xdr:rowOff>85724</xdr:rowOff>
    </xdr:to>
    <xdr:graphicFrame macro="">
      <xdr:nvGraphicFramePr>
        <xdr:cNvPr id="10" name="Chart 9">
          <a:extLst>
            <a:ext uri="{FF2B5EF4-FFF2-40B4-BE49-F238E27FC236}">
              <a16:creationId xmlns:a16="http://schemas.microsoft.com/office/drawing/2014/main" id="{2560E245-C502-4AC4-8E11-F9FE47A479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290511</xdr:colOff>
      <xdr:row>77</xdr:row>
      <xdr:rowOff>138112</xdr:rowOff>
    </xdr:from>
    <xdr:to>
      <xdr:col>15</xdr:col>
      <xdr:colOff>361949</xdr:colOff>
      <xdr:row>92</xdr:row>
      <xdr:rowOff>23812</xdr:rowOff>
    </xdr:to>
    <xdr:graphicFrame macro="">
      <xdr:nvGraphicFramePr>
        <xdr:cNvPr id="11" name="Chart 10">
          <a:extLst>
            <a:ext uri="{FF2B5EF4-FFF2-40B4-BE49-F238E27FC236}">
              <a16:creationId xmlns:a16="http://schemas.microsoft.com/office/drawing/2014/main" id="{07FF5ED6-10BC-46B4-9A56-7A13F3999A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42861</xdr:colOff>
      <xdr:row>95</xdr:row>
      <xdr:rowOff>90487</xdr:rowOff>
    </xdr:from>
    <xdr:to>
      <xdr:col>15</xdr:col>
      <xdr:colOff>390524</xdr:colOff>
      <xdr:row>109</xdr:row>
      <xdr:rowOff>166687</xdr:rowOff>
    </xdr:to>
    <xdr:graphicFrame macro="">
      <xdr:nvGraphicFramePr>
        <xdr:cNvPr id="12" name="Chart 11">
          <a:extLst>
            <a:ext uri="{FF2B5EF4-FFF2-40B4-BE49-F238E27FC236}">
              <a16:creationId xmlns:a16="http://schemas.microsoft.com/office/drawing/2014/main" id="{8987AF6E-B728-4319-83E7-6E5393685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276225</xdr:colOff>
      <xdr:row>25</xdr:row>
      <xdr:rowOff>180975</xdr:rowOff>
    </xdr:from>
    <xdr:to>
      <xdr:col>19</xdr:col>
      <xdr:colOff>276225</xdr:colOff>
      <xdr:row>39</xdr:row>
      <xdr:rowOff>0</xdr:rowOff>
    </xdr:to>
    <mc:AlternateContent xmlns:mc="http://schemas.openxmlformats.org/markup-compatibility/2006" xmlns:a14="http://schemas.microsoft.com/office/drawing/2010/main">
      <mc:Choice Requires="a14">
        <xdr:graphicFrame macro="">
          <xdr:nvGraphicFramePr>
            <xdr:cNvPr id="16" name="Years 1">
              <a:extLst>
                <a:ext uri="{FF2B5EF4-FFF2-40B4-BE49-F238E27FC236}">
                  <a16:creationId xmlns:a16="http://schemas.microsoft.com/office/drawing/2014/main" id="{837DC49C-0790-4AF5-9AC8-0DEC339569F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0325100" y="4943475"/>
              <a:ext cx="1828800"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342900</xdr:colOff>
      <xdr:row>42</xdr:row>
      <xdr:rowOff>171450</xdr:rowOff>
    </xdr:from>
    <xdr:to>
      <xdr:col>19</xdr:col>
      <xdr:colOff>342900</xdr:colOff>
      <xdr:row>56</xdr:row>
      <xdr:rowOff>28575</xdr:rowOff>
    </xdr:to>
    <mc:AlternateContent xmlns:mc="http://schemas.openxmlformats.org/markup-compatibility/2006" xmlns:a14="http://schemas.microsoft.com/office/drawing/2010/main">
      <mc:Choice Requires="a14">
        <xdr:graphicFrame macro="">
          <xdr:nvGraphicFramePr>
            <xdr:cNvPr id="17" name="Years 2">
              <a:extLst>
                <a:ext uri="{FF2B5EF4-FFF2-40B4-BE49-F238E27FC236}">
                  <a16:creationId xmlns:a16="http://schemas.microsoft.com/office/drawing/2014/main" id="{E3CCB8F7-E7C7-432D-A172-5C065C63FC1B}"/>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0391775" y="8172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390525</xdr:colOff>
      <xdr:row>60</xdr:row>
      <xdr:rowOff>171450</xdr:rowOff>
    </xdr:from>
    <xdr:to>
      <xdr:col>19</xdr:col>
      <xdr:colOff>390525</xdr:colOff>
      <xdr:row>74</xdr:row>
      <xdr:rowOff>28575</xdr:rowOff>
    </xdr:to>
    <mc:AlternateContent xmlns:mc="http://schemas.openxmlformats.org/markup-compatibility/2006" xmlns:a14="http://schemas.microsoft.com/office/drawing/2010/main">
      <mc:Choice Requires="a14">
        <xdr:graphicFrame macro="">
          <xdr:nvGraphicFramePr>
            <xdr:cNvPr id="18" name="Years 3">
              <a:extLst>
                <a:ext uri="{FF2B5EF4-FFF2-40B4-BE49-F238E27FC236}">
                  <a16:creationId xmlns:a16="http://schemas.microsoft.com/office/drawing/2014/main" id="{21099EEB-96A7-44A1-B564-1A2CF19DBD99}"/>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10439400" y="11601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371475</xdr:colOff>
      <xdr:row>78</xdr:row>
      <xdr:rowOff>38100</xdr:rowOff>
    </xdr:from>
    <xdr:to>
      <xdr:col>19</xdr:col>
      <xdr:colOff>371475</xdr:colOff>
      <xdr:row>91</xdr:row>
      <xdr:rowOff>85725</xdr:rowOff>
    </xdr:to>
    <mc:AlternateContent xmlns:mc="http://schemas.openxmlformats.org/markup-compatibility/2006" xmlns:a14="http://schemas.microsoft.com/office/drawing/2010/main">
      <mc:Choice Requires="a14">
        <xdr:graphicFrame macro="">
          <xdr:nvGraphicFramePr>
            <xdr:cNvPr id="19" name="Years 4">
              <a:extLst>
                <a:ext uri="{FF2B5EF4-FFF2-40B4-BE49-F238E27FC236}">
                  <a16:creationId xmlns:a16="http://schemas.microsoft.com/office/drawing/2014/main" id="{52BD24C6-3FE2-4FC9-80BA-8398BC1038BC}"/>
                </a:ext>
              </a:extLst>
            </xdr:cNvPr>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mlns="">
        <xdr:sp macro="" textlink="">
          <xdr:nvSpPr>
            <xdr:cNvPr id="0" name=""/>
            <xdr:cNvSpPr>
              <a:spLocks noTextEdit="1"/>
            </xdr:cNvSpPr>
          </xdr:nvSpPr>
          <xdr:spPr>
            <a:xfrm>
              <a:off x="10420350" y="14897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428625</xdr:colOff>
      <xdr:row>98</xdr:row>
      <xdr:rowOff>28576</xdr:rowOff>
    </xdr:from>
    <xdr:to>
      <xdr:col>19</xdr:col>
      <xdr:colOff>428625</xdr:colOff>
      <xdr:row>103</xdr:row>
      <xdr:rowOff>133350</xdr:rowOff>
    </xdr:to>
    <mc:AlternateContent xmlns:mc="http://schemas.openxmlformats.org/markup-compatibility/2006" xmlns:a14="http://schemas.microsoft.com/office/drawing/2010/main">
      <mc:Choice Requires="a14">
        <xdr:graphicFrame macro="">
          <xdr:nvGraphicFramePr>
            <xdr:cNvPr id="20" name="Years 5">
              <a:extLst>
                <a:ext uri="{FF2B5EF4-FFF2-40B4-BE49-F238E27FC236}">
                  <a16:creationId xmlns:a16="http://schemas.microsoft.com/office/drawing/2014/main" id="{6BE3158A-234E-4A4F-95D4-D13337FAC59B}"/>
                </a:ext>
              </a:extLst>
            </xdr:cNvPr>
            <xdr:cNvGraphicFramePr/>
          </xdr:nvGraphicFramePr>
          <xdr:xfrm>
            <a:off x="0" y="0"/>
            <a:ext cx="0" cy="0"/>
          </xdr:xfrm>
          <a:graphic>
            <a:graphicData uri="http://schemas.microsoft.com/office/drawing/2010/slicer">
              <sle:slicer xmlns:sle="http://schemas.microsoft.com/office/drawing/2010/slicer" name="Years 5"/>
            </a:graphicData>
          </a:graphic>
        </xdr:graphicFrame>
      </mc:Choice>
      <mc:Fallback xmlns="">
        <xdr:sp macro="" textlink="">
          <xdr:nvSpPr>
            <xdr:cNvPr id="0" name=""/>
            <xdr:cNvSpPr>
              <a:spLocks noTextEdit="1"/>
            </xdr:cNvSpPr>
          </xdr:nvSpPr>
          <xdr:spPr>
            <a:xfrm>
              <a:off x="10477500" y="18697576"/>
              <a:ext cx="1828800" cy="1057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828675</xdr:colOff>
      <xdr:row>1</xdr:row>
      <xdr:rowOff>180975</xdr:rowOff>
    </xdr:from>
    <xdr:to>
      <xdr:col>1</xdr:col>
      <xdr:colOff>552450</xdr:colOff>
      <xdr:row>5</xdr:row>
      <xdr:rowOff>9525</xdr:rowOff>
    </xdr:to>
    <xdr:pic>
      <xdr:nvPicPr>
        <xdr:cNvPr id="7" name="Graphic 6" descr="Browser window with solid fill">
          <a:hlinkClick xmlns:r="http://schemas.openxmlformats.org/officeDocument/2006/relationships" r:id="rId7" tooltip="Go to dashboard"/>
          <a:extLst>
            <a:ext uri="{FF2B5EF4-FFF2-40B4-BE49-F238E27FC236}">
              <a16:creationId xmlns:a16="http://schemas.microsoft.com/office/drawing/2014/main" id="{A4FD4BFA-80F4-41B2-B602-D8D8FEDA8D9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371475"/>
          <a:ext cx="600075" cy="590550"/>
        </a:xfrm>
        <a:prstGeom prst="rect">
          <a:avLst/>
        </a:prstGeom>
      </xdr:spPr>
    </xdr:pic>
    <xdr:clientData/>
  </xdr:twoCellAnchor>
  <xdr:twoCellAnchor editAs="oneCell">
    <xdr:from>
      <xdr:col>0</xdr:col>
      <xdr:colOff>57150</xdr:colOff>
      <xdr:row>1</xdr:row>
      <xdr:rowOff>161925</xdr:rowOff>
    </xdr:from>
    <xdr:to>
      <xdr:col>0</xdr:col>
      <xdr:colOff>714375</xdr:colOff>
      <xdr:row>4</xdr:row>
      <xdr:rowOff>161925</xdr:rowOff>
    </xdr:to>
    <xdr:pic>
      <xdr:nvPicPr>
        <xdr:cNvPr id="21" name="Graphic 20" descr="Work from home house with solid fill">
          <a:hlinkClick xmlns:r="http://schemas.openxmlformats.org/officeDocument/2006/relationships" r:id="rId10" tooltip="Go to home "/>
          <a:extLst>
            <a:ext uri="{FF2B5EF4-FFF2-40B4-BE49-F238E27FC236}">
              <a16:creationId xmlns:a16="http://schemas.microsoft.com/office/drawing/2014/main" id="{A48BB8A5-EA7B-4017-8122-D27AD6C9265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7150" y="352425"/>
          <a:ext cx="657225" cy="571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266699</xdr:colOff>
      <xdr:row>4</xdr:row>
      <xdr:rowOff>61912</xdr:rowOff>
    </xdr:from>
    <xdr:to>
      <xdr:col>14</xdr:col>
      <xdr:colOff>371474</xdr:colOff>
      <xdr:row>18</xdr:row>
      <xdr:rowOff>138112</xdr:rowOff>
    </xdr:to>
    <xdr:graphicFrame macro="">
      <xdr:nvGraphicFramePr>
        <xdr:cNvPr id="2" name="Chart 1">
          <a:extLst>
            <a:ext uri="{FF2B5EF4-FFF2-40B4-BE49-F238E27FC236}">
              <a16:creationId xmlns:a16="http://schemas.microsoft.com/office/drawing/2014/main" id="{27B79911-A79A-4AB9-9343-1A8D1EEA7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590550</xdr:colOff>
      <xdr:row>4</xdr:row>
      <xdr:rowOff>123825</xdr:rowOff>
    </xdr:from>
    <xdr:to>
      <xdr:col>17</xdr:col>
      <xdr:colOff>590550</xdr:colOff>
      <xdr:row>17</xdr:row>
      <xdr:rowOff>171450</xdr:rowOff>
    </xdr:to>
    <mc:AlternateContent xmlns:mc="http://schemas.openxmlformats.org/markup-compatibility/2006" xmlns:a14="http://schemas.microsoft.com/office/drawing/2010/main">
      <mc:Choice Requires="a14">
        <xdr:graphicFrame macro="">
          <xdr:nvGraphicFramePr>
            <xdr:cNvPr id="3" name="Years 6">
              <a:extLst>
                <a:ext uri="{FF2B5EF4-FFF2-40B4-BE49-F238E27FC236}">
                  <a16:creationId xmlns:a16="http://schemas.microsoft.com/office/drawing/2014/main" id="{7638240F-CD7A-4F70-BF8E-960062D5FC00}"/>
                </a:ext>
              </a:extLst>
            </xdr:cNvPr>
            <xdr:cNvGraphicFramePr/>
          </xdr:nvGraphicFramePr>
          <xdr:xfrm>
            <a:off x="0" y="0"/>
            <a:ext cx="0" cy="0"/>
          </xdr:xfrm>
          <a:graphic>
            <a:graphicData uri="http://schemas.microsoft.com/office/drawing/2010/slicer">
              <sle:slicer xmlns:sle="http://schemas.microsoft.com/office/drawing/2010/slicer" name="Years 6"/>
            </a:graphicData>
          </a:graphic>
        </xdr:graphicFrame>
      </mc:Choice>
      <mc:Fallback xmlns="">
        <xdr:sp macro="" textlink="">
          <xdr:nvSpPr>
            <xdr:cNvPr id="0" name=""/>
            <xdr:cNvSpPr>
              <a:spLocks noTextEdit="1"/>
            </xdr:cNvSpPr>
          </xdr:nvSpPr>
          <xdr:spPr>
            <a:xfrm>
              <a:off x="10010775" y="885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557212</xdr:colOff>
      <xdr:row>22</xdr:row>
      <xdr:rowOff>23812</xdr:rowOff>
    </xdr:from>
    <xdr:to>
      <xdr:col>11</xdr:col>
      <xdr:colOff>252412</xdr:colOff>
      <xdr:row>36</xdr:row>
      <xdr:rowOff>100012</xdr:rowOff>
    </xdr:to>
    <xdr:graphicFrame macro="">
      <xdr:nvGraphicFramePr>
        <xdr:cNvPr id="4" name="Chart 3">
          <a:extLst>
            <a:ext uri="{FF2B5EF4-FFF2-40B4-BE49-F238E27FC236}">
              <a16:creationId xmlns:a16="http://schemas.microsoft.com/office/drawing/2014/main" id="{BCC56EE8-1AD4-41F9-BA2C-5212D64942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314325</xdr:colOff>
      <xdr:row>22</xdr:row>
      <xdr:rowOff>19050</xdr:rowOff>
    </xdr:from>
    <xdr:to>
      <xdr:col>15</xdr:col>
      <xdr:colOff>314325</xdr:colOff>
      <xdr:row>35</xdr:row>
      <xdr:rowOff>66675</xdr:rowOff>
    </xdr:to>
    <mc:AlternateContent xmlns:mc="http://schemas.openxmlformats.org/markup-compatibility/2006" xmlns:a14="http://schemas.microsoft.com/office/drawing/2010/main">
      <mc:Choice Requires="a14">
        <xdr:graphicFrame macro="">
          <xdr:nvGraphicFramePr>
            <xdr:cNvPr id="5" name="Years 7">
              <a:extLst>
                <a:ext uri="{FF2B5EF4-FFF2-40B4-BE49-F238E27FC236}">
                  <a16:creationId xmlns:a16="http://schemas.microsoft.com/office/drawing/2014/main" id="{900BCFDD-5EE6-414B-88DC-EA5E97E797F3}"/>
                </a:ext>
              </a:extLst>
            </xdr:cNvPr>
            <xdr:cNvGraphicFramePr/>
          </xdr:nvGraphicFramePr>
          <xdr:xfrm>
            <a:off x="0" y="0"/>
            <a:ext cx="0" cy="0"/>
          </xdr:xfrm>
          <a:graphic>
            <a:graphicData uri="http://schemas.microsoft.com/office/drawing/2010/slicer">
              <sle:slicer xmlns:sle="http://schemas.microsoft.com/office/drawing/2010/slicer" name="Years 7"/>
            </a:graphicData>
          </a:graphic>
        </xdr:graphicFrame>
      </mc:Choice>
      <mc:Fallback xmlns="">
        <xdr:sp macro="" textlink="">
          <xdr:nvSpPr>
            <xdr:cNvPr id="0" name=""/>
            <xdr:cNvSpPr>
              <a:spLocks noTextEdit="1"/>
            </xdr:cNvSpPr>
          </xdr:nvSpPr>
          <xdr:spPr>
            <a:xfrm>
              <a:off x="8515350" y="421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490537</xdr:colOff>
      <xdr:row>39</xdr:row>
      <xdr:rowOff>80962</xdr:rowOff>
    </xdr:from>
    <xdr:to>
      <xdr:col>12</xdr:col>
      <xdr:colOff>85725</xdr:colOff>
      <xdr:row>53</xdr:row>
      <xdr:rowOff>157162</xdr:rowOff>
    </xdr:to>
    <xdr:graphicFrame macro="">
      <xdr:nvGraphicFramePr>
        <xdr:cNvPr id="6" name="Chart 5">
          <a:extLst>
            <a:ext uri="{FF2B5EF4-FFF2-40B4-BE49-F238E27FC236}">
              <a16:creationId xmlns:a16="http://schemas.microsoft.com/office/drawing/2014/main" id="{8F99D3AE-E955-4A66-B626-99331F489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276225</xdr:colOff>
      <xdr:row>40</xdr:row>
      <xdr:rowOff>9525</xdr:rowOff>
    </xdr:from>
    <xdr:to>
      <xdr:col>15</xdr:col>
      <xdr:colOff>276225</xdr:colOff>
      <xdr:row>53</xdr:row>
      <xdr:rowOff>57150</xdr:rowOff>
    </xdr:to>
    <mc:AlternateContent xmlns:mc="http://schemas.openxmlformats.org/markup-compatibility/2006" xmlns:a14="http://schemas.microsoft.com/office/drawing/2010/main">
      <mc:Choice Requires="a14">
        <xdr:graphicFrame macro="">
          <xdr:nvGraphicFramePr>
            <xdr:cNvPr id="7" name="Years 8">
              <a:extLst>
                <a:ext uri="{FF2B5EF4-FFF2-40B4-BE49-F238E27FC236}">
                  <a16:creationId xmlns:a16="http://schemas.microsoft.com/office/drawing/2014/main" id="{84BA43A1-9A85-49F5-854B-2B8780923C3C}"/>
                </a:ext>
              </a:extLst>
            </xdr:cNvPr>
            <xdr:cNvGraphicFramePr/>
          </xdr:nvGraphicFramePr>
          <xdr:xfrm>
            <a:off x="0" y="0"/>
            <a:ext cx="0" cy="0"/>
          </xdr:xfrm>
          <a:graphic>
            <a:graphicData uri="http://schemas.microsoft.com/office/drawing/2010/slicer">
              <sle:slicer xmlns:sle="http://schemas.microsoft.com/office/drawing/2010/slicer" name="Years 8"/>
            </a:graphicData>
          </a:graphic>
        </xdr:graphicFrame>
      </mc:Choice>
      <mc:Fallback xmlns="">
        <xdr:sp macro="" textlink="">
          <xdr:nvSpPr>
            <xdr:cNvPr id="0" name=""/>
            <xdr:cNvSpPr>
              <a:spLocks noTextEdit="1"/>
            </xdr:cNvSpPr>
          </xdr:nvSpPr>
          <xdr:spPr>
            <a:xfrm>
              <a:off x="8477250" y="7629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500061</xdr:colOff>
      <xdr:row>57</xdr:row>
      <xdr:rowOff>23812</xdr:rowOff>
    </xdr:from>
    <xdr:to>
      <xdr:col>11</xdr:col>
      <xdr:colOff>600074</xdr:colOff>
      <xdr:row>71</xdr:row>
      <xdr:rowOff>100012</xdr:rowOff>
    </xdr:to>
    <xdr:graphicFrame macro="">
      <xdr:nvGraphicFramePr>
        <xdr:cNvPr id="9" name="Chart 8">
          <a:extLst>
            <a:ext uri="{FF2B5EF4-FFF2-40B4-BE49-F238E27FC236}">
              <a16:creationId xmlns:a16="http://schemas.microsoft.com/office/drawing/2014/main" id="{044B8D5C-A77F-4655-B11E-EADBDE992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12</xdr:col>
      <xdr:colOff>266700</xdr:colOff>
      <xdr:row>56</xdr:row>
      <xdr:rowOff>57150</xdr:rowOff>
    </xdr:from>
    <xdr:to>
      <xdr:col>15</xdr:col>
      <xdr:colOff>266700</xdr:colOff>
      <xdr:row>69</xdr:row>
      <xdr:rowOff>104775</xdr:rowOff>
    </xdr:to>
    <mc:AlternateContent xmlns:mc="http://schemas.openxmlformats.org/markup-compatibility/2006" xmlns:a14="http://schemas.microsoft.com/office/drawing/2010/main">
      <mc:Choice Requires="a14">
        <xdr:graphicFrame macro="">
          <xdr:nvGraphicFramePr>
            <xdr:cNvPr id="10" name="Years 9">
              <a:extLst>
                <a:ext uri="{FF2B5EF4-FFF2-40B4-BE49-F238E27FC236}">
                  <a16:creationId xmlns:a16="http://schemas.microsoft.com/office/drawing/2014/main" id="{5D13C8ED-6D5F-46A3-906F-F2565429548B}"/>
                </a:ext>
              </a:extLst>
            </xdr:cNvPr>
            <xdr:cNvGraphicFramePr/>
          </xdr:nvGraphicFramePr>
          <xdr:xfrm>
            <a:off x="0" y="0"/>
            <a:ext cx="0" cy="0"/>
          </xdr:xfrm>
          <a:graphic>
            <a:graphicData uri="http://schemas.microsoft.com/office/drawing/2010/slicer">
              <sle:slicer xmlns:sle="http://schemas.microsoft.com/office/drawing/2010/slicer" name="Years 9"/>
            </a:graphicData>
          </a:graphic>
        </xdr:graphicFrame>
      </mc:Choice>
      <mc:Fallback xmlns="">
        <xdr:sp macro="" textlink="">
          <xdr:nvSpPr>
            <xdr:cNvPr id="0" name=""/>
            <xdr:cNvSpPr>
              <a:spLocks noTextEdit="1"/>
            </xdr:cNvSpPr>
          </xdr:nvSpPr>
          <xdr:spPr>
            <a:xfrm>
              <a:off x="8467725" y="10725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538162</xdr:colOff>
      <xdr:row>74</xdr:row>
      <xdr:rowOff>157162</xdr:rowOff>
    </xdr:from>
    <xdr:to>
      <xdr:col>11</xdr:col>
      <xdr:colOff>233362</xdr:colOff>
      <xdr:row>89</xdr:row>
      <xdr:rowOff>42862</xdr:rowOff>
    </xdr:to>
    <xdr:graphicFrame macro="">
      <xdr:nvGraphicFramePr>
        <xdr:cNvPr id="11" name="Chart 10">
          <a:extLst>
            <a:ext uri="{FF2B5EF4-FFF2-40B4-BE49-F238E27FC236}">
              <a16:creationId xmlns:a16="http://schemas.microsoft.com/office/drawing/2014/main" id="{7BF22514-3096-4540-B8CC-4ADD1B7FA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247650</xdr:colOff>
      <xdr:row>75</xdr:row>
      <xdr:rowOff>0</xdr:rowOff>
    </xdr:from>
    <xdr:to>
      <xdr:col>15</xdr:col>
      <xdr:colOff>247650</xdr:colOff>
      <xdr:row>88</xdr:row>
      <xdr:rowOff>47625</xdr:rowOff>
    </xdr:to>
    <mc:AlternateContent xmlns:mc="http://schemas.openxmlformats.org/markup-compatibility/2006" xmlns:a14="http://schemas.microsoft.com/office/drawing/2010/main">
      <mc:Choice Requires="a14">
        <xdr:graphicFrame macro="">
          <xdr:nvGraphicFramePr>
            <xdr:cNvPr id="12" name="Years 10">
              <a:extLst>
                <a:ext uri="{FF2B5EF4-FFF2-40B4-BE49-F238E27FC236}">
                  <a16:creationId xmlns:a16="http://schemas.microsoft.com/office/drawing/2014/main" id="{268D2E43-26FE-4C56-AED3-12FAB4A058BA}"/>
                </a:ext>
              </a:extLst>
            </xdr:cNvPr>
            <xdr:cNvGraphicFramePr/>
          </xdr:nvGraphicFramePr>
          <xdr:xfrm>
            <a:off x="0" y="0"/>
            <a:ext cx="0" cy="0"/>
          </xdr:xfrm>
          <a:graphic>
            <a:graphicData uri="http://schemas.microsoft.com/office/drawing/2010/slicer">
              <sle:slicer xmlns:sle="http://schemas.microsoft.com/office/drawing/2010/slicer" name="Years 10"/>
            </a:graphicData>
          </a:graphic>
        </xdr:graphicFrame>
      </mc:Choice>
      <mc:Fallback xmlns="">
        <xdr:sp macro="" textlink="">
          <xdr:nvSpPr>
            <xdr:cNvPr id="0" name=""/>
            <xdr:cNvSpPr>
              <a:spLocks noTextEdit="1"/>
            </xdr:cNvSpPr>
          </xdr:nvSpPr>
          <xdr:spPr>
            <a:xfrm>
              <a:off x="8448675" y="14287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557212</xdr:colOff>
      <xdr:row>92</xdr:row>
      <xdr:rowOff>109537</xdr:rowOff>
    </xdr:from>
    <xdr:to>
      <xdr:col>11</xdr:col>
      <xdr:colOff>252412</xdr:colOff>
      <xdr:row>106</xdr:row>
      <xdr:rowOff>185737</xdr:rowOff>
    </xdr:to>
    <xdr:graphicFrame macro="">
      <xdr:nvGraphicFramePr>
        <xdr:cNvPr id="13" name="Chart 12">
          <a:extLst>
            <a:ext uri="{FF2B5EF4-FFF2-40B4-BE49-F238E27FC236}">
              <a16:creationId xmlns:a16="http://schemas.microsoft.com/office/drawing/2014/main" id="{A07BE61F-76D3-43D5-8A7F-51CEA0660B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257175</xdr:colOff>
      <xdr:row>92</xdr:row>
      <xdr:rowOff>123825</xdr:rowOff>
    </xdr:from>
    <xdr:to>
      <xdr:col>15</xdr:col>
      <xdr:colOff>257175</xdr:colOff>
      <xdr:row>105</xdr:row>
      <xdr:rowOff>171450</xdr:rowOff>
    </xdr:to>
    <mc:AlternateContent xmlns:mc="http://schemas.openxmlformats.org/markup-compatibility/2006" xmlns:a14="http://schemas.microsoft.com/office/drawing/2010/main">
      <mc:Choice Requires="a14">
        <xdr:graphicFrame macro="">
          <xdr:nvGraphicFramePr>
            <xdr:cNvPr id="14" name="Years 11">
              <a:extLst>
                <a:ext uri="{FF2B5EF4-FFF2-40B4-BE49-F238E27FC236}">
                  <a16:creationId xmlns:a16="http://schemas.microsoft.com/office/drawing/2014/main" id="{AAA7337E-4D15-440B-A598-B2CFB60BB73B}"/>
                </a:ext>
              </a:extLst>
            </xdr:cNvPr>
            <xdr:cNvGraphicFramePr/>
          </xdr:nvGraphicFramePr>
          <xdr:xfrm>
            <a:off x="0" y="0"/>
            <a:ext cx="0" cy="0"/>
          </xdr:xfrm>
          <a:graphic>
            <a:graphicData uri="http://schemas.microsoft.com/office/drawing/2010/slicer">
              <sle:slicer xmlns:sle="http://schemas.microsoft.com/office/drawing/2010/slicer" name="Years 11"/>
            </a:graphicData>
          </a:graphic>
        </xdr:graphicFrame>
      </mc:Choice>
      <mc:Fallback xmlns="">
        <xdr:sp macro="" textlink="">
          <xdr:nvSpPr>
            <xdr:cNvPr id="0" name=""/>
            <xdr:cNvSpPr>
              <a:spLocks noTextEdit="1"/>
            </xdr:cNvSpPr>
          </xdr:nvSpPr>
          <xdr:spPr>
            <a:xfrm>
              <a:off x="8458200" y="17649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695325</xdr:colOff>
      <xdr:row>0</xdr:row>
      <xdr:rowOff>47625</xdr:rowOff>
    </xdr:from>
    <xdr:to>
      <xdr:col>1</xdr:col>
      <xdr:colOff>419100</xdr:colOff>
      <xdr:row>3</xdr:row>
      <xdr:rowOff>66675</xdr:rowOff>
    </xdr:to>
    <xdr:pic>
      <xdr:nvPicPr>
        <xdr:cNvPr id="15" name="Graphic 14" descr="Browser window with solid fill">
          <a:hlinkClick xmlns:r="http://schemas.openxmlformats.org/officeDocument/2006/relationships" r:id="rId7" tooltip="Go to dashboard"/>
          <a:extLst>
            <a:ext uri="{FF2B5EF4-FFF2-40B4-BE49-F238E27FC236}">
              <a16:creationId xmlns:a16="http://schemas.microsoft.com/office/drawing/2014/main" id="{63338D7C-82FF-4FDB-99F7-43D120D3F00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95325" y="47625"/>
          <a:ext cx="600075" cy="590550"/>
        </a:xfrm>
        <a:prstGeom prst="rect">
          <a:avLst/>
        </a:prstGeom>
      </xdr:spPr>
    </xdr:pic>
    <xdr:clientData/>
  </xdr:twoCellAnchor>
  <xdr:twoCellAnchor editAs="oneCell">
    <xdr:from>
      <xdr:col>0</xdr:col>
      <xdr:colOff>95250</xdr:colOff>
      <xdr:row>0</xdr:row>
      <xdr:rowOff>19050</xdr:rowOff>
    </xdr:from>
    <xdr:to>
      <xdr:col>0</xdr:col>
      <xdr:colOff>752475</xdr:colOff>
      <xdr:row>3</xdr:row>
      <xdr:rowOff>19050</xdr:rowOff>
    </xdr:to>
    <xdr:pic>
      <xdr:nvPicPr>
        <xdr:cNvPr id="16" name="Graphic 15" descr="Work from home house with solid fill">
          <a:hlinkClick xmlns:r="http://schemas.openxmlformats.org/officeDocument/2006/relationships" r:id="rId10" tooltip="Go to home "/>
          <a:extLst>
            <a:ext uri="{FF2B5EF4-FFF2-40B4-BE49-F238E27FC236}">
              <a16:creationId xmlns:a16="http://schemas.microsoft.com/office/drawing/2014/main" id="{2BCF1E91-6381-405B-9341-A31CE5EDE01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5250" y="19050"/>
          <a:ext cx="657225" cy="571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95250</xdr:colOff>
      <xdr:row>2</xdr:row>
      <xdr:rowOff>171450</xdr:rowOff>
    </xdr:from>
    <xdr:to>
      <xdr:col>11</xdr:col>
      <xdr:colOff>438150</xdr:colOff>
      <xdr:row>17</xdr:row>
      <xdr:rowOff>57150</xdr:rowOff>
    </xdr:to>
    <xdr:graphicFrame macro="">
      <xdr:nvGraphicFramePr>
        <xdr:cNvPr id="2" name="Chart 1">
          <a:extLst>
            <a:ext uri="{FF2B5EF4-FFF2-40B4-BE49-F238E27FC236}">
              <a16:creationId xmlns:a16="http://schemas.microsoft.com/office/drawing/2014/main" id="{0A4C3DC5-72EC-4006-857A-AE07BDAC1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361950</xdr:colOff>
      <xdr:row>2</xdr:row>
      <xdr:rowOff>171450</xdr:rowOff>
    </xdr:from>
    <xdr:to>
      <xdr:col>16</xdr:col>
      <xdr:colOff>361950</xdr:colOff>
      <xdr:row>16</xdr:row>
      <xdr:rowOff>28575</xdr:rowOff>
    </xdr:to>
    <mc:AlternateContent xmlns:mc="http://schemas.openxmlformats.org/markup-compatibility/2006" xmlns:a14="http://schemas.microsoft.com/office/drawing/2010/main">
      <mc:Choice Requires="a14">
        <xdr:graphicFrame macro="">
          <xdr:nvGraphicFramePr>
            <xdr:cNvPr id="3" name="Coin Name 1">
              <a:extLst>
                <a:ext uri="{FF2B5EF4-FFF2-40B4-BE49-F238E27FC236}">
                  <a16:creationId xmlns:a16="http://schemas.microsoft.com/office/drawing/2014/main" id="{2316279C-D82B-452D-885D-D0E36CA9889E}"/>
                </a:ext>
              </a:extLst>
            </xdr:cNvPr>
            <xdr:cNvGraphicFramePr/>
          </xdr:nvGraphicFramePr>
          <xdr:xfrm>
            <a:off x="0" y="0"/>
            <a:ext cx="0" cy="0"/>
          </xdr:xfrm>
          <a:graphic>
            <a:graphicData uri="http://schemas.microsoft.com/office/drawing/2010/slicer">
              <sle:slicer xmlns:sle="http://schemas.microsoft.com/office/drawing/2010/slicer" name="Coin Name 1"/>
            </a:graphicData>
          </a:graphic>
        </xdr:graphicFrame>
      </mc:Choice>
      <mc:Fallback xmlns="">
        <xdr:sp macro="" textlink="">
          <xdr:nvSpPr>
            <xdr:cNvPr id="0" name=""/>
            <xdr:cNvSpPr>
              <a:spLocks noTextEdit="1"/>
            </xdr:cNvSpPr>
          </xdr:nvSpPr>
          <xdr:spPr>
            <a:xfrm>
              <a:off x="9963150" y="695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666750</xdr:colOff>
      <xdr:row>0</xdr:row>
      <xdr:rowOff>9525</xdr:rowOff>
    </xdr:from>
    <xdr:to>
      <xdr:col>1</xdr:col>
      <xdr:colOff>285750</xdr:colOff>
      <xdr:row>2</xdr:row>
      <xdr:rowOff>76200</xdr:rowOff>
    </xdr:to>
    <xdr:pic>
      <xdr:nvPicPr>
        <xdr:cNvPr id="4" name="Graphic 3" descr="Browser window with solid fill">
          <a:hlinkClick xmlns:r="http://schemas.openxmlformats.org/officeDocument/2006/relationships" r:id="rId2" tooltip="Go to dashboard"/>
          <a:extLst>
            <a:ext uri="{FF2B5EF4-FFF2-40B4-BE49-F238E27FC236}">
              <a16:creationId xmlns:a16="http://schemas.microsoft.com/office/drawing/2014/main" id="{958AE044-FDD2-4376-B780-FC11659C0F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66750" y="9525"/>
          <a:ext cx="600075" cy="590550"/>
        </a:xfrm>
        <a:prstGeom prst="rect">
          <a:avLst/>
        </a:prstGeom>
      </xdr:spPr>
    </xdr:pic>
    <xdr:clientData/>
  </xdr:twoCellAnchor>
  <xdr:twoCellAnchor editAs="oneCell">
    <xdr:from>
      <xdr:col>0</xdr:col>
      <xdr:colOff>0</xdr:colOff>
      <xdr:row>0</xdr:row>
      <xdr:rowOff>0</xdr:rowOff>
    </xdr:from>
    <xdr:to>
      <xdr:col>0</xdr:col>
      <xdr:colOff>657225</xdr:colOff>
      <xdr:row>2</xdr:row>
      <xdr:rowOff>47625</xdr:rowOff>
    </xdr:to>
    <xdr:pic>
      <xdr:nvPicPr>
        <xdr:cNvPr id="5" name="Graphic 4" descr="Work from home house with solid fill">
          <a:hlinkClick xmlns:r="http://schemas.openxmlformats.org/officeDocument/2006/relationships" r:id="rId5" tooltip="Go to home "/>
          <a:extLst>
            <a:ext uri="{FF2B5EF4-FFF2-40B4-BE49-F238E27FC236}">
              <a16:creationId xmlns:a16="http://schemas.microsoft.com/office/drawing/2014/main" id="{56609F65-D39C-46A9-B609-51713CC4920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0" y="0"/>
          <a:ext cx="657225" cy="571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19050</xdr:colOff>
      <xdr:row>5</xdr:row>
      <xdr:rowOff>80962</xdr:rowOff>
    </xdr:from>
    <xdr:to>
      <xdr:col>12</xdr:col>
      <xdr:colOff>428625</xdr:colOff>
      <xdr:row>19</xdr:row>
      <xdr:rowOff>157162</xdr:rowOff>
    </xdr:to>
    <xdr:graphicFrame macro="">
      <xdr:nvGraphicFramePr>
        <xdr:cNvPr id="2" name="Chart 1">
          <a:extLst>
            <a:ext uri="{FF2B5EF4-FFF2-40B4-BE49-F238E27FC236}">
              <a16:creationId xmlns:a16="http://schemas.microsoft.com/office/drawing/2014/main" id="{AD9A51DB-1659-47BC-82ED-29EF4DB5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657225</xdr:colOff>
      <xdr:row>2</xdr:row>
      <xdr:rowOff>19050</xdr:rowOff>
    </xdr:to>
    <xdr:pic>
      <xdr:nvPicPr>
        <xdr:cNvPr id="10" name="Graphic 9" descr="Work from home house with solid fill">
          <a:hlinkClick xmlns:r="http://schemas.openxmlformats.org/officeDocument/2006/relationships" r:id="rId2" tooltip="Go to home "/>
          <a:extLst>
            <a:ext uri="{FF2B5EF4-FFF2-40B4-BE49-F238E27FC236}">
              <a16:creationId xmlns:a16="http://schemas.microsoft.com/office/drawing/2014/main" id="{00D8F76B-13DA-46FE-8044-A4CD19398C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657225" cy="571500"/>
        </a:xfrm>
        <a:prstGeom prst="rect">
          <a:avLst/>
        </a:prstGeom>
      </xdr:spPr>
    </xdr:pic>
    <xdr:clientData/>
  </xdr:twoCellAnchor>
  <xdr:twoCellAnchor editAs="oneCell">
    <xdr:from>
      <xdr:col>0</xdr:col>
      <xdr:colOff>695325</xdr:colOff>
      <xdr:row>0</xdr:row>
      <xdr:rowOff>47625</xdr:rowOff>
    </xdr:from>
    <xdr:to>
      <xdr:col>1</xdr:col>
      <xdr:colOff>419100</xdr:colOff>
      <xdr:row>2</xdr:row>
      <xdr:rowOff>85725</xdr:rowOff>
    </xdr:to>
    <xdr:pic>
      <xdr:nvPicPr>
        <xdr:cNvPr id="11" name="Graphic 10" descr="Browser window with solid fill">
          <a:hlinkClick xmlns:r="http://schemas.openxmlformats.org/officeDocument/2006/relationships" r:id="rId5" tooltip="Go to dashboard"/>
          <a:extLst>
            <a:ext uri="{FF2B5EF4-FFF2-40B4-BE49-F238E27FC236}">
              <a16:creationId xmlns:a16="http://schemas.microsoft.com/office/drawing/2014/main" id="{93120D44-6C02-46F4-BBEC-4C3142E3E69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5325" y="47625"/>
          <a:ext cx="600075" cy="590550"/>
        </a:xfrm>
        <a:prstGeom prst="rect">
          <a:avLst/>
        </a:prstGeom>
      </xdr:spPr>
    </xdr:pic>
    <xdr:clientData/>
  </xdr:twoCellAnchor>
  <xdr:twoCellAnchor>
    <xdr:from>
      <xdr:col>4</xdr:col>
      <xdr:colOff>28575</xdr:colOff>
      <xdr:row>28</xdr:row>
      <xdr:rowOff>185737</xdr:rowOff>
    </xdr:from>
    <xdr:to>
      <xdr:col>14</xdr:col>
      <xdr:colOff>438150</xdr:colOff>
      <xdr:row>43</xdr:row>
      <xdr:rowOff>71437</xdr:rowOff>
    </xdr:to>
    <xdr:graphicFrame macro="">
      <xdr:nvGraphicFramePr>
        <xdr:cNvPr id="3" name="Chart 2">
          <a:extLst>
            <a:ext uri="{FF2B5EF4-FFF2-40B4-BE49-F238E27FC236}">
              <a16:creationId xmlns:a16="http://schemas.microsoft.com/office/drawing/2014/main" id="{92344FE5-AC9A-4F33-A1AC-96561982BD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400049</xdr:colOff>
      <xdr:row>4</xdr:row>
      <xdr:rowOff>157162</xdr:rowOff>
    </xdr:from>
    <xdr:to>
      <xdr:col>13</xdr:col>
      <xdr:colOff>485775</xdr:colOff>
      <xdr:row>19</xdr:row>
      <xdr:rowOff>42862</xdr:rowOff>
    </xdr:to>
    <xdr:graphicFrame macro="">
      <xdr:nvGraphicFramePr>
        <xdr:cNvPr id="2" name="Chart 1">
          <a:extLst>
            <a:ext uri="{FF2B5EF4-FFF2-40B4-BE49-F238E27FC236}">
              <a16:creationId xmlns:a16="http://schemas.microsoft.com/office/drawing/2014/main" id="{BEC4F1E9-F7D9-4D41-9D3B-9CE6B9699F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657225</xdr:colOff>
      <xdr:row>2</xdr:row>
      <xdr:rowOff>85725</xdr:rowOff>
    </xdr:to>
    <xdr:pic>
      <xdr:nvPicPr>
        <xdr:cNvPr id="8" name="Graphic 7" descr="Work from home house with solid fill">
          <a:hlinkClick xmlns:r="http://schemas.openxmlformats.org/officeDocument/2006/relationships" r:id="rId2" tooltip="Go to home "/>
          <a:extLst>
            <a:ext uri="{FF2B5EF4-FFF2-40B4-BE49-F238E27FC236}">
              <a16:creationId xmlns:a16="http://schemas.microsoft.com/office/drawing/2014/main" id="{983B5BE9-A2A4-49A5-9B4A-EEA5E1C12F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657225" cy="571500"/>
        </a:xfrm>
        <a:prstGeom prst="rect">
          <a:avLst/>
        </a:prstGeom>
      </xdr:spPr>
    </xdr:pic>
    <xdr:clientData/>
  </xdr:twoCellAnchor>
  <xdr:twoCellAnchor editAs="oneCell">
    <xdr:from>
      <xdr:col>0</xdr:col>
      <xdr:colOff>695325</xdr:colOff>
      <xdr:row>0</xdr:row>
      <xdr:rowOff>47625</xdr:rowOff>
    </xdr:from>
    <xdr:to>
      <xdr:col>1</xdr:col>
      <xdr:colOff>419100</xdr:colOff>
      <xdr:row>2</xdr:row>
      <xdr:rowOff>152400</xdr:rowOff>
    </xdr:to>
    <xdr:pic>
      <xdr:nvPicPr>
        <xdr:cNvPr id="9" name="Graphic 8" descr="Browser window with solid fill">
          <a:hlinkClick xmlns:r="http://schemas.openxmlformats.org/officeDocument/2006/relationships" r:id="rId5" tooltip="Go to dashboard"/>
          <a:extLst>
            <a:ext uri="{FF2B5EF4-FFF2-40B4-BE49-F238E27FC236}">
              <a16:creationId xmlns:a16="http://schemas.microsoft.com/office/drawing/2014/main" id="{5DE494A8-30A0-46B5-9C57-32FD37DD194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695325" y="47625"/>
          <a:ext cx="600075" cy="590550"/>
        </a:xfrm>
        <a:prstGeom prst="rect">
          <a:avLst/>
        </a:prstGeom>
      </xdr:spPr>
    </xdr:pic>
    <xdr:clientData/>
  </xdr:twoCellAnchor>
  <xdr:twoCellAnchor editAs="oneCell">
    <xdr:from>
      <xdr:col>14</xdr:col>
      <xdr:colOff>161925</xdr:colOff>
      <xdr:row>5</xdr:row>
      <xdr:rowOff>123825</xdr:rowOff>
    </xdr:from>
    <xdr:to>
      <xdr:col>17</xdr:col>
      <xdr:colOff>161925</xdr:colOff>
      <xdr:row>18</xdr:row>
      <xdr:rowOff>171450</xdr:rowOff>
    </xdr:to>
    <mc:AlternateContent xmlns:mc="http://schemas.openxmlformats.org/markup-compatibility/2006" xmlns:a14="http://schemas.microsoft.com/office/drawing/2010/main">
      <mc:Choice Requires="a14">
        <xdr:graphicFrame macro="">
          <xdr:nvGraphicFramePr>
            <xdr:cNvPr id="10" name="Coin name 3">
              <a:extLst>
                <a:ext uri="{FF2B5EF4-FFF2-40B4-BE49-F238E27FC236}">
                  <a16:creationId xmlns:a16="http://schemas.microsoft.com/office/drawing/2014/main" id="{E7F26B49-4AFF-45AA-95AD-B5106272F717}"/>
                </a:ext>
              </a:extLst>
            </xdr:cNvPr>
            <xdr:cNvGraphicFramePr/>
          </xdr:nvGraphicFramePr>
          <xdr:xfrm>
            <a:off x="0" y="0"/>
            <a:ext cx="0" cy="0"/>
          </xdr:xfrm>
          <a:graphic>
            <a:graphicData uri="http://schemas.microsoft.com/office/drawing/2010/slicer">
              <sle:slicer xmlns:sle="http://schemas.microsoft.com/office/drawing/2010/slicer" name="Coin name 3"/>
            </a:graphicData>
          </a:graphic>
        </xdr:graphicFrame>
      </mc:Choice>
      <mc:Fallback xmlns="">
        <xdr:sp macro="" textlink="">
          <xdr:nvSpPr>
            <xdr:cNvPr id="0" name=""/>
            <xdr:cNvSpPr>
              <a:spLocks noTextEdit="1"/>
            </xdr:cNvSpPr>
          </xdr:nvSpPr>
          <xdr:spPr>
            <a:xfrm>
              <a:off x="9334500" y="1181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9.979586458336" createdVersion="7" refreshedVersion="7" minRefreshableVersion="3" recordCount="4154" xr:uid="{9109E2F3-E185-49A2-9E9E-3E21C716B1A6}">
  <cacheSource type="worksheet">
    <worksheetSource name="btc"/>
  </cacheSource>
  <cacheFields count="10">
    <cacheField name="Coin Name" numFmtId="14">
      <sharedItems count="1">
        <s v="Bitcoin"/>
      </sharedItems>
    </cacheField>
    <cacheField name="Date" numFmtId="14">
      <sharedItems containsSemiMixedTypes="0" containsNonDate="0" containsDate="1" containsString="0" minDate="2010-07-18T00:00:00" maxDate="2021-12-01T00:00:00" count="4154">
        <d v="2010-07-18T00:00:00"/>
        <d v="2010-07-19T00:00:00"/>
        <d v="2010-07-20T00:00:00"/>
        <d v="2010-07-21T00:00:00"/>
        <d v="2010-07-22T00:00:00"/>
        <d v="2010-07-23T00:00:00"/>
        <d v="2010-07-24T00:00:00"/>
        <d v="2010-07-25T00:00:00"/>
        <d v="2010-07-26T00:00:00"/>
        <d v="2010-07-27T00:00:00"/>
        <d v="2010-07-28T00:00:00"/>
        <d v="2010-07-29T00:00:00"/>
        <d v="2010-07-30T00:00:00"/>
        <d v="2010-07-31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8-29T00:00:00"/>
        <d v="2010-08-30T00:00:00"/>
        <d v="2010-08-31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6T00:00:00"/>
        <d v="2010-09-17T00:00:00"/>
        <d v="2010-09-18T00:00:00"/>
        <d v="2010-09-19T00:00:00"/>
        <d v="2010-09-20T00:00:00"/>
        <d v="2010-09-21T00:00:00"/>
        <d v="2010-09-22T00:00:00"/>
        <d v="2010-09-23T00:00:00"/>
        <d v="2010-09-24T00:00:00"/>
        <d v="2010-09-25T00:00:00"/>
        <d v="2010-09-26T00:00:00"/>
        <d v="2010-09-27T00:00:00"/>
        <d v="2010-09-28T00:00:00"/>
        <d v="2010-09-29T00:00:00"/>
        <d v="2010-09-30T00:00:00"/>
        <d v="2010-10-01T00:00:00"/>
        <d v="2010-10-02T00:00:00"/>
        <d v="2010-10-03T00:00:00"/>
        <d v="2010-10-04T00:00:00"/>
        <d v="2010-10-05T00:00:00"/>
        <d v="2010-10-06T00:00:00"/>
        <d v="2010-10-07T00:00:00"/>
        <d v="2010-10-08T00:00:00"/>
        <d v="2010-10-09T00:00:00"/>
        <d v="2010-10-10T00:00:00"/>
        <d v="2010-10-11T00:00:00"/>
        <d v="2010-10-12T00:00:00"/>
        <d v="2010-10-13T00:00:00"/>
        <d v="2010-10-14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0-29T00:00:00"/>
        <d v="2010-10-30T00:00:00"/>
        <d v="2010-10-3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7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0-12-29T00:00:00"/>
        <d v="2010-12-30T00:00:00"/>
        <d v="2010-12-31T00:00:00"/>
        <d v="2011-01-01T00:00:00"/>
        <d v="2011-01-02T00:00:00"/>
        <d v="2011-01-03T00:00:00"/>
        <d v="2011-01-04T00:00:00"/>
        <d v="2011-01-05T00:00:00"/>
        <d v="2011-01-06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2T00:00:00"/>
        <d v="2011-02-23T00:00:00"/>
        <d v="2011-02-24T00:00:00"/>
        <d v="2011-02-25T00:00:00"/>
        <d v="2011-02-26T00:00:00"/>
        <d v="2011-02-27T00:00:00"/>
        <d v="2011-02-28T00:00:00"/>
        <d v="2011-03-01T00:00:00"/>
        <d v="2011-03-02T00:00:00"/>
        <d v="2011-03-03T00:00:00"/>
        <d v="2011-03-04T00:00:00"/>
        <d v="2011-03-05T00:00:00"/>
        <d v="2011-03-06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3-29T00:00:00"/>
        <d v="2011-03-30T00:00:00"/>
        <d v="2011-03-31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3T00:00:00"/>
        <d v="2011-05-24T00:00:00"/>
        <d v="2011-05-25T00:00:00"/>
        <d v="2011-05-26T00:00:00"/>
        <d v="2011-05-27T00:00:00"/>
        <d v="2011-05-28T00:00:00"/>
        <d v="2011-05-29T00:00:00"/>
        <d v="2011-05-30T00:00:00"/>
        <d v="2011-05-31T00:00:00"/>
        <d v="2011-06-01T00:00:00"/>
        <d v="2011-06-02T00:00:00"/>
        <d v="2011-06-03T00:00:00"/>
        <d v="2011-06-04T00:00:00"/>
        <d v="2011-06-05T00:00:00"/>
        <d v="2011-06-06T00:00:00"/>
        <d v="2011-06-07T00:00:00"/>
        <d v="2011-06-08T00:00:00"/>
        <d v="2011-06-09T00:00:00"/>
        <d v="2011-06-10T00:00:00"/>
        <d v="2011-06-11T00:00:00"/>
        <d v="2011-06-12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1T00:00:00"/>
        <d v="2011-07-02T00:00:00"/>
        <d v="2011-07-03T00:00:00"/>
        <d v="2011-07-04T00:00:00"/>
        <d v="2011-07-05T00:00:00"/>
        <d v="2011-07-06T00:00:00"/>
        <d v="2011-07-07T00:00:00"/>
        <d v="2011-07-08T00:00:00"/>
        <d v="2011-07-09T00:00:00"/>
        <d v="2011-07-10T00:00:00"/>
        <d v="2011-07-11T00:00:00"/>
        <d v="2011-07-12T00:00:00"/>
        <d v="2011-07-13T00:00:00"/>
        <d v="2011-07-14T00:00:00"/>
        <d v="2011-07-15T00:00:00"/>
        <d v="2011-07-16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8-29T00:00:00"/>
        <d v="2011-08-30T00:00:00"/>
        <d v="2011-08-31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4T00:00:00"/>
        <d v="2011-10-25T00:00:00"/>
        <d v="2011-10-26T00:00:00"/>
        <d v="2011-10-27T00:00:00"/>
        <d v="2011-10-28T00:00:00"/>
        <d v="2011-10-29T00:00:00"/>
        <d v="2011-10-30T00:00:00"/>
        <d v="2011-10-31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3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7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3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2T00:00:00"/>
        <d v="2012-02-23T00:00:00"/>
        <d v="2012-02-24T00:00:00"/>
        <d v="2012-02-25T00:00:00"/>
        <d v="2012-02-26T00:00:00"/>
        <d v="2012-02-27T00:00:00"/>
        <d v="2012-02-28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4T00:00:00"/>
        <d v="2012-06-25T00:00:00"/>
        <d v="2012-06-26T00:00:00"/>
        <d v="2012-06-27T00:00:00"/>
        <d v="2012-06-28T00:00:00"/>
        <d v="2012-06-29T00:00:00"/>
        <d v="2012-06-30T00:00:00"/>
        <d v="2012-07-01T00:00:00"/>
        <d v="2012-07-02T00:00:00"/>
        <d v="2012-07-03T00:00:00"/>
        <d v="2012-07-04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sharedItems>
      <fieldGroup par="9" base="1">
        <rangePr groupBy="months" startDate="2010-07-18T00:00:00" endDate="2021-12-01T00:00:00"/>
        <groupItems count="14">
          <s v="&lt;7/18/2010"/>
          <s v="Jan"/>
          <s v="Feb"/>
          <s v="Mar"/>
          <s v="Apr"/>
          <s v="May"/>
          <s v="Jun"/>
          <s v="Jul"/>
          <s v="Aug"/>
          <s v="Sep"/>
          <s v="Oct"/>
          <s v="Nov"/>
          <s v="Dec"/>
          <s v="&gt;12/1/2021"/>
        </groupItems>
      </fieldGroup>
    </cacheField>
    <cacheField name="Open" numFmtId="0">
      <sharedItems containsSemiMixedTypes="0" containsString="0" containsNumber="1" minValue="0" maxValue="67528.7"/>
    </cacheField>
    <cacheField name="High" numFmtId="0">
      <sharedItems containsSemiMixedTypes="0" containsString="0" containsNumber="1" minValue="0.1" maxValue="68990.600000000006"/>
    </cacheField>
    <cacheField name="Low" numFmtId="0">
      <sharedItems containsSemiMixedTypes="0" containsString="0" containsNumber="1" minValue="0" maxValue="66334.899999999994"/>
    </cacheField>
    <cacheField name="Close" numFmtId="0">
      <sharedItems containsSemiMixedTypes="0" containsString="0" containsNumber="1" minValue="0.1" maxValue="67527.899999999994"/>
    </cacheField>
    <cacheField name="Volume" numFmtId="0">
      <sharedItems containsSemiMixedTypes="0" containsString="0" containsNumber="1" containsInteger="1" minValue="0" maxValue="20255896"/>
    </cacheField>
    <cacheField name="Currency" numFmtId="0">
      <sharedItems/>
    </cacheField>
    <cacheField name="Quarters" numFmtId="0" databaseField="0">
      <fieldGroup base="1">
        <rangePr groupBy="quarters" startDate="2010-07-18T00:00:00" endDate="2021-12-01T00:00:00"/>
        <groupItems count="6">
          <s v="&lt;7/18/2010"/>
          <s v="Qtr1"/>
          <s v="Qtr2"/>
          <s v="Qtr3"/>
          <s v="Qtr4"/>
          <s v="&gt;12/1/2021"/>
        </groupItems>
      </fieldGroup>
    </cacheField>
    <cacheField name="Years" numFmtId="0" databaseField="0">
      <fieldGroup base="1">
        <rangePr groupBy="years" startDate="2010-07-18T00:00:00" endDate="2021-12-01T00:00:00"/>
        <groupItems count="14">
          <s v="&lt;7/18/2010"/>
          <s v="2010"/>
          <s v="2011"/>
          <s v="2012"/>
          <s v="2013"/>
          <s v="2014"/>
          <s v="2015"/>
          <s v="2016"/>
          <s v="2017"/>
          <s v="2018"/>
          <s v="2019"/>
          <s v="2020"/>
          <s v="2021"/>
          <s v="&gt;12/1/2021"/>
        </groupItems>
      </fieldGroup>
    </cacheField>
  </cacheFields>
  <extLst>
    <ext xmlns:x14="http://schemas.microsoft.com/office/spreadsheetml/2009/9/main" uri="{725AE2AE-9491-48be-B2B4-4EB974FC3084}">
      <x14:pivotCacheDefinition pivotCacheId="13628015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9.9832306713" createdVersion="7" refreshedVersion="7" minRefreshableVersion="3" recordCount="2092" xr:uid="{EA9BEC77-F3FB-4DD8-BD4C-15EFECFFDC6B}">
  <cacheSource type="worksheet">
    <worksheetSource name="ETH"/>
  </cacheSource>
  <cacheFields count="10">
    <cacheField name="Coin Name" numFmtId="14">
      <sharedItems count="1">
        <s v="Etherium"/>
      </sharedItems>
    </cacheField>
    <cacheField name="Date" numFmtId="14">
      <sharedItems containsSemiMixedTypes="0" containsNonDate="0" containsDate="1" containsString="0" minDate="2016-03-10T00:00:00" maxDate="2021-12-01T00:00:00" count="2092">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sharedItems>
      <fieldGroup par="9" base="1">
        <rangePr groupBy="months" startDate="2016-03-10T00:00:00" endDate="2021-12-01T00:00:00"/>
        <groupItems count="14">
          <s v="&lt;3/10/2016"/>
          <s v="Jan"/>
          <s v="Feb"/>
          <s v="Mar"/>
          <s v="Apr"/>
          <s v="May"/>
          <s v="Jun"/>
          <s v="Jul"/>
          <s v="Aug"/>
          <s v="Sep"/>
          <s v="Oct"/>
          <s v="Nov"/>
          <s v="Dec"/>
          <s v="&gt;12/1/2021"/>
        </groupItems>
      </fieldGroup>
    </cacheField>
    <cacheField name="Open" numFmtId="0">
      <sharedItems containsSemiMixedTypes="0" containsString="0" containsNumber="1" minValue="6.68" maxValue="4808.34"/>
    </cacheField>
    <cacheField name="High" numFmtId="0">
      <sharedItems containsSemiMixedTypes="0" containsString="0" containsNumber="1" minValue="7.32" maxValue="4864.0600000000004"/>
    </cacheField>
    <cacheField name="Low" numFmtId="0">
      <sharedItems containsSemiMixedTypes="0" containsString="0" containsNumber="1" minValue="5.86" maxValue="4715.43"/>
    </cacheField>
    <cacheField name="Close" numFmtId="0">
      <sharedItems containsSemiMixedTypes="0" containsString="0" containsNumber="1" minValue="6.7" maxValue="4808.38"/>
    </cacheField>
    <cacheField name="Volume" numFmtId="0">
      <sharedItems containsSemiMixedTypes="0" containsString="0" containsNumber="1" containsInteger="1" minValue="0" maxValue="77466672"/>
    </cacheField>
    <cacheField name="Currency" numFmtId="0">
      <sharedItems/>
    </cacheField>
    <cacheField name="Quarters" numFmtId="0" databaseField="0">
      <fieldGroup base="1">
        <rangePr groupBy="quarters" startDate="2016-03-10T00:00:00" endDate="2021-12-01T00:00:00"/>
        <groupItems count="6">
          <s v="&lt;3/10/2016"/>
          <s v="Qtr1"/>
          <s v="Qtr2"/>
          <s v="Qtr3"/>
          <s v="Qtr4"/>
          <s v="&gt;12/1/2021"/>
        </groupItems>
      </fieldGroup>
    </cacheField>
    <cacheField name="Years" numFmtId="0" databaseField="0">
      <fieldGroup base="1">
        <rangePr groupBy="years" startDate="2016-03-10T00:00:00" endDate="2021-12-01T00:00:00"/>
        <groupItems count="8">
          <s v="&lt;3/10/2016"/>
          <s v="2016"/>
          <s v="2017"/>
          <s v="2018"/>
          <s v="2019"/>
          <s v="2020"/>
          <s v="2021"/>
          <s v="&gt;12/1/2021"/>
        </groupItems>
      </fieldGroup>
    </cacheField>
  </cacheFields>
  <extLst>
    <ext xmlns:x14="http://schemas.microsoft.com/office/spreadsheetml/2009/9/main" uri="{725AE2AE-9491-48be-B2B4-4EB974FC3084}">
      <x14:pivotCacheDefinition pivotCacheId="68076747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9.984122222224" createdVersion="7" refreshedVersion="7" minRefreshableVersion="3" recordCount="1642" xr:uid="{F470C034-8DF4-48E9-A245-BDA6F5497E2F}">
  <cacheSource type="worksheet">
    <worksheetSource name="Table4"/>
  </cacheSource>
  <cacheFields count="10">
    <cacheField name="Coin Name" numFmtId="14">
      <sharedItems count="1">
        <s v="Doge coin"/>
      </sharedItems>
    </cacheField>
    <cacheField name="Date" numFmtId="14">
      <sharedItems containsSemiMixedTypes="0" containsNonDate="0" containsDate="1" containsString="0" minDate="2017-06-03T00:00:00" maxDate="2021-12-01T00:00:00" count="1642">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sharedItems>
      <fieldGroup par="9" base="1">
        <rangePr groupBy="months" startDate="2017-06-03T00:00:00" endDate="2021-12-01T00:00:00"/>
        <groupItems count="14">
          <s v="&lt;6/3/2017"/>
          <s v="Jan"/>
          <s v="Feb"/>
          <s v="Mar"/>
          <s v="Apr"/>
          <s v="May"/>
          <s v="Jun"/>
          <s v="Jul"/>
          <s v="Aug"/>
          <s v="Sep"/>
          <s v="Oct"/>
          <s v="Nov"/>
          <s v="Dec"/>
          <s v="&gt;12/1/2021"/>
        </groupItems>
      </fieldGroup>
    </cacheField>
    <cacheField name="Open" numFmtId="0">
      <sharedItems containsSemiMixedTypes="0" containsString="0" containsNumber="1" minValue="7.7399999999999995E-4" maxValue="0.68691400000000002"/>
    </cacheField>
    <cacheField name="High" numFmtId="0">
      <sharedItems containsSemiMixedTypes="0" containsString="0" containsNumber="1" minValue="7.9299999999999998E-4" maxValue="0.73825499999999999"/>
    </cacheField>
    <cacheField name="Low" numFmtId="0">
      <sharedItems containsSemiMixedTypes="0" containsString="0" containsNumber="1" minValue="6.69E-4" maxValue="0.60516199999999998"/>
    </cacheField>
    <cacheField name="Close" numFmtId="0">
      <sharedItems containsSemiMixedTypes="0" containsString="0" containsNumber="1" minValue="7.7399999999999995E-4" maxValue="0.68688000000000005"/>
    </cacheField>
    <cacheField name="Volume" numFmtId="0">
      <sharedItems containsSemiMixedTypes="0" containsString="0" containsNumber="1" containsInteger="1" minValue="0" maxValue="146798804992"/>
    </cacheField>
    <cacheField name="Currency" numFmtId="0">
      <sharedItems/>
    </cacheField>
    <cacheField name="Quarters" numFmtId="0" databaseField="0">
      <fieldGroup base="1">
        <rangePr groupBy="quarters" startDate="2017-06-03T00:00:00" endDate="2021-12-01T00:00:00"/>
        <groupItems count="6">
          <s v="&lt;6/3/2017"/>
          <s v="Qtr1"/>
          <s v="Qtr2"/>
          <s v="Qtr3"/>
          <s v="Qtr4"/>
          <s v="&gt;12/1/2021"/>
        </groupItems>
      </fieldGroup>
    </cacheField>
    <cacheField name="Years" numFmtId="0" databaseField="0">
      <fieldGroup base="1">
        <rangePr groupBy="years" startDate="2017-06-03T00:00:00" endDate="2021-12-01T00:00:00"/>
        <groupItems count="7">
          <s v="&lt;6/3/2017"/>
          <s v="2017"/>
          <s v="2018"/>
          <s v="2019"/>
          <s v="2020"/>
          <s v="2021"/>
          <s v="&gt;12/1/2021"/>
        </groupItems>
      </fieldGroup>
    </cacheField>
  </cacheFields>
  <extLst>
    <ext xmlns:x14="http://schemas.microsoft.com/office/spreadsheetml/2009/9/main" uri="{725AE2AE-9491-48be-B2B4-4EB974FC3084}">
      <x14:pivotCacheDefinition pivotCacheId="204207119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9.986439120374" createdVersion="7" refreshedVersion="7" minRefreshableVersion="3" recordCount="1925" xr:uid="{49447323-2138-42D6-A7AF-F6E621878C8D}">
  <cacheSource type="worksheet">
    <worksheetSource name="Table5"/>
  </cacheSource>
  <cacheFields count="10">
    <cacheField name="Coin Name" numFmtId="14">
      <sharedItems count="1">
        <s v="Lite coin"/>
      </sharedItems>
    </cacheField>
    <cacheField name="Date" numFmtId="14">
      <sharedItems containsSemiMixedTypes="0" containsNonDate="0" containsDate="1" containsString="0" minDate="2016-08-24T00:00:00" maxDate="2021-12-01T00:00:00" count="1925">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sharedItems>
      <fieldGroup par="9" base="1">
        <rangePr groupBy="months" startDate="2016-08-24T00:00:00" endDate="2021-12-01T00:00:00"/>
        <groupItems count="14">
          <s v="&lt;8/24/2016"/>
          <s v="Jan"/>
          <s v="Feb"/>
          <s v="Mar"/>
          <s v="Apr"/>
          <s v="May"/>
          <s v="Jun"/>
          <s v="Jul"/>
          <s v="Aug"/>
          <s v="Sep"/>
          <s v="Oct"/>
          <s v="Nov"/>
          <s v="Dec"/>
          <s v="&gt;12/1/2021"/>
        </groupItems>
      </fieldGroup>
    </cacheField>
    <cacheField name="Open" numFmtId="0">
      <sharedItems containsSemiMixedTypes="0" containsString="0" containsNumber="1" minValue="3.51" maxValue="387.81200000000001"/>
    </cacheField>
    <cacheField name="High" numFmtId="0">
      <sharedItems containsSemiMixedTypes="0" containsString="0" containsNumber="1" minValue="3.58" maxValue="420"/>
    </cacheField>
    <cacheField name="Low" numFmtId="0">
      <sharedItems containsSemiMixedTypes="0" containsString="0" containsNumber="1" minValue="3.26" maxValue="345.19900000000001"/>
    </cacheField>
    <cacheField name="Close" numFmtId="0">
      <sharedItems containsSemiMixedTypes="0" containsString="0" containsNumber="1" minValue="3.5" maxValue="386.82"/>
    </cacheField>
    <cacheField name="Volume" numFmtId="0">
      <sharedItems containsSemiMixedTypes="0" containsString="0" containsNumber="1" containsInteger="1" minValue="56" maxValue="705721600"/>
    </cacheField>
    <cacheField name="Currency" numFmtId="0">
      <sharedItems/>
    </cacheField>
    <cacheField name="Quarters" numFmtId="0" databaseField="0">
      <fieldGroup base="1">
        <rangePr groupBy="quarters" startDate="2016-08-24T00:00:00" endDate="2021-12-01T00:00:00"/>
        <groupItems count="6">
          <s v="&lt;8/24/2016"/>
          <s v="Qtr1"/>
          <s v="Qtr2"/>
          <s v="Qtr3"/>
          <s v="Qtr4"/>
          <s v="&gt;12/1/2021"/>
        </groupItems>
      </fieldGroup>
    </cacheField>
    <cacheField name="Years" numFmtId="0" databaseField="0">
      <fieldGroup base="1">
        <rangePr groupBy="years" startDate="2016-08-24T00:00:00" endDate="2021-12-01T00:00:00"/>
        <groupItems count="8">
          <s v="&lt;8/24/2016"/>
          <s v="2016"/>
          <s v="2017"/>
          <s v="2018"/>
          <s v="2019"/>
          <s v="2020"/>
          <s v="2021"/>
          <s v="&gt;12/1/2021"/>
        </groupItems>
      </fieldGroup>
    </cacheField>
  </cacheFields>
  <extLst>
    <ext xmlns:x14="http://schemas.microsoft.com/office/spreadsheetml/2009/9/main" uri="{725AE2AE-9491-48be-B2B4-4EB974FC3084}">
      <x14:pivotCacheDefinition pivotCacheId="1179963712"/>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9.987118287034" createdVersion="7" refreshedVersion="7" minRefreshableVersion="3" recordCount="257" xr:uid="{E1F625A7-9335-4973-B0D6-3F76D1FD56BC}">
  <cacheSource type="worksheet">
    <worksheetSource name="Table6"/>
  </cacheSource>
  <cacheFields count="10">
    <cacheField name="Coin Name" numFmtId="11">
      <sharedItems count="1">
        <s v="Shiba inu"/>
      </sharedItems>
    </cacheField>
    <cacheField name="Date" numFmtId="14">
      <sharedItems containsSemiMixedTypes="0" containsNonDate="0" containsDate="1" containsString="0" minDate="2020-08-01T00:00:00" maxDate="2021-12-01T00:00:00" count="257">
        <d v="2020-08-01T00:00:00"/>
        <d v="2020-08-02T00:00:00"/>
        <d v="2020-08-03T00:00:00"/>
        <d v="2020-08-04T00:00:00"/>
        <d v="2020-08-05T00:00:00"/>
        <d v="2020-08-06T00:00:00"/>
        <d v="2020-08-07T00:00:00"/>
        <d v="2020-08-08T00:00:00"/>
        <d v="2020-08-09T00:00:00"/>
        <d v="2020-08-10T00:00:00"/>
        <d v="2020-08-11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22T00:00:00"/>
        <d v="2020-09-23T00:00:00"/>
        <d v="2020-09-24T00:00:00"/>
        <d v="2020-09-25T00:00:00"/>
        <d v="2020-09-26T00:00:00"/>
        <d v="2020-09-27T00:00:00"/>
        <d v="2020-09-28T00:00:00"/>
        <d v="2020-09-29T00:00:00"/>
        <d v="2020-09-30T00:00:00"/>
        <d v="2020-10-01T00:00:00"/>
        <d v="2020-10-05T00:00:00"/>
        <d v="2020-10-06T00:00:00"/>
        <d v="2020-10-07T00:00:00"/>
        <d v="2020-10-08T00:00:00"/>
        <d v="2020-10-10T00:00:00"/>
        <d v="2020-10-11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sharedItems>
      <fieldGroup par="9" base="1">
        <rangePr groupBy="months" startDate="2020-08-01T00:00:00" endDate="2021-12-01T00:00:00"/>
        <groupItems count="14">
          <s v="&lt;8/1/2020"/>
          <s v="Jan"/>
          <s v="Feb"/>
          <s v="Mar"/>
          <s v="Apr"/>
          <s v="May"/>
          <s v="Jun"/>
          <s v="Jul"/>
          <s v="Aug"/>
          <s v="Sep"/>
          <s v="Oct"/>
          <s v="Nov"/>
          <s v="Dec"/>
          <s v="&gt;12/1/2021"/>
        </groupItems>
      </fieldGroup>
    </cacheField>
    <cacheField name="Open" numFmtId="0">
      <sharedItems containsSemiMixedTypes="0" containsString="0" containsNumber="1" minValue="0" maxValue="7.8999997640494203E-5"/>
    </cacheField>
    <cacheField name="High" numFmtId="0">
      <sharedItems containsSemiMixedTypes="0" containsString="0" containsNumber="1" minValue="0" maxValue="8.8000000687316006E-5"/>
    </cacheField>
    <cacheField name="Low" numFmtId="0">
      <sharedItems containsSemiMixedTypes="0" containsString="0" containsNumber="1" minValue="0" maxValue="6.7000000854022801E-5"/>
    </cacheField>
    <cacheField name="Close" numFmtId="0">
      <sharedItems containsSemiMixedTypes="0" containsString="0" containsNumber="1" minValue="0" maxValue="7.999999797903E-5"/>
    </cacheField>
    <cacheField name="Volume" numFmtId="0">
      <sharedItems containsSemiMixedTypes="0" containsString="0" containsNumber="1" containsInteger="1" minValue="0" maxValue="39053846018"/>
    </cacheField>
    <cacheField name="Currency" numFmtId="0">
      <sharedItems/>
    </cacheField>
    <cacheField name="Quarters" numFmtId="0" databaseField="0">
      <fieldGroup base="1">
        <rangePr groupBy="quarters" startDate="2020-08-01T00:00:00" endDate="2021-12-01T00:00:00"/>
        <groupItems count="6">
          <s v="&lt;8/1/2020"/>
          <s v="Qtr1"/>
          <s v="Qtr2"/>
          <s v="Qtr3"/>
          <s v="Qtr4"/>
          <s v="&gt;12/1/2021"/>
        </groupItems>
      </fieldGroup>
    </cacheField>
    <cacheField name="Years" numFmtId="0" databaseField="0">
      <fieldGroup base="1">
        <rangePr groupBy="years" startDate="2020-08-01T00:00:00" endDate="2021-12-01T00:00:00"/>
        <groupItems count="4">
          <s v="&lt;8/1/2020"/>
          <s v="2020"/>
          <s v="2021"/>
          <s v="&gt;12/1/2021"/>
        </groupItems>
      </fieldGroup>
    </cacheField>
  </cacheFields>
  <extLst>
    <ext xmlns:x14="http://schemas.microsoft.com/office/spreadsheetml/2009/9/main" uri="{725AE2AE-9491-48be-B2B4-4EB974FC3084}">
      <x14:pivotCacheDefinition pivotCacheId="42007896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39.98776851852" createdVersion="7" refreshedVersion="7" minRefreshableVersion="3" recordCount="449" xr:uid="{0615CF55-9B0F-41CD-8C1C-BD841EE6E7A6}">
  <cacheSource type="worksheet">
    <worksheetSource name="Table7"/>
  </cacheSource>
  <cacheFields count="10">
    <cacheField name="Coin Name" numFmtId="14">
      <sharedItems count="1">
        <s v="Solona"/>
      </sharedItems>
    </cacheField>
    <cacheField name="Date" numFmtId="14">
      <sharedItems containsSemiMixedTypes="0" containsNonDate="0" containsDate="1" containsString="0" minDate="2020-06-04T00:00:00" maxDate="2021-08-29T00:00:00" count="449">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sharedItems>
      <fieldGroup par="9" base="1">
        <rangePr groupBy="months" startDate="2020-06-04T00:00:00" endDate="2021-08-29T00:00:00"/>
        <groupItems count="14">
          <s v="&lt;6/4/2020"/>
          <s v="Jan"/>
          <s v="Feb"/>
          <s v="Mar"/>
          <s v="Apr"/>
          <s v="May"/>
          <s v="Jun"/>
          <s v="Jul"/>
          <s v="Aug"/>
          <s v="Sep"/>
          <s v="Oct"/>
          <s v="Nov"/>
          <s v="Dec"/>
          <s v="&gt;8/29/2021"/>
        </groupItems>
      </fieldGroup>
    </cacheField>
    <cacheField name="Open" numFmtId="0">
      <sharedItems containsSemiMixedTypes="0" containsString="0" containsNumber="1" minValue="0.56699999999999995" maxValue="87.897000000000006"/>
    </cacheField>
    <cacheField name="High" numFmtId="0">
      <sharedItems containsSemiMixedTypes="0" containsString="0" containsNumber="1" minValue="0.58899999999999997" maxValue="96.236000000000004"/>
    </cacheField>
    <cacheField name="Low" numFmtId="0">
      <sharedItems containsSemiMixedTypes="0" containsString="0" containsNumber="1" minValue="0.54200000000000004" maxValue="85.662000000000006"/>
    </cacheField>
    <cacheField name="Close" numFmtId="0">
      <sharedItems containsSemiMixedTypes="0" containsString="0" containsNumber="1" minValue="0.56699999999999995" maxValue="93.816999999999993"/>
    </cacheField>
    <cacheField name="Volume" numFmtId="0">
      <sharedItems containsSemiMixedTypes="0" containsString="0" containsNumber="1" containsInteger="1" minValue="1230" maxValue="2924714"/>
    </cacheField>
    <cacheField name="Currency" numFmtId="0">
      <sharedItems/>
    </cacheField>
    <cacheField name="Quarters" numFmtId="0" databaseField="0">
      <fieldGroup base="1">
        <rangePr groupBy="quarters" startDate="2020-06-04T00:00:00" endDate="2021-08-29T00:00:00"/>
        <groupItems count="6">
          <s v="&lt;6/4/2020"/>
          <s v="Qtr1"/>
          <s v="Qtr2"/>
          <s v="Qtr3"/>
          <s v="Qtr4"/>
          <s v="&gt;8/29/2021"/>
        </groupItems>
      </fieldGroup>
    </cacheField>
    <cacheField name="Years" numFmtId="0" databaseField="0">
      <fieldGroup base="1">
        <rangePr groupBy="years" startDate="2020-06-04T00:00:00" endDate="2021-08-29T00:00:00"/>
        <groupItems count="4">
          <s v="&lt;6/4/2020"/>
          <s v="2020"/>
          <s v="2021"/>
          <s v="&gt;8/29/2021"/>
        </groupItems>
      </fieldGroup>
    </cacheField>
  </cacheFields>
  <extLst>
    <ext xmlns:x14="http://schemas.microsoft.com/office/spreadsheetml/2009/9/main" uri="{725AE2AE-9491-48be-B2B4-4EB974FC3084}">
      <x14:pivotCacheDefinition pivotCacheId="1050511106"/>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41.520387268516" createdVersion="7" refreshedVersion="7" minRefreshableVersion="3" recordCount="10519" xr:uid="{31B09FE9-8EFD-4DDE-B80E-9664B818814B}">
  <cacheSource type="worksheet">
    <worksheetSource name="Table13"/>
  </cacheSource>
  <cacheFields count="10">
    <cacheField name="Coin Name" numFmtId="14">
      <sharedItems count="6">
        <s v="Bitcoin"/>
        <s v="Etherium"/>
        <s v="Doge coin"/>
        <s v="Lite coin"/>
        <s v="Shiba inu"/>
        <s v="Solona"/>
      </sharedItems>
    </cacheField>
    <cacheField name="Date" numFmtId="14">
      <sharedItems containsSemiMixedTypes="0" containsNonDate="0" containsDate="1" containsString="0" minDate="2010-07-18T00:00:00" maxDate="2021-12-01T00:00:00" count="4154">
        <d v="2021-11-10T00:00:00"/>
        <d v="2021-11-09T00:00:00"/>
        <d v="2021-11-08T00:00:00"/>
        <d v="2021-10-20T00:00:00"/>
        <d v="2021-10-21T00:00:00"/>
        <d v="2021-11-15T00:00:00"/>
        <d v="2021-11-11T00:00:00"/>
        <d v="2021-11-14T00:00:00"/>
        <d v="2021-11-12T00:00:00"/>
        <d v="2021-11-13T00:00:00"/>
        <d v="2021-04-14T00:00:00"/>
        <d v="2021-10-19T00:00:00"/>
        <d v="2021-11-02T00:00:00"/>
        <d v="2021-04-15T00:00:00"/>
        <d v="2021-10-22T00:00:00"/>
        <d v="2021-10-25T00:00:00"/>
        <d v="2021-04-13T00:00:00"/>
        <d v="2021-11-16T00:00:00"/>
        <d v="2021-04-16T00:00:00"/>
        <d v="2021-11-03T00:00:00"/>
        <d v="2021-10-26T00:00:00"/>
        <d v="2021-11-07T00:00:00"/>
        <d v="2021-11-04T00:00:00"/>
        <d v="2021-10-29T00:00:00"/>
        <d v="2021-10-15T00:00:00"/>
        <d v="2021-10-18T00:00:00"/>
        <d v="2021-11-05T00:00:00"/>
        <d v="2021-04-17T00:00:00"/>
        <d v="2021-11-01T00:00:00"/>
        <d v="2021-10-31T00:00:00"/>
        <d v="2021-10-30T00:00:00"/>
        <d v="2021-10-16T00:00:00"/>
        <d v="2021-10-28T00:00:00"/>
        <d v="2021-03-13T00:00:00"/>
        <d v="2021-10-23T00:00:00"/>
        <d v="2021-03-14T00:00:00"/>
        <d v="2021-10-17T00:00:00"/>
        <d v="2021-11-06T00:00:00"/>
        <d v="2021-10-24T00:00:00"/>
        <d v="2021-10-27T00:00:00"/>
        <d v="2021-04-12T00:00:00"/>
        <d v="2021-04-10T00:00:00"/>
        <d v="2021-11-18T00:00:00"/>
        <d v="2021-11-17T00:00:00"/>
        <d v="2021-04-11T00:00:00"/>
        <d v="2021-03-15T00:00:00"/>
        <d v="2021-04-18T00:00:00"/>
        <d v="2021-04-02T00:00:00"/>
        <d v="2021-03-18T00:00:00"/>
        <d v="2021-11-21T00:00:00"/>
        <d v="2021-03-20T00:00:00"/>
        <d v="2021-11-20T00:00:00"/>
        <d v="2021-03-31T00:00:00"/>
        <d v="2021-04-03T00:00:00"/>
        <d v="2021-05-10T00:00:00"/>
        <d v="2021-04-06T00:00:00"/>
        <d v="2021-05-08T00:00:00"/>
        <d v="2021-03-19T00:00:00"/>
        <d v="2021-04-01T00:00:00"/>
        <d v="2021-11-25T00:00:00"/>
        <d v="2021-03-30T00:00:00"/>
        <d v="2021-11-22T00:00:00"/>
        <d v="2021-05-09T00:00:00"/>
        <d v="2021-04-05T00:00:00"/>
        <d v="2021-11-30T00:00:00"/>
        <d v="2021-11-26T00:00:00"/>
        <d v="2021-03-17T00:00:00"/>
        <d v="2021-05-03T00:00:00"/>
        <d v="2021-04-09T00:00:00"/>
        <d v="2021-11-29T00:00:00"/>
        <d v="2021-05-07T00:00:00"/>
        <d v="2021-04-07T00:00:00"/>
        <d v="2021-03-21T00:00:00"/>
        <d v="2021-10-14T00:00:00"/>
        <d v="2021-04-04T00:00:00"/>
        <d v="2021-05-01T00:00:00"/>
        <d v="2021-03-29T00:00:00"/>
        <d v="2021-03-22T00:00:00"/>
        <d v="2021-05-06T00:00:00"/>
        <d v="2021-11-19T00:00:00"/>
        <d v="2021-02-21T00:00:00"/>
        <d v="2021-04-08T00:00:00"/>
        <d v="2021-03-11T00:00:00"/>
        <d v="2021-03-12T00:00:00"/>
        <d v="2021-05-12T00:00:00"/>
        <d v="2021-05-05T00:00:00"/>
        <d v="2021-04-30T00:00:00"/>
        <d v="2021-05-02T00:00:00"/>
        <d v="2021-11-23T00:00:00"/>
        <d v="2021-10-11T00:00:00"/>
        <d v="2021-10-13T00:00:00"/>
        <d v="2021-11-24T00:00:00"/>
        <d v="2021-10-12T00:00:00"/>
        <d v="2021-02-20T00:00:00"/>
        <d v="2021-04-19T00:00:00"/>
        <d v="2021-02-22T00:00:00"/>
        <d v="2021-11-28T00:00:00"/>
        <d v="2021-03-10T00:00:00"/>
        <d v="2021-05-04T00:00:00"/>
        <d v="2021-03-24T00:00:00"/>
        <d v="2021-04-20T00:00:00"/>
        <d v="2021-03-16T00:00:00"/>
        <d v="2021-05-11T00:00:00"/>
        <d v="2021-04-21T00:00:00"/>
        <d v="2021-03-27T00:00:00"/>
        <d v="2021-03-28T00:00:00"/>
        <d v="2021-10-10T00:00:00"/>
        <d v="2021-04-28T00:00:00"/>
        <d v="2021-02-19T00:00:00"/>
        <d v="2021-10-08T00:00:00"/>
        <d v="2021-03-23T00:00:00"/>
        <d v="2021-10-06T00:00:00"/>
        <d v="2021-10-09T00:00:00"/>
        <d v="2021-04-27T00:00:00"/>
        <d v="2021-04-22T00:00:00"/>
        <d v="2021-10-07T00:00:00"/>
        <d v="2021-11-27T00:00:00"/>
        <d v="2021-04-29T00:00:00"/>
        <d v="2021-03-26T00:00:00"/>
        <d v="2021-03-09T00:00:00"/>
        <d v="2021-04-26T00:00:00"/>
        <d v="2021-02-23T00:00:00"/>
        <d v="2021-03-25T00:00:00"/>
        <d v="2021-09-07T00:00:00"/>
        <d v="2021-09-06T00:00:00"/>
        <d v="2021-02-17T00:00:00"/>
        <d v="2021-03-03T00:00:00"/>
        <d v="2021-02-18T00:00:00"/>
        <d v="2021-03-08T00:00:00"/>
        <d v="2021-04-23T00:00:00"/>
        <d v="2021-02-25T00:00:00"/>
        <d v="2021-09-05T00:00:00"/>
        <d v="2021-10-05T00:00:00"/>
        <d v="2021-03-04T00:00:00"/>
        <d v="2021-05-14T00:00:00"/>
        <d v="2021-03-07T00:00:00"/>
        <d v="2021-05-13T00:00:00"/>
        <d v="2021-02-24T00:00:00"/>
        <d v="2021-04-24T00:00:00"/>
        <d v="2021-09-03T00:00:00"/>
        <d v="2021-05-15T00:00:00"/>
        <d v="2021-09-04T00:00:00"/>
        <d v="2021-04-25T00:00:00"/>
        <d v="2021-02-16T00:00:00"/>
        <d v="2021-08-23T00:00:00"/>
        <d v="2021-09-02T00:00:00"/>
        <d v="2021-03-02T00:00:00"/>
        <d v="2021-08-24T00:00:00"/>
        <d v="2021-03-01T00:00:00"/>
        <d v="2021-05-16T00:00:00"/>
        <d v="2021-08-21T00:00:00"/>
        <d v="2021-02-14T00:00:00"/>
        <d v="2021-08-29T00:00:00"/>
        <d v="2021-10-04T00:00:00"/>
        <d v="2021-08-22T00:00:00"/>
        <d v="2021-03-05T00:00:00"/>
        <d v="2021-08-26T00:00:00"/>
        <d v="2021-08-20T00:00:00"/>
        <d v="2021-08-28T00:00:00"/>
        <d v="2021-08-25T00:00:00"/>
        <d v="2021-03-06T00:00:00"/>
        <d v="2021-10-03T00:00:00"/>
        <d v="2021-08-27T00:00:00"/>
        <d v="2021-09-01T00:00:00"/>
        <d v="2021-02-15T00:00:00"/>
        <d v="2021-02-12T00:00:00"/>
        <d v="2021-08-30T00:00:00"/>
        <d v="2021-09-18T00:00:00"/>
        <d v="2021-02-11T00:00:00"/>
        <d v="2021-09-16T00:00:00"/>
        <d v="2021-09-15T00:00:00"/>
        <d v="2021-10-01T00:00:00"/>
        <d v="2021-02-26T00:00:00"/>
        <d v="2021-09-19T00:00:00"/>
        <d v="2021-02-27T00:00:00"/>
        <d v="2021-10-02T00:00:00"/>
        <d v="2021-08-31T00:00:00"/>
        <d v="2021-09-17T00:00:00"/>
        <d v="2021-02-09T00:00:00"/>
        <d v="2021-02-13T00:00:00"/>
        <d v="2021-08-14T00:00:00"/>
        <d v="2021-08-16T00:00:00"/>
        <d v="2021-08-13T00:00:00"/>
        <d v="2021-08-15T00:00:00"/>
        <d v="2021-09-20T00:00:00"/>
        <d v="2021-09-08T00:00:00"/>
        <d v="2021-09-09T00:00:00"/>
        <d v="2021-02-10T00:00:00"/>
        <d v="2021-09-14T00:00:00"/>
        <d v="2021-08-17T00:00:00"/>
        <d v="2021-09-10T00:00:00"/>
        <d v="2021-08-19T00:00:00"/>
        <d v="2021-09-13T00:00:00"/>
        <d v="2021-08-11T00:00:00"/>
        <d v="2021-08-10T00:00:00"/>
        <d v="2021-02-08T00:00:00"/>
        <d v="2021-02-28T00:00:00"/>
        <d v="2021-05-17T00:00:00"/>
        <d v="2021-08-09T00:00:00"/>
        <d v="2021-09-12T00:00:00"/>
        <d v="2021-08-12T00:00:00"/>
        <d v="2021-08-18T00:00:00"/>
        <d v="2021-09-11T00:00:00"/>
        <d v="2021-05-18T00:00:00"/>
        <d v="2021-08-08T00:00:00"/>
        <d v="2021-09-24T00:00:00"/>
        <d v="2021-09-23T00:00:00"/>
        <d v="2021-08-07T00:00:00"/>
        <d v="2021-09-27T00:00:00"/>
        <d v="2021-09-30T00:00:00"/>
        <d v="2021-09-22T00:00:00"/>
        <d v="2021-09-26T00:00:00"/>
        <d v="2021-09-21T00:00:00"/>
        <d v="2021-05-19T00:00:00"/>
        <d v="2021-08-06T00:00:00"/>
        <d v="2021-09-25T00:00:00"/>
        <d v="2021-09-28T00:00:00"/>
        <d v="2021-09-29T00:00:00"/>
        <d v="2021-08-01T00:00:00"/>
        <d v="2021-05-20T00:00:00"/>
        <d v="2021-07-31T00:00:00"/>
        <d v="2021-07-30T00:00:00"/>
        <d v="2021-05-21T00:00:00"/>
        <d v="2021-01-08T00:00:00"/>
        <d v="2021-08-05T00:00:00"/>
        <d v="2021-01-09T00:00:00"/>
        <d v="2021-01-10T00:00:00"/>
        <d v="2021-06-15T00:00:00"/>
        <d v="2021-06-14T00:00:00"/>
        <d v="2021-02-06T00:00:00"/>
        <d v="2021-07-28T00:00:00"/>
        <d v="2021-05-26T00:00:00"/>
        <d v="2021-07-29T00:00:00"/>
        <d v="2021-07-26T00:00:00"/>
        <d v="2021-06-16T00:00:00"/>
        <d v="2021-08-02T00:00:00"/>
        <d v="2021-01-07T00:00:00"/>
        <d v="2021-05-27T00:00:00"/>
        <d v="2021-01-14T00:00:00"/>
        <d v="2021-08-04T00:00:00"/>
        <d v="2021-05-24T00:00:00"/>
        <d v="2021-08-03T00:00:00"/>
        <d v="2021-05-25T00:00:00"/>
        <d v="2021-01-15T00:00:00"/>
        <d v="2021-02-07T00:00:00"/>
        <d v="2021-06-17T00:00:00"/>
        <d v="2021-06-03T00:00:00"/>
        <d v="2021-07-27T00:00:00"/>
        <d v="2021-06-13T00:00:00"/>
        <d v="2021-06-04T00:00:00"/>
        <d v="2021-05-28T00:00:00"/>
        <d v="2021-05-22T00:00:00"/>
        <d v="2021-02-04T00:00:00"/>
        <d v="2021-01-29T00:00:00"/>
        <d v="2021-06-10T00:00:00"/>
        <d v="2021-02-05T00:00:00"/>
        <d v="2021-05-23T00:00:00"/>
        <d v="2021-01-11T00:00:00"/>
        <d v="2021-06-02T00:00:00"/>
        <d v="2021-06-18T00:00:00"/>
        <d v="2021-01-16T00:00:00"/>
        <d v="2021-06-05T00:00:00"/>
        <d v="2021-06-01T00:00:00"/>
        <d v="2021-01-19T00:00:00"/>
        <d v="2021-01-13T00:00:00"/>
        <d v="2021-02-03T00:00:00"/>
        <d v="2021-06-11T00:00:00"/>
        <d v="2021-06-09T00:00:00"/>
        <d v="2021-05-31T00:00:00"/>
        <d v="2021-06-12T00:00:00"/>
        <d v="2021-01-18T00:00:00"/>
        <d v="2021-05-29T00:00:00"/>
        <d v="2021-01-06T00:00:00"/>
        <d v="2021-01-17T00:00:00"/>
        <d v="2021-06-07T00:00:00"/>
        <d v="2021-01-12T00:00:00"/>
        <d v="2021-06-29T00:00:00"/>
        <d v="2021-06-06T00:00:00"/>
        <d v="2021-05-30T00:00:00"/>
        <d v="2021-01-20T00:00:00"/>
        <d v="2021-06-19T00:00:00"/>
        <d v="2021-06-20T00:00:00"/>
        <d v="2021-06-30T00:00:00"/>
        <d v="2021-02-02T00:00:00"/>
        <d v="2021-07-04T00:00:00"/>
        <d v="2021-06-21T00:00:00"/>
        <d v="2021-01-21T00:00:00"/>
        <d v="2021-06-25T00:00:00"/>
        <d v="2021-07-25T00:00:00"/>
        <d v="2021-07-05T00:00:00"/>
        <d v="2021-06-24T00:00:00"/>
        <d v="2021-06-28T00:00:00"/>
        <d v="2021-07-06T00:00:00"/>
        <d v="2021-07-07T00:00:00"/>
        <d v="2021-07-01T00:00:00"/>
        <d v="2021-01-30T00:00:00"/>
        <d v="2021-07-03T00:00:00"/>
        <d v="2021-01-25T00:00:00"/>
        <d v="2021-06-23T00:00:00"/>
        <d v="2021-01-03T00:00:00"/>
        <d v="2021-02-01T00:00:00"/>
        <d v="2021-06-27T00:00:00"/>
        <d v="2021-07-12T00:00:00"/>
        <d v="2021-07-11T00:00:00"/>
        <d v="2021-01-05T00:00:00"/>
        <d v="2021-01-31T00:00:00"/>
        <d v="2021-07-10T00:00:00"/>
        <d v="2021-07-09T00:00:00"/>
        <d v="2021-06-08T00:00:00"/>
        <d v="2021-07-24T00:00:00"/>
        <d v="2021-07-02T00:00:00"/>
        <d v="2021-07-08T00:00:00"/>
        <d v="2021-01-22T00:00:00"/>
        <d v="2021-01-28T00:00:00"/>
        <d v="2021-07-23T00:00:00"/>
        <d v="2021-01-04T00:00:00"/>
        <d v="2021-01-23T00:00:00"/>
        <d v="2021-07-13T00:00:00"/>
        <d v="2021-06-22T00:00:00"/>
        <d v="2021-01-02T00:00:00"/>
        <d v="2021-07-15T00:00:00"/>
        <d v="2021-07-14T00:00:00"/>
        <d v="2021-01-24T00:00:00"/>
        <d v="2021-01-26T00:00:00"/>
        <d v="2021-07-21T00:00:00"/>
        <d v="2021-06-26T00:00:00"/>
        <d v="2021-07-22T00:00:00"/>
        <d v="2021-01-27T00:00:00"/>
        <d v="2021-07-18T00:00:00"/>
        <d v="2021-07-16T00:00:00"/>
        <d v="2021-07-17T00:00:00"/>
        <d v="2021-07-19T00:00:00"/>
        <d v="2021-07-20T00:00:00"/>
        <d v="2021-01-01T00:00:00"/>
        <d v="2020-12-31T00:00:00"/>
        <d v="2020-12-30T00:00:00"/>
        <d v="2020-12-27T00:00:00"/>
        <d v="2020-12-28T00:00:00"/>
        <d v="2020-12-29T00:00:00"/>
        <d v="2020-12-26T00:00:00"/>
        <d v="2020-12-25T00:00:00"/>
        <d v="2020-12-20T00:00:00"/>
        <d v="2020-12-19T00:00:00"/>
        <d v="2020-12-21T00:00:00"/>
        <d v="2020-12-23T00:00:00"/>
        <d v="2020-12-22T00:00:00"/>
        <d v="2020-12-24T00:00:00"/>
        <d v="2020-12-17T00:00:00"/>
        <d v="2020-12-18T00:00:00"/>
        <d v="2020-12-16T00:00:00"/>
        <d v="2020-12-01T00:00:00"/>
        <d v="2017-12-17T00:00:00"/>
        <d v="2020-11-30T00:00:00"/>
        <d v="2020-12-03T00:00:00"/>
        <d v="2017-12-16T00:00:00"/>
        <d v="2020-12-15T00:00:00"/>
        <d v="2020-12-04T00:00:00"/>
        <d v="2020-11-25T00:00:00"/>
        <d v="2020-12-07T00:00:00"/>
        <d v="2020-12-06T00:00:00"/>
        <d v="2020-11-24T00:00:00"/>
        <d v="2020-12-13T00:00:00"/>
        <d v="2020-12-14T00:00:00"/>
        <d v="2020-12-02T00:00:00"/>
        <d v="2020-12-08T00:00:00"/>
        <d v="2017-12-18T00:00:00"/>
        <d v="2020-12-05T00:00:00"/>
        <d v="2017-12-19T00:00:00"/>
        <d v="2020-11-21T00:00:00"/>
        <d v="2020-12-12T00:00:00"/>
        <d v="2020-11-26T00:00:00"/>
        <d v="2020-11-20T00:00:00"/>
        <d v="2020-11-23T00:00:00"/>
        <d v="2020-11-22T00:00:00"/>
        <d v="2020-12-09T00:00:00"/>
        <d v="2020-12-10T00:00:00"/>
        <d v="2020-11-18T00:00:00"/>
        <d v="2020-11-29T00:00:00"/>
        <d v="2020-12-11T00:00:00"/>
        <d v="2020-11-19T00:00:00"/>
        <d v="2017-12-15T00:00:00"/>
        <d v="2020-11-28T00:00:00"/>
        <d v="2020-11-17T00:00:00"/>
        <d v="2017-12-20T00:00:00"/>
        <d v="2017-12-12T00:00:00"/>
        <d v="2020-11-27T00:00:00"/>
        <d v="2017-12-11T00:00:00"/>
        <d v="2017-12-21T00:00:00"/>
        <d v="2017-12-08T00:00:00"/>
        <d v="2017-12-13T00:00:00"/>
        <d v="2018-01-06T00:00:00"/>
        <d v="2018-01-07T00:00:00"/>
        <d v="2018-01-05T00:00:00"/>
        <d v="2017-12-14T00:00:00"/>
        <d v="2020-11-16T00:00:00"/>
        <d v="2017-12-07T00:00:00"/>
        <d v="2017-12-27T00:00:00"/>
        <d v="2020-11-13T00:00:00"/>
        <d v="2020-11-12T00:00:00"/>
        <d v="2020-11-14T00:00:00"/>
        <d v="2017-12-09T00:00:00"/>
        <d v="2018-01-08T00:00:00"/>
        <d v="2020-11-15T00:00:00"/>
        <d v="2017-12-26T00:00:00"/>
        <d v="2020-11-06T00:00:00"/>
        <d v="2020-11-11T00:00:00"/>
        <d v="2017-12-22T00:00:00"/>
        <d v="2020-11-09T00:00:00"/>
        <d v="2017-12-10T00:00:00"/>
        <d v="2020-11-07T00:00:00"/>
        <d v="2020-11-05T00:00:00"/>
        <d v="2020-11-08T00:00:00"/>
        <d v="2017-12-28T00:00:00"/>
        <d v="2017-12-23T00:00:00"/>
        <d v="2020-11-10T00:00:00"/>
        <d v="2018-01-03T00:00:00"/>
        <d v="2018-01-04T00:00:00"/>
        <d v="2018-01-09T00:00:00"/>
        <d v="2018-01-02T00:00:00"/>
        <d v="2017-12-29T00:00:00"/>
        <d v="2018-01-11T00:00:00"/>
        <d v="2018-01-10T00:00:00"/>
        <d v="2018-01-13T00:00:00"/>
        <d v="2017-12-25T00:00:00"/>
        <d v="2017-12-30T00:00:00"/>
        <d v="2018-01-14T00:00:00"/>
        <d v="2017-12-24T00:00:00"/>
        <d v="2018-01-15T00:00:00"/>
        <d v="2017-12-31T00:00:00"/>
        <d v="2020-11-04T00:00:00"/>
        <d v="2018-01-12T00:00:00"/>
        <d v="2020-10-31T00:00:00"/>
        <d v="2020-11-03T00:00:00"/>
        <d v="2019-06-26T00:00:00"/>
        <d v="2018-01-01T00:00:00"/>
        <d v="2020-11-01T00:00:00"/>
        <d v="2020-10-28T00:00:00"/>
        <d v="2017-12-06T00:00:00"/>
        <d v="2020-11-02T00:00:00"/>
        <d v="2020-10-27T00:00:00"/>
        <d v="2018-01-16T00:00:00"/>
        <d v="2020-10-30T00:00:00"/>
        <d v="2020-10-29T00:00:00"/>
        <d v="2019-06-27T00:00:00"/>
        <d v="2020-10-25T00:00:00"/>
        <d v="2020-10-26T00:00:00"/>
        <d v="2020-10-21T00:00:00"/>
        <d v="2020-10-22T00:00:00"/>
        <d v="2020-10-24T00:00:00"/>
        <d v="2019-07-10T00:00:00"/>
        <d v="2018-01-20T00:00:00"/>
        <d v="2020-10-23T00:00:00"/>
        <d v="2018-01-21T00:00:00"/>
        <d v="2019-07-09T00:00:00"/>
        <d v="2019-06-28T00:00:00"/>
        <d v="2020-08-17T00:00:00"/>
        <d v="2019-06-29T00:00:00"/>
        <d v="2020-08-18T00:00:00"/>
        <d v="2019-07-08T00:00:00"/>
        <d v="2019-08-06T00:00:00"/>
        <d v="2019-08-08T00:00:00"/>
        <d v="2019-08-09T00:00:00"/>
        <d v="2019-08-10T00:00:00"/>
        <d v="2019-06-30T00:00:00"/>
        <d v="2019-08-07T00:00:00"/>
        <d v="2018-01-28T00:00:00"/>
        <d v="2019-07-11T00:00:00"/>
        <d v="2020-08-02T00:00:00"/>
        <d v="2020-09-01T00:00:00"/>
        <d v="2020-08-10T00:00:00"/>
        <d v="2020-10-20T00:00:00"/>
        <d v="2020-08-19T00:00:00"/>
        <d v="2018-01-18T00:00:00"/>
        <d v="2018-01-19T00:00:00"/>
        <d v="2018-01-22T00:00:00"/>
        <d v="2020-08-15T00:00:00"/>
        <d v="2019-07-04T00:00:00"/>
        <d v="2020-09-02T00:00:00"/>
        <d v="2019-07-03T00:00:00"/>
        <d v="2020-08-11T00:00:00"/>
        <d v="2020-08-16T00:00:00"/>
        <d v="2019-08-05T00:00:00"/>
        <d v="2017-12-05T00:00:00"/>
        <d v="2020-08-07T00:00:00"/>
        <d v="2020-08-06T00:00:00"/>
        <d v="2018-01-29T00:00:00"/>
        <d v="2019-07-12T00:00:00"/>
        <d v="2020-08-20T00:00:00"/>
        <d v="2020-08-21T00:00:00"/>
        <d v="2017-12-03T00:00:00"/>
        <d v="2020-08-01T00:00:00"/>
        <d v="2020-08-14T00:00:00"/>
        <d v="2019-06-25T00:00:00"/>
        <d v="2020-08-24T00:00:00"/>
        <d v="2020-10-19T00:00:00"/>
        <d v="2020-08-08T00:00:00"/>
        <d v="2019-07-13T00:00:00"/>
        <d v="2020-08-09T00:00:00"/>
        <d v="2018-02-20T00:00:00"/>
        <d v="2020-08-13T00:00:00"/>
        <d v="2020-08-05T00:00:00"/>
        <d v="2018-01-17T00:00:00"/>
        <d v="2020-08-25T00:00:00"/>
        <d v="2020-08-31T00:00:00"/>
        <d v="2018-01-25T00:00:00"/>
        <d v="2019-08-11T00:00:00"/>
        <d v="2020-10-12T00:00:00"/>
        <d v="2020-08-23T00:00:00"/>
        <d v="2020-08-30T00:00:00"/>
        <d v="2020-08-22T00:00:00"/>
        <d v="2018-01-26T00:00:00"/>
        <d v="2019-07-06T00:00:00"/>
        <d v="2017-12-04T00:00:00"/>
        <d v="2018-01-27T00:00:00"/>
        <d v="2020-08-12T00:00:00"/>
        <d v="2020-10-15T00:00:00"/>
        <d v="2020-08-27T00:00:00"/>
        <d v="2020-08-29T00:00:00"/>
        <d v="2020-10-13T00:00:00"/>
        <d v="2018-01-24T00:00:00"/>
        <d v="2020-10-16T00:00:00"/>
        <d v="2020-10-14T00:00:00"/>
        <d v="2020-08-28T00:00:00"/>
        <d v="2020-08-26T00:00:00"/>
        <d v="2019-07-07T00:00:00"/>
        <d v="2019-08-12T00:00:00"/>
        <d v="2018-03-05T00:00:00"/>
        <d v="2020-10-18T00:00:00"/>
        <d v="2018-03-04T00:00:00"/>
        <d v="2020-10-10T00:00:00"/>
        <d v="2020-08-03T00:00:00"/>
        <d v="2019-07-14T00:00:00"/>
        <d v="2019-08-13T00:00:00"/>
        <d v="2020-09-03T00:00:00"/>
        <d v="2020-10-11T00:00:00"/>
        <d v="2018-01-23T00:00:00"/>
        <d v="2020-07-31T00:00:00"/>
        <d v="2018-03-03T00:00:00"/>
        <d v="2017-11-29T00:00:00"/>
        <d v="2020-08-04T00:00:00"/>
        <d v="2020-10-17T00:00:00"/>
        <d v="2019-07-05T00:00:00"/>
        <d v="2020-07-27T00:00:00"/>
        <d v="2019-06-23T00:00:00"/>
        <d v="2020-07-29T00:00:00"/>
        <d v="2018-03-06T00:00:00"/>
        <d v="2018-02-21T00:00:00"/>
        <d v="2018-01-30T00:00:00"/>
        <d v="2018-02-18T00:00:00"/>
        <d v="2019-07-01T00:00:00"/>
        <d v="2018-02-19T00:00:00"/>
        <d v="2020-09-19T00:00:00"/>
        <d v="2017-12-02T00:00:00"/>
        <d v="2018-03-02T00:00:00"/>
        <d v="2020-07-30T00:00:00"/>
        <d v="2019-06-22T00:00:00"/>
        <d v="2019-07-20T00:00:00"/>
        <d v="2019-06-24T00:00:00"/>
        <d v="2020-10-09T00:00:00"/>
        <d v="2018-02-17T00:00:00"/>
        <d v="2020-09-16T00:00:00"/>
        <d v="2020-09-20T00:00:00"/>
        <d v="2018-02-28T00:00:00"/>
        <d v="2019-07-15T00:00:00"/>
        <d v="2018-03-01T00:00:00"/>
        <d v="2020-07-28T00:00:00"/>
        <d v="2020-09-17T00:00:00"/>
        <d v="2020-09-18T00:00:00"/>
        <d v="2019-07-16T00:00:00"/>
        <d v="2019-08-04T00:00:00"/>
        <d v="2020-09-21T00:00:00"/>
        <d v="2020-10-08T00:00:00"/>
        <d v="2020-09-28T00:00:00"/>
        <d v="2017-12-01T00:00:00"/>
        <d v="2019-08-20T00:00:00"/>
        <d v="2020-09-15T00:00:00"/>
        <d v="2018-02-22T00:00:00"/>
        <d v="2019-08-19T00:00:00"/>
        <d v="2019-07-02T00:00:00"/>
        <d v="2020-10-01T00:00:00"/>
        <d v="2018-03-07T00:00:00"/>
        <d v="2019-09-06T00:00:00"/>
        <d v="2019-08-14T00:00:00"/>
        <d v="2019-08-03T00:00:00"/>
        <d v="2019-07-21T00:00:00"/>
        <d v="2018-02-27T00:00:00"/>
        <d v="2020-09-29T00:00:00"/>
        <d v="2020-09-30T00:00:00"/>
        <d v="2019-07-22T00:00:00"/>
        <d v="2020-10-06T00:00:00"/>
        <d v="2020-09-27T00:00:00"/>
        <d v="2019-08-21T00:00:00"/>
        <d v="2020-09-26T00:00:00"/>
        <d v="2020-10-05T00:00:00"/>
        <d v="2020-09-24T00:00:00"/>
        <d v="2019-07-18T00:00:00"/>
        <d v="2019-09-04T00:00:00"/>
        <d v="2019-07-19T00:00:00"/>
        <d v="2019-09-03T00:00:00"/>
        <d v="2020-09-25T00:00:00"/>
        <d v="2020-09-14T00:00:00"/>
        <d v="2019-08-16T00:00:00"/>
        <d v="2020-10-04T00:00:00"/>
        <d v="2017-11-30T00:00:00"/>
        <d v="2020-10-07T00:00:00"/>
        <d v="2019-08-02T00:00:00"/>
        <d v="2020-10-02T00:00:00"/>
        <d v="2019-09-05T00:00:00"/>
        <d v="2020-09-04T00:00:00"/>
        <d v="2020-10-03T00:00:00"/>
        <d v="2020-09-13T00:00:00"/>
        <d v="2019-09-08T00:00:00"/>
        <d v="2020-09-22T00:00:00"/>
        <d v="2019-08-26T00:00:00"/>
        <d v="2020-09-05T00:00:00"/>
        <d v="2019-09-07T00:00:00"/>
        <d v="2019-10-26T00:00:00"/>
        <d v="2020-09-23T00:00:00"/>
        <d v="2018-02-24T00:00:00"/>
        <d v="2019-08-18T00:00:00"/>
        <d v="2020-02-13T00:00:00"/>
        <d v="2020-09-10T00:00:00"/>
        <d v="2019-09-09T00:00:00"/>
        <d v="2020-09-12T00:00:00"/>
        <d v="2019-08-17T00:00:00"/>
        <d v="2019-08-01T00:00:00"/>
        <d v="2019-08-15T00:00:00"/>
        <d v="2019-09-12T00:00:00"/>
        <d v="2019-09-13T00:00:00"/>
        <d v="2019-07-26T00:00:00"/>
        <d v="2020-02-12T00:00:00"/>
        <d v="2020-09-08T00:00:00"/>
        <d v="2019-08-23T00:00:00"/>
        <d v="2019-09-02T00:00:00"/>
        <d v="2019-09-14T00:00:00"/>
        <d v="2018-02-23T00:00:00"/>
        <d v="2019-08-24T00:00:00"/>
        <d v="2019-07-23T00:00:00"/>
        <d v="2020-09-07T00:00:00"/>
        <d v="2020-09-11T00:00:00"/>
        <d v="2018-01-31T00:00:00"/>
        <d v="2019-08-27T00:00:00"/>
        <d v="2019-09-10T00:00:00"/>
        <d v="2018-02-26T00:00:00"/>
        <d v="2020-02-14T00:00:00"/>
        <d v="2020-02-15T00:00:00"/>
        <d v="2019-09-16T00:00:00"/>
        <d v="2019-09-15T00:00:00"/>
        <d v="2020-09-09T00:00:00"/>
        <d v="2020-09-06T00:00:00"/>
        <d v="2020-02-11T00:00:00"/>
        <d v="2019-08-25T00:00:00"/>
        <d v="2018-02-01T00:00:00"/>
        <d v="2020-06-01T00:00:00"/>
        <d v="2019-09-19T00:00:00"/>
        <d v="2018-02-16T00:00:00"/>
        <d v="2019-09-20T00:00:00"/>
        <d v="2019-09-17T00:00:00"/>
        <d v="2019-08-28T00:00:00"/>
        <d v="2019-09-11T00:00:00"/>
        <d v="2019-09-18T00:00:00"/>
        <d v="2019-07-27T00:00:00"/>
        <d v="2020-02-19T00:00:00"/>
        <d v="2020-02-18T00:00:00"/>
        <d v="2019-08-22T00:00:00"/>
        <d v="2020-06-02T00:00:00"/>
        <d v="2018-02-15T00:00:00"/>
        <d v="2019-07-25T00:00:00"/>
        <d v="2019-06-21T00:00:00"/>
        <d v="2020-02-10T00:00:00"/>
        <d v="2019-09-21T00:00:00"/>
        <d v="2020-02-09T00:00:00"/>
        <d v="2018-03-08T00:00:00"/>
        <d v="2019-07-31T00:00:00"/>
        <d v="2020-07-26T00:00:00"/>
        <d v="2019-09-22T00:00:00"/>
        <d v="2020-02-16T00:00:00"/>
        <d v="2019-09-23T00:00:00"/>
        <d v="2020-05-07T00:00:00"/>
        <d v="2020-05-08T00:00:00"/>
        <d v="2018-05-05T00:00:00"/>
        <d v="2019-07-17T00:00:00"/>
        <d v="2020-02-24T00:00:00"/>
        <d v="2020-06-10T00:00:00"/>
        <d v="2017-11-28T00:00:00"/>
        <d v="2020-02-23T00:00:00"/>
        <d v="2018-05-06T00:00:00"/>
        <d v="2020-02-17T00:00:00"/>
        <d v="2019-07-24T00:00:00"/>
        <d v="2020-06-11T00:00:00"/>
        <d v="2020-02-08T00:00:00"/>
        <d v="2020-05-18T00:00:00"/>
        <d v="2020-05-09T00:00:00"/>
        <d v="2018-03-12T00:00:00"/>
        <d v="2020-05-14T00:00:00"/>
        <d v="2020-05-19T00:00:00"/>
        <d v="2020-02-07T00:00:00"/>
        <d v="2019-10-28T00:00:00"/>
        <d v="2020-05-17T00:00:00"/>
        <d v="2020-06-04T00:00:00"/>
        <d v="2018-02-25T00:00:00"/>
        <d v="2020-06-09T00:00:00"/>
        <d v="2020-02-06T00:00:00"/>
        <d v="2020-06-05T00:00:00"/>
        <d v="2019-07-29T00:00:00"/>
        <d v="2020-05-20T00:00:00"/>
        <d v="2020-05-15T00:00:00"/>
        <d v="2018-05-03T00:00:00"/>
        <d v="2018-05-04T00:00:00"/>
        <d v="2019-09-01T00:00:00"/>
        <d v="2019-07-28T00:00:00"/>
        <d v="2019-09-24T00:00:00"/>
        <d v="2020-06-07T00:00:00"/>
        <d v="2020-06-08T00:00:00"/>
        <d v="2019-10-27T00:00:00"/>
        <d v="2018-04-25T00:00:00"/>
        <d v="2020-06-22T00:00:00"/>
        <d v="2020-02-21T00:00:00"/>
        <d v="2018-04-24T00:00:00"/>
        <d v="2017-11-27T00:00:00"/>
        <d v="2020-06-06T00:00:00"/>
        <d v="2020-05-30T00:00:00"/>
        <d v="2020-07-25T00:00:00"/>
        <d v="2019-08-29T00:00:00"/>
        <d v="2020-02-05T00:00:00"/>
        <d v="2018-03-11T00:00:00"/>
        <d v="2020-06-23T00:00:00"/>
        <d v="2020-02-22T00:00:00"/>
        <d v="2019-07-30T00:00:00"/>
        <d v="2020-05-31T00:00:00"/>
        <d v="2020-02-20T00:00:00"/>
        <d v="2019-08-31T00:00:00"/>
        <d v="2019-08-30T00:00:00"/>
        <d v="2018-05-07T00:00:00"/>
        <d v="2020-02-25T00:00:00"/>
        <d v="2020-06-24T00:00:00"/>
        <d v="2020-06-03T00:00:00"/>
        <d v="2020-07-23T00:00:00"/>
        <d v="2020-07-24T00:00:00"/>
        <d v="2020-05-28T00:00:00"/>
        <d v="2020-05-29T00:00:00"/>
        <d v="2019-06-20T00:00:00"/>
        <d v="2020-02-03T00:00:00"/>
        <d v="2020-05-16T00:00:00"/>
        <d v="2020-06-16T00:00:00"/>
        <d v="2020-05-10T00:00:00"/>
        <d v="2020-01-30T00:00:00"/>
        <d v="2020-05-21T00:00:00"/>
        <d v="2018-04-29T00:00:00"/>
        <d v="2020-06-12T00:00:00"/>
        <d v="2020-06-17T00:00:00"/>
        <d v="2019-10-29T00:00:00"/>
        <d v="2020-01-31T00:00:00"/>
        <d v="2020-07-22T00:00:00"/>
        <d v="2018-02-03T00:00:00"/>
        <d v="2019-11-04T00:00:00"/>
        <d v="2018-02-14T00:00:00"/>
        <d v="2018-03-10T00:00:00"/>
        <d v="2020-06-15T00:00:00"/>
        <d v="2020-06-13T00:00:00"/>
        <d v="2018-03-13T00:00:00"/>
        <d v="2020-06-18T00:00:00"/>
        <d v="2020-06-14T00:00:00"/>
        <d v="2017-11-26T00:00:00"/>
        <d v="2020-02-02T00:00:00"/>
        <d v="2020-02-01T00:00:00"/>
        <d v="2020-07-08T00:00:00"/>
        <d v="2018-04-30T00:00:00"/>
        <d v="2019-11-05T00:00:00"/>
        <d v="2019-06-17T00:00:00"/>
        <d v="2020-04-30T00:00:00"/>
        <d v="2020-07-09T00:00:00"/>
        <d v="2018-04-28T00:00:00"/>
        <d v="2020-01-29T00:00:00"/>
        <d v="2020-07-21T00:00:00"/>
        <d v="2019-11-06T00:00:00"/>
        <d v="2020-06-19T00:00:00"/>
        <d v="2018-03-09T00:00:00"/>
        <d v="2019-10-30T00:00:00"/>
        <d v="2020-06-21T00:00:00"/>
        <d v="2018-05-08T00:00:00"/>
        <d v="2020-06-20T00:00:00"/>
        <d v="2018-05-10T00:00:00"/>
        <d v="2020-01-28T00:00:00"/>
        <d v="2018-04-27T00:00:00"/>
        <d v="2020-05-13T00:00:00"/>
        <d v="2018-02-04T00:00:00"/>
        <d v="2019-10-31T00:00:00"/>
        <d v="2018-05-09T00:00:00"/>
        <d v="2020-05-06T00:00:00"/>
        <d v="2020-07-07T00:00:00"/>
        <d v="2020-02-26T00:00:00"/>
        <d v="2019-11-07T00:00:00"/>
        <d v="2020-07-06T00:00:00"/>
        <d v="2019-11-03T00:00:00"/>
        <d v="2019-11-02T00:00:00"/>
        <d v="2018-03-14T00:00:00"/>
        <d v="2020-02-04T00:00:00"/>
        <d v="2020-07-12T00:00:00"/>
        <d v="2019-06-18T00:00:00"/>
        <d v="2019-06-16T00:00:00"/>
        <d v="2020-07-13T00:00:00"/>
        <d v="2020-06-25T00:00:00"/>
        <d v="2020-07-10T00:00:00"/>
        <d v="2018-04-26T00:00:00"/>
        <d v="2020-05-23T00:00:00"/>
        <d v="2020-06-26T00:00:00"/>
        <d v="2020-07-11T00:00:00"/>
        <d v="2019-06-19T00:00:00"/>
        <d v="2020-05-24T00:00:00"/>
        <d v="2020-07-01T00:00:00"/>
        <d v="2020-07-14T00:00:00"/>
        <d v="2019-11-01T00:00:00"/>
        <d v="2020-07-15T00:00:00"/>
        <d v="2018-05-02T00:00:00"/>
        <d v="2020-07-02T00:00:00"/>
        <d v="2019-11-08T00:00:00"/>
        <d v="2020-05-22T00:00:00"/>
        <d v="2018-05-01T00:00:00"/>
        <d v="2020-06-29T00:00:00"/>
        <d v="2020-07-19T00:00:00"/>
        <d v="2020-07-16T00:00:00"/>
        <d v="2020-07-20T00:00:00"/>
        <d v="2020-05-27T00:00:00"/>
        <d v="2018-02-02T00:00:00"/>
        <d v="2020-06-30T00:00:00"/>
        <d v="2020-07-18T00:00:00"/>
        <d v="2020-06-27T00:00:00"/>
        <d v="2020-06-28T00:00:00"/>
        <d v="2020-01-19T00:00:00"/>
        <d v="2020-07-04T00:00:00"/>
        <d v="2020-07-17T00:00:00"/>
        <d v="2020-03-07T00:00:00"/>
        <d v="2018-03-21T00:00:00"/>
        <d v="2020-05-03T00:00:00"/>
        <d v="2020-03-06T00:00:00"/>
        <d v="2020-07-05T00:00:00"/>
        <d v="2020-03-05T00:00:00"/>
        <d v="2020-05-11T00:00:00"/>
        <d v="2020-07-03T00:00:00"/>
        <d v="2018-03-22T00:00:00"/>
        <d v="2019-11-10T00:00:00"/>
        <d v="2020-05-05T00:00:00"/>
        <d v="2018-02-10T00:00:00"/>
        <d v="2019-11-11T00:00:00"/>
        <d v="2019-05-30T00:00:00"/>
        <d v="2020-05-01T00:00:00"/>
        <d v="2018-03-20T00:00:00"/>
        <d v="2018-05-11T00:00:00"/>
        <d v="2018-04-21T00:00:00"/>
        <d v="2018-04-22T00:00:00"/>
        <d v="2018-03-24T00:00:00"/>
        <d v="2020-01-17T00:00:00"/>
        <d v="2018-04-23T00:00:00"/>
        <d v="2020-05-26T00:00:00"/>
        <d v="2020-05-02T00:00:00"/>
        <d v="2018-02-12T00:00:00"/>
        <d v="2020-01-27T00:00:00"/>
        <d v="2020-01-18T00:00:00"/>
        <d v="2020-02-27T00:00:00"/>
        <d v="2020-05-12T00:00:00"/>
        <d v="2020-03-02T00:00:00"/>
        <d v="2020-05-25T00:00:00"/>
        <d v="2020-05-04T00:00:00"/>
        <d v="2018-02-13T00:00:00"/>
        <d v="2018-04-20T00:00:00"/>
        <d v="2020-04-29T00:00:00"/>
        <d v="2018-03-23T00:00:00"/>
        <d v="2020-03-03T00:00:00"/>
        <d v="2020-01-15T00:00:00"/>
        <d v="2019-05-27T00:00:00"/>
        <d v="2020-01-14T00:00:00"/>
        <d v="2020-02-28T00:00:00"/>
        <d v="2020-03-08T00:00:00"/>
        <d v="2018-05-14T00:00:00"/>
        <d v="2019-11-09T00:00:00"/>
        <d v="2019-06-15T00:00:00"/>
        <d v="2020-01-16T00:00:00"/>
        <d v="2018-05-15T00:00:00"/>
        <d v="2019-11-12T00:00:00"/>
        <d v="2020-03-04T00:00:00"/>
        <d v="2019-11-13T00:00:00"/>
        <d v="2019-06-02T00:00:00"/>
        <d v="2020-01-22T00:00:00"/>
        <d v="2019-11-14T00:00:00"/>
        <d v="2019-05-28T00:00:00"/>
        <d v="2020-02-29T00:00:00"/>
        <d v="2020-01-21T00:00:00"/>
        <d v="2017-11-25T00:00:00"/>
        <d v="2019-11-15T00:00:00"/>
        <d v="2018-05-13T00:00:00"/>
        <d v="2019-10-11T00:00:00"/>
        <d v="2019-05-29T00:00:00"/>
        <d v="2020-01-20T00:00:00"/>
        <d v="2020-03-01T00:00:00"/>
        <d v="2018-02-09T00:00:00"/>
        <d v="2019-06-03T00:00:00"/>
        <d v="2019-09-25T00:00:00"/>
        <d v="2019-05-26T00:00:00"/>
        <d v="2018-03-19T00:00:00"/>
        <d v="2019-10-25T00:00:00"/>
        <d v="2020-01-23T00:00:00"/>
        <d v="2019-06-14T00:00:00"/>
        <d v="2018-03-25T00:00:00"/>
        <d v="2019-10-09T00:00:00"/>
        <d v="2018-05-12T00:00:00"/>
        <d v="2019-10-10T00:00:00"/>
        <d v="2019-11-17T00:00:00"/>
        <d v="2019-06-01T00:00:00"/>
        <d v="2020-01-26T00:00:00"/>
        <d v="2018-03-16T00:00:00"/>
        <d v="2018-05-20T00:00:00"/>
        <d v="2019-05-31T00:00:00"/>
        <d v="2018-02-11T00:00:00"/>
        <d v="2018-05-21T00:00:00"/>
        <d v="2018-02-07T00:00:00"/>
        <d v="2019-11-16T00:00:00"/>
        <d v="2020-01-24T00:00:00"/>
        <d v="2019-11-18T00:00:00"/>
        <d v="2018-03-26T00:00:00"/>
        <d v="2018-05-16T00:00:00"/>
        <d v="2018-02-08T00:00:00"/>
        <d v="2019-10-01T00:00:00"/>
        <d v="2018-07-25T00:00:00"/>
        <d v="2018-07-24T00:00:00"/>
        <d v="2019-09-26T00:00:00"/>
        <d v="2018-05-17T00:00:00"/>
        <d v="2019-10-13T00:00:00"/>
        <d v="2020-01-25T00:00:00"/>
        <d v="2020-01-08T00:00:00"/>
        <d v="2018-03-15T00:00:00"/>
        <d v="2018-05-22T00:00:00"/>
        <d v="2018-04-16T00:00:00"/>
        <d v="2018-04-15T00:00:00"/>
        <d v="2019-10-15T00:00:00"/>
        <d v="2019-10-12T00:00:00"/>
        <d v="2019-10-03T00:00:00"/>
        <d v="2018-05-19T00:00:00"/>
        <d v="2018-02-05T00:00:00"/>
        <d v="2019-10-14T00:00:00"/>
        <d v="2019-10-02T00:00:00"/>
        <d v="2017-11-21T00:00:00"/>
        <d v="2018-03-17T00:00:00"/>
        <d v="2017-11-24T00:00:00"/>
        <d v="2019-05-14T00:00:00"/>
        <d v="2019-10-08T00:00:00"/>
        <d v="2019-09-30T00:00:00"/>
        <d v="2019-10-21T00:00:00"/>
        <d v="2019-06-13T00:00:00"/>
        <d v="2017-11-22T00:00:00"/>
        <d v="2018-07-26T00:00:00"/>
        <d v="2018-04-19T00:00:00"/>
        <d v="2019-09-28T00:00:00"/>
        <d v="2017-11-20T00:00:00"/>
        <d v="2019-10-07T00:00:00"/>
        <d v="2019-05-16T00:00:00"/>
        <d v="2019-10-22T00:00:00"/>
        <d v="2019-10-20T00:00:00"/>
        <d v="2018-03-18T00:00:00"/>
        <d v="2018-07-29T00:00:00"/>
        <d v="2018-07-27T00:00:00"/>
        <d v="2018-05-18T00:00:00"/>
        <d v="2017-11-23T00:00:00"/>
        <d v="2020-01-11T00:00:00"/>
        <d v="2018-07-30T00:00:00"/>
        <d v="2019-09-27T00:00:00"/>
        <d v="2019-05-19T00:00:00"/>
        <d v="2019-11-19T00:00:00"/>
        <d v="2018-07-28T00:00:00"/>
        <d v="2019-10-04T00:00:00"/>
        <d v="2018-04-13T00:00:00"/>
        <d v="2018-04-18T00:00:00"/>
        <d v="2019-09-29T00:00:00"/>
        <d v="2019-05-15T00:00:00"/>
        <d v="2019-11-20T00:00:00"/>
        <d v="2018-03-27T00:00:00"/>
        <d v="2019-06-12T00:00:00"/>
        <d v="2020-01-13T00:00:00"/>
        <d v="2020-01-12T00:00:00"/>
        <d v="2020-01-10T00:00:00"/>
        <d v="2019-10-16T00:00:00"/>
        <d v="2019-10-05T00:00:00"/>
        <d v="2020-01-07T00:00:00"/>
        <d v="2018-04-14T00:00:00"/>
        <d v="2018-07-31T00:00:00"/>
        <d v="2018-04-17T00:00:00"/>
        <d v="2020-03-09T00:00:00"/>
        <d v="2019-05-20T00:00:00"/>
        <d v="2020-03-10T00:00:00"/>
        <d v="2019-10-06T00:00:00"/>
        <d v="2019-11-21T00:00:00"/>
        <d v="2019-05-24T00:00:00"/>
        <d v="2019-10-17T00:00:00"/>
        <d v="2019-06-04T00:00:00"/>
        <d v="2019-10-18T00:00:00"/>
        <d v="2018-03-28T00:00:00"/>
        <d v="2017-11-19T00:00:00"/>
        <d v="2019-06-07T00:00:00"/>
        <d v="2019-05-25T00:00:00"/>
        <d v="2020-01-09T00:00:00"/>
        <d v="2019-10-19T00:00:00"/>
        <d v="2019-05-13T00:00:00"/>
        <d v="2019-05-21T00:00:00"/>
        <d v="2019-10-23T00:00:00"/>
        <d v="2018-05-23T00:00:00"/>
        <d v="2019-06-08T00:00:00"/>
        <d v="2019-06-10T00:00:00"/>
        <d v="2019-06-11T00:00:00"/>
        <d v="2018-04-12T00:00:00"/>
        <d v="2017-11-17T00:00:00"/>
        <d v="2019-05-22T00:00:00"/>
        <d v="2018-03-29T00:00:00"/>
        <d v="2020-03-11T00:00:00"/>
        <d v="2017-11-16T00:00:00"/>
        <d v="2020-03-12T00:00:00"/>
        <d v="2019-05-23T00:00:00"/>
        <d v="2019-06-09T00:00:00"/>
        <d v="2019-05-17T00:00:00"/>
        <d v="2018-02-06T00:00:00"/>
        <d v="2019-06-05T00:00:00"/>
        <d v="2017-11-08T00:00:00"/>
        <d v="2019-06-06T00:00:00"/>
        <d v="2017-11-18T00:00:00"/>
        <d v="2019-11-29T00:00:00"/>
        <d v="2018-07-23T00:00:00"/>
        <d v="2019-11-30T00:00:00"/>
        <d v="2020-01-06T00:00:00"/>
        <d v="2018-06-03T00:00:00"/>
        <d v="2020-04-28T00:00:00"/>
        <d v="2020-04-27T00:00:00"/>
        <d v="2018-06-04T00:00:00"/>
        <d v="2018-06-07T00:00:00"/>
        <d v="2018-08-01T00:00:00"/>
        <d v="2018-05-24T00:00:00"/>
        <d v="2018-06-08T00:00:00"/>
        <d v="2019-12-04T00:00:00"/>
        <d v="2018-08-02T00:00:00"/>
        <d v="2019-11-22T00:00:00"/>
        <d v="2018-06-06T00:00:00"/>
        <d v="2018-06-02T00:00:00"/>
        <d v="2018-06-09T00:00:00"/>
        <d v="2020-04-25T00:00:00"/>
        <d v="2019-12-23T00:00:00"/>
        <d v="2018-07-20T00:00:00"/>
        <d v="2020-04-26T00:00:00"/>
        <d v="2018-06-05T00:00:00"/>
        <d v="2020-04-23T00:00:00"/>
        <d v="2018-05-25T00:00:00"/>
        <d v="2019-11-28T00:00:00"/>
        <d v="2019-11-27T00:00:00"/>
        <d v="2019-12-09T00:00:00"/>
        <d v="2018-05-26T00:00:00"/>
        <d v="2018-05-31T00:00:00"/>
        <d v="2018-06-01T00:00:00"/>
        <d v="2017-11-05T00:00:00"/>
        <d v="2019-12-07T00:00:00"/>
        <d v="2020-04-24T00:00:00"/>
        <d v="2018-07-18T00:00:00"/>
        <d v="2019-12-08T00:00:00"/>
        <d v="2018-07-22T00:00:00"/>
        <d v="2018-05-30T00:00:00"/>
        <d v="2018-07-19T00:00:00"/>
        <d v="2019-12-06T00:00:00"/>
        <d v="2019-12-01T00:00:00"/>
        <d v="2019-12-25T00:00:00"/>
        <d v="2018-08-03T00:00:00"/>
        <d v="2018-05-29T00:00:00"/>
        <d v="2018-04-03T00:00:00"/>
        <d v="2019-05-12T00:00:00"/>
        <d v="2019-12-29T00:00:00"/>
        <d v="2018-06-10T00:00:00"/>
        <d v="2019-10-24T00:00:00"/>
        <d v="2019-12-22T00:00:00"/>
        <d v="2020-01-05T00:00:00"/>
        <d v="2017-11-04T00:00:00"/>
        <d v="2018-08-04T00:00:00"/>
        <d v="2019-12-05T00:00:00"/>
        <d v="2018-07-21T00:00:00"/>
        <d v="2019-05-18T00:00:00"/>
        <d v="2017-11-09T00:00:00"/>
        <d v="2018-07-17T00:00:00"/>
        <d v="2018-05-28T00:00:00"/>
        <d v="2017-11-03T00:00:00"/>
        <d v="2020-04-07T00:00:00"/>
        <d v="2019-12-02T00:00:00"/>
        <d v="2019-12-24T00:00:00"/>
        <d v="2020-01-04T00:00:00"/>
        <d v="2018-04-04T00:00:00"/>
        <d v="2017-11-06T00:00:00"/>
        <d v="2019-12-30T00:00:00"/>
        <d v="2019-12-26T00:00:00"/>
        <d v="2018-05-27T00:00:00"/>
        <d v="2018-09-04T00:00:00"/>
        <d v="2018-09-05T00:00:00"/>
        <d v="2020-01-03T00:00:00"/>
        <d v="2019-12-10T00:00:00"/>
        <d v="2020-04-08T00:00:00"/>
        <d v="2019-12-03T00:00:00"/>
        <d v="2019-12-18T00:00:00"/>
        <d v="2019-12-28T00:00:00"/>
        <d v="2019-05-11T00:00:00"/>
        <d v="2020-04-09T00:00:00"/>
        <d v="2018-10-15T00:00:00"/>
        <d v="2019-12-19T00:00:00"/>
        <d v="2019-11-25T00:00:00"/>
        <d v="2019-11-24T00:00:00"/>
        <d v="2019-11-23T00:00:00"/>
        <d v="2017-11-02T00:00:00"/>
        <d v="2020-04-06T00:00:00"/>
        <d v="2018-09-02T00:00:00"/>
        <d v="2019-12-31T00:00:00"/>
        <d v="2018-09-03T00:00:00"/>
        <d v="2017-11-15T00:00:00"/>
        <d v="2019-11-26T00:00:00"/>
        <d v="2017-11-10T00:00:00"/>
        <d v="2020-04-10T00:00:00"/>
        <d v="2019-12-27T00:00:00"/>
        <d v="2018-03-30T00:00:00"/>
        <d v="2019-12-13T00:00:00"/>
        <d v="2019-12-11T00:00:00"/>
        <d v="2019-12-12T00:00:00"/>
        <d v="2019-12-14T00:00:00"/>
        <d v="2018-09-01T00:00:00"/>
        <d v="2020-04-18T00:00:00"/>
        <d v="2020-01-01T00:00:00"/>
        <d v="2020-04-19T00:00:00"/>
        <d v="2017-11-07T00:00:00"/>
        <d v="2018-03-31T00:00:00"/>
        <d v="2019-12-20T00:00:00"/>
        <d v="2020-01-02T00:00:00"/>
        <d v="2020-04-20T00:00:00"/>
        <d v="2019-12-21T00:00:00"/>
        <d v="2018-04-09T00:00:00"/>
        <d v="2020-04-02T00:00:00"/>
        <d v="2019-12-15T00:00:00"/>
        <d v="2020-04-16T00:00:00"/>
        <d v="2020-04-12T00:00:00"/>
        <d v="2019-12-16T00:00:00"/>
        <d v="2018-08-07T00:00:00"/>
        <d v="2018-08-06T00:00:00"/>
        <d v="2020-04-17T00:00:00"/>
        <d v="2020-04-22T00:00:00"/>
        <d v="2018-08-28T00:00:00"/>
        <d v="2018-08-29T00:00:00"/>
        <d v="2018-04-02T00:00:00"/>
        <d v="2018-04-08T00:00:00"/>
        <d v="2018-08-05T00:00:00"/>
        <d v="2018-08-31T00:00:00"/>
        <d v="2018-04-07T00:00:00"/>
        <d v="2018-08-30T00:00:00"/>
        <d v="2018-04-01T00:00:00"/>
        <d v="2020-04-03T00:00:00"/>
        <d v="2018-04-11T00:00:00"/>
        <d v="2020-04-14T00:00:00"/>
        <d v="2020-04-04T00:00:00"/>
        <d v="2019-12-17T00:00:00"/>
        <d v="2020-04-11T00:00:00"/>
        <d v="2020-03-25T00:00:00"/>
        <d v="2020-04-15T00:00:00"/>
        <d v="2020-04-13T00:00:00"/>
        <d v="2020-04-21T00:00:00"/>
        <d v="2018-04-05T00:00:00"/>
        <d v="2018-06-11T00:00:00"/>
        <d v="2018-08-27T00:00:00"/>
        <d v="2018-04-10T00:00:00"/>
        <d v="2018-08-26T00:00:00"/>
        <d v="2020-04-05T00:00:00"/>
        <d v="2018-06-12T00:00:00"/>
        <d v="2018-09-13T00:00:00"/>
        <d v="2018-04-06T00:00:00"/>
        <d v="2020-03-20T00:00:00"/>
        <d v="2018-08-22T00:00:00"/>
        <d v="2018-06-19T00:00:00"/>
        <d v="2018-10-16T00:00:00"/>
        <d v="2018-09-22T00:00:00"/>
        <d v="2017-11-11T00:00:00"/>
        <d v="2020-03-24T00:00:00"/>
        <d v="2020-03-27T00:00:00"/>
        <d v="2018-06-20T00:00:00"/>
        <d v="2018-09-28T00:00:00"/>
        <d v="2018-07-07T00:00:00"/>
        <d v="2018-06-21T00:00:00"/>
        <d v="2018-06-18T00:00:00"/>
        <d v="2018-07-09T00:00:00"/>
        <d v="2018-09-23T00:00:00"/>
        <d v="2018-07-08T00:00:00"/>
        <d v="2018-08-25T00:00:00"/>
        <d v="2018-09-21T00:00:00"/>
        <d v="2018-07-04T00:00:00"/>
        <d v="2020-03-26T00:00:00"/>
        <d v="2017-11-13T00:00:00"/>
        <d v="2018-07-16T00:00:00"/>
        <d v="2018-10-17T00:00:00"/>
        <d v="2018-06-22T00:00:00"/>
        <d v="2017-11-01T00:00:00"/>
        <d v="2018-09-27T00:00:00"/>
        <d v="2018-10-18T00:00:00"/>
        <d v="2018-09-06T00:00:00"/>
        <d v="2017-11-14T00:00:00"/>
        <d v="2018-09-24T00:00:00"/>
        <d v="2018-08-08T00:00:00"/>
        <d v="2018-08-24T00:00:00"/>
        <d v="2018-06-14T00:00:00"/>
        <d v="2018-10-08T00:00:00"/>
        <d v="2018-07-05T00:00:00"/>
        <d v="2018-07-10T00:00:00"/>
        <d v="2018-10-05T00:00:00"/>
        <d v="2018-07-02T00:00:00"/>
        <d v="2018-10-09T00:00:00"/>
        <d v="2018-07-03T00:00:00"/>
        <d v="2018-10-01T00:00:00"/>
        <d v="2018-09-30T00:00:00"/>
        <d v="2018-10-06T00:00:00"/>
        <d v="2020-04-01T00:00:00"/>
        <d v="2018-06-15T00:00:00"/>
        <d v="2018-10-10T00:00:00"/>
        <d v="2018-10-04T00:00:00"/>
        <d v="2018-09-29T00:00:00"/>
        <d v="2018-10-02T00:00:00"/>
        <d v="2018-10-21T00:00:00"/>
        <d v="2018-07-06T00:00:00"/>
        <d v="2018-10-07T00:00:00"/>
        <d v="2018-08-18T00:00:00"/>
        <d v="2018-06-13T00:00:00"/>
        <d v="2018-10-11T00:00:00"/>
        <d v="2018-08-09T00:00:00"/>
        <d v="2018-10-22T00:00:00"/>
        <d v="2018-10-19T00:00:00"/>
        <d v="2018-11-07T00:00:00"/>
        <d v="2018-10-24T00:00:00"/>
        <d v="2018-10-20T00:00:00"/>
        <d v="2018-06-17T00:00:00"/>
        <d v="2018-08-15T00:00:00"/>
        <d v="2018-09-25T00:00:00"/>
        <d v="2018-08-17T00:00:00"/>
        <d v="2018-09-14T00:00:00"/>
        <d v="2018-11-08T00:00:00"/>
        <d v="2020-03-30T00:00:00"/>
        <d v="2018-10-23T00:00:00"/>
        <d v="2018-10-26T00:00:00"/>
        <d v="2018-08-10T00:00:00"/>
        <d v="2020-03-23T00:00:00"/>
        <d v="2018-06-16T00:00:00"/>
        <d v="2018-10-03T00:00:00"/>
        <d v="2018-09-15T00:00:00"/>
        <d v="2018-09-26T00:00:00"/>
        <d v="2018-08-23T00:00:00"/>
        <d v="2018-10-25T00:00:00"/>
        <d v="2018-09-07T00:00:00"/>
        <d v="2018-09-20T00:00:00"/>
        <d v="2018-08-19T00:00:00"/>
        <d v="2018-10-27T00:00:00"/>
        <d v="2018-09-17T00:00:00"/>
        <d v="2018-08-13T00:00:00"/>
        <d v="2018-09-16T00:00:00"/>
        <d v="2018-08-20T00:00:00"/>
        <d v="2020-03-31T00:00:00"/>
        <d v="2018-11-06T00:00:00"/>
        <d v="2018-11-04T00:00:00"/>
        <d v="2018-10-28T00:00:00"/>
        <d v="2018-06-30T00:00:00"/>
        <d v="2018-10-29T00:00:00"/>
        <d v="2018-11-09T00:00:00"/>
        <d v="2017-11-12T00:00:00"/>
        <d v="2018-11-05T00:00:00"/>
        <d v="2018-09-08T00:00:00"/>
        <d v="2018-08-21T00:00:00"/>
        <d v="2018-09-19T00:00:00"/>
        <d v="2018-11-12T00:00:00"/>
        <d v="2018-08-16T00:00:00"/>
        <d v="2018-10-30T00:00:00"/>
        <d v="2018-08-11T00:00:00"/>
        <d v="2017-10-31T00:00:00"/>
        <d v="2018-11-13T00:00:00"/>
        <d v="2019-05-10T00:00:00"/>
        <d v="2018-11-10T00:00:00"/>
        <d v="2018-11-14T00:00:00"/>
        <d v="2018-08-12T00:00:00"/>
        <d v="2018-11-11T00:00:00"/>
        <d v="2018-07-01T00:00:00"/>
        <d v="2018-11-02T00:00:00"/>
        <d v="2020-03-21T00:00:00"/>
        <d v="2018-09-09T00:00:00"/>
        <d v="2018-11-03T00:00:00"/>
        <d v="2018-11-01T00:00:00"/>
        <d v="2018-07-11T00:00:00"/>
        <d v="2018-10-31T00:00:00"/>
        <d v="2018-07-15T00:00:00"/>
        <d v="2020-03-22T00:00:00"/>
        <d v="2018-09-11T00:00:00"/>
        <d v="2018-10-14T00:00:00"/>
        <d v="2018-07-12T00:00:00"/>
        <d v="2018-09-18T00:00:00"/>
        <d v="2020-03-19T00:00:00"/>
        <d v="2020-03-28T00:00:00"/>
        <d v="2018-09-10T00:00:00"/>
        <d v="2018-09-12T00:00:00"/>
        <d v="2018-10-12T00:00:00"/>
        <d v="2018-07-13T00:00:00"/>
        <d v="2018-06-25T00:00:00"/>
        <d v="2018-10-13T00:00:00"/>
        <d v="2018-07-14T00:00:00"/>
        <d v="2017-10-29T00:00:00"/>
        <d v="2018-06-29T00:00:00"/>
        <d v="2018-06-26T00:00:00"/>
        <d v="2018-06-23T00:00:00"/>
        <d v="2020-03-29T00:00:00"/>
        <d v="2018-08-14T00:00:00"/>
        <d v="2018-06-24T00:00:00"/>
        <d v="2017-10-30T00:00:00"/>
        <d v="2019-05-09T00:00:00"/>
        <d v="2018-06-27T00:00:00"/>
        <d v="2017-10-21T00:00:00"/>
        <d v="2018-06-28T00:00:00"/>
        <d v="2017-10-20T00:00:00"/>
        <d v="2017-10-22T00:00:00"/>
        <d v="2017-10-23T00:00:00"/>
        <d v="2019-05-07T00:00:00"/>
        <d v="2019-05-08T00:00:00"/>
        <d v="2017-10-27T00:00:00"/>
        <d v="2017-10-26T00:00:00"/>
        <d v="2020-03-13T00:00:00"/>
        <d v="2017-10-24T00:00:00"/>
        <d v="2019-05-04T00:00:00"/>
        <d v="2018-11-15T00:00:00"/>
        <d v="2017-10-28T00:00:00"/>
        <d v="2020-03-15T00:00:00"/>
        <d v="2017-10-15T00:00:00"/>
        <d v="2017-10-13T00:00:00"/>
        <d v="2019-05-03T00:00:00"/>
        <d v="2017-10-14T00:00:00"/>
        <d v="2019-05-05T00:00:00"/>
        <d v="2019-05-06T00:00:00"/>
        <d v="2017-10-16T00:00:00"/>
        <d v="2017-10-17T00:00:00"/>
        <d v="2017-10-25T00:00:00"/>
        <d v="2018-11-16T00:00:00"/>
        <d v="2017-10-19T00:00:00"/>
        <d v="2018-11-18T00:00:00"/>
        <d v="2018-11-19T00:00:00"/>
        <d v="2018-11-17T00:00:00"/>
        <d v="2020-03-14T00:00:00"/>
        <d v="2017-10-18T00:00:00"/>
        <d v="2019-04-23T00:00:00"/>
        <d v="2019-04-24T00:00:00"/>
        <d v="2019-05-02T00:00:00"/>
        <d v="2019-04-25T00:00:00"/>
        <d v="2019-04-26T00:00:00"/>
        <d v="2020-03-17T00:00:00"/>
        <d v="2017-10-12T00:00:00"/>
        <d v="2019-04-10T00:00:00"/>
        <d v="2019-05-01T00:00:00"/>
        <d v="2020-03-18T00:00:00"/>
        <d v="2019-04-22T00:00:00"/>
        <d v="2020-03-16T00:00:00"/>
        <d v="2019-04-11T00:00:00"/>
        <d v="2019-04-30T00:00:00"/>
        <d v="2019-04-28T00:00:00"/>
        <d v="2019-04-20T00:00:00"/>
        <d v="2019-04-29T00:00:00"/>
        <d v="2019-04-27T00:00:00"/>
        <d v="2019-04-21T00:00:00"/>
        <d v="2019-04-08T00:00:00"/>
        <d v="2019-04-18T00:00:00"/>
        <d v="2019-04-19T00:00:00"/>
        <d v="2019-04-03T00:00:00"/>
        <d v="2019-04-09T00:00:00"/>
        <d v="2019-04-17T00:00:00"/>
        <d v="2019-04-07T00:00:00"/>
        <d v="2019-04-06T00:00:00"/>
        <d v="2019-04-16T00:00:00"/>
        <d v="2019-04-15T00:00:00"/>
        <d v="2019-04-14T00:00:00"/>
        <d v="2019-04-13T00:00:00"/>
        <d v="2019-04-12T00:00:00"/>
        <d v="2019-04-04T00:00:00"/>
        <d v="2019-04-05T00:00:00"/>
        <d v="2018-11-20T00:00:00"/>
        <d v="2017-09-02T00:00:00"/>
        <d v="2017-10-10T00:00:00"/>
        <d v="2017-09-01T00:00:00"/>
        <d v="2019-04-02T00:00:00"/>
        <d v="2017-10-09T00:00:00"/>
        <d v="2017-10-11T00:00:00"/>
        <d v="2017-08-31T00:00:00"/>
        <d v="2018-11-21T00:00:00"/>
        <d v="2017-09-03T00:00:00"/>
        <d v="2017-09-08T00:00:00"/>
        <d v="2018-11-22T00:00:00"/>
        <d v="2017-09-07T00:00:00"/>
        <d v="2017-09-06T00:00:00"/>
        <d v="2017-08-29T00:00:00"/>
        <d v="2017-08-30T00:00:00"/>
        <d v="2017-10-08T00:00:00"/>
        <d v="2017-09-04T00:00:00"/>
        <d v="2017-09-05T00:00:00"/>
        <d v="2018-11-24T00:00:00"/>
        <d v="2017-08-17T00:00:00"/>
        <d v="2017-10-02T00:00:00"/>
        <d v="2017-10-07T00:00:00"/>
        <d v="2017-08-25T00:00:00"/>
        <d v="2018-11-23T00:00:00"/>
        <d v="2018-11-29T00:00:00"/>
        <d v="2017-08-15T00:00:00"/>
        <d v="2017-10-03T00:00:00"/>
        <d v="2017-10-06T00:00:00"/>
        <d v="2017-10-01T00:00:00"/>
        <d v="2017-08-27T00:00:00"/>
        <d v="2017-08-28T00:00:00"/>
        <d v="2017-09-09T00:00:00"/>
        <d v="2017-08-16T00:00:00"/>
        <d v="2018-11-28T00:00:00"/>
        <d v="2017-09-12T00:00:00"/>
        <d v="2017-09-30T00:00:00"/>
        <d v="2017-08-26T00:00:00"/>
        <d v="2017-10-05T00:00:00"/>
        <d v="2017-09-11T00:00:00"/>
        <d v="2017-08-24T00:00:00"/>
        <d v="2017-08-18T00:00:00"/>
        <d v="2017-10-04T00:00:00"/>
        <d v="2018-11-30T00:00:00"/>
        <d v="2017-09-10T00:00:00"/>
        <d v="2017-08-14T00:00:00"/>
        <d v="2018-12-02T00:00:00"/>
        <d v="2018-12-01T00:00:00"/>
        <d v="2017-09-28T00:00:00"/>
        <d v="2017-08-23T00:00:00"/>
        <d v="2017-09-29T00:00:00"/>
        <d v="2017-09-27T00:00:00"/>
        <d v="2018-12-24T00:00:00"/>
        <d v="2018-11-25T00:00:00"/>
        <d v="2019-02-24T00:00:00"/>
        <d v="2017-08-19T00:00:00"/>
        <d v="2017-08-13T00:00:00"/>
        <d v="2017-08-20T00:00:00"/>
        <d v="2018-11-26T00:00:00"/>
        <d v="2018-12-03T00:00:00"/>
        <d v="2017-09-13T00:00:00"/>
        <d v="2019-04-01T00:00:00"/>
        <d v="2018-12-21T00:00:00"/>
        <d v="2019-02-23T00:00:00"/>
        <d v="2017-08-22T00:00:00"/>
        <d v="2018-12-20T00:00:00"/>
        <d v="2019-03-30T00:00:00"/>
        <d v="2019-03-29T00:00:00"/>
        <d v="2017-09-18T00:00:00"/>
        <d v="2019-03-31T00:00:00"/>
        <d v="2017-09-19T00:00:00"/>
        <d v="2017-08-21T00:00:00"/>
        <d v="2018-12-04T00:00:00"/>
        <d v="2019-01-08T00:00:00"/>
        <d v="2019-03-21T00:00:00"/>
        <d v="2017-09-20T00:00:00"/>
        <d v="2019-03-16T00:00:00"/>
        <d v="2019-03-20T00:00:00"/>
        <d v="2019-03-27T00:00:00"/>
        <d v="2019-03-28T00:00:00"/>
        <d v="2018-12-23T00:00:00"/>
        <d v="2019-01-06T00:00:00"/>
        <d v="2019-03-18T00:00:00"/>
        <d v="2018-12-25T00:00:00"/>
        <d v="2019-03-19T00:00:00"/>
        <d v="2019-01-07T00:00:00"/>
        <d v="2019-03-23T00:00:00"/>
        <d v="2019-01-09T00:00:00"/>
        <d v="2019-02-21T00:00:00"/>
        <d v="2019-03-17T00:00:00"/>
        <d v="2019-01-10T00:00:00"/>
        <d v="2019-03-22T00:00:00"/>
        <d v="2019-03-24T00:00:00"/>
        <d v="2019-03-25T00:00:00"/>
        <d v="2019-02-19T00:00:00"/>
        <d v="2019-02-20T00:00:00"/>
        <d v="2019-02-22T00:00:00"/>
        <d v="2017-09-26T00:00:00"/>
        <d v="2018-12-22T00:00:00"/>
        <d v="2018-12-05T00:00:00"/>
        <d v="2017-09-25T00:00:00"/>
        <d v="2017-08-12T00:00:00"/>
        <d v="2019-03-09T00:00:00"/>
        <d v="2019-03-26T00:00:00"/>
        <d v="2019-03-10T00:00:00"/>
        <d v="2019-03-15T00:00:00"/>
        <d v="2019-03-11T00:00:00"/>
        <d v="2017-09-14T00:00:00"/>
        <d v="2019-03-08T00:00:00"/>
        <d v="2018-12-19T00:00:00"/>
        <d v="2018-11-27T00:00:00"/>
        <d v="2019-03-14T00:00:00"/>
        <d v="2017-09-21T00:00:00"/>
        <d v="2019-03-07T00:00:00"/>
        <d v="2019-02-18T00:00:00"/>
        <d v="2018-12-28T00:00:00"/>
        <d v="2019-03-12T00:00:00"/>
        <d v="2018-12-29T00:00:00"/>
        <d v="2019-01-02T00:00:00"/>
        <d v="2019-03-13T00:00:00"/>
        <d v="2017-09-16T00:00:00"/>
        <d v="2019-03-06T00:00:00"/>
        <d v="2018-12-06T00:00:00"/>
        <d v="2019-02-28T00:00:00"/>
        <d v="2019-01-03T00:00:00"/>
        <d v="2019-03-05T00:00:00"/>
        <d v="2019-02-25T00:00:00"/>
        <d v="2019-03-01T00:00:00"/>
        <d v="2019-01-05T00:00:00"/>
        <d v="2019-02-26T00:00:00"/>
        <d v="2019-03-02T00:00:00"/>
        <d v="2018-12-26T00:00:00"/>
        <d v="2018-12-30T00:00:00"/>
        <d v="2019-03-03T00:00:00"/>
        <d v="2019-02-27T00:00:00"/>
        <d v="2019-03-04T00:00:00"/>
        <d v="2017-09-15T00:00:00"/>
        <d v="2019-01-04T00:00:00"/>
        <d v="2018-12-27T00:00:00"/>
        <d v="2018-12-31T00:00:00"/>
        <d v="2019-01-01T00:00:00"/>
        <d v="2017-09-23T00:00:00"/>
        <d v="2017-09-17T00:00:00"/>
        <d v="2017-09-24T00:00:00"/>
        <d v="2017-09-22T00:00:00"/>
        <d v="2019-02-08T00:00:00"/>
        <d v="2019-01-19T00:00:00"/>
        <d v="2017-08-11T00:00:00"/>
        <d v="2019-01-20T00:00:00"/>
        <d v="2019-02-17T00:00:00"/>
        <d v="2018-12-18T00:00:00"/>
        <d v="2019-02-11T00:00:00"/>
        <d v="2019-02-10T00:00:00"/>
        <d v="2018-12-09T00:00:00"/>
        <d v="2019-02-09T00:00:00"/>
        <d v="2019-01-14T00:00:00"/>
        <d v="2019-02-13T00:00:00"/>
        <d v="2019-01-15T00:00:00"/>
        <d v="2019-02-12T00:00:00"/>
        <d v="2019-01-11T00:00:00"/>
        <d v="2019-01-26T00:00:00"/>
        <d v="2019-02-15T00:00:00"/>
        <d v="2019-01-16T00:00:00"/>
        <d v="2019-02-16T00:00:00"/>
        <d v="2019-01-17T00:00:00"/>
        <d v="2019-01-12T00:00:00"/>
        <d v="2019-01-18T00:00:00"/>
        <d v="2018-12-07T00:00:00"/>
        <d v="2019-02-14T00:00:00"/>
        <d v="2018-12-10T00:00:00"/>
        <d v="2019-01-13T00:00:00"/>
        <d v="2019-01-23T00:00:00"/>
        <d v="2019-01-22T00:00:00"/>
        <d v="2018-12-17T00:00:00"/>
        <d v="2019-01-24T00:00:00"/>
        <d v="2019-01-27T00:00:00"/>
        <d v="2019-01-25T00:00:00"/>
        <d v="2019-01-21T00:00:00"/>
        <d v="2019-01-28T00:00:00"/>
        <d v="2019-02-02T00:00:00"/>
        <d v="2018-12-12T00:00:00"/>
        <d v="2019-02-03T00:00:00"/>
        <d v="2018-12-08T00:00:00"/>
        <d v="2017-08-08T00:00:00"/>
        <d v="2019-02-05T00:00:00"/>
        <d v="2018-12-11T00:00:00"/>
        <d v="2019-02-01T00:00:00"/>
        <d v="2019-01-31T00:00:00"/>
        <d v="2019-02-04T00:00:00"/>
        <d v="2019-01-30T00:00:00"/>
        <d v="2019-02-06T00:00:00"/>
        <d v="2018-12-13T00:00:00"/>
        <d v="2017-08-10T00:00:00"/>
        <d v="2019-01-29T00:00:00"/>
        <d v="2017-08-09T00:00:00"/>
        <d v="2017-08-07T00:00:00"/>
        <d v="2019-02-07T00:00:00"/>
        <d v="2017-08-05T00:00:00"/>
        <d v="2018-12-14T00:00:00"/>
        <d v="2018-12-16T00:00:00"/>
        <d v="2017-08-06T00:00:00"/>
        <d v="2018-12-15T00:00:00"/>
        <d v="2017-06-12T00:00:00"/>
        <d v="2017-06-11T00:00:00"/>
        <d v="2017-08-01T00:00:00"/>
        <d v="2017-07-20T00:00:00"/>
        <d v="2017-06-06T00:00:00"/>
        <d v="2017-07-31T00:00:00"/>
        <d v="2017-06-10T00:00:00"/>
        <d v="2017-08-04T00:00:00"/>
        <d v="2017-06-07T00:00:00"/>
        <d v="2017-07-22T00:00:00"/>
        <d v="2017-07-21T00:00:00"/>
        <d v="2017-07-23T00:00:00"/>
        <d v="2017-06-09T00:00:00"/>
        <d v="2017-07-28T00:00:00"/>
        <d v="2017-08-03T00:00:00"/>
        <d v="2017-07-29T00:00:00"/>
        <d v="2017-06-08T00:00:00"/>
        <d v="2017-06-21T00:00:00"/>
        <d v="2017-06-14T00:00:00"/>
        <d v="2017-06-20T00:00:00"/>
        <d v="2017-07-24T00:00:00"/>
        <d v="2017-06-13T00:00:00"/>
        <d v="2017-05-25T00:00:00"/>
        <d v="2017-07-25T00:00:00"/>
        <d v="2017-08-02T00:00:00"/>
        <d v="2017-07-30T00:00:00"/>
        <d v="2017-06-23T00:00:00"/>
        <d v="2017-06-22T00:00:00"/>
        <d v="2017-06-24T00:00:00"/>
        <d v="2017-07-27T00:00:00"/>
        <d v="2017-06-05T00:00:00"/>
        <d v="2017-06-17T00:00:00"/>
        <d v="2017-06-18T00:00:00"/>
        <d v="2017-06-25T00:00:00"/>
        <d v="2017-07-04T00:00:00"/>
        <d v="2017-07-05T00:00:00"/>
        <d v="2017-07-06T00:00:00"/>
        <d v="2017-07-26T00:00:00"/>
        <d v="2017-06-19T00:00:00"/>
        <d v="2017-07-07T00:00:00"/>
        <d v="2017-07-03T00:00:00"/>
        <d v="2017-06-28T00:00:00"/>
        <d v="2017-05-26T00:00:00"/>
        <d v="2017-06-29T00:00:00"/>
        <d v="2017-06-27T00:00:00"/>
        <d v="2017-06-26T00:00:00"/>
        <d v="2017-06-03T00:00:00"/>
        <d v="2017-07-09T00:00:00"/>
        <d v="2017-06-30T00:00:00"/>
        <d v="2017-07-08T00:00:00"/>
        <d v="2017-06-04T00:00:00"/>
        <d v="2017-07-02T00:00:00"/>
        <d v="2017-06-16T00:00:00"/>
        <d v="2017-07-10T00:00:00"/>
        <d v="2017-07-01T00:00:00"/>
        <d v="2017-06-15T00:00:00"/>
        <d v="2017-05-24T00:00:00"/>
        <d v="2017-06-02T00:00:00"/>
        <d v="2017-06-01T00:00:00"/>
        <d v="2017-07-13T00:00:00"/>
        <d v="2017-07-12T00:00:00"/>
        <d v="2017-07-11T00:00:00"/>
        <d v="2017-07-19T00:00:00"/>
        <d v="2017-07-18T00:00:00"/>
        <d v="2017-07-14T00:00:00"/>
        <d v="2017-05-29T00:00:00"/>
        <d v="2017-05-31T00:00:00"/>
        <d v="2017-05-30T00:00:00"/>
        <d v="2017-05-27T00:00:00"/>
        <d v="2017-05-28T00:00:00"/>
        <d v="2017-05-23T00:00:00"/>
        <d v="2017-05-22T00:00:00"/>
        <d v="2017-07-15T00:00:00"/>
        <d v="2017-07-17T00:00:00"/>
        <d v="2017-05-21T00:00:00"/>
        <d v="2017-05-20T00:00:00"/>
        <d v="2017-07-16T00:00:00"/>
        <d v="2017-05-18T00:00:00"/>
        <d v="2017-05-19T00:00:00"/>
        <d v="2017-05-11T00:00:00"/>
        <d v="2017-05-17T00:00:00"/>
        <d v="2017-05-12T00:00:00"/>
        <d v="2017-05-14T00:00:00"/>
        <d v="2017-05-15T00:00:00"/>
        <d v="2017-05-13T00:00:00"/>
        <d v="2017-05-10T00:00:00"/>
        <d v="2017-05-09T00:00:00"/>
        <d v="2017-05-16T00:00:00"/>
        <d v="2017-05-08T00:00:00"/>
        <d v="2017-05-04T00:00:00"/>
        <d v="2017-05-05T00:00:00"/>
        <d v="2017-05-07T00:00:00"/>
        <d v="2017-05-06T00:00:00"/>
        <d v="2017-05-03T00:00:00"/>
        <d v="2017-05-02T00:00:00"/>
        <d v="2017-05-01T00:00:00"/>
        <d v="2017-04-30T00:00:00"/>
        <d v="2017-04-28T00:00:00"/>
        <d v="2017-04-27T00:00:00"/>
        <d v="2017-04-29T00:00:00"/>
        <d v="2017-03-10T00:00:00"/>
        <d v="2017-04-26T00:00:00"/>
        <d v="2017-03-03T00:00:00"/>
        <d v="2017-03-02T00:00:00"/>
        <d v="2017-03-04T00:00:00"/>
        <d v="2017-03-07T00:00:00"/>
        <d v="2017-03-06T00:00:00"/>
        <d v="2017-03-05T00:00:00"/>
        <d v="2017-04-25T00:00:00"/>
        <d v="2017-03-16T00:00:00"/>
        <d v="2017-04-22T00:00:00"/>
        <d v="2017-04-21T00:00:00"/>
        <d v="2017-03-15T00:00:00"/>
        <d v="2017-04-24T00:00:00"/>
        <d v="2017-04-23T00:00:00"/>
        <d v="2017-03-14T00:00:00"/>
        <d v="2017-04-20T00:00:00"/>
        <d v="2017-03-13T00:00:00"/>
        <d v="2017-03-08T00:00:00"/>
        <d v="2013-11-29T00:00:00"/>
        <d v="2013-12-05T00:00:00"/>
        <d v="2013-12-04T00:00:00"/>
        <d v="2017-03-12T00:00:00"/>
        <d v="2013-11-30T00:00:00"/>
        <d v="2017-04-11T00:00:00"/>
        <d v="2017-04-12T00:00:00"/>
        <d v="2017-03-01T00:00:00"/>
        <d v="2013-11-28T00:00:00"/>
        <d v="2017-04-13T00:00:00"/>
        <d v="2017-04-19T00:00:00"/>
        <d v="2013-12-01T00:00:00"/>
        <d v="2017-04-09T00:00:00"/>
        <d v="2017-04-10T00:00:00"/>
        <d v="2017-04-18T00:00:00"/>
        <d v="2017-02-24T00:00:00"/>
        <d v="2017-02-28T00:00:00"/>
        <d v="2017-03-09T00:00:00"/>
        <d v="2017-04-17T00:00:00"/>
        <d v="2017-03-11T00:00:00"/>
        <d v="2017-04-06T00:00:00"/>
        <d v="2017-04-07T00:00:00"/>
        <d v="2017-04-08T00:00:00"/>
        <d v="2017-02-27T00:00:00"/>
        <d v="2017-04-14T00:00:00"/>
        <d v="2017-04-15T00:00:00"/>
        <d v="2017-04-16T00:00:00"/>
        <d v="2013-12-03T00:00:00"/>
        <d v="2017-02-23T00:00:00"/>
        <d v="2017-02-25T00:00:00"/>
        <d v="2017-02-26T00:00:00"/>
        <d v="2017-03-17T00:00:00"/>
        <d v="2017-04-04T00:00:00"/>
        <d v="2017-04-03T00:00:00"/>
        <d v="2017-01-05T00:00:00"/>
        <d v="2017-01-04T00:00:00"/>
        <d v="2017-04-05T00:00:00"/>
        <d v="2017-02-22T00:00:00"/>
        <d v="2017-03-21T00:00:00"/>
        <d v="2017-02-21T00:00:00"/>
        <d v="2017-03-22T00:00:00"/>
        <d v="2013-12-06T00:00:00"/>
        <d v="2013-12-02T00:00:00"/>
        <d v="2017-04-02T00:00:00"/>
        <d v="2017-04-01T00:00:00"/>
        <d v="2017-03-18T00:00:00"/>
        <d v="2013-11-27T00:00:00"/>
        <d v="2014-01-06T00:00:00"/>
        <d v="2017-03-31T00:00:00"/>
        <d v="2017-02-20T00:00:00"/>
        <d v="2017-02-09T00:00:00"/>
        <d v="2017-02-08T00:00:00"/>
        <d v="2017-03-28T00:00:00"/>
        <d v="2013-12-10T00:00:00"/>
        <d v="2017-03-19T00:00:00"/>
        <d v="2017-02-18T00:00:00"/>
        <d v="2017-03-23T00:00:00"/>
        <d v="2017-03-29T00:00:00"/>
        <d v="2017-03-20T00:00:00"/>
        <d v="2017-02-17T00:00:00"/>
        <d v="2013-12-11T00:00:00"/>
        <d v="2017-02-19T00:00:00"/>
        <d v="2017-02-07T00:00:00"/>
        <d v="2017-03-30T00:00:00"/>
        <d v="2017-03-27T00:00:00"/>
        <d v="2014-01-07T00:00:00"/>
        <d v="2017-02-04T00:00:00"/>
        <d v="2017-02-16T00:00:00"/>
        <d v="2017-03-24T00:00:00"/>
        <d v="2014-01-26T00:00:00"/>
        <d v="2017-01-03T00:00:00"/>
        <d v="2017-02-05T00:00:00"/>
        <d v="2017-01-02T00:00:00"/>
        <d v="2017-02-06T00:00:00"/>
        <d v="2014-01-05T00:00:00"/>
        <d v="2017-01-06T00:00:00"/>
        <d v="2017-02-03T00:00:00"/>
        <d v="2014-01-12T00:00:00"/>
        <d v="2014-01-27T00:00:00"/>
        <d v="2017-02-11T00:00:00"/>
        <d v="2017-02-14T00:00:00"/>
        <d v="2017-02-15T00:00:00"/>
        <d v="2014-01-11T00:00:00"/>
        <d v="2017-02-02T00:00:00"/>
        <d v="2017-02-12T00:00:00"/>
        <d v="2017-02-13T00:00:00"/>
        <d v="2017-02-10T00:00:00"/>
        <d v="2017-03-26T00:00:00"/>
        <d v="2017-01-01T00:00:00"/>
        <d v="2017-03-25T00:00:00"/>
        <d v="2013-12-13T00:00:00"/>
        <d v="2017-02-01T00:00:00"/>
        <d v="2016-12-29T00:00:00"/>
        <d v="2014-01-20T00:00:00"/>
        <d v="2013-12-09T00:00:00"/>
        <d v="2014-01-25T00:00:00"/>
        <d v="2013-11-26T00:00:00"/>
        <d v="2016-12-28T00:00:00"/>
        <d v="2014-01-21T00:00:00"/>
        <d v="2014-01-22T00:00:00"/>
        <d v="2014-01-15T00:00:00"/>
        <d v="2014-01-28T00:00:00"/>
        <d v="2016-12-30T00:00:00"/>
        <d v="2014-02-01T00:00:00"/>
        <d v="2017-01-31T00:00:00"/>
        <d v="2014-01-08T00:00:00"/>
        <d v="2016-12-31T00:00:00"/>
        <d v="2014-01-10T00:00:00"/>
        <d v="2014-01-09T00:00:00"/>
        <d v="2014-02-03T00:00:00"/>
        <d v="2014-02-02T00:00:00"/>
        <d v="2014-01-19T00:00:00"/>
        <d v="2014-01-23T00:00:00"/>
        <d v="2014-01-16T00:00:00"/>
        <d v="2014-01-31T00:00:00"/>
        <d v="2014-01-30T00:00:00"/>
        <d v="2014-01-29T00:00:00"/>
        <d v="2014-01-24T00:00:00"/>
        <d v="2014-01-13T00:00:00"/>
        <d v="2014-02-04T00:00:00"/>
        <d v="2013-12-14T00:00:00"/>
        <d v="2014-01-14T00:00:00"/>
        <d v="2013-12-12T00:00:00"/>
        <d v="2014-02-05T00:00:00"/>
        <d v="2017-01-22T00:00:00"/>
        <d v="2016-12-27T00:00:00"/>
        <d v="2017-01-08T00:00:00"/>
        <d v="2014-01-04T00:00:00"/>
        <d v="2014-01-17T00:00:00"/>
        <d v="2017-01-21T00:00:00"/>
        <d v="2017-01-23T00:00:00"/>
        <d v="2013-12-15T00:00:00"/>
        <d v="2017-01-24T00:00:00"/>
        <d v="2013-12-16T00:00:00"/>
        <d v="2014-01-18T00:00:00"/>
        <d v="2017-01-27T00:00:00"/>
        <d v="2017-01-29T00:00:00"/>
        <d v="2017-01-30T00:00:00"/>
        <d v="2017-01-28T00:00:00"/>
        <d v="2016-12-24T00:00:00"/>
        <d v="2016-12-23T00:00:00"/>
        <d v="2017-01-26T00:00:00"/>
        <d v="2017-01-11T00:00:00"/>
        <d v="2017-01-18T00:00:00"/>
        <d v="2017-01-10T00:00:00"/>
        <d v="2017-01-09T00:00:00"/>
        <d v="2016-12-26T00:00:00"/>
        <d v="2014-02-06T00:00:00"/>
        <d v="2017-01-17T00:00:00"/>
        <d v="2017-01-25T00:00:00"/>
        <d v="2017-01-19T00:00:00"/>
        <d v="2017-01-20T00:00:00"/>
        <d v="2017-01-07T00:00:00"/>
        <d v="2013-11-19T00:00:00"/>
        <d v="2013-12-07T00:00:00"/>
        <d v="2016-12-25T00:00:00"/>
        <d v="2013-11-23T00:00:00"/>
        <d v="2014-01-03T00:00:00"/>
        <d v="2014-01-02T00:00:00"/>
        <d v="2016-12-22T00:00:00"/>
        <d v="2013-11-24T00:00:00"/>
        <d v="2013-11-25T00:00:00"/>
        <d v="2017-01-14T00:00:00"/>
        <d v="2013-12-27T00:00:00"/>
        <d v="2017-01-16T00:00:00"/>
        <d v="2017-01-13T00:00:00"/>
        <d v="2016-12-21T00:00:00"/>
        <d v="2014-02-07T00:00:00"/>
        <d v="2014-01-01T00:00:00"/>
        <d v="2013-12-26T00:00:00"/>
        <d v="2013-12-08T00:00:00"/>
        <d v="2017-01-12T00:00:00"/>
        <d v="2017-01-15T00:00:00"/>
        <d v="2013-11-22T00:00:00"/>
        <d v="2013-12-30T00:00:00"/>
        <d v="2013-12-31T00:00:00"/>
        <d v="2013-12-28T00:00:00"/>
        <d v="2013-12-29T00:00:00"/>
        <d v="2016-12-20T00:00:00"/>
        <d v="2016-12-19T00:00:00"/>
        <d v="2016-12-17T00:00:00"/>
        <d v="2016-12-18T00:00:00"/>
        <d v="2016-12-13T00:00:00"/>
        <d v="2013-11-18T00:00:00"/>
        <d v="2013-11-21T00:00:00"/>
        <d v="2016-12-16T00:00:00"/>
        <d v="2016-12-12T00:00:00"/>
        <d v="2016-12-14T00:00:00"/>
        <d v="2016-12-15T00:00:00"/>
        <d v="2013-12-17T00:00:00"/>
        <d v="2016-12-02T00:00:00"/>
        <d v="2016-12-10T00:00:00"/>
        <d v="2016-06-18T00:00:00"/>
        <d v="2013-12-20T00:00:00"/>
        <d v="2016-12-11T00:00:00"/>
        <d v="2016-12-09T00:00:00"/>
        <d v="2016-12-08T00:00:00"/>
        <d v="2016-12-03T00:00:00"/>
        <d v="2016-06-17T00:00:00"/>
        <d v="2016-06-16T00:00:00"/>
        <d v="2016-12-05T00:00:00"/>
        <d v="2016-12-04T00:00:00"/>
        <d v="2016-12-07T00:00:00"/>
        <d v="2016-06-19T00:00:00"/>
        <d v="2016-06-20T00:00:00"/>
        <d v="2016-12-06T00:00:00"/>
        <d v="2016-12-01T00:00:00"/>
        <d v="2016-11-19T00:00:00"/>
        <d v="2016-11-22T00:00:00"/>
        <d v="2016-11-20T00:00:00"/>
        <d v="2016-11-17T00:00:00"/>
        <d v="2016-11-18T00:00:00"/>
        <d v="2016-11-23T00:00:00"/>
        <d v="2016-11-16T00:00:00"/>
        <d v="2013-12-19T00:00:00"/>
        <d v="2016-11-30T00:00:00"/>
        <d v="2016-11-03T00:00:00"/>
        <d v="2016-11-21T00:00:00"/>
        <d v="2016-11-24T00:00:00"/>
        <d v="2016-11-25T00:00:00"/>
        <d v="2016-11-09T00:00:00"/>
        <d v="2016-11-26T00:00:00"/>
        <d v="2016-11-27T00:00:00"/>
        <d v="2016-11-28T00:00:00"/>
        <d v="2016-11-29T00:00:00"/>
        <d v="2016-11-02T00:00:00"/>
        <d v="2016-11-01T00:00:00"/>
        <d v="2016-06-21T00:00:00"/>
        <d v="2013-12-24T00:00:00"/>
        <d v="2013-12-23T00:00:00"/>
        <d v="2016-11-10T00:00:00"/>
        <d v="2016-10-29T00:00:00"/>
        <d v="2016-11-11T00:00:00"/>
        <d v="2014-02-08T00:00:00"/>
        <d v="2016-06-13T00:00:00"/>
        <d v="2016-11-12T00:00:00"/>
        <d v="2013-12-18T00:00:00"/>
        <d v="2016-11-15T00:00:00"/>
        <d v="2016-10-30T00:00:00"/>
        <d v="2016-11-08T00:00:00"/>
        <d v="2016-11-06T00:00:00"/>
        <d v="2016-11-07T00:00:00"/>
        <d v="2013-12-25T00:00:00"/>
        <d v="2016-11-14T00:00:00"/>
        <d v="2016-10-31T00:00:00"/>
        <d v="2016-11-04T00:00:00"/>
        <d v="2016-11-05T00:00:00"/>
        <d v="2016-11-13T00:00:00"/>
        <d v="2016-09-01T00:00:00"/>
        <d v="2016-06-14T00:00:00"/>
        <d v="2016-07-03T00:00:00"/>
        <d v="2016-07-02T00:00:00"/>
        <d v="2014-02-10T00:00:00"/>
        <d v="2013-12-22T00:00:00"/>
        <d v="2014-03-03T00:00:00"/>
        <d v="2016-06-15T00:00:00"/>
        <d v="2014-02-09T00:00:00"/>
        <d v="2013-12-21T00:00:00"/>
        <d v="2016-10-28T00:00:00"/>
        <d v="2016-06-25T00:00:00"/>
        <d v="2016-10-27T00:00:00"/>
        <d v="2016-06-24T00:00:00"/>
        <d v="2014-03-04T00:00:00"/>
        <d v="2016-07-01T00:00:00"/>
        <d v="2016-06-12T00:00:00"/>
        <d v="2016-07-17T00:00:00"/>
        <d v="2016-07-18T00:00:00"/>
        <d v="2016-07-05T00:00:00"/>
        <d v="2016-07-04T00:00:00"/>
        <d v="2016-10-26T00:00:00"/>
        <d v="2016-07-06T00:00:00"/>
        <d v="2016-06-22T00:00:00"/>
        <d v="2014-06-03T00:00:00"/>
        <d v="2016-07-07T00:00:00"/>
        <d v="2014-06-01T00:00:00"/>
        <d v="2016-07-12T00:00:00"/>
        <d v="2016-07-19T00:00:00"/>
        <d v="2016-06-30T00:00:00"/>
        <d v="2016-07-20T00:00:00"/>
        <d v="2016-07-13T00:00:00"/>
        <d v="2014-06-04T00:00:00"/>
        <d v="2016-07-22T00:00:00"/>
        <d v="2016-07-15T00:00:00"/>
        <d v="2016-07-21T00:00:00"/>
        <d v="2014-03-05T00:00:00"/>
        <d v="2016-07-16T00:00:00"/>
        <d v="2014-06-05T00:00:00"/>
        <d v="2016-06-26T00:00:00"/>
        <d v="2016-07-24T00:00:00"/>
        <d v="2014-06-06T00:00:00"/>
        <d v="2016-07-09T00:00:00"/>
        <d v="2016-07-08T00:00:00"/>
        <d v="2014-06-11T00:00:00"/>
        <d v="2014-06-02T00:00:00"/>
        <d v="2016-10-25T00:00:00"/>
        <d v="2016-07-25T00:00:00"/>
        <d v="2016-07-14T00:00:00"/>
        <d v="2014-03-06T00:00:00"/>
        <d v="2014-06-10T00:00:00"/>
        <d v="2016-10-23T00:00:00"/>
        <d v="2016-10-22T00:00:00"/>
        <d v="2014-06-07T00:00:00"/>
        <d v="2016-06-28T00:00:00"/>
        <d v="2016-07-27T00:00:00"/>
        <d v="2014-06-08T00:00:00"/>
        <d v="2016-07-23T00:00:00"/>
        <d v="2016-07-28T00:00:00"/>
        <d v="2016-07-26T00:00:00"/>
        <d v="2016-07-11T00:00:00"/>
        <d v="2016-07-30T00:00:00"/>
        <d v="2016-07-29T00:00:00"/>
        <d v="2014-03-07T00:00:00"/>
        <d v="2016-07-31T00:00:00"/>
        <d v="2016-10-24T00:00:00"/>
        <d v="2014-07-01T00:00:00"/>
        <d v="2014-07-02T00:00:00"/>
        <d v="2014-06-09T00:00:00"/>
        <d v="2016-07-10T00:00:00"/>
        <d v="2016-06-27T00:00:00"/>
        <d v="2013-11-20T00:00:00"/>
        <d v="2014-02-26T00:00:00"/>
        <d v="2014-07-03T00:00:00"/>
        <d v="2016-06-29T00:00:00"/>
        <d v="2014-06-12T00:00:00"/>
        <d v="2016-10-12T00:00:00"/>
        <d v="2016-10-11T00:00:00"/>
        <d v="2016-10-16T00:00:00"/>
        <d v="2014-07-04T00:00:00"/>
        <d v="2016-10-15T00:00:00"/>
        <d v="2016-10-17T00:00:00"/>
        <d v="2014-03-12T00:00:00"/>
        <d v="2016-10-14T00:00:00"/>
        <d v="2016-10-13T00:00:00"/>
        <d v="2016-10-18T00:00:00"/>
        <d v="2014-07-12T00:00:00"/>
        <d v="2014-07-13T00:00:00"/>
        <d v="2014-03-09T00:00:00"/>
        <d v="2016-10-19T00:00:00"/>
        <d v="2014-06-30T00:00:00"/>
        <d v="2014-03-13T00:00:00"/>
        <d v="2014-07-19T00:00:00"/>
        <d v="2014-03-10T00:00:00"/>
        <d v="2014-07-11T00:00:00"/>
        <d v="2016-10-21T00:00:00"/>
        <d v="2014-07-17T00:00:00"/>
        <d v="2014-03-14T00:00:00"/>
        <d v="2016-09-11T00:00:00"/>
        <d v="2016-10-20T00:00:00"/>
        <d v="2014-07-18T00:00:00"/>
        <d v="2014-02-27T00:00:00"/>
        <d v="2016-06-23T00:00:00"/>
        <d v="2014-07-06T00:00:00"/>
        <d v="2016-09-08T00:00:00"/>
        <d v="2014-05-31T00:00:00"/>
        <d v="2014-07-14T00:00:00"/>
        <d v="2014-03-15T00:00:00"/>
        <d v="2014-07-22T00:00:00"/>
        <d v="2016-08-01T00:00:00"/>
        <d v="2014-07-07T00:00:00"/>
        <d v="2014-07-20T00:00:00"/>
        <d v="2014-07-05T00:00:00"/>
        <d v="2016-09-09T00:00:00"/>
        <d v="2016-09-10T00:00:00"/>
        <d v="2014-03-16T00:00:00"/>
        <d v="2014-07-21T00:00:00"/>
        <d v="2014-03-08T00:00:00"/>
        <d v="2014-07-10T00:00:00"/>
        <d v="2014-07-23T00:00:00"/>
        <d v="2014-07-15T00:00:00"/>
        <d v="2014-07-09T00:00:00"/>
        <d v="2014-03-17T00:00:00"/>
        <d v="2014-07-16T00:00:00"/>
        <d v="2014-07-24T00:00:00"/>
        <d v="2014-07-08T00:00:00"/>
        <d v="2014-03-11T00:00:00"/>
        <d v="2016-10-08T00:00:00"/>
        <d v="2016-10-07T00:00:00"/>
        <d v="2014-06-13T00:00:00"/>
        <d v="2016-10-10T00:00:00"/>
        <d v="2016-10-09T00:00:00"/>
        <d v="2016-09-07T00:00:00"/>
        <d v="2016-09-04T00:00:00"/>
        <d v="2016-10-01T00:00:00"/>
        <d v="2014-06-18T00:00:00"/>
        <d v="2016-10-02T00:00:00"/>
        <d v="2016-08-02T00:00:00"/>
        <d v="2014-06-14T00:00:00"/>
        <d v="2016-10-05T00:00:00"/>
        <d v="2014-05-30T00:00:00"/>
        <d v="2016-10-03T00:00:00"/>
        <d v="2016-10-04T00:00:00"/>
        <d v="2016-10-06T00:00:00"/>
        <d v="2014-06-19T00:00:00"/>
        <d v="2016-09-19T00:00:00"/>
        <d v="2016-09-18T00:00:00"/>
        <d v="2016-09-14T00:00:00"/>
        <d v="2016-09-13T00:00:00"/>
        <d v="2016-09-06T00:00:00"/>
        <d v="2014-03-18T00:00:00"/>
        <d v="2016-09-20T00:00:00"/>
        <d v="2016-09-15T00:00:00"/>
        <d v="2016-09-12T00:00:00"/>
        <d v="2016-09-05T00:00:00"/>
        <d v="2016-09-16T00:00:00"/>
        <d v="2014-06-22T00:00:00"/>
        <d v="2014-02-11T00:00:00"/>
        <d v="2016-09-17T00:00:00"/>
        <d v="2014-07-25T00:00:00"/>
        <d v="2016-09-27T00:00:00"/>
        <d v="2016-09-21T00:00:00"/>
        <d v="2016-09-30T00:00:00"/>
        <d v="2014-06-28T00:00:00"/>
        <d v="2016-09-26T00:00:00"/>
        <d v="2014-06-17T00:00:00"/>
        <d v="2014-08-08T00:00:00"/>
        <d v="2016-09-29T00:00:00"/>
        <d v="2014-03-19T00:00:00"/>
        <d v="2016-09-28T00:00:00"/>
        <d v="2014-06-16T00:00:00"/>
        <d v="2016-09-24T00:00:00"/>
        <d v="2016-09-03T00:00:00"/>
        <d v="2016-09-25T00:00:00"/>
        <d v="2014-06-23T00:00:00"/>
        <d v="2014-06-29T00:00:00"/>
        <d v="2014-08-01T00:00:00"/>
        <d v="2014-06-27T00:00:00"/>
        <d v="2016-09-23T00:00:00"/>
        <d v="2014-07-26T00:00:00"/>
        <d v="2014-06-20T00:00:00"/>
        <d v="2014-07-27T00:00:00"/>
        <d v="2016-08-10T00:00:00"/>
        <d v="2016-09-22T00:00:00"/>
        <d v="2016-08-11T00:00:00"/>
        <d v="2014-06-21T00:00:00"/>
        <d v="2014-02-28T00:00:00"/>
        <d v="2014-08-02T00:00:00"/>
        <d v="2014-03-20T00:00:00"/>
        <d v="2014-07-28T00:00:00"/>
        <d v="2016-08-06T00:00:00"/>
        <d v="2014-08-10T00:00:00"/>
        <d v="2016-08-07T00:00:00"/>
        <d v="2014-06-24T00:00:00"/>
        <d v="2014-08-09T00:00:00"/>
        <d v="2014-08-04T00:00:00"/>
        <d v="2014-08-07T00:00:00"/>
        <d v="2014-08-05T00:00:00"/>
        <d v="2016-08-08T00:00:00"/>
        <d v="2014-08-06T00:00:00"/>
        <d v="2014-07-31T00:00:00"/>
        <d v="2014-08-11T00:00:00"/>
        <d v="2016-06-04T00:00:00"/>
        <d v="2016-06-11T00:00:00"/>
        <d v="2014-08-03T00:00:00"/>
        <d v="2016-08-22T00:00:00"/>
        <d v="2016-06-07T00:00:00"/>
        <d v="2014-07-29T00:00:00"/>
        <d v="2016-08-09T00:00:00"/>
        <d v="2016-08-12T00:00:00"/>
        <d v="2016-08-13T00:00:00"/>
        <d v="2016-08-23T00:00:00"/>
        <d v="2014-06-25T00:00:00"/>
        <d v="2014-06-15T00:00:00"/>
        <d v="2014-03-21T00:00:00"/>
        <d v="2016-06-06T00:00:00"/>
        <d v="2014-05-26T00:00:00"/>
        <d v="2014-05-27T00:00:00"/>
        <d v="2014-07-30T00:00:00"/>
        <d v="2016-08-14T00:00:00"/>
        <d v="2016-08-21T00:00:00"/>
        <d v="2014-02-12T00:00:00"/>
        <d v="2016-08-04T00:00:00"/>
        <d v="2016-08-24T00:00:00"/>
        <d v="2016-06-05T00:00:00"/>
        <d v="2016-08-20T00:00:00"/>
        <d v="2016-08-16T00:00:00"/>
        <d v="2016-08-26T00:00:00"/>
        <d v="2014-06-26T00:00:00"/>
        <d v="2016-06-08T00:00:00"/>
        <d v="2014-05-28T00:00:00"/>
        <d v="2016-08-17T00:00:00"/>
        <d v="2016-06-09T00:00:00"/>
        <d v="2016-08-25T00:00:00"/>
        <d v="2016-08-27T00:00:00"/>
        <d v="2016-08-05T00:00:00"/>
        <d v="2016-08-30T00:00:00"/>
        <d v="2016-08-18T00:00:00"/>
        <d v="2016-06-10T00:00:00"/>
        <d v="2016-08-29T00:00:00"/>
        <d v="2016-08-31T00:00:00"/>
        <d v="2014-08-12T00:00:00"/>
        <d v="2016-08-19T00:00:00"/>
        <d v="2016-09-02T00:00:00"/>
        <d v="2016-08-28T00:00:00"/>
        <d v="2014-03-26T00:00:00"/>
        <d v="2014-05-25T00:00:00"/>
        <d v="2016-08-15T00:00:00"/>
        <d v="2014-05-29T00:00:00"/>
        <d v="2016-06-03T00:00:00"/>
        <d v="2014-08-13T00:00:00"/>
        <d v="2016-08-03T00:00:00"/>
        <d v="2014-03-24T00:00:00"/>
        <d v="2014-03-22T00:00:00"/>
        <d v="2014-03-25T00:00:00"/>
        <d v="2014-03-27T00:00:00"/>
        <d v="2014-03-23T00:00:00"/>
        <d v="2014-03-01T00:00:00"/>
        <d v="2014-03-02T00:00:00"/>
        <d v="2014-02-13T00:00:00"/>
        <d v="2014-04-16T00:00:00"/>
        <d v="2016-05-29T00:00:00"/>
        <d v="2016-05-31T00:00:00"/>
        <d v="2014-08-14T00:00:00"/>
        <d v="2016-05-30T00:00:00"/>
        <d v="2016-06-01T00:00:00"/>
        <d v="2016-06-02T00:00:00"/>
        <d v="2014-05-23T00:00:00"/>
        <d v="2014-02-16T00:00:00"/>
        <d v="2014-08-21T00:00:00"/>
        <d v="2014-04-17T00:00:00"/>
        <d v="2013-11-17T00:00:00"/>
        <d v="2016-05-28T00:00:00"/>
        <d v="2014-08-27T00:00:00"/>
        <d v="2014-05-24T00:00:00"/>
        <d v="2014-04-15T00:00:00"/>
        <d v="2014-04-21T00:00:00"/>
        <d v="2014-08-17T00:00:00"/>
        <d v="2014-08-22T00:00:00"/>
        <d v="2014-08-16T00:00:00"/>
        <d v="2014-04-20T00:00:00"/>
        <d v="2014-08-20T00:00:00"/>
        <d v="2014-08-28T00:00:00"/>
        <d v="2014-04-22T00:00:00"/>
        <d v="2014-05-22T00:00:00"/>
        <d v="2014-04-19T00:00:00"/>
        <d v="2014-08-23T00:00:00"/>
        <d v="2014-08-26T00:00:00"/>
        <d v="2014-08-15T00:00:00"/>
        <d v="2014-08-29T00:00:00"/>
        <d v="2014-03-28T00:00:00"/>
        <d v="2014-08-24T00:00:00"/>
        <d v="2014-08-30T00:00:00"/>
        <d v="2014-04-18T00:00:00"/>
        <d v="2014-08-25T00:00:00"/>
        <d v="2014-04-23T00:00:00"/>
        <d v="2014-08-31T00:00:00"/>
        <d v="2014-04-24T00:00:00"/>
        <d v="2014-04-25T00:00:00"/>
        <d v="2014-02-14T00:00:00"/>
        <d v="2014-09-04T00:00:00"/>
        <d v="2014-04-14T00:00:00"/>
        <d v="2014-05-21T00:00:00"/>
        <d v="2014-09-05T00:00:00"/>
        <d v="2014-03-29T00:00:00"/>
        <d v="2014-08-18T00:00:00"/>
        <d v="2015-11-04T00:00:00"/>
        <d v="2014-09-06T00:00:00"/>
        <d v="2014-09-10T00:00:00"/>
        <d v="2014-09-07T00:00:00"/>
        <d v="2014-09-11T00:00:00"/>
        <d v="2014-09-01T00:00:00"/>
        <d v="2014-04-01T00:00:00"/>
        <d v="2014-09-03T00:00:00"/>
        <d v="2014-09-08T00:00:00"/>
        <d v="2014-09-02T00:00:00"/>
        <d v="2014-08-19T00:00:00"/>
        <d v="2014-05-20T00:00:00"/>
        <d v="2014-04-07T00:00:00"/>
        <d v="2014-04-08T00:00:00"/>
        <d v="2014-09-13T00:00:00"/>
        <d v="2014-11-13T00:00:00"/>
        <d v="2014-04-02T00:00:00"/>
        <d v="2014-09-14T00:00:00"/>
        <d v="2014-09-12T00:00:00"/>
        <d v="2014-04-09T00:00:00"/>
        <d v="2014-09-15T00:00:00"/>
        <d v="2016-05-27T00:00:00"/>
        <d v="2014-03-30T00:00:00"/>
        <d v="2014-09-16T00:00:00"/>
        <d v="2014-09-09T00:00:00"/>
        <d v="2013-11-16T00:00:00"/>
        <d v="2014-03-31T00:00:00"/>
        <d v="2014-04-06T00:00:00"/>
        <d v="2014-04-12T00:00:00"/>
        <d v="2014-09-17T00:00:00"/>
        <d v="2016-04-26T00:00:00"/>
        <d v="2014-04-26T00:00:00"/>
        <d v="2016-04-27T00:00:00"/>
        <d v="2015-12-12T00:00:00"/>
        <d v="2016-04-25T00:00:00"/>
        <d v="2015-12-18T00:00:00"/>
        <d v="2015-12-19T00:00:00"/>
        <d v="2015-12-16T00:00:00"/>
        <d v="2014-05-01T00:00:00"/>
        <d v="2015-12-15T00:00:00"/>
        <d v="2016-05-09T00:00:00"/>
        <d v="2014-04-10T00:00:00"/>
        <d v="2014-05-02T00:00:00"/>
        <d v="2016-01-08T00:00:00"/>
        <d v="2015-12-20T00:00:00"/>
        <d v="2014-09-18T00:00:00"/>
        <d v="2016-05-10T00:00:00"/>
        <d v="2016-04-24T00:00:00"/>
        <d v="2016-05-06T00:00:00"/>
        <d v="2014-04-27T00:00:00"/>
        <d v="2014-04-05T00:00:00"/>
        <d v="2015-12-24T00:00:00"/>
        <d v="2016-05-07T00:00:00"/>
        <d v="2016-05-15T00:00:00"/>
        <d v="2016-05-08T00:00:00"/>
        <d v="2016-05-16T00:00:00"/>
        <d v="2014-05-10T00:00:00"/>
        <d v="2014-05-07T00:00:00"/>
        <d v="2015-12-17T00:00:00"/>
        <d v="2013-11-15T00:00:00"/>
        <d v="2016-05-14T00:00:00"/>
        <d v="2016-01-07T00:00:00"/>
        <d v="2015-12-25T00:00:00"/>
        <d v="2016-05-13T00:00:00"/>
        <d v="2016-04-30T00:00:00"/>
        <d v="2016-05-18T00:00:00"/>
        <d v="2015-12-26T00:00:00"/>
        <d v="2014-04-04T00:00:00"/>
        <d v="2016-04-29T00:00:00"/>
        <d v="2016-05-17T00:00:00"/>
        <d v="2016-05-11T00:00:00"/>
        <d v="2014-05-17T00:00:00"/>
        <d v="2014-05-09T00:00:00"/>
        <d v="2014-05-08T00:00:00"/>
        <d v="2014-05-11T00:00:00"/>
        <d v="2016-05-12T00:00:00"/>
        <d v="2016-05-19T00:00:00"/>
        <d v="2014-05-16T00:00:00"/>
        <d v="2016-01-09T00:00:00"/>
        <d v="2016-05-26T00:00:00"/>
        <d v="2016-05-01T00:00:00"/>
        <d v="2014-05-03T00:00:00"/>
        <d v="2014-04-13T00:00:00"/>
        <d v="2014-05-18T00:00:00"/>
        <d v="2016-05-02T00:00:00"/>
        <d v="2014-04-29T00:00:00"/>
        <d v="2015-12-11T00:00:00"/>
        <d v="2014-04-30T00:00:00"/>
        <d v="2014-05-19T00:00:00"/>
        <d v="2016-05-03T00:00:00"/>
        <d v="2016-04-23T00:00:00"/>
        <d v="2016-05-25T00:00:00"/>
        <d v="2016-01-11T00:00:00"/>
        <d v="2014-04-28T00:00:00"/>
        <d v="2016-05-04T00:00:00"/>
        <d v="2016-04-21T00:00:00"/>
        <d v="2014-04-11T00:00:00"/>
        <d v="2016-04-22T00:00:00"/>
        <d v="2016-04-28T00:00:00"/>
        <d v="2014-05-15T00:00:00"/>
        <d v="2015-12-14T00:00:00"/>
        <d v="2016-05-05T00:00:00"/>
        <d v="2016-01-10T00:00:00"/>
        <d v="2014-04-03T00:00:00"/>
        <d v="2016-01-12T00:00:00"/>
        <d v="2014-02-15T00:00:00"/>
        <d v="2016-05-24T00:00:00"/>
        <d v="2016-05-20T00:00:00"/>
        <d v="2016-02-21T00:00:00"/>
        <d v="2013-11-14T00:00:00"/>
        <d v="2015-11-05T00:00:00"/>
        <d v="2014-05-04T00:00:00"/>
        <d v="2015-12-21T00:00:00"/>
        <d v="2014-09-23T00:00:00"/>
        <d v="2016-05-21T00:00:00"/>
        <d v="2013-11-13T00:00:00"/>
        <d v="2016-05-23T00:00:00"/>
        <d v="2015-12-23T00:00:00"/>
        <d v="2014-05-14T00:00:00"/>
        <d v="2016-05-22T00:00:00"/>
        <d v="2014-05-05T00:00:00"/>
        <d v="2016-01-13T00:00:00"/>
        <d v="2015-12-22T00:00:00"/>
        <d v="2016-04-20T00:00:00"/>
        <d v="2016-02-20T00:00:00"/>
        <d v="2014-11-12T00:00:00"/>
        <d v="2014-05-13T00:00:00"/>
        <d v="2016-02-29T00:00:00"/>
        <d v="2014-05-12T00:00:00"/>
        <d v="2015-12-13T00:00:00"/>
        <d v="2016-02-23T00:00:00"/>
        <d v="2016-02-22T00:00:00"/>
        <d v="2014-09-24T00:00:00"/>
        <d v="2016-03-01T00:00:00"/>
        <d v="2016-01-01T00:00:00"/>
        <d v="2016-01-02T00:00:00"/>
        <d v="2016-04-19T00:00:00"/>
        <d v="2016-03-02T00:00:00"/>
        <d v="2016-02-28T00:00:00"/>
        <d v="2016-01-04T00:00:00"/>
        <d v="2016-01-05T00:00:00"/>
        <d v="2015-12-30T00:00:00"/>
        <d v="2014-05-06T00:00:00"/>
        <d v="2016-01-03T00:00:00"/>
        <d v="2016-02-27T00:00:00"/>
        <d v="2016-01-14T00:00:00"/>
        <d v="2015-12-29T00:00:00"/>
        <d v="2015-12-31T00:00:00"/>
        <d v="2016-01-06T00:00:00"/>
        <d v="2016-04-16T00:00:00"/>
        <d v="2016-04-17T00:00:00"/>
        <d v="2014-11-14T00:00:00"/>
        <d v="2016-01-15T00:00:00"/>
        <d v="2015-12-28T00:00:00"/>
        <d v="2016-04-15T00:00:00"/>
        <d v="2014-09-19T00:00:00"/>
        <d v="2016-04-18T00:00:00"/>
        <d v="2014-09-20T00:00:00"/>
        <d v="2016-02-26T00:00:00"/>
        <d v="2014-09-25T00:00:00"/>
        <d v="2016-03-27T00:00:00"/>
        <d v="2016-02-25T00:00:00"/>
        <d v="2016-04-12T00:00:00"/>
        <d v="2016-04-13T00:00:00"/>
        <d v="2016-03-03T00:00:00"/>
        <d v="2016-01-20T00:00:00"/>
        <d v="2016-02-18T00:00:00"/>
        <d v="2015-12-27T00:00:00"/>
        <d v="2016-03-28T00:00:00"/>
        <d v="2016-04-14T00:00:00"/>
        <d v="2016-02-24T00:00:00"/>
        <d v="2015-12-09T00:00:00"/>
        <d v="2016-03-29T00:00:00"/>
        <d v="2016-02-19T00:00:00"/>
        <d v="2016-04-05T00:00:00"/>
        <d v="2016-04-08T00:00:00"/>
        <d v="2016-01-21T00:00:00"/>
        <d v="2016-03-04T00:00:00"/>
        <d v="2016-04-06T00:00:00"/>
        <d v="2016-03-11T00:00:00"/>
        <d v="2016-04-11T00:00:00"/>
        <d v="2016-04-07T00:00:00"/>
        <d v="2016-04-10T00:00:00"/>
        <d v="2016-02-17T00:00:00"/>
        <d v="2016-03-12T00:00:00"/>
        <d v="2015-12-10T00:00:00"/>
        <d v="2016-04-04T00:00:00"/>
        <d v="2016-04-03T00:00:00"/>
        <d v="2016-04-02T00:00:00"/>
        <d v="2016-03-17T00:00:00"/>
        <d v="2016-03-23T00:00:00"/>
        <d v="2016-04-09T00:00:00"/>
        <d v="2016-03-18T00:00:00"/>
        <d v="2016-03-22T00:00:00"/>
        <d v="2016-03-24T00:00:00"/>
        <d v="2016-03-26T00:00:00"/>
        <d v="2016-03-10T00:00:00"/>
        <d v="2016-03-15T00:00:00"/>
        <d v="2016-03-25T00:00:00"/>
        <d v="2016-03-31T00:00:00"/>
        <d v="2016-03-16T00:00:00"/>
        <d v="2016-04-01T00:00:00"/>
        <d v="2015-11-03T00:00:00"/>
        <d v="2016-03-08T00:00:00"/>
        <d v="2016-03-07T00:00:00"/>
        <d v="2014-09-26T00:00:00"/>
        <d v="2016-03-30T00:00:00"/>
        <d v="2016-03-14T00:00:00"/>
        <d v="2016-03-13T00:00:00"/>
        <d v="2014-09-21T00:00:00"/>
        <d v="2016-03-09T00:00:00"/>
        <d v="2016-03-20T00:00:00"/>
        <d v="2016-03-21T00:00:00"/>
        <d v="2014-11-17T00:00:00"/>
        <d v="2016-03-06T00:00:00"/>
        <d v="2016-01-22T00:00:00"/>
        <d v="2014-02-17T00:00:00"/>
        <d v="2015-12-08T00:00:00"/>
        <d v="2016-02-15T00:00:00"/>
        <d v="2014-09-22T00:00:00"/>
        <d v="2016-03-19T00:00:00"/>
        <d v="2016-03-05T00:00:00"/>
        <d v="2016-02-16T00:00:00"/>
        <d v="2014-10-14T00:00:00"/>
        <d v="2014-11-15T00:00:00"/>
        <d v="2014-09-27T00:00:00"/>
        <d v="2016-02-14T00:00:00"/>
        <d v="2016-01-24T00:00:00"/>
        <d v="2016-01-25T00:00:00"/>
        <d v="2014-09-28T00:00:00"/>
        <d v="2015-12-06T00:00:00"/>
        <d v="2014-10-16T00:00:00"/>
        <d v="2015-12-07T00:00:00"/>
        <d v="2014-10-15T00:00:00"/>
        <d v="2016-01-26T00:00:00"/>
        <d v="2016-01-27T00:00:00"/>
        <d v="2015-11-06T00:00:00"/>
        <d v="2014-11-25T00:00:00"/>
        <d v="2014-10-18T00:00:00"/>
        <d v="2016-01-28T00:00:00"/>
        <d v="2016-01-23T00:00:00"/>
        <d v="2014-09-30T00:00:00"/>
        <d v="2014-10-01T00:00:00"/>
        <d v="2013-11-09T00:00:00"/>
        <d v="2014-11-18T00:00:00"/>
        <d v="2014-10-19T00:00:00"/>
        <d v="2016-02-13T00:00:00"/>
        <d v="2015-11-07T00:00:00"/>
        <d v="2016-02-04T00:00:00"/>
        <d v="2013-11-12T00:00:00"/>
        <d v="2014-10-13T00:00:00"/>
        <d v="2016-02-05T00:00:00"/>
        <d v="2016-01-17T00:00:00"/>
        <d v="2014-11-16T00:00:00"/>
        <d v="2015-12-05T00:00:00"/>
        <d v="2015-11-08T00:00:00"/>
        <d v="2014-11-29T00:00:00"/>
        <d v="2014-09-29T00:00:00"/>
        <d v="2014-11-19T00:00:00"/>
        <d v="2014-11-24T00:00:00"/>
        <d v="2014-10-21T00:00:00"/>
        <d v="2014-10-20T00:00:00"/>
        <d v="2016-01-18T00:00:00"/>
        <d v="2016-01-16T00:00:00"/>
        <d v="2016-01-19T00:00:00"/>
        <d v="2016-02-06T00:00:00"/>
        <d v="2016-02-12T00:00:00"/>
        <d v="2016-01-29T00:00:00"/>
        <d v="2014-10-02T00:00:00"/>
        <d v="2016-02-10T00:00:00"/>
        <d v="2015-11-09T00:00:00"/>
        <d v="2014-12-02T00:00:00"/>
        <d v="2014-10-17T00:00:00"/>
        <d v="2014-12-03T00:00:00"/>
        <d v="2014-10-09T00:00:00"/>
        <d v="2014-10-22T00:00:00"/>
        <d v="2014-12-01T00:00:00"/>
        <d v="2014-11-28T00:00:00"/>
        <d v="2016-02-11T00:00:00"/>
        <d v="2014-11-20T00:00:00"/>
        <d v="2015-11-30T00:00:00"/>
        <d v="2016-02-07T00:00:00"/>
        <d v="2016-01-30T00:00:00"/>
        <d v="2015-11-10T00:00:00"/>
        <d v="2014-10-23T00:00:00"/>
        <d v="2014-11-30T00:00:00"/>
        <d v="2016-02-08T00:00:00"/>
        <d v="2016-01-31T00:00:00"/>
        <d v="2014-12-04T00:00:00"/>
        <d v="2014-12-06T00:00:00"/>
        <d v="2016-02-01T00:00:00"/>
        <d v="2014-12-05T00:00:00"/>
        <d v="2015-12-01T00:00:00"/>
        <d v="2014-11-26T00:00:00"/>
        <d v="2014-10-03T00:00:00"/>
        <d v="2014-10-10T00:00:00"/>
        <d v="2014-12-07T00:00:00"/>
        <d v="2016-02-09T00:00:00"/>
        <d v="2014-12-08T00:00:00"/>
        <d v="2016-02-02T00:00:00"/>
        <d v="2013-11-11T00:00:00"/>
        <d v="2016-02-03T00:00:00"/>
        <d v="2014-11-10T00:00:00"/>
        <d v="2014-10-12T00:00:00"/>
        <d v="2014-11-27T00:00:00"/>
        <d v="2015-11-29T00:00:00"/>
        <d v="2013-11-10T00:00:00"/>
        <d v="2015-12-03T00:00:00"/>
        <d v="2014-11-11T00:00:00"/>
        <d v="2014-11-23T00:00:00"/>
        <d v="2014-02-18T00:00:00"/>
        <d v="2014-10-11T00:00:00"/>
        <d v="2014-10-04T00:00:00"/>
        <d v="2015-11-14T00:00:00"/>
        <d v="2015-11-26T00:00:00"/>
        <d v="2014-12-11T00:00:00"/>
        <d v="2015-11-02T00:00:00"/>
        <d v="2014-12-09T00:00:00"/>
        <d v="2014-11-22T00:00:00"/>
        <d v="2015-12-04T00:00:00"/>
        <d v="2015-11-27T00:00:00"/>
        <d v="2015-12-02T00:00:00"/>
        <d v="2014-11-09T00:00:00"/>
        <d v="2014-10-24T00:00:00"/>
        <d v="2015-11-28T00:00:00"/>
        <d v="2014-11-21T00:00:00"/>
        <d v="2013-11-08T00:00:00"/>
        <d v="2014-10-26T00:00:00"/>
        <d v="2014-10-25T00:00:00"/>
        <d v="2014-12-12T00:00:00"/>
        <d v="2014-10-27T00:00:00"/>
        <d v="2014-10-28T00:00:00"/>
        <d v="2014-12-10T00:00:00"/>
        <d v="2014-12-13T00:00:00"/>
        <d v="2014-10-29T00:00:00"/>
        <d v="2014-10-08T00:00:00"/>
        <d v="2014-11-07T00:00:00"/>
        <d v="2014-12-14T00:00:00"/>
        <d v="2014-12-15T00:00:00"/>
        <d v="2014-11-06T00:00:00"/>
        <d v="2014-10-30T00:00:00"/>
        <d v="2014-02-23T00:00:00"/>
        <d v="2014-10-31T00:00:00"/>
        <d v="2014-10-06T00:00:00"/>
        <d v="2014-12-16T00:00:00"/>
        <d v="2014-11-08T00:00:00"/>
        <d v="2015-11-12T00:00:00"/>
        <d v="2014-10-07T00:00:00"/>
        <d v="2014-10-05T00:00:00"/>
        <d v="2015-11-17T00:00:00"/>
        <d v="2014-11-05T00:00:00"/>
        <d v="2015-11-11T00:00:00"/>
        <d v="2015-11-13T00:00:00"/>
        <d v="2014-12-23T00:00:00"/>
        <d v="2014-11-01T00:00:00"/>
        <d v="2015-11-18T00:00:00"/>
        <d v="2014-12-24T00:00:00"/>
        <d v="2014-12-17T00:00:00"/>
        <d v="2015-11-19T00:00:00"/>
        <d v="2014-12-22T00:00:00"/>
        <d v="2015-10-30T00:00:00"/>
        <d v="2015-11-15T00:00:00"/>
        <d v="2015-10-31T00:00:00"/>
        <d v="2014-12-26T00:00:00"/>
        <d v="2014-11-03T00:00:00"/>
        <d v="2014-12-20T00:00:00"/>
        <d v="2015-11-16T00:00:00"/>
        <d v="2014-12-21T00:00:00"/>
        <d v="2014-12-27T00:00:00"/>
        <d v="2015-11-25T00:00:00"/>
        <d v="2014-11-02T00:00:00"/>
        <d v="2014-11-04T00:00:00"/>
        <d v="2015-11-21T00:00:00"/>
        <d v="2015-11-20T00:00:00"/>
        <d v="2015-11-22T00:00:00"/>
        <d v="2014-12-18T00:00:00"/>
        <d v="2015-11-23T00:00:00"/>
        <d v="2015-11-01T00:00:00"/>
        <d v="2013-11-07T00:00:00"/>
        <d v="2014-12-25T00:00:00"/>
        <d v="2015-11-24T00:00:00"/>
        <d v="2014-12-28T00:00:00"/>
        <d v="2014-12-29T00:00:00"/>
        <d v="2015-01-01T00:00:00"/>
        <d v="2014-12-19T00:00:00"/>
        <d v="2014-12-31T00:00:00"/>
        <d v="2015-10-29T00:00:00"/>
        <d v="2014-02-24T00:00:00"/>
        <d v="2015-01-02T00:00:00"/>
        <d v="2014-12-30T00:00:00"/>
        <d v="2015-07-12T00:00:00"/>
        <d v="2015-01-03T00:00:00"/>
        <d v="2015-07-13T00:00:00"/>
        <d v="2015-01-26T00:00:00"/>
        <d v="2014-02-19T00:00:00"/>
        <d v="2015-10-28T00:00:00"/>
        <d v="2015-03-10T00:00:00"/>
        <d v="2015-07-11T00:00:00"/>
        <d v="2015-10-27T00:00:00"/>
        <d v="2015-07-10T00:00:00"/>
        <d v="2015-03-11T00:00:00"/>
        <d v="2015-03-12T00:00:00"/>
        <d v="2015-07-14T00:00:00"/>
        <d v="2015-07-28T00:00:00"/>
        <d v="2015-01-07T00:00:00"/>
        <d v="2015-07-27T00:00:00"/>
        <d v="2015-10-25T00:00:00"/>
        <d v="2015-03-13T00:00:00"/>
        <d v="2015-07-29T00:00:00"/>
        <d v="2015-03-16T00:00:00"/>
        <d v="2015-03-09T00:00:00"/>
        <d v="2015-07-26T00:00:00"/>
        <d v="2015-07-15T00:00:00"/>
        <d v="2015-01-08T00:00:00"/>
        <d v="2015-03-17T00:00:00"/>
        <d v="2015-07-25T00:00:00"/>
        <d v="2015-07-16T00:00:00"/>
        <d v="2014-02-22T00:00:00"/>
        <d v="2015-01-09T00:00:00"/>
        <d v="2015-01-04T00:00:00"/>
        <d v="2015-07-30T00:00:00"/>
        <d v="2015-07-24T00:00:00"/>
        <d v="2015-01-10T00:00:00"/>
        <d v="2015-07-31T00:00:00"/>
        <d v="2015-03-14T00:00:00"/>
        <d v="2015-10-26T00:00:00"/>
        <d v="2015-03-03T00:00:00"/>
        <d v="2015-03-15T00:00:00"/>
        <d v="2015-08-04T00:00:00"/>
        <d v="2015-03-18T00:00:00"/>
        <d v="2015-08-05T00:00:00"/>
        <d v="2015-01-06T00:00:00"/>
        <d v="2015-08-03T00:00:00"/>
        <d v="2015-03-04T00:00:00"/>
        <d v="2015-08-01T00:00:00"/>
        <d v="2015-10-24T00:00:00"/>
        <d v="2015-07-18T00:00:00"/>
        <d v="2015-08-02T00:00:00"/>
        <d v="2015-08-06T00:00:00"/>
        <d v="2015-07-21T00:00:00"/>
        <d v="2015-03-05T00:00:00"/>
        <d v="2015-07-17T00:00:00"/>
        <d v="2015-10-23T00:00:00"/>
        <d v="2015-08-07T00:00:00"/>
        <d v="2015-08-08T00:00:00"/>
        <d v="2015-07-20T00:00:00"/>
        <d v="2015-03-08T00:00:00"/>
        <d v="2015-10-22T00:00:00"/>
        <d v="2015-03-07T00:00:00"/>
        <d v="2015-01-05T00:00:00"/>
        <d v="2015-03-06T00:00:00"/>
        <d v="2015-01-11T00:00:00"/>
        <d v="2015-07-23T00:00:00"/>
        <d v="2015-10-04T00:00:00"/>
        <d v="2015-07-06T00:00:00"/>
        <d v="2015-07-22T00:00:00"/>
        <d v="2015-07-19T00:00:00"/>
        <d v="2015-01-27T00:00:00"/>
        <d v="2015-10-17T00:00:00"/>
        <d v="2015-03-02T00:00:00"/>
        <d v="2015-07-05T00:00:00"/>
        <d v="2015-07-08T00:00:00"/>
        <d v="2015-01-12T00:00:00"/>
        <d v="2013-11-06T00:00:00"/>
        <d v="2015-10-18T00:00:00"/>
        <d v="2015-07-09T00:00:00"/>
        <d v="2015-10-21T00:00:00"/>
        <d v="2015-10-20T00:00:00"/>
        <d v="2014-02-20T00:00:00"/>
        <d v="2015-08-12T00:00:00"/>
        <d v="2015-07-07T00:00:00"/>
        <d v="2015-03-23T00:00:00"/>
        <d v="2015-03-22T00:00:00"/>
        <d v="2015-08-11T00:00:00"/>
        <d v="2015-01-13T00:00:00"/>
        <d v="2015-06-30T00:00:00"/>
        <d v="2015-08-13T00:00:00"/>
        <d v="2015-01-28T00:00:00"/>
        <d v="2015-10-16T00:00:00"/>
        <d v="2015-08-14T00:00:00"/>
        <d v="2015-03-24T00:00:00"/>
        <d v="2015-08-09T00:00:00"/>
        <d v="2015-08-10T00:00:00"/>
        <d v="2015-08-15T00:00:00"/>
        <d v="2013-04-10T00:00:00"/>
        <d v="2015-10-19T00:00:00"/>
        <d v="2015-07-01T00:00:00"/>
        <d v="2015-03-19T00:00:00"/>
        <d v="2015-03-20T00:00:00"/>
        <d v="2015-02-15T00:00:00"/>
        <d v="2015-03-21T00:00:00"/>
        <d v="2015-08-16T00:00:00"/>
        <d v="2015-04-06T00:00:00"/>
        <d v="2015-02-14T00:00:00"/>
        <d v="2015-07-02T00:00:00"/>
        <d v="2015-07-04T00:00:00"/>
        <d v="2015-03-01T00:00:00"/>
        <d v="2015-04-05T00:00:00"/>
        <d v="2015-08-17T00:00:00"/>
        <d v="2013-11-05T00:00:00"/>
        <d v="2015-02-27T00:00:00"/>
        <d v="2015-06-17T00:00:00"/>
        <d v="2015-08-18T00:00:00"/>
        <d v="2015-06-29T00:00:00"/>
        <d v="2015-10-15T00:00:00"/>
        <d v="2015-07-03T00:00:00"/>
        <d v="2015-04-03T00:00:00"/>
        <d v="2015-01-25T00:00:00"/>
        <d v="2015-04-07T00:00:00"/>
        <d v="2015-02-28T00:00:00"/>
        <d v="2015-04-04T00:00:00"/>
        <d v="2015-10-14T00:00:00"/>
        <d v="2015-04-02T00:00:00"/>
        <d v="2015-03-26T00:00:00"/>
        <d v="2015-04-08T00:00:00"/>
        <d v="2015-03-28T00:00:00"/>
        <d v="2015-06-16T00:00:00"/>
        <d v="2015-03-29T00:00:00"/>
        <d v="2015-06-18T00:00:00"/>
        <d v="2015-06-27T00:00:00"/>
        <d v="2015-06-28T00:00:00"/>
        <d v="2015-10-13T00:00:00"/>
        <d v="2015-06-19T00:00:00"/>
        <d v="2015-03-27T00:00:00"/>
        <d v="2015-03-25T00:00:00"/>
        <d v="2015-01-24T00:00:00"/>
        <d v="2015-03-30T00:00:00"/>
        <d v="2015-03-31T00:00:00"/>
        <d v="2015-06-22T00:00:00"/>
        <d v="2015-10-11T00:00:00"/>
        <d v="2015-10-12T00:00:00"/>
        <d v="2015-08-19T00:00:00"/>
        <d v="2015-05-09T00:00:00"/>
        <d v="2015-02-20T00:00:00"/>
        <d v="2015-04-01T00:00:00"/>
        <d v="2015-06-23T00:00:00"/>
        <d v="2015-10-06T00:00:00"/>
        <d v="2015-02-03T00:00:00"/>
        <d v="2015-10-07T00:00:00"/>
        <d v="2015-02-21T00:00:00"/>
        <d v="2015-02-17T00:00:00"/>
        <d v="2015-05-08T00:00:00"/>
        <d v="2015-06-20T00:00:00"/>
        <d v="2015-02-22T00:00:00"/>
        <d v="2015-09-08T00:00:00"/>
        <d v="2015-04-09T00:00:00"/>
        <d v="2015-06-21T00:00:00"/>
        <d v="2015-10-10T00:00:00"/>
        <d v="2015-02-18T00:00:00"/>
        <d v="2015-01-30T00:00:00"/>
        <d v="2015-10-08T00:00:00"/>
        <d v="2015-05-10T00:00:00"/>
        <d v="2015-10-09T00:00:00"/>
        <d v="2015-06-24T00:00:00"/>
        <d v="2015-09-09T00:00:00"/>
        <d v="2015-04-10T00:00:00"/>
        <d v="2015-02-19T00:00:00"/>
        <d v="2015-05-13T00:00:00"/>
        <d v="2015-05-11T00:00:00"/>
        <d v="2015-09-06T00:00:00"/>
        <d v="2015-05-03T00:00:00"/>
        <d v="2015-06-25T00:00:00"/>
        <d v="2015-06-26T00:00:00"/>
        <d v="2015-05-04T00:00:00"/>
        <d v="2015-05-12T00:00:00"/>
        <d v="2015-09-15T00:00:00"/>
        <d v="2015-09-07T00:00:00"/>
        <d v="2015-04-27T00:00:00"/>
        <d v="2015-02-02T00:00:00"/>
        <d v="2015-05-24T00:00:00"/>
        <d v="2015-05-22T00:00:00"/>
        <d v="2015-05-25T00:00:00"/>
        <d v="2015-05-23T00:00:00"/>
        <d v="2015-02-13T00:00:00"/>
        <d v="2015-01-29T00:00:00"/>
        <d v="2015-09-11T00:00:00"/>
        <d v="2015-09-10T00:00:00"/>
        <d v="2015-10-05T00:00:00"/>
        <d v="2015-09-28T00:00:00"/>
        <d v="2015-09-29T00:00:00"/>
        <d v="2015-05-07T00:00:00"/>
        <d v="2015-02-24T00:00:00"/>
        <d v="2015-09-12T00:00:00"/>
        <d v="2013-04-09T00:00:00"/>
        <d v="2015-02-23T00:00:00"/>
        <d v="2015-02-16T00:00:00"/>
        <d v="2015-04-30T00:00:00"/>
        <d v="2015-04-11T00:00:00"/>
        <d v="2015-05-05T00:00:00"/>
        <d v="2015-02-25T00:00:00"/>
        <d v="2015-10-03T00:00:00"/>
        <d v="2015-05-01T00:00:00"/>
        <d v="2015-05-14T00:00:00"/>
        <d v="2015-05-26T00:00:00"/>
        <d v="2013-11-04T00:00:00"/>
        <d v="2015-05-27T00:00:00"/>
        <d v="2015-01-22T00:00:00"/>
        <d v="2015-05-15T00:00:00"/>
        <d v="2015-10-01T00:00:00"/>
        <d v="2015-06-15T00:00:00"/>
        <d v="2015-04-22T00:00:00"/>
        <d v="2015-10-02T00:00:00"/>
        <d v="2015-05-28T00:00:00"/>
        <d v="2015-02-26T00:00:00"/>
        <d v="2015-08-20T00:00:00"/>
        <d v="2015-05-29T00:00:00"/>
        <d v="2015-09-30T00:00:00"/>
        <d v="2015-05-17T00:00:00"/>
        <d v="2015-05-16T00:00:00"/>
        <d v="2015-09-25T00:00:00"/>
        <d v="2015-04-12T00:00:00"/>
        <d v="2015-05-06T00:00:00"/>
        <d v="2015-05-18T00:00:00"/>
        <d v="2015-05-30T00:00:00"/>
        <d v="2015-01-23T00:00:00"/>
        <d v="2015-04-13T00:00:00"/>
        <d v="2015-04-24T00:00:00"/>
        <d v="2015-05-21T00:00:00"/>
        <d v="2015-05-02T00:00:00"/>
        <d v="2015-08-21T00:00:00"/>
        <d v="2015-09-13T00:00:00"/>
        <d v="2015-04-23T00:00:00"/>
        <d v="2015-09-24T00:00:00"/>
        <d v="2015-09-26T00:00:00"/>
        <d v="2015-09-05T00:00:00"/>
        <d v="2015-06-14T00:00:00"/>
        <d v="2015-01-31T00:00:00"/>
        <d v="2015-04-21T00:00:00"/>
        <d v="2015-09-17T00:00:00"/>
        <d v="2015-05-20T00:00:00"/>
        <d v="2015-08-22T00:00:00"/>
        <d v="2015-08-28T00:00:00"/>
        <d v="2015-09-27T00:00:00"/>
        <d v="2015-09-18T00:00:00"/>
        <d v="2015-05-19T00:00:00"/>
        <d v="2015-05-31T00:00:00"/>
        <d v="2013-10-24T00:00:00"/>
        <d v="2015-09-19T00:00:00"/>
        <d v="2015-09-22T00:00:00"/>
        <d v="2015-08-29T00:00:00"/>
        <d v="2015-06-13T00:00:00"/>
        <d v="2015-08-23T00:00:00"/>
        <d v="2015-09-20T00:00:00"/>
        <d v="2015-09-14T00:00:00"/>
        <d v="2015-04-25T00:00:00"/>
        <d v="2015-08-30T00:00:00"/>
        <d v="2015-09-23T00:00:00"/>
        <d v="2015-06-01T00:00:00"/>
        <d v="2015-08-31T00:00:00"/>
        <d v="2015-09-21T00:00:00"/>
        <d v="2015-06-12T00:00:00"/>
        <d v="2015-09-01T00:00:00"/>
        <d v="2015-06-09T00:00:00"/>
        <d v="2015-02-01T00:00:00"/>
        <d v="2015-01-15T00:00:00"/>
        <d v="2015-09-04T00:00:00"/>
        <d v="2015-02-07T00:00:00"/>
        <d v="2015-01-14T00:00:00"/>
        <d v="2015-09-16T00:00:00"/>
        <d v="2015-08-26T00:00:00"/>
        <d v="2015-02-04T00:00:00"/>
        <d v="2015-09-02T00:00:00"/>
        <d v="2015-06-11T00:00:00"/>
        <d v="2015-06-10T00:00:00"/>
        <d v="2015-02-08T00:00:00"/>
        <d v="2015-06-08T00:00:00"/>
        <d v="2015-04-28T00:00:00"/>
        <d v="2015-02-05T00:00:00"/>
        <d v="2015-09-03T00:00:00"/>
        <d v="2015-04-16T00:00:00"/>
        <d v="2015-04-17T00:00:00"/>
        <d v="2015-01-21T00:00:00"/>
        <d v="2015-08-24T00:00:00"/>
        <d v="2015-08-27T00:00:00"/>
        <d v="2013-10-23T00:00:00"/>
        <d v="2015-06-03T00:00:00"/>
        <d v="2015-06-02T00:00:00"/>
        <d v="2015-04-29T00:00:00"/>
        <d v="2015-04-19T00:00:00"/>
        <d v="2013-11-03T00:00:00"/>
        <d v="2015-04-26T00:00:00"/>
        <d v="2015-04-20T00:00:00"/>
        <d v="2015-06-04T00:00:00"/>
        <d v="2015-08-25T00:00:00"/>
        <d v="2015-06-05T00:00:00"/>
        <d v="2015-06-07T00:00:00"/>
        <d v="2015-02-06T00:00:00"/>
        <d v="2015-06-06T00:00:00"/>
        <d v="2015-02-09T00:00:00"/>
        <d v="2015-04-14T00:00:00"/>
        <d v="2015-04-18T00:00:00"/>
        <d v="2015-04-15T00:00:00"/>
        <d v="2015-02-11T00:00:00"/>
        <d v="2015-02-12T00:00:00"/>
        <d v="2015-01-16T00:00:00"/>
        <d v="2015-02-10T00:00:00"/>
        <d v="2015-01-18T00:00:00"/>
        <d v="2015-01-19T00:00:00"/>
        <d v="2015-01-20T00:00:00"/>
        <d v="2013-10-30T00:00:00"/>
        <d v="2013-10-29T00:00:00"/>
        <d v="2013-10-31T00:00:00"/>
        <d v="2013-11-01T00:00:00"/>
        <d v="2013-11-02T00:00:00"/>
        <d v="2015-01-17T00:00:00"/>
        <d v="2013-10-28T00:00:00"/>
        <d v="2013-10-25T00:00:00"/>
        <d v="2013-10-27T00:00:00"/>
        <d v="2013-10-22T00:00:00"/>
        <d v="2013-10-26T00:00:00"/>
        <d v="2013-10-21T00:00:00"/>
        <d v="2013-10-19T00:00:00"/>
        <d v="2013-04-08T00:00:00"/>
        <d v="2013-04-11T00:00:00"/>
        <d v="2013-10-20T00:00:00"/>
        <d v="2014-02-25T00:00:00"/>
        <d v="2013-10-18T00:00:00"/>
        <d v="2013-04-24T00:00:00"/>
        <d v="2013-04-07T00:00:00"/>
        <d v="2013-10-16T00:00:00"/>
        <d v="2013-04-25T00:00:00"/>
        <d v="2014-02-21T00:00:00"/>
        <d v="2013-10-17T00:00:00"/>
        <d v="2013-10-15T00:00:00"/>
        <d v="2013-10-14T00:00:00"/>
        <d v="2013-04-29T00:00:00"/>
        <d v="2013-09-03T00:00:00"/>
        <d v="2013-08-31T00:00:00"/>
        <d v="2013-09-02T00:00:00"/>
        <d v="2013-10-13T00:00:00"/>
        <d v="2013-09-01T00:00:00"/>
        <d v="2013-04-03T00:00:00"/>
        <d v="2013-04-30T00:00:00"/>
        <d v="2013-09-11T00:00:00"/>
        <d v="2013-09-04T00:00:00"/>
        <d v="2013-09-29T00:00:00"/>
        <d v="2013-09-30T00:00:00"/>
        <d v="2013-09-13T00:00:00"/>
        <d v="2013-09-12T00:00:00"/>
        <d v="2013-04-26T00:00:00"/>
        <d v="2013-04-05T00:00:00"/>
        <d v="2013-10-01T00:00:00"/>
        <d v="2013-04-23T00:00:00"/>
        <d v="2013-04-06T00:00:00"/>
        <d v="2013-10-12T00:00:00"/>
        <d v="2013-09-28T00:00:00"/>
        <d v="2013-08-30T00:00:00"/>
        <d v="2013-09-27T00:00:00"/>
        <d v="2013-09-16T00:00:00"/>
        <d v="2013-04-04T00:00:00"/>
        <d v="2013-10-09T00:00:00"/>
        <d v="2013-09-18T00:00:00"/>
        <d v="2013-09-14T00:00:00"/>
        <d v="2013-10-02T00:00:00"/>
        <d v="2013-10-11T00:00:00"/>
        <d v="2013-10-10T00:00:00"/>
        <d v="2013-09-17T00:00:00"/>
        <d v="2013-09-19T00:00:00"/>
        <d v="2013-09-15T00:00:00"/>
        <d v="2013-05-01T00:00:00"/>
        <d v="2013-04-12T00:00:00"/>
        <d v="2013-04-27T00:00:00"/>
        <d v="2013-10-04T00:00:00"/>
        <d v="2013-10-07T00:00:00"/>
        <d v="2013-09-26T00:00:00"/>
        <d v="2013-09-05T00:00:00"/>
        <d v="2013-09-25T00:00:00"/>
        <d v="2013-10-05T00:00:00"/>
        <d v="2013-10-06T00:00:00"/>
        <d v="2013-10-08T00:00:00"/>
        <d v="2013-09-09T00:00:00"/>
        <d v="2013-09-20T00:00:00"/>
        <d v="2013-04-28T00:00:00"/>
        <d v="2013-09-24T00:00:00"/>
        <d v="2013-04-19T00:00:00"/>
        <d v="2013-05-26T00:00:00"/>
        <d v="2013-09-10T00:00:00"/>
        <d v="2013-09-21T00:00:00"/>
        <d v="2013-05-27T00:00:00"/>
        <d v="2013-09-23T00:00:00"/>
        <d v="2013-09-22T00:00:00"/>
        <d v="2013-05-24T00:00:00"/>
        <d v="2013-09-06T00:00:00"/>
        <d v="2013-05-25T00:00:00"/>
        <d v="2013-08-27T00:00:00"/>
        <d v="2013-05-29T00:00:00"/>
        <d v="2013-05-30T00:00:00"/>
        <d v="2013-04-20T00:00:00"/>
        <d v="2013-10-03T00:00:00"/>
        <d v="2013-08-28T00:00:00"/>
        <d v="2013-08-29T00:00:00"/>
        <d v="2013-09-07T00:00:00"/>
        <d v="2013-05-28T00:00:00"/>
        <d v="2013-04-21T00:00:00"/>
        <d v="2013-06-02T00:00:00"/>
        <d v="2013-04-13T00:00:00"/>
        <d v="2013-05-31T00:00:00"/>
        <d v="2013-09-08T00:00:00"/>
        <d v="2013-06-01T00:00:00"/>
        <d v="2013-04-22T00:00:00"/>
        <d v="2013-05-02T00:00:00"/>
        <d v="2013-05-23T00:00:00"/>
        <d v="2013-05-17T00:00:00"/>
        <d v="2013-05-18T00:00:00"/>
        <d v="2013-08-21T00:00:00"/>
        <d v="2013-05-06T00:00:00"/>
        <d v="2013-05-19T00:00:00"/>
        <d v="2013-05-22T00:00:00"/>
        <d v="2013-08-22T00:00:00"/>
        <d v="2013-06-04T00:00:00"/>
        <d v="2013-08-19T00:00:00"/>
        <d v="2013-05-20T00:00:00"/>
        <d v="2013-06-05T00:00:00"/>
        <d v="2013-06-06T00:00:00"/>
        <d v="2013-05-21T00:00:00"/>
        <d v="2013-08-20T00:00:00"/>
        <d v="2013-08-26T00:00:00"/>
        <d v="2013-08-25T00:00:00"/>
        <d v="2013-06-03T00:00:00"/>
        <d v="2013-05-10T00:00:00"/>
        <d v="2013-08-23T00:00:00"/>
        <d v="2013-08-24T00:00:00"/>
        <d v="2013-05-14T00:00:00"/>
        <d v="2013-06-07T00:00:00"/>
        <d v="2013-05-16T00:00:00"/>
        <d v="2013-05-13T00:00:00"/>
        <d v="2013-05-05T00:00:00"/>
        <d v="2013-05-11T00:00:00"/>
        <d v="2013-04-02T00:00:00"/>
        <d v="2013-05-12T00:00:00"/>
        <d v="2013-05-08T00:00:00"/>
        <d v="2013-05-15T00:00:00"/>
        <d v="2013-05-04T00:00:00"/>
        <d v="2013-08-14T00:00:00"/>
        <d v="2013-06-21T00:00:00"/>
        <d v="2013-08-18T00:00:00"/>
        <d v="2013-06-20T00:00:00"/>
        <d v="2013-05-07T00:00:00"/>
        <d v="2013-08-17T00:00:00"/>
        <d v="2013-05-09T00:00:00"/>
        <d v="2013-06-18T00:00:00"/>
        <d v="2013-08-15T00:00:00"/>
        <d v="2013-06-08T00:00:00"/>
        <d v="2013-04-18T00:00:00"/>
        <d v="2013-06-12T00:00:00"/>
        <d v="2013-08-16T00:00:00"/>
        <d v="2013-07-31T00:00:00"/>
        <d v="2013-06-19T00:00:00"/>
        <d v="2013-06-10T00:00:00"/>
        <d v="2013-06-13T00:00:00"/>
        <d v="2013-04-14T00:00:00"/>
        <d v="2013-06-25T00:00:00"/>
        <d v="2013-06-22T00:00:00"/>
        <d v="2013-08-13T00:00:00"/>
        <d v="2013-06-11T00:00:00"/>
        <d v="2013-05-03T00:00:00"/>
        <d v="2013-06-09T00:00:00"/>
        <d v="2013-06-23T00:00:00"/>
        <d v="2013-06-24T00:00:00"/>
        <d v="2013-08-12T00:00:00"/>
        <d v="2013-07-30T00:00:00"/>
        <d v="2013-08-02T00:00:00"/>
        <d v="2013-08-01T00:00:00"/>
        <d v="2013-08-05T00:00:00"/>
        <d v="2013-08-06T00:00:00"/>
        <d v="2013-08-07T00:00:00"/>
        <d v="2013-08-08T00:00:00"/>
        <d v="2013-04-01T00:00:00"/>
        <d v="2013-08-04T00:00:00"/>
        <d v="2013-08-03T00:00:00"/>
        <d v="2013-08-09T00:00:00"/>
        <d v="2013-06-26T00:00:00"/>
        <d v="2013-08-11T00:00:00"/>
        <d v="2013-06-14T00:00:00"/>
        <d v="2013-07-12T00:00:00"/>
        <d v="2013-06-27T00:00:00"/>
        <d v="2013-08-10T00:00:00"/>
        <d v="2013-06-15T00:00:00"/>
        <d v="2013-07-29T00:00:00"/>
        <d v="2013-06-17T00:00:00"/>
        <d v="2013-04-15T00:00:00"/>
        <d v="2013-07-15T00:00:00"/>
        <d v="2013-06-28T00:00:00"/>
        <d v="2013-06-16T00:00:00"/>
        <d v="2013-07-16T00:00:00"/>
        <d v="2013-07-28T00:00:00"/>
        <d v="2013-06-29T00:00:00"/>
        <d v="2013-07-17T00:00:00"/>
        <d v="2013-07-14T00:00:00"/>
        <d v="2013-04-17T00:00:00"/>
        <d v="2013-07-18T00:00:00"/>
        <d v="2013-07-13T00:00:00"/>
        <d v="2013-07-01T00:00:00"/>
        <d v="2013-06-30T00:00:00"/>
        <d v="2013-07-25T00:00:00"/>
        <d v="2013-07-26T00:00:00"/>
        <d v="2013-07-23T00:00:00"/>
        <d v="2013-07-27T00:00:00"/>
        <d v="2013-07-24T00:00:00"/>
        <d v="2013-03-28T00:00:00"/>
        <d v="2013-07-19T00:00:00"/>
        <d v="2013-03-30T00:00:00"/>
        <d v="2013-03-31T00:00:00"/>
        <d v="2013-03-29T00:00:00"/>
        <d v="2013-07-20T00:00:00"/>
        <d v="2013-07-02T00:00:00"/>
        <d v="2013-07-22T00:00:00"/>
        <d v="2013-07-21T00:00:00"/>
        <d v="2013-07-03T00:00:00"/>
        <d v="2013-07-11T00:00:00"/>
        <d v="2013-07-10T00:00:00"/>
        <d v="2013-03-27T00:00:00"/>
        <d v="2013-04-16T00:00:00"/>
        <d v="2013-07-04T00:00:00"/>
        <d v="2013-07-05T00:00:00"/>
        <d v="2013-07-08T00:00:00"/>
        <d v="2013-03-26T00:00:00"/>
        <d v="2013-07-09T00:00:00"/>
        <d v="2013-03-25T00:00:00"/>
        <d v="2013-07-07T00:00:00"/>
        <d v="2013-07-06T00:00:00"/>
        <d v="2013-03-21T00:00:00"/>
        <d v="2013-03-22T00:00:00"/>
        <d v="2013-03-24T00:00:00"/>
        <d v="2013-03-23T00:00:00"/>
        <d v="2013-03-20T00:00:00"/>
        <d v="2013-03-19T00:00:00"/>
        <d v="2013-03-18T00:00:00"/>
        <d v="2013-03-06T00:00:00"/>
        <d v="2013-03-11T00:00:00"/>
        <d v="2013-03-12T00:00:00"/>
        <d v="2013-03-14T00:00:00"/>
        <d v="2013-03-10T00:00:00"/>
        <d v="2013-03-17T00:00:00"/>
        <d v="2013-03-15T00:00:00"/>
        <d v="2013-03-16T00:00:00"/>
        <d v="2013-03-13T00:00:00"/>
        <d v="2013-03-09T00:00:00"/>
        <d v="2013-03-07T00:00:00"/>
        <d v="2013-03-08T00:00:00"/>
        <d v="2013-03-05T00:00:00"/>
        <d v="2013-03-04T00:00:00"/>
        <d v="2013-03-01T00:00:00"/>
        <d v="2013-03-02T00:00:00"/>
        <d v="2013-02-28T00:00:00"/>
        <d v="2013-03-03T00:00:00"/>
        <d v="2011-06-08T00:00:00"/>
        <d v="2013-02-26T00:00:00"/>
        <d v="2013-02-27T00:00:00"/>
        <d v="2011-06-09T00:00:00"/>
        <d v="2013-02-22T00:00:00"/>
        <d v="2013-02-23T00:00:00"/>
        <d v="2013-02-25T00:00:00"/>
        <d v="2013-02-24T00:00:00"/>
        <d v="2013-02-21T00:00:00"/>
        <d v="2013-02-20T00:00:00"/>
        <d v="2013-02-19T00:00:00"/>
        <d v="2011-06-10T00:00:00"/>
        <d v="2013-02-14T00:00:00"/>
        <d v="2013-02-15T00:00:00"/>
        <d v="2013-02-16T00:00:00"/>
        <d v="2013-02-17T00:00:00"/>
        <d v="2013-02-18T00:00:00"/>
        <d v="2013-02-13T00:00:00"/>
        <d v="2013-02-12T00:00:00"/>
        <d v="2011-06-12T00:00:00"/>
        <d v="2013-02-11T00:00:00"/>
        <d v="2011-06-13T00:00:00"/>
        <d v="2011-06-07T00:00:00"/>
        <d v="2013-02-10T00:00:00"/>
        <d v="2011-06-11T00:00:00"/>
        <d v="2013-02-09T00:00:00"/>
        <d v="2013-02-08T00:00:00"/>
        <d v="2013-02-07T00:00:00"/>
        <d v="2013-01-31T00:00:00"/>
        <d v="2013-02-06T00:00:00"/>
        <d v="2013-02-01T00:00:00"/>
        <d v="2013-02-04T00:00:00"/>
        <d v="2013-02-03T00:00:00"/>
        <d v="2013-02-05T00:00:00"/>
        <d v="2013-02-02T00:00:00"/>
        <d v="2011-06-14T00:00:00"/>
        <d v="2011-06-15T00:00:00"/>
        <d v="2011-06-16T00:00:00"/>
        <d v="2013-01-29T00:00:00"/>
        <d v="2013-01-30T00:00:00"/>
        <d v="2013-01-24T00:00:00"/>
        <d v="2011-06-06T00:00:00"/>
        <d v="2011-06-05T00:00:00"/>
        <d v="2013-01-28T00:00:00"/>
        <d v="2011-06-04T00:00:00"/>
        <d v="2011-06-19T00:00:00"/>
        <d v="2011-06-17T00:00:00"/>
        <d v="2011-06-27T00:00:00"/>
        <d v="2013-01-27T00:00:00"/>
        <d v="2013-01-26T00:00:00"/>
        <d v="2013-01-25T00:00:00"/>
        <d v="2013-01-22T00:00:00"/>
        <d v="2013-01-23T00:00:00"/>
        <d v="2011-06-28T00:00:00"/>
        <d v="2011-06-26T00:00:00"/>
        <d v="2011-06-20T00:00:00"/>
        <d v="2011-06-21T00:00:00"/>
        <d v="2011-06-22T00:00:00"/>
        <d v="2011-06-23T00:00:00"/>
        <d v="2011-06-24T00:00:00"/>
        <d v="2011-06-25T00:00:00"/>
        <d v="2011-06-29T00:00:00"/>
        <d v="2013-01-21T00:00:00"/>
        <d v="2011-06-18T00:00:00"/>
        <d v="2011-06-30T00:00:00"/>
        <d v="2011-07-01T00:00:00"/>
        <d v="2011-07-06T00:00:00"/>
        <d v="2013-01-18T00:00:00"/>
        <d v="2011-07-07T00:00:00"/>
        <d v="2013-01-20T00:00:00"/>
        <d v="2013-01-19T00:00:00"/>
        <d v="2011-07-02T00:00:00"/>
        <d v="2013-01-17T00:00:00"/>
        <d v="2011-07-10T00:00:00"/>
        <d v="2011-07-03T00:00:00"/>
        <d v="2011-07-08T00:00:00"/>
        <d v="2011-07-04T00:00:00"/>
        <d v="2012-08-17T00:00:00"/>
        <d v="2011-07-11T00:00:00"/>
        <d v="2011-07-05T00:00:00"/>
        <d v="2011-07-31T00:00:00"/>
        <d v="2011-07-19T00:00:00"/>
        <d v="2013-01-16T00:00:00"/>
        <d v="2011-07-25T00:00:00"/>
        <d v="2011-07-09T00:00:00"/>
        <d v="2011-07-12T00:00:00"/>
        <d v="2011-06-03T00:00:00"/>
        <d v="2013-01-15T00:00:00"/>
        <d v="2013-01-11T00:00:00"/>
        <d v="2013-01-14T00:00:00"/>
        <d v="2013-01-10T00:00:00"/>
        <d v="2013-01-13T00:00:00"/>
        <d v="2013-01-12T00:00:00"/>
        <d v="2011-07-24T00:00:00"/>
        <d v="2011-07-15T00:00:00"/>
        <d v="2011-07-14T00:00:00"/>
        <d v="2011-07-26T00:00:00"/>
        <d v="2011-07-27T00:00:00"/>
        <d v="2011-07-13T00:00:00"/>
        <d v="2011-07-20T00:00:00"/>
        <d v="2011-07-18T00:00:00"/>
        <d v="2012-12-14T00:00:00"/>
        <d v="2013-01-08T00:00:00"/>
        <d v="2011-07-28T00:00:00"/>
        <d v="2013-01-09T00:00:00"/>
        <d v="2012-08-16T00:00:00"/>
        <d v="2012-12-12T00:00:00"/>
        <d v="2011-07-17T00:00:00"/>
        <d v="2011-07-21T00:00:00"/>
        <d v="2012-12-13T00:00:00"/>
        <d v="2011-07-23T00:00:00"/>
        <d v="2011-07-16T00:00:00"/>
        <d v="2011-07-22T00:00:00"/>
        <d v="2012-12-06T00:00:00"/>
        <d v="2012-12-16T00:00:00"/>
        <d v="2012-12-20T00:00:00"/>
        <d v="2012-12-11T00:00:00"/>
        <d v="2012-12-29T00:00:00"/>
        <d v="2011-07-29T00:00:00"/>
        <d v="2012-12-19T00:00:00"/>
        <d v="2012-12-07T00:00:00"/>
        <d v="2013-01-01T00:00:00"/>
        <d v="2013-01-07T00:00:00"/>
        <d v="2012-12-21T00:00:00"/>
        <d v="2012-12-10T00:00:00"/>
        <d v="2012-12-28T00:00:00"/>
        <d v="2011-08-01T00:00:00"/>
        <d v="2013-01-05T00:00:00"/>
        <d v="2012-12-15T00:00:00"/>
        <d v="2012-12-31T00:00:00"/>
        <d v="2012-12-22T00:00:00"/>
        <d v="2012-12-08T00:00:00"/>
        <d v="2012-12-30T00:00:00"/>
        <d v="2011-07-30T00:00:00"/>
        <d v="2012-12-17T00:00:00"/>
        <d v="2012-12-04T00:00:00"/>
        <d v="2013-01-04T00:00:00"/>
        <d v="2012-12-09T00:00:00"/>
        <d v="2012-12-23T00:00:00"/>
        <d v="2012-12-27T00:00:00"/>
        <d v="2013-01-03T00:00:00"/>
        <d v="2012-12-26T00:00:00"/>
        <d v="2013-01-06T00:00:00"/>
        <d v="2012-12-05T00:00:00"/>
        <d v="2012-12-18T00:00:00"/>
        <d v="2013-01-02T00:00:00"/>
        <d v="2012-12-24T00:00:00"/>
        <d v="2012-12-25T00:00:00"/>
        <d v="2012-08-15T00:00:00"/>
        <d v="2011-08-02T00:00:00"/>
        <d v="2012-10-04T00:00:00"/>
        <d v="2012-10-03T00:00:00"/>
        <d v="2012-10-05T00:00:00"/>
        <d v="2012-08-18T00:00:00"/>
        <d v="2012-10-02T00:00:00"/>
        <d v="2012-10-06T00:00:00"/>
        <d v="2012-09-19T00:00:00"/>
        <d v="2012-09-20T00:00:00"/>
        <d v="2012-12-03T00:00:00"/>
        <d v="2012-12-01T00:00:00"/>
        <d v="2012-12-02T00:00:00"/>
        <d v="2012-10-07T00:00:00"/>
        <d v="2012-11-26T00:00:00"/>
        <d v="2012-11-29T00:00:00"/>
        <d v="2012-11-30T00:00:00"/>
        <d v="2012-11-25T00:00:00"/>
        <d v="2012-09-21T00:00:00"/>
        <d v="2012-10-01T00:00:00"/>
        <d v="2012-09-26T00:00:00"/>
        <d v="2012-11-24T00:00:00"/>
        <d v="2012-09-29T00:00:00"/>
        <d v="2012-11-22T00:00:00"/>
        <d v="2012-10-09T00:00:00"/>
        <d v="2012-09-18T00:00:00"/>
        <d v="2012-11-28T00:00:00"/>
        <d v="2012-09-28T00:00:00"/>
        <d v="2012-09-27T00:00:00"/>
        <d v="2012-11-23T00:00:00"/>
        <d v="2012-09-22T00:00:00"/>
        <d v="2012-09-30T00:00:00"/>
        <d v="2012-08-14T00:00:00"/>
        <d v="2012-09-23T00:00:00"/>
        <d v="2012-11-27T00:00:00"/>
        <d v="2012-09-24T00:00:00"/>
        <d v="2011-08-03T00:00:00"/>
        <d v="2012-10-10T00:00:00"/>
        <d v="2012-09-25T00:00:00"/>
        <d v="2012-08-27T00:00:00"/>
        <d v="2011-08-09T00:00:00"/>
        <d v="2012-08-13T00:00:00"/>
        <d v="2012-10-12T00:00:00"/>
        <d v="2012-10-11T00:00:00"/>
        <d v="2012-10-13T00:00:00"/>
        <d v="2012-08-09T00:00:00"/>
        <d v="2012-10-23T00:00:00"/>
        <d v="2012-10-16T00:00:00"/>
        <d v="2012-09-16T00:00:00"/>
        <d v="2012-10-15T00:00:00"/>
        <d v="2012-09-17T00:00:00"/>
        <d v="2012-10-17T00:00:00"/>
        <d v="2012-10-19T00:00:00"/>
        <d v="2012-10-14T00:00:00"/>
        <d v="2012-10-18T00:00:00"/>
        <d v="2012-10-08T00:00:00"/>
        <d v="2011-08-15T00:00:00"/>
        <d v="2012-10-20T00:00:00"/>
        <d v="2012-11-16T00:00:00"/>
        <d v="2012-09-14T00:00:00"/>
        <d v="2012-10-22T00:00:00"/>
        <d v="2011-08-19T00:00:00"/>
        <d v="2012-08-12T00:00:00"/>
        <d v="2012-11-20T00:00:00"/>
        <d v="2012-11-19T00:00:00"/>
        <d v="2012-10-24T00:00:00"/>
        <d v="2012-11-21T00:00:00"/>
        <d v="2012-11-17T00:00:00"/>
        <d v="2012-09-15T00:00:00"/>
        <d v="2012-11-18T00:00:00"/>
        <d v="2012-10-21T00:00:00"/>
        <d v="2012-10-25T00:00:00"/>
        <d v="2011-08-20T00:00:00"/>
        <d v="2012-08-19T00:00:00"/>
        <d v="2012-08-10T00:00:00"/>
        <d v="2012-08-11T00:00:00"/>
        <d v="2011-08-22T00:00:00"/>
        <d v="2011-08-21T00:00:00"/>
        <d v="2012-09-11T00:00:00"/>
        <d v="2012-09-12T00:00:00"/>
        <d v="2012-09-13T00:00:00"/>
        <d v="2012-08-05T00:00:00"/>
        <d v="2012-09-06T00:00:00"/>
        <d v="2012-08-04T00:00:00"/>
        <d v="2012-11-01T00:00:00"/>
        <d v="2012-11-15T00:00:00"/>
        <d v="2011-08-16T00:00:00"/>
        <d v="2011-08-23T00:00:00"/>
        <d v="2012-09-05T00:00:00"/>
        <d v="2012-08-28T00:00:00"/>
        <d v="2012-08-06T00:00:00"/>
        <d v="2011-08-14T00:00:00"/>
        <d v="2012-09-10T00:00:00"/>
        <d v="2012-10-31T00:00:00"/>
        <d v="2012-11-12T00:00:00"/>
        <d v="2012-09-07T00:00:00"/>
        <d v="2012-11-07T00:00:00"/>
        <d v="2012-08-03T00:00:00"/>
        <d v="2012-08-29T00:00:00"/>
        <d v="2011-08-04T00:00:00"/>
        <d v="2012-08-07T00:00:00"/>
        <d v="2012-08-08T00:00:00"/>
        <d v="2012-11-08T00:00:00"/>
        <d v="2012-11-14T00:00:00"/>
        <d v="2012-09-08T00:00:00"/>
        <d v="2011-08-17T00:00:00"/>
        <d v="2012-11-13T00:00:00"/>
        <d v="2012-09-09T00:00:00"/>
        <d v="2011-08-18T00:00:00"/>
        <d v="2011-08-24T00:00:00"/>
        <d v="2012-08-02T00:00:00"/>
        <d v="2011-08-05T00:00:00"/>
        <d v="2012-11-09T00:00:00"/>
        <d v="2012-11-10T00:00:00"/>
        <d v="2012-10-26T00:00:00"/>
        <d v="2011-08-25T00:00:00"/>
        <d v="2011-06-02T00:00:00"/>
        <d v="2012-10-29T00:00:00"/>
        <d v="2012-08-30T00:00:00"/>
        <d v="2012-11-06T00:00:00"/>
        <d v="2012-10-30T00:00:00"/>
        <d v="2012-10-28T00:00:00"/>
        <d v="2012-11-05T00:00:00"/>
        <d v="2012-11-04T00:00:00"/>
        <d v="2012-11-11T00:00:00"/>
        <d v="2012-08-31T00:00:00"/>
        <d v="2012-10-27T00:00:00"/>
        <d v="2012-11-02T00:00:00"/>
        <d v="2012-08-24T00:00:00"/>
        <d v="2012-08-25T00:00:00"/>
        <d v="2012-08-26T00:00:00"/>
        <d v="2012-09-03T00:00:00"/>
        <d v="2012-11-03T00:00:00"/>
        <d v="2012-08-20T00:00:00"/>
        <d v="2011-08-11T00:00:00"/>
        <d v="2012-09-04T00:00:00"/>
        <d v="2012-09-02T00:00:00"/>
        <d v="2011-08-10T00:00:00"/>
        <d v="2012-08-21T00:00:00"/>
        <d v="2012-08-23T00:00:00"/>
        <d v="2011-08-13T00:00:00"/>
        <d v="2012-09-01T00:00:00"/>
        <d v="2012-08-22T00:00:00"/>
        <d v="2011-08-06T00:00:00"/>
        <d v="2011-08-26T00:00:00"/>
        <d v="2011-08-12T00:00:00"/>
        <d v="2012-07-21T00:00:00"/>
        <d v="2011-06-01T00:00:00"/>
        <d v="2012-08-01T00:00:00"/>
        <d v="2012-07-17T00:00:00"/>
        <d v="2011-08-07T00:00:00"/>
        <d v="2011-05-31T00:00:00"/>
        <d v="2011-08-28T00:00:00"/>
        <d v="2012-07-18T00:00:00"/>
        <d v="2012-07-31T00:00:00"/>
        <d v="2011-05-25T00:00:00"/>
        <d v="2011-08-29T00:00:00"/>
        <d v="2012-07-23T00:00:00"/>
        <d v="2012-07-19T00:00:00"/>
        <d v="2012-07-30T00:00:00"/>
        <d v="2011-08-27T00:00:00"/>
        <d v="2012-07-22T00:00:00"/>
        <d v="2011-05-26T00:00:00"/>
        <d v="2011-05-30T00:00:00"/>
        <d v="2011-08-30T00:00:00"/>
        <d v="2012-07-20T00:00:00"/>
        <d v="2012-07-25T00:00:00"/>
        <d v="2011-05-14T00:00:00"/>
        <d v="2012-07-24T00:00:00"/>
        <d v="2012-07-26T00:00:00"/>
        <d v="2012-07-27T00:00:00"/>
        <d v="2012-07-28T00:00:00"/>
        <d v="2012-07-29T00:00:00"/>
        <d v="2011-08-31T00:00:00"/>
        <d v="2011-05-27T00:00:00"/>
        <d v="2011-09-02T00:00:00"/>
        <d v="2011-05-28T00:00:00"/>
        <d v="2011-09-03T00:00:00"/>
        <d v="2012-07-16T00:00:00"/>
        <d v="2011-05-16T00:00:00"/>
        <d v="2011-09-04T00:00:00"/>
        <d v="2011-05-29T00:00:00"/>
        <d v="2011-05-13T00:00:00"/>
        <d v="2011-05-17T00:00:00"/>
        <d v="2011-09-01T00:00:00"/>
        <d v="2011-08-08T00:00:00"/>
        <d v="2011-09-05T00:00:00"/>
        <d v="2012-07-12T00:00:00"/>
        <d v="2012-07-13T00:00:00"/>
        <d v="2011-05-15T00:00:00"/>
        <d v="2011-09-06T00:00:00"/>
        <d v="2012-07-15T00:00:00"/>
        <d v="2012-07-14T00:00:00"/>
        <d v="2011-09-07T00:00:00"/>
        <d v="2011-05-24T00:00:00"/>
        <d v="2011-05-18T00:00:00"/>
        <d v="2011-09-11T00:00:00"/>
        <d v="2011-05-23T00:00:00"/>
        <d v="2012-07-10T00:00:00"/>
        <d v="2012-07-11T00:00:00"/>
        <d v="2011-05-19T00:00:00"/>
        <d v="2012-01-06T00:00:00"/>
        <d v="2012-01-05T00:00:00"/>
        <d v="2012-01-09T00:00:00"/>
        <d v="2012-01-16T00:00:00"/>
        <d v="2012-01-08T00:00:00"/>
        <d v="2011-09-08T00:00:00"/>
        <d v="2012-01-11T00:00:00"/>
        <d v="2012-01-15T00:00:00"/>
        <d v="2012-07-09T00:00:00"/>
        <d v="2011-05-20T00:00:00"/>
        <d v="2012-01-12T00:00:00"/>
        <d v="2012-01-07T00:00:00"/>
        <d v="2012-01-18T00:00:00"/>
        <d v="2012-01-17T00:00:00"/>
        <d v="2012-01-14T00:00:00"/>
        <d v="2012-01-10T00:00:00"/>
        <d v="2012-07-07T00:00:00"/>
        <d v="2012-07-08T00:00:00"/>
        <d v="2011-09-20T00:00:00"/>
        <d v="2012-07-03T00:00:00"/>
        <d v="2012-01-13T00:00:00"/>
        <d v="2012-06-22T00:00:00"/>
        <d v="2012-06-21T00:00:00"/>
        <d v="2012-07-05T00:00:00"/>
        <d v="2012-07-02T00:00:00"/>
        <d v="2011-05-22T00:00:00"/>
        <d v="2012-06-20T00:00:00"/>
        <d v="2012-07-06T00:00:00"/>
        <d v="2012-06-28T00:00:00"/>
        <d v="2012-06-27T00:00:00"/>
        <d v="2012-06-29T00:00:00"/>
        <d v="2012-06-30T00:00:00"/>
        <d v="2012-07-01T00:00:00"/>
        <d v="2012-06-23T00:00:00"/>
        <d v="2011-09-09T00:00:00"/>
        <d v="2012-06-16T00:00:00"/>
        <d v="2012-01-20T00:00:00"/>
        <d v="2012-06-15T00:00:00"/>
        <d v="2012-01-21T00:00:00"/>
        <d v="2011-09-12T00:00:00"/>
        <d v="2012-07-04T00:00:00"/>
        <d v="2012-06-17T00:00:00"/>
        <d v="2012-06-26T00:00:00"/>
        <d v="2012-06-19T00:00:00"/>
        <d v="2012-06-24T00:00:00"/>
        <d v="2011-05-12T00:00:00"/>
        <d v="2011-05-21T00:00:00"/>
        <d v="2012-01-19T00:00:00"/>
        <d v="2012-06-25T00:00:00"/>
        <d v="2012-06-18T00:00:00"/>
        <d v="2012-01-22T00:00:00"/>
        <d v="2012-01-24T00:00:00"/>
        <d v="2012-01-23T00:00:00"/>
        <d v="2012-01-25T00:00:00"/>
        <d v="2011-09-21T00:00:00"/>
        <d v="2012-02-01T00:00:00"/>
        <d v="2012-02-02T00:00:00"/>
        <d v="2012-02-03T00:00:00"/>
        <d v="2011-05-11T00:00:00"/>
        <d v="2011-09-13T00:00:00"/>
        <d v="2012-02-11T00:00:00"/>
        <d v="2012-06-13T00:00:00"/>
        <d v="2011-05-10T00:00:00"/>
        <d v="2012-02-10T00:00:00"/>
        <d v="2012-06-14T00:00:00"/>
        <d v="2012-02-04T00:00:00"/>
        <d v="2012-01-26T00:00:00"/>
        <d v="2012-02-05T00:00:00"/>
        <d v="2012-02-09T00:00:00"/>
        <d v="2012-02-08T00:00:00"/>
        <d v="2012-01-28T00:00:00"/>
        <d v="2012-02-12T00:00:00"/>
        <d v="2012-06-12T00:00:00"/>
        <d v="2012-02-07T00:00:00"/>
        <d v="2011-09-14T00:00:00"/>
        <d v="2011-09-22T00:00:00"/>
        <d v="2012-02-13T00:00:00"/>
        <d v="2012-01-04T00:00:00"/>
        <d v="2012-02-06T00:00:00"/>
        <d v="2011-09-23T00:00:00"/>
        <d v="2012-06-08T00:00:00"/>
        <d v="2012-01-31T00:00:00"/>
        <d v="2012-01-29T00:00:00"/>
        <d v="2012-06-09T00:00:00"/>
        <d v="2011-09-15T00:00:00"/>
        <d v="2011-09-19T00:00:00"/>
        <d v="2012-06-07T00:00:00"/>
        <d v="2011-09-18T00:00:00"/>
        <d v="2012-01-30T00:00:00"/>
        <d v="2012-06-11T00:00:00"/>
        <d v="2012-06-10T00:00:00"/>
        <d v="2011-09-24T00:00:00"/>
        <d v="2012-01-27T00:00:00"/>
        <d v="2012-01-01T00:00:00"/>
        <d v="2012-04-20T00:00:00"/>
        <d v="2012-06-05T00:00:00"/>
        <d v="2012-01-02T00:00:00"/>
        <d v="2012-04-21T00:00:00"/>
        <d v="2011-09-10T00:00:00"/>
        <d v="2012-06-06T00:00:00"/>
        <d v="2011-09-25T00:00:00"/>
        <d v="2012-02-14T00:00:00"/>
        <d v="2012-03-13T00:00:00"/>
        <d v="2012-03-14T00:00:00"/>
        <d v="2011-09-26T00:00:00"/>
        <d v="2012-03-15T00:00:00"/>
        <d v="2012-03-17T00:00:00"/>
        <d v="2012-03-16T00:00:00"/>
        <d v="2012-03-19T00:00:00"/>
        <d v="2012-01-03T00:00:00"/>
        <d v="2012-06-04T00:00:00"/>
        <d v="2012-06-01T00:00:00"/>
        <d v="2011-09-30T00:00:00"/>
        <d v="2012-04-22T00:00:00"/>
        <d v="2011-10-01T00:00:00"/>
        <d v="2012-03-18T00:00:00"/>
        <d v="2012-06-02T00:00:00"/>
        <d v="2012-06-03T00:00:00"/>
        <d v="2012-02-23T00:00:00"/>
        <d v="2012-05-02T00:00:00"/>
        <d v="2012-04-18T00:00:00"/>
        <d v="2012-04-24T00:00:00"/>
        <d v="2012-05-29T00:00:00"/>
        <d v="2012-04-26T00:00:00"/>
        <d v="2012-05-23T00:00:00"/>
        <d v="2012-04-23T00:00:00"/>
        <d v="2012-04-19T00:00:00"/>
        <d v="2012-05-04T00:00:00"/>
        <d v="2012-05-30T00:00:00"/>
        <d v="2012-05-31T00:00:00"/>
        <d v="2012-04-25T00:00:00"/>
        <d v="2012-05-03T00:00:00"/>
        <d v="2012-05-24T00:00:00"/>
        <d v="2012-05-28T00:00:00"/>
        <d v="2012-05-25T00:00:00"/>
        <d v="2012-05-20T00:00:00"/>
        <d v="2012-05-26T00:00:00"/>
        <d v="2012-05-27T00:00:00"/>
        <d v="2012-04-28T00:00:00"/>
        <d v="2012-02-24T00:00:00"/>
        <d v="2012-02-25T00:00:00"/>
        <d v="2012-04-02T00:00:00"/>
        <d v="2012-02-26T00:00:00"/>
        <d v="2012-05-10T00:00:00"/>
        <d v="2012-05-16T00:00:00"/>
        <d v="2012-05-08T00:00:00"/>
        <d v="2012-03-05T00:00:00"/>
        <d v="2012-05-18T00:00:00"/>
        <d v="2012-05-22T00:00:00"/>
        <d v="2012-05-07T00:00:00"/>
        <d v="2012-03-07T00:00:00"/>
        <d v="2012-03-06T00:00:00"/>
        <d v="2012-05-09T00:00:00"/>
        <d v="2012-05-21T00:00:00"/>
        <d v="2012-05-17T00:00:00"/>
        <d v="2012-04-27T00:00:00"/>
        <d v="2011-09-27T00:00:00"/>
        <d v="2012-05-19T00:00:00"/>
        <d v="2012-05-06T00:00:00"/>
        <d v="2012-05-05T00:00:00"/>
        <d v="2011-10-02T00:00:00"/>
        <d v="2011-12-31T00:00:00"/>
        <d v="2012-04-03T00:00:00"/>
        <d v="2012-04-11T00:00:00"/>
        <d v="2012-04-14T00:00:00"/>
        <d v="2012-05-11T00:00:00"/>
        <d v="2012-02-28T00:00:00"/>
        <d v="2012-04-06T00:00:00"/>
        <d v="2012-03-08T00:00:00"/>
        <d v="2012-04-30T00:00:00"/>
        <d v="2012-05-14T00:00:00"/>
        <d v="2012-04-04T00:00:00"/>
        <d v="2012-03-01T00:00:00"/>
        <d v="2012-05-15T00:00:00"/>
        <d v="2012-03-11T00:00:00"/>
        <d v="2012-05-01T00:00:00"/>
        <d v="2012-04-15T00:00:00"/>
        <d v="2011-09-16T00:00:00"/>
        <d v="2012-04-16T00:00:00"/>
        <d v="2012-04-17T00:00:00"/>
        <d v="2011-09-28T00:00:00"/>
        <d v="2012-02-27T00:00:00"/>
        <d v="2012-04-29T00:00:00"/>
        <d v="2012-05-12T00:00:00"/>
        <d v="2011-10-05T00:00:00"/>
        <d v="2011-10-03T00:00:00"/>
        <d v="2011-10-04T00:00:00"/>
        <d v="2012-05-13T00:00:00"/>
        <d v="2012-02-15T00:00:00"/>
        <d v="2012-03-02T00:00:00"/>
        <d v="2012-04-13T00:00:00"/>
        <d v="2012-04-07T00:00:00"/>
        <d v="2012-03-20T00:00:00"/>
        <d v="2012-03-04T00:00:00"/>
        <d v="2012-03-22T00:00:00"/>
        <d v="2011-10-06T00:00:00"/>
        <d v="2012-04-10T00:00:00"/>
        <d v="2012-03-21T00:00:00"/>
        <d v="2012-04-12T00:00:00"/>
        <d v="2012-04-09T00:00:00"/>
        <d v="2012-03-30T00:00:00"/>
        <d v="2012-03-29T00:00:00"/>
        <d v="2012-04-01T00:00:00"/>
        <d v="2012-03-31T00:00:00"/>
        <d v="2012-04-05T00:00:00"/>
        <d v="2012-03-09T00:00:00"/>
        <d v="2012-03-10T00:00:00"/>
        <d v="2012-02-29T00:00:00"/>
        <d v="2012-03-12T00:00:00"/>
        <d v="2011-09-17T00:00:00"/>
        <d v="2012-02-17T00:00:00"/>
        <d v="2011-10-07T00:00:00"/>
        <d v="2012-03-27T00:00:00"/>
        <d v="2012-03-23T00:00:00"/>
        <d v="2012-04-08T00:00:00"/>
        <d v="2012-03-03T00:00:00"/>
        <d v="2012-03-28T00:00:00"/>
        <d v="2011-09-29T00:00:00"/>
        <d v="2012-03-25T00:00:00"/>
        <d v="2012-03-26T00:00:00"/>
        <d v="2012-03-24T00:00:00"/>
        <d v="2011-12-20T00:00:00"/>
        <d v="2012-02-22T00:00:00"/>
        <d v="2012-02-18T00:00:00"/>
        <d v="2012-02-19T00:00:00"/>
        <d v="2012-02-20T00:00:00"/>
        <d v="2012-02-16T00:00:00"/>
        <d v="2011-12-25T00:00:00"/>
        <d v="2011-10-12T00:00:00"/>
        <d v="2012-02-21T00:00:00"/>
        <d v="2011-10-09T00:00:00"/>
        <d v="2011-12-26T00:00:00"/>
        <d v="2011-12-29T00:00:00"/>
        <d v="2011-12-30T00:00:00"/>
        <d v="2011-10-08T00:00:00"/>
        <d v="2011-12-28T00:00:00"/>
        <d v="2011-04-30T00:00:00"/>
        <d v="2011-10-13T00:00:00"/>
        <d v="2011-10-10T00:00:00"/>
        <d v="2011-10-15T00:00:00"/>
        <d v="2011-10-11T00:00:00"/>
        <d v="2011-12-27T00:00:00"/>
        <d v="2011-10-14T00:00:00"/>
        <d v="2011-12-22T00:00:00"/>
        <d v="2011-12-21T00:00:00"/>
        <d v="2011-12-23T00:00:00"/>
        <d v="2011-12-24T00:00:00"/>
        <d v="2011-05-01T00:00:00"/>
        <d v="2011-10-16T00:00:00"/>
        <d v="2011-05-08T00:00:00"/>
        <d v="2011-05-09T00:00:00"/>
        <d v="2011-10-29T00:00:00"/>
        <d v="2011-10-17T00:00:00"/>
        <d v="2011-12-19T00:00:00"/>
        <d v="2011-10-30T00:00:00"/>
        <d v="2011-05-07T00:00:00"/>
        <d v="2011-05-06T00:00:00"/>
        <d v="2011-05-04T00:00:00"/>
        <d v="2011-05-02T00:00:00"/>
        <d v="2011-05-03T00:00:00"/>
        <d v="2011-05-05T00:00:00"/>
        <d v="2011-12-11T00:00:00"/>
        <d v="2011-11-02T00:00:00"/>
        <d v="2011-10-22T00:00:00"/>
        <d v="2011-12-14T00:00:00"/>
        <d v="2011-10-28T00:00:00"/>
        <d v="2011-12-12T00:00:00"/>
        <d v="2011-11-01T00:00:00"/>
        <d v="2011-12-13T00:00:00"/>
        <d v="2011-10-31T00:00:00"/>
        <d v="2011-11-03T00:00:00"/>
        <d v="2011-10-24T00:00:00"/>
        <d v="2011-11-08T00:00:00"/>
        <d v="2011-11-05T00:00:00"/>
        <d v="2011-11-04T00:00:00"/>
        <d v="2011-10-23T00:00:00"/>
        <d v="2011-12-15T00:00:00"/>
        <d v="2011-12-16T00:00:00"/>
        <d v="2011-12-17T00:00:00"/>
        <d v="2011-12-18T00:00:00"/>
        <d v="2011-12-03T00:00:00"/>
        <d v="2011-11-30T00:00:00"/>
        <d v="2011-12-10T00:00:00"/>
        <d v="2011-12-01T00:00:00"/>
        <d v="2011-10-27T00:00:00"/>
        <d v="2011-12-07T00:00:00"/>
        <d v="2011-12-02T00:00:00"/>
        <d v="2011-11-09T00:00:00"/>
        <d v="2011-11-11T00:00:00"/>
        <d v="2011-11-12T00:00:00"/>
        <d v="2011-11-14T00:00:00"/>
        <d v="2011-11-29T00:00:00"/>
        <d v="2011-10-25T00:00:00"/>
        <d v="2011-04-29T00:00:00"/>
        <d v="2011-12-06T00:00:00"/>
        <d v="2011-12-08T00:00:00"/>
        <d v="2011-12-09T00:00:00"/>
        <d v="2011-11-10T00:00:00"/>
        <d v="2011-11-07T00:00:00"/>
        <d v="2011-11-06T00:00:00"/>
        <d v="2011-11-13T00:00:00"/>
        <d v="2011-12-04T00:00:00"/>
        <d v="2011-10-18T00:00:00"/>
        <d v="2011-12-05T00:00:00"/>
        <d v="2011-10-26T00:00:00"/>
        <d v="2011-04-28T00:00:00"/>
        <d v="2011-10-21T00:00:00"/>
        <d v="2011-11-17T00:00:00"/>
        <d v="2011-11-24T00:00:00"/>
        <d v="2011-11-16T00:00:00"/>
        <d v="2011-10-19T00:00:00"/>
        <d v="2011-11-20T00:00:00"/>
        <d v="2011-11-15T00:00:00"/>
        <d v="2011-11-25T00:00:00"/>
        <d v="2011-11-28T00:00:00"/>
        <d v="2011-11-26T00:00:00"/>
        <d v="2011-11-27T00:00:00"/>
        <d v="2011-11-18T00:00:00"/>
        <d v="2011-10-20T00:00:00"/>
        <d v="2011-11-23T00:00:00"/>
        <d v="2011-11-19T00:00:00"/>
        <d v="2011-11-21T00:00:00"/>
        <d v="2011-11-22T00:00:00"/>
        <d v="2011-04-23T00:00:00"/>
        <d v="2011-04-27T00:00:00"/>
        <d v="2011-04-24T00:00:00"/>
        <d v="2011-04-26T00:00:00"/>
        <d v="2011-04-25T00:00:00"/>
        <d v="2011-04-22T00:00:00"/>
        <d v="2011-04-21T00:00:00"/>
        <d v="2011-04-18T00:00:00"/>
        <d v="2011-04-20T00:00:00"/>
        <d v="2011-04-19T00:00:00"/>
        <d v="2011-04-15T00:00:00"/>
        <d v="2011-02-09T00:00:00"/>
        <d v="2011-04-16T00:00:00"/>
        <d v="2011-02-10T00:00:00"/>
        <d v="2011-04-17T00:00:00"/>
        <d v="2011-02-11T00:00:00"/>
        <d v="2011-02-15T00:00:00"/>
        <d v="2011-02-14T00:00:00"/>
        <d v="2011-02-12T00:00:00"/>
        <d v="2011-02-13T00:00:00"/>
        <d v="2011-04-13T00:00:00"/>
        <d v="2011-02-18T00:00:00"/>
        <d v="2011-04-14T00:00:00"/>
        <d v="2011-02-27T00:00:00"/>
        <d v="2011-03-01T00:00:00"/>
        <d v="2011-02-24T00:00:00"/>
        <d v="2011-02-16T00:00:00"/>
        <d v="2011-02-26T00:00:00"/>
        <d v="2011-02-25T00:00:00"/>
        <d v="2011-02-17T00:00:00"/>
        <d v="2011-02-19T00:00:00"/>
        <d v="2011-01-31T00:00:00"/>
        <d v="2011-04-12T00:00:00"/>
        <d v="2011-02-04T00:00:00"/>
        <d v="2011-02-01T00:00:00"/>
        <d v="2011-02-05T00:00:00"/>
        <d v="2011-03-07T00:00:00"/>
        <d v="2011-03-18T00:00:00"/>
        <d v="2011-03-24T00:00:00"/>
        <d v="2011-03-23T00:00:00"/>
        <d v="2011-03-06T00:00:00"/>
        <d v="2011-03-05T00:00:00"/>
        <d v="2011-03-28T00:00:00"/>
        <d v="2011-02-22T00:00:00"/>
        <d v="2011-03-26T00:00:00"/>
        <d v="2011-02-20T00:00:00"/>
        <d v="2011-03-10T00:00:00"/>
        <d v="2011-02-06T00:00:00"/>
        <d v="2011-03-16T00:00:00"/>
        <d v="2011-03-17T00:00:00"/>
        <d v="2011-02-08T00:00:00"/>
        <d v="2011-02-23T00:00:00"/>
        <d v="2011-03-27T00:00:00"/>
        <d v="2011-03-14T00:00:00"/>
        <d v="2011-03-12T00:00:00"/>
        <d v="2011-03-25T00:00:00"/>
        <d v="2011-02-28T00:00:00"/>
        <d v="2011-03-09T00:00:00"/>
        <d v="2011-03-08T00:00:00"/>
        <d v="2011-03-11T00:00:00"/>
        <d v="2011-03-03T00:00:00"/>
        <d v="2011-03-02T00:00:00"/>
        <d v="2011-03-15T00:00:00"/>
        <d v="2011-03-04T00:00:00"/>
        <d v="2011-02-07T00:00:00"/>
        <d v="2011-02-21T00:00:00"/>
        <d v="2011-03-13T00:00:00"/>
        <d v="2011-04-04T00:00:00"/>
        <d v="2011-04-08T00:00:00"/>
        <d v="2011-04-11T00:00:00"/>
        <d v="2011-03-22T00:00:00"/>
        <d v="2011-04-09T00:00:00"/>
        <d v="2011-04-07T00:00:00"/>
        <d v="2011-03-19T00:00:00"/>
        <d v="2011-04-06T00:00:00"/>
        <d v="2011-02-03T00:00:00"/>
        <d v="2011-03-31T00:00:00"/>
        <d v="2011-03-20T00:00:00"/>
        <d v="2011-02-02T00:00:00"/>
        <d v="2011-04-10T00:00:00"/>
        <d v="2011-03-29T00:00:00"/>
        <d v="2011-04-03T00:00:00"/>
        <d v="2011-03-21T00:00:00"/>
        <d v="2011-03-30T00:00:00"/>
        <d v="2011-04-01T00:00:00"/>
        <d v="2011-04-02T00:00:00"/>
        <d v="2011-04-05T00:00:00"/>
        <d v="2010-11-07T00:00:00"/>
        <d v="2010-11-06T00:00:00"/>
        <d v="2011-01-30T00:00:00"/>
        <d v="2010-11-08T00:00:00"/>
        <d v="2011-01-12T00:00:00"/>
        <d v="2011-01-27T00:00:00"/>
        <d v="2011-01-14T00:00:00"/>
        <d v="2011-01-13T00:00:00"/>
        <d v="2011-01-20T00:00:00"/>
        <d v="2011-01-17T00:00:00"/>
        <d v="2011-01-26T00:00:00"/>
        <d v="2011-01-24T00:00:00"/>
        <d v="2011-01-22T00:00:00"/>
        <d v="2011-01-21T00:00:00"/>
        <d v="2011-01-28T00:00:00"/>
        <d v="2011-01-16T00:00:00"/>
        <d v="2011-01-25T00:00:00"/>
        <d v="2011-01-15T00:00:00"/>
        <d v="2011-01-29T00:00:00"/>
        <d v="2011-01-23T00:00:00"/>
        <d v="2010-11-03T00:00:00"/>
        <d v="2010-11-09T00:00:00"/>
        <d v="2011-01-07T00:00:00"/>
        <d v="2010-11-12T00:00:00"/>
        <d v="2010-11-18T00:00:00"/>
        <d v="2010-11-05T00:00:00"/>
        <d v="2010-11-29T00:00:00"/>
        <d v="2010-11-16T00:00:00"/>
        <d v="2010-11-26T00:00:00"/>
        <d v="2010-11-17T00:00:00"/>
        <d v="2010-12-04T00:00:00"/>
        <d v="2010-11-22T00:00:00"/>
        <d v="2010-11-13T00:00:00"/>
        <d v="2010-11-28T00:00:00"/>
        <d v="2010-12-02T00:00:00"/>
        <d v="2010-12-29T00:00:00"/>
        <d v="2010-11-14T00:00:00"/>
        <d v="2010-12-26T00:00:00"/>
        <d v="2011-01-18T00:00:00"/>
        <d v="2010-12-28T00:00:00"/>
        <d v="2010-11-20T00:00:00"/>
        <d v="2010-12-16T00:00:00"/>
        <d v="2010-12-20T00:00:00"/>
        <d v="2011-01-10T00:00:00"/>
        <d v="2010-12-21T00:00:00"/>
        <d v="2010-12-23T00:00:00"/>
        <d v="2010-11-15T00:00:00"/>
        <d v="2011-01-19T00:00:00"/>
        <d v="2011-01-02T00:00:00"/>
        <d v="2010-12-24T00:00:00"/>
        <d v="2010-12-27T00:00:00"/>
        <d v="2011-01-11T00:00:00"/>
        <d v="2010-11-23T00:00:00"/>
        <d v="2010-12-22T00:00:00"/>
        <d v="2011-01-06T00:00:00"/>
        <d v="2011-01-01T00:00:00"/>
        <d v="2010-12-03T00:00:00"/>
        <d v="2010-12-30T00:00:00"/>
        <d v="2010-11-24T00:00:00"/>
        <d v="2010-11-19T00:00:00"/>
        <d v="2011-01-04T00:00:00"/>
        <d v="2010-11-27T00:00:00"/>
        <d v="2011-01-09T00:00:00"/>
        <d v="2010-11-25T00:00:00"/>
        <d v="2011-01-08T00:00:00"/>
        <d v="2010-12-31T00:00:00"/>
        <d v="2011-01-03T00:00:00"/>
        <d v="2010-11-21T00:00:00"/>
        <d v="2010-12-25T00:00:00"/>
        <d v="2011-01-05T00:00:00"/>
        <d v="2010-10-27T00:00:00"/>
        <d v="2010-10-31T00:00:00"/>
        <d v="2010-11-10T00:00:00"/>
        <d v="2010-10-25T00:00:00"/>
        <d v="2010-11-04T00:00:00"/>
        <d v="2010-10-29T00:00:00"/>
        <d v="2010-10-30T00:00:00"/>
        <d v="2010-12-07T00:00:00"/>
        <d v="2010-10-28T00:00:00"/>
        <d v="2010-11-30T00:00:00"/>
        <d v="2010-12-09T00:00:00"/>
        <d v="2010-11-01T00:00:00"/>
        <d v="2010-10-26T00:00:00"/>
        <d v="2010-09-14T00:00:00"/>
        <d v="2010-10-24T00:00:00"/>
        <d v="2010-12-14T00:00:00"/>
        <d v="2010-12-01T00:00:00"/>
        <d v="2010-12-13T00:00:00"/>
        <d v="2010-11-02T00:00:00"/>
        <d v="2010-12-11T00:00:00"/>
        <d v="2010-12-05T00:00:00"/>
        <d v="2010-11-11T00:00:00"/>
        <d v="2010-12-06T00:00:00"/>
        <d v="2010-12-15T00:00:00"/>
        <d v="2010-12-08T00:00:00"/>
        <d v="2010-12-19T00:00:00"/>
        <d v="2010-12-12T00:00:00"/>
        <d v="2010-12-10T00:00:00"/>
        <d v="2010-12-17T00:00:00"/>
        <d v="2010-12-18T00:00:00"/>
        <d v="2010-10-09T00:00:00"/>
        <d v="2010-10-08T00:00:00"/>
        <d v="2010-10-10T00:00:00"/>
        <d v="2010-10-13T00:00:00"/>
        <d v="2010-10-21T00:00:00"/>
        <d v="2010-10-07T00:00:00"/>
        <d v="2010-10-14T00:00:00"/>
        <d v="2010-10-22T00:00:00"/>
        <d v="2010-08-30T00:00:00"/>
        <d v="2010-10-04T00:00:00"/>
        <d v="2010-10-06T00:00:00"/>
        <d v="2010-10-20T00:00:00"/>
        <d v="2010-10-05T00:00:00"/>
        <d v="2010-10-18T00:00:00"/>
        <d v="2010-10-12T00:00:00"/>
        <d v="2010-10-15T00:00:00"/>
        <d v="2010-09-29T00:00:00"/>
        <d v="2010-08-22T00:00:00"/>
        <d v="2010-10-17T00:00:00"/>
        <d v="2010-09-23T00:00:00"/>
        <d v="2010-08-31T00:00:00"/>
        <d v="2010-09-20T00:00:00"/>
        <d v="2010-10-11T00:00:00"/>
        <d v="2010-08-11T00:00:00"/>
        <d v="2010-08-09T00:00:00"/>
        <d v="2010-08-17T00:00:00"/>
        <d v="2010-10-02T00:00:00"/>
        <d v="2010-09-19T00:00:00"/>
        <d v="2010-09-26T00:00:00"/>
        <d v="2010-09-22T00:00:00"/>
        <d v="2010-09-27T00:00:00"/>
        <d v="2010-08-16T00:00:00"/>
        <d v="2010-08-21T00:00:00"/>
        <d v="2010-09-13T00:00:00"/>
        <d v="2010-08-03T00:00:00"/>
        <d v="2010-08-27T00:00:00"/>
        <d v="2010-09-05T00:00:00"/>
        <d v="2010-09-02T00:00:00"/>
        <d v="2010-07-29T00:00:00"/>
        <d v="2010-09-30T00:00:00"/>
        <d v="2010-09-11T00:00:00"/>
        <d v="2010-09-17T00:00:00"/>
        <d v="2010-10-03T00:00:00"/>
        <d v="2010-09-01T00:00:00"/>
        <d v="2010-09-18T00:00:00"/>
        <d v="2010-09-28T00:00:00"/>
        <d v="2010-08-24T00:00:00"/>
        <d v="2010-10-16T00:00:00"/>
        <d v="2010-10-19T00:00:00"/>
        <d v="2010-08-28T00:00:00"/>
        <d v="2010-09-21T00:00:00"/>
        <d v="2010-08-05T00:00:00"/>
        <d v="2010-09-10T00:00:00"/>
        <d v="2010-08-15T00:00:00"/>
        <d v="2010-10-23T00:00:00"/>
        <d v="2010-08-14T00:00:00"/>
        <d v="2010-07-28T00:00:00"/>
        <d v="2010-08-23T00:00:00"/>
        <d v="2010-08-25T00:00:00"/>
        <d v="2010-08-20T00:00:00"/>
        <d v="2010-07-31T00:00:00"/>
        <d v="2010-08-26T00:00:00"/>
        <d v="2010-09-15T00:00:00"/>
        <d v="2010-08-02T00:00:00"/>
        <d v="2010-08-13T00:00:00"/>
        <d v="2010-08-04T00:00:00"/>
        <d v="2010-09-07T00:00:00"/>
        <d v="2010-07-27T00:00:00"/>
        <d v="2010-09-04T00:00:00"/>
        <d v="2010-08-29T00:00:00"/>
        <d v="2010-07-30T00:00:00"/>
        <d v="2010-08-18T00:00:00"/>
        <d v="2010-08-07T00:00:00"/>
        <d v="2010-08-01T00:00:00"/>
        <d v="2010-07-23T00:00:00"/>
        <d v="2010-09-08T00:00:00"/>
        <d v="2010-08-08T00:00:00"/>
        <d v="2010-07-22T00:00:00"/>
        <d v="2010-09-25T00:00:00"/>
        <d v="2010-08-12T00:00:00"/>
        <d v="2010-09-09T00:00:00"/>
        <d v="2010-10-01T00:00:00"/>
        <d v="2010-07-25T00:00:00"/>
        <d v="2010-08-06T00:00:00"/>
        <d v="2010-08-10T00:00:00"/>
        <d v="2010-09-06T00:00:00"/>
        <d v="2010-09-03T00:00:00"/>
        <d v="2010-07-26T00:00:00"/>
        <d v="2010-09-12T00:00:00"/>
        <d v="2010-08-19T00:00:00"/>
        <d v="2010-09-16T00:00:00"/>
        <d v="2010-09-24T00:00:00"/>
        <d v="2010-07-21T00:00:00"/>
        <d v="2010-07-19T00:00:00"/>
        <d v="2010-07-24T00:00:00"/>
        <d v="2010-07-20T00:00:00"/>
        <d v="2010-07-18T00:00:00"/>
      </sharedItems>
      <fieldGroup par="9" base="1">
        <rangePr groupBy="months" startDate="2010-07-18T00:00:00" endDate="2021-12-01T00:00:00"/>
        <groupItems count="14">
          <s v="&lt;7/18/2010"/>
          <s v="Jan"/>
          <s v="Feb"/>
          <s v="Mar"/>
          <s v="Apr"/>
          <s v="May"/>
          <s v="Jun"/>
          <s v="Jul"/>
          <s v="Aug"/>
          <s v="Sep"/>
          <s v="Oct"/>
          <s v="Nov"/>
          <s v="Dec"/>
          <s v="&gt;12/1/2021"/>
        </groupItems>
      </fieldGroup>
    </cacheField>
    <cacheField name="Open" numFmtId="0">
      <sharedItems containsSemiMixedTypes="0" containsString="0" containsNumber="1" minValue="0" maxValue="67528.7"/>
    </cacheField>
    <cacheField name="High" numFmtId="0">
      <sharedItems containsSemiMixedTypes="0" containsString="0" containsNumber="1" minValue="0" maxValue="68990.600000000006" count="8595">
        <n v="68990.600000000006"/>
        <n v="68493.3"/>
        <n v="67763.3"/>
        <n v="66967.100000000006"/>
        <n v="66616.899999999994"/>
        <n v="66311.199999999997"/>
        <n v="65583.3"/>
        <n v="65508.2"/>
        <n v="65449.7"/>
        <n v="64906"/>
        <n v="64778"/>
        <n v="64454"/>
        <n v="64256.4"/>
        <n v="63729.1"/>
        <n v="63699.7"/>
        <n v="63694.8"/>
        <n v="63659"/>
        <n v="63605.599999999999"/>
        <n v="63518.5"/>
        <n v="63508.6"/>
        <n v="63275.1"/>
        <n v="63273.2"/>
        <n v="63077.599999999999"/>
        <n v="62952.2"/>
        <n v="62892.800000000003"/>
        <n v="62623.6"/>
        <n v="62560.3"/>
        <n v="62509.1"/>
        <n v="62430.1"/>
        <n v="62393.7"/>
        <n v="62338.5"/>
        <n v="62329.2"/>
        <n v="62251.3"/>
        <n v="61795.8"/>
        <n v="61728.7"/>
        <n v="61673.7"/>
        <n v="61651.4"/>
        <n v="61543.199999999997"/>
        <n v="61469.9"/>
        <n v="61452.9"/>
        <n v="61259.9"/>
        <n v="61229"/>
        <n v="60936.9"/>
        <n v="60814.5"/>
        <n v="60667.1"/>
        <n v="60565.9"/>
        <n v="60362.1"/>
        <n v="60134.9"/>
        <n v="60088"/>
        <n v="60002.6"/>
        <n v="59882.1"/>
        <n v="59854.6"/>
        <n v="59795.6"/>
        <n v="59770.5"/>
        <n v="59523.9"/>
        <n v="59487"/>
        <n v="59471.1"/>
        <n v="59448.3"/>
        <n v="59406.5"/>
        <n v="59387.3"/>
        <n v="59366.9"/>
        <n v="59288.3"/>
        <n v="59227"/>
        <n v="59205.1"/>
        <n v="59174.400000000001"/>
        <n v="59151.1"/>
        <n v="58933.2"/>
        <n v="58925.1"/>
        <n v="58890.9"/>
        <n v="58855.199999999997"/>
        <n v="58639.3"/>
        <n v="58627.7"/>
        <n v="58583.8"/>
        <n v="58506.5"/>
        <n v="58464.800000000003"/>
        <n v="58449.4"/>
        <n v="58392.6"/>
        <n v="58379.9"/>
        <n v="58364.9"/>
        <n v="58335.9"/>
        <n v="58335.1"/>
        <n v="58136.7"/>
        <n v="58135"/>
        <n v="58052.3"/>
        <n v="57938.5"/>
        <n v="57936.4"/>
        <n v="57925.599999999999"/>
        <n v="57868.4"/>
        <n v="57855.1"/>
        <n v="57814.1"/>
        <n v="57697.4"/>
        <n v="57635.7"/>
        <n v="57523.8"/>
        <n v="57517"/>
        <n v="57480.800000000003"/>
        <n v="57392.3"/>
        <n v="57328.7"/>
        <n v="57201.3"/>
        <n v="57169.4"/>
        <n v="57054.9"/>
        <n v="56889.7"/>
        <n v="56871.1"/>
        <n v="56764.4"/>
        <n v="56531.1"/>
        <n v="56504.2"/>
        <n v="56432.2"/>
        <n v="56419.9"/>
        <n v="56238.5"/>
        <n v="55977.9"/>
        <n v="55813.8"/>
        <n v="55676.1"/>
        <n v="55430.8"/>
        <n v="55427.8"/>
        <n v="55408.4"/>
        <n v="55325.599999999999"/>
        <n v="55280.3"/>
        <n v="55173.7"/>
        <n v="55074.1"/>
        <n v="54880.6"/>
        <n v="54320.9"/>
        <n v="54115"/>
        <n v="53175.4"/>
        <n v="52885.3"/>
        <n v="52726.2"/>
        <n v="52577.7"/>
        <n v="52567.9"/>
        <n v="52524"/>
        <n v="52384.9"/>
        <n v="52099.9"/>
        <n v="52013.8"/>
        <n v="51878.2"/>
        <n v="51872.4"/>
        <n v="51757.7"/>
        <n v="51459.199999999997"/>
        <n v="51434.1"/>
        <n v="51337.3"/>
        <n v="51311.8"/>
        <n v="51183"/>
        <n v="51008.800000000003"/>
        <n v="50640.9"/>
        <n v="50534.6"/>
        <n v="50532.4"/>
        <n v="50515.8"/>
        <n v="50498.8"/>
        <n v="50355.3"/>
        <n v="50191.9"/>
        <n v="49847.4"/>
        <n v="49774"/>
        <n v="49764.3"/>
        <n v="49719.1"/>
        <n v="49695.1"/>
        <n v="49621.7"/>
        <n v="49481.7"/>
        <n v="49480.3"/>
        <n v="49429.4"/>
        <n v="49347.8"/>
        <n v="49343.3"/>
        <n v="49289.4"/>
        <n v="49230.2"/>
        <n v="49191.8"/>
        <n v="49165.2"/>
        <n v="49142"/>
        <n v="49121"/>
        <n v="48936.5"/>
        <n v="48927.4"/>
        <n v="48886"/>
        <n v="48761"/>
        <n v="48622.1"/>
        <n v="48480.6"/>
        <n v="48436.5"/>
        <n v="48435.199999999997"/>
        <n v="48413.9"/>
        <n v="48341.9"/>
        <n v="48335.1"/>
        <n v="48306.9"/>
        <n v="48217"/>
        <n v="48155.9"/>
        <n v="48143.5"/>
        <n v="48097.3"/>
        <n v="48090.9"/>
        <n v="48002.400000000001"/>
        <n v="47836"/>
        <n v="47344.1"/>
        <n v="47323.9"/>
        <n v="47316.9"/>
        <n v="47305.7"/>
        <n v="47295.3"/>
        <n v="47247.6"/>
        <n v="47140.6"/>
        <n v="47021.599999999999"/>
        <n v="47012.3"/>
        <n v="46807.7"/>
        <n v="46736.5"/>
        <n v="46663.4"/>
        <n v="46596.4"/>
        <n v="46582"/>
        <n v="46545.4"/>
        <n v="46460.7"/>
        <n v="46386.400000000001"/>
        <n v="46213.8"/>
        <n v="46004.9"/>
        <n v="45975.6"/>
        <n v="45770.9"/>
        <n v="45284.1"/>
        <n v="45112"/>
        <n v="44949.8"/>
        <n v="44697.3"/>
        <n v="44293.2"/>
        <n v="44101.2"/>
        <n v="43976.7"/>
        <n v="43907.3"/>
        <n v="43619.3"/>
        <n v="43516.6"/>
        <n v="43253.4"/>
        <n v="42959.3"/>
        <n v="42758.8"/>
        <n v="42571.199999999997"/>
        <n v="42565"/>
        <n v="42425.9"/>
        <n v="42285.3"/>
        <n v="42264.4"/>
        <n v="42108.3"/>
        <n v="41921.699999999997"/>
        <n v="41366.300000000003"/>
        <n v="41363.5"/>
        <n v="41362.400000000001"/>
        <n v="41318"/>
        <n v="40970.400000000001"/>
        <n v="40939.699999999997"/>
        <n v="40862.199999999997"/>
        <n v="40750"/>
        <n v="40630.699999999997"/>
        <n v="40522.9"/>
        <n v="40494.400000000001"/>
        <n v="40449"/>
        <n v="40340.9"/>
        <n v="40322.199999999997"/>
        <n v="40054.300000000003"/>
        <n v="39956.5"/>
        <n v="39851.699999999997"/>
        <n v="39766.6"/>
        <n v="39740.800000000003"/>
        <n v="39715"/>
        <n v="39691.699999999997"/>
        <n v="39529.9"/>
        <n v="39462.300000000003"/>
        <n v="39455.9"/>
        <n v="39321.599999999999"/>
        <n v="39255.4"/>
        <n v="38844.1"/>
        <n v="38776"/>
        <n v="38707.9"/>
        <n v="38546"/>
        <n v="38340.800000000003"/>
        <n v="38303.599999999999"/>
        <n v="38248.699999999997"/>
        <n v="38217.199999999997"/>
        <n v="38199.9"/>
        <n v="38166"/>
        <n v="37931.699999999997"/>
        <n v="37887.599999999999"/>
        <n v="37850.300000000003"/>
        <n v="37821"/>
        <n v="37764.6"/>
        <n v="37646.800000000003"/>
        <n v="37641.1"/>
        <n v="37517.599999999999"/>
        <n v="37480.699999999997"/>
        <n v="37437.300000000003"/>
        <n v="37436.800000000003"/>
        <n v="37227.1"/>
        <n v="36934.800000000003"/>
        <n v="36801.300000000003"/>
        <n v="36754.6"/>
        <n v="36598.699999999997"/>
        <n v="36590.300000000003"/>
        <n v="36434"/>
        <n v="36388.6"/>
        <n v="36384.400000000001"/>
        <n v="36357.300000000003"/>
        <n v="36097.9"/>
        <n v="36089.5"/>
        <n v="35976.1"/>
        <n v="35957.599999999999"/>
        <n v="35708.400000000001"/>
        <n v="35591.1"/>
        <n v="35490.9"/>
        <n v="35391.1"/>
        <n v="35300.5"/>
        <n v="35249.9"/>
        <n v="35231.199999999997"/>
        <n v="35062"/>
        <n v="35036.6"/>
        <n v="35032.699999999997"/>
        <n v="34920.9"/>
        <n v="34909.800000000003"/>
        <n v="34854.300000000003"/>
        <n v="34784.300000000003"/>
        <n v="34755.9"/>
        <n v="34685.599999999999"/>
        <n v="34685.5"/>
        <n v="34598"/>
        <n v="34580.6"/>
        <n v="34414.699999999997"/>
        <n v="34348.300000000003"/>
        <n v="34221"/>
        <n v="34079.199999999997"/>
        <n v="34047.800000000003"/>
        <n v="33955"/>
        <n v="33925.9"/>
        <n v="33923.199999999997"/>
        <n v="33821.199999999997"/>
        <n v="33790.800000000003"/>
        <n v="33605.599999999999"/>
        <n v="33587.5"/>
        <n v="33441.4"/>
        <n v="33307.699999999997"/>
        <n v="33272.5"/>
        <n v="33233.5"/>
        <n v="33157"/>
        <n v="33051.9"/>
        <n v="33034.800000000003"/>
        <n v="32917.699999999997"/>
        <n v="32794.6"/>
        <n v="32643"/>
        <n v="32585.4"/>
        <n v="32545.4"/>
        <n v="32408.2"/>
        <n v="32239.8"/>
        <n v="31914.799999999999"/>
        <n v="31887"/>
        <n v="31040.799999999999"/>
        <n v="29627.1"/>
        <n v="29298.799999999999"/>
        <n v="28979.3"/>
        <n v="28360.3"/>
        <n v="27444.9"/>
        <n v="27390.7"/>
        <n v="26826"/>
        <n v="24778.9"/>
        <n v="24280.9"/>
        <n v="24107.1"/>
        <n v="24101.9"/>
        <n v="24063.7"/>
        <n v="23825.4"/>
        <n v="23783.7"/>
        <n v="23738"/>
        <n v="23272.799999999999"/>
        <n v="21525.3"/>
        <n v="19897.400000000001"/>
        <n v="19870.599999999999"/>
        <n v="19831.2"/>
        <n v="19596.599999999999"/>
        <n v="19587.7"/>
        <n v="19556.3"/>
        <n v="19529.5"/>
        <n v="19486.7"/>
        <n v="19424.599999999999"/>
        <n v="19417.099999999999"/>
        <n v="19416.599999999999"/>
        <n v="19403.599999999999"/>
        <n v="19346.5"/>
        <n v="19335.5"/>
        <n v="19288.599999999999"/>
        <n v="19221.099999999999"/>
        <n v="19172.7"/>
        <n v="19022"/>
        <n v="18966"/>
        <n v="18936.2"/>
        <n v="18894.900000000001"/>
        <n v="18811"/>
        <n v="18756.8"/>
        <n v="18751.5"/>
        <n v="18637.900000000001"/>
        <n v="18551.8"/>
        <n v="18466.099999999999"/>
        <n v="18336.3"/>
        <n v="18288.3"/>
        <n v="18166"/>
        <n v="17987"/>
        <n v="17874.400000000001"/>
        <n v="17845.400000000001"/>
        <n v="17813.599999999999"/>
        <n v="17560.7"/>
        <n v="17450.3"/>
        <n v="17399.2"/>
        <n v="17301.8"/>
        <n v="17294.8"/>
        <n v="17268"/>
        <n v="17252.8"/>
        <n v="17184.8"/>
        <n v="17126.900000000001"/>
        <n v="16941.099999999999"/>
        <n v="16880.7"/>
        <n v="16879.3"/>
        <n v="16514.599999999999"/>
        <n v="16474.099999999999"/>
        <n v="16342.7"/>
        <n v="16328.2"/>
        <n v="16313.2"/>
        <n v="16302.9"/>
        <n v="16158.1"/>
        <n v="16094.7"/>
        <n v="15955.2"/>
        <n v="15953.9"/>
        <n v="15823.7"/>
        <n v="15819.6"/>
        <n v="15783.2"/>
        <n v="15754.4"/>
        <n v="15739.9"/>
        <n v="15648.3"/>
        <n v="15505.5"/>
        <n v="15493.2"/>
        <n v="15465.3"/>
        <n v="15435"/>
        <n v="15408.7"/>
        <n v="15324.6"/>
        <n v="15306.1"/>
        <n v="15109.8"/>
        <n v="15109.1"/>
        <n v="15045.4"/>
        <n v="14640.7"/>
        <n v="14467.4"/>
        <n v="14461.5"/>
        <n v="14446.1"/>
        <n v="14413.7"/>
        <n v="14396.6"/>
        <n v="14241.8"/>
        <n v="14238.8"/>
        <n v="14176.4"/>
        <n v="14065.4"/>
        <n v="14054"/>
        <n v="13929.8"/>
        <n v="13921.5"/>
        <n v="13889.5"/>
        <n v="13851.7"/>
        <n v="13843.2"/>
        <n v="13828.4"/>
        <n v="13782.3"/>
        <n v="13711"/>
        <n v="13667.9"/>
        <n v="13640"/>
        <n v="13422"/>
        <n v="13345.3"/>
        <n v="13229.7"/>
        <n v="13213.5"/>
        <n v="13183.9"/>
        <n v="13161.5"/>
        <n v="13134.4"/>
        <n v="13082.2"/>
        <n v="13025.5"/>
        <n v="12860.2"/>
        <n v="12772.9"/>
        <n v="12461.8"/>
        <n v="12444.1"/>
        <n v="12422.9"/>
        <n v="12381.4"/>
        <n v="12332.3"/>
        <n v="12291.9"/>
        <n v="12236.6"/>
        <n v="12225.3"/>
        <n v="12185"/>
        <n v="12179.3"/>
        <n v="12114.5"/>
        <n v="12112.7"/>
        <n v="12111.6"/>
        <n v="12061.1"/>
        <n v="12045.9"/>
        <n v="12041.1"/>
        <n v="12029.4"/>
        <n v="12013.2"/>
        <n v="12004.7"/>
        <n v="11973.2"/>
        <n v="11970.9"/>
        <n v="11964"/>
        <n v="11948"/>
        <n v="11947.5"/>
        <n v="11931.8"/>
        <n v="11922.5"/>
        <n v="11922.3"/>
        <n v="11901.9"/>
        <n v="11901.8"/>
        <n v="11898.4"/>
        <n v="11888.1"/>
        <n v="11881.4"/>
        <n v="11881"/>
        <n v="11877.4"/>
        <n v="11851.1"/>
        <n v="11847.7"/>
        <n v="11835.5"/>
        <n v="11833.9"/>
        <n v="11824.6"/>
        <n v="11823.3"/>
        <n v="11805.5"/>
        <n v="11798.4"/>
        <n v="11792.8"/>
        <n v="11791.5"/>
        <n v="11772.9"/>
        <n v="11771.5"/>
        <n v="11769.6"/>
        <n v="11766.9"/>
        <n v="11760.2"/>
        <n v="11740.9"/>
        <n v="11728.4"/>
        <n v="11715.9"/>
        <n v="11705.4"/>
        <n v="11704.2"/>
        <n v="11677"/>
        <n v="11655.3"/>
        <n v="11650.2"/>
        <n v="11624.6"/>
        <n v="11621.7"/>
        <n v="11605.4"/>
        <n v="11590.9"/>
        <n v="11580.3"/>
        <n v="11576.8"/>
        <n v="11558"/>
        <n v="11549.5"/>
        <n v="11542.2"/>
        <n v="11541"/>
        <n v="11539"/>
        <n v="11533.6"/>
        <n v="11524.6"/>
        <n v="11508.6"/>
        <n v="11506.9"/>
        <n v="11490.3"/>
        <n v="11475"/>
        <n v="11461.1"/>
        <n v="11448.7"/>
        <n v="11445.6"/>
        <n v="11442.7"/>
        <n v="11439.4"/>
        <n v="11438"/>
        <n v="11434.8"/>
        <n v="11420.7"/>
        <n v="11417.8"/>
        <n v="11407.8"/>
        <n v="11402.7"/>
        <n v="11381.8"/>
        <n v="11367"/>
        <n v="11361.3"/>
        <n v="11336.5"/>
        <n v="11316.4"/>
        <n v="11289.7"/>
        <n v="11277.2"/>
        <n v="11271.6"/>
        <n v="11254.5"/>
        <n v="11250.5"/>
        <n v="11177.1"/>
        <n v="11175.2"/>
        <n v="11167"/>
        <n v="11164.4"/>
        <n v="11160.5"/>
        <n v="11155.6"/>
        <n v="11114.4"/>
        <n v="11103"/>
        <n v="11095.9"/>
        <n v="11093.3"/>
        <n v="11081.6"/>
        <n v="11070.7"/>
        <n v="11064.7"/>
        <n v="11047.8"/>
        <n v="11046.1"/>
        <n v="11039.3"/>
        <n v="11029.7"/>
        <n v="11019.5"/>
        <n v="11017.7"/>
        <n v="10987.2"/>
        <n v="10948.6"/>
        <n v="10946.6"/>
        <n v="10942.8"/>
        <n v="10941.6"/>
        <n v="10931.8"/>
        <n v="10930.2"/>
        <n v="10923.9"/>
        <n v="10923.5"/>
        <n v="10913.7"/>
        <n v="10899"/>
        <n v="10896.2"/>
        <n v="10894.5"/>
        <n v="10893.6"/>
        <n v="10883.8"/>
        <n v="10867.2"/>
        <n v="10858.4"/>
        <n v="10847.7"/>
        <n v="10806.3"/>
        <n v="10800.3"/>
        <n v="10799.2"/>
        <n v="10797.8"/>
        <n v="10793.3"/>
        <n v="10789.6"/>
        <n v="10787.8"/>
        <n v="10787.1"/>
        <n v="10783.6"/>
        <n v="10758.4"/>
        <n v="10756.8"/>
        <n v="10756"/>
        <n v="10744.3"/>
        <n v="10734"/>
        <n v="10693.3"/>
        <n v="10689.1"/>
        <n v="10680.1"/>
        <n v="10664.8"/>
        <n v="10662.9"/>
        <n v="10630.7"/>
        <n v="10614.2"/>
        <n v="10597.8"/>
        <n v="10579.6"/>
        <n v="10578"/>
        <n v="10570.7"/>
        <n v="10568.2"/>
        <n v="10558.7"/>
        <n v="10556.4"/>
        <n v="10540"/>
        <n v="10535.4"/>
        <n v="10506.1"/>
        <n v="10494.9"/>
        <n v="10482.6"/>
        <n v="10480.299999999999"/>
        <n v="10478"/>
        <n v="10476.799999999999"/>
        <n v="10460.700000000001"/>
        <n v="10459"/>
        <n v="10448.200000000001"/>
        <n v="10447.9"/>
        <n v="10441.4"/>
        <n v="10436.1"/>
        <n v="10435.6"/>
        <n v="10434.4"/>
        <n v="10434.299999999999"/>
        <n v="10431.5"/>
        <n v="10421.4"/>
        <n v="10419.1"/>
        <n v="10415.9"/>
        <n v="10414.700000000001"/>
        <n v="10400.9"/>
        <n v="10398.799999999999"/>
        <n v="10397.700000000001"/>
        <n v="10387.6"/>
        <n v="10379.799999999999"/>
        <n v="10378.4"/>
        <n v="10372.4"/>
        <n v="10369.799999999999"/>
        <n v="10360.5"/>
        <n v="10360.4"/>
        <n v="10343.299999999999"/>
        <n v="10337.700000000001"/>
        <n v="10314.1"/>
        <n v="10307"/>
        <n v="10303"/>
        <n v="10301.799999999999"/>
        <n v="10297.6"/>
        <n v="10294.299999999999"/>
        <n v="10279.5"/>
        <n v="10273.6"/>
        <n v="10271.299999999999"/>
        <n v="10257.5"/>
        <n v="10232.299999999999"/>
        <n v="10230.9"/>
        <n v="10230.1"/>
        <n v="10218.200000000001"/>
        <n v="10207.299999999999"/>
        <n v="10206.799999999999"/>
        <n v="10203.5"/>
        <n v="10184.299999999999"/>
        <n v="10181.700000000001"/>
        <n v="10177.9"/>
        <n v="10157.1"/>
        <n v="10109"/>
        <n v="10100"/>
        <n v="10086.6"/>
        <n v="10075"/>
        <n v="10056.4"/>
        <n v="10048.799999999999"/>
        <n v="10033"/>
        <n v="10018.200000000001"/>
        <n v="9992.7999999999993"/>
        <n v="9983.6"/>
        <n v="9981"/>
        <n v="9970.9"/>
        <n v="9969.6"/>
        <n v="9965.6"/>
        <n v="9957.7000000000007"/>
        <n v="9951.5"/>
        <n v="9945.2999999999993"/>
        <n v="9945.2000000000007"/>
        <n v="9931.2000000000007"/>
        <n v="9930.2000000000007"/>
        <n v="9910.5"/>
        <n v="9892.2000000000007"/>
        <n v="9887.5"/>
        <n v="9883.9"/>
        <n v="9872.5"/>
        <n v="9866.9"/>
        <n v="9866"/>
        <n v="9864.4"/>
        <n v="9860.2999999999993"/>
        <n v="9857.2000000000007"/>
        <n v="9854.9"/>
        <n v="9846.1"/>
        <n v="9835.4"/>
        <n v="9829.2999999999993"/>
        <n v="9819.6"/>
        <n v="9809.4"/>
        <n v="9800.9"/>
        <n v="9799.5"/>
        <n v="9798.5"/>
        <n v="9793.7999999999993"/>
        <n v="9791.7999999999993"/>
        <n v="9788.2000000000007"/>
        <n v="9773.2000000000007"/>
        <n v="9753.1"/>
        <n v="9751.9"/>
        <n v="9747.1"/>
        <n v="9734.7999999999993"/>
        <n v="9733.6"/>
        <n v="9733.1"/>
        <n v="9729.9"/>
        <n v="9729.2999999999993"/>
        <n v="9729.1"/>
        <n v="9726.7999999999993"/>
        <n v="9719.6"/>
        <n v="9715.6"/>
        <n v="9706.5"/>
        <n v="9703"/>
        <n v="9695.6"/>
        <n v="9681.4"/>
        <n v="9677.5"/>
        <n v="9675.7000000000007"/>
        <n v="9675.6"/>
        <n v="9672.2999999999993"/>
        <n v="9667.4"/>
        <n v="9667.2000000000007"/>
        <n v="9646.5"/>
        <n v="9626.2000000000007"/>
        <n v="9610.7999999999993"/>
        <n v="9596.5"/>
        <n v="9583.9"/>
        <n v="9582.7999999999993"/>
        <n v="9579"/>
        <n v="9577.1"/>
        <n v="9569.4"/>
        <n v="9569"/>
        <n v="9567.1"/>
        <n v="9565.1"/>
        <n v="9547.5"/>
        <n v="9543.6"/>
        <n v="9531.2999999999993"/>
        <n v="9525"/>
        <n v="9523.1"/>
        <n v="9506.9"/>
        <n v="9500.4"/>
        <n v="9500"/>
        <n v="9489.7000000000007"/>
        <n v="9484.9"/>
        <n v="9482"/>
        <n v="9480.4"/>
        <n v="9474.7000000000007"/>
        <n v="9474.6"/>
        <n v="9465.4"/>
        <n v="9458.7999999999993"/>
        <n v="9458.2999999999993"/>
        <n v="9456.7000000000007"/>
        <n v="9452.7000000000007"/>
        <n v="9438.1"/>
        <n v="9437.5"/>
        <n v="9434.5"/>
        <n v="9428.9"/>
        <n v="9428.7000000000007"/>
        <n v="9426.9"/>
        <n v="9424.6"/>
        <n v="9424"/>
        <n v="9420.5"/>
        <n v="9411.2999999999993"/>
        <n v="9411.2000000000007"/>
        <n v="9404.4"/>
        <n v="9394.5"/>
        <n v="9393.2999999999993"/>
        <n v="9389.5"/>
        <n v="9386.2999999999993"/>
        <n v="9384.6"/>
        <n v="9382.1"/>
        <n v="9378.9"/>
        <n v="9377.9"/>
        <n v="9373.7000000000007"/>
        <n v="9371.2000000000007"/>
        <n v="9368.1"/>
        <n v="9367"/>
        <n v="9363"/>
        <n v="9359.1"/>
        <n v="9356.7000000000007"/>
        <n v="9353.4"/>
        <n v="9347.5"/>
        <n v="9337.7999999999993"/>
        <n v="9336.1"/>
        <n v="9332"/>
        <n v="9329.6"/>
        <n v="9327.2999999999993"/>
        <n v="9309.7999999999993"/>
        <n v="9303.6"/>
        <n v="9303.2000000000007"/>
        <n v="9296.5"/>
        <n v="9295.5"/>
        <n v="9295.1"/>
        <n v="9292"/>
        <n v="9289"/>
        <n v="9274.7999999999993"/>
        <n v="9270.4"/>
        <n v="9270.2000000000007"/>
        <n v="9265.7000000000007"/>
        <n v="9259.7000000000007"/>
        <n v="9254.7999999999993"/>
        <n v="9253.5"/>
        <n v="9245.1"/>
        <n v="9229.1"/>
        <n v="9224.7999999999993"/>
        <n v="9224.2000000000007"/>
        <n v="9218.4"/>
        <n v="9210.9"/>
        <n v="9201.4"/>
        <n v="9199.7999999999993"/>
        <n v="9198.7999999999993"/>
        <n v="9190.5"/>
        <n v="9185.5"/>
        <n v="9183.7000000000007"/>
        <n v="9182.2999999999993"/>
        <n v="9181.9"/>
        <n v="9180.7999999999993"/>
        <n v="9173.4"/>
        <n v="9169.9"/>
        <n v="9165.2000000000007"/>
        <n v="9149.6"/>
        <n v="9147.2999999999993"/>
        <n v="9129.6"/>
        <n v="9120.4"/>
        <n v="9096.2000000000007"/>
        <n v="9092.9"/>
        <n v="9078.7000000000007"/>
        <n v="9066.6"/>
        <n v="9066.4"/>
        <n v="9045.9"/>
        <n v="9040.2999999999993"/>
        <n v="9039.6"/>
        <n v="9028.7000000000007"/>
        <n v="9027.7000000000007"/>
        <n v="9022.2999999999993"/>
        <n v="9008.7999999999993"/>
        <n v="9005.1"/>
        <n v="9001"/>
        <n v="8994.6"/>
        <n v="8986.2000000000007"/>
        <n v="8984.9"/>
        <n v="8983.1"/>
        <n v="8982.2999999999993"/>
        <n v="8968.2999999999993"/>
        <n v="8964.5"/>
        <n v="8961.7999999999993"/>
        <n v="8959.5"/>
        <n v="8945.5"/>
        <n v="8942.7000000000007"/>
        <n v="8926.2000000000007"/>
        <n v="8918.5"/>
        <n v="8917"/>
        <n v="8911.7000000000007"/>
        <n v="8904"/>
        <n v="8902.7999999999993"/>
        <n v="8898.7000000000007"/>
        <n v="8888"/>
        <n v="8878.2999999999993"/>
        <n v="8877.5"/>
        <n v="8856.7000000000007"/>
        <n v="8850"/>
        <n v="8842.1"/>
        <n v="8841.2000000000007"/>
        <n v="8840.2999999999993"/>
        <n v="8829.7000000000007"/>
        <n v="8807.7000000000007"/>
        <n v="8805.4"/>
        <n v="8799.7999999999993"/>
        <n v="8794.1"/>
        <n v="8793.7000000000007"/>
        <n v="8770.2999999999993"/>
        <n v="8762"/>
        <n v="8761.7999999999993"/>
        <n v="8758.4"/>
        <n v="8751.1"/>
        <n v="8747.2000000000007"/>
        <n v="8740.1"/>
        <n v="8737.2000000000007"/>
        <n v="8735.6"/>
        <n v="8734.9"/>
        <n v="8729.7999999999993"/>
        <n v="8718.6"/>
        <n v="8698.2999999999993"/>
        <n v="8697.7000000000007"/>
        <n v="8687.2999999999993"/>
        <n v="8685.2999999999993"/>
        <n v="8679"/>
        <n v="8655.9"/>
        <n v="8646.1"/>
        <n v="8638.5"/>
        <n v="8631.7000000000007"/>
        <n v="8615.7999999999993"/>
        <n v="8607.7999999999993"/>
        <n v="8604.7999999999993"/>
        <n v="8580.4"/>
        <n v="8578.7999999999993"/>
        <n v="8564.2000000000007"/>
        <n v="8550.6"/>
        <n v="8536.5"/>
        <n v="8532.7999999999993"/>
        <n v="8522"/>
        <n v="8516.2999999999993"/>
        <n v="8515.7000000000007"/>
        <n v="8496.4"/>
        <n v="8489.9"/>
        <n v="8486.2000000000007"/>
        <n v="8484.6"/>
        <n v="8479.7999999999993"/>
        <n v="8463.1"/>
        <n v="8458.7000000000007"/>
        <n v="8450.2000000000007"/>
        <n v="8447.6"/>
        <n v="8436.4"/>
        <n v="8427"/>
        <n v="8414.5"/>
        <n v="8412.9"/>
        <n v="8411.5"/>
        <n v="8400.2000000000007"/>
        <n v="8394.7999999999993"/>
        <n v="8391.7000000000007"/>
        <n v="8389.1"/>
        <n v="8383.2000000000007"/>
        <n v="8374.2999999999993"/>
        <n v="8374"/>
        <n v="8368.4"/>
        <n v="8344.7999999999993"/>
        <n v="8332.9"/>
        <n v="8323.9"/>
        <n v="8323.1"/>
        <n v="8318.5"/>
        <n v="8315.2999999999993"/>
        <n v="8306.1"/>
        <n v="8304.4"/>
        <n v="8304.2999999999993"/>
        <n v="8303.7000000000007"/>
        <n v="8297.2000000000007"/>
        <n v="8294.1"/>
        <n v="8293.5"/>
        <n v="8293.2999999999993"/>
        <n v="8289.1"/>
        <n v="8288.5"/>
        <n v="8283.6"/>
        <n v="8275.4"/>
        <n v="8273.7999999999993"/>
        <n v="8273.6"/>
        <n v="8266.5"/>
        <n v="8262.9"/>
        <n v="8262"/>
        <n v="8257.4"/>
        <n v="8253.4"/>
        <n v="8245.6"/>
        <n v="8234.1"/>
        <n v="8233.6"/>
        <n v="8228"/>
        <n v="8227.6"/>
        <n v="8226.7999999999993"/>
        <n v="8225.2999999999993"/>
        <n v="8223"/>
        <n v="8218.2999999999993"/>
        <n v="8198.1"/>
        <n v="8196.7000000000007"/>
        <n v="8189.9"/>
        <n v="8187.4"/>
        <n v="8185.9"/>
        <n v="8185.1"/>
        <n v="8182"/>
        <n v="8180.2"/>
        <n v="8176.5"/>
        <n v="8171.7"/>
        <n v="8158.8"/>
        <n v="8156.4"/>
        <n v="8145.5"/>
        <n v="8129.6"/>
        <n v="8124.1"/>
        <n v="8118.2"/>
        <n v="8118.1"/>
        <n v="8116.4"/>
        <n v="8110.4"/>
        <n v="8100.9"/>
        <n v="8099.4"/>
        <n v="8090.1"/>
        <n v="8065.9"/>
        <n v="8060.2"/>
        <n v="8058.3"/>
        <n v="8056.8"/>
        <n v="8055"/>
        <n v="8047.4"/>
        <n v="8044.4"/>
        <n v="8012.8"/>
        <n v="8010.4"/>
        <n v="8009.6"/>
        <n v="8000.2"/>
        <n v="7999"/>
        <n v="7980.7"/>
        <n v="7976.5"/>
        <n v="7964.6"/>
        <n v="7963.1"/>
        <n v="7939.1"/>
        <n v="7937.5"/>
        <n v="7924"/>
        <n v="7896.2"/>
        <n v="7885"/>
        <n v="7869.1"/>
        <n v="7861.4"/>
        <n v="7857.5"/>
        <n v="7825.3"/>
        <n v="7809.6"/>
        <n v="7787.7"/>
        <n v="7783.1"/>
        <n v="7775"/>
        <n v="7770.1"/>
        <n v="7768.5"/>
        <n v="7759.9"/>
        <n v="7754.7"/>
        <n v="7753.2"/>
        <n v="7736.6"/>
        <n v="7710.5"/>
        <n v="7702.2"/>
        <n v="7701.4"/>
        <n v="7700.9"/>
        <n v="7699.1"/>
        <n v="7694.5"/>
        <n v="7689"/>
        <n v="7684.6"/>
        <n v="7684"/>
        <n v="7683.6"/>
        <n v="7679.4"/>
        <n v="7672.6"/>
        <n v="7655.4"/>
        <n v="7653.4"/>
        <n v="7639.5"/>
        <n v="7636.9"/>
        <n v="7626"/>
        <n v="7619.3"/>
        <n v="7611.9"/>
        <n v="7610.4"/>
        <n v="7599.4"/>
        <n v="7595.7"/>
        <n v="7583.5"/>
        <n v="7581.2"/>
        <n v="7576.4"/>
        <n v="7575.3"/>
        <n v="7565.2"/>
        <n v="7558.4"/>
        <n v="7552.1"/>
        <n v="7546.5"/>
        <n v="7542.4"/>
        <n v="7535.6"/>
        <n v="7533"/>
        <n v="7519.3"/>
        <n v="7518.9"/>
        <n v="7516.3"/>
        <n v="7501.5"/>
        <n v="7501.1"/>
        <n v="7501"/>
        <n v="7492.2"/>
        <n v="7484.2"/>
        <n v="7476.3"/>
        <n v="7460.8"/>
        <n v="7458.5"/>
        <n v="7457.1"/>
        <n v="7453.2"/>
        <n v="7446.9"/>
        <n v="7445.6"/>
        <n v="7440.3"/>
        <n v="7433.8"/>
        <n v="7433.2"/>
        <n v="7433.1"/>
        <n v="7432.9"/>
        <n v="7429.7"/>
        <n v="7420.9"/>
        <n v="7414.3"/>
        <n v="7411.8"/>
        <n v="7409.9"/>
        <n v="7407.5"/>
        <n v="7402.9"/>
        <n v="7400.3"/>
        <n v="7396.1"/>
        <n v="7389.4"/>
        <n v="7387.7"/>
        <n v="7375.9"/>
        <n v="7373.8"/>
        <n v="7361.1"/>
        <n v="7358.4"/>
        <n v="7354"/>
        <n v="7352.8"/>
        <n v="7344.1"/>
        <n v="7342.5"/>
        <n v="7339.9"/>
        <n v="7335"/>
        <n v="7334.8"/>
        <n v="7331"/>
        <n v="7330.7"/>
        <n v="7330.1"/>
        <n v="7329.5"/>
        <n v="7319"/>
        <n v="7294.4"/>
        <n v="7293.8"/>
        <n v="7288.1"/>
        <n v="7288"/>
        <n v="7284.4"/>
        <n v="7272.4"/>
        <n v="7267.4"/>
        <n v="7264.3"/>
        <n v="7259.4"/>
        <n v="7238"/>
        <n v="7222.4"/>
        <n v="7221.5"/>
        <n v="7218.4"/>
        <n v="7209.6"/>
        <n v="7207.5"/>
        <n v="7197.6"/>
        <n v="7192.5"/>
        <n v="7182.7"/>
        <n v="7175.8"/>
        <n v="7159.7"/>
        <n v="7158.8"/>
        <n v="7153.1"/>
        <n v="7149.7"/>
        <n v="7143.6"/>
        <n v="7142.8"/>
        <n v="7137.4"/>
        <n v="7129.7"/>
        <n v="7121.4"/>
        <n v="7121.3"/>
        <n v="7113.4"/>
        <n v="7087.6"/>
        <n v="7080.2"/>
        <n v="7071.9"/>
        <n v="7050.2"/>
        <n v="7047.7"/>
        <n v="7026.3"/>
        <n v="6988.6"/>
        <n v="6970.8"/>
        <n v="6958.6"/>
        <n v="6943.5"/>
        <n v="6931.4"/>
        <n v="6930.2"/>
        <n v="6929.5"/>
        <n v="6920.3"/>
        <n v="6919.3"/>
        <n v="6918.2"/>
        <n v="6910.8"/>
        <n v="6902.9"/>
        <n v="6899.5"/>
        <n v="6892.7"/>
        <n v="6889.4"/>
        <n v="6887.2"/>
        <n v="6867.3"/>
        <n v="6859.7"/>
        <n v="6858.1"/>
        <n v="6840.8"/>
        <n v="6839.5"/>
        <n v="6836.7"/>
        <n v="6833.3"/>
        <n v="6821.5"/>
        <n v="6814.2"/>
        <n v="6813.7"/>
        <n v="6812.7"/>
        <n v="6809.2"/>
        <n v="6805.9"/>
        <n v="6797.5"/>
        <n v="6794.5"/>
        <n v="6793.8"/>
        <n v="6789.4"/>
        <n v="6784"/>
        <n v="6783.4"/>
        <n v="6780.5"/>
        <n v="6774.5"/>
        <n v="6772.9"/>
        <n v="6760.1"/>
        <n v="6749.2"/>
        <n v="6745.9"/>
        <n v="6739.7"/>
        <n v="6738.7"/>
        <n v="6738.3"/>
        <n v="6736.3"/>
        <n v="6732.9"/>
        <n v="6728.6"/>
        <n v="6728.1"/>
        <n v="6725.2"/>
        <n v="6721.2"/>
        <n v="6711.5"/>
        <n v="6699.5"/>
        <n v="6693.6"/>
        <n v="6686.8"/>
        <n v="6682.3"/>
        <n v="6680"/>
        <n v="6678.9"/>
        <n v="6676.6"/>
        <n v="6674.7"/>
        <n v="6673.9"/>
        <n v="6661.5"/>
        <n v="6661.3"/>
        <n v="6655.8"/>
        <n v="6653.5"/>
        <n v="6653"/>
        <n v="6648.4"/>
        <n v="6645.7"/>
        <n v="6643.1"/>
        <n v="6638.2"/>
        <n v="6633.9"/>
        <n v="6626.4"/>
        <n v="6624.6"/>
        <n v="6622.5"/>
        <n v="6620.2"/>
        <n v="6612.7"/>
        <n v="6603.2"/>
        <n v="6594.3"/>
        <n v="6593.8"/>
        <n v="6593.7"/>
        <n v="6593"/>
        <n v="6592.8"/>
        <n v="6590.6"/>
        <n v="6581.7"/>
        <n v="6579.4"/>
        <n v="6577.3"/>
        <n v="6576.5"/>
        <n v="6573.6"/>
        <n v="6570.5"/>
        <n v="6570.2"/>
        <n v="6564.7"/>
        <n v="6564.2"/>
        <n v="6563.5"/>
        <n v="6562.9"/>
        <n v="6551.9"/>
        <n v="6550.2"/>
        <n v="6544.8"/>
        <n v="6540.6"/>
        <n v="6537.5"/>
        <n v="6534.8"/>
        <n v="6534"/>
        <n v="6533.5"/>
        <n v="6524.1"/>
        <n v="6520.8"/>
        <n v="6516.4"/>
        <n v="6513.1"/>
        <n v="6509.6"/>
        <n v="6508.9"/>
        <n v="6502.2"/>
        <n v="6498.5"/>
        <n v="6498.4"/>
        <n v="6496.1"/>
        <n v="6490.5"/>
        <n v="6489.2"/>
        <n v="6484.3"/>
        <n v="6484.1"/>
        <n v="6478.7"/>
        <n v="6475.9"/>
        <n v="6470.9"/>
        <n v="6469.9"/>
        <n v="6469.6"/>
        <n v="6467.2"/>
        <n v="6466.8"/>
        <n v="6466.6"/>
        <n v="6461.7"/>
        <n v="6453.3"/>
        <n v="6453"/>
        <n v="6451.7"/>
        <n v="6445.1"/>
        <n v="6444.3"/>
        <n v="6438.3"/>
        <n v="6432.6"/>
        <n v="6429.5"/>
        <n v="6421.8"/>
        <n v="6409.7"/>
        <n v="6405.7"/>
        <n v="6399.6"/>
        <n v="6394.4"/>
        <n v="6391.8"/>
        <n v="6390.9"/>
        <n v="6389.4"/>
        <n v="6388.8"/>
        <n v="6379.5"/>
        <n v="6374.3"/>
        <n v="6358.5"/>
        <n v="6353.5"/>
        <n v="6344.8"/>
        <n v="6333.8"/>
        <n v="6331.2"/>
        <n v="6329.3"/>
        <n v="6313.5"/>
        <n v="6295.4"/>
        <n v="6284.9"/>
        <n v="6267.7"/>
        <n v="6259"/>
        <n v="6258.8"/>
        <n v="6255.3"/>
        <n v="6248.3"/>
        <n v="6226.2"/>
        <n v="6206"/>
        <n v="6187.3"/>
        <n v="6187.2"/>
        <n v="6178.4"/>
        <n v="6075.3"/>
        <n v="6070.6"/>
        <n v="6049"/>
        <n v="6019.8"/>
        <n v="6011.3"/>
        <n v="5997.8"/>
        <n v="5970.4"/>
        <n v="5934.3"/>
        <n v="5904.6"/>
        <n v="5899.2"/>
        <n v="5878.5"/>
        <n v="5871"/>
        <n v="5863.3"/>
        <n v="5862.7"/>
        <n v="5852.8"/>
        <n v="5844.2"/>
        <n v="5839.6"/>
        <n v="5838.2"/>
        <n v="5801.4"/>
        <n v="5795.3"/>
        <n v="5773.3"/>
        <n v="5748"/>
        <n v="5747.7"/>
        <n v="5737.4"/>
        <n v="5727.9"/>
        <n v="5662.5"/>
        <n v="5645.5"/>
        <n v="5634.9"/>
        <n v="5601.3"/>
        <n v="5594.4"/>
        <n v="5589.6"/>
        <n v="5530.8"/>
        <n v="5528.2"/>
        <n v="5469.3"/>
        <n v="5432.8"/>
        <n v="5432.6"/>
        <n v="5404.1"/>
        <n v="5396.3"/>
        <n v="5373.1"/>
        <n v="5370.2"/>
        <n v="5369.3"/>
        <n v="5337"/>
        <n v="5336.6"/>
        <n v="5332.5"/>
        <n v="5327"/>
        <n v="5322.9"/>
        <n v="5318.1"/>
        <n v="5308.2"/>
        <n v="5300.6"/>
        <n v="5293.1"/>
        <n v="5282.4"/>
        <n v="5278.4"/>
        <n v="5245.9"/>
        <n v="5230.8999999999996"/>
        <n v="5219.5"/>
        <n v="5198.3999999999996"/>
        <n v="5168"/>
        <n v="5153.5"/>
        <n v="5093.3999999999996"/>
        <n v="5080.5"/>
        <n v="5042.5"/>
        <n v="5029.3999999999996"/>
        <n v="5013.3999999999996"/>
        <n v="4976.5"/>
        <n v="4930"/>
        <n v="4925.2"/>
        <n v="4899.6000000000004"/>
        <n v="4875.3999999999996"/>
        <n v="4874.8999999999996"/>
        <n v="4765.1000000000004"/>
        <n v="4743.7"/>
        <n v="4719.8"/>
        <n v="4699.6000000000004"/>
        <n v="4695.7"/>
        <n v="4690.5"/>
        <n v="4660"/>
        <n v="4647.8"/>
        <n v="4644.1000000000004"/>
        <n v="4622.8999999999996"/>
        <n v="4621"/>
        <n v="4496.7"/>
        <n v="4494.6000000000004"/>
        <n v="4487.5"/>
        <n v="4477.3999999999996"/>
        <n v="4472.8999999999996"/>
        <n v="4461.7"/>
        <n v="4455.6000000000004"/>
        <n v="4440.1000000000004"/>
        <n v="4436.5"/>
        <n v="4436"/>
        <n v="4422.1000000000004"/>
        <n v="4412.6000000000004"/>
        <n v="4408.2"/>
        <n v="4403.1000000000004"/>
        <n v="4402.1000000000004"/>
        <n v="4398.1000000000004"/>
        <n v="4391.8"/>
        <n v="4387.8"/>
        <n v="4383.3"/>
        <n v="4379.3"/>
        <n v="4365.8"/>
        <n v="4364.3999999999996"/>
        <n v="4364.1000000000004"/>
        <n v="4362.7"/>
        <n v="4355.3"/>
        <n v="4340.6000000000004"/>
        <n v="4338.1000000000004"/>
        <n v="4336.7"/>
        <n v="4316.1000000000004"/>
        <n v="4299.1000000000004"/>
        <n v="4274.6000000000004"/>
        <n v="4255.6000000000004"/>
        <n v="4237.5"/>
        <n v="4232.3999999999996"/>
        <n v="4208.2"/>
        <n v="4198.3999999999996"/>
        <n v="4194.2"/>
        <n v="4189.7"/>
        <n v="4189.3999999999996"/>
        <n v="4182.3"/>
        <n v="4179"/>
        <n v="4177"/>
        <n v="4174.6000000000004"/>
        <n v="4159.1000000000004"/>
        <n v="4153.1000000000004"/>
        <n v="4152.6000000000004"/>
        <n v="4142.7"/>
        <n v="4140.3"/>
        <n v="4138.1000000000004"/>
        <n v="4123.1000000000004"/>
        <n v="4122.8"/>
        <n v="4121.8999999999996"/>
        <n v="4120.7"/>
        <n v="4097.3"/>
        <n v="4082.9"/>
        <n v="4070.5"/>
        <n v="4064"/>
        <n v="4053"/>
        <n v="4050.6"/>
        <n v="4050"/>
        <n v="4043.3"/>
        <n v="4041.7"/>
        <n v="4037.1"/>
        <n v="4034.1"/>
        <n v="4032.3"/>
        <n v="4030.7"/>
        <n v="4029.9"/>
        <n v="4028"/>
        <n v="4018.2"/>
        <n v="4014.2"/>
        <n v="4011.5"/>
        <n v="4009.8"/>
        <n v="4007.7"/>
        <n v="4005.7"/>
        <n v="4000.5"/>
        <n v="3993.8"/>
        <n v="3983.6"/>
        <n v="3983.1"/>
        <n v="3982.3"/>
        <n v="3977.2"/>
        <n v="3974.1"/>
        <n v="3971.5"/>
        <n v="3967.3"/>
        <n v="3964"/>
        <n v="3950.7"/>
        <n v="3944.5"/>
        <n v="3935.7"/>
        <n v="3935.5"/>
        <n v="3930.7"/>
        <n v="3929"/>
        <n v="3924.7"/>
        <n v="3920.6"/>
        <n v="3914.7"/>
        <n v="3912.8"/>
        <n v="3907.4"/>
        <n v="3903.7"/>
        <n v="3900.3"/>
        <n v="3900.1"/>
        <n v="3899.6"/>
        <n v="3894.8"/>
        <n v="3894.7"/>
        <n v="3893.7"/>
        <n v="3887.3"/>
        <n v="3887.2"/>
        <n v="3883.7"/>
        <n v="3875.8"/>
        <n v="3873.2"/>
        <n v="3870.7"/>
        <n v="3855.8"/>
        <n v="3846.7"/>
        <n v="3845.5"/>
        <n v="3843.2"/>
        <n v="3841.9"/>
        <n v="3837.7"/>
        <n v="3836.6"/>
        <n v="3836.4"/>
        <n v="3828.4"/>
        <n v="3824.4"/>
        <n v="3823.9"/>
        <n v="3822.6"/>
        <n v="3819.6"/>
        <n v="3814.3"/>
        <n v="3813.4"/>
        <n v="3796.6"/>
        <n v="3790.9"/>
        <n v="3753.5"/>
        <n v="3721.1"/>
        <n v="3715.2"/>
        <n v="3706.5"/>
        <n v="3699.1"/>
        <n v="3689.9"/>
        <n v="3683.1"/>
        <n v="3681.1"/>
        <n v="3680.6"/>
        <n v="3677.6"/>
        <n v="3675.3"/>
        <n v="3672"/>
        <n v="3663.5"/>
        <n v="3660.8"/>
        <n v="3656.4"/>
        <n v="3655.7"/>
        <n v="3652.5"/>
        <n v="3648.3"/>
        <n v="3644.1"/>
        <n v="3641.9"/>
        <n v="3636.7"/>
        <n v="3633.9"/>
        <n v="3627.9"/>
        <n v="3626.6"/>
        <n v="3624.5"/>
        <n v="3622.4"/>
        <n v="3617.6"/>
        <n v="3608.3"/>
        <n v="3607.9"/>
        <n v="3597.4"/>
        <n v="3587"/>
        <n v="3583.2"/>
        <n v="3582.6"/>
        <n v="3561.4"/>
        <n v="3561.2"/>
        <n v="3514.5"/>
        <n v="3510.2"/>
        <n v="3507.8"/>
        <n v="3507.7"/>
        <n v="3494.9"/>
        <n v="3485.9"/>
        <n v="3485.7"/>
        <n v="3484.7"/>
        <n v="3479.7"/>
        <n v="3479"/>
        <n v="3478"/>
        <n v="3474.4"/>
        <n v="3453.8"/>
        <n v="3450.1"/>
        <n v="3437.1"/>
        <n v="3425.1"/>
        <n v="3421.8"/>
        <n v="3344"/>
        <n v="3336.6"/>
        <n v="3305"/>
        <n v="3295.1"/>
        <n v="3282.3"/>
        <n v="2985.1"/>
        <n v="2977.9"/>
        <n v="2946"/>
        <n v="2932.8"/>
        <n v="2931.2"/>
        <n v="2916.3"/>
        <n v="2914.2"/>
        <n v="2892.7"/>
        <n v="2880.9"/>
        <n v="2876.7"/>
        <n v="2874"/>
        <n v="2856.7"/>
        <n v="2852.1"/>
        <n v="2843.8"/>
        <n v="2822.9"/>
        <n v="2812.1"/>
        <n v="2808.4"/>
        <n v="2804.4"/>
        <n v="2803.7"/>
        <n v="2800.5"/>
        <n v="2798.9"/>
        <n v="2784.8"/>
        <n v="2781.8"/>
        <n v="2779.1"/>
        <n v="2773.8"/>
        <n v="2773.1"/>
        <n v="2759.7"/>
        <n v="2757.3"/>
        <n v="2741.6"/>
        <n v="2712.9"/>
        <n v="2705.4"/>
        <n v="2690.7"/>
        <n v="2676"/>
        <n v="2660.7"/>
        <n v="2658.7"/>
        <n v="2642.7"/>
        <n v="2634.8"/>
        <n v="2631.7"/>
        <n v="2617.8000000000002"/>
        <n v="2617.5"/>
        <n v="2616.9"/>
        <n v="2616.5"/>
        <n v="2605.9"/>
        <n v="2585.1"/>
        <n v="2584.8000000000002"/>
        <n v="2582.8000000000002"/>
        <n v="2576.6999999999998"/>
        <n v="2576.3000000000002"/>
        <n v="2568.6999999999998"/>
        <n v="2559.8000000000002"/>
        <n v="2555.3000000000002"/>
        <n v="2536.4"/>
        <n v="2530.3000000000002"/>
        <n v="2529.6"/>
        <n v="2521.6"/>
        <n v="2497"/>
        <n v="2494"/>
        <n v="2460.8000000000002"/>
        <n v="2436.6999999999998"/>
        <n v="2424.8000000000002"/>
        <n v="2412.8000000000002"/>
        <n v="2412.4"/>
        <n v="2400.6999999999998"/>
        <n v="2370.5"/>
        <n v="2337.4"/>
        <n v="2330.6"/>
        <n v="2329.3000000000002"/>
        <n v="2322.4"/>
        <n v="2300.5"/>
        <n v="2286.3000000000002"/>
        <n v="2264.8000000000002"/>
        <n v="2237.1"/>
        <n v="2233.8000000000002"/>
        <n v="2094.9"/>
        <n v="2048.4"/>
        <n v="2044.4"/>
        <n v="1980.5"/>
        <n v="1969.7"/>
        <n v="1864.8"/>
        <n v="1842.8"/>
        <n v="1822.5"/>
        <n v="1802.8"/>
        <n v="1776.7"/>
        <n v="1770.5"/>
        <n v="1766.2"/>
        <n v="1757.4"/>
        <n v="1752.6"/>
        <n v="1667.7"/>
        <n v="1609.8"/>
        <n v="1588.1"/>
        <n v="1572.9"/>
        <n v="1560.4"/>
        <n v="1496.4"/>
        <n v="1471.1"/>
        <n v="1448.7"/>
        <n v="1358.9"/>
        <n v="1356.2"/>
        <n v="1346.8"/>
        <n v="1343.7"/>
        <n v="1330.4"/>
        <n v="1309.2"/>
        <n v="1291.3"/>
        <n v="1287"/>
        <n v="1285.8"/>
        <n v="1280.9000000000001"/>
        <n v="1280.5999999999999"/>
        <n v="1273.3"/>
        <n v="1272.5999999999999"/>
        <n v="1260.2"/>
        <n v="1257"/>
        <n v="1256.9000000000001"/>
        <n v="1256.4000000000001"/>
        <n v="1256.2"/>
        <n v="1255.5"/>
        <n v="1246.5999999999999"/>
        <n v="1245.5999999999999"/>
        <n v="1242"/>
        <n v="1241.9000000000001"/>
        <n v="1239.9000000000001"/>
        <n v="1239.7"/>
        <n v="1235.5"/>
        <n v="1232.9000000000001"/>
        <n v="1229.5999999999999"/>
        <n v="1225.5"/>
        <n v="1225"/>
        <n v="1224.5"/>
        <n v="1218.7"/>
        <n v="1218.2"/>
        <n v="1216.8"/>
        <n v="1215.0999999999999"/>
        <n v="1214.9000000000001"/>
        <n v="1213.9000000000001"/>
        <n v="1211.7"/>
        <n v="1208.2"/>
        <n v="1207"/>
        <n v="1203"/>
        <n v="1202.7"/>
        <n v="1201.5999999999999"/>
        <n v="1201.2"/>
        <n v="1198.2"/>
        <n v="1195.8"/>
        <n v="1195.4000000000001"/>
        <n v="1194.8"/>
        <n v="1188"/>
        <n v="1185.5999999999999"/>
        <n v="1181.5999999999999"/>
        <n v="1180"/>
        <n v="1177.5"/>
        <n v="1174.9000000000001"/>
        <n v="1161.2"/>
        <n v="1157.9000000000001"/>
        <n v="1150.5999999999999"/>
        <n v="1148.5"/>
        <n v="1143.8"/>
        <n v="1132.3"/>
        <n v="1125.5"/>
        <n v="1123"/>
        <n v="1121.9000000000001"/>
        <n v="1118.9000000000001"/>
        <n v="1117.7"/>
        <n v="1109.5"/>
        <n v="1103.7"/>
        <n v="1103.5999999999999"/>
        <n v="1094.8"/>
        <n v="1093.4000000000001"/>
        <n v="1088.2"/>
        <n v="1081.8"/>
        <n v="1073"/>
        <n v="1069.2"/>
        <n v="1068.4000000000001"/>
        <n v="1067.7"/>
        <n v="1063.7"/>
        <n v="1063.2"/>
        <n v="1062.8"/>
        <n v="1058.7"/>
        <n v="1057.5"/>
        <n v="1057.4000000000001"/>
        <n v="1056.8"/>
        <n v="1056.5"/>
        <n v="1054.0999999999999"/>
        <n v="1052.7"/>
        <n v="1048.8"/>
        <n v="1044"/>
        <n v="1041"/>
        <n v="1040.3"/>
        <n v="1038.4000000000001"/>
        <n v="1038.0999999999999"/>
        <n v="1035.5"/>
        <n v="1033.7"/>
        <n v="1031.7"/>
        <n v="1030.5999999999999"/>
        <n v="1029.9000000000001"/>
        <n v="1027.4000000000001"/>
        <n v="1023.7"/>
        <n v="1022.7"/>
        <n v="1021.5"/>
        <n v="1014.3"/>
        <n v="1013.8"/>
        <n v="1010.9"/>
        <n v="1010.8"/>
        <n v="1009.1"/>
        <n v="1007.8"/>
        <n v="1007.6"/>
        <n v="1005.6"/>
        <n v="1004.3"/>
        <n v="1001.6"/>
        <n v="996"/>
        <n v="989.9"/>
        <n v="986.6"/>
        <n v="982.6"/>
        <n v="980.5"/>
        <n v="980"/>
        <n v="978.4"/>
        <n v="975"/>
        <n v="974.5"/>
        <n v="974.3"/>
        <n v="973.9"/>
        <n v="973.1"/>
        <n v="972.6"/>
        <n v="971.6"/>
        <n v="969.2"/>
        <n v="967.5"/>
        <n v="966.9"/>
        <n v="965.5"/>
        <n v="964.8"/>
        <n v="964.6"/>
        <n v="959.6"/>
        <n v="959.4"/>
        <n v="958.1"/>
        <n v="955.5"/>
        <n v="954.7"/>
        <n v="953.2"/>
        <n v="950.6"/>
        <n v="949.5"/>
        <n v="949.2"/>
        <n v="949.1"/>
        <n v="947.9"/>
        <n v="942.5"/>
        <n v="941"/>
        <n v="939.8"/>
        <n v="938.4"/>
        <n v="937.9"/>
        <n v="936.1"/>
        <n v="932.2"/>
        <n v="929.8"/>
        <n v="928.9"/>
        <n v="928"/>
        <n v="927.9"/>
        <n v="925.6"/>
        <n v="924.9"/>
        <n v="924.7"/>
        <n v="922.6"/>
        <n v="922.4"/>
        <n v="922.3"/>
        <n v="921.9"/>
        <n v="920.5"/>
        <n v="920.3"/>
        <n v="919.3"/>
        <n v="917.7"/>
        <n v="913.7"/>
        <n v="911.3"/>
        <n v="910.5"/>
        <n v="909.3"/>
        <n v="908.8"/>
        <n v="906.4"/>
        <n v="905.7"/>
        <n v="905.3"/>
        <n v="901.5"/>
        <n v="900.9"/>
        <n v="896"/>
        <n v="895.2"/>
        <n v="890"/>
        <n v="888.2"/>
        <n v="886.2"/>
        <n v="874.7"/>
        <n v="855"/>
        <n v="850"/>
        <n v="838.9"/>
        <n v="836.8"/>
        <n v="836.7"/>
        <n v="835"/>
        <n v="833.1"/>
        <n v="829.9"/>
        <n v="829.6"/>
        <n v="829"/>
        <n v="828.2"/>
        <n v="826.4"/>
        <n v="822"/>
        <n v="818.8"/>
        <n v="813.9"/>
        <n v="806"/>
        <n v="804"/>
        <n v="800"/>
        <n v="793.7"/>
        <n v="791.6"/>
        <n v="791.3"/>
        <n v="790.3"/>
        <n v="787.9"/>
        <n v="784.3"/>
        <n v="783.9"/>
        <n v="781.3"/>
        <n v="780.8"/>
        <n v="780.3"/>
        <n v="780"/>
        <n v="779"/>
        <n v="777"/>
        <n v="776"/>
        <n v="774.4"/>
        <n v="774.2"/>
        <n v="773.5"/>
        <n v="773.4"/>
        <n v="772.3"/>
        <n v="771.9"/>
        <n v="769.7"/>
        <n v="769.2"/>
        <n v="769"/>
        <n v="765.1"/>
        <n v="764.6"/>
        <n v="762.5"/>
        <n v="755.5"/>
        <n v="755.3"/>
        <n v="754"/>
        <n v="752.3"/>
        <n v="751.9"/>
        <n v="751.4"/>
        <n v="750.9"/>
        <n v="746"/>
        <n v="745.4"/>
        <n v="744.4"/>
        <n v="744.3"/>
        <n v="744.2"/>
        <n v="741.3"/>
        <n v="741.2"/>
        <n v="741"/>
        <n v="738.3"/>
        <n v="738.1"/>
        <n v="737"/>
        <n v="735.8"/>
        <n v="734.4"/>
        <n v="732.2"/>
        <n v="729.9"/>
        <n v="724.9"/>
        <n v="723"/>
        <n v="720.2"/>
        <n v="719.8"/>
        <n v="719.3"/>
        <n v="718.2"/>
        <n v="717.4"/>
        <n v="717"/>
        <n v="716.9"/>
        <n v="714.9"/>
        <n v="714.6"/>
        <n v="714.1"/>
        <n v="711.7"/>
        <n v="710"/>
        <n v="708"/>
        <n v="707.2"/>
        <n v="706.6"/>
        <n v="706.4"/>
        <n v="705.6"/>
        <n v="705"/>
        <n v="702.5"/>
        <n v="701.5"/>
        <n v="700.5"/>
        <n v="700"/>
        <n v="699.9"/>
        <n v="695.4"/>
        <n v="695.1"/>
        <n v="694.1"/>
        <n v="690"/>
        <n v="688.4"/>
        <n v="688.1"/>
        <n v="687.9"/>
        <n v="687.4"/>
        <n v="686.2"/>
        <n v="685.1"/>
        <n v="683.8"/>
        <n v="680.9"/>
        <n v="680.4"/>
        <n v="679.2"/>
        <n v="679"/>
        <n v="678.4"/>
        <n v="677.8"/>
        <n v="676.5"/>
        <n v="676.2"/>
        <n v="675"/>
        <n v="673.2"/>
        <n v="673"/>
        <n v="672.3"/>
        <n v="672"/>
        <n v="669.8"/>
        <n v="669.4"/>
        <n v="667.5"/>
        <n v="666.5"/>
        <n v="666"/>
        <n v="665.4"/>
        <n v="665.2"/>
        <n v="664.2"/>
        <n v="663.8"/>
        <n v="663.5"/>
        <n v="663.4"/>
        <n v="663"/>
        <n v="662.6"/>
        <n v="662.5"/>
        <n v="661.9"/>
        <n v="661.8"/>
        <n v="661.4"/>
        <n v="661.2"/>
        <n v="659.9"/>
        <n v="659.8"/>
        <n v="659.3"/>
        <n v="659.1"/>
        <n v="658.9"/>
        <n v="658.2"/>
        <n v="658"/>
        <n v="657.8"/>
        <n v="657.5"/>
        <n v="657.4"/>
        <n v="655.20000000000005"/>
        <n v="654.9"/>
        <n v="654.29999999999995"/>
        <n v="652.5"/>
        <n v="652.1"/>
        <n v="652"/>
        <n v="650.29999999999995"/>
        <n v="650"/>
        <n v="646.4"/>
        <n v="645.9"/>
        <n v="643.79999999999995"/>
        <n v="642.5"/>
        <n v="642.29999999999995"/>
        <n v="642.20000000000005"/>
        <n v="641.4"/>
        <n v="641.29999999999995"/>
        <n v="640.79999999999995"/>
        <n v="640.5"/>
        <n v="639.5"/>
        <n v="639.29999999999995"/>
        <n v="638.6"/>
        <n v="637.6"/>
        <n v="637.29999999999995"/>
        <n v="636.1"/>
        <n v="634.1"/>
        <n v="633.70000000000005"/>
        <n v="633.6"/>
        <n v="633.29999999999995"/>
        <n v="632.5"/>
        <n v="631.20000000000005"/>
        <n v="630.79999999999995"/>
        <n v="630.20000000000005"/>
        <n v="629.9"/>
        <n v="629.5"/>
        <n v="629.4"/>
        <n v="629.29999999999995"/>
        <n v="629"/>
        <n v="628.79999999999995"/>
        <n v="627.9"/>
        <n v="627.79999999999995"/>
        <n v="627.6"/>
        <n v="627.5"/>
        <n v="627.29999999999995"/>
        <n v="625.9"/>
        <n v="625.70000000000005"/>
        <n v="625"/>
        <n v="624.4"/>
        <n v="623.79999999999995"/>
        <n v="622.5"/>
        <n v="622.4"/>
        <n v="622"/>
        <n v="619.70000000000005"/>
        <n v="619.6"/>
        <n v="619.4"/>
        <n v="619.1"/>
        <n v="618.79999999999995"/>
        <n v="618.29999999999995"/>
        <n v="616.5"/>
        <n v="615.20000000000005"/>
        <n v="615"/>
        <n v="614.4"/>
        <n v="614.20000000000005"/>
        <n v="613.79999999999995"/>
        <n v="613.70000000000005"/>
        <n v="613.29999999999995"/>
        <n v="613.20000000000005"/>
        <n v="612.70000000000005"/>
        <n v="612.6"/>
        <n v="612.4"/>
        <n v="612.20000000000005"/>
        <n v="612"/>
        <n v="611.70000000000005"/>
        <n v="611.29999999999995"/>
        <n v="610.70000000000005"/>
        <n v="610.6"/>
        <n v="610.4"/>
        <n v="610.1"/>
        <n v="609.70000000000005"/>
        <n v="609.6"/>
        <n v="609.1"/>
        <n v="609"/>
        <n v="608.79999999999995"/>
        <n v="608.5"/>
        <n v="608.4"/>
        <n v="608.20000000000005"/>
        <n v="607.20000000000005"/>
        <n v="607.1"/>
        <n v="606.9"/>
        <n v="606.1"/>
        <n v="605.9"/>
        <n v="605"/>
        <n v="604.9"/>
        <n v="604.70000000000005"/>
        <n v="604.29999999999995"/>
        <n v="604"/>
        <n v="603.9"/>
        <n v="603.70000000000005"/>
        <n v="603"/>
        <n v="602"/>
        <n v="601.5"/>
        <n v="600.5"/>
        <n v="599.79999999999995"/>
        <n v="599.20000000000005"/>
        <n v="599"/>
        <n v="598.9"/>
        <n v="598.4"/>
        <n v="597.5"/>
        <n v="596.70000000000005"/>
        <n v="596.6"/>
        <n v="596"/>
        <n v="595.70000000000005"/>
        <n v="595.6"/>
        <n v="595.1"/>
        <n v="594.29999999999995"/>
        <n v="594.20000000000005"/>
        <n v="593.79999999999995"/>
        <n v="593.70000000000005"/>
        <n v="593.6"/>
        <n v="592.70000000000005"/>
        <n v="592.6"/>
        <n v="592.1"/>
        <n v="591.9"/>
        <n v="591.29999999999995"/>
        <n v="591.20000000000005"/>
        <n v="591.1"/>
        <n v="590.1"/>
        <n v="589.9"/>
        <n v="589.6"/>
        <n v="587.79999999999995"/>
        <n v="587.4"/>
        <n v="586.70000000000005"/>
        <n v="586.4"/>
        <n v="586.20000000000005"/>
        <n v="586.1"/>
        <n v="585.79999999999995"/>
        <n v="585.29999999999995"/>
        <n v="585.1"/>
        <n v="584.9"/>
        <n v="584.5"/>
        <n v="583.6"/>
        <n v="583.5"/>
        <n v="583.4"/>
        <n v="582.70000000000005"/>
        <n v="582.4"/>
        <n v="581.79999999999995"/>
        <n v="581.1"/>
        <n v="580.70000000000005"/>
        <n v="580.4"/>
        <n v="580"/>
        <n v="579.9"/>
        <n v="579.5"/>
        <n v="579.29999999999995"/>
        <n v="578.6"/>
        <n v="578.29999999999995"/>
        <n v="577.9"/>
        <n v="577.6"/>
        <n v="576.29999999999995"/>
        <n v="575.4"/>
        <n v="575.20000000000005"/>
        <n v="575"/>
        <n v="573.79999999999995"/>
        <n v="573.70000000000005"/>
        <n v="573.5"/>
        <n v="573.1"/>
        <n v="572.5"/>
        <n v="570"/>
        <n v="569.70000000000005"/>
        <n v="567.79999999999995"/>
        <n v="564.29999999999995"/>
        <n v="564.1"/>
        <n v="562.9"/>
        <n v="549.20000000000005"/>
        <n v="549"/>
        <n v="548"/>
        <n v="546.9"/>
        <n v="544.9"/>
        <n v="544.20000000000005"/>
        <n v="542.29999999999995"/>
        <n v="541.5"/>
        <n v="540.9"/>
        <n v="540"/>
        <n v="537.20000000000005"/>
        <n v="537"/>
        <n v="536.79999999999995"/>
        <n v="531.79999999999995"/>
        <n v="527.4"/>
        <n v="526.70000000000005"/>
        <n v="526.6"/>
        <n v="524.70000000000005"/>
        <n v="524.4"/>
        <n v="524.29999999999995"/>
        <n v="522.20000000000005"/>
        <n v="521.79999999999995"/>
        <n v="521.6"/>
        <n v="520.5"/>
        <n v="519.29999999999995"/>
        <n v="516.9"/>
        <n v="516.79999999999995"/>
        <n v="516"/>
        <n v="515.20000000000005"/>
        <n v="515"/>
        <n v="514.79999999999995"/>
        <n v="512.9"/>
        <n v="512.20000000000005"/>
        <n v="511.3"/>
        <n v="510"/>
        <n v="508.3"/>
        <n v="507.3"/>
        <n v="502.5"/>
        <n v="500"/>
        <n v="498.5"/>
        <n v="497.8"/>
        <n v="495.2"/>
        <n v="495"/>
        <n v="494.3"/>
        <n v="493.3"/>
        <n v="492.8"/>
        <n v="491.4"/>
        <n v="491"/>
        <n v="490.7"/>
        <n v="488.9"/>
        <n v="487.5"/>
        <n v="487.4"/>
        <n v="487.3"/>
        <n v="487"/>
        <n v="486.2"/>
        <n v="485.1"/>
        <n v="480.7"/>
        <n v="480.6"/>
        <n v="480.5"/>
        <n v="480.3"/>
        <n v="479.7"/>
        <n v="479.3"/>
        <n v="479.2"/>
        <n v="479"/>
        <n v="478.8"/>
        <n v="478.6"/>
        <n v="476.9"/>
        <n v="473.4"/>
        <n v="472.4"/>
        <n v="469.8"/>
        <n v="469.4"/>
        <n v="468.9"/>
        <n v="468.7"/>
        <n v="467.9"/>
        <n v="467.7"/>
        <n v="466.2"/>
        <n v="466.1"/>
        <n v="466"/>
        <n v="465.2"/>
        <n v="464.5"/>
        <n v="464.2"/>
        <n v="463.5"/>
        <n v="463.4"/>
        <n v="462.9"/>
        <n v="462.8"/>
        <n v="462.3"/>
        <n v="462.1"/>
        <n v="461.8"/>
        <n v="461.5"/>
        <n v="461.4"/>
        <n v="461.2"/>
        <n v="460.6"/>
        <n v="460.3"/>
        <n v="460.2"/>
        <n v="459.6"/>
        <n v="459.5"/>
        <n v="458.8"/>
        <n v="458.4"/>
        <n v="457.9"/>
        <n v="457.7"/>
        <n v="457.5"/>
        <n v="457.4"/>
        <n v="457.2"/>
        <n v="456.9"/>
        <n v="456.6"/>
        <n v="456.5"/>
        <n v="456.3"/>
        <n v="456.1"/>
        <n v="455.9"/>
        <n v="455.8"/>
        <n v="455.5"/>
        <n v="455.4"/>
        <n v="455.3"/>
        <n v="455.2"/>
        <n v="455.1"/>
        <n v="454.5"/>
        <n v="454.3"/>
        <n v="454.2"/>
        <n v="454.1"/>
        <n v="454"/>
        <n v="453.9"/>
        <n v="453.8"/>
        <n v="453.4"/>
        <n v="452.6"/>
        <n v="451.7"/>
        <n v="451.5"/>
        <n v="451.2"/>
        <n v="451.1"/>
        <n v="450.9"/>
        <n v="450.8"/>
        <n v="450.4"/>
        <n v="450.2"/>
        <n v="450.1"/>
        <n v="450"/>
        <n v="449.5"/>
        <n v="449.2"/>
        <n v="448.9"/>
        <n v="448.7"/>
        <n v="448.4"/>
        <n v="447.9"/>
        <n v="447.8"/>
        <n v="447.6"/>
        <n v="447.5"/>
        <n v="447.2"/>
        <n v="446.6"/>
        <n v="445.5"/>
        <n v="445.2"/>
        <n v="445"/>
        <n v="444.8"/>
        <n v="444.3"/>
        <n v="444.2"/>
        <n v="443.9"/>
        <n v="443.7"/>
        <n v="443.2"/>
        <n v="442.9"/>
        <n v="442.7"/>
        <n v="442.3"/>
        <n v="441.3"/>
        <n v="441.1"/>
        <n v="441"/>
        <n v="440.8"/>
        <n v="440.2"/>
        <n v="439.2"/>
        <n v="439"/>
        <n v="438"/>
        <n v="437.4"/>
        <n v="436.1"/>
        <n v="435.9"/>
        <n v="435.6"/>
        <n v="435.3"/>
        <n v="435"/>
        <n v="434.1"/>
        <n v="433.7"/>
        <n v="433.6"/>
        <n v="433.1"/>
        <n v="432.1"/>
        <n v="432"/>
        <n v="430.6"/>
        <n v="430.2"/>
        <n v="430.1"/>
        <n v="429.9"/>
        <n v="429.5"/>
        <n v="429.2"/>
        <n v="429.1"/>
        <n v="427.7"/>
        <n v="427.6"/>
        <n v="427.5"/>
        <n v="427.4"/>
        <n v="427.2"/>
        <n v="426.7"/>
        <n v="426.6"/>
        <n v="425.8"/>
        <n v="425.7"/>
        <n v="425.5"/>
        <n v="425.4"/>
        <n v="425.2"/>
        <n v="424.6"/>
        <n v="424.5"/>
        <n v="424.3"/>
        <n v="423.7"/>
        <n v="423.5"/>
        <n v="423.4"/>
        <n v="422.8"/>
        <n v="422.4"/>
        <n v="422"/>
        <n v="421.6"/>
        <n v="421.5"/>
        <n v="420.7"/>
        <n v="420.4"/>
        <n v="420.2"/>
        <n v="420.1"/>
        <n v="419.6"/>
        <n v="418.9"/>
        <n v="418.6"/>
        <n v="417.9"/>
        <n v="417.7"/>
        <n v="417.5"/>
        <n v="417.4"/>
        <n v="417.3"/>
        <n v="417.2"/>
        <n v="417"/>
        <n v="416.9"/>
        <n v="416.8"/>
        <n v="416.7"/>
        <n v="416.6"/>
        <n v="416.4"/>
        <n v="416.2"/>
        <n v="416.1"/>
        <n v="415.9"/>
        <n v="415.1"/>
        <n v="414.9"/>
        <n v="413.5"/>
        <n v="413.1"/>
        <n v="412.3"/>
        <n v="412"/>
        <n v="411.5"/>
        <n v="411.2"/>
        <n v="411.1"/>
        <n v="410.9"/>
        <n v="410.8"/>
        <n v="410.5"/>
        <n v="410.1"/>
        <n v="409.8"/>
        <n v="407.7"/>
        <n v="407.3"/>
        <n v="407.1"/>
        <n v="405.9"/>
        <n v="405.4"/>
        <n v="403.8"/>
        <n v="402.3"/>
        <n v="402.2"/>
        <n v="398.8"/>
        <n v="398.7"/>
        <n v="397.9"/>
        <n v="397.7"/>
        <n v="397.4"/>
        <n v="396.4"/>
        <n v="395.7"/>
        <n v="395.4"/>
        <n v="395.2"/>
        <n v="395.1"/>
        <n v="395"/>
        <n v="394.9"/>
        <n v="394.5"/>
        <n v="392.6"/>
        <n v="391.8"/>
        <n v="391.2"/>
        <n v="391.1"/>
        <n v="390.7"/>
        <n v="390.4"/>
        <n v="390.3"/>
        <n v="389.8"/>
        <n v="389.3"/>
        <n v="388.7"/>
        <n v="388.2"/>
        <n v="387.8"/>
        <n v="387.3"/>
        <n v="386.7"/>
        <n v="386.4"/>
        <n v="385.8"/>
        <n v="385.6"/>
        <n v="385.4"/>
        <n v="385.1"/>
        <n v="384.9"/>
        <n v="384.8"/>
        <n v="384.7"/>
        <n v="384.6"/>
        <n v="383.7"/>
        <n v="383.6"/>
        <n v="383.3"/>
        <n v="383.2"/>
        <n v="383"/>
        <n v="382.6"/>
        <n v="381.8"/>
        <n v="381.4"/>
        <n v="381.1"/>
        <n v="380.9"/>
        <n v="380.5"/>
        <n v="380.4"/>
        <n v="380.3"/>
        <n v="379.8"/>
        <n v="379.7"/>
        <n v="379"/>
        <n v="378.3"/>
        <n v="378.2"/>
        <n v="378.1"/>
        <n v="377.9"/>
        <n v="377.6"/>
        <n v="377.4"/>
        <n v="376.6"/>
        <n v="376"/>
        <n v="375.9"/>
        <n v="374.7"/>
        <n v="374.6"/>
        <n v="374.4"/>
        <n v="372.8"/>
        <n v="372.5"/>
        <n v="371.4"/>
        <n v="371"/>
        <n v="370.6"/>
        <n v="370.1"/>
        <n v="369.9"/>
        <n v="369.8"/>
        <n v="368.9"/>
        <n v="367.1"/>
        <n v="365.8"/>
        <n v="365.4"/>
        <n v="364.2"/>
        <n v="364"/>
        <n v="363.9"/>
        <n v="363.4"/>
        <n v="362.2"/>
        <n v="360.9"/>
        <n v="360.1"/>
        <n v="358.7"/>
        <n v="358"/>
        <n v="356.8"/>
        <n v="356.6"/>
        <n v="356.4"/>
        <n v="355.7"/>
        <n v="354.1"/>
        <n v="353.1"/>
        <n v="352.8"/>
        <n v="351.6"/>
        <n v="351.2"/>
        <n v="351.1"/>
        <n v="350.4"/>
        <n v="349.1"/>
        <n v="348"/>
        <n v="347.9"/>
        <n v="346.5"/>
        <n v="346.3"/>
        <n v="346.1"/>
        <n v="345.5"/>
        <n v="344.3"/>
        <n v="342.9"/>
        <n v="342"/>
        <n v="341.8"/>
        <n v="339.3"/>
        <n v="339"/>
        <n v="337.4"/>
        <n v="336.3"/>
        <n v="335.7"/>
        <n v="335.6"/>
        <n v="335.3"/>
        <n v="334.9"/>
        <n v="334.8"/>
        <n v="333.3"/>
        <n v="332.9"/>
        <n v="332.6"/>
        <n v="332"/>
        <n v="330.7"/>
        <n v="330"/>
        <n v="329.8"/>
        <n v="328.8"/>
        <n v="328.4"/>
        <n v="327.10000000000002"/>
        <n v="326.89999999999998"/>
        <n v="325.60000000000002"/>
        <n v="325"/>
        <n v="324.3"/>
        <n v="324.2"/>
        <n v="323.39999999999998"/>
        <n v="323.3"/>
        <n v="322.8"/>
        <n v="321.60000000000002"/>
        <n v="321.39999999999998"/>
        <n v="320.2"/>
        <n v="319.10000000000002"/>
        <n v="318.5"/>
        <n v="316.89999999999998"/>
        <n v="316.39999999999998"/>
        <n v="316.2"/>
        <n v="315.89999999999998"/>
        <n v="315.8"/>
        <n v="310.89999999999998"/>
        <n v="308.60000000000002"/>
        <n v="307.5"/>
        <n v="301"/>
        <n v="298.8"/>
        <n v="298.39999999999998"/>
        <n v="297.89999999999998"/>
        <n v="297.7"/>
        <n v="297"/>
        <n v="296.7"/>
        <n v="296.10000000000002"/>
        <n v="295.8"/>
        <n v="295.60000000000002"/>
        <n v="294.89999999999998"/>
        <n v="294.7"/>
        <n v="294"/>
        <n v="293.3"/>
        <n v="292.89999999999998"/>
        <n v="292.7"/>
        <n v="292.5"/>
        <n v="291.2"/>
        <n v="290.8"/>
        <n v="290.60000000000002"/>
        <n v="289.89999999999998"/>
        <n v="289.8"/>
        <n v="289.3"/>
        <n v="288.7"/>
        <n v="288.39999999999998"/>
        <n v="287.60000000000002"/>
        <n v="287.10000000000002"/>
        <n v="286.39999999999998"/>
        <n v="285.7"/>
        <n v="285.60000000000002"/>
        <n v="285.5"/>
        <n v="285.10000000000002"/>
        <n v="285"/>
        <n v="284.5"/>
        <n v="283"/>
        <n v="282.5"/>
        <n v="282"/>
        <n v="281"/>
        <n v="280.8"/>
        <n v="279.8"/>
        <n v="279.60000000000002"/>
        <n v="278.89999999999998"/>
        <n v="278.8"/>
        <n v="278.7"/>
        <n v="278.3"/>
        <n v="278"/>
        <n v="277.89999999999998"/>
        <n v="277.60000000000002"/>
        <n v="277.5"/>
        <n v="277.39999999999998"/>
        <n v="277.10000000000002"/>
        <n v="276.89999999999998"/>
        <n v="275.39999999999998"/>
        <n v="274.8"/>
        <n v="274.10000000000002"/>
        <n v="273.60000000000002"/>
        <n v="273.10000000000002"/>
        <n v="272.5"/>
        <n v="272.39999999999998"/>
        <n v="272.3"/>
        <n v="272.2"/>
        <n v="272.10000000000002"/>
        <n v="271.60000000000002"/>
        <n v="271.5"/>
        <n v="271.3"/>
        <n v="271"/>
        <n v="270.39999999999998"/>
        <n v="269.89999999999998"/>
        <n v="269.10000000000002"/>
        <n v="268.7"/>
        <n v="268.39999999999998"/>
        <n v="267.7"/>
        <n v="267.3"/>
        <n v="267.2"/>
        <n v="267"/>
        <n v="266.8"/>
        <n v="266.60000000000002"/>
        <n v="266.5"/>
        <n v="266"/>
        <n v="265"/>
        <n v="264.8"/>
        <n v="264.7"/>
        <n v="264.60000000000002"/>
        <n v="263.3"/>
        <n v="261.89999999999998"/>
        <n v="261.5"/>
        <n v="261.3"/>
        <n v="261.10000000000002"/>
        <n v="260.60000000000002"/>
        <n v="260.3"/>
        <n v="259.89999999999998"/>
        <n v="258.89999999999998"/>
        <n v="258.7"/>
        <n v="258.5"/>
        <n v="257.5"/>
        <n v="256.8"/>
        <n v="256.7"/>
        <n v="256.5"/>
        <n v="256.39999999999998"/>
        <n v="255.6"/>
        <n v="255.4"/>
        <n v="255.2"/>
        <n v="255.1"/>
        <n v="254.9"/>
        <n v="254.7"/>
        <n v="254.3"/>
        <n v="254.1"/>
        <n v="252.8"/>
        <n v="251.9"/>
        <n v="251.6"/>
        <n v="251.2"/>
        <n v="250.8"/>
        <n v="250.1"/>
        <n v="249.2"/>
        <n v="248.9"/>
        <n v="248.8"/>
        <n v="248.7"/>
        <n v="248.6"/>
        <n v="248.3"/>
        <n v="248"/>
        <n v="247.9"/>
        <n v="247.8"/>
        <n v="247.7"/>
        <n v="247.6"/>
        <n v="247.5"/>
        <n v="247.3"/>
        <n v="247.2"/>
        <n v="247"/>
        <n v="246.6"/>
        <n v="246.5"/>
        <n v="246.4"/>
        <n v="246.2"/>
        <n v="246"/>
        <n v="245.9"/>
        <n v="245.5"/>
        <n v="244.8"/>
        <n v="244.6"/>
        <n v="244.5"/>
        <n v="244.3"/>
        <n v="244.1"/>
        <n v="243.9"/>
        <n v="243.6"/>
        <n v="243.5"/>
        <n v="243.2"/>
        <n v="243"/>
        <n v="242.8"/>
        <n v="242.7"/>
        <n v="242.6"/>
        <n v="242.5"/>
        <n v="242.4"/>
        <n v="242"/>
        <n v="241.8"/>
        <n v="241.7"/>
        <n v="241.6"/>
        <n v="241.5"/>
        <n v="241"/>
        <n v="240.6"/>
        <n v="240.5"/>
        <n v="240.4"/>
        <n v="240.3"/>
        <n v="240.1"/>
        <n v="240"/>
        <n v="239.6"/>
        <n v="239.5"/>
        <n v="239.4"/>
        <n v="239.2"/>
        <n v="239"/>
        <n v="238.9"/>
        <n v="238.8"/>
        <n v="238.7"/>
        <n v="238.6"/>
        <n v="238.4"/>
        <n v="238.2"/>
        <n v="238"/>
        <n v="237.9"/>
        <n v="237.8"/>
        <n v="237.6"/>
        <n v="237.5"/>
        <n v="237.1"/>
        <n v="237"/>
        <n v="236.8"/>
        <n v="236.6"/>
        <n v="236.4"/>
        <n v="236.3"/>
        <n v="236.2"/>
        <n v="236.1"/>
        <n v="235.8"/>
        <n v="235.7"/>
        <n v="235.6"/>
        <n v="235.5"/>
        <n v="235.4"/>
        <n v="235.3"/>
        <n v="235.2"/>
        <n v="235.1"/>
        <n v="234.8"/>
        <n v="234.7"/>
        <n v="234.5"/>
        <n v="234"/>
        <n v="233.4"/>
        <n v="233.2"/>
        <n v="233.1"/>
        <n v="232.7"/>
        <n v="232.6"/>
        <n v="232.3"/>
        <n v="232.2"/>
        <n v="231.8"/>
        <n v="231.6"/>
        <n v="231.4"/>
        <n v="231.3"/>
        <n v="231.1"/>
        <n v="231"/>
        <n v="230.9"/>
        <n v="230.7"/>
        <n v="230.6"/>
        <n v="230.4"/>
        <n v="230.2"/>
        <n v="229.9"/>
        <n v="229.6"/>
        <n v="229.5"/>
        <n v="229.3"/>
        <n v="228.4"/>
        <n v="228"/>
        <n v="227.9"/>
        <n v="227.4"/>
        <n v="227.2"/>
        <n v="226.9"/>
        <n v="226.7"/>
        <n v="226.6"/>
        <n v="226.4"/>
        <n v="226.2"/>
        <n v="225.8"/>
        <n v="225"/>
        <n v="224.7"/>
        <n v="224.5"/>
        <n v="223.6"/>
        <n v="223.5"/>
        <n v="223"/>
        <n v="222.6"/>
        <n v="222.2"/>
        <n v="220.7"/>
        <n v="219.5"/>
        <n v="216.6"/>
        <n v="216.5"/>
        <n v="215"/>
        <n v="214.9"/>
        <n v="212.6"/>
        <n v="209.8"/>
        <n v="209"/>
        <n v="207.8"/>
        <n v="205.5"/>
        <n v="198.4"/>
        <n v="197.4"/>
        <n v="195.8"/>
        <n v="194.9"/>
        <n v="188.7"/>
        <n v="186.1"/>
        <n v="174.6"/>
        <n v="168.3"/>
        <n v="166.4"/>
        <n v="164.9"/>
        <n v="163"/>
        <n v="162"/>
        <n v="160.1"/>
        <n v="159.9"/>
        <n v="158.1"/>
        <n v="153.69999999999999"/>
        <n v="149.1"/>
        <n v="148.9"/>
        <n v="148.69999999999999"/>
        <n v="148.5"/>
        <n v="147.6"/>
        <n v="147.30000000000001"/>
        <n v="147"/>
        <n v="146.9"/>
        <n v="145.9"/>
        <n v="145.80000000000001"/>
        <n v="145.6"/>
        <n v="145.5"/>
        <n v="145"/>
        <n v="144.9"/>
        <n v="144.4"/>
        <n v="144"/>
        <n v="143.9"/>
        <n v="143.1"/>
        <n v="143"/>
        <n v="142.80000000000001"/>
        <n v="142.69999999999999"/>
        <n v="142.19999999999999"/>
        <n v="142.1"/>
        <n v="142"/>
        <n v="141.9"/>
        <n v="141.69999999999999"/>
        <n v="141.4"/>
        <n v="141.19999999999999"/>
        <n v="141"/>
        <n v="140.1"/>
        <n v="140"/>
        <n v="139.9"/>
        <n v="139.80000000000001"/>
        <n v="139"/>
        <n v="138"/>
        <n v="137.80000000000001"/>
        <n v="137.5"/>
        <n v="137.30000000000001"/>
        <n v="136.69999999999999"/>
        <n v="136.6"/>
        <n v="136.4"/>
        <n v="136"/>
        <n v="135.5"/>
        <n v="135"/>
        <n v="134"/>
        <n v="133.5"/>
        <n v="133"/>
        <n v="132.69999999999999"/>
        <n v="132.4"/>
        <n v="132"/>
        <n v="131.69999999999999"/>
        <n v="131.19999999999999"/>
        <n v="131"/>
        <n v="130.6"/>
        <n v="130.5"/>
        <n v="130.1"/>
        <n v="130"/>
        <n v="129.9"/>
        <n v="129.80000000000001"/>
        <n v="127.4"/>
        <n v="126.9"/>
        <n v="125.6"/>
        <n v="125.3"/>
        <n v="125"/>
        <n v="124.9"/>
        <n v="124.5"/>
        <n v="124"/>
        <n v="123.8"/>
        <n v="123.7"/>
        <n v="123.5"/>
        <n v="123.3"/>
        <n v="123.1"/>
        <n v="123"/>
        <n v="122.8"/>
        <n v="122.5"/>
        <n v="122"/>
        <n v="121.4"/>
        <n v="119.8"/>
        <n v="119.1"/>
        <n v="119"/>
        <n v="118.9"/>
        <n v="118.8"/>
        <n v="118.7"/>
        <n v="118.4"/>
        <n v="117.5"/>
        <n v="116.8"/>
        <n v="116.4"/>
        <n v="116.3"/>
        <n v="115"/>
        <n v="114.7"/>
        <n v="114.5"/>
        <n v="114"/>
        <n v="113.7"/>
        <n v="113.3"/>
        <n v="113.2"/>
        <n v="113"/>
        <n v="112.3"/>
        <n v="111.7"/>
        <n v="111"/>
        <n v="110.6"/>
        <n v="110.3"/>
        <n v="110"/>
        <n v="109.6"/>
        <n v="109"/>
        <n v="108.3"/>
        <n v="108.1"/>
        <n v="108"/>
        <n v="107.8"/>
        <n v="107.5"/>
        <n v="107"/>
        <n v="106.7"/>
        <n v="106"/>
        <n v="105.9"/>
        <n v="105.8"/>
        <n v="105.5"/>
        <n v="105.2"/>
        <n v="104.7"/>
        <n v="104.2"/>
        <n v="104"/>
        <n v="103.9"/>
        <n v="103.7"/>
        <n v="102.8"/>
        <n v="102.4"/>
        <n v="102"/>
        <n v="101.9"/>
        <n v="101.8"/>
        <n v="100.7"/>
        <n v="100.6"/>
        <n v="100.4"/>
        <n v="100"/>
        <n v="99"/>
        <n v="98.8"/>
        <n v="98.3"/>
        <n v="98.2"/>
        <n v="98.1"/>
        <n v="97.5"/>
        <n v="97.1"/>
        <n v="97"/>
        <n v="96"/>
        <n v="95.7"/>
        <n v="95.2"/>
        <n v="95"/>
        <n v="93.8"/>
        <n v="93.1"/>
        <n v="92.6"/>
        <n v="92"/>
        <n v="91.2"/>
        <n v="90.7"/>
        <n v="89.8"/>
        <n v="89.5"/>
        <n v="84.5"/>
        <n v="84.3"/>
        <n v="80.599999999999994"/>
        <n v="80"/>
        <n v="79.7"/>
        <n v="78.3"/>
        <n v="78"/>
        <n v="77"/>
        <n v="75"/>
        <n v="74.900000000000006"/>
        <n v="73.8"/>
        <n v="72.5"/>
        <n v="70.5"/>
        <n v="66"/>
        <n v="62"/>
        <n v="52.9"/>
        <n v="49.1"/>
        <n v="48.5"/>
        <n v="48.4"/>
        <n v="48"/>
        <n v="47.7"/>
        <n v="47.5"/>
        <n v="47.4"/>
        <n v="47.3"/>
        <n v="47"/>
        <n v="45.5"/>
        <n v="44.5"/>
        <n v="40.700000000000003"/>
        <n v="36.700000000000003"/>
        <n v="34.9"/>
        <n v="34.799999999999997"/>
        <n v="34.5"/>
        <n v="31.9"/>
        <n v="31.7"/>
        <n v="31.6"/>
        <n v="31.5"/>
        <n v="31.3"/>
        <n v="30.7"/>
        <n v="30.4"/>
        <n v="30"/>
        <n v="29.9"/>
        <n v="29.6"/>
        <n v="29.4"/>
        <n v="27.6"/>
        <n v="27.5"/>
        <n v="27.4"/>
        <n v="27.1"/>
        <n v="26.3"/>
        <n v="25.8"/>
        <n v="25"/>
        <n v="24.7"/>
        <n v="24.5"/>
        <n v="24.3"/>
        <n v="24.1"/>
        <n v="24"/>
        <n v="22.8"/>
        <n v="22.2"/>
        <n v="21.4"/>
        <n v="21.3"/>
        <n v="21.1"/>
        <n v="21"/>
        <n v="20.9"/>
        <n v="20.8"/>
        <n v="20.5"/>
        <n v="20"/>
        <n v="19.899999999999999"/>
        <n v="19.8"/>
        <n v="19.2"/>
        <n v="19"/>
        <n v="18.899999999999999"/>
        <n v="18.3"/>
        <n v="18"/>
        <n v="17.899999999999999"/>
        <n v="17.8"/>
        <n v="17.600000000000001"/>
        <n v="17.5"/>
        <n v="17.2"/>
        <n v="17"/>
        <n v="16.7"/>
        <n v="16.5"/>
        <n v="16"/>
        <n v="15.9"/>
        <n v="15.8"/>
        <n v="15.7"/>
        <n v="15.6"/>
        <n v="15.5"/>
        <n v="15.4"/>
        <n v="15.2"/>
        <n v="15"/>
        <n v="14.9"/>
        <n v="14.7"/>
        <n v="14.6"/>
        <n v="14.5"/>
        <n v="14.4"/>
        <n v="14.3"/>
        <n v="14.1"/>
        <n v="14"/>
        <n v="13.9"/>
        <n v="13.8"/>
        <n v="13.7"/>
        <n v="13.6"/>
        <n v="13.5"/>
        <n v="13.4"/>
        <n v="13.3"/>
        <n v="13.1"/>
        <n v="13"/>
        <n v="12.9"/>
        <n v="12.7"/>
        <n v="12.6"/>
        <n v="12.5"/>
        <n v="12.4"/>
        <n v="12.3"/>
        <n v="12.2"/>
        <n v="12.1"/>
        <n v="12"/>
        <n v="11.9"/>
        <n v="11.8"/>
        <n v="11.7"/>
        <n v="11.6"/>
        <n v="11.5"/>
        <n v="11.4"/>
        <n v="11.3"/>
        <n v="11.2"/>
        <n v="11.1"/>
        <n v="11"/>
        <n v="10.9"/>
        <n v="10.8"/>
        <n v="10.6"/>
        <n v="10.5"/>
        <n v="10.4"/>
        <n v="10.3"/>
        <n v="10.1"/>
        <n v="9.9"/>
        <n v="9.8000000000000007"/>
        <n v="9.6999999999999993"/>
        <n v="9.6"/>
        <n v="9.5"/>
        <n v="9.4"/>
        <n v="9.3000000000000007"/>
        <n v="9.1999999999999993"/>
        <n v="9.1"/>
        <n v="9"/>
        <n v="8.9"/>
        <n v="8.8000000000000007"/>
        <n v="8.6999999999999993"/>
        <n v="8.6"/>
        <n v="8.5"/>
        <n v="8.4"/>
        <n v="8.1999999999999993"/>
        <n v="7.9"/>
        <n v="7.8"/>
        <n v="7.7"/>
        <n v="7.6"/>
        <n v="7.5"/>
        <n v="7.4"/>
        <n v="7.3"/>
        <n v="7.2"/>
        <n v="7.1"/>
        <n v="7"/>
        <n v="6.9"/>
        <n v="6.8"/>
        <n v="6.7"/>
        <n v="6.6"/>
        <n v="6.5"/>
        <n v="6.4"/>
        <n v="6.3"/>
        <n v="6.2"/>
        <n v="6.1"/>
        <n v="6"/>
        <n v="5.9"/>
        <n v="5.8"/>
        <n v="5.7"/>
        <n v="5.6"/>
        <n v="5.5"/>
        <n v="5.4"/>
        <n v="5.3"/>
        <n v="5.2"/>
        <n v="5.0999999999999996"/>
        <n v="5"/>
        <n v="4.9000000000000004"/>
        <n v="4.8"/>
        <n v="4.7"/>
        <n v="4.5"/>
        <n v="4.4000000000000004"/>
        <n v="4.3"/>
        <n v="4.2"/>
        <n v="4.0999999999999996"/>
        <n v="4"/>
        <n v="3.9"/>
        <n v="3.8"/>
        <n v="3.7"/>
        <n v="3.6"/>
        <n v="3.5"/>
        <n v="3.4"/>
        <n v="3.3"/>
        <n v="3.2"/>
        <n v="3.1"/>
        <n v="3"/>
        <n v="2.9"/>
        <n v="2.8"/>
        <n v="2.7"/>
        <n v="2.6"/>
        <n v="2.5"/>
        <n v="2.4"/>
        <n v="2.2999999999999998"/>
        <n v="2"/>
        <n v="1.8"/>
        <n v="1.7"/>
        <n v="1.4"/>
        <n v="1.2"/>
        <n v="1.1000000000000001"/>
        <n v="1"/>
        <n v="0.9"/>
        <n v="0.8"/>
        <n v="0.7"/>
        <n v="0.5"/>
        <n v="0.4"/>
        <n v="0.3"/>
        <n v="0.2"/>
        <n v="0.1"/>
        <n v="4864.0600000000004"/>
        <n v="4836.6899999999996"/>
        <n v="4822.97"/>
        <n v="4807.16"/>
        <n v="4778.17"/>
        <n v="4769.38"/>
        <n v="4749.12"/>
        <n v="4705.0200000000004"/>
        <n v="4692.76"/>
        <n v="4661.88"/>
        <n v="4634.3900000000003"/>
        <n v="4604.83"/>
        <n v="4598.38"/>
        <n v="4569.3100000000004"/>
        <n v="4562.97"/>
        <n v="4549.74"/>
        <n v="4548.1000000000004"/>
        <n v="4526.75"/>
        <n v="4458.3"/>
        <n v="4456.82"/>
        <n v="4434.2700000000004"/>
        <n v="4428.41"/>
        <n v="4422.6000000000004"/>
        <n v="4393.6099999999997"/>
        <n v="4384.75"/>
        <n v="4376.9399999999996"/>
        <n v="4372.83"/>
        <n v="4366.91"/>
        <n v="4366.1000000000004"/>
        <n v="4342.74"/>
        <n v="4311.46"/>
        <n v="4305.41"/>
        <n v="4299.6099999999997"/>
        <n v="4298.3"/>
        <n v="4297.63"/>
        <n v="4291.9799999999996"/>
        <n v="4289.8"/>
        <n v="4234.76"/>
        <n v="4203.9799999999996"/>
        <n v="4184"/>
        <n v="4183.0200000000004"/>
        <n v="4177.53"/>
        <n v="4171.76"/>
        <n v="4169.33"/>
        <n v="4168.12"/>
        <n v="4164.1099999999997"/>
        <n v="4129.99"/>
        <n v="4031.99"/>
        <n v="4024.89"/>
        <n v="3981.22"/>
        <n v="3979.77"/>
        <n v="3968.33"/>
        <n v="3968.2"/>
        <n v="3967.43"/>
        <n v="3952.88"/>
        <n v="3945.79"/>
        <n v="3917.56"/>
        <n v="3904.91"/>
        <n v="3892.01"/>
        <n v="3884.34"/>
        <n v="3877.2"/>
        <n v="3839.91"/>
        <n v="3833.89"/>
        <n v="3820.47"/>
        <n v="3672.68"/>
        <n v="3668.35"/>
        <n v="3650.18"/>
        <n v="3627.19"/>
        <n v="3626.11"/>
        <n v="3622.53"/>
        <n v="3612.29"/>
        <n v="3612.04"/>
        <n v="3601.59"/>
        <n v="3599.18"/>
        <n v="3592.2"/>
        <n v="3583.34"/>
        <n v="3582.27"/>
        <n v="3564.3"/>
        <n v="3558.57"/>
        <n v="3557.67"/>
        <n v="3545.35"/>
        <n v="3540.83"/>
        <n v="3540.78"/>
        <n v="3539.5"/>
        <n v="3516.34"/>
        <n v="3512.9"/>
        <n v="3485.48"/>
        <n v="3469.5"/>
        <n v="3467.95"/>
        <n v="3467.42"/>
        <n v="3455.67"/>
        <n v="3451.44"/>
        <n v="3436.34"/>
        <n v="3434.01"/>
        <n v="3429.24"/>
        <n v="3428.87"/>
        <n v="3375.42"/>
        <n v="3357.99"/>
        <n v="3345.72"/>
        <n v="3345.37"/>
        <n v="3344.04"/>
        <n v="3334.22"/>
        <n v="3329.32"/>
        <n v="3328.38"/>
        <n v="3324.53"/>
        <n v="3318.61"/>
        <n v="3307.33"/>
        <n v="3300.36"/>
        <n v="3290.03"/>
        <n v="3284.58"/>
        <n v="3282.21"/>
        <n v="3279.93"/>
        <n v="3271.94"/>
        <n v="3269.7"/>
        <n v="3249.62"/>
        <n v="3247.43"/>
        <n v="3236.28"/>
        <n v="3232.02"/>
        <n v="3188.49"/>
        <n v="3185.51"/>
        <n v="3184.84"/>
        <n v="3173"/>
        <n v="3169.74"/>
        <n v="3163.86"/>
        <n v="3158.38"/>
        <n v="3124.51"/>
        <n v="3113.65"/>
        <n v="3101.88"/>
        <n v="3087.97"/>
        <n v="3047.08"/>
        <n v="2988.52"/>
        <n v="2984.52"/>
        <n v="2969.18"/>
        <n v="2965.48"/>
        <n v="2951.74"/>
        <n v="2948.5"/>
        <n v="2946.62"/>
        <n v="2931.66"/>
        <n v="2908.37"/>
        <n v="2889.19"/>
        <n v="2885.87"/>
        <n v="2856.63"/>
        <n v="2842.95"/>
        <n v="2842.88"/>
        <n v="2814.02"/>
        <n v="2801"/>
        <n v="2797.61"/>
        <n v="2797.52"/>
        <n v="2766.46"/>
        <n v="2760.17"/>
        <n v="2759.03"/>
        <n v="2747.49"/>
        <n v="2743.53"/>
        <n v="2738.23"/>
        <n v="2713.98"/>
        <n v="2696.38"/>
        <n v="2677.95"/>
        <n v="2667.2"/>
        <n v="2664.73"/>
        <n v="2642.99"/>
        <n v="2637.9"/>
        <n v="2631.43"/>
        <n v="2620.7399999999998"/>
        <n v="2618.6999999999998"/>
        <n v="2615.46"/>
        <n v="2606.91"/>
        <n v="2567.42"/>
        <n v="2552.12"/>
        <n v="2551.6799999999998"/>
        <n v="2547.9"/>
        <n v="2544.54"/>
        <n v="2541.9"/>
        <n v="2539.8000000000002"/>
        <n v="2493.9299999999998"/>
        <n v="2493.48"/>
        <n v="2481.06"/>
        <n v="2467.5100000000002"/>
        <n v="2467.4"/>
        <n v="2465.84"/>
        <n v="2459.11"/>
        <n v="2448.04"/>
        <n v="2445.4"/>
        <n v="2440.21"/>
        <n v="2430.0100000000002"/>
        <n v="2402.6799999999998"/>
        <n v="2397.71"/>
        <n v="2386.1999999999998"/>
        <n v="2379.89"/>
        <n v="2376.62"/>
        <n v="2367.46"/>
        <n v="2355.1999999999998"/>
        <n v="2347.4699999999998"/>
        <n v="2345.1799999999998"/>
        <n v="2343.4899999999998"/>
        <n v="2338.5300000000002"/>
        <n v="2322.6"/>
        <n v="2322.4699999999998"/>
        <n v="2318.6799999999998"/>
        <n v="2315.4699999999998"/>
        <n v="2281.5500000000002"/>
        <n v="2276.83"/>
        <n v="2276.6999999999998"/>
        <n v="2275.87"/>
        <n v="2274.63"/>
        <n v="2257.86"/>
        <n v="2241.86"/>
        <n v="2236.9699999999998"/>
        <n v="2199.52"/>
        <n v="2197.73"/>
        <n v="2195.0300000000002"/>
        <n v="2191.3000000000002"/>
        <n v="2185.62"/>
        <n v="2173.34"/>
        <n v="2167.6"/>
        <n v="2164.7600000000002"/>
        <n v="2162.29"/>
        <n v="2158.6999999999998"/>
        <n v="2150.7800000000002"/>
        <n v="2144.11"/>
        <n v="2142.84"/>
        <n v="2137.6799999999998"/>
        <n v="2129.66"/>
        <n v="2128.25"/>
        <n v="2127.89"/>
        <n v="2101.0700000000002"/>
        <n v="2091.31"/>
        <n v="2084.08"/>
        <n v="2043.26"/>
        <n v="2043.1"/>
        <n v="2042.61"/>
        <n v="2040.79"/>
        <n v="2038.91"/>
        <n v="2033.96"/>
        <n v="2029.51"/>
        <n v="2017.99"/>
        <n v="2017.47"/>
        <n v="1994.32"/>
        <n v="1988.24"/>
        <n v="1983.84"/>
        <n v="1980.7"/>
        <n v="1974.99"/>
        <n v="1968.93"/>
        <n v="1960.21"/>
        <n v="1950.04"/>
        <n v="1945.4"/>
        <n v="1943.36"/>
        <n v="1935.04"/>
        <n v="1932.36"/>
        <n v="1917.8"/>
        <n v="1915.15"/>
        <n v="1890.59"/>
        <n v="1875.98"/>
        <n v="1871.36"/>
        <n v="1869.1"/>
        <n v="1868.09"/>
        <n v="1862.17"/>
        <n v="1857.65"/>
        <n v="1854.03"/>
        <n v="1850.4"/>
        <n v="1850"/>
        <n v="1849.23"/>
        <n v="1848.88"/>
        <n v="1845.32"/>
        <n v="1841.19"/>
        <n v="1841.05"/>
        <n v="1840.36"/>
        <n v="1839.41"/>
        <n v="1837.88"/>
        <n v="1835.51"/>
        <n v="1835.4"/>
        <n v="1827.07"/>
        <n v="1818.94"/>
        <n v="1817.68"/>
        <n v="1817.35"/>
        <n v="1815.85"/>
        <n v="1806.62"/>
        <n v="1781.44"/>
        <n v="1775.12"/>
        <n v="1760.09"/>
        <n v="1742.9"/>
        <n v="1739.82"/>
        <n v="1732.84"/>
        <n v="1731.73"/>
        <n v="1724.74"/>
        <n v="1720.01"/>
        <n v="1711.16"/>
        <n v="1699.27"/>
        <n v="1693.64"/>
        <n v="1692.29"/>
        <n v="1670.01"/>
        <n v="1669.24"/>
        <n v="1667.93"/>
        <n v="1653.04"/>
        <n v="1623.73"/>
        <n v="1621.32"/>
        <n v="1602.13"/>
        <n v="1571.15"/>
        <n v="1561.66"/>
        <n v="1548.71"/>
        <n v="1546.88"/>
        <n v="1527.69"/>
        <n v="1474.68"/>
        <n v="1467.76"/>
        <n v="1437.42"/>
        <n v="1436.27"/>
        <n v="1423.2"/>
        <n v="1406.56"/>
        <n v="1405.78"/>
        <n v="1398"/>
        <n v="1387.39"/>
        <n v="1385"/>
        <n v="1381.9"/>
        <n v="1380.04"/>
        <n v="1377.94"/>
        <n v="1377.9"/>
        <n v="1376.44"/>
        <n v="1372.31"/>
        <n v="1359.51"/>
        <n v="1347.98"/>
        <n v="1331.8"/>
        <n v="1301.75"/>
        <n v="1299"/>
        <n v="1290.92"/>
        <n v="1286.81"/>
        <n v="1285"/>
        <n v="1278.8"/>
        <n v="1272.8499999999999"/>
        <n v="1271.6500000000001"/>
        <n v="1271.08"/>
        <n v="1269.01"/>
        <n v="1264.8"/>
        <n v="1260.3"/>
        <n v="1259.8"/>
        <n v="1257.3"/>
        <n v="1256.1300000000001"/>
        <n v="1246.52"/>
        <n v="1210.78"/>
        <n v="1178.92"/>
        <n v="1160"/>
        <n v="1158.27"/>
        <n v="1157.0899999999999"/>
        <n v="1149.19"/>
        <n v="1146.3"/>
        <n v="1134.6600000000001"/>
        <n v="1131.56"/>
        <n v="1126.8699999999999"/>
        <n v="1125.3"/>
        <n v="1116"/>
        <n v="1102.4000000000001"/>
        <n v="1088.3"/>
        <n v="1084.0999999999999"/>
        <n v="1079"/>
        <n v="1078.5999999999999"/>
        <n v="1068.8"/>
        <n v="1036.17"/>
        <n v="1023.6"/>
        <n v="1022"/>
        <n v="1014.2"/>
        <n v="1008.49"/>
        <n v="997.51"/>
        <n v="997"/>
        <n v="980.27"/>
        <n v="972.86"/>
        <n v="972.66"/>
        <n v="959.41"/>
        <n v="954.94"/>
        <n v="954.73"/>
        <n v="945.99"/>
        <n v="945.68"/>
        <n v="922.38"/>
        <n v="908.26"/>
        <n v="906.43"/>
        <n v="894.78"/>
        <n v="888.06"/>
        <n v="882.61"/>
        <n v="879.53"/>
        <n v="879.51"/>
        <n v="879.18"/>
        <n v="878.14"/>
        <n v="875.69"/>
        <n v="875.52"/>
        <n v="874.49"/>
        <n v="870.27"/>
        <n v="868.92"/>
        <n v="868.51"/>
        <n v="867.35"/>
        <n v="863"/>
        <n v="859.72"/>
        <n v="854.1"/>
        <n v="852.98"/>
        <n v="851.72"/>
        <n v="849.36"/>
        <n v="848.08"/>
        <n v="838.26"/>
        <n v="831.02"/>
        <n v="830.03"/>
        <n v="826.2"/>
        <n v="824.83"/>
        <n v="806.9"/>
        <n v="798.9"/>
        <n v="797.94"/>
        <n v="797.3"/>
        <n v="792"/>
        <n v="788.61"/>
        <n v="787.26"/>
        <n v="772.23"/>
        <n v="768.24"/>
        <n v="766.06"/>
        <n v="762"/>
        <n v="761.43"/>
        <n v="760"/>
        <n v="759.71"/>
        <n v="757.11"/>
        <n v="755.13"/>
        <n v="755"/>
        <n v="749.8"/>
        <n v="748.96"/>
        <n v="747.86"/>
        <n v="746.13"/>
        <n v="742"/>
        <n v="741.99"/>
        <n v="741.52"/>
        <n v="740.3"/>
        <n v="739.77"/>
        <n v="739.67"/>
        <n v="739.25"/>
        <n v="738.71"/>
        <n v="737.56"/>
        <n v="736.58"/>
        <n v="733.33"/>
        <n v="728.83"/>
        <n v="725"/>
        <n v="722.92"/>
        <n v="718.5"/>
        <n v="718.06"/>
        <n v="716.51"/>
        <n v="715.46"/>
        <n v="713.8"/>
        <n v="711.96"/>
        <n v="711.74"/>
        <n v="710.49"/>
        <n v="703.25"/>
        <n v="702.53"/>
        <n v="700.05"/>
        <n v="698.48"/>
        <n v="698.31"/>
        <n v="694.24"/>
        <n v="693.85"/>
        <n v="693.79"/>
        <n v="690.97"/>
        <n v="689.83"/>
        <n v="685.54"/>
        <n v="675.68"/>
        <n v="674.36"/>
        <n v="669.54"/>
        <n v="664.26"/>
        <n v="661.04"/>
        <n v="652.36"/>
        <n v="649.85"/>
        <n v="648.58000000000004"/>
        <n v="647.87"/>
        <n v="646.91999999999996"/>
        <n v="643.58000000000004"/>
        <n v="638.17999999999995"/>
        <n v="638.11"/>
        <n v="637.47"/>
        <n v="635.66"/>
        <n v="633.9"/>
        <n v="627.51"/>
        <n v="625.34"/>
        <n v="624.80999999999995"/>
        <n v="623.86"/>
        <n v="622.1"/>
        <n v="621.70000000000005"/>
        <n v="620.58000000000004"/>
        <n v="620.01"/>
        <n v="619.61"/>
        <n v="616.52"/>
        <n v="616.48"/>
        <n v="615.97"/>
        <n v="614.91999999999996"/>
        <n v="613"/>
        <n v="611.63"/>
        <n v="610.33000000000004"/>
        <n v="609.48"/>
        <n v="609.39"/>
        <n v="608.65"/>
        <n v="608.32000000000005"/>
        <n v="606.26"/>
        <n v="605.63"/>
        <n v="604.34"/>
        <n v="603.05999999999995"/>
        <n v="598.78"/>
        <n v="596.97"/>
        <n v="596.73"/>
        <n v="594.83000000000004"/>
        <n v="594.78"/>
        <n v="593.82000000000005"/>
        <n v="591.48"/>
        <n v="591.41"/>
        <n v="589.83000000000004"/>
        <n v="589.54999999999995"/>
        <n v="586.15"/>
        <n v="577.94000000000005"/>
        <n v="577.63"/>
        <n v="577.08000000000004"/>
        <n v="576.52"/>
        <n v="575.55999999999995"/>
        <n v="573.59"/>
        <n v="572.71"/>
        <n v="570.15"/>
        <n v="566.63"/>
        <n v="560.28"/>
        <n v="559.19000000000005"/>
        <n v="558.33000000000004"/>
        <n v="552.13"/>
        <n v="547.94000000000005"/>
        <n v="547.5"/>
        <n v="545.15"/>
        <n v="544.71"/>
        <n v="543.51"/>
        <n v="541.08000000000004"/>
        <n v="538.16"/>
        <n v="537.32000000000005"/>
        <n v="535.63"/>
        <n v="535.11"/>
        <n v="534.17999999999995"/>
        <n v="531.20000000000005"/>
        <n v="530.41"/>
        <n v="528.71"/>
        <n v="526.41"/>
        <n v="526.26"/>
        <n v="526.22"/>
        <n v="525.21"/>
        <n v="523.95000000000005"/>
        <n v="520.86"/>
        <n v="520.73"/>
        <n v="517"/>
        <n v="514.14"/>
        <n v="513.05999999999995"/>
        <n v="511.54"/>
        <n v="507.19"/>
        <n v="502.47"/>
        <n v="501.64"/>
        <n v="498.13"/>
        <n v="495.04"/>
        <n v="494.03"/>
        <n v="491.89"/>
        <n v="491.77"/>
        <n v="488.24"/>
        <n v="488.1"/>
        <n v="487.8"/>
        <n v="486.18"/>
        <n v="484.97"/>
        <n v="484.59"/>
        <n v="484.3"/>
        <n v="484"/>
        <n v="483.93"/>
        <n v="482.69"/>
        <n v="482.42"/>
        <n v="481.99"/>
        <n v="480.96"/>
        <n v="480.84"/>
        <n v="480.69"/>
        <n v="480.55"/>
        <n v="479.94"/>
        <n v="478.59"/>
        <n v="478.5"/>
        <n v="477.78"/>
        <n v="477.34"/>
        <n v="476.08"/>
        <n v="475.74"/>
        <n v="474.58"/>
        <n v="473.58"/>
        <n v="473.36"/>
        <n v="472.88"/>
        <n v="472.54"/>
        <n v="472"/>
        <n v="471.78"/>
        <n v="471.47"/>
        <n v="471.06"/>
        <n v="470.37"/>
        <n v="469.74"/>
        <n v="469.57"/>
        <n v="468.95"/>
        <n v="468.6"/>
        <n v="467.88"/>
        <n v="467.38"/>
        <n v="467"/>
        <n v="466.4"/>
        <n v="465.97"/>
        <n v="465.09"/>
        <n v="464"/>
        <n v="462.93"/>
        <n v="460.92"/>
        <n v="460.09"/>
        <n v="459.96"/>
        <n v="458.51"/>
        <n v="457.79"/>
        <n v="457.49"/>
        <n v="457.33"/>
        <n v="456.02"/>
        <n v="455.68"/>
        <n v="454.95"/>
        <n v="454.43"/>
        <n v="454.23"/>
        <n v="453.61"/>
        <n v="449.33"/>
        <n v="447.62"/>
        <n v="446.27"/>
        <n v="445.38"/>
        <n v="444.86"/>
        <n v="443.74"/>
        <n v="443.32"/>
        <n v="442.02"/>
        <n v="441.29"/>
        <n v="439.94"/>
        <n v="438.71"/>
        <n v="436.58"/>
        <n v="434.43"/>
        <n v="433.65"/>
        <n v="433.25"/>
        <n v="430.85"/>
        <n v="430.33"/>
        <n v="429.59"/>
        <n v="429"/>
        <n v="426.65"/>
        <n v="426.27"/>
        <n v="424.51"/>
        <n v="420.12"/>
        <n v="419.94"/>
        <n v="419.74"/>
        <n v="419.7"/>
        <n v="419.11"/>
        <n v="419.07"/>
        <n v="418.92"/>
        <n v="418.78"/>
        <n v="418.72"/>
        <n v="417.84"/>
        <n v="417.07"/>
        <n v="416.38"/>
        <n v="416.28"/>
        <n v="415.08"/>
        <n v="413.4"/>
        <n v="412.51"/>
        <n v="412.21"/>
        <n v="411.17"/>
        <n v="410.57"/>
        <n v="410.41"/>
        <n v="410.17"/>
        <n v="409.85"/>
        <n v="409.02"/>
        <n v="408.1"/>
        <n v="407.9"/>
        <n v="406.92"/>
        <n v="405.53"/>
        <n v="404.04"/>
        <n v="403.71"/>
        <n v="403.18"/>
        <n v="402.01"/>
        <n v="400.36"/>
        <n v="399.93"/>
        <n v="399.58"/>
        <n v="399.46"/>
        <n v="399.05"/>
        <n v="398.14"/>
        <n v="398.13"/>
        <n v="397.73"/>
        <n v="397.64"/>
        <n v="397.32"/>
        <n v="396.96"/>
        <n v="396.87"/>
        <n v="396.77"/>
        <n v="396.48"/>
        <n v="395.03"/>
        <n v="394.66"/>
        <n v="394.58"/>
        <n v="394.12"/>
        <n v="394.01"/>
        <n v="393.96"/>
        <n v="393.94"/>
        <n v="393.33"/>
        <n v="392.61"/>
        <n v="392.37"/>
        <n v="392.21"/>
        <n v="391.98"/>
        <n v="390.77"/>
        <n v="390.1"/>
        <n v="390"/>
        <n v="389.98"/>
        <n v="389.51"/>
        <n v="389.21"/>
        <n v="388.12"/>
        <n v="387.11"/>
        <n v="387.06"/>
        <n v="386.99"/>
        <n v="386.91"/>
        <n v="385.73"/>
        <n v="385.7"/>
        <n v="385.39"/>
        <n v="383.99"/>
        <n v="383.97"/>
        <n v="381.89"/>
        <n v="381.67"/>
        <n v="380.77"/>
        <n v="380.15"/>
        <n v="380.14"/>
        <n v="379.6"/>
        <n v="378.49"/>
        <n v="377.97"/>
        <n v="377.46"/>
        <n v="377.27"/>
        <n v="376.92"/>
        <n v="375.98"/>
        <n v="375.34"/>
        <n v="374.41"/>
        <n v="373.7"/>
        <n v="373.5"/>
        <n v="372.88"/>
        <n v="369.94"/>
        <n v="369.74"/>
        <n v="369.1"/>
        <n v="368.4"/>
        <n v="368.19"/>
        <n v="367.63"/>
        <n v="366.52"/>
        <n v="366.08"/>
        <n v="365.36"/>
        <n v="364.89"/>
        <n v="362.5"/>
        <n v="362"/>
        <n v="360.94"/>
        <n v="360.66"/>
        <n v="358.33"/>
        <n v="358.09"/>
        <n v="357.8"/>
        <n v="357.33"/>
        <n v="355.87"/>
        <n v="355.69"/>
        <n v="355.51"/>
        <n v="355"/>
        <n v="354.9"/>
        <n v="354.86"/>
        <n v="353.97"/>
        <n v="353.61"/>
        <n v="352.95"/>
        <n v="352.6"/>
        <n v="352"/>
        <n v="351.59"/>
        <n v="351.04"/>
        <n v="350"/>
        <n v="349.34"/>
        <n v="348.5"/>
        <n v="348.01"/>
        <n v="347"/>
        <n v="346.99"/>
        <n v="346.19"/>
        <n v="345.83"/>
        <n v="344.89"/>
        <n v="344.12"/>
        <n v="344"/>
        <n v="342.68"/>
        <n v="341.94"/>
        <n v="341.11"/>
        <n v="339.61"/>
        <n v="339.5"/>
        <n v="338.66"/>
        <n v="338.25"/>
        <n v="336.69"/>
        <n v="335.11"/>
        <n v="335.01"/>
        <n v="334.6"/>
        <n v="334.58"/>
        <n v="332.57"/>
        <n v="332.52"/>
        <n v="329.96"/>
        <n v="329.9"/>
        <n v="329.56"/>
        <n v="328.99"/>
        <n v="327.55"/>
        <n v="327.51"/>
        <n v="326.52999999999997"/>
        <n v="324.93"/>
        <n v="324.13"/>
        <n v="324.02999999999997"/>
        <n v="323.20999999999998"/>
        <n v="323.17"/>
        <n v="321.22000000000003"/>
        <n v="320.81"/>
        <n v="320.79000000000002"/>
        <n v="319.88"/>
        <n v="319.77999999999997"/>
        <n v="318.89999999999998"/>
        <n v="318.54000000000002"/>
        <n v="318.49"/>
        <n v="318.27"/>
        <n v="318"/>
        <n v="317.94"/>
        <n v="316.99"/>
        <n v="316.73"/>
        <n v="316.5"/>
        <n v="316.20999999999998"/>
        <n v="316"/>
        <n v="315.51"/>
        <n v="315"/>
        <n v="314.39999999999998"/>
        <n v="314.39"/>
        <n v="314"/>
        <n v="313.81"/>
        <n v="313.67"/>
        <n v="313.14999999999998"/>
        <n v="313.01"/>
        <n v="312.7"/>
        <n v="312.49"/>
        <n v="312"/>
        <n v="311.85000000000002"/>
        <n v="311.16000000000003"/>
        <n v="310.69"/>
        <n v="310.42"/>
        <n v="310.05"/>
        <n v="310.01"/>
        <n v="310"/>
        <n v="309.58999999999997"/>
        <n v="309.42"/>
        <n v="308.57"/>
        <n v="308"/>
        <n v="307.76"/>
        <n v="307.36"/>
        <n v="307.08"/>
        <n v="307"/>
        <n v="306.55"/>
        <n v="306.48"/>
        <n v="306.39"/>
        <n v="306.3"/>
        <n v="305.62"/>
        <n v="305.57"/>
        <n v="305.11"/>
        <n v="305"/>
        <n v="304.63"/>
        <n v="304.38"/>
        <n v="304.2"/>
        <n v="304"/>
        <n v="303.89999999999998"/>
        <n v="303.85000000000002"/>
        <n v="303.74"/>
        <n v="303"/>
        <n v="301.92"/>
        <n v="301.89999999999998"/>
        <n v="301.64"/>
        <n v="301.56"/>
        <n v="300.5"/>
        <n v="300"/>
        <n v="299.91000000000003"/>
        <n v="299.89"/>
        <n v="299.5"/>
        <n v="299.38"/>
        <n v="299"/>
        <n v="298.51"/>
        <n v="298.2"/>
        <n v="298.19"/>
        <n v="297.93"/>
        <n v="297.92"/>
        <n v="297.86"/>
        <n v="297.11"/>
        <n v="297.01"/>
        <n v="296.76"/>
        <n v="296.38"/>
        <n v="296.06"/>
        <n v="296"/>
        <n v="295.72000000000003"/>
        <n v="294.54000000000002"/>
        <n v="294.16000000000003"/>
        <n v="293.95999999999998"/>
        <n v="293.61"/>
        <n v="293.01"/>
        <n v="292.60000000000002"/>
        <n v="290.91000000000003"/>
        <n v="289.14"/>
        <n v="288.01"/>
        <n v="287.99"/>
        <n v="287.93"/>
        <n v="287.52999999999997"/>
        <n v="287.2"/>
        <n v="287.01"/>
        <n v="286.85000000000002"/>
        <n v="286.57"/>
        <n v="286.33999999999997"/>
        <n v="285.91000000000003"/>
        <n v="285.75"/>
        <n v="285.58999999999997"/>
        <n v="284.85000000000002"/>
        <n v="284"/>
        <n v="283.98"/>
        <n v="282.77"/>
        <n v="282.75"/>
        <n v="282.74"/>
        <n v="282.70999999999998"/>
        <n v="281.33999999999997"/>
        <n v="281.01"/>
        <n v="279.89999999999998"/>
        <n v="279.52999999999997"/>
        <n v="279.19"/>
        <n v="279.07"/>
        <n v="279"/>
        <n v="278.52"/>
        <n v="278.33"/>
        <n v="277.63"/>
        <n v="277.39"/>
        <n v="276.81"/>
        <n v="275.39"/>
        <n v="275.3"/>
        <n v="275.04000000000002"/>
        <n v="274.94"/>
        <n v="274.89"/>
        <n v="274.60000000000002"/>
        <n v="274.14"/>
        <n v="273.81"/>
        <n v="273.72000000000003"/>
        <n v="273.26"/>
        <n v="273.18"/>
        <n v="273"/>
        <n v="272.64"/>
        <n v="272.12"/>
        <n v="271.61"/>
        <n v="270"/>
        <n v="269.79000000000002"/>
        <n v="269.77"/>
        <n v="269.62"/>
        <n v="269.5"/>
        <n v="269"/>
        <n v="268.81"/>
        <n v="268.75"/>
        <n v="268.45"/>
        <n v="267.8"/>
        <n v="266.70999999999998"/>
        <n v="266.42"/>
        <n v="266.17"/>
        <n v="265.8"/>
        <n v="264.99"/>
        <n v="264.22000000000003"/>
        <n v="263.7"/>
        <n v="263.69"/>
        <n v="263.05"/>
        <n v="262.47000000000003"/>
        <n v="261.67"/>
        <n v="261.58999999999997"/>
        <n v="259.7"/>
        <n v="259.68"/>
        <n v="259.37"/>
        <n v="258.93"/>
        <n v="258"/>
        <n v="256.89999999999998"/>
        <n v="254.36"/>
        <n v="254.22"/>
        <n v="253.21"/>
        <n v="253.12"/>
        <n v="251.55"/>
        <n v="251.47"/>
        <n v="250.74"/>
        <n v="250.51"/>
        <n v="250.05"/>
        <n v="250"/>
        <n v="249.81"/>
        <n v="249.78"/>
        <n v="249.77"/>
        <n v="249.51"/>
        <n v="249.45"/>
        <n v="249.23"/>
        <n v="249.02"/>
        <n v="249"/>
        <n v="248.76"/>
        <n v="248.24"/>
        <n v="247.84"/>
        <n v="247.77"/>
        <n v="247.63"/>
        <n v="247.11"/>
        <n v="246.99"/>
        <n v="246.87"/>
        <n v="246.66"/>
        <n v="246.55"/>
        <n v="246.49"/>
        <n v="246.41"/>
        <n v="246.39"/>
        <n v="245.98"/>
        <n v="245.61"/>
        <n v="245.33"/>
        <n v="245.04"/>
        <n v="244.98"/>
        <n v="244.94"/>
        <n v="244.77"/>
        <n v="244.76"/>
        <n v="244.43"/>
        <n v="244.36"/>
        <n v="244.29"/>
        <n v="243.79"/>
        <n v="243.43"/>
        <n v="242.17"/>
        <n v="242.08"/>
        <n v="241.64"/>
        <n v="241.36"/>
        <n v="239.71"/>
        <n v="239.7"/>
        <n v="239.47"/>
        <n v="239.23"/>
        <n v="238.64"/>
        <n v="238.61"/>
        <n v="238.48"/>
        <n v="238.07"/>
        <n v="238.01"/>
        <n v="237.47"/>
        <n v="237.45"/>
        <n v="237.3"/>
        <n v="237.19"/>
        <n v="236.83"/>
        <n v="236.57"/>
        <n v="236.55"/>
        <n v="235.95"/>
        <n v="235.83"/>
        <n v="235.43"/>
        <n v="235.29"/>
        <n v="235"/>
        <n v="234.69"/>
        <n v="234.55"/>
        <n v="234.53"/>
        <n v="234.49"/>
        <n v="234.41"/>
        <n v="234.24"/>
        <n v="234.14"/>
        <n v="233.96"/>
        <n v="233.7"/>
        <n v="233.5"/>
        <n v="233.34"/>
        <n v="232.97"/>
        <n v="232.87"/>
        <n v="232.66"/>
        <n v="232.59"/>
        <n v="232.56"/>
        <n v="232.47"/>
        <n v="232.37"/>
        <n v="232.04"/>
        <n v="231.94"/>
        <n v="231.88"/>
        <n v="231.66"/>
        <n v="231.32"/>
        <n v="231.18"/>
        <n v="230.96"/>
        <n v="230.55"/>
        <n v="230.38"/>
        <n v="229.98"/>
        <n v="229.83"/>
        <n v="229.8"/>
        <n v="229.7"/>
        <n v="229.28"/>
        <n v="229.22"/>
        <n v="228.76"/>
        <n v="228.69"/>
        <n v="228.66"/>
        <n v="228.59"/>
        <n v="228.57"/>
        <n v="228.42"/>
        <n v="228.3"/>
        <n v="228.2"/>
        <n v="228.14"/>
        <n v="227.74"/>
        <n v="227.69"/>
        <n v="227.55"/>
        <n v="227.47"/>
        <n v="227.44"/>
        <n v="227.32"/>
        <n v="227.15"/>
        <n v="227.14"/>
        <n v="227.05"/>
        <n v="226.36"/>
        <n v="226.11"/>
        <n v="225.68"/>
        <n v="225.48"/>
        <n v="224.99"/>
        <n v="224.64"/>
        <n v="224.6"/>
        <n v="224.53"/>
        <n v="224.52"/>
        <n v="224.48"/>
        <n v="224.05"/>
        <n v="223.35"/>
        <n v="223.14"/>
        <n v="222.7"/>
        <n v="222.41"/>
        <n v="222.21"/>
        <n v="221.32"/>
        <n v="221.27"/>
        <n v="221.17"/>
        <n v="220.85"/>
        <n v="220.84"/>
        <n v="220.53"/>
        <n v="220.49"/>
        <n v="220.33"/>
        <n v="220.02"/>
        <n v="219.21"/>
        <n v="219.13"/>
        <n v="218.74"/>
        <n v="218.71"/>
        <n v="218.65"/>
        <n v="218.35"/>
        <n v="218.32"/>
        <n v="218.19"/>
        <n v="218.03"/>
        <n v="217.99"/>
        <n v="217.55"/>
        <n v="217.02"/>
        <n v="217"/>
        <n v="216.99"/>
        <n v="216.89"/>
        <n v="216.44"/>
        <n v="216.23"/>
        <n v="216.14"/>
        <n v="215.97"/>
        <n v="215.75"/>
        <n v="215.64"/>
        <n v="215.47"/>
        <n v="215.28"/>
        <n v="215.26"/>
        <n v="215.23"/>
        <n v="215.15"/>
        <n v="214.95"/>
        <n v="214.91"/>
        <n v="214.57"/>
        <n v="214.5"/>
        <n v="214.45"/>
        <n v="214.22"/>
        <n v="214"/>
        <n v="213.93"/>
        <n v="213.88"/>
        <n v="213.53"/>
        <n v="213"/>
        <n v="212.88"/>
        <n v="212.42"/>
        <n v="212.01"/>
        <n v="211.76"/>
        <n v="211.65"/>
        <n v="211.58"/>
        <n v="211.33"/>
        <n v="211.03"/>
        <n v="211.01"/>
        <n v="210.76"/>
        <n v="210.63"/>
        <n v="210.62"/>
        <n v="210.59"/>
        <n v="210.4"/>
        <n v="210.19"/>
        <n v="209.79"/>
        <n v="209.59"/>
        <n v="209.43"/>
        <n v="209.39"/>
        <n v="209.37"/>
        <n v="209.04"/>
        <n v="208.94"/>
        <n v="208.74"/>
        <n v="208.23"/>
        <n v="208.18"/>
        <n v="207.95"/>
        <n v="207.86"/>
        <n v="207.76"/>
        <n v="207.53"/>
        <n v="207.51"/>
        <n v="207"/>
        <n v="206.22"/>
        <n v="206.13"/>
        <n v="206.12"/>
        <n v="206.1"/>
        <n v="206.06"/>
        <n v="205.82"/>
        <n v="205.79"/>
        <n v="205.62"/>
        <n v="205.52"/>
        <n v="204.9"/>
        <n v="204.72"/>
        <n v="204.19"/>
        <n v="204.02"/>
        <n v="203.75"/>
        <n v="203.64"/>
        <n v="203.16"/>
        <n v="203.12"/>
        <n v="202.97"/>
        <n v="202.96"/>
        <n v="202.93"/>
        <n v="202.9"/>
        <n v="202.81"/>
        <n v="201.96"/>
        <n v="201.89"/>
        <n v="201.5"/>
        <n v="200.82"/>
        <n v="200.42"/>
        <n v="199.79"/>
        <n v="199.3"/>
        <n v="198.96"/>
        <n v="198.82"/>
        <n v="198.8"/>
        <n v="197.8"/>
        <n v="197.51"/>
        <n v="197.41"/>
        <n v="197.35"/>
        <n v="197.17"/>
        <n v="196.78"/>
        <n v="195.87"/>
        <n v="195.4"/>
        <n v="195.32"/>
        <n v="195.08"/>
        <n v="194.92"/>
        <n v="194.42"/>
        <n v="194.11"/>
        <n v="194.08"/>
        <n v="193.47"/>
        <n v="193.26"/>
        <n v="193.25"/>
        <n v="193.09"/>
        <n v="192.54"/>
        <n v="192.4"/>
        <n v="192.28"/>
        <n v="192.27"/>
        <n v="192.04"/>
        <n v="191.58"/>
        <n v="191.49"/>
        <n v="191.48"/>
        <n v="191.45"/>
        <n v="191.3"/>
        <n v="191.28"/>
        <n v="190.61"/>
        <n v="190.23"/>
        <n v="190.17"/>
        <n v="190"/>
        <n v="189.79"/>
        <n v="189.45"/>
        <n v="189.33"/>
        <n v="189.3"/>
        <n v="189.22"/>
        <n v="188.91"/>
        <n v="188.61"/>
        <n v="188.54"/>
        <n v="188.35"/>
        <n v="188.33"/>
        <n v="188.27"/>
        <n v="188.23"/>
        <n v="188.03"/>
        <n v="187.67"/>
        <n v="187.44"/>
        <n v="187.13"/>
        <n v="187"/>
        <n v="186.99"/>
        <n v="186.76"/>
        <n v="186.57"/>
        <n v="186.24"/>
        <n v="186.12"/>
        <n v="185.97"/>
        <n v="185.73"/>
        <n v="185.67"/>
        <n v="185.54"/>
        <n v="185.21"/>
        <n v="185.18"/>
        <n v="184.95"/>
        <n v="184.88"/>
        <n v="184.76"/>
        <n v="184.57"/>
        <n v="184.51"/>
        <n v="184.49"/>
        <n v="184.42"/>
        <n v="184.33"/>
        <n v="184.28"/>
        <n v="184.17"/>
        <n v="184.16"/>
        <n v="183.71"/>
        <n v="183.49"/>
        <n v="183.46"/>
        <n v="183.42"/>
        <n v="182.59"/>
        <n v="182.37"/>
        <n v="182.27"/>
        <n v="182.07"/>
        <n v="182.03"/>
        <n v="181.53"/>
        <n v="181.39"/>
        <n v="181.08"/>
        <n v="180.84"/>
        <n v="180.63"/>
        <n v="180.57"/>
        <n v="180.56"/>
        <n v="180.52"/>
        <n v="180.06"/>
        <n v="179.29"/>
        <n v="179.24"/>
        <n v="178.93"/>
        <n v="178.7"/>
        <n v="178.43"/>
        <n v="178.41"/>
        <n v="178.33"/>
        <n v="177.93"/>
        <n v="177.79"/>
        <n v="177.77"/>
        <n v="177.67"/>
        <n v="177.63"/>
        <n v="177.47"/>
        <n v="177.42"/>
        <n v="177.29"/>
        <n v="176.98"/>
        <n v="176.87"/>
        <n v="176.71"/>
        <n v="176.63"/>
        <n v="176.17"/>
        <n v="176.06"/>
        <n v="175.92"/>
        <n v="175.91"/>
        <n v="175.78"/>
        <n v="175.65"/>
        <n v="175.56"/>
        <n v="175.37"/>
        <n v="175.15"/>
        <n v="175.08"/>
        <n v="175.02"/>
        <n v="174.81"/>
        <n v="174.52"/>
        <n v="174.48"/>
        <n v="174.43"/>
        <n v="174.3"/>
        <n v="174.28"/>
        <n v="174.26"/>
        <n v="174.23"/>
        <n v="173.96"/>
        <n v="173.42"/>
        <n v="173.41"/>
        <n v="173.28"/>
        <n v="173.22"/>
        <n v="173.2"/>
        <n v="173.05"/>
        <n v="172.79"/>
        <n v="172.7"/>
        <n v="172.68"/>
        <n v="172.53"/>
        <n v="172.32"/>
        <n v="171.97"/>
        <n v="171.61"/>
        <n v="171.27"/>
        <n v="171.24"/>
        <n v="171.04"/>
        <n v="170.53"/>
        <n v="170.27"/>
        <n v="170.1"/>
        <n v="169.81"/>
        <n v="169.8"/>
        <n v="169.79"/>
        <n v="169.73"/>
        <n v="169.24"/>
        <n v="168.63"/>
        <n v="168.42"/>
        <n v="168.25"/>
        <n v="168.18"/>
        <n v="168"/>
        <n v="167.34"/>
        <n v="167.21"/>
        <n v="167.18"/>
        <n v="166.64"/>
        <n v="166.45"/>
        <n v="166.08"/>
        <n v="165.81"/>
        <n v="165.79"/>
        <n v="165.42"/>
        <n v="165.27"/>
        <n v="165.25"/>
        <n v="164.75"/>
        <n v="164.33"/>
        <n v="164.27"/>
        <n v="163.69999999999999"/>
        <n v="163.68"/>
        <n v="163.06"/>
        <n v="162.88"/>
        <n v="162.72"/>
        <n v="162.56"/>
        <n v="161.94999999999999"/>
        <n v="161.82"/>
        <n v="161.57"/>
        <n v="161.37"/>
        <n v="161.06"/>
        <n v="161"/>
        <n v="160.28"/>
        <n v="159.78"/>
        <n v="159.6"/>
        <n v="159.31"/>
        <n v="159.16"/>
        <n v="158.85"/>
        <n v="158.29"/>
        <n v="158.27000000000001"/>
        <n v="157.27000000000001"/>
        <n v="156.36000000000001"/>
        <n v="155.93"/>
        <n v="155.43"/>
        <n v="155.4"/>
        <n v="155.19"/>
        <n v="154.68"/>
        <n v="154.30000000000001"/>
        <n v="154.25"/>
        <n v="153.55000000000001"/>
        <n v="153.24"/>
        <n v="152.57"/>
        <n v="152.33000000000001"/>
        <n v="152.22"/>
        <n v="152.21"/>
        <n v="151.85"/>
        <n v="151.75"/>
        <n v="151.63"/>
        <n v="151.26"/>
        <n v="151.02000000000001"/>
        <n v="150.09"/>
        <n v="149.84"/>
        <n v="149.81"/>
        <n v="149.76"/>
        <n v="149.55000000000001"/>
        <n v="149.49"/>
        <n v="149.46"/>
        <n v="149.36000000000001"/>
        <n v="149.08000000000001"/>
        <n v="148.91"/>
        <n v="148.83000000000001"/>
        <n v="148.47999999999999"/>
        <n v="147.68"/>
        <n v="147.63999999999999"/>
        <n v="147.55000000000001"/>
        <n v="146.87"/>
        <n v="146.57"/>
        <n v="146.46"/>
        <n v="146.4"/>
        <n v="146.02000000000001"/>
        <n v="145.85"/>
        <n v="145.82"/>
        <n v="145.71"/>
        <n v="145.43"/>
        <n v="145.26"/>
        <n v="145.16999999999999"/>
        <n v="145.13"/>
        <n v="144.86000000000001"/>
        <n v="144.27000000000001"/>
        <n v="143.94999999999999"/>
        <n v="143.87"/>
        <n v="143.53"/>
        <n v="143.28"/>
        <n v="142.9"/>
        <n v="142.75"/>
        <n v="142.69"/>
        <n v="141.88"/>
        <n v="141.87"/>
        <n v="141.6"/>
        <n v="141.57"/>
        <n v="141.16999999999999"/>
        <n v="141.11000000000001"/>
        <n v="141.05000000000001"/>
        <n v="140.99"/>
        <n v="140.86000000000001"/>
        <n v="140.51"/>
        <n v="140.33000000000001"/>
        <n v="140.08000000000001"/>
        <n v="139.97999999999999"/>
        <n v="139.76"/>
        <n v="139.75"/>
        <n v="139.74"/>
        <n v="139.5"/>
        <n v="139.44999999999999"/>
        <n v="139.22"/>
        <n v="138.86000000000001"/>
        <n v="138.72"/>
        <n v="138.66"/>
        <n v="138.57"/>
        <n v="138.56"/>
        <n v="138.33000000000001"/>
        <n v="138.30000000000001"/>
        <n v="138.06"/>
        <n v="137.75"/>
        <n v="137.74"/>
        <n v="137.68"/>
        <n v="137.53"/>
        <n v="137.44"/>
        <n v="137.33000000000001"/>
        <n v="137.22"/>
        <n v="137.05000000000001"/>
        <n v="136.93"/>
        <n v="136.86000000000001"/>
        <n v="136.56"/>
        <n v="136.36000000000001"/>
        <n v="136.22999999999999"/>
        <n v="136.16"/>
        <n v="136.13"/>
        <n v="135.57"/>
        <n v="135.27000000000001"/>
        <n v="135.13999999999999"/>
        <n v="134.99"/>
        <n v="134.93"/>
        <n v="134.91999999999999"/>
        <n v="134.86000000000001"/>
        <n v="134.82"/>
        <n v="134.72"/>
        <n v="134.58000000000001"/>
        <n v="133.93"/>
        <n v="133.9"/>
        <n v="133.84"/>
        <n v="133.53"/>
        <n v="133.04"/>
        <n v="132.97"/>
        <n v="132.96"/>
        <n v="132.68"/>
        <n v="132.46"/>
        <n v="132.13"/>
        <n v="132.12"/>
        <n v="131.74"/>
        <n v="131.57"/>
        <n v="131.51"/>
        <n v="130.77000000000001"/>
        <n v="130.30000000000001"/>
        <n v="129.77000000000001"/>
        <n v="129.72999999999999"/>
        <n v="129.66"/>
        <n v="129.6"/>
        <n v="129.34"/>
        <n v="129.25"/>
        <n v="128.94999999999999"/>
        <n v="128.79"/>
        <n v="128.16999999999999"/>
        <n v="128.08000000000001"/>
        <n v="127.83"/>
        <n v="127.08"/>
        <n v="127.04"/>
        <n v="126.6"/>
        <n v="126.5"/>
        <n v="126.17"/>
        <n v="126.15"/>
        <n v="125.46"/>
        <n v="125.37"/>
        <n v="125.05"/>
        <n v="124.46"/>
        <n v="124.38"/>
        <n v="124.09"/>
        <n v="123.99"/>
        <n v="123.77"/>
        <n v="123.52"/>
        <n v="123.03"/>
        <n v="122.58"/>
        <n v="122.19"/>
        <n v="121.1"/>
        <n v="121.09"/>
        <n v="120.71"/>
        <n v="120.6"/>
        <n v="120.56"/>
        <n v="120.45"/>
        <n v="119.47"/>
        <n v="119.01"/>
        <n v="118.67"/>
        <n v="118.04"/>
        <n v="117.91"/>
        <n v="117.63"/>
        <n v="117.41"/>
        <n v="117.32"/>
        <n v="116.35"/>
        <n v="116.24"/>
        <n v="115.87"/>
        <n v="113.67"/>
        <n v="113.16"/>
        <n v="113.14"/>
        <n v="111.25"/>
        <n v="111.16"/>
        <n v="110.7"/>
        <n v="110.56"/>
        <n v="109.67"/>
        <n v="109.24"/>
        <n v="108.54"/>
        <n v="108.32"/>
        <n v="107.89"/>
        <n v="107.67"/>
        <n v="107.32"/>
        <n v="106.12"/>
        <n v="104.42"/>
        <n v="101.7"/>
        <n v="101.33"/>
        <n v="99.78"/>
        <n v="98.89"/>
        <n v="98.76"/>
        <n v="98"/>
        <n v="97.98"/>
        <n v="96.99"/>
        <n v="96.84"/>
        <n v="95.48"/>
        <n v="95.3"/>
        <n v="95.17"/>
        <n v="93.48"/>
        <n v="92.46"/>
        <n v="91.94"/>
        <n v="91.92"/>
        <n v="91.5"/>
        <n v="91.33"/>
        <n v="91.1"/>
        <n v="90.93"/>
        <n v="90.72"/>
        <n v="89.99"/>
        <n v="88.1"/>
        <n v="87.62"/>
        <n v="87"/>
        <n v="86.62"/>
        <n v="85.18"/>
        <n v="85.07"/>
        <n v="84"/>
        <n v="77.599999999999994"/>
        <n v="77.400000000000006"/>
        <n v="68"/>
        <n v="58.99"/>
        <n v="58.38"/>
        <n v="54.9"/>
        <n v="54.48"/>
        <n v="54.44"/>
        <n v="54.3"/>
        <n v="54.21"/>
        <n v="53.28"/>
        <n v="53"/>
        <n v="52.78"/>
        <n v="52.45"/>
        <n v="52.27"/>
        <n v="52.01"/>
        <n v="51.88"/>
        <n v="51.87"/>
        <n v="51.83"/>
        <n v="51.8"/>
        <n v="51.59"/>
        <n v="51.51"/>
        <n v="50.65"/>
        <n v="50.6"/>
        <n v="50.48"/>
        <n v="50.27"/>
        <n v="49.9"/>
        <n v="48.6"/>
        <n v="48.47"/>
        <n v="47.53"/>
        <n v="46.21"/>
        <n v="46.03"/>
        <n v="45.76"/>
        <n v="45.69"/>
        <n v="45.13"/>
        <n v="44.99"/>
        <n v="44.86"/>
        <n v="44.8"/>
        <n v="44.76"/>
        <n v="44.75"/>
        <n v="44.53"/>
        <n v="43.7"/>
        <n v="42.95"/>
        <n v="30.6"/>
        <n v="29.93"/>
        <n v="23.23"/>
        <n v="21.69"/>
        <n v="21.45"/>
        <n v="20.73"/>
        <n v="20.23"/>
        <n v="19.7"/>
        <n v="19.670000000000002"/>
        <n v="19.45"/>
        <n v="19.41"/>
        <n v="18.88"/>
        <n v="18.75"/>
        <n v="17.91"/>
        <n v="17.489999999999998"/>
        <n v="16.23"/>
        <n v="16.09"/>
        <n v="15.75"/>
        <n v="15.3"/>
        <n v="15.15"/>
        <n v="15.07"/>
        <n v="14.89"/>
        <n v="14.85"/>
        <n v="14.84"/>
        <n v="14.66"/>
        <n v="14.65"/>
        <n v="14.51"/>
        <n v="14.49"/>
        <n v="14.46"/>
        <n v="14.44"/>
        <n v="14.35"/>
        <n v="14.28"/>
        <n v="14.19"/>
        <n v="14.07"/>
        <n v="14.03"/>
        <n v="13.99"/>
        <n v="13.97"/>
        <n v="13.89"/>
        <n v="13.86"/>
        <n v="13.82"/>
        <n v="13.49"/>
        <n v="13.47"/>
        <n v="13.45"/>
        <n v="13.43"/>
        <n v="13.42"/>
        <n v="13.39"/>
        <n v="13.37"/>
        <n v="13.36"/>
        <n v="13.33"/>
        <n v="13.31"/>
        <n v="13.28"/>
        <n v="13.27"/>
        <n v="13.2"/>
        <n v="13.15"/>
        <n v="13.14"/>
        <n v="13.07"/>
        <n v="13.05"/>
        <n v="13.04"/>
        <n v="12.99"/>
        <n v="12.98"/>
        <n v="12.94"/>
        <n v="12.92"/>
        <n v="12.91"/>
        <n v="12.89"/>
        <n v="12.88"/>
        <n v="12.87"/>
        <n v="12.85"/>
        <n v="12.82"/>
        <n v="12.81"/>
        <n v="12.76"/>
        <n v="12.75"/>
        <n v="12.62"/>
        <n v="12.61"/>
        <n v="12.58"/>
        <n v="12.56"/>
        <n v="12.55"/>
        <n v="12.49"/>
        <n v="12.47"/>
        <n v="12.43"/>
        <n v="12.41"/>
        <n v="12.38"/>
        <n v="12.37"/>
        <n v="12.33"/>
        <n v="12.32"/>
        <n v="12.26"/>
        <n v="12.24"/>
        <n v="12.23"/>
        <n v="12.18"/>
        <n v="12.12"/>
        <n v="12.11"/>
        <n v="12.09"/>
        <n v="12.06"/>
        <n v="12.05"/>
        <n v="12.04"/>
        <n v="12.03"/>
        <n v="12.02"/>
        <n v="11.99"/>
        <n v="11.97"/>
        <n v="11.96"/>
        <n v="11.95"/>
        <n v="11.94"/>
        <n v="11.92"/>
        <n v="11.88"/>
        <n v="11.85"/>
        <n v="11.82"/>
        <n v="11.79"/>
        <n v="11.77"/>
        <n v="11.76"/>
        <n v="11.75"/>
        <n v="11.74"/>
        <n v="11.72"/>
        <n v="11.67"/>
        <n v="11.66"/>
        <n v="11.65"/>
        <n v="11.63"/>
        <n v="11.53"/>
        <n v="11.51"/>
        <n v="11.49"/>
        <n v="11.47"/>
        <n v="11.43"/>
        <n v="11.42"/>
        <n v="11.39"/>
        <n v="11.38"/>
        <n v="11.37"/>
        <n v="11.36"/>
        <n v="11.35"/>
        <n v="11.33"/>
        <n v="11.28"/>
        <n v="11.27"/>
        <n v="11.26"/>
        <n v="11.25"/>
        <n v="11.24"/>
        <n v="11.21"/>
        <n v="11.18"/>
        <n v="11.17"/>
        <n v="11.16"/>
        <n v="11.15"/>
        <n v="11.12"/>
        <n v="11.11"/>
        <n v="11.09"/>
        <n v="11.07"/>
        <n v="11.02"/>
        <n v="10.98"/>
        <n v="10.97"/>
        <n v="10.96"/>
        <n v="10.93"/>
        <n v="10.92"/>
        <n v="10.88"/>
        <n v="10.85"/>
        <n v="10.84"/>
        <n v="10.83"/>
        <n v="10.77"/>
        <n v="10.76"/>
        <n v="10.75"/>
        <n v="10.74"/>
        <n v="10.7"/>
        <n v="10.69"/>
        <n v="10.67"/>
        <n v="10.63"/>
        <n v="10.58"/>
        <n v="10.54"/>
        <n v="10.51"/>
        <n v="10.49"/>
        <n v="10.48"/>
        <n v="10.47"/>
        <n v="10.42"/>
        <n v="10.41"/>
        <n v="10.37"/>
        <n v="10.34"/>
        <n v="10.32"/>
        <n v="10.27"/>
        <n v="10.26"/>
        <n v="10.199999999999999"/>
        <n v="10.19"/>
        <n v="10.16"/>
        <n v="10.039999999999999"/>
        <n v="10.029999999999999"/>
        <n v="10.01"/>
        <n v="10"/>
        <n v="9.98"/>
        <n v="9.92"/>
        <n v="9.8699999999999992"/>
        <n v="9.86"/>
        <n v="9.85"/>
        <n v="9.83"/>
        <n v="9.7799999999999994"/>
        <n v="9.76"/>
        <n v="9.69"/>
        <n v="9.68"/>
        <n v="9.65"/>
        <n v="9.64"/>
        <n v="9.5500000000000007"/>
        <n v="9.5299999999999994"/>
        <n v="9.4700000000000006"/>
        <n v="9.43"/>
        <n v="9.3800000000000008"/>
        <n v="9.36"/>
        <n v="9.33"/>
        <n v="9.0500000000000007"/>
        <n v="9.02"/>
        <n v="8.93"/>
        <n v="8.86"/>
        <n v="8.84"/>
        <n v="8.76"/>
        <n v="8.74"/>
        <n v="8.69"/>
        <n v="8.68"/>
        <n v="8.65"/>
        <n v="8.6300000000000008"/>
        <n v="8.61"/>
        <n v="8.59"/>
        <n v="8.5500000000000007"/>
        <n v="8.5399999999999991"/>
        <n v="8.49"/>
        <n v="8.43"/>
        <n v="8.41"/>
        <n v="8.35"/>
        <n v="8.25"/>
        <n v="8.23"/>
        <n v="8.15"/>
        <n v="8.1"/>
        <n v="7.99"/>
        <n v="7.96"/>
        <n v="7.94"/>
        <n v="7.93"/>
        <n v="7.91"/>
        <n v="7.88"/>
        <n v="7.87"/>
        <n v="7.84"/>
        <n v="7.76"/>
        <n v="7.75"/>
        <n v="7.72"/>
        <n v="7.68"/>
        <n v="7.57"/>
        <n v="7.35"/>
        <n v="7.33"/>
        <n v="7.32"/>
        <n v="0.73825499999999999"/>
        <n v="0.72986499999999999"/>
        <n v="0.69748699999999997"/>
        <n v="0.69383899999999998"/>
        <n v="0.66300599999999998"/>
        <n v="0.59403899999999998"/>
        <n v="0.58907500000000002"/>
        <n v="0.568689"/>
        <n v="0.56326200000000004"/>
        <n v="0.54720500000000005"/>
        <n v="0.54463600000000001"/>
        <n v="0.51903900000000003"/>
        <n v="0.51483100000000004"/>
        <n v="0.51482099999999997"/>
        <n v="0.51252900000000001"/>
        <n v="0.47786600000000001"/>
        <n v="0.44988899999999998"/>
        <n v="0.44409999999999999"/>
        <n v="0.44318099999999999"/>
        <n v="0.44026100000000001"/>
        <n v="0.43396899999999999"/>
        <n v="0.432618"/>
        <n v="0.42221199999999998"/>
        <n v="0.41121200000000002"/>
        <n v="0.39960899999999999"/>
        <n v="0.39924599999999999"/>
        <n v="0.39664700000000003"/>
        <n v="0.392679"/>
        <n v="0.38158399999999998"/>
        <n v="0.37950400000000001"/>
        <n v="0.37892399999999998"/>
        <n v="0.37723600000000002"/>
        <n v="0.37567600000000001"/>
        <n v="0.36991099999999999"/>
        <n v="0.364539"/>
        <n v="0.35967500000000002"/>
        <n v="0.35288900000000001"/>
        <n v="0.350524"/>
        <n v="0.349748"/>
        <n v="0.34966900000000001"/>
        <n v="0.34742699999999999"/>
        <n v="0.34659899999999999"/>
        <n v="0.34442800000000001"/>
        <n v="0.344416"/>
        <n v="0.343586"/>
        <n v="0.343505"/>
        <n v="0.34016000000000002"/>
        <n v="0.33912199999999998"/>
        <n v="0.33832699999999999"/>
        <n v="0.33561400000000002"/>
        <n v="0.33180300000000001"/>
        <n v="0.32868999999999998"/>
        <n v="0.327625"/>
        <n v="0.326631"/>
        <n v="0.32594099999999998"/>
        <n v="0.32590799999999998"/>
        <n v="0.32425100000000001"/>
        <n v="0.323797"/>
        <n v="0.319579"/>
        <n v="0.31917699999999999"/>
        <n v="0.31837500000000002"/>
        <n v="0.318185"/>
        <n v="0.31703599999999998"/>
        <n v="0.31684099999999998"/>
        <n v="0.31533800000000001"/>
        <n v="0.31433100000000003"/>
        <n v="0.31428499999999998"/>
        <n v="0.311108"/>
        <n v="0.31087399999999998"/>
        <n v="0.31003399999999998"/>
        <n v="0.30987799999999999"/>
        <n v="0.30923400000000001"/>
        <n v="0.30845800000000001"/>
        <n v="0.30833199999999999"/>
        <n v="0.30651400000000001"/>
        <n v="0.30469000000000002"/>
        <n v="0.30386299999999999"/>
        <n v="0.29660300000000001"/>
        <n v="0.29652099999999998"/>
        <n v="0.29558099999999998"/>
        <n v="0.29482599999999998"/>
        <n v="0.29470400000000002"/>
        <n v="0.29427700000000001"/>
        <n v="0.29288599999999998"/>
        <n v="0.29236499999999999"/>
        <n v="0.28981099999999999"/>
        <n v="0.28968500000000003"/>
        <n v="0.28963699999999998"/>
        <n v="0.28916500000000001"/>
        <n v="0.28884100000000001"/>
        <n v="0.28855599999999998"/>
        <n v="0.28834700000000002"/>
        <n v="0.28582999999999997"/>
        <n v="0.28573700000000002"/>
        <n v="0.28498000000000001"/>
        <n v="0.28350999999999998"/>
        <n v="0.28306700000000001"/>
        <n v="0.28226400000000001"/>
        <n v="0.28138400000000002"/>
        <n v="0.28065899999999999"/>
        <n v="0.28005099999999999"/>
        <n v="0.27983400000000003"/>
        <n v="0.27973700000000001"/>
        <n v="0.27938800000000003"/>
        <n v="0.27834700000000001"/>
        <n v="0.27723199999999998"/>
        <n v="0.277202"/>
        <n v="0.27571400000000001"/>
        <n v="0.274003"/>
        <n v="0.27318399999999998"/>
        <n v="0.27245000000000003"/>
        <n v="0.27148800000000001"/>
        <n v="0.27117799999999997"/>
        <n v="0.27079599999999998"/>
        <n v="0.27063100000000001"/>
        <n v="0.27016699999999999"/>
        <n v="0.269565"/>
        <n v="0.269065"/>
        <n v="0.26867600000000003"/>
        <n v="0.26846399999999998"/>
        <n v="0.267432"/>
        <n v="0.26741300000000001"/>
        <n v="0.26640900000000001"/>
        <n v="0.266204"/>
        <n v="0.26524300000000001"/>
        <n v="0.26518900000000001"/>
        <n v="0.263544"/>
        <n v="0.26318000000000003"/>
        <n v="0.26279599999999997"/>
        <n v="0.262266"/>
        <n v="0.26182499999999997"/>
        <n v="0.26161400000000001"/>
        <n v="0.26158199999999998"/>
        <n v="0.25946999999999998"/>
        <n v="0.25942599999999999"/>
        <n v="0.25926199999999999"/>
        <n v="0.25911299999999998"/>
        <n v="0.25818600000000003"/>
        <n v="0.25672600000000001"/>
        <n v="0.25668800000000003"/>
        <n v="0.25492300000000001"/>
        <n v="0.25482700000000003"/>
        <n v="0.25476100000000002"/>
        <n v="0.25466"/>
        <n v="0.25356299999999998"/>
        <n v="0.25256699999999999"/>
        <n v="0.25209500000000001"/>
        <n v="0.25192300000000001"/>
        <n v="0.24918999999999999"/>
        <n v="0.24890699999999999"/>
        <n v="0.24859700000000001"/>
        <n v="0.248172"/>
        <n v="0.24811800000000001"/>
        <n v="0.24787200000000001"/>
        <n v="0.24775800000000001"/>
        <n v="0.247364"/>
        <n v="0.24729999999999999"/>
        <n v="0.24720600000000001"/>
        <n v="0.245365"/>
        <n v="0.243307"/>
        <n v="0.241594"/>
        <n v="0.241535"/>
        <n v="0.241427"/>
        <n v="0.24140300000000001"/>
        <n v="0.24127199999999999"/>
        <n v="0.24101800000000001"/>
        <n v="0.240956"/>
        <n v="0.24021899999999999"/>
        <n v="0.23929"/>
        <n v="0.23694200000000001"/>
        <n v="0.23615700000000001"/>
        <n v="0.23610700000000001"/>
        <n v="0.23572499999999999"/>
        <n v="0.233927"/>
        <n v="0.23346"/>
        <n v="0.23334099999999999"/>
        <n v="0.23275000000000001"/>
        <n v="0.2316"/>
        <n v="0.229903"/>
        <n v="0.22961599999999999"/>
        <n v="0.22895599999999999"/>
        <n v="0.228825"/>
        <n v="0.228217"/>
        <n v="0.227079"/>
        <n v="0.227071"/>
        <n v="0.226857"/>
        <n v="0.22673399999999999"/>
        <n v="0.226109"/>
        <n v="0.22473799999999999"/>
        <n v="0.224692"/>
        <n v="0.224492"/>
        <n v="0.222825"/>
        <n v="0.22176699999999999"/>
        <n v="0.218054"/>
        <n v="0.21801400000000001"/>
        <n v="0.21743100000000001"/>
        <n v="0.21682199999999999"/>
        <n v="0.216312"/>
        <n v="0.213724"/>
        <n v="0.213619"/>
        <n v="0.212946"/>
        <n v="0.21246399999999999"/>
        <n v="0.21051900000000001"/>
        <n v="0.20927899999999999"/>
        <n v="0.20916499999999999"/>
        <n v="0.20915"/>
        <n v="0.20882100000000001"/>
        <n v="0.20846700000000001"/>
        <n v="0.20818500000000001"/>
        <n v="0.20749699999999999"/>
        <n v="0.20702300000000001"/>
        <n v="0.205766"/>
        <n v="0.205731"/>
        <n v="0.20438300000000001"/>
        <n v="0.20422499999999999"/>
        <n v="0.20416000000000001"/>
        <n v="0.204037"/>
        <n v="0.202436"/>
        <n v="0.202319"/>
        <n v="0.20113300000000001"/>
        <n v="0.20028099999999999"/>
        <n v="0.19899500000000001"/>
        <n v="0.19811300000000001"/>
        <n v="0.197656"/>
        <n v="0.19603599999999999"/>
        <n v="0.19553799999999999"/>
        <n v="0.189446"/>
        <n v="0.18734200000000001"/>
        <n v="0.184558"/>
        <n v="0.181502"/>
        <n v="0.18090899999999999"/>
        <n v="0.17795"/>
        <n v="0.144229"/>
        <n v="9.5671000000000006E-2"/>
        <n v="8.6356000000000002E-2"/>
        <n v="8.5037000000000001E-2"/>
        <n v="8.3567000000000002E-2"/>
        <n v="8.1395999999999996E-2"/>
        <n v="7.9712000000000005E-2"/>
        <n v="7.7969999999999998E-2"/>
        <n v="7.5337000000000001E-2"/>
        <n v="7.4843000000000007E-2"/>
        <n v="7.2720000000000007E-2"/>
        <n v="7.1703000000000003E-2"/>
        <n v="7.0721999999999993E-2"/>
        <n v="6.7151000000000002E-2"/>
        <n v="6.6392000000000007E-2"/>
        <n v="6.5016000000000004E-2"/>
        <n v="6.4989000000000005E-2"/>
        <n v="6.4003000000000004E-2"/>
        <n v="6.3832E-2"/>
        <n v="6.3509999999999997E-2"/>
        <n v="6.3481999999999997E-2"/>
        <n v="6.2851000000000004E-2"/>
        <n v="6.2848000000000001E-2"/>
        <n v="6.2794000000000003E-2"/>
        <n v="6.2739000000000003E-2"/>
        <n v="6.2168000000000001E-2"/>
        <n v="6.0736999999999999E-2"/>
        <n v="6.0602999999999997E-2"/>
        <n v="6.0593000000000001E-2"/>
        <n v="6.0455000000000002E-2"/>
        <n v="6.0400000000000002E-2"/>
        <n v="5.9825000000000003E-2"/>
        <n v="5.9810000000000002E-2"/>
        <n v="5.9735999999999997E-2"/>
        <n v="5.9628E-2"/>
        <n v="5.9508999999999999E-2"/>
        <n v="5.944E-2"/>
        <n v="5.9291999999999997E-2"/>
        <n v="5.9150000000000001E-2"/>
        <n v="5.9081000000000002E-2"/>
        <n v="5.9049999999999998E-2"/>
        <n v="5.8881000000000003E-2"/>
        <n v="5.8645999999999997E-2"/>
        <n v="5.8642E-2"/>
        <n v="5.8122E-2"/>
        <n v="5.8029999999999998E-2"/>
        <n v="5.7923000000000002E-2"/>
        <n v="5.6965000000000002E-2"/>
        <n v="5.6895000000000001E-2"/>
        <n v="5.6659000000000001E-2"/>
        <n v="5.6043000000000003E-2"/>
        <n v="5.5566999999999998E-2"/>
        <n v="5.5388E-2"/>
        <n v="5.5053999999999999E-2"/>
        <n v="5.4858999999999998E-2"/>
        <n v="5.4672999999999999E-2"/>
        <n v="5.4483999999999998E-2"/>
        <n v="5.4032999999999998E-2"/>
        <n v="5.3988000000000001E-2"/>
        <n v="5.3774000000000002E-2"/>
        <n v="5.2537E-2"/>
        <n v="5.2453E-2"/>
        <n v="5.2422999999999997E-2"/>
        <n v="5.2409999999999998E-2"/>
        <n v="5.2290000000000003E-2"/>
        <n v="5.2248000000000003E-2"/>
        <n v="5.2152999999999998E-2"/>
        <n v="5.1992999999999998E-2"/>
        <n v="5.1117999999999997E-2"/>
        <n v="5.0876999999999999E-2"/>
        <n v="5.0499000000000002E-2"/>
        <n v="5.0175999999999998E-2"/>
        <n v="4.8998E-2"/>
        <n v="4.3700000000000003E-2"/>
        <n v="3.9650999999999999E-2"/>
        <n v="3.7901999999999998E-2"/>
        <n v="3.5142E-2"/>
        <n v="2.1999999999999999E-2"/>
        <n v="1.9E-2"/>
        <n v="1.7999999999999999E-2"/>
        <n v="1.7500000000000002E-2"/>
        <n v="1.5441E-2"/>
        <n v="1.422E-2"/>
        <n v="1.4008E-2"/>
        <n v="1.3950000000000001E-2"/>
        <n v="1.3927999999999999E-2"/>
        <n v="1.3599999999999999E-2"/>
        <n v="1.3295E-2"/>
        <n v="1.3158E-2"/>
        <n v="1.2345E-2"/>
        <n v="1.1493E-2"/>
        <n v="1.14E-2"/>
        <n v="1.102E-2"/>
        <n v="1.0968E-2"/>
        <n v="1.085E-2"/>
        <n v="1.0687E-2"/>
        <n v="1.0496999999999999E-2"/>
        <n v="1.0319E-2"/>
        <n v="1.03E-2"/>
        <n v="1.0253E-2"/>
        <n v="1.0064E-2"/>
        <n v="9.8779999999999996E-3"/>
        <n v="9.8460000000000006E-3"/>
        <n v="9.8270000000000007E-3"/>
        <n v="9.757E-3"/>
        <n v="9.6860000000000002E-3"/>
        <n v="9.6550000000000004E-3"/>
        <n v="9.5999999999999992E-3"/>
        <n v="9.5460000000000007E-3"/>
        <n v="9.4500000000000001E-3"/>
        <n v="9.4000000000000004E-3"/>
        <n v="9.3650000000000001E-3"/>
        <n v="9.3449999999999991E-3"/>
        <n v="9.3019999999999995E-3"/>
        <n v="9.2379999999999997E-3"/>
        <n v="9.1409999999999998E-3"/>
        <n v="9.136E-3"/>
        <n v="9.1000000000000004E-3"/>
        <n v="9.0989999999999994E-3"/>
        <n v="8.9899999999999997E-3"/>
        <n v="8.9549999999999994E-3"/>
        <n v="8.8990000000000007E-3"/>
        <n v="8.8690000000000001E-3"/>
        <n v="8.8009999999999998E-3"/>
        <n v="8.7670000000000005E-3"/>
        <n v="8.7510000000000001E-3"/>
        <n v="8.6689999999999996E-3"/>
        <n v="8.6540000000000002E-3"/>
        <n v="8.5810000000000001E-3"/>
        <n v="8.4659999999999996E-3"/>
        <n v="8.4539999999999997E-3"/>
        <n v="8.43E-3"/>
        <n v="8.3850000000000001E-3"/>
        <n v="8.2939999999999993E-3"/>
        <n v="8.2450000000000006E-3"/>
        <n v="8.1399999999999997E-3"/>
        <n v="8.0649999999999993E-3"/>
        <n v="7.8790000000000006E-3"/>
        <n v="7.8700000000000003E-3"/>
        <n v="7.8040000000000002E-3"/>
        <n v="7.6959999999999997E-3"/>
        <n v="7.6499999999999997E-3"/>
        <n v="7.6210000000000002E-3"/>
        <n v="7.6010000000000001E-3"/>
        <n v="7.502E-3"/>
        <n v="7.4989999999999996E-3"/>
        <n v="7.4139999999999996E-3"/>
        <n v="7.2620000000000002E-3"/>
        <n v="7.1999999999999998E-3"/>
        <n v="7.136E-3"/>
        <n v="7.0879999999999997E-3"/>
        <n v="7.0390000000000001E-3"/>
        <n v="7.0150000000000004E-3"/>
        <n v="7.0000000000000001E-3"/>
        <n v="6.9950000000000003E-3"/>
        <n v="6.9470000000000001E-3"/>
        <n v="6.9100000000000003E-3"/>
        <n v="6.8630000000000002E-3"/>
        <n v="6.8519999999999996E-3"/>
        <n v="6.816E-3"/>
        <n v="6.7999999999999996E-3"/>
        <n v="6.7010000000000004E-3"/>
        <n v="6.7000000000000002E-3"/>
        <n v="6.6899999999999998E-3"/>
        <n v="6.6550000000000003E-3"/>
        <n v="6.594E-3"/>
        <n v="6.5909999999999996E-3"/>
        <n v="6.5360000000000001E-3"/>
        <n v="6.5009999999999998E-3"/>
        <n v="6.3940000000000004E-3"/>
        <n v="6.3769999999999999E-3"/>
        <n v="6.3140000000000002E-3"/>
        <n v="6.2700000000000004E-3"/>
        <n v="6.2690000000000003E-3"/>
        <n v="6.2529999999999999E-3"/>
        <n v="6.2370000000000004E-3"/>
        <n v="6.11E-3"/>
        <n v="6.0699999999999999E-3"/>
        <n v="6.0089999999999996E-3"/>
        <n v="6.0010000000000003E-3"/>
        <n v="5.9959999999999996E-3"/>
        <n v="5.9779999999999998E-3"/>
        <n v="5.9760000000000004E-3"/>
        <n v="5.9560000000000004E-3"/>
        <n v="5.9420000000000002E-3"/>
        <n v="5.94E-3"/>
        <n v="5.9179999999999996E-3"/>
        <n v="5.9119999999999997E-3"/>
        <n v="5.9080000000000001E-3"/>
        <n v="5.8849999999999996E-3"/>
        <n v="5.8830000000000002E-3"/>
        <n v="5.8780000000000004E-3"/>
        <n v="5.8760000000000001E-3"/>
        <n v="5.8560000000000001E-3"/>
        <n v="5.8430000000000001E-3"/>
        <n v="5.8110000000000002E-3"/>
        <n v="5.8019999999999999E-3"/>
        <n v="5.7800000000000004E-3"/>
        <n v="5.777E-3"/>
        <n v="5.7660000000000003E-3"/>
        <n v="5.7559999999999998E-3"/>
        <n v="5.7239999999999999E-3"/>
        <n v="5.7109999999999999E-3"/>
        <n v="5.7099999999999998E-3"/>
        <n v="5.6990000000000001E-3"/>
        <n v="5.6969999999999998E-3"/>
        <n v="5.6820000000000004E-3"/>
        <n v="5.6759999999999996E-3"/>
        <n v="5.6730000000000001E-3"/>
        <n v="5.6699999999999997E-3"/>
        <n v="5.6649999999999999E-3"/>
        <n v="5.646E-3"/>
        <n v="5.6280000000000002E-3"/>
        <n v="5.6210000000000001E-3"/>
        <n v="5.5960000000000003E-3"/>
        <n v="5.5890000000000002E-3"/>
        <n v="5.5690000000000002E-3"/>
        <n v="5.5560000000000002E-3"/>
        <n v="5.5449999999999996E-3"/>
        <n v="5.5310000000000003E-3"/>
        <n v="5.5120000000000004E-3"/>
        <n v="5.496E-3"/>
        <n v="5.489E-3"/>
        <n v="5.4770000000000001E-3"/>
        <n v="5.463E-3"/>
        <n v="5.4250000000000001E-3"/>
        <n v="5.4050000000000001E-3"/>
        <n v="5.3899999999999998E-3"/>
        <n v="5.3759999999999997E-3"/>
        <n v="5.3639999999999998E-3"/>
        <n v="5.3540000000000003E-3"/>
        <n v="5.3449999999999999E-3"/>
        <n v="5.3439999999999998E-3"/>
        <n v="5.3340000000000002E-3"/>
        <n v="5.3090000000000004E-3"/>
        <n v="5.3010000000000002E-3"/>
        <n v="5.2649999999999997E-3"/>
        <n v="5.2630000000000003E-3"/>
        <n v="5.2529999999999999E-3"/>
        <n v="5.2420000000000001E-3"/>
        <n v="5.241E-3"/>
        <n v="5.1529999999999996E-3"/>
        <n v="5.1399999999999996E-3"/>
        <n v="5.1269999999999996E-3"/>
        <n v="5.1060000000000003E-3"/>
        <n v="5.0639999999999999E-3"/>
        <n v="5.0629999999999998E-3"/>
        <n v="5.0489999999999997E-3"/>
        <n v="5.0289999999999996E-3"/>
        <n v="5.0179999999999999E-3"/>
        <n v="4.9750000000000003E-3"/>
        <n v="4.8659999999999997E-3"/>
        <n v="4.8320000000000004E-3"/>
        <n v="4.8180000000000002E-3"/>
        <n v="4.7990000000000003E-3"/>
        <n v="4.7930000000000004E-3"/>
        <n v="4.7660000000000003E-3"/>
        <n v="4.7559999999999998E-3"/>
        <n v="4.7460000000000002E-3"/>
        <n v="4.7320000000000001E-3"/>
        <n v="4.7210000000000004E-3"/>
        <n v="4.718E-3"/>
        <n v="4.6969999999999998E-3"/>
        <n v="4.6909999999999999E-3"/>
        <n v="4.6779999999999999E-3"/>
        <n v="4.6740000000000002E-3"/>
        <n v="4.6709999999999998E-3"/>
        <n v="4.6589999999999999E-3"/>
        <n v="4.6379999999999998E-3"/>
        <n v="4.6220000000000002E-3"/>
        <n v="4.6049999999999997E-3"/>
        <n v="4.594E-3"/>
        <n v="4.5690000000000001E-3"/>
        <n v="4.535E-3"/>
        <n v="4.4910000000000002E-3"/>
        <n v="4.4749999999999998E-3"/>
        <n v="4.4600000000000004E-3"/>
        <n v="4.4510000000000001E-3"/>
        <n v="4.4419999999999998E-3"/>
        <n v="4.437E-3"/>
        <n v="4.4299999999999999E-3"/>
        <n v="4.4159999999999998E-3"/>
        <n v="4.4010000000000004E-3"/>
        <n v="4.3819999999999996E-3"/>
        <n v="4.3689999999999996E-3"/>
        <n v="4.3620000000000004E-3"/>
        <n v="4.3319999999999999E-3"/>
        <n v="4.3020000000000003E-3"/>
        <n v="4.287E-3"/>
        <n v="4.2789999999999998E-3"/>
        <n v="4.2630000000000003E-3"/>
        <n v="4.241E-3"/>
        <n v="4.2339999999999999E-3"/>
        <n v="4.2310000000000004E-3"/>
        <n v="4.2290000000000001E-3"/>
        <n v="4.2160000000000001E-3"/>
        <n v="4.2009999999999999E-3"/>
        <n v="4.1660000000000004E-3"/>
        <n v="4.1619999999999999E-3"/>
        <n v="4.1440000000000001E-3"/>
        <n v="4.1269999999999996E-3"/>
        <n v="4.1130000000000003E-3"/>
        <n v="4.0850000000000001E-3"/>
        <n v="4.0439999999999999E-3"/>
        <n v="4.0249999999999999E-3"/>
        <n v="3.9849999999999998E-3"/>
        <n v="3.9709999999999997E-3"/>
        <n v="3.9560000000000003E-3"/>
        <n v="3.9550000000000002E-3"/>
        <n v="3.9500000000000004E-3"/>
        <n v="3.9350000000000001E-3"/>
        <n v="3.9319999999999997E-3"/>
        <n v="3.8999999999999998E-3"/>
        <n v="3.8960000000000002E-3"/>
        <n v="3.8939999999999999E-3"/>
        <n v="3.8549999999999999E-3"/>
        <n v="3.846E-3"/>
        <n v="3.839E-3"/>
        <n v="3.8340000000000002E-3"/>
        <n v="3.8319999999999999E-3"/>
        <n v="3.826E-3"/>
        <n v="3.8249999999999998E-3"/>
        <n v="3.82E-3"/>
        <n v="3.8180000000000002E-3"/>
        <n v="3.797E-3"/>
        <n v="3.7929999999999999E-3"/>
        <n v="3.7820000000000002E-3"/>
        <n v="3.7699999999999999E-3"/>
        <n v="3.7690000000000002E-3"/>
        <n v="3.7680000000000001E-3"/>
        <n v="3.764E-3"/>
        <n v="3.761E-3"/>
        <n v="3.7529999999999998E-3"/>
        <n v="3.7520000000000001E-3"/>
        <n v="3.7499999999999999E-3"/>
        <n v="3.7490000000000002E-3"/>
        <n v="3.7399999999999998E-3"/>
        <n v="3.7360000000000002E-3"/>
        <n v="3.7290000000000001E-3"/>
        <n v="3.7230000000000002E-3"/>
        <n v="3.718E-3"/>
        <n v="3.7130000000000002E-3"/>
        <n v="3.7100000000000002E-3"/>
        <n v="3.7090000000000001E-3"/>
        <n v="3.702E-3"/>
        <n v="3.6949999999999999E-3"/>
        <n v="3.6900000000000001E-3"/>
        <n v="3.6879999999999999E-3"/>
        <n v="3.686E-3"/>
        <n v="3.673E-3"/>
        <n v="3.6579999999999998E-3"/>
        <n v="3.6540000000000001E-3"/>
        <n v="3.6519999999999999E-3"/>
        <n v="3.6480000000000002E-3"/>
        <n v="3.6470000000000001E-3"/>
        <n v="3.6449999999999998E-3"/>
        <n v="3.6440000000000001E-3"/>
        <n v="3.6329999999999999E-3"/>
        <n v="3.6229999999999999E-3"/>
        <n v="3.6180000000000001E-3"/>
        <n v="3.614E-3"/>
        <n v="3.6129999999999999E-3"/>
        <n v="3.6120000000000002E-3"/>
        <n v="3.6080000000000001E-3"/>
        <n v="3.5990000000000002E-3"/>
        <n v="3.5920000000000001E-3"/>
        <n v="3.591E-3"/>
        <n v="3.5899999999999999E-3"/>
        <n v="3.5869999999999999E-3"/>
        <n v="3.5860000000000002E-3"/>
        <n v="3.5850000000000001E-3"/>
        <n v="3.5839999999999999E-3"/>
        <n v="3.5769999999999999E-3"/>
        <n v="3.5760000000000002E-3"/>
        <n v="3.5750000000000001E-3"/>
        <n v="3.5739999999999999E-3"/>
        <n v="3.5720000000000001E-3"/>
        <n v="3.571E-3"/>
        <n v="3.5639999999999999E-3"/>
        <n v="3.5630000000000002E-3"/>
        <n v="3.5620000000000001E-3"/>
        <n v="3.5599999999999998E-3"/>
        <n v="3.5569999999999998E-3"/>
        <n v="3.5560000000000001E-3"/>
        <n v="3.5500000000000002E-3"/>
        <n v="3.5490000000000001E-3"/>
        <n v="3.5439999999999998E-3"/>
        <n v="3.539E-3"/>
        <n v="3.5360000000000001E-3"/>
        <n v="3.5349999999999999E-3"/>
        <n v="3.532E-3"/>
        <n v="3.529E-3"/>
        <n v="3.5230000000000001E-3"/>
        <n v="3.522E-3"/>
        <n v="3.5200000000000001E-3"/>
        <n v="3.516E-3"/>
        <n v="3.5149999999999999E-3"/>
        <n v="3.5109999999999998E-3"/>
        <n v="3.4979999999999998E-3"/>
        <n v="3.496E-3"/>
        <n v="3.493E-3"/>
        <n v="3.4919999999999999E-3"/>
        <n v="3.4819999999999999E-3"/>
        <n v="3.4789999999999999E-3"/>
        <n v="3.4770000000000001E-3"/>
        <n v="3.4680000000000002E-3"/>
        <n v="3.4659999999999999E-3"/>
        <n v="3.4640000000000001E-3"/>
        <n v="3.457E-3"/>
        <n v="3.454E-3"/>
        <n v="3.4520000000000002E-3"/>
        <n v="3.4510000000000001E-3"/>
        <n v="3.4489999999999998E-3"/>
        <n v="3.447E-3"/>
        <n v="3.4390000000000002E-3"/>
        <n v="3.437E-3"/>
        <n v="3.4350000000000001E-3"/>
        <n v="3.434E-3"/>
        <n v="3.4299999999999999E-3"/>
        <n v="3.4250000000000001E-3"/>
        <n v="3.424E-3"/>
        <n v="3.421E-3"/>
        <n v="3.4190000000000002E-3"/>
        <n v="3.4120000000000001E-3"/>
        <n v="3.411E-3"/>
        <n v="3.408E-3"/>
        <n v="3.4069999999999999E-3"/>
        <n v="3.398E-3"/>
        <n v="3.385E-3"/>
        <n v="3.3839999999999999E-3"/>
        <n v="3.3830000000000002E-3"/>
        <n v="3.3809999999999999E-3"/>
        <n v="3.3760000000000001E-3"/>
        <n v="3.375E-3"/>
        <n v="3.3739999999999998E-3"/>
        <n v="3.372E-3"/>
        <n v="3.3679999999999999E-3"/>
        <n v="3.3630000000000001E-3"/>
        <n v="3.359E-3"/>
        <n v="3.3549999999999999E-3"/>
        <n v="3.3530000000000001E-3"/>
        <n v="3.3519999999999999E-3"/>
        <n v="3.3500000000000001E-3"/>
        <n v="3.3400000000000001E-3"/>
        <n v="3.3349999999999999E-3"/>
        <n v="3.3319999999999999E-3"/>
        <n v="3.3279999999999998E-3"/>
        <n v="3.326E-3"/>
        <n v="3.323E-3"/>
        <n v="3.3159999999999999E-3"/>
        <n v="3.3110000000000001E-3"/>
        <n v="3.31E-3"/>
        <n v="3.3089999999999999E-3"/>
        <n v="3.3080000000000002E-3"/>
        <n v="3.3040000000000001E-3"/>
        <n v="3.3019999999999998E-3"/>
        <n v="3.297E-3"/>
        <n v="3.2950000000000002E-3"/>
        <n v="3.2940000000000001E-3"/>
        <n v="3.2929999999999999E-3"/>
        <n v="3.287E-3"/>
        <n v="3.2859999999999999E-3"/>
        <n v="3.2850000000000002E-3"/>
        <n v="3.2780000000000001E-3"/>
        <n v="3.277E-3"/>
        <n v="3.2759999999999998E-3"/>
        <n v="3.271E-3"/>
        <n v="3.2690000000000002E-3"/>
        <n v="3.2650000000000001E-3"/>
        <n v="3.2629999999999998E-3"/>
        <n v="3.2620000000000001E-3"/>
        <n v="3.261E-3"/>
        <n v="3.2599999999999999E-3"/>
        <n v="3.2590000000000002E-3"/>
        <n v="3.2490000000000002E-3"/>
        <n v="3.2439999999999999E-3"/>
        <n v="3.2429999999999998E-3"/>
        <n v="3.2399999999999998E-3"/>
        <n v="3.235E-3"/>
        <n v="3.2309999999999999E-3"/>
        <n v="3.2260000000000001E-3"/>
        <n v="3.2239999999999999E-3"/>
        <n v="3.2209999999999999E-3"/>
        <n v="3.2200000000000002E-3"/>
        <n v="3.2109999999999999E-3"/>
        <n v="3.209E-3"/>
        <n v="3.2049999999999999E-3"/>
        <n v="3.202E-3"/>
        <n v="3.2000000000000002E-3"/>
        <n v="3.199E-3"/>
        <n v="3.1949999999999999E-3"/>
        <n v="3.1909999999999998E-3"/>
        <n v="3.1900000000000001E-3"/>
        <n v="3.1870000000000002E-3"/>
        <n v="3.1819999999999999E-3"/>
        <n v="3.179E-3"/>
        <n v="3.1740000000000002E-3"/>
        <n v="3.173E-3"/>
        <n v="3.1710000000000002E-3"/>
        <n v="3.1649999999999998E-3"/>
        <n v="3.16E-3"/>
        <n v="3.1589999999999999E-3"/>
        <n v="3.1540000000000001E-3"/>
        <n v="3.153E-3"/>
        <n v="3.1510000000000002E-3"/>
        <n v="3.15E-3"/>
        <n v="3.1440000000000001E-3"/>
        <n v="3.143E-3"/>
        <n v="3.137E-3"/>
        <n v="3.1359999999999999E-3"/>
        <n v="3.1340000000000001E-3"/>
        <n v="3.1329999999999999E-3"/>
        <n v="3.13E-3"/>
        <n v="3.1289999999999998E-3"/>
        <n v="3.1259999999999999E-3"/>
        <n v="3.1159999999999998E-3"/>
        <n v="3.114E-3"/>
        <n v="3.1089999999999998E-3"/>
        <n v="3.1080000000000001E-3"/>
        <n v="3.101E-3"/>
        <n v="3.0999999999999999E-3"/>
        <n v="3.0980000000000001E-3"/>
        <n v="3.0969999999999999E-3"/>
        <n v="3.0920000000000001E-3"/>
        <n v="3.0869999999999999E-3"/>
        <n v="3.0850000000000001E-3"/>
        <n v="3.0839999999999999E-3"/>
        <n v="3.0829999999999998E-3"/>
        <n v="3.0820000000000001E-3"/>
        <n v="3.081E-3"/>
        <n v="3.0630000000000002E-3"/>
        <n v="3.0609999999999999E-3"/>
        <n v="3.0599999999999998E-3"/>
        <n v="3.058E-3"/>
        <n v="3.0460000000000001E-3"/>
        <n v="3.042E-3"/>
        <n v="3.0349999999999999E-3"/>
        <n v="3.032E-3"/>
        <n v="3.0300000000000001E-3"/>
        <n v="3.026E-3"/>
        <n v="3.0249999999999999E-3"/>
        <n v="3.0240000000000002E-3"/>
        <n v="3.0230000000000001E-3"/>
        <n v="3.019E-3"/>
        <n v="3.0170000000000002E-3"/>
        <n v="3.0149999999999999E-3"/>
        <n v="3.006E-3"/>
        <n v="3.0019999999999999E-3"/>
        <n v="3.0010000000000002E-3"/>
        <n v="2.9979999999999998E-3"/>
        <n v="2.996E-3"/>
        <n v="2.9949999999999998E-3"/>
        <n v="2.9919999999999999E-3"/>
        <n v="2.9910000000000002E-3"/>
        <n v="2.9889999999999999E-3"/>
        <n v="2.9880000000000002E-3"/>
        <n v="2.983E-3"/>
        <n v="2.9740000000000001E-3"/>
        <n v="2.9680000000000002E-3"/>
        <n v="2.9650000000000002E-3"/>
        <n v="2.9629999999999999E-3"/>
        <n v="2.9580000000000001E-3"/>
        <n v="2.9550000000000002E-3"/>
        <n v="2.954E-3"/>
        <n v="2.9529999999999999E-3"/>
        <n v="2.9510000000000001E-3"/>
        <n v="2.9450000000000001E-3"/>
        <n v="2.941E-3"/>
        <n v="2.9399999999999999E-3"/>
        <n v="2.9369999999999999E-3"/>
        <n v="2.9359999999999998E-3"/>
        <n v="2.9350000000000001E-3"/>
        <n v="2.934E-3"/>
        <n v="2.9329999999999998E-3"/>
        <n v="2.9290000000000002E-3"/>
        <n v="2.928E-3"/>
        <n v="2.9250000000000001E-3"/>
        <n v="2.9239999999999999E-3"/>
        <n v="2.9229999999999998E-3"/>
        <n v="2.921E-3"/>
        <n v="2.9160000000000002E-3"/>
        <n v="2.9139999999999999E-3"/>
        <n v="2.9129999999999998E-3"/>
        <n v="2.9120000000000001E-3"/>
        <n v="2.9069999999999999E-3"/>
        <n v="2.9060000000000002E-3"/>
        <n v="2.905E-3"/>
        <n v="2.9039999999999999E-3"/>
        <n v="2.9020000000000001E-3"/>
        <n v="2.8969999999999998E-3"/>
        <n v="2.8939999999999999E-3"/>
        <n v="2.8900000000000002E-3"/>
        <n v="2.8890000000000001E-3"/>
        <n v="2.8869999999999998E-3"/>
        <n v="2.8860000000000001E-3"/>
        <n v="2.8839999999999998E-3"/>
        <n v="2.8809999999999999E-3"/>
        <n v="2.8760000000000001E-3"/>
        <n v="2.8739999999999998E-3"/>
        <n v="2.872E-3"/>
        <n v="2.8709999999999999E-3"/>
        <n v="2.8679999999999999E-3"/>
        <n v="2.8639999999999998E-3"/>
        <n v="2.8630000000000001E-3"/>
        <n v="2.8609999999999998E-3"/>
        <n v="2.8600000000000001E-3"/>
        <n v="2.8570000000000002E-3"/>
        <n v="2.8549999999999999E-3"/>
        <n v="2.8530000000000001E-3"/>
        <n v="2.8519999999999999E-3"/>
        <n v="2.8470000000000001E-3"/>
        <n v="2.846E-3"/>
        <n v="2.8410000000000002E-3"/>
        <n v="2.8400000000000001E-3"/>
        <n v="2.8389999999999999E-3"/>
        <n v="2.8379999999999998E-3"/>
        <n v="2.8370000000000001E-3"/>
        <n v="2.836E-3"/>
        <n v="2.8349999999999998E-3"/>
        <n v="2.8340000000000001E-3"/>
        <n v="2.833E-3"/>
        <n v="2.8319999999999999E-3"/>
        <n v="2.8310000000000002E-3"/>
        <n v="2.8289999999999999E-3"/>
        <n v="2.8279999999999998E-3"/>
        <n v="2.8249999999999998E-3"/>
        <n v="2.8240000000000001E-3"/>
        <n v="2.823E-3"/>
        <n v="2.82E-3"/>
        <n v="2.8189999999999999E-3"/>
        <n v="2.8180000000000002E-3"/>
        <n v="2.8170000000000001E-3"/>
        <n v="2.8149999999999998E-3"/>
        <n v="2.8110000000000001E-3"/>
        <n v="2.81E-3"/>
        <n v="2.8080000000000002E-3"/>
        <n v="2.8040000000000001E-3"/>
        <n v="2.8029999999999999E-3"/>
        <n v="2.8019999999999998E-3"/>
        <n v="2.8010000000000001E-3"/>
        <n v="2.8E-3"/>
        <n v="2.7989999999999998E-3"/>
        <n v="2.7980000000000001E-3"/>
        <n v="2.797E-3"/>
        <n v="2.7950000000000002E-3"/>
        <n v="2.7910000000000001E-3"/>
        <n v="2.7899999999999999E-3"/>
        <n v="2.787E-3"/>
        <n v="2.7859999999999998E-3"/>
        <n v="2.7850000000000001E-3"/>
        <n v="2.7829999999999999E-3"/>
        <n v="2.7780000000000001E-3"/>
        <n v="2.7750000000000001E-3"/>
        <n v="2.774E-3"/>
        <n v="2.771E-3"/>
        <n v="2.7680000000000001E-3"/>
        <n v="2.7669999999999999E-3"/>
        <n v="2.7659999999999998E-3"/>
        <n v="2.7650000000000001E-3"/>
        <n v="2.764E-3"/>
        <n v="2.761E-3"/>
        <n v="2.7590000000000002E-3"/>
        <n v="2.7560000000000002E-3"/>
        <n v="2.7529999999999998E-3"/>
        <n v="2.7520000000000001E-3"/>
        <n v="2.7499999999999998E-3"/>
        <n v="2.7460000000000002E-3"/>
        <n v="2.745E-3"/>
        <n v="2.7420000000000001E-3"/>
        <n v="2.7409999999999999E-3"/>
        <n v="2.7369999999999998E-3"/>
        <n v="2.7330000000000002E-3"/>
        <n v="2.7299999999999998E-3"/>
        <n v="2.728E-3"/>
        <n v="2.7260000000000001E-3"/>
        <n v="2.7230000000000002E-3"/>
        <n v="2.7209999999999999E-3"/>
        <n v="2.7200000000000002E-3"/>
        <n v="2.7190000000000001E-3"/>
        <n v="2.715E-3"/>
        <n v="2.712E-3"/>
        <n v="2.7109999999999999E-3"/>
        <n v="2.709E-3"/>
        <n v="2.7039999999999998E-3"/>
        <n v="2.702E-3"/>
        <n v="2.7000000000000001E-3"/>
        <n v="2.699E-3"/>
        <n v="2.696E-3"/>
        <n v="2.6930000000000001E-3"/>
        <n v="2.6919999999999999E-3"/>
        <n v="2.6909999999999998E-3"/>
        <n v="2.6900000000000001E-3"/>
        <n v="2.689E-3"/>
        <n v="2.6879999999999999E-3"/>
        <n v="2.686E-3"/>
        <n v="2.6849999999999999E-3"/>
        <n v="2.6840000000000002E-3"/>
        <n v="2.6830000000000001E-3"/>
        <n v="2.6819999999999999E-3"/>
        <n v="2.6809999999999998E-3"/>
        <n v="2.6800000000000001E-3"/>
        <n v="2.679E-3"/>
        <n v="2.676E-3"/>
        <n v="2.673E-3"/>
        <n v="2.6719999999999999E-3"/>
        <n v="2.6710000000000002E-3"/>
        <n v="2.6689999999999999E-3"/>
        <n v="2.6670000000000001E-3"/>
        <n v="2.666E-3"/>
        <n v="2.6640000000000001E-3"/>
        <n v="2.663E-3"/>
        <n v="2.6619999999999999E-3"/>
        <n v="2.6610000000000002E-3"/>
        <n v="2.6589999999999999E-3"/>
        <n v="2.6559999999999999E-3"/>
        <n v="2.6549999999999998E-3"/>
        <n v="2.6540000000000001E-3"/>
        <n v="2.6519999999999998E-3"/>
        <n v="2.65E-3"/>
        <n v="2.6489999999999999E-3"/>
        <n v="2.6480000000000002E-3"/>
        <n v="2.6450000000000002E-3"/>
        <n v="2.6440000000000001E-3"/>
        <n v="2.643E-3"/>
        <n v="2.6389999999999999E-3"/>
        <n v="2.6340000000000001E-3"/>
        <n v="2.6329999999999999E-3"/>
        <n v="2.6319999999999998E-3"/>
        <n v="2.6310000000000001E-3"/>
        <n v="2.63E-3"/>
        <n v="2.6280000000000001E-3"/>
        <n v="2.624E-3"/>
        <n v="2.6220000000000002E-3"/>
        <n v="2.6199999999999999E-3"/>
        <n v="2.6189999999999998E-3"/>
        <n v="2.6180000000000001E-3"/>
        <n v="2.617E-3"/>
        <n v="2.6159999999999998E-3"/>
        <n v="2.6150000000000001E-3"/>
        <n v="2.614E-3"/>
        <n v="2.6129999999999999E-3"/>
        <n v="2.6120000000000002E-3"/>
        <n v="2.611E-3"/>
        <n v="2.6099999999999999E-3"/>
        <n v="2.6090000000000002E-3"/>
        <n v="2.6080000000000001E-3"/>
        <n v="2.6069999999999999E-3"/>
        <n v="2.6050000000000001E-3"/>
        <n v="2.604E-3"/>
        <n v="2.6029999999999998E-3"/>
        <n v="2.5999999999999999E-3"/>
        <n v="2.5990000000000002E-3"/>
        <n v="2.598E-3"/>
        <n v="2.5969999999999999E-3"/>
        <n v="2.5950000000000001E-3"/>
        <n v="2.594E-3"/>
        <n v="2.5929999999999998E-3"/>
        <n v="2.5920000000000001E-3"/>
        <n v="2.591E-3"/>
        <n v="2.5899999999999999E-3"/>
        <n v="2.588E-3"/>
        <n v="2.5869999999999999E-3"/>
        <n v="2.5860000000000002E-3"/>
        <n v="2.5820000000000001E-3"/>
        <n v="2.581E-3"/>
        <n v="2.5790000000000001E-3"/>
        <n v="2.578E-3"/>
        <n v="2.5760000000000002E-3"/>
        <n v="2.575E-3"/>
        <n v="2.5739999999999999E-3"/>
        <n v="2.568E-3"/>
        <n v="2.5669999999999998E-3"/>
        <n v="2.565E-3"/>
        <n v="2.5639999999999999E-3"/>
        <n v="2.5630000000000002E-3"/>
        <n v="2.562E-3"/>
        <n v="2.5609999999999999E-3"/>
        <n v="2.5600000000000002E-3"/>
        <n v="2.5560000000000001E-3"/>
        <n v="2.555E-3"/>
        <n v="2.5539999999999998E-3"/>
        <n v="2.552E-3"/>
        <n v="2.5509999999999999E-3"/>
        <n v="2.5479999999999999E-3"/>
        <n v="2.5469999999999998E-3"/>
        <n v="2.5460000000000001E-3"/>
        <n v="2.545E-3"/>
        <n v="2.5439999999999998E-3"/>
        <n v="2.542E-3"/>
        <n v="2.5400000000000002E-3"/>
        <n v="2.539E-3"/>
        <n v="2.5360000000000001E-3"/>
        <n v="2.5349999999999999E-3"/>
        <n v="2.5330000000000001E-3"/>
        <n v="2.532E-3"/>
        <n v="2.529E-3"/>
        <n v="2.5279999999999999E-3"/>
        <n v="2.5270000000000002E-3"/>
        <n v="2.5240000000000002E-3"/>
        <n v="2.5219999999999999E-3"/>
        <n v="2.5200000000000001E-3"/>
        <n v="2.5170000000000001E-3"/>
        <n v="2.5140000000000002E-3"/>
        <n v="2.513E-3"/>
        <n v="2.5110000000000002E-3"/>
        <n v="2.5100000000000001E-3"/>
        <n v="2.5070000000000001E-3"/>
        <n v="2.506E-3"/>
        <n v="2.5049999999999998E-3"/>
        <n v="2.5040000000000001E-3"/>
        <n v="2.5000000000000001E-3"/>
        <n v="2.4989999999999999E-3"/>
        <n v="2.4979999999999998E-3"/>
        <n v="2.4970000000000001E-3"/>
        <n v="2.4940000000000001E-3"/>
        <n v="2.4919999999999999E-3"/>
        <n v="2.49E-3"/>
        <n v="2.4889999999999999E-3"/>
        <n v="2.4880000000000002E-3"/>
        <n v="2.4870000000000001E-3"/>
        <n v="2.483E-3"/>
        <n v="2.4819999999999998E-3"/>
        <n v="2.4810000000000001E-3"/>
        <n v="2.48E-3"/>
        <n v="2.4780000000000002E-3"/>
        <n v="2.477E-3"/>
        <n v="2.4750000000000002E-3"/>
        <n v="2.4740000000000001E-3"/>
        <n v="2.4689999999999998E-3"/>
        <n v="2.467E-3"/>
        <n v="2.4659999999999999E-3"/>
        <n v="2.464E-3"/>
        <n v="2.4620000000000002E-3"/>
        <n v="2.4589999999999998E-3"/>
        <n v="2.4559999999999998E-3"/>
        <n v="2.454E-3"/>
        <n v="2.4529999999999999E-3"/>
        <n v="2.4510000000000001E-3"/>
        <n v="2.4499999999999999E-3"/>
        <n v="2.4459999999999998E-3"/>
        <n v="2.4380000000000001E-3"/>
        <n v="2.4369999999999999E-3"/>
        <n v="2.4359999999999998E-3"/>
        <n v="2.434E-3"/>
        <n v="2.4329999999999998E-3"/>
        <n v="2.431E-3"/>
        <n v="2.4250000000000001E-3"/>
        <n v="2.4199999999999998E-3"/>
        <n v="2.4190000000000001E-3"/>
        <n v="2.4120000000000001E-3"/>
        <n v="2.4099999999999998E-3"/>
        <n v="2.4090000000000001E-3"/>
        <n v="2.408E-3"/>
        <n v="2.4060000000000002E-3"/>
        <n v="2.405E-3"/>
        <n v="2.4030000000000002E-3"/>
        <n v="2.3939999999999999E-3"/>
        <n v="2.3930000000000002E-3"/>
        <n v="2.3909999999999999E-3"/>
        <n v="2.3900000000000002E-3"/>
        <n v="2.3830000000000001E-3"/>
        <n v="2.3809999999999999E-3"/>
        <n v="2.379E-3"/>
        <n v="2.3730000000000001E-3"/>
        <n v="2.372E-3"/>
        <n v="2.3670000000000002E-3"/>
        <n v="2.366E-3"/>
        <n v="2.3640000000000002E-3"/>
        <n v="2.362E-3"/>
        <n v="2.3609999999999998E-3"/>
        <n v="2.3600000000000001E-3"/>
        <n v="2.3579999999999999E-3"/>
        <n v="2.356E-3"/>
        <n v="2.3549999999999999E-3"/>
        <n v="2.3500000000000001E-3"/>
        <n v="2.349E-3"/>
        <n v="2.3470000000000001E-3"/>
        <n v="2.346E-3"/>
        <n v="2.3419999999999999E-3"/>
        <n v="2.3410000000000002E-3"/>
        <n v="2.3389999999999999E-3"/>
        <n v="2.3379999999999998E-3"/>
        <n v="2.3370000000000001E-3"/>
        <n v="2.336E-3"/>
        <n v="2.3349999999999998E-3"/>
        <n v="2.333E-3"/>
        <n v="2.3319999999999999E-3"/>
        <n v="2.33E-3"/>
        <n v="2.3289999999999999E-3"/>
        <n v="2.3259999999999999E-3"/>
        <n v="2.3249999999999998E-3"/>
        <n v="2.3240000000000001E-3"/>
        <n v="2.323E-3"/>
        <n v="2.3210000000000001E-3"/>
        <n v="2.3189999999999999E-3"/>
        <n v="2.3180000000000002E-3"/>
        <n v="2.317E-3"/>
        <n v="2.3149999999999998E-3"/>
        <n v="2.3140000000000001E-3"/>
        <n v="2.3110000000000001E-3"/>
        <n v="2.31E-3"/>
        <n v="2.3059999999999999E-3"/>
        <n v="2.3029999999999999E-3"/>
        <n v="2.3019999999999998E-3"/>
        <n v="2.2950000000000002E-3"/>
        <n v="2.2929999999999999E-3"/>
        <n v="2.2889999999999998E-3"/>
        <n v="2.2880000000000001E-3"/>
        <n v="2.2829999999999999E-3"/>
        <n v="2.2729999999999998E-3"/>
        <n v="2.2720000000000001E-3"/>
        <n v="2.2680000000000001E-3"/>
        <n v="2.2650000000000001E-3"/>
        <n v="2.264E-3"/>
        <n v="2.2550000000000001E-3"/>
        <n v="2.2490000000000001E-3"/>
        <n v="2.248E-3"/>
        <n v="2.2469999999999999E-3"/>
        <n v="2.245E-3"/>
        <n v="2.2439999999999999E-3"/>
        <n v="2.2430000000000002E-3"/>
        <n v="2.2399999999999998E-3"/>
        <n v="2.2339999999999999E-3"/>
        <n v="2.2330000000000002E-3"/>
        <n v="2.2309999999999999E-3"/>
        <n v="2.2300000000000002E-3"/>
        <n v="2.2279999999999999E-3"/>
        <n v="2.225E-3"/>
        <n v="2.222E-3"/>
        <n v="2.2209999999999999E-3"/>
        <n v="2.2169999999999998E-3"/>
        <n v="2.215E-3"/>
        <n v="2.2130000000000001E-3"/>
        <n v="2.2100000000000002E-3"/>
        <n v="2.209E-3"/>
        <n v="2.2070000000000002E-3"/>
        <n v="2.1970000000000002E-3"/>
        <n v="2.1919999999999999E-3"/>
        <n v="2.1810000000000002E-3"/>
        <n v="2.1800000000000001E-3"/>
        <n v="2.1789999999999999E-3"/>
        <n v="2.1779999999999998E-3"/>
        <n v="2.173E-3"/>
        <n v="2.1689999999999999E-3"/>
        <n v="2.1649999999999998E-3"/>
        <n v="2.1619999999999999E-3"/>
        <n v="2.1610000000000002E-3"/>
        <n v="2.1559999999999999E-3"/>
        <n v="2.153E-3"/>
        <n v="2.1510000000000001E-3"/>
        <n v="2.1480000000000002E-3"/>
        <n v="2.147E-3"/>
        <n v="2.1459999999999999E-3"/>
        <n v="2.1380000000000001E-3"/>
        <n v="2.1350000000000002E-3"/>
        <n v="2.134E-3"/>
        <n v="2.1329999999999999E-3"/>
        <n v="2.1289999999999998E-3"/>
        <n v="2.1229999999999999E-3"/>
        <n v="2.1120000000000002E-3"/>
        <n v="2.111E-3"/>
        <n v="2.1090000000000002E-3"/>
        <n v="2.1080000000000001E-3"/>
        <n v="2.1069999999999999E-3"/>
        <n v="2.1059999999999998E-3"/>
        <n v="2.101E-3"/>
        <n v="2.0990000000000002E-3"/>
        <n v="2.098E-3"/>
        <n v="2.0969999999999999E-3"/>
        <n v="2.0920000000000001E-3"/>
        <n v="2.091E-3"/>
        <n v="2.0860000000000002E-3"/>
        <n v="2.085E-3"/>
        <n v="2.0839999999999999E-3"/>
        <n v="2.0820000000000001E-3"/>
        <n v="2.081E-3"/>
        <n v="2.0799999999999998E-3"/>
        <n v="2.0790000000000001E-3"/>
        <n v="2.078E-3"/>
        <n v="2.0760000000000002E-3"/>
        <n v="2.075E-3"/>
        <n v="2.0730000000000002E-3"/>
        <n v="2.0709999999999999E-3"/>
        <n v="2.068E-3"/>
        <n v="2.0669999999999998E-3"/>
        <n v="2.0660000000000001E-3"/>
        <n v="2.065E-3"/>
        <n v="2.0639999999999999E-3"/>
        <n v="2.0609999999999999E-3"/>
        <n v="2.0600000000000002E-3"/>
        <n v="2.0560000000000001E-3"/>
        <n v="2.052E-3"/>
        <n v="2.0509999999999999E-3"/>
        <n v="2.049E-3"/>
        <n v="2.0479999999999999E-3"/>
        <n v="2.0460000000000001E-3"/>
        <n v="2.0449999999999999E-3"/>
        <n v="2.0439999999999998E-3"/>
        <n v="2.042E-3"/>
        <n v="2.0400000000000001E-3"/>
        <n v="2.039E-3"/>
        <n v="2.0370000000000002E-3"/>
        <n v="2.036E-3"/>
        <n v="2.0349999999999999E-3"/>
        <n v="2.0339999999999998E-3"/>
        <n v="2.0309999999999998E-3"/>
        <n v="2.029E-3"/>
        <n v="2.0279999999999999E-3"/>
        <n v="2.0209999999999998E-3"/>
        <n v="2.0200000000000001E-3"/>
        <n v="2.019E-3"/>
        <n v="2.0170000000000001E-3"/>
        <n v="2.0140000000000002E-3"/>
        <n v="2.013E-3"/>
        <n v="2.0100000000000001E-3"/>
        <n v="2.006E-3"/>
        <n v="2E-3"/>
        <n v="1.9980000000000002E-3"/>
        <n v="1.9970000000000001E-3"/>
        <n v="1.9959999999999999E-3"/>
        <n v="1.993E-3"/>
        <n v="1.9870000000000001E-3"/>
        <n v="1.9859999999999999E-3"/>
        <n v="1.9840000000000001E-3"/>
        <n v="1.9819999999999998E-3"/>
        <n v="1.9789999999999999E-3"/>
        <n v="1.9780000000000002E-3"/>
        <n v="1.9729999999999999E-3"/>
        <n v="1.97E-3"/>
        <n v="1.9689999999999998E-3"/>
        <n v="1.9680000000000001E-3"/>
        <n v="1.967E-3"/>
        <n v="1.9610000000000001E-3"/>
        <n v="1.9580000000000001E-3"/>
        <n v="1.952E-3"/>
        <n v="1.9499999999999999E-3"/>
        <n v="1.9469999999999999E-3"/>
        <n v="1.9430000000000001E-3"/>
        <n v="1.941E-3"/>
        <n v="1.9400000000000001E-3"/>
        <n v="1.939E-3"/>
        <n v="1.9380000000000001E-3"/>
        <n v="1.9369999999999999E-3"/>
        <n v="1.934E-3"/>
        <n v="1.9289999999999999E-3"/>
        <n v="1.9250000000000001E-3"/>
        <n v="1.9220000000000001E-3"/>
        <n v="1.913E-3"/>
        <n v="1.9109999999999999E-3"/>
        <n v="1.902E-3"/>
        <n v="1.9009999999999999E-3"/>
        <n v="1.8990000000000001E-3"/>
        <n v="1.8979999999999999E-3"/>
        <n v="1.8940000000000001E-3"/>
        <n v="1.8929999999999999E-3"/>
        <n v="1.892E-3"/>
        <n v="1.8910000000000001E-3"/>
        <n v="1.89E-3"/>
        <n v="1.8879999999999999E-3"/>
        <n v="1.8810000000000001E-3"/>
        <n v="1.8779999999999999E-3"/>
        <n v="1.874E-3"/>
        <n v="1.872E-3"/>
        <n v="1.8680000000000001E-3"/>
        <n v="1.864E-3"/>
        <n v="1.8619999999999999E-3"/>
        <n v="1.8580000000000001E-3"/>
        <n v="1.853E-3"/>
        <n v="1.8519999999999999E-3"/>
        <n v="1.846E-3"/>
        <n v="1.8450000000000001E-3"/>
        <n v="1.8439999999999999E-3"/>
        <n v="1.8400000000000001E-3"/>
        <n v="1.838E-3"/>
        <n v="1.8370000000000001E-3"/>
        <n v="1.836E-3"/>
        <n v="1.825E-3"/>
        <n v="1.823E-3"/>
        <n v="1.8190000000000001E-3"/>
        <n v="1.8109999999999999E-3"/>
        <n v="1.8079999999999999E-3"/>
        <n v="1.799E-3"/>
        <n v="1.7899999999999999E-3"/>
        <n v="1.7849999999999999E-3"/>
        <n v="1.784E-3"/>
        <n v="1.7780000000000001E-3"/>
        <n v="1.7639999999999999E-3"/>
        <n v="1.745E-3"/>
        <n v="1.743E-3"/>
        <n v="1.738E-3"/>
        <n v="1.725E-3"/>
        <n v="1.7210000000000001E-3"/>
        <n v="1.72E-3"/>
        <n v="1.6900000000000001E-3"/>
        <n v="1.6609999999999999E-3"/>
        <n v="1.596E-3"/>
        <n v="1.58E-3"/>
        <n v="1.5640000000000001E-3"/>
        <n v="1.5070000000000001E-3"/>
        <n v="1.4940000000000001E-3"/>
        <n v="1.4890000000000001E-3"/>
        <n v="1.4E-3"/>
        <n v="1.392E-3"/>
        <n v="1.3680000000000001E-3"/>
        <n v="1.3619999999999999E-3"/>
        <n v="1.3320000000000001E-3"/>
        <n v="1.3259999999999999E-3"/>
        <n v="1.2830000000000001E-3"/>
        <n v="1.2390000000000001E-3"/>
        <n v="1.23E-3"/>
        <n v="1.2290000000000001E-3"/>
        <n v="1.225E-3"/>
        <n v="1.2099999999999999E-3"/>
        <n v="1.2019999999999999E-3"/>
        <n v="1.1999999999999999E-3"/>
        <n v="1.194E-3"/>
        <n v="1.1900000000000001E-3"/>
        <n v="1.1820000000000001E-3"/>
        <n v="1.1800000000000001E-3"/>
        <n v="1.178E-3"/>
        <n v="1.1720000000000001E-3"/>
        <n v="1.1709999999999999E-3"/>
        <n v="1.1689999999999999E-3"/>
        <n v="1.16E-3"/>
        <n v="1.158E-3"/>
        <n v="1.155E-3"/>
        <n v="1.121E-3"/>
        <n v="1.1169999999999999E-3"/>
        <n v="1.116E-3"/>
        <n v="1.1119999999999999E-3"/>
        <n v="1.1000000000000001E-3"/>
        <n v="1.098E-3"/>
        <n v="1.091E-3"/>
        <n v="1.09E-3"/>
        <n v="1.0870000000000001E-3"/>
        <n v="1.083E-3"/>
        <n v="1.0790000000000001E-3"/>
        <n v="1.077E-3"/>
        <n v="1.0709999999999999E-3"/>
        <n v="1.07E-3"/>
        <n v="1.06E-3"/>
        <n v="1.0549999999999999E-3"/>
        <n v="1.0499999999999999E-3"/>
        <n v="1.0480000000000001E-3"/>
        <n v="1.0460000000000001E-3"/>
        <n v="1.036E-3"/>
        <n v="1.0330000000000001E-3"/>
        <n v="1.0269999999999999E-3"/>
        <n v="9.9500000000000001E-4"/>
        <n v="9.8999999999999999E-4"/>
        <n v="9.6900000000000003E-4"/>
        <n v="9.6500000000000004E-4"/>
        <n v="9.2100000000000005E-4"/>
        <n v="9.1799999999999998E-4"/>
        <n v="8.4800000000000001E-4"/>
        <n v="7.9299999999999998E-4"/>
        <n v="420"/>
        <n v="412.80200000000002"/>
        <n v="393.93799999999999"/>
        <n v="388.95600000000002"/>
        <n v="380"/>
        <n v="379.47800000000001"/>
        <n v="372.55"/>
        <n v="372.26400000000001"/>
        <n v="366.9"/>
        <n v="364.75799999999998"/>
        <n v="359.565"/>
        <n v="356.50700000000001"/>
        <n v="350.79"/>
        <n v="338.82799999999997"/>
        <n v="335.26799999999997"/>
        <n v="334.85"/>
        <n v="332.488"/>
        <n v="331.68299999999999"/>
        <n v="327.99"/>
        <n v="324.62"/>
        <n v="324.327"/>
        <n v="323.77999999999997"/>
        <n v="322.97000000000003"/>
        <n v="321.85000000000002"/>
        <n v="317.70600000000002"/>
        <n v="316.19400000000002"/>
        <n v="314.97000000000003"/>
        <n v="311.89"/>
        <n v="304.464"/>
        <n v="300.24"/>
        <n v="299.55"/>
        <n v="296.31"/>
        <n v="295.99"/>
        <n v="295.10000000000002"/>
        <n v="290.52699999999999"/>
        <n v="289.44799999999998"/>
        <n v="287.39999999999998"/>
        <n v="286.99"/>
        <n v="286.95"/>
        <n v="286.45999999999998"/>
        <n v="282.92599999999999"/>
        <n v="282.60000000000002"/>
        <n v="281.51600000000002"/>
        <n v="281.10000000000002"/>
        <n v="279.39999999999998"/>
        <n v="278.46800000000002"/>
        <n v="277.399"/>
        <n v="276.49"/>
        <n v="274.5"/>
        <n v="273.89999999999998"/>
        <n v="273.67"/>
        <n v="273.42899999999997"/>
        <n v="273.21800000000002"/>
        <n v="272.53699999999998"/>
        <n v="267.98"/>
        <n v="266.42399999999998"/>
        <n v="263.89999999999998"/>
        <n v="263.42"/>
        <n v="263.06700000000001"/>
        <n v="263"/>
        <n v="262.62"/>
        <n v="262"/>
        <n v="259.5"/>
        <n v="258.89"/>
        <n v="258.75"/>
        <n v="258.54000000000002"/>
        <n v="257.108"/>
        <n v="256.36700000000002"/>
        <n v="253"/>
        <n v="251.97"/>
        <n v="251.12200000000001"/>
        <n v="249.67"/>
        <n v="248.11799999999999"/>
        <n v="247.07300000000001"/>
        <n v="245"/>
        <n v="244.50800000000001"/>
        <n v="244.2"/>
        <n v="242.82900000000001"/>
        <n v="241.97"/>
        <n v="241.66"/>
        <n v="241.429"/>
        <n v="238.93799999999999"/>
        <n v="237.88"/>
        <n v="237.43899999999999"/>
        <n v="236.50700000000001"/>
        <n v="235.34"/>
        <n v="234.71600000000001"/>
        <n v="233.81399999999999"/>
        <n v="233.584"/>
        <n v="233.21"/>
        <n v="232.494"/>
        <n v="232.29"/>
        <n v="232.27"/>
        <n v="232.17099999999999"/>
        <n v="231.9"/>
        <n v="231.864"/>
        <n v="231.32900000000001"/>
        <n v="231.202"/>
        <n v="230.44499999999999"/>
        <n v="230.1"/>
        <n v="230.08699999999999"/>
        <n v="228.816"/>
        <n v="228.798"/>
        <n v="228.11"/>
        <n v="228.041"/>
        <n v="227.5"/>
        <n v="227.29599999999999"/>
        <n v="226.45699999999999"/>
        <n v="225.16"/>
        <n v="224.66900000000001"/>
        <n v="224.22"/>
        <n v="223.21700000000001"/>
        <n v="223.10599999999999"/>
        <n v="222.78200000000001"/>
        <n v="222.536"/>
        <n v="221.90899999999999"/>
        <n v="221.9"/>
        <n v="221.827"/>
        <n v="221.208"/>
        <n v="219.821"/>
        <n v="218.9"/>
        <n v="218.596"/>
        <n v="218.4"/>
        <n v="217.98699999999999"/>
        <n v="217.881"/>
        <n v="217.7"/>
        <n v="217.65799999999999"/>
        <n v="217.6"/>
        <n v="217.09100000000001"/>
        <n v="215.75299999999999"/>
        <n v="215.31399999999999"/>
        <n v="214.89"/>
        <n v="214.88"/>
        <n v="214.852"/>
        <n v="214.459"/>
        <n v="214.31299999999999"/>
        <n v="213.74199999999999"/>
        <n v="213.22300000000001"/>
        <n v="211.37799999999999"/>
        <n v="211.09"/>
        <n v="211"/>
        <n v="209.3"/>
        <n v="209.239"/>
        <n v="208.67500000000001"/>
        <n v="208.583"/>
        <n v="208.42500000000001"/>
        <n v="208.17699999999999"/>
        <n v="207.857"/>
        <n v="206.75399999999999"/>
        <n v="206.738"/>
        <n v="206.09800000000001"/>
        <n v="205.05199999999999"/>
        <n v="205.03700000000001"/>
        <n v="204.96899999999999"/>
        <n v="204.88800000000001"/>
        <n v="204.809"/>
        <n v="204.67"/>
        <n v="204.65899999999999"/>
        <n v="203.898"/>
        <n v="203.87299999999999"/>
        <n v="203.39099999999999"/>
        <n v="203.07300000000001"/>
        <n v="203"/>
        <n v="202.1"/>
        <n v="201.79900000000001"/>
        <n v="201.34899999999999"/>
        <n v="200.7"/>
        <n v="200.529"/>
        <n v="200.35"/>
        <n v="200.268"/>
        <n v="199.93100000000001"/>
        <n v="199.8"/>
        <n v="199.685"/>
        <n v="199.51"/>
        <n v="199.28"/>
        <n v="199"/>
        <n v="198.90199999999999"/>
        <n v="198.774"/>
        <n v="198.71799999999999"/>
        <n v="197.74100000000001"/>
        <n v="197.69399999999999"/>
        <n v="197.602"/>
        <n v="197.501"/>
        <n v="197.31899999999999"/>
        <n v="196.90700000000001"/>
        <n v="196.88399999999999"/>
        <n v="196.48599999999999"/>
        <n v="196.09700000000001"/>
        <n v="195.221"/>
        <n v="195.13"/>
        <n v="195.077"/>
        <n v="194.7"/>
        <n v="194.404"/>
        <n v="194.322"/>
        <n v="194.154"/>
        <n v="193.74100000000001"/>
        <n v="193.57"/>
        <n v="193.36500000000001"/>
        <n v="193.11799999999999"/>
        <n v="192.839"/>
        <n v="192.5"/>
        <n v="192.47"/>
        <n v="192.096"/>
        <n v="191.98099999999999"/>
        <n v="191.75800000000001"/>
        <n v="191.54900000000001"/>
        <n v="191.26599999999999"/>
        <n v="191.26"/>
        <n v="191.12"/>
        <n v="190.63300000000001"/>
        <n v="190.28800000000001"/>
        <n v="189.548"/>
        <n v="189.38499999999999"/>
        <n v="189.309"/>
        <n v="189.239"/>
        <n v="188.74100000000001"/>
        <n v="188.739"/>
        <n v="188.72300000000001"/>
        <n v="188.70699999999999"/>
        <n v="188.49199999999999"/>
        <n v="188.46"/>
        <n v="188.459"/>
        <n v="188.357"/>
        <n v="188.19800000000001"/>
        <n v="187.89099999999999"/>
        <n v="187.86"/>
        <n v="187.327"/>
        <n v="187.28100000000001"/>
        <n v="187.268"/>
        <n v="186.93"/>
        <n v="186.45400000000001"/>
        <n v="186.39"/>
        <n v="186.13900000000001"/>
        <n v="186.07"/>
        <n v="186.03"/>
        <n v="185.941"/>
        <n v="185.67099999999999"/>
        <n v="185.398"/>
        <n v="185.327"/>
        <n v="185.249"/>
        <n v="185.10400000000001"/>
        <n v="184.95500000000001"/>
        <n v="184.78"/>
        <n v="184.69"/>
        <n v="184.542"/>
        <n v="184.41"/>
        <n v="184.36699999999999"/>
        <n v="184.34100000000001"/>
        <n v="184.32300000000001"/>
        <n v="184.3"/>
        <n v="184.28299999999999"/>
        <n v="183.97900000000001"/>
        <n v="183.87899999999999"/>
        <n v="183.87700000000001"/>
        <n v="183.78299999999999"/>
        <n v="183.54"/>
        <n v="183.50700000000001"/>
        <n v="183.346"/>
        <n v="182.96799999999999"/>
        <n v="182.77"/>
        <n v="182.703"/>
        <n v="182.625"/>
        <n v="182.589"/>
        <n v="182.214"/>
        <n v="182"/>
        <n v="181.84899999999999"/>
        <n v="181.71"/>
        <n v="181.65"/>
        <n v="181.37"/>
        <n v="181.10900000000001"/>
        <n v="181.041"/>
        <n v="180.80500000000001"/>
        <n v="180.33699999999999"/>
        <n v="180.13"/>
        <n v="179.99100000000001"/>
        <n v="179.83199999999999"/>
        <n v="179.64"/>
        <n v="179.59899999999999"/>
        <n v="179.15"/>
        <n v="178.869"/>
        <n v="178.69900000000001"/>
        <n v="178.696"/>
        <n v="178.32499999999999"/>
        <n v="177.19300000000001"/>
        <n v="176.97"/>
        <n v="176.84200000000001"/>
        <n v="176.499"/>
        <n v="176.34800000000001"/>
        <n v="176.245"/>
        <n v="176.18199999999999"/>
        <n v="176.13900000000001"/>
        <n v="176.00800000000001"/>
        <n v="175.87"/>
        <n v="175.77699999999999"/>
        <n v="175.37799999999999"/>
        <n v="175.25200000000001"/>
        <n v="174.92099999999999"/>
        <n v="174.553"/>
        <n v="174.45699999999999"/>
        <n v="174.27199999999999"/>
        <n v="173.75"/>
        <n v="173.625"/>
        <n v="173.37"/>
        <n v="173.048"/>
        <n v="172.83600000000001"/>
        <n v="172.648"/>
        <n v="172.56200000000001"/>
        <n v="171.69"/>
        <n v="171.58"/>
        <n v="171.529"/>
        <n v="171.29599999999999"/>
        <n v="171.00800000000001"/>
        <n v="170.77"/>
        <n v="170.548"/>
        <n v="170.48699999999999"/>
        <n v="169.643"/>
        <n v="169.27699999999999"/>
        <n v="169.12100000000001"/>
        <n v="168.149"/>
        <n v="167.98099999999999"/>
        <n v="167.67"/>
        <n v="167.32400000000001"/>
        <n v="167.22499999999999"/>
        <n v="166.709"/>
        <n v="166.33199999999999"/>
        <n v="166.29599999999999"/>
        <n v="166.25399999999999"/>
        <n v="166.18199999999999"/>
        <n v="166.05199999999999"/>
        <n v="166.02600000000001"/>
        <n v="165.95"/>
        <n v="164.73699999999999"/>
        <n v="164.60900000000001"/>
        <n v="164.398"/>
        <n v="164.33099999999999"/>
        <n v="164.20400000000001"/>
        <n v="164.17500000000001"/>
        <n v="164.03100000000001"/>
        <n v="163.29900000000001"/>
        <n v="162.548"/>
        <n v="162.24700000000001"/>
        <n v="162.21100000000001"/>
        <n v="162.07900000000001"/>
        <n v="161.827"/>
        <n v="161.761"/>
        <n v="160.94999999999999"/>
        <n v="160.74799999999999"/>
        <n v="160.697"/>
        <n v="160.61699999999999"/>
        <n v="160.09399999999999"/>
        <n v="158.499"/>
        <n v="158.21199999999999"/>
        <n v="157.49700000000001"/>
        <n v="157.22"/>
        <n v="156.86799999999999"/>
        <n v="156.86199999999999"/>
        <n v="156.822"/>
        <n v="156.38999999999999"/>
        <n v="156.29900000000001"/>
        <n v="156.298"/>
        <n v="156.131"/>
        <n v="156.10900000000001"/>
        <n v="156.10599999999999"/>
        <n v="155.80799999999999"/>
        <n v="155.74199999999999"/>
        <n v="155.62100000000001"/>
        <n v="155.416"/>
        <n v="155.33699999999999"/>
        <n v="154.89599999999999"/>
        <n v="154.869"/>
        <n v="154.47800000000001"/>
        <n v="154.422"/>
        <n v="154.37899999999999"/>
        <n v="154.089"/>
        <n v="153.702"/>
        <n v="153.51900000000001"/>
        <n v="153.41999999999999"/>
        <n v="153.34700000000001"/>
        <n v="153.21899999999999"/>
        <n v="152.94499999999999"/>
        <n v="152.62799999999999"/>
        <n v="152.55799999999999"/>
        <n v="150.672"/>
        <n v="150.38399999999999"/>
        <n v="150.21899999999999"/>
        <n v="149.863"/>
        <n v="149.71"/>
        <n v="149.55199999999999"/>
        <n v="149.47999999999999"/>
        <n v="149.12700000000001"/>
        <n v="148.75"/>
        <n v="148.72300000000001"/>
        <n v="148.613"/>
        <n v="148.41900000000001"/>
        <n v="148.05799999999999"/>
        <n v="147.608"/>
        <n v="147.47499999999999"/>
        <n v="146.94800000000001"/>
        <n v="146.86099999999999"/>
        <n v="146.83600000000001"/>
        <n v="146.773"/>
        <n v="146.727"/>
        <n v="146.47800000000001"/>
        <n v="145.87200000000001"/>
        <n v="145.81899999999999"/>
        <n v="145.751"/>
        <n v="145.41499999999999"/>
        <n v="145.108"/>
        <n v="144.964"/>
        <n v="144.75"/>
        <n v="144.50899999999999"/>
        <n v="144.44900000000001"/>
        <n v="144.267"/>
        <n v="143.46"/>
        <n v="143.19"/>
        <n v="143.11000000000001"/>
        <n v="142.95099999999999"/>
        <n v="142.947"/>
        <n v="142.90799999999999"/>
        <n v="142.66900000000001"/>
        <n v="142.62"/>
        <n v="142.60400000000001"/>
        <n v="141.929"/>
        <n v="141.81"/>
        <n v="141.43600000000001"/>
        <n v="141.33699999999999"/>
        <n v="141.232"/>
        <n v="140.916"/>
        <n v="140.67699999999999"/>
        <n v="140.64599999999999"/>
        <n v="140.56700000000001"/>
        <n v="140.32400000000001"/>
        <n v="140.32300000000001"/>
        <n v="140.255"/>
        <n v="139.70599999999999"/>
        <n v="139.678"/>
        <n v="139.66900000000001"/>
        <n v="139.49"/>
        <n v="139.422"/>
        <n v="139.40799999999999"/>
        <n v="139.14699999999999"/>
        <n v="138.9"/>
        <n v="138.38399999999999"/>
        <n v="138.37799999999999"/>
        <n v="138.21100000000001"/>
        <n v="138.11099999999999"/>
        <n v="138.005"/>
        <n v="137.69800000000001"/>
        <n v="137.65600000000001"/>
        <n v="137.655"/>
        <n v="137.51499999999999"/>
        <n v="137.21"/>
        <n v="137.142"/>
        <n v="137.024"/>
        <n v="136.99"/>
        <n v="136.77600000000001"/>
        <n v="136.73400000000001"/>
        <n v="136.702"/>
        <n v="136.583"/>
        <n v="136.547"/>
        <n v="136.417"/>
        <n v="136.32599999999999"/>
        <n v="136.166"/>
        <n v="135.904"/>
        <n v="135.80099999999999"/>
        <n v="135.72499999999999"/>
        <n v="135.126"/>
        <n v="135.005"/>
        <n v="134.90799999999999"/>
        <n v="134.88999999999999"/>
        <n v="134.63999999999999"/>
        <n v="134.59200000000001"/>
        <n v="133.91900000000001"/>
        <n v="133.649"/>
        <n v="133.6"/>
        <n v="133.233"/>
        <n v="133.078"/>
        <n v="133.01900000000001"/>
        <n v="132.99600000000001"/>
        <n v="132.875"/>
        <n v="132.71299999999999"/>
        <n v="132.619"/>
        <n v="132.55199999999999"/>
        <n v="132.499"/>
        <n v="132.38800000000001"/>
        <n v="130.90700000000001"/>
        <n v="130.845"/>
        <n v="130.34"/>
        <n v="129.791"/>
        <n v="129.65100000000001"/>
        <n v="129.41999999999999"/>
        <n v="129.35599999999999"/>
        <n v="128.51900000000001"/>
        <n v="127.959"/>
        <n v="127.863"/>
        <n v="127.786"/>
        <n v="127.399"/>
        <n v="126.88500000000001"/>
        <n v="126.857"/>
        <n v="126.54900000000001"/>
        <n v="126.342"/>
        <n v="124.83499999999999"/>
        <n v="124.828"/>
        <n v="124.621"/>
        <n v="124.54300000000001"/>
        <n v="124.455"/>
        <n v="124.32299999999999"/>
        <n v="124.044"/>
        <n v="124.01900000000001"/>
        <n v="123.904"/>
        <n v="123.83499999999999"/>
        <n v="123.66200000000001"/>
        <n v="123.151"/>
        <n v="123.06699999999999"/>
        <n v="122.89100000000001"/>
        <n v="122.818"/>
        <n v="122.706"/>
        <n v="122.69499999999999"/>
        <n v="122.64"/>
        <n v="122.489"/>
        <n v="122.417"/>
        <n v="122.321"/>
        <n v="122.273"/>
        <n v="121.995"/>
        <n v="121.877"/>
        <n v="121.587"/>
        <n v="121.565"/>
        <n v="121.557"/>
        <n v="120.986"/>
        <n v="120.90900000000001"/>
        <n v="120.899"/>
        <n v="120.681"/>
        <n v="120.569"/>
        <n v="120.47199999999999"/>
        <n v="120.358"/>
        <n v="120.33499999999999"/>
        <n v="120.166"/>
        <n v="119.89"/>
        <n v="119.753"/>
        <n v="119.678"/>
        <n v="119.18"/>
        <n v="119.16"/>
        <n v="119.152"/>
        <n v="119.075"/>
        <n v="118.68600000000001"/>
        <n v="118.54"/>
        <n v="118.533"/>
        <n v="118.099"/>
        <n v="118.09399999999999"/>
        <n v="117.60599999999999"/>
        <n v="117.155"/>
        <n v="116.07899999999999"/>
        <n v="116.063"/>
        <n v="115.93300000000001"/>
        <n v="115.35"/>
        <n v="115.02500000000001"/>
        <n v="114.69199999999999"/>
        <n v="114.54"/>
        <n v="112.765"/>
        <n v="112.318"/>
        <n v="111.949"/>
        <n v="111.39400000000001"/>
        <n v="109.878"/>
        <n v="108.514"/>
        <n v="108.292"/>
        <n v="107.81"/>
        <n v="107.49"/>
        <n v="106.623"/>
        <n v="106.54300000000001"/>
        <n v="106.536"/>
        <n v="106.384"/>
        <n v="105.37"/>
        <n v="105.10599999999999"/>
        <n v="105.045"/>
        <n v="104.75"/>
        <n v="104.59699999999999"/>
        <n v="104.5"/>
        <n v="104.29"/>
        <n v="103.935"/>
        <n v="103.834"/>
        <n v="103.54"/>
        <n v="102.715"/>
        <n v="102.48"/>
        <n v="102.423"/>
        <n v="101.839"/>
        <n v="101.452"/>
        <n v="101.369"/>
        <n v="101.117"/>
        <n v="100.98399999999999"/>
        <n v="100.77"/>
        <n v="100.601"/>
        <n v="100.444"/>
        <n v="100.312"/>
        <n v="99.876999999999995"/>
        <n v="99.713999999999999"/>
        <n v="99.245999999999995"/>
        <n v="99.197000000000003"/>
        <n v="98.986000000000004"/>
        <n v="98.751999999999995"/>
        <n v="98.28"/>
        <n v="98.105999999999995"/>
        <n v="97.787999999999997"/>
        <n v="97.566999999999993"/>
        <n v="97.340999999999994"/>
        <n v="97.26"/>
        <n v="97.259"/>
        <n v="96.918000000000006"/>
        <n v="96.552000000000007"/>
        <n v="96.39"/>
        <n v="96.058000000000007"/>
        <n v="95.897000000000006"/>
        <n v="95.427999999999997"/>
        <n v="95.311000000000007"/>
        <n v="95.247"/>
        <n v="94.88"/>
        <n v="94.74"/>
        <n v="94.662000000000006"/>
        <n v="94.643000000000001"/>
        <n v="94.451999999999998"/>
        <n v="94.37"/>
        <n v="94.286000000000001"/>
        <n v="93.951999999999998"/>
        <n v="93.89"/>
        <n v="93.85"/>
        <n v="93.804000000000002"/>
        <n v="93.772000000000006"/>
        <n v="93.63"/>
        <n v="93.5"/>
        <n v="93.236999999999995"/>
        <n v="92.881"/>
        <n v="92.522000000000006"/>
        <n v="92.415000000000006"/>
        <n v="92.194000000000003"/>
        <n v="92.13"/>
        <n v="91.992999999999995"/>
        <n v="91.93"/>
        <n v="91.84"/>
        <n v="91.498999999999995"/>
        <n v="91.254999999999995"/>
        <n v="90.843000000000004"/>
        <n v="90.793999999999997"/>
        <n v="90.738"/>
        <n v="90.701999999999998"/>
        <n v="90.578999999999994"/>
        <n v="90.552999999999997"/>
        <n v="90.418000000000006"/>
        <n v="90.37"/>
        <n v="90.281000000000006"/>
        <n v="90.067999999999998"/>
        <n v="89.88"/>
        <n v="89.805999999999997"/>
        <n v="89.745999999999995"/>
        <n v="89.606999999999999"/>
        <n v="89.590999999999994"/>
        <n v="89.537999999999997"/>
        <n v="89.415999999999997"/>
        <n v="89.21"/>
        <n v="89.082999999999998"/>
        <n v="88.903000000000006"/>
        <n v="88.796999999999997"/>
        <n v="88.519000000000005"/>
        <n v="88.393000000000001"/>
        <n v="88.379000000000005"/>
        <n v="87.947999999999993"/>
        <n v="87.944999999999993"/>
        <n v="87.918000000000006"/>
        <n v="87.436000000000007"/>
        <n v="87.128"/>
        <n v="86.787000000000006"/>
        <n v="86.778000000000006"/>
        <n v="86.551000000000002"/>
        <n v="86.501999999999995"/>
        <n v="86.48"/>
        <n v="86.251999999999995"/>
        <n v="86.213999999999999"/>
        <n v="85.664000000000001"/>
        <n v="85.518000000000001"/>
        <n v="85.457999999999998"/>
        <n v="85.376000000000005"/>
        <n v="85.295000000000002"/>
        <n v="85.191999999999993"/>
        <n v="85.155000000000001"/>
        <n v="84.903999999999996"/>
        <n v="84.875"/>
        <n v="84.81"/>
        <n v="84.75"/>
        <n v="84.62"/>
        <n v="84.611999999999995"/>
        <n v="84.572999999999993"/>
        <n v="84.385999999999996"/>
        <n v="84.299000000000007"/>
        <n v="84.210999999999999"/>
        <n v="84.192999999999998"/>
        <n v="84.085999999999999"/>
        <n v="83.921000000000006"/>
        <n v="83.656000000000006"/>
        <n v="83.619"/>
        <n v="83.358999999999995"/>
        <n v="83.290999999999997"/>
        <n v="83.195999999999998"/>
        <n v="83.186000000000007"/>
        <n v="83.01"/>
        <n v="82.983000000000004"/>
        <n v="82.962999999999994"/>
        <n v="82.917000000000002"/>
        <n v="82.75"/>
        <n v="82.741"/>
        <n v="82.67"/>
        <n v="82.581000000000003"/>
        <n v="82.528000000000006"/>
        <n v="82.457999999999998"/>
        <n v="82.338999999999999"/>
        <n v="82.11"/>
        <n v="81.72"/>
        <n v="81.575999999999993"/>
        <n v="81.45"/>
        <n v="81.418000000000006"/>
        <n v="81.346999999999994"/>
        <n v="81.281000000000006"/>
        <n v="81.251000000000005"/>
        <n v="81.045000000000002"/>
        <n v="81.012"/>
        <n v="80.680999999999997"/>
        <n v="80.677999999999997"/>
        <n v="80.460999999999999"/>
        <n v="80.265000000000001"/>
        <n v="80.028000000000006"/>
        <n v="79.947999999999993"/>
        <n v="79.936000000000007"/>
        <n v="79.92"/>
        <n v="79.677999999999997"/>
        <n v="79.510000000000005"/>
        <n v="79.138000000000005"/>
        <n v="79.099999999999994"/>
        <n v="79.040999999999997"/>
        <n v="78.936000000000007"/>
        <n v="78.911000000000001"/>
        <n v="78.762"/>
        <n v="78.748000000000005"/>
        <n v="78.72"/>
        <n v="78.522999999999996"/>
        <n v="78.384"/>
        <n v="78.372"/>
        <n v="78.251999999999995"/>
        <n v="78.122"/>
        <n v="78.045000000000002"/>
        <n v="78.016000000000005"/>
        <n v="77.959999999999994"/>
        <n v="77.953999999999994"/>
        <n v="77.793999999999997"/>
        <n v="77.777000000000001"/>
        <n v="77.760000000000005"/>
        <n v="77.7"/>
        <n v="77.620999999999995"/>
        <n v="77.564999999999998"/>
        <n v="77.555000000000007"/>
        <n v="77.549000000000007"/>
        <n v="77.474000000000004"/>
        <n v="77.426000000000002"/>
        <n v="77.350999999999999"/>
        <n v="77.266999999999996"/>
        <n v="77.206999999999994"/>
        <n v="77.061000000000007"/>
        <n v="76.960999999999999"/>
        <n v="76.941000000000003"/>
        <n v="76.712000000000003"/>
        <n v="76.641999999999996"/>
        <n v="76.561999999999998"/>
        <n v="76.423000000000002"/>
        <n v="76.397000000000006"/>
        <n v="76.03"/>
        <n v="75.968999999999994"/>
        <n v="75.676000000000002"/>
        <n v="75.536000000000001"/>
        <n v="75.519000000000005"/>
        <n v="75.492999999999995"/>
        <n v="75.42"/>
        <n v="75.411000000000001"/>
        <n v="75.311000000000007"/>
        <n v="75.290999999999997"/>
        <n v="75.277000000000001"/>
        <n v="75.206999999999994"/>
        <n v="75.161000000000001"/>
        <n v="75.064999999999998"/>
        <n v="75.051000000000002"/>
        <n v="75.007000000000005"/>
        <n v="74.95"/>
        <n v="74.882000000000005"/>
        <n v="74.8"/>
        <n v="74.787000000000006"/>
        <n v="74.728999999999999"/>
        <n v="74.691000000000003"/>
        <n v="74.613"/>
        <n v="74.599000000000004"/>
        <n v="74.521000000000001"/>
        <n v="74.5"/>
        <n v="74.358999999999995"/>
        <n v="74.213999999999999"/>
        <n v="74.078999999999994"/>
        <n v="73.888000000000005"/>
        <n v="73.655000000000001"/>
        <n v="73.507999999999996"/>
        <n v="73.42"/>
        <n v="73.400000000000006"/>
        <n v="73.382000000000005"/>
        <n v="73.343999999999994"/>
        <n v="73.25"/>
        <n v="73.191999999999993"/>
        <n v="73"/>
        <n v="72.930999999999997"/>
        <n v="72.878"/>
        <n v="72.760999999999996"/>
        <n v="72.713999999999999"/>
        <n v="72.602000000000004"/>
        <n v="72.338999999999999"/>
        <n v="72.319999999999993"/>
        <n v="72.12"/>
        <n v="71.930000000000007"/>
        <n v="71.55"/>
        <n v="71.459999999999994"/>
        <n v="71.444999999999993"/>
        <n v="71.44"/>
        <n v="71.332999999999998"/>
        <n v="71.177000000000007"/>
        <n v="71.165000000000006"/>
        <n v="71.06"/>
        <n v="70.825999999999993"/>
        <n v="70.451999999999998"/>
        <n v="70.382999999999996"/>
        <n v="70.334000000000003"/>
        <n v="70.141000000000005"/>
        <n v="69.968999999999994"/>
        <n v="69.95"/>
        <n v="69.762"/>
        <n v="69.59"/>
        <n v="69.567999999999998"/>
        <n v="69.382999999999996"/>
        <n v="69.23"/>
        <n v="68.876999999999995"/>
        <n v="68.353999999999999"/>
        <n v="68.251000000000005"/>
        <n v="67.933999999999997"/>
        <n v="67.822000000000003"/>
        <n v="67.724000000000004"/>
        <n v="67.551000000000002"/>
        <n v="67.528000000000006"/>
        <n v="67.5"/>
        <n v="67.358000000000004"/>
        <n v="67.239999999999995"/>
        <n v="67.108000000000004"/>
        <n v="67.072000000000003"/>
        <n v="67.054000000000002"/>
        <n v="66.924999999999997"/>
        <n v="66.849999999999994"/>
        <n v="66.668000000000006"/>
        <n v="66.504999999999995"/>
        <n v="66.459999999999994"/>
        <n v="66.400000000000006"/>
        <n v="66.325999999999993"/>
        <n v="65.94"/>
        <n v="65.486000000000004"/>
        <n v="65.430000000000007"/>
        <n v="65.384"/>
        <n v="65.335999999999999"/>
        <n v="65.159000000000006"/>
        <n v="65.097999999999999"/>
        <n v="64.994"/>
        <n v="64.989999999999995"/>
        <n v="64.98"/>
        <n v="64.897000000000006"/>
        <n v="64.760999999999996"/>
        <n v="64.73"/>
        <n v="64.67"/>
        <n v="64.552000000000007"/>
        <n v="64.45"/>
        <n v="64.447000000000003"/>
        <n v="64.366"/>
        <n v="64.313999999999993"/>
        <n v="64.3"/>
        <n v="64.272999999999996"/>
        <n v="64.263999999999996"/>
        <n v="64.084000000000003"/>
        <n v="63.99"/>
        <n v="63.871000000000002"/>
        <n v="63.813000000000002"/>
        <n v="63.783999999999999"/>
        <n v="63.71"/>
        <n v="63.701000000000001"/>
        <n v="63.677"/>
        <n v="63.667999999999999"/>
        <n v="63.658999999999999"/>
        <n v="63.57"/>
        <n v="63.540999999999997"/>
        <n v="63.5"/>
        <n v="63.348999999999997"/>
        <n v="63.302"/>
        <n v="63.292999999999999"/>
        <n v="63.189"/>
        <n v="63.188000000000002"/>
        <n v="63.167999999999999"/>
        <n v="63.161000000000001"/>
        <n v="63.034999999999997"/>
        <n v="62.987000000000002"/>
        <n v="62.883000000000003"/>
        <n v="62.61"/>
        <n v="62.6"/>
        <n v="62.570999999999998"/>
        <n v="62.49"/>
        <n v="62.445999999999998"/>
        <n v="62.426000000000002"/>
        <n v="62.42"/>
        <n v="62.41"/>
        <n v="62.390999999999998"/>
        <n v="62.387"/>
        <n v="62.363"/>
        <n v="62.34"/>
        <n v="62.323999999999998"/>
        <n v="62.314"/>
        <n v="62.298999999999999"/>
        <n v="62.292000000000002"/>
        <n v="62.27"/>
        <n v="62.216999999999999"/>
        <n v="62.204999999999998"/>
        <n v="62.2"/>
        <n v="62.137"/>
        <n v="61.991999999999997"/>
        <n v="61.985999999999997"/>
        <n v="61.978000000000002"/>
        <n v="61.92"/>
        <n v="61.869"/>
        <n v="61.85"/>
        <n v="61.835000000000001"/>
        <n v="61.774999999999999"/>
        <n v="61.737000000000002"/>
        <n v="61.716999999999999"/>
        <n v="61.683999999999997"/>
        <n v="61.677999999999997"/>
        <n v="61.677"/>
        <n v="61.62"/>
        <n v="61.604999999999997"/>
        <n v="61.582000000000001"/>
        <n v="61.551000000000002"/>
        <n v="61.54"/>
        <n v="61.438000000000002"/>
        <n v="61.42"/>
        <n v="61.174999999999997"/>
        <n v="61.155999999999999"/>
        <n v="61.054000000000002"/>
        <n v="61.043999999999997"/>
        <n v="61.042999999999999"/>
        <n v="60.997999999999998"/>
        <n v="60.994999999999997"/>
        <n v="60.96"/>
        <n v="60.915999999999997"/>
        <n v="60.76"/>
        <n v="60.744"/>
        <n v="60.722000000000001"/>
        <n v="60.710999999999999"/>
        <n v="60.707000000000001"/>
        <n v="60.67"/>
        <n v="60.633000000000003"/>
        <n v="60.628999999999998"/>
        <n v="60.593000000000004"/>
        <n v="60.567999999999998"/>
        <n v="60.554000000000002"/>
        <n v="60.545999999999999"/>
        <n v="60.497"/>
        <n v="60.456000000000003"/>
        <n v="60.38"/>
        <n v="60.216999999999999"/>
        <n v="60.162999999999997"/>
        <n v="60.079000000000001"/>
        <n v="60.033999999999999"/>
        <n v="60.024999999999999"/>
        <n v="60.002000000000002"/>
        <n v="59.926000000000002"/>
        <n v="59.887"/>
        <n v="59.884"/>
        <n v="59.838000000000001"/>
        <n v="59.82"/>
        <n v="59.76"/>
        <n v="59.704000000000001"/>
        <n v="59.7"/>
        <n v="59.668999999999997"/>
        <n v="59.667999999999999"/>
        <n v="59.610999999999997"/>
        <n v="59.61"/>
        <n v="59.58"/>
        <n v="59.569000000000003"/>
        <n v="59.545999999999999"/>
        <n v="59.515000000000001"/>
        <n v="59.500999999999998"/>
        <n v="59.444000000000003"/>
        <n v="59.39"/>
        <n v="59.383000000000003"/>
        <n v="59.33"/>
        <n v="59.317999999999998"/>
        <n v="59.314999999999998"/>
        <n v="59.231999999999999"/>
        <n v="59.207000000000001"/>
        <n v="59.198999999999998"/>
        <n v="59.19"/>
        <n v="59.189"/>
        <n v="59.174999999999997"/>
        <n v="59.168999999999997"/>
        <n v="59.131"/>
        <n v="59.103000000000002"/>
        <n v="59.085999999999999"/>
        <n v="59.061999999999998"/>
        <n v="59"/>
        <n v="58.956000000000003"/>
        <n v="58.948999999999998"/>
        <n v="58.911999999999999"/>
        <n v="58.89"/>
        <n v="58.872999999999998"/>
        <n v="58.811"/>
        <n v="58.792999999999999"/>
        <n v="58.738"/>
        <n v="58.667000000000002"/>
        <n v="58.628"/>
        <n v="58.6"/>
        <n v="58.594999999999999"/>
        <n v="58.534999999999997"/>
        <n v="58.533000000000001"/>
        <n v="58.530999999999999"/>
        <n v="58.529000000000003"/>
        <n v="58.463000000000001"/>
        <n v="58.439"/>
        <n v="58.405999999999999"/>
        <n v="58.39"/>
        <n v="58.372999999999998"/>
        <n v="58.363"/>
        <n v="58.298000000000002"/>
        <n v="58.26"/>
        <n v="58.222999999999999"/>
        <n v="58.222000000000001"/>
        <n v="58.188000000000002"/>
        <n v="58.183999999999997"/>
        <n v="58.1"/>
        <n v="58.084000000000003"/>
        <n v="58.082000000000001"/>
        <n v="58.045999999999999"/>
        <n v="58.033000000000001"/>
        <n v="58.026000000000003"/>
        <n v="58"/>
        <n v="57.835999999999999"/>
        <n v="57.807000000000002"/>
        <n v="57.75"/>
        <n v="57.725999999999999"/>
        <n v="57.706000000000003"/>
        <n v="57.569000000000003"/>
        <n v="57.558"/>
        <n v="57.488"/>
        <n v="57.463000000000001"/>
        <n v="57.44"/>
        <n v="57.436999999999998"/>
        <n v="57.436"/>
        <n v="57.401000000000003"/>
        <n v="57.356000000000002"/>
        <n v="57.311999999999998"/>
        <n v="57.283999999999999"/>
        <n v="57.197000000000003"/>
        <n v="57.179000000000002"/>
        <n v="57.164999999999999"/>
        <n v="57.16"/>
        <n v="57.11"/>
        <n v="57.066000000000003"/>
        <n v="57.04"/>
        <n v="56.966000000000001"/>
        <n v="56.963999999999999"/>
        <n v="56.951999999999998"/>
        <n v="56.92"/>
        <n v="56.9"/>
        <n v="56.877000000000002"/>
        <n v="56.86"/>
        <n v="56.814999999999998"/>
        <n v="56.81"/>
        <n v="56.808999999999997"/>
        <n v="56.805"/>
        <n v="56.752000000000002"/>
        <n v="56.75"/>
        <n v="56.631999999999998"/>
        <n v="56.585999999999999"/>
        <n v="56.540999999999997"/>
        <n v="56.531999999999996"/>
        <n v="56.514000000000003"/>
        <n v="56.476999999999997"/>
        <n v="56.457999999999998"/>
        <n v="56.448999999999998"/>
        <n v="56.430999999999997"/>
        <n v="56.408999999999999"/>
        <n v="56.405000000000001"/>
        <n v="56.395000000000003"/>
        <n v="56.35"/>
        <n v="56.3"/>
        <n v="56.267000000000003"/>
        <n v="56.253"/>
        <n v="56.222999999999999"/>
        <n v="56.15"/>
        <n v="56.140999999999998"/>
        <n v="56.107999999999997"/>
        <n v="56.058999999999997"/>
        <n v="55.92"/>
        <n v="55.88"/>
        <n v="55.85"/>
        <n v="55.780999999999999"/>
        <n v="55.706000000000003"/>
        <n v="55.63"/>
        <n v="55.628999999999998"/>
        <n v="55.603000000000002"/>
        <n v="55.6"/>
        <n v="55.570999999999998"/>
        <n v="55.53"/>
        <n v="55.439"/>
        <n v="55.417000000000002"/>
        <n v="55.4"/>
        <n v="55.363999999999997"/>
        <n v="55.33"/>
        <n v="55.326999999999998"/>
        <n v="55.274000000000001"/>
        <n v="55.250999999999998"/>
        <n v="55.222999999999999"/>
        <n v="55.185000000000002"/>
        <n v="55.128999999999998"/>
        <n v="55.098999999999997"/>
        <n v="55.08"/>
        <n v="55.018000000000001"/>
        <n v="55"/>
        <n v="54.994999999999997"/>
        <n v="54.976999999999997"/>
        <n v="54.969000000000001"/>
        <n v="54.926000000000002"/>
        <n v="54.915999999999997"/>
        <n v="54.87"/>
        <n v="54.866"/>
        <n v="54.85"/>
        <n v="54.79"/>
        <n v="54.750999999999998"/>
        <n v="54.746000000000002"/>
        <n v="54.694000000000003"/>
        <n v="54.6"/>
        <n v="54.499000000000002"/>
        <n v="54.47"/>
        <n v="54.41"/>
        <n v="54.396999999999998"/>
        <n v="54.393000000000001"/>
        <n v="54.176000000000002"/>
        <n v="54.149000000000001"/>
        <n v="54.101999999999997"/>
        <n v="54.1"/>
        <n v="54.084000000000003"/>
        <n v="53.933"/>
        <n v="53.59"/>
        <n v="53.463999999999999"/>
        <n v="53.46"/>
        <n v="53.447000000000003"/>
        <n v="53.41"/>
        <n v="53.405999999999999"/>
        <n v="53.4"/>
        <n v="53.292999999999999"/>
        <n v="53.25"/>
        <n v="53.201999999999998"/>
        <n v="53.046999999999997"/>
        <n v="52.921999999999997"/>
        <n v="52.85"/>
        <n v="52.73"/>
        <n v="52.61"/>
        <n v="52.561999999999998"/>
        <n v="52.55"/>
        <n v="52.500999999999998"/>
        <n v="52.5"/>
        <n v="52.465000000000003"/>
        <n v="52.363999999999997"/>
        <n v="52.204000000000001"/>
        <n v="52.2"/>
        <n v="52.188000000000002"/>
        <n v="52.118000000000002"/>
        <n v="52.113"/>
        <n v="52"/>
        <n v="51.94"/>
        <n v="51.902999999999999"/>
        <n v="51.859000000000002"/>
        <n v="51.795000000000002"/>
        <n v="51.790999999999997"/>
        <n v="51.746000000000002"/>
        <n v="51.598999999999997"/>
        <n v="51.540999999999997"/>
        <n v="51.515000000000001"/>
        <n v="51.493000000000002"/>
        <n v="51.48"/>
        <n v="51.472999999999999"/>
        <n v="51.362000000000002"/>
        <n v="51.36"/>
        <n v="51.308999999999997"/>
        <n v="51.267000000000003"/>
        <n v="51.243000000000002"/>
        <n v="51.241"/>
        <n v="51.02"/>
        <n v="51"/>
        <n v="50.987000000000002"/>
        <n v="50.8"/>
        <n v="50.780999999999999"/>
        <n v="50.738"/>
        <n v="50.716000000000001"/>
        <n v="50.682000000000002"/>
        <n v="50.652000000000001"/>
        <n v="50.548999999999999"/>
        <n v="50.28"/>
        <n v="50.24"/>
        <n v="50.222000000000001"/>
        <n v="50.204000000000001"/>
        <n v="50.070999999999998"/>
        <n v="49.99"/>
        <n v="49.98"/>
        <n v="49.95"/>
        <n v="49.93"/>
        <n v="49.929000000000002"/>
        <n v="49.878"/>
        <n v="49.856999999999999"/>
        <n v="49.844000000000001"/>
        <n v="49.84"/>
        <n v="49.72"/>
        <n v="49.622"/>
        <n v="49.618000000000002"/>
        <n v="49.58"/>
        <n v="49.542000000000002"/>
        <n v="49.529000000000003"/>
        <n v="49.503"/>
        <n v="49.433999999999997"/>
        <n v="49.429000000000002"/>
        <n v="49.395000000000003"/>
        <n v="49.337000000000003"/>
        <n v="49.253999999999998"/>
        <n v="49.137"/>
        <n v="49.115000000000002"/>
        <n v="49.088000000000001"/>
        <n v="49.067"/>
        <n v="49"/>
        <n v="48.999000000000002"/>
        <n v="48.988999999999997"/>
        <n v="48.978999999999999"/>
        <n v="48.87"/>
        <n v="48.822000000000003"/>
        <n v="48.814999999999998"/>
        <n v="48.808"/>
        <n v="48.744"/>
        <n v="48.734000000000002"/>
        <n v="48.649000000000001"/>
        <n v="48.579000000000001"/>
        <n v="48.527000000000001"/>
        <n v="48.515999999999998"/>
        <n v="48.48"/>
        <n v="48.476999999999997"/>
        <n v="48.454999999999998"/>
        <n v="48.453000000000003"/>
        <n v="48.45"/>
        <n v="48.445999999999998"/>
        <n v="48.398000000000003"/>
        <n v="48.31"/>
        <n v="48.267000000000003"/>
        <n v="48.253"/>
        <n v="48.220999999999997"/>
        <n v="48.204999999999998"/>
        <n v="48.16"/>
        <n v="48.158999999999999"/>
        <n v="48.076999999999998"/>
        <n v="48.014000000000003"/>
        <n v="48.011000000000003"/>
        <n v="47.99"/>
        <n v="47.951999999999998"/>
        <n v="47.93"/>
        <n v="47.89"/>
        <n v="47.88"/>
        <n v="47.869"/>
        <n v="47.8"/>
        <n v="47.79"/>
        <n v="47.735999999999997"/>
        <n v="47.71"/>
        <n v="47.707000000000001"/>
        <n v="47.655999999999999"/>
        <n v="47.643999999999998"/>
        <n v="47.604999999999997"/>
        <n v="47.526000000000003"/>
        <n v="47.52"/>
        <n v="47.493000000000002"/>
        <n v="47.481000000000002"/>
        <n v="47.466999999999999"/>
        <n v="47.465000000000003"/>
        <n v="47.38"/>
        <n v="47.292999999999999"/>
        <n v="47.25"/>
        <n v="47.213999999999999"/>
        <n v="47.15"/>
        <n v="47.12"/>
        <n v="47.09"/>
        <n v="47.055999999999997"/>
        <n v="47.051000000000002"/>
        <n v="47.029000000000003"/>
        <n v="47.018999999999998"/>
        <n v="46.981000000000002"/>
        <n v="46.96"/>
        <n v="46.959000000000003"/>
        <n v="46.95"/>
        <n v="46.927"/>
        <n v="46.904000000000003"/>
        <n v="46.860999999999997"/>
        <n v="46.784999999999997"/>
        <n v="46.78"/>
        <n v="46.771000000000001"/>
        <n v="46.761000000000003"/>
        <n v="46.713999999999999"/>
        <n v="46.654000000000003"/>
        <n v="46.65"/>
        <n v="46.555999999999997"/>
        <n v="46.54"/>
        <n v="46.537999999999997"/>
        <n v="46.503"/>
        <n v="46.5"/>
        <n v="46.448999999999998"/>
        <n v="46.34"/>
        <n v="46.267000000000003"/>
        <n v="46.201000000000001"/>
        <n v="46.161000000000001"/>
        <n v="46.16"/>
        <n v="46.151000000000003"/>
        <n v="46.131"/>
        <n v="46.13"/>
        <n v="46.112000000000002"/>
        <n v="46.02"/>
        <n v="45.975999999999999"/>
        <n v="45.866"/>
        <n v="45.856999999999999"/>
        <n v="45.787999999999997"/>
        <n v="45.777999999999999"/>
        <n v="45.771999999999998"/>
        <n v="45.764000000000003"/>
        <n v="45.72"/>
        <n v="45.7"/>
        <n v="45.667999999999999"/>
        <n v="45.643999999999998"/>
        <n v="45.598999999999997"/>
        <n v="45.585999999999999"/>
        <n v="45.578000000000003"/>
        <n v="45.512999999999998"/>
        <n v="45.49"/>
        <n v="45.37"/>
        <n v="45.335000000000001"/>
        <n v="45.267000000000003"/>
        <n v="45.250999999999998"/>
        <n v="45.218000000000004"/>
        <n v="45.201000000000001"/>
        <n v="45.19"/>
        <n v="45.183"/>
        <n v="45.182000000000002"/>
        <n v="45.15"/>
        <n v="45.118000000000002"/>
        <n v="45.09"/>
        <n v="45.014000000000003"/>
        <n v="45"/>
        <n v="44.981999999999999"/>
        <n v="44.959000000000003"/>
        <n v="44.944000000000003"/>
        <n v="44.94"/>
        <n v="44.92"/>
        <n v="44.868000000000002"/>
        <n v="44.786999999999999"/>
        <n v="44.77"/>
        <n v="44.734999999999999"/>
        <n v="44.704999999999998"/>
        <n v="44.7"/>
        <n v="44.673999999999999"/>
        <n v="44.656999999999996"/>
        <n v="44.655000000000001"/>
        <n v="44.648000000000003"/>
        <n v="44.643000000000001"/>
        <n v="44.642000000000003"/>
        <n v="44.634"/>
        <n v="44.600999999999999"/>
        <n v="44.595999999999997"/>
        <n v="44.594999999999999"/>
        <n v="44.557000000000002"/>
        <n v="44.533000000000001"/>
        <n v="44.503999999999998"/>
        <n v="44.485999999999997"/>
        <n v="44.465000000000003"/>
        <n v="44.418999999999997"/>
        <n v="44.4"/>
        <n v="44.356000000000002"/>
        <n v="44.326000000000001"/>
        <n v="44.323999999999998"/>
        <n v="44.313000000000002"/>
        <n v="44.265000000000001"/>
        <n v="44.21"/>
        <n v="44.207999999999998"/>
        <n v="44.18"/>
        <n v="44.170999999999999"/>
        <n v="44.15"/>
        <n v="44.127000000000002"/>
        <n v="44.079000000000001"/>
        <n v="44.073"/>
        <n v="44.07"/>
        <n v="44.045000000000002"/>
        <n v="44"/>
        <n v="43.991"/>
        <n v="43.96"/>
        <n v="43.875999999999998"/>
        <n v="43.863"/>
        <n v="43.853000000000002"/>
        <n v="43.84"/>
        <n v="43.822000000000003"/>
        <n v="43.8"/>
        <n v="43.774000000000001"/>
        <n v="43.76"/>
        <n v="43.734999999999999"/>
        <n v="43.698"/>
        <n v="43.676000000000002"/>
        <n v="43.597999999999999"/>
        <n v="43.558999999999997"/>
        <n v="43.548999999999999"/>
        <n v="43.517000000000003"/>
        <n v="43.500999999999998"/>
        <n v="43.49"/>
        <n v="43.485999999999997"/>
        <n v="43.457999999999998"/>
        <n v="43.44"/>
        <n v="43.262999999999998"/>
        <n v="43.235999999999997"/>
        <n v="43.23"/>
        <n v="43.203000000000003"/>
        <n v="43.136000000000003"/>
        <n v="43.101999999999997"/>
        <n v="43.08"/>
        <n v="43.058"/>
        <n v="43.031999999999996"/>
        <n v="43"/>
        <n v="42.99"/>
        <n v="42.982999999999997"/>
        <n v="42.981999999999999"/>
        <n v="42.893000000000001"/>
        <n v="42.884"/>
        <n v="42.87"/>
        <n v="42.848999999999997"/>
        <n v="42.847999999999999"/>
        <n v="42.84"/>
        <n v="42.802"/>
        <n v="42.792999999999999"/>
        <n v="42.712000000000003"/>
        <n v="42.594999999999999"/>
        <n v="42.47"/>
        <n v="42.463999999999999"/>
        <n v="42.320999999999998"/>
        <n v="42.3"/>
        <n v="42.262999999999998"/>
        <n v="42.243000000000002"/>
        <n v="42.171999999999997"/>
        <n v="42.17"/>
        <n v="42.165999999999997"/>
        <n v="42.16"/>
        <n v="42.14"/>
        <n v="42.136000000000003"/>
        <n v="42.118000000000002"/>
        <n v="42.03"/>
        <n v="42.015000000000001"/>
        <n v="42.012999999999998"/>
        <n v="41.99"/>
        <n v="41.98"/>
        <n v="41.963999999999999"/>
        <n v="41.9"/>
        <n v="41.826000000000001"/>
        <n v="41.78"/>
        <n v="41.7"/>
        <n v="41.688000000000002"/>
        <n v="41.677999999999997"/>
        <n v="41.5"/>
        <n v="41.45"/>
        <n v="41.28"/>
        <n v="41.238"/>
        <n v="41.2"/>
        <n v="41.134"/>
        <n v="41.131"/>
        <n v="41.073"/>
        <n v="41.064"/>
        <n v="41.043999999999997"/>
        <n v="40.988"/>
        <n v="40.951999999999998"/>
        <n v="40.945999999999998"/>
        <n v="40.799999999999997"/>
        <n v="40.566000000000003"/>
        <n v="40.5"/>
        <n v="40.450000000000003"/>
        <n v="40.444000000000003"/>
        <n v="40.381"/>
        <n v="40.136000000000003"/>
        <n v="40.118000000000002"/>
        <n v="39.843000000000004"/>
        <n v="39.837000000000003"/>
        <n v="39.83"/>
        <n v="39.770000000000003"/>
        <n v="39.750999999999998"/>
        <n v="39.704999999999998"/>
        <n v="39.661000000000001"/>
        <n v="39.604999999999997"/>
        <n v="39.561999999999998"/>
        <n v="39.429000000000002"/>
        <n v="39.390999999999998"/>
        <n v="39.216000000000001"/>
        <n v="39.100999999999999"/>
        <n v="38.960999999999999"/>
        <n v="38.909999999999997"/>
        <n v="38.735999999999997"/>
        <n v="38.527999999999999"/>
        <n v="37.637"/>
        <n v="36.390999999999998"/>
        <n v="36.322000000000003"/>
        <n v="36.305"/>
        <n v="36"/>
        <n v="35.978999999999999"/>
        <n v="35.880000000000003"/>
        <n v="35.779000000000003"/>
        <n v="35.729999999999997"/>
        <n v="35.534999999999997"/>
        <n v="35.5"/>
        <n v="35.180999999999997"/>
        <n v="35.173000000000002"/>
        <n v="35.098999999999997"/>
        <n v="34.954000000000001"/>
        <n v="34.906999999999996"/>
        <n v="34.786000000000001"/>
        <n v="34.597999999999999"/>
        <n v="34.543999999999997"/>
        <n v="34.524999999999999"/>
        <n v="34.494"/>
        <n v="34.17"/>
        <n v="34"/>
        <n v="33.978000000000002"/>
        <n v="33.9"/>
        <n v="33.863999999999997"/>
        <n v="33.838999999999999"/>
        <n v="33.744"/>
        <n v="33.719000000000001"/>
        <n v="33.615000000000002"/>
        <n v="33.454000000000001"/>
        <n v="33.35"/>
        <n v="33.313000000000002"/>
        <n v="33.195999999999998"/>
        <n v="33.192"/>
        <n v="33.054000000000002"/>
        <n v="33.04"/>
        <n v="32.976999999999997"/>
        <n v="32.975999999999999"/>
        <n v="32.936"/>
        <n v="32.927"/>
        <n v="32.909999999999997"/>
        <n v="32.904000000000003"/>
        <n v="32.863999999999997"/>
        <n v="32.744999999999997"/>
        <n v="32.673999999999999"/>
        <n v="32.665999999999997"/>
        <n v="32.645000000000003"/>
        <n v="32.552"/>
        <n v="32.494999999999997"/>
        <n v="32.351999999999997"/>
        <n v="32.311999999999998"/>
        <n v="32.299999999999997"/>
        <n v="32.256"/>
        <n v="32.247999999999998"/>
        <n v="32.201999999999998"/>
        <n v="32.023000000000003"/>
        <n v="32.006"/>
        <n v="32"/>
        <n v="31.97"/>
        <n v="31.853000000000002"/>
        <n v="31.835999999999999"/>
        <n v="31.8"/>
        <n v="31.792000000000002"/>
        <n v="31.786000000000001"/>
        <n v="31.78"/>
        <n v="31.597999999999999"/>
        <n v="31.59"/>
        <n v="31.571999999999999"/>
        <n v="31.55"/>
        <n v="31.539000000000001"/>
        <n v="31.535"/>
        <n v="31.523"/>
        <n v="31.338999999999999"/>
        <n v="31.33"/>
        <n v="31.178000000000001"/>
        <n v="31.053999999999998"/>
        <n v="30.9"/>
        <n v="30.85"/>
        <n v="30.8"/>
        <n v="30.65"/>
        <n v="30.62"/>
        <n v="30.472999999999999"/>
        <n v="30.381"/>
        <n v="30.25"/>
        <n v="30.164000000000001"/>
        <n v="29.94"/>
        <n v="29.75"/>
        <n v="29.41"/>
        <n v="29.21"/>
        <n v="29.11"/>
        <n v="28.95"/>
        <n v="28.88"/>
        <n v="28.69"/>
        <n v="28.68"/>
        <n v="28.65"/>
        <n v="28.3"/>
        <n v="27.94"/>
        <n v="27.9"/>
        <n v="26.99"/>
        <n v="26.96"/>
        <n v="26.95"/>
        <n v="26.948"/>
        <n v="26.89"/>
        <n v="26.806999999999999"/>
        <n v="26.72"/>
        <n v="26.667000000000002"/>
        <n v="26.5"/>
        <n v="26.22"/>
        <n v="25.943000000000001"/>
        <n v="25.78"/>
        <n v="25.102"/>
        <n v="24.721"/>
        <n v="24.512"/>
        <n v="24.234999999999999"/>
        <n v="23.882000000000001"/>
        <n v="17.3"/>
        <n v="16.739999999999998"/>
        <n v="16.62"/>
        <n v="16.399999999999999"/>
        <n v="16.170000000000002"/>
        <n v="15.73"/>
        <n v="15.51"/>
        <n v="15.41"/>
        <n v="15.12"/>
        <n v="13.75"/>
        <n v="13.19"/>
        <n v="12.45"/>
        <n v="12.14"/>
        <n v="11.87"/>
        <n v="11.84"/>
        <n v="10.99"/>
        <n v="10.35"/>
        <n v="10.119999999999999"/>
        <n v="8.8800000000000008"/>
        <n v="7.73"/>
        <n v="6.72"/>
        <n v="5.99"/>
        <n v="5.14"/>
        <n v="5.05"/>
        <n v="4.88"/>
        <n v="4.75"/>
        <n v="4.6900000000000004"/>
        <n v="4.68"/>
        <n v="4.6500000000000004"/>
        <n v="4.6100000000000003"/>
        <n v="4.5999999999999996"/>
        <n v="4.59"/>
        <n v="4.57"/>
        <n v="4.5199999999999996"/>
        <n v="4.49"/>
        <n v="4.4800000000000004"/>
        <n v="4.45"/>
        <n v="4.43"/>
        <n v="4.37"/>
        <n v="4.3499999999999996"/>
        <n v="4.34"/>
        <n v="4.29"/>
        <n v="4.26"/>
        <n v="4.25"/>
        <n v="4.24"/>
        <n v="4.22"/>
        <n v="4.1900000000000004"/>
        <n v="4.18"/>
        <n v="4.16"/>
        <n v="4.1500000000000004"/>
        <n v="4.1399999999999997"/>
        <n v="4.12"/>
        <n v="4.1100000000000003"/>
        <n v="4.09"/>
        <n v="4.08"/>
        <n v="4.07"/>
        <n v="4.0599999999999996"/>
        <n v="4.05"/>
        <n v="4.04"/>
        <n v="4.03"/>
        <n v="4.0199999999999996"/>
        <n v="4.01"/>
        <n v="3.99"/>
        <n v="3.98"/>
        <n v="3.97"/>
        <n v="3.96"/>
        <n v="3.95"/>
        <n v="3.94"/>
        <n v="3.93"/>
        <n v="3.92"/>
        <n v="3.91"/>
        <n v="3.89"/>
        <n v="3.88"/>
        <n v="3.87"/>
        <n v="3.86"/>
        <n v="3.85"/>
        <n v="3.84"/>
        <n v="3.83"/>
        <n v="3.82"/>
        <n v="3.81"/>
        <n v="3.78"/>
        <n v="3.77"/>
        <n v="3.74"/>
        <n v="3.73"/>
        <n v="3.72"/>
        <n v="3.71"/>
        <n v="3.69"/>
        <n v="3.68"/>
        <n v="3.66"/>
        <n v="3.58"/>
        <n v="8.8000000687316006E-5"/>
        <n v="8.7000000348780304E-5"/>
        <n v="7.7999997301958501E-5"/>
        <n v="7.6999996963422705E-5"/>
        <n v="7.5000003562308794E-5"/>
        <n v="7.3000002885237296E-5"/>
        <n v="7.0000001869630001E-5"/>
        <n v="6.9000001531094299E-5"/>
        <n v="6.5000000176951194E-5"/>
        <n v="6.2999999499879696E-5"/>
        <n v="6.0999998822808198E-5"/>
        <n v="5.9999998484272503E-5"/>
        <n v="5.90000017837155E-5"/>
        <n v="5.8000001445179798E-5"/>
        <n v="5.7000001106644002E-5"/>
        <n v="5.6000000768108199E-5"/>
        <n v="5.5000000429572497E-5"/>
        <n v="5.40000000910367E-5"/>
        <n v="5.36131192347966E-5"/>
        <n v="5.2999999752500999E-5"/>
        <n v="5.1999999413965202E-5"/>
        <n v="4.9999998736893697E-5"/>
        <n v="4.8999998398358002E-5"/>
        <n v="4.8000001697800999E-5"/>
        <n v="4.6000001020729501E-5"/>
        <n v="4.5000000682193698E-5"/>
        <n v="4.4000000343658003E-5"/>
        <n v="4.30000000051222E-5"/>
        <n v="4.1999999666586498E-5"/>
        <n v="3.9999998989515E-5"/>
        <n v="3.5000000934815E-5"/>
        <n v="3.1999999919207699E-5"/>
        <n v="3.0999999580671997E-5"/>
        <n v="2.9999999242136201E-5"/>
        <n v="2.9000000722589899E-5"/>
        <n v="2.8000000384054099E-5"/>
        <n v="2.7000000045518299E-5"/>
        <n v="1.99999994947575E-5"/>
        <n v="1.5999999959603799E-5"/>
        <n v="1.49999996210681E-5"/>
        <n v="1.2000000424450201E-5"/>
        <n v="1.1000000085914501E-5"/>
        <n v="9.9999997473787499E-6"/>
        <n v="9.0000003183376908E-6"/>
        <n v="7.99999997980194E-6"/>
        <n v="7.0000000960135299E-6"/>
        <n v="6.00000021222513E-6"/>
        <n v="0"/>
        <n v="96.236000000000004"/>
        <n v="88.811999999999998"/>
        <n v="81.73"/>
        <n v="80.063000000000002"/>
        <n v="79.885999999999996"/>
        <n v="79.272000000000006"/>
        <n v="77.44"/>
        <n v="77.31"/>
        <n v="76.311999999999998"/>
        <n v="74.727999999999994"/>
        <n v="74.534000000000006"/>
        <n v="72.412999999999997"/>
        <n v="68.683000000000007"/>
        <n v="56.082999999999998"/>
        <n v="54.040999999999997"/>
        <n v="49.61"/>
        <n v="47.533999999999999"/>
        <n v="47.506999999999998"/>
        <n v="46.98"/>
        <n v="46.912999999999997"/>
        <n v="45.904000000000003"/>
        <n v="45.673999999999999"/>
        <n v="44.975999999999999"/>
        <n v="44.883000000000003"/>
        <n v="44.874000000000002"/>
        <n v="44.747999999999998"/>
        <n v="44.622"/>
        <n v="44.49"/>
        <n v="44.304000000000002"/>
        <n v="43.890999999999998"/>
        <n v="43.613999999999997"/>
        <n v="43.454999999999998"/>
        <n v="43.445999999999998"/>
        <n v="43.35"/>
        <n v="42.966999999999999"/>
        <n v="42.780999999999999"/>
        <n v="42.338000000000001"/>
        <n v="42.25"/>
        <n v="41.982999999999997"/>
        <n v="41.584000000000003"/>
        <n v="41.398000000000003"/>
        <n v="40.972000000000001"/>
        <n v="40.917999999999999"/>
        <n v="40.826000000000001"/>
        <n v="40.691000000000003"/>
        <n v="40.441000000000003"/>
        <n v="40.356000000000002"/>
        <n v="39.921999999999997"/>
        <n v="39.764000000000003"/>
        <n v="39.694000000000003"/>
        <n v="39.668999999999997"/>
        <n v="39.497999999999998"/>
        <n v="39.423000000000002"/>
        <n v="38.878"/>
        <n v="38.828000000000003"/>
        <n v="38.667000000000002"/>
        <n v="38.247999999999998"/>
        <n v="37.966000000000001"/>
        <n v="36.9"/>
        <n v="36.792000000000002"/>
        <n v="36.630000000000003"/>
        <n v="36.543999999999997"/>
        <n v="36.396999999999998"/>
        <n v="35.898000000000003"/>
        <n v="35.695"/>
        <n v="35.573"/>
        <n v="35.496000000000002"/>
        <n v="35.216999999999999"/>
        <n v="35.084000000000003"/>
        <n v="34.838999999999999"/>
        <n v="34.534999999999997"/>
        <n v="34.286999999999999"/>
        <n v="34.277000000000001"/>
        <n v="34.143999999999998"/>
        <n v="34.024999999999999"/>
        <n v="33.917000000000002"/>
        <n v="33.89"/>
        <n v="33.555999999999997"/>
        <n v="32.997999999999998"/>
        <n v="32.655000000000001"/>
        <n v="32.648000000000003"/>
        <n v="32.530999999999999"/>
        <n v="32.412999999999997"/>
        <n v="32.398000000000003"/>
        <n v="31.71"/>
        <n v="31.672999999999998"/>
        <n v="31.498000000000001"/>
        <n v="31.437000000000001"/>
        <n v="31.291"/>
        <n v="31.29"/>
        <n v="31.271999999999998"/>
        <n v="31.064"/>
        <n v="31.045999999999999"/>
        <n v="30.763000000000002"/>
        <n v="29.565000000000001"/>
        <n v="29.484000000000002"/>
        <n v="29.38"/>
        <n v="29.152999999999999"/>
        <n v="29.024000000000001"/>
        <n v="28.925000000000001"/>
        <n v="28.61"/>
        <n v="28.576000000000001"/>
        <n v="28.513999999999999"/>
        <n v="28.462"/>
        <n v="28.135000000000002"/>
        <n v="28.061"/>
        <n v="27.809000000000001"/>
        <n v="27.791"/>
        <n v="27.733000000000001"/>
        <n v="27.719000000000001"/>
        <n v="27.686"/>
        <n v="27.466999999999999"/>
        <n v="27.358000000000001"/>
        <n v="27.306999999999999"/>
        <n v="26.693999999999999"/>
        <n v="26.692"/>
        <n v="26.588999999999999"/>
        <n v="26.076000000000001"/>
        <n v="24.995999999999999"/>
        <n v="24.934000000000001"/>
        <n v="24.001000000000001"/>
        <n v="22.603000000000002"/>
        <n v="20.27"/>
        <n v="19.768000000000001"/>
        <n v="19.475999999999999"/>
        <n v="19.445"/>
        <n v="18.920999999999999"/>
        <n v="17.972999999999999"/>
        <n v="17.256"/>
        <n v="16.52"/>
        <n v="16.021000000000001"/>
        <n v="15.842000000000001"/>
        <n v="15.332000000000001"/>
        <n v="15.144"/>
        <n v="15.021000000000001"/>
        <n v="15.002000000000001"/>
        <n v="14.885"/>
        <n v="14.807"/>
        <n v="14.75"/>
        <n v="14.621"/>
        <n v="14.519"/>
        <n v="14.464"/>
        <n v="14.349"/>
        <n v="14.214"/>
        <n v="14.21"/>
        <n v="14.205"/>
        <n v="14.164999999999999"/>
        <n v="14.102"/>
        <n v="13.909000000000001"/>
        <n v="13.789"/>
        <n v="13.579000000000001"/>
        <n v="13.577"/>
        <n v="13.08"/>
        <n v="13.032999999999999"/>
        <n v="11.071999999999999"/>
        <n v="9.2680000000000007"/>
        <n v="9.2249999999999996"/>
        <n v="9.1950000000000003"/>
        <n v="9.0960000000000001"/>
        <n v="9.0169999999999995"/>
        <n v="9.0090000000000003"/>
        <n v="8.8640000000000008"/>
        <n v="8.7319999999999993"/>
        <n v="8.3019999999999996"/>
        <n v="7.883"/>
        <n v="6.8929999999999998"/>
        <n v="6.7530000000000001"/>
        <n v="6.702"/>
        <n v="6.4450000000000003"/>
        <n v="5.7119999999999997"/>
        <n v="5.266"/>
        <n v="4.7720000000000002"/>
        <n v="4.6150000000000002"/>
        <n v="4.4530000000000003"/>
        <n v="4.2549999999999999"/>
        <n v="4.2009999999999996"/>
        <n v="4.17"/>
        <n v="4.0190000000000001"/>
        <n v="3.9750000000000001"/>
        <n v="3.8860000000000001"/>
        <n v="3.8639999999999999"/>
        <n v="3.8180000000000001"/>
        <n v="3.8159999999999998"/>
        <n v="3.7719999999999998"/>
        <n v="3.7309999999999999"/>
        <n v="3.7269999999999999"/>
        <n v="3.7109999999999999"/>
        <n v="3.7029999999999998"/>
        <n v="3.6890000000000001"/>
        <n v="3.63"/>
        <n v="3.6230000000000002"/>
        <n v="3.61"/>
        <n v="3.6080000000000001"/>
        <n v="3.5640000000000001"/>
        <n v="3.5369999999999999"/>
        <n v="3.4990000000000001"/>
        <n v="3.4660000000000002"/>
        <n v="3.46"/>
        <n v="3.4529999999999998"/>
        <n v="3.4009999999999998"/>
        <n v="3.3860000000000001"/>
        <n v="3.383"/>
        <n v="3.363"/>
        <n v="3.359"/>
        <n v="3.3359999999999999"/>
        <n v="3.331"/>
        <n v="3.3109999999999999"/>
        <n v="3.282"/>
        <n v="3.2759999999999998"/>
        <n v="3.2650000000000001"/>
        <n v="3.2429999999999999"/>
        <n v="3.2189999999999999"/>
        <n v="3.2170000000000001"/>
        <n v="3.21"/>
        <n v="3.1869999999999998"/>
        <n v="3.173"/>
        <n v="3.17"/>
        <n v="3.1549999999999998"/>
        <n v="3.1520000000000001"/>
        <n v="3.137"/>
        <n v="3.1030000000000002"/>
        <n v="3.04"/>
        <n v="3.036"/>
        <n v="3.0259999999999998"/>
        <n v="2.984"/>
        <n v="2.9830000000000001"/>
        <n v="2.9449999999999998"/>
        <n v="2.9380000000000002"/>
        <n v="2.9359999999999999"/>
        <n v="2.911"/>
        <n v="2.8969999999999998"/>
        <n v="2.8719999999999999"/>
        <n v="2.8620000000000001"/>
        <n v="2.6779999999999999"/>
        <n v="2.6539999999999999"/>
        <n v="2.625"/>
        <n v="2.5819999999999999"/>
        <n v="2.5470000000000002"/>
        <n v="2.5390000000000001"/>
        <n v="2.4750000000000001"/>
        <n v="2.4670000000000001"/>
        <n v="2.4540000000000002"/>
        <n v="2.4220000000000002"/>
        <n v="2.41"/>
        <n v="2.3969999999999998"/>
        <n v="2.3820000000000001"/>
        <n v="2.3759999999999999"/>
        <n v="2.3580000000000001"/>
        <n v="2.3130000000000002"/>
        <n v="2.3079999999999998"/>
        <n v="2.2930000000000001"/>
        <n v="2.2770000000000001"/>
        <n v="2.2759999999999998"/>
        <n v="2.274"/>
        <n v="2.2679999999999998"/>
        <n v="2.2629999999999999"/>
        <n v="2.2610000000000001"/>
        <n v="2.2120000000000002"/>
        <n v="2.206"/>
        <n v="2.2000000000000002"/>
        <n v="2.1989999999999998"/>
        <n v="2.1920000000000002"/>
        <n v="2.1869999999999998"/>
        <n v="2.16"/>
        <n v="2.1520000000000001"/>
        <n v="2.1509999999999998"/>
        <n v="2.1440000000000001"/>
        <n v="2.1280000000000001"/>
        <n v="2.1139999999999999"/>
        <n v="2.1070000000000002"/>
        <n v="2.0990000000000002"/>
        <n v="2.0569999999999999"/>
        <n v="2.0179999999999998"/>
        <n v="2.0059999999999998"/>
        <n v="1.9870000000000001"/>
        <n v="1.984"/>
        <n v="1.9670000000000001"/>
        <n v="1.964"/>
        <n v="1.956"/>
        <n v="1.93"/>
        <n v="1.927"/>
        <n v="1.925"/>
        <n v="1.915"/>
        <n v="1.911"/>
        <n v="1.89"/>
        <n v="1.887"/>
        <n v="1.873"/>
        <n v="1.8620000000000001"/>
        <n v="1.8320000000000001"/>
        <n v="1.831"/>
        <n v="1.8160000000000001"/>
        <n v="1.804"/>
        <n v="1.7929999999999999"/>
        <n v="1.79"/>
        <n v="1.7889999999999999"/>
        <n v="1.7869999999999999"/>
        <n v="1.7809999999999999"/>
        <n v="1.7549999999999999"/>
        <n v="1.752"/>
        <n v="1.7450000000000001"/>
        <n v="1.7190000000000001"/>
        <n v="1.6930000000000001"/>
        <n v="1.6859999999999999"/>
        <n v="1.6739999999999999"/>
        <n v="1.6679999999999999"/>
        <n v="1.663"/>
        <n v="1.6020000000000001"/>
        <n v="1.579"/>
        <n v="1.5740000000000001"/>
        <n v="1.5649999999999999"/>
        <n v="1.5620000000000001"/>
        <n v="1.5529999999999999"/>
        <n v="1.5509999999999999"/>
        <n v="1.5349999999999999"/>
        <n v="1.528"/>
        <n v="1.5189999999999999"/>
        <n v="1.508"/>
        <n v="1.4870000000000001"/>
        <n v="1.4830000000000001"/>
        <n v="1.4810000000000001"/>
        <n v="1.444"/>
        <n v="1.4430000000000001"/>
        <n v="1.413"/>
        <n v="1.3779999999999999"/>
        <n v="1.359"/>
        <n v="1.3320000000000001"/>
        <n v="1.296"/>
        <n v="1.165"/>
        <n v="1.0660000000000001"/>
        <n v="1.0609999999999999"/>
        <n v="1.0109999999999999"/>
        <n v="1.01"/>
        <n v="0.97899999999999998"/>
        <n v="0.97299999999999998"/>
        <n v="0.92300000000000004"/>
        <n v="0.91700000000000004"/>
        <n v="0.90400000000000003"/>
        <n v="0.88800000000000001"/>
        <n v="0.85499999999999998"/>
        <n v="0.84799999999999998"/>
        <n v="0.84599999999999997"/>
        <n v="0.83499999999999996"/>
        <n v="0.82899999999999996"/>
        <n v="0.78900000000000003"/>
        <n v="0.78600000000000003"/>
        <n v="0.78300000000000003"/>
        <n v="0.76700000000000002"/>
        <n v="0.76"/>
        <n v="0.75700000000000001"/>
        <n v="0.754"/>
        <n v="0.752"/>
        <n v="0.749"/>
        <n v="0.70699999999999996"/>
        <n v="0.69799999999999995"/>
        <n v="0.69499999999999995"/>
        <n v="0.68200000000000005"/>
        <n v="0.67"/>
        <n v="0.66900000000000004"/>
        <n v="0.66100000000000003"/>
        <n v="0.65400000000000003"/>
        <n v="0.64900000000000002"/>
        <n v="0.626"/>
        <n v="0.61799999999999999"/>
        <n v="0.61199999999999999"/>
        <n v="0.60399999999999998"/>
        <n v="0.59199999999999997"/>
        <n v="0.59"/>
        <n v="0.58899999999999997"/>
      </sharedItems>
    </cacheField>
    <cacheField name="Low" numFmtId="0">
      <sharedItems containsSemiMixedTypes="0" containsString="0" containsNumber="1" minValue="0" maxValue="66334.899999999994"/>
    </cacheField>
    <cacheField name="Close" numFmtId="0">
      <sharedItems containsSemiMixedTypes="0" containsString="0" containsNumber="1" minValue="0" maxValue="67527.899999999994"/>
    </cacheField>
    <cacheField name="Volume" numFmtId="0">
      <sharedItems containsSemiMixedTypes="0" containsString="0" containsNumber="1" containsInteger="1" minValue="0" maxValue="146798804992"/>
    </cacheField>
    <cacheField name="Currency" numFmtId="0">
      <sharedItems/>
    </cacheField>
    <cacheField name="Quarters" numFmtId="0" databaseField="0">
      <fieldGroup base="1">
        <rangePr groupBy="quarters" startDate="2010-07-18T00:00:00" endDate="2021-12-01T00:00:00"/>
        <groupItems count="6">
          <s v="&lt;7/18/2010"/>
          <s v="Qtr1"/>
          <s v="Qtr2"/>
          <s v="Qtr3"/>
          <s v="Qtr4"/>
          <s v="&gt;12/1/2021"/>
        </groupItems>
      </fieldGroup>
    </cacheField>
    <cacheField name="Years" numFmtId="0" databaseField="0">
      <fieldGroup base="1">
        <rangePr groupBy="years" startDate="2010-07-18T00:00:00" endDate="2021-12-01T00:00:00"/>
        <groupItems count="14">
          <s v="&lt;7/18/2010"/>
          <s v="2010"/>
          <s v="2011"/>
          <s v="2012"/>
          <s v="2013"/>
          <s v="2014"/>
          <s v="2015"/>
          <s v="2016"/>
          <s v="2017"/>
          <s v="2018"/>
          <s v="2019"/>
          <s v="2020"/>
          <s v="2021"/>
          <s v="&gt;12/1/2021"/>
        </groupItems>
      </fieldGroup>
    </cacheField>
  </cacheFields>
  <extLst>
    <ext xmlns:x14="http://schemas.microsoft.com/office/spreadsheetml/2009/9/main" uri="{725AE2AE-9491-48be-B2B4-4EB974FC3084}">
      <x14:pivotCacheDefinition pivotCacheId="1183734198"/>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43.589647106484" createdVersion="7" refreshedVersion="7" minRefreshableVersion="3" recordCount="6" xr:uid="{AA1B7342-41F8-4D38-9679-02B43B3B517A}">
  <cacheSource type="worksheet">
    <worksheetSource name="Table3"/>
  </cacheSource>
  <cacheFields count="3">
    <cacheField name="Coin Name" numFmtId="0">
      <sharedItems count="6">
        <s v="Bitcoin"/>
        <s v="etherium"/>
        <s v="Dogecoin"/>
        <s v="Litecoin"/>
        <s v="Shibainu"/>
        <s v="Solona"/>
      </sharedItems>
    </cacheField>
    <cacheField name="max gain" numFmtId="0">
      <sharedItems containsSemiMixedTypes="0" containsString="0" containsNumber="1" minValue="3.1999996281229E-5" maxValue="7542.0999999999985"/>
    </cacheField>
    <cacheField name="profit%" numFmtId="0">
      <sharedItems containsSemiMixedTypes="0" containsString="0" containsNumber="1" minValue="17.099197996323053" maxValue="100.16153054296164"/>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44.401063541663" createdVersion="7" refreshedVersion="7" minRefreshableVersion="3" recordCount="6" xr:uid="{F4C8F5BF-7FAE-4509-A9F6-9FCE32D24818}">
  <cacheSource type="worksheet">
    <worksheetSource name="Table9"/>
  </cacheSource>
  <cacheFields count="3">
    <cacheField name="Coin name" numFmtId="0">
      <sharedItems count="6">
        <s v="Bitcoin"/>
        <s v="Etherium"/>
        <s v="Doge coin"/>
        <s v="Lite coin"/>
        <s v="Shiba inu "/>
        <s v="solona"/>
      </sharedItems>
    </cacheField>
    <cacheField name="Profit" numFmtId="0">
      <sharedItems containsSemiMixedTypes="0" containsString="0" containsNumber="1" minValue="3.1999996281229E-5" maxValue="7542.0999999999985" count="6">
        <n v="7542.0999999999985"/>
        <n v="545.48999999999978"/>
        <n v="0.182923"/>
        <n v="133.47999999999999"/>
        <n v="3.1999996281229E-5"/>
        <n v="12.835000000000008"/>
      </sharedItems>
    </cacheField>
    <cacheField name="Loss" numFmtId="0">
      <sharedItems containsSemiMixedTypes="0" containsString="0" containsNumber="1" minValue="-7310.3000000000029" maxValue="-1.4000001101521802E-5"/>
    </cacheField>
  </cacheFields>
  <extLst>
    <ext xmlns:x14="http://schemas.microsoft.com/office/spreadsheetml/2009/9/main" uri="{725AE2AE-9491-48be-B2B4-4EB974FC3084}">
      <x14:pivotCacheDefinition pivotCacheId="1130378392"/>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544.889877893518" createdVersion="7" refreshedVersion="7" minRefreshableVersion="3" recordCount="6" xr:uid="{37BFC641-1FC9-4D0A-AFEF-2138541FC8CE}">
  <cacheSource type="worksheet">
    <worksheetSource name="Table10"/>
  </cacheSource>
  <cacheFields count="2">
    <cacheField name="Coin Name" numFmtId="0">
      <sharedItems count="6">
        <s v="Bitcoin"/>
        <s v="etherium"/>
        <s v="Dogecoin"/>
        <s v="Litecoin"/>
        <s v="Shibainu"/>
        <s v="Solona"/>
      </sharedItems>
    </cacheField>
    <cacheField name="profit%" numFmtId="0">
      <sharedItems containsSemiMixedTypes="0" containsString="0" containsNumber="1" minValue="29.511494252873575" maxValue="6191.511035653649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54">
  <r>
    <x v="0"/>
    <x v="0"/>
    <n v="0"/>
    <n v="0.1"/>
    <n v="0.1"/>
    <n v="0.1"/>
    <n v="75"/>
    <s v="USD"/>
  </r>
  <r>
    <x v="0"/>
    <x v="1"/>
    <n v="0.1"/>
    <n v="0.1"/>
    <n v="0.1"/>
    <n v="0.1"/>
    <n v="574"/>
    <s v="USD"/>
  </r>
  <r>
    <x v="0"/>
    <x v="2"/>
    <n v="0.1"/>
    <n v="0.1"/>
    <n v="0.1"/>
    <n v="0.1"/>
    <n v="262"/>
    <s v="USD"/>
  </r>
  <r>
    <x v="0"/>
    <x v="3"/>
    <n v="0.1"/>
    <n v="0.1"/>
    <n v="0.1"/>
    <n v="0.1"/>
    <n v="575"/>
    <s v="USD"/>
  </r>
  <r>
    <x v="0"/>
    <x v="4"/>
    <n v="0.1"/>
    <n v="0.1"/>
    <n v="0.1"/>
    <n v="0.1"/>
    <n v="2160"/>
    <s v="USD"/>
  </r>
  <r>
    <x v="0"/>
    <x v="5"/>
    <n v="0.1"/>
    <n v="0.1"/>
    <n v="0.1"/>
    <n v="0.1"/>
    <n v="2403"/>
    <s v="USD"/>
  </r>
  <r>
    <x v="0"/>
    <x v="6"/>
    <n v="0.1"/>
    <n v="0.1"/>
    <n v="0.1"/>
    <n v="0.1"/>
    <n v="496"/>
    <s v="USD"/>
  </r>
  <r>
    <x v="0"/>
    <x v="7"/>
    <n v="0.1"/>
    <n v="0.1"/>
    <n v="0.1"/>
    <n v="0.1"/>
    <n v="1551"/>
    <s v="USD"/>
  </r>
  <r>
    <x v="0"/>
    <x v="8"/>
    <n v="0.1"/>
    <n v="0.1"/>
    <n v="0.1"/>
    <n v="0.1"/>
    <n v="877"/>
    <s v="USD"/>
  </r>
  <r>
    <x v="0"/>
    <x v="9"/>
    <n v="0.1"/>
    <n v="0.1"/>
    <n v="0.1"/>
    <n v="0.1"/>
    <n v="3374"/>
    <s v="USD"/>
  </r>
  <r>
    <x v="0"/>
    <x v="10"/>
    <n v="0.1"/>
    <n v="0.1"/>
    <n v="0.1"/>
    <n v="0.1"/>
    <n v="4390"/>
    <s v="USD"/>
  </r>
  <r>
    <x v="0"/>
    <x v="11"/>
    <n v="0.1"/>
    <n v="0.1"/>
    <n v="0.1"/>
    <n v="0.1"/>
    <n v="8058"/>
    <s v="USD"/>
  </r>
  <r>
    <x v="0"/>
    <x v="12"/>
    <n v="0.1"/>
    <n v="0.1"/>
    <n v="0.1"/>
    <n v="0.1"/>
    <n v="3021"/>
    <s v="USD"/>
  </r>
  <r>
    <x v="0"/>
    <x v="13"/>
    <n v="0.1"/>
    <n v="0.1"/>
    <n v="0.1"/>
    <n v="0.1"/>
    <n v="4022"/>
    <s v="USD"/>
  </r>
  <r>
    <x v="0"/>
    <x v="14"/>
    <n v="0.1"/>
    <n v="0.1"/>
    <n v="0.1"/>
    <n v="0.1"/>
    <n v="2601"/>
    <s v="USD"/>
  </r>
  <r>
    <x v="0"/>
    <x v="15"/>
    <n v="0.1"/>
    <n v="0.1"/>
    <n v="0.1"/>
    <n v="0.1"/>
    <n v="3599"/>
    <s v="USD"/>
  </r>
  <r>
    <x v="0"/>
    <x v="16"/>
    <n v="0.1"/>
    <n v="0.1"/>
    <n v="0.1"/>
    <n v="0.1"/>
    <n v="9821"/>
    <s v="USD"/>
  </r>
  <r>
    <x v="0"/>
    <x v="17"/>
    <n v="0.1"/>
    <n v="0.1"/>
    <n v="0.1"/>
    <n v="0.1"/>
    <n v="3494"/>
    <s v="USD"/>
  </r>
  <r>
    <x v="0"/>
    <x v="18"/>
    <n v="0.1"/>
    <n v="0.1"/>
    <n v="0.1"/>
    <n v="0.1"/>
    <n v="5034"/>
    <s v="USD"/>
  </r>
  <r>
    <x v="0"/>
    <x v="19"/>
    <n v="0.1"/>
    <n v="0.1"/>
    <n v="0.1"/>
    <n v="0.1"/>
    <n v="1395"/>
    <s v="USD"/>
  </r>
  <r>
    <x v="0"/>
    <x v="20"/>
    <n v="0.1"/>
    <n v="0.1"/>
    <n v="0.1"/>
    <n v="0.1"/>
    <n v="2619"/>
    <s v="USD"/>
  </r>
  <r>
    <x v="0"/>
    <x v="21"/>
    <n v="0.1"/>
    <n v="0.1"/>
    <n v="0.1"/>
    <n v="0.1"/>
    <n v="2201"/>
    <s v="USD"/>
  </r>
  <r>
    <x v="0"/>
    <x v="22"/>
    <n v="0.1"/>
    <n v="0.1"/>
    <n v="0.1"/>
    <n v="0.1"/>
    <n v="13631"/>
    <s v="USD"/>
  </r>
  <r>
    <x v="0"/>
    <x v="23"/>
    <n v="0.1"/>
    <n v="0.1"/>
    <n v="0.1"/>
    <n v="0.1"/>
    <n v="1310"/>
    <s v="USD"/>
  </r>
  <r>
    <x v="0"/>
    <x v="24"/>
    <n v="0.1"/>
    <n v="0.1"/>
    <n v="0.1"/>
    <n v="0.1"/>
    <n v="14061"/>
    <s v="USD"/>
  </r>
  <r>
    <x v="0"/>
    <x v="25"/>
    <n v="0.1"/>
    <n v="0.1"/>
    <n v="0.1"/>
    <n v="0.1"/>
    <n v="2062"/>
    <s v="USD"/>
  </r>
  <r>
    <x v="0"/>
    <x v="26"/>
    <n v="0.1"/>
    <n v="0.1"/>
    <n v="0.1"/>
    <n v="0.1"/>
    <n v="3592"/>
    <s v="USD"/>
  </r>
  <r>
    <x v="0"/>
    <x v="27"/>
    <n v="0.1"/>
    <n v="0.1"/>
    <n v="0.1"/>
    <n v="0.1"/>
    <n v="4404"/>
    <s v="USD"/>
  </r>
  <r>
    <x v="0"/>
    <x v="28"/>
    <n v="0.1"/>
    <n v="0.1"/>
    <n v="0.1"/>
    <n v="0.1"/>
    <n v="4463"/>
    <s v="USD"/>
  </r>
  <r>
    <x v="0"/>
    <x v="29"/>
    <n v="0.1"/>
    <n v="0.1"/>
    <n v="0.1"/>
    <n v="0.1"/>
    <n v="10731"/>
    <s v="USD"/>
  </r>
  <r>
    <x v="0"/>
    <x v="30"/>
    <n v="0.1"/>
    <n v="0.1"/>
    <n v="0.1"/>
    <n v="0.1"/>
    <n v="13186"/>
    <s v="USD"/>
  </r>
  <r>
    <x v="0"/>
    <x v="31"/>
    <n v="0.1"/>
    <n v="0.1"/>
    <n v="0.1"/>
    <n v="0.1"/>
    <n v="2954"/>
    <s v="USD"/>
  </r>
  <r>
    <x v="0"/>
    <x v="32"/>
    <n v="0.1"/>
    <n v="0.1"/>
    <n v="0.1"/>
    <n v="0.1"/>
    <n v="741"/>
    <s v="USD"/>
  </r>
  <r>
    <x v="0"/>
    <x v="33"/>
    <n v="0.1"/>
    <n v="0.1"/>
    <n v="0.1"/>
    <n v="0.1"/>
    <n v="4200"/>
    <s v="USD"/>
  </r>
  <r>
    <x v="0"/>
    <x v="34"/>
    <n v="0.1"/>
    <n v="0.1"/>
    <n v="0.1"/>
    <n v="0.1"/>
    <n v="10444"/>
    <s v="USD"/>
  </r>
  <r>
    <x v="0"/>
    <x v="35"/>
    <n v="0.1"/>
    <n v="0.1"/>
    <n v="0.1"/>
    <n v="0.1"/>
    <n v="18649"/>
    <s v="USD"/>
  </r>
  <r>
    <x v="0"/>
    <x v="36"/>
    <n v="0.1"/>
    <n v="0.1"/>
    <n v="0.1"/>
    <n v="0.1"/>
    <n v="4297"/>
    <s v="USD"/>
  </r>
  <r>
    <x v="0"/>
    <x v="37"/>
    <n v="0.1"/>
    <n v="0.1"/>
    <n v="0.1"/>
    <n v="0.1"/>
    <n v="6712"/>
    <s v="USD"/>
  </r>
  <r>
    <x v="0"/>
    <x v="38"/>
    <n v="0.1"/>
    <n v="0.1"/>
    <n v="0.1"/>
    <n v="0.1"/>
    <n v="4229"/>
    <s v="USD"/>
  </r>
  <r>
    <x v="0"/>
    <x v="39"/>
    <n v="0.1"/>
    <n v="0.1"/>
    <n v="0.1"/>
    <n v="0.1"/>
    <n v="3870"/>
    <s v="USD"/>
  </r>
  <r>
    <x v="0"/>
    <x v="40"/>
    <n v="0.1"/>
    <n v="0.1"/>
    <n v="0.1"/>
    <n v="0.1"/>
    <n v="9010"/>
    <s v="USD"/>
  </r>
  <r>
    <x v="0"/>
    <x v="41"/>
    <n v="0.1"/>
    <n v="0.1"/>
    <n v="0.1"/>
    <n v="0.1"/>
    <n v="6174"/>
    <s v="USD"/>
  </r>
  <r>
    <x v="0"/>
    <x v="42"/>
    <n v="0.1"/>
    <n v="0.1"/>
    <n v="0.1"/>
    <n v="0.1"/>
    <n v="3173"/>
    <s v="USD"/>
  </r>
  <r>
    <x v="0"/>
    <x v="43"/>
    <n v="0.1"/>
    <n v="0.1"/>
    <n v="0"/>
    <n v="0.1"/>
    <n v="34193"/>
    <s v="USD"/>
  </r>
  <r>
    <x v="0"/>
    <x v="44"/>
    <n v="0.1"/>
    <n v="0.1"/>
    <n v="0.1"/>
    <n v="0.1"/>
    <n v="14887"/>
    <s v="USD"/>
  </r>
  <r>
    <x v="0"/>
    <x v="45"/>
    <n v="0.1"/>
    <n v="0.1"/>
    <n v="0.1"/>
    <n v="0.1"/>
    <n v="7165"/>
    <s v="USD"/>
  </r>
  <r>
    <x v="0"/>
    <x v="46"/>
    <n v="0.1"/>
    <n v="0.1"/>
    <n v="0.1"/>
    <n v="0.1"/>
    <n v="8151"/>
    <s v="USD"/>
  </r>
  <r>
    <x v="0"/>
    <x v="47"/>
    <n v="0.1"/>
    <n v="0.1"/>
    <n v="0.1"/>
    <n v="0.1"/>
    <n v="892"/>
    <s v="USD"/>
  </r>
  <r>
    <x v="0"/>
    <x v="48"/>
    <n v="0.1"/>
    <n v="0.1"/>
    <n v="0.1"/>
    <n v="0.1"/>
    <n v="3301"/>
    <s v="USD"/>
  </r>
  <r>
    <x v="0"/>
    <x v="49"/>
    <n v="0.1"/>
    <n v="0.1"/>
    <n v="0.1"/>
    <n v="0.1"/>
    <n v="8459"/>
    <s v="USD"/>
  </r>
  <r>
    <x v="0"/>
    <x v="50"/>
    <n v="0.1"/>
    <n v="0.1"/>
    <n v="0.1"/>
    <n v="0.1"/>
    <n v="910"/>
    <s v="USD"/>
  </r>
  <r>
    <x v="0"/>
    <x v="51"/>
    <n v="0.1"/>
    <n v="0.1"/>
    <n v="0.1"/>
    <n v="0.1"/>
    <n v="3457"/>
    <s v="USD"/>
  </r>
  <r>
    <x v="0"/>
    <x v="52"/>
    <n v="0.1"/>
    <n v="0.1"/>
    <n v="0.1"/>
    <n v="0.1"/>
    <n v="2345"/>
    <s v="USD"/>
  </r>
  <r>
    <x v="0"/>
    <x v="53"/>
    <n v="0.1"/>
    <n v="0.1"/>
    <n v="0.1"/>
    <n v="0.1"/>
    <n v="1734"/>
    <s v="USD"/>
  </r>
  <r>
    <x v="0"/>
    <x v="54"/>
    <n v="0.1"/>
    <n v="0.1"/>
    <n v="0.1"/>
    <n v="0.1"/>
    <n v="4940"/>
    <s v="USD"/>
  </r>
  <r>
    <x v="0"/>
    <x v="55"/>
    <n v="0.1"/>
    <n v="0.1"/>
    <n v="0.1"/>
    <n v="0.1"/>
    <n v="7749"/>
    <s v="USD"/>
  </r>
  <r>
    <x v="0"/>
    <x v="56"/>
    <n v="0.1"/>
    <n v="0.1"/>
    <n v="0.1"/>
    <n v="0.1"/>
    <n v="794"/>
    <s v="USD"/>
  </r>
  <r>
    <x v="0"/>
    <x v="57"/>
    <n v="0.1"/>
    <n v="0.1"/>
    <n v="0.1"/>
    <n v="0.1"/>
    <n v="10076"/>
    <s v="USD"/>
  </r>
  <r>
    <x v="0"/>
    <x v="58"/>
    <n v="0.1"/>
    <n v="0.2"/>
    <n v="0.1"/>
    <n v="0.1"/>
    <n v="14015"/>
    <s v="USD"/>
  </r>
  <r>
    <x v="0"/>
    <x v="59"/>
    <n v="0.1"/>
    <n v="0.1"/>
    <n v="0.1"/>
    <n v="0.1"/>
    <n v="3652"/>
    <s v="USD"/>
  </r>
  <r>
    <x v="0"/>
    <x v="60"/>
    <n v="0.1"/>
    <n v="0.1"/>
    <n v="0.1"/>
    <n v="0.1"/>
    <n v="730"/>
    <s v="USD"/>
  </r>
  <r>
    <x v="0"/>
    <x v="61"/>
    <n v="0.1"/>
    <n v="0.1"/>
    <n v="0.1"/>
    <n v="0.1"/>
    <n v="7262"/>
    <s v="USD"/>
  </r>
  <r>
    <x v="0"/>
    <x v="62"/>
    <n v="0.1"/>
    <n v="0.1"/>
    <n v="0.1"/>
    <n v="0.1"/>
    <n v="7093"/>
    <s v="USD"/>
  </r>
  <r>
    <x v="0"/>
    <x v="63"/>
    <n v="0.1"/>
    <n v="0.1"/>
    <n v="0.1"/>
    <n v="0.1"/>
    <n v="12852"/>
    <s v="USD"/>
  </r>
  <r>
    <x v="0"/>
    <x v="64"/>
    <n v="0.1"/>
    <n v="0.1"/>
    <n v="0.1"/>
    <n v="0.1"/>
    <n v="14308"/>
    <s v="USD"/>
  </r>
  <r>
    <x v="0"/>
    <x v="65"/>
    <n v="0.1"/>
    <n v="0.1"/>
    <n v="0.1"/>
    <n v="0.1"/>
    <n v="5736"/>
    <s v="USD"/>
  </r>
  <r>
    <x v="0"/>
    <x v="66"/>
    <n v="0.1"/>
    <n v="0.1"/>
    <n v="0.1"/>
    <n v="0.1"/>
    <n v="11560"/>
    <s v="USD"/>
  </r>
  <r>
    <x v="0"/>
    <x v="67"/>
    <n v="0.1"/>
    <n v="0.1"/>
    <n v="0.1"/>
    <n v="0.1"/>
    <n v="15505"/>
    <s v="USD"/>
  </r>
  <r>
    <x v="0"/>
    <x v="68"/>
    <n v="0.1"/>
    <n v="0.1"/>
    <n v="0.1"/>
    <n v="0.1"/>
    <n v="684"/>
    <s v="USD"/>
  </r>
  <r>
    <x v="0"/>
    <x v="69"/>
    <n v="0.1"/>
    <n v="0.1"/>
    <n v="0.1"/>
    <n v="0.1"/>
    <n v="2153"/>
    <s v="USD"/>
  </r>
  <r>
    <x v="0"/>
    <x v="70"/>
    <n v="0.1"/>
    <n v="0.1"/>
    <n v="0.1"/>
    <n v="0.1"/>
    <n v="12058"/>
    <s v="USD"/>
  </r>
  <r>
    <x v="0"/>
    <x v="71"/>
    <n v="0.1"/>
    <n v="0.1"/>
    <n v="0.1"/>
    <n v="0.1"/>
    <n v="10752"/>
    <s v="USD"/>
  </r>
  <r>
    <x v="0"/>
    <x v="72"/>
    <n v="0.1"/>
    <n v="0.1"/>
    <n v="0.1"/>
    <n v="0.1"/>
    <n v="7086"/>
    <s v="USD"/>
  </r>
  <r>
    <x v="0"/>
    <x v="73"/>
    <n v="0.1"/>
    <n v="0.1"/>
    <n v="0.1"/>
    <n v="0.1"/>
    <n v="23476"/>
    <s v="USD"/>
  </r>
  <r>
    <x v="0"/>
    <x v="74"/>
    <n v="0.1"/>
    <n v="0.1"/>
    <n v="0.1"/>
    <n v="0.1"/>
    <n v="7917"/>
    <s v="USD"/>
  </r>
  <r>
    <x v="0"/>
    <x v="75"/>
    <n v="0.1"/>
    <n v="0.1"/>
    <n v="0.1"/>
    <n v="0.1"/>
    <n v="1717"/>
    <s v="USD"/>
  </r>
  <r>
    <x v="0"/>
    <x v="76"/>
    <n v="0.1"/>
    <n v="0.1"/>
    <n v="0.1"/>
    <n v="0.1"/>
    <n v="13060"/>
    <s v="USD"/>
  </r>
  <r>
    <x v="0"/>
    <x v="77"/>
    <n v="0.1"/>
    <n v="0.1"/>
    <n v="0.1"/>
    <n v="0.1"/>
    <n v="7173"/>
    <s v="USD"/>
  </r>
  <r>
    <x v="0"/>
    <x v="78"/>
    <n v="0.1"/>
    <n v="0.1"/>
    <n v="0.1"/>
    <n v="0.1"/>
    <n v="33995"/>
    <s v="USD"/>
  </r>
  <r>
    <x v="0"/>
    <x v="79"/>
    <n v="0.1"/>
    <n v="0.1"/>
    <n v="0.1"/>
    <n v="0.1"/>
    <n v="27527"/>
    <s v="USD"/>
  </r>
  <r>
    <x v="0"/>
    <x v="80"/>
    <n v="0.1"/>
    <n v="0.1"/>
    <n v="0.1"/>
    <n v="0.1"/>
    <n v="33433"/>
    <s v="USD"/>
  </r>
  <r>
    <x v="0"/>
    <x v="81"/>
    <n v="0.1"/>
    <n v="0.1"/>
    <n v="0.1"/>
    <n v="0.1"/>
    <n v="43693"/>
    <s v="USD"/>
  </r>
  <r>
    <x v="0"/>
    <x v="82"/>
    <n v="0.1"/>
    <n v="0.1"/>
    <n v="0"/>
    <n v="0.1"/>
    <n v="139287"/>
    <s v="USD"/>
  </r>
  <r>
    <x v="0"/>
    <x v="83"/>
    <n v="0.1"/>
    <n v="0.1"/>
    <n v="0.1"/>
    <n v="0.1"/>
    <n v="187847"/>
    <s v="USD"/>
  </r>
  <r>
    <x v="0"/>
    <x v="84"/>
    <n v="0.1"/>
    <n v="0.1"/>
    <n v="0.1"/>
    <n v="0.1"/>
    <n v="50684"/>
    <s v="USD"/>
  </r>
  <r>
    <x v="0"/>
    <x v="85"/>
    <n v="0.1"/>
    <n v="0.1"/>
    <n v="0.1"/>
    <n v="0.1"/>
    <n v="14093"/>
    <s v="USD"/>
  </r>
  <r>
    <x v="0"/>
    <x v="86"/>
    <n v="0.1"/>
    <n v="0.1"/>
    <n v="0.1"/>
    <n v="0.1"/>
    <n v="25661"/>
    <s v="USD"/>
  </r>
  <r>
    <x v="0"/>
    <x v="87"/>
    <n v="0.1"/>
    <n v="0.1"/>
    <n v="0.1"/>
    <n v="0.1"/>
    <n v="47557"/>
    <s v="USD"/>
  </r>
  <r>
    <x v="0"/>
    <x v="88"/>
    <n v="0.1"/>
    <n v="0.1"/>
    <n v="0.1"/>
    <n v="0.1"/>
    <n v="37217"/>
    <s v="USD"/>
  </r>
  <r>
    <x v="0"/>
    <x v="89"/>
    <n v="0.1"/>
    <n v="0.1"/>
    <n v="0.1"/>
    <n v="0.1"/>
    <n v="24643"/>
    <s v="USD"/>
  </r>
  <r>
    <x v="0"/>
    <x v="90"/>
    <n v="0.1"/>
    <n v="0.1"/>
    <n v="0.1"/>
    <n v="0.1"/>
    <n v="6285"/>
    <s v="USD"/>
  </r>
  <r>
    <x v="0"/>
    <x v="91"/>
    <n v="0.1"/>
    <n v="0.1"/>
    <n v="0.1"/>
    <n v="0.1"/>
    <n v="18222"/>
    <s v="USD"/>
  </r>
  <r>
    <x v="0"/>
    <x v="92"/>
    <n v="0.1"/>
    <n v="0.1"/>
    <n v="0.1"/>
    <n v="0.1"/>
    <n v="25665"/>
    <s v="USD"/>
  </r>
  <r>
    <x v="0"/>
    <x v="93"/>
    <n v="0.1"/>
    <n v="0.1"/>
    <n v="0.1"/>
    <n v="0.1"/>
    <n v="6235"/>
    <s v="USD"/>
  </r>
  <r>
    <x v="0"/>
    <x v="94"/>
    <n v="0.1"/>
    <n v="0.1"/>
    <n v="0.1"/>
    <n v="0.1"/>
    <n v="31855"/>
    <s v="USD"/>
  </r>
  <r>
    <x v="0"/>
    <x v="95"/>
    <n v="0.1"/>
    <n v="0.1"/>
    <n v="0.1"/>
    <n v="0.1"/>
    <n v="44867"/>
    <s v="USD"/>
  </r>
  <r>
    <x v="0"/>
    <x v="96"/>
    <n v="0.1"/>
    <n v="0.1"/>
    <n v="0.1"/>
    <n v="0.1"/>
    <n v="34604"/>
    <s v="USD"/>
  </r>
  <r>
    <x v="0"/>
    <x v="97"/>
    <n v="0.1"/>
    <n v="0.1"/>
    <n v="0.1"/>
    <n v="0.1"/>
    <n v="4423"/>
    <s v="USD"/>
  </r>
  <r>
    <x v="0"/>
    <x v="98"/>
    <n v="0.1"/>
    <n v="0.2"/>
    <n v="0.1"/>
    <n v="0.1"/>
    <n v="13800"/>
    <s v="USD"/>
  </r>
  <r>
    <x v="0"/>
    <x v="99"/>
    <n v="0.1"/>
    <n v="0.2"/>
    <n v="0.1"/>
    <n v="0.1"/>
    <n v="30300"/>
    <s v="USD"/>
  </r>
  <r>
    <x v="0"/>
    <x v="100"/>
    <n v="0.1"/>
    <n v="0.2"/>
    <n v="0.1"/>
    <n v="0.2"/>
    <n v="19219"/>
    <s v="USD"/>
  </r>
  <r>
    <x v="0"/>
    <x v="101"/>
    <n v="0.2"/>
    <n v="0.2"/>
    <n v="0.2"/>
    <n v="0.2"/>
    <n v="65606"/>
    <s v="USD"/>
  </r>
  <r>
    <x v="0"/>
    <x v="102"/>
    <n v="0.2"/>
    <n v="0.2"/>
    <n v="0.2"/>
    <n v="0.2"/>
    <n v="21525"/>
    <s v="USD"/>
  </r>
  <r>
    <x v="0"/>
    <x v="103"/>
    <n v="0.2"/>
    <n v="0.2"/>
    <n v="0.2"/>
    <n v="0.2"/>
    <n v="28687"/>
    <s v="USD"/>
  </r>
  <r>
    <x v="0"/>
    <x v="104"/>
    <n v="0.2"/>
    <n v="0.2"/>
    <n v="0.2"/>
    <n v="0.2"/>
    <n v="26709"/>
    <s v="USD"/>
  </r>
  <r>
    <x v="0"/>
    <x v="105"/>
    <n v="0.2"/>
    <n v="0.2"/>
    <n v="0.2"/>
    <n v="0.2"/>
    <n v="40338"/>
    <s v="USD"/>
  </r>
  <r>
    <x v="0"/>
    <x v="106"/>
    <n v="0.2"/>
    <n v="0.2"/>
    <n v="0.2"/>
    <n v="0.2"/>
    <n v="21259"/>
    <s v="USD"/>
  </r>
  <r>
    <x v="0"/>
    <x v="107"/>
    <n v="0.2"/>
    <n v="0.2"/>
    <n v="0.2"/>
    <n v="0.2"/>
    <n v="5853"/>
    <s v="USD"/>
  </r>
  <r>
    <x v="0"/>
    <x v="108"/>
    <n v="0.2"/>
    <n v="0.3"/>
    <n v="0.1"/>
    <n v="0.2"/>
    <n v="61473"/>
    <s v="USD"/>
  </r>
  <r>
    <x v="0"/>
    <x v="109"/>
    <n v="0.2"/>
    <n v="0.2"/>
    <n v="0.2"/>
    <n v="0.2"/>
    <n v="29698"/>
    <s v="USD"/>
  </r>
  <r>
    <x v="0"/>
    <x v="110"/>
    <n v="0.2"/>
    <n v="0.3"/>
    <n v="0.2"/>
    <n v="0.3"/>
    <n v="36622"/>
    <s v="USD"/>
  </r>
  <r>
    <x v="0"/>
    <x v="111"/>
    <n v="0.3"/>
    <n v="0.5"/>
    <n v="0.2"/>
    <n v="0.4"/>
    <n v="32756"/>
    <s v="USD"/>
  </r>
  <r>
    <x v="0"/>
    <x v="112"/>
    <n v="0.4"/>
    <n v="0.5"/>
    <n v="0.3"/>
    <n v="0.3"/>
    <n v="77219"/>
    <s v="USD"/>
  </r>
  <r>
    <x v="0"/>
    <x v="113"/>
    <n v="0.3"/>
    <n v="0.4"/>
    <n v="0.2"/>
    <n v="0.2"/>
    <n v="118204"/>
    <s v="USD"/>
  </r>
  <r>
    <x v="0"/>
    <x v="114"/>
    <n v="0.2"/>
    <n v="0.3"/>
    <n v="0.2"/>
    <n v="0.2"/>
    <n v="47983"/>
    <s v="USD"/>
  </r>
  <r>
    <x v="0"/>
    <x v="115"/>
    <n v="0.2"/>
    <n v="0.2"/>
    <n v="0.1"/>
    <n v="0.2"/>
    <n v="30387"/>
    <s v="USD"/>
  </r>
  <r>
    <x v="0"/>
    <x v="116"/>
    <n v="0.2"/>
    <n v="0.2"/>
    <n v="0.2"/>
    <n v="0.2"/>
    <n v="5032"/>
    <s v="USD"/>
  </r>
  <r>
    <x v="0"/>
    <x v="117"/>
    <n v="0.2"/>
    <n v="0.3"/>
    <n v="0.2"/>
    <n v="0.3"/>
    <n v="40720"/>
    <s v="USD"/>
  </r>
  <r>
    <x v="0"/>
    <x v="118"/>
    <n v="0.3"/>
    <n v="0.3"/>
    <n v="0.3"/>
    <n v="0.3"/>
    <n v="21916"/>
    <s v="USD"/>
  </r>
  <r>
    <x v="0"/>
    <x v="119"/>
    <n v="0.3"/>
    <n v="0.3"/>
    <n v="0.3"/>
    <n v="0.3"/>
    <n v="16844"/>
    <s v="USD"/>
  </r>
  <r>
    <x v="0"/>
    <x v="120"/>
    <n v="0.3"/>
    <n v="0.3"/>
    <n v="0.3"/>
    <n v="0.3"/>
    <n v="8508"/>
    <s v="USD"/>
  </r>
  <r>
    <x v="0"/>
    <x v="121"/>
    <n v="0.3"/>
    <n v="0.3"/>
    <n v="0.2"/>
    <n v="0.2"/>
    <n v="33931"/>
    <s v="USD"/>
  </r>
  <r>
    <x v="0"/>
    <x v="122"/>
    <n v="0.2"/>
    <n v="0.3"/>
    <n v="0.2"/>
    <n v="0.2"/>
    <n v="32872"/>
    <s v="USD"/>
  </r>
  <r>
    <x v="0"/>
    <x v="123"/>
    <n v="0.2"/>
    <n v="0.3"/>
    <n v="0.2"/>
    <n v="0.3"/>
    <n v="37447"/>
    <s v="USD"/>
  </r>
  <r>
    <x v="0"/>
    <x v="124"/>
    <n v="0.3"/>
    <n v="0.3"/>
    <n v="0.3"/>
    <n v="0.3"/>
    <n v="2158"/>
    <s v="USD"/>
  </r>
  <r>
    <x v="0"/>
    <x v="125"/>
    <n v="0.3"/>
    <n v="0.3"/>
    <n v="0.3"/>
    <n v="0.3"/>
    <n v="14653"/>
    <s v="USD"/>
  </r>
  <r>
    <x v="0"/>
    <x v="126"/>
    <n v="0.3"/>
    <n v="0.3"/>
    <n v="0.3"/>
    <n v="0.3"/>
    <n v="765"/>
    <s v="USD"/>
  </r>
  <r>
    <x v="0"/>
    <x v="127"/>
    <n v="0.3"/>
    <n v="0.3"/>
    <n v="0.3"/>
    <n v="0.3"/>
    <n v="28206"/>
    <s v="USD"/>
  </r>
  <r>
    <x v="0"/>
    <x v="128"/>
    <n v="0.3"/>
    <n v="0.3"/>
    <n v="0.3"/>
    <n v="0.3"/>
    <n v="4857"/>
    <s v="USD"/>
  </r>
  <r>
    <x v="0"/>
    <x v="129"/>
    <n v="0.3"/>
    <n v="0.3"/>
    <n v="0.3"/>
    <n v="0.3"/>
    <n v="2515"/>
    <s v="USD"/>
  </r>
  <r>
    <x v="0"/>
    <x v="130"/>
    <n v="0.3"/>
    <n v="0.3"/>
    <n v="0.3"/>
    <n v="0.3"/>
    <n v="1680"/>
    <s v="USD"/>
  </r>
  <r>
    <x v="0"/>
    <x v="131"/>
    <n v="0.3"/>
    <n v="0.3"/>
    <n v="0.3"/>
    <n v="0.3"/>
    <n v="33532"/>
    <s v="USD"/>
  </r>
  <r>
    <x v="0"/>
    <x v="132"/>
    <n v="0.3"/>
    <n v="0.3"/>
    <n v="0.3"/>
    <n v="0.3"/>
    <n v="1825"/>
    <s v="USD"/>
  </r>
  <r>
    <x v="0"/>
    <x v="133"/>
    <n v="0.3"/>
    <n v="0.3"/>
    <n v="0.3"/>
    <n v="0.3"/>
    <n v="20802"/>
    <s v="USD"/>
  </r>
  <r>
    <x v="0"/>
    <x v="134"/>
    <n v="0.3"/>
    <n v="0.3"/>
    <n v="0.2"/>
    <n v="0.2"/>
    <n v="35055"/>
    <s v="USD"/>
  </r>
  <r>
    <x v="0"/>
    <x v="135"/>
    <n v="0.2"/>
    <n v="0.2"/>
    <n v="0.2"/>
    <n v="0.2"/>
    <n v="21476"/>
    <s v="USD"/>
  </r>
  <r>
    <x v="0"/>
    <x v="136"/>
    <n v="0.2"/>
    <n v="0.2"/>
    <n v="0.2"/>
    <n v="0.2"/>
    <n v="8158"/>
    <s v="USD"/>
  </r>
  <r>
    <x v="0"/>
    <x v="137"/>
    <n v="0.2"/>
    <n v="0.3"/>
    <n v="0.2"/>
    <n v="0.3"/>
    <n v="20312"/>
    <s v="USD"/>
  </r>
  <r>
    <x v="0"/>
    <x v="138"/>
    <n v="0.3"/>
    <n v="0.3"/>
    <n v="0.2"/>
    <n v="0.3"/>
    <n v="2570"/>
    <s v="USD"/>
  </r>
  <r>
    <x v="0"/>
    <x v="139"/>
    <n v="0.3"/>
    <n v="0.3"/>
    <n v="0.2"/>
    <n v="0.2"/>
    <n v="28561"/>
    <s v="USD"/>
  </r>
  <r>
    <x v="0"/>
    <x v="140"/>
    <n v="0.2"/>
    <n v="0.2"/>
    <n v="0.2"/>
    <n v="0.2"/>
    <n v="5740"/>
    <s v="USD"/>
  </r>
  <r>
    <x v="0"/>
    <x v="141"/>
    <n v="0.2"/>
    <n v="0.2"/>
    <n v="0.2"/>
    <n v="0.2"/>
    <n v="4319"/>
    <s v="USD"/>
  </r>
  <r>
    <x v="0"/>
    <x v="142"/>
    <n v="0.2"/>
    <n v="0.2"/>
    <n v="0.2"/>
    <n v="0.2"/>
    <n v="24593"/>
    <s v="USD"/>
  </r>
  <r>
    <x v="0"/>
    <x v="143"/>
    <n v="0.2"/>
    <n v="0.2"/>
    <n v="0.2"/>
    <n v="0.2"/>
    <n v="3430"/>
    <s v="USD"/>
  </r>
  <r>
    <x v="0"/>
    <x v="144"/>
    <n v="0.2"/>
    <n v="0.2"/>
    <n v="0.2"/>
    <n v="0.2"/>
    <n v="21336"/>
    <s v="USD"/>
  </r>
  <r>
    <x v="0"/>
    <x v="145"/>
    <n v="0.2"/>
    <n v="0.2"/>
    <n v="0.2"/>
    <n v="0.2"/>
    <n v="1684"/>
    <s v="USD"/>
  </r>
  <r>
    <x v="0"/>
    <x v="146"/>
    <n v="0.2"/>
    <n v="0.2"/>
    <n v="0.2"/>
    <n v="0.2"/>
    <n v="5789"/>
    <s v="USD"/>
  </r>
  <r>
    <x v="0"/>
    <x v="147"/>
    <n v="0.2"/>
    <n v="0.2"/>
    <n v="0.2"/>
    <n v="0.2"/>
    <n v="1964"/>
    <s v="USD"/>
  </r>
  <r>
    <x v="0"/>
    <x v="148"/>
    <n v="0.2"/>
    <n v="0.2"/>
    <n v="0.2"/>
    <n v="0.2"/>
    <n v="6416"/>
    <s v="USD"/>
  </r>
  <r>
    <x v="0"/>
    <x v="149"/>
    <n v="0.2"/>
    <n v="0.2"/>
    <n v="0.2"/>
    <n v="0.2"/>
    <n v="10388"/>
    <s v="USD"/>
  </r>
  <r>
    <x v="0"/>
    <x v="150"/>
    <n v="0.2"/>
    <n v="0.2"/>
    <n v="0.2"/>
    <n v="0.2"/>
    <n v="3685"/>
    <s v="USD"/>
  </r>
  <r>
    <x v="0"/>
    <x v="151"/>
    <n v="0.2"/>
    <n v="0.3"/>
    <n v="0.2"/>
    <n v="0.3"/>
    <n v="14355"/>
    <s v="USD"/>
  </r>
  <r>
    <x v="0"/>
    <x v="152"/>
    <n v="0.3"/>
    <n v="0.2"/>
    <n v="0.2"/>
    <n v="0.2"/>
    <n v="526"/>
    <s v="USD"/>
  </r>
  <r>
    <x v="0"/>
    <x v="153"/>
    <n v="0.2"/>
    <n v="0.2"/>
    <n v="0.2"/>
    <n v="0.2"/>
    <n v="169"/>
    <s v="USD"/>
  </r>
  <r>
    <x v="0"/>
    <x v="154"/>
    <n v="0.2"/>
    <n v="0.2"/>
    <n v="0.2"/>
    <n v="0.2"/>
    <n v="2001"/>
    <s v="USD"/>
  </r>
  <r>
    <x v="0"/>
    <x v="155"/>
    <n v="0.2"/>
    <n v="0.3"/>
    <n v="0.2"/>
    <n v="0.3"/>
    <n v="10683"/>
    <s v="USD"/>
  </r>
  <r>
    <x v="0"/>
    <x v="156"/>
    <n v="0.3"/>
    <n v="0.3"/>
    <n v="0.2"/>
    <n v="0.2"/>
    <n v="9226"/>
    <s v="USD"/>
  </r>
  <r>
    <x v="0"/>
    <x v="157"/>
    <n v="0.2"/>
    <n v="0.3"/>
    <n v="0.2"/>
    <n v="0.3"/>
    <n v="3800"/>
    <s v="USD"/>
  </r>
  <r>
    <x v="0"/>
    <x v="158"/>
    <n v="0.3"/>
    <n v="0.3"/>
    <n v="0.2"/>
    <n v="0.3"/>
    <n v="8650"/>
    <s v="USD"/>
  </r>
  <r>
    <x v="0"/>
    <x v="159"/>
    <n v="0.3"/>
    <n v="0.3"/>
    <n v="0.2"/>
    <n v="0.2"/>
    <n v="5033"/>
    <s v="USD"/>
  </r>
  <r>
    <x v="0"/>
    <x v="160"/>
    <n v="0.2"/>
    <n v="0.3"/>
    <n v="0.2"/>
    <n v="0.2"/>
    <n v="703"/>
    <s v="USD"/>
  </r>
  <r>
    <x v="0"/>
    <x v="161"/>
    <n v="0.2"/>
    <n v="0.3"/>
    <n v="0.2"/>
    <n v="0.3"/>
    <n v="16585"/>
    <s v="USD"/>
  </r>
  <r>
    <x v="0"/>
    <x v="162"/>
    <n v="0.3"/>
    <n v="0.3"/>
    <n v="0.3"/>
    <n v="0.3"/>
    <n v="4935"/>
    <s v="USD"/>
  </r>
  <r>
    <x v="0"/>
    <x v="163"/>
    <n v="0.3"/>
    <n v="0.3"/>
    <n v="0.3"/>
    <n v="0.3"/>
    <n v="15439"/>
    <s v="USD"/>
  </r>
  <r>
    <x v="0"/>
    <x v="164"/>
    <n v="0.3"/>
    <n v="0.3"/>
    <n v="0.3"/>
    <n v="0.3"/>
    <n v="18609"/>
    <s v="USD"/>
  </r>
  <r>
    <x v="0"/>
    <x v="165"/>
    <n v="0.3"/>
    <n v="0.3"/>
    <n v="0.3"/>
    <n v="0.3"/>
    <n v="2540"/>
    <s v="USD"/>
  </r>
  <r>
    <x v="0"/>
    <x v="166"/>
    <n v="0.3"/>
    <n v="0.3"/>
    <n v="0.3"/>
    <n v="0.3"/>
    <n v="1454"/>
    <s v="USD"/>
  </r>
  <r>
    <x v="0"/>
    <x v="167"/>
    <n v="0.3"/>
    <n v="0.3"/>
    <n v="0.3"/>
    <n v="0.3"/>
    <n v="2821"/>
    <s v="USD"/>
  </r>
  <r>
    <x v="0"/>
    <x v="168"/>
    <n v="0.3"/>
    <n v="0.3"/>
    <n v="0.3"/>
    <n v="0.3"/>
    <n v="5352"/>
    <s v="USD"/>
  </r>
  <r>
    <x v="0"/>
    <x v="169"/>
    <n v="0.3"/>
    <n v="0.3"/>
    <n v="0.3"/>
    <n v="0.3"/>
    <n v="1425"/>
    <s v="USD"/>
  </r>
  <r>
    <x v="0"/>
    <x v="170"/>
    <n v="0.3"/>
    <n v="0.3"/>
    <n v="0.3"/>
    <n v="0.3"/>
    <n v="1879"/>
    <s v="USD"/>
  </r>
  <r>
    <x v="0"/>
    <x v="171"/>
    <n v="0.3"/>
    <n v="0.3"/>
    <n v="0.3"/>
    <n v="0.3"/>
    <n v="357"/>
    <s v="USD"/>
  </r>
  <r>
    <x v="0"/>
    <x v="172"/>
    <n v="0.3"/>
    <n v="0.3"/>
    <n v="0.3"/>
    <n v="0.3"/>
    <n v="3456"/>
    <s v="USD"/>
  </r>
  <r>
    <x v="0"/>
    <x v="173"/>
    <n v="0.3"/>
    <n v="0.3"/>
    <n v="0.3"/>
    <n v="0.3"/>
    <n v="42601"/>
    <s v="USD"/>
  </r>
  <r>
    <x v="0"/>
    <x v="174"/>
    <n v="0.3"/>
    <n v="0.3"/>
    <n v="0.3"/>
    <n v="0.3"/>
    <n v="1629"/>
    <s v="USD"/>
  </r>
  <r>
    <x v="0"/>
    <x v="175"/>
    <n v="0.3"/>
    <n v="0.3"/>
    <n v="0.3"/>
    <n v="0.3"/>
    <n v="1691"/>
    <s v="USD"/>
  </r>
  <r>
    <x v="0"/>
    <x v="176"/>
    <n v="0.3"/>
    <n v="0.3"/>
    <n v="0.3"/>
    <n v="0.3"/>
    <n v="10356"/>
    <s v="USD"/>
  </r>
  <r>
    <x v="0"/>
    <x v="177"/>
    <n v="0.3"/>
    <n v="0.3"/>
    <n v="0.3"/>
    <n v="0.3"/>
    <n v="4858"/>
    <s v="USD"/>
  </r>
  <r>
    <x v="0"/>
    <x v="178"/>
    <n v="0.3"/>
    <n v="0.4"/>
    <n v="0.3"/>
    <n v="0.3"/>
    <n v="31360"/>
    <s v="USD"/>
  </r>
  <r>
    <x v="0"/>
    <x v="179"/>
    <n v="0.3"/>
    <n v="0.4"/>
    <n v="0.3"/>
    <n v="0.3"/>
    <n v="20119"/>
    <s v="USD"/>
  </r>
  <r>
    <x v="0"/>
    <x v="180"/>
    <n v="0.3"/>
    <n v="0.4"/>
    <n v="0.3"/>
    <n v="0.4"/>
    <n v="27131"/>
    <s v="USD"/>
  </r>
  <r>
    <x v="0"/>
    <x v="181"/>
    <n v="0.4"/>
    <n v="0.4"/>
    <n v="0.4"/>
    <n v="0.4"/>
    <n v="1516"/>
    <s v="USD"/>
  </r>
  <r>
    <x v="0"/>
    <x v="182"/>
    <n v="0.4"/>
    <n v="0.4"/>
    <n v="0.4"/>
    <n v="0.4"/>
    <n v="2779"/>
    <s v="USD"/>
  </r>
  <r>
    <x v="0"/>
    <x v="183"/>
    <n v="0.4"/>
    <n v="0.4"/>
    <n v="0.3"/>
    <n v="0.3"/>
    <n v="18241"/>
    <s v="USD"/>
  </r>
  <r>
    <x v="0"/>
    <x v="184"/>
    <n v="0.3"/>
    <n v="0.3"/>
    <n v="0.3"/>
    <n v="0.3"/>
    <n v="15672"/>
    <s v="USD"/>
  </r>
  <r>
    <x v="0"/>
    <x v="185"/>
    <n v="0.3"/>
    <n v="0.3"/>
    <n v="0.3"/>
    <n v="0.3"/>
    <n v="7292"/>
    <s v="USD"/>
  </r>
  <r>
    <x v="0"/>
    <x v="186"/>
    <n v="0.3"/>
    <n v="0.4"/>
    <n v="0.3"/>
    <n v="0.4"/>
    <n v="19882"/>
    <s v="USD"/>
  </r>
  <r>
    <x v="0"/>
    <x v="187"/>
    <n v="0.4"/>
    <n v="0.4"/>
    <n v="0.4"/>
    <n v="0.4"/>
    <n v="8478"/>
    <s v="USD"/>
  </r>
  <r>
    <x v="0"/>
    <x v="188"/>
    <n v="0.4"/>
    <n v="0.4"/>
    <n v="0.4"/>
    <n v="0.4"/>
    <n v="10534"/>
    <s v="USD"/>
  </r>
  <r>
    <x v="0"/>
    <x v="189"/>
    <n v="0.4"/>
    <n v="0.4"/>
    <n v="0.4"/>
    <n v="0.4"/>
    <n v="1148"/>
    <s v="USD"/>
  </r>
  <r>
    <x v="0"/>
    <x v="190"/>
    <n v="0.4"/>
    <n v="0.4"/>
    <n v="0.4"/>
    <n v="0.4"/>
    <n v="11062"/>
    <s v="USD"/>
  </r>
  <r>
    <x v="0"/>
    <x v="191"/>
    <n v="0.4"/>
    <n v="0.4"/>
    <n v="0.4"/>
    <n v="0.4"/>
    <n v="2164"/>
    <s v="USD"/>
  </r>
  <r>
    <x v="0"/>
    <x v="192"/>
    <n v="0.4"/>
    <n v="0.4"/>
    <n v="0.4"/>
    <n v="0.4"/>
    <n v="15565"/>
    <s v="USD"/>
  </r>
  <r>
    <x v="0"/>
    <x v="193"/>
    <n v="0.4"/>
    <n v="0.4"/>
    <n v="0.4"/>
    <n v="0.4"/>
    <n v="27708"/>
    <s v="USD"/>
  </r>
  <r>
    <x v="0"/>
    <x v="194"/>
    <n v="0.4"/>
    <n v="0.4"/>
    <n v="0.4"/>
    <n v="0.4"/>
    <n v="5325"/>
    <s v="USD"/>
  </r>
  <r>
    <x v="0"/>
    <x v="195"/>
    <n v="0.4"/>
    <n v="0.4"/>
    <n v="0.4"/>
    <n v="0.4"/>
    <n v="1448"/>
    <s v="USD"/>
  </r>
  <r>
    <x v="0"/>
    <x v="196"/>
    <n v="0.4"/>
    <n v="0.5"/>
    <n v="0.4"/>
    <n v="0.5"/>
    <n v="10384"/>
    <s v="USD"/>
  </r>
  <r>
    <x v="0"/>
    <x v="197"/>
    <n v="0.5"/>
    <n v="0.9"/>
    <n v="0.5"/>
    <n v="0.5"/>
    <n v="63516"/>
    <s v="USD"/>
  </r>
  <r>
    <x v="0"/>
    <x v="198"/>
    <n v="0.5"/>
    <n v="0.9"/>
    <n v="0.5"/>
    <n v="0.7"/>
    <n v="31562"/>
    <s v="USD"/>
  </r>
  <r>
    <x v="0"/>
    <x v="199"/>
    <n v="0.7"/>
    <n v="0.8"/>
    <n v="0.7"/>
    <n v="0.7"/>
    <n v="5627"/>
    <s v="USD"/>
  </r>
  <r>
    <x v="0"/>
    <x v="200"/>
    <n v="0.7"/>
    <n v="0.8"/>
    <n v="0.7"/>
    <n v="0.7"/>
    <n v="8525"/>
    <s v="USD"/>
  </r>
  <r>
    <x v="0"/>
    <x v="201"/>
    <n v="0.7"/>
    <n v="0.9"/>
    <n v="0.7"/>
    <n v="0.8"/>
    <n v="42222"/>
    <s v="USD"/>
  </r>
  <r>
    <x v="0"/>
    <x v="202"/>
    <n v="0.8"/>
    <n v="0.9"/>
    <n v="0.8"/>
    <n v="0.9"/>
    <n v="15787"/>
    <s v="USD"/>
  </r>
  <r>
    <x v="0"/>
    <x v="203"/>
    <n v="0.9"/>
    <n v="0.9"/>
    <n v="0.8"/>
    <n v="0.9"/>
    <n v="8744"/>
    <s v="USD"/>
  </r>
  <r>
    <x v="0"/>
    <x v="204"/>
    <n v="0.9"/>
    <n v="0.9"/>
    <n v="0.8"/>
    <n v="0.9"/>
    <n v="2264"/>
    <s v="USD"/>
  </r>
  <r>
    <x v="0"/>
    <x v="205"/>
    <n v="0.9"/>
    <n v="0.9"/>
    <n v="0.9"/>
    <n v="0.9"/>
    <n v="7021"/>
    <s v="USD"/>
  </r>
  <r>
    <x v="0"/>
    <x v="206"/>
    <n v="0.9"/>
    <n v="1.1000000000000001"/>
    <n v="0.8"/>
    <n v="1.1000000000000001"/>
    <n v="49633"/>
    <s v="USD"/>
  </r>
  <r>
    <x v="0"/>
    <x v="207"/>
    <n v="1.1000000000000001"/>
    <n v="1.1000000000000001"/>
    <n v="0.8"/>
    <n v="1"/>
    <n v="26560"/>
    <s v="USD"/>
  </r>
  <r>
    <x v="0"/>
    <x v="208"/>
    <n v="1"/>
    <n v="1.1000000000000001"/>
    <n v="0.9"/>
    <n v="1.1000000000000001"/>
    <n v="13299"/>
    <s v="USD"/>
  </r>
  <r>
    <x v="0"/>
    <x v="209"/>
    <n v="1.1000000000000001"/>
    <n v="1.1000000000000001"/>
    <n v="1"/>
    <n v="1.1000000000000001"/>
    <n v="4119"/>
    <s v="USD"/>
  </r>
  <r>
    <x v="0"/>
    <x v="210"/>
    <n v="1.1000000000000001"/>
    <n v="1.1000000000000001"/>
    <n v="1"/>
    <n v="1"/>
    <n v="3241"/>
    <s v="USD"/>
  </r>
  <r>
    <x v="0"/>
    <x v="211"/>
    <n v="1"/>
    <n v="1.1000000000000001"/>
    <n v="1"/>
    <n v="1.1000000000000001"/>
    <n v="7097"/>
    <s v="USD"/>
  </r>
  <r>
    <x v="0"/>
    <x v="212"/>
    <n v="1.1000000000000001"/>
    <n v="1.1000000000000001"/>
    <n v="1"/>
    <n v="1"/>
    <n v="8617"/>
    <s v="USD"/>
  </r>
  <r>
    <x v="0"/>
    <x v="213"/>
    <n v="1"/>
    <n v="1"/>
    <n v="1"/>
    <n v="1"/>
    <n v="7192"/>
    <s v="USD"/>
  </r>
  <r>
    <x v="0"/>
    <x v="214"/>
    <n v="1"/>
    <n v="1"/>
    <n v="1"/>
    <n v="1"/>
    <n v="4010"/>
    <s v="USD"/>
  </r>
  <r>
    <x v="0"/>
    <x v="215"/>
    <n v="1"/>
    <n v="1"/>
    <n v="0.8"/>
    <n v="0.9"/>
    <n v="36948"/>
    <s v="USD"/>
  </r>
  <r>
    <x v="0"/>
    <x v="216"/>
    <n v="0.9"/>
    <n v="1"/>
    <n v="0.8"/>
    <n v="0.9"/>
    <n v="3799"/>
    <s v="USD"/>
  </r>
  <r>
    <x v="0"/>
    <x v="217"/>
    <n v="0.9"/>
    <n v="0.9"/>
    <n v="0.8"/>
    <n v="0.9"/>
    <n v="9974"/>
    <s v="USD"/>
  </r>
  <r>
    <x v="0"/>
    <x v="218"/>
    <n v="0.9"/>
    <n v="0.9"/>
    <n v="0.8"/>
    <n v="0.8"/>
    <n v="1700"/>
    <s v="USD"/>
  </r>
  <r>
    <x v="0"/>
    <x v="219"/>
    <n v="0.8"/>
    <n v="0.9"/>
    <n v="0.8"/>
    <n v="0.9"/>
    <n v="12095"/>
    <s v="USD"/>
  </r>
  <r>
    <x v="0"/>
    <x v="220"/>
    <n v="0.9"/>
    <n v="0.9"/>
    <n v="0.9"/>
    <n v="0.9"/>
    <n v="6719"/>
    <s v="USD"/>
  </r>
  <r>
    <x v="0"/>
    <x v="221"/>
    <n v="0.9"/>
    <n v="1"/>
    <n v="0.9"/>
    <n v="1"/>
    <n v="13419"/>
    <s v="USD"/>
  </r>
  <r>
    <x v="0"/>
    <x v="222"/>
    <n v="1"/>
    <n v="1"/>
    <n v="0.9"/>
    <n v="0.9"/>
    <n v="4461"/>
    <s v="USD"/>
  </r>
  <r>
    <x v="0"/>
    <x v="223"/>
    <n v="0.9"/>
    <n v="1"/>
    <n v="0.9"/>
    <n v="1"/>
    <n v="4744"/>
    <s v="USD"/>
  </r>
  <r>
    <x v="0"/>
    <x v="224"/>
    <n v="1"/>
    <n v="1"/>
    <n v="0.9"/>
    <n v="0.9"/>
    <n v="23269"/>
    <s v="USD"/>
  </r>
  <r>
    <x v="0"/>
    <x v="225"/>
    <n v="0.9"/>
    <n v="0.9"/>
    <n v="0.8"/>
    <n v="0.9"/>
    <n v="4652"/>
    <s v="USD"/>
  </r>
  <r>
    <x v="0"/>
    <x v="226"/>
    <n v="0.9"/>
    <n v="1"/>
    <n v="0.9"/>
    <n v="0.9"/>
    <n v="22570"/>
    <s v="USD"/>
  </r>
  <r>
    <x v="0"/>
    <x v="227"/>
    <n v="0.9"/>
    <n v="0.9"/>
    <n v="0.9"/>
    <n v="0.9"/>
    <n v="2742"/>
    <s v="USD"/>
  </r>
  <r>
    <x v="0"/>
    <x v="228"/>
    <n v="0.9"/>
    <n v="0.9"/>
    <n v="0.9"/>
    <n v="0.9"/>
    <n v="2747"/>
    <s v="USD"/>
  </r>
  <r>
    <x v="0"/>
    <x v="229"/>
    <n v="0.9"/>
    <n v="0.9"/>
    <n v="0.9"/>
    <n v="0.9"/>
    <n v="2712"/>
    <s v="USD"/>
  </r>
  <r>
    <x v="0"/>
    <x v="230"/>
    <n v="0.9"/>
    <n v="0.9"/>
    <n v="0.8"/>
    <n v="0.9"/>
    <n v="12571"/>
    <s v="USD"/>
  </r>
  <r>
    <x v="0"/>
    <x v="231"/>
    <n v="0.9"/>
    <n v="0.9"/>
    <n v="0.8"/>
    <n v="0.9"/>
    <n v="12626"/>
    <s v="USD"/>
  </r>
  <r>
    <x v="0"/>
    <x v="232"/>
    <n v="0.9"/>
    <n v="0.9"/>
    <n v="0.8"/>
    <n v="0.9"/>
    <n v="15271"/>
    <s v="USD"/>
  </r>
  <r>
    <x v="0"/>
    <x v="233"/>
    <n v="0.9"/>
    <n v="0.9"/>
    <n v="0.9"/>
    <n v="0.9"/>
    <n v="4528"/>
    <s v="USD"/>
  </r>
  <r>
    <x v="0"/>
    <x v="234"/>
    <n v="0.9"/>
    <n v="0.9"/>
    <n v="0.9"/>
    <n v="0.9"/>
    <n v="4546"/>
    <s v="USD"/>
  </r>
  <r>
    <x v="0"/>
    <x v="235"/>
    <n v="0.9"/>
    <n v="0.9"/>
    <n v="0.8"/>
    <n v="0.9"/>
    <n v="8869"/>
    <s v="USD"/>
  </r>
  <r>
    <x v="0"/>
    <x v="236"/>
    <n v="0.9"/>
    <n v="0.9"/>
    <n v="0.9"/>
    <n v="0.9"/>
    <n v="3726"/>
    <s v="USD"/>
  </r>
  <r>
    <x v="0"/>
    <x v="237"/>
    <n v="0.9"/>
    <n v="0.9"/>
    <n v="0.9"/>
    <n v="0.9"/>
    <n v="4823"/>
    <s v="USD"/>
  </r>
  <r>
    <x v="0"/>
    <x v="238"/>
    <n v="0.9"/>
    <n v="0.9"/>
    <n v="0.9"/>
    <n v="0.9"/>
    <n v="660"/>
    <s v="USD"/>
  </r>
  <r>
    <x v="0"/>
    <x v="239"/>
    <n v="0.9"/>
    <n v="0.9"/>
    <n v="0.9"/>
    <n v="0.9"/>
    <n v="5269"/>
    <s v="USD"/>
  </r>
  <r>
    <x v="0"/>
    <x v="240"/>
    <n v="0.9"/>
    <n v="0.9"/>
    <n v="0.9"/>
    <n v="0.9"/>
    <n v="2732"/>
    <s v="USD"/>
  </r>
  <r>
    <x v="0"/>
    <x v="241"/>
    <n v="0.9"/>
    <n v="0.9"/>
    <n v="0.8"/>
    <n v="0.9"/>
    <n v="7930"/>
    <s v="USD"/>
  </r>
  <r>
    <x v="0"/>
    <x v="242"/>
    <n v="0.9"/>
    <n v="0.9"/>
    <n v="0.8"/>
    <n v="0.8"/>
    <n v="7160"/>
    <s v="USD"/>
  </r>
  <r>
    <x v="0"/>
    <x v="243"/>
    <n v="0.8"/>
    <n v="0.9"/>
    <n v="0.7"/>
    <n v="0.8"/>
    <n v="14226"/>
    <s v="USD"/>
  </r>
  <r>
    <x v="0"/>
    <x v="244"/>
    <n v="0.8"/>
    <n v="0.8"/>
    <n v="0.7"/>
    <n v="0.8"/>
    <n v="9875"/>
    <s v="USD"/>
  </r>
  <r>
    <x v="0"/>
    <x v="245"/>
    <n v="0.8"/>
    <n v="0.8"/>
    <n v="0.7"/>
    <n v="0.7"/>
    <n v="5815"/>
    <s v="USD"/>
  </r>
  <r>
    <x v="0"/>
    <x v="246"/>
    <n v="0.7"/>
    <n v="0.8"/>
    <n v="0.7"/>
    <n v="0.8"/>
    <n v="3696"/>
    <s v="USD"/>
  </r>
  <r>
    <x v="0"/>
    <x v="247"/>
    <n v="0.8"/>
    <n v="0.8"/>
    <n v="0.7"/>
    <n v="0.8"/>
    <n v="12148"/>
    <s v="USD"/>
  </r>
  <r>
    <x v="0"/>
    <x v="248"/>
    <n v="0.8"/>
    <n v="0.9"/>
    <n v="0.8"/>
    <n v="0.8"/>
    <n v="13262"/>
    <s v="USD"/>
  </r>
  <r>
    <x v="0"/>
    <x v="249"/>
    <n v="0.8"/>
    <n v="0.9"/>
    <n v="0.8"/>
    <n v="0.9"/>
    <n v="14009"/>
    <s v="USD"/>
  </r>
  <r>
    <x v="0"/>
    <x v="250"/>
    <n v="0.9"/>
    <n v="0.9"/>
    <n v="0.9"/>
    <n v="0.9"/>
    <n v="4819"/>
    <s v="USD"/>
  </r>
  <r>
    <x v="0"/>
    <x v="251"/>
    <n v="0.9"/>
    <n v="0.9"/>
    <n v="0.8"/>
    <n v="0.9"/>
    <n v="11756"/>
    <s v="USD"/>
  </r>
  <r>
    <x v="0"/>
    <x v="252"/>
    <n v="0.9"/>
    <n v="0.9"/>
    <n v="0.8"/>
    <n v="0.8"/>
    <n v="5337"/>
    <s v="USD"/>
  </r>
  <r>
    <x v="0"/>
    <x v="253"/>
    <n v="0.8"/>
    <n v="0.9"/>
    <n v="0.8"/>
    <n v="0.8"/>
    <n v="12565"/>
    <s v="USD"/>
  </r>
  <r>
    <x v="0"/>
    <x v="254"/>
    <n v="0.8"/>
    <n v="0.8"/>
    <n v="0.8"/>
    <n v="0.8"/>
    <n v="4215"/>
    <s v="USD"/>
  </r>
  <r>
    <x v="0"/>
    <x v="255"/>
    <n v="0.8"/>
    <n v="0.8"/>
    <n v="0.8"/>
    <n v="0.8"/>
    <n v="3218"/>
    <s v="USD"/>
  </r>
  <r>
    <x v="0"/>
    <x v="256"/>
    <n v="0.8"/>
    <n v="0.8"/>
    <n v="0.8"/>
    <n v="0.8"/>
    <n v="6875"/>
    <s v="USD"/>
  </r>
  <r>
    <x v="0"/>
    <x v="257"/>
    <n v="0.8"/>
    <n v="0.8"/>
    <n v="0.8"/>
    <n v="0.8"/>
    <n v="3187"/>
    <s v="USD"/>
  </r>
  <r>
    <x v="0"/>
    <x v="258"/>
    <n v="0.8"/>
    <n v="0.8"/>
    <n v="0.8"/>
    <n v="0.8"/>
    <n v="2494"/>
    <s v="USD"/>
  </r>
  <r>
    <x v="0"/>
    <x v="259"/>
    <n v="0.8"/>
    <n v="0.8"/>
    <n v="0.8"/>
    <n v="0.8"/>
    <n v="3931"/>
    <s v="USD"/>
  </r>
  <r>
    <x v="0"/>
    <x v="260"/>
    <n v="0.8"/>
    <n v="0.8"/>
    <n v="0.6"/>
    <n v="0.7"/>
    <n v="31155"/>
    <s v="USD"/>
  </r>
  <r>
    <x v="0"/>
    <x v="261"/>
    <n v="0.7"/>
    <n v="0.7"/>
    <n v="0.6"/>
    <n v="0.7"/>
    <n v="9730"/>
    <s v="USD"/>
  </r>
  <r>
    <x v="0"/>
    <x v="262"/>
    <n v="0.7"/>
    <n v="0.8"/>
    <n v="0.7"/>
    <n v="0.7"/>
    <n v="8704"/>
    <s v="USD"/>
  </r>
  <r>
    <x v="0"/>
    <x v="263"/>
    <n v="0.7"/>
    <n v="0.8"/>
    <n v="0.7"/>
    <n v="0.8"/>
    <n v="10833"/>
    <s v="USD"/>
  </r>
  <r>
    <x v="0"/>
    <x v="264"/>
    <n v="0.8"/>
    <n v="0.8"/>
    <n v="0.7"/>
    <n v="0.8"/>
    <n v="18207"/>
    <s v="USD"/>
  </r>
  <r>
    <x v="0"/>
    <x v="265"/>
    <n v="0.8"/>
    <n v="0.8"/>
    <n v="0.7"/>
    <n v="0.7"/>
    <n v="12119"/>
    <s v="USD"/>
  </r>
  <r>
    <x v="0"/>
    <x v="266"/>
    <n v="0.7"/>
    <n v="0.8"/>
    <n v="0.7"/>
    <n v="0.7"/>
    <n v="5349"/>
    <s v="USD"/>
  </r>
  <r>
    <x v="0"/>
    <x v="267"/>
    <n v="0.7"/>
    <n v="0.8"/>
    <n v="0.7"/>
    <n v="0.8"/>
    <n v="14646"/>
    <s v="USD"/>
  </r>
  <r>
    <x v="0"/>
    <x v="268"/>
    <n v="0.8"/>
    <n v="0.9"/>
    <n v="0.8"/>
    <n v="0.9"/>
    <n v="48418"/>
    <s v="USD"/>
  </r>
  <r>
    <x v="0"/>
    <x v="269"/>
    <n v="0.9"/>
    <n v="1"/>
    <n v="0.9"/>
    <n v="0.9"/>
    <n v="43398"/>
    <s v="USD"/>
  </r>
  <r>
    <x v="0"/>
    <x v="270"/>
    <n v="0.9"/>
    <n v="1"/>
    <n v="0.9"/>
    <n v="1"/>
    <n v="31112"/>
    <s v="USD"/>
  </r>
  <r>
    <x v="0"/>
    <x v="271"/>
    <n v="1"/>
    <n v="1.1000000000000001"/>
    <n v="0.9"/>
    <n v="1"/>
    <n v="50305"/>
    <s v="USD"/>
  </r>
  <r>
    <x v="0"/>
    <x v="272"/>
    <n v="1"/>
    <n v="1.1000000000000001"/>
    <n v="1"/>
    <n v="1"/>
    <n v="28869"/>
    <s v="USD"/>
  </r>
  <r>
    <x v="0"/>
    <x v="273"/>
    <n v="1"/>
    <n v="1.1000000000000001"/>
    <n v="1"/>
    <n v="1.1000000000000001"/>
    <n v="24226"/>
    <s v="USD"/>
  </r>
  <r>
    <x v="0"/>
    <x v="274"/>
    <n v="1.1000000000000001"/>
    <n v="1.2"/>
    <n v="1.1000000000000001"/>
    <n v="1.2"/>
    <n v="27479"/>
    <s v="USD"/>
  </r>
  <r>
    <x v="0"/>
    <x v="275"/>
    <n v="1.2"/>
    <n v="1.2"/>
    <n v="1.1000000000000001"/>
    <n v="1.2"/>
    <n v="12557"/>
    <s v="USD"/>
  </r>
  <r>
    <x v="0"/>
    <x v="276"/>
    <n v="1.2"/>
    <n v="1.2"/>
    <n v="1.1000000000000001"/>
    <n v="1.1000000000000001"/>
    <n v="21345"/>
    <s v="USD"/>
  </r>
  <r>
    <x v="0"/>
    <x v="277"/>
    <n v="1.1000000000000001"/>
    <n v="1.2"/>
    <n v="1.1000000000000001"/>
    <n v="1.2"/>
    <n v="39296"/>
    <s v="USD"/>
  </r>
  <r>
    <x v="0"/>
    <x v="278"/>
    <n v="1.2"/>
    <n v="1.4"/>
    <n v="1.2"/>
    <n v="1.4"/>
    <n v="39415"/>
    <s v="USD"/>
  </r>
  <r>
    <x v="0"/>
    <x v="279"/>
    <n v="1.4"/>
    <n v="2"/>
    <n v="1.3"/>
    <n v="1.7"/>
    <n v="66620"/>
    <s v="USD"/>
  </r>
  <r>
    <x v="0"/>
    <x v="280"/>
    <n v="1.7"/>
    <n v="2"/>
    <n v="1.6"/>
    <n v="1.6"/>
    <n v="21542"/>
    <s v="USD"/>
  </r>
  <r>
    <x v="0"/>
    <x v="281"/>
    <n v="1.6"/>
    <n v="1.7"/>
    <n v="1.5"/>
    <n v="1.6"/>
    <n v="13472"/>
    <s v="USD"/>
  </r>
  <r>
    <x v="0"/>
    <x v="282"/>
    <n v="1.6"/>
    <n v="1.8"/>
    <n v="1.5"/>
    <n v="1.8"/>
    <n v="24054"/>
    <s v="USD"/>
  </r>
  <r>
    <x v="0"/>
    <x v="283"/>
    <n v="1.8"/>
    <n v="2"/>
    <n v="1.7"/>
    <n v="1.9"/>
    <n v="33055"/>
    <s v="USD"/>
  </r>
  <r>
    <x v="0"/>
    <x v="284"/>
    <n v="1.9"/>
    <n v="2.7"/>
    <n v="1.7"/>
    <n v="2.2000000000000002"/>
    <n v="100238"/>
    <s v="USD"/>
  </r>
  <r>
    <x v="0"/>
    <x v="285"/>
    <n v="2.2000000000000002"/>
    <n v="3"/>
    <n v="2.2000000000000002"/>
    <n v="2.9"/>
    <n v="57577"/>
    <s v="USD"/>
  </r>
  <r>
    <x v="0"/>
    <x v="286"/>
    <n v="2.9"/>
    <n v="4.2"/>
    <n v="2.8"/>
    <n v="3.5"/>
    <n v="65428"/>
    <s v="USD"/>
  </r>
  <r>
    <x v="0"/>
    <x v="287"/>
    <n v="3.5"/>
    <n v="3.9"/>
    <n v="2.5"/>
    <n v="3"/>
    <n v="45772"/>
    <s v="USD"/>
  </r>
  <r>
    <x v="0"/>
    <x v="288"/>
    <n v="3"/>
    <n v="3.5"/>
    <n v="3"/>
    <n v="3.2"/>
    <n v="18334"/>
    <s v="USD"/>
  </r>
  <r>
    <x v="0"/>
    <x v="289"/>
    <n v="3.2"/>
    <n v="3.5"/>
    <n v="3.1"/>
    <n v="3.4"/>
    <n v="16919"/>
    <s v="USD"/>
  </r>
  <r>
    <x v="0"/>
    <x v="290"/>
    <n v="3.4"/>
    <n v="3.6"/>
    <n v="3.3"/>
    <n v="3.4"/>
    <n v="17278"/>
    <s v="USD"/>
  </r>
  <r>
    <x v="0"/>
    <x v="291"/>
    <n v="3.4"/>
    <n v="3.5"/>
    <n v="3.3"/>
    <n v="3.3"/>
    <n v="15350"/>
    <s v="USD"/>
  </r>
  <r>
    <x v="0"/>
    <x v="292"/>
    <n v="3.3"/>
    <n v="3.6"/>
    <n v="3.3"/>
    <n v="3.5"/>
    <n v="23015"/>
    <s v="USD"/>
  </r>
  <r>
    <x v="0"/>
    <x v="293"/>
    <n v="3.5"/>
    <n v="3.7"/>
    <n v="3.4"/>
    <n v="3.6"/>
    <n v="17833"/>
    <s v="USD"/>
  </r>
  <r>
    <x v="0"/>
    <x v="294"/>
    <n v="3.6"/>
    <n v="3.9"/>
    <n v="3.6"/>
    <n v="3.9"/>
    <n v="21133"/>
    <s v="USD"/>
  </r>
  <r>
    <x v="0"/>
    <x v="295"/>
    <n v="3.9"/>
    <n v="3.9"/>
    <n v="3.7"/>
    <n v="3.8"/>
    <n v="11521"/>
    <s v="USD"/>
  </r>
  <r>
    <x v="0"/>
    <x v="296"/>
    <n v="3.8"/>
    <n v="6"/>
    <n v="3.8"/>
    <n v="5.8"/>
    <n v="56217"/>
    <s v="USD"/>
  </r>
  <r>
    <x v="0"/>
    <x v="297"/>
    <n v="5.8"/>
    <n v="6.1"/>
    <n v="4.5999999999999996"/>
    <n v="5.5"/>
    <n v="52569"/>
    <s v="USD"/>
  </r>
  <r>
    <x v="0"/>
    <x v="298"/>
    <n v="5.5"/>
    <n v="6.5"/>
    <n v="5.2"/>
    <n v="6.3"/>
    <n v="31722"/>
    <s v="USD"/>
  </r>
  <r>
    <x v="0"/>
    <x v="299"/>
    <n v="6.3"/>
    <n v="8.4"/>
    <n v="6.3"/>
    <n v="8.1999999999999993"/>
    <n v="64003"/>
    <s v="USD"/>
  </r>
  <r>
    <x v="0"/>
    <x v="300"/>
    <n v="8.1999999999999993"/>
    <n v="8.9"/>
    <n v="5.8"/>
    <n v="7.2"/>
    <n v="55390"/>
    <s v="USD"/>
  </r>
  <r>
    <x v="0"/>
    <x v="301"/>
    <n v="7.2"/>
    <n v="7.8"/>
    <n v="6.2"/>
    <n v="7"/>
    <n v="18295"/>
    <s v="USD"/>
  </r>
  <r>
    <x v="0"/>
    <x v="302"/>
    <n v="7"/>
    <n v="8.5"/>
    <n v="6.8"/>
    <n v="8"/>
    <n v="44141"/>
    <s v="USD"/>
  </r>
  <r>
    <x v="0"/>
    <x v="303"/>
    <n v="8"/>
    <n v="8.4"/>
    <n v="7"/>
    <n v="7.2"/>
    <n v="35345"/>
    <s v="USD"/>
  </r>
  <r>
    <x v="0"/>
    <x v="304"/>
    <n v="7.2"/>
    <n v="7.5"/>
    <n v="6.6"/>
    <n v="6.9"/>
    <n v="25403"/>
    <s v="USD"/>
  </r>
  <r>
    <x v="0"/>
    <x v="305"/>
    <n v="6.9"/>
    <n v="7.3"/>
    <n v="6.6"/>
    <n v="6.8"/>
    <n v="24436"/>
    <s v="USD"/>
  </r>
  <r>
    <x v="0"/>
    <x v="306"/>
    <n v="6.8"/>
    <n v="7.1"/>
    <n v="5.6"/>
    <n v="5.6"/>
    <n v="44460"/>
    <s v="USD"/>
  </r>
  <r>
    <x v="0"/>
    <x v="307"/>
    <n v="5.6"/>
    <n v="6.5"/>
    <n v="5.6"/>
    <n v="6.1"/>
    <n v="31112"/>
    <s v="USD"/>
  </r>
  <r>
    <x v="0"/>
    <x v="308"/>
    <n v="6.1"/>
    <n v="6.8"/>
    <n v="6"/>
    <n v="6.7"/>
    <n v="23872"/>
    <s v="USD"/>
  </r>
  <r>
    <x v="0"/>
    <x v="309"/>
    <n v="6.7"/>
    <n v="7.4"/>
    <n v="6.7"/>
    <n v="7.2"/>
    <n v="35280"/>
    <s v="USD"/>
  </r>
  <r>
    <x v="0"/>
    <x v="310"/>
    <n v="7.2"/>
    <n v="7.5"/>
    <n v="7"/>
    <n v="7.4"/>
    <n v="29282"/>
    <s v="USD"/>
  </r>
  <r>
    <x v="0"/>
    <x v="311"/>
    <n v="7.4"/>
    <n v="9.3000000000000007"/>
    <n v="7.2"/>
    <n v="8.4"/>
    <n v="64050"/>
    <s v="USD"/>
  </r>
  <r>
    <x v="0"/>
    <x v="312"/>
    <n v="8.4"/>
    <n v="9"/>
    <n v="8"/>
    <n v="8.8000000000000007"/>
    <n v="28645"/>
    <s v="USD"/>
  </r>
  <r>
    <x v="0"/>
    <x v="313"/>
    <n v="8.8000000000000007"/>
    <n v="8.8000000000000007"/>
    <n v="8.5"/>
    <n v="8.5"/>
    <n v="14432"/>
    <s v="USD"/>
  </r>
  <r>
    <x v="0"/>
    <x v="314"/>
    <n v="8.5"/>
    <n v="8.6999999999999993"/>
    <n v="8.1"/>
    <n v="8.3000000000000007"/>
    <n v="12248"/>
    <s v="USD"/>
  </r>
  <r>
    <x v="0"/>
    <x v="315"/>
    <n v="8.3000000000000007"/>
    <n v="8.5"/>
    <n v="8.1"/>
    <n v="8.4"/>
    <n v="7488"/>
    <s v="USD"/>
  </r>
  <r>
    <x v="0"/>
    <x v="316"/>
    <n v="8.4"/>
    <n v="9"/>
    <n v="8.3000000000000007"/>
    <n v="8.8000000000000007"/>
    <n v="17680"/>
    <s v="USD"/>
  </r>
  <r>
    <x v="0"/>
    <x v="317"/>
    <n v="8.8000000000000007"/>
    <n v="9.5"/>
    <n v="8.1"/>
    <n v="8.6999999999999993"/>
    <n v="45794"/>
    <s v="USD"/>
  </r>
  <r>
    <x v="0"/>
    <x v="318"/>
    <n v="8.6999999999999993"/>
    <n v="9.6999999999999993"/>
    <n v="8.3000000000000007"/>
    <n v="9.6"/>
    <n v="43480"/>
    <s v="USD"/>
  </r>
  <r>
    <x v="0"/>
    <x v="319"/>
    <n v="9.6"/>
    <n v="10.9"/>
    <n v="9.5"/>
    <n v="10.6"/>
    <n v="41047"/>
    <s v="USD"/>
  </r>
  <r>
    <x v="0"/>
    <x v="320"/>
    <n v="10.6"/>
    <n v="14.5"/>
    <n v="10.6"/>
    <n v="14.3"/>
    <n v="72980"/>
    <s v="USD"/>
  </r>
  <r>
    <x v="0"/>
    <x v="321"/>
    <n v="14.3"/>
    <n v="18.899999999999999"/>
    <n v="14"/>
    <n v="18.899999999999999"/>
    <n v="44475"/>
    <s v="USD"/>
  </r>
  <r>
    <x v="0"/>
    <x v="322"/>
    <n v="18.899999999999999"/>
    <n v="19"/>
    <n v="16.2"/>
    <n v="16.7"/>
    <n v="24279"/>
    <s v="USD"/>
  </r>
  <r>
    <x v="0"/>
    <x v="323"/>
    <n v="16.7"/>
    <n v="19.2"/>
    <n v="16.5"/>
    <n v="18.5"/>
    <n v="55092"/>
    <s v="USD"/>
  </r>
  <r>
    <x v="0"/>
    <x v="324"/>
    <n v="18.5"/>
    <n v="24.3"/>
    <n v="18.3"/>
    <n v="23.9"/>
    <n v="53715"/>
    <s v="USD"/>
  </r>
  <r>
    <x v="0"/>
    <x v="325"/>
    <n v="23.9"/>
    <n v="31.9"/>
    <n v="22.2"/>
    <n v="29.6"/>
    <n v="104925"/>
    <s v="USD"/>
  </r>
  <r>
    <x v="0"/>
    <x v="326"/>
    <n v="29.6"/>
    <n v="31.5"/>
    <n v="26.1"/>
    <n v="28.9"/>
    <n v="62934"/>
    <s v="USD"/>
  </r>
  <r>
    <x v="0"/>
    <x v="327"/>
    <n v="28.9"/>
    <n v="29.4"/>
    <n v="20"/>
    <n v="24"/>
    <n v="92208"/>
    <s v="USD"/>
  </r>
  <r>
    <x v="0"/>
    <x v="328"/>
    <n v="24"/>
    <n v="24"/>
    <n v="13"/>
    <n v="14.6"/>
    <n v="121870"/>
    <s v="USD"/>
  </r>
  <r>
    <x v="0"/>
    <x v="329"/>
    <n v="14.6"/>
    <n v="25"/>
    <n v="10.3"/>
    <n v="18.5"/>
    <n v="151194"/>
    <s v="USD"/>
  </r>
  <r>
    <x v="0"/>
    <x v="330"/>
    <n v="18.5"/>
    <n v="24.5"/>
    <n v="16"/>
    <n v="19.8"/>
    <n v="73422"/>
    <s v="USD"/>
  </r>
  <r>
    <x v="0"/>
    <x v="331"/>
    <n v="19.8"/>
    <n v="20.5"/>
    <n v="18"/>
    <n v="19.3"/>
    <n v="36156"/>
    <s v="USD"/>
  </r>
  <r>
    <x v="0"/>
    <x v="332"/>
    <n v="19.3"/>
    <n v="20"/>
    <n v="19"/>
    <n v="19.5"/>
    <n v="27712"/>
    <s v="USD"/>
  </r>
  <r>
    <x v="0"/>
    <x v="333"/>
    <n v="19.5"/>
    <n v="19.899999999999999"/>
    <n v="17"/>
    <n v="17"/>
    <n v="49202"/>
    <s v="USD"/>
  </r>
  <r>
    <x v="0"/>
    <x v="334"/>
    <n v="17"/>
    <n v="18.3"/>
    <n v="13"/>
    <n v="15.7"/>
    <n v="108624"/>
    <s v="USD"/>
  </r>
  <r>
    <x v="0"/>
    <x v="335"/>
    <n v="15.7"/>
    <n v="17"/>
    <n v="15.1"/>
    <n v="16.899999999999999"/>
    <n v="35537"/>
    <s v="USD"/>
  </r>
  <r>
    <x v="0"/>
    <x v="336"/>
    <n v="16.899999999999999"/>
    <n v="18.899999999999999"/>
    <n v="16.899999999999999"/>
    <n v="17.5"/>
    <n v="30177"/>
    <s v="USD"/>
  </r>
  <r>
    <x v="0"/>
    <x v="337"/>
    <n v="17.5"/>
    <n v="17.5"/>
    <n v="17.5"/>
    <n v="17.5"/>
    <n v="0"/>
    <s v="USD"/>
  </r>
  <r>
    <x v="0"/>
    <x v="338"/>
    <n v="17.5"/>
    <n v="17.5"/>
    <n v="17.5"/>
    <n v="17.5"/>
    <n v="0"/>
    <s v="USD"/>
  </r>
  <r>
    <x v="0"/>
    <x v="339"/>
    <n v="17.5"/>
    <n v="17.5"/>
    <n v="17.5"/>
    <n v="17.5"/>
    <n v="0"/>
    <s v="USD"/>
  </r>
  <r>
    <x v="0"/>
    <x v="340"/>
    <n v="17.5"/>
    <n v="17.5"/>
    <n v="17.5"/>
    <n v="17.5"/>
    <n v="0"/>
    <s v="USD"/>
  </r>
  <r>
    <x v="0"/>
    <x v="341"/>
    <n v="17.5"/>
    <n v="17.5"/>
    <n v="17.5"/>
    <n v="17.5"/>
    <n v="0"/>
    <s v="USD"/>
  </r>
  <r>
    <x v="0"/>
    <x v="342"/>
    <n v="17.5"/>
    <n v="17.5"/>
    <n v="17.5"/>
    <n v="17.5"/>
    <n v="0"/>
    <s v="USD"/>
  </r>
  <r>
    <x v="0"/>
    <x v="343"/>
    <n v="17.5"/>
    <n v="17.5"/>
    <n v="14"/>
    <n v="16.5"/>
    <n v="15054"/>
    <s v="USD"/>
  </r>
  <r>
    <x v="0"/>
    <x v="344"/>
    <n v="16.5"/>
    <n v="18"/>
    <n v="15"/>
    <n v="16.8"/>
    <n v="31453"/>
    <s v="USD"/>
  </r>
  <r>
    <x v="0"/>
    <x v="345"/>
    <n v="16.8"/>
    <n v="17.5"/>
    <n v="16.5"/>
    <n v="17"/>
    <n v="24398"/>
    <s v="USD"/>
  </r>
  <r>
    <x v="0"/>
    <x v="346"/>
    <n v="17"/>
    <n v="17.2"/>
    <n v="16.7"/>
    <n v="16.899999999999999"/>
    <n v="21043"/>
    <s v="USD"/>
  </r>
  <r>
    <x v="0"/>
    <x v="347"/>
    <n v="16.899999999999999"/>
    <n v="17"/>
    <n v="15.7"/>
    <n v="16.100000000000001"/>
    <n v="34961"/>
    <s v="USD"/>
  </r>
  <r>
    <x v="0"/>
    <x v="348"/>
    <n v="16.100000000000001"/>
    <n v="16.7"/>
    <n v="15.3"/>
    <n v="15.4"/>
    <n v="33284"/>
    <s v="USD"/>
  </r>
  <r>
    <x v="0"/>
    <x v="349"/>
    <n v="15.4"/>
    <n v="15.8"/>
    <n v="15.3"/>
    <n v="15.4"/>
    <n v="19453"/>
    <s v="USD"/>
  </r>
  <r>
    <x v="0"/>
    <x v="350"/>
    <n v="15.4"/>
    <n v="15.7"/>
    <n v="15.3"/>
    <n v="15.4"/>
    <n v="16792"/>
    <s v="USD"/>
  </r>
  <r>
    <x v="0"/>
    <x v="351"/>
    <n v="15.4"/>
    <n v="15.5"/>
    <n v="13.1"/>
    <n v="13.9"/>
    <n v="52277"/>
    <s v="USD"/>
  </r>
  <r>
    <x v="0"/>
    <x v="352"/>
    <n v="13.9"/>
    <n v="15"/>
    <n v="11"/>
    <n v="12.9"/>
    <n v="84081"/>
    <s v="USD"/>
  </r>
  <r>
    <x v="0"/>
    <x v="353"/>
    <n v="12.9"/>
    <n v="16.5"/>
    <n v="12.7"/>
    <n v="14.8"/>
    <n v="111818"/>
    <s v="USD"/>
  </r>
  <r>
    <x v="0"/>
    <x v="354"/>
    <n v="14.8"/>
    <n v="15.9"/>
    <n v="14.5"/>
    <n v="14.8"/>
    <n v="54466"/>
    <s v="USD"/>
  </r>
  <r>
    <x v="0"/>
    <x v="355"/>
    <n v="14.8"/>
    <n v="15.6"/>
    <n v="13.9"/>
    <n v="14.3"/>
    <n v="34853"/>
    <s v="USD"/>
  </r>
  <r>
    <x v="0"/>
    <x v="356"/>
    <n v="14.3"/>
    <n v="14.7"/>
    <n v="14"/>
    <n v="14.4"/>
    <n v="11909"/>
    <s v="USD"/>
  </r>
  <r>
    <x v="0"/>
    <x v="357"/>
    <n v="14.4"/>
    <n v="15.7"/>
    <n v="14.4"/>
    <n v="14.9"/>
    <n v="45284"/>
    <s v="USD"/>
  </r>
  <r>
    <x v="0"/>
    <x v="358"/>
    <n v="14.9"/>
    <n v="15.2"/>
    <n v="13.8"/>
    <n v="14.2"/>
    <n v="49160"/>
    <s v="USD"/>
  </r>
  <r>
    <x v="0"/>
    <x v="359"/>
    <n v="14.2"/>
    <n v="14.6"/>
    <n v="13.9"/>
    <n v="14"/>
    <n v="26357"/>
    <s v="USD"/>
  </r>
  <r>
    <x v="0"/>
    <x v="360"/>
    <n v="14"/>
    <n v="14.1"/>
    <n v="13.9"/>
    <n v="13.9"/>
    <n v="10338"/>
    <s v="USD"/>
  </r>
  <r>
    <x v="0"/>
    <x v="361"/>
    <n v="13.9"/>
    <n v="14.1"/>
    <n v="13.7"/>
    <n v="14"/>
    <n v="17661"/>
    <s v="USD"/>
  </r>
  <r>
    <x v="0"/>
    <x v="362"/>
    <n v="14"/>
    <n v="14.1"/>
    <n v="13.5"/>
    <n v="13.8"/>
    <n v="24820"/>
    <s v="USD"/>
  </r>
  <r>
    <x v="0"/>
    <x v="363"/>
    <n v="13.8"/>
    <n v="13.8"/>
    <n v="13.5"/>
    <n v="13.7"/>
    <n v="17264"/>
    <s v="USD"/>
  </r>
  <r>
    <x v="0"/>
    <x v="364"/>
    <n v="13.7"/>
    <n v="13.8"/>
    <n v="13"/>
    <n v="13.2"/>
    <n v="34375"/>
    <s v="USD"/>
  </r>
  <r>
    <x v="0"/>
    <x v="365"/>
    <n v="13.2"/>
    <n v="13.9"/>
    <n v="12.5"/>
    <n v="13.5"/>
    <n v="75896"/>
    <s v="USD"/>
  </r>
  <r>
    <x v="0"/>
    <x v="366"/>
    <n v="13.5"/>
    <n v="14.7"/>
    <n v="13.4"/>
    <n v="13.9"/>
    <n v="67576"/>
    <s v="USD"/>
  </r>
  <r>
    <x v="0"/>
    <x v="367"/>
    <n v="13.9"/>
    <n v="14"/>
    <n v="13.4"/>
    <n v="13.7"/>
    <n v="23178"/>
    <s v="USD"/>
  </r>
  <r>
    <x v="0"/>
    <x v="368"/>
    <n v="13.7"/>
    <n v="13.8"/>
    <n v="13.4"/>
    <n v="13.6"/>
    <n v="25018"/>
    <s v="USD"/>
  </r>
  <r>
    <x v="0"/>
    <x v="369"/>
    <n v="13.6"/>
    <n v="13.8"/>
    <n v="13.4"/>
    <n v="13.7"/>
    <n v="15166"/>
    <s v="USD"/>
  </r>
  <r>
    <x v="0"/>
    <x v="370"/>
    <n v="13.7"/>
    <n v="13.8"/>
    <n v="13.5"/>
    <n v="13.7"/>
    <n v="22456"/>
    <s v="USD"/>
  </r>
  <r>
    <x v="0"/>
    <x v="371"/>
    <n v="13.7"/>
    <n v="14.1"/>
    <n v="13.6"/>
    <n v="14"/>
    <n v="26623"/>
    <s v="USD"/>
  </r>
  <r>
    <x v="0"/>
    <x v="372"/>
    <n v="14"/>
    <n v="14.7"/>
    <n v="13.8"/>
    <n v="14.1"/>
    <n v="31578"/>
    <s v="USD"/>
  </r>
  <r>
    <x v="0"/>
    <x v="373"/>
    <n v="14.1"/>
    <n v="14.1"/>
    <n v="13.8"/>
    <n v="13.9"/>
    <n v="16794"/>
    <s v="USD"/>
  </r>
  <r>
    <x v="0"/>
    <x v="374"/>
    <n v="13.9"/>
    <n v="14.1"/>
    <n v="13.9"/>
    <n v="13.9"/>
    <n v="11509"/>
    <s v="USD"/>
  </r>
  <r>
    <x v="0"/>
    <x v="375"/>
    <n v="13.9"/>
    <n v="13.9"/>
    <n v="13.3"/>
    <n v="13.5"/>
    <n v="32738"/>
    <s v="USD"/>
  </r>
  <r>
    <x v="0"/>
    <x v="376"/>
    <n v="13.5"/>
    <n v="13.7"/>
    <n v="13.3"/>
    <n v="13.5"/>
    <n v="7258"/>
    <s v="USD"/>
  </r>
  <r>
    <x v="0"/>
    <x v="377"/>
    <n v="13.5"/>
    <n v="13.6"/>
    <n v="13.4"/>
    <n v="13.5"/>
    <n v="6104"/>
    <s v="USD"/>
  </r>
  <r>
    <x v="0"/>
    <x v="378"/>
    <n v="13.5"/>
    <n v="14.9"/>
    <n v="12.8"/>
    <n v="13.4"/>
    <n v="45723"/>
    <s v="USD"/>
  </r>
  <r>
    <x v="0"/>
    <x v="379"/>
    <n v="13.4"/>
    <n v="13.6"/>
    <n v="12.9"/>
    <n v="13.1"/>
    <n v="21748"/>
    <s v="USD"/>
  </r>
  <r>
    <x v="0"/>
    <x v="380"/>
    <n v="13.1"/>
    <n v="13.1"/>
    <n v="11.5"/>
    <n v="12.1"/>
    <n v="57243"/>
    <s v="USD"/>
  </r>
  <r>
    <x v="0"/>
    <x v="381"/>
    <n v="12.1"/>
    <n v="12.2"/>
    <n v="8.6999999999999993"/>
    <n v="9.3000000000000007"/>
    <n v="90287"/>
    <s v="USD"/>
  </r>
  <r>
    <x v="0"/>
    <x v="382"/>
    <n v="9.3000000000000007"/>
    <n v="11.1"/>
    <n v="9.3000000000000007"/>
    <n v="10.8"/>
    <n v="50094"/>
    <s v="USD"/>
  </r>
  <r>
    <x v="0"/>
    <x v="383"/>
    <n v="10.8"/>
    <n v="11"/>
    <n v="9.5"/>
    <n v="9.8000000000000007"/>
    <n v="30766"/>
    <s v="USD"/>
  </r>
  <r>
    <x v="0"/>
    <x v="384"/>
    <n v="9.8000000000000007"/>
    <n v="9.9"/>
    <n v="5.7"/>
    <n v="6.6"/>
    <n v="102412"/>
    <s v="USD"/>
  </r>
  <r>
    <x v="0"/>
    <x v="385"/>
    <n v="6.6"/>
    <n v="9.5"/>
    <n v="6"/>
    <n v="7.9"/>
    <n v="89831"/>
    <s v="USD"/>
  </r>
  <r>
    <x v="0"/>
    <x v="386"/>
    <n v="7.9"/>
    <n v="8.1999999999999993"/>
    <n v="7.1"/>
    <n v="7.8"/>
    <n v="34042"/>
    <s v="USD"/>
  </r>
  <r>
    <x v="0"/>
    <x v="387"/>
    <n v="7.8"/>
    <n v="12.1"/>
    <n v="7.7"/>
    <n v="10"/>
    <n v="114473"/>
    <s v="USD"/>
  </r>
  <r>
    <x v="0"/>
    <x v="388"/>
    <n v="10"/>
    <n v="10.4"/>
    <n v="9.5"/>
    <n v="10"/>
    <n v="24254"/>
    <s v="USD"/>
  </r>
  <r>
    <x v="0"/>
    <x v="389"/>
    <n v="10"/>
    <n v="10.5"/>
    <n v="8.4"/>
    <n v="9.5"/>
    <n v="58115"/>
    <s v="USD"/>
  </r>
  <r>
    <x v="0"/>
    <x v="390"/>
    <n v="9.5"/>
    <n v="9.8000000000000007"/>
    <n v="8.9"/>
    <n v="9.5"/>
    <n v="41592"/>
    <s v="USD"/>
  </r>
  <r>
    <x v="0"/>
    <x v="391"/>
    <n v="9.5"/>
    <n v="10.3"/>
    <n v="9.3000000000000007"/>
    <n v="10.1"/>
    <n v="29760"/>
    <s v="USD"/>
  </r>
  <r>
    <x v="0"/>
    <x v="392"/>
    <n v="10.1"/>
    <n v="11.2"/>
    <n v="9.6"/>
    <n v="10.8"/>
    <n v="44126"/>
    <s v="USD"/>
  </r>
  <r>
    <x v="0"/>
    <x v="393"/>
    <n v="10.8"/>
    <n v="11.9"/>
    <n v="10.7"/>
    <n v="11.1"/>
    <n v="38156"/>
    <s v="USD"/>
  </r>
  <r>
    <x v="0"/>
    <x v="394"/>
    <n v="11.1"/>
    <n v="11.3"/>
    <n v="10.8"/>
    <n v="11"/>
    <n v="15325"/>
    <s v="USD"/>
  </r>
  <r>
    <x v="0"/>
    <x v="395"/>
    <n v="11"/>
    <n v="11.1"/>
    <n v="10.7"/>
    <n v="10.9"/>
    <n v="22899"/>
    <s v="USD"/>
  </r>
  <r>
    <x v="0"/>
    <x v="396"/>
    <n v="10.9"/>
    <n v="11.1"/>
    <n v="10.8"/>
    <n v="10.8"/>
    <n v="8210"/>
    <s v="USD"/>
  </r>
  <r>
    <x v="0"/>
    <x v="397"/>
    <n v="10.8"/>
    <n v="11.8"/>
    <n v="10.8"/>
    <n v="11.6"/>
    <n v="33721"/>
    <s v="USD"/>
  </r>
  <r>
    <x v="0"/>
    <x v="398"/>
    <n v="11.6"/>
    <n v="11.7"/>
    <n v="11.4"/>
    <n v="11.4"/>
    <n v="9915"/>
    <s v="USD"/>
  </r>
  <r>
    <x v="0"/>
    <x v="399"/>
    <n v="11.4"/>
    <n v="11.5"/>
    <n v="11.3"/>
    <n v="11.3"/>
    <n v="8720"/>
    <s v="USD"/>
  </r>
  <r>
    <x v="0"/>
    <x v="400"/>
    <n v="11.3"/>
    <n v="11.5"/>
    <n v="10.5"/>
    <n v="10.9"/>
    <n v="36996"/>
    <s v="USD"/>
  </r>
  <r>
    <x v="0"/>
    <x v="401"/>
    <n v="10.9"/>
    <n v="11.3"/>
    <n v="10.8"/>
    <n v="10.9"/>
    <n v="12780"/>
    <s v="USD"/>
  </r>
  <r>
    <x v="0"/>
    <x v="402"/>
    <n v="10.9"/>
    <n v="11.1"/>
    <n v="10.8"/>
    <n v="10.9"/>
    <n v="7816"/>
    <s v="USD"/>
  </r>
  <r>
    <x v="0"/>
    <x v="403"/>
    <n v="10.9"/>
    <n v="10.9"/>
    <n v="9.1"/>
    <n v="9.6999999999999993"/>
    <n v="55485"/>
    <s v="USD"/>
  </r>
  <r>
    <x v="0"/>
    <x v="404"/>
    <n v="9.6999999999999993"/>
    <n v="9.9"/>
    <n v="7.6"/>
    <n v="8.1999999999999993"/>
    <n v="83004"/>
    <s v="USD"/>
  </r>
  <r>
    <x v="0"/>
    <x v="405"/>
    <n v="8.1999999999999993"/>
    <n v="9.1"/>
    <n v="8.1"/>
    <n v="8.6"/>
    <n v="21999"/>
    <s v="USD"/>
  </r>
  <r>
    <x v="0"/>
    <x v="406"/>
    <n v="8.6"/>
    <n v="9.5"/>
    <n v="8.4"/>
    <n v="9.1"/>
    <n v="24155"/>
    <s v="USD"/>
  </r>
  <r>
    <x v="0"/>
    <x v="407"/>
    <n v="9.1"/>
    <n v="9.3000000000000007"/>
    <n v="8.6"/>
    <n v="9"/>
    <n v="21651"/>
    <s v="USD"/>
  </r>
  <r>
    <x v="0"/>
    <x v="408"/>
    <n v="9"/>
    <n v="9"/>
    <n v="8.6"/>
    <n v="8.8000000000000007"/>
    <n v="11774"/>
    <s v="USD"/>
  </r>
  <r>
    <x v="0"/>
    <x v="409"/>
    <n v="8.8000000000000007"/>
    <n v="8.8000000000000007"/>
    <n v="8"/>
    <n v="8.1999999999999993"/>
    <n v="19648"/>
    <s v="USD"/>
  </r>
  <r>
    <x v="0"/>
    <x v="410"/>
    <n v="8.1999999999999993"/>
    <n v="8.4"/>
    <n v="8.1"/>
    <n v="8.1999999999999993"/>
    <n v="11904"/>
    <s v="USD"/>
  </r>
  <r>
    <x v="0"/>
    <x v="411"/>
    <n v="8.1999999999999993"/>
    <n v="8.6999999999999993"/>
    <n v="8.1999999999999993"/>
    <n v="8.6"/>
    <n v="16815"/>
    <s v="USD"/>
  </r>
  <r>
    <x v="0"/>
    <x v="412"/>
    <n v="8.6"/>
    <n v="8.6999999999999993"/>
    <n v="8.4"/>
    <n v="8.5"/>
    <n v="6945"/>
    <s v="USD"/>
  </r>
  <r>
    <x v="0"/>
    <x v="413"/>
    <n v="8.5"/>
    <n v="8.5"/>
    <n v="7.8"/>
    <n v="8.1999999999999993"/>
    <n v="19673"/>
    <s v="USD"/>
  </r>
  <r>
    <x v="0"/>
    <x v="414"/>
    <n v="8.1999999999999993"/>
    <n v="8.1999999999999993"/>
    <n v="7.3"/>
    <n v="7.6"/>
    <n v="30799"/>
    <s v="USD"/>
  </r>
  <r>
    <x v="0"/>
    <x v="415"/>
    <n v="7.6"/>
    <n v="7.7"/>
    <n v="6.1"/>
    <n v="6.9"/>
    <n v="82496"/>
    <s v="USD"/>
  </r>
  <r>
    <x v="0"/>
    <x v="416"/>
    <n v="6.9"/>
    <n v="7.6"/>
    <n v="6.5"/>
    <n v="7.2"/>
    <n v="49642"/>
    <s v="USD"/>
  </r>
  <r>
    <x v="0"/>
    <x v="417"/>
    <n v="7.2"/>
    <n v="7.2"/>
    <n v="6.5"/>
    <n v="6.5"/>
    <n v="31886"/>
    <s v="USD"/>
  </r>
  <r>
    <x v="0"/>
    <x v="418"/>
    <n v="6.5"/>
    <n v="6.6"/>
    <n v="4.2"/>
    <n v="5"/>
    <n v="217433"/>
    <s v="USD"/>
  </r>
  <r>
    <x v="0"/>
    <x v="419"/>
    <n v="5"/>
    <n v="5.5"/>
    <n v="4.5999999999999996"/>
    <n v="4.8"/>
    <n v="44485"/>
    <s v="USD"/>
  </r>
  <r>
    <x v="0"/>
    <x v="420"/>
    <n v="4.8"/>
    <n v="7.4"/>
    <n v="4.5999999999999996"/>
    <n v="5.9"/>
    <n v="143793"/>
    <s v="USD"/>
  </r>
  <r>
    <x v="0"/>
    <x v="421"/>
    <n v="5.9"/>
    <n v="6.6"/>
    <n v="5.4"/>
    <n v="6.1"/>
    <n v="63864"/>
    <s v="USD"/>
  </r>
  <r>
    <x v="0"/>
    <x v="422"/>
    <n v="6.1"/>
    <n v="6.1"/>
    <n v="5.7"/>
    <n v="5.8"/>
    <n v="23759"/>
    <s v="USD"/>
  </r>
  <r>
    <x v="0"/>
    <x v="423"/>
    <n v="5.8"/>
    <n v="5.8"/>
    <n v="5.3"/>
    <n v="5.6"/>
    <n v="43768"/>
    <s v="USD"/>
  </r>
  <r>
    <x v="0"/>
    <x v="424"/>
    <n v="5.6"/>
    <n v="5.6"/>
    <n v="4.4000000000000004"/>
    <n v="4.8"/>
    <n v="86221"/>
    <s v="USD"/>
  </r>
  <r>
    <x v="0"/>
    <x v="425"/>
    <n v="4.8"/>
    <n v="5"/>
    <n v="4.5999999999999996"/>
    <n v="4.8"/>
    <n v="31651"/>
    <s v="USD"/>
  </r>
  <r>
    <x v="0"/>
    <x v="426"/>
    <n v="4.8"/>
    <n v="4.9000000000000004"/>
    <n v="4.7"/>
    <n v="4.8"/>
    <n v="20303"/>
    <s v="USD"/>
  </r>
  <r>
    <x v="0"/>
    <x v="427"/>
    <n v="4.8"/>
    <n v="5.6"/>
    <n v="4.7"/>
    <n v="5.2"/>
    <n v="44624"/>
    <s v="USD"/>
  </r>
  <r>
    <x v="0"/>
    <x v="428"/>
    <n v="5.2"/>
    <n v="5.6"/>
    <n v="4.9000000000000004"/>
    <n v="5.5"/>
    <n v="49837"/>
    <s v="USD"/>
  </r>
  <r>
    <x v="0"/>
    <x v="429"/>
    <n v="5.5"/>
    <n v="6.8"/>
    <n v="5.4"/>
    <n v="6.1"/>
    <n v="116751"/>
    <s v="USD"/>
  </r>
  <r>
    <x v="0"/>
    <x v="430"/>
    <n v="6.1"/>
    <n v="6.3"/>
    <n v="5.0999999999999996"/>
    <n v="5.6"/>
    <n v="68164"/>
    <s v="USD"/>
  </r>
  <r>
    <x v="0"/>
    <x v="431"/>
    <n v="5.6"/>
    <n v="5.8"/>
    <n v="5.3"/>
    <n v="5.4"/>
    <n v="31651"/>
    <s v="USD"/>
  </r>
  <r>
    <x v="0"/>
    <x v="432"/>
    <n v="5.4"/>
    <n v="5.7"/>
    <n v="5.4"/>
    <n v="5.6"/>
    <n v="55668"/>
    <s v="USD"/>
  </r>
  <r>
    <x v="0"/>
    <x v="433"/>
    <n v="5.6"/>
    <n v="5.6"/>
    <n v="5.3"/>
    <n v="5.5"/>
    <n v="17944"/>
    <s v="USD"/>
  </r>
  <r>
    <x v="0"/>
    <x v="434"/>
    <n v="5.5"/>
    <n v="5.5"/>
    <n v="5.3"/>
    <n v="5.3"/>
    <n v="9487"/>
    <s v="USD"/>
  </r>
  <r>
    <x v="0"/>
    <x v="435"/>
    <n v="5.3"/>
    <n v="5.4"/>
    <n v="4.7"/>
    <n v="4.9000000000000004"/>
    <n v="56072"/>
    <s v="USD"/>
  </r>
  <r>
    <x v="0"/>
    <x v="436"/>
    <n v="4.9000000000000004"/>
    <n v="5.0999999999999996"/>
    <n v="4.8"/>
    <n v="4.9000000000000004"/>
    <n v="24645"/>
    <s v="USD"/>
  </r>
  <r>
    <x v="0"/>
    <x v="437"/>
    <n v="4.9000000000000004"/>
    <n v="5"/>
    <n v="4.5999999999999996"/>
    <n v="4.8"/>
    <n v="30625"/>
    <s v="USD"/>
  </r>
  <r>
    <x v="0"/>
    <x v="438"/>
    <n v="4.8"/>
    <n v="4.8"/>
    <n v="4.7"/>
    <n v="4.8"/>
    <n v="14093"/>
    <s v="USD"/>
  </r>
  <r>
    <x v="0"/>
    <x v="439"/>
    <n v="4.8"/>
    <n v="5.3"/>
    <n v="4.7"/>
    <n v="5.0999999999999996"/>
    <n v="41459"/>
    <s v="USD"/>
  </r>
  <r>
    <x v="0"/>
    <x v="440"/>
    <n v="5.0999999999999996"/>
    <n v="5.3"/>
    <n v="4.9000000000000004"/>
    <n v="5"/>
    <n v="23461"/>
    <s v="USD"/>
  </r>
  <r>
    <x v="0"/>
    <x v="441"/>
    <n v="5"/>
    <n v="5.0999999999999996"/>
    <n v="4.9000000000000004"/>
    <n v="5"/>
    <n v="10457"/>
    <s v="USD"/>
  </r>
  <r>
    <x v="0"/>
    <x v="442"/>
    <n v="5"/>
    <n v="5"/>
    <n v="4.9000000000000004"/>
    <n v="5"/>
    <n v="17289"/>
    <s v="USD"/>
  </r>
  <r>
    <x v="0"/>
    <x v="443"/>
    <n v="5"/>
    <n v="5"/>
    <n v="4.9000000000000004"/>
    <n v="5"/>
    <n v="15793"/>
    <s v="USD"/>
  </r>
  <r>
    <x v="0"/>
    <x v="444"/>
    <n v="5"/>
    <n v="5"/>
    <n v="4.8"/>
    <n v="4.9000000000000004"/>
    <n v="17586"/>
    <s v="USD"/>
  </r>
  <r>
    <x v="0"/>
    <x v="445"/>
    <n v="4.9000000000000004"/>
    <n v="4.9000000000000004"/>
    <n v="4.5"/>
    <n v="4.7"/>
    <n v="54773"/>
    <s v="USD"/>
  </r>
  <r>
    <x v="0"/>
    <x v="446"/>
    <n v="4.7"/>
    <n v="4.8"/>
    <n v="3.8"/>
    <n v="4.3"/>
    <n v="97547"/>
    <s v="USD"/>
  </r>
  <r>
    <x v="0"/>
    <x v="447"/>
    <n v="4.3"/>
    <n v="4.3"/>
    <n v="3.8"/>
    <n v="4"/>
    <n v="39612"/>
    <s v="USD"/>
  </r>
  <r>
    <x v="0"/>
    <x v="448"/>
    <n v="4"/>
    <n v="4.4000000000000004"/>
    <n v="4"/>
    <n v="4.0999999999999996"/>
    <n v="37920"/>
    <s v="USD"/>
  </r>
  <r>
    <x v="0"/>
    <x v="449"/>
    <n v="4.0999999999999996"/>
    <n v="4.2"/>
    <n v="4"/>
    <n v="4.0999999999999996"/>
    <n v="16858"/>
    <s v="USD"/>
  </r>
  <r>
    <x v="0"/>
    <x v="450"/>
    <n v="4.0999999999999996"/>
    <n v="4.0999999999999996"/>
    <n v="3.8"/>
    <n v="3.9"/>
    <n v="41104"/>
    <s v="USD"/>
  </r>
  <r>
    <x v="0"/>
    <x v="451"/>
    <n v="3.9"/>
    <n v="4.4000000000000004"/>
    <n v="3.9"/>
    <n v="4.2"/>
    <n v="69400"/>
    <s v="USD"/>
  </r>
  <r>
    <x v="0"/>
    <x v="452"/>
    <n v="4.2"/>
    <n v="4.2"/>
    <n v="4"/>
    <n v="4.0999999999999996"/>
    <n v="19706"/>
    <s v="USD"/>
  </r>
  <r>
    <x v="0"/>
    <x v="453"/>
    <n v="4.0999999999999996"/>
    <n v="4.0999999999999996"/>
    <n v="4"/>
    <n v="4"/>
    <n v="20055"/>
    <s v="USD"/>
  </r>
  <r>
    <x v="0"/>
    <x v="454"/>
    <n v="4"/>
    <n v="4.0999999999999996"/>
    <n v="3.7"/>
    <n v="3.8"/>
    <n v="42092"/>
    <s v="USD"/>
  </r>
  <r>
    <x v="0"/>
    <x v="455"/>
    <n v="3.8"/>
    <n v="3.9"/>
    <n v="3.4"/>
    <n v="3.6"/>
    <n v="36201"/>
    <s v="USD"/>
  </r>
  <r>
    <x v="0"/>
    <x v="456"/>
    <n v="3.6"/>
    <n v="3.7"/>
    <n v="2.2999999999999998"/>
    <n v="2.6"/>
    <n v="207427"/>
    <s v="USD"/>
  </r>
  <r>
    <x v="0"/>
    <x v="457"/>
    <n v="2.6"/>
    <n v="2.9"/>
    <n v="2.2999999999999998"/>
    <n v="2.4"/>
    <n v="87859"/>
    <s v="USD"/>
  </r>
  <r>
    <x v="0"/>
    <x v="458"/>
    <n v="2.4"/>
    <n v="2.5"/>
    <n v="2"/>
    <n v="2.2999999999999998"/>
    <n v="101865"/>
    <s v="USD"/>
  </r>
  <r>
    <x v="0"/>
    <x v="459"/>
    <n v="2.2999999999999998"/>
    <n v="2.4"/>
    <n v="2.2000000000000002"/>
    <n v="2.2999999999999998"/>
    <n v="48859"/>
    <s v="USD"/>
  </r>
  <r>
    <x v="0"/>
    <x v="460"/>
    <n v="2.2999999999999998"/>
    <n v="2.7"/>
    <n v="2.2999999999999998"/>
    <n v="2.6"/>
    <n v="72971"/>
    <s v="USD"/>
  </r>
  <r>
    <x v="0"/>
    <x v="461"/>
    <n v="2.6"/>
    <n v="3.3"/>
    <n v="2.5"/>
    <n v="3.2"/>
    <n v="120164"/>
    <s v="USD"/>
  </r>
  <r>
    <x v="0"/>
    <x v="462"/>
    <n v="3.2"/>
    <n v="3.2"/>
    <n v="3"/>
    <n v="3.2"/>
    <n v="37044"/>
    <s v="USD"/>
  </r>
  <r>
    <x v="0"/>
    <x v="463"/>
    <n v="3.2"/>
    <n v="3.2"/>
    <n v="2.5"/>
    <n v="2.5"/>
    <n v="92232"/>
    <s v="USD"/>
  </r>
  <r>
    <x v="0"/>
    <x v="464"/>
    <n v="2.5"/>
    <n v="3"/>
    <n v="2.4"/>
    <n v="2.8"/>
    <n v="101412"/>
    <s v="USD"/>
  </r>
  <r>
    <x v="0"/>
    <x v="465"/>
    <n v="2.8"/>
    <n v="2.8"/>
    <n v="2.7"/>
    <n v="2.8"/>
    <n v="29401"/>
    <s v="USD"/>
  </r>
  <r>
    <x v="0"/>
    <x v="466"/>
    <n v="2.8"/>
    <n v="3.1"/>
    <n v="2.7"/>
    <n v="3"/>
    <n v="58696"/>
    <s v="USD"/>
  </r>
  <r>
    <x v="0"/>
    <x v="467"/>
    <n v="3"/>
    <n v="3.3"/>
    <n v="2.9"/>
    <n v="3.2"/>
    <n v="52365"/>
    <s v="USD"/>
  </r>
  <r>
    <x v="0"/>
    <x v="468"/>
    <n v="3.2"/>
    <n v="3.8"/>
    <n v="3.1"/>
    <n v="3.6"/>
    <n v="79543"/>
    <s v="USD"/>
  </r>
  <r>
    <x v="0"/>
    <x v="469"/>
    <n v="3.6"/>
    <n v="3.7"/>
    <n v="3.2"/>
    <n v="3.3"/>
    <n v="50687"/>
    <s v="USD"/>
  </r>
  <r>
    <x v="0"/>
    <x v="470"/>
    <n v="3.3"/>
    <n v="3.3"/>
    <n v="3.1"/>
    <n v="3.3"/>
    <n v="30981"/>
    <s v="USD"/>
  </r>
  <r>
    <x v="0"/>
    <x v="471"/>
    <n v="3.3"/>
    <n v="3.3"/>
    <n v="3.1"/>
    <n v="3.2"/>
    <n v="37893"/>
    <s v="USD"/>
  </r>
  <r>
    <x v="0"/>
    <x v="472"/>
    <n v="3.2"/>
    <n v="3.4"/>
    <n v="3.1"/>
    <n v="3.3"/>
    <n v="32311"/>
    <s v="USD"/>
  </r>
  <r>
    <x v="0"/>
    <x v="473"/>
    <n v="3.3"/>
    <n v="3.3"/>
    <n v="3.1"/>
    <n v="3.2"/>
    <n v="24521"/>
    <s v="USD"/>
  </r>
  <r>
    <x v="0"/>
    <x v="474"/>
    <n v="3.2"/>
    <n v="3.2"/>
    <n v="3"/>
    <n v="3.1"/>
    <n v="39513"/>
    <s v="USD"/>
  </r>
  <r>
    <x v="0"/>
    <x v="475"/>
    <n v="3.1"/>
    <n v="3.2"/>
    <n v="2.8"/>
    <n v="3"/>
    <n v="52964"/>
    <s v="USD"/>
  </r>
  <r>
    <x v="0"/>
    <x v="476"/>
    <n v="3"/>
    <n v="3"/>
    <n v="2.9"/>
    <n v="3"/>
    <n v="17232"/>
    <s v="USD"/>
  </r>
  <r>
    <x v="0"/>
    <x v="477"/>
    <n v="3"/>
    <n v="3"/>
    <n v="3"/>
    <n v="3"/>
    <n v="23992"/>
    <s v="USD"/>
  </r>
  <r>
    <x v="0"/>
    <x v="478"/>
    <n v="3"/>
    <n v="3.2"/>
    <n v="3"/>
    <n v="3"/>
    <n v="60337"/>
    <s v="USD"/>
  </r>
  <r>
    <x v="0"/>
    <x v="479"/>
    <n v="3"/>
    <n v="3.1"/>
    <n v="2.9"/>
    <n v="3"/>
    <n v="52195"/>
    <s v="USD"/>
  </r>
  <r>
    <x v="0"/>
    <x v="480"/>
    <n v="3"/>
    <n v="3"/>
    <n v="2.8"/>
    <n v="2.8"/>
    <n v="33929"/>
    <s v="USD"/>
  </r>
  <r>
    <x v="0"/>
    <x v="481"/>
    <n v="2.8"/>
    <n v="3.1"/>
    <n v="2.8"/>
    <n v="3.1"/>
    <n v="44853"/>
    <s v="USD"/>
  </r>
  <r>
    <x v="0"/>
    <x v="482"/>
    <n v="3.1"/>
    <n v="3.1"/>
    <n v="3"/>
    <n v="3"/>
    <n v="20383"/>
    <s v="USD"/>
  </r>
  <r>
    <x v="0"/>
    <x v="483"/>
    <n v="3"/>
    <n v="3"/>
    <n v="3"/>
    <n v="3"/>
    <n v="9625"/>
    <s v="USD"/>
  </r>
  <r>
    <x v="0"/>
    <x v="484"/>
    <n v="3"/>
    <n v="3"/>
    <n v="2.1"/>
    <n v="2.2000000000000002"/>
    <n v="382187"/>
    <s v="USD"/>
  </r>
  <r>
    <x v="0"/>
    <x v="485"/>
    <n v="2.2000000000000002"/>
    <n v="2.5"/>
    <n v="2.1"/>
    <n v="2.2999999999999998"/>
    <n v="76421"/>
    <s v="USD"/>
  </r>
  <r>
    <x v="0"/>
    <x v="486"/>
    <n v="2.2999999999999998"/>
    <n v="2.6"/>
    <n v="2.2999999999999998"/>
    <n v="2.6"/>
    <n v="44209"/>
    <s v="USD"/>
  </r>
  <r>
    <x v="0"/>
    <x v="487"/>
    <n v="2.6"/>
    <n v="2.6"/>
    <n v="2"/>
    <n v="2.2999999999999998"/>
    <n v="117277"/>
    <s v="USD"/>
  </r>
  <r>
    <x v="0"/>
    <x v="488"/>
    <n v="2.2999999999999998"/>
    <n v="2.4"/>
    <n v="2"/>
    <n v="2"/>
    <n v="98136"/>
    <s v="USD"/>
  </r>
  <r>
    <x v="0"/>
    <x v="489"/>
    <n v="2"/>
    <n v="2.2999999999999998"/>
    <n v="2"/>
    <n v="2.2000000000000002"/>
    <n v="78301"/>
    <s v="USD"/>
  </r>
  <r>
    <x v="0"/>
    <x v="490"/>
    <n v="2.2000000000000002"/>
    <n v="2.5"/>
    <n v="2.2000000000000002"/>
    <n v="2.2000000000000002"/>
    <n v="79731"/>
    <s v="USD"/>
  </r>
  <r>
    <x v="0"/>
    <x v="491"/>
    <n v="2.2000000000000002"/>
    <n v="2.2999999999999998"/>
    <n v="2.2000000000000002"/>
    <n v="2.2999999999999998"/>
    <n v="41727"/>
    <s v="USD"/>
  </r>
  <r>
    <x v="0"/>
    <x v="492"/>
    <n v="2.2999999999999998"/>
    <n v="2.2999999999999998"/>
    <n v="2.2999999999999998"/>
    <n v="2.2999999999999998"/>
    <n v="34208"/>
    <s v="USD"/>
  </r>
  <r>
    <x v="0"/>
    <x v="493"/>
    <n v="2.2999999999999998"/>
    <n v="2.4"/>
    <n v="2.2999999999999998"/>
    <n v="2.2999999999999998"/>
    <n v="39998"/>
    <s v="USD"/>
  </r>
  <r>
    <x v="0"/>
    <x v="494"/>
    <n v="2.2999999999999998"/>
    <n v="2.6"/>
    <n v="2.2999999999999998"/>
    <n v="2.4"/>
    <n v="87265"/>
    <s v="USD"/>
  </r>
  <r>
    <x v="0"/>
    <x v="495"/>
    <n v="2.4"/>
    <n v="2.5"/>
    <n v="2.4"/>
    <n v="2.5"/>
    <n v="44405"/>
    <s v="USD"/>
  </r>
  <r>
    <x v="0"/>
    <x v="496"/>
    <n v="2.5"/>
    <n v="2.5"/>
    <n v="2.4"/>
    <n v="2.5"/>
    <n v="36119"/>
    <s v="USD"/>
  </r>
  <r>
    <x v="0"/>
    <x v="497"/>
    <n v="2.5"/>
    <n v="2.5"/>
    <n v="2.4"/>
    <n v="2.5"/>
    <n v="22727"/>
    <s v="USD"/>
  </r>
  <r>
    <x v="0"/>
    <x v="498"/>
    <n v="2.5"/>
    <n v="2.5"/>
    <n v="2.4"/>
    <n v="2.5"/>
    <n v="41262"/>
    <s v="USD"/>
  </r>
  <r>
    <x v="0"/>
    <x v="499"/>
    <n v="2.5"/>
    <n v="3"/>
    <n v="2.5"/>
    <n v="2.8"/>
    <n v="180531"/>
    <s v="USD"/>
  </r>
  <r>
    <x v="0"/>
    <x v="500"/>
    <n v="2.8"/>
    <n v="3.1"/>
    <n v="2.7"/>
    <n v="3"/>
    <n v="120145"/>
    <s v="USD"/>
  </r>
  <r>
    <x v="0"/>
    <x v="501"/>
    <n v="3"/>
    <n v="3.1"/>
    <n v="2.9"/>
    <n v="3.1"/>
    <n v="63864"/>
    <s v="USD"/>
  </r>
  <r>
    <x v="0"/>
    <x v="502"/>
    <n v="3.1"/>
    <n v="3.1"/>
    <n v="3"/>
    <n v="3.1"/>
    <n v="57495"/>
    <s v="USD"/>
  </r>
  <r>
    <x v="0"/>
    <x v="503"/>
    <n v="3.1"/>
    <n v="3.1"/>
    <n v="2.8"/>
    <n v="2.8"/>
    <n v="123022"/>
    <s v="USD"/>
  </r>
  <r>
    <x v="0"/>
    <x v="504"/>
    <n v="2.8"/>
    <n v="2.9"/>
    <n v="2.6"/>
    <n v="2.8"/>
    <n v="95222"/>
    <s v="USD"/>
  </r>
  <r>
    <x v="0"/>
    <x v="505"/>
    <n v="2.8"/>
    <n v="2.9"/>
    <n v="2.8"/>
    <n v="2.9"/>
    <n v="30885"/>
    <s v="USD"/>
  </r>
  <r>
    <x v="0"/>
    <x v="506"/>
    <n v="2.9"/>
    <n v="3"/>
    <n v="2.9"/>
    <n v="3"/>
    <n v="55600"/>
    <s v="USD"/>
  </r>
  <r>
    <x v="0"/>
    <x v="507"/>
    <n v="3"/>
    <n v="3.1"/>
    <n v="2.9"/>
    <n v="3"/>
    <n v="58122"/>
    <s v="USD"/>
  </r>
  <r>
    <x v="0"/>
    <x v="508"/>
    <n v="3"/>
    <n v="3"/>
    <n v="2.9"/>
    <n v="3"/>
    <n v="39934"/>
    <s v="USD"/>
  </r>
  <r>
    <x v="0"/>
    <x v="509"/>
    <n v="3"/>
    <n v="3"/>
    <n v="2.9"/>
    <n v="3"/>
    <n v="34385"/>
    <s v="USD"/>
  </r>
  <r>
    <x v="0"/>
    <x v="510"/>
    <n v="3"/>
    <n v="3.1"/>
    <n v="2.9"/>
    <n v="3"/>
    <n v="74306"/>
    <s v="USD"/>
  </r>
  <r>
    <x v="0"/>
    <x v="511"/>
    <n v="3"/>
    <n v="3.4"/>
    <n v="3"/>
    <n v="3.3"/>
    <n v="108223"/>
    <s v="USD"/>
  </r>
  <r>
    <x v="0"/>
    <x v="512"/>
    <n v="3.3"/>
    <n v="3.3"/>
    <n v="3.1"/>
    <n v="3.1"/>
    <n v="39900"/>
    <s v="USD"/>
  </r>
  <r>
    <x v="0"/>
    <x v="513"/>
    <n v="3.1"/>
    <n v="3.3"/>
    <n v="3.1"/>
    <n v="3.3"/>
    <n v="32659"/>
    <s v="USD"/>
  </r>
  <r>
    <x v="0"/>
    <x v="514"/>
    <n v="3.3"/>
    <n v="3.3"/>
    <n v="3"/>
    <n v="3.2"/>
    <n v="72478"/>
    <s v="USD"/>
  </r>
  <r>
    <x v="0"/>
    <x v="515"/>
    <n v="3.2"/>
    <n v="3.2"/>
    <n v="3.1"/>
    <n v="3.2"/>
    <n v="30094"/>
    <s v="USD"/>
  </r>
  <r>
    <x v="0"/>
    <x v="516"/>
    <n v="3.2"/>
    <n v="3.2"/>
    <n v="3.2"/>
    <n v="3.2"/>
    <n v="29869"/>
    <s v="USD"/>
  </r>
  <r>
    <x v="0"/>
    <x v="517"/>
    <n v="3.2"/>
    <n v="3.2"/>
    <n v="3.2"/>
    <n v="3.2"/>
    <n v="16480"/>
    <s v="USD"/>
  </r>
  <r>
    <x v="0"/>
    <x v="518"/>
    <n v="3.2"/>
    <n v="3.2"/>
    <n v="3.2"/>
    <n v="3.2"/>
    <n v="10794"/>
    <s v="USD"/>
  </r>
  <r>
    <x v="0"/>
    <x v="519"/>
    <n v="3.2"/>
    <n v="3.7"/>
    <n v="3.2"/>
    <n v="3.5"/>
    <n v="139987"/>
    <s v="USD"/>
  </r>
  <r>
    <x v="0"/>
    <x v="520"/>
    <n v="3.5"/>
    <n v="4.5"/>
    <n v="3.5"/>
    <n v="4"/>
    <n v="186410"/>
    <s v="USD"/>
  </r>
  <r>
    <x v="0"/>
    <x v="521"/>
    <n v="4"/>
    <n v="4"/>
    <n v="3.8"/>
    <n v="3.9"/>
    <n v="48794"/>
    <s v="USD"/>
  </r>
  <r>
    <x v="0"/>
    <x v="522"/>
    <n v="3.9"/>
    <n v="4"/>
    <n v="3.5"/>
    <n v="3.9"/>
    <n v="57206"/>
    <s v="USD"/>
  </r>
  <r>
    <x v="0"/>
    <x v="523"/>
    <n v="3.9"/>
    <n v="4"/>
    <n v="3.8"/>
    <n v="4"/>
    <n v="20497"/>
    <s v="USD"/>
  </r>
  <r>
    <x v="0"/>
    <x v="524"/>
    <n v="4"/>
    <n v="4"/>
    <n v="3.9"/>
    <n v="3.9"/>
    <n v="14934"/>
    <s v="USD"/>
  </r>
  <r>
    <x v="0"/>
    <x v="525"/>
    <n v="3.9"/>
    <n v="4.4000000000000004"/>
    <n v="3.8"/>
    <n v="4.2"/>
    <n v="80800"/>
    <s v="USD"/>
  </r>
  <r>
    <x v="0"/>
    <x v="526"/>
    <n v="4.2"/>
    <n v="4.3"/>
    <n v="3.8"/>
    <n v="4"/>
    <n v="88826"/>
    <s v="USD"/>
  </r>
  <r>
    <x v="0"/>
    <x v="527"/>
    <n v="4"/>
    <n v="4.0999999999999996"/>
    <n v="4"/>
    <n v="4.0999999999999996"/>
    <n v="30159"/>
    <s v="USD"/>
  </r>
  <r>
    <x v="0"/>
    <x v="528"/>
    <n v="4.0999999999999996"/>
    <n v="4.3"/>
    <n v="4"/>
    <n v="4.2"/>
    <n v="33837"/>
    <s v="USD"/>
  </r>
  <r>
    <x v="0"/>
    <x v="529"/>
    <n v="4.2"/>
    <n v="4.3"/>
    <n v="4.0999999999999996"/>
    <n v="4.2"/>
    <n v="53069"/>
    <s v="USD"/>
  </r>
  <r>
    <x v="0"/>
    <x v="530"/>
    <n v="4.2"/>
    <n v="4.3"/>
    <n v="4.0999999999999996"/>
    <n v="4.3"/>
    <n v="41069"/>
    <s v="USD"/>
  </r>
  <r>
    <x v="0"/>
    <x v="531"/>
    <n v="4.3"/>
    <n v="5"/>
    <n v="4.2"/>
    <n v="4.7"/>
    <n v="129731"/>
    <s v="USD"/>
  </r>
  <r>
    <x v="0"/>
    <x v="532"/>
    <n v="4.7"/>
    <n v="5.5"/>
    <n v="4.5999999999999996"/>
    <n v="5.3"/>
    <n v="108509"/>
    <s v="USD"/>
  </r>
  <r>
    <x v="0"/>
    <x v="533"/>
    <n v="5.3"/>
    <n v="5.5"/>
    <n v="4.8"/>
    <n v="5.2"/>
    <n v="69151"/>
    <s v="USD"/>
  </r>
  <r>
    <x v="0"/>
    <x v="534"/>
    <n v="5.2"/>
    <n v="5.3"/>
    <n v="4.7"/>
    <n v="4.9000000000000004"/>
    <n v="125170"/>
    <s v="USD"/>
  </r>
  <r>
    <x v="0"/>
    <x v="535"/>
    <n v="4.9000000000000004"/>
    <n v="5.7"/>
    <n v="4.8"/>
    <n v="5.6"/>
    <n v="131171"/>
    <s v="USD"/>
  </r>
  <r>
    <x v="0"/>
    <x v="536"/>
    <n v="5.6"/>
    <n v="7.2"/>
    <n v="5.6"/>
    <n v="6.9"/>
    <n v="182328"/>
    <s v="USD"/>
  </r>
  <r>
    <x v="0"/>
    <x v="537"/>
    <n v="6.9"/>
    <n v="7.2"/>
    <n v="6.1"/>
    <n v="6.7"/>
    <n v="218077"/>
    <s v="USD"/>
  </r>
  <r>
    <x v="0"/>
    <x v="538"/>
    <n v="6.7"/>
    <n v="7"/>
    <n v="6.4"/>
    <n v="6.8"/>
    <n v="48388"/>
    <s v="USD"/>
  </r>
  <r>
    <x v="0"/>
    <x v="539"/>
    <n v="6.8"/>
    <n v="7.2"/>
    <n v="6.7"/>
    <n v="7.1"/>
    <n v="57194"/>
    <s v="USD"/>
  </r>
  <r>
    <x v="0"/>
    <x v="540"/>
    <n v="7.1"/>
    <n v="7.2"/>
    <n v="5.8"/>
    <n v="6.3"/>
    <n v="148407"/>
    <s v="USD"/>
  </r>
  <r>
    <x v="0"/>
    <x v="541"/>
    <n v="6.3"/>
    <n v="6.9"/>
    <n v="6"/>
    <n v="6.4"/>
    <n v="110210"/>
    <s v="USD"/>
  </r>
  <r>
    <x v="0"/>
    <x v="542"/>
    <n v="6.4"/>
    <n v="7.1"/>
    <n v="6.4"/>
    <n v="6.9"/>
    <n v="99442"/>
    <s v="USD"/>
  </r>
  <r>
    <x v="0"/>
    <x v="543"/>
    <n v="6.9"/>
    <n v="7"/>
    <n v="6.3"/>
    <n v="6.8"/>
    <n v="140117"/>
    <s v="USD"/>
  </r>
  <r>
    <x v="0"/>
    <x v="544"/>
    <n v="6.8"/>
    <n v="6.8"/>
    <n v="6.4"/>
    <n v="6.4"/>
    <n v="60229"/>
    <s v="USD"/>
  </r>
  <r>
    <x v="0"/>
    <x v="545"/>
    <n v="6.4"/>
    <n v="6.9"/>
    <n v="6.2"/>
    <n v="6.8"/>
    <n v="141896"/>
    <s v="USD"/>
  </r>
  <r>
    <x v="0"/>
    <x v="546"/>
    <n v="6.8"/>
    <n v="7.1"/>
    <n v="6.7"/>
    <n v="7"/>
    <n v="62233"/>
    <s v="USD"/>
  </r>
  <r>
    <x v="0"/>
    <x v="547"/>
    <n v="7"/>
    <n v="7.2"/>
    <n v="6.5"/>
    <n v="6.7"/>
    <n v="122667"/>
    <s v="USD"/>
  </r>
  <r>
    <x v="0"/>
    <x v="548"/>
    <n v="6.7"/>
    <n v="6.9"/>
    <n v="4.5999999999999996"/>
    <n v="5.6"/>
    <n v="213410"/>
    <s v="USD"/>
  </r>
  <r>
    <x v="0"/>
    <x v="549"/>
    <n v="5.6"/>
    <n v="6.9"/>
    <n v="5.0999999999999996"/>
    <n v="5.9"/>
    <n v="226681"/>
    <s v="USD"/>
  </r>
  <r>
    <x v="0"/>
    <x v="550"/>
    <n v="5.9"/>
    <n v="6.4"/>
    <n v="5.9"/>
    <n v="6.4"/>
    <n v="114820"/>
    <s v="USD"/>
  </r>
  <r>
    <x v="0"/>
    <x v="551"/>
    <n v="6.4"/>
    <n v="6.6"/>
    <n v="6.3"/>
    <n v="6.5"/>
    <n v="66786"/>
    <s v="USD"/>
  </r>
  <r>
    <x v="0"/>
    <x v="552"/>
    <n v="6.5"/>
    <n v="6.6"/>
    <n v="6.1"/>
    <n v="6.2"/>
    <n v="64762"/>
    <s v="USD"/>
  </r>
  <r>
    <x v="0"/>
    <x v="553"/>
    <n v="6.2"/>
    <n v="6.4"/>
    <n v="6.1"/>
    <n v="6.3"/>
    <n v="44891"/>
    <s v="USD"/>
  </r>
  <r>
    <x v="0"/>
    <x v="554"/>
    <n v="6.3"/>
    <n v="6.4"/>
    <n v="6.2"/>
    <n v="6.4"/>
    <n v="17693"/>
    <s v="USD"/>
  </r>
  <r>
    <x v="0"/>
    <x v="555"/>
    <n v="6.4"/>
    <n v="6.4"/>
    <n v="6.2"/>
    <n v="6.3"/>
    <n v="35663"/>
    <s v="USD"/>
  </r>
  <r>
    <x v="0"/>
    <x v="556"/>
    <n v="6.3"/>
    <n v="6.3"/>
    <n v="5.5"/>
    <n v="5.8"/>
    <n v="133115"/>
    <s v="USD"/>
  </r>
  <r>
    <x v="0"/>
    <x v="557"/>
    <n v="5.8"/>
    <n v="5.9"/>
    <n v="5.3"/>
    <n v="5.3"/>
    <n v="123954"/>
    <s v="USD"/>
  </r>
  <r>
    <x v="0"/>
    <x v="558"/>
    <n v="5.3"/>
    <n v="5.5"/>
    <n v="5.0999999999999996"/>
    <n v="5.3"/>
    <n v="115568"/>
    <s v="USD"/>
  </r>
  <r>
    <x v="0"/>
    <x v="559"/>
    <n v="5.3"/>
    <n v="5.8"/>
    <n v="5.3"/>
    <n v="5.6"/>
    <n v="89708"/>
    <s v="USD"/>
  </r>
  <r>
    <x v="0"/>
    <x v="560"/>
    <n v="5.6"/>
    <n v="5.7"/>
    <n v="5.3"/>
    <n v="5.4"/>
    <n v="46430"/>
    <s v="USD"/>
  </r>
  <r>
    <x v="0"/>
    <x v="561"/>
    <n v="5.4"/>
    <n v="5.6"/>
    <n v="5.4"/>
    <n v="5.5"/>
    <n v="42303"/>
    <s v="USD"/>
  </r>
  <r>
    <x v="0"/>
    <x v="562"/>
    <n v="5.5"/>
    <n v="5.7"/>
    <n v="5.4"/>
    <n v="5.5"/>
    <n v="48297"/>
    <s v="USD"/>
  </r>
  <r>
    <x v="0"/>
    <x v="563"/>
    <n v="5.5"/>
    <n v="6.2"/>
    <n v="5.5"/>
    <n v="6.1"/>
    <n v="115524"/>
    <s v="USD"/>
  </r>
  <r>
    <x v="0"/>
    <x v="564"/>
    <n v="6.1"/>
    <n v="6.2"/>
    <n v="5.8"/>
    <n v="6.1"/>
    <n v="54546"/>
    <s v="USD"/>
  </r>
  <r>
    <x v="0"/>
    <x v="565"/>
    <n v="6.1"/>
    <n v="6.1"/>
    <n v="5.7"/>
    <n v="6"/>
    <n v="59280"/>
    <s v="USD"/>
  </r>
  <r>
    <x v="0"/>
    <x v="566"/>
    <n v="6"/>
    <n v="6"/>
    <n v="5.8"/>
    <n v="5.9"/>
    <n v="20620"/>
    <s v="USD"/>
  </r>
  <r>
    <x v="0"/>
    <x v="567"/>
    <n v="5.9"/>
    <n v="5.9"/>
    <n v="5.4"/>
    <n v="5.7"/>
    <n v="120336"/>
    <s v="USD"/>
  </r>
  <r>
    <x v="0"/>
    <x v="568"/>
    <n v="5.7"/>
    <n v="5.7"/>
    <n v="5.4"/>
    <n v="5.4"/>
    <n v="90259"/>
    <s v="USD"/>
  </r>
  <r>
    <x v="0"/>
    <x v="569"/>
    <n v="5.4"/>
    <n v="5.8"/>
    <n v="5.4"/>
    <n v="5.7"/>
    <n v="72748"/>
    <s v="USD"/>
  </r>
  <r>
    <x v="0"/>
    <x v="570"/>
    <n v="5.7"/>
    <n v="5.8"/>
    <n v="5.3"/>
    <n v="5.6"/>
    <n v="237943"/>
    <s v="USD"/>
  </r>
  <r>
    <x v="0"/>
    <x v="571"/>
    <n v="5.6"/>
    <n v="5.9"/>
    <n v="5.5"/>
    <n v="5.8"/>
    <n v="89946"/>
    <s v="USD"/>
  </r>
  <r>
    <x v="0"/>
    <x v="572"/>
    <n v="5.8"/>
    <n v="6"/>
    <n v="5.8"/>
    <n v="5.9"/>
    <n v="39305"/>
    <s v="USD"/>
  </r>
  <r>
    <x v="0"/>
    <x v="573"/>
    <n v="5.9"/>
    <n v="6"/>
    <n v="5.5"/>
    <n v="5.6"/>
    <n v="69711"/>
    <s v="USD"/>
  </r>
  <r>
    <x v="0"/>
    <x v="574"/>
    <n v="5.6"/>
    <n v="5.8"/>
    <n v="5.4"/>
    <n v="5.5"/>
    <n v="81917"/>
    <s v="USD"/>
  </r>
  <r>
    <x v="0"/>
    <x v="575"/>
    <n v="5.5"/>
    <n v="5.7"/>
    <n v="5.2"/>
    <n v="5.3"/>
    <n v="170211"/>
    <s v="USD"/>
  </r>
  <r>
    <x v="0"/>
    <x v="576"/>
    <n v="5.3"/>
    <n v="5.4"/>
    <n v="4.2"/>
    <n v="4.5"/>
    <n v="297572"/>
    <s v="USD"/>
  </r>
  <r>
    <x v="0"/>
    <x v="577"/>
    <n v="4.5"/>
    <n v="4.9000000000000004"/>
    <n v="4.2"/>
    <n v="4.3"/>
    <n v="161801"/>
    <s v="USD"/>
  </r>
  <r>
    <x v="0"/>
    <x v="578"/>
    <n v="4.3"/>
    <n v="4.4000000000000004"/>
    <n v="3.9"/>
    <n v="4.3"/>
    <n v="166595"/>
    <s v="USD"/>
  </r>
  <r>
    <x v="0"/>
    <x v="579"/>
    <n v="4.3"/>
    <n v="4.8"/>
    <n v="4.2"/>
    <n v="4.4000000000000004"/>
    <n v="135949"/>
    <s v="USD"/>
  </r>
  <r>
    <x v="0"/>
    <x v="580"/>
    <n v="4.4000000000000004"/>
    <n v="4.5"/>
    <n v="4.0999999999999996"/>
    <n v="4.2"/>
    <n v="70406"/>
    <s v="USD"/>
  </r>
  <r>
    <x v="0"/>
    <x v="581"/>
    <n v="4.2"/>
    <n v="4.5"/>
    <n v="4.2"/>
    <n v="4.4000000000000004"/>
    <n v="62365"/>
    <s v="USD"/>
  </r>
  <r>
    <x v="0"/>
    <x v="582"/>
    <n v="4.4000000000000004"/>
    <n v="4.5"/>
    <n v="4.3"/>
    <n v="4.4000000000000004"/>
    <n v="37299"/>
    <s v="USD"/>
  </r>
  <r>
    <x v="0"/>
    <x v="583"/>
    <n v="4.4000000000000004"/>
    <n v="4.4000000000000004"/>
    <n v="4.2"/>
    <n v="4.3"/>
    <n v="51785"/>
    <s v="USD"/>
  </r>
  <r>
    <x v="0"/>
    <x v="584"/>
    <n v="4.3"/>
    <n v="4.5"/>
    <n v="4.3"/>
    <n v="4.4000000000000004"/>
    <n v="103837"/>
    <s v="USD"/>
  </r>
  <r>
    <x v="0"/>
    <x v="585"/>
    <n v="4.4000000000000004"/>
    <n v="5.2"/>
    <n v="4.4000000000000004"/>
    <n v="5"/>
    <n v="164308"/>
    <s v="USD"/>
  </r>
  <r>
    <x v="0"/>
    <x v="586"/>
    <n v="5"/>
    <n v="5.0999999999999996"/>
    <n v="4.8"/>
    <n v="5"/>
    <n v="89828"/>
    <s v="USD"/>
  </r>
  <r>
    <x v="0"/>
    <x v="587"/>
    <n v="5"/>
    <n v="5.0999999999999996"/>
    <n v="4.7"/>
    <n v="4.8"/>
    <n v="86164"/>
    <s v="USD"/>
  </r>
  <r>
    <x v="0"/>
    <x v="588"/>
    <n v="4.8"/>
    <n v="5.0999999999999996"/>
    <n v="4.8"/>
    <n v="4.9000000000000004"/>
    <n v="70035"/>
    <s v="USD"/>
  </r>
  <r>
    <x v="0"/>
    <x v="589"/>
    <n v="4.9000000000000004"/>
    <n v="5"/>
    <n v="4.9000000000000004"/>
    <n v="5"/>
    <n v="29372"/>
    <s v="USD"/>
  </r>
  <r>
    <x v="0"/>
    <x v="590"/>
    <n v="5"/>
    <n v="5"/>
    <n v="4.7"/>
    <n v="4.9000000000000004"/>
    <n v="62691"/>
    <s v="USD"/>
  </r>
  <r>
    <x v="0"/>
    <x v="591"/>
    <n v="4.9000000000000004"/>
    <n v="4.9000000000000004"/>
    <n v="4.8"/>
    <n v="4.9000000000000004"/>
    <n v="26539"/>
    <s v="USD"/>
  </r>
  <r>
    <x v="0"/>
    <x v="592"/>
    <n v="4.9000000000000004"/>
    <n v="5"/>
    <n v="4.9000000000000004"/>
    <n v="4.9000000000000004"/>
    <n v="44184"/>
    <s v="USD"/>
  </r>
  <r>
    <x v="0"/>
    <x v="593"/>
    <n v="4.9000000000000004"/>
    <n v="4.9000000000000004"/>
    <n v="4.5"/>
    <n v="4.7"/>
    <n v="130765"/>
    <s v="USD"/>
  </r>
  <r>
    <x v="0"/>
    <x v="594"/>
    <n v="4.7"/>
    <n v="4.8"/>
    <n v="4.5"/>
    <n v="4.5999999999999996"/>
    <n v="40075"/>
    <s v="USD"/>
  </r>
  <r>
    <x v="0"/>
    <x v="595"/>
    <n v="4.5999999999999996"/>
    <n v="4.9000000000000004"/>
    <n v="4.5999999999999996"/>
    <n v="4.8"/>
    <n v="58826"/>
    <s v="USD"/>
  </r>
  <r>
    <x v="0"/>
    <x v="596"/>
    <n v="4.8"/>
    <n v="5.0999999999999996"/>
    <n v="4.8"/>
    <n v="5"/>
    <n v="65828"/>
    <s v="USD"/>
  </r>
  <r>
    <x v="0"/>
    <x v="597"/>
    <n v="5"/>
    <n v="5.0999999999999996"/>
    <n v="4.9000000000000004"/>
    <n v="5"/>
    <n v="44532"/>
    <s v="USD"/>
  </r>
  <r>
    <x v="0"/>
    <x v="598"/>
    <n v="5"/>
    <n v="5.0999999999999996"/>
    <n v="4.8"/>
    <n v="4.9000000000000004"/>
    <n v="46168"/>
    <s v="USD"/>
  </r>
  <r>
    <x v="0"/>
    <x v="599"/>
    <n v="4.9000000000000004"/>
    <n v="5"/>
    <n v="4.8"/>
    <n v="4.9000000000000004"/>
    <n v="58089"/>
    <s v="USD"/>
  </r>
  <r>
    <x v="0"/>
    <x v="600"/>
    <n v="4.9000000000000004"/>
    <n v="4.9000000000000004"/>
    <n v="4.8"/>
    <n v="4.9000000000000004"/>
    <n v="32723"/>
    <s v="USD"/>
  </r>
  <r>
    <x v="0"/>
    <x v="601"/>
    <n v="4.9000000000000004"/>
    <n v="4.9000000000000004"/>
    <n v="4.8"/>
    <n v="4.8"/>
    <n v="28071"/>
    <s v="USD"/>
  </r>
  <r>
    <x v="0"/>
    <x v="602"/>
    <n v="4.8"/>
    <n v="5"/>
    <n v="4.8"/>
    <n v="4.9000000000000004"/>
    <n v="42443"/>
    <s v="USD"/>
  </r>
  <r>
    <x v="0"/>
    <x v="603"/>
    <n v="4.9000000000000004"/>
    <n v="4.9000000000000004"/>
    <n v="4.9000000000000004"/>
    <n v="4.9000000000000004"/>
    <n v="22048"/>
    <s v="USD"/>
  </r>
  <r>
    <x v="0"/>
    <x v="604"/>
    <n v="4.9000000000000004"/>
    <n v="5.4"/>
    <n v="4.9000000000000004"/>
    <n v="5.3"/>
    <n v="127325"/>
    <s v="USD"/>
  </r>
  <r>
    <x v="0"/>
    <x v="605"/>
    <n v="5.3"/>
    <n v="5.4"/>
    <n v="5.3"/>
    <n v="5.4"/>
    <n v="62890"/>
    <s v="USD"/>
  </r>
  <r>
    <x v="0"/>
    <x v="606"/>
    <n v="5.4"/>
    <n v="5.4"/>
    <n v="5.3"/>
    <n v="5.3"/>
    <n v="41078"/>
    <s v="USD"/>
  </r>
  <r>
    <x v="0"/>
    <x v="607"/>
    <n v="5.3"/>
    <n v="5.4"/>
    <n v="5.3"/>
    <n v="5.3"/>
    <n v="32719"/>
    <s v="USD"/>
  </r>
  <r>
    <x v="0"/>
    <x v="608"/>
    <n v="5.3"/>
    <n v="5.4"/>
    <n v="5.2"/>
    <n v="5.2"/>
    <n v="39100"/>
    <s v="USD"/>
  </r>
  <r>
    <x v="0"/>
    <x v="609"/>
    <n v="5.2"/>
    <n v="5.3"/>
    <n v="5.2"/>
    <n v="5.3"/>
    <n v="22857"/>
    <s v="USD"/>
  </r>
  <r>
    <x v="0"/>
    <x v="610"/>
    <n v="5.3"/>
    <n v="5.3"/>
    <n v="4.5"/>
    <n v="4.7"/>
    <n v="188889"/>
    <s v="USD"/>
  </r>
  <r>
    <x v="0"/>
    <x v="611"/>
    <n v="4.7"/>
    <n v="4.9000000000000004"/>
    <n v="4.5999999999999996"/>
    <n v="4.8"/>
    <n v="66344"/>
    <s v="USD"/>
  </r>
  <r>
    <x v="0"/>
    <x v="612"/>
    <n v="4.8"/>
    <n v="4.9000000000000004"/>
    <n v="4.8"/>
    <n v="4.8"/>
    <n v="46437"/>
    <s v="USD"/>
  </r>
  <r>
    <x v="0"/>
    <x v="613"/>
    <n v="4.8"/>
    <n v="4.9000000000000004"/>
    <n v="4.5999999999999996"/>
    <n v="4.7"/>
    <n v="58070"/>
    <s v="USD"/>
  </r>
  <r>
    <x v="0"/>
    <x v="614"/>
    <n v="4.7"/>
    <n v="4.8"/>
    <n v="4.5999999999999996"/>
    <n v="4.7"/>
    <n v="54130"/>
    <s v="USD"/>
  </r>
  <r>
    <x v="0"/>
    <x v="615"/>
    <n v="4.7"/>
    <n v="4.7"/>
    <n v="4.5999999999999996"/>
    <n v="4.7"/>
    <n v="39069"/>
    <s v="USD"/>
  </r>
  <r>
    <x v="0"/>
    <x v="616"/>
    <n v="4.7"/>
    <n v="4.7"/>
    <n v="4.3"/>
    <n v="4.5999999999999996"/>
    <n v="71556"/>
    <s v="USD"/>
  </r>
  <r>
    <x v="0"/>
    <x v="617"/>
    <n v="4.5999999999999996"/>
    <n v="4.7"/>
    <n v="4.5"/>
    <n v="4.5999999999999996"/>
    <n v="69838"/>
    <s v="USD"/>
  </r>
  <r>
    <x v="0"/>
    <x v="618"/>
    <n v="4.5999999999999996"/>
    <n v="4.8"/>
    <n v="4.5"/>
    <n v="4.8"/>
    <n v="73432"/>
    <s v="USD"/>
  </r>
  <r>
    <x v="0"/>
    <x v="619"/>
    <n v="4.8"/>
    <n v="4.8"/>
    <n v="4.7"/>
    <n v="4.8"/>
    <n v="38017"/>
    <s v="USD"/>
  </r>
  <r>
    <x v="0"/>
    <x v="620"/>
    <n v="4.8"/>
    <n v="4.9000000000000004"/>
    <n v="4.7"/>
    <n v="4.8"/>
    <n v="37975"/>
    <s v="USD"/>
  </r>
  <r>
    <x v="0"/>
    <x v="621"/>
    <n v="4.8"/>
    <n v="4.9000000000000004"/>
    <n v="4.7"/>
    <n v="4.9000000000000004"/>
    <n v="39072"/>
    <s v="USD"/>
  </r>
  <r>
    <x v="0"/>
    <x v="622"/>
    <n v="4.9000000000000004"/>
    <n v="4.9000000000000004"/>
    <n v="4.8"/>
    <n v="4.9000000000000004"/>
    <n v="35529"/>
    <s v="USD"/>
  </r>
  <r>
    <x v="0"/>
    <x v="623"/>
    <n v="4.9000000000000004"/>
    <n v="4.9000000000000004"/>
    <n v="4.7"/>
    <n v="4.8"/>
    <n v="35951"/>
    <s v="USD"/>
  </r>
  <r>
    <x v="0"/>
    <x v="624"/>
    <n v="4.8"/>
    <n v="5.0999999999999996"/>
    <n v="4.8"/>
    <n v="5"/>
    <n v="80664"/>
    <s v="USD"/>
  </r>
  <r>
    <x v="0"/>
    <x v="625"/>
    <n v="5"/>
    <n v="5"/>
    <n v="4.8"/>
    <n v="4.9000000000000004"/>
    <n v="78481"/>
    <s v="USD"/>
  </r>
  <r>
    <x v="0"/>
    <x v="626"/>
    <n v="4.9000000000000004"/>
    <n v="5"/>
    <n v="4.9000000000000004"/>
    <n v="4.9000000000000004"/>
    <n v="51041"/>
    <s v="USD"/>
  </r>
  <r>
    <x v="0"/>
    <x v="627"/>
    <n v="4.9000000000000004"/>
    <n v="4.9000000000000004"/>
    <n v="4.9000000000000004"/>
    <n v="4.9000000000000004"/>
    <n v="33807"/>
    <s v="USD"/>
  </r>
  <r>
    <x v="0"/>
    <x v="628"/>
    <n v="4.9000000000000004"/>
    <n v="5"/>
    <n v="4.9000000000000004"/>
    <n v="4.9000000000000004"/>
    <n v="58211"/>
    <s v="USD"/>
  </r>
  <r>
    <x v="0"/>
    <x v="629"/>
    <n v="4.9000000000000004"/>
    <n v="4.9000000000000004"/>
    <n v="4.7"/>
    <n v="4.7"/>
    <n v="80946"/>
    <s v="USD"/>
  </r>
  <r>
    <x v="0"/>
    <x v="630"/>
    <n v="4.7"/>
    <n v="4.8"/>
    <n v="4.5999999999999996"/>
    <n v="4.8"/>
    <n v="41973"/>
    <s v="USD"/>
  </r>
  <r>
    <x v="0"/>
    <x v="631"/>
    <n v="4.8"/>
    <n v="4.9000000000000004"/>
    <n v="4.7"/>
    <n v="4.9000000000000004"/>
    <n v="39244"/>
    <s v="USD"/>
  </r>
  <r>
    <x v="0"/>
    <x v="632"/>
    <n v="4.9000000000000004"/>
    <n v="4.9000000000000004"/>
    <n v="4.8"/>
    <n v="4.8"/>
    <n v="53102"/>
    <s v="USD"/>
  </r>
  <r>
    <x v="0"/>
    <x v="633"/>
    <n v="4.8"/>
    <n v="5"/>
    <n v="4.8"/>
    <n v="4.9000000000000004"/>
    <n v="67036"/>
    <s v="USD"/>
  </r>
  <r>
    <x v="0"/>
    <x v="634"/>
    <n v="4.9000000000000004"/>
    <n v="4.9000000000000004"/>
    <n v="4.8"/>
    <n v="4.9000000000000004"/>
    <n v="46369"/>
    <s v="USD"/>
  </r>
  <r>
    <x v="0"/>
    <x v="635"/>
    <n v="4.9000000000000004"/>
    <n v="4.9000000000000004"/>
    <n v="4.7"/>
    <n v="4.9000000000000004"/>
    <n v="93112"/>
    <s v="USD"/>
  </r>
  <r>
    <x v="0"/>
    <x v="636"/>
    <n v="4.9000000000000004"/>
    <n v="5"/>
    <n v="4.9000000000000004"/>
    <n v="5"/>
    <n v="63888"/>
    <s v="USD"/>
  </r>
  <r>
    <x v="0"/>
    <x v="637"/>
    <n v="5"/>
    <n v="5"/>
    <n v="4.9000000000000004"/>
    <n v="5"/>
    <n v="33344"/>
    <s v="USD"/>
  </r>
  <r>
    <x v="0"/>
    <x v="638"/>
    <n v="5"/>
    <n v="5"/>
    <n v="4.9000000000000004"/>
    <n v="4.9000000000000004"/>
    <n v="31160"/>
    <s v="USD"/>
  </r>
  <r>
    <x v="0"/>
    <x v="639"/>
    <n v="4.9000000000000004"/>
    <n v="5"/>
    <n v="4.9000000000000004"/>
    <n v="5"/>
    <n v="30646"/>
    <s v="USD"/>
  </r>
  <r>
    <x v="0"/>
    <x v="640"/>
    <n v="5"/>
    <n v="5.2"/>
    <n v="5"/>
    <n v="5.0999999999999996"/>
    <n v="79130"/>
    <s v="USD"/>
  </r>
  <r>
    <x v="0"/>
    <x v="641"/>
    <n v="5.0999999999999996"/>
    <n v="5.2"/>
    <n v="5.0999999999999996"/>
    <n v="5.0999999999999996"/>
    <n v="46675"/>
    <s v="USD"/>
  </r>
  <r>
    <x v="0"/>
    <x v="642"/>
    <n v="5.0999999999999996"/>
    <n v="5.5"/>
    <n v="5.0999999999999996"/>
    <n v="5.3"/>
    <n v="104069"/>
    <s v="USD"/>
  </r>
  <r>
    <x v="0"/>
    <x v="643"/>
    <n v="5.3"/>
    <n v="5.5"/>
    <n v="5.0999999999999996"/>
    <n v="5.3"/>
    <n v="60922"/>
    <s v="USD"/>
  </r>
  <r>
    <x v="0"/>
    <x v="644"/>
    <n v="5.3"/>
    <n v="5.3"/>
    <n v="5.0999999999999996"/>
    <n v="5.2"/>
    <n v="37109"/>
    <s v="USD"/>
  </r>
  <r>
    <x v="0"/>
    <x v="645"/>
    <n v="5.2"/>
    <n v="5.2"/>
    <n v="5"/>
    <n v="5"/>
    <n v="49368"/>
    <s v="USD"/>
  </r>
  <r>
    <x v="0"/>
    <x v="646"/>
    <n v="5"/>
    <n v="5.2"/>
    <n v="4.9000000000000004"/>
    <n v="5.0999999999999996"/>
    <n v="70990"/>
    <s v="USD"/>
  </r>
  <r>
    <x v="0"/>
    <x v="647"/>
    <n v="5.0999999999999996"/>
    <n v="5.2"/>
    <n v="5"/>
    <n v="5.0999999999999996"/>
    <n v="35643"/>
    <s v="USD"/>
  </r>
  <r>
    <x v="0"/>
    <x v="648"/>
    <n v="5.0999999999999996"/>
    <n v="5.2"/>
    <n v="5"/>
    <n v="5.0999999999999996"/>
    <n v="57361"/>
    <s v="USD"/>
  </r>
  <r>
    <x v="0"/>
    <x v="649"/>
    <n v="5.0999999999999996"/>
    <n v="5.0999999999999996"/>
    <n v="5"/>
    <n v="5.0999999999999996"/>
    <n v="25868"/>
    <s v="USD"/>
  </r>
  <r>
    <x v="0"/>
    <x v="650"/>
    <n v="5.0999999999999996"/>
    <n v="5.0999999999999996"/>
    <n v="4.8"/>
    <n v="5"/>
    <n v="91591"/>
    <s v="USD"/>
  </r>
  <r>
    <x v="0"/>
    <x v="651"/>
    <n v="5"/>
    <n v="5"/>
    <n v="4.9000000000000004"/>
    <n v="4.9000000000000004"/>
    <n v="22227"/>
    <s v="USD"/>
  </r>
  <r>
    <x v="0"/>
    <x v="652"/>
    <n v="4.9000000000000004"/>
    <n v="5"/>
    <n v="4.9000000000000004"/>
    <n v="4.9000000000000004"/>
    <n v="55768"/>
    <s v="USD"/>
  </r>
  <r>
    <x v="0"/>
    <x v="653"/>
    <n v="4.9000000000000004"/>
    <n v="5"/>
    <n v="4.9000000000000004"/>
    <n v="5"/>
    <n v="36681"/>
    <s v="USD"/>
  </r>
  <r>
    <x v="0"/>
    <x v="654"/>
    <n v="5"/>
    <n v="5.2"/>
    <n v="5"/>
    <n v="5.0999999999999996"/>
    <n v="95963"/>
    <s v="USD"/>
  </r>
  <r>
    <x v="0"/>
    <x v="655"/>
    <n v="5.0999999999999996"/>
    <n v="5.2"/>
    <n v="5"/>
    <n v="5.0999999999999996"/>
    <n v="35421"/>
    <s v="USD"/>
  </r>
  <r>
    <x v="0"/>
    <x v="656"/>
    <n v="5.0999999999999996"/>
    <n v="5.2"/>
    <n v="5.0999999999999996"/>
    <n v="5.0999999999999996"/>
    <n v="43629"/>
    <s v="USD"/>
  </r>
  <r>
    <x v="0"/>
    <x v="657"/>
    <n v="5.0999999999999996"/>
    <n v="5.0999999999999996"/>
    <n v="5"/>
    <n v="5.0999999999999996"/>
    <n v="18841"/>
    <s v="USD"/>
  </r>
  <r>
    <x v="0"/>
    <x v="658"/>
    <n v="5.0999999999999996"/>
    <n v="5.0999999999999996"/>
    <n v="5"/>
    <n v="5.0999999999999996"/>
    <n v="19300"/>
    <s v="USD"/>
  </r>
  <r>
    <x v="0"/>
    <x v="659"/>
    <n v="5.0999999999999996"/>
    <n v="5.0999999999999996"/>
    <n v="5"/>
    <n v="5.0999999999999996"/>
    <n v="46183"/>
    <s v="USD"/>
  </r>
  <r>
    <x v="0"/>
    <x v="660"/>
    <n v="5.0999999999999996"/>
    <n v="5.0999999999999996"/>
    <n v="5"/>
    <n v="5.0999999999999996"/>
    <n v="68204"/>
    <s v="USD"/>
  </r>
  <r>
    <x v="0"/>
    <x v="661"/>
    <n v="5.0999999999999996"/>
    <n v="5.0999999999999996"/>
    <n v="5"/>
    <n v="5"/>
    <n v="38921"/>
    <s v="USD"/>
  </r>
  <r>
    <x v="0"/>
    <x v="662"/>
    <n v="5"/>
    <n v="5.0999999999999996"/>
    <n v="4.8"/>
    <n v="4.8"/>
    <n v="69984"/>
    <s v="USD"/>
  </r>
  <r>
    <x v="0"/>
    <x v="663"/>
    <n v="4.8"/>
    <n v="5"/>
    <n v="4.8"/>
    <n v="5"/>
    <n v="63130"/>
    <s v="USD"/>
  </r>
  <r>
    <x v="0"/>
    <x v="664"/>
    <n v="5"/>
    <n v="5"/>
    <n v="4.9000000000000004"/>
    <n v="4.9000000000000004"/>
    <n v="20875"/>
    <s v="USD"/>
  </r>
  <r>
    <x v="0"/>
    <x v="665"/>
    <n v="4.9000000000000004"/>
    <n v="5"/>
    <n v="4.9000000000000004"/>
    <n v="4.9000000000000004"/>
    <n v="14046"/>
    <s v="USD"/>
  </r>
  <r>
    <x v="0"/>
    <x v="666"/>
    <n v="4.9000000000000004"/>
    <n v="5"/>
    <n v="4.9000000000000004"/>
    <n v="5"/>
    <n v="52847"/>
    <s v="USD"/>
  </r>
  <r>
    <x v="0"/>
    <x v="667"/>
    <n v="5"/>
    <n v="5"/>
    <n v="4.9000000000000004"/>
    <n v="5"/>
    <n v="44144"/>
    <s v="USD"/>
  </r>
  <r>
    <x v="0"/>
    <x v="668"/>
    <n v="5"/>
    <n v="5.0999999999999996"/>
    <n v="5"/>
    <n v="5.0999999999999996"/>
    <n v="69370"/>
    <s v="USD"/>
  </r>
  <r>
    <x v="0"/>
    <x v="669"/>
    <n v="5.0999999999999996"/>
    <n v="5.0999999999999996"/>
    <n v="5.0999999999999996"/>
    <n v="5.0999999999999996"/>
    <n v="26622"/>
    <s v="USD"/>
  </r>
  <r>
    <x v="0"/>
    <x v="670"/>
    <n v="5.0999999999999996"/>
    <n v="5.0999999999999996"/>
    <n v="5.0999999999999996"/>
    <n v="5.0999999999999996"/>
    <n v="52581"/>
    <s v="USD"/>
  </r>
  <r>
    <x v="0"/>
    <x v="671"/>
    <n v="5.0999999999999996"/>
    <n v="5.0999999999999996"/>
    <n v="5.0999999999999996"/>
    <n v="5.0999999999999996"/>
    <n v="23155"/>
    <s v="USD"/>
  </r>
  <r>
    <x v="0"/>
    <x v="672"/>
    <n v="5.0999999999999996"/>
    <n v="5.2"/>
    <n v="5.0999999999999996"/>
    <n v="5.0999999999999996"/>
    <n v="18691"/>
    <s v="USD"/>
  </r>
  <r>
    <x v="0"/>
    <x v="673"/>
    <n v="5.0999999999999996"/>
    <n v="5.0999999999999996"/>
    <n v="5.0999999999999996"/>
    <n v="5.0999999999999996"/>
    <n v="33624"/>
    <s v="USD"/>
  </r>
  <r>
    <x v="0"/>
    <x v="674"/>
    <n v="5.0999999999999996"/>
    <n v="5.0999999999999996"/>
    <n v="5.0999999999999996"/>
    <n v="5.0999999999999996"/>
    <n v="46682"/>
    <s v="USD"/>
  </r>
  <r>
    <x v="0"/>
    <x v="675"/>
    <n v="5.0999999999999996"/>
    <n v="5.2"/>
    <n v="5.0999999999999996"/>
    <n v="5.0999999999999996"/>
    <n v="52958"/>
    <s v="USD"/>
  </r>
  <r>
    <x v="0"/>
    <x v="676"/>
    <n v="5.0999999999999996"/>
    <n v="5.2"/>
    <n v="5.0999999999999996"/>
    <n v="5.0999999999999996"/>
    <n v="28916"/>
    <s v="USD"/>
  </r>
  <r>
    <x v="0"/>
    <x v="677"/>
    <n v="5.0999999999999996"/>
    <n v="5.2"/>
    <n v="5.0999999999999996"/>
    <n v="5.2"/>
    <n v="23076"/>
    <s v="USD"/>
  </r>
  <r>
    <x v="0"/>
    <x v="678"/>
    <n v="5.2"/>
    <n v="5.2"/>
    <n v="5.0999999999999996"/>
    <n v="5.0999999999999996"/>
    <n v="16593"/>
    <s v="USD"/>
  </r>
  <r>
    <x v="0"/>
    <x v="679"/>
    <n v="5.0999999999999996"/>
    <n v="5.2"/>
    <n v="5.0999999999999996"/>
    <n v="5.0999999999999996"/>
    <n v="15751"/>
    <s v="USD"/>
  </r>
  <r>
    <x v="0"/>
    <x v="680"/>
    <n v="5.0999999999999996"/>
    <n v="5.2"/>
    <n v="5.0999999999999996"/>
    <n v="5.0999999999999996"/>
    <n v="27561"/>
    <s v="USD"/>
  </r>
  <r>
    <x v="0"/>
    <x v="681"/>
    <n v="5.0999999999999996"/>
    <n v="5.2"/>
    <n v="5"/>
    <n v="5.2"/>
    <n v="61267"/>
    <s v="USD"/>
  </r>
  <r>
    <x v="0"/>
    <x v="682"/>
    <n v="5.2"/>
    <n v="5.2"/>
    <n v="5.0999999999999996"/>
    <n v="5.0999999999999996"/>
    <n v="39944"/>
    <s v="USD"/>
  </r>
  <r>
    <x v="0"/>
    <x v="683"/>
    <n v="5.0999999999999996"/>
    <n v="5.2"/>
    <n v="5.0999999999999996"/>
    <n v="5.2"/>
    <n v="39477"/>
    <s v="USD"/>
  </r>
  <r>
    <x v="0"/>
    <x v="684"/>
    <n v="5.2"/>
    <n v="5.3"/>
    <n v="5.2"/>
    <n v="5.3"/>
    <n v="44689"/>
    <s v="USD"/>
  </r>
  <r>
    <x v="0"/>
    <x v="685"/>
    <n v="5.3"/>
    <n v="5.3"/>
    <n v="5.2"/>
    <n v="5.3"/>
    <n v="15169"/>
    <s v="USD"/>
  </r>
  <r>
    <x v="0"/>
    <x v="686"/>
    <n v="5.3"/>
    <n v="5.3"/>
    <n v="5.2"/>
    <n v="5.2"/>
    <n v="12679"/>
    <s v="USD"/>
  </r>
  <r>
    <x v="0"/>
    <x v="687"/>
    <n v="5.2"/>
    <n v="5.3"/>
    <n v="5.2"/>
    <n v="5.3"/>
    <n v="51240"/>
    <s v="USD"/>
  </r>
  <r>
    <x v="0"/>
    <x v="688"/>
    <n v="5.3"/>
    <n v="5.5"/>
    <n v="5.2"/>
    <n v="5.4"/>
    <n v="83934"/>
    <s v="USD"/>
  </r>
  <r>
    <x v="0"/>
    <x v="689"/>
    <n v="5.4"/>
    <n v="5.5"/>
    <n v="5.4"/>
    <n v="5.5"/>
    <n v="40678"/>
    <s v="USD"/>
  </r>
  <r>
    <x v="0"/>
    <x v="690"/>
    <n v="5.5"/>
    <n v="5.6"/>
    <n v="5.4"/>
    <n v="5.6"/>
    <n v="48066"/>
    <s v="USD"/>
  </r>
  <r>
    <x v="0"/>
    <x v="691"/>
    <n v="5.6"/>
    <n v="5.7"/>
    <n v="5.6"/>
    <n v="5.6"/>
    <n v="53841"/>
    <s v="USD"/>
  </r>
  <r>
    <x v="0"/>
    <x v="692"/>
    <n v="5.6"/>
    <n v="5.7"/>
    <n v="5.5"/>
    <n v="5.6"/>
    <n v="37122"/>
    <s v="USD"/>
  </r>
  <r>
    <x v="0"/>
    <x v="693"/>
    <n v="5.6"/>
    <n v="5.6"/>
    <n v="5.4"/>
    <n v="5.5"/>
    <n v="24397"/>
    <s v="USD"/>
  </r>
  <r>
    <x v="0"/>
    <x v="694"/>
    <n v="5.5"/>
    <n v="5.6"/>
    <n v="5.4"/>
    <n v="5.6"/>
    <n v="40264"/>
    <s v="USD"/>
  </r>
  <r>
    <x v="0"/>
    <x v="695"/>
    <n v="5.6"/>
    <n v="5.8"/>
    <n v="5.5"/>
    <n v="5.7"/>
    <n v="78983"/>
    <s v="USD"/>
  </r>
  <r>
    <x v="0"/>
    <x v="696"/>
    <n v="5.7"/>
    <n v="6"/>
    <n v="5.7"/>
    <n v="5.9"/>
    <n v="57238"/>
    <s v="USD"/>
  </r>
  <r>
    <x v="0"/>
    <x v="697"/>
    <n v="5.9"/>
    <n v="6"/>
    <n v="5.8"/>
    <n v="5.9"/>
    <n v="35039"/>
    <s v="USD"/>
  </r>
  <r>
    <x v="0"/>
    <x v="698"/>
    <n v="5.9"/>
    <n v="6.6"/>
    <n v="5.9"/>
    <n v="6.5"/>
    <n v="65639"/>
    <s v="USD"/>
  </r>
  <r>
    <x v="0"/>
    <x v="699"/>
    <n v="6.5"/>
    <n v="6.6"/>
    <n v="6.3"/>
    <n v="6.4"/>
    <n v="78196"/>
    <s v="USD"/>
  </r>
  <r>
    <x v="0"/>
    <x v="700"/>
    <n v="6.4"/>
    <n v="6.5"/>
    <n v="6.1"/>
    <n v="6.2"/>
    <n v="48800"/>
    <s v="USD"/>
  </r>
  <r>
    <x v="0"/>
    <x v="701"/>
    <n v="6.2"/>
    <n v="6.4"/>
    <n v="6"/>
    <n v="6.3"/>
    <n v="46832"/>
    <s v="USD"/>
  </r>
  <r>
    <x v="0"/>
    <x v="702"/>
    <n v="6.3"/>
    <n v="6.5"/>
    <n v="6.3"/>
    <n v="6.5"/>
    <n v="43884"/>
    <s v="USD"/>
  </r>
  <r>
    <x v="0"/>
    <x v="703"/>
    <n v="6.5"/>
    <n v="6.7"/>
    <n v="6.4"/>
    <n v="6.7"/>
    <n v="64069"/>
    <s v="USD"/>
  </r>
  <r>
    <x v="0"/>
    <x v="704"/>
    <n v="6.7"/>
    <n v="6.8"/>
    <n v="6.6"/>
    <n v="6.7"/>
    <n v="51943"/>
    <s v="USD"/>
  </r>
  <r>
    <x v="0"/>
    <x v="705"/>
    <n v="6.7"/>
    <n v="6.8"/>
    <n v="6.4"/>
    <n v="6.6"/>
    <n v="56823"/>
    <s v="USD"/>
  </r>
  <r>
    <x v="0"/>
    <x v="706"/>
    <n v="6.6"/>
    <n v="6.7"/>
    <n v="6.4"/>
    <n v="6.4"/>
    <n v="20122"/>
    <s v="USD"/>
  </r>
  <r>
    <x v="0"/>
    <x v="707"/>
    <n v="6.4"/>
    <n v="6.5"/>
    <n v="6.3"/>
    <n v="6.3"/>
    <n v="33945"/>
    <s v="USD"/>
  </r>
  <r>
    <x v="0"/>
    <x v="708"/>
    <n v="6.3"/>
    <n v="6.4"/>
    <n v="6.2"/>
    <n v="6.3"/>
    <n v="62639"/>
    <s v="USD"/>
  </r>
  <r>
    <x v="0"/>
    <x v="709"/>
    <n v="6.3"/>
    <n v="6.5"/>
    <n v="6.3"/>
    <n v="6.4"/>
    <n v="48737"/>
    <s v="USD"/>
  </r>
  <r>
    <x v="0"/>
    <x v="710"/>
    <n v="6.4"/>
    <n v="6.7"/>
    <n v="6.4"/>
    <n v="6.7"/>
    <n v="41980"/>
    <s v="USD"/>
  </r>
  <r>
    <x v="0"/>
    <x v="711"/>
    <n v="6.7"/>
    <n v="6.7"/>
    <n v="6.5"/>
    <n v="6.6"/>
    <n v="42818"/>
    <s v="USD"/>
  </r>
  <r>
    <x v="0"/>
    <x v="712"/>
    <n v="6.6"/>
    <n v="6.7"/>
    <n v="6.5"/>
    <n v="6.7"/>
    <n v="26299"/>
    <s v="USD"/>
  </r>
  <r>
    <x v="0"/>
    <x v="713"/>
    <n v="6.7"/>
    <n v="6.7"/>
    <n v="6.6"/>
    <n v="6.7"/>
    <n v="20592"/>
    <s v="USD"/>
  </r>
  <r>
    <x v="0"/>
    <x v="714"/>
    <n v="6.7"/>
    <n v="6.7"/>
    <n v="6.5"/>
    <n v="6.6"/>
    <n v="20578"/>
    <s v="USD"/>
  </r>
  <r>
    <x v="0"/>
    <x v="715"/>
    <n v="6.6"/>
    <n v="6.8"/>
    <n v="6.6"/>
    <n v="6.8"/>
    <n v="32364"/>
    <s v="USD"/>
  </r>
  <r>
    <x v="0"/>
    <x v="716"/>
    <n v="6.8"/>
    <n v="6.8"/>
    <n v="6.4"/>
    <n v="6.4"/>
    <n v="71069"/>
    <s v="USD"/>
  </r>
  <r>
    <x v="0"/>
    <x v="717"/>
    <n v="6.4"/>
    <n v="6.6"/>
    <n v="6.4"/>
    <n v="6.5"/>
    <n v="33479"/>
    <s v="USD"/>
  </r>
  <r>
    <x v="0"/>
    <x v="718"/>
    <n v="6.5"/>
    <n v="6.8"/>
    <n v="6.5"/>
    <n v="6.7"/>
    <n v="45345"/>
    <s v="USD"/>
  </r>
  <r>
    <x v="0"/>
    <x v="719"/>
    <n v="6.7"/>
    <n v="6.7"/>
    <n v="6.6"/>
    <n v="6.7"/>
    <n v="43191"/>
    <s v="USD"/>
  </r>
  <r>
    <x v="0"/>
    <x v="720"/>
    <n v="6.7"/>
    <n v="6.9"/>
    <n v="6.6"/>
    <n v="6.8"/>
    <n v="37988"/>
    <s v="USD"/>
  </r>
  <r>
    <x v="0"/>
    <x v="721"/>
    <n v="6.8"/>
    <n v="6.9"/>
    <n v="6.7"/>
    <n v="6.8"/>
    <n v="18220"/>
    <s v="USD"/>
  </r>
  <r>
    <x v="0"/>
    <x v="722"/>
    <n v="6.8"/>
    <n v="7.1"/>
    <n v="6.7"/>
    <n v="7"/>
    <n v="61644"/>
    <s v="USD"/>
  </r>
  <r>
    <x v="0"/>
    <x v="723"/>
    <n v="7"/>
    <n v="7.3"/>
    <n v="7"/>
    <n v="7.2"/>
    <n v="70066"/>
    <s v="USD"/>
  </r>
  <r>
    <x v="0"/>
    <x v="724"/>
    <n v="7.2"/>
    <n v="7.3"/>
    <n v="7"/>
    <n v="7.2"/>
    <n v="41891"/>
    <s v="USD"/>
  </r>
  <r>
    <x v="0"/>
    <x v="725"/>
    <n v="7.2"/>
    <n v="7.9"/>
    <n v="7.1"/>
    <n v="7.8"/>
    <n v="64617"/>
    <s v="USD"/>
  </r>
  <r>
    <x v="0"/>
    <x v="726"/>
    <n v="7.8"/>
    <n v="7.8"/>
    <n v="7.4"/>
    <n v="7.7"/>
    <n v="65466"/>
    <s v="USD"/>
  </r>
  <r>
    <x v="0"/>
    <x v="727"/>
    <n v="7.7"/>
    <n v="7.7"/>
    <n v="7.5"/>
    <n v="7.5"/>
    <n v="16007"/>
    <s v="USD"/>
  </r>
  <r>
    <x v="0"/>
    <x v="728"/>
    <n v="7.5"/>
    <n v="7.7"/>
    <n v="7.4"/>
    <n v="7.6"/>
    <n v="26978"/>
    <s v="USD"/>
  </r>
  <r>
    <x v="0"/>
    <x v="729"/>
    <n v="7.6"/>
    <n v="8.6"/>
    <n v="7.6"/>
    <n v="8.5"/>
    <n v="103400"/>
    <s v="USD"/>
  </r>
  <r>
    <x v="0"/>
    <x v="730"/>
    <n v="8.5"/>
    <n v="9.5"/>
    <n v="7.3"/>
    <n v="8.8000000000000007"/>
    <n v="210804"/>
    <s v="USD"/>
  </r>
  <r>
    <x v="0"/>
    <x v="731"/>
    <n v="8.8000000000000007"/>
    <n v="9.4"/>
    <n v="8.5"/>
    <n v="9.1"/>
    <n v="105946"/>
    <s v="USD"/>
  </r>
  <r>
    <x v="0"/>
    <x v="732"/>
    <n v="9.1"/>
    <n v="9.1999999999999993"/>
    <n v="8.8000000000000007"/>
    <n v="8.9"/>
    <n v="48250"/>
    <s v="USD"/>
  </r>
  <r>
    <x v="0"/>
    <x v="733"/>
    <n v="8.9"/>
    <n v="8.9"/>
    <n v="7.6"/>
    <n v="8.5"/>
    <n v="154661"/>
    <s v="USD"/>
  </r>
  <r>
    <x v="0"/>
    <x v="734"/>
    <n v="8.5"/>
    <n v="9.6999999999999993"/>
    <n v="8"/>
    <n v="8.9"/>
    <n v="139907"/>
    <s v="USD"/>
  </r>
  <r>
    <x v="0"/>
    <x v="735"/>
    <n v="8.9"/>
    <n v="9"/>
    <n v="8.3000000000000007"/>
    <n v="8.4"/>
    <n v="30071"/>
    <s v="USD"/>
  </r>
  <r>
    <x v="0"/>
    <x v="736"/>
    <n v="8.4"/>
    <n v="9.1999999999999993"/>
    <n v="7.8"/>
    <n v="8.4"/>
    <n v="146396"/>
    <s v="USD"/>
  </r>
  <r>
    <x v="0"/>
    <x v="737"/>
    <n v="8.4"/>
    <n v="8.9"/>
    <n v="8.3000000000000007"/>
    <n v="8.6"/>
    <n v="40947"/>
    <s v="USD"/>
  </r>
  <r>
    <x v="0"/>
    <x v="738"/>
    <n v="8.6"/>
    <n v="8.9"/>
    <n v="8.4"/>
    <n v="8.8000000000000007"/>
    <n v="64721"/>
    <s v="USD"/>
  </r>
  <r>
    <x v="0"/>
    <x v="739"/>
    <n v="8.8000000000000007"/>
    <n v="8.9"/>
    <n v="8.6"/>
    <n v="8.9"/>
    <n v="32380"/>
    <s v="USD"/>
  </r>
  <r>
    <x v="0"/>
    <x v="740"/>
    <n v="8.9"/>
    <n v="8.9"/>
    <n v="8.8000000000000007"/>
    <n v="8.9"/>
    <n v="26674"/>
    <s v="USD"/>
  </r>
  <r>
    <x v="0"/>
    <x v="741"/>
    <n v="8.9"/>
    <n v="8.9"/>
    <n v="8.6999999999999993"/>
    <n v="8.9"/>
    <n v="16165"/>
    <s v="USD"/>
  </r>
  <r>
    <x v="0"/>
    <x v="742"/>
    <n v="8.9"/>
    <n v="8.9"/>
    <n v="8.6999999999999993"/>
    <n v="8.6999999999999993"/>
    <n v="11463"/>
    <s v="USD"/>
  </r>
  <r>
    <x v="0"/>
    <x v="743"/>
    <n v="8.6999999999999993"/>
    <n v="9.1"/>
    <n v="8.6999999999999993"/>
    <n v="9.1"/>
    <n v="51255"/>
    <s v="USD"/>
  </r>
  <r>
    <x v="0"/>
    <x v="744"/>
    <n v="9.1"/>
    <n v="9.4"/>
    <n v="9.1"/>
    <n v="9.4"/>
    <n v="70174"/>
    <s v="USD"/>
  </r>
  <r>
    <x v="0"/>
    <x v="745"/>
    <n v="9.4"/>
    <n v="9.6"/>
    <n v="9.1"/>
    <n v="9.6"/>
    <n v="68696"/>
    <s v="USD"/>
  </r>
  <r>
    <x v="0"/>
    <x v="746"/>
    <n v="9.6"/>
    <n v="11"/>
    <n v="9.4"/>
    <n v="10.5"/>
    <n v="126686"/>
    <s v="USD"/>
  </r>
  <r>
    <x v="0"/>
    <x v="747"/>
    <n v="10.5"/>
    <n v="11.1"/>
    <n v="10.3"/>
    <n v="11"/>
    <n v="61643"/>
    <s v="USD"/>
  </r>
  <r>
    <x v="0"/>
    <x v="748"/>
    <n v="11"/>
    <n v="11.3"/>
    <n v="10.5"/>
    <n v="11"/>
    <n v="52321"/>
    <s v="USD"/>
  </r>
  <r>
    <x v="0"/>
    <x v="749"/>
    <n v="11"/>
    <n v="11.3"/>
    <n v="10.1"/>
    <n v="10.9"/>
    <n v="67280"/>
    <s v="USD"/>
  </r>
  <r>
    <x v="0"/>
    <x v="750"/>
    <n v="10.9"/>
    <n v="11.2"/>
    <n v="10.6"/>
    <n v="10.9"/>
    <n v="51638"/>
    <s v="USD"/>
  </r>
  <r>
    <x v="0"/>
    <x v="751"/>
    <n v="10.9"/>
    <n v="11.1"/>
    <n v="10.6"/>
    <n v="11.1"/>
    <n v="41654"/>
    <s v="USD"/>
  </r>
  <r>
    <x v="0"/>
    <x v="752"/>
    <n v="11.1"/>
    <n v="11.1"/>
    <n v="10.9"/>
    <n v="11.1"/>
    <n v="31323"/>
    <s v="USD"/>
  </r>
  <r>
    <x v="0"/>
    <x v="753"/>
    <n v="11.1"/>
    <n v="12"/>
    <n v="10.8"/>
    <n v="11.1"/>
    <n v="101880"/>
    <s v="USD"/>
  </r>
  <r>
    <x v="0"/>
    <x v="754"/>
    <n v="11.1"/>
    <n v="11.6"/>
    <n v="11"/>
    <n v="11.4"/>
    <n v="63597"/>
    <s v="USD"/>
  </r>
  <r>
    <x v="0"/>
    <x v="755"/>
    <n v="11.4"/>
    <n v="11.6"/>
    <n v="11.4"/>
    <n v="11.5"/>
    <n v="21791"/>
    <s v="USD"/>
  </r>
  <r>
    <x v="0"/>
    <x v="756"/>
    <n v="11.5"/>
    <n v="11.8"/>
    <n v="11.4"/>
    <n v="11.6"/>
    <n v="30341"/>
    <s v="USD"/>
  </r>
  <r>
    <x v="0"/>
    <x v="757"/>
    <n v="11.6"/>
    <n v="12.1"/>
    <n v="11.5"/>
    <n v="12"/>
    <n v="54036"/>
    <s v="USD"/>
  </r>
  <r>
    <x v="0"/>
    <x v="758"/>
    <n v="12"/>
    <n v="12.3"/>
    <n v="11.9"/>
    <n v="12.2"/>
    <n v="44015"/>
    <s v="USD"/>
  </r>
  <r>
    <x v="0"/>
    <x v="759"/>
    <n v="12.2"/>
    <n v="13.3"/>
    <n v="12.2"/>
    <n v="13.3"/>
    <n v="57563"/>
    <s v="USD"/>
  </r>
  <r>
    <x v="0"/>
    <x v="760"/>
    <n v="13.3"/>
    <n v="13.8"/>
    <n v="12.5"/>
    <n v="13.5"/>
    <n v="96604"/>
    <s v="USD"/>
  </r>
  <r>
    <x v="0"/>
    <x v="761"/>
    <n v="13.5"/>
    <n v="15.4"/>
    <n v="10.6"/>
    <n v="11.6"/>
    <n v="221034"/>
    <s v="USD"/>
  </r>
  <r>
    <x v="0"/>
    <x v="762"/>
    <n v="11.6"/>
    <n v="12.9"/>
    <n v="11"/>
    <n v="11.6"/>
    <n v="88048"/>
    <s v="USD"/>
  </r>
  <r>
    <x v="0"/>
    <x v="763"/>
    <n v="11.6"/>
    <n v="11.6"/>
    <n v="7.6"/>
    <n v="8"/>
    <n v="238860"/>
    <s v="USD"/>
  </r>
  <r>
    <x v="0"/>
    <x v="764"/>
    <n v="8"/>
    <n v="10.5"/>
    <n v="7.8"/>
    <n v="10.1"/>
    <n v="192503"/>
    <s v="USD"/>
  </r>
  <r>
    <x v="0"/>
    <x v="765"/>
    <n v="10.1"/>
    <n v="10.3"/>
    <n v="9.6999999999999993"/>
    <n v="9.9"/>
    <n v="72083"/>
    <s v="USD"/>
  </r>
  <r>
    <x v="0"/>
    <x v="766"/>
    <n v="9.9"/>
    <n v="10.1"/>
    <n v="9.6"/>
    <n v="9.8000000000000007"/>
    <n v="67514"/>
    <s v="USD"/>
  </r>
  <r>
    <x v="0"/>
    <x v="767"/>
    <n v="9.8000000000000007"/>
    <n v="10.3"/>
    <n v="9.6999999999999993"/>
    <n v="10.1"/>
    <n v="56016"/>
    <s v="USD"/>
  </r>
  <r>
    <x v="0"/>
    <x v="768"/>
    <n v="10.1"/>
    <n v="10.6"/>
    <n v="9.9"/>
    <n v="10.6"/>
    <n v="92078"/>
    <s v="USD"/>
  </r>
  <r>
    <x v="0"/>
    <x v="769"/>
    <n v="10.6"/>
    <n v="10.6"/>
    <n v="10.199999999999999"/>
    <n v="10.5"/>
    <n v="40232"/>
    <s v="USD"/>
  </r>
  <r>
    <x v="0"/>
    <x v="770"/>
    <n v="10.5"/>
    <n v="10.6"/>
    <n v="10.4"/>
    <n v="10.6"/>
    <n v="26331"/>
    <s v="USD"/>
  </r>
  <r>
    <x v="0"/>
    <x v="771"/>
    <n v="10.6"/>
    <n v="12.1"/>
    <n v="10.5"/>
    <n v="10.9"/>
    <n v="175118"/>
    <s v="USD"/>
  </r>
  <r>
    <x v="0"/>
    <x v="772"/>
    <n v="10.9"/>
    <n v="11.2"/>
    <n v="10.5"/>
    <n v="10.9"/>
    <n v="54875"/>
    <s v="USD"/>
  </r>
  <r>
    <x v="0"/>
    <x v="773"/>
    <n v="10.9"/>
    <n v="11.1"/>
    <n v="10.6"/>
    <n v="10.9"/>
    <n v="53648"/>
    <s v="USD"/>
  </r>
  <r>
    <x v="0"/>
    <x v="774"/>
    <n v="10.9"/>
    <n v="10.9"/>
    <n v="10.6"/>
    <n v="10.8"/>
    <n v="30869"/>
    <s v="USD"/>
  </r>
  <r>
    <x v="0"/>
    <x v="775"/>
    <n v="10.8"/>
    <n v="10.8"/>
    <n v="9.6999999999999993"/>
    <n v="10.199999999999999"/>
    <n v="67791"/>
    <s v="USD"/>
  </r>
  <r>
    <x v="0"/>
    <x v="776"/>
    <n v="10.199999999999999"/>
    <n v="10.3"/>
    <n v="9.8000000000000007"/>
    <n v="10"/>
    <n v="23376"/>
    <s v="USD"/>
  </r>
  <r>
    <x v="0"/>
    <x v="777"/>
    <n v="10"/>
    <n v="10.4"/>
    <n v="9.6999999999999993"/>
    <n v="10.199999999999999"/>
    <n v="25056"/>
    <s v="USD"/>
  </r>
  <r>
    <x v="0"/>
    <x v="778"/>
    <n v="10.199999999999999"/>
    <n v="10.6"/>
    <n v="10.1"/>
    <n v="10.5"/>
    <n v="22925"/>
    <s v="USD"/>
  </r>
  <r>
    <x v="0"/>
    <x v="779"/>
    <n v="10.5"/>
    <n v="10.5"/>
    <n v="10.1"/>
    <n v="10.4"/>
    <n v="34878"/>
    <s v="USD"/>
  </r>
  <r>
    <x v="0"/>
    <x v="780"/>
    <n v="10.4"/>
    <n v="11.2"/>
    <n v="10.3"/>
    <n v="11"/>
    <n v="60767"/>
    <s v="USD"/>
  </r>
  <r>
    <x v="0"/>
    <x v="781"/>
    <n v="11"/>
    <n v="11.3"/>
    <n v="10.6"/>
    <n v="11.2"/>
    <n v="67054"/>
    <s v="USD"/>
  </r>
  <r>
    <x v="0"/>
    <x v="782"/>
    <n v="11.2"/>
    <n v="11.2"/>
    <n v="10.9"/>
    <n v="11"/>
    <n v="35536"/>
    <s v="USD"/>
  </r>
  <r>
    <x v="0"/>
    <x v="783"/>
    <n v="11"/>
    <n v="11.1"/>
    <n v="10.8"/>
    <n v="11"/>
    <n v="24254"/>
    <s v="USD"/>
  </r>
  <r>
    <x v="0"/>
    <x v="784"/>
    <n v="11"/>
    <n v="11.1"/>
    <n v="10.9"/>
    <n v="11"/>
    <n v="14033"/>
    <s v="USD"/>
  </r>
  <r>
    <x v="0"/>
    <x v="785"/>
    <n v="11"/>
    <n v="11.2"/>
    <n v="10.9"/>
    <n v="11.2"/>
    <n v="42288"/>
    <s v="USD"/>
  </r>
  <r>
    <x v="0"/>
    <x v="786"/>
    <n v="11.2"/>
    <n v="11.4"/>
    <n v="10.9"/>
    <n v="11.3"/>
    <n v="64954"/>
    <s v="USD"/>
  </r>
  <r>
    <x v="0"/>
    <x v="787"/>
    <n v="11.3"/>
    <n v="11.4"/>
    <n v="10.8"/>
    <n v="11.4"/>
    <n v="58628"/>
    <s v="USD"/>
  </r>
  <r>
    <x v="0"/>
    <x v="788"/>
    <n v="11.4"/>
    <n v="11.4"/>
    <n v="11.2"/>
    <n v="11.4"/>
    <n v="20574"/>
    <s v="USD"/>
  </r>
  <r>
    <x v="0"/>
    <x v="789"/>
    <n v="11.4"/>
    <n v="11.8"/>
    <n v="11.3"/>
    <n v="11.7"/>
    <n v="43260"/>
    <s v="USD"/>
  </r>
  <r>
    <x v="0"/>
    <x v="790"/>
    <n v="11.7"/>
    <n v="11.8"/>
    <n v="11.6"/>
    <n v="11.8"/>
    <n v="16273"/>
    <s v="USD"/>
  </r>
  <r>
    <x v="0"/>
    <x v="791"/>
    <n v="11.8"/>
    <n v="12"/>
    <n v="11.7"/>
    <n v="11.9"/>
    <n v="30297"/>
    <s v="USD"/>
  </r>
  <r>
    <x v="0"/>
    <x v="792"/>
    <n v="11.9"/>
    <n v="12"/>
    <n v="11.8"/>
    <n v="11.9"/>
    <n v="26612"/>
    <s v="USD"/>
  </r>
  <r>
    <x v="0"/>
    <x v="793"/>
    <n v="11.9"/>
    <n v="12.4"/>
    <n v="11.8"/>
    <n v="12.3"/>
    <n v="40949"/>
    <s v="USD"/>
  </r>
  <r>
    <x v="0"/>
    <x v="794"/>
    <n v="12.3"/>
    <n v="12.7"/>
    <n v="12.1"/>
    <n v="12.6"/>
    <n v="41883"/>
    <s v="USD"/>
  </r>
  <r>
    <x v="0"/>
    <x v="795"/>
    <n v="12.6"/>
    <n v="12.7"/>
    <n v="12.3"/>
    <n v="12.3"/>
    <n v="32567"/>
    <s v="USD"/>
  </r>
  <r>
    <x v="0"/>
    <x v="796"/>
    <n v="12.3"/>
    <n v="12.5"/>
    <n v="12"/>
    <n v="12.4"/>
    <n v="35835"/>
    <s v="USD"/>
  </r>
  <r>
    <x v="0"/>
    <x v="797"/>
    <n v="12.4"/>
    <n v="12.4"/>
    <n v="12.1"/>
    <n v="12.2"/>
    <n v="14987"/>
    <s v="USD"/>
  </r>
  <r>
    <x v="0"/>
    <x v="798"/>
    <n v="12.2"/>
    <n v="12.3"/>
    <n v="11.6"/>
    <n v="12.2"/>
    <n v="39921"/>
    <s v="USD"/>
  </r>
  <r>
    <x v="0"/>
    <x v="799"/>
    <n v="12.2"/>
    <n v="12.3"/>
    <n v="11.9"/>
    <n v="12.1"/>
    <n v="27292"/>
    <s v="USD"/>
  </r>
  <r>
    <x v="0"/>
    <x v="800"/>
    <n v="12.1"/>
    <n v="12.2"/>
    <n v="12"/>
    <n v="12.2"/>
    <n v="21229"/>
    <s v="USD"/>
  </r>
  <r>
    <x v="0"/>
    <x v="801"/>
    <n v="12.2"/>
    <n v="12.5"/>
    <n v="12"/>
    <n v="12.3"/>
    <n v="23495"/>
    <s v="USD"/>
  </r>
  <r>
    <x v="0"/>
    <x v="802"/>
    <n v="12.3"/>
    <n v="12.4"/>
    <n v="12.2"/>
    <n v="12.3"/>
    <n v="19327"/>
    <s v="USD"/>
  </r>
  <r>
    <x v="0"/>
    <x v="803"/>
    <n v="12.3"/>
    <n v="12.4"/>
    <n v="12.1"/>
    <n v="12.4"/>
    <n v="26675"/>
    <s v="USD"/>
  </r>
  <r>
    <x v="0"/>
    <x v="804"/>
    <n v="12.4"/>
    <n v="12.5"/>
    <n v="12.2"/>
    <n v="12.4"/>
    <n v="17062"/>
    <s v="USD"/>
  </r>
  <r>
    <x v="0"/>
    <x v="805"/>
    <n v="12.4"/>
    <n v="12.4"/>
    <n v="12.3"/>
    <n v="12.4"/>
    <n v="7794"/>
    <s v="USD"/>
  </r>
  <r>
    <x v="0"/>
    <x v="806"/>
    <n v="12.4"/>
    <n v="12.5"/>
    <n v="12.3"/>
    <n v="12.4"/>
    <n v="24827"/>
    <s v="USD"/>
  </r>
  <r>
    <x v="0"/>
    <x v="807"/>
    <n v="12.4"/>
    <n v="12.9"/>
    <n v="12.3"/>
    <n v="12.8"/>
    <n v="50833"/>
    <s v="USD"/>
  </r>
  <r>
    <x v="0"/>
    <x v="808"/>
    <n v="12.8"/>
    <n v="13"/>
    <n v="12.7"/>
    <n v="12.9"/>
    <n v="32955"/>
    <s v="USD"/>
  </r>
  <r>
    <x v="0"/>
    <x v="809"/>
    <n v="12.9"/>
    <n v="13.1"/>
    <n v="12.6"/>
    <n v="12.9"/>
    <n v="37945"/>
    <s v="USD"/>
  </r>
  <r>
    <x v="0"/>
    <x v="810"/>
    <n v="12.9"/>
    <n v="13"/>
    <n v="12.5"/>
    <n v="12.7"/>
    <n v="31258"/>
    <s v="USD"/>
  </r>
  <r>
    <x v="0"/>
    <x v="811"/>
    <n v="12.7"/>
    <n v="12.9"/>
    <n v="12.4"/>
    <n v="12.5"/>
    <n v="24673"/>
    <s v="USD"/>
  </r>
  <r>
    <x v="0"/>
    <x v="812"/>
    <n v="12.5"/>
    <n v="12.6"/>
    <n v="11.7"/>
    <n v="11.8"/>
    <n v="63512"/>
    <s v="USD"/>
  </r>
  <r>
    <x v="0"/>
    <x v="813"/>
    <n v="11.8"/>
    <n v="11.9"/>
    <n v="10.6"/>
    <n v="11.8"/>
    <n v="97938"/>
    <s v="USD"/>
  </r>
  <r>
    <x v="0"/>
    <x v="814"/>
    <n v="11.8"/>
    <n v="12.4"/>
    <n v="11.6"/>
    <n v="11.9"/>
    <n v="46769"/>
    <s v="USD"/>
  </r>
  <r>
    <x v="0"/>
    <x v="815"/>
    <n v="11.9"/>
    <n v="12.2"/>
    <n v="11.8"/>
    <n v="12.1"/>
    <n v="27722"/>
    <s v="USD"/>
  </r>
  <r>
    <x v="0"/>
    <x v="816"/>
    <n v="12.1"/>
    <n v="12.1"/>
    <n v="11.9"/>
    <n v="12"/>
    <n v="19832"/>
    <s v="USD"/>
  </r>
  <r>
    <x v="0"/>
    <x v="817"/>
    <n v="12"/>
    <n v="12.1"/>
    <n v="11.9"/>
    <n v="12"/>
    <n v="21538"/>
    <s v="USD"/>
  </r>
  <r>
    <x v="0"/>
    <x v="818"/>
    <n v="12"/>
    <n v="12.1"/>
    <n v="11.9"/>
    <n v="11.9"/>
    <n v="11862"/>
    <s v="USD"/>
  </r>
  <r>
    <x v="0"/>
    <x v="819"/>
    <n v="11.9"/>
    <n v="12"/>
    <n v="11.5"/>
    <n v="11.7"/>
    <n v="22891"/>
    <s v="USD"/>
  </r>
  <r>
    <x v="0"/>
    <x v="820"/>
    <n v="11.7"/>
    <n v="12"/>
    <n v="11.4"/>
    <n v="11.8"/>
    <n v="27102"/>
    <s v="USD"/>
  </r>
  <r>
    <x v="0"/>
    <x v="821"/>
    <n v="11.8"/>
    <n v="12"/>
    <n v="11.5"/>
    <n v="11.9"/>
    <n v="41185"/>
    <s v="USD"/>
  </r>
  <r>
    <x v="0"/>
    <x v="822"/>
    <n v="11.9"/>
    <n v="12"/>
    <n v="11.7"/>
    <n v="11.8"/>
    <n v="23553"/>
    <s v="USD"/>
  </r>
  <r>
    <x v="0"/>
    <x v="823"/>
    <n v="11.8"/>
    <n v="12"/>
    <n v="11.8"/>
    <n v="11.9"/>
    <n v="21881"/>
    <s v="USD"/>
  </r>
  <r>
    <x v="0"/>
    <x v="824"/>
    <n v="11.9"/>
    <n v="12"/>
    <n v="11.6"/>
    <n v="11.7"/>
    <n v="23177"/>
    <s v="USD"/>
  </r>
  <r>
    <x v="0"/>
    <x v="825"/>
    <n v="11.7"/>
    <n v="11.9"/>
    <n v="11.6"/>
    <n v="11.7"/>
    <n v="22111"/>
    <s v="USD"/>
  </r>
  <r>
    <x v="0"/>
    <x v="826"/>
    <n v="11.7"/>
    <n v="11.8"/>
    <n v="11.6"/>
    <n v="11.6"/>
    <n v="9376"/>
    <s v="USD"/>
  </r>
  <r>
    <x v="0"/>
    <x v="827"/>
    <n v="11.6"/>
    <n v="11.8"/>
    <n v="11.5"/>
    <n v="11.7"/>
    <n v="37622"/>
    <s v="USD"/>
  </r>
  <r>
    <x v="0"/>
    <x v="828"/>
    <n v="11.7"/>
    <n v="12"/>
    <n v="11.4"/>
    <n v="11.6"/>
    <n v="54344"/>
    <s v="USD"/>
  </r>
  <r>
    <x v="0"/>
    <x v="829"/>
    <n v="11.6"/>
    <n v="11.8"/>
    <n v="11.6"/>
    <n v="11.6"/>
    <n v="21765"/>
    <s v="USD"/>
  </r>
  <r>
    <x v="0"/>
    <x v="830"/>
    <n v="11.6"/>
    <n v="11.7"/>
    <n v="10.5"/>
    <n v="10.9"/>
    <n v="84705"/>
    <s v="USD"/>
  </r>
  <r>
    <x v="0"/>
    <x v="831"/>
    <n v="10.9"/>
    <n v="10.9"/>
    <n v="9.6999999999999993"/>
    <n v="10.199999999999999"/>
    <n v="98995"/>
    <s v="USD"/>
  </r>
  <r>
    <x v="0"/>
    <x v="832"/>
    <n v="10.199999999999999"/>
    <n v="10.8"/>
    <n v="9.8000000000000007"/>
    <n v="10.3"/>
    <n v="47870"/>
    <s v="USD"/>
  </r>
  <r>
    <x v="0"/>
    <x v="833"/>
    <n v="10.3"/>
    <n v="10.9"/>
    <n v="10.3"/>
    <n v="10.7"/>
    <n v="22390"/>
    <s v="USD"/>
  </r>
  <r>
    <x v="0"/>
    <x v="834"/>
    <n v="10.7"/>
    <n v="10.9"/>
    <n v="10.3"/>
    <n v="10.6"/>
    <n v="37575"/>
    <s v="USD"/>
  </r>
  <r>
    <x v="0"/>
    <x v="835"/>
    <n v="10.6"/>
    <n v="10.9"/>
    <n v="10.6"/>
    <n v="10.9"/>
    <n v="26023"/>
    <s v="USD"/>
  </r>
  <r>
    <x v="0"/>
    <x v="836"/>
    <n v="10.9"/>
    <n v="11.2"/>
    <n v="10.7"/>
    <n v="11.2"/>
    <n v="40673"/>
    <s v="USD"/>
  </r>
  <r>
    <x v="0"/>
    <x v="837"/>
    <n v="11.2"/>
    <n v="11.3"/>
    <n v="10.4"/>
    <n v="10.6"/>
    <n v="50362"/>
    <s v="USD"/>
  </r>
  <r>
    <x v="0"/>
    <x v="838"/>
    <n v="10.6"/>
    <n v="10.8"/>
    <n v="10.3"/>
    <n v="10.5"/>
    <n v="24485"/>
    <s v="USD"/>
  </r>
  <r>
    <x v="0"/>
    <x v="839"/>
    <n v="10.5"/>
    <n v="10.6"/>
    <n v="10.4"/>
    <n v="10.6"/>
    <n v="16733"/>
    <s v="USD"/>
  </r>
  <r>
    <x v="0"/>
    <x v="840"/>
    <n v="10.6"/>
    <n v="10.9"/>
    <n v="10.5"/>
    <n v="10.8"/>
    <n v="16750"/>
    <s v="USD"/>
  </r>
  <r>
    <x v="0"/>
    <x v="841"/>
    <n v="10.8"/>
    <n v="10.9"/>
    <n v="10.6"/>
    <n v="10.8"/>
    <n v="21777"/>
    <s v="USD"/>
  </r>
  <r>
    <x v="0"/>
    <x v="842"/>
    <n v="10.8"/>
    <n v="10.9"/>
    <n v="10.7"/>
    <n v="10.9"/>
    <n v="26995"/>
    <s v="USD"/>
  </r>
  <r>
    <x v="0"/>
    <x v="843"/>
    <n v="10.9"/>
    <n v="11.2"/>
    <n v="10.8"/>
    <n v="10.9"/>
    <n v="31734"/>
    <s v="USD"/>
  </r>
  <r>
    <x v="0"/>
    <x v="844"/>
    <n v="10.9"/>
    <n v="11.1"/>
    <n v="10.8"/>
    <n v="10.9"/>
    <n v="26059"/>
    <s v="USD"/>
  </r>
  <r>
    <x v="0"/>
    <x v="845"/>
    <n v="10.9"/>
    <n v="11"/>
    <n v="10.8"/>
    <n v="10.8"/>
    <n v="14727"/>
    <s v="USD"/>
  </r>
  <r>
    <x v="0"/>
    <x v="846"/>
    <n v="10.8"/>
    <n v="11"/>
    <n v="10.8"/>
    <n v="10.9"/>
    <n v="13490"/>
    <s v="USD"/>
  </r>
  <r>
    <x v="0"/>
    <x v="847"/>
    <n v="10.9"/>
    <n v="10.9"/>
    <n v="10.7"/>
    <n v="10.9"/>
    <n v="12625"/>
    <s v="USD"/>
  </r>
  <r>
    <x v="0"/>
    <x v="848"/>
    <n v="10.9"/>
    <n v="11.2"/>
    <n v="10.8"/>
    <n v="11"/>
    <n v="39217"/>
    <s v="USD"/>
  </r>
  <r>
    <x v="0"/>
    <x v="849"/>
    <n v="11"/>
    <n v="11.1"/>
    <n v="10.9"/>
    <n v="10.9"/>
    <n v="16758"/>
    <s v="USD"/>
  </r>
  <r>
    <x v="0"/>
    <x v="850"/>
    <n v="10.9"/>
    <n v="11.1"/>
    <n v="10.8"/>
    <n v="10.9"/>
    <n v="24543"/>
    <s v="USD"/>
  </r>
  <r>
    <x v="0"/>
    <x v="851"/>
    <n v="10.9"/>
    <n v="11.3"/>
    <n v="10.9"/>
    <n v="11.2"/>
    <n v="31901"/>
    <s v="USD"/>
  </r>
  <r>
    <x v="0"/>
    <x v="852"/>
    <n v="11.2"/>
    <n v="11.8"/>
    <n v="11.2"/>
    <n v="11.8"/>
    <n v="58253"/>
    <s v="USD"/>
  </r>
  <r>
    <x v="0"/>
    <x v="853"/>
    <n v="11.8"/>
    <n v="11.8"/>
    <n v="11.5"/>
    <n v="11.8"/>
    <n v="19105"/>
    <s v="USD"/>
  </r>
  <r>
    <x v="0"/>
    <x v="854"/>
    <n v="11.8"/>
    <n v="11.8"/>
    <n v="11.6"/>
    <n v="11.6"/>
    <n v="15514"/>
    <s v="USD"/>
  </r>
  <r>
    <x v="0"/>
    <x v="855"/>
    <n v="11.6"/>
    <n v="11.8"/>
    <n v="11.6"/>
    <n v="11.8"/>
    <n v="25198"/>
    <s v="USD"/>
  </r>
  <r>
    <x v="0"/>
    <x v="856"/>
    <n v="11.8"/>
    <n v="11.8"/>
    <n v="11.6"/>
    <n v="11.7"/>
    <n v="27220"/>
    <s v="USD"/>
  </r>
  <r>
    <x v="0"/>
    <x v="857"/>
    <n v="11.7"/>
    <n v="11.8"/>
    <n v="11.6"/>
    <n v="11.8"/>
    <n v="19228"/>
    <s v="USD"/>
  </r>
  <r>
    <x v="0"/>
    <x v="858"/>
    <n v="11.8"/>
    <n v="12.4"/>
    <n v="11.7"/>
    <n v="12.4"/>
    <n v="58301"/>
    <s v="USD"/>
  </r>
  <r>
    <x v="0"/>
    <x v="859"/>
    <n v="12.4"/>
    <n v="12.4"/>
    <n v="12.1"/>
    <n v="12.4"/>
    <n v="18968"/>
    <s v="USD"/>
  </r>
  <r>
    <x v="0"/>
    <x v="860"/>
    <n v="12.4"/>
    <n v="12.5"/>
    <n v="12.3"/>
    <n v="12.4"/>
    <n v="19570"/>
    <s v="USD"/>
  </r>
  <r>
    <x v="0"/>
    <x v="861"/>
    <n v="12.4"/>
    <n v="12.6"/>
    <n v="12.3"/>
    <n v="12.5"/>
    <n v="24024"/>
    <s v="USD"/>
  </r>
  <r>
    <x v="0"/>
    <x v="862"/>
    <n v="12.5"/>
    <n v="12.6"/>
    <n v="11.9"/>
    <n v="12.3"/>
    <n v="35914"/>
    <s v="USD"/>
  </r>
  <r>
    <x v="0"/>
    <x v="863"/>
    <n v="12.3"/>
    <n v="12.3"/>
    <n v="11.9"/>
    <n v="12.2"/>
    <n v="33195"/>
    <s v="USD"/>
  </r>
  <r>
    <x v="0"/>
    <x v="864"/>
    <n v="12.2"/>
    <n v="12.4"/>
    <n v="12.1"/>
    <n v="12.4"/>
    <n v="30688"/>
    <s v="USD"/>
  </r>
  <r>
    <x v="0"/>
    <x v="865"/>
    <n v="12.4"/>
    <n v="12.6"/>
    <n v="12.1"/>
    <n v="12.4"/>
    <n v="26505"/>
    <s v="USD"/>
  </r>
  <r>
    <x v="0"/>
    <x v="866"/>
    <n v="12.4"/>
    <n v="12.6"/>
    <n v="12.4"/>
    <n v="12.6"/>
    <n v="24350"/>
    <s v="USD"/>
  </r>
  <r>
    <x v="0"/>
    <x v="867"/>
    <n v="12.6"/>
    <n v="12.7"/>
    <n v="12.5"/>
    <n v="12.6"/>
    <n v="14696"/>
    <s v="USD"/>
  </r>
  <r>
    <x v="0"/>
    <x v="868"/>
    <n v="12.6"/>
    <n v="12.7"/>
    <n v="12.4"/>
    <n v="12.5"/>
    <n v="14012"/>
    <s v="USD"/>
  </r>
  <r>
    <x v="0"/>
    <x v="869"/>
    <n v="12.5"/>
    <n v="12.7"/>
    <n v="12.5"/>
    <n v="12.7"/>
    <n v="26760"/>
    <s v="USD"/>
  </r>
  <r>
    <x v="0"/>
    <x v="870"/>
    <n v="12.7"/>
    <n v="13.5"/>
    <n v="12.6"/>
    <n v="13.4"/>
    <n v="63246"/>
    <s v="USD"/>
  </r>
  <r>
    <x v="0"/>
    <x v="871"/>
    <n v="13.4"/>
    <n v="13.4"/>
    <n v="13.1"/>
    <n v="13.4"/>
    <n v="29795"/>
    <s v="USD"/>
  </r>
  <r>
    <x v="0"/>
    <x v="872"/>
    <n v="13.4"/>
    <n v="13.7"/>
    <n v="12.9"/>
    <n v="13.3"/>
    <n v="46563"/>
    <s v="USD"/>
  </r>
  <r>
    <x v="0"/>
    <x v="873"/>
    <n v="13.3"/>
    <n v="13.6"/>
    <n v="13"/>
    <n v="13.5"/>
    <n v="32800"/>
    <s v="USD"/>
  </r>
  <r>
    <x v="0"/>
    <x v="874"/>
    <n v="13.5"/>
    <n v="13.6"/>
    <n v="13.4"/>
    <n v="13.4"/>
    <n v="13172"/>
    <s v="USD"/>
  </r>
  <r>
    <x v="0"/>
    <x v="875"/>
    <n v="13.4"/>
    <n v="13.5"/>
    <n v="13"/>
    <n v="13.4"/>
    <n v="28167"/>
    <s v="USD"/>
  </r>
  <r>
    <x v="0"/>
    <x v="876"/>
    <n v="13.4"/>
    <n v="13.6"/>
    <n v="13.3"/>
    <n v="13.4"/>
    <n v="24665"/>
    <s v="USD"/>
  </r>
  <r>
    <x v="0"/>
    <x v="877"/>
    <n v="13.4"/>
    <n v="13.7"/>
    <n v="13.3"/>
    <n v="13.6"/>
    <n v="28046"/>
    <s v="USD"/>
  </r>
  <r>
    <x v="0"/>
    <x v="878"/>
    <n v="13.6"/>
    <n v="13.8"/>
    <n v="13.3"/>
    <n v="13.7"/>
    <n v="37679"/>
    <s v="USD"/>
  </r>
  <r>
    <x v="0"/>
    <x v="879"/>
    <n v="13.7"/>
    <n v="13.8"/>
    <n v="13.5"/>
    <n v="13.7"/>
    <n v="24198"/>
    <s v="USD"/>
  </r>
  <r>
    <x v="0"/>
    <x v="880"/>
    <n v="13.7"/>
    <n v="13.9"/>
    <n v="13"/>
    <n v="13.6"/>
    <n v="70144"/>
    <s v="USD"/>
  </r>
  <r>
    <x v="0"/>
    <x v="881"/>
    <n v="13.6"/>
    <n v="13.6"/>
    <n v="13.4"/>
    <n v="13.5"/>
    <n v="15188"/>
    <s v="USD"/>
  </r>
  <r>
    <x v="0"/>
    <x v="882"/>
    <n v="13.5"/>
    <n v="13.7"/>
    <n v="13.1"/>
    <n v="13.3"/>
    <n v="42761"/>
    <s v="USD"/>
  </r>
  <r>
    <x v="0"/>
    <x v="883"/>
    <n v="13.3"/>
    <n v="13.5"/>
    <n v="12.8"/>
    <n v="13.3"/>
    <n v="63631"/>
    <s v="USD"/>
  </r>
  <r>
    <x v="0"/>
    <x v="884"/>
    <n v="13.3"/>
    <n v="13.4"/>
    <n v="13.1"/>
    <n v="13.3"/>
    <n v="23221"/>
    <s v="USD"/>
  </r>
  <r>
    <x v="0"/>
    <x v="885"/>
    <n v="13.3"/>
    <n v="13.6"/>
    <n v="13.2"/>
    <n v="13.6"/>
    <n v="38807"/>
    <s v="USD"/>
  </r>
  <r>
    <x v="0"/>
    <x v="886"/>
    <n v="13.6"/>
    <n v="13.7"/>
    <n v="13.3"/>
    <n v="13.5"/>
    <n v="32980"/>
    <s v="USD"/>
  </r>
  <r>
    <x v="0"/>
    <x v="887"/>
    <n v="13.5"/>
    <n v="13.6"/>
    <n v="13.4"/>
    <n v="13.5"/>
    <n v="25330"/>
    <s v="USD"/>
  </r>
  <r>
    <x v="0"/>
    <x v="888"/>
    <n v="13.5"/>
    <n v="13.6"/>
    <n v="13.3"/>
    <n v="13.4"/>
    <n v="14783"/>
    <s v="USD"/>
  </r>
  <r>
    <x v="0"/>
    <x v="889"/>
    <n v="13.4"/>
    <n v="13.5"/>
    <n v="13"/>
    <n v="13.3"/>
    <n v="23978"/>
    <s v="USD"/>
  </r>
  <r>
    <x v="0"/>
    <x v="890"/>
    <n v="13.3"/>
    <n v="13.4"/>
    <n v="13.2"/>
    <n v="13.4"/>
    <n v="16692"/>
    <s v="USD"/>
  </r>
  <r>
    <x v="0"/>
    <x v="891"/>
    <n v="13.4"/>
    <n v="13.4"/>
    <n v="13.1"/>
    <n v="13.4"/>
    <n v="13166"/>
    <s v="USD"/>
  </r>
  <r>
    <x v="0"/>
    <x v="892"/>
    <n v="13.4"/>
    <n v="13.5"/>
    <n v="13.2"/>
    <n v="13.5"/>
    <n v="15840"/>
    <s v="USD"/>
  </r>
  <r>
    <x v="0"/>
    <x v="893"/>
    <n v="13.5"/>
    <n v="13.5"/>
    <n v="13.3"/>
    <n v="13.4"/>
    <n v="19822"/>
    <s v="USD"/>
  </r>
  <r>
    <x v="0"/>
    <x v="894"/>
    <n v="13.4"/>
    <n v="13.6"/>
    <n v="13.3"/>
    <n v="13.4"/>
    <n v="23813"/>
    <s v="USD"/>
  </r>
  <r>
    <x v="0"/>
    <x v="895"/>
    <n v="13.4"/>
    <n v="13.7"/>
    <n v="13.3"/>
    <n v="13.4"/>
    <n v="26149"/>
    <s v="USD"/>
  </r>
  <r>
    <x v="0"/>
    <x v="896"/>
    <n v="13.4"/>
    <n v="13.6"/>
    <n v="13.4"/>
    <n v="13.4"/>
    <n v="11764"/>
    <s v="USD"/>
  </r>
  <r>
    <x v="0"/>
    <x v="897"/>
    <n v="13.4"/>
    <n v="13.6"/>
    <n v="13.4"/>
    <n v="13.5"/>
    <n v="15050"/>
    <s v="USD"/>
  </r>
  <r>
    <x v="0"/>
    <x v="898"/>
    <n v="13.5"/>
    <n v="13.6"/>
    <n v="13.2"/>
    <n v="13.3"/>
    <n v="28406"/>
    <s v="USD"/>
  </r>
  <r>
    <x v="0"/>
    <x v="899"/>
    <n v="13.3"/>
    <n v="13.4"/>
    <n v="13.2"/>
    <n v="13.3"/>
    <n v="17967"/>
    <s v="USD"/>
  </r>
  <r>
    <x v="0"/>
    <x v="900"/>
    <n v="13.3"/>
    <n v="13.5"/>
    <n v="13.3"/>
    <n v="13.4"/>
    <n v="18032"/>
    <s v="USD"/>
  </r>
  <r>
    <x v="0"/>
    <x v="901"/>
    <n v="13.4"/>
    <n v="13.5"/>
    <n v="13.3"/>
    <n v="13.5"/>
    <n v="29642"/>
    <s v="USD"/>
  </r>
  <r>
    <x v="0"/>
    <x v="902"/>
    <n v="13.5"/>
    <n v="13.6"/>
    <n v="13.3"/>
    <n v="13.4"/>
    <n v="21330"/>
    <s v="USD"/>
  </r>
  <r>
    <x v="0"/>
    <x v="903"/>
    <n v="13.4"/>
    <n v="13.5"/>
    <n v="13.4"/>
    <n v="13.4"/>
    <n v="12741"/>
    <s v="USD"/>
  </r>
  <r>
    <x v="0"/>
    <x v="904"/>
    <n v="13.4"/>
    <n v="13.6"/>
    <n v="13.4"/>
    <n v="13.6"/>
    <n v="25478"/>
    <s v="USD"/>
  </r>
  <r>
    <x v="0"/>
    <x v="905"/>
    <n v="13.6"/>
    <n v="13.9"/>
    <n v="13.5"/>
    <n v="13.7"/>
    <n v="42798"/>
    <s v="USD"/>
  </r>
  <r>
    <x v="0"/>
    <x v="906"/>
    <n v="13.7"/>
    <n v="13.9"/>
    <n v="13.6"/>
    <n v="13.8"/>
    <n v="28606"/>
    <s v="USD"/>
  </r>
  <r>
    <x v="0"/>
    <x v="907"/>
    <n v="13.8"/>
    <n v="14.3"/>
    <n v="13.8"/>
    <n v="14.1"/>
    <n v="51811"/>
    <s v="USD"/>
  </r>
  <r>
    <x v="0"/>
    <x v="908"/>
    <n v="14.1"/>
    <n v="14.4"/>
    <n v="13.9"/>
    <n v="14.1"/>
    <n v="40435"/>
    <s v="USD"/>
  </r>
  <r>
    <x v="0"/>
    <x v="909"/>
    <n v="14.1"/>
    <n v="14.3"/>
    <n v="14"/>
    <n v="14.2"/>
    <n v="26932"/>
    <s v="USD"/>
  </r>
  <r>
    <x v="0"/>
    <x v="910"/>
    <n v="14.2"/>
    <n v="14.3"/>
    <n v="13.9"/>
    <n v="14.1"/>
    <n v="38330"/>
    <s v="USD"/>
  </r>
  <r>
    <x v="0"/>
    <x v="911"/>
    <n v="14.1"/>
    <n v="14.4"/>
    <n v="14.1"/>
    <n v="14.3"/>
    <n v="22097"/>
    <s v="USD"/>
  </r>
  <r>
    <x v="0"/>
    <x v="912"/>
    <n v="14.3"/>
    <n v="14.5"/>
    <n v="14"/>
    <n v="14.3"/>
    <n v="51573"/>
    <s v="USD"/>
  </r>
  <r>
    <x v="0"/>
    <x v="913"/>
    <n v="14.3"/>
    <n v="14.7"/>
    <n v="14.2"/>
    <n v="14.7"/>
    <n v="45532"/>
    <s v="USD"/>
  </r>
  <r>
    <x v="0"/>
    <x v="914"/>
    <n v="14.7"/>
    <n v="15.7"/>
    <n v="14.6"/>
    <n v="15.5"/>
    <n v="65489"/>
    <s v="USD"/>
  </r>
  <r>
    <x v="0"/>
    <x v="915"/>
    <n v="15.5"/>
    <n v="16"/>
    <n v="15.4"/>
    <n v="15.7"/>
    <n v="56098"/>
    <s v="USD"/>
  </r>
  <r>
    <x v="0"/>
    <x v="916"/>
    <n v="15.7"/>
    <n v="15.8"/>
    <n v="15.3"/>
    <n v="15.6"/>
    <n v="34589"/>
    <s v="USD"/>
  </r>
  <r>
    <x v="0"/>
    <x v="917"/>
    <n v="15.6"/>
    <n v="15.9"/>
    <n v="15.5"/>
    <n v="15.7"/>
    <n v="25982"/>
    <s v="USD"/>
  </r>
  <r>
    <x v="0"/>
    <x v="918"/>
    <n v="15.7"/>
    <n v="17"/>
    <n v="15.6"/>
    <n v="16.8"/>
    <n v="61502"/>
    <s v="USD"/>
  </r>
  <r>
    <x v="0"/>
    <x v="919"/>
    <n v="16.8"/>
    <n v="17.600000000000001"/>
    <n v="16.600000000000001"/>
    <n v="17.3"/>
    <n v="60975"/>
    <s v="USD"/>
  </r>
  <r>
    <x v="0"/>
    <x v="920"/>
    <n v="17.3"/>
    <n v="17.600000000000001"/>
    <n v="16.8"/>
    <n v="17.5"/>
    <n v="49439"/>
    <s v="USD"/>
  </r>
  <r>
    <x v="0"/>
    <x v="921"/>
    <n v="17.5"/>
    <n v="19.2"/>
    <n v="15.6"/>
    <n v="16.899999999999999"/>
    <n v="172009"/>
    <s v="USD"/>
  </r>
  <r>
    <x v="0"/>
    <x v="922"/>
    <n v="16.899999999999999"/>
    <n v="17.8"/>
    <n v="15.4"/>
    <n v="17.399999999999999"/>
    <n v="80767"/>
    <s v="USD"/>
  </r>
  <r>
    <x v="0"/>
    <x v="923"/>
    <n v="17.399999999999999"/>
    <n v="17.899999999999999"/>
    <n v="16.5"/>
    <n v="17.899999999999999"/>
    <n v="34811"/>
    <s v="USD"/>
  </r>
  <r>
    <x v="0"/>
    <x v="924"/>
    <n v="17.899999999999999"/>
    <n v="18"/>
    <n v="17.2"/>
    <n v="17.8"/>
    <n v="23767"/>
    <s v="USD"/>
  </r>
  <r>
    <x v="0"/>
    <x v="925"/>
    <n v="17.8"/>
    <n v="18.899999999999999"/>
    <n v="17.8"/>
    <n v="18.7"/>
    <n v="57669"/>
    <s v="USD"/>
  </r>
  <r>
    <x v="0"/>
    <x v="926"/>
    <n v="18.7"/>
    <n v="19.8"/>
    <n v="18.7"/>
    <n v="19.5"/>
    <n v="86082"/>
    <s v="USD"/>
  </r>
  <r>
    <x v="0"/>
    <x v="927"/>
    <n v="19.5"/>
    <n v="19.8"/>
    <n v="19.100000000000001"/>
    <n v="19.7"/>
    <n v="45065"/>
    <s v="USD"/>
  </r>
  <r>
    <x v="0"/>
    <x v="928"/>
    <n v="19.7"/>
    <n v="21.4"/>
    <n v="19.5"/>
    <n v="20.399999999999999"/>
    <n v="99227"/>
    <s v="USD"/>
  </r>
  <r>
    <x v="0"/>
    <x v="929"/>
    <n v="20.399999999999999"/>
    <n v="21.1"/>
    <n v="20.3"/>
    <n v="20.5"/>
    <n v="49917"/>
    <s v="USD"/>
  </r>
  <r>
    <x v="0"/>
    <x v="930"/>
    <n v="20.5"/>
    <n v="20.5"/>
    <n v="18"/>
    <n v="19.600000000000001"/>
    <n v="80502"/>
    <s v="USD"/>
  </r>
  <r>
    <x v="0"/>
    <x v="931"/>
    <n v="19.600000000000001"/>
    <n v="20.9"/>
    <n v="19.399999999999999"/>
    <n v="20.6"/>
    <n v="34244"/>
    <s v="USD"/>
  </r>
  <r>
    <x v="0"/>
    <x v="932"/>
    <n v="20.6"/>
    <n v="21"/>
    <n v="19.899999999999999"/>
    <n v="20.399999999999999"/>
    <n v="52219"/>
    <s v="USD"/>
  </r>
  <r>
    <x v="0"/>
    <x v="933"/>
    <n v="20.399999999999999"/>
    <n v="20.8"/>
    <n v="20.2"/>
    <n v="20.6"/>
    <n v="29212"/>
    <s v="USD"/>
  </r>
  <r>
    <x v="0"/>
    <x v="934"/>
    <n v="20.6"/>
    <n v="21.3"/>
    <n v="20.6"/>
    <n v="21.2"/>
    <n v="51990"/>
    <s v="USD"/>
  </r>
  <r>
    <x v="0"/>
    <x v="935"/>
    <n v="21.2"/>
    <n v="22.2"/>
    <n v="20.8"/>
    <n v="22.1"/>
    <n v="64264"/>
    <s v="USD"/>
  </r>
  <r>
    <x v="0"/>
    <x v="936"/>
    <n v="22.1"/>
    <n v="22.8"/>
    <n v="22"/>
    <n v="22.7"/>
    <n v="48650"/>
    <s v="USD"/>
  </r>
  <r>
    <x v="0"/>
    <x v="937"/>
    <n v="22.7"/>
    <n v="24"/>
    <n v="22.6"/>
    <n v="23.6"/>
    <n v="38133"/>
    <s v="USD"/>
  </r>
  <r>
    <x v="0"/>
    <x v="938"/>
    <n v="23.6"/>
    <n v="24.1"/>
    <n v="22.7"/>
    <n v="24"/>
    <n v="56426"/>
    <s v="USD"/>
  </r>
  <r>
    <x v="0"/>
    <x v="939"/>
    <n v="24"/>
    <n v="24.7"/>
    <n v="23.6"/>
    <n v="24.6"/>
    <n v="29527"/>
    <s v="USD"/>
  </r>
  <r>
    <x v="0"/>
    <x v="940"/>
    <n v="24.6"/>
    <n v="25.8"/>
    <n v="24.3"/>
    <n v="25.2"/>
    <n v="74240"/>
    <s v="USD"/>
  </r>
  <r>
    <x v="0"/>
    <x v="941"/>
    <n v="25.2"/>
    <n v="26.3"/>
    <n v="24.2"/>
    <n v="24.2"/>
    <n v="90150"/>
    <s v="USD"/>
  </r>
  <r>
    <x v="0"/>
    <x v="942"/>
    <n v="24.2"/>
    <n v="27.6"/>
    <n v="21.7"/>
    <n v="27.2"/>
    <n v="145735"/>
    <s v="USD"/>
  </r>
  <r>
    <x v="0"/>
    <x v="943"/>
    <n v="27.2"/>
    <n v="27.5"/>
    <n v="26.1"/>
    <n v="27.1"/>
    <n v="51714"/>
    <s v="USD"/>
  </r>
  <r>
    <x v="0"/>
    <x v="944"/>
    <n v="27.1"/>
    <n v="27.5"/>
    <n v="26.8"/>
    <n v="27.2"/>
    <n v="18827"/>
    <s v="USD"/>
  </r>
  <r>
    <x v="0"/>
    <x v="945"/>
    <n v="27.2"/>
    <n v="27.4"/>
    <n v="25"/>
    <n v="26.8"/>
    <n v="77042"/>
    <s v="USD"/>
  </r>
  <r>
    <x v="0"/>
    <x v="946"/>
    <n v="26.8"/>
    <n v="27.1"/>
    <n v="26.4"/>
    <n v="27"/>
    <n v="29744"/>
    <s v="USD"/>
  </r>
  <r>
    <x v="0"/>
    <x v="947"/>
    <n v="27"/>
    <n v="29.6"/>
    <n v="26.8"/>
    <n v="29.4"/>
    <n v="99699"/>
    <s v="USD"/>
  </r>
  <r>
    <x v="0"/>
    <x v="948"/>
    <n v="29.4"/>
    <n v="29.9"/>
    <n v="29"/>
    <n v="29.6"/>
    <n v="37209"/>
    <s v="USD"/>
  </r>
  <r>
    <x v="0"/>
    <x v="949"/>
    <n v="29.6"/>
    <n v="30"/>
    <n v="29.3"/>
    <n v="29.8"/>
    <n v="34731"/>
    <s v="USD"/>
  </r>
  <r>
    <x v="0"/>
    <x v="950"/>
    <n v="29.8"/>
    <n v="31.3"/>
    <n v="29.7"/>
    <n v="30.3"/>
    <n v="66952"/>
    <s v="USD"/>
  </r>
  <r>
    <x v="0"/>
    <x v="951"/>
    <n v="30.3"/>
    <n v="30.7"/>
    <n v="28"/>
    <n v="29.8"/>
    <n v="72278"/>
    <s v="USD"/>
  </r>
  <r>
    <x v="0"/>
    <x v="952"/>
    <n v="29.8"/>
    <n v="30.4"/>
    <n v="29.2"/>
    <n v="29.9"/>
    <n v="24275"/>
    <s v="USD"/>
  </r>
  <r>
    <x v="0"/>
    <x v="953"/>
    <n v="29.9"/>
    <n v="30.4"/>
    <n v="29.5"/>
    <n v="30.4"/>
    <n v="26779"/>
    <s v="USD"/>
  </r>
  <r>
    <x v="0"/>
    <x v="954"/>
    <n v="30.4"/>
    <n v="31.7"/>
    <n v="30.1"/>
    <n v="31.1"/>
    <n v="42864"/>
    <s v="USD"/>
  </r>
  <r>
    <x v="0"/>
    <x v="955"/>
    <n v="31.1"/>
    <n v="31.6"/>
    <n v="30.8"/>
    <n v="30.9"/>
    <n v="30473"/>
    <s v="USD"/>
  </r>
  <r>
    <x v="0"/>
    <x v="956"/>
    <n v="30.9"/>
    <n v="34.5"/>
    <n v="30.9"/>
    <n v="33.4"/>
    <n v="126517"/>
    <s v="USD"/>
  </r>
  <r>
    <x v="0"/>
    <x v="957"/>
    <n v="33.4"/>
    <n v="34.9"/>
    <n v="32.9"/>
    <n v="34.5"/>
    <n v="39786"/>
    <s v="USD"/>
  </r>
  <r>
    <x v="0"/>
    <x v="958"/>
    <n v="34.5"/>
    <n v="34.799999999999997"/>
    <n v="33.200000000000003"/>
    <n v="34.299999999999997"/>
    <n v="36662"/>
    <s v="USD"/>
  </r>
  <r>
    <x v="0"/>
    <x v="959"/>
    <n v="34.299999999999997"/>
    <n v="34.5"/>
    <n v="33.799999999999997"/>
    <n v="34.5"/>
    <n v="12525"/>
    <s v="USD"/>
  </r>
  <r>
    <x v="0"/>
    <x v="960"/>
    <n v="34.5"/>
    <n v="36.700000000000003"/>
    <n v="34.200000000000003"/>
    <n v="36.200000000000003"/>
    <n v="46771"/>
    <s v="USD"/>
  </r>
  <r>
    <x v="0"/>
    <x v="961"/>
    <n v="36.200000000000003"/>
    <n v="40.700000000000003"/>
    <n v="36.200000000000003"/>
    <n v="40.299999999999997"/>
    <n v="85426"/>
    <s v="USD"/>
  </r>
  <r>
    <x v="0"/>
    <x v="962"/>
    <n v="40.299999999999997"/>
    <n v="49.1"/>
    <n v="40.1"/>
    <n v="41"/>
    <n v="126452"/>
    <s v="USD"/>
  </r>
  <r>
    <x v="0"/>
    <x v="963"/>
    <n v="41"/>
    <n v="45.5"/>
    <n v="33.299999999999997"/>
    <n v="42"/>
    <n v="157316"/>
    <s v="USD"/>
  </r>
  <r>
    <x v="0"/>
    <x v="964"/>
    <n v="42"/>
    <n v="44.5"/>
    <n v="41"/>
    <n v="44.2"/>
    <n v="47096"/>
    <s v="USD"/>
  </r>
  <r>
    <x v="0"/>
    <x v="965"/>
    <n v="44.2"/>
    <n v="47"/>
    <n v="43.4"/>
    <n v="46.8"/>
    <n v="44476"/>
    <s v="USD"/>
  </r>
  <r>
    <x v="0"/>
    <x v="966"/>
    <n v="46.8"/>
    <n v="48"/>
    <n v="45.5"/>
    <n v="46"/>
    <n v="36363"/>
    <s v="USD"/>
  </r>
  <r>
    <x v="0"/>
    <x v="967"/>
    <n v="46"/>
    <n v="48.5"/>
    <n v="45.5"/>
    <n v="48.4"/>
    <n v="41390"/>
    <s v="USD"/>
  </r>
  <r>
    <x v="0"/>
    <x v="968"/>
    <n v="48.4"/>
    <n v="48.4"/>
    <n v="36.700000000000003"/>
    <n v="44.3"/>
    <n v="183412"/>
    <s v="USD"/>
  </r>
  <r>
    <x v="0"/>
    <x v="969"/>
    <n v="44.3"/>
    <n v="47.3"/>
    <n v="43.8"/>
    <n v="46.9"/>
    <n v="49515"/>
    <s v="USD"/>
  </r>
  <r>
    <x v="0"/>
    <x v="970"/>
    <n v="46.9"/>
    <n v="48"/>
    <n v="46"/>
    <n v="47.2"/>
    <n v="37042"/>
    <s v="USD"/>
  </r>
  <r>
    <x v="0"/>
    <x v="971"/>
    <n v="47.2"/>
    <n v="47.5"/>
    <n v="46.4"/>
    <n v="47"/>
    <n v="20286"/>
    <s v="USD"/>
  </r>
  <r>
    <x v="0"/>
    <x v="972"/>
    <n v="47"/>
    <n v="47.4"/>
    <n v="46.3"/>
    <n v="47"/>
    <n v="16315"/>
    <s v="USD"/>
  </r>
  <r>
    <x v="0"/>
    <x v="973"/>
    <n v="47"/>
    <n v="47.7"/>
    <n v="46.8"/>
    <n v="47.4"/>
    <n v="13937"/>
    <s v="USD"/>
  </r>
  <r>
    <x v="0"/>
    <x v="974"/>
    <n v="47.4"/>
    <n v="52.9"/>
    <n v="47.1"/>
    <n v="51.6"/>
    <n v="65312"/>
    <s v="USD"/>
  </r>
  <r>
    <x v="0"/>
    <x v="975"/>
    <n v="51.6"/>
    <n v="62"/>
    <n v="50"/>
    <n v="59.1"/>
    <n v="111704"/>
    <s v="USD"/>
  </r>
  <r>
    <x v="0"/>
    <x v="976"/>
    <n v="59.1"/>
    <n v="66"/>
    <n v="57.7"/>
    <n v="64.5"/>
    <n v="93137"/>
    <s v="USD"/>
  </r>
  <r>
    <x v="0"/>
    <x v="977"/>
    <n v="64.5"/>
    <n v="74.900000000000006"/>
    <n v="63.1"/>
    <n v="70.8"/>
    <n v="94308"/>
    <s v="USD"/>
  </r>
  <r>
    <x v="0"/>
    <x v="978"/>
    <n v="70.8"/>
    <n v="73.8"/>
    <n v="65"/>
    <n v="69.900000000000006"/>
    <n v="73197"/>
    <s v="USD"/>
  </r>
  <r>
    <x v="0"/>
    <x v="979"/>
    <n v="69.900000000000006"/>
    <n v="70.5"/>
    <n v="52.3"/>
    <n v="64.3"/>
    <n v="150463"/>
    <s v="USD"/>
  </r>
  <r>
    <x v="0"/>
    <x v="980"/>
    <n v="64.3"/>
    <n v="72.5"/>
    <n v="62.7"/>
    <n v="71.5"/>
    <n v="42023"/>
    <s v="USD"/>
  </r>
  <r>
    <x v="0"/>
    <x v="981"/>
    <n v="71.5"/>
    <n v="78"/>
    <n v="69.5"/>
    <n v="73.599999999999994"/>
    <n v="79743"/>
    <s v="USD"/>
  </r>
  <r>
    <x v="0"/>
    <x v="982"/>
    <n v="73.599999999999994"/>
    <n v="79.7"/>
    <n v="73.099999999999994"/>
    <n v="78.5"/>
    <n v="56667"/>
    <s v="USD"/>
  </r>
  <r>
    <x v="0"/>
    <x v="983"/>
    <n v="78.5"/>
    <n v="89.5"/>
    <n v="78.400000000000006"/>
    <n v="88.9"/>
    <n v="72227"/>
    <s v="USD"/>
  </r>
  <r>
    <x v="0"/>
    <x v="984"/>
    <n v="88.9"/>
    <n v="95.7"/>
    <n v="75"/>
    <n v="86.2"/>
    <n v="140263"/>
    <s v="USD"/>
  </r>
  <r>
    <x v="0"/>
    <x v="985"/>
    <n v="86.2"/>
    <n v="93.1"/>
    <n v="83"/>
    <n v="90.5"/>
    <n v="83175"/>
    <s v="USD"/>
  </r>
  <r>
    <x v="0"/>
    <x v="986"/>
    <n v="90.5"/>
    <n v="95"/>
    <n v="87"/>
    <n v="92.2"/>
    <n v="37285"/>
    <s v="USD"/>
  </r>
  <r>
    <x v="0"/>
    <x v="987"/>
    <n v="92.2"/>
    <n v="93.8"/>
    <n v="91"/>
    <n v="93"/>
    <n v="21130"/>
    <s v="USD"/>
  </r>
  <r>
    <x v="0"/>
    <x v="988"/>
    <n v="93"/>
    <n v="106"/>
    <n v="92.2"/>
    <n v="104"/>
    <n v="90563"/>
    <s v="USD"/>
  </r>
  <r>
    <x v="0"/>
    <x v="989"/>
    <n v="104"/>
    <n v="118.4"/>
    <n v="99"/>
    <n v="118"/>
    <n v="81285"/>
    <s v="USD"/>
  </r>
  <r>
    <x v="0"/>
    <x v="990"/>
    <n v="118"/>
    <n v="147"/>
    <n v="110"/>
    <n v="135"/>
    <n v="152714"/>
    <s v="USD"/>
  </r>
  <r>
    <x v="0"/>
    <x v="991"/>
    <n v="135"/>
    <n v="142.1"/>
    <n v="116.4"/>
    <n v="132.1"/>
    <n v="88363"/>
    <s v="USD"/>
  </r>
  <r>
    <x v="0"/>
    <x v="992"/>
    <n v="132.1"/>
    <n v="144.9"/>
    <n v="130.19999999999999"/>
    <n v="142.30000000000001"/>
    <n v="68589"/>
    <s v="USD"/>
  </r>
  <r>
    <x v="0"/>
    <x v="993"/>
    <n v="142.30000000000001"/>
    <n v="143.9"/>
    <n v="139.5"/>
    <n v="142.6"/>
    <n v="18288"/>
    <s v="USD"/>
  </r>
  <r>
    <x v="0"/>
    <x v="994"/>
    <n v="142.6"/>
    <n v="164.9"/>
    <n v="142.6"/>
    <n v="162.30000000000001"/>
    <n v="60955"/>
    <s v="USD"/>
  </r>
  <r>
    <x v="0"/>
    <x v="995"/>
    <n v="162.30000000000001"/>
    <n v="194.9"/>
    <n v="162.6"/>
    <n v="187.5"/>
    <n v="114251"/>
    <s v="USD"/>
  </r>
  <r>
    <x v="0"/>
    <x v="996"/>
    <n v="187.5"/>
    <n v="240.1"/>
    <n v="186.5"/>
    <n v="230"/>
    <n v="105842"/>
    <s v="USD"/>
  </r>
  <r>
    <x v="0"/>
    <x v="997"/>
    <n v="230"/>
    <n v="266"/>
    <n v="105"/>
    <n v="165"/>
    <n v="190175"/>
    <s v="USD"/>
  </r>
  <r>
    <x v="0"/>
    <x v="998"/>
    <n v="165"/>
    <n v="188.7"/>
    <n v="110.2"/>
    <n v="124.9"/>
    <n v="118748"/>
    <s v="USD"/>
  </r>
  <r>
    <x v="0"/>
    <x v="999"/>
    <n v="124.9"/>
    <n v="140"/>
    <n v="54.3"/>
    <n v="117"/>
    <n v="556468"/>
    <s v="USD"/>
  </r>
  <r>
    <x v="0"/>
    <x v="1000"/>
    <n v="117"/>
    <n v="130"/>
    <n v="85.5"/>
    <n v="93"/>
    <n v="238348"/>
    <s v="USD"/>
  </r>
  <r>
    <x v="0"/>
    <x v="1001"/>
    <n v="93"/>
    <n v="110"/>
    <n v="84.4"/>
    <n v="90"/>
    <n v="166275"/>
    <s v="USD"/>
  </r>
  <r>
    <x v="0"/>
    <x v="1002"/>
    <n v="90"/>
    <n v="102"/>
    <n v="71.5"/>
    <n v="82.4"/>
    <n v="236673"/>
    <s v="USD"/>
  </r>
  <r>
    <x v="0"/>
    <x v="1003"/>
    <n v="82.4"/>
    <n v="84.5"/>
    <n v="50"/>
    <n v="68.400000000000006"/>
    <n v="572349"/>
    <s v="USD"/>
  </r>
  <r>
    <x v="0"/>
    <x v="1004"/>
    <n v="68.400000000000006"/>
    <n v="98.8"/>
    <n v="63.3"/>
    <n v="93.1"/>
    <n v="327630"/>
    <s v="USD"/>
  </r>
  <r>
    <x v="0"/>
    <x v="1005"/>
    <n v="93.1"/>
    <n v="113"/>
    <n v="86"/>
    <n v="109"/>
    <n v="172976"/>
    <s v="USD"/>
  </r>
  <r>
    <x v="0"/>
    <x v="1006"/>
    <n v="109"/>
    <n v="136.4"/>
    <n v="105.5"/>
    <n v="118.5"/>
    <n v="257166"/>
    <s v="USD"/>
  </r>
  <r>
    <x v="0"/>
    <x v="1007"/>
    <n v="118.5"/>
    <n v="132"/>
    <n v="115"/>
    <n v="126.6"/>
    <n v="74364"/>
    <s v="USD"/>
  </r>
  <r>
    <x v="0"/>
    <x v="1008"/>
    <n v="126.6"/>
    <n v="130.5"/>
    <n v="110"/>
    <n v="119.2"/>
    <n v="99132"/>
    <s v="USD"/>
  </r>
  <r>
    <x v="0"/>
    <x v="1009"/>
    <n v="119.2"/>
    <n v="127.4"/>
    <n v="118.5"/>
    <n v="127.4"/>
    <n v="59153"/>
    <s v="USD"/>
  </r>
  <r>
    <x v="0"/>
    <x v="1010"/>
    <n v="127.4"/>
    <n v="144"/>
    <n v="125"/>
    <n v="143.5"/>
    <n v="116145"/>
    <s v="USD"/>
  </r>
  <r>
    <x v="0"/>
    <x v="1011"/>
    <n v="143.5"/>
    <n v="166.4"/>
    <n v="141"/>
    <n v="154.19999999999999"/>
    <n v="225897"/>
    <s v="USD"/>
  </r>
  <r>
    <x v="0"/>
    <x v="1012"/>
    <n v="154.19999999999999"/>
    <n v="162"/>
    <n v="120.1"/>
    <n v="141.69999999999999"/>
    <n v="187653"/>
    <s v="USD"/>
  </r>
  <r>
    <x v="0"/>
    <x v="1013"/>
    <n v="141.69999999999999"/>
    <n v="145"/>
    <n v="121.4"/>
    <n v="136.9"/>
    <n v="129008"/>
    <s v="USD"/>
  </r>
  <r>
    <x v="0"/>
    <x v="1014"/>
    <n v="136.9"/>
    <n v="139.9"/>
    <n v="122.7"/>
    <n v="128"/>
    <n v="59882"/>
    <s v="USD"/>
  </r>
  <r>
    <x v="0"/>
    <x v="1015"/>
    <n v="128"/>
    <n v="136.69999999999999"/>
    <n v="127.5"/>
    <n v="134.4"/>
    <n v="27524"/>
    <s v="USD"/>
  </r>
  <r>
    <x v="0"/>
    <x v="1016"/>
    <n v="134.4"/>
    <n v="149.1"/>
    <n v="133"/>
    <n v="144"/>
    <n v="70206"/>
    <s v="USD"/>
  </r>
  <r>
    <x v="0"/>
    <x v="1017"/>
    <n v="144"/>
    <n v="146.9"/>
    <n v="134"/>
    <n v="139.19999999999999"/>
    <n v="65232"/>
    <s v="USD"/>
  </r>
  <r>
    <x v="0"/>
    <x v="1018"/>
    <n v="139.19999999999999"/>
    <n v="140.1"/>
    <n v="104"/>
    <n v="116.4"/>
    <n v="180009"/>
    <s v="USD"/>
  </r>
  <r>
    <x v="0"/>
    <x v="1019"/>
    <n v="116.4"/>
    <n v="126.9"/>
    <n v="91.1"/>
    <n v="106.3"/>
    <n v="234171"/>
    <s v="USD"/>
  </r>
  <r>
    <x v="0"/>
    <x v="1020"/>
    <n v="106.3"/>
    <n v="109"/>
    <n v="79"/>
    <n v="98.1"/>
    <n v="246475"/>
    <s v="USD"/>
  </r>
  <r>
    <x v="0"/>
    <x v="1021"/>
    <n v="98.1"/>
    <n v="116.3"/>
    <n v="92"/>
    <n v="112.9"/>
    <n v="132623"/>
    <s v="USD"/>
  </r>
  <r>
    <x v="0"/>
    <x v="1022"/>
    <n v="112.9"/>
    <n v="118.8"/>
    <n v="107"/>
    <n v="116"/>
    <n v="84205"/>
    <s v="USD"/>
  </r>
  <r>
    <x v="0"/>
    <x v="1023"/>
    <n v="116"/>
    <n v="124.9"/>
    <n v="106"/>
    <n v="112.3"/>
    <n v="150072"/>
    <s v="USD"/>
  </r>
  <r>
    <x v="0"/>
    <x v="1024"/>
    <n v="112.3"/>
    <n v="114"/>
    <n v="97.5"/>
    <n v="109.6"/>
    <n v="139667"/>
    <s v="USD"/>
  </r>
  <r>
    <x v="0"/>
    <x v="1025"/>
    <n v="109.6"/>
    <n v="116.8"/>
    <n v="109.5"/>
    <n v="113.2"/>
    <n v="61722"/>
    <s v="USD"/>
  </r>
  <r>
    <x v="0"/>
    <x v="1026"/>
    <n v="113.2"/>
    <n v="113.7"/>
    <n v="108.8"/>
    <n v="112.8"/>
    <n v="26948"/>
    <s v="USD"/>
  </r>
  <r>
    <x v="0"/>
    <x v="1027"/>
    <n v="112.8"/>
    <n v="122.5"/>
    <n v="111.5"/>
    <n v="117.7"/>
    <n v="77483"/>
    <s v="USD"/>
  </r>
  <r>
    <x v="0"/>
    <x v="1028"/>
    <n v="117.7"/>
    <n v="118.7"/>
    <n v="113"/>
    <n v="115.6"/>
    <n v="28039"/>
    <s v="USD"/>
  </r>
  <r>
    <x v="0"/>
    <x v="1029"/>
    <n v="115.6"/>
    <n v="117.5"/>
    <n v="112.4"/>
    <n v="114.8"/>
    <n v="20601"/>
    <s v="USD"/>
  </r>
  <r>
    <x v="0"/>
    <x v="1030"/>
    <n v="114.8"/>
    <n v="118.9"/>
    <n v="114.5"/>
    <n v="118"/>
    <n v="26177"/>
    <s v="USD"/>
  </r>
  <r>
    <x v="0"/>
    <x v="1031"/>
    <n v="118"/>
    <n v="119.8"/>
    <n v="109.4"/>
    <n v="111.4"/>
    <n v="87775"/>
    <s v="USD"/>
  </r>
  <r>
    <x v="0"/>
    <x v="1032"/>
    <n v="111.4"/>
    <n v="116.4"/>
    <n v="103"/>
    <n v="114.2"/>
    <n v="117968"/>
    <s v="USD"/>
  </r>
  <r>
    <x v="0"/>
    <x v="1033"/>
    <n v="114.2"/>
    <n v="119"/>
    <n v="112.1"/>
    <n v="118.2"/>
    <n v="45232"/>
    <s v="USD"/>
  </r>
  <r>
    <x v="0"/>
    <x v="1034"/>
    <n v="118.2"/>
    <n v="125.6"/>
    <n v="116.6"/>
    <n v="123.5"/>
    <n v="79124"/>
    <s v="USD"/>
  </r>
  <r>
    <x v="0"/>
    <x v="1035"/>
    <n v="123.5"/>
    <n v="125.3"/>
    <n v="122.3"/>
    <n v="123.2"/>
    <n v="22652"/>
    <s v="USD"/>
  </r>
  <r>
    <x v="0"/>
    <x v="1036"/>
    <n v="123.2"/>
    <n v="124.5"/>
    <n v="119.5"/>
    <n v="122.5"/>
    <n v="20572"/>
    <s v="USD"/>
  </r>
  <r>
    <x v="0"/>
    <x v="1037"/>
    <n v="122.5"/>
    <n v="123.7"/>
    <n v="120.1"/>
    <n v="122"/>
    <n v="17316"/>
    <s v="USD"/>
  </r>
  <r>
    <x v="0"/>
    <x v="1038"/>
    <n v="122"/>
    <n v="123.1"/>
    <n v="121.1"/>
    <n v="122.9"/>
    <n v="13387"/>
    <s v="USD"/>
  </r>
  <r>
    <x v="0"/>
    <x v="1039"/>
    <n v="122.9"/>
    <n v="124.5"/>
    <n v="122"/>
    <n v="123.8"/>
    <n v="18308"/>
    <s v="USD"/>
  </r>
  <r>
    <x v="0"/>
    <x v="1040"/>
    <n v="123.8"/>
    <n v="126.9"/>
    <n v="123"/>
    <n v="126.3"/>
    <n v="22118"/>
    <s v="USD"/>
  </r>
  <r>
    <x v="0"/>
    <x v="1041"/>
    <n v="126.3"/>
    <n v="134"/>
    <n v="125.4"/>
    <n v="133.1"/>
    <n v="48774"/>
    <s v="USD"/>
  </r>
  <r>
    <x v="0"/>
    <x v="1042"/>
    <n v="133.1"/>
    <n v="133.5"/>
    <n v="128.19999999999999"/>
    <n v="132"/>
    <n v="16837"/>
    <s v="USD"/>
  </r>
  <r>
    <x v="0"/>
    <x v="1043"/>
    <n v="132"/>
    <n v="136"/>
    <n v="130.6"/>
    <n v="133.5"/>
    <n v="23359"/>
    <s v="USD"/>
  </r>
  <r>
    <x v="0"/>
    <x v="1044"/>
    <n v="133.5"/>
    <n v="135.5"/>
    <n v="124"/>
    <n v="129.80000000000001"/>
    <n v="46826"/>
    <s v="USD"/>
  </r>
  <r>
    <x v="0"/>
    <x v="1045"/>
    <n v="129.80000000000001"/>
    <n v="130.6"/>
    <n v="125.4"/>
    <n v="129"/>
    <n v="22803"/>
    <s v="USD"/>
  </r>
  <r>
    <x v="0"/>
    <x v="1046"/>
    <n v="129"/>
    <n v="132.69999999999999"/>
    <n v="127.6"/>
    <n v="132.30000000000001"/>
    <n v="19248"/>
    <s v="USD"/>
  </r>
  <r>
    <x v="0"/>
    <x v="1047"/>
    <n v="132.30000000000001"/>
    <n v="132.4"/>
    <n v="126.5"/>
    <n v="128.80000000000001"/>
    <n v="24699"/>
    <s v="USD"/>
  </r>
  <r>
    <x v="0"/>
    <x v="1048"/>
    <n v="128.80000000000001"/>
    <n v="130"/>
    <n v="126.3"/>
    <n v="128.80000000000001"/>
    <n v="16576"/>
    <s v="USD"/>
  </r>
  <r>
    <x v="0"/>
    <x v="1049"/>
    <n v="128.80000000000001"/>
    <n v="129.80000000000001"/>
    <n v="127.1"/>
    <n v="129.30000000000001"/>
    <n v="6358"/>
    <s v="USD"/>
  </r>
  <r>
    <x v="0"/>
    <x v="1050"/>
    <n v="129.30000000000001"/>
    <n v="130.1"/>
    <n v="115"/>
    <n v="122.5"/>
    <n v="101135"/>
    <s v="USD"/>
  </r>
  <r>
    <x v="0"/>
    <x v="1051"/>
    <n v="122.5"/>
    <n v="122.8"/>
    <n v="115.1"/>
    <n v="120.7"/>
    <n v="28898"/>
    <s v="USD"/>
  </r>
  <r>
    <x v="0"/>
    <x v="1052"/>
    <n v="120.7"/>
    <n v="124"/>
    <n v="118.8"/>
    <n v="121.4"/>
    <n v="21947"/>
    <s v="USD"/>
  </r>
  <r>
    <x v="0"/>
    <x v="1053"/>
    <n v="121.4"/>
    <n v="123.5"/>
    <n v="119.5"/>
    <n v="121.9"/>
    <n v="16639"/>
    <s v="USD"/>
  </r>
  <r>
    <x v="0"/>
    <x v="1054"/>
    <n v="121.9"/>
    <n v="123.3"/>
    <n v="117"/>
    <n v="119"/>
    <n v="22104"/>
    <s v="USD"/>
  </r>
  <r>
    <x v="0"/>
    <x v="1055"/>
    <n v="119"/>
    <n v="119.1"/>
    <n v="106.2"/>
    <n v="111"/>
    <n v="65768"/>
    <s v="USD"/>
  </r>
  <r>
    <x v="0"/>
    <x v="1056"/>
    <n v="111"/>
    <n v="113.2"/>
    <n v="107"/>
    <n v="107.9"/>
    <n v="17218"/>
    <s v="USD"/>
  </r>
  <r>
    <x v="0"/>
    <x v="1057"/>
    <n v="107.9"/>
    <n v="109"/>
    <n v="88"/>
    <n v="100.4"/>
    <n v="149432"/>
    <s v="USD"/>
  </r>
  <r>
    <x v="0"/>
    <x v="1058"/>
    <n v="100.4"/>
    <n v="110.6"/>
    <n v="95"/>
    <n v="106.3"/>
    <n v="64320"/>
    <s v="USD"/>
  </r>
  <r>
    <x v="0"/>
    <x v="1059"/>
    <n v="106.3"/>
    <n v="109.6"/>
    <n v="103.2"/>
    <n v="109"/>
    <n v="16132"/>
    <s v="USD"/>
  </r>
  <r>
    <x v="0"/>
    <x v="1060"/>
    <n v="109"/>
    <n v="112.3"/>
    <n v="106"/>
    <n v="108.8"/>
    <n v="17700"/>
    <s v="USD"/>
  </r>
  <r>
    <x v="0"/>
    <x v="1061"/>
    <n v="108.8"/>
    <n v="110.3"/>
    <n v="100.3"/>
    <n v="103.9"/>
    <n v="30435"/>
    <s v="USD"/>
  </r>
  <r>
    <x v="0"/>
    <x v="1062"/>
    <n v="103.9"/>
    <n v="104.7"/>
    <n v="97.1"/>
    <n v="100"/>
    <n v="36054"/>
    <s v="USD"/>
  </r>
  <r>
    <x v="0"/>
    <x v="1063"/>
    <n v="100"/>
    <n v="103.7"/>
    <n v="97.5"/>
    <n v="99.8"/>
    <n v="22532"/>
    <s v="USD"/>
  </r>
  <r>
    <x v="0"/>
    <x v="1064"/>
    <n v="99.8"/>
    <n v="101.8"/>
    <n v="98.9"/>
    <n v="99.9"/>
    <n v="8655"/>
    <s v="USD"/>
  </r>
  <r>
    <x v="0"/>
    <x v="1065"/>
    <n v="99.9"/>
    <n v="102.4"/>
    <n v="98.9"/>
    <n v="101.9"/>
    <n v="15194"/>
    <s v="USD"/>
  </r>
  <r>
    <x v="0"/>
    <x v="1066"/>
    <n v="101.9"/>
    <n v="113.3"/>
    <n v="101"/>
    <n v="107.3"/>
    <n v="60614"/>
    <s v="USD"/>
  </r>
  <r>
    <x v="0"/>
    <x v="1067"/>
    <n v="107.3"/>
    <n v="111"/>
    <n v="104.7"/>
    <n v="108.3"/>
    <n v="17565"/>
    <s v="USD"/>
  </r>
  <r>
    <x v="0"/>
    <x v="1068"/>
    <n v="108.3"/>
    <n v="114.5"/>
    <n v="107.1"/>
    <n v="111.3"/>
    <n v="43085"/>
    <s v="USD"/>
  </r>
  <r>
    <x v="0"/>
    <x v="1069"/>
    <n v="111.3"/>
    <n v="115"/>
    <n v="107.6"/>
    <n v="109.5"/>
    <n v="38077"/>
    <s v="USD"/>
  </r>
  <r>
    <x v="0"/>
    <x v="1070"/>
    <n v="109.5"/>
    <n v="110"/>
    <n v="107.5"/>
    <n v="108.2"/>
    <n v="7281"/>
    <s v="USD"/>
  </r>
  <r>
    <x v="0"/>
    <x v="1071"/>
    <n v="108.2"/>
    <n v="109"/>
    <n v="106.2"/>
    <n v="107.9"/>
    <n v="11051"/>
    <s v="USD"/>
  </r>
  <r>
    <x v="0"/>
    <x v="1072"/>
    <n v="107.9"/>
    <n v="108.3"/>
    <n v="100.8"/>
    <n v="102.1"/>
    <n v="28898"/>
    <s v="USD"/>
  </r>
  <r>
    <x v="0"/>
    <x v="1073"/>
    <n v="102.1"/>
    <n v="110"/>
    <n v="100"/>
    <n v="103.3"/>
    <n v="93706"/>
    <s v="USD"/>
  </r>
  <r>
    <x v="0"/>
    <x v="1074"/>
    <n v="103.3"/>
    <n v="105.5"/>
    <n v="101.8"/>
    <n v="104"/>
    <n v="13233"/>
    <s v="USD"/>
  </r>
  <r>
    <x v="0"/>
    <x v="1075"/>
    <n v="104"/>
    <n v="104"/>
    <n v="100.1"/>
    <n v="101.7"/>
    <n v="14732"/>
    <s v="USD"/>
  </r>
  <r>
    <x v="0"/>
    <x v="1076"/>
    <n v="101.7"/>
    <n v="101.8"/>
    <n v="92.3"/>
    <n v="94.7"/>
    <n v="47765"/>
    <s v="USD"/>
  </r>
  <r>
    <x v="0"/>
    <x v="1077"/>
    <n v="94.7"/>
    <n v="100.4"/>
    <n v="93"/>
    <n v="95"/>
    <n v="25536"/>
    <s v="USD"/>
  </r>
  <r>
    <x v="0"/>
    <x v="1078"/>
    <n v="95"/>
    <n v="98.1"/>
    <n v="93.8"/>
    <n v="97.5"/>
    <n v="8579"/>
    <s v="USD"/>
  </r>
  <r>
    <x v="0"/>
    <x v="1079"/>
    <n v="97.5"/>
    <n v="98.2"/>
    <n v="86"/>
    <n v="88.1"/>
    <n v="53166"/>
    <s v="USD"/>
  </r>
  <r>
    <x v="0"/>
    <x v="1080"/>
    <n v="88.1"/>
    <n v="92.6"/>
    <n v="87.5"/>
    <n v="90.4"/>
    <n v="27765"/>
    <s v="USD"/>
  </r>
  <r>
    <x v="0"/>
    <x v="1081"/>
    <n v="90.4"/>
    <n v="91.2"/>
    <n v="76"/>
    <n v="78.900000000000006"/>
    <n v="73617"/>
    <s v="USD"/>
  </r>
  <r>
    <x v="0"/>
    <x v="1082"/>
    <n v="78.900000000000006"/>
    <n v="84.3"/>
    <n v="72"/>
    <n v="80"/>
    <n v="63550"/>
    <s v="USD"/>
  </r>
  <r>
    <x v="0"/>
    <x v="1083"/>
    <n v="80"/>
    <n v="80.599999999999994"/>
    <n v="65.400000000000006"/>
    <n v="68.5"/>
    <n v="91060"/>
    <s v="USD"/>
  </r>
  <r>
    <x v="0"/>
    <x v="1084"/>
    <n v="68.5"/>
    <n v="75"/>
    <n v="66.8"/>
    <n v="69.7"/>
    <n v="41037"/>
    <s v="USD"/>
  </r>
  <r>
    <x v="0"/>
    <x v="1085"/>
    <n v="69.7"/>
    <n v="77"/>
    <n v="66.599999999999994"/>
    <n v="76.5"/>
    <n v="42952"/>
    <s v="USD"/>
  </r>
  <r>
    <x v="0"/>
    <x v="1086"/>
    <n v="76.5"/>
    <n v="80"/>
    <n v="72.5"/>
    <n v="76"/>
    <n v="58990"/>
    <s v="USD"/>
  </r>
  <r>
    <x v="0"/>
    <x v="1087"/>
    <n v="76"/>
    <n v="78.3"/>
    <n v="72.5"/>
    <n v="76.7"/>
    <n v="32524"/>
    <s v="USD"/>
  </r>
  <r>
    <x v="0"/>
    <x v="1088"/>
    <n v="76.7"/>
    <n v="89.8"/>
    <n v="75.5"/>
    <n v="88"/>
    <n v="60071"/>
    <s v="USD"/>
  </r>
  <r>
    <x v="0"/>
    <x v="1089"/>
    <n v="88"/>
    <n v="90.7"/>
    <n v="85"/>
    <n v="89"/>
    <n v="35570"/>
    <s v="USD"/>
  </r>
  <r>
    <x v="0"/>
    <x v="1090"/>
    <n v="89"/>
    <n v="104.2"/>
    <n v="88"/>
    <n v="94"/>
    <n v="101550"/>
    <s v="USD"/>
  </r>
  <r>
    <x v="0"/>
    <x v="1091"/>
    <n v="94"/>
    <n v="98.3"/>
    <n v="87.8"/>
    <n v="98.3"/>
    <n v="34458"/>
    <s v="USD"/>
  </r>
  <r>
    <x v="0"/>
    <x v="1092"/>
    <n v="98.3"/>
    <n v="99"/>
    <n v="92.9"/>
    <n v="94.4"/>
    <n v="12339"/>
    <s v="USD"/>
  </r>
  <r>
    <x v="0"/>
    <x v="1093"/>
    <n v="94.4"/>
    <n v="101.9"/>
    <n v="93.1"/>
    <n v="98.9"/>
    <n v="34507"/>
    <s v="USD"/>
  </r>
  <r>
    <x v="0"/>
    <x v="1094"/>
    <n v="98.9"/>
    <n v="100.7"/>
    <n v="96"/>
    <n v="97.1"/>
    <n v="16533"/>
    <s v="USD"/>
  </r>
  <r>
    <x v="0"/>
    <x v="1095"/>
    <n v="97.1"/>
    <n v="100"/>
    <n v="96.2"/>
    <n v="98.5"/>
    <n v="17269"/>
    <s v="USD"/>
  </r>
  <r>
    <x v="0"/>
    <x v="1096"/>
    <n v="98.5"/>
    <n v="98.8"/>
    <n v="86.2"/>
    <n v="90.1"/>
    <n v="59501"/>
    <s v="USD"/>
  </r>
  <r>
    <x v="0"/>
    <x v="1097"/>
    <n v="90.1"/>
    <n v="95.2"/>
    <n v="87.6"/>
    <n v="92"/>
    <n v="27684"/>
    <s v="USD"/>
  </r>
  <r>
    <x v="0"/>
    <x v="1098"/>
    <n v="92"/>
    <n v="93.1"/>
    <n v="89.3"/>
    <n v="89.8"/>
    <n v="9427"/>
    <s v="USD"/>
  </r>
  <r>
    <x v="0"/>
    <x v="1099"/>
    <n v="89.8"/>
    <n v="92"/>
    <n v="88"/>
    <n v="92"/>
    <n v="8771"/>
    <s v="USD"/>
  </r>
  <r>
    <x v="0"/>
    <x v="1100"/>
    <n v="92"/>
    <n v="92"/>
    <n v="89.8"/>
    <n v="91.6"/>
    <n v="9103"/>
    <s v="USD"/>
  </r>
  <r>
    <x v="0"/>
    <x v="1101"/>
    <n v="91.6"/>
    <n v="97.1"/>
    <n v="91.6"/>
    <n v="95.6"/>
    <n v="24609"/>
    <s v="USD"/>
  </r>
  <r>
    <x v="0"/>
    <x v="1102"/>
    <n v="95.6"/>
    <n v="96"/>
    <n v="92.3"/>
    <n v="95.1"/>
    <n v="14600"/>
    <s v="USD"/>
  </r>
  <r>
    <x v="0"/>
    <x v="1103"/>
    <n v="95.1"/>
    <n v="97.5"/>
    <n v="93.6"/>
    <n v="96.9"/>
    <n v="22512"/>
    <s v="USD"/>
  </r>
  <r>
    <x v="0"/>
    <x v="1104"/>
    <n v="96.9"/>
    <n v="97.5"/>
    <n v="96"/>
    <n v="96"/>
    <n v="11153"/>
    <s v="USD"/>
  </r>
  <r>
    <x v="0"/>
    <x v="1105"/>
    <n v="96"/>
    <n v="97"/>
    <n v="93"/>
    <n v="94.4"/>
    <n v="15119"/>
    <s v="USD"/>
  </r>
  <r>
    <x v="0"/>
    <x v="1106"/>
    <n v="94.4"/>
    <n v="100.6"/>
    <n v="94"/>
    <n v="98.8"/>
    <n v="42225"/>
    <s v="USD"/>
  </r>
  <r>
    <x v="0"/>
    <x v="1107"/>
    <n v="98.8"/>
    <n v="102.8"/>
    <n v="98.4"/>
    <n v="101.5"/>
    <n v="24743"/>
    <s v="USD"/>
  </r>
  <r>
    <x v="0"/>
    <x v="1108"/>
    <n v="101.5"/>
    <n v="108"/>
    <n v="100.5"/>
    <n v="108"/>
    <n v="27849"/>
    <s v="USD"/>
  </r>
  <r>
    <x v="0"/>
    <x v="1109"/>
    <n v="108"/>
    <n v="111.7"/>
    <n v="103.6"/>
    <n v="106.2"/>
    <n v="45496"/>
    <s v="USD"/>
  </r>
  <r>
    <x v="0"/>
    <x v="1110"/>
    <n v="106.2"/>
    <n v="108"/>
    <n v="103"/>
    <n v="104"/>
    <n v="15022"/>
    <s v="USD"/>
  </r>
  <r>
    <x v="0"/>
    <x v="1111"/>
    <n v="104"/>
    <n v="108"/>
    <n v="101.2"/>
    <n v="104.5"/>
    <n v="27504"/>
    <s v="USD"/>
  </r>
  <r>
    <x v="0"/>
    <x v="1112"/>
    <n v="104.5"/>
    <n v="105.9"/>
    <n v="102"/>
    <n v="104.9"/>
    <n v="8902"/>
    <s v="USD"/>
  </r>
  <r>
    <x v="0"/>
    <x v="1113"/>
    <n v="104.9"/>
    <n v="106"/>
    <n v="103.5"/>
    <n v="105.1"/>
    <n v="6377"/>
    <s v="USD"/>
  </r>
  <r>
    <x v="0"/>
    <x v="1114"/>
    <n v="105.1"/>
    <n v="107.8"/>
    <n v="105"/>
    <n v="106.7"/>
    <n v="15438"/>
    <s v="USD"/>
  </r>
  <r>
    <x v="0"/>
    <x v="1115"/>
    <n v="106.7"/>
    <n v="107.5"/>
    <n v="105.1"/>
    <n v="106.6"/>
    <n v="13408"/>
    <s v="USD"/>
  </r>
  <r>
    <x v="0"/>
    <x v="1116"/>
    <n v="106.6"/>
    <n v="107"/>
    <n v="105.2"/>
    <n v="106"/>
    <n v="7720"/>
    <s v="USD"/>
  </r>
  <r>
    <x v="0"/>
    <x v="1117"/>
    <n v="106"/>
    <n v="106.7"/>
    <n v="101"/>
    <n v="103.1"/>
    <n v="24015"/>
    <s v="USD"/>
  </r>
  <r>
    <x v="0"/>
    <x v="1118"/>
    <n v="103.1"/>
    <n v="105.8"/>
    <n v="101.9"/>
    <n v="102.8"/>
    <n v="12035"/>
    <s v="USD"/>
  </r>
  <r>
    <x v="0"/>
    <x v="1119"/>
    <n v="102.8"/>
    <n v="103.9"/>
    <n v="102.4"/>
    <n v="103"/>
    <n v="3995"/>
    <s v="USD"/>
  </r>
  <r>
    <x v="0"/>
    <x v="1120"/>
    <n v="103"/>
    <n v="105.2"/>
    <n v="102.7"/>
    <n v="105"/>
    <n v="8174"/>
    <s v="USD"/>
  </r>
  <r>
    <x v="0"/>
    <x v="1121"/>
    <n v="105"/>
    <n v="108.1"/>
    <n v="103.5"/>
    <n v="106.8"/>
    <n v="20082"/>
    <s v="USD"/>
  </r>
  <r>
    <x v="0"/>
    <x v="1122"/>
    <n v="106.8"/>
    <n v="109.6"/>
    <n v="104.5"/>
    <n v="109.6"/>
    <n v="18750"/>
    <s v="USD"/>
  </r>
  <r>
    <x v="0"/>
    <x v="1123"/>
    <n v="109.6"/>
    <n v="115"/>
    <n v="108"/>
    <n v="112.6"/>
    <n v="50569"/>
    <s v="USD"/>
  </r>
  <r>
    <x v="0"/>
    <x v="1124"/>
    <n v="112.6"/>
    <n v="113.3"/>
    <n v="108.8"/>
    <n v="110"/>
    <n v="15859"/>
    <s v="USD"/>
  </r>
  <r>
    <x v="0"/>
    <x v="1125"/>
    <n v="110"/>
    <n v="112.3"/>
    <n v="108.2"/>
    <n v="109"/>
    <n v="13542"/>
    <s v="USD"/>
  </r>
  <r>
    <x v="0"/>
    <x v="1126"/>
    <n v="109"/>
    <n v="114"/>
    <n v="108.2"/>
    <n v="112.8"/>
    <n v="12780"/>
    <s v="USD"/>
  </r>
  <r>
    <x v="0"/>
    <x v="1127"/>
    <n v="112.8"/>
    <n v="114.7"/>
    <n v="112"/>
    <n v="113.4"/>
    <n v="9622"/>
    <s v="USD"/>
  </r>
  <r>
    <x v="0"/>
    <x v="1128"/>
    <n v="113.4"/>
    <n v="123.8"/>
    <n v="111.8"/>
    <n v="118.5"/>
    <n v="53066"/>
    <s v="USD"/>
  </r>
  <r>
    <x v="0"/>
    <x v="1129"/>
    <n v="118.5"/>
    <n v="123"/>
    <n v="116.8"/>
    <n v="121.2"/>
    <n v="24288"/>
    <s v="USD"/>
  </r>
  <r>
    <x v="0"/>
    <x v="1130"/>
    <n v="121.2"/>
    <n v="125"/>
    <n v="119.7"/>
    <n v="123.3"/>
    <n v="30638"/>
    <s v="USD"/>
  </r>
  <r>
    <x v="0"/>
    <x v="1131"/>
    <n v="123.3"/>
    <n v="124.5"/>
    <n v="120.5"/>
    <n v="122"/>
    <n v="13958"/>
    <s v="USD"/>
  </r>
  <r>
    <x v="0"/>
    <x v="1132"/>
    <n v="122"/>
    <n v="122"/>
    <n v="118.4"/>
    <n v="118.5"/>
    <n v="19474"/>
    <s v="USD"/>
  </r>
  <r>
    <x v="0"/>
    <x v="1133"/>
    <n v="118.5"/>
    <n v="121.4"/>
    <n v="118"/>
    <n v="119.6"/>
    <n v="8955"/>
    <s v="USD"/>
  </r>
  <r>
    <x v="0"/>
    <x v="1134"/>
    <n v="119.6"/>
    <n v="123"/>
    <n v="119.1"/>
    <n v="122.1"/>
    <n v="7442"/>
    <s v="USD"/>
  </r>
  <r>
    <x v="0"/>
    <x v="1135"/>
    <n v="122.1"/>
    <n v="123"/>
    <n v="119.9"/>
    <n v="120.1"/>
    <n v="11444"/>
    <s v="USD"/>
  </r>
  <r>
    <x v="0"/>
    <x v="1136"/>
    <n v="120.1"/>
    <n v="133"/>
    <n v="120"/>
    <n v="131.30000000000001"/>
    <n v="53853"/>
    <s v="USD"/>
  </r>
  <r>
    <x v="0"/>
    <x v="1137"/>
    <n v="131.30000000000001"/>
    <n v="131.69999999999999"/>
    <n v="128"/>
    <n v="128.80000000000001"/>
    <n v="12561"/>
    <s v="USD"/>
  </r>
  <r>
    <x v="0"/>
    <x v="1138"/>
    <n v="128.80000000000001"/>
    <n v="131.19999999999999"/>
    <n v="128.19999999999999"/>
    <n v="129.30000000000001"/>
    <n v="8218"/>
    <s v="USD"/>
  </r>
  <r>
    <x v="0"/>
    <x v="1139"/>
    <n v="129.30000000000001"/>
    <n v="142.80000000000001"/>
    <n v="128.6"/>
    <n v="138"/>
    <n v="46073"/>
    <s v="USD"/>
  </r>
  <r>
    <x v="0"/>
    <x v="1140"/>
    <n v="138"/>
    <n v="148.69999999999999"/>
    <n v="135.9"/>
    <n v="141"/>
    <n v="31146"/>
    <s v="USD"/>
  </r>
  <r>
    <x v="0"/>
    <x v="1141"/>
    <n v="141"/>
    <n v="147.30000000000001"/>
    <n v="141"/>
    <n v="146"/>
    <n v="14097"/>
    <s v="USD"/>
  </r>
  <r>
    <x v="0"/>
    <x v="1142"/>
    <n v="146"/>
    <n v="148.5"/>
    <n v="142.1"/>
    <n v="144"/>
    <n v="10648"/>
    <s v="USD"/>
  </r>
  <r>
    <x v="0"/>
    <x v="1143"/>
    <n v="144"/>
    <n v="148.9"/>
    <n v="142.19999999999999"/>
    <n v="144"/>
    <n v="17004"/>
    <s v="USD"/>
  </r>
  <r>
    <x v="0"/>
    <x v="1144"/>
    <n v="144"/>
    <n v="145.80000000000001"/>
    <n v="130.1"/>
    <n v="132.5"/>
    <n v="28754"/>
    <s v="USD"/>
  </r>
  <r>
    <x v="0"/>
    <x v="1145"/>
    <n v="132.5"/>
    <n v="138"/>
    <n v="127.2"/>
    <n v="130.19999999999999"/>
    <n v="27025"/>
    <s v="USD"/>
  </r>
  <r>
    <x v="0"/>
    <x v="1146"/>
    <n v="130.19999999999999"/>
    <n v="134"/>
    <n v="121.9"/>
    <n v="121.9"/>
    <n v="19173"/>
    <s v="USD"/>
  </r>
  <r>
    <x v="0"/>
    <x v="1147"/>
    <n v="121.9"/>
    <n v="131"/>
    <n v="121.3"/>
    <n v="129"/>
    <n v="14191"/>
    <s v="USD"/>
  </r>
  <r>
    <x v="0"/>
    <x v="1148"/>
    <n v="129"/>
    <n v="129.9"/>
    <n v="124.1"/>
    <n v="126.3"/>
    <n v="7345"/>
    <s v="USD"/>
  </r>
  <r>
    <x v="0"/>
    <x v="1149"/>
    <n v="126.3"/>
    <n v="137.5"/>
    <n v="124"/>
    <n v="133.1"/>
    <n v="29688"/>
    <s v="USD"/>
  </r>
  <r>
    <x v="0"/>
    <x v="1150"/>
    <n v="133.1"/>
    <n v="136"/>
    <n v="131.4"/>
    <n v="132.6"/>
    <n v="8876"/>
    <s v="USD"/>
  </r>
  <r>
    <x v="0"/>
    <x v="1151"/>
    <n v="132.6"/>
    <n v="145.9"/>
    <n v="127.5"/>
    <n v="142.1"/>
    <n v="41558"/>
    <s v="USD"/>
  </r>
  <r>
    <x v="0"/>
    <x v="1152"/>
    <n v="142.1"/>
    <n v="145.5"/>
    <n v="137.5"/>
    <n v="139.4"/>
    <n v="20527"/>
    <s v="USD"/>
  </r>
  <r>
    <x v="0"/>
    <x v="1153"/>
    <n v="139.4"/>
    <n v="145.6"/>
    <n v="137.80000000000001"/>
    <n v="140.69999999999999"/>
    <n v="20117"/>
    <s v="USD"/>
  </r>
  <r>
    <x v="0"/>
    <x v="1154"/>
    <n v="140.69999999999999"/>
    <n v="142"/>
    <n v="136.5"/>
    <n v="136.69999999999999"/>
    <n v="8897"/>
    <s v="USD"/>
  </r>
  <r>
    <x v="0"/>
    <x v="1155"/>
    <n v="136.69999999999999"/>
    <n v="141"/>
    <n v="135"/>
    <n v="138.30000000000001"/>
    <n v="6439"/>
    <s v="USD"/>
  </r>
  <r>
    <x v="0"/>
    <x v="1156"/>
    <n v="138.30000000000001"/>
    <n v="142.19999999999999"/>
    <n v="137.9"/>
    <n v="139.4"/>
    <n v="10609"/>
    <s v="USD"/>
  </r>
  <r>
    <x v="0"/>
    <x v="1157"/>
    <n v="139.4"/>
    <n v="141.4"/>
    <n v="138"/>
    <n v="139.1"/>
    <n v="9644"/>
    <s v="USD"/>
  </r>
  <r>
    <x v="0"/>
    <x v="1158"/>
    <n v="139.1"/>
    <n v="142"/>
    <n v="139"/>
    <n v="140.4"/>
    <n v="9492"/>
    <s v="USD"/>
  </r>
  <r>
    <x v="0"/>
    <x v="1159"/>
    <n v="140.4"/>
    <n v="141.19999999999999"/>
    <n v="131.1"/>
    <n v="135.1"/>
    <n v="21018"/>
    <s v="USD"/>
  </r>
  <r>
    <x v="0"/>
    <x v="1160"/>
    <n v="135.1"/>
    <n v="137.30000000000001"/>
    <n v="131"/>
    <n v="133.80000000000001"/>
    <n v="11051"/>
    <s v="USD"/>
  </r>
  <r>
    <x v="0"/>
    <x v="1161"/>
    <n v="133.80000000000001"/>
    <n v="136"/>
    <n v="132"/>
    <n v="134.4"/>
    <n v="5086"/>
    <s v="USD"/>
  </r>
  <r>
    <x v="0"/>
    <x v="1162"/>
    <n v="134.4"/>
    <n v="135"/>
    <n v="131"/>
    <n v="134"/>
    <n v="5892"/>
    <s v="USD"/>
  </r>
  <r>
    <x v="0"/>
    <x v="1163"/>
    <n v="134"/>
    <n v="135"/>
    <n v="132"/>
    <n v="133.4"/>
    <n v="5999"/>
    <s v="USD"/>
  </r>
  <r>
    <x v="0"/>
    <x v="1164"/>
    <n v="133.4"/>
    <n v="136.6"/>
    <n v="132.5"/>
    <n v="134.80000000000001"/>
    <n v="8576"/>
    <s v="USD"/>
  </r>
  <r>
    <x v="0"/>
    <x v="1165"/>
    <n v="134.80000000000001"/>
    <n v="138"/>
    <n v="134.69999999999999"/>
    <n v="135"/>
    <n v="9517"/>
    <s v="USD"/>
  </r>
  <r>
    <x v="0"/>
    <x v="1166"/>
    <n v="135"/>
    <n v="139"/>
    <n v="134.69999999999999"/>
    <n v="137.1"/>
    <n v="6536"/>
    <s v="USD"/>
  </r>
  <r>
    <x v="0"/>
    <x v="1167"/>
    <n v="137.1"/>
    <n v="142.69999999999999"/>
    <n v="134.80000000000001"/>
    <n v="138.9"/>
    <n v="27138"/>
    <s v="USD"/>
  </r>
  <r>
    <x v="0"/>
    <x v="1168"/>
    <n v="138.9"/>
    <n v="143"/>
    <n v="138"/>
    <n v="142.5"/>
    <n v="13660"/>
    <s v="USD"/>
  </r>
  <r>
    <x v="0"/>
    <x v="1169"/>
    <n v="142.5"/>
    <n v="145.80000000000001"/>
    <n v="141.4"/>
    <n v="143.9"/>
    <n v="18102"/>
    <s v="USD"/>
  </r>
  <r>
    <x v="0"/>
    <x v="1170"/>
    <n v="143.9"/>
    <n v="145.80000000000001"/>
    <n v="138.1"/>
    <n v="141.9"/>
    <n v="14627"/>
    <s v="USD"/>
  </r>
  <r>
    <x v="0"/>
    <x v="1171"/>
    <n v="141.9"/>
    <n v="144.4"/>
    <n v="139.4"/>
    <n v="140.30000000000001"/>
    <n v="9572"/>
    <s v="USD"/>
  </r>
  <r>
    <x v="0"/>
    <x v="1172"/>
    <n v="140.30000000000001"/>
    <n v="141.9"/>
    <n v="109.7"/>
    <n v="123"/>
    <n v="111318"/>
    <s v="USD"/>
  </r>
  <r>
    <x v="0"/>
    <x v="1173"/>
    <n v="123"/>
    <n v="132"/>
    <n v="120.1"/>
    <n v="131"/>
    <n v="35270"/>
    <s v="USD"/>
  </r>
  <r>
    <x v="0"/>
    <x v="1174"/>
    <n v="131"/>
    <n v="139.80000000000001"/>
    <n v="128.5"/>
    <n v="136.80000000000001"/>
    <n v="18508"/>
    <s v="USD"/>
  </r>
  <r>
    <x v="0"/>
    <x v="1175"/>
    <n v="136.80000000000001"/>
    <n v="138"/>
    <n v="135.30000000000001"/>
    <n v="136.69999999999999"/>
    <n v="4995"/>
    <s v="USD"/>
  </r>
  <r>
    <x v="0"/>
    <x v="1176"/>
    <n v="136.69999999999999"/>
    <n v="138"/>
    <n v="134.1"/>
    <n v="137.80000000000001"/>
    <n v="4890"/>
    <s v="USD"/>
  </r>
  <r>
    <x v="0"/>
    <x v="1177"/>
    <n v="137.80000000000001"/>
    <n v="139"/>
    <n v="135.1"/>
    <n v="135.80000000000001"/>
    <n v="7362"/>
    <s v="USD"/>
  </r>
  <r>
    <x v="0"/>
    <x v="1178"/>
    <n v="135.80000000000001"/>
    <n v="137.80000000000001"/>
    <n v="135.6"/>
    <n v="136.5"/>
    <n v="5227"/>
    <s v="USD"/>
  </r>
  <r>
    <x v="0"/>
    <x v="1179"/>
    <n v="136.5"/>
    <n v="142.1"/>
    <n v="135.80000000000001"/>
    <n v="139.5"/>
    <n v="17494"/>
    <s v="USD"/>
  </r>
  <r>
    <x v="0"/>
    <x v="1180"/>
    <n v="139.5"/>
    <n v="141.69999999999999"/>
    <n v="138.5"/>
    <n v="140.4"/>
    <n v="11076"/>
    <s v="USD"/>
  </r>
  <r>
    <x v="0"/>
    <x v="1181"/>
    <n v="140.4"/>
    <n v="141.9"/>
    <n v="138.9"/>
    <n v="140.1"/>
    <n v="7251"/>
    <s v="USD"/>
  </r>
  <r>
    <x v="0"/>
    <x v="1182"/>
    <n v="140.1"/>
    <n v="143.1"/>
    <n v="139.4"/>
    <n v="142.9"/>
    <n v="11024"/>
    <s v="USD"/>
  </r>
  <r>
    <x v="0"/>
    <x v="1183"/>
    <n v="142.9"/>
    <n v="147.6"/>
    <n v="141.5"/>
    <n v="147.5"/>
    <n v="16167"/>
    <s v="USD"/>
  </r>
  <r>
    <x v="0"/>
    <x v="1184"/>
    <n v="147.5"/>
    <n v="153.69999999999999"/>
    <n v="146"/>
    <n v="151.4"/>
    <n v="29994"/>
    <s v="USD"/>
  </r>
  <r>
    <x v="0"/>
    <x v="1185"/>
    <n v="151.4"/>
    <n v="158.1"/>
    <n v="150.6"/>
    <n v="158.1"/>
    <n v="15730"/>
    <s v="USD"/>
  </r>
  <r>
    <x v="0"/>
    <x v="1186"/>
    <n v="158.1"/>
    <n v="163"/>
    <n v="144.19999999999999"/>
    <n v="152.80000000000001"/>
    <n v="42784"/>
    <s v="USD"/>
  </r>
  <r>
    <x v="0"/>
    <x v="1187"/>
    <n v="152.80000000000001"/>
    <n v="159.9"/>
    <n v="150.80000000000001"/>
    <n v="157.6"/>
    <n v="15876"/>
    <s v="USD"/>
  </r>
  <r>
    <x v="0"/>
    <x v="1188"/>
    <n v="157.6"/>
    <n v="168.3"/>
    <n v="156.5"/>
    <n v="168.3"/>
    <n v="25893"/>
    <s v="USD"/>
  </r>
  <r>
    <x v="0"/>
    <x v="1189"/>
    <n v="168.3"/>
    <n v="195.8"/>
    <n v="167.1"/>
    <n v="183.1"/>
    <n v="55276"/>
    <s v="USD"/>
  </r>
  <r>
    <x v="0"/>
    <x v="1190"/>
    <n v="183.1"/>
    <n v="186.1"/>
    <n v="177.2"/>
    <n v="186.1"/>
    <n v="11418"/>
    <s v="USD"/>
  </r>
  <r>
    <x v="0"/>
    <x v="1191"/>
    <n v="186.1"/>
    <n v="197.4"/>
    <n v="183.2"/>
    <n v="192.8"/>
    <n v="24102"/>
    <s v="USD"/>
  </r>
  <r>
    <x v="0"/>
    <x v="1192"/>
    <n v="192.8"/>
    <n v="205.5"/>
    <n v="192.8"/>
    <n v="203"/>
    <n v="33865"/>
    <s v="USD"/>
  </r>
  <r>
    <x v="0"/>
    <x v="1193"/>
    <n v="203"/>
    <n v="228"/>
    <n v="200.7"/>
    <n v="228"/>
    <n v="39895"/>
    <s v="USD"/>
  </r>
  <r>
    <x v="0"/>
    <x v="1194"/>
    <n v="228"/>
    <n v="233.4"/>
    <n v="175.3"/>
    <n v="207"/>
    <n v="96749"/>
    <s v="USD"/>
  </r>
  <r>
    <x v="0"/>
    <x v="1195"/>
    <n v="207"/>
    <n v="209"/>
    <n v="176.6"/>
    <n v="197.9"/>
    <n v="36750"/>
    <s v="USD"/>
  </r>
  <r>
    <x v="0"/>
    <x v="1196"/>
    <n v="197.9"/>
    <n v="198.4"/>
    <n v="187"/>
    <n v="188.6"/>
    <n v="12086"/>
    <s v="USD"/>
  </r>
  <r>
    <x v="0"/>
    <x v="1197"/>
    <n v="188.6"/>
    <n v="207.8"/>
    <n v="188.9"/>
    <n v="206.9"/>
    <n v="13158"/>
    <s v="USD"/>
  </r>
  <r>
    <x v="0"/>
    <x v="1198"/>
    <n v="206.9"/>
    <n v="209.8"/>
    <n v="200.4"/>
    <n v="206.9"/>
    <n v="11072"/>
    <s v="USD"/>
  </r>
  <r>
    <x v="0"/>
    <x v="1199"/>
    <n v="206.9"/>
    <n v="216.5"/>
    <n v="204.2"/>
    <n v="216"/>
    <n v="10017"/>
    <s v="USD"/>
  </r>
  <r>
    <x v="0"/>
    <x v="1200"/>
    <n v="216"/>
    <n v="216.5"/>
    <n v="204"/>
    <n v="208"/>
    <n v="13473"/>
    <s v="USD"/>
  </r>
  <r>
    <x v="0"/>
    <x v="1201"/>
    <n v="208"/>
    <n v="215"/>
    <n v="205.4"/>
    <n v="211.2"/>
    <n v="5289"/>
    <s v="USD"/>
  </r>
  <r>
    <x v="0"/>
    <x v="1202"/>
    <n v="211.2"/>
    <n v="214.9"/>
    <n v="209.7"/>
    <n v="213.4"/>
    <n v="5883"/>
    <s v="USD"/>
  </r>
  <r>
    <x v="0"/>
    <x v="1203"/>
    <n v="213.4"/>
    <n v="214.9"/>
    <n v="211"/>
    <n v="211.7"/>
    <n v="4877"/>
    <s v="USD"/>
  </r>
  <r>
    <x v="0"/>
    <x v="1204"/>
    <n v="211.7"/>
    <n v="226.9"/>
    <n v="212.1"/>
    <n v="224"/>
    <n v="12274"/>
    <s v="USD"/>
  </r>
  <r>
    <x v="0"/>
    <x v="1205"/>
    <n v="224"/>
    <n v="239"/>
    <n v="221.9"/>
    <n v="238.2"/>
    <n v="18058"/>
    <s v="USD"/>
  </r>
  <r>
    <x v="0"/>
    <x v="1206"/>
    <n v="238.2"/>
    <n v="258.89999999999998"/>
    <n v="229"/>
    <n v="251.3"/>
    <n v="45100"/>
    <s v="USD"/>
  </r>
  <r>
    <x v="0"/>
    <x v="1207"/>
    <n v="251.3"/>
    <n v="272.5"/>
    <n v="251.4"/>
    <n v="264.10000000000002"/>
    <n v="38816"/>
    <s v="USD"/>
  </r>
  <r>
    <x v="0"/>
    <x v="1208"/>
    <n v="264.10000000000002"/>
    <n v="324.2"/>
    <n v="263.60000000000002"/>
    <n v="309.60000000000002"/>
    <n v="86133"/>
    <s v="USD"/>
  </r>
  <r>
    <x v="0"/>
    <x v="1209"/>
    <n v="309.60000000000002"/>
    <n v="358"/>
    <n v="308"/>
    <n v="355"/>
    <n v="44633"/>
    <s v="USD"/>
  </r>
  <r>
    <x v="0"/>
    <x v="1210"/>
    <n v="355"/>
    <n v="395"/>
    <n v="340"/>
    <n v="367.8"/>
    <n v="49910"/>
    <s v="USD"/>
  </r>
  <r>
    <x v="0"/>
    <x v="1211"/>
    <n v="367.8"/>
    <n v="372.5"/>
    <n v="290"/>
    <n v="336.3"/>
    <n v="74253"/>
    <s v="USD"/>
  </r>
  <r>
    <x v="0"/>
    <x v="1212"/>
    <n v="336.3"/>
    <n v="376"/>
    <n v="321.39999999999998"/>
    <n v="363"/>
    <n v="18000"/>
    <s v="USD"/>
  </r>
  <r>
    <x v="0"/>
    <x v="1213"/>
    <n v="363"/>
    <n v="391.8"/>
    <n v="359"/>
    <n v="380"/>
    <n v="22028"/>
    <s v="USD"/>
  </r>
  <r>
    <x v="0"/>
    <x v="1214"/>
    <n v="380"/>
    <n v="445"/>
    <n v="372.2"/>
    <n v="434.9"/>
    <n v="36015"/>
    <s v="USD"/>
  </r>
  <r>
    <x v="0"/>
    <x v="1215"/>
    <n v="434.9"/>
    <n v="447.5"/>
    <n v="402.5"/>
    <n v="433.4"/>
    <n v="31406"/>
    <s v="USD"/>
  </r>
  <r>
    <x v="0"/>
    <x v="1216"/>
    <n v="433.4"/>
    <n v="457.9"/>
    <n v="413"/>
    <n v="433.9"/>
    <n v="28126"/>
    <s v="USD"/>
  </r>
  <r>
    <x v="0"/>
    <x v="1217"/>
    <n v="433.9"/>
    <n v="476.9"/>
    <n v="428"/>
    <n v="462"/>
    <n v="19135"/>
    <s v="USD"/>
  </r>
  <r>
    <x v="0"/>
    <x v="1218"/>
    <n v="462"/>
    <n v="536.79999999999995"/>
    <n v="457"/>
    <n v="528.29999999999995"/>
    <n v="26719"/>
    <s v="USD"/>
  </r>
  <r>
    <x v="0"/>
    <x v="1219"/>
    <n v="528.29999999999995"/>
    <n v="787.9"/>
    <n v="522"/>
    <n v="785.4"/>
    <n v="72072"/>
    <s v="USD"/>
  </r>
  <r>
    <x v="0"/>
    <x v="1220"/>
    <n v="785.4"/>
    <n v="900.9"/>
    <n v="502.6"/>
    <n v="645.70000000000005"/>
    <n v="99102"/>
    <s v="USD"/>
  </r>
  <r>
    <x v="0"/>
    <x v="1221"/>
    <n v="645.70000000000005"/>
    <n v="650"/>
    <n v="453.3"/>
    <n v="638"/>
    <n v="91594"/>
    <s v="USD"/>
  </r>
  <r>
    <x v="0"/>
    <x v="1222"/>
    <n v="638"/>
    <n v="784.3"/>
    <n v="595.20000000000005"/>
    <n v="764.9"/>
    <n v="38732"/>
    <s v="USD"/>
  </r>
  <r>
    <x v="0"/>
    <x v="1223"/>
    <n v="764.9"/>
    <n v="822"/>
    <n v="682.3"/>
    <n v="802"/>
    <n v="30150"/>
    <s v="USD"/>
  </r>
  <r>
    <x v="0"/>
    <x v="1224"/>
    <n v="802"/>
    <n v="890"/>
    <n v="799.5"/>
    <n v="832.5"/>
    <n v="21314"/>
    <s v="USD"/>
  </r>
  <r>
    <x v="0"/>
    <x v="1225"/>
    <n v="832.5"/>
    <n v="855"/>
    <n v="745.2"/>
    <n v="795"/>
    <n v="25949"/>
    <s v="USD"/>
  </r>
  <r>
    <x v="0"/>
    <x v="1226"/>
    <n v="795"/>
    <n v="850"/>
    <n v="759"/>
    <n v="830"/>
    <n v="26381"/>
    <s v="USD"/>
  </r>
  <r>
    <x v="0"/>
    <x v="1227"/>
    <n v="830"/>
    <n v="975"/>
    <n v="825.1"/>
    <n v="970"/>
    <n v="31614"/>
    <s v="USD"/>
  </r>
  <r>
    <x v="0"/>
    <x v="1228"/>
    <n v="970"/>
    <n v="1094.8"/>
    <n v="914.3"/>
    <n v="1079.9000000000001"/>
    <n v="37859"/>
    <s v="USD"/>
  </r>
  <r>
    <x v="0"/>
    <x v="1229"/>
    <n v="1079.9000000000001"/>
    <n v="1224.5"/>
    <n v="1032.0999999999999"/>
    <n v="1101.4000000000001"/>
    <n v="37397"/>
    <s v="USD"/>
  </r>
  <r>
    <x v="0"/>
    <x v="1230"/>
    <n v="1101.4000000000001"/>
    <n v="1241.9000000000001"/>
    <n v="1050"/>
    <n v="1206.9000000000001"/>
    <n v="38707"/>
    <s v="USD"/>
  </r>
  <r>
    <x v="0"/>
    <x v="1231"/>
    <n v="1206.9000000000001"/>
    <n v="1232.9000000000001"/>
    <n v="1150.2"/>
    <n v="1205.7"/>
    <n v="15096"/>
    <s v="USD"/>
  </r>
  <r>
    <x v="0"/>
    <x v="1232"/>
    <n v="1205.7"/>
    <n v="1216.8"/>
    <n v="840.3"/>
    <n v="1004.4"/>
    <n v="79922"/>
    <s v="USD"/>
  </r>
  <r>
    <x v="0"/>
    <x v="1233"/>
    <n v="1004.4"/>
    <n v="1117.7"/>
    <n v="975"/>
    <n v="1096.5999999999999"/>
    <n v="37045"/>
    <s v="USD"/>
  </r>
  <r>
    <x v="0"/>
    <x v="1234"/>
    <n v="1096.5999999999999"/>
    <n v="1185.5999999999999"/>
    <n v="1064.9000000000001"/>
    <n v="1154.9000000000001"/>
    <n v="19341"/>
    <s v="USD"/>
  </r>
  <r>
    <x v="0"/>
    <x v="1235"/>
    <n v="1154.9000000000001"/>
    <n v="1239.7"/>
    <n v="1131.3"/>
    <n v="1237.5999999999999"/>
    <n v="16297"/>
    <s v="USD"/>
  </r>
  <r>
    <x v="0"/>
    <x v="1236"/>
    <n v="1237.5999999999999"/>
    <n v="1239.9000000000001"/>
    <n v="870"/>
    <n v="1106.3"/>
    <n v="58444"/>
    <s v="USD"/>
  </r>
  <r>
    <x v="0"/>
    <x v="1237"/>
    <n v="1106.3"/>
    <n v="1118.9000000000001"/>
    <n v="800.1"/>
    <n v="845"/>
    <n v="53518"/>
    <s v="USD"/>
  </r>
  <r>
    <x v="0"/>
    <x v="1238"/>
    <n v="845"/>
    <n v="896"/>
    <n v="576"/>
    <n v="697"/>
    <n v="97663"/>
    <s v="USD"/>
  </r>
  <r>
    <x v="0"/>
    <x v="1239"/>
    <n v="697"/>
    <n v="829"/>
    <n v="653"/>
    <n v="804"/>
    <n v="31210"/>
    <s v="USD"/>
  </r>
  <r>
    <x v="0"/>
    <x v="1240"/>
    <n v="804"/>
    <n v="980"/>
    <n v="787.7"/>
    <n v="919"/>
    <n v="27626"/>
    <s v="USD"/>
  </r>
  <r>
    <x v="0"/>
    <x v="1241"/>
    <n v="919"/>
    <n v="1067.7"/>
    <n v="912"/>
    <n v="1033.7"/>
    <n v="22103"/>
    <s v="USD"/>
  </r>
  <r>
    <x v="0"/>
    <x v="1242"/>
    <n v="1033.7"/>
    <n v="1056.8"/>
    <n v="856.1"/>
    <n v="919.9"/>
    <n v="24360"/>
    <s v="USD"/>
  </r>
  <r>
    <x v="0"/>
    <x v="1243"/>
    <n v="919.9"/>
    <n v="941"/>
    <n v="839.5"/>
    <n v="900"/>
    <n v="9913"/>
    <s v="USD"/>
  </r>
  <r>
    <x v="0"/>
    <x v="1244"/>
    <n v="900"/>
    <n v="989.9"/>
    <n v="882.1"/>
    <n v="936.8"/>
    <n v="17372"/>
    <s v="USD"/>
  </r>
  <r>
    <x v="0"/>
    <x v="1245"/>
    <n v="936.8"/>
    <n v="947.9"/>
    <n v="875.1"/>
    <n v="908.9"/>
    <n v="11590"/>
    <s v="USD"/>
  </r>
  <r>
    <x v="0"/>
    <x v="1246"/>
    <n v="908.9"/>
    <n v="927.9"/>
    <n v="838"/>
    <n v="919.9"/>
    <n v="15165"/>
    <s v="USD"/>
  </r>
  <r>
    <x v="0"/>
    <x v="1247"/>
    <n v="919.9"/>
    <n v="924.9"/>
    <n v="714"/>
    <n v="759.9"/>
    <n v="41326"/>
    <s v="USD"/>
  </r>
  <r>
    <x v="0"/>
    <x v="1248"/>
    <n v="759.9"/>
    <n v="780"/>
    <n v="678.9"/>
    <n v="715"/>
    <n v="31714"/>
    <s v="USD"/>
  </r>
  <r>
    <x v="0"/>
    <x v="1249"/>
    <n v="715"/>
    <n v="717"/>
    <n v="454.9"/>
    <n v="541"/>
    <n v="110503"/>
    <s v="USD"/>
  </r>
  <r>
    <x v="0"/>
    <x v="1250"/>
    <n v="541"/>
    <n v="746"/>
    <n v="522.4"/>
    <n v="732"/>
    <n v="45762"/>
    <s v="USD"/>
  </r>
  <r>
    <x v="0"/>
    <x v="1251"/>
    <n v="732"/>
    <n v="774.4"/>
    <n v="621.29999999999995"/>
    <n v="650"/>
    <n v="34768"/>
    <s v="USD"/>
  </r>
  <r>
    <x v="0"/>
    <x v="1252"/>
    <n v="650"/>
    <n v="690"/>
    <n v="610"/>
    <n v="640.5"/>
    <n v="14728"/>
    <s v="USD"/>
  </r>
  <r>
    <x v="0"/>
    <x v="1253"/>
    <n v="640.5"/>
    <n v="699.9"/>
    <n v="615"/>
    <n v="639.5"/>
    <n v="11631"/>
    <s v="USD"/>
  </r>
  <r>
    <x v="0"/>
    <x v="1254"/>
    <n v="639.5"/>
    <n v="724.9"/>
    <n v="631"/>
    <n v="713.2"/>
    <n v="15066"/>
    <s v="USD"/>
  </r>
  <r>
    <x v="0"/>
    <x v="1255"/>
    <n v="713.2"/>
    <n v="729.9"/>
    <n v="666"/>
    <n v="702.8"/>
    <n v="10946"/>
    <s v="USD"/>
  </r>
  <r>
    <x v="0"/>
    <x v="1256"/>
    <n v="702.8"/>
    <n v="710"/>
    <n v="673.9"/>
    <n v="707.3"/>
    <n v="5344"/>
    <s v="USD"/>
  </r>
  <r>
    <x v="0"/>
    <x v="1257"/>
    <n v="707.3"/>
    <n v="829.6"/>
    <n v="707.2"/>
    <n v="802"/>
    <n v="23530"/>
    <s v="USD"/>
  </r>
  <r>
    <x v="0"/>
    <x v="1258"/>
    <n v="802"/>
    <n v="836.8"/>
    <n v="767.9"/>
    <n v="803"/>
    <n v="13885"/>
    <s v="USD"/>
  </r>
  <r>
    <x v="0"/>
    <x v="1259"/>
    <n v="803"/>
    <n v="806"/>
    <n v="715.6"/>
    <n v="762"/>
    <n v="13342"/>
    <s v="USD"/>
  </r>
  <r>
    <x v="0"/>
    <x v="1260"/>
    <n v="762"/>
    <n v="804"/>
    <n v="735"/>
    <n v="785"/>
    <n v="7036"/>
    <s v="USD"/>
  </r>
  <r>
    <x v="0"/>
    <x v="1261"/>
    <n v="785"/>
    <n v="818.8"/>
    <n v="781"/>
    <n v="804.8"/>
    <n v="10483"/>
    <s v="USD"/>
  </r>
  <r>
    <x v="0"/>
    <x v="1262"/>
    <n v="804.8"/>
    <n v="813.9"/>
    <n v="777"/>
    <n v="805.9"/>
    <n v="9167"/>
    <s v="USD"/>
  </r>
  <r>
    <x v="0"/>
    <x v="1263"/>
    <n v="805.9"/>
    <n v="829.9"/>
    <n v="771"/>
    <n v="815.9"/>
    <n v="10757"/>
    <s v="USD"/>
  </r>
  <r>
    <x v="0"/>
    <x v="1264"/>
    <n v="815.9"/>
    <n v="886.2"/>
    <n v="810.5"/>
    <n v="856.9"/>
    <n v="12812"/>
    <s v="USD"/>
  </r>
  <r>
    <x v="0"/>
    <x v="1265"/>
    <n v="856.9"/>
    <n v="888.2"/>
    <n v="839.4"/>
    <n v="884.3"/>
    <n v="9709"/>
    <s v="USD"/>
  </r>
  <r>
    <x v="0"/>
    <x v="1266"/>
    <n v="884.3"/>
    <n v="932.2"/>
    <n v="848.3"/>
    <n v="924.7"/>
    <n v="14239"/>
    <s v="USD"/>
  </r>
  <r>
    <x v="0"/>
    <x v="1267"/>
    <n v="924.7"/>
    <n v="1029.9000000000001"/>
    <n v="911.4"/>
    <n v="1014.7"/>
    <n v="21374"/>
    <s v="USD"/>
  </r>
  <r>
    <x v="0"/>
    <x v="1268"/>
    <n v="1014.7"/>
    <n v="1093.4000000000001"/>
    <n v="964.7"/>
    <n v="1012.7"/>
    <n v="23077"/>
    <s v="USD"/>
  </r>
  <r>
    <x v="0"/>
    <x v="1269"/>
    <n v="1012.7"/>
    <n v="1044"/>
    <n v="879.8"/>
    <n v="879.9"/>
    <n v="22665"/>
    <s v="USD"/>
  </r>
  <r>
    <x v="0"/>
    <x v="1270"/>
    <n v="879.9"/>
    <n v="966.9"/>
    <n v="858.9"/>
    <n v="938.8"/>
    <n v="14095"/>
    <s v="USD"/>
  </r>
  <r>
    <x v="0"/>
    <x v="1271"/>
    <n v="938.8"/>
    <n v="964.6"/>
    <n v="866.5"/>
    <n v="937"/>
    <n v="14415"/>
    <s v="USD"/>
  </r>
  <r>
    <x v="0"/>
    <x v="1272"/>
    <n v="937"/>
    <n v="964.8"/>
    <n v="905.9"/>
    <n v="957.8"/>
    <n v="6351"/>
    <s v="USD"/>
  </r>
  <r>
    <x v="0"/>
    <x v="1273"/>
    <n v="957.8"/>
    <n v="1010.8"/>
    <n v="935"/>
    <n v="1005.3"/>
    <n v="11182"/>
    <s v="USD"/>
  </r>
  <r>
    <x v="0"/>
    <x v="1274"/>
    <n v="1005.3"/>
    <n v="1022.7"/>
    <n v="922.1"/>
    <n v="939.8"/>
    <n v="9931"/>
    <s v="USD"/>
  </r>
  <r>
    <x v="0"/>
    <x v="1275"/>
    <n v="939.8"/>
    <n v="949.2"/>
    <n v="879.9"/>
    <n v="922.9"/>
    <n v="10132"/>
    <s v="USD"/>
  </r>
  <r>
    <x v="0"/>
    <x v="1276"/>
    <n v="922.9"/>
    <n v="942.5"/>
    <n v="904.2"/>
    <n v="919.3"/>
    <n v="4312"/>
    <s v="USD"/>
  </r>
  <r>
    <x v="0"/>
    <x v="1277"/>
    <n v="919.3"/>
    <n v="973.1"/>
    <n v="915.1"/>
    <n v="941.2"/>
    <n v="6829"/>
    <s v="USD"/>
  </r>
  <r>
    <x v="0"/>
    <x v="1278"/>
    <n v="941.2"/>
    <n v="955.5"/>
    <n v="910.5"/>
    <n v="913.5"/>
    <n v="5103"/>
    <s v="USD"/>
  </r>
  <r>
    <x v="0"/>
    <x v="1279"/>
    <n v="913.5"/>
    <n v="929.8"/>
    <n v="867.2"/>
    <n v="894.2"/>
    <n v="10312"/>
    <s v="USD"/>
  </r>
  <r>
    <x v="0"/>
    <x v="1280"/>
    <n v="894.2"/>
    <n v="924.7"/>
    <n v="884.7"/>
    <n v="905.7"/>
    <n v="6041"/>
    <s v="USD"/>
  </r>
  <r>
    <x v="0"/>
    <x v="1281"/>
    <n v="905.7"/>
    <n v="958.1"/>
    <n v="901.9"/>
    <n v="954.8"/>
    <n v="7571"/>
    <s v="USD"/>
  </r>
  <r>
    <x v="0"/>
    <x v="1282"/>
    <n v="954.8"/>
    <n v="980.5"/>
    <n v="926"/>
    <n v="956"/>
    <n v="10406"/>
    <s v="USD"/>
  </r>
  <r>
    <x v="0"/>
    <x v="1283"/>
    <n v="956"/>
    <n v="974.3"/>
    <n v="943.2"/>
    <n v="962.2"/>
    <n v="6585"/>
    <s v="USD"/>
  </r>
  <r>
    <x v="0"/>
    <x v="1284"/>
    <n v="962.2"/>
    <n v="973.9"/>
    <n v="935"/>
    <n v="951"/>
    <n v="4784"/>
    <s v="USD"/>
  </r>
  <r>
    <x v="0"/>
    <x v="1285"/>
    <n v="951"/>
    <n v="958.1"/>
    <n v="936.3"/>
    <n v="944.2"/>
    <n v="1973"/>
    <s v="USD"/>
  </r>
  <r>
    <x v="0"/>
    <x v="1286"/>
    <n v="944.2"/>
    <n v="949.5"/>
    <n v="902.9"/>
    <n v="916.5"/>
    <n v="6197"/>
    <s v="USD"/>
  </r>
  <r>
    <x v="0"/>
    <x v="1287"/>
    <n v="916.5"/>
    <n v="978.4"/>
    <n v="915.9"/>
    <n v="961"/>
    <n v="8181"/>
    <s v="USD"/>
  </r>
  <r>
    <x v="0"/>
    <x v="1288"/>
    <n v="961"/>
    <n v="1038.0999999999999"/>
    <n v="950.7"/>
    <n v="1007"/>
    <n v="13074"/>
    <s v="USD"/>
  </r>
  <r>
    <x v="0"/>
    <x v="1289"/>
    <n v="1007"/>
    <n v="1021.5"/>
    <n v="937.2"/>
    <n v="943.5"/>
    <n v="8327"/>
    <s v="USD"/>
  </r>
  <r>
    <x v="0"/>
    <x v="1290"/>
    <n v="943.5"/>
    <n v="972.6"/>
    <n v="911.7"/>
    <n v="932.7"/>
    <n v="10406"/>
    <s v="USD"/>
  </r>
  <r>
    <x v="0"/>
    <x v="1291"/>
    <n v="932.7"/>
    <n v="950.6"/>
    <n v="918.9"/>
    <n v="925.7"/>
    <n v="5678"/>
    <s v="USD"/>
  </r>
  <r>
    <x v="0"/>
    <x v="1292"/>
    <n v="925.7"/>
    <n v="953.2"/>
    <n v="909.5"/>
    <n v="941.4"/>
    <n v="5425"/>
    <s v="USD"/>
  </r>
  <r>
    <x v="0"/>
    <x v="1293"/>
    <n v="941.4"/>
    <n v="954.7"/>
    <n v="924.6"/>
    <n v="938.8"/>
    <n v="4310"/>
    <s v="USD"/>
  </r>
  <r>
    <x v="0"/>
    <x v="1294"/>
    <n v="938.8"/>
    <n v="969.2"/>
    <n v="927.8"/>
    <n v="940.4"/>
    <n v="4365"/>
    <s v="USD"/>
  </r>
  <r>
    <x v="0"/>
    <x v="1295"/>
    <n v="940.4"/>
    <n v="959.4"/>
    <n v="934.4"/>
    <n v="953.3"/>
    <n v="1583"/>
    <s v="USD"/>
  </r>
  <r>
    <x v="0"/>
    <x v="1296"/>
    <n v="953.3"/>
    <n v="959.6"/>
    <n v="931.7"/>
    <n v="931.7"/>
    <n v="2790"/>
    <s v="USD"/>
  </r>
  <r>
    <x v="0"/>
    <x v="1297"/>
    <n v="931.7"/>
    <n v="949.1"/>
    <n v="900.8"/>
    <n v="926.6"/>
    <n v="4609"/>
    <s v="USD"/>
  </r>
  <r>
    <x v="0"/>
    <x v="1298"/>
    <n v="926.6"/>
    <n v="939.8"/>
    <n v="890"/>
    <n v="904.5"/>
    <n v="7558"/>
    <s v="USD"/>
  </r>
  <r>
    <x v="0"/>
    <x v="1299"/>
    <n v="904.5"/>
    <n v="908.8"/>
    <n v="800.9"/>
    <n v="828.9"/>
    <n v="18599"/>
    <s v="USD"/>
  </r>
  <r>
    <x v="0"/>
    <x v="1300"/>
    <n v="828.9"/>
    <n v="833.1"/>
    <n v="651.70000000000005"/>
    <n v="695.7"/>
    <n v="49907"/>
    <s v="USD"/>
  </r>
  <r>
    <x v="0"/>
    <x v="1301"/>
    <n v="695.7"/>
    <n v="719.3"/>
    <n v="632.1"/>
    <n v="648.79999999999995"/>
    <n v="22876"/>
    <s v="USD"/>
  </r>
  <r>
    <x v="0"/>
    <x v="1302"/>
    <n v="648.79999999999995"/>
    <n v="694.1"/>
    <n v="622.5"/>
    <n v="659.6"/>
    <n v="19885"/>
    <s v="USD"/>
  </r>
  <r>
    <x v="0"/>
    <x v="1303"/>
    <n v="659.6"/>
    <n v="700"/>
    <n v="500"/>
    <n v="582.6"/>
    <n v="40130"/>
    <s v="USD"/>
  </r>
  <r>
    <x v="0"/>
    <x v="1304"/>
    <n v="582.6"/>
    <n v="609.70000000000005"/>
    <n v="550.20000000000005"/>
    <n v="579"/>
    <n v="16726"/>
    <s v="USD"/>
  </r>
  <r>
    <x v="0"/>
    <x v="1305"/>
    <n v="579"/>
    <n v="585.1"/>
    <n v="511.9"/>
    <n v="531.1"/>
    <n v="21301"/>
    <s v="USD"/>
  </r>
  <r>
    <x v="0"/>
    <x v="1306"/>
    <n v="531.1"/>
    <n v="549.20000000000005"/>
    <n v="451.3"/>
    <n v="451.4"/>
    <n v="28942"/>
    <s v="USD"/>
  </r>
  <r>
    <x v="0"/>
    <x v="1307"/>
    <n v="451.4"/>
    <n v="500"/>
    <n v="302.2"/>
    <n v="427.7"/>
    <n v="65820"/>
    <s v="USD"/>
  </r>
  <r>
    <x v="0"/>
    <x v="1308"/>
    <n v="427.7"/>
    <n v="447.9"/>
    <n v="310.10000000000002"/>
    <n v="371.1"/>
    <n v="50617"/>
    <s v="USD"/>
  </r>
  <r>
    <x v="0"/>
    <x v="1309"/>
    <n v="371.1"/>
    <n v="540"/>
    <n v="220.4"/>
    <n v="299.8"/>
    <n v="86180"/>
    <s v="USD"/>
  </r>
  <r>
    <x v="0"/>
    <x v="1310"/>
    <n v="299.8"/>
    <n v="411.2"/>
    <n v="263.39999999999998"/>
    <n v="272.3"/>
    <n v="51439"/>
    <s v="USD"/>
  </r>
  <r>
    <x v="0"/>
    <x v="1311"/>
    <n v="272.3"/>
    <n v="370.1"/>
    <n v="248.3"/>
    <n v="294"/>
    <n v="48878"/>
    <s v="USD"/>
  </r>
  <r>
    <x v="0"/>
    <x v="1312"/>
    <n v="294"/>
    <n v="308.60000000000002"/>
    <n v="257.2"/>
    <n v="261.5"/>
    <n v="31502"/>
    <s v="USD"/>
  </r>
  <r>
    <x v="0"/>
    <x v="1313"/>
    <n v="261.5"/>
    <n v="271.60000000000002"/>
    <n v="109.2"/>
    <n v="111.9"/>
    <n v="102184"/>
    <s v="USD"/>
  </r>
  <r>
    <x v="0"/>
    <x v="1314"/>
    <n v="111.9"/>
    <n v="160.1"/>
    <n v="91.7"/>
    <n v="111.6"/>
    <n v="82590"/>
    <s v="USD"/>
  </r>
  <r>
    <x v="0"/>
    <x v="1315"/>
    <n v="111.6"/>
    <n v="290.60000000000002"/>
    <n v="96.7"/>
    <n v="255.6"/>
    <n v="72170"/>
    <s v="USD"/>
  </r>
  <r>
    <x v="0"/>
    <x v="1316"/>
    <n v="255.6"/>
    <n v="349.1"/>
    <n v="220.3"/>
    <n v="310.2"/>
    <n v="38550"/>
    <s v="USD"/>
  </r>
  <r>
    <x v="0"/>
    <x v="1317"/>
    <n v="310.2"/>
    <n v="316.89999999999998"/>
    <n v="131.9"/>
    <n v="174"/>
    <n v="95119"/>
    <s v="USD"/>
  </r>
  <r>
    <x v="0"/>
    <x v="1318"/>
    <n v="174"/>
    <n v="174.6"/>
    <n v="102.3"/>
    <n v="135.80000000000001"/>
    <n v="30426"/>
    <s v="USD"/>
  </r>
  <r>
    <x v="0"/>
    <x v="1319"/>
    <n v="135.80000000000001"/>
    <n v="650"/>
    <n v="522.79999999999995"/>
    <n v="593.1"/>
    <n v="602"/>
    <s v="USD"/>
  </r>
  <r>
    <x v="0"/>
    <x v="1320"/>
    <n v="593.1"/>
    <n v="629.9"/>
    <n v="580.5"/>
    <n v="596.5"/>
    <n v="498"/>
    <s v="USD"/>
  </r>
  <r>
    <x v="0"/>
    <x v="1321"/>
    <n v="596.5"/>
    <n v="599"/>
    <n v="570"/>
    <n v="573.9"/>
    <n v="506"/>
    <s v="USD"/>
  </r>
  <r>
    <x v="0"/>
    <x v="1322"/>
    <n v="573.9"/>
    <n v="564.1"/>
    <n v="262.8"/>
    <n v="557.4"/>
    <n v="404"/>
    <s v="USD"/>
  </r>
  <r>
    <x v="0"/>
    <x v="1323"/>
    <n v="557.4"/>
    <n v="562.9"/>
    <n v="541.5"/>
    <n v="544.6"/>
    <n v="827"/>
    <s v="USD"/>
  </r>
  <r>
    <x v="0"/>
    <x v="1324"/>
    <n v="544.6"/>
    <n v="695.4"/>
    <n v="545.4"/>
    <n v="662.2"/>
    <n v="1263"/>
    <s v="USD"/>
  </r>
  <r>
    <x v="0"/>
    <x v="1325"/>
    <n v="662.2"/>
    <n v="686.2"/>
    <n v="645.20000000000005"/>
    <n v="661.8"/>
    <n v="1366"/>
    <s v="USD"/>
  </r>
  <r>
    <x v="0"/>
    <x v="1326"/>
    <n v="661.8"/>
    <n v="666"/>
    <n v="636.79999999999995"/>
    <n v="658.3"/>
    <n v="1259"/>
    <s v="USD"/>
  </r>
  <r>
    <x v="0"/>
    <x v="1327"/>
    <n v="658.3"/>
    <n v="661.8"/>
    <n v="636.20000000000005"/>
    <n v="648.29999999999995"/>
    <n v="2067"/>
    <s v="USD"/>
  </r>
  <r>
    <x v="0"/>
    <x v="1328"/>
    <n v="648.29999999999995"/>
    <n v="655.20000000000005"/>
    <n v="600.29999999999995"/>
    <n v="616.70000000000005"/>
    <n v="2337"/>
    <s v="USD"/>
  </r>
  <r>
    <x v="0"/>
    <x v="1329"/>
    <n v="616.70000000000005"/>
    <n v="625.70000000000005"/>
    <n v="588.6"/>
    <n v="609.20000000000005"/>
    <n v="2166"/>
    <s v="USD"/>
  </r>
  <r>
    <x v="0"/>
    <x v="1330"/>
    <n v="609.20000000000005"/>
    <n v="637.6"/>
    <n v="598.5"/>
    <n v="627"/>
    <n v="1950"/>
    <s v="USD"/>
  </r>
  <r>
    <x v="0"/>
    <x v="1331"/>
    <n v="627"/>
    <n v="633.70000000000005"/>
    <n v="594.70000000000005"/>
    <n v="613"/>
    <n v="2628"/>
    <s v="USD"/>
  </r>
  <r>
    <x v="0"/>
    <x v="1332"/>
    <n v="613"/>
    <n v="619.70000000000005"/>
    <n v="599.9"/>
    <n v="608.70000000000005"/>
    <n v="2432"/>
    <s v="USD"/>
  </r>
  <r>
    <x v="0"/>
    <x v="1333"/>
    <n v="608.70000000000005"/>
    <n v="640.79999999999995"/>
    <n v="608.20000000000005"/>
    <n v="619.4"/>
    <n v="3195"/>
    <s v="USD"/>
  </r>
  <r>
    <x v="0"/>
    <x v="1334"/>
    <n v="619.4"/>
    <n v="636.1"/>
    <n v="616.1"/>
    <n v="625"/>
    <n v="3411"/>
    <s v="USD"/>
  </r>
  <r>
    <x v="0"/>
    <x v="1335"/>
    <n v="625"/>
    <n v="631.20000000000005"/>
    <n v="610.6"/>
    <n v="614"/>
    <n v="4001"/>
    <s v="USD"/>
  </r>
  <r>
    <x v="0"/>
    <x v="1336"/>
    <n v="614"/>
    <n v="628.79999999999995"/>
    <n v="609.20000000000005"/>
    <n v="624"/>
    <n v="3461"/>
    <s v="USD"/>
  </r>
  <r>
    <x v="0"/>
    <x v="1337"/>
    <n v="624"/>
    <n v="627.29999999999995"/>
    <n v="613.20000000000005"/>
    <n v="619.1"/>
    <n v="3296"/>
    <s v="USD"/>
  </r>
  <r>
    <x v="0"/>
    <x v="1338"/>
    <n v="619.1"/>
    <n v="622.5"/>
    <n v="602.70000000000005"/>
    <n v="606.4"/>
    <n v="3577"/>
    <s v="USD"/>
  </r>
  <r>
    <x v="0"/>
    <x v="1339"/>
    <n v="606.4"/>
    <n v="611.70000000000005"/>
    <n v="585.70000000000005"/>
    <n v="598.9"/>
    <n v="3654"/>
    <s v="USD"/>
  </r>
  <r>
    <x v="0"/>
    <x v="1340"/>
    <n v="598.9"/>
    <n v="607.1"/>
    <n v="590.1"/>
    <n v="595"/>
    <n v="3579"/>
    <s v="USD"/>
  </r>
  <r>
    <x v="0"/>
    <x v="1341"/>
    <n v="595"/>
    <n v="598.4"/>
    <n v="560.29999999999995"/>
    <n v="566"/>
    <n v="4241"/>
    <s v="USD"/>
  </r>
  <r>
    <x v="0"/>
    <x v="1342"/>
    <n v="566"/>
    <n v="587.4"/>
    <n v="540.20000000000005"/>
    <n v="549.6"/>
    <n v="3823"/>
    <s v="USD"/>
  </r>
  <r>
    <x v="0"/>
    <x v="1343"/>
    <n v="549.6"/>
    <n v="570"/>
    <n v="537.20000000000005"/>
    <n v="564.29999999999995"/>
    <n v="3766"/>
    <s v="USD"/>
  </r>
  <r>
    <x v="0"/>
    <x v="1344"/>
    <n v="564.29999999999995"/>
    <n v="564.29999999999995"/>
    <n v="538.6"/>
    <n v="551.20000000000005"/>
    <n v="4134"/>
    <s v="USD"/>
  </r>
  <r>
    <x v="0"/>
    <x v="1345"/>
    <n v="551.20000000000005"/>
    <n v="572.5"/>
    <n v="531.29999999999995"/>
    <n v="567.6"/>
    <n v="3668"/>
    <s v="USD"/>
  </r>
  <r>
    <x v="0"/>
    <x v="1346"/>
    <n v="567.6"/>
    <n v="569.70000000000005"/>
    <n v="550.4"/>
    <n v="562.9"/>
    <n v="3866"/>
    <s v="USD"/>
  </r>
  <r>
    <x v="0"/>
    <x v="1347"/>
    <n v="562.9"/>
    <n v="575.4"/>
    <n v="546.29999999999995"/>
    <n v="562.5"/>
    <n v="3705"/>
    <s v="USD"/>
  </r>
  <r>
    <x v="0"/>
    <x v="1348"/>
    <n v="562.5"/>
    <n v="567.79999999999995"/>
    <n v="460.5"/>
    <n v="460.5"/>
    <n v="3783"/>
    <s v="USD"/>
  </r>
  <r>
    <x v="0"/>
    <x v="1349"/>
    <n v="460.5"/>
    <n v="515"/>
    <n v="453.8"/>
    <n v="482.6"/>
    <n v="4114"/>
    <s v="USD"/>
  </r>
  <r>
    <x v="0"/>
    <x v="1350"/>
    <n v="482.6"/>
    <n v="494.3"/>
    <n v="473.8"/>
    <n v="477.1"/>
    <n v="4285"/>
    <s v="USD"/>
  </r>
  <r>
    <x v="0"/>
    <x v="1351"/>
    <n v="477.1"/>
    <n v="479"/>
    <n v="424"/>
    <n v="446.9"/>
    <n v="3860"/>
    <s v="USD"/>
  </r>
  <r>
    <x v="0"/>
    <x v="1352"/>
    <n v="446.9"/>
    <n v="473.4"/>
    <n v="422.5"/>
    <n v="444.7"/>
    <n v="4149"/>
    <s v="USD"/>
  </r>
  <r>
    <x v="0"/>
    <x v="1353"/>
    <n v="444.7"/>
    <n v="487.4"/>
    <n v="438"/>
    <n v="463.5"/>
    <n v="3970"/>
    <s v="USD"/>
  </r>
  <r>
    <x v="0"/>
    <x v="1354"/>
    <n v="463.5"/>
    <n v="480.3"/>
    <n v="409.3"/>
    <n v="424.4"/>
    <n v="4382"/>
    <s v="USD"/>
  </r>
  <r>
    <x v="0"/>
    <x v="1355"/>
    <n v="424.4"/>
    <n v="448.7"/>
    <n v="386.7"/>
    <n v="436.3"/>
    <n v="4023"/>
    <s v="USD"/>
  </r>
  <r>
    <x v="0"/>
    <x v="1356"/>
    <n v="436.3"/>
    <n v="456.5"/>
    <n v="415.5"/>
    <n v="444.4"/>
    <n v="2565"/>
    <s v="USD"/>
  </r>
  <r>
    <x v="0"/>
    <x v="1357"/>
    <n v="444.4"/>
    <n v="461.2"/>
    <n v="439.4"/>
    <n v="456.6"/>
    <n v="1158"/>
    <s v="USD"/>
  </r>
  <r>
    <x v="0"/>
    <x v="1358"/>
    <n v="456.6"/>
    <n v="472.4"/>
    <n v="446.3"/>
    <n v="455.7"/>
    <n v="3592"/>
    <s v="USD"/>
  </r>
  <r>
    <x v="0"/>
    <x v="1359"/>
    <n v="455.7"/>
    <n v="485.1"/>
    <n v="448"/>
    <n v="462.4"/>
    <n v="3954"/>
    <s v="USD"/>
  </r>
  <r>
    <x v="0"/>
    <x v="1360"/>
    <n v="462.4"/>
    <n v="480.7"/>
    <n v="457.6"/>
    <n v="466.6"/>
    <n v="3906"/>
    <s v="USD"/>
  </r>
  <r>
    <x v="0"/>
    <x v="1361"/>
    <n v="466.6"/>
    <n v="479.7"/>
    <n v="451.1"/>
    <n v="457.3"/>
    <n v="3882"/>
    <s v="USD"/>
  </r>
  <r>
    <x v="0"/>
    <x v="1362"/>
    <n v="457.3"/>
    <n v="463.5"/>
    <n v="384.6"/>
    <n v="384.6"/>
    <n v="3648"/>
    <s v="USD"/>
  </r>
  <r>
    <x v="0"/>
    <x v="1363"/>
    <n v="384.6"/>
    <n v="450.4"/>
    <n v="355.7"/>
    <n v="435.1"/>
    <n v="5163"/>
    <s v="USD"/>
  </r>
  <r>
    <x v="0"/>
    <x v="1364"/>
    <n v="435.1"/>
    <n v="469.8"/>
    <n v="428"/>
    <n v="437.6"/>
    <n v="5188"/>
    <s v="USD"/>
  </r>
  <r>
    <x v="0"/>
    <x v="1365"/>
    <n v="437.6"/>
    <n v="454.1"/>
    <n v="409.9"/>
    <n v="427.6"/>
    <n v="4972"/>
    <s v="USD"/>
  </r>
  <r>
    <x v="0"/>
    <x v="1366"/>
    <n v="427.6"/>
    <n v="497.8"/>
    <n v="420.1"/>
    <n v="478.4"/>
    <n v="7624"/>
    <s v="USD"/>
  </r>
  <r>
    <x v="0"/>
    <x v="1367"/>
    <n v="478.4"/>
    <n v="526.6"/>
    <n v="466.4"/>
    <n v="526.4"/>
    <n v="8000"/>
    <s v="USD"/>
  </r>
  <r>
    <x v="0"/>
    <x v="1368"/>
    <n v="526.4"/>
    <n v="549"/>
    <n v="496.1"/>
    <n v="537"/>
    <n v="8059"/>
    <s v="USD"/>
  </r>
  <r>
    <x v="0"/>
    <x v="1369"/>
    <n v="537"/>
    <n v="537"/>
    <n v="486.9"/>
    <n v="502"/>
    <n v="8003"/>
    <s v="USD"/>
  </r>
  <r>
    <x v="0"/>
    <x v="1370"/>
    <n v="502"/>
    <n v="512.20000000000005"/>
    <n v="472"/>
    <n v="485.5"/>
    <n v="8360"/>
    <s v="USD"/>
  </r>
  <r>
    <x v="0"/>
    <x v="1371"/>
    <n v="485.5"/>
    <n v="516.9"/>
    <n v="473.2"/>
    <n v="506"/>
    <n v="8375"/>
    <s v="USD"/>
  </r>
  <r>
    <x v="0"/>
    <x v="1372"/>
    <n v="506"/>
    <n v="522.20000000000005"/>
    <n v="488.7"/>
    <n v="498.5"/>
    <n v="7685"/>
    <s v="USD"/>
  </r>
  <r>
    <x v="0"/>
    <x v="1373"/>
    <n v="498.5"/>
    <n v="524.70000000000005"/>
    <n v="490.7"/>
    <n v="495.2"/>
    <n v="7352"/>
    <s v="USD"/>
  </r>
  <r>
    <x v="0"/>
    <x v="1374"/>
    <n v="495.2"/>
    <n v="520.5"/>
    <n v="483.4"/>
    <n v="487.9"/>
    <n v="5681"/>
    <s v="USD"/>
  </r>
  <r>
    <x v="0"/>
    <x v="1375"/>
    <n v="487.9"/>
    <n v="510"/>
    <n v="482.3"/>
    <n v="487.3"/>
    <n v="4744"/>
    <s v="USD"/>
  </r>
  <r>
    <x v="0"/>
    <x v="1376"/>
    <n v="487.3"/>
    <n v="507.3"/>
    <n v="477.2"/>
    <n v="500.3"/>
    <n v="4228"/>
    <s v="USD"/>
  </r>
  <r>
    <x v="0"/>
    <x v="1377"/>
    <n v="500.3"/>
    <n v="502.5"/>
    <n v="438.3"/>
    <n v="464.5"/>
    <n v="6446"/>
    <s v="USD"/>
  </r>
  <r>
    <x v="0"/>
    <x v="1378"/>
    <n v="464.5"/>
    <n v="468.7"/>
    <n v="448.6"/>
    <n v="457.9"/>
    <n v="6894"/>
    <s v="USD"/>
  </r>
  <r>
    <x v="0"/>
    <x v="1379"/>
    <n v="457.9"/>
    <n v="461.4"/>
    <n v="437.4"/>
    <n v="443.2"/>
    <n v="6960"/>
    <s v="USD"/>
  </r>
  <r>
    <x v="0"/>
    <x v="1380"/>
    <n v="443.2"/>
    <n v="451.1"/>
    <n v="420.8"/>
    <n v="441.9"/>
    <n v="4543"/>
    <s v="USD"/>
  </r>
  <r>
    <x v="0"/>
    <x v="1381"/>
    <n v="441.9"/>
    <n v="453.8"/>
    <n v="430.7"/>
    <n v="446.1"/>
    <n v="3721"/>
    <s v="USD"/>
  </r>
  <r>
    <x v="0"/>
    <x v="1382"/>
    <n v="446.1"/>
    <n v="452.6"/>
    <n v="430.9"/>
    <n v="445.6"/>
    <n v="4084"/>
    <s v="USD"/>
  </r>
  <r>
    <x v="0"/>
    <x v="1383"/>
    <n v="445.6"/>
    <n v="464.5"/>
    <n v="444.5"/>
    <n v="460.1"/>
    <n v="4199"/>
    <s v="USD"/>
  </r>
  <r>
    <x v="0"/>
    <x v="1384"/>
    <n v="460.1"/>
    <n v="463.4"/>
    <n v="442"/>
    <n v="453.7"/>
    <n v="3378"/>
    <s v="USD"/>
  </r>
  <r>
    <x v="0"/>
    <x v="1385"/>
    <n v="453.7"/>
    <n v="454.2"/>
    <n v="429.1"/>
    <n v="438.6"/>
    <n v="2576"/>
    <s v="USD"/>
  </r>
  <r>
    <x v="0"/>
    <x v="1386"/>
    <n v="438.6"/>
    <n v="446.6"/>
    <n v="428.8"/>
    <n v="436"/>
    <n v="3374"/>
    <s v="USD"/>
  </r>
  <r>
    <x v="0"/>
    <x v="1387"/>
    <n v="436"/>
    <n v="443.9"/>
    <n v="426.4"/>
    <n v="430.9"/>
    <n v="3042"/>
    <s v="USD"/>
  </r>
  <r>
    <x v="0"/>
    <x v="1388"/>
    <n v="430.9"/>
    <n v="435"/>
    <n v="420.2"/>
    <n v="432.2"/>
    <n v="4185"/>
    <s v="USD"/>
  </r>
  <r>
    <x v="0"/>
    <x v="1389"/>
    <n v="432.2"/>
    <n v="458.8"/>
    <n v="423.5"/>
    <n v="446.5"/>
    <n v="5031"/>
    <s v="USD"/>
  </r>
  <r>
    <x v="0"/>
    <x v="1390"/>
    <n v="446.5"/>
    <n v="455.5"/>
    <n v="439.5"/>
    <n v="441.1"/>
    <n v="2543"/>
    <s v="USD"/>
  </r>
  <r>
    <x v="0"/>
    <x v="1391"/>
    <n v="441.1"/>
    <n v="455.8"/>
    <n v="438.5"/>
    <n v="445.5"/>
    <n v="2267"/>
    <s v="USD"/>
  </r>
  <r>
    <x v="0"/>
    <x v="1392"/>
    <n v="445.5"/>
    <n v="459.5"/>
    <n v="441.4"/>
    <n v="451.9"/>
    <n v="447"/>
    <s v="USD"/>
  </r>
  <r>
    <x v="0"/>
    <x v="1393"/>
    <n v="451.9"/>
    <n v="455.4"/>
    <n v="429"/>
    <n v="433.2"/>
    <n v="1891"/>
    <s v="USD"/>
  </r>
  <r>
    <x v="0"/>
    <x v="1394"/>
    <n v="433.2"/>
    <n v="441.1"/>
    <n v="430.2"/>
    <n v="438.2"/>
    <n v="1387"/>
    <s v="USD"/>
  </r>
  <r>
    <x v="0"/>
    <x v="1395"/>
    <n v="438.2"/>
    <n v="442.3"/>
    <n v="432.7"/>
    <n v="433.9"/>
    <n v="2652"/>
    <s v="USD"/>
  </r>
  <r>
    <x v="0"/>
    <x v="1396"/>
    <n v="433.9"/>
    <n v="444.3"/>
    <n v="433.9"/>
    <n v="442.6"/>
    <n v="2201"/>
    <s v="USD"/>
  </r>
  <r>
    <x v="0"/>
    <x v="1397"/>
    <n v="442.6"/>
    <n v="450"/>
    <n v="441.5"/>
    <n v="448.1"/>
    <n v="2169"/>
    <s v="USD"/>
  </r>
  <r>
    <x v="0"/>
    <x v="1398"/>
    <n v="448.1"/>
    <n v="455.1"/>
    <n v="441.9"/>
    <n v="453.6"/>
    <n v="1758"/>
    <s v="USD"/>
  </r>
  <r>
    <x v="0"/>
    <x v="1399"/>
    <n v="453.6"/>
    <n v="455.9"/>
    <n v="452.2"/>
    <n v="452.8"/>
    <n v="1705"/>
    <s v="USD"/>
  </r>
  <r>
    <x v="0"/>
    <x v="1400"/>
    <n v="452.8"/>
    <n v="454"/>
    <n v="449"/>
    <n v="450.1"/>
    <n v="1449"/>
    <s v="USD"/>
  </r>
  <r>
    <x v="0"/>
    <x v="1401"/>
    <n v="450.1"/>
    <n v="451.7"/>
    <n v="441.2"/>
    <n v="443.9"/>
    <n v="1351"/>
    <s v="USD"/>
  </r>
  <r>
    <x v="0"/>
    <x v="1402"/>
    <n v="443.9"/>
    <n v="486.2"/>
    <n v="437.3"/>
    <n v="484.6"/>
    <n v="1899"/>
    <s v="USD"/>
  </r>
  <r>
    <x v="0"/>
    <x v="1403"/>
    <n v="484.6"/>
    <n v="495.2"/>
    <n v="481.7"/>
    <n v="488.8"/>
    <n v="1395"/>
    <s v="USD"/>
  </r>
  <r>
    <x v="0"/>
    <x v="1404"/>
    <n v="488.8"/>
    <n v="519.29999999999995"/>
    <n v="485.5"/>
    <n v="515.4"/>
    <n v="3124"/>
    <s v="USD"/>
  </r>
  <r>
    <x v="0"/>
    <x v="1405"/>
    <n v="515.4"/>
    <n v="540.9"/>
    <n v="515.20000000000005"/>
    <n v="518.1"/>
    <n v="2764"/>
    <s v="USD"/>
  </r>
  <r>
    <x v="0"/>
    <x v="1406"/>
    <n v="518.1"/>
    <n v="526.70000000000005"/>
    <n v="510.4"/>
    <n v="520.5"/>
    <n v="2857"/>
    <s v="USD"/>
  </r>
  <r>
    <x v="0"/>
    <x v="1407"/>
    <n v="520.5"/>
    <n v="575.20000000000005"/>
    <n v="520.5"/>
    <n v="570.4"/>
    <n v="1874"/>
    <s v="USD"/>
  </r>
  <r>
    <x v="0"/>
    <x v="1408"/>
    <n v="570.4"/>
    <n v="586.4"/>
    <n v="564.70000000000005"/>
    <n v="582"/>
    <n v="2959"/>
    <s v="USD"/>
  </r>
  <r>
    <x v="0"/>
    <x v="1409"/>
    <n v="582"/>
    <n v="586.20000000000005"/>
    <n v="555.29999999999995"/>
    <n v="570.1"/>
    <n v="3353"/>
    <s v="USD"/>
  </r>
  <r>
    <x v="0"/>
    <x v="1410"/>
    <n v="570.1"/>
    <n v="581.79999999999995"/>
    <n v="562.6"/>
    <n v="570.79999999999995"/>
    <n v="3570"/>
    <s v="USD"/>
  </r>
  <r>
    <x v="0"/>
    <x v="1411"/>
    <n v="570.79999999999995"/>
    <n v="573.79999999999995"/>
    <n v="557.70000000000005"/>
    <n v="564.4"/>
    <n v="3734"/>
    <s v="USD"/>
  </r>
  <r>
    <x v="0"/>
    <x v="1412"/>
    <n v="564.4"/>
    <n v="613.29999999999995"/>
    <n v="564"/>
    <n v="612.29999999999995"/>
    <n v="6206"/>
    <s v="USD"/>
  </r>
  <r>
    <x v="0"/>
    <x v="1413"/>
    <n v="612.29999999999995"/>
    <n v="629"/>
    <n v="604.70000000000005"/>
    <n v="627.9"/>
    <n v="4410"/>
    <s v="USD"/>
  </r>
  <r>
    <x v="0"/>
    <x v="1414"/>
    <n v="627.9"/>
    <n v="675"/>
    <n v="622"/>
    <n v="649.79999999999995"/>
    <n v="3552"/>
    <s v="USD"/>
  </r>
  <r>
    <x v="0"/>
    <x v="1415"/>
    <n v="649.79999999999995"/>
    <n v="662.6"/>
    <n v="625.5"/>
    <n v="655.5"/>
    <n v="4134"/>
    <s v="USD"/>
  </r>
  <r>
    <x v="0"/>
    <x v="1416"/>
    <n v="655.5"/>
    <n v="676.5"/>
    <n v="631.4"/>
    <n v="669.4"/>
    <n v="4360"/>
    <s v="USD"/>
  </r>
  <r>
    <x v="0"/>
    <x v="1417"/>
    <n v="669.4"/>
    <n v="669.8"/>
    <n v="602.1"/>
    <n v="638.9"/>
    <n v="5597"/>
    <s v="USD"/>
  </r>
  <r>
    <x v="0"/>
    <x v="1418"/>
    <n v="638.9"/>
    <n v="665.4"/>
    <n v="635.6"/>
    <n v="660.2"/>
    <n v="2761"/>
    <s v="USD"/>
  </r>
  <r>
    <x v="0"/>
    <x v="1419"/>
    <n v="660.2"/>
    <n v="663.8"/>
    <n v="647.1"/>
    <n v="650.4"/>
    <n v="6036"/>
    <s v="USD"/>
  </r>
  <r>
    <x v="0"/>
    <x v="1420"/>
    <n v="650.4"/>
    <n v="659.8"/>
    <n v="641"/>
    <n v="651.70000000000005"/>
    <n v="1969"/>
    <s v="USD"/>
  </r>
  <r>
    <x v="0"/>
    <x v="1421"/>
    <n v="651.70000000000005"/>
    <n v="658.9"/>
    <n v="648.70000000000005"/>
    <n v="651"/>
    <n v="3314"/>
    <s v="USD"/>
  </r>
  <r>
    <x v="0"/>
    <x v="1422"/>
    <n v="651"/>
    <n v="652.1"/>
    <n v="639.1"/>
    <n v="644.29999999999995"/>
    <n v="3258"/>
    <s v="USD"/>
  </r>
  <r>
    <x v="0"/>
    <x v="1423"/>
    <n v="644.29999999999995"/>
    <n v="661.4"/>
    <n v="641.70000000000005"/>
    <n v="655.6"/>
    <n v="3559"/>
    <s v="USD"/>
  </r>
  <r>
    <x v="0"/>
    <x v="1424"/>
    <n v="655.6"/>
    <n v="663"/>
    <n v="642.29999999999995"/>
    <n v="643"/>
    <n v="3801"/>
    <s v="USD"/>
  </r>
  <r>
    <x v="0"/>
    <x v="1425"/>
    <n v="643"/>
    <n v="643.79999999999995"/>
    <n v="591.1"/>
    <n v="597.1"/>
    <n v="4586"/>
    <s v="USD"/>
  </r>
  <r>
    <x v="0"/>
    <x v="1426"/>
    <n v="597.1"/>
    <n v="619.1"/>
    <n v="594.9"/>
    <n v="610.29999999999995"/>
    <n v="7546"/>
    <s v="USD"/>
  </r>
  <r>
    <x v="0"/>
    <x v="1427"/>
    <n v="610.29999999999995"/>
    <n v="613.79999999999995"/>
    <n v="563.70000000000005"/>
    <n v="583.4"/>
    <n v="4999"/>
    <s v="USD"/>
  </r>
  <r>
    <x v="0"/>
    <x v="1428"/>
    <n v="583.4"/>
    <n v="587.79999999999995"/>
    <n v="560.79999999999995"/>
    <n v="582.29999999999995"/>
    <n v="3943"/>
    <s v="USD"/>
  </r>
  <r>
    <x v="0"/>
    <x v="1429"/>
    <n v="582.29999999999995"/>
    <n v="606.1"/>
    <n v="580.5"/>
    <n v="599.1"/>
    <n v="3991"/>
    <s v="USD"/>
  </r>
  <r>
    <x v="0"/>
    <x v="1430"/>
    <n v="599.1"/>
    <n v="608.4"/>
    <n v="594.9"/>
    <n v="605.1"/>
    <n v="2999"/>
    <s v="USD"/>
  </r>
  <r>
    <x v="0"/>
    <x v="1431"/>
    <n v="605.1"/>
    <n v="614.4"/>
    <n v="603.6"/>
    <n v="606.20000000000005"/>
    <n v="3312"/>
    <s v="USD"/>
  </r>
  <r>
    <x v="0"/>
    <x v="1432"/>
    <n v="606.20000000000005"/>
    <n v="612.6"/>
    <n v="598.70000000000005"/>
    <n v="600.20000000000005"/>
    <n v="5601"/>
    <s v="USD"/>
  </r>
  <r>
    <x v="0"/>
    <x v="1433"/>
    <n v="600.20000000000005"/>
    <n v="602"/>
    <n v="587.1"/>
    <n v="590.79999999999995"/>
    <n v="2154"/>
    <s v="USD"/>
  </r>
  <r>
    <x v="0"/>
    <x v="1434"/>
    <n v="590.79999999999995"/>
    <n v="599.20000000000005"/>
    <n v="584.79999999999995"/>
    <n v="597"/>
    <n v="2283"/>
    <s v="USD"/>
  </r>
  <r>
    <x v="0"/>
    <x v="1435"/>
    <n v="597"/>
    <n v="610.1"/>
    <n v="592"/>
    <n v="603.6"/>
    <n v="2037"/>
    <s v="USD"/>
  </r>
  <r>
    <x v="0"/>
    <x v="1436"/>
    <n v="603.6"/>
    <n v="604.70000000000005"/>
    <n v="582.9"/>
    <n v="591.20000000000005"/>
    <n v="2653"/>
    <s v="USD"/>
  </r>
  <r>
    <x v="0"/>
    <x v="1437"/>
    <n v="591.20000000000005"/>
    <n v="595.70000000000005"/>
    <n v="585.4"/>
    <n v="588.79999999999995"/>
    <n v="3077"/>
    <s v="USD"/>
  </r>
  <r>
    <x v="0"/>
    <x v="1438"/>
    <n v="588.79999999999995"/>
    <n v="589.6"/>
    <n v="566.9"/>
    <n v="568.5"/>
    <n v="3091"/>
    <s v="USD"/>
  </r>
  <r>
    <x v="0"/>
    <x v="1439"/>
    <n v="568.5"/>
    <n v="582.70000000000005"/>
    <n v="565.79999999999995"/>
    <n v="582.70000000000005"/>
    <n v="4148"/>
    <s v="USD"/>
  </r>
  <r>
    <x v="0"/>
    <x v="1440"/>
    <n v="582.70000000000005"/>
    <n v="603.9"/>
    <n v="580.1"/>
    <n v="602.20000000000005"/>
    <n v="3389"/>
    <s v="USD"/>
  </r>
  <r>
    <x v="0"/>
    <x v="1441"/>
    <n v="602.20000000000005"/>
    <n v="608.79999999999995"/>
    <n v="594"/>
    <n v="597.6"/>
    <n v="2939"/>
    <s v="USD"/>
  </r>
  <r>
    <x v="0"/>
    <x v="1442"/>
    <n v="597.6"/>
    <n v="604.29999999999995"/>
    <n v="593.20000000000005"/>
    <n v="601.1"/>
    <n v="2892"/>
    <s v="USD"/>
  </r>
  <r>
    <x v="0"/>
    <x v="1443"/>
    <n v="601.1"/>
    <n v="637.29999999999995"/>
    <n v="596.5"/>
    <n v="635.1"/>
    <n v="3833"/>
    <s v="USD"/>
  </r>
  <r>
    <x v="0"/>
    <x v="1444"/>
    <n v="635.1"/>
    <n v="652.5"/>
    <n v="634.1"/>
    <n v="643.20000000000005"/>
    <n v="4106"/>
    <s v="USD"/>
  </r>
  <r>
    <x v="0"/>
    <x v="1445"/>
    <n v="643.20000000000005"/>
    <n v="652.1"/>
    <n v="604.6"/>
    <n v="645.70000000000005"/>
    <n v="4784"/>
    <s v="USD"/>
  </r>
  <r>
    <x v="0"/>
    <x v="1446"/>
    <n v="645.70000000000005"/>
    <n v="646.4"/>
    <n v="633.6"/>
    <n v="638"/>
    <n v="4010"/>
    <s v="USD"/>
  </r>
  <r>
    <x v="0"/>
    <x v="1447"/>
    <n v="638"/>
    <n v="642.20000000000005"/>
    <n v="623"/>
    <n v="624"/>
    <n v="3602"/>
    <s v="USD"/>
  </r>
  <r>
    <x v="0"/>
    <x v="1448"/>
    <n v="624"/>
    <n v="627.79999999999995"/>
    <n v="619.70000000000005"/>
    <n v="623"/>
    <n v="3247"/>
    <s v="USD"/>
  </r>
  <r>
    <x v="0"/>
    <x v="1449"/>
    <n v="623"/>
    <n v="629.4"/>
    <n v="622.70000000000005"/>
    <n v="626.70000000000005"/>
    <n v="2701"/>
    <s v="USD"/>
  </r>
  <r>
    <x v="0"/>
    <x v="1450"/>
    <n v="626.70000000000005"/>
    <n v="627.9"/>
    <n v="607.29999999999995"/>
    <n v="613.6"/>
    <n v="2530"/>
    <s v="USD"/>
  </r>
  <r>
    <x v="0"/>
    <x v="1451"/>
    <n v="613.6"/>
    <n v="619.70000000000005"/>
    <n v="609.29999999999995"/>
    <n v="615.29999999999995"/>
    <n v="3206"/>
    <s v="USD"/>
  </r>
  <r>
    <x v="0"/>
    <x v="1452"/>
    <n v="615.29999999999995"/>
    <n v="623.79999999999995"/>
    <n v="610.5"/>
    <n v="623"/>
    <n v="3066"/>
    <s v="USD"/>
  </r>
  <r>
    <x v="0"/>
    <x v="1453"/>
    <n v="623"/>
    <n v="625"/>
    <n v="611.70000000000005"/>
    <n v="618.4"/>
    <n v="3605"/>
    <s v="USD"/>
  </r>
  <r>
    <x v="0"/>
    <x v="1454"/>
    <n v="618.4"/>
    <n v="633.6"/>
    <n v="616.1"/>
    <n v="632.9"/>
    <n v="3124"/>
    <s v="USD"/>
  </r>
  <r>
    <x v="0"/>
    <x v="1455"/>
    <n v="632.9"/>
    <n v="638.6"/>
    <n v="625.9"/>
    <n v="635.9"/>
    <n v="3433"/>
    <s v="USD"/>
  </r>
  <r>
    <x v="0"/>
    <x v="1456"/>
    <n v="635.9"/>
    <n v="638.6"/>
    <n v="627.5"/>
    <n v="628"/>
    <n v="1703"/>
    <s v="USD"/>
  </r>
  <r>
    <x v="0"/>
    <x v="1457"/>
    <n v="628"/>
    <n v="629"/>
    <n v="616.1"/>
    <n v="618.29999999999995"/>
    <n v="2554"/>
    <s v="USD"/>
  </r>
  <r>
    <x v="0"/>
    <x v="1458"/>
    <n v="618.29999999999995"/>
    <n v="624.4"/>
    <n v="617.29999999999995"/>
    <n v="619.6"/>
    <n v="3693"/>
    <s v="USD"/>
  </r>
  <r>
    <x v="0"/>
    <x v="1459"/>
    <n v="619.6"/>
    <n v="622.4"/>
    <n v="614.20000000000005"/>
    <n v="614.79999999999995"/>
    <n v="2997"/>
    <s v="USD"/>
  </r>
  <r>
    <x v="0"/>
    <x v="1460"/>
    <n v="614.79999999999995"/>
    <n v="632.5"/>
    <n v="610"/>
    <n v="626.6"/>
    <n v="2922"/>
    <s v="USD"/>
  </r>
  <r>
    <x v="0"/>
    <x v="1461"/>
    <n v="626.6"/>
    <n v="630.20000000000005"/>
    <n v="617.9"/>
    <n v="627.5"/>
    <n v="3345"/>
    <s v="USD"/>
  </r>
  <r>
    <x v="0"/>
    <x v="1462"/>
    <n v="627.5"/>
    <n v="634.1"/>
    <n v="625.1"/>
    <n v="627"/>
    <n v="3961"/>
    <s v="USD"/>
  </r>
  <r>
    <x v="0"/>
    <x v="1463"/>
    <n v="627"/>
    <n v="627.9"/>
    <n v="620"/>
    <n v="621"/>
    <n v="2303"/>
    <s v="USD"/>
  </r>
  <r>
    <x v="0"/>
    <x v="1464"/>
    <n v="621"/>
    <n v="625.9"/>
    <n v="615"/>
    <n v="625.1"/>
    <n v="2534"/>
    <s v="USD"/>
  </r>
  <r>
    <x v="0"/>
    <x v="1465"/>
    <n v="625.1"/>
    <n v="628.79999999999995"/>
    <n v="620"/>
    <n v="622.5"/>
    <n v="3277"/>
    <s v="USD"/>
  </r>
  <r>
    <x v="0"/>
    <x v="1466"/>
    <n v="622.5"/>
    <n v="625"/>
    <n v="621"/>
    <n v="621.70000000000005"/>
    <n v="2171"/>
    <s v="USD"/>
  </r>
  <r>
    <x v="0"/>
    <x v="1467"/>
    <n v="621.70000000000005"/>
    <n v="622"/>
    <n v="599.4"/>
    <n v="601.9"/>
    <n v="4741"/>
    <s v="USD"/>
  </r>
  <r>
    <x v="0"/>
    <x v="1468"/>
    <n v="601.9"/>
    <n v="609.1"/>
    <n v="597.4"/>
    <n v="600.5"/>
    <n v="5919"/>
    <s v="USD"/>
  </r>
  <r>
    <x v="0"/>
    <x v="1469"/>
    <n v="600.5"/>
    <n v="603"/>
    <n v="593.29999999999995"/>
    <n v="596"/>
    <n v="3479"/>
    <s v="USD"/>
  </r>
  <r>
    <x v="0"/>
    <x v="1470"/>
    <n v="596"/>
    <n v="601.5"/>
    <n v="593.70000000000005"/>
    <n v="595"/>
    <n v="3531"/>
    <s v="USD"/>
  </r>
  <r>
    <x v="0"/>
    <x v="1471"/>
    <n v="595"/>
    <n v="597.5"/>
    <n v="578.1"/>
    <n v="587.9"/>
    <n v="2331"/>
    <s v="USD"/>
  </r>
  <r>
    <x v="0"/>
    <x v="1472"/>
    <n v="587.9"/>
    <n v="591.29999999999995"/>
    <n v="579.5"/>
    <n v="585.79999999999995"/>
    <n v="6719"/>
    <s v="USD"/>
  </r>
  <r>
    <x v="0"/>
    <x v="1473"/>
    <n v="585.79999999999995"/>
    <n v="586.1"/>
    <n v="564.20000000000005"/>
    <n v="564.6"/>
    <n v="4103"/>
    <s v="USD"/>
  </r>
  <r>
    <x v="0"/>
    <x v="1474"/>
    <n v="564.6"/>
    <n v="593.70000000000005"/>
    <n v="564"/>
    <n v="589.5"/>
    <n v="3523"/>
    <s v="USD"/>
  </r>
  <r>
    <x v="0"/>
    <x v="1475"/>
    <n v="589.5"/>
    <n v="604"/>
    <n v="586.4"/>
    <n v="598.79999999999995"/>
    <n v="8925"/>
    <s v="USD"/>
  </r>
  <r>
    <x v="0"/>
    <x v="1476"/>
    <n v="598.79999999999995"/>
    <n v="598.9"/>
    <n v="587.4"/>
    <n v="591.70000000000005"/>
    <n v="2123"/>
    <s v="USD"/>
  </r>
  <r>
    <x v="0"/>
    <x v="1477"/>
    <n v="591.70000000000005"/>
    <n v="592.1"/>
    <n v="580.6"/>
    <n v="588.9"/>
    <n v="1263"/>
    <s v="USD"/>
  </r>
  <r>
    <x v="0"/>
    <x v="1478"/>
    <n v="588.9"/>
    <n v="595.1"/>
    <n v="586.5"/>
    <n v="592.79999999999995"/>
    <n v="3416"/>
    <s v="USD"/>
  </r>
  <r>
    <x v="0"/>
    <x v="1479"/>
    <n v="592.79999999999995"/>
    <n v="594.29999999999995"/>
    <n v="585.4"/>
    <n v="588.79999999999995"/>
    <n v="4085"/>
    <s v="USD"/>
  </r>
  <r>
    <x v="0"/>
    <x v="1480"/>
    <n v="588.79999999999995"/>
    <n v="593.79999999999995"/>
    <n v="587.20000000000005"/>
    <n v="589.79999999999995"/>
    <n v="3010"/>
    <s v="USD"/>
  </r>
  <r>
    <x v="0"/>
    <x v="1481"/>
    <n v="589.79999999999995"/>
    <n v="595.1"/>
    <n v="587.9"/>
    <n v="592.79999999999995"/>
    <n v="2504"/>
    <s v="USD"/>
  </r>
  <r>
    <x v="0"/>
    <x v="1482"/>
    <n v="592.79999999999995"/>
    <n v="608.20000000000005"/>
    <n v="592.1"/>
    <n v="595.79999999999995"/>
    <n v="3106"/>
    <s v="USD"/>
  </r>
  <r>
    <x v="0"/>
    <x v="1483"/>
    <n v="595.79999999999995"/>
    <n v="595.6"/>
    <n v="587.4"/>
    <n v="589.5"/>
    <n v="1418"/>
    <s v="USD"/>
  </r>
  <r>
    <x v="0"/>
    <x v="1484"/>
    <n v="589.5"/>
    <n v="596.6"/>
    <n v="588.1"/>
    <n v="592.1"/>
    <n v="1338"/>
    <s v="USD"/>
  </r>
  <r>
    <x v="0"/>
    <x v="1485"/>
    <n v="592.1"/>
    <n v="593.6"/>
    <n v="571.70000000000005"/>
    <n v="575.9"/>
    <n v="2569"/>
    <s v="USD"/>
  </r>
  <r>
    <x v="0"/>
    <x v="1486"/>
    <n v="575.9"/>
    <n v="578.29999999999995"/>
    <n v="562"/>
    <n v="567.70000000000005"/>
    <n v="3325"/>
    <s v="USD"/>
  </r>
  <r>
    <x v="0"/>
    <x v="1487"/>
    <n v="567.70000000000005"/>
    <n v="573.5"/>
    <n v="523.20000000000005"/>
    <n v="542.1"/>
    <n v="4819"/>
    <s v="USD"/>
  </r>
  <r>
    <x v="0"/>
    <x v="1488"/>
    <n v="542.1"/>
    <n v="544.9"/>
    <n v="495.9"/>
    <n v="504.8"/>
    <n v="10880"/>
    <s v="USD"/>
  </r>
  <r>
    <x v="0"/>
    <x v="1489"/>
    <n v="504.8"/>
    <n v="515.20000000000005"/>
    <n v="483.2"/>
    <n v="496.5"/>
    <n v="4767"/>
    <s v="USD"/>
  </r>
  <r>
    <x v="0"/>
    <x v="1490"/>
    <n v="496.5"/>
    <n v="524.29999999999995"/>
    <n v="483.2"/>
    <n v="522"/>
    <n v="3870"/>
    <s v="USD"/>
  </r>
  <r>
    <x v="0"/>
    <x v="1491"/>
    <n v="522"/>
    <n v="524.70000000000005"/>
    <n v="478.2"/>
    <n v="485.5"/>
    <n v="3144"/>
    <s v="USD"/>
  </r>
  <r>
    <x v="0"/>
    <x v="1492"/>
    <n v="485.5"/>
    <n v="493.3"/>
    <n v="450"/>
    <n v="462.2"/>
    <n v="6378"/>
    <s v="USD"/>
  </r>
  <r>
    <x v="0"/>
    <x v="1493"/>
    <n v="462.2"/>
    <n v="487"/>
    <n v="455.8"/>
    <n v="485.1"/>
    <n v="5120"/>
    <s v="USD"/>
  </r>
  <r>
    <x v="0"/>
    <x v="1494"/>
    <n v="485.1"/>
    <n v="521.79999999999995"/>
    <n v="468.5"/>
    <n v="516.79999999999995"/>
    <n v="5886"/>
    <s v="USD"/>
  </r>
  <r>
    <x v="0"/>
    <x v="1495"/>
    <n v="516.79999999999995"/>
    <n v="537.20000000000005"/>
    <n v="511.4"/>
    <n v="517.9"/>
    <n v="5646"/>
    <s v="USD"/>
  </r>
  <r>
    <x v="0"/>
    <x v="1496"/>
    <n v="517.9"/>
    <n v="524.4"/>
    <n v="500.6"/>
    <n v="516.1"/>
    <n v="6027"/>
    <s v="USD"/>
  </r>
  <r>
    <x v="0"/>
    <x v="1497"/>
    <n v="516.1"/>
    <n v="516.79999999999995"/>
    <n v="494"/>
    <n v="497.7"/>
    <n v="3131"/>
    <s v="USD"/>
  </r>
  <r>
    <x v="0"/>
    <x v="1498"/>
    <n v="497.7"/>
    <n v="514.79999999999995"/>
    <n v="496.8"/>
    <n v="509.7"/>
    <n v="2533"/>
    <s v="USD"/>
  </r>
  <r>
    <x v="0"/>
    <x v="1499"/>
    <n v="509.7"/>
    <n v="511.3"/>
    <n v="499.7"/>
    <n v="502.9"/>
    <n v="2738"/>
    <s v="USD"/>
  </r>
  <r>
    <x v="0"/>
    <x v="1500"/>
    <n v="502.9"/>
    <n v="516"/>
    <n v="501.8"/>
    <n v="512.6"/>
    <n v="3530"/>
    <s v="USD"/>
  </r>
  <r>
    <x v="0"/>
    <x v="1501"/>
    <n v="512.6"/>
    <n v="527.4"/>
    <n v="512.70000000000005"/>
    <n v="515.20000000000005"/>
    <n v="3786"/>
    <s v="USD"/>
  </r>
  <r>
    <x v="0"/>
    <x v="1502"/>
    <n v="515.20000000000005"/>
    <n v="521.6"/>
    <n v="503.3"/>
    <n v="510.8"/>
    <n v="4466"/>
    <s v="USD"/>
  </r>
  <r>
    <x v="0"/>
    <x v="1503"/>
    <n v="510.8"/>
    <n v="515.20000000000005"/>
    <n v="506.7"/>
    <n v="512.6"/>
    <n v="3642"/>
    <s v="USD"/>
  </r>
  <r>
    <x v="0"/>
    <x v="1504"/>
    <n v="512.6"/>
    <n v="512.9"/>
    <n v="503.1"/>
    <n v="506"/>
    <n v="2631"/>
    <s v="USD"/>
  </r>
  <r>
    <x v="0"/>
    <x v="1505"/>
    <n v="506"/>
    <n v="508.3"/>
    <n v="478.3"/>
    <n v="481.8"/>
    <n v="6095"/>
    <s v="USD"/>
  </r>
  <r>
    <x v="0"/>
    <x v="1506"/>
    <n v="481.8"/>
    <n v="487.5"/>
    <n v="471.8"/>
    <n v="477.2"/>
    <n v="6786"/>
    <s v="USD"/>
  </r>
  <r>
    <x v="0"/>
    <x v="1507"/>
    <n v="477.2"/>
    <n v="487"/>
    <n v="470.5"/>
    <n v="478.9"/>
    <n v="6751"/>
    <s v="USD"/>
  </r>
  <r>
    <x v="0"/>
    <x v="1508"/>
    <n v="478.9"/>
    <n v="487.3"/>
    <n v="476.8"/>
    <n v="480"/>
    <n v="6140"/>
    <s v="USD"/>
  </r>
  <r>
    <x v="0"/>
    <x v="1509"/>
    <n v="480"/>
    <n v="498.5"/>
    <n v="476.3"/>
    <n v="491"/>
    <n v="8807"/>
    <s v="USD"/>
  </r>
  <r>
    <x v="0"/>
    <x v="1510"/>
    <n v="491"/>
    <n v="495"/>
    <n v="483.1"/>
    <n v="483.6"/>
    <n v="6038"/>
    <s v="USD"/>
  </r>
  <r>
    <x v="0"/>
    <x v="1511"/>
    <n v="483.6"/>
    <n v="491.4"/>
    <n v="480.8"/>
    <n v="484.5"/>
    <n v="3791"/>
    <s v="USD"/>
  </r>
  <r>
    <x v="0"/>
    <x v="1512"/>
    <n v="484.5"/>
    <n v="490.7"/>
    <n v="478.5"/>
    <n v="485.8"/>
    <n v="3563"/>
    <s v="USD"/>
  </r>
  <r>
    <x v="0"/>
    <x v="1513"/>
    <n v="485.8"/>
    <n v="487"/>
    <n v="469.5"/>
    <n v="475.7"/>
    <n v="8140"/>
    <s v="USD"/>
  </r>
  <r>
    <x v="0"/>
    <x v="1514"/>
    <n v="475.7"/>
    <n v="478.6"/>
    <n v="467.5"/>
    <n v="474.9"/>
    <n v="7289"/>
    <s v="USD"/>
  </r>
  <r>
    <x v="0"/>
    <x v="1515"/>
    <n v="474.9"/>
    <n v="491"/>
    <n v="471.6"/>
    <n v="479.7"/>
    <n v="8293"/>
    <s v="USD"/>
  </r>
  <r>
    <x v="0"/>
    <x v="1516"/>
    <n v="479.7"/>
    <n v="488.9"/>
    <n v="474.6"/>
    <n v="478.5"/>
    <n v="6290"/>
    <s v="USD"/>
  </r>
  <r>
    <x v="0"/>
    <x v="1517"/>
    <n v="478.5"/>
    <n v="479.7"/>
    <n v="471.1"/>
    <n v="477.7"/>
    <n v="5145"/>
    <s v="USD"/>
  </r>
  <r>
    <x v="0"/>
    <x v="1518"/>
    <n v="477.7"/>
    <n v="480.6"/>
    <n v="474.6"/>
    <n v="478.2"/>
    <n v="5275"/>
    <s v="USD"/>
  </r>
  <r>
    <x v="0"/>
    <x v="1519"/>
    <n v="478.2"/>
    <n v="480.3"/>
    <n v="472"/>
    <n v="477.7"/>
    <n v="4206"/>
    <s v="USD"/>
  </r>
  <r>
    <x v="0"/>
    <x v="1520"/>
    <n v="477.7"/>
    <n v="479.3"/>
    <n v="473.7"/>
    <n v="477.7"/>
    <n v="5630"/>
    <s v="USD"/>
  </r>
  <r>
    <x v="0"/>
    <x v="1521"/>
    <n v="477.7"/>
    <n v="478.8"/>
    <n v="464"/>
    <n v="466.8"/>
    <n v="6522"/>
    <s v="USD"/>
  </r>
  <r>
    <x v="0"/>
    <x v="1522"/>
    <n v="466.8"/>
    <n v="469.4"/>
    <n v="458.3"/>
    <n v="461.1"/>
    <n v="7505"/>
    <s v="USD"/>
  </r>
  <r>
    <x v="0"/>
    <x v="1523"/>
    <n v="461.1"/>
    <n v="462.3"/>
    <n v="408.8"/>
    <n v="424.3"/>
    <n v="8925"/>
    <s v="USD"/>
  </r>
  <r>
    <x v="0"/>
    <x v="1524"/>
    <n v="424.3"/>
    <n v="429.2"/>
    <n v="386.1"/>
    <n v="397.7"/>
    <n v="14969"/>
    <s v="USD"/>
  </r>
  <r>
    <x v="0"/>
    <x v="1525"/>
    <n v="397.7"/>
    <n v="427.7"/>
    <n v="387.5"/>
    <n v="411.5"/>
    <n v="14289"/>
    <s v="USD"/>
  </r>
  <r>
    <x v="0"/>
    <x v="1526"/>
    <n v="411.5"/>
    <n v="415.1"/>
    <n v="394.5"/>
    <n v="401.6"/>
    <n v="10421"/>
    <s v="USD"/>
  </r>
  <r>
    <x v="0"/>
    <x v="1527"/>
    <n v="401.6"/>
    <n v="410.8"/>
    <n v="398.6"/>
    <n v="404.1"/>
    <n v="13515"/>
    <s v="USD"/>
  </r>
  <r>
    <x v="0"/>
    <x v="1528"/>
    <n v="404.1"/>
    <n v="445.5"/>
    <n v="394.8"/>
    <n v="436.9"/>
    <n v="17940"/>
    <s v="USD"/>
  </r>
  <r>
    <x v="0"/>
    <x v="1529"/>
    <n v="436.9"/>
    <n v="439.2"/>
    <n v="422.1"/>
    <n v="423.8"/>
    <n v="21366"/>
    <s v="USD"/>
  </r>
  <r>
    <x v="0"/>
    <x v="1530"/>
    <n v="423.8"/>
    <n v="427.5"/>
    <n v="409.6"/>
    <n v="412.3"/>
    <n v="14627"/>
    <s v="USD"/>
  </r>
  <r>
    <x v="0"/>
    <x v="1531"/>
    <n v="412.3"/>
    <n v="416.4"/>
    <n v="399.7"/>
    <n v="404.5"/>
    <n v="12115"/>
    <s v="USD"/>
  </r>
  <r>
    <x v="0"/>
    <x v="1532"/>
    <n v="404.5"/>
    <n v="407.1"/>
    <n v="394.7"/>
    <n v="399"/>
    <n v="9735"/>
    <s v="USD"/>
  </r>
  <r>
    <x v="0"/>
    <x v="1533"/>
    <n v="399"/>
    <n v="402.3"/>
    <n v="374.1"/>
    <n v="379.1"/>
    <n v="13937"/>
    <s v="USD"/>
  </r>
  <r>
    <x v="0"/>
    <x v="1534"/>
    <n v="379.1"/>
    <n v="389.3"/>
    <n v="372.6"/>
    <n v="376.8"/>
    <n v="20685"/>
    <s v="USD"/>
  </r>
  <r>
    <x v="0"/>
    <x v="1535"/>
    <n v="376.8"/>
    <n v="395.2"/>
    <n v="374.7"/>
    <n v="388.2"/>
    <n v="16921"/>
    <s v="USD"/>
  </r>
  <r>
    <x v="0"/>
    <x v="1536"/>
    <n v="388.2"/>
    <n v="395.1"/>
    <n v="381.1"/>
    <n v="382.8"/>
    <n v="17731"/>
    <s v="USD"/>
  </r>
  <r>
    <x v="0"/>
    <x v="1537"/>
    <n v="382.8"/>
    <n v="385.6"/>
    <n v="371.2"/>
    <n v="375.1"/>
    <n v="14301"/>
    <s v="USD"/>
  </r>
  <r>
    <x v="0"/>
    <x v="1538"/>
    <n v="375.1"/>
    <n v="378.2"/>
    <n v="362.8"/>
    <n v="363.5"/>
    <n v="16808"/>
    <s v="USD"/>
  </r>
  <r>
    <x v="0"/>
    <x v="1539"/>
    <n v="363.5"/>
    <n v="369.9"/>
    <n v="327.10000000000002"/>
    <n v="335.3"/>
    <n v="23036"/>
    <s v="USD"/>
  </r>
  <r>
    <x v="0"/>
    <x v="1540"/>
    <n v="335.3"/>
    <n v="344.3"/>
    <n v="294.89999999999998"/>
    <n v="322.89999999999998"/>
    <n v="29851"/>
    <s v="USD"/>
  </r>
  <r>
    <x v="0"/>
    <x v="1541"/>
    <n v="322.89999999999998"/>
    <n v="347.9"/>
    <n v="303"/>
    <n v="331.5"/>
    <n v="41172"/>
    <s v="USD"/>
  </r>
  <r>
    <x v="0"/>
    <x v="1542"/>
    <n v="331.5"/>
    <n v="345.5"/>
    <n v="321.7"/>
    <n v="331.6"/>
    <n v="30174"/>
    <s v="USD"/>
  </r>
  <r>
    <x v="0"/>
    <x v="1543"/>
    <n v="331.6"/>
    <n v="351.6"/>
    <n v="325.39999999999998"/>
    <n v="350.9"/>
    <n v="21770"/>
    <s v="USD"/>
  </r>
  <r>
    <x v="0"/>
    <x v="1544"/>
    <n v="350.9"/>
    <n v="384.6"/>
    <n v="347.6"/>
    <n v="360.9"/>
    <n v="35591"/>
    <s v="USD"/>
  </r>
  <r>
    <x v="0"/>
    <x v="1545"/>
    <n v="360.9"/>
    <n v="378.1"/>
    <n v="353.3"/>
    <n v="361.7"/>
    <n v="28410"/>
    <s v="USD"/>
  </r>
  <r>
    <x v="0"/>
    <x v="1546"/>
    <n v="361.7"/>
    <n v="370.1"/>
    <n v="350.5"/>
    <n v="361.2"/>
    <n v="13926"/>
    <s v="USD"/>
  </r>
  <r>
    <x v="0"/>
    <x v="1547"/>
    <n v="361.2"/>
    <n v="374.6"/>
    <n v="352.3"/>
    <n v="373.2"/>
    <n v="11228"/>
    <s v="USD"/>
  </r>
  <r>
    <x v="0"/>
    <x v="1548"/>
    <n v="373.2"/>
    <n v="391.2"/>
    <n v="366"/>
    <n v="387.3"/>
    <n v="23576"/>
    <s v="USD"/>
  </r>
  <r>
    <x v="0"/>
    <x v="1549"/>
    <n v="387.3"/>
    <n v="407.7"/>
    <n v="385.7"/>
    <n v="397.1"/>
    <n v="28867"/>
    <s v="USD"/>
  </r>
  <r>
    <x v="0"/>
    <x v="1550"/>
    <n v="397.1"/>
    <n v="397.9"/>
    <n v="388.2"/>
    <n v="393.2"/>
    <n v="22485"/>
    <s v="USD"/>
  </r>
  <r>
    <x v="0"/>
    <x v="1551"/>
    <n v="393.2"/>
    <n v="398.8"/>
    <n v="371.6"/>
    <n v="379.8"/>
    <n v="20786"/>
    <s v="USD"/>
  </r>
  <r>
    <x v="0"/>
    <x v="1552"/>
    <n v="379.8"/>
    <n v="384.8"/>
    <n v="372.4"/>
    <n v="380.5"/>
    <n v="16568"/>
    <s v="USD"/>
  </r>
  <r>
    <x v="0"/>
    <x v="1553"/>
    <n v="380.5"/>
    <n v="395.7"/>
    <n v="373.6"/>
    <n v="390.9"/>
    <n v="9446"/>
    <s v="USD"/>
  </r>
  <r>
    <x v="0"/>
    <x v="1554"/>
    <n v="390.9"/>
    <n v="394.5"/>
    <n v="383.9"/>
    <n v="387.3"/>
    <n v="5326"/>
    <s v="USD"/>
  </r>
  <r>
    <x v="0"/>
    <x v="1555"/>
    <n v="387.3"/>
    <n v="387.8"/>
    <n v="378.4"/>
    <n v="380.4"/>
    <n v="10555"/>
    <s v="USD"/>
  </r>
  <r>
    <x v="0"/>
    <x v="1556"/>
    <n v="380.4"/>
    <n v="388.2"/>
    <n v="377.4"/>
    <n v="382.4"/>
    <n v="9662"/>
    <s v="USD"/>
  </r>
  <r>
    <x v="0"/>
    <x v="1557"/>
    <n v="382.4"/>
    <n v="383.7"/>
    <n v="377"/>
    <n v="378.9"/>
    <n v="10531"/>
    <s v="USD"/>
  </r>
  <r>
    <x v="0"/>
    <x v="1558"/>
    <n v="378.9"/>
    <n v="381.1"/>
    <n v="353.5"/>
    <n v="355.8"/>
    <n v="19122"/>
    <s v="USD"/>
  </r>
  <r>
    <x v="0"/>
    <x v="1559"/>
    <n v="355.8"/>
    <n v="360.9"/>
    <n v="351.4"/>
    <n v="355.1"/>
    <n v="20034"/>
    <s v="USD"/>
  </r>
  <r>
    <x v="0"/>
    <x v="1560"/>
    <n v="355.1"/>
    <n v="356.6"/>
    <n v="341.5"/>
    <n v="346.7"/>
    <n v="14043"/>
    <s v="USD"/>
  </r>
  <r>
    <x v="0"/>
    <x v="1561"/>
    <n v="346.7"/>
    <n v="356.8"/>
    <n v="344.2"/>
    <n v="348.7"/>
    <n v="11578"/>
    <s v="USD"/>
  </r>
  <r>
    <x v="0"/>
    <x v="1562"/>
    <n v="348.7"/>
    <n v="356.4"/>
    <n v="344.9"/>
    <n v="350.1"/>
    <n v="10603"/>
    <s v="USD"/>
  </r>
  <r>
    <x v="0"/>
    <x v="1563"/>
    <n v="350.1"/>
    <n v="355.7"/>
    <n v="348.3"/>
    <n v="351.1"/>
    <n v="9431"/>
    <s v="USD"/>
  </r>
  <r>
    <x v="0"/>
    <x v="1564"/>
    <n v="351.1"/>
    <n v="352.8"/>
    <n v="334.7"/>
    <n v="335.1"/>
    <n v="12264"/>
    <s v="USD"/>
  </r>
  <r>
    <x v="0"/>
    <x v="1565"/>
    <n v="335.1"/>
    <n v="350.4"/>
    <n v="333.4"/>
    <n v="344.9"/>
    <n v="16121"/>
    <s v="USD"/>
  </r>
  <r>
    <x v="0"/>
    <x v="1566"/>
    <n v="344.9"/>
    <n v="348"/>
    <n v="336.1"/>
    <n v="337.9"/>
    <n v="14004"/>
    <s v="USD"/>
  </r>
  <r>
    <x v="0"/>
    <x v="1567"/>
    <n v="337.9"/>
    <n v="339"/>
    <n v="320.7"/>
    <n v="325.39999999999998"/>
    <n v="13774"/>
    <s v="USD"/>
  </r>
  <r>
    <x v="0"/>
    <x v="1568"/>
    <n v="325.39999999999998"/>
    <n v="329.8"/>
    <n v="319.8"/>
    <n v="322.5"/>
    <n v="11897"/>
    <s v="USD"/>
  </r>
  <r>
    <x v="0"/>
    <x v="1569"/>
    <n v="322.5"/>
    <n v="332.9"/>
    <n v="321.7"/>
    <n v="324.2"/>
    <n v="13433"/>
    <s v="USD"/>
  </r>
  <r>
    <x v="0"/>
    <x v="1570"/>
    <n v="324.2"/>
    <n v="328.8"/>
    <n v="320.10000000000002"/>
    <n v="328"/>
    <n v="15115"/>
    <s v="USD"/>
  </r>
  <r>
    <x v="0"/>
    <x v="1571"/>
    <n v="328"/>
    <n v="342"/>
    <n v="326.5"/>
    <n v="338"/>
    <n v="15838"/>
    <s v="USD"/>
  </r>
  <r>
    <x v="0"/>
    <x v="1572"/>
    <n v="338"/>
    <n v="351.1"/>
    <n v="335.7"/>
    <n v="347.7"/>
    <n v="15650"/>
    <s v="USD"/>
  </r>
  <r>
    <x v="0"/>
    <x v="1573"/>
    <n v="347.7"/>
    <n v="351.6"/>
    <n v="340.2"/>
    <n v="341.9"/>
    <n v="15017"/>
    <s v="USD"/>
  </r>
  <r>
    <x v="0"/>
    <x v="1574"/>
    <n v="341.9"/>
    <n v="346.3"/>
    <n v="339.8"/>
    <n v="343.5"/>
    <n v="8188"/>
    <s v="USD"/>
  </r>
  <r>
    <x v="0"/>
    <x v="1575"/>
    <n v="343.5"/>
    <n v="362.2"/>
    <n v="341.8"/>
    <n v="362"/>
    <n v="12628"/>
    <s v="USD"/>
  </r>
  <r>
    <x v="0"/>
    <x v="1576"/>
    <n v="362"/>
    <n v="374.7"/>
    <n v="356.6"/>
    <n v="367.1"/>
    <n v="22805"/>
    <s v="USD"/>
  </r>
  <r>
    <x v="0"/>
    <x v="1577"/>
    <n v="367.1"/>
    <n v="371"/>
    <n v="361.9"/>
    <n v="365.4"/>
    <n v="15791"/>
    <s v="USD"/>
  </r>
  <r>
    <x v="0"/>
    <x v="1578"/>
    <n v="365.4"/>
    <n v="442.7"/>
    <n v="365.8"/>
    <n v="432"/>
    <n v="38529"/>
    <s v="USD"/>
  </r>
  <r>
    <x v="0"/>
    <x v="1579"/>
    <n v="432"/>
    <n v="480.5"/>
    <n v="390.9"/>
    <n v="428.7"/>
    <n v="58201"/>
    <s v="USD"/>
  </r>
  <r>
    <x v="0"/>
    <x v="1580"/>
    <n v="428.7"/>
    <n v="430.2"/>
    <n v="382"/>
    <n v="396.5"/>
    <n v="35731"/>
    <s v="USD"/>
  </r>
  <r>
    <x v="0"/>
    <x v="1581"/>
    <n v="396.5"/>
    <n v="407.3"/>
    <n v="368"/>
    <n v="374.9"/>
    <n v="13328"/>
    <s v="USD"/>
  </r>
  <r>
    <x v="0"/>
    <x v="1582"/>
    <n v="374.9"/>
    <n v="390.4"/>
    <n v="370.5"/>
    <n v="385.6"/>
    <n v="14351"/>
    <s v="USD"/>
  </r>
  <r>
    <x v="0"/>
    <x v="1583"/>
    <n v="385.6"/>
    <n v="412.3"/>
    <n v="378.3"/>
    <n v="384.7"/>
    <n v="27601"/>
    <s v="USD"/>
  </r>
  <r>
    <x v="0"/>
    <x v="1584"/>
    <n v="384.7"/>
    <n v="394.9"/>
    <n v="372"/>
    <n v="379.2"/>
    <n v="27094"/>
    <s v="USD"/>
  </r>
  <r>
    <x v="0"/>
    <x v="1585"/>
    <n v="379.2"/>
    <n v="389.3"/>
    <n v="374.3"/>
    <n v="381.4"/>
    <n v="19867"/>
    <s v="USD"/>
  </r>
  <r>
    <x v="0"/>
    <x v="1586"/>
    <n v="381.4"/>
    <n v="383"/>
    <n v="355.1"/>
    <n v="357.3"/>
    <n v="21984"/>
    <s v="USD"/>
  </r>
  <r>
    <x v="0"/>
    <x v="1587"/>
    <n v="357.3"/>
    <n v="358.7"/>
    <n v="343.8"/>
    <n v="351.8"/>
    <n v="23467"/>
    <s v="USD"/>
  </r>
  <r>
    <x v="0"/>
    <x v="1588"/>
    <n v="351.8"/>
    <n v="364.2"/>
    <n v="350.5"/>
    <n v="352"/>
    <n v="12944"/>
    <s v="USD"/>
  </r>
  <r>
    <x v="0"/>
    <x v="1589"/>
    <n v="352"/>
    <n v="370.6"/>
    <n v="352.6"/>
    <n v="365.9"/>
    <n v="12414"/>
    <s v="USD"/>
  </r>
  <r>
    <x v="0"/>
    <x v="1590"/>
    <n v="365.9"/>
    <n v="388.7"/>
    <n v="361.9"/>
    <n v="378.9"/>
    <n v="24565"/>
    <s v="USD"/>
  </r>
  <r>
    <x v="0"/>
    <x v="1591"/>
    <n v="378.9"/>
    <n v="395.7"/>
    <n v="370.6"/>
    <n v="376.4"/>
    <n v="45317"/>
    <s v="USD"/>
  </r>
  <r>
    <x v="0"/>
    <x v="1592"/>
    <n v="376.4"/>
    <n v="378.3"/>
    <n v="364"/>
    <n v="365.4"/>
    <n v="23980"/>
    <s v="USD"/>
  </r>
  <r>
    <x v="0"/>
    <x v="1593"/>
    <n v="365.4"/>
    <n v="374.4"/>
    <n v="364.8"/>
    <n v="368.8"/>
    <n v="13849"/>
    <s v="USD"/>
  </r>
  <r>
    <x v="0"/>
    <x v="1594"/>
    <n v="368.8"/>
    <n v="383.3"/>
    <n v="358.4"/>
    <n v="377.6"/>
    <n v="43015"/>
    <s v="USD"/>
  </r>
  <r>
    <x v="0"/>
    <x v="1595"/>
    <n v="377.6"/>
    <n v="389.3"/>
    <n v="372.2"/>
    <n v="376.3"/>
    <n v="83452"/>
    <s v="USD"/>
  </r>
  <r>
    <x v="0"/>
    <x v="1596"/>
    <n v="376.3"/>
    <n v="381.1"/>
    <n v="372.6"/>
    <n v="374.9"/>
    <n v="11289"/>
    <s v="USD"/>
  </r>
  <r>
    <x v="0"/>
    <x v="1597"/>
    <n v="374.9"/>
    <n v="383.6"/>
    <n v="373"/>
    <n v="378.6"/>
    <n v="19673"/>
    <s v="USD"/>
  </r>
  <r>
    <x v="0"/>
    <x v="1598"/>
    <n v="378.6"/>
    <n v="384.9"/>
    <n v="375.4"/>
    <n v="380.6"/>
    <n v="25285"/>
    <s v="USD"/>
  </r>
  <r>
    <x v="0"/>
    <x v="1599"/>
    <n v="380.6"/>
    <n v="384.7"/>
    <n v="373.6"/>
    <n v="377"/>
    <n v="23505"/>
    <s v="USD"/>
  </r>
  <r>
    <x v="0"/>
    <x v="1600"/>
    <n v="377"/>
    <n v="380.4"/>
    <n v="366.2"/>
    <n v="369.8"/>
    <n v="25331"/>
    <s v="USD"/>
  </r>
  <r>
    <x v="0"/>
    <x v="1601"/>
    <n v="369.8"/>
    <n v="379.7"/>
    <n v="366.4"/>
    <n v="377.6"/>
    <n v="29990"/>
    <s v="USD"/>
  </r>
  <r>
    <x v="0"/>
    <x v="1602"/>
    <n v="377.6"/>
    <n v="380.3"/>
    <n v="372"/>
    <n v="376.3"/>
    <n v="11073"/>
    <s v="USD"/>
  </r>
  <r>
    <x v="0"/>
    <x v="1603"/>
    <n v="376.3"/>
    <n v="377.9"/>
    <n v="372.5"/>
    <n v="376.5"/>
    <n v="8812"/>
    <s v="USD"/>
  </r>
  <r>
    <x v="0"/>
    <x v="1604"/>
    <n v="376.5"/>
    <n v="377.4"/>
    <n v="364.6"/>
    <n v="365"/>
    <n v="22918"/>
    <s v="USD"/>
  </r>
  <r>
    <x v="0"/>
    <x v="1605"/>
    <n v="365"/>
    <n v="365.4"/>
    <n v="343.8"/>
    <n v="352.2"/>
    <n v="43827"/>
    <s v="USD"/>
  </r>
  <r>
    <x v="0"/>
    <x v="1606"/>
    <n v="352.2"/>
    <n v="354.1"/>
    <n v="345.1"/>
    <n v="347.9"/>
    <n v="27133"/>
    <s v="USD"/>
  </r>
  <r>
    <x v="0"/>
    <x v="1607"/>
    <n v="347.9"/>
    <n v="367.1"/>
    <n v="337.8"/>
    <n v="347.7"/>
    <n v="51081"/>
    <s v="USD"/>
  </r>
  <r>
    <x v="0"/>
    <x v="1608"/>
    <n v="347.7"/>
    <n v="356.4"/>
    <n v="346"/>
    <n v="353.4"/>
    <n v="26851"/>
    <s v="USD"/>
  </r>
  <r>
    <x v="0"/>
    <x v="1609"/>
    <n v="353.4"/>
    <n v="353.1"/>
    <n v="343.8"/>
    <n v="348.2"/>
    <n v="19542"/>
    <s v="USD"/>
  </r>
  <r>
    <x v="0"/>
    <x v="1610"/>
    <n v="348.2"/>
    <n v="351.6"/>
    <n v="344.6"/>
    <n v="349.4"/>
    <n v="12342"/>
    <s v="USD"/>
  </r>
  <r>
    <x v="0"/>
    <x v="1611"/>
    <n v="349.4"/>
    <n v="351.2"/>
    <n v="343.6"/>
    <n v="345.4"/>
    <n v="22161"/>
    <s v="USD"/>
  </r>
  <r>
    <x v="0"/>
    <x v="1612"/>
    <n v="345.4"/>
    <n v="346.5"/>
    <n v="328.9"/>
    <n v="330.2"/>
    <n v="38590"/>
    <s v="USD"/>
  </r>
  <r>
    <x v="0"/>
    <x v="1613"/>
    <n v="330.2"/>
    <n v="335.7"/>
    <n v="314.3"/>
    <n v="320"/>
    <n v="61339"/>
    <s v="USD"/>
  </r>
  <r>
    <x v="0"/>
    <x v="1614"/>
    <n v="320"/>
    <n v="325.60000000000002"/>
    <n v="303.39999999999998"/>
    <n v="310.3"/>
    <n v="60516"/>
    <s v="USD"/>
  </r>
  <r>
    <x v="0"/>
    <x v="1615"/>
    <n v="310.3"/>
    <n v="320.2"/>
    <n v="306.39999999999998"/>
    <n v="317.8"/>
    <n v="41712"/>
    <s v="USD"/>
  </r>
  <r>
    <x v="0"/>
    <x v="1616"/>
    <n v="317.8"/>
    <n v="332.6"/>
    <n v="316"/>
    <n v="330.4"/>
    <n v="29920"/>
    <s v="USD"/>
  </r>
  <r>
    <x v="0"/>
    <x v="1617"/>
    <n v="330.4"/>
    <n v="332"/>
    <n v="320.10000000000002"/>
    <n v="322.60000000000002"/>
    <n v="20669"/>
    <s v="USD"/>
  </r>
  <r>
    <x v="0"/>
    <x v="1618"/>
    <n v="322.60000000000002"/>
    <n v="335.3"/>
    <n v="319.89999999999998"/>
    <n v="330.8"/>
    <n v="35364"/>
    <s v="USD"/>
  </r>
  <r>
    <x v="0"/>
    <x v="1619"/>
    <n v="330.8"/>
    <n v="339.3"/>
    <n v="328"/>
    <n v="335.3"/>
    <n v="24067"/>
    <s v="USD"/>
  </r>
  <r>
    <x v="0"/>
    <x v="1620"/>
    <n v="335.3"/>
    <n v="336.3"/>
    <n v="320.60000000000002"/>
    <n v="322.39999999999998"/>
    <n v="21524"/>
    <s v="USD"/>
  </r>
  <r>
    <x v="0"/>
    <x v="1621"/>
    <n v="322.39999999999998"/>
    <n v="323.39999999999998"/>
    <n v="316.3"/>
    <n v="319"/>
    <n v="15389"/>
    <s v="USD"/>
  </r>
  <r>
    <x v="0"/>
    <x v="1622"/>
    <n v="319"/>
    <n v="332.9"/>
    <n v="316.39999999999998"/>
    <n v="330"/>
    <n v="23006"/>
    <s v="USD"/>
  </r>
  <r>
    <x v="0"/>
    <x v="1623"/>
    <n v="330"/>
    <n v="330.7"/>
    <n v="312"/>
    <n v="315.3"/>
    <n v="21632"/>
    <s v="USD"/>
  </r>
  <r>
    <x v="0"/>
    <x v="1624"/>
    <n v="315.3"/>
    <n v="322.8"/>
    <n v="310.5"/>
    <n v="316.5"/>
    <n v="20414"/>
    <s v="USD"/>
  </r>
  <r>
    <x v="0"/>
    <x v="1625"/>
    <n v="316.5"/>
    <n v="321.60000000000002"/>
    <n v="308.3"/>
    <n v="314.10000000000002"/>
    <n v="20355"/>
    <s v="USD"/>
  </r>
  <r>
    <x v="0"/>
    <x v="1626"/>
    <n v="314.10000000000002"/>
    <n v="316.2"/>
    <n v="309.3"/>
    <n v="311.3"/>
    <n v="22777"/>
    <s v="USD"/>
  </r>
  <r>
    <x v="0"/>
    <x v="1627"/>
    <n v="311.3"/>
    <n v="319.10000000000002"/>
    <n v="308.89999999999998"/>
    <n v="318.2"/>
    <n v="20496"/>
    <s v="USD"/>
  </r>
  <r>
    <x v="0"/>
    <x v="1628"/>
    <n v="318.2"/>
    <n v="321.39999999999998"/>
    <n v="313.5"/>
    <n v="314.89999999999998"/>
    <n v="12820"/>
    <s v="USD"/>
  </r>
  <r>
    <x v="0"/>
    <x v="1629"/>
    <n v="314.89999999999998"/>
    <n v="316.39999999999998"/>
    <n v="313.10000000000002"/>
    <n v="315.2"/>
    <n v="14729"/>
    <s v="USD"/>
  </r>
  <r>
    <x v="0"/>
    <x v="1630"/>
    <n v="315.2"/>
    <n v="315.8"/>
    <n v="284.89999999999998"/>
    <n v="287.10000000000002"/>
    <n v="47366"/>
    <s v="USD"/>
  </r>
  <r>
    <x v="0"/>
    <x v="1631"/>
    <n v="287.10000000000002"/>
    <n v="289.89999999999998"/>
    <n v="255.9"/>
    <n v="264.7"/>
    <n v="88769"/>
    <s v="USD"/>
  </r>
  <r>
    <x v="0"/>
    <x v="1632"/>
    <n v="264.7"/>
    <n v="278.3"/>
    <n v="262.89999999999998"/>
    <n v="274.8"/>
    <n v="54993"/>
    <s v="USD"/>
  </r>
  <r>
    <x v="0"/>
    <x v="1633"/>
    <n v="274.8"/>
    <n v="285.10000000000002"/>
    <n v="271.5"/>
    <n v="282.3"/>
    <n v="21939"/>
    <s v="USD"/>
  </r>
  <r>
    <x v="0"/>
    <x v="1634"/>
    <n v="282.3"/>
    <n v="296.10000000000002"/>
    <n v="280.7"/>
    <n v="291.3"/>
    <n v="30667"/>
    <s v="USD"/>
  </r>
  <r>
    <x v="0"/>
    <x v="1635"/>
    <n v="291.3"/>
    <n v="292.7"/>
    <n v="279"/>
    <n v="282.7"/>
    <n v="20183"/>
    <s v="USD"/>
  </r>
  <r>
    <x v="0"/>
    <x v="1636"/>
    <n v="282.7"/>
    <n v="290.60000000000002"/>
    <n v="277.3"/>
    <n v="288"/>
    <n v="20925"/>
    <s v="USD"/>
  </r>
  <r>
    <x v="0"/>
    <x v="1637"/>
    <n v="288"/>
    <n v="289.3"/>
    <n v="272"/>
    <n v="273.39999999999998"/>
    <n v="14725"/>
    <s v="USD"/>
  </r>
  <r>
    <x v="0"/>
    <x v="1638"/>
    <n v="273.39999999999998"/>
    <n v="278"/>
    <n v="263.8"/>
    <n v="264.8"/>
    <n v="15111"/>
    <s v="USD"/>
  </r>
  <r>
    <x v="0"/>
    <x v="1639"/>
    <n v="264.8"/>
    <n v="273.10000000000002"/>
    <n v="263.3"/>
    <n v="269.3"/>
    <n v="25385"/>
    <s v="USD"/>
  </r>
  <r>
    <x v="0"/>
    <x v="1640"/>
    <n v="269.3"/>
    <n v="269.10000000000002"/>
    <n v="217.1"/>
    <n v="221.3"/>
    <n v="95498"/>
    <s v="USD"/>
  </r>
  <r>
    <x v="0"/>
    <x v="1641"/>
    <n v="221.3"/>
    <n v="230.9"/>
    <n v="157.30000000000001"/>
    <n v="164.9"/>
    <n v="170683"/>
    <s v="USD"/>
  </r>
  <r>
    <x v="0"/>
    <x v="1642"/>
    <n v="164.9"/>
    <n v="231.3"/>
    <n v="164.6"/>
    <n v="209.8"/>
    <n v="124666"/>
    <s v="USD"/>
  </r>
  <r>
    <x v="0"/>
    <x v="1643"/>
    <n v="209.8"/>
    <n v="222.6"/>
    <n v="198.7"/>
    <n v="206.9"/>
    <n v="62321"/>
    <s v="USD"/>
  </r>
  <r>
    <x v="0"/>
    <x v="1644"/>
    <n v="206.9"/>
    <n v="212.6"/>
    <n v="191.7"/>
    <n v="199.6"/>
    <n v="43131"/>
    <s v="USD"/>
  </r>
  <r>
    <x v="0"/>
    <x v="1645"/>
    <n v="199.6"/>
    <n v="220.7"/>
    <n v="192.5"/>
    <n v="210.6"/>
    <n v="40367"/>
    <s v="USD"/>
  </r>
  <r>
    <x v="0"/>
    <x v="1646"/>
    <n v="210.6"/>
    <n v="219.5"/>
    <n v="205.5"/>
    <n v="215.9"/>
    <n v="31579"/>
    <s v="USD"/>
  </r>
  <r>
    <x v="0"/>
    <x v="1647"/>
    <n v="215.9"/>
    <n v="216.6"/>
    <n v="203.4"/>
    <n v="210.6"/>
    <n v="37484"/>
    <s v="USD"/>
  </r>
  <r>
    <x v="0"/>
    <x v="1648"/>
    <n v="210.6"/>
    <n v="229.3"/>
    <n v="207.1"/>
    <n v="228.2"/>
    <n v="43184"/>
    <s v="USD"/>
  </r>
  <r>
    <x v="0"/>
    <x v="1649"/>
    <n v="228.2"/>
    <n v="238.8"/>
    <n v="225.6"/>
    <n v="232.7"/>
    <n v="53706"/>
    <s v="USD"/>
  </r>
  <r>
    <x v="0"/>
    <x v="1650"/>
    <n v="232.7"/>
    <n v="237"/>
    <n v="224.8"/>
    <n v="232.2"/>
    <n v="38167"/>
    <s v="USD"/>
  </r>
  <r>
    <x v="0"/>
    <x v="1651"/>
    <n v="232.2"/>
    <n v="248.9"/>
    <n v="229.6"/>
    <n v="248.2"/>
    <n v="33239"/>
    <s v="USD"/>
  </r>
  <r>
    <x v="0"/>
    <x v="1652"/>
    <n v="248.2"/>
    <n v="256.39999999999998"/>
    <n v="241.4"/>
    <n v="252.1"/>
    <n v="50189"/>
    <s v="USD"/>
  </r>
  <r>
    <x v="0"/>
    <x v="1653"/>
    <n v="252.1"/>
    <n v="310.89999999999998"/>
    <n v="251.5"/>
    <n v="269.2"/>
    <n v="105714"/>
    <s v="USD"/>
  </r>
  <r>
    <x v="0"/>
    <x v="1654"/>
    <n v="269.2"/>
    <n v="276.89999999999998"/>
    <n v="247.3"/>
    <n v="263.3"/>
    <n v="50260"/>
    <s v="USD"/>
  </r>
  <r>
    <x v="0"/>
    <x v="1655"/>
    <n v="263.3"/>
    <n v="267.7"/>
    <n v="228.1"/>
    <n v="236.2"/>
    <n v="63771"/>
    <s v="USD"/>
  </r>
  <r>
    <x v="0"/>
    <x v="1656"/>
    <n v="236.2"/>
    <n v="241.5"/>
    <n v="220.4"/>
    <n v="234"/>
    <n v="54486"/>
    <s v="USD"/>
  </r>
  <r>
    <x v="0"/>
    <x v="1657"/>
    <n v="234"/>
    <n v="244.8"/>
    <n v="227.2"/>
    <n v="231.8"/>
    <n v="48227"/>
    <s v="USD"/>
  </r>
  <r>
    <x v="0"/>
    <x v="1658"/>
    <n v="231.8"/>
    <n v="235.4"/>
    <n v="216.5"/>
    <n v="218.5"/>
    <n v="42154"/>
    <s v="USD"/>
  </r>
  <r>
    <x v="0"/>
    <x v="1659"/>
    <n v="218.5"/>
    <n v="231.4"/>
    <n v="209.7"/>
    <n v="225.3"/>
    <n v="41164"/>
    <s v="USD"/>
  </r>
  <r>
    <x v="0"/>
    <x v="1660"/>
    <n v="225.3"/>
    <n v="242.5"/>
    <n v="220.5"/>
    <n v="238.9"/>
    <n v="39016"/>
    <s v="USD"/>
  </r>
  <r>
    <x v="0"/>
    <x v="1661"/>
    <n v="238.9"/>
    <n v="247.5"/>
    <n v="223.9"/>
    <n v="227.4"/>
    <n v="63079"/>
    <s v="USD"/>
  </r>
  <r>
    <x v="0"/>
    <x v="1662"/>
    <n v="227.4"/>
    <n v="230.7"/>
    <n v="220.2"/>
    <n v="226.6"/>
    <n v="55243"/>
    <s v="USD"/>
  </r>
  <r>
    <x v="0"/>
    <x v="1663"/>
    <n v="226.6"/>
    <n v="229.9"/>
    <n v="214.4"/>
    <n v="216.5"/>
    <n v="40643"/>
    <s v="USD"/>
  </r>
  <r>
    <x v="0"/>
    <x v="1664"/>
    <n v="216.5"/>
    <n v="226.2"/>
    <n v="215.6"/>
    <n v="223"/>
    <n v="52515"/>
    <s v="USD"/>
  </r>
  <r>
    <x v="0"/>
    <x v="1665"/>
    <n v="223"/>
    <n v="231"/>
    <n v="222.4"/>
    <n v="227.7"/>
    <n v="39761"/>
    <s v="USD"/>
  </r>
  <r>
    <x v="0"/>
    <x v="1666"/>
    <n v="227.7"/>
    <n v="230.2"/>
    <n v="219.5"/>
    <n v="223.7"/>
    <n v="29049"/>
    <s v="USD"/>
  </r>
  <r>
    <x v="0"/>
    <x v="1667"/>
    <n v="223.7"/>
    <n v="225"/>
    <n v="215.7"/>
    <n v="220.3"/>
    <n v="91687"/>
    <s v="USD"/>
  </r>
  <r>
    <x v="0"/>
    <x v="1668"/>
    <n v="220.3"/>
    <n v="222.2"/>
    <n v="214.4"/>
    <n v="219.7"/>
    <n v="86146"/>
    <s v="USD"/>
  </r>
  <r>
    <x v="0"/>
    <x v="1669"/>
    <n v="219.7"/>
    <n v="223.5"/>
    <n v="217.3"/>
    <n v="218.8"/>
    <n v="71734"/>
    <s v="USD"/>
  </r>
  <r>
    <x v="0"/>
    <x v="1670"/>
    <n v="218.8"/>
    <n v="223"/>
    <n v="217.3"/>
    <n v="221.8"/>
    <n v="50110"/>
    <s v="USD"/>
  </r>
  <r>
    <x v="0"/>
    <x v="1671"/>
    <n v="221.8"/>
    <n v="241.6"/>
    <n v="220.6"/>
    <n v="236.2"/>
    <n v="112253"/>
    <s v="USD"/>
  </r>
  <r>
    <x v="0"/>
    <x v="1672"/>
    <n v="236.2"/>
    <n v="261.3"/>
    <n v="235.4"/>
    <n v="258.60000000000002"/>
    <n v="133796"/>
    <s v="USD"/>
  </r>
  <r>
    <x v="0"/>
    <x v="1673"/>
    <n v="258.60000000000002"/>
    <n v="264.60000000000002"/>
    <n v="226.6"/>
    <n v="233.3"/>
    <n v="179143"/>
    <s v="USD"/>
  </r>
  <r>
    <x v="0"/>
    <x v="1674"/>
    <n v="233.3"/>
    <n v="240"/>
    <n v="228"/>
    <n v="235.8"/>
    <n v="115468"/>
    <s v="USD"/>
  </r>
  <r>
    <x v="0"/>
    <x v="1675"/>
    <n v="235.8"/>
    <n v="247.2"/>
    <n v="232"/>
    <n v="243.2"/>
    <n v="116260"/>
    <s v="USD"/>
  </r>
  <r>
    <x v="0"/>
    <x v="1676"/>
    <n v="243.2"/>
    <n v="245.5"/>
    <n v="231.7"/>
    <n v="235.2"/>
    <n v="99662"/>
    <s v="USD"/>
  </r>
  <r>
    <x v="0"/>
    <x v="1677"/>
    <n v="235.2"/>
    <n v="244.1"/>
    <n v="234.9"/>
    <n v="241.9"/>
    <n v="66053"/>
    <s v="USD"/>
  </r>
  <r>
    <x v="0"/>
    <x v="1678"/>
    <n v="241.9"/>
    <n v="247.8"/>
    <n v="238.8"/>
    <n v="244.5"/>
    <n v="83585"/>
    <s v="USD"/>
  </r>
  <r>
    <x v="0"/>
    <x v="1679"/>
    <n v="244.5"/>
    <n v="247.3"/>
    <n v="242.6"/>
    <n v="244.4"/>
    <n v="42953"/>
    <s v="USD"/>
  </r>
  <r>
    <x v="0"/>
    <x v="1680"/>
    <n v="244.4"/>
    <n v="246.5"/>
    <n v="232.7"/>
    <n v="235.7"/>
    <n v="75700"/>
    <s v="USD"/>
  </r>
  <r>
    <x v="0"/>
    <x v="1681"/>
    <n v="235.7"/>
    <n v="240.1"/>
    <n v="231.3"/>
    <n v="238.8"/>
    <n v="62672"/>
    <s v="USD"/>
  </r>
  <r>
    <x v="0"/>
    <x v="1682"/>
    <n v="238.8"/>
    <n v="240.3"/>
    <n v="235.5"/>
    <n v="238.9"/>
    <n v="45034"/>
    <s v="USD"/>
  </r>
  <r>
    <x v="0"/>
    <x v="1683"/>
    <n v="238.9"/>
    <n v="239.6"/>
    <n v="234.6"/>
    <n v="237.3"/>
    <n v="38095"/>
    <s v="USD"/>
  </r>
  <r>
    <x v="0"/>
    <x v="1684"/>
    <n v="237.3"/>
    <n v="238.2"/>
    <n v="233.5"/>
    <n v="236.5"/>
    <n v="50871"/>
    <s v="USD"/>
  </r>
  <r>
    <x v="0"/>
    <x v="1685"/>
    <n v="236.5"/>
    <n v="258.7"/>
    <n v="235.7"/>
    <n v="253.5"/>
    <n v="167809"/>
    <s v="USD"/>
  </r>
  <r>
    <x v="0"/>
    <x v="1686"/>
    <n v="253.5"/>
    <n v="255.4"/>
    <n v="248.7"/>
    <n v="254.1"/>
    <n v="39409"/>
    <s v="USD"/>
  </r>
  <r>
    <x v="0"/>
    <x v="1687"/>
    <n v="254.1"/>
    <n v="260.60000000000002"/>
    <n v="244.8"/>
    <n v="257.89999999999998"/>
    <n v="51328"/>
    <s v="USD"/>
  </r>
  <r>
    <x v="0"/>
    <x v="1688"/>
    <n v="257.89999999999998"/>
    <n v="274.8"/>
    <n v="256.10000000000002"/>
    <n v="273.8"/>
    <n v="81093"/>
    <s v="USD"/>
  </r>
  <r>
    <x v="0"/>
    <x v="1689"/>
    <n v="273.8"/>
    <n v="287.10000000000002"/>
    <n v="266.10000000000002"/>
    <n v="280.60000000000002"/>
    <n v="164817"/>
    <s v="USD"/>
  </r>
  <r>
    <x v="0"/>
    <x v="1690"/>
    <n v="280.60000000000002"/>
    <n v="284.5"/>
    <n v="265.89999999999998"/>
    <n v="271.89999999999998"/>
    <n v="138997"/>
    <s v="USD"/>
  </r>
  <r>
    <x v="0"/>
    <x v="1691"/>
    <n v="271.89999999999998"/>
    <n v="280.8"/>
    <n v="262.8"/>
    <n v="275.2"/>
    <n v="123644"/>
    <s v="USD"/>
  </r>
  <r>
    <x v="0"/>
    <x v="1692"/>
    <n v="275.2"/>
    <n v="278"/>
    <n v="269"/>
    <n v="272.60000000000002"/>
    <n v="98797"/>
    <s v="USD"/>
  </r>
  <r>
    <x v="0"/>
    <x v="1693"/>
    <n v="272.60000000000002"/>
    <n v="278.3"/>
    <n v="269.39999999999998"/>
    <n v="274.89999999999998"/>
    <n v="60715"/>
    <s v="USD"/>
  </r>
  <r>
    <x v="0"/>
    <x v="1694"/>
    <n v="274.89999999999998"/>
    <n v="278.8"/>
    <n v="271.3"/>
    <n v="274.5"/>
    <n v="50401"/>
    <s v="USD"/>
  </r>
  <r>
    <x v="0"/>
    <x v="1695"/>
    <n v="274.5"/>
    <n v="293.3"/>
    <n v="273.8"/>
    <n v="290"/>
    <n v="151770"/>
    <s v="USD"/>
  </r>
  <r>
    <x v="0"/>
    <x v="1696"/>
    <n v="290"/>
    <n v="301"/>
    <n v="288.10000000000002"/>
    <n v="291.39999999999998"/>
    <n v="158178"/>
    <s v="USD"/>
  </r>
  <r>
    <x v="0"/>
    <x v="1697"/>
    <n v="291.39999999999998"/>
    <n v="297.7"/>
    <n v="288.89999999999998"/>
    <n v="295.60000000000002"/>
    <n v="79981"/>
    <s v="USD"/>
  </r>
  <r>
    <x v="0"/>
    <x v="1698"/>
    <n v="295.60000000000002"/>
    <n v="297"/>
    <n v="290.8"/>
    <n v="293.89999999999998"/>
    <n v="107321"/>
    <s v="USD"/>
  </r>
  <r>
    <x v="0"/>
    <x v="1699"/>
    <n v="293.89999999999998"/>
    <n v="294.89999999999998"/>
    <n v="286.10000000000002"/>
    <n v="287.2"/>
    <n v="97342"/>
    <s v="USD"/>
  </r>
  <r>
    <x v="0"/>
    <x v="1700"/>
    <n v="287.2"/>
    <n v="288.39999999999998"/>
    <n v="279.3"/>
    <n v="281.60000000000002"/>
    <n v="75720"/>
    <s v="USD"/>
  </r>
  <r>
    <x v="0"/>
    <x v="1701"/>
    <n v="281.60000000000002"/>
    <n v="286.39999999999998"/>
    <n v="280.39999999999998"/>
    <n v="284.89999999999998"/>
    <n v="39455"/>
    <s v="USD"/>
  </r>
  <r>
    <x v="0"/>
    <x v="1702"/>
    <n v="284.89999999999998"/>
    <n v="294"/>
    <n v="284.8"/>
    <n v="290.39999999999998"/>
    <n v="66340"/>
    <s v="USD"/>
  </r>
  <r>
    <x v="0"/>
    <x v="1703"/>
    <n v="290.39999999999998"/>
    <n v="292.5"/>
    <n v="283.3"/>
    <n v="285.39999999999998"/>
    <n v="65014"/>
    <s v="USD"/>
  </r>
  <r>
    <x v="0"/>
    <x v="1704"/>
    <n v="285.39999999999998"/>
    <n v="285.60000000000002"/>
    <n v="248.2"/>
    <n v="255.9"/>
    <n v="206739"/>
    <s v="USD"/>
  </r>
  <r>
    <x v="0"/>
    <x v="1705"/>
    <n v="255.9"/>
    <n v="264.8"/>
    <n v="247"/>
    <n v="260.89999999999998"/>
    <n v="180692"/>
    <s v="USD"/>
  </r>
  <r>
    <x v="0"/>
    <x v="1706"/>
    <n v="260.89999999999998"/>
    <n v="264.7"/>
    <n v="257.89999999999998"/>
    <n v="261.8"/>
    <n v="52833"/>
    <s v="USD"/>
  </r>
  <r>
    <x v="0"/>
    <x v="1707"/>
    <n v="261.8"/>
    <n v="263.3"/>
    <n v="254"/>
    <n v="259.7"/>
    <n v="51652"/>
    <s v="USD"/>
  </r>
  <r>
    <x v="0"/>
    <x v="1708"/>
    <n v="259.7"/>
    <n v="270.39999999999998"/>
    <n v="259"/>
    <n v="268.60000000000002"/>
    <n v="56633"/>
    <s v="USD"/>
  </r>
  <r>
    <x v="0"/>
    <x v="1709"/>
    <n v="268.60000000000002"/>
    <n v="271"/>
    <n v="259.39999999999998"/>
    <n v="265.5"/>
    <n v="81450"/>
    <s v="USD"/>
  </r>
  <r>
    <x v="0"/>
    <x v="1710"/>
    <n v="265.5"/>
    <n v="267"/>
    <n v="242.7"/>
    <n v="246.7"/>
    <n v="151085"/>
    <s v="USD"/>
  </r>
  <r>
    <x v="0"/>
    <x v="1711"/>
    <n v="246.7"/>
    <n v="249.2"/>
    <n v="234.8"/>
    <n v="246.4"/>
    <n v="131442"/>
    <s v="USD"/>
  </r>
  <r>
    <x v="0"/>
    <x v="1712"/>
    <n v="246.4"/>
    <n v="254.7"/>
    <n v="243.5"/>
    <n v="248"/>
    <n v="89471"/>
    <s v="USD"/>
  </r>
  <r>
    <x v="0"/>
    <x v="1713"/>
    <n v="248"/>
    <n v="250.1"/>
    <n v="244.5"/>
    <n v="247.2"/>
    <n v="62564"/>
    <s v="USD"/>
  </r>
  <r>
    <x v="0"/>
    <x v="1714"/>
    <n v="247.2"/>
    <n v="254.3"/>
    <n v="246.3"/>
    <n v="252"/>
    <n v="55058"/>
    <s v="USD"/>
  </r>
  <r>
    <x v="0"/>
    <x v="1715"/>
    <n v="252"/>
    <n v="252.8"/>
    <n v="238.9"/>
    <n v="242.1"/>
    <n v="77539"/>
    <s v="USD"/>
  </r>
  <r>
    <x v="0"/>
    <x v="1716"/>
    <n v="242.1"/>
    <n v="248.8"/>
    <n v="236.6"/>
    <n v="246.8"/>
    <n v="85333"/>
    <s v="USD"/>
  </r>
  <r>
    <x v="0"/>
    <x v="1717"/>
    <n v="246.8"/>
    <n v="248.7"/>
    <n v="241.2"/>
    <n v="244.1"/>
    <n v="75332"/>
    <s v="USD"/>
  </r>
  <r>
    <x v="0"/>
    <x v="1718"/>
    <n v="244.1"/>
    <n v="247.7"/>
    <n v="239.6"/>
    <n v="246.2"/>
    <n v="67077"/>
    <s v="USD"/>
  </r>
  <r>
    <x v="0"/>
    <x v="1719"/>
    <n v="246.2"/>
    <n v="254.9"/>
    <n v="244.3"/>
    <n v="252.6"/>
    <n v="81368"/>
    <s v="USD"/>
  </r>
  <r>
    <x v="0"/>
    <x v="1720"/>
    <n v="252.6"/>
    <n v="256.5"/>
    <n v="251.3"/>
    <n v="254.5"/>
    <n v="71738"/>
    <s v="USD"/>
  </r>
  <r>
    <x v="0"/>
    <x v="1721"/>
    <n v="254.5"/>
    <n v="255.2"/>
    <n v="250.3"/>
    <n v="252.9"/>
    <n v="30717"/>
    <s v="USD"/>
  </r>
  <r>
    <x v="0"/>
    <x v="1722"/>
    <n v="252.9"/>
    <n v="260.3"/>
    <n v="250.6"/>
    <n v="259.60000000000002"/>
    <n v="43830"/>
    <s v="USD"/>
  </r>
  <r>
    <x v="0"/>
    <x v="1723"/>
    <n v="259.60000000000002"/>
    <n v="261.5"/>
    <n v="252.3"/>
    <n v="255"/>
    <n v="45931"/>
    <s v="USD"/>
  </r>
  <r>
    <x v="0"/>
    <x v="1724"/>
    <n v="255"/>
    <n v="255.6"/>
    <n v="250.1"/>
    <n v="253"/>
    <n v="44793"/>
    <s v="USD"/>
  </r>
  <r>
    <x v="0"/>
    <x v="1725"/>
    <n v="253"/>
    <n v="254.3"/>
    <n v="242.6"/>
    <n v="244.6"/>
    <n v="102648"/>
    <s v="USD"/>
  </r>
  <r>
    <x v="0"/>
    <x v="1726"/>
    <n v="244.6"/>
    <n v="246.2"/>
    <n v="237.6"/>
    <n v="243.3"/>
    <n v="69191"/>
    <s v="USD"/>
  </r>
  <r>
    <x v="0"/>
    <x v="1727"/>
    <n v="243.3"/>
    <n v="244.1"/>
    <n v="231.3"/>
    <n v="234.7"/>
    <n v="100200"/>
    <s v="USD"/>
  </r>
  <r>
    <x v="0"/>
    <x v="1728"/>
    <n v="234.7"/>
    <n v="240"/>
    <n v="233.1"/>
    <n v="236.5"/>
    <n v="51986"/>
    <s v="USD"/>
  </r>
  <r>
    <x v="0"/>
    <x v="1729"/>
    <n v="236.5"/>
    <n v="237.5"/>
    <n v="232.3"/>
    <n v="235.9"/>
    <n v="33032"/>
    <s v="USD"/>
  </r>
  <r>
    <x v="0"/>
    <x v="1730"/>
    <n v="235.9"/>
    <n v="236.8"/>
    <n v="220.4"/>
    <n v="223.6"/>
    <n v="105152"/>
    <s v="USD"/>
  </r>
  <r>
    <x v="0"/>
    <x v="1731"/>
    <n v="223.6"/>
    <n v="224.7"/>
    <n v="214.3"/>
    <n v="218"/>
    <n v="115188"/>
    <s v="USD"/>
  </r>
  <r>
    <x v="0"/>
    <x v="1732"/>
    <n v="218"/>
    <n v="223.6"/>
    <n v="217.1"/>
    <n v="223"/>
    <n v="77228"/>
    <s v="USD"/>
  </r>
  <r>
    <x v="0"/>
    <x v="1733"/>
    <n v="223"/>
    <n v="229.5"/>
    <n v="222.9"/>
    <n v="228"/>
    <n v="84889"/>
    <s v="USD"/>
  </r>
  <r>
    <x v="0"/>
    <x v="1734"/>
    <n v="228"/>
    <n v="229.3"/>
    <n v="220.6"/>
    <n v="222.6"/>
    <n v="66924"/>
    <s v="USD"/>
  </r>
  <r>
    <x v="0"/>
    <x v="1735"/>
    <n v="222.6"/>
    <n v="224.5"/>
    <n v="220.6"/>
    <n v="223.4"/>
    <n v="36538"/>
    <s v="USD"/>
  </r>
  <r>
    <x v="0"/>
    <x v="1736"/>
    <n v="223.4"/>
    <n v="226.9"/>
    <n v="222"/>
    <n v="223"/>
    <n v="35495"/>
    <s v="USD"/>
  </r>
  <r>
    <x v="0"/>
    <x v="1737"/>
    <n v="223"/>
    <n v="226.7"/>
    <n v="221.6"/>
    <n v="224.2"/>
    <n v="44872"/>
    <s v="USD"/>
  </r>
  <r>
    <x v="0"/>
    <x v="1738"/>
    <n v="224.2"/>
    <n v="235.3"/>
    <n v="223.3"/>
    <n v="233.7"/>
    <n v="68345"/>
    <s v="USD"/>
  </r>
  <r>
    <x v="0"/>
    <x v="1739"/>
    <n v="233.7"/>
    <n v="238.4"/>
    <n v="231.8"/>
    <n v="233.8"/>
    <n v="77564"/>
    <s v="USD"/>
  </r>
  <r>
    <x v="0"/>
    <x v="1740"/>
    <n v="233.8"/>
    <n v="236.1"/>
    <n v="232.6"/>
    <n v="235.4"/>
    <n v="42450"/>
    <s v="USD"/>
  </r>
  <r>
    <x v="0"/>
    <x v="1741"/>
    <n v="235.4"/>
    <n v="236.6"/>
    <n v="229.1"/>
    <n v="231.1"/>
    <n v="69783"/>
    <s v="USD"/>
  </r>
  <r>
    <x v="0"/>
    <x v="1742"/>
    <n v="231.1"/>
    <n v="232.3"/>
    <n v="223.1"/>
    <n v="226.1"/>
    <n v="43784"/>
    <s v="USD"/>
  </r>
  <r>
    <x v="0"/>
    <x v="1743"/>
    <n v="226.1"/>
    <n v="226.7"/>
    <n v="214.1"/>
    <n v="218.7"/>
    <n v="100765"/>
    <s v="USD"/>
  </r>
  <r>
    <x v="0"/>
    <x v="1744"/>
    <n v="218.7"/>
    <n v="242.6"/>
    <n v="216.6"/>
    <n v="229"/>
    <n v="123412"/>
    <s v="USD"/>
  </r>
  <r>
    <x v="0"/>
    <x v="1745"/>
    <n v="229"/>
    <n v="229.9"/>
    <n v="222"/>
    <n v="225.8"/>
    <n v="65971"/>
    <s v="USD"/>
  </r>
  <r>
    <x v="0"/>
    <x v="1746"/>
    <n v="225.8"/>
    <n v="227.2"/>
    <n v="222.3"/>
    <n v="225.4"/>
    <n v="60889"/>
    <s v="USD"/>
  </r>
  <r>
    <x v="0"/>
    <x v="1747"/>
    <n v="225.4"/>
    <n v="240"/>
    <n v="224.7"/>
    <n v="235.8"/>
    <n v="112239"/>
    <s v="USD"/>
  </r>
  <r>
    <x v="0"/>
    <x v="1748"/>
    <n v="235.8"/>
    <n v="239.4"/>
    <n v="232.4"/>
    <n v="233.2"/>
    <n v="60139"/>
    <s v="USD"/>
  </r>
  <r>
    <x v="0"/>
    <x v="1749"/>
    <n v="233.2"/>
    <n v="236.4"/>
    <n v="231.7"/>
    <n v="235.3"/>
    <n v="37076"/>
    <s v="USD"/>
  </r>
  <r>
    <x v="0"/>
    <x v="1750"/>
    <n v="235.3"/>
    <n v="243.6"/>
    <n v="233.8"/>
    <n v="240"/>
    <n v="55716"/>
    <s v="USD"/>
  </r>
  <r>
    <x v="0"/>
    <x v="1751"/>
    <n v="240"/>
    <n v="243.2"/>
    <n v="237.4"/>
    <n v="239"/>
    <n v="69116"/>
    <s v="USD"/>
  </r>
  <r>
    <x v="0"/>
    <x v="1752"/>
    <n v="239"/>
    <n v="239.6"/>
    <n v="231.8"/>
    <n v="235.8"/>
    <n v="77868"/>
    <s v="USD"/>
  </r>
  <r>
    <x v="0"/>
    <x v="1753"/>
    <n v="235.8"/>
    <n v="237.1"/>
    <n v="228.2"/>
    <n v="230"/>
    <n v="103664"/>
    <s v="USD"/>
  </r>
  <r>
    <x v="0"/>
    <x v="1754"/>
    <n v="230"/>
    <n v="240.3"/>
    <n v="228.3"/>
    <n v="237.7"/>
    <n v="91052"/>
    <s v="USD"/>
  </r>
  <r>
    <x v="0"/>
    <x v="1755"/>
    <n v="237.7"/>
    <n v="247"/>
    <n v="235.8"/>
    <n v="243.7"/>
    <n v="87503"/>
    <s v="USD"/>
  </r>
  <r>
    <x v="0"/>
    <x v="1756"/>
    <n v="243.7"/>
    <n v="247.9"/>
    <n v="238.5"/>
    <n v="241.4"/>
    <n v="62787"/>
    <s v="USD"/>
  </r>
  <r>
    <x v="0"/>
    <x v="1757"/>
    <n v="241.4"/>
    <n v="244.8"/>
    <n v="238.2"/>
    <n v="240"/>
    <n v="44003"/>
    <s v="USD"/>
  </r>
  <r>
    <x v="0"/>
    <x v="1758"/>
    <n v="240"/>
    <n v="243.9"/>
    <n v="238.9"/>
    <n v="241.8"/>
    <n v="57165"/>
    <s v="USD"/>
  </r>
  <r>
    <x v="0"/>
    <x v="1759"/>
    <n v="241.8"/>
    <n v="243"/>
    <n v="239.2"/>
    <n v="241.6"/>
    <n v="40080"/>
    <s v="USD"/>
  </r>
  <r>
    <x v="0"/>
    <x v="1760"/>
    <n v="241.6"/>
    <n v="243.9"/>
    <n v="234.1"/>
    <n v="236.4"/>
    <n v="84427"/>
    <s v="USD"/>
  </r>
  <r>
    <x v="0"/>
    <x v="1761"/>
    <n v="236.4"/>
    <n v="239.2"/>
    <n v="232.4"/>
    <n v="236.9"/>
    <n v="71016"/>
    <s v="USD"/>
  </r>
  <r>
    <x v="0"/>
    <x v="1762"/>
    <n v="236.9"/>
    <n v="238.8"/>
    <n v="235.5"/>
    <n v="237.2"/>
    <n v="46030"/>
    <s v="USD"/>
  </r>
  <r>
    <x v="0"/>
    <x v="1763"/>
    <n v="237.2"/>
    <n v="237.8"/>
    <n v="234.6"/>
    <n v="236.2"/>
    <n v="27053"/>
    <s v="USD"/>
  </r>
  <r>
    <x v="0"/>
    <x v="1764"/>
    <n v="236.2"/>
    <n v="237.8"/>
    <n v="235.4"/>
    <n v="236.3"/>
    <n v="28433"/>
    <s v="USD"/>
  </r>
  <r>
    <x v="0"/>
    <x v="1765"/>
    <n v="236.3"/>
    <n v="237.1"/>
    <n v="231.5"/>
    <n v="232.6"/>
    <n v="53142"/>
    <s v="USD"/>
  </r>
  <r>
    <x v="0"/>
    <x v="1766"/>
    <n v="232.6"/>
    <n v="234.5"/>
    <n v="231.3"/>
    <n v="232"/>
    <n v="40937"/>
    <s v="USD"/>
  </r>
  <r>
    <x v="0"/>
    <x v="1767"/>
    <n v="232"/>
    <n v="235.2"/>
    <n v="231.5"/>
    <n v="234"/>
    <n v="49690"/>
    <s v="USD"/>
  </r>
  <r>
    <x v="0"/>
    <x v="1768"/>
    <n v="234"/>
    <n v="236.6"/>
    <n v="233.6"/>
    <n v="235.4"/>
    <n v="42935"/>
    <s v="USD"/>
  </r>
  <r>
    <x v="0"/>
    <x v="1769"/>
    <n v="235.4"/>
    <n v="242"/>
    <n v="234.6"/>
    <n v="240.4"/>
    <n v="74110"/>
    <s v="USD"/>
  </r>
  <r>
    <x v="0"/>
    <x v="1770"/>
    <n v="240.4"/>
    <n v="241.7"/>
    <n v="238.1"/>
    <n v="238.9"/>
    <n v="36029"/>
    <s v="USD"/>
  </r>
  <r>
    <x v="0"/>
    <x v="1771"/>
    <n v="238.9"/>
    <n v="242.4"/>
    <n v="237.5"/>
    <n v="241"/>
    <n v="30256"/>
    <s v="USD"/>
  </r>
  <r>
    <x v="0"/>
    <x v="1772"/>
    <n v="241"/>
    <n v="241.8"/>
    <n v="235.8"/>
    <n v="237.4"/>
    <n v="26385"/>
    <s v="USD"/>
  </r>
  <r>
    <x v="0"/>
    <x v="1773"/>
    <n v="237.4"/>
    <n v="239"/>
    <n v="235.6"/>
    <n v="237.8"/>
    <n v="37077"/>
    <s v="USD"/>
  </r>
  <r>
    <x v="0"/>
    <x v="1774"/>
    <n v="237.8"/>
    <n v="238.9"/>
    <n v="235.9"/>
    <n v="237.3"/>
    <n v="48027"/>
    <s v="USD"/>
  </r>
  <r>
    <x v="0"/>
    <x v="1775"/>
    <n v="237.3"/>
    <n v="238.4"/>
    <n v="236.2"/>
    <n v="237.3"/>
    <n v="35749"/>
    <s v="USD"/>
  </r>
  <r>
    <x v="0"/>
    <x v="1776"/>
    <n v="237.3"/>
    <n v="237.9"/>
    <n v="235.1"/>
    <n v="237"/>
    <n v="38924"/>
    <s v="USD"/>
  </r>
  <r>
    <x v="0"/>
    <x v="1777"/>
    <n v="237"/>
    <n v="237.1"/>
    <n v="231.6"/>
    <n v="233.2"/>
    <n v="41631"/>
    <s v="USD"/>
  </r>
  <r>
    <x v="0"/>
    <x v="1778"/>
    <n v="233.2"/>
    <n v="234"/>
    <n v="229.1"/>
    <n v="229.8"/>
    <n v="38998"/>
    <s v="USD"/>
  </r>
  <r>
    <x v="0"/>
    <x v="1779"/>
    <n v="229.8"/>
    <n v="231.8"/>
    <n v="221"/>
    <n v="223.1"/>
    <n v="87057"/>
    <s v="USD"/>
  </r>
  <r>
    <x v="0"/>
    <x v="1780"/>
    <n v="223.1"/>
    <n v="227.4"/>
    <n v="222.3"/>
    <n v="225.7"/>
    <n v="60805"/>
    <s v="USD"/>
  </r>
  <r>
    <x v="0"/>
    <x v="1781"/>
    <n v="225.7"/>
    <n v="227.9"/>
    <n v="223.7"/>
    <n v="225.6"/>
    <n v="54353"/>
    <s v="USD"/>
  </r>
  <r>
    <x v="0"/>
    <x v="1782"/>
    <n v="225.6"/>
    <n v="226.7"/>
    <n v="223.5"/>
    <n v="224.2"/>
    <n v="44056"/>
    <s v="USD"/>
  </r>
  <r>
    <x v="0"/>
    <x v="1783"/>
    <n v="224.2"/>
    <n v="226.4"/>
    <n v="222.1"/>
    <n v="225.3"/>
    <n v="56455"/>
    <s v="USD"/>
  </r>
  <r>
    <x v="0"/>
    <x v="1784"/>
    <n v="225.3"/>
    <n v="225.8"/>
    <n v="223.5"/>
    <n v="224.7"/>
    <n v="22468"/>
    <s v="USD"/>
  </r>
  <r>
    <x v="0"/>
    <x v="1785"/>
    <n v="224.7"/>
    <n v="226.4"/>
    <n v="222.2"/>
    <n v="223.5"/>
    <n v="40481"/>
    <s v="USD"/>
  </r>
  <r>
    <x v="0"/>
    <x v="1786"/>
    <n v="223.5"/>
    <n v="229.9"/>
    <n v="223"/>
    <n v="228.6"/>
    <n v="74153"/>
    <s v="USD"/>
  </r>
  <r>
    <x v="0"/>
    <x v="1787"/>
    <n v="228.6"/>
    <n v="231.4"/>
    <n v="227.5"/>
    <n v="229.6"/>
    <n v="54837"/>
    <s v="USD"/>
  </r>
  <r>
    <x v="0"/>
    <x v="1788"/>
    <n v="229.6"/>
    <n v="230.4"/>
    <n v="227.8"/>
    <n v="228.8"/>
    <n v="41639"/>
    <s v="USD"/>
  </r>
  <r>
    <x v="0"/>
    <x v="1789"/>
    <n v="228.8"/>
    <n v="230.6"/>
    <n v="228.5"/>
    <n v="229.9"/>
    <n v="38004"/>
    <s v="USD"/>
  </r>
  <r>
    <x v="0"/>
    <x v="1790"/>
    <n v="229.9"/>
    <n v="231.6"/>
    <n v="229.3"/>
    <n v="230.5"/>
    <n v="40745"/>
    <s v="USD"/>
  </r>
  <r>
    <x v="0"/>
    <x v="1791"/>
    <n v="230.5"/>
    <n v="233.1"/>
    <n v="229"/>
    <n v="232.5"/>
    <n v="38009"/>
    <s v="USD"/>
  </r>
  <r>
    <x v="0"/>
    <x v="1792"/>
    <n v="232.5"/>
    <n v="235.5"/>
    <n v="232.1"/>
    <n v="233.8"/>
    <n v="32895"/>
    <s v="USD"/>
  </r>
  <r>
    <x v="0"/>
    <x v="1793"/>
    <n v="233.8"/>
    <n v="238.6"/>
    <n v="233.3"/>
    <n v="237"/>
    <n v="63467"/>
    <s v="USD"/>
  </r>
  <r>
    <x v="0"/>
    <x v="1794"/>
    <n v="237"/>
    <n v="254.1"/>
    <n v="235.7"/>
    <n v="249.8"/>
    <n v="122474"/>
    <s v="USD"/>
  </r>
  <r>
    <x v="0"/>
    <x v="1795"/>
    <n v="249.8"/>
    <n v="258.5"/>
    <n v="245.1"/>
    <n v="247.4"/>
    <n v="121618"/>
    <s v="USD"/>
  </r>
  <r>
    <x v="0"/>
    <x v="1796"/>
    <n v="247.4"/>
    <n v="251.9"/>
    <n v="242.5"/>
    <n v="248.4"/>
    <n v="78136"/>
    <s v="USD"/>
  </r>
  <r>
    <x v="0"/>
    <x v="1797"/>
    <n v="248.4"/>
    <n v="250.8"/>
    <n v="243.6"/>
    <n v="244.1"/>
    <n v="84700"/>
    <s v="USD"/>
  </r>
  <r>
    <x v="0"/>
    <x v="1798"/>
    <n v="244.1"/>
    <n v="246.6"/>
    <n v="238.7"/>
    <n v="245"/>
    <n v="51281"/>
    <s v="USD"/>
  </r>
  <r>
    <x v="0"/>
    <x v="1799"/>
    <n v="245"/>
    <n v="246"/>
    <n v="240.9"/>
    <n v="244.1"/>
    <n v="25152"/>
    <s v="USD"/>
  </r>
  <r>
    <x v="0"/>
    <x v="1800"/>
    <n v="244.1"/>
    <n v="248.6"/>
    <n v="243.2"/>
    <n v="247.5"/>
    <n v="47588"/>
    <s v="USD"/>
  </r>
  <r>
    <x v="0"/>
    <x v="1801"/>
    <n v="247.5"/>
    <n v="247.7"/>
    <n v="242.3"/>
    <n v="243.8"/>
    <n v="38428"/>
    <s v="USD"/>
  </r>
  <r>
    <x v="0"/>
    <x v="1802"/>
    <n v="243.8"/>
    <n v="244.5"/>
    <n v="239.1"/>
    <n v="240.6"/>
    <n v="47110"/>
    <s v="USD"/>
  </r>
  <r>
    <x v="0"/>
    <x v="1803"/>
    <n v="240.6"/>
    <n v="243.6"/>
    <n v="239.3"/>
    <n v="242.6"/>
    <n v="40360"/>
    <s v="USD"/>
  </r>
  <r>
    <x v="0"/>
    <x v="1804"/>
    <n v="242.6"/>
    <n v="243.5"/>
    <n v="240.1"/>
    <n v="242.9"/>
    <n v="37618"/>
    <s v="USD"/>
  </r>
  <r>
    <x v="0"/>
    <x v="1805"/>
    <n v="242.9"/>
    <n v="251.6"/>
    <n v="241.8"/>
    <n v="250.7"/>
    <n v="54700"/>
    <s v="USD"/>
  </r>
  <r>
    <x v="0"/>
    <x v="1806"/>
    <n v="250.7"/>
    <n v="251.6"/>
    <n v="246.6"/>
    <n v="248.9"/>
    <n v="39892"/>
    <s v="USD"/>
  </r>
  <r>
    <x v="0"/>
    <x v="1807"/>
    <n v="248.9"/>
    <n v="257.5"/>
    <n v="248"/>
    <n v="257"/>
    <n v="92643"/>
    <s v="USD"/>
  </r>
  <r>
    <x v="0"/>
    <x v="1808"/>
    <n v="257"/>
    <n v="268.7"/>
    <n v="255.4"/>
    <n v="264.10000000000002"/>
    <n v="116532"/>
    <s v="USD"/>
  </r>
  <r>
    <x v="0"/>
    <x v="1809"/>
    <n v="264.10000000000002"/>
    <n v="265"/>
    <n v="254.4"/>
    <n v="257.60000000000002"/>
    <n v="66935"/>
    <s v="USD"/>
  </r>
  <r>
    <x v="0"/>
    <x v="1810"/>
    <n v="257.60000000000002"/>
    <n v="261.3"/>
    <n v="253.1"/>
    <n v="254.9"/>
    <n v="45005"/>
    <s v="USD"/>
  </r>
  <r>
    <x v="0"/>
    <x v="1811"/>
    <n v="254.9"/>
    <n v="256.7"/>
    <n v="252.4"/>
    <n v="255.4"/>
    <n v="36580"/>
    <s v="USD"/>
  </r>
  <r>
    <x v="0"/>
    <x v="1812"/>
    <n v="255.4"/>
    <n v="261.10000000000002"/>
    <n v="253.4"/>
    <n v="260.5"/>
    <n v="32951"/>
    <s v="USD"/>
  </r>
  <r>
    <x v="0"/>
    <x v="1813"/>
    <n v="260.5"/>
    <n v="274.10000000000002"/>
    <n v="257.60000000000002"/>
    <n v="270.10000000000002"/>
    <n v="48446"/>
    <s v="USD"/>
  </r>
  <r>
    <x v="0"/>
    <x v="1814"/>
    <n v="270.10000000000002"/>
    <n v="277.5"/>
    <n v="266.5"/>
    <n v="269.10000000000002"/>
    <n v="90578"/>
    <s v="USD"/>
  </r>
  <r>
    <x v="0"/>
    <x v="1815"/>
    <n v="269.10000000000002"/>
    <n v="271.3"/>
    <n v="263.2"/>
    <n v="266.2"/>
    <n v="41609"/>
    <s v="USD"/>
  </r>
  <r>
    <x v="0"/>
    <x v="1816"/>
    <n v="266.2"/>
    <n v="273.60000000000002"/>
    <n v="263.2"/>
    <n v="268.60000000000002"/>
    <n v="45290"/>
    <s v="USD"/>
  </r>
  <r>
    <x v="0"/>
    <x v="1817"/>
    <n v="268.60000000000002"/>
    <n v="272.3"/>
    <n v="265.10000000000002"/>
    <n v="269.10000000000002"/>
    <n v="48386"/>
    <s v="USD"/>
  </r>
  <r>
    <x v="0"/>
    <x v="1818"/>
    <n v="269.10000000000002"/>
    <n v="297.89999999999998"/>
    <n v="266.89999999999998"/>
    <n v="283.60000000000002"/>
    <n v="117174"/>
    <s v="USD"/>
  </r>
  <r>
    <x v="0"/>
    <x v="1819"/>
    <n v="283.60000000000002"/>
    <n v="298.8"/>
    <n v="282.3"/>
    <n v="292"/>
    <n v="46487"/>
    <s v="USD"/>
  </r>
  <r>
    <x v="0"/>
    <x v="1820"/>
    <n v="292"/>
    <n v="315.89999999999998"/>
    <n v="291.3"/>
    <n v="310.39999999999998"/>
    <n v="120702"/>
    <s v="USD"/>
  </r>
  <r>
    <x v="0"/>
    <x v="1821"/>
    <n v="310.39999999999998"/>
    <n v="310.89999999999998"/>
    <n v="276.89999999999998"/>
    <n v="290.39999999999998"/>
    <n v="146846"/>
    <s v="USD"/>
  </r>
  <r>
    <x v="0"/>
    <x v="1822"/>
    <n v="290.39999999999998"/>
    <n v="297"/>
    <n v="285.2"/>
    <n v="287"/>
    <n v="60619"/>
    <s v="USD"/>
  </r>
  <r>
    <x v="0"/>
    <x v="1823"/>
    <n v="287"/>
    <n v="292.89999999999998"/>
    <n v="283.2"/>
    <n v="283.39999999999998"/>
    <n v="59579"/>
    <s v="USD"/>
  </r>
  <r>
    <x v="0"/>
    <x v="1824"/>
    <n v="283.39999999999998"/>
    <n v="290.8"/>
    <n v="273.3"/>
    <n v="276.60000000000002"/>
    <n v="121324"/>
    <s v="USD"/>
  </r>
  <r>
    <x v="0"/>
    <x v="1825"/>
    <n v="276.60000000000002"/>
    <n v="280.8"/>
    <n v="271.2"/>
    <n v="279.60000000000002"/>
    <n v="62122"/>
    <s v="USD"/>
  </r>
  <r>
    <x v="0"/>
    <x v="1826"/>
    <n v="279.60000000000002"/>
    <n v="282.5"/>
    <n v="243.2"/>
    <n v="274"/>
    <n v="55337"/>
    <s v="USD"/>
  </r>
  <r>
    <x v="0"/>
    <x v="1827"/>
    <n v="274"/>
    <n v="277.10000000000002"/>
    <n v="271.89999999999998"/>
    <n v="273.2"/>
    <n v="30202"/>
    <s v="USD"/>
  </r>
  <r>
    <x v="0"/>
    <x v="1828"/>
    <n v="273.2"/>
    <n v="278.89999999999998"/>
    <n v="271.8"/>
    <n v="277.7"/>
    <n v="46597"/>
    <s v="USD"/>
  </r>
  <r>
    <x v="0"/>
    <x v="1829"/>
    <n v="277.7"/>
    <n v="281"/>
    <n v="274.2"/>
    <n v="275.10000000000002"/>
    <n v="49054"/>
    <s v="USD"/>
  </r>
  <r>
    <x v="0"/>
    <x v="1830"/>
    <n v="275.10000000000002"/>
    <n v="277.39999999999998"/>
    <n v="273.10000000000002"/>
    <n v="276.5"/>
    <n v="41969"/>
    <s v="USD"/>
  </r>
  <r>
    <x v="0"/>
    <x v="1831"/>
    <n v="276.5"/>
    <n v="277.89999999999998"/>
    <n v="274.5"/>
    <n v="275.5"/>
    <n v="35661"/>
    <s v="USD"/>
  </r>
  <r>
    <x v="0"/>
    <x v="1832"/>
    <n v="275.5"/>
    <n v="289.8"/>
    <n v="274.3"/>
    <n v="288.39999999999998"/>
    <n v="74360"/>
    <s v="USD"/>
  </r>
  <r>
    <x v="0"/>
    <x v="1833"/>
    <n v="288.39999999999998"/>
    <n v="291.2"/>
    <n v="284.7"/>
    <n v="288.7"/>
    <n v="41648"/>
    <s v="USD"/>
  </r>
  <r>
    <x v="0"/>
    <x v="1834"/>
    <n v="288.7"/>
    <n v="293.3"/>
    <n v="286.8"/>
    <n v="291.8"/>
    <n v="30992"/>
    <s v="USD"/>
  </r>
  <r>
    <x v="0"/>
    <x v="1835"/>
    <n v="291.8"/>
    <n v="295.8"/>
    <n v="285.39999999999998"/>
    <n v="293"/>
    <n v="69711"/>
    <s v="USD"/>
  </r>
  <r>
    <x v="0"/>
    <x v="1836"/>
    <n v="293"/>
    <n v="296.7"/>
    <n v="291.7"/>
    <n v="293.7"/>
    <n v="49066"/>
    <s v="USD"/>
  </r>
  <r>
    <x v="0"/>
    <x v="1837"/>
    <n v="293.7"/>
    <n v="294.7"/>
    <n v="286.89999999999998"/>
    <n v="288.39999999999998"/>
    <n v="50674"/>
    <s v="USD"/>
  </r>
  <r>
    <x v="0"/>
    <x v="1838"/>
    <n v="288.39999999999998"/>
    <n v="289.89999999999998"/>
    <n v="284.89999999999998"/>
    <n v="287"/>
    <n v="44792"/>
    <s v="USD"/>
  </r>
  <r>
    <x v="0"/>
    <x v="1839"/>
    <n v="287"/>
    <n v="288.7"/>
    <n v="280.8"/>
    <n v="283.7"/>
    <n v="49212"/>
    <s v="USD"/>
  </r>
  <r>
    <x v="0"/>
    <x v="1840"/>
    <n v="283.7"/>
    <n v="284.5"/>
    <n v="276.3"/>
    <n v="280.5"/>
    <n v="39427"/>
    <s v="USD"/>
  </r>
  <r>
    <x v="0"/>
    <x v="1841"/>
    <n v="280.5"/>
    <n v="282.5"/>
    <n v="275.89999999999998"/>
    <n v="281.39999999999998"/>
    <n v="35672"/>
    <s v="USD"/>
  </r>
  <r>
    <x v="0"/>
    <x v="1842"/>
    <n v="281.39999999999998"/>
    <n v="285"/>
    <n v="278.89999999999998"/>
    <n v="281.60000000000002"/>
    <n v="45894"/>
    <s v="USD"/>
  </r>
  <r>
    <x v="0"/>
    <x v="1843"/>
    <n v="281.60000000000002"/>
    <n v="285.7"/>
    <n v="279.60000000000002"/>
    <n v="284.3"/>
    <n v="44841"/>
    <s v="USD"/>
  </r>
  <r>
    <x v="0"/>
    <x v="1844"/>
    <n v="284.3"/>
    <n v="285.5"/>
    <n v="280.5"/>
    <n v="281.7"/>
    <n v="38286"/>
    <s v="USD"/>
  </r>
  <r>
    <x v="0"/>
    <x v="1845"/>
    <n v="281.7"/>
    <n v="282"/>
    <n v="276.5"/>
    <n v="278"/>
    <n v="33262"/>
    <s v="USD"/>
  </r>
  <r>
    <x v="0"/>
    <x v="1846"/>
    <n v="278"/>
    <n v="279.60000000000002"/>
    <n v="274.3"/>
    <n v="277.89999999999998"/>
    <n v="42812"/>
    <s v="USD"/>
  </r>
  <r>
    <x v="0"/>
    <x v="1847"/>
    <n v="277.89999999999998"/>
    <n v="278.89999999999998"/>
    <n v="257.39999999999998"/>
    <n v="258.60000000000002"/>
    <n v="82543"/>
    <s v="USD"/>
  </r>
  <r>
    <x v="0"/>
    <x v="1848"/>
    <n v="258.60000000000002"/>
    <n v="266.8"/>
    <n v="258.60000000000002"/>
    <n v="263.89999999999998"/>
    <n v="57475"/>
    <s v="USD"/>
  </r>
  <r>
    <x v="0"/>
    <x v="1849"/>
    <n v="263.89999999999998"/>
    <n v="266.60000000000002"/>
    <n v="260.5"/>
    <n v="263.3"/>
    <n v="48569"/>
    <s v="USD"/>
  </r>
  <r>
    <x v="0"/>
    <x v="1850"/>
    <n v="263.3"/>
    <n v="269.89999999999998"/>
    <n v="261.39999999999998"/>
    <n v="269"/>
    <n v="51362"/>
    <s v="USD"/>
  </r>
  <r>
    <x v="0"/>
    <x v="1851"/>
    <n v="269"/>
    <n v="271.5"/>
    <n v="263.7"/>
    <n v="267.7"/>
    <n v="56734"/>
    <s v="USD"/>
  </r>
  <r>
    <x v="0"/>
    <x v="1852"/>
    <n v="267.7"/>
    <n v="268.39999999999998"/>
    <n v="261.3"/>
    <n v="263.39999999999998"/>
    <n v="56487"/>
    <s v="USD"/>
  </r>
  <r>
    <x v="0"/>
    <x v="1853"/>
    <n v="263.39999999999998"/>
    <n v="267.2"/>
    <n v="260.2"/>
    <n v="265"/>
    <n v="52328"/>
    <s v="USD"/>
  </r>
  <r>
    <x v="0"/>
    <x v="1854"/>
    <n v="265"/>
    <n v="266.5"/>
    <n v="259.39999999999998"/>
    <n v="260.5"/>
    <n v="38906"/>
    <s v="USD"/>
  </r>
  <r>
    <x v="0"/>
    <x v="1855"/>
    <n v="260.5"/>
    <n v="261.89999999999998"/>
    <n v="254.6"/>
    <n v="257.10000000000002"/>
    <n v="69037"/>
    <s v="USD"/>
  </r>
  <r>
    <x v="0"/>
    <x v="1856"/>
    <n v="257.10000000000002"/>
    <n v="259.89999999999998"/>
    <n v="252.9"/>
    <n v="257.10000000000002"/>
    <n v="47883"/>
    <s v="USD"/>
  </r>
  <r>
    <x v="0"/>
    <x v="1857"/>
    <n v="257.10000000000002"/>
    <n v="257.5"/>
    <n v="245.7"/>
    <n v="246.7"/>
    <n v="94503"/>
    <s v="USD"/>
  </r>
  <r>
    <x v="0"/>
    <x v="1858"/>
    <n v="246.7"/>
    <n v="247.9"/>
    <n v="214.3"/>
    <n v="226"/>
    <n v="245823"/>
    <s v="USD"/>
  </r>
  <r>
    <x v="0"/>
    <x v="1859"/>
    <n v="226"/>
    <n v="238"/>
    <n v="225.5"/>
    <n v="234.7"/>
    <n v="90981"/>
    <s v="USD"/>
  </r>
  <r>
    <x v="0"/>
    <x v="1860"/>
    <n v="234.7"/>
    <n v="236.3"/>
    <n v="230.5"/>
    <n v="232.4"/>
    <n v="57649"/>
    <s v="USD"/>
  </r>
  <r>
    <x v="0"/>
    <x v="1861"/>
    <n v="232.4"/>
    <n v="235.1"/>
    <n v="221"/>
    <n v="229.5"/>
    <n v="74206"/>
    <s v="USD"/>
  </r>
  <r>
    <x v="0"/>
    <x v="1862"/>
    <n v="229.5"/>
    <n v="232.7"/>
    <n v="224.3"/>
    <n v="226.8"/>
    <n v="48841"/>
    <s v="USD"/>
  </r>
  <r>
    <x v="0"/>
    <x v="1863"/>
    <n v="226.8"/>
    <n v="228.4"/>
    <n v="207.8"/>
    <n v="211.4"/>
    <n v="196695"/>
    <s v="USD"/>
  </r>
  <r>
    <x v="0"/>
    <x v="1864"/>
    <n v="211.4"/>
    <n v="226.6"/>
    <n v="196.3"/>
    <n v="220.5"/>
    <n v="190794"/>
    <s v="USD"/>
  </r>
  <r>
    <x v="0"/>
    <x v="1865"/>
    <n v="220.5"/>
    <n v="230.7"/>
    <n v="218.8"/>
    <n v="225"/>
    <n v="92812"/>
    <s v="USD"/>
  </r>
  <r>
    <x v="0"/>
    <x v="1866"/>
    <n v="225"/>
    <n v="228.4"/>
    <n v="222"/>
    <n v="222.7"/>
    <n v="60246"/>
    <s v="USD"/>
  </r>
  <r>
    <x v="0"/>
    <x v="1867"/>
    <n v="222.7"/>
    <n v="234.8"/>
    <n v="219.6"/>
    <n v="231.6"/>
    <n v="90661"/>
    <s v="USD"/>
  </r>
  <r>
    <x v="0"/>
    <x v="1868"/>
    <n v="231.6"/>
    <n v="233.1"/>
    <n v="226.4"/>
    <n v="228.5"/>
    <n v="43740"/>
    <s v="USD"/>
  </r>
  <r>
    <x v="0"/>
    <x v="1869"/>
    <n v="228.5"/>
    <n v="232.3"/>
    <n v="225.4"/>
    <n v="228.4"/>
    <n v="39808"/>
    <s v="USD"/>
  </r>
  <r>
    <x v="0"/>
    <x v="1870"/>
    <n v="228.4"/>
    <n v="231.8"/>
    <n v="224.2"/>
    <n v="229.5"/>
    <n v="54507"/>
    <s v="USD"/>
  </r>
  <r>
    <x v="0"/>
    <x v="1871"/>
    <n v="229.5"/>
    <n v="231.4"/>
    <n v="225.8"/>
    <n v="227.2"/>
    <n v="66544"/>
    <s v="USD"/>
  </r>
  <r>
    <x v="0"/>
    <x v="1872"/>
    <n v="227.2"/>
    <n v="230.6"/>
    <n v="225.6"/>
    <n v="228.6"/>
    <n v="58766"/>
    <s v="USD"/>
  </r>
  <r>
    <x v="0"/>
    <x v="1873"/>
    <n v="228.6"/>
    <n v="229.6"/>
    <n v="225.4"/>
    <n v="226.2"/>
    <n v="54150"/>
    <s v="USD"/>
  </r>
  <r>
    <x v="0"/>
    <x v="1874"/>
    <n v="226.2"/>
    <n v="231.1"/>
    <n v="225.8"/>
    <n v="230.3"/>
    <n v="61763"/>
    <s v="USD"/>
  </r>
  <r>
    <x v="0"/>
    <x v="1875"/>
    <n v="230.3"/>
    <n v="235.6"/>
    <n v="228.3"/>
    <n v="233.7"/>
    <n v="48280"/>
    <s v="USD"/>
  </r>
  <r>
    <x v="0"/>
    <x v="1876"/>
    <n v="233.7"/>
    <n v="243.6"/>
    <n v="234.7"/>
    <n v="239.9"/>
    <n v="66271"/>
    <s v="USD"/>
  </r>
  <r>
    <x v="0"/>
    <x v="1877"/>
    <n v="239.9"/>
    <n v="242.7"/>
    <n v="237.5"/>
    <n v="239.6"/>
    <n v="57188"/>
    <s v="USD"/>
  </r>
  <r>
    <x v="0"/>
    <x v="1878"/>
    <n v="239.6"/>
    <n v="246.4"/>
    <n v="239.2"/>
    <n v="243.2"/>
    <n v="76354"/>
    <s v="USD"/>
  </r>
  <r>
    <x v="0"/>
    <x v="1879"/>
    <n v="243.2"/>
    <n v="244.3"/>
    <n v="236.5"/>
    <n v="237.4"/>
    <n v="69264"/>
    <s v="USD"/>
  </r>
  <r>
    <x v="0"/>
    <x v="1880"/>
    <n v="237.4"/>
    <n v="240.6"/>
    <n v="234.3"/>
    <n v="238.1"/>
    <n v="60537"/>
    <s v="USD"/>
  </r>
  <r>
    <x v="0"/>
    <x v="1881"/>
    <n v="238.1"/>
    <n v="241"/>
    <n v="237.4"/>
    <n v="239.9"/>
    <n v="45774"/>
    <s v="USD"/>
  </r>
  <r>
    <x v="0"/>
    <x v="1882"/>
    <n v="239.9"/>
    <n v="240.3"/>
    <n v="233.3"/>
    <n v="235.6"/>
    <n v="43774"/>
    <s v="USD"/>
  </r>
  <r>
    <x v="0"/>
    <x v="1883"/>
    <n v="235.6"/>
    <n v="236.2"/>
    <n v="228.3"/>
    <n v="230.2"/>
    <n v="51596"/>
    <s v="USD"/>
  </r>
  <r>
    <x v="0"/>
    <x v="1884"/>
    <n v="230.2"/>
    <n v="232.6"/>
    <n v="226"/>
    <n v="229.9"/>
    <n v="61097"/>
    <s v="USD"/>
  </r>
  <r>
    <x v="0"/>
    <x v="1885"/>
    <n v="229.9"/>
    <n v="242.8"/>
    <n v="228"/>
    <n v="229.5"/>
    <n v="49516"/>
    <s v="USD"/>
  </r>
  <r>
    <x v="0"/>
    <x v="1886"/>
    <n v="229.5"/>
    <n v="230.9"/>
    <n v="225.1"/>
    <n v="228.6"/>
    <n v="51913"/>
    <s v="USD"/>
  </r>
  <r>
    <x v="0"/>
    <x v="1887"/>
    <n v="228.6"/>
    <n v="235.2"/>
    <n v="227.9"/>
    <n v="232.7"/>
    <n v="56061"/>
    <s v="USD"/>
  </r>
  <r>
    <x v="0"/>
    <x v="1888"/>
    <n v="232.7"/>
    <n v="234.7"/>
    <n v="230.6"/>
    <n v="232.2"/>
    <n v="53169"/>
    <s v="USD"/>
  </r>
  <r>
    <x v="0"/>
    <x v="1889"/>
    <n v="232.2"/>
    <n v="233.4"/>
    <n v="230.2"/>
    <n v="231.1"/>
    <n v="34471"/>
    <s v="USD"/>
  </r>
  <r>
    <x v="0"/>
    <x v="1890"/>
    <n v="231.1"/>
    <n v="232.7"/>
    <n v="229.9"/>
    <n v="231.1"/>
    <n v="33153"/>
    <s v="USD"/>
  </r>
  <r>
    <x v="0"/>
    <x v="1891"/>
    <n v="231.1"/>
    <n v="231.6"/>
    <n v="225"/>
    <n v="226.3"/>
    <n v="53425"/>
    <s v="USD"/>
  </r>
  <r>
    <x v="0"/>
    <x v="1892"/>
    <n v="226.3"/>
    <n v="233.2"/>
    <n v="224.1"/>
    <n v="230"/>
    <n v="71546"/>
    <s v="USD"/>
  </r>
  <r>
    <x v="0"/>
    <x v="1893"/>
    <n v="230"/>
    <n v="232.2"/>
    <n v="228.5"/>
    <n v="229.9"/>
    <n v="43602"/>
    <s v="USD"/>
  </r>
  <r>
    <x v="0"/>
    <x v="1894"/>
    <n v="229.9"/>
    <n v="235.8"/>
    <n v="229.6"/>
    <n v="233.8"/>
    <n v="72124"/>
    <s v="USD"/>
  </r>
  <r>
    <x v="0"/>
    <x v="1895"/>
    <n v="233.8"/>
    <n v="237.6"/>
    <n v="232.7"/>
    <n v="235"/>
    <n v="61575"/>
    <s v="USD"/>
  </r>
  <r>
    <x v="0"/>
    <x v="1896"/>
    <n v="235"/>
    <n v="235.7"/>
    <n v="232.7"/>
    <n v="234.3"/>
    <n v="40289"/>
    <s v="USD"/>
  </r>
  <r>
    <x v="0"/>
    <x v="1897"/>
    <n v="234.3"/>
    <n v="234.8"/>
    <n v="231.8"/>
    <n v="232.5"/>
    <n v="36139"/>
    <s v="USD"/>
  </r>
  <r>
    <x v="0"/>
    <x v="1898"/>
    <n v="232.5"/>
    <n v="240.4"/>
    <n v="232.4"/>
    <n v="238.9"/>
    <n v="64275"/>
    <s v="USD"/>
  </r>
  <r>
    <x v="0"/>
    <x v="1899"/>
    <n v="238.9"/>
    <n v="240.4"/>
    <n v="234.8"/>
    <n v="236.7"/>
    <n v="57297"/>
    <s v="USD"/>
  </r>
  <r>
    <x v="0"/>
    <x v="1900"/>
    <n v="236.7"/>
    <n v="237.8"/>
    <n v="234.4"/>
    <n v="235.9"/>
    <n v="50515"/>
    <s v="USD"/>
  </r>
  <r>
    <x v="0"/>
    <x v="1901"/>
    <n v="235.9"/>
    <n v="238.7"/>
    <n v="234.7"/>
    <n v="237.1"/>
    <n v="52884"/>
    <s v="USD"/>
  </r>
  <r>
    <x v="0"/>
    <x v="1902"/>
    <n v="237.1"/>
    <n v="238.4"/>
    <n v="235.1"/>
    <n v="236.7"/>
    <n v="47942"/>
    <s v="USD"/>
  </r>
  <r>
    <x v="0"/>
    <x v="1903"/>
    <n v="236.7"/>
    <n v="239.5"/>
    <n v="236.1"/>
    <n v="238.6"/>
    <n v="43305"/>
    <s v="USD"/>
  </r>
  <r>
    <x v="0"/>
    <x v="1904"/>
    <n v="238.6"/>
    <n v="277.60000000000002"/>
    <n v="237.5"/>
    <n v="238.3"/>
    <n v="31854"/>
    <s v="USD"/>
  </r>
  <r>
    <x v="0"/>
    <x v="1905"/>
    <n v="238.3"/>
    <n v="240.5"/>
    <n v="236.4"/>
    <n v="240.1"/>
    <n v="61241"/>
    <s v="USD"/>
  </r>
  <r>
    <x v="0"/>
    <x v="1906"/>
    <n v="240.1"/>
    <n v="247.6"/>
    <n v="239.4"/>
    <n v="246.1"/>
    <n v="78844"/>
    <s v="USD"/>
  </r>
  <r>
    <x v="0"/>
    <x v="1907"/>
    <n v="246.1"/>
    <n v="247.3"/>
    <n v="241.6"/>
    <n v="243"/>
    <n v="62601"/>
    <s v="USD"/>
  </r>
  <r>
    <x v="0"/>
    <x v="1908"/>
    <n v="243"/>
    <n v="244.8"/>
    <n v="241.6"/>
    <n v="242.6"/>
    <n v="44154"/>
    <s v="USD"/>
  </r>
  <r>
    <x v="0"/>
    <x v="1909"/>
    <n v="242.6"/>
    <n v="244.6"/>
    <n v="241.3"/>
    <n v="244"/>
    <n v="40573"/>
    <s v="USD"/>
  </r>
  <r>
    <x v="0"/>
    <x v="1910"/>
    <n v="244"/>
    <n v="245.9"/>
    <n v="242.9"/>
    <n v="245.4"/>
    <n v="38961"/>
    <s v="USD"/>
  </r>
  <r>
    <x v="0"/>
    <x v="1911"/>
    <n v="245.4"/>
    <n v="248.3"/>
    <n v="244.5"/>
    <n v="247.6"/>
    <n v="41426"/>
    <s v="USD"/>
  </r>
  <r>
    <x v="0"/>
    <x v="1912"/>
    <n v="247.6"/>
    <n v="248"/>
    <n v="244.6"/>
    <n v="245.4"/>
    <n v="40389"/>
    <s v="USD"/>
  </r>
  <r>
    <x v="0"/>
    <x v="1913"/>
    <n v="245.4"/>
    <n v="251.2"/>
    <n v="243.1"/>
    <n v="248.8"/>
    <n v="74882"/>
    <s v="USD"/>
  </r>
  <r>
    <x v="0"/>
    <x v="1914"/>
    <n v="248.8"/>
    <n v="255.1"/>
    <n v="248.3"/>
    <n v="252.3"/>
    <n v="69582"/>
    <s v="USD"/>
  </r>
  <r>
    <x v="0"/>
    <x v="1915"/>
    <n v="252.3"/>
    <n v="256.8"/>
    <n v="251.2"/>
    <n v="254.4"/>
    <n v="60635"/>
    <s v="USD"/>
  </r>
  <r>
    <x v="0"/>
    <x v="1916"/>
    <n v="254.4"/>
    <n v="267.3"/>
    <n v="253.9"/>
    <n v="262.89999999999998"/>
    <n v="95179"/>
    <s v="USD"/>
  </r>
  <r>
    <x v="0"/>
    <x v="1917"/>
    <n v="262.89999999999998"/>
    <n v="275.39999999999998"/>
    <n v="261.7"/>
    <n v="269.60000000000002"/>
    <n v="113842"/>
    <s v="USD"/>
  </r>
  <r>
    <x v="0"/>
    <x v="1918"/>
    <n v="269.60000000000002"/>
    <n v="272.39999999999998"/>
    <n v="259.5"/>
    <n v="261.7"/>
    <n v="52265"/>
    <s v="USD"/>
  </r>
  <r>
    <x v="0"/>
    <x v="1919"/>
    <n v="261.7"/>
    <n v="266"/>
    <n v="259.89999999999998"/>
    <n v="263.8"/>
    <n v="58170"/>
    <s v="USD"/>
  </r>
  <r>
    <x v="0"/>
    <x v="1920"/>
    <n v="263.8"/>
    <n v="272.10000000000002"/>
    <n v="262.7"/>
    <n v="269.8"/>
    <n v="75402"/>
    <s v="USD"/>
  </r>
  <r>
    <x v="0"/>
    <x v="1921"/>
    <n v="269.8"/>
    <n v="272.2"/>
    <n v="263.5"/>
    <n v="267.10000000000002"/>
    <n v="59638"/>
    <s v="USD"/>
  </r>
  <r>
    <x v="0"/>
    <x v="1922"/>
    <n v="267.10000000000002"/>
    <n v="278.7"/>
    <n v="266.8"/>
    <n v="274.39999999999998"/>
    <n v="93154"/>
    <s v="USD"/>
  </r>
  <r>
    <x v="0"/>
    <x v="1923"/>
    <n v="274.39999999999998"/>
    <n v="279.8"/>
    <n v="273.2"/>
    <n v="276.89999999999998"/>
    <n v="69322"/>
    <s v="USD"/>
  </r>
  <r>
    <x v="0"/>
    <x v="1924"/>
    <n v="276.89999999999998"/>
    <n v="283"/>
    <n v="277"/>
    <n v="282.60000000000002"/>
    <n v="60133"/>
    <s v="USD"/>
  </r>
  <r>
    <x v="0"/>
    <x v="1925"/>
    <n v="282.60000000000002"/>
    <n v="295.60000000000002"/>
    <n v="281.8"/>
    <n v="287.89999999999998"/>
    <n v="113901"/>
    <s v="USD"/>
  </r>
  <r>
    <x v="0"/>
    <x v="1926"/>
    <n v="287.89999999999998"/>
    <n v="287.60000000000002"/>
    <n v="279.60000000000002"/>
    <n v="285.10000000000002"/>
    <n v="73206"/>
    <s v="USD"/>
  </r>
  <r>
    <x v="0"/>
    <x v="1927"/>
    <n v="285.10000000000002"/>
    <n v="298.39999999999998"/>
    <n v="285.10000000000002"/>
    <n v="294.7"/>
    <n v="105868"/>
    <s v="USD"/>
  </r>
  <r>
    <x v="0"/>
    <x v="1928"/>
    <n v="294.7"/>
    <n v="307.5"/>
    <n v="294"/>
    <n v="303.5"/>
    <n v="116409"/>
    <s v="USD"/>
  </r>
  <r>
    <x v="0"/>
    <x v="1929"/>
    <n v="303.5"/>
    <n v="318.5"/>
    <n v="300.2"/>
    <n v="313.60000000000002"/>
    <n v="138920"/>
    <s v="USD"/>
  </r>
  <r>
    <x v="0"/>
    <x v="1930"/>
    <n v="313.60000000000002"/>
    <n v="334.9"/>
    <n v="310.8"/>
    <n v="327.10000000000002"/>
    <n v="156489"/>
    <s v="USD"/>
  </r>
  <r>
    <x v="0"/>
    <x v="1931"/>
    <n v="327.10000000000002"/>
    <n v="333.3"/>
    <n v="304.60000000000002"/>
    <n v="311.2"/>
    <n v="105832"/>
    <s v="USD"/>
  </r>
  <r>
    <x v="0"/>
    <x v="1932"/>
    <n v="311.2"/>
    <n v="324.3"/>
    <n v="304.7"/>
    <n v="323"/>
    <n v="73713"/>
    <s v="USD"/>
  </r>
  <r>
    <x v="0"/>
    <x v="1933"/>
    <n v="323"/>
    <n v="365.8"/>
    <n v="319.8"/>
    <n v="359.3"/>
    <n v="223095"/>
    <s v="USD"/>
  </r>
  <r>
    <x v="0"/>
    <x v="1934"/>
    <n v="359.3"/>
    <n v="416.8"/>
    <n v="354.6"/>
    <n v="396.5"/>
    <n v="421993"/>
    <s v="USD"/>
  </r>
  <r>
    <x v="0"/>
    <x v="1935"/>
    <n v="396.5"/>
    <n v="492.8"/>
    <n v="368.6"/>
    <n v="400.9"/>
    <n v="517734"/>
    <s v="USD"/>
  </r>
  <r>
    <x v="0"/>
    <x v="1936"/>
    <n v="400.9"/>
    <n v="447.2"/>
    <n v="366.1"/>
    <n v="382.7"/>
    <n v="302953"/>
    <s v="USD"/>
  </r>
  <r>
    <x v="0"/>
    <x v="1937"/>
    <n v="382.7"/>
    <n v="396.4"/>
    <n v="348.8"/>
    <n v="369.8"/>
    <n v="255275"/>
    <s v="USD"/>
  </r>
  <r>
    <x v="0"/>
    <x v="1938"/>
    <n v="369.8"/>
    <n v="391.8"/>
    <n v="369"/>
    <n v="385.1"/>
    <n v="103026"/>
    <s v="USD"/>
  </r>
  <r>
    <x v="0"/>
    <x v="1939"/>
    <n v="385.1"/>
    <n v="389.8"/>
    <n v="365.5"/>
    <n v="371.6"/>
    <n v="94357"/>
    <s v="USD"/>
  </r>
  <r>
    <x v="0"/>
    <x v="1940"/>
    <n v="371.6"/>
    <n v="385.1"/>
    <n v="360.2"/>
    <n v="380.2"/>
    <n v="125535"/>
    <s v="USD"/>
  </r>
  <r>
    <x v="0"/>
    <x v="1941"/>
    <n v="380.2"/>
    <n v="381.4"/>
    <n v="323.2"/>
    <n v="336.7"/>
    <n v="210289"/>
    <s v="USD"/>
  </r>
  <r>
    <x v="0"/>
    <x v="1942"/>
    <n v="336.7"/>
    <n v="341.8"/>
    <n v="292.39999999999998"/>
    <n v="304.7"/>
    <n v="263963"/>
    <s v="USD"/>
  </r>
  <r>
    <x v="0"/>
    <x v="1943"/>
    <n v="304.7"/>
    <n v="346.1"/>
    <n v="306.10000000000002"/>
    <n v="333.9"/>
    <n v="164614"/>
    <s v="USD"/>
  </r>
  <r>
    <x v="0"/>
    <x v="1944"/>
    <n v="333.9"/>
    <n v="341.8"/>
    <n v="323.89999999999998"/>
    <n v="333.8"/>
    <n v="97248"/>
    <s v="USD"/>
  </r>
  <r>
    <x v="0"/>
    <x v="1945"/>
    <n v="333.8"/>
    <n v="369.8"/>
    <n v="326.39999999999998"/>
    <n v="331.8"/>
    <n v="71109"/>
    <s v="USD"/>
  </r>
  <r>
    <x v="0"/>
    <x v="1946"/>
    <n v="331.8"/>
    <n v="334.8"/>
    <n v="314.2"/>
    <n v="317.5"/>
    <n v="88319"/>
    <s v="USD"/>
  </r>
  <r>
    <x v="0"/>
    <x v="1947"/>
    <n v="317.5"/>
    <n v="332"/>
    <n v="314.10000000000002"/>
    <n v="330.2"/>
    <n v="87141"/>
    <s v="USD"/>
  </r>
  <r>
    <x v="0"/>
    <x v="1948"/>
    <n v="330.2"/>
    <n v="342.9"/>
    <n v="328.1"/>
    <n v="333.9"/>
    <n v="98248"/>
    <s v="USD"/>
  </r>
  <r>
    <x v="0"/>
    <x v="1949"/>
    <n v="333.9"/>
    <n v="337.4"/>
    <n v="329.4"/>
    <n v="335.9"/>
    <n v="78356"/>
    <s v="USD"/>
  </r>
  <r>
    <x v="0"/>
    <x v="1950"/>
    <n v="335.9"/>
    <n v="335.6"/>
    <n v="323.39999999999998"/>
    <n v="325"/>
    <n v="86375"/>
    <s v="USD"/>
  </r>
  <r>
    <x v="0"/>
    <x v="1951"/>
    <n v="325"/>
    <n v="327.10000000000002"/>
    <n v="309.5"/>
    <n v="321.10000000000002"/>
    <n v="109985"/>
    <s v="USD"/>
  </r>
  <r>
    <x v="0"/>
    <x v="1952"/>
    <n v="321.10000000000002"/>
    <n v="328.4"/>
    <n v="318.39999999999998"/>
    <n v="324.7"/>
    <n v="44998"/>
    <s v="USD"/>
  </r>
  <r>
    <x v="0"/>
    <x v="1953"/>
    <n v="324.7"/>
    <n v="326.89999999999998"/>
    <n v="319.39999999999998"/>
    <n v="322.8"/>
    <n v="36749"/>
    <s v="USD"/>
  </r>
  <r>
    <x v="0"/>
    <x v="1954"/>
    <n v="322.8"/>
    <n v="325"/>
    <n v="319.89999999999998"/>
    <n v="322.10000000000002"/>
    <n v="42734"/>
    <s v="USD"/>
  </r>
  <r>
    <x v="0"/>
    <x v="1955"/>
    <n v="322.10000000000002"/>
    <n v="323.3"/>
    <n v="315.5"/>
    <n v="318.39999999999998"/>
    <n v="50660"/>
    <s v="USD"/>
  </r>
  <r>
    <x v="0"/>
    <x v="1956"/>
    <n v="318.39999999999998"/>
    <n v="330"/>
    <n v="315.7"/>
    <n v="327.5"/>
    <n v="77684"/>
    <s v="USD"/>
  </r>
  <r>
    <x v="0"/>
    <x v="1957"/>
    <n v="327.5"/>
    <n v="368.9"/>
    <n v="327.39999999999998"/>
    <n v="353.7"/>
    <n v="211377"/>
    <s v="USD"/>
  </r>
  <r>
    <x v="0"/>
    <x v="1958"/>
    <n v="353.7"/>
    <n v="363.9"/>
    <n v="345.1"/>
    <n v="359.5"/>
    <n v="103480"/>
    <s v="USD"/>
  </r>
  <r>
    <x v="0"/>
    <x v="1959"/>
    <n v="359.5"/>
    <n v="360.1"/>
    <n v="350.5"/>
    <n v="355.8"/>
    <n v="56171"/>
    <s v="USD"/>
  </r>
  <r>
    <x v="0"/>
    <x v="1960"/>
    <n v="355.8"/>
    <n v="372.8"/>
    <n v="354.5"/>
    <n v="370.8"/>
    <n v="67366"/>
    <s v="USD"/>
  </r>
  <r>
    <x v="0"/>
    <x v="1961"/>
    <n v="370.8"/>
    <n v="382.6"/>
    <n v="367.9"/>
    <n v="378"/>
    <n v="129767"/>
    <s v="USD"/>
  </r>
  <r>
    <x v="0"/>
    <x v="1962"/>
    <n v="378"/>
    <n v="379"/>
    <n v="353.7"/>
    <n v="361.8"/>
    <n v="111905"/>
    <s v="USD"/>
  </r>
  <r>
    <x v="0"/>
    <x v="1963"/>
    <n v="361.8"/>
    <n v="363.4"/>
    <n v="347.2"/>
    <n v="360"/>
    <n v="92450"/>
    <s v="USD"/>
  </r>
  <r>
    <x v="0"/>
    <x v="1964"/>
    <n v="360"/>
    <n v="371.4"/>
    <n v="355.5"/>
    <n v="360.3"/>
    <n v="87225"/>
    <s v="USD"/>
  </r>
  <r>
    <x v="0"/>
    <x v="1965"/>
    <n v="360.3"/>
    <n v="364"/>
    <n v="354.3"/>
    <n v="361.7"/>
    <n v="60548"/>
    <s v="USD"/>
  </r>
  <r>
    <x v="0"/>
    <x v="1966"/>
    <n v="361.7"/>
    <n v="390.3"/>
    <n v="361.5"/>
    <n v="386.7"/>
    <n v="115199"/>
    <s v="USD"/>
  </r>
  <r>
    <x v="0"/>
    <x v="1967"/>
    <n v="386.7"/>
    <n v="402.2"/>
    <n v="382.6"/>
    <n v="393.4"/>
    <n v="131857"/>
    <s v="USD"/>
  </r>
  <r>
    <x v="0"/>
    <x v="1968"/>
    <n v="393.4"/>
    <n v="398.7"/>
    <n v="381.7"/>
    <n v="394.3"/>
    <n v="96751"/>
    <s v="USD"/>
  </r>
  <r>
    <x v="0"/>
    <x v="1969"/>
    <n v="394.3"/>
    <n v="411.1"/>
    <n v="388"/>
    <n v="410.7"/>
    <n v="74362"/>
    <s v="USD"/>
  </r>
  <r>
    <x v="0"/>
    <x v="1970"/>
    <n v="410.7"/>
    <n v="424.6"/>
    <n v="403.3"/>
    <n v="416"/>
    <n v="147363"/>
    <s v="USD"/>
  </r>
  <r>
    <x v="0"/>
    <x v="1971"/>
    <n v="416"/>
    <n v="420.4"/>
    <n v="409.5"/>
    <n v="415.5"/>
    <n v="71662"/>
    <s v="USD"/>
  </r>
  <r>
    <x v="0"/>
    <x v="1972"/>
    <n v="415.5"/>
    <n v="453.4"/>
    <n v="413.7"/>
    <n v="449.8"/>
    <n v="175058"/>
    <s v="USD"/>
  </r>
  <r>
    <x v="0"/>
    <x v="1973"/>
    <n v="449.8"/>
    <n v="467.7"/>
    <n v="403.7"/>
    <n v="432.3"/>
    <n v="211441"/>
    <s v="USD"/>
  </r>
  <r>
    <x v="0"/>
    <x v="1974"/>
    <n v="432.3"/>
    <n v="441"/>
    <n v="420.8"/>
    <n v="434.7"/>
    <n v="64140"/>
    <s v="USD"/>
  </r>
  <r>
    <x v="0"/>
    <x v="1975"/>
    <n v="434.7"/>
    <n v="449.5"/>
    <n v="428.8"/>
    <n v="442"/>
    <n v="218924"/>
    <s v="USD"/>
  </r>
  <r>
    <x v="0"/>
    <x v="1976"/>
    <n v="442"/>
    <n v="464.2"/>
    <n v="440.7"/>
    <n v="462.6"/>
    <n v="107064"/>
    <s v="USD"/>
  </r>
  <r>
    <x v="0"/>
    <x v="1977"/>
    <n v="462.6"/>
    <n v="465.2"/>
    <n v="437.4"/>
    <n v="454"/>
    <n v="185221"/>
    <s v="USD"/>
  </r>
  <r>
    <x v="0"/>
    <x v="1978"/>
    <n v="454"/>
    <n v="458.4"/>
    <n v="447.3"/>
    <n v="455.5"/>
    <n v="64575"/>
    <s v="USD"/>
  </r>
  <r>
    <x v="0"/>
    <x v="1979"/>
    <n v="455.5"/>
    <n v="466.1"/>
    <n v="453.5"/>
    <n v="463.2"/>
    <n v="83410"/>
    <s v="USD"/>
  </r>
  <r>
    <x v="0"/>
    <x v="1980"/>
    <n v="463.2"/>
    <n v="466"/>
    <n v="452.3"/>
    <n v="461.2"/>
    <n v="61309"/>
    <s v="USD"/>
  </r>
  <r>
    <x v="0"/>
    <x v="1981"/>
    <n v="461.2"/>
    <n v="462.8"/>
    <n v="431.1"/>
    <n v="441.8"/>
    <n v="121532"/>
    <s v="USD"/>
  </r>
  <r>
    <x v="0"/>
    <x v="1982"/>
    <n v="441.8"/>
    <n v="445.5"/>
    <n v="424"/>
    <n v="437.6"/>
    <n v="121991"/>
    <s v="USD"/>
  </r>
  <r>
    <x v="0"/>
    <x v="1983"/>
    <n v="437.6"/>
    <n v="443.2"/>
    <n v="433.3"/>
    <n v="437"/>
    <n v="65786"/>
    <s v="USD"/>
  </r>
  <r>
    <x v="0"/>
    <x v="1984"/>
    <n v="437"/>
    <n v="444.8"/>
    <n v="434.3"/>
    <n v="442.4"/>
    <n v="63247"/>
    <s v="USD"/>
  </r>
  <r>
    <x v="0"/>
    <x v="1985"/>
    <n v="442.4"/>
    <n v="460.6"/>
    <n v="441.8"/>
    <n v="453"/>
    <n v="79604"/>
    <s v="USD"/>
  </r>
  <r>
    <x v="0"/>
    <x v="1986"/>
    <n v="453"/>
    <n v="457.4"/>
    <n v="449.5"/>
    <n v="454"/>
    <n v="42391"/>
    <s v="USD"/>
  </r>
  <r>
    <x v="0"/>
    <x v="1987"/>
    <n v="454"/>
    <n v="456.5"/>
    <n v="400.5"/>
    <n v="415.4"/>
    <n v="208582"/>
    <s v="USD"/>
  </r>
  <r>
    <x v="0"/>
    <x v="1988"/>
    <n v="415.4"/>
    <n v="425.5"/>
    <n v="406.1"/>
    <n v="422.4"/>
    <n v="67582"/>
    <s v="USD"/>
  </r>
  <r>
    <x v="0"/>
    <x v="1989"/>
    <n v="422.4"/>
    <n v="429.9"/>
    <n v="417.1"/>
    <n v="421.8"/>
    <n v="68345"/>
    <s v="USD"/>
  </r>
  <r>
    <x v="0"/>
    <x v="1990"/>
    <n v="421.8"/>
    <n v="433.6"/>
    <n v="419.3"/>
    <n v="431.9"/>
    <n v="70645"/>
    <s v="USD"/>
  </r>
  <r>
    <x v="0"/>
    <x v="1991"/>
    <n v="431.9"/>
    <n v="435"/>
    <n v="420.8"/>
    <n v="427.1"/>
    <n v="68270"/>
    <s v="USD"/>
  </r>
  <r>
    <x v="0"/>
    <x v="1992"/>
    <n v="427.1"/>
    <n v="433.1"/>
    <n v="417.1"/>
    <n v="430"/>
    <n v="65213"/>
    <s v="USD"/>
  </r>
  <r>
    <x v="0"/>
    <x v="1993"/>
    <n v="430"/>
    <n v="438"/>
    <n v="425.9"/>
    <n v="434"/>
    <n v="46973"/>
    <s v="USD"/>
  </r>
  <r>
    <x v="0"/>
    <x v="1994"/>
    <n v="434"/>
    <n v="437.4"/>
    <n v="430.7"/>
    <n v="433.7"/>
    <n v="33570"/>
    <s v="USD"/>
  </r>
  <r>
    <x v="0"/>
    <x v="1995"/>
    <n v="433.7"/>
    <n v="434.1"/>
    <n v="423.1"/>
    <n v="430.7"/>
    <n v="54826"/>
    <s v="USD"/>
  </r>
  <r>
    <x v="0"/>
    <x v="1996"/>
    <n v="430.7"/>
    <n v="435.3"/>
    <n v="428.6"/>
    <n v="433.3"/>
    <n v="53008"/>
    <s v="USD"/>
  </r>
  <r>
    <x v="0"/>
    <x v="1997"/>
    <n v="433.3"/>
    <n v="435.3"/>
    <n v="428.9"/>
    <n v="431.2"/>
    <n v="45030"/>
    <s v="USD"/>
  </r>
  <r>
    <x v="0"/>
    <x v="1998"/>
    <n v="431.2"/>
    <n v="432.1"/>
    <n v="425"/>
    <n v="430.8"/>
    <n v="43432"/>
    <s v="USD"/>
  </r>
  <r>
    <x v="0"/>
    <x v="1999"/>
    <n v="430.8"/>
    <n v="457.5"/>
    <n v="428.5"/>
    <n v="457"/>
    <n v="130197"/>
    <s v="USD"/>
  </r>
  <r>
    <x v="0"/>
    <x v="2000"/>
    <n v="457"/>
    <n v="462.9"/>
    <n v="446.5"/>
    <n v="452.9"/>
    <n v="91305"/>
    <s v="USD"/>
  </r>
  <r>
    <x v="0"/>
    <x v="2001"/>
    <n v="452.9"/>
    <n v="454.5"/>
    <n v="444.9"/>
    <n v="448.3"/>
    <n v="39810"/>
    <s v="USD"/>
  </r>
  <r>
    <x v="0"/>
    <x v="2002"/>
    <n v="448.3"/>
    <n v="448.9"/>
    <n v="438.6"/>
    <n v="446.2"/>
    <n v="44457"/>
    <s v="USD"/>
  </r>
  <r>
    <x v="0"/>
    <x v="2003"/>
    <n v="446.2"/>
    <n v="451.1"/>
    <n v="441.8"/>
    <n v="447.7"/>
    <n v="56587"/>
    <s v="USD"/>
  </r>
  <r>
    <x v="0"/>
    <x v="2004"/>
    <n v="447.7"/>
    <n v="448.4"/>
    <n v="443.1"/>
    <n v="445"/>
    <n v="44586"/>
    <s v="USD"/>
  </r>
  <r>
    <x v="0"/>
    <x v="2005"/>
    <n v="445"/>
    <n v="443.7"/>
    <n v="420.4"/>
    <n v="432.2"/>
    <n v="92040"/>
    <s v="USD"/>
  </r>
  <r>
    <x v="0"/>
    <x v="2006"/>
    <n v="432.2"/>
    <n v="433.7"/>
    <n v="427"/>
    <n v="429.1"/>
    <n v="46173"/>
    <s v="USD"/>
  </r>
  <r>
    <x v="0"/>
    <x v="2007"/>
    <n v="429.1"/>
    <n v="430.1"/>
    <n v="364.7"/>
    <n v="372.3"/>
    <n v="268142"/>
    <s v="USD"/>
  </r>
  <r>
    <x v="0"/>
    <x v="2008"/>
    <n v="372.3"/>
    <n v="386.7"/>
    <n v="350.4"/>
    <n v="385"/>
    <n v="183962"/>
    <s v="USD"/>
  </r>
  <r>
    <x v="0"/>
    <x v="2009"/>
    <n v="385"/>
    <n v="390.7"/>
    <n v="377.7"/>
    <n v="382.5"/>
    <n v="66089"/>
    <s v="USD"/>
  </r>
  <r>
    <x v="0"/>
    <x v="2010"/>
    <n v="382.5"/>
    <n v="387.3"/>
    <n v="373.2"/>
    <n v="384.4"/>
    <n v="69301"/>
    <s v="USD"/>
  </r>
  <r>
    <x v="0"/>
    <x v="2011"/>
    <n v="384.4"/>
    <n v="386.7"/>
    <n v="375.9"/>
    <n v="379.5"/>
    <n v="66345"/>
    <s v="USD"/>
  </r>
  <r>
    <x v="0"/>
    <x v="2012"/>
    <n v="379.5"/>
    <n v="425.7"/>
    <n v="374"/>
    <n v="414.6"/>
    <n v="190317"/>
    <s v="USD"/>
  </r>
  <r>
    <x v="0"/>
    <x v="2013"/>
    <n v="414.6"/>
    <n v="423.4"/>
    <n v="403.9"/>
    <n v="410.2"/>
    <n v="89938"/>
    <s v="USD"/>
  </r>
  <r>
    <x v="0"/>
    <x v="2014"/>
    <n v="410.2"/>
    <n v="411.5"/>
    <n v="374.9"/>
    <n v="382.6"/>
    <n v="144857"/>
    <s v="USD"/>
  </r>
  <r>
    <x v="0"/>
    <x v="2015"/>
    <n v="382.6"/>
    <n v="395.4"/>
    <n v="380.3"/>
    <n v="388.6"/>
    <n v="61383"/>
    <s v="USD"/>
  </r>
  <r>
    <x v="0"/>
    <x v="2016"/>
    <n v="388.6"/>
    <n v="405.4"/>
    <n v="385.5"/>
    <n v="402.1"/>
    <n v="64536"/>
    <s v="USD"/>
  </r>
  <r>
    <x v="0"/>
    <x v="2017"/>
    <n v="402.1"/>
    <n v="403.8"/>
    <n v="386.9"/>
    <n v="392.8"/>
    <n v="67659"/>
    <s v="USD"/>
  </r>
  <r>
    <x v="0"/>
    <x v="2018"/>
    <n v="392.8"/>
    <n v="397.7"/>
    <n v="387.9"/>
    <n v="389.8"/>
    <n v="56805"/>
    <s v="USD"/>
  </r>
  <r>
    <x v="0"/>
    <x v="2019"/>
    <n v="389.8"/>
    <n v="397.4"/>
    <n v="389.4"/>
    <n v="395"/>
    <n v="43679"/>
    <s v="USD"/>
  </r>
  <r>
    <x v="0"/>
    <x v="2020"/>
    <n v="395"/>
    <n v="395.4"/>
    <n v="376.7"/>
    <n v="379.7"/>
    <n v="77320"/>
    <s v="USD"/>
  </r>
  <r>
    <x v="0"/>
    <x v="2021"/>
    <n v="379.7"/>
    <n v="385.8"/>
    <n v="363.5"/>
    <n v="380.3"/>
    <n v="138456"/>
    <s v="USD"/>
  </r>
  <r>
    <x v="0"/>
    <x v="2022"/>
    <n v="380.3"/>
    <n v="381.8"/>
    <n v="375"/>
    <n v="377.8"/>
    <n v="36180"/>
    <s v="USD"/>
  </r>
  <r>
    <x v="0"/>
    <x v="2023"/>
    <n v="377.8"/>
    <n v="380.5"/>
    <n v="366.9"/>
    <n v="369.8"/>
    <n v="39020"/>
    <s v="USD"/>
  </r>
  <r>
    <x v="0"/>
    <x v="2024"/>
    <n v="369.8"/>
    <n v="379.8"/>
    <n v="365.3"/>
    <n v="372.2"/>
    <n v="74346"/>
    <s v="USD"/>
  </r>
  <r>
    <x v="0"/>
    <x v="2025"/>
    <n v="372.2"/>
    <n v="376.6"/>
    <n v="371.4"/>
    <n v="373.9"/>
    <n v="50981"/>
    <s v="USD"/>
  </r>
  <r>
    <x v="0"/>
    <x v="2026"/>
    <n v="373.9"/>
    <n v="375.9"/>
    <n v="366.2"/>
    <n v="368"/>
    <n v="59813"/>
    <s v="USD"/>
  </r>
  <r>
    <x v="0"/>
    <x v="2027"/>
    <n v="368"/>
    <n v="391.8"/>
    <n v="368"/>
    <n v="390.6"/>
    <n v="101869"/>
    <s v="USD"/>
  </r>
  <r>
    <x v="0"/>
    <x v="2028"/>
    <n v="390.6"/>
    <n v="391.1"/>
    <n v="384.5"/>
    <n v="386.5"/>
    <n v="60917"/>
    <s v="USD"/>
  </r>
  <r>
    <x v="0"/>
    <x v="2029"/>
    <n v="386.5"/>
    <n v="386.4"/>
    <n v="372.9"/>
    <n v="376.7"/>
    <n v="78850"/>
    <s v="USD"/>
  </r>
  <r>
    <x v="0"/>
    <x v="2030"/>
    <n v="376.7"/>
    <n v="382.6"/>
    <n v="375.3"/>
    <n v="377.9"/>
    <n v="40743"/>
    <s v="USD"/>
  </r>
  <r>
    <x v="0"/>
    <x v="2031"/>
    <n v="377.9"/>
    <n v="380.9"/>
    <n v="372.1"/>
    <n v="372.6"/>
    <n v="62236"/>
    <s v="USD"/>
  </r>
  <r>
    <x v="0"/>
    <x v="2032"/>
    <n v="372.6"/>
    <n v="377.6"/>
    <n v="371.4"/>
    <n v="375.3"/>
    <n v="55359"/>
    <s v="USD"/>
  </r>
  <r>
    <x v="0"/>
    <x v="2033"/>
    <n v="375.3"/>
    <n v="385.4"/>
    <n v="374.1"/>
    <n v="381.9"/>
    <n v="97488"/>
    <s v="USD"/>
  </r>
  <r>
    <x v="0"/>
    <x v="2034"/>
    <n v="381.9"/>
    <n v="383.2"/>
    <n v="372.8"/>
    <n v="379.5"/>
    <n v="62653"/>
    <s v="USD"/>
  </r>
  <r>
    <x v="0"/>
    <x v="2035"/>
    <n v="379.5"/>
    <n v="386.4"/>
    <n v="379.3"/>
    <n v="384"/>
    <n v="53760"/>
    <s v="USD"/>
  </r>
  <r>
    <x v="0"/>
    <x v="2036"/>
    <n v="384"/>
    <n v="392.6"/>
    <n v="383.3"/>
    <n v="390.1"/>
    <n v="48158"/>
    <s v="USD"/>
  </r>
  <r>
    <x v="0"/>
    <x v="2037"/>
    <n v="390.1"/>
    <n v="405.9"/>
    <n v="390.1"/>
    <n v="405.5"/>
    <n v="73590"/>
    <s v="USD"/>
  </r>
  <r>
    <x v="0"/>
    <x v="2038"/>
    <n v="405.5"/>
    <n v="410.9"/>
    <n v="396.6"/>
    <n v="401.1"/>
    <n v="86127"/>
    <s v="USD"/>
  </r>
  <r>
    <x v="0"/>
    <x v="2039"/>
    <n v="401.1"/>
    <n v="409.8"/>
    <n v="398"/>
    <n v="406.4"/>
    <n v="68330"/>
    <s v="USD"/>
  </r>
  <r>
    <x v="0"/>
    <x v="2040"/>
    <n v="406.4"/>
    <n v="421.5"/>
    <n v="405"/>
    <n v="417.1"/>
    <n v="90323"/>
    <s v="USD"/>
  </r>
  <r>
    <x v="0"/>
    <x v="2041"/>
    <n v="417.1"/>
    <n v="425.5"/>
    <n v="414.8"/>
    <n v="421.4"/>
    <n v="77346"/>
    <s v="USD"/>
  </r>
  <r>
    <x v="0"/>
    <x v="2042"/>
    <n v="421.4"/>
    <n v="424.3"/>
    <n v="416.4"/>
    <n v="420"/>
    <n v="52240"/>
    <s v="USD"/>
  </r>
  <r>
    <x v="0"/>
    <x v="2043"/>
    <n v="420"/>
    <n v="442.7"/>
    <n v="419.5"/>
    <n v="440.1"/>
    <n v="111627"/>
    <s v="USD"/>
  </r>
  <r>
    <x v="0"/>
    <x v="2044"/>
    <n v="440.1"/>
    <n v="447.6"/>
    <n v="425.5"/>
    <n v="437.9"/>
    <n v="100499"/>
    <s v="USD"/>
  </r>
  <r>
    <x v="0"/>
    <x v="2045"/>
    <n v="437.9"/>
    <n v="440.2"/>
    <n v="431.3"/>
    <n v="437.8"/>
    <n v="56010"/>
    <s v="USD"/>
  </r>
  <r>
    <x v="0"/>
    <x v="2046"/>
    <n v="437.8"/>
    <n v="440.8"/>
    <n v="414.4"/>
    <n v="419.9"/>
    <n v="93718"/>
    <s v="USD"/>
  </r>
  <r>
    <x v="0"/>
    <x v="2047"/>
    <n v="419.9"/>
    <n v="425.2"/>
    <n v="410.4"/>
    <n v="422.7"/>
    <n v="66507"/>
    <s v="USD"/>
  </r>
  <r>
    <x v="0"/>
    <x v="2048"/>
    <n v="422.7"/>
    <n v="427.2"/>
    <n v="417.5"/>
    <n v="423.5"/>
    <n v="53541"/>
    <s v="USD"/>
  </r>
  <r>
    <x v="0"/>
    <x v="2049"/>
    <n v="423.5"/>
    <n v="427.6"/>
    <n v="419.1"/>
    <n v="427.3"/>
    <n v="53212"/>
    <s v="USD"/>
  </r>
  <r>
    <x v="0"/>
    <x v="2050"/>
    <n v="427.3"/>
    <n v="434.1"/>
    <n v="427.3"/>
    <n v="431.3"/>
    <n v="42792"/>
    <s v="USD"/>
  </r>
  <r>
    <x v="0"/>
    <x v="2051"/>
    <n v="431.3"/>
    <n v="435.6"/>
    <n v="421.2"/>
    <n v="432.5"/>
    <n v="50847"/>
    <s v="USD"/>
  </r>
  <r>
    <x v="0"/>
    <x v="2052"/>
    <n v="432.5"/>
    <n v="441.3"/>
    <n v="429.8"/>
    <n v="436.2"/>
    <n v="68774"/>
    <s v="USD"/>
  </r>
  <r>
    <x v="0"/>
    <x v="2053"/>
    <n v="436.2"/>
    <n v="439"/>
    <n v="428.5"/>
    <n v="434"/>
    <n v="67462"/>
    <s v="USD"/>
  </r>
  <r>
    <x v="0"/>
    <x v="2054"/>
    <n v="434"/>
    <n v="435.9"/>
    <n v="423.9"/>
    <n v="425.4"/>
    <n v="57745"/>
    <s v="USD"/>
  </r>
  <r>
    <x v="0"/>
    <x v="2055"/>
    <n v="425.4"/>
    <n v="425.8"/>
    <n v="414.9"/>
    <n v="419.6"/>
    <n v="78902"/>
    <s v="USD"/>
  </r>
  <r>
    <x v="0"/>
    <x v="2056"/>
    <n v="419.6"/>
    <n v="423.4"/>
    <n v="407.2"/>
    <n v="409.5"/>
    <n v="75268"/>
    <s v="USD"/>
  </r>
  <r>
    <x v="0"/>
    <x v="2057"/>
    <n v="409.5"/>
    <n v="410.1"/>
    <n v="386.9"/>
    <n v="399"/>
    <n v="129149"/>
    <s v="USD"/>
  </r>
  <r>
    <x v="0"/>
    <x v="2058"/>
    <n v="399"/>
    <n v="412"/>
    <n v="393.1"/>
    <n v="406"/>
    <n v="62594"/>
    <s v="USD"/>
  </r>
  <r>
    <x v="0"/>
    <x v="2059"/>
    <n v="406"/>
    <n v="416.6"/>
    <n v="402"/>
    <n v="414.9"/>
    <n v="61774"/>
    <s v="USD"/>
  </r>
  <r>
    <x v="0"/>
    <x v="2060"/>
    <n v="414.9"/>
    <n v="416.7"/>
    <n v="408.4"/>
    <n v="411.9"/>
    <n v="53770"/>
    <s v="USD"/>
  </r>
  <r>
    <x v="0"/>
    <x v="2061"/>
    <n v="411.9"/>
    <n v="414.9"/>
    <n v="408.9"/>
    <n v="412.8"/>
    <n v="50920"/>
    <s v="USD"/>
  </r>
  <r>
    <x v="0"/>
    <x v="2062"/>
    <n v="412.8"/>
    <n v="417.5"/>
    <n v="410.3"/>
    <n v="415.8"/>
    <n v="55736"/>
    <s v="USD"/>
  </r>
  <r>
    <x v="0"/>
    <x v="2063"/>
    <n v="415.8"/>
    <n v="422.4"/>
    <n v="415.1"/>
    <n v="419.1"/>
    <n v="60632"/>
    <s v="USD"/>
  </r>
  <r>
    <x v="0"/>
    <x v="2064"/>
    <n v="419.1"/>
    <n v="420.7"/>
    <n v="407"/>
    <n v="410.4"/>
    <n v="59635"/>
    <s v="USD"/>
  </r>
  <r>
    <x v="0"/>
    <x v="2065"/>
    <n v="410.4"/>
    <n v="415.9"/>
    <n v="409.6"/>
    <n v="412.4"/>
    <n v="34978"/>
    <s v="USD"/>
  </r>
  <r>
    <x v="0"/>
    <x v="2066"/>
    <n v="412.4"/>
    <n v="416.1"/>
    <n v="411.2"/>
    <n v="414.3"/>
    <n v="49333"/>
    <s v="USD"/>
  </r>
  <r>
    <x v="0"/>
    <x v="2067"/>
    <n v="414.3"/>
    <n v="417.4"/>
    <n v="412.3"/>
    <n v="415.1"/>
    <n v="48597"/>
    <s v="USD"/>
  </r>
  <r>
    <x v="0"/>
    <x v="2068"/>
    <n v="415.1"/>
    <n v="417"/>
    <n v="413.3"/>
    <n v="415.9"/>
    <n v="44535"/>
    <s v="USD"/>
  </r>
  <r>
    <x v="0"/>
    <x v="2069"/>
    <n v="415.9"/>
    <n v="419.6"/>
    <n v="415.3"/>
    <n v="418.2"/>
    <n v="43821"/>
    <s v="USD"/>
  </r>
  <r>
    <x v="0"/>
    <x v="2070"/>
    <n v="418.2"/>
    <n v="418.6"/>
    <n v="402.5"/>
    <n v="408.2"/>
    <n v="66068"/>
    <s v="USD"/>
  </r>
  <r>
    <x v="0"/>
    <x v="2071"/>
    <n v="408.2"/>
    <n v="410.5"/>
    <n v="402.1"/>
    <n v="408.7"/>
    <n v="36998"/>
    <s v="USD"/>
  </r>
  <r>
    <x v="0"/>
    <x v="2072"/>
    <n v="408.7"/>
    <n v="413.5"/>
    <n v="407.2"/>
    <n v="411.5"/>
    <n v="30543"/>
    <s v="USD"/>
  </r>
  <r>
    <x v="0"/>
    <x v="2073"/>
    <n v="411.5"/>
    <n v="413.1"/>
    <n v="407.3"/>
    <n v="411.1"/>
    <n v="43159"/>
    <s v="USD"/>
  </r>
  <r>
    <x v="0"/>
    <x v="2074"/>
    <n v="411.1"/>
    <n v="417.9"/>
    <n v="410.8"/>
    <n v="416.2"/>
    <n v="49075"/>
    <s v="USD"/>
  </r>
  <r>
    <x v="0"/>
    <x v="2075"/>
    <n v="416.2"/>
    <n v="419.6"/>
    <n v="414.2"/>
    <n v="417"/>
    <n v="40605"/>
    <s v="USD"/>
  </r>
  <r>
    <x v="0"/>
    <x v="2076"/>
    <n v="417"/>
    <n v="417.7"/>
    <n v="412.9"/>
    <n v="414.7"/>
    <n v="38828"/>
    <s v="USD"/>
  </r>
  <r>
    <x v="0"/>
    <x v="2077"/>
    <n v="414.7"/>
    <n v="417.3"/>
    <n v="412.4"/>
    <n v="415.7"/>
    <n v="34588"/>
    <s v="USD"/>
  </r>
  <r>
    <x v="0"/>
    <x v="2078"/>
    <n v="415.7"/>
    <n v="417.7"/>
    <n v="413.9"/>
    <n v="416.5"/>
    <n v="28057"/>
    <s v="USD"/>
  </r>
  <r>
    <x v="0"/>
    <x v="2079"/>
    <n v="416.5"/>
    <n v="427.4"/>
    <n v="415.5"/>
    <n v="424.6"/>
    <n v="61724"/>
    <s v="USD"/>
  </r>
  <r>
    <x v="0"/>
    <x v="2080"/>
    <n v="424.6"/>
    <n v="425.4"/>
    <n v="419.7"/>
    <n v="422.2"/>
    <n v="43445"/>
    <s v="USD"/>
  </r>
  <r>
    <x v="0"/>
    <x v="2081"/>
    <n v="422.2"/>
    <n v="424.5"/>
    <n v="406.4"/>
    <n v="415"/>
    <n v="69113"/>
    <s v="USD"/>
  </r>
  <r>
    <x v="0"/>
    <x v="2082"/>
    <n v="415"/>
    <n v="416.2"/>
    <n v="408.4"/>
    <n v="412.4"/>
    <n v="43282"/>
    <s v="USD"/>
  </r>
  <r>
    <x v="0"/>
    <x v="2083"/>
    <n v="412.4"/>
    <n v="417.2"/>
    <n v="411.5"/>
    <n v="415.7"/>
    <n v="41841"/>
    <s v="USD"/>
  </r>
  <r>
    <x v="0"/>
    <x v="2084"/>
    <n v="415.7"/>
    <n v="416.9"/>
    <n v="412.8"/>
    <n v="415.6"/>
    <n v="38219"/>
    <s v="USD"/>
  </r>
  <r>
    <x v="0"/>
    <x v="2085"/>
    <n v="415.6"/>
    <n v="420.1"/>
    <n v="415.1"/>
    <n v="418.5"/>
    <n v="31309"/>
    <s v="USD"/>
  </r>
  <r>
    <x v="0"/>
    <x v="2086"/>
    <n v="418.5"/>
    <n v="420.2"/>
    <n v="417"/>
    <n v="419.1"/>
    <n v="22798"/>
    <s v="USD"/>
  </r>
  <r>
    <x v="0"/>
    <x v="2087"/>
    <n v="419.1"/>
    <n v="420.4"/>
    <n v="416.2"/>
    <n v="419.3"/>
    <n v="33437"/>
    <s v="USD"/>
  </r>
  <r>
    <x v="0"/>
    <x v="2088"/>
    <n v="419.3"/>
    <n v="423.7"/>
    <n v="418"/>
    <n v="422.1"/>
    <n v="40887"/>
    <s v="USD"/>
  </r>
  <r>
    <x v="0"/>
    <x v="2089"/>
    <n v="422.1"/>
    <n v="422.8"/>
    <n v="419.5"/>
    <n v="421.3"/>
    <n v="32667"/>
    <s v="USD"/>
  </r>
  <r>
    <x v="0"/>
    <x v="2090"/>
    <n v="421.3"/>
    <n v="422"/>
    <n v="417.9"/>
    <n v="420.1"/>
    <n v="36057"/>
    <s v="USD"/>
  </r>
  <r>
    <x v="0"/>
    <x v="2091"/>
    <n v="420.1"/>
    <n v="423.5"/>
    <n v="415.5"/>
    <n v="417.7"/>
    <n v="46947"/>
    <s v="USD"/>
  </r>
  <r>
    <x v="0"/>
    <x v="2092"/>
    <n v="417.7"/>
    <n v="418.9"/>
    <n v="412.4"/>
    <n v="418"/>
    <n v="29425"/>
    <s v="USD"/>
  </r>
  <r>
    <x v="0"/>
    <x v="2093"/>
    <n v="418"/>
    <n v="421.6"/>
    <n v="416.7"/>
    <n v="420.3"/>
    <n v="23300"/>
    <s v="USD"/>
  </r>
  <r>
    <x v="0"/>
    <x v="2094"/>
    <n v="420.3"/>
    <n v="422.4"/>
    <n v="418.1"/>
    <n v="421.4"/>
    <n v="36387"/>
    <s v="USD"/>
  </r>
  <r>
    <x v="0"/>
    <x v="2095"/>
    <n v="421.4"/>
    <n v="426.7"/>
    <n v="420.7"/>
    <n v="424.7"/>
    <n v="57712"/>
    <s v="USD"/>
  </r>
  <r>
    <x v="0"/>
    <x v="2096"/>
    <n v="424.7"/>
    <n v="426.6"/>
    <n v="421.4"/>
    <n v="423.5"/>
    <n v="38089"/>
    <s v="USD"/>
  </r>
  <r>
    <x v="0"/>
    <x v="2097"/>
    <n v="423.5"/>
    <n v="425.4"/>
    <n v="421.8"/>
    <n v="424"/>
    <n v="30664"/>
    <s v="USD"/>
  </r>
  <r>
    <x v="0"/>
    <x v="2098"/>
    <n v="424"/>
    <n v="429.5"/>
    <n v="423.3"/>
    <n v="428.7"/>
    <n v="54120"/>
    <s v="USD"/>
  </r>
  <r>
    <x v="0"/>
    <x v="2099"/>
    <n v="428.7"/>
    <n v="432"/>
    <n v="426.8"/>
    <n v="430"/>
    <n v="29021"/>
    <s v="USD"/>
  </r>
  <r>
    <x v="0"/>
    <x v="2100"/>
    <n v="430"/>
    <n v="430.6"/>
    <n v="423.8"/>
    <n v="426.3"/>
    <n v="25587"/>
    <s v="USD"/>
  </r>
  <r>
    <x v="0"/>
    <x v="2101"/>
    <n v="426.3"/>
    <n v="429.1"/>
    <n v="424.4"/>
    <n v="427.7"/>
    <n v="32575"/>
    <s v="USD"/>
  </r>
  <r>
    <x v="0"/>
    <x v="2102"/>
    <n v="427.7"/>
    <n v="436.1"/>
    <n v="426.8"/>
    <n v="434.9"/>
    <n v="45675"/>
    <s v="USD"/>
  </r>
  <r>
    <x v="0"/>
    <x v="2103"/>
    <n v="434.9"/>
    <n v="442.9"/>
    <n v="432.5"/>
    <n v="441.2"/>
    <n v="74362"/>
    <s v="USD"/>
  </r>
  <r>
    <x v="0"/>
    <x v="2104"/>
    <n v="441.2"/>
    <n v="450.8"/>
    <n v="439.5"/>
    <n v="449.3"/>
    <n v="63128"/>
    <s v="USD"/>
  </r>
  <r>
    <x v="0"/>
    <x v="2105"/>
    <n v="449.3"/>
    <n v="450.2"/>
    <n v="441.9"/>
    <n v="445.3"/>
    <n v="49710"/>
    <s v="USD"/>
  </r>
  <r>
    <x v="0"/>
    <x v="2106"/>
    <n v="445.3"/>
    <n v="451.5"/>
    <n v="443.1"/>
    <n v="450.1"/>
    <n v="42359"/>
    <s v="USD"/>
  </r>
  <r>
    <x v="0"/>
    <x v="2107"/>
    <n v="450.1"/>
    <n v="461.8"/>
    <n v="447.9"/>
    <n v="457.6"/>
    <n v="74434"/>
    <s v="USD"/>
  </r>
  <r>
    <x v="0"/>
    <x v="2108"/>
    <n v="457.6"/>
    <n v="466.2"/>
    <n v="451.8"/>
    <n v="461.7"/>
    <n v="81656"/>
    <s v="USD"/>
  </r>
  <r>
    <x v="0"/>
    <x v="2109"/>
    <n v="461.7"/>
    <n v="468.9"/>
    <n v="459.2"/>
    <n v="466"/>
    <n v="67558"/>
    <s v="USD"/>
  </r>
  <r>
    <x v="0"/>
    <x v="2110"/>
    <n v="466"/>
    <n v="467.9"/>
    <n v="444.6"/>
    <n v="447"/>
    <n v="90806"/>
    <s v="USD"/>
  </r>
  <r>
    <x v="0"/>
    <x v="2111"/>
    <n v="447"/>
    <n v="450.1"/>
    <n v="433.9"/>
    <n v="448.5"/>
    <n v="81935"/>
    <s v="USD"/>
  </r>
  <r>
    <x v="0"/>
    <x v="2112"/>
    <n v="448.5"/>
    <n v="456.3"/>
    <n v="445.2"/>
    <n v="455"/>
    <n v="44851"/>
    <s v="USD"/>
  </r>
  <r>
    <x v="0"/>
    <x v="2113"/>
    <n v="455"/>
    <n v="456.9"/>
    <n v="446.6"/>
    <n v="448.5"/>
    <n v="35308"/>
    <s v="USD"/>
  </r>
  <r>
    <x v="0"/>
    <x v="2114"/>
    <n v="448.5"/>
    <n v="454.2"/>
    <n v="447.5"/>
    <n v="452.2"/>
    <n v="21746"/>
    <s v="USD"/>
  </r>
  <r>
    <x v="0"/>
    <x v="2115"/>
    <n v="452.2"/>
    <n v="453.9"/>
    <n v="440.2"/>
    <n v="444.2"/>
    <n v="73854"/>
    <s v="USD"/>
  </r>
  <r>
    <x v="0"/>
    <x v="2116"/>
    <n v="444.2"/>
    <n v="451.5"/>
    <n v="441.5"/>
    <n v="450.3"/>
    <n v="49750"/>
    <s v="USD"/>
  </r>
  <r>
    <x v="0"/>
    <x v="2117"/>
    <n v="450.3"/>
    <n v="450.9"/>
    <n v="444.2"/>
    <n v="445.8"/>
    <n v="39441"/>
    <s v="USD"/>
  </r>
  <r>
    <x v="0"/>
    <x v="2118"/>
    <n v="445.8"/>
    <n v="449.2"/>
    <n v="444.4"/>
    <n v="448.1"/>
    <n v="41887"/>
    <s v="USD"/>
  </r>
  <r>
    <x v="0"/>
    <x v="2119"/>
    <n v="448.1"/>
    <n v="461.5"/>
    <n v="445.7"/>
    <n v="459.6"/>
    <n v="68430"/>
    <s v="USD"/>
  </r>
  <r>
    <x v="0"/>
    <x v="2120"/>
    <n v="459.6"/>
    <n v="460.6"/>
    <n v="454.6"/>
    <n v="458.5"/>
    <n v="30971"/>
    <s v="USD"/>
  </r>
  <r>
    <x v="0"/>
    <x v="2121"/>
    <n v="458.5"/>
    <n v="460.2"/>
    <n v="454.9"/>
    <n v="457.9"/>
    <n v="27597"/>
    <s v="USD"/>
  </r>
  <r>
    <x v="0"/>
    <x v="2122"/>
    <n v="457.9"/>
    <n v="464.2"/>
    <n v="455.4"/>
    <n v="460.4"/>
    <n v="48422"/>
    <s v="USD"/>
  </r>
  <r>
    <x v="0"/>
    <x v="2123"/>
    <n v="460.4"/>
    <n v="462.1"/>
    <n v="446.8"/>
    <n v="449.4"/>
    <n v="59992"/>
    <s v="USD"/>
  </r>
  <r>
    <x v="0"/>
    <x v="2124"/>
    <n v="449.4"/>
    <n v="456.1"/>
    <n v="449.6"/>
    <n v="452.5"/>
    <n v="39965"/>
    <s v="USD"/>
  </r>
  <r>
    <x v="0"/>
    <x v="2125"/>
    <n v="452.5"/>
    <n v="455.3"/>
    <n v="448.4"/>
    <n v="454.4"/>
    <n v="49187"/>
    <s v="USD"/>
  </r>
  <r>
    <x v="0"/>
    <x v="2126"/>
    <n v="454.4"/>
    <n v="457.2"/>
    <n v="451.5"/>
    <n v="455.4"/>
    <n v="32390"/>
    <s v="USD"/>
  </r>
  <r>
    <x v="0"/>
    <x v="2127"/>
    <n v="455.4"/>
    <n v="457.7"/>
    <n v="453.6"/>
    <n v="456.4"/>
    <n v="20361"/>
    <s v="USD"/>
  </r>
  <r>
    <x v="0"/>
    <x v="2128"/>
    <n v="456.4"/>
    <n v="460.3"/>
    <n v="455"/>
    <n v="458.1"/>
    <n v="21196"/>
    <s v="USD"/>
  </r>
  <r>
    <x v="0"/>
    <x v="2129"/>
    <n v="458.1"/>
    <n v="459.6"/>
    <n v="450.7"/>
    <n v="454.9"/>
    <n v="36602"/>
    <s v="USD"/>
  </r>
  <r>
    <x v="0"/>
    <x v="2130"/>
    <n v="454.9"/>
    <n v="456.3"/>
    <n v="451.7"/>
    <n v="453.3"/>
    <n v="34628"/>
    <s v="USD"/>
  </r>
  <r>
    <x v="0"/>
    <x v="2131"/>
    <n v="453.3"/>
    <n v="456.6"/>
    <n v="452.4"/>
    <n v="454.2"/>
    <n v="32607"/>
    <s v="USD"/>
  </r>
  <r>
    <x v="0"/>
    <x v="2132"/>
    <n v="454.2"/>
    <n v="455.2"/>
    <n v="441.1"/>
    <n v="442.7"/>
    <n v="59385"/>
    <s v="USD"/>
  </r>
  <r>
    <x v="0"/>
    <x v="2133"/>
    <n v="442.7"/>
    <n v="447.8"/>
    <n v="435.4"/>
    <n v="442.1"/>
    <n v="48432"/>
    <s v="USD"/>
  </r>
  <r>
    <x v="0"/>
    <x v="2134"/>
    <n v="442.1"/>
    <n v="445.2"/>
    <n v="439.7"/>
    <n v="443.6"/>
    <n v="22999"/>
    <s v="USD"/>
  </r>
  <r>
    <x v="0"/>
    <x v="2135"/>
    <n v="443.6"/>
    <n v="444.2"/>
    <n v="436.9"/>
    <n v="439.6"/>
    <n v="28739"/>
    <s v="USD"/>
  </r>
  <r>
    <x v="0"/>
    <x v="2136"/>
    <n v="439.6"/>
    <n v="445"/>
    <n v="438.2"/>
    <n v="443.7"/>
    <n v="35897"/>
    <s v="USD"/>
  </r>
  <r>
    <x v="0"/>
    <x v="2137"/>
    <n v="443.7"/>
    <n v="447.9"/>
    <n v="442"/>
    <n v="446.1"/>
    <n v="33215"/>
    <s v="USD"/>
  </r>
  <r>
    <x v="0"/>
    <x v="2138"/>
    <n v="446.1"/>
    <n v="451.2"/>
    <n v="445.4"/>
    <n v="449.8"/>
    <n v="37716"/>
    <s v="USD"/>
  </r>
  <r>
    <x v="0"/>
    <x v="2139"/>
    <n v="449.8"/>
    <n v="454.3"/>
    <n v="447.7"/>
    <n v="453.3"/>
    <n v="37716"/>
    <s v="USD"/>
  </r>
  <r>
    <x v="0"/>
    <x v="2140"/>
    <n v="453.3"/>
    <n v="479.2"/>
    <n v="452.7"/>
    <n v="474"/>
    <n v="135675"/>
    <s v="USD"/>
  </r>
  <r>
    <x v="0"/>
    <x v="2141"/>
    <n v="474"/>
    <n v="531.79999999999995"/>
    <n v="467"/>
    <n v="524.20000000000005"/>
    <n v="150172"/>
    <s v="USD"/>
  </r>
  <r>
    <x v="0"/>
    <x v="2142"/>
    <n v="524.20000000000005"/>
    <n v="548"/>
    <n v="493.2"/>
    <n v="516"/>
    <n v="152570"/>
    <s v="USD"/>
  </r>
  <r>
    <x v="0"/>
    <x v="2143"/>
    <n v="516"/>
    <n v="544.20000000000005"/>
    <n v="512.79999999999995"/>
    <n v="532.29999999999995"/>
    <n v="77528"/>
    <s v="USD"/>
  </r>
  <r>
    <x v="0"/>
    <x v="2144"/>
    <n v="532.29999999999995"/>
    <n v="546.9"/>
    <n v="513.20000000000005"/>
    <n v="528.9"/>
    <n v="114080"/>
    <s v="USD"/>
  </r>
  <r>
    <x v="0"/>
    <x v="2145"/>
    <n v="528.9"/>
    <n v="542.29999999999995"/>
    <n v="521.29999999999995"/>
    <n v="537.4"/>
    <n v="72406"/>
    <s v="USD"/>
  </r>
  <r>
    <x v="0"/>
    <x v="2146"/>
    <n v="537.4"/>
    <n v="541.5"/>
    <n v="530.5"/>
    <n v="537.1"/>
    <n v="52878"/>
    <s v="USD"/>
  </r>
  <r>
    <x v="0"/>
    <x v="2147"/>
    <n v="537.1"/>
    <n v="573.70000000000005"/>
    <n v="534.29999999999995"/>
    <n v="567"/>
    <n v="106250"/>
    <s v="USD"/>
  </r>
  <r>
    <x v="0"/>
    <x v="2148"/>
    <n v="567"/>
    <n v="592.70000000000005"/>
    <n v="560.9"/>
    <n v="572"/>
    <n v="87411"/>
    <s v="USD"/>
  </r>
  <r>
    <x v="0"/>
    <x v="2149"/>
    <n v="572"/>
    <n v="583.6"/>
    <n v="567.79999999999995"/>
    <n v="574.9"/>
    <n v="64520"/>
    <s v="USD"/>
  </r>
  <r>
    <x v="0"/>
    <x v="2150"/>
    <n v="574.9"/>
    <n v="586.70000000000005"/>
    <n v="571.70000000000005"/>
    <n v="583.6"/>
    <n v="63683"/>
    <s v="USD"/>
  </r>
  <r>
    <x v="0"/>
    <x v="2151"/>
    <n v="583.6"/>
    <n v="591.29999999999995"/>
    <n v="543.6"/>
    <n v="575.6"/>
    <n v="84694"/>
    <s v="USD"/>
  </r>
  <r>
    <x v="0"/>
    <x v="2152"/>
    <n v="575.6"/>
    <n v="582.4"/>
    <n v="567.79999999999995"/>
    <n v="580.5"/>
    <n v="49604"/>
    <s v="USD"/>
  </r>
  <r>
    <x v="0"/>
    <x v="2153"/>
    <n v="580.5"/>
    <n v="580.70000000000005"/>
    <n v="569.29999999999995"/>
    <n v="574.70000000000005"/>
    <n v="48613"/>
    <s v="USD"/>
  </r>
  <r>
    <x v="0"/>
    <x v="2154"/>
    <n v="574.70000000000005"/>
    <n v="579.29999999999995"/>
    <n v="571.1"/>
    <n v="577.9"/>
    <n v="45502"/>
    <s v="USD"/>
  </r>
  <r>
    <x v="0"/>
    <x v="2155"/>
    <n v="577.9"/>
    <n v="592.6"/>
    <n v="576.29999999999995"/>
    <n v="591.6"/>
    <n v="42217"/>
    <s v="USD"/>
  </r>
  <r>
    <x v="0"/>
    <x v="2156"/>
    <n v="591.6"/>
    <n v="683.8"/>
    <n v="592.79999999999995"/>
    <n v="666.5"/>
    <n v="217380"/>
    <s v="USD"/>
  </r>
  <r>
    <x v="0"/>
    <x v="2157"/>
    <n v="666.5"/>
    <n v="718.2"/>
    <n v="652.79999999999995"/>
    <n v="700.1"/>
    <n v="216731"/>
    <s v="USD"/>
  </r>
  <r>
    <x v="0"/>
    <x v="2158"/>
    <n v="700.1"/>
    <n v="702.5"/>
    <n v="654.70000000000005"/>
    <n v="685.1"/>
    <n v="135649"/>
    <s v="USD"/>
  </r>
  <r>
    <x v="0"/>
    <x v="2159"/>
    <n v="685.1"/>
    <n v="695.1"/>
    <n v="670.5"/>
    <n v="690.8"/>
    <n v="78621"/>
    <s v="USD"/>
  </r>
  <r>
    <x v="0"/>
    <x v="2160"/>
    <n v="690.8"/>
    <n v="769.7"/>
    <n v="687.4"/>
    <n v="761.2"/>
    <n v="229569"/>
    <s v="USD"/>
  </r>
  <r>
    <x v="0"/>
    <x v="2161"/>
    <n v="761.2"/>
    <n v="771.9"/>
    <n v="704.2"/>
    <n v="743.9"/>
    <n v="215870"/>
    <s v="USD"/>
  </r>
  <r>
    <x v="0"/>
    <x v="2162"/>
    <n v="743.9"/>
    <n v="776"/>
    <n v="727.1"/>
    <n v="753.8"/>
    <n v="120525"/>
    <s v="USD"/>
  </r>
  <r>
    <x v="0"/>
    <x v="2163"/>
    <n v="753.8"/>
    <n v="765.1"/>
    <n v="740.4"/>
    <n v="761"/>
    <n v="60445"/>
    <s v="USD"/>
  </r>
  <r>
    <x v="0"/>
    <x v="2164"/>
    <n v="761"/>
    <n v="764.6"/>
    <n v="717.4"/>
    <n v="734"/>
    <n v="112290"/>
    <s v="USD"/>
  </r>
  <r>
    <x v="0"/>
    <x v="2165"/>
    <n v="734"/>
    <n v="732.2"/>
    <n v="626"/>
    <n v="667.4"/>
    <n v="248083"/>
    <s v="USD"/>
  </r>
  <r>
    <x v="0"/>
    <x v="2166"/>
    <n v="667.4"/>
    <n v="677.8"/>
    <n v="586.6"/>
    <n v="590.6"/>
    <n v="202320"/>
    <s v="USD"/>
  </r>
  <r>
    <x v="0"/>
    <x v="2167"/>
    <n v="590.6"/>
    <n v="629.5"/>
    <n v="539.29999999999995"/>
    <n v="620.79999999999995"/>
    <n v="261739"/>
    <s v="USD"/>
  </r>
  <r>
    <x v="0"/>
    <x v="2168"/>
    <n v="620.79999999999995"/>
    <n v="687.4"/>
    <n v="616.4"/>
    <n v="656.9"/>
    <n v="196694"/>
    <s v="USD"/>
  </r>
  <r>
    <x v="0"/>
    <x v="2169"/>
    <n v="656.9"/>
    <n v="688.1"/>
    <n v="640.79999999999995"/>
    <n v="663.5"/>
    <n v="100458"/>
    <s v="USD"/>
  </r>
  <r>
    <x v="0"/>
    <x v="2170"/>
    <n v="663.5"/>
    <n v="665.2"/>
    <n v="609.9"/>
    <n v="625.4"/>
    <n v="88929"/>
    <s v="USD"/>
  </r>
  <r>
    <x v="0"/>
    <x v="2171"/>
    <n v="625.4"/>
    <n v="650.29999999999995"/>
    <n v="615.20000000000005"/>
    <n v="644.70000000000005"/>
    <n v="99813"/>
    <s v="USD"/>
  </r>
  <r>
    <x v="0"/>
    <x v="2172"/>
    <n v="644.70000000000005"/>
    <n v="659.3"/>
    <n v="634.29999999999995"/>
    <n v="644.9"/>
    <n v="76658"/>
    <s v="USD"/>
  </r>
  <r>
    <x v="0"/>
    <x v="2173"/>
    <n v="644.9"/>
    <n v="645.9"/>
    <n v="621.79999999999995"/>
    <n v="636.5"/>
    <n v="80219"/>
    <s v="USD"/>
  </r>
  <r>
    <x v="0"/>
    <x v="2174"/>
    <n v="636.5"/>
    <n v="673"/>
    <n v="631.20000000000005"/>
    <n v="670"/>
    <n v="88204"/>
    <s v="USD"/>
  </r>
  <r>
    <x v="0"/>
    <x v="2175"/>
    <n v="670"/>
    <n v="685.1"/>
    <n v="661.1"/>
    <n v="674.6"/>
    <n v="92227"/>
    <s v="USD"/>
  </r>
  <r>
    <x v="0"/>
    <x v="2176"/>
    <n v="674.6"/>
    <n v="700.5"/>
    <n v="671.5"/>
    <n v="698.1"/>
    <n v="67380"/>
    <s v="USD"/>
  </r>
  <r>
    <x v="0"/>
    <x v="2177"/>
    <n v="698.1"/>
    <n v="701.5"/>
    <n v="644.6"/>
    <n v="661.6"/>
    <n v="99268"/>
    <s v="USD"/>
  </r>
  <r>
    <x v="0"/>
    <x v="2178"/>
    <n v="661.6"/>
    <n v="679"/>
    <n v="644"/>
    <n v="675.2"/>
    <n v="63905"/>
    <s v="USD"/>
  </r>
  <r>
    <x v="0"/>
    <x v="2179"/>
    <n v="675.2"/>
    <n v="679.2"/>
    <n v="657.3"/>
    <n v="663.7"/>
    <n v="54643"/>
    <s v="USD"/>
  </r>
  <r>
    <x v="0"/>
    <x v="2180"/>
    <n v="663.7"/>
    <n v="678.4"/>
    <n v="662.2"/>
    <n v="672.7"/>
    <n v="47050"/>
    <s v="USD"/>
  </r>
  <r>
    <x v="0"/>
    <x v="2181"/>
    <n v="672.7"/>
    <n v="676.2"/>
    <n v="605"/>
    <n v="635.29999999999995"/>
    <n v="153608"/>
    <s v="USD"/>
  </r>
  <r>
    <x v="0"/>
    <x v="2182"/>
    <n v="635.29999999999995"/>
    <n v="663.4"/>
    <n v="630.20000000000005"/>
    <n v="662.8"/>
    <n v="75893"/>
    <s v="USD"/>
  </r>
  <r>
    <x v="0"/>
    <x v="2183"/>
    <n v="662.8"/>
    <n v="663.5"/>
    <n v="620.70000000000005"/>
    <n v="651.79999999999995"/>
    <n v="96013"/>
    <s v="USD"/>
  </r>
  <r>
    <x v="0"/>
    <x v="2184"/>
    <n v="651.79999999999995"/>
    <n v="652"/>
    <n v="636.79999999999995"/>
    <n v="647.1"/>
    <n v="29257"/>
    <s v="USD"/>
  </r>
  <r>
    <x v="0"/>
    <x v="2185"/>
    <n v="647.1"/>
    <n v="657.5"/>
    <n v="640"/>
    <n v="646.70000000000005"/>
    <n v="45942"/>
    <s v="USD"/>
  </r>
  <r>
    <x v="0"/>
    <x v="2186"/>
    <n v="646.70000000000005"/>
    <n v="673.2"/>
    <n v="644.6"/>
    <n v="670.6"/>
    <n v="66591"/>
    <s v="USD"/>
  </r>
  <r>
    <x v="0"/>
    <x v="2187"/>
    <n v="670.6"/>
    <n v="672"/>
    <n v="656"/>
    <n v="661.2"/>
    <n v="62958"/>
    <s v="USD"/>
  </r>
  <r>
    <x v="0"/>
    <x v="2188"/>
    <n v="661.2"/>
    <n v="661.9"/>
    <n v="646.29999999999995"/>
    <n v="657.3"/>
    <n v="48197"/>
    <s v="USD"/>
  </r>
  <r>
    <x v="0"/>
    <x v="2189"/>
    <n v="657.3"/>
    <n v="667.5"/>
    <n v="656.5"/>
    <n v="664.2"/>
    <n v="35831"/>
    <s v="USD"/>
  </r>
  <r>
    <x v="0"/>
    <x v="2190"/>
    <n v="664.2"/>
    <n v="665.4"/>
    <n v="655.7"/>
    <n v="660.7"/>
    <n v="20385"/>
    <s v="USD"/>
  </r>
  <r>
    <x v="0"/>
    <x v="2191"/>
    <n v="660.7"/>
    <n v="680.9"/>
    <n v="660.1"/>
    <n v="676.3"/>
    <n v="46841"/>
    <s v="USD"/>
  </r>
  <r>
    <x v="0"/>
    <x v="2192"/>
    <n v="676.3"/>
    <n v="680.4"/>
    <n v="664.6"/>
    <n v="670.4"/>
    <n v="42577"/>
    <s v="USD"/>
  </r>
  <r>
    <x v="0"/>
    <x v="2193"/>
    <n v="670.4"/>
    <n v="673.2"/>
    <n v="663.6"/>
    <n v="671.1"/>
    <n v="30395"/>
    <s v="USD"/>
  </r>
  <r>
    <x v="0"/>
    <x v="2194"/>
    <n v="671.1"/>
    <n v="672.3"/>
    <n v="659.5"/>
    <n v="664.4"/>
    <n v="37563"/>
    <s v="USD"/>
  </r>
  <r>
    <x v="0"/>
    <x v="2195"/>
    <n v="664.4"/>
    <n v="666.5"/>
    <n v="657.8"/>
    <n v="664.6"/>
    <n v="32165"/>
    <s v="USD"/>
  </r>
  <r>
    <x v="0"/>
    <x v="2196"/>
    <n v="664.6"/>
    <n v="669.4"/>
    <n v="645.70000000000005"/>
    <n v="651.1"/>
    <n v="65895"/>
    <s v="USD"/>
  </r>
  <r>
    <x v="0"/>
    <x v="2197"/>
    <n v="651.1"/>
    <n v="658.2"/>
    <n v="648"/>
    <n v="655.20000000000005"/>
    <n v="29885"/>
    <s v="USD"/>
  </r>
  <r>
    <x v="0"/>
    <x v="2198"/>
    <n v="655.20000000000005"/>
    <n v="664.2"/>
    <n v="651"/>
    <n v="659.3"/>
    <n v="29816"/>
    <s v="USD"/>
  </r>
  <r>
    <x v="0"/>
    <x v="2199"/>
    <n v="659.3"/>
    <n v="662.5"/>
    <n v="651.1"/>
    <n v="654"/>
    <n v="34383"/>
    <s v="USD"/>
  </r>
  <r>
    <x v="0"/>
    <x v="2200"/>
    <n v="654"/>
    <n v="657.8"/>
    <n v="643.5"/>
    <n v="654.4"/>
    <n v="49388"/>
    <s v="USD"/>
  </r>
  <r>
    <x v="0"/>
    <x v="2201"/>
    <n v="654.4"/>
    <n v="659.1"/>
    <n v="646"/>
    <n v="654.5"/>
    <n v="29886"/>
    <s v="USD"/>
  </r>
  <r>
    <x v="0"/>
    <x v="2202"/>
    <n v="654.5"/>
    <n v="658"/>
    <n v="650.79999999999995"/>
    <n v="654.1"/>
    <n v="28113"/>
    <s v="USD"/>
  </r>
  <r>
    <x v="0"/>
    <x v="2203"/>
    <n v="654.1"/>
    <n v="657.4"/>
    <n v="651"/>
    <n v="655.4"/>
    <n v="27044"/>
    <s v="USD"/>
  </r>
  <r>
    <x v="0"/>
    <x v="2204"/>
    <n v="655.4"/>
    <n v="657.5"/>
    <n v="652.1"/>
    <n v="654.70000000000005"/>
    <n v="19354"/>
    <s v="USD"/>
  </r>
  <r>
    <x v="0"/>
    <x v="2205"/>
    <n v="654.70000000000005"/>
    <n v="654.9"/>
    <n v="621.4"/>
    <n v="621.9"/>
    <n v="62888"/>
    <s v="USD"/>
  </r>
  <r>
    <x v="0"/>
    <x v="2206"/>
    <n v="621.9"/>
    <n v="627.9"/>
    <n v="603.5"/>
    <n v="607"/>
    <n v="66660"/>
    <s v="USD"/>
  </r>
  <r>
    <x v="0"/>
    <x v="2207"/>
    <n v="607"/>
    <n v="613.79999999999995"/>
    <n v="471.4"/>
    <n v="513.4"/>
    <n v="130914"/>
    <s v="USD"/>
  </r>
  <r>
    <x v="0"/>
    <x v="2208"/>
    <n v="513.4"/>
    <n v="573.1"/>
    <n v="514.1"/>
    <n v="566.4"/>
    <n v="85930"/>
    <s v="USD"/>
  </r>
  <r>
    <x v="0"/>
    <x v="2209"/>
    <n v="566.4"/>
    <n v="584.9"/>
    <n v="559.5"/>
    <n v="576.20000000000005"/>
    <n v="44823"/>
    <s v="USD"/>
  </r>
  <r>
    <x v="0"/>
    <x v="2210"/>
    <n v="576.20000000000005"/>
    <n v="580"/>
    <n v="565.79999999999995"/>
    <n v="574.70000000000005"/>
    <n v="27886"/>
    <s v="USD"/>
  </r>
  <r>
    <x v="0"/>
    <x v="2211"/>
    <n v="574.70000000000005"/>
    <n v="596.70000000000005"/>
    <n v="565.29999999999995"/>
    <n v="586.5"/>
    <n v="25382"/>
    <s v="USD"/>
  </r>
  <r>
    <x v="0"/>
    <x v="2212"/>
    <n v="586.5"/>
    <n v="596"/>
    <n v="580.9"/>
    <n v="590.79999999999995"/>
    <n v="26202"/>
    <s v="USD"/>
  </r>
  <r>
    <x v="0"/>
    <x v="2213"/>
    <n v="590.79999999999995"/>
    <n v="594.20000000000005"/>
    <n v="585.4"/>
    <n v="589.20000000000005"/>
    <n v="24881"/>
    <s v="USD"/>
  </r>
  <r>
    <x v="0"/>
    <x v="2214"/>
    <n v="589.20000000000005"/>
    <n v="591.20000000000005"/>
    <n v="581.1"/>
    <n v="585.29999999999995"/>
    <n v="25971"/>
    <s v="USD"/>
  </r>
  <r>
    <x v="0"/>
    <x v="2215"/>
    <n v="585.29999999999995"/>
    <n v="600.5"/>
    <n v="580.9"/>
    <n v="590.9"/>
    <n v="49569"/>
    <s v="USD"/>
  </r>
  <r>
    <x v="0"/>
    <x v="2216"/>
    <n v="590.9"/>
    <n v="599.20000000000005"/>
    <n v="585.4"/>
    <n v="587.79999999999995"/>
    <n v="39825"/>
    <s v="USD"/>
  </r>
  <r>
    <x v="0"/>
    <x v="2217"/>
    <n v="587.79999999999995"/>
    <n v="591.1"/>
    <n v="582.20000000000005"/>
    <n v="587.1"/>
    <n v="25502"/>
    <s v="USD"/>
  </r>
  <r>
    <x v="0"/>
    <x v="2218"/>
    <n v="587.1"/>
    <n v="590.1"/>
    <n v="582.79999999999995"/>
    <n v="584.6"/>
    <n v="19304"/>
    <s v="USD"/>
  </r>
  <r>
    <x v="0"/>
    <x v="2219"/>
    <n v="584.6"/>
    <n v="585.79999999999995"/>
    <n v="559.9"/>
    <n v="569.1"/>
    <n v="33066"/>
    <s v="USD"/>
  </r>
  <r>
    <x v="0"/>
    <x v="2220"/>
    <n v="569.1"/>
    <n v="575"/>
    <n v="559.29999999999995"/>
    <n v="567"/>
    <n v="33771"/>
    <s v="USD"/>
  </r>
  <r>
    <x v="0"/>
    <x v="2221"/>
    <n v="567"/>
    <n v="583.4"/>
    <n v="563.4"/>
    <n v="580.20000000000005"/>
    <n v="37689"/>
    <s v="USD"/>
  </r>
  <r>
    <x v="0"/>
    <x v="2222"/>
    <n v="580.20000000000005"/>
    <n v="581.1"/>
    <n v="568.70000000000005"/>
    <n v="572.29999999999995"/>
    <n v="32761"/>
    <s v="USD"/>
  </r>
  <r>
    <x v="0"/>
    <x v="2223"/>
    <n v="572.29999999999995"/>
    <n v="579.5"/>
    <n v="570.79999999999995"/>
    <n v="573.4"/>
    <n v="30389"/>
    <s v="USD"/>
  </r>
  <r>
    <x v="0"/>
    <x v="2224"/>
    <n v="573.4"/>
    <n v="577.9"/>
    <n v="566.29999999999995"/>
    <n v="574.6"/>
    <n v="25530"/>
    <s v="USD"/>
  </r>
  <r>
    <x v="0"/>
    <x v="2225"/>
    <n v="574.6"/>
    <n v="583.5"/>
    <n v="572.29999999999995"/>
    <n v="582.6"/>
    <n v="23120"/>
    <s v="USD"/>
  </r>
  <r>
    <x v="0"/>
    <x v="2226"/>
    <n v="582.6"/>
    <n v="585.29999999999995"/>
    <n v="577.79999999999995"/>
    <n v="580.70000000000005"/>
    <n v="14160"/>
    <s v="USD"/>
  </r>
  <r>
    <x v="0"/>
    <x v="2227"/>
    <n v="580.70000000000005"/>
    <n v="591.9"/>
    <n v="577.1"/>
    <n v="587.5"/>
    <n v="33559"/>
    <s v="USD"/>
  </r>
  <r>
    <x v="0"/>
    <x v="2228"/>
    <n v="587.5"/>
    <n v="589.9"/>
    <n v="578.6"/>
    <n v="583.6"/>
    <n v="32082"/>
    <s v="USD"/>
  </r>
  <r>
    <x v="0"/>
    <x v="2229"/>
    <n v="583.6"/>
    <n v="584.5"/>
    <n v="576.79999999999995"/>
    <n v="579.70000000000005"/>
    <n v="28057"/>
    <s v="USD"/>
  </r>
  <r>
    <x v="0"/>
    <x v="2230"/>
    <n v="579.70000000000005"/>
    <n v="580.70000000000005"/>
    <n v="570.79999999999995"/>
    <n v="578"/>
    <n v="32734"/>
    <s v="USD"/>
  </r>
  <r>
    <x v="0"/>
    <x v="2231"/>
    <n v="578"/>
    <n v="582.70000000000005"/>
    <n v="575.79999999999995"/>
    <n v="579.4"/>
    <n v="21168"/>
    <s v="USD"/>
  </r>
  <r>
    <x v="0"/>
    <x v="2232"/>
    <n v="579.4"/>
    <n v="580.4"/>
    <n v="567.29999999999995"/>
    <n v="570.29999999999995"/>
    <n v="18687"/>
    <s v="USD"/>
  </r>
  <r>
    <x v="0"/>
    <x v="2233"/>
    <n v="570.29999999999995"/>
    <n v="576.29999999999995"/>
    <n v="569.20000000000005"/>
    <n v="575"/>
    <n v="12825"/>
    <s v="USD"/>
  </r>
  <r>
    <x v="0"/>
    <x v="2234"/>
    <n v="575"/>
    <n v="578.6"/>
    <n v="571.4"/>
    <n v="574.20000000000005"/>
    <n v="23863"/>
    <s v="USD"/>
  </r>
  <r>
    <x v="0"/>
    <x v="2235"/>
    <n v="574.20000000000005"/>
    <n v="579.9"/>
    <n v="572.5"/>
    <n v="577.29999999999995"/>
    <n v="27480"/>
    <s v="USD"/>
  </r>
  <r>
    <x v="0"/>
    <x v="2236"/>
    <n v="577.29999999999995"/>
    <n v="578.29999999999995"/>
    <n v="571.70000000000005"/>
    <n v="573.9"/>
    <n v="24934"/>
    <s v="USD"/>
  </r>
  <r>
    <x v="0"/>
    <x v="2237"/>
    <n v="573.9"/>
    <n v="705"/>
    <n v="569.4"/>
    <n v="572"/>
    <n v="25872"/>
    <s v="USD"/>
  </r>
  <r>
    <x v="0"/>
    <x v="2238"/>
    <n v="572"/>
    <n v="577.6"/>
    <n v="569.29999999999995"/>
    <n v="575.29999999999995"/>
    <n v="26612"/>
    <s v="USD"/>
  </r>
  <r>
    <x v="0"/>
    <x v="2239"/>
    <n v="575.29999999999995"/>
    <n v="605"/>
    <n v="572.6"/>
    <n v="598.79999999999995"/>
    <n v="35700"/>
    <s v="USD"/>
  </r>
  <r>
    <x v="0"/>
    <x v="2240"/>
    <n v="598.79999999999995"/>
    <n v="615.20000000000005"/>
    <n v="590.79999999999995"/>
    <n v="609.5"/>
    <n v="30690"/>
    <s v="USD"/>
  </r>
  <r>
    <x v="0"/>
    <x v="2241"/>
    <n v="609.5"/>
    <n v="610.6"/>
    <n v="598.79999999999995"/>
    <n v="605.79999999999995"/>
    <n v="25286"/>
    <s v="USD"/>
  </r>
  <r>
    <x v="0"/>
    <x v="2242"/>
    <n v="605.79999999999995"/>
    <n v="612"/>
    <n v="603.5"/>
    <n v="610.4"/>
    <n v="24325"/>
    <s v="USD"/>
  </r>
  <r>
    <x v="0"/>
    <x v="2243"/>
    <n v="610.4"/>
    <n v="616.5"/>
    <n v="606.20000000000005"/>
    <n v="613.20000000000005"/>
    <n v="30034"/>
    <s v="USD"/>
  </r>
  <r>
    <x v="0"/>
    <x v="2244"/>
    <n v="613.20000000000005"/>
    <n v="629.29999999999995"/>
    <n v="611.29999999999995"/>
    <n v="625.6"/>
    <n v="36328"/>
    <s v="USD"/>
  </r>
  <r>
    <x v="0"/>
    <x v="2245"/>
    <n v="625.6"/>
    <n v="627.6"/>
    <n v="617.29999999999995"/>
    <n v="623.20000000000005"/>
    <n v="28333"/>
    <s v="USD"/>
  </r>
  <r>
    <x v="0"/>
    <x v="2246"/>
    <n v="623.20000000000005"/>
    <n v="627.5"/>
    <n v="621.1"/>
    <n v="624.5"/>
    <n v="15279"/>
    <s v="USD"/>
  </r>
  <r>
    <x v="0"/>
    <x v="2247"/>
    <n v="624.5"/>
    <n v="630.79999999999995"/>
    <n v="592.79999999999995"/>
    <n v="605.6"/>
    <n v="36544"/>
    <s v="USD"/>
  </r>
  <r>
    <x v="0"/>
    <x v="2248"/>
    <n v="605.6"/>
    <n v="610.6"/>
    <n v="603"/>
    <n v="608"/>
    <n v="27945"/>
    <s v="USD"/>
  </r>
  <r>
    <x v="0"/>
    <x v="2249"/>
    <n v="608"/>
    <n v="612"/>
    <n v="604.9"/>
    <n v="608.6"/>
    <n v="27515"/>
    <s v="USD"/>
  </r>
  <r>
    <x v="0"/>
    <x v="2250"/>
    <n v="608.6"/>
    <n v="612.20000000000005"/>
    <n v="606.4"/>
    <n v="609.5"/>
    <n v="24244"/>
    <s v="USD"/>
  </r>
  <r>
    <x v="0"/>
    <x v="2251"/>
    <n v="609.5"/>
    <n v="610.70000000000005"/>
    <n v="605.1"/>
    <n v="608.1"/>
    <n v="22687"/>
    <s v="USD"/>
  </r>
  <r>
    <x v="0"/>
    <x v="2252"/>
    <n v="608.1"/>
    <n v="610.4"/>
    <n v="605.20000000000005"/>
    <n v="607.79999999999995"/>
    <n v="21847"/>
    <s v="USD"/>
  </r>
  <r>
    <x v="0"/>
    <x v="2253"/>
    <n v="607.79999999999995"/>
    <n v="609.6"/>
    <n v="604.5"/>
    <n v="607.1"/>
    <n v="15894"/>
    <s v="USD"/>
  </r>
  <r>
    <x v="0"/>
    <x v="2254"/>
    <n v="607.1"/>
    <n v="612.4"/>
    <n v="605.20000000000005"/>
    <n v="610.70000000000005"/>
    <n v="16330"/>
    <s v="USD"/>
  </r>
  <r>
    <x v="0"/>
    <x v="2255"/>
    <n v="610.70000000000005"/>
    <n v="612.4"/>
    <n v="607"/>
    <n v="609.79999999999995"/>
    <n v="21237"/>
    <s v="USD"/>
  </r>
  <r>
    <x v="0"/>
    <x v="2256"/>
    <n v="609.79999999999995"/>
    <n v="611.29999999999995"/>
    <n v="605.9"/>
    <n v="609.20000000000005"/>
    <n v="22608"/>
    <s v="USD"/>
  </r>
  <r>
    <x v="0"/>
    <x v="2257"/>
    <n v="609.20000000000005"/>
    <n v="608.79999999999995"/>
    <n v="591.70000000000005"/>
    <n v="597.20000000000005"/>
    <n v="36862"/>
    <s v="USD"/>
  </r>
  <r>
    <x v="0"/>
    <x v="2258"/>
    <n v="597.20000000000005"/>
    <n v="599.79999999999995"/>
    <n v="592.79999999999995"/>
    <n v="595.6"/>
    <n v="22441"/>
    <s v="USD"/>
  </r>
  <r>
    <x v="0"/>
    <x v="2259"/>
    <n v="595.6"/>
    <n v="603.70000000000005"/>
    <n v="594.1"/>
    <n v="602.9"/>
    <n v="25922"/>
    <s v="USD"/>
  </r>
  <r>
    <x v="0"/>
    <x v="2260"/>
    <n v="602.9"/>
    <n v="605.9"/>
    <n v="600.5"/>
    <n v="602.6"/>
    <n v="13473"/>
    <s v="USD"/>
  </r>
  <r>
    <x v="0"/>
    <x v="2261"/>
    <n v="602.6"/>
    <n v="604.9"/>
    <n v="598.29999999999995"/>
    <n v="601.5"/>
    <n v="13278"/>
    <s v="USD"/>
  </r>
  <r>
    <x v="0"/>
    <x v="2262"/>
    <n v="601.5"/>
    <n v="608.5"/>
    <n v="598.20000000000005"/>
    <n v="606.5"/>
    <n v="27505"/>
    <s v="USD"/>
  </r>
  <r>
    <x v="0"/>
    <x v="2263"/>
    <n v="606.5"/>
    <n v="609"/>
    <n v="601.70000000000005"/>
    <n v="605.5"/>
    <n v="25547"/>
    <s v="USD"/>
  </r>
  <r>
    <x v="0"/>
    <x v="2264"/>
    <n v="605.5"/>
    <n v="606.9"/>
    <n v="602.6"/>
    <n v="604.70000000000005"/>
    <n v="18936"/>
    <s v="USD"/>
  </r>
  <r>
    <x v="0"/>
    <x v="2265"/>
    <n v="604.70000000000005"/>
    <n v="607.20000000000005"/>
    <n v="602"/>
    <n v="604.70000000000005"/>
    <n v="25321"/>
    <s v="USD"/>
  </r>
  <r>
    <x v="0"/>
    <x v="2266"/>
    <n v="604.70000000000005"/>
    <n v="608.79999999999995"/>
    <n v="602.29999999999995"/>
    <n v="608.1"/>
    <n v="23953"/>
    <s v="USD"/>
  </r>
  <r>
    <x v="0"/>
    <x v="2267"/>
    <n v="608.1"/>
    <n v="615"/>
    <n v="607.1"/>
    <n v="613.4"/>
    <n v="16933"/>
    <s v="USD"/>
  </r>
  <r>
    <x v="0"/>
    <x v="2268"/>
    <n v="613.4"/>
    <n v="614.20000000000005"/>
    <n v="607.70000000000005"/>
    <n v="610.70000000000005"/>
    <n v="16535"/>
    <s v="USD"/>
  </r>
  <r>
    <x v="0"/>
    <x v="2269"/>
    <n v="610.70000000000005"/>
    <n v="613.20000000000005"/>
    <n v="608.5"/>
    <n v="611.6"/>
    <n v="21946"/>
    <s v="USD"/>
  </r>
  <r>
    <x v="0"/>
    <x v="2270"/>
    <n v="611.6"/>
    <n v="612.70000000000005"/>
    <n v="606.5"/>
    <n v="609"/>
    <n v="24993"/>
    <s v="USD"/>
  </r>
  <r>
    <x v="0"/>
    <x v="2271"/>
    <n v="609"/>
    <n v="613.70000000000005"/>
    <n v="608"/>
    <n v="611.79999999999995"/>
    <n v="23401"/>
    <s v="USD"/>
  </r>
  <r>
    <x v="0"/>
    <x v="2272"/>
    <n v="611.79999999999995"/>
    <n v="612.70000000000005"/>
    <n v="608.5"/>
    <n v="611"/>
    <n v="21626"/>
    <s v="USD"/>
  </r>
  <r>
    <x v="0"/>
    <x v="2273"/>
    <n v="611"/>
    <n v="619.4"/>
    <n v="609.1"/>
    <n v="616"/>
    <n v="32725"/>
    <s v="USD"/>
  </r>
  <r>
    <x v="0"/>
    <x v="2274"/>
    <n v="616"/>
    <n v="619.6"/>
    <n v="614.9"/>
    <n v="617.70000000000005"/>
    <n v="13621"/>
    <s v="USD"/>
  </r>
  <r>
    <x v="0"/>
    <x v="2275"/>
    <n v="617.70000000000005"/>
    <n v="618.29999999999995"/>
    <n v="613"/>
    <n v="615.79999999999995"/>
    <n v="13430"/>
    <s v="USD"/>
  </r>
  <r>
    <x v="0"/>
    <x v="2276"/>
    <n v="615.79999999999995"/>
    <n v="618.79999999999995"/>
    <n v="612.79999999999995"/>
    <n v="617.29999999999995"/>
    <n v="25231"/>
    <s v="USD"/>
  </r>
  <r>
    <x v="0"/>
    <x v="2277"/>
    <n v="617.29999999999995"/>
    <n v="642.29999999999995"/>
    <n v="615.6"/>
    <n v="640.5"/>
    <n v="55766"/>
    <s v="USD"/>
  </r>
  <r>
    <x v="0"/>
    <x v="2278"/>
    <n v="640.5"/>
    <n v="642.5"/>
    <n v="632.20000000000005"/>
    <n v="636"/>
    <n v="26953"/>
    <s v="USD"/>
  </r>
  <r>
    <x v="0"/>
    <x v="2279"/>
    <n v="636"/>
    <n v="639.5"/>
    <n v="632.29999999999995"/>
    <n v="635.6"/>
    <n v="25615"/>
    <s v="USD"/>
  </r>
  <r>
    <x v="0"/>
    <x v="2280"/>
    <n v="635.6"/>
    <n v="640.5"/>
    <n v="630.70000000000005"/>
    <n v="637.9"/>
    <n v="31422"/>
    <s v="USD"/>
  </r>
  <r>
    <x v="0"/>
    <x v="2281"/>
    <n v="637.9"/>
    <n v="641.4"/>
    <n v="635.1"/>
    <n v="637"/>
    <n v="12381"/>
    <s v="USD"/>
  </r>
  <r>
    <x v="0"/>
    <x v="2282"/>
    <n v="637"/>
    <n v="642.20000000000005"/>
    <n v="636.4"/>
    <n v="640.1"/>
    <n v="12886"/>
    <s v="USD"/>
  </r>
  <r>
    <x v="0"/>
    <x v="2283"/>
    <n v="640.1"/>
    <n v="641.29999999999995"/>
    <n v="634.9"/>
    <n v="637.4"/>
    <n v="27691"/>
    <s v="USD"/>
  </r>
  <r>
    <x v="0"/>
    <x v="2284"/>
    <n v="637.4"/>
    <n v="639.29999999999995"/>
    <n v="632.20000000000005"/>
    <n v="635.29999999999995"/>
    <n v="24598"/>
    <s v="USD"/>
  </r>
  <r>
    <x v="0"/>
    <x v="2285"/>
    <n v="635.29999999999995"/>
    <n v="637.29999999999995"/>
    <n v="624.1"/>
    <n v="629.1"/>
    <n v="35289"/>
    <s v="USD"/>
  </r>
  <r>
    <x v="0"/>
    <x v="2286"/>
    <n v="629.1"/>
    <n v="630.79999999999995"/>
    <n v="625.5"/>
    <n v="628.29999999999995"/>
    <n v="20944"/>
    <s v="USD"/>
  </r>
  <r>
    <x v="0"/>
    <x v="2287"/>
    <n v="628.29999999999995"/>
    <n v="633.29999999999995"/>
    <n v="627.6"/>
    <n v="630.5"/>
    <n v="28088"/>
    <s v="USD"/>
  </r>
  <r>
    <x v="0"/>
    <x v="2288"/>
    <n v="630.5"/>
    <n v="659.9"/>
    <n v="629.70000000000005"/>
    <n v="655.5"/>
    <n v="37097"/>
    <s v="USD"/>
  </r>
  <r>
    <x v="0"/>
    <x v="2289"/>
    <n v="655.5"/>
    <n v="661.2"/>
    <n v="648.79999999999995"/>
    <n v="653"/>
    <n v="21907"/>
    <s v="USD"/>
  </r>
  <r>
    <x v="0"/>
    <x v="2290"/>
    <n v="653"/>
    <n v="654.29999999999995"/>
    <n v="645.70000000000005"/>
    <n v="650.5"/>
    <n v="33243"/>
    <s v="USD"/>
  </r>
  <r>
    <x v="0"/>
    <x v="2291"/>
    <n v="650.5"/>
    <n v="662.5"/>
    <n v="647.70000000000005"/>
    <n v="651"/>
    <n v="36743"/>
    <s v="USD"/>
  </r>
  <r>
    <x v="0"/>
    <x v="2292"/>
    <n v="651"/>
    <n v="678.4"/>
    <n v="651.4"/>
    <n v="674.7"/>
    <n v="47670"/>
    <s v="USD"/>
  </r>
  <r>
    <x v="0"/>
    <x v="2293"/>
    <n v="674.7"/>
    <n v="687.9"/>
    <n v="672.3"/>
    <n v="682.3"/>
    <n v="46557"/>
    <s v="USD"/>
  </r>
  <r>
    <x v="0"/>
    <x v="2294"/>
    <n v="682.3"/>
    <n v="688.4"/>
    <n v="678.6"/>
    <n v="686.2"/>
    <n v="38968"/>
    <s v="USD"/>
  </r>
  <r>
    <x v="0"/>
    <x v="2295"/>
    <n v="686.2"/>
    <n v="720.2"/>
    <n v="685.2"/>
    <n v="715"/>
    <n v="54028"/>
    <s v="USD"/>
  </r>
  <r>
    <x v="0"/>
    <x v="2296"/>
    <n v="715"/>
    <n v="714.9"/>
    <n v="689.5"/>
    <n v="697.3"/>
    <n v="39329"/>
    <s v="USD"/>
  </r>
  <r>
    <x v="0"/>
    <x v="2297"/>
    <n v="697.3"/>
    <n v="707.2"/>
    <n v="682.2"/>
    <n v="698.7"/>
    <n v="38047"/>
    <s v="USD"/>
  </r>
  <r>
    <x v="0"/>
    <x v="2298"/>
    <n v="698.7"/>
    <n v="734.4"/>
    <n v="695.2"/>
    <n v="726.8"/>
    <n v="68065"/>
    <s v="USD"/>
  </r>
  <r>
    <x v="0"/>
    <x v="2299"/>
    <n v="726.8"/>
    <n v="735.8"/>
    <n v="718.1"/>
    <n v="733.5"/>
    <n v="39043"/>
    <s v="USD"/>
  </r>
  <r>
    <x v="0"/>
    <x v="2300"/>
    <n v="733.5"/>
    <n v="744.4"/>
    <n v="670.4"/>
    <n v="684.9"/>
    <n v="96409"/>
    <s v="USD"/>
  </r>
  <r>
    <x v="0"/>
    <x v="2301"/>
    <n v="684.9"/>
    <n v="706.6"/>
    <n v="681.3"/>
    <n v="702.1"/>
    <n v="48235"/>
    <s v="USD"/>
  </r>
  <r>
    <x v="0"/>
    <x v="2302"/>
    <n v="702.1"/>
    <n v="706.4"/>
    <n v="694"/>
    <n v="702.1"/>
    <n v="22019"/>
    <s v="USD"/>
  </r>
  <r>
    <x v="0"/>
    <x v="2303"/>
    <n v="702.1"/>
    <n v="714.1"/>
    <n v="697.6"/>
    <n v="709.9"/>
    <n v="25810"/>
    <s v="USD"/>
  </r>
  <r>
    <x v="0"/>
    <x v="2304"/>
    <n v="709.9"/>
    <n v="711.7"/>
    <n v="698.3"/>
    <n v="705.4"/>
    <n v="30744"/>
    <s v="USD"/>
  </r>
  <r>
    <x v="0"/>
    <x v="2305"/>
    <n v="705.4"/>
    <n v="714.6"/>
    <n v="701"/>
    <n v="710.9"/>
    <n v="39732"/>
    <s v="USD"/>
  </r>
  <r>
    <x v="0"/>
    <x v="2306"/>
    <n v="710.9"/>
    <n v="741.2"/>
    <n v="707.1"/>
    <n v="721.4"/>
    <n v="70698"/>
    <s v="USD"/>
  </r>
  <r>
    <x v="0"/>
    <x v="2307"/>
    <n v="721.4"/>
    <n v="723"/>
    <n v="707.3"/>
    <n v="714.6"/>
    <n v="33328"/>
    <s v="USD"/>
  </r>
  <r>
    <x v="0"/>
    <x v="2308"/>
    <n v="714.6"/>
    <n v="719.8"/>
    <n v="711.7"/>
    <n v="715"/>
    <n v="25583"/>
    <s v="USD"/>
  </r>
  <r>
    <x v="0"/>
    <x v="2309"/>
    <n v="715"/>
    <n v="717.4"/>
    <n v="701.1"/>
    <n v="704.3"/>
    <n v="27602"/>
    <s v="USD"/>
  </r>
  <r>
    <x v="0"/>
    <x v="2310"/>
    <n v="704.3"/>
    <n v="705.6"/>
    <n v="685"/>
    <n v="702"/>
    <n v="36137"/>
    <s v="USD"/>
  </r>
  <r>
    <x v="0"/>
    <x v="2311"/>
    <n v="702"/>
    <n v="708"/>
    <n v="696.1"/>
    <n v="704.6"/>
    <n v="37752"/>
    <s v="USD"/>
  </r>
  <r>
    <x v="0"/>
    <x v="2312"/>
    <n v="704.6"/>
    <n v="716.9"/>
    <n v="697.9"/>
    <n v="711.1"/>
    <n v="41401"/>
    <s v="USD"/>
  </r>
  <r>
    <x v="0"/>
    <x v="2313"/>
    <n v="711.1"/>
    <n v="746"/>
    <n v="708.1"/>
    <n v="740.3"/>
    <n v="79569"/>
    <s v="USD"/>
  </r>
  <r>
    <x v="0"/>
    <x v="2314"/>
    <n v="740.3"/>
    <n v="751.9"/>
    <n v="730.1"/>
    <n v="737.5"/>
    <n v="62772"/>
    <s v="USD"/>
  </r>
  <r>
    <x v="0"/>
    <x v="2315"/>
    <n v="737.5"/>
    <n v="751.4"/>
    <n v="731"/>
    <n v="747"/>
    <n v="39708"/>
    <s v="USD"/>
  </r>
  <r>
    <x v="0"/>
    <x v="2316"/>
    <n v="747"/>
    <n v="755.3"/>
    <n v="737.4"/>
    <n v="747.9"/>
    <n v="25626"/>
    <s v="USD"/>
  </r>
  <r>
    <x v="0"/>
    <x v="2317"/>
    <n v="747.9"/>
    <n v="752.3"/>
    <n v="712.8"/>
    <n v="728.5"/>
    <n v="47423"/>
    <s v="USD"/>
  </r>
  <r>
    <x v="0"/>
    <x v="2318"/>
    <n v="728.5"/>
    <n v="744.3"/>
    <n v="726.5"/>
    <n v="736.2"/>
    <n v="32508"/>
    <s v="USD"/>
  </r>
  <r>
    <x v="0"/>
    <x v="2319"/>
    <n v="736.2"/>
    <n v="754"/>
    <n v="730.6"/>
    <n v="749.3"/>
    <n v="44441"/>
    <s v="USD"/>
  </r>
  <r>
    <x v="0"/>
    <x v="2320"/>
    <n v="749.3"/>
    <n v="750.9"/>
    <n v="731.3"/>
    <n v="741.1"/>
    <n v="37869"/>
    <s v="USD"/>
  </r>
  <r>
    <x v="0"/>
    <x v="2321"/>
    <n v="741.1"/>
    <n v="744.2"/>
    <n v="726.2"/>
    <n v="735.3"/>
    <n v="37239"/>
    <s v="USD"/>
  </r>
  <r>
    <x v="0"/>
    <x v="2322"/>
    <n v="735.3"/>
    <n v="741.3"/>
    <n v="729"/>
    <n v="740.4"/>
    <n v="28847"/>
    <s v="USD"/>
  </r>
  <r>
    <x v="0"/>
    <x v="2323"/>
    <n v="740.4"/>
    <n v="741"/>
    <n v="725.6"/>
    <n v="734.1"/>
    <n v="22578"/>
    <s v="USD"/>
  </r>
  <r>
    <x v="0"/>
    <x v="2324"/>
    <n v="734.1"/>
    <n v="738.3"/>
    <n v="727.1"/>
    <n v="729.4"/>
    <n v="21354"/>
    <s v="USD"/>
  </r>
  <r>
    <x v="0"/>
    <x v="2325"/>
    <n v="729.4"/>
    <n v="738.1"/>
    <n v="727.7"/>
    <n v="733.3"/>
    <n v="34117"/>
    <s v="USD"/>
  </r>
  <r>
    <x v="0"/>
    <x v="2326"/>
    <n v="733.3"/>
    <n v="737"/>
    <n v="727.8"/>
    <n v="732.6"/>
    <n v="32568"/>
    <s v="USD"/>
  </r>
  <r>
    <x v="0"/>
    <x v="2327"/>
    <n v="732.6"/>
    <n v="745.4"/>
    <n v="730.6"/>
    <n v="742.5"/>
    <n v="39277"/>
    <s v="USD"/>
  </r>
  <r>
    <x v="0"/>
    <x v="2328"/>
    <n v="742.5"/>
    <n v="755.5"/>
    <n v="741.1"/>
    <n v="752.6"/>
    <n v="54029"/>
    <s v="USD"/>
  </r>
  <r>
    <x v="0"/>
    <x v="2329"/>
    <n v="752.6"/>
    <n v="779"/>
    <n v="752.3"/>
    <n v="770.9"/>
    <n v="63218"/>
    <s v="USD"/>
  </r>
  <r>
    <x v="0"/>
    <x v="2330"/>
    <n v="770.9"/>
    <n v="772.3"/>
    <n v="755.8"/>
    <n v="764.2"/>
    <n v="38446"/>
    <s v="USD"/>
  </r>
  <r>
    <x v="0"/>
    <x v="2331"/>
    <n v="764.2"/>
    <n v="769.2"/>
    <n v="758.8"/>
    <n v="766.4"/>
    <n v="19164"/>
    <s v="USD"/>
  </r>
  <r>
    <x v="0"/>
    <x v="2332"/>
    <n v="766.4"/>
    <n v="769.2"/>
    <n v="746"/>
    <n v="754.3"/>
    <n v="51165"/>
    <s v="USD"/>
  </r>
  <r>
    <x v="0"/>
    <x v="2333"/>
    <n v="754.3"/>
    <n v="762.5"/>
    <n v="750.9"/>
    <n v="758.2"/>
    <n v="33430"/>
    <s v="USD"/>
  </r>
  <r>
    <x v="0"/>
    <x v="2334"/>
    <n v="758.2"/>
    <n v="769"/>
    <n v="754.3"/>
    <n v="765.6"/>
    <n v="34865"/>
    <s v="USD"/>
  </r>
  <r>
    <x v="0"/>
    <x v="2335"/>
    <n v="765.6"/>
    <n v="773.4"/>
    <n v="761.2"/>
    <n v="768.5"/>
    <n v="28780"/>
    <s v="USD"/>
  </r>
  <r>
    <x v="0"/>
    <x v="2336"/>
    <n v="768.5"/>
    <n v="773.5"/>
    <n v="765"/>
    <n v="770.5"/>
    <n v="24177"/>
    <s v="USD"/>
  </r>
  <r>
    <x v="0"/>
    <x v="2337"/>
    <n v="770.5"/>
    <n v="777"/>
    <n v="769.2"/>
    <n v="774"/>
    <n v="18018"/>
    <s v="USD"/>
  </r>
  <r>
    <x v="0"/>
    <x v="2338"/>
    <n v="774"/>
    <n v="774.2"/>
    <n v="763"/>
    <n v="767.9"/>
    <n v="17140"/>
    <s v="USD"/>
  </r>
  <r>
    <x v="0"/>
    <x v="2339"/>
    <n v="767.9"/>
    <n v="781.3"/>
    <n v="767.9"/>
    <n v="778.5"/>
    <n v="28760"/>
    <s v="USD"/>
  </r>
  <r>
    <x v="0"/>
    <x v="2340"/>
    <n v="778.5"/>
    <n v="790.3"/>
    <n v="767.8"/>
    <n v="778.7"/>
    <n v="33109"/>
    <s v="USD"/>
  </r>
  <r>
    <x v="0"/>
    <x v="2341"/>
    <n v="778.7"/>
    <n v="780.8"/>
    <n v="771"/>
    <n v="776.5"/>
    <n v="24782"/>
    <s v="USD"/>
  </r>
  <r>
    <x v="0"/>
    <x v="2342"/>
    <n v="776.5"/>
    <n v="780.3"/>
    <n v="773.1"/>
    <n v="775.2"/>
    <n v="26224"/>
    <s v="USD"/>
  </r>
  <r>
    <x v="0"/>
    <x v="2343"/>
    <n v="775.2"/>
    <n v="783.9"/>
    <n v="773.3"/>
    <n v="782"/>
    <n v="27608"/>
    <s v="USD"/>
  </r>
  <r>
    <x v="0"/>
    <x v="2344"/>
    <n v="782"/>
    <n v="791.6"/>
    <n v="779.4"/>
    <n v="787.2"/>
    <n v="23581"/>
    <s v="USD"/>
  </r>
  <r>
    <x v="0"/>
    <x v="2345"/>
    <n v="787.2"/>
    <n v="791.3"/>
    <n v="783.8"/>
    <n v="789"/>
    <n v="14533"/>
    <s v="USD"/>
  </r>
  <r>
    <x v="0"/>
    <x v="2346"/>
    <n v="789"/>
    <n v="793.7"/>
    <n v="786.3"/>
    <n v="789.8"/>
    <n v="25461"/>
    <s v="USD"/>
  </r>
  <r>
    <x v="0"/>
    <x v="2347"/>
    <n v="789.8"/>
    <n v="800"/>
    <n v="787.1"/>
    <n v="799.1"/>
    <n v="34480"/>
    <s v="USD"/>
  </r>
  <r>
    <x v="0"/>
    <x v="2348"/>
    <n v="799.1"/>
    <n v="833.1"/>
    <n v="796"/>
    <n v="829.2"/>
    <n v="65294"/>
    <s v="USD"/>
  </r>
  <r>
    <x v="0"/>
    <x v="2349"/>
    <n v="829.2"/>
    <n v="874.7"/>
    <n v="828.9"/>
    <n v="860.2"/>
    <n v="70558"/>
    <s v="USD"/>
  </r>
  <r>
    <x v="0"/>
    <x v="2350"/>
    <n v="860.2"/>
    <n v="920.3"/>
    <n v="858"/>
    <n v="917.2"/>
    <n v="102224"/>
    <s v="USD"/>
  </r>
  <r>
    <x v="0"/>
    <x v="2351"/>
    <n v="917.2"/>
    <n v="920.5"/>
    <n v="880.8"/>
    <n v="891.1"/>
    <n v="46030"/>
    <s v="USD"/>
  </r>
  <r>
    <x v="0"/>
    <x v="2352"/>
    <n v="891.1"/>
    <n v="895.2"/>
    <n v="851.4"/>
    <n v="891.1"/>
    <n v="42483"/>
    <s v="USD"/>
  </r>
  <r>
    <x v="0"/>
    <x v="2353"/>
    <n v="891.1"/>
    <n v="909.3"/>
    <n v="885.9"/>
    <n v="898.4"/>
    <n v="38788"/>
    <s v="USD"/>
  </r>
  <r>
    <x v="0"/>
    <x v="2354"/>
    <n v="898.4"/>
    <n v="937.9"/>
    <n v="893.4"/>
    <n v="925.8"/>
    <n v="49692"/>
    <s v="USD"/>
  </r>
  <r>
    <x v="0"/>
    <x v="2355"/>
    <n v="925.8"/>
    <n v="974.5"/>
    <n v="925.5"/>
    <n v="972.2"/>
    <n v="77286"/>
    <s v="USD"/>
  </r>
  <r>
    <x v="0"/>
    <x v="2356"/>
    <n v="972.2"/>
    <n v="982.6"/>
    <n v="949.2"/>
    <n v="971.1"/>
    <n v="61125"/>
    <s v="USD"/>
  </r>
  <r>
    <x v="0"/>
    <x v="2357"/>
    <n v="971.1"/>
    <n v="971.6"/>
    <n v="927.4"/>
    <n v="959"/>
    <n v="70840"/>
    <s v="USD"/>
  </r>
  <r>
    <x v="0"/>
    <x v="2358"/>
    <n v="959"/>
    <n v="965.5"/>
    <n v="942.4"/>
    <n v="963.4"/>
    <n v="27559"/>
    <s v="USD"/>
  </r>
  <r>
    <x v="0"/>
    <x v="2359"/>
    <n v="963.4"/>
    <n v="1001.6"/>
    <n v="956.1"/>
    <n v="995.4"/>
    <n v="41149"/>
    <s v="USD"/>
  </r>
  <r>
    <x v="0"/>
    <x v="2360"/>
    <n v="995.4"/>
    <n v="1031.7"/>
    <n v="990.2"/>
    <n v="1017"/>
    <n v="64952"/>
    <s v="USD"/>
  </r>
  <r>
    <x v="0"/>
    <x v="2361"/>
    <n v="1017"/>
    <n v="1035.5"/>
    <n v="1006.5"/>
    <n v="1033.3"/>
    <n v="54788"/>
    <s v="USD"/>
  </r>
  <r>
    <x v="0"/>
    <x v="2362"/>
    <n v="1033.3"/>
    <n v="1148.5"/>
    <n v="1022.3"/>
    <n v="1135.4000000000001"/>
    <n v="156272"/>
    <s v="USD"/>
  </r>
  <r>
    <x v="0"/>
    <x v="2363"/>
    <n v="1135.4000000000001"/>
    <n v="1150.5999999999999"/>
    <n v="874.5"/>
    <n v="989.3"/>
    <n v="240008"/>
    <s v="USD"/>
  </r>
  <r>
    <x v="0"/>
    <x v="2364"/>
    <n v="989.3"/>
    <n v="1027.4000000000001"/>
    <n v="852.5"/>
    <n v="886.2"/>
    <n v="194291"/>
    <s v="USD"/>
  </r>
  <r>
    <x v="0"/>
    <x v="2365"/>
    <n v="886.2"/>
    <n v="900.9"/>
    <n v="806.7"/>
    <n v="888.9"/>
    <n v="130663"/>
    <s v="USD"/>
  </r>
  <r>
    <x v="0"/>
    <x v="2366"/>
    <n v="888.9"/>
    <n v="936.1"/>
    <n v="875.8"/>
    <n v="900.9"/>
    <n v="76906"/>
    <s v="USD"/>
  </r>
  <r>
    <x v="0"/>
    <x v="2367"/>
    <n v="900.9"/>
    <n v="910.5"/>
    <n v="870.9"/>
    <n v="899.8"/>
    <n v="62580"/>
    <s v="USD"/>
  </r>
  <r>
    <x v="0"/>
    <x v="2368"/>
    <n v="899.8"/>
    <n v="911.3"/>
    <n v="890.1"/>
    <n v="904.4"/>
    <n v="53709"/>
    <s v="USD"/>
  </r>
  <r>
    <x v="0"/>
    <x v="2369"/>
    <n v="904.4"/>
    <n v="917.7"/>
    <n v="751.6"/>
    <n v="785.4"/>
    <n v="194437"/>
    <s v="USD"/>
  </r>
  <r>
    <x v="0"/>
    <x v="2370"/>
    <n v="785.4"/>
    <n v="828.2"/>
    <n v="739.5"/>
    <n v="810.1"/>
    <n v="120242"/>
    <s v="USD"/>
  </r>
  <r>
    <x v="0"/>
    <x v="2371"/>
    <n v="810.1"/>
    <n v="835"/>
    <n v="771"/>
    <n v="824.8"/>
    <n v="89862"/>
    <s v="USD"/>
  </r>
  <r>
    <x v="0"/>
    <x v="2372"/>
    <n v="824.8"/>
    <n v="838.9"/>
    <n v="808.3"/>
    <n v="819.6"/>
    <n v="44208"/>
    <s v="USD"/>
  </r>
  <r>
    <x v="0"/>
    <x v="2373"/>
    <n v="819.6"/>
    <n v="826.4"/>
    <n v="808.6"/>
    <n v="821.2"/>
    <n v="24401"/>
    <s v="USD"/>
  </r>
  <r>
    <x v="0"/>
    <x v="2374"/>
    <n v="821.2"/>
    <n v="836.7"/>
    <n v="817.7"/>
    <n v="827.3"/>
    <n v="33223"/>
    <s v="USD"/>
  </r>
  <r>
    <x v="0"/>
    <x v="2375"/>
    <n v="827.3"/>
    <n v="906.4"/>
    <n v="825"/>
    <n v="899.7"/>
    <n v="82208"/>
    <s v="USD"/>
  </r>
  <r>
    <x v="0"/>
    <x v="2376"/>
    <n v="899.7"/>
    <n v="913.7"/>
    <n v="845.9"/>
    <n v="872"/>
    <n v="69258"/>
    <s v="USD"/>
  </r>
  <r>
    <x v="0"/>
    <x v="2377"/>
    <n v="872"/>
    <n v="905.3"/>
    <n v="870.7"/>
    <n v="895.2"/>
    <n v="58441"/>
    <s v="USD"/>
  </r>
  <r>
    <x v="0"/>
    <x v="2378"/>
    <n v="895.2"/>
    <n v="901.5"/>
    <n v="878.9"/>
    <n v="892.9"/>
    <n v="38865"/>
    <s v="USD"/>
  </r>
  <r>
    <x v="0"/>
    <x v="2379"/>
    <n v="892.9"/>
    <n v="928.9"/>
    <n v="889.5"/>
    <n v="919.8"/>
    <n v="40378"/>
    <s v="USD"/>
  </r>
  <r>
    <x v="0"/>
    <x v="2380"/>
    <n v="919.8"/>
    <n v="938.4"/>
    <n v="888.6"/>
    <n v="918.8"/>
    <n v="47927"/>
    <s v="USD"/>
  </r>
  <r>
    <x v="0"/>
    <x v="2381"/>
    <n v="918.8"/>
    <n v="928"/>
    <n v="910.8"/>
    <n v="921.5"/>
    <n v="32744"/>
    <s v="USD"/>
  </r>
  <r>
    <x v="0"/>
    <x v="2382"/>
    <n v="921.5"/>
    <n v="925.6"/>
    <n v="889.2"/>
    <n v="893.8"/>
    <n v="58874"/>
    <s v="USD"/>
  </r>
  <r>
    <x v="0"/>
    <x v="2383"/>
    <n v="893.8"/>
    <n v="905.7"/>
    <n v="883.6"/>
    <n v="894.4"/>
    <n v="37902"/>
    <s v="USD"/>
  </r>
  <r>
    <x v="0"/>
    <x v="2384"/>
    <n v="894.4"/>
    <n v="919.3"/>
    <n v="893.5"/>
    <n v="915.6"/>
    <n v="33800"/>
    <s v="USD"/>
  </r>
  <r>
    <x v="0"/>
    <x v="2385"/>
    <n v="915.6"/>
    <n v="922.6"/>
    <n v="907.9"/>
    <n v="918"/>
    <n v="30968"/>
    <s v="USD"/>
  </r>
  <r>
    <x v="0"/>
    <x v="2386"/>
    <n v="918"/>
    <n v="921.9"/>
    <n v="912.8"/>
    <n v="918.5"/>
    <n v="14307"/>
    <s v="USD"/>
  </r>
  <r>
    <x v="0"/>
    <x v="2387"/>
    <n v="918.5"/>
    <n v="922.4"/>
    <n v="912.7"/>
    <n v="914.5"/>
    <n v="11052"/>
    <s v="USD"/>
  </r>
  <r>
    <x v="0"/>
    <x v="2388"/>
    <n v="914.5"/>
    <n v="922.3"/>
    <n v="911.5"/>
    <n v="920.7"/>
    <n v="19062"/>
    <s v="USD"/>
  </r>
  <r>
    <x v="0"/>
    <x v="2389"/>
    <n v="920.7"/>
    <n v="967.5"/>
    <n v="917.4"/>
    <n v="965.5"/>
    <n v="54670"/>
    <s v="USD"/>
  </r>
  <r>
    <x v="0"/>
    <x v="2390"/>
    <n v="965.5"/>
    <n v="986.6"/>
    <n v="959.8"/>
    <n v="982.4"/>
    <n v="45223"/>
    <s v="USD"/>
  </r>
  <r>
    <x v="0"/>
    <x v="2391"/>
    <n v="982.4"/>
    <n v="1009.1"/>
    <n v="973.5"/>
    <n v="1004"/>
    <n v="50864"/>
    <s v="USD"/>
  </r>
  <r>
    <x v="0"/>
    <x v="2392"/>
    <n v="1004"/>
    <n v="1023.7"/>
    <n v="989.2"/>
    <n v="1013"/>
    <n v="61672"/>
    <s v="USD"/>
  </r>
  <r>
    <x v="0"/>
    <x v="2393"/>
    <n v="1013"/>
    <n v="1041"/>
    <n v="1000.4"/>
    <n v="1031.8"/>
    <n v="39462"/>
    <s v="USD"/>
  </r>
  <r>
    <x v="0"/>
    <x v="2394"/>
    <n v="1031.8"/>
    <n v="1033.7"/>
    <n v="1004"/>
    <n v="1016.1"/>
    <n v="31058"/>
    <s v="USD"/>
  </r>
  <r>
    <x v="0"/>
    <x v="2395"/>
    <n v="1016.1"/>
    <n v="1030.5999999999999"/>
    <n v="1010.8"/>
    <n v="1024.7"/>
    <n v="32020"/>
    <s v="USD"/>
  </r>
  <r>
    <x v="0"/>
    <x v="2396"/>
    <n v="1024.7"/>
    <n v="1054.0999999999999"/>
    <n v="1019.9"/>
    <n v="1049.5999999999999"/>
    <n v="39553"/>
    <s v="USD"/>
  </r>
  <r>
    <x v="0"/>
    <x v="2397"/>
    <n v="1049.5999999999999"/>
    <n v="1069.2"/>
    <n v="1020.3"/>
    <n v="1055.5"/>
    <n v="65145"/>
    <s v="USD"/>
  </r>
  <r>
    <x v="0"/>
    <x v="2398"/>
    <n v="1055.5"/>
    <n v="1073"/>
    <n v="924.7"/>
    <n v="979"/>
    <n v="146746"/>
    <s v="USD"/>
  </r>
  <r>
    <x v="0"/>
    <x v="2399"/>
    <n v="979"/>
    <n v="1005.6"/>
    <n v="947"/>
    <n v="997.6"/>
    <n v="62133"/>
    <s v="USD"/>
  </r>
  <r>
    <x v="0"/>
    <x v="2400"/>
    <n v="997.6"/>
    <n v="1014.3"/>
    <n v="983.9"/>
    <n v="1008.3"/>
    <n v="28319"/>
    <s v="USD"/>
  </r>
  <r>
    <x v="0"/>
    <x v="2401"/>
    <n v="1008.3"/>
    <n v="1007.8"/>
    <n v="992.5"/>
    <n v="996.5"/>
    <n v="14750"/>
    <s v="USD"/>
  </r>
  <r>
    <x v="0"/>
    <x v="2402"/>
    <n v="996.5"/>
    <n v="1007.6"/>
    <n v="975.1"/>
    <n v="995.4"/>
    <n v="32909"/>
    <s v="USD"/>
  </r>
  <r>
    <x v="0"/>
    <x v="2403"/>
    <n v="995.4"/>
    <n v="1013.8"/>
    <n v="986.5"/>
    <n v="1008.3"/>
    <n v="39538"/>
    <s v="USD"/>
  </r>
  <r>
    <x v="0"/>
    <x v="2404"/>
    <n v="1008.3"/>
    <n v="1010.9"/>
    <n v="999.7"/>
    <n v="1008.2"/>
    <n v="23359"/>
    <s v="USD"/>
  </r>
  <r>
    <x v="0"/>
    <x v="2405"/>
    <n v="1008.2"/>
    <n v="1040.3"/>
    <n v="1007.4"/>
    <n v="1031.9000000000001"/>
    <n v="38080"/>
    <s v="USD"/>
  </r>
  <r>
    <x v="0"/>
    <x v="2406"/>
    <n v="1031.9000000000001"/>
    <n v="1057.4000000000001"/>
    <n v="1025.9000000000001"/>
    <n v="1049.4000000000001"/>
    <n v="45712"/>
    <s v="USD"/>
  </r>
  <r>
    <x v="0"/>
    <x v="2407"/>
    <n v="1049.4000000000001"/>
    <n v="1063.2"/>
    <n v="1044.7"/>
    <n v="1052.3"/>
    <n v="25362"/>
    <s v="USD"/>
  </r>
  <r>
    <x v="0"/>
    <x v="2408"/>
    <n v="1052.3"/>
    <n v="1056.5"/>
    <n v="1037.7"/>
    <n v="1048.9000000000001"/>
    <n v="17953"/>
    <s v="USD"/>
  </r>
  <r>
    <x v="0"/>
    <x v="2409"/>
    <n v="1048.9000000000001"/>
    <n v="1081.8"/>
    <n v="1041"/>
    <n v="1077.5999999999999"/>
    <n v="31011"/>
    <s v="USD"/>
  </r>
  <r>
    <x v="0"/>
    <x v="2410"/>
    <n v="1077.5999999999999"/>
    <n v="1123"/>
    <n v="1073.5"/>
    <n v="1119"/>
    <n v="57049"/>
    <s v="USD"/>
  </r>
  <r>
    <x v="0"/>
    <x v="2411"/>
    <n v="1119"/>
    <n v="1132.3"/>
    <n v="1094.8"/>
    <n v="1120.5"/>
    <n v="47913"/>
    <s v="USD"/>
  </r>
  <r>
    <x v="0"/>
    <x v="2412"/>
    <n v="1120.5"/>
    <n v="1181.5999999999999"/>
    <n v="1113.5"/>
    <n v="1171.9000000000001"/>
    <n v="65737"/>
    <s v="USD"/>
  </r>
  <r>
    <x v="0"/>
    <x v="2413"/>
    <n v="1171.9000000000001"/>
    <n v="1211.7"/>
    <n v="1092.4000000000001"/>
    <n v="1176.5"/>
    <n v="108171"/>
    <s v="USD"/>
  </r>
  <r>
    <x v="0"/>
    <x v="2414"/>
    <n v="1176.5"/>
    <n v="1180"/>
    <n v="1116.2"/>
    <n v="1149.0999999999999"/>
    <n v="45861"/>
    <s v="USD"/>
  </r>
  <r>
    <x v="0"/>
    <x v="2415"/>
    <n v="1149.0999999999999"/>
    <n v="1177.5"/>
    <n v="1130.5999999999999"/>
    <n v="1171.5999999999999"/>
    <n v="30765"/>
    <s v="USD"/>
  </r>
  <r>
    <x v="0"/>
    <x v="2416"/>
    <n v="1171.5999999999999"/>
    <n v="1195.8"/>
    <n v="1164.3"/>
    <n v="1188.8"/>
    <n v="35469"/>
    <s v="USD"/>
  </r>
  <r>
    <x v="0"/>
    <x v="2417"/>
    <n v="1188.8"/>
    <n v="1208.2"/>
    <n v="1175.8"/>
    <n v="1189.3"/>
    <n v="50580"/>
    <s v="USD"/>
  </r>
  <r>
    <x v="0"/>
    <x v="2418"/>
    <n v="1189.3"/>
    <n v="1225"/>
    <n v="1154.5999999999999"/>
    <n v="1222.7"/>
    <n v="51154"/>
    <s v="USD"/>
  </r>
  <r>
    <x v="0"/>
    <x v="2419"/>
    <n v="1222.7"/>
    <n v="1287"/>
    <n v="1212"/>
    <n v="1255.5"/>
    <n v="78492"/>
    <s v="USD"/>
  </r>
  <r>
    <x v="0"/>
    <x v="2420"/>
    <n v="1255.5"/>
    <n v="1291.3"/>
    <n v="1250.8"/>
    <n v="1283.3"/>
    <n v="67275"/>
    <s v="USD"/>
  </r>
  <r>
    <x v="0"/>
    <x v="2421"/>
    <n v="1283.3"/>
    <n v="1285.8"/>
    <n v="1228.7"/>
    <n v="1264.3"/>
    <n v="38418"/>
    <s v="USD"/>
  </r>
  <r>
    <x v="0"/>
    <x v="2422"/>
    <n v="1264.3"/>
    <n v="1273.3"/>
    <n v="1242.0999999999999"/>
    <n v="1271.2"/>
    <n v="25430"/>
    <s v="USD"/>
  </r>
  <r>
    <x v="0"/>
    <x v="2423"/>
    <n v="1271.2"/>
    <n v="1280.5999999999999"/>
    <n v="1261"/>
    <n v="1277"/>
    <n v="31027"/>
    <s v="USD"/>
  </r>
  <r>
    <x v="0"/>
    <x v="2424"/>
    <n v="1277"/>
    <n v="1280.9000000000001"/>
    <n v="1148.7"/>
    <n v="1232.7"/>
    <n v="87722"/>
    <s v="USD"/>
  </r>
  <r>
    <x v="0"/>
    <x v="2425"/>
    <n v="1232.7"/>
    <n v="1242"/>
    <n v="1136.9000000000001"/>
    <n v="1147"/>
    <n v="97875"/>
    <s v="USD"/>
  </r>
  <r>
    <x v="0"/>
    <x v="2426"/>
    <n v="1147"/>
    <n v="1207"/>
    <n v="1129.3"/>
    <n v="1191.3"/>
    <n v="59861"/>
    <s v="USD"/>
  </r>
  <r>
    <x v="0"/>
    <x v="2427"/>
    <n v="1191.3"/>
    <n v="1330.4"/>
    <n v="988.7"/>
    <n v="1112.4000000000001"/>
    <n v="190473"/>
    <s v="USD"/>
  </r>
  <r>
    <x v="0"/>
    <x v="2428"/>
    <n v="1112.4000000000001"/>
    <n v="1202.7"/>
    <n v="1104.8"/>
    <n v="1179.2"/>
    <n v="70747"/>
    <s v="USD"/>
  </r>
  <r>
    <x v="0"/>
    <x v="2429"/>
    <n v="1179.2"/>
    <n v="1235.5"/>
    <n v="1160.9000000000001"/>
    <n v="1225.0999999999999"/>
    <n v="44412"/>
    <s v="USD"/>
  </r>
  <r>
    <x v="0"/>
    <x v="2430"/>
    <n v="1225.0999999999999"/>
    <n v="1245.5999999999999"/>
    <n v="1205.5999999999999"/>
    <n v="1238.2"/>
    <n v="60461"/>
    <s v="USD"/>
  </r>
  <r>
    <x v="0"/>
    <x v="2431"/>
    <n v="1238.2"/>
    <n v="1255.5"/>
    <n v="1218.4000000000001"/>
    <n v="1243.0999999999999"/>
    <n v="45142"/>
    <s v="USD"/>
  </r>
  <r>
    <x v="0"/>
    <x v="2432"/>
    <n v="1243.0999999999999"/>
    <n v="1256.9000000000001"/>
    <n v="1236.4000000000001"/>
    <n v="1253.4000000000001"/>
    <n v="43592"/>
    <s v="USD"/>
  </r>
  <r>
    <x v="0"/>
    <x v="2433"/>
    <n v="1253.4000000000001"/>
    <n v="1260.2"/>
    <n v="1119"/>
    <n v="1172.9000000000001"/>
    <n v="132773"/>
    <s v="USD"/>
  </r>
  <r>
    <x v="0"/>
    <x v="2434"/>
    <n v="1172.9000000000001"/>
    <n v="1174.9000000000001"/>
    <n v="1063.5"/>
    <n v="1071.7"/>
    <n v="163739"/>
    <s v="USD"/>
  </r>
  <r>
    <x v="0"/>
    <x v="2435"/>
    <n v="1071.7"/>
    <n v="1103.5999999999999"/>
    <n v="940.2"/>
    <n v="971.4"/>
    <n v="210424"/>
    <s v="USD"/>
  </r>
  <r>
    <x v="0"/>
    <x v="2436"/>
    <n v="971.4"/>
    <n v="1063.7"/>
    <n v="967.3"/>
    <n v="1022.6"/>
    <n v="106445"/>
    <s v="USD"/>
  </r>
  <r>
    <x v="0"/>
    <x v="2437"/>
    <n v="1022.6"/>
    <n v="1057.5"/>
    <n v="1005"/>
    <n v="1047.5"/>
    <n v="61431"/>
    <s v="USD"/>
  </r>
  <r>
    <x v="0"/>
    <x v="2438"/>
    <n v="1047.5"/>
    <n v="1125.5"/>
    <n v="1043.9000000000001"/>
    <n v="1121.3"/>
    <n v="92591"/>
    <s v="USD"/>
  </r>
  <r>
    <x v="0"/>
    <x v="2439"/>
    <n v="1121.3"/>
    <n v="1121.9000000000001"/>
    <n v="997.8"/>
    <n v="1044.7"/>
    <n v="115286"/>
    <s v="USD"/>
  </r>
  <r>
    <x v="0"/>
    <x v="2440"/>
    <n v="1044.7"/>
    <n v="1062.8"/>
    <n v="1022"/>
    <n v="1035"/>
    <n v="56518"/>
    <s v="USD"/>
  </r>
  <r>
    <x v="0"/>
    <x v="2441"/>
    <n v="1035"/>
    <n v="1038.4000000000001"/>
    <n v="927.3"/>
    <n v="939.7"/>
    <n v="132600"/>
    <s v="USD"/>
  </r>
  <r>
    <x v="0"/>
    <x v="2442"/>
    <n v="939.7"/>
    <n v="996"/>
    <n v="890.4"/>
    <n v="966.3"/>
    <n v="127045"/>
    <s v="USD"/>
  </r>
  <r>
    <x v="0"/>
    <x v="2443"/>
    <n v="966.3"/>
    <n v="1004.3"/>
    <n v="946.7"/>
    <n v="969.4"/>
    <n v="85332"/>
    <s v="USD"/>
  </r>
  <r>
    <x v="0"/>
    <x v="2444"/>
    <n v="969.4"/>
    <n v="1048.8"/>
    <n v="961.8"/>
    <n v="1045.0999999999999"/>
    <n v="91256"/>
    <s v="USD"/>
  </r>
  <r>
    <x v="0"/>
    <x v="2445"/>
    <n v="1045.0999999999999"/>
    <n v="1068.4000000000001"/>
    <n v="1015.5"/>
    <n v="1044.4000000000001"/>
    <n v="80001"/>
    <s v="USD"/>
  </r>
  <r>
    <x v="0"/>
    <x v="2446"/>
    <n v="1044.4000000000001"/>
    <n v="1058.7"/>
    <n v="1008.3"/>
    <n v="1041.9000000000001"/>
    <n v="68853"/>
    <s v="USD"/>
  </r>
  <r>
    <x v="0"/>
    <x v="2447"/>
    <n v="1041.9000000000001"/>
    <n v="1052.7"/>
    <n v="1020.9"/>
    <n v="1037.9000000000001"/>
    <n v="74985"/>
    <s v="USD"/>
  </r>
  <r>
    <x v="0"/>
    <x v="2448"/>
    <n v="1037.9000000000001"/>
    <n v="1088.2"/>
    <n v="1035.2"/>
    <n v="1079.0999999999999"/>
    <n v="90988"/>
    <s v="USD"/>
  </r>
  <r>
    <x v="0"/>
    <x v="2449"/>
    <n v="1079.0999999999999"/>
    <n v="1103.7"/>
    <n v="1067.5"/>
    <n v="1086.0999999999999"/>
    <n v="50658"/>
    <s v="USD"/>
  </r>
  <r>
    <x v="0"/>
    <x v="2450"/>
    <n v="1086.0999999999999"/>
    <n v="1109.5"/>
    <n v="1074.2"/>
    <n v="1097.4000000000001"/>
    <n v="70981"/>
    <s v="USD"/>
  </r>
  <r>
    <x v="0"/>
    <x v="2451"/>
    <n v="1097.4000000000001"/>
    <n v="1157.9000000000001"/>
    <n v="1095.5999999999999"/>
    <n v="1147.5999999999999"/>
    <n v="98499"/>
    <s v="USD"/>
  </r>
  <r>
    <x v="0"/>
    <x v="2452"/>
    <n v="1147.5999999999999"/>
    <n v="1161.2"/>
    <n v="1122.2"/>
    <n v="1141.8"/>
    <n v="70999"/>
    <s v="USD"/>
  </r>
  <r>
    <x v="0"/>
    <x v="2453"/>
    <n v="1141.8"/>
    <n v="1143.8"/>
    <n v="1110.0999999999999"/>
    <n v="1129.9000000000001"/>
    <n v="69469"/>
    <s v="USD"/>
  </r>
  <r>
    <x v="0"/>
    <x v="2454"/>
    <n v="1129.9000000000001"/>
    <n v="1201.5999999999999"/>
    <n v="1130.5"/>
    <n v="1188.7"/>
    <n v="92358"/>
    <s v="USD"/>
  </r>
  <r>
    <x v="0"/>
    <x v="2455"/>
    <n v="1188.7"/>
    <n v="1201.2"/>
    <n v="1173.2"/>
    <n v="1190.5"/>
    <n v="59747"/>
    <s v="USD"/>
  </r>
  <r>
    <x v="0"/>
    <x v="2456"/>
    <n v="1190.5"/>
    <n v="1198.2"/>
    <n v="1166.7"/>
    <n v="1180.8"/>
    <n v="33181"/>
    <s v="USD"/>
  </r>
  <r>
    <x v="0"/>
    <x v="2457"/>
    <n v="1180.8"/>
    <n v="1215.0999999999999"/>
    <n v="1174"/>
    <n v="1204.3"/>
    <n v="45351"/>
    <s v="USD"/>
  </r>
  <r>
    <x v="0"/>
    <x v="2458"/>
    <n v="1204.3"/>
    <n v="1214.9000000000001"/>
    <n v="1194.8"/>
    <n v="1206.7"/>
    <n v="40013"/>
    <s v="USD"/>
  </r>
  <r>
    <x v="0"/>
    <x v="2459"/>
    <n v="1206.7"/>
    <n v="1229.5999999999999"/>
    <n v="1195.8"/>
    <n v="1220.7"/>
    <n v="37395"/>
    <s v="USD"/>
  </r>
  <r>
    <x v="0"/>
    <x v="2460"/>
    <n v="1220.7"/>
    <n v="1225.5"/>
    <n v="1207.4000000000001"/>
    <n v="1212.5"/>
    <n v="44783"/>
    <s v="USD"/>
  </r>
  <r>
    <x v="0"/>
    <x v="2461"/>
    <n v="1212.5"/>
    <n v="1218.7"/>
    <n v="1150.3"/>
    <n v="1176.2"/>
    <n v="66052"/>
    <s v="USD"/>
  </r>
  <r>
    <x v="0"/>
    <x v="2462"/>
    <n v="1176.2"/>
    <n v="1195.4000000000001"/>
    <n v="1162.2"/>
    <n v="1177.3"/>
    <n v="47217"/>
    <s v="USD"/>
  </r>
  <r>
    <x v="0"/>
    <x v="2463"/>
    <n v="1177.3"/>
    <n v="1194.8"/>
    <n v="841.5"/>
    <n v="1177"/>
    <n v="28385"/>
    <s v="USD"/>
  </r>
  <r>
    <x v="0"/>
    <x v="2464"/>
    <n v="1177"/>
    <n v="1188"/>
    <n v="1166.7"/>
    <n v="1176.8"/>
    <n v="18930"/>
    <s v="USD"/>
  </r>
  <r>
    <x v="0"/>
    <x v="2465"/>
    <n v="1176.8"/>
    <n v="1203"/>
    <n v="1172.8"/>
    <n v="1194"/>
    <n v="46484"/>
    <s v="USD"/>
  </r>
  <r>
    <x v="0"/>
    <x v="2466"/>
    <n v="1194"/>
    <n v="1213.9000000000001"/>
    <n v="1191.0999999999999"/>
    <n v="1206.0999999999999"/>
    <n v="52748"/>
    <s v="USD"/>
  </r>
  <r>
    <x v="0"/>
    <x v="2467"/>
    <n v="1206.0999999999999"/>
    <n v="1218.2"/>
    <n v="1194.0999999999999"/>
    <n v="1215.2"/>
    <n v="43347"/>
    <s v="USD"/>
  </r>
  <r>
    <x v="0"/>
    <x v="2468"/>
    <n v="1215.2"/>
    <n v="1246.5999999999999"/>
    <n v="1210.7"/>
    <n v="1238.0999999999999"/>
    <n v="55195"/>
    <s v="USD"/>
  </r>
  <r>
    <x v="0"/>
    <x v="2469"/>
    <n v="1238.0999999999999"/>
    <n v="1257"/>
    <n v="1235.5999999999999"/>
    <n v="1249.5999999999999"/>
    <n v="41344"/>
    <s v="USD"/>
  </r>
  <r>
    <x v="0"/>
    <x v="2470"/>
    <n v="1249.5999999999999"/>
    <n v="1257"/>
    <n v="1215.8"/>
    <n v="1240.9000000000001"/>
    <n v="43815"/>
    <s v="USD"/>
  </r>
  <r>
    <x v="0"/>
    <x v="2471"/>
    <n v="1240.9000000000001"/>
    <n v="1256.2"/>
    <n v="1223.0999999999999"/>
    <n v="1249.0999999999999"/>
    <n v="42608"/>
    <s v="USD"/>
  </r>
  <r>
    <x v="0"/>
    <x v="2472"/>
    <n v="1249.0999999999999"/>
    <n v="1256.4000000000001"/>
    <n v="1234.9000000000001"/>
    <n v="1248.2"/>
    <n v="38542"/>
    <s v="USD"/>
  </r>
  <r>
    <x v="0"/>
    <x v="2473"/>
    <n v="1248.2"/>
    <n v="1272.5999999999999"/>
    <n v="1244.2"/>
    <n v="1264.3"/>
    <n v="43886"/>
    <s v="USD"/>
  </r>
  <r>
    <x v="0"/>
    <x v="2474"/>
    <n v="1264.3"/>
    <n v="1309.2"/>
    <n v="1263"/>
    <n v="1286.5999999999999"/>
    <n v="58909"/>
    <s v="USD"/>
  </r>
  <r>
    <x v="0"/>
    <x v="2475"/>
    <n v="1286.5999999999999"/>
    <n v="1346.8"/>
    <n v="1285.3"/>
    <n v="1332.9"/>
    <n v="61771"/>
    <s v="USD"/>
  </r>
  <r>
    <x v="0"/>
    <x v="2476"/>
    <n v="1332.9"/>
    <n v="1356.2"/>
    <n v="1287.5999999999999"/>
    <n v="1329.6"/>
    <n v="77569"/>
    <s v="USD"/>
  </r>
  <r>
    <x v="0"/>
    <x v="2477"/>
    <n v="1329.6"/>
    <n v="1343.7"/>
    <n v="1314.2"/>
    <n v="1336.3"/>
    <n v="40969"/>
    <s v="USD"/>
  </r>
  <r>
    <x v="0"/>
    <x v="2478"/>
    <n v="1336.3"/>
    <n v="1358.9"/>
    <n v="1309.7"/>
    <n v="1351.9"/>
    <n v="40643"/>
    <s v="USD"/>
  </r>
  <r>
    <x v="0"/>
    <x v="2479"/>
    <n v="1351.9"/>
    <n v="1448.7"/>
    <n v="1342.8"/>
    <n v="1415.8"/>
    <n v="100438"/>
    <s v="USD"/>
  </r>
  <r>
    <x v="0"/>
    <x v="2480"/>
    <n v="1415.8"/>
    <n v="1471.1"/>
    <n v="1394.8"/>
    <n v="1445.9"/>
    <n v="70005"/>
    <s v="USD"/>
  </r>
  <r>
    <x v="0"/>
    <x v="2481"/>
    <n v="1445.9"/>
    <n v="1496.4"/>
    <n v="1424.1"/>
    <n v="1485.6"/>
    <n v="81717"/>
    <s v="USD"/>
  </r>
  <r>
    <x v="0"/>
    <x v="2482"/>
    <n v="1485.6"/>
    <n v="1609.8"/>
    <n v="1437.1"/>
    <n v="1516.8"/>
    <n v="136711"/>
    <s v="USD"/>
  </r>
  <r>
    <x v="0"/>
    <x v="2483"/>
    <n v="1516.8"/>
    <n v="1588.1"/>
    <n v="1485"/>
    <n v="1507.8"/>
    <n v="120379"/>
    <s v="USD"/>
  </r>
  <r>
    <x v="0"/>
    <x v="2484"/>
    <n v="1507.8"/>
    <n v="1560.4"/>
    <n v="1503.9"/>
    <n v="1545.3"/>
    <n v="59602"/>
    <s v="USD"/>
  </r>
  <r>
    <x v="0"/>
    <x v="2485"/>
    <n v="1545.3"/>
    <n v="1572.9"/>
    <n v="1495.2"/>
    <n v="1554.4"/>
    <n v="71356"/>
    <s v="USD"/>
  </r>
  <r>
    <x v="0"/>
    <x v="2486"/>
    <n v="1554.4"/>
    <n v="1667.7"/>
    <n v="1552.9"/>
    <n v="1664.5"/>
    <n v="107227"/>
    <s v="USD"/>
  </r>
  <r>
    <x v="0"/>
    <x v="2487"/>
    <n v="1664.5"/>
    <n v="1757.4"/>
    <n v="1620"/>
    <n v="1697.5"/>
    <n v="127229"/>
    <s v="USD"/>
  </r>
  <r>
    <x v="0"/>
    <x v="2488"/>
    <n v="1697.5"/>
    <n v="1766.2"/>
    <n v="1665"/>
    <n v="1752.3"/>
    <n v="89680"/>
    <s v="USD"/>
  </r>
  <r>
    <x v="0"/>
    <x v="2489"/>
    <n v="1752.3"/>
    <n v="1864.8"/>
    <n v="1741.5"/>
    <n v="1819.3"/>
    <n v="109009"/>
    <s v="USD"/>
  </r>
  <r>
    <x v="0"/>
    <x v="2490"/>
    <n v="1819.3"/>
    <n v="1822.5"/>
    <n v="1641.2"/>
    <n v="1686.4"/>
    <n v="109341"/>
    <s v="USD"/>
  </r>
  <r>
    <x v="0"/>
    <x v="2491"/>
    <n v="1686.4"/>
    <n v="1770.5"/>
    <n v="1594.6"/>
    <n v="1763.7"/>
    <n v="75468"/>
    <s v="USD"/>
  </r>
  <r>
    <x v="0"/>
    <x v="2492"/>
    <n v="1763.7"/>
    <n v="1802.8"/>
    <n v="1736.1"/>
    <n v="1772.6"/>
    <n v="40635"/>
    <s v="USD"/>
  </r>
  <r>
    <x v="0"/>
    <x v="2493"/>
    <n v="1772.6"/>
    <n v="1776.7"/>
    <n v="1656.8"/>
    <n v="1708.9"/>
    <n v="80242"/>
    <s v="USD"/>
  </r>
  <r>
    <x v="0"/>
    <x v="2494"/>
    <n v="1708.9"/>
    <n v="1752.6"/>
    <n v="1653.7"/>
    <n v="1729.3"/>
    <n v="75541"/>
    <s v="USD"/>
  </r>
  <r>
    <x v="0"/>
    <x v="2495"/>
    <n v="1729.3"/>
    <n v="1842.8"/>
    <n v="1704"/>
    <n v="1801.3"/>
    <n v="94619"/>
    <s v="USD"/>
  </r>
  <r>
    <x v="0"/>
    <x v="2496"/>
    <n v="1801.3"/>
    <n v="1980.5"/>
    <n v="1791.1"/>
    <n v="1881"/>
    <n v="73096"/>
    <s v="USD"/>
  </r>
  <r>
    <x v="0"/>
    <x v="2497"/>
    <n v="1881"/>
    <n v="1969.7"/>
    <n v="1875.3"/>
    <n v="1962"/>
    <n v="98759"/>
    <s v="USD"/>
  </r>
  <r>
    <x v="0"/>
    <x v="2498"/>
    <n v="1962"/>
    <n v="2048.4"/>
    <n v="1944.4"/>
    <n v="2040.2"/>
    <n v="89862"/>
    <s v="USD"/>
  </r>
  <r>
    <x v="0"/>
    <x v="2499"/>
    <n v="2040.2"/>
    <n v="2094.9"/>
    <n v="1980.1"/>
    <n v="2044.2"/>
    <n v="78775"/>
    <s v="USD"/>
  </r>
  <r>
    <x v="0"/>
    <x v="2500"/>
    <n v="2044.2"/>
    <n v="2264.8000000000002"/>
    <n v="1998.6"/>
    <n v="2124.4"/>
    <n v="174377"/>
    <s v="USD"/>
  </r>
  <r>
    <x v="0"/>
    <x v="2501"/>
    <n v="2124.4"/>
    <n v="2286.3000000000002"/>
    <n v="2110.8000000000002"/>
    <n v="2272.6"/>
    <n v="114179"/>
    <s v="USD"/>
  </r>
  <r>
    <x v="0"/>
    <x v="2502"/>
    <n v="2272.6"/>
    <n v="2497"/>
    <n v="2263.3000000000002"/>
    <n v="2445.3000000000002"/>
    <n v="149255"/>
    <s v="USD"/>
  </r>
  <r>
    <x v="0"/>
    <x v="2503"/>
    <n v="2445.3000000000002"/>
    <n v="2781.8"/>
    <n v="2210.5"/>
    <n v="2307.1999999999998"/>
    <n v="248439"/>
    <s v="USD"/>
  </r>
  <r>
    <x v="0"/>
    <x v="2504"/>
    <n v="2307"/>
    <n v="2616.5"/>
    <n v="2051.4"/>
    <n v="2244.9"/>
    <n v="191494"/>
    <s v="USD"/>
  </r>
  <r>
    <x v="0"/>
    <x v="2505"/>
    <n v="2244.9"/>
    <n v="2322.4"/>
    <n v="1868.6"/>
    <n v="2052.4"/>
    <n v="222953"/>
    <s v="USD"/>
  </r>
  <r>
    <x v="0"/>
    <x v="2506"/>
    <n v="2052.4"/>
    <n v="2300.5"/>
    <n v="2051.1"/>
    <n v="2189"/>
    <n v="125004"/>
    <s v="USD"/>
  </r>
  <r>
    <x v="0"/>
    <x v="2507"/>
    <n v="2189"/>
    <n v="2337.4"/>
    <n v="2117.3000000000002"/>
    <n v="2278.1999999999998"/>
    <n v="92236"/>
    <s v="USD"/>
  </r>
  <r>
    <x v="0"/>
    <x v="2508"/>
    <n v="2278.1999999999998"/>
    <n v="2329.3000000000002"/>
    <n v="2147.1"/>
    <n v="2192.6"/>
    <n v="120964"/>
    <s v="USD"/>
  </r>
  <r>
    <x v="0"/>
    <x v="2509"/>
    <n v="2192.6"/>
    <n v="2330.6"/>
    <n v="2168.4"/>
    <n v="2303.3000000000002"/>
    <n v="117749"/>
    <s v="USD"/>
  </r>
  <r>
    <x v="0"/>
    <x v="2510"/>
    <n v="2303.3000000000002"/>
    <n v="2460.8000000000002"/>
    <n v="2303.3000000000002"/>
    <n v="2412.6"/>
    <n v="122696"/>
    <s v="USD"/>
  </r>
  <r>
    <x v="0"/>
    <x v="2511"/>
    <n v="2412.6"/>
    <n v="2494"/>
    <n v="2385.6"/>
    <n v="2492.6"/>
    <n v="83028"/>
    <s v="USD"/>
  </r>
  <r>
    <x v="0"/>
    <x v="2512"/>
    <n v="2492.6"/>
    <n v="2582.8000000000002"/>
    <n v="2449.9"/>
    <n v="2545.4"/>
    <n v="70956"/>
    <s v="USD"/>
  </r>
  <r>
    <x v="0"/>
    <x v="2513"/>
    <n v="2545.4"/>
    <n v="2559.8000000000002"/>
    <n v="2478.1999999999998"/>
    <n v="2524.1"/>
    <n v="59479"/>
    <s v="USD"/>
  </r>
  <r>
    <x v="0"/>
    <x v="2514"/>
    <n v="2524.1"/>
    <n v="2705.4"/>
    <n v="2523.9"/>
    <n v="2705"/>
    <n v="86686"/>
    <s v="USD"/>
  </r>
  <r>
    <x v="0"/>
    <x v="2515"/>
    <n v="2705"/>
    <n v="2931.2"/>
    <n v="2699.7"/>
    <n v="2870.5"/>
    <n v="192228"/>
    <s v="USD"/>
  </r>
  <r>
    <x v="0"/>
    <x v="2516"/>
    <n v="2870.5"/>
    <n v="2880.9"/>
    <n v="2626.6"/>
    <n v="2691.5"/>
    <n v="122676"/>
    <s v="USD"/>
  </r>
  <r>
    <x v="0"/>
    <x v="2517"/>
    <n v="2691.5"/>
    <n v="2808.4"/>
    <n v="2623.6"/>
    <n v="2798.8"/>
    <n v="95420"/>
    <s v="USD"/>
  </r>
  <r>
    <x v="0"/>
    <x v="2518"/>
    <n v="2798.8"/>
    <n v="2852.1"/>
    <n v="2786.1"/>
    <n v="2811.4"/>
    <n v="67045"/>
    <s v="USD"/>
  </r>
  <r>
    <x v="0"/>
    <x v="2519"/>
    <n v="2811.4"/>
    <n v="2914.2"/>
    <n v="2807.4"/>
    <n v="2900.3"/>
    <n v="86517"/>
    <s v="USD"/>
  </r>
  <r>
    <x v="0"/>
    <x v="2520"/>
    <n v="2900.3"/>
    <n v="2977.9"/>
    <n v="2867.3"/>
    <n v="2973.4"/>
    <n v="83026"/>
    <s v="USD"/>
  </r>
  <r>
    <x v="0"/>
    <x v="2521"/>
    <n v="2973.4"/>
    <n v="2985.1"/>
    <n v="2483.6"/>
    <n v="2656.8"/>
    <n v="217963"/>
    <s v="USD"/>
  </r>
  <r>
    <x v="0"/>
    <x v="2522"/>
    <n v="2656.8"/>
    <n v="2784.8"/>
    <n v="2647.4"/>
    <n v="2713"/>
    <n v="116738"/>
    <s v="USD"/>
  </r>
  <r>
    <x v="0"/>
    <x v="2523"/>
    <n v="2713"/>
    <n v="2803.7"/>
    <n v="2349"/>
    <n v="2467.3000000000002"/>
    <n v="174189"/>
    <s v="USD"/>
  </r>
  <r>
    <x v="0"/>
    <x v="2524"/>
    <n v="2467.3000000000002"/>
    <n v="2521.6"/>
    <n v="2125.6"/>
    <n v="2442.5"/>
    <n v="262787"/>
    <s v="USD"/>
  </r>
  <r>
    <x v="0"/>
    <x v="2525"/>
    <n v="2442.5"/>
    <n v="2536.4"/>
    <n v="2335.3000000000002"/>
    <n v="2508.6"/>
    <n v="117206"/>
    <s v="USD"/>
  </r>
  <r>
    <x v="0"/>
    <x v="2526"/>
    <n v="2508.6"/>
    <n v="2690.7"/>
    <n v="2454.8000000000002"/>
    <n v="2655.1"/>
    <n v="95948"/>
    <s v="USD"/>
  </r>
  <r>
    <x v="0"/>
    <x v="2527"/>
    <n v="2655.1"/>
    <n v="2676"/>
    <n v="2488.6"/>
    <n v="2539.6"/>
    <n v="92004"/>
    <s v="USD"/>
  </r>
  <r>
    <x v="0"/>
    <x v="2528"/>
    <n v="2539.6"/>
    <n v="2617.8000000000002"/>
    <n v="2518.8000000000002"/>
    <n v="2616.8000000000002"/>
    <n v="81829"/>
    <s v="USD"/>
  </r>
  <r>
    <x v="0"/>
    <x v="2529"/>
    <n v="2616.8000000000002"/>
    <n v="2800.5"/>
    <n v="2614"/>
    <n v="2754.4"/>
    <n v="111304"/>
    <s v="USD"/>
  </r>
  <r>
    <x v="0"/>
    <x v="2530"/>
    <n v="2754.4"/>
    <n v="2804.4"/>
    <n v="2624.4"/>
    <n v="2677.6"/>
    <n v="116034"/>
    <s v="USD"/>
  </r>
  <r>
    <x v="0"/>
    <x v="2531"/>
    <n v="2677.6"/>
    <n v="2757.3"/>
    <n v="2623.2"/>
    <n v="2722.8"/>
    <n v="78298"/>
    <s v="USD"/>
  </r>
  <r>
    <x v="0"/>
    <x v="2532"/>
    <n v="2722.8"/>
    <n v="2759.7"/>
    <n v="2699.5"/>
    <n v="2710.4"/>
    <n v="56938"/>
    <s v="USD"/>
  </r>
  <r>
    <x v="0"/>
    <x v="2533"/>
    <n v="2710.4"/>
    <n v="2741.6"/>
    <n v="2540.4"/>
    <n v="2590.1"/>
    <n v="86964"/>
    <s v="USD"/>
  </r>
  <r>
    <x v="0"/>
    <x v="2534"/>
    <n v="2590.1"/>
    <n v="2660.7"/>
    <n v="2472.4"/>
    <n v="2541.6"/>
    <n v="86972"/>
    <s v="USD"/>
  </r>
  <r>
    <x v="0"/>
    <x v="2535"/>
    <n v="2541.6"/>
    <n v="2584.8000000000002"/>
    <n v="2327.3000000000002"/>
    <n v="2446.1"/>
    <n v="165826"/>
    <s v="USD"/>
  </r>
  <r>
    <x v="0"/>
    <x v="2536"/>
    <n v="2446.1"/>
    <n v="2585.1"/>
    <n v="2309.6"/>
    <n v="2583.8000000000002"/>
    <n v="159264"/>
    <s v="USD"/>
  </r>
  <r>
    <x v="0"/>
    <x v="2537"/>
    <n v="2583.8000000000002"/>
    <n v="2616.9"/>
    <n v="2490.1"/>
    <n v="2577.6999999999998"/>
    <n v="110424"/>
    <s v="USD"/>
  </r>
  <r>
    <x v="0"/>
    <x v="2538"/>
    <n v="2577.6999999999998"/>
    <n v="2605.9"/>
    <n v="2526.5"/>
    <n v="2558.4"/>
    <n v="75324"/>
    <s v="USD"/>
  </r>
  <r>
    <x v="0"/>
    <x v="2539"/>
    <n v="2558.4"/>
    <n v="2576.3000000000002"/>
    <n v="2469.5"/>
    <n v="2480.6"/>
    <n v="73002"/>
    <s v="USD"/>
  </r>
  <r>
    <x v="0"/>
    <x v="2540"/>
    <n v="2480.6"/>
    <n v="2529.6"/>
    <n v="2387.5"/>
    <n v="2424.6"/>
    <n v="66320"/>
    <s v="USD"/>
  </r>
  <r>
    <x v="0"/>
    <x v="2541"/>
    <n v="2424.6"/>
    <n v="2555.3000000000002"/>
    <n v="2375.9"/>
    <n v="2536.5"/>
    <n v="67757"/>
    <s v="USD"/>
  </r>
  <r>
    <x v="0"/>
    <x v="2542"/>
    <n v="2536.5"/>
    <n v="2617.5"/>
    <n v="2506.3000000000002"/>
    <n v="2572.5"/>
    <n v="83418"/>
    <s v="USD"/>
  </r>
  <r>
    <x v="0"/>
    <x v="2543"/>
    <n v="2572.5"/>
    <n v="2658.7"/>
    <n v="2570"/>
    <n v="2617.3000000000002"/>
    <n v="80675"/>
    <s v="USD"/>
  </r>
  <r>
    <x v="0"/>
    <x v="2544"/>
    <n v="2617.3000000000002"/>
    <n v="2642.7"/>
    <n v="2562"/>
    <n v="2627.9"/>
    <n v="89719"/>
    <s v="USD"/>
  </r>
  <r>
    <x v="0"/>
    <x v="2545"/>
    <n v="2627.9"/>
    <n v="2634.8"/>
    <n v="2581.8000000000002"/>
    <n v="2614.1999999999998"/>
    <n v="60155"/>
    <s v="USD"/>
  </r>
  <r>
    <x v="0"/>
    <x v="2546"/>
    <n v="2614.1999999999998"/>
    <n v="2617.5"/>
    <n v="2484.6999999999998"/>
    <n v="2513.9"/>
    <n v="90448"/>
    <s v="USD"/>
  </r>
  <r>
    <x v="0"/>
    <x v="2547"/>
    <n v="2513.9"/>
    <n v="2568.6999999999998"/>
    <n v="2480.6"/>
    <n v="2564.9"/>
    <n v="54509"/>
    <s v="USD"/>
  </r>
  <r>
    <x v="0"/>
    <x v="2548"/>
    <n v="2564.9"/>
    <n v="2576.6999999999998"/>
    <n v="2509.6"/>
    <n v="2511.4"/>
    <n v="39162"/>
    <s v="USD"/>
  </r>
  <r>
    <x v="0"/>
    <x v="2549"/>
    <n v="2511.4"/>
    <n v="2530.3000000000002"/>
    <n v="2271.8000000000002"/>
    <n v="2344"/>
    <n v="123798"/>
    <s v="USD"/>
  </r>
  <r>
    <x v="0"/>
    <x v="2550"/>
    <n v="2344"/>
    <n v="2412.8000000000002"/>
    <n v="2265.5"/>
    <n v="2324.3000000000002"/>
    <n v="146630"/>
    <s v="USD"/>
  </r>
  <r>
    <x v="0"/>
    <x v="2551"/>
    <n v="2324.3000000000002"/>
    <n v="2424.8000000000002"/>
    <n v="2262.1"/>
    <n v="2403.1"/>
    <n v="109523"/>
    <s v="USD"/>
  </r>
  <r>
    <x v="0"/>
    <x v="2552"/>
    <n v="2403.1"/>
    <n v="2436.6999999999998"/>
    <n v="2335"/>
    <n v="2362.4"/>
    <n v="88166"/>
    <s v="USD"/>
  </r>
  <r>
    <x v="0"/>
    <x v="2553"/>
    <n v="2362.4"/>
    <n v="2370.5"/>
    <n v="2165.4"/>
    <n v="2234.1999999999998"/>
    <n v="114411"/>
    <s v="USD"/>
  </r>
  <r>
    <x v="0"/>
    <x v="2554"/>
    <n v="2234.1999999999998"/>
    <n v="2237.1"/>
    <n v="1974"/>
    <n v="1975.1"/>
    <n v="155317"/>
    <s v="USD"/>
  </r>
  <r>
    <x v="0"/>
    <x v="2555"/>
    <n v="1975.1"/>
    <n v="2044.4"/>
    <n v="1809"/>
    <n v="1914.1"/>
    <n v="189643"/>
    <s v="USD"/>
  </r>
  <r>
    <x v="0"/>
    <x v="2556"/>
    <n v="1914.1"/>
    <n v="2233.8000000000002"/>
    <n v="1913.8"/>
    <n v="2233.4"/>
    <n v="176888"/>
    <s v="USD"/>
  </r>
  <r>
    <x v="0"/>
    <x v="2557"/>
    <n v="2233.4"/>
    <n v="2400.6999999999998"/>
    <n v="2164.6"/>
    <n v="2320.1999999999998"/>
    <n v="202621"/>
    <s v="USD"/>
  </r>
  <r>
    <x v="0"/>
    <x v="2558"/>
    <n v="2320.1999999999998"/>
    <n v="2412.4"/>
    <n v="2243.1"/>
    <n v="2282.6"/>
    <n v="154319"/>
    <s v="USD"/>
  </r>
  <r>
    <x v="0"/>
    <x v="2559"/>
    <n v="2282.6"/>
    <n v="2932.8"/>
    <n v="2282.1"/>
    <n v="2866"/>
    <n v="310335"/>
    <s v="USD"/>
  </r>
  <r>
    <x v="0"/>
    <x v="2560"/>
    <n v="2866"/>
    <n v="2874"/>
    <n v="2622.5"/>
    <n v="2675.1"/>
    <n v="193757"/>
    <s v="USD"/>
  </r>
  <r>
    <x v="0"/>
    <x v="2561"/>
    <n v="2675.1"/>
    <n v="2876.7"/>
    <n v="2658.6"/>
    <n v="2836.5"/>
    <n v="121918"/>
    <s v="USD"/>
  </r>
  <r>
    <x v="0"/>
    <x v="2562"/>
    <n v="2836.5"/>
    <n v="2856.7"/>
    <n v="2675.6"/>
    <n v="2756.6"/>
    <n v="108230"/>
    <s v="USD"/>
  </r>
  <r>
    <x v="0"/>
    <x v="2563"/>
    <n v="2756.6"/>
    <n v="2798.9"/>
    <n v="2715.7"/>
    <n v="2763.4"/>
    <n v="83009"/>
    <s v="USD"/>
  </r>
  <r>
    <x v="0"/>
    <x v="2564"/>
    <n v="2763.4"/>
    <n v="2779.1"/>
    <n v="2472.6"/>
    <n v="2582.6"/>
    <n v="205883"/>
    <s v="USD"/>
  </r>
  <r>
    <x v="0"/>
    <x v="2565"/>
    <n v="2582.6"/>
    <n v="2631.7"/>
    <n v="2441.5"/>
    <n v="2559.1999999999998"/>
    <n v="135503"/>
    <s v="USD"/>
  </r>
  <r>
    <x v="0"/>
    <x v="2566"/>
    <n v="2559.1999999999998"/>
    <n v="2712.9"/>
    <n v="2547.6999999999998"/>
    <n v="2691.9"/>
    <n v="103833"/>
    <s v="USD"/>
  </r>
  <r>
    <x v="0"/>
    <x v="2567"/>
    <n v="2691.9"/>
    <n v="2843.8"/>
    <n v="2683.6"/>
    <n v="2806.8"/>
    <n v="138905"/>
    <s v="USD"/>
  </r>
  <r>
    <x v="0"/>
    <x v="2568"/>
    <n v="2806.8"/>
    <n v="2812.1"/>
    <n v="2699.4"/>
    <n v="2733.5"/>
    <n v="84492"/>
    <s v="USD"/>
  </r>
  <r>
    <x v="0"/>
    <x v="2569"/>
    <n v="2733.5"/>
    <n v="2773.1"/>
    <n v="2621.7"/>
    <n v="2766.5"/>
    <n v="82718"/>
    <s v="USD"/>
  </r>
  <r>
    <x v="0"/>
    <x v="2570"/>
    <n v="2766.5"/>
    <n v="2916.3"/>
    <n v="2723.1"/>
    <n v="2883.3"/>
    <n v="91115"/>
    <s v="USD"/>
  </r>
  <r>
    <x v="0"/>
    <x v="2571"/>
    <n v="2883.3"/>
    <n v="2946"/>
    <n v="2659.6"/>
    <n v="2747"/>
    <n v="123174"/>
    <s v="USD"/>
  </r>
  <r>
    <x v="0"/>
    <x v="2572"/>
    <n v="2747"/>
    <n v="2773.8"/>
    <n v="2668.9"/>
    <n v="2720.5"/>
    <n v="81818"/>
    <s v="USD"/>
  </r>
  <r>
    <x v="0"/>
    <x v="2573"/>
    <n v="2720.5"/>
    <n v="2822.9"/>
    <n v="2717.6"/>
    <n v="2810"/>
    <n v="68103"/>
    <s v="USD"/>
  </r>
  <r>
    <x v="0"/>
    <x v="2574"/>
    <n v="2810"/>
    <n v="2892.7"/>
    <n v="2779.5"/>
    <n v="2878.5"/>
    <n v="68760"/>
    <s v="USD"/>
  </r>
  <r>
    <x v="0"/>
    <x v="2575"/>
    <n v="2878.5"/>
    <n v="3344"/>
    <n v="2875.9"/>
    <n v="3262.8"/>
    <n v="159403"/>
    <s v="USD"/>
  </r>
  <r>
    <x v="0"/>
    <x v="2576"/>
    <n v="3262.8"/>
    <n v="3295.1"/>
    <n v="3166.5"/>
    <n v="3232"/>
    <n v="60660"/>
    <s v="USD"/>
  </r>
  <r>
    <x v="0"/>
    <x v="2577"/>
    <n v="3232"/>
    <n v="3425.1"/>
    <n v="3198.5"/>
    <n v="3401.9"/>
    <n v="88112"/>
    <s v="USD"/>
  </r>
  <r>
    <x v="0"/>
    <x v="2578"/>
    <n v="3401.9"/>
    <n v="3494.9"/>
    <n v="3357.1"/>
    <n v="3429.4"/>
    <n v="106941"/>
    <s v="USD"/>
  </r>
  <r>
    <x v="0"/>
    <x v="2579"/>
    <n v="3429.4"/>
    <n v="3437.1"/>
    <n v="3251"/>
    <n v="3348.8"/>
    <n v="97063"/>
    <s v="USD"/>
  </r>
  <r>
    <x v="0"/>
    <x v="2580"/>
    <n v="3348.8"/>
    <n v="3453.8"/>
    <n v="3322.9"/>
    <n v="3425.7"/>
    <n v="71000"/>
    <s v="USD"/>
  </r>
  <r>
    <x v="0"/>
    <x v="2581"/>
    <n v="3425.7"/>
    <n v="3706.5"/>
    <n v="3409.8"/>
    <n v="3654.4"/>
    <n v="97564"/>
    <s v="USD"/>
  </r>
  <r>
    <x v="0"/>
    <x v="2582"/>
    <n v="3654.4"/>
    <n v="3967.3"/>
    <n v="3611.4"/>
    <n v="3871.6"/>
    <n v="123594"/>
    <s v="USD"/>
  </r>
  <r>
    <x v="0"/>
    <x v="2583"/>
    <n v="3871.6"/>
    <n v="4189.3999999999996"/>
    <n v="3847.3"/>
    <n v="4062.6"/>
    <n v="158587"/>
    <s v="USD"/>
  </r>
  <r>
    <x v="0"/>
    <x v="2584"/>
    <n v="4062.6"/>
    <n v="4336.7"/>
    <n v="3978.9"/>
    <n v="4327.8999999999996"/>
    <n v="128460"/>
    <s v="USD"/>
  </r>
  <r>
    <x v="0"/>
    <x v="2585"/>
    <n v="4327.8999999999996"/>
    <n v="4436.5"/>
    <n v="3837.1"/>
    <n v="4161.7"/>
    <n v="211582"/>
    <s v="USD"/>
  </r>
  <r>
    <x v="0"/>
    <x v="2586"/>
    <n v="4161.7"/>
    <n v="4398.1000000000004"/>
    <n v="3938.6"/>
    <n v="4387.3999999999996"/>
    <n v="112901"/>
    <s v="USD"/>
  </r>
  <r>
    <x v="0"/>
    <x v="2587"/>
    <n v="4387.3999999999996"/>
    <n v="4487.5"/>
    <n v="4194.1000000000004"/>
    <n v="4278.8999999999996"/>
    <n v="127476"/>
    <s v="USD"/>
  </r>
  <r>
    <x v="0"/>
    <x v="2588"/>
    <n v="4278.8999999999996"/>
    <n v="4362.7"/>
    <n v="3978.3"/>
    <n v="4105.3999999999996"/>
    <n v="144399"/>
    <s v="USD"/>
  </r>
  <r>
    <x v="0"/>
    <x v="2589"/>
    <n v="4105.3999999999996"/>
    <n v="4189.7"/>
    <n v="3957.5"/>
    <n v="4150.5"/>
    <n v="113724"/>
    <s v="USD"/>
  </r>
  <r>
    <x v="0"/>
    <x v="2590"/>
    <n v="4150.5"/>
    <n v="4182.3"/>
    <n v="4034.4"/>
    <n v="4066.6"/>
    <n v="70163"/>
    <s v="USD"/>
  </r>
  <r>
    <x v="0"/>
    <x v="2591"/>
    <n v="4066.6"/>
    <n v="4097.3"/>
    <n v="3966.9"/>
    <n v="4005.1"/>
    <n v="90645"/>
    <s v="USD"/>
  </r>
  <r>
    <x v="0"/>
    <x v="2592"/>
    <n v="4005.1"/>
    <n v="4142.7"/>
    <n v="3612.2"/>
    <n v="4089.7"/>
    <n v="169139"/>
    <s v="USD"/>
  </r>
  <r>
    <x v="0"/>
    <x v="2593"/>
    <n v="4089.7"/>
    <n v="4255.6000000000004"/>
    <n v="4070.5"/>
    <n v="4141.1000000000004"/>
    <n v="96649"/>
    <s v="USD"/>
  </r>
  <r>
    <x v="0"/>
    <x v="2594"/>
    <n v="4141.1000000000004"/>
    <n v="4364.1000000000004"/>
    <n v="4111.7"/>
    <n v="4318.3999999999996"/>
    <n v="72358"/>
    <s v="USD"/>
  </r>
  <r>
    <x v="0"/>
    <x v="2595"/>
    <n v="4318.3999999999996"/>
    <n v="4461.7"/>
    <n v="4292.6000000000004"/>
    <n v="4364.3999999999996"/>
    <n v="82902"/>
    <s v="USD"/>
  </r>
  <r>
    <x v="0"/>
    <x v="2596"/>
    <n v="4364.3999999999996"/>
    <n v="4379.3"/>
    <n v="4263.3"/>
    <n v="4352.3"/>
    <n v="46160"/>
    <s v="USD"/>
  </r>
  <r>
    <x v="0"/>
    <x v="2597"/>
    <n v="4352.3"/>
    <n v="4408.2"/>
    <n v="4321.1000000000004"/>
    <n v="4345.8"/>
    <n v="42516"/>
    <s v="USD"/>
  </r>
  <r>
    <x v="0"/>
    <x v="2598"/>
    <n v="4345.8"/>
    <n v="4403.1000000000004"/>
    <n v="4195.2"/>
    <n v="4390.3"/>
    <n v="75486"/>
    <s v="USD"/>
  </r>
  <r>
    <x v="0"/>
    <x v="2599"/>
    <n v="4390.3"/>
    <n v="4647.8"/>
    <n v="4350.2"/>
    <n v="4597.3"/>
    <n v="100801"/>
    <s v="USD"/>
  </r>
  <r>
    <x v="0"/>
    <x v="2600"/>
    <n v="4597.3"/>
    <n v="4644.1000000000004"/>
    <n v="4491.8"/>
    <n v="4583"/>
    <n v="68472"/>
    <s v="USD"/>
  </r>
  <r>
    <x v="0"/>
    <x v="2601"/>
    <n v="4583"/>
    <n v="4765.1000000000004"/>
    <n v="4580.1000000000004"/>
    <n v="4735.1000000000004"/>
    <n v="72294"/>
    <s v="USD"/>
  </r>
  <r>
    <x v="0"/>
    <x v="2602"/>
    <n v="4735.1000000000004"/>
    <n v="4925.2"/>
    <n v="4690.2"/>
    <n v="4921.8999999999996"/>
    <n v="102013"/>
    <s v="USD"/>
  </r>
  <r>
    <x v="0"/>
    <x v="2603"/>
    <n v="4921.8999999999996"/>
    <n v="4976.5"/>
    <n v="4448.6000000000004"/>
    <n v="4573.8"/>
    <n v="160770"/>
    <s v="USD"/>
  </r>
  <r>
    <x v="0"/>
    <x v="2604"/>
    <n v="4573.8"/>
    <n v="4719.8"/>
    <n v="4397.7"/>
    <n v="4612.8999999999996"/>
    <n v="102823"/>
    <s v="USD"/>
  </r>
  <r>
    <x v="0"/>
    <x v="2605"/>
    <n v="4612.8999999999996"/>
    <n v="4621"/>
    <n v="4098.6000000000004"/>
    <n v="4267.5"/>
    <n v="170399"/>
    <s v="USD"/>
  </r>
  <r>
    <x v="0"/>
    <x v="2606"/>
    <n v="4267.5"/>
    <n v="4496.7"/>
    <n v="4004.6"/>
    <n v="4409.1000000000004"/>
    <n v="158411"/>
    <s v="USD"/>
  </r>
  <r>
    <x v="0"/>
    <x v="2607"/>
    <n v="4409.1000000000004"/>
    <n v="4660"/>
    <n v="4401.5"/>
    <n v="4618.7"/>
    <n v="110931"/>
    <s v="USD"/>
  </r>
  <r>
    <x v="0"/>
    <x v="2608"/>
    <n v="4618.7"/>
    <n v="4690.5"/>
    <n v="4493.2"/>
    <n v="4635.6000000000004"/>
    <n v="70531"/>
    <s v="USD"/>
  </r>
  <r>
    <x v="0"/>
    <x v="2609"/>
    <n v="4635.6000000000004"/>
    <n v="4699.6000000000004"/>
    <n v="4130.8999999999996"/>
    <n v="4326.5"/>
    <n v="180364"/>
    <s v="USD"/>
  </r>
  <r>
    <x v="0"/>
    <x v="2610"/>
    <n v="4326.5"/>
    <n v="4402.1000000000004"/>
    <n v="4185.3"/>
    <n v="4335.1000000000004"/>
    <n v="77087"/>
    <s v="USD"/>
  </r>
  <r>
    <x v="0"/>
    <x v="2611"/>
    <n v="4335.1000000000004"/>
    <n v="4338.1000000000004"/>
    <n v="4032.1"/>
    <n v="4245.8999999999996"/>
    <n v="108075"/>
    <s v="USD"/>
  </r>
  <r>
    <x v="0"/>
    <x v="2612"/>
    <n v="4245.8999999999996"/>
    <n v="4364.3999999999996"/>
    <n v="4134.6000000000004"/>
    <n v="4217.8999999999996"/>
    <n v="88758"/>
    <s v="USD"/>
  </r>
  <r>
    <x v="0"/>
    <x v="2613"/>
    <n v="4217.8999999999996"/>
    <n v="4387.8"/>
    <n v="4075"/>
    <n v="4158.8999999999996"/>
    <n v="107042"/>
    <s v="USD"/>
  </r>
  <r>
    <x v="0"/>
    <x v="2614"/>
    <n v="4158.8999999999996"/>
    <n v="4174.6000000000004"/>
    <n v="3752"/>
    <n v="3870.3"/>
    <n v="186540"/>
    <s v="USD"/>
  </r>
  <r>
    <x v="0"/>
    <x v="2615"/>
    <n v="3870.3"/>
    <n v="3930.7"/>
    <n v="3219"/>
    <n v="3243.1"/>
    <n v="317593"/>
    <s v="USD"/>
  </r>
  <r>
    <x v="0"/>
    <x v="2616"/>
    <n v="3243.1"/>
    <n v="3824.4"/>
    <n v="2979.9"/>
    <n v="3713.8"/>
    <n v="448552"/>
    <s v="USD"/>
  </r>
  <r>
    <x v="0"/>
    <x v="2617"/>
    <n v="3713.8"/>
    <n v="3893.7"/>
    <n v="3551.8"/>
    <n v="3698.9"/>
    <n v="169362"/>
    <s v="USD"/>
  </r>
  <r>
    <x v="0"/>
    <x v="2618"/>
    <n v="3698.9"/>
    <n v="3796.6"/>
    <n v="3485.8"/>
    <n v="3689.6"/>
    <n v="96068"/>
    <s v="USD"/>
  </r>
  <r>
    <x v="0"/>
    <x v="2619"/>
    <n v="3689.6"/>
    <n v="4122.8"/>
    <n v="3689"/>
    <n v="4100.3"/>
    <n v="147927"/>
    <s v="USD"/>
  </r>
  <r>
    <x v="0"/>
    <x v="2620"/>
    <n v="4100.3"/>
    <n v="4120.7"/>
    <n v="3852.2"/>
    <n v="3908"/>
    <n v="123215"/>
    <s v="USD"/>
  </r>
  <r>
    <x v="0"/>
    <x v="2621"/>
    <n v="3908"/>
    <n v="4053"/>
    <n v="3846.8"/>
    <n v="3882.2"/>
    <n v="86645"/>
    <s v="USD"/>
  </r>
  <r>
    <x v="0"/>
    <x v="2622"/>
    <n v="3882.2"/>
    <n v="3912.8"/>
    <n v="3576.5"/>
    <n v="3617.3"/>
    <n v="145125"/>
    <s v="USD"/>
  </r>
  <r>
    <x v="0"/>
    <x v="2623"/>
    <n v="3617.3"/>
    <n v="3753.5"/>
    <n v="3505.8"/>
    <n v="3600.8"/>
    <n v="114717"/>
    <s v="USD"/>
  </r>
  <r>
    <x v="0"/>
    <x v="2624"/>
    <n v="3600.8"/>
    <n v="3813.4"/>
    <n v="3563.2"/>
    <n v="3788"/>
    <n v="67820"/>
    <s v="USD"/>
  </r>
  <r>
    <x v="0"/>
    <x v="2625"/>
    <n v="3788"/>
    <n v="3790.9"/>
    <n v="3633.9"/>
    <n v="3667.5"/>
    <n v="49662"/>
    <s v="USD"/>
  </r>
  <r>
    <x v="0"/>
    <x v="2626"/>
    <n v="3667.5"/>
    <n v="3971.5"/>
    <n v="3665.7"/>
    <n v="3932.8"/>
    <n v="100195"/>
    <s v="USD"/>
  </r>
  <r>
    <x v="0"/>
    <x v="2627"/>
    <n v="3932.8"/>
    <n v="3982.3"/>
    <n v="3858.8"/>
    <n v="3892.7"/>
    <n v="63252"/>
    <s v="USD"/>
  </r>
  <r>
    <x v="0"/>
    <x v="2628"/>
    <n v="3892.7"/>
    <n v="4232.3999999999996"/>
    <n v="3882.1"/>
    <n v="4212.2"/>
    <n v="117596"/>
    <s v="USD"/>
  </r>
  <r>
    <x v="0"/>
    <x v="2629"/>
    <n v="4212.2"/>
    <n v="4274.6000000000004"/>
    <n v="4112.8999999999996"/>
    <n v="4195.6000000000004"/>
    <n v="92228"/>
    <s v="USD"/>
  </r>
  <r>
    <x v="0"/>
    <x v="2630"/>
    <n v="4195.6000000000004"/>
    <n v="4237.5"/>
    <n v="4030.4"/>
    <n v="4172.8"/>
    <n v="97804"/>
    <s v="USD"/>
  </r>
  <r>
    <x v="0"/>
    <x v="2631"/>
    <n v="4172.8"/>
    <n v="4383.3"/>
    <n v="4164.3"/>
    <n v="4360.6000000000004"/>
    <n v="67494"/>
    <s v="USD"/>
  </r>
  <r>
    <x v="0"/>
    <x v="2632"/>
    <n v="4360.6000000000004"/>
    <n v="4412.6000000000004"/>
    <n v="4258.3"/>
    <n v="4403.1000000000004"/>
    <n v="60584"/>
    <s v="USD"/>
  </r>
  <r>
    <x v="0"/>
    <x v="2633"/>
    <n v="4403.1000000000004"/>
    <n v="4477.3999999999996"/>
    <n v="4364.7"/>
    <n v="4401.3"/>
    <n v="71201"/>
    <s v="USD"/>
  </r>
  <r>
    <x v="0"/>
    <x v="2634"/>
    <n v="4401.3"/>
    <n v="4436"/>
    <n v="4230.7"/>
    <n v="4314.2"/>
    <n v="81867"/>
    <s v="USD"/>
  </r>
  <r>
    <x v="0"/>
    <x v="2635"/>
    <n v="4314.2"/>
    <n v="4355.3"/>
    <n v="4183.6000000000004"/>
    <n v="4218.7"/>
    <n v="64082"/>
    <s v="USD"/>
  </r>
  <r>
    <x v="0"/>
    <x v="2636"/>
    <n v="4218.7"/>
    <n v="4365.8"/>
    <n v="4143.3999999999996"/>
    <n v="4321.3999999999996"/>
    <n v="63613"/>
    <s v="USD"/>
  </r>
  <r>
    <x v="0"/>
    <x v="2637"/>
    <n v="4321.3999999999996"/>
    <n v="4422.1000000000004"/>
    <n v="4296.8999999999996"/>
    <n v="4371.8999999999996"/>
    <n v="61693"/>
    <s v="USD"/>
  </r>
  <r>
    <x v="0"/>
    <x v="2638"/>
    <n v="4371.8999999999996"/>
    <n v="4472.8999999999996"/>
    <n v="4319.5"/>
    <n v="4435.8"/>
    <n v="40202"/>
    <s v="USD"/>
  </r>
  <r>
    <x v="0"/>
    <x v="2639"/>
    <n v="4435.8"/>
    <n v="4622.8999999999996"/>
    <n v="4419.3999999999996"/>
    <n v="4611.7"/>
    <n v="71367"/>
    <s v="USD"/>
  </r>
  <r>
    <x v="0"/>
    <x v="2640"/>
    <n v="4611.7"/>
    <n v="4875.3999999999996"/>
    <n v="4556.1000000000004"/>
    <n v="4777.5"/>
    <n v="110192"/>
    <s v="USD"/>
  </r>
  <r>
    <x v="0"/>
    <x v="2641"/>
    <n v="4777.5"/>
    <n v="4930"/>
    <n v="4722.8"/>
    <n v="4763.3999999999996"/>
    <n v="98485"/>
    <s v="USD"/>
  </r>
  <r>
    <x v="0"/>
    <x v="2642"/>
    <n v="4763.3999999999996"/>
    <n v="4874.8999999999996"/>
    <n v="4718.6000000000004"/>
    <n v="4824.2"/>
    <n v="70483"/>
    <s v="USD"/>
  </r>
  <r>
    <x v="0"/>
    <x v="2643"/>
    <n v="4824.2"/>
    <n v="5432.6"/>
    <n v="4815"/>
    <n v="5432.6"/>
    <n v="163916"/>
    <s v="USD"/>
  </r>
  <r>
    <x v="0"/>
    <x v="2644"/>
    <n v="5432.6"/>
    <n v="5852.8"/>
    <n v="5392"/>
    <n v="5637.3"/>
    <n v="215019"/>
    <s v="USD"/>
  </r>
  <r>
    <x v="0"/>
    <x v="2645"/>
    <n v="5637.3"/>
    <n v="5839.6"/>
    <n v="5568.9"/>
    <n v="5824.7"/>
    <n v="76224"/>
    <s v="USD"/>
  </r>
  <r>
    <x v="0"/>
    <x v="2646"/>
    <n v="5824.7"/>
    <n v="5862.7"/>
    <n v="5448.2"/>
    <n v="5688.1"/>
    <n v="101637"/>
    <s v="USD"/>
  </r>
  <r>
    <x v="0"/>
    <x v="2647"/>
    <n v="5677.4"/>
    <n v="5795.3"/>
    <n v="5576.1"/>
    <n v="5759.3"/>
    <n v="61359"/>
    <s v="USD"/>
  </r>
  <r>
    <x v="0"/>
    <x v="2648"/>
    <n v="5759.3"/>
    <n v="5773.3"/>
    <n v="5521.1"/>
    <n v="5598.6"/>
    <n v="65637"/>
    <s v="USD"/>
  </r>
  <r>
    <x v="0"/>
    <x v="2649"/>
    <n v="5598.6"/>
    <n v="5601.3"/>
    <n v="5114.8999999999996"/>
    <n v="5575.8"/>
    <n v="122020"/>
    <s v="USD"/>
  </r>
  <r>
    <x v="0"/>
    <x v="2650"/>
    <n v="5576.7"/>
    <n v="5737.4"/>
    <n v="5517.6"/>
    <n v="5698.6"/>
    <n v="83056"/>
    <s v="USD"/>
  </r>
  <r>
    <x v="0"/>
    <x v="2651"/>
    <n v="5698.6"/>
    <n v="6075.3"/>
    <n v="5611.4"/>
    <n v="5993.1"/>
    <n v="123861"/>
    <s v="USD"/>
  </r>
  <r>
    <x v="0"/>
    <x v="2652"/>
    <n v="5993.1"/>
    <n v="6187.2"/>
    <n v="5874.5"/>
    <n v="6006.6"/>
    <n v="112944"/>
    <s v="USD"/>
  </r>
  <r>
    <x v="0"/>
    <x v="2653"/>
    <n v="6006.6"/>
    <n v="6070.6"/>
    <n v="5723"/>
    <n v="5982.9"/>
    <n v="105031"/>
    <s v="USD"/>
  </r>
  <r>
    <x v="0"/>
    <x v="2654"/>
    <n v="5982.9"/>
    <n v="6049"/>
    <n v="5644.2"/>
    <n v="5903.6"/>
    <n v="137140"/>
    <s v="USD"/>
  </r>
  <r>
    <x v="0"/>
    <x v="2655"/>
    <n v="5903.6"/>
    <n v="5904.6"/>
    <n v="5463.4"/>
    <n v="5513.1"/>
    <n v="143736"/>
    <s v="USD"/>
  </r>
  <r>
    <x v="0"/>
    <x v="2656"/>
    <n v="5513.1"/>
    <n v="5748"/>
    <n v="5375.6"/>
    <n v="5734"/>
    <n v="105839"/>
    <s v="USD"/>
  </r>
  <r>
    <x v="0"/>
    <x v="2657"/>
    <n v="5734"/>
    <n v="5970.4"/>
    <n v="5689.9"/>
    <n v="5887.6"/>
    <n v="93676"/>
    <s v="USD"/>
  </r>
  <r>
    <x v="0"/>
    <x v="2658"/>
    <n v="5887.6"/>
    <n v="5997.8"/>
    <n v="5692.3"/>
    <n v="5764.6"/>
    <n v="83934"/>
    <s v="USD"/>
  </r>
  <r>
    <x v="0"/>
    <x v="2659"/>
    <n v="5764.6"/>
    <n v="5871"/>
    <n v="5654.8"/>
    <n v="5726.6"/>
    <n v="53232"/>
    <s v="USD"/>
  </r>
  <r>
    <x v="0"/>
    <x v="2660"/>
    <n v="5726.6"/>
    <n v="6295.4"/>
    <n v="5679.4"/>
    <n v="6147.5"/>
    <n v="163056"/>
    <s v="USD"/>
  </r>
  <r>
    <x v="0"/>
    <x v="2661"/>
    <n v="6147.7"/>
    <n v="6226.2"/>
    <n v="6019"/>
    <n v="6124.3"/>
    <n v="78624"/>
    <s v="USD"/>
  </r>
  <r>
    <x v="0"/>
    <x v="2662"/>
    <n v="6124.3"/>
    <n v="6467.2"/>
    <n v="6090.8"/>
    <n v="6451.2"/>
    <n v="101250"/>
    <s v="USD"/>
  </r>
  <r>
    <x v="0"/>
    <x v="2663"/>
    <n v="6449.1"/>
    <n v="6738.7"/>
    <n v="6355"/>
    <n v="6737.8"/>
    <n v="133192"/>
    <s v="USD"/>
  </r>
  <r>
    <x v="0"/>
    <x v="2664"/>
    <n v="6737.8"/>
    <n v="7339.9"/>
    <n v="6737.8"/>
    <n v="7024.8"/>
    <n v="238796"/>
    <s v="USD"/>
  </r>
  <r>
    <x v="0"/>
    <x v="2665"/>
    <n v="7024.8"/>
    <n v="7445.6"/>
    <n v="6938.9"/>
    <n v="7152.1"/>
    <n v="154887"/>
    <s v="USD"/>
  </r>
  <r>
    <x v="0"/>
    <x v="2666"/>
    <n v="7147"/>
    <n v="7492.2"/>
    <n v="6957.8"/>
    <n v="7363.8"/>
    <n v="106603"/>
    <s v="USD"/>
  </r>
  <r>
    <x v="0"/>
    <x v="2667"/>
    <n v="7363.8"/>
    <n v="7599.4"/>
    <n v="7284.3"/>
    <n v="7389.5"/>
    <n v="105727"/>
    <s v="USD"/>
  </r>
  <r>
    <x v="0"/>
    <x v="2668"/>
    <n v="7389.5"/>
    <n v="7429.7"/>
    <n v="6934.7"/>
    <n v="6959.2"/>
    <n v="159688"/>
    <s v="USD"/>
  </r>
  <r>
    <x v="0"/>
    <x v="2669"/>
    <n v="6959.3"/>
    <n v="7222.4"/>
    <n v="6957.8"/>
    <n v="7102.8"/>
    <n v="101045"/>
    <s v="USD"/>
  </r>
  <r>
    <x v="0"/>
    <x v="2670"/>
    <n v="7102.2"/>
    <n v="7869.1"/>
    <n v="7027"/>
    <n v="7444.4"/>
    <n v="220224"/>
    <s v="USD"/>
  </r>
  <r>
    <x v="0"/>
    <x v="2671"/>
    <n v="7444.4"/>
    <n v="7457.1"/>
    <n v="7040.8"/>
    <n v="7129.6"/>
    <n v="126770"/>
    <s v="USD"/>
  </r>
  <r>
    <x v="0"/>
    <x v="2672"/>
    <n v="7129.6"/>
    <n v="7319"/>
    <n v="6406"/>
    <n v="6565.8"/>
    <n v="222001"/>
    <s v="USD"/>
  </r>
  <r>
    <x v="0"/>
    <x v="2673"/>
    <n v="6565.8"/>
    <n v="6821.5"/>
    <n v="6197.9"/>
    <n v="6339.9"/>
    <n v="135719"/>
    <s v="USD"/>
  </r>
  <r>
    <x v="0"/>
    <x v="2674"/>
    <n v="6339.9"/>
    <n v="6490.5"/>
    <n v="5493.6"/>
    <n v="5878.1"/>
    <n v="269833"/>
    <s v="USD"/>
  </r>
  <r>
    <x v="0"/>
    <x v="2675"/>
    <n v="5878.1"/>
    <n v="6760.1"/>
    <n v="5828.3"/>
    <n v="6522.5"/>
    <n v="178341"/>
    <s v="USD"/>
  </r>
  <r>
    <x v="0"/>
    <x v="2676"/>
    <n v="6522.5"/>
    <n v="6728.6"/>
    <n v="6419.2"/>
    <n v="6597.1"/>
    <n v="96502"/>
    <s v="USD"/>
  </r>
  <r>
    <x v="0"/>
    <x v="2677"/>
    <n v="6597.1"/>
    <n v="7330.1"/>
    <n v="6596.9"/>
    <n v="7283.2"/>
    <n v="131120"/>
    <s v="USD"/>
  </r>
  <r>
    <x v="0"/>
    <x v="2678"/>
    <n v="7283"/>
    <n v="7964.6"/>
    <n v="7119.2"/>
    <n v="7853.7"/>
    <n v="133938"/>
    <s v="USD"/>
  </r>
  <r>
    <x v="0"/>
    <x v="2679"/>
    <n v="7853.7"/>
    <n v="8000.2"/>
    <n v="7534.7"/>
    <n v="7700"/>
    <n v="117347"/>
    <s v="USD"/>
  </r>
  <r>
    <x v="0"/>
    <x v="2680"/>
    <n v="7700"/>
    <n v="7857.5"/>
    <n v="7458.9"/>
    <n v="7780.9"/>
    <n v="74382"/>
    <s v="USD"/>
  </r>
  <r>
    <x v="0"/>
    <x v="2681"/>
    <n v="7781"/>
    <n v="8100.9"/>
    <n v="7675.4"/>
    <n v="8042.6"/>
    <n v="68619"/>
    <s v="USD"/>
  </r>
  <r>
    <x v="0"/>
    <x v="2682"/>
    <n v="8042.6"/>
    <n v="8294.1"/>
    <n v="7947.3"/>
    <n v="8244.7000000000007"/>
    <n v="75704"/>
    <s v="USD"/>
  </r>
  <r>
    <x v="0"/>
    <x v="2683"/>
    <n v="8245.9"/>
    <n v="8368.4"/>
    <n v="7819.1"/>
    <n v="8100"/>
    <n v="115454"/>
    <s v="USD"/>
  </r>
  <r>
    <x v="0"/>
    <x v="2684"/>
    <n v="8099.9"/>
    <n v="8304.4"/>
    <n v="8091.6"/>
    <n v="8234.5"/>
    <n v="65812"/>
    <s v="USD"/>
  </r>
  <r>
    <x v="0"/>
    <x v="2685"/>
    <n v="8234.5"/>
    <n v="8266.5"/>
    <n v="8012.4"/>
    <n v="8013.4"/>
    <n v="68011"/>
    <s v="USD"/>
  </r>
  <r>
    <x v="0"/>
    <x v="2686"/>
    <n v="8013.4"/>
    <n v="8332.9"/>
    <n v="7900.2"/>
    <n v="8200.7999999999993"/>
    <n v="72995"/>
    <s v="USD"/>
  </r>
  <r>
    <x v="0"/>
    <x v="2687"/>
    <n v="8203.5"/>
    <n v="8762"/>
    <n v="8153.7"/>
    <n v="8754.7000000000007"/>
    <n v="84670"/>
    <s v="USD"/>
  </r>
  <r>
    <x v="0"/>
    <x v="2688"/>
    <n v="8754.6"/>
    <n v="9474.6"/>
    <n v="8746.6"/>
    <n v="9318.4"/>
    <n v="85892"/>
    <s v="USD"/>
  </r>
  <r>
    <x v="0"/>
    <x v="2689"/>
    <n v="9318.4"/>
    <n v="9733.6"/>
    <n v="9316.7999999999993"/>
    <n v="9733.2000000000007"/>
    <n v="106903"/>
    <s v="USD"/>
  </r>
  <r>
    <x v="0"/>
    <x v="2690"/>
    <n v="9732.6"/>
    <n v="9969.6"/>
    <n v="9638.2000000000007"/>
    <n v="9906"/>
    <n v="87755"/>
    <s v="USD"/>
  </r>
  <r>
    <x v="0"/>
    <x v="2691"/>
    <n v="9906"/>
    <n v="11417.8"/>
    <n v="8938.7000000000007"/>
    <n v="9837.9"/>
    <n v="233325"/>
    <s v="USD"/>
  </r>
  <r>
    <x v="0"/>
    <x v="2692"/>
    <n v="9848"/>
    <n v="10689.1"/>
    <n v="9023.7999999999993"/>
    <n v="9946.7999999999993"/>
    <n v="187009"/>
    <s v="USD"/>
  </r>
  <r>
    <x v="0"/>
    <x v="2693"/>
    <n v="9947.1"/>
    <n v="10942.8"/>
    <n v="9420.9"/>
    <n v="10861.5"/>
    <n v="131919"/>
    <s v="USD"/>
  </r>
  <r>
    <x v="0"/>
    <x v="2694"/>
    <n v="10861.5"/>
    <n v="11175.2"/>
    <n v="10715.5"/>
    <n v="10912.7"/>
    <n v="86826"/>
    <s v="USD"/>
  </r>
  <r>
    <x v="0"/>
    <x v="2695"/>
    <n v="10912.7"/>
    <n v="11851.1"/>
    <n v="10578.4"/>
    <n v="11246.2"/>
    <n v="122126"/>
    <s v="USD"/>
  </r>
  <r>
    <x v="0"/>
    <x v="2696"/>
    <n v="11244.2"/>
    <n v="11624.6"/>
    <n v="10917.8"/>
    <n v="11623.9"/>
    <n v="93174"/>
    <s v="USD"/>
  </r>
  <r>
    <x v="0"/>
    <x v="2697"/>
    <n v="11624.4"/>
    <n v="11901.9"/>
    <n v="11486.1"/>
    <n v="11667.1"/>
    <n v="89687"/>
    <s v="USD"/>
  </r>
  <r>
    <x v="0"/>
    <x v="2698"/>
    <n v="11667.1"/>
    <n v="13843.2"/>
    <n v="11661.8"/>
    <n v="13749.6"/>
    <n v="191577"/>
    <s v="USD"/>
  </r>
  <r>
    <x v="0"/>
    <x v="2699"/>
    <n v="13750.1"/>
    <n v="16879.3"/>
    <n v="13401.6"/>
    <n v="16850.3"/>
    <n v="297109"/>
    <s v="USD"/>
  </r>
  <r>
    <x v="0"/>
    <x v="2700"/>
    <n v="16868"/>
    <n v="17294.8"/>
    <n v="13906.1"/>
    <n v="16047.6"/>
    <n v="286762"/>
    <s v="USD"/>
  </r>
  <r>
    <x v="0"/>
    <x v="2701"/>
    <n v="16048.2"/>
    <n v="16313.2"/>
    <n v="13151.5"/>
    <n v="14843.4"/>
    <n v="181980"/>
    <s v="USD"/>
  </r>
  <r>
    <x v="0"/>
    <x v="2702"/>
    <n v="14840"/>
    <n v="15783.2"/>
    <n v="13031"/>
    <n v="15059.6"/>
    <n v="201620"/>
    <s v="USD"/>
  </r>
  <r>
    <x v="0"/>
    <x v="2703"/>
    <n v="15060.5"/>
    <n v="17399.2"/>
    <n v="15024.6"/>
    <n v="16732.5"/>
    <n v="159725"/>
    <s v="USD"/>
  </r>
  <r>
    <x v="0"/>
    <x v="2704"/>
    <n v="16733.3"/>
    <n v="17560.7"/>
    <n v="16254.5"/>
    <n v="17083.900000000001"/>
    <n v="132847"/>
    <s v="USD"/>
  </r>
  <r>
    <x v="0"/>
    <x v="2705"/>
    <n v="17083.900000000001"/>
    <n v="17268"/>
    <n v="15669.9"/>
    <n v="16286.8"/>
    <n v="155407"/>
    <s v="USD"/>
  </r>
  <r>
    <x v="0"/>
    <x v="2706"/>
    <n v="16286.8"/>
    <n v="16941.099999999999"/>
    <n v="16023.6"/>
    <n v="16467.900000000001"/>
    <n v="107918"/>
    <s v="USD"/>
  </r>
  <r>
    <x v="0"/>
    <x v="2707"/>
    <n v="16467.900000000001"/>
    <n v="17987"/>
    <n v="16442.2"/>
    <n v="17604.8"/>
    <n v="153651"/>
    <s v="USD"/>
  </r>
  <r>
    <x v="0"/>
    <x v="2708"/>
    <n v="17594.099999999999"/>
    <n v="19587.7"/>
    <n v="17318.5"/>
    <n v="19345.5"/>
    <n v="112174"/>
    <s v="USD"/>
  </r>
  <r>
    <x v="0"/>
    <x v="2709"/>
    <n v="19346.599999999999"/>
    <n v="19870.599999999999"/>
    <n v="18750.900000000001"/>
    <n v="19065.7"/>
    <n v="117408"/>
    <s v="USD"/>
  </r>
  <r>
    <x v="0"/>
    <x v="2710"/>
    <n v="19065.7"/>
    <n v="19221.099999999999"/>
    <n v="18114.400000000001"/>
    <n v="18972.3"/>
    <n v="139251"/>
    <s v="USD"/>
  </r>
  <r>
    <x v="0"/>
    <x v="2711"/>
    <n v="18971.2"/>
    <n v="19022"/>
    <n v="16812.8"/>
    <n v="17523.7"/>
    <n v="174543"/>
    <s v="USD"/>
  </r>
  <r>
    <x v="0"/>
    <x v="2712"/>
    <n v="17521.7"/>
    <n v="17813.599999999999"/>
    <n v="15642.7"/>
    <n v="16462"/>
    <n v="227676"/>
    <s v="USD"/>
  </r>
  <r>
    <x v="0"/>
    <x v="2713"/>
    <n v="16461.099999999999"/>
    <n v="17301.8"/>
    <n v="14953"/>
    <n v="15632.1"/>
    <n v="163735"/>
    <s v="USD"/>
  </r>
  <r>
    <x v="0"/>
    <x v="2714"/>
    <n v="15632.1"/>
    <n v="15823.7"/>
    <n v="10875.7"/>
    <n v="13665"/>
    <n v="466981"/>
    <s v="USD"/>
  </r>
  <r>
    <x v="0"/>
    <x v="2715"/>
    <n v="13665"/>
    <n v="15493.2"/>
    <n v="13356.1"/>
    <n v="14396.5"/>
    <n v="170169"/>
    <s v="USD"/>
  </r>
  <r>
    <x v="0"/>
    <x v="2716"/>
    <n v="14396.6"/>
    <n v="14413.7"/>
    <n v="12166.5"/>
    <n v="13790"/>
    <n v="182417"/>
    <s v="USD"/>
  </r>
  <r>
    <x v="0"/>
    <x v="2717"/>
    <n v="13790"/>
    <n v="14467.4"/>
    <n v="13010.7"/>
    <n v="13833.5"/>
    <n v="107476"/>
    <s v="USD"/>
  </r>
  <r>
    <x v="0"/>
    <x v="2718"/>
    <n v="13830.2"/>
    <n v="16094.7"/>
    <n v="13748.5"/>
    <n v="15756.6"/>
    <n v="143135"/>
    <s v="USD"/>
  </r>
  <r>
    <x v="0"/>
    <x v="2719"/>
    <n v="15757"/>
    <n v="16514.599999999999"/>
    <n v="14534.7"/>
    <n v="15416.6"/>
    <n v="138705"/>
    <s v="USD"/>
  </r>
  <r>
    <x v="0"/>
    <x v="2720"/>
    <n v="15416.3"/>
    <n v="15505.5"/>
    <n v="13466.1"/>
    <n v="14398.7"/>
    <n v="170367"/>
    <s v="USD"/>
  </r>
  <r>
    <x v="0"/>
    <x v="2721"/>
    <n v="14398.5"/>
    <n v="15109.8"/>
    <n v="13951.1"/>
    <n v="14392.6"/>
    <n v="118875"/>
    <s v="USD"/>
  </r>
  <r>
    <x v="0"/>
    <x v="2722"/>
    <n v="14392.1"/>
    <n v="14461.5"/>
    <n v="11962.1"/>
    <n v="12531.5"/>
    <n v="182065"/>
    <s v="USD"/>
  </r>
  <r>
    <x v="0"/>
    <x v="2723"/>
    <n v="12532.4"/>
    <n v="14241.8"/>
    <n v="12359.4"/>
    <n v="13850.4"/>
    <n v="111271"/>
    <s v="USD"/>
  </r>
  <r>
    <x v="0"/>
    <x v="2724"/>
    <n v="13850.5"/>
    <n v="13921.5"/>
    <n v="12877.7"/>
    <n v="13444.9"/>
    <n v="78425"/>
    <s v="USD"/>
  </r>
  <r>
    <x v="0"/>
    <x v="2725"/>
    <n v="13444.9"/>
    <n v="15306.1"/>
    <n v="12934.2"/>
    <n v="14754.1"/>
    <n v="137732"/>
    <s v="USD"/>
  </r>
  <r>
    <x v="0"/>
    <x v="2726"/>
    <n v="14754.1"/>
    <n v="15435"/>
    <n v="14579.7"/>
    <n v="15156.6"/>
    <n v="106543"/>
    <s v="USD"/>
  </r>
  <r>
    <x v="0"/>
    <x v="2727"/>
    <n v="15156.5"/>
    <n v="15408.7"/>
    <n v="14244.7"/>
    <n v="15180.1"/>
    <n v="110969"/>
    <s v="USD"/>
  </r>
  <r>
    <x v="0"/>
    <x v="2728"/>
    <n v="15180.1"/>
    <n v="17126.900000000001"/>
    <n v="14832.4"/>
    <n v="16954.8"/>
    <n v="141960"/>
    <s v="USD"/>
  </r>
  <r>
    <x v="0"/>
    <x v="2729"/>
    <n v="16954.8"/>
    <n v="17252.8"/>
    <n v="16286.6"/>
    <n v="17172.3"/>
    <n v="83928"/>
    <s v="USD"/>
  </r>
  <r>
    <x v="0"/>
    <x v="2730"/>
    <n v="17174.5"/>
    <n v="17184.8"/>
    <n v="15791.1"/>
    <n v="16228.2"/>
    <n v="79006"/>
    <s v="USD"/>
  </r>
  <r>
    <x v="0"/>
    <x v="2731"/>
    <n v="16228.3"/>
    <n v="16302.9"/>
    <n v="13902.3"/>
    <n v="14976.2"/>
    <n v="142454"/>
    <s v="USD"/>
  </r>
  <r>
    <x v="0"/>
    <x v="2732"/>
    <n v="14976.2"/>
    <n v="15324.6"/>
    <n v="14613.4"/>
    <n v="14778.5"/>
    <n v="71400"/>
    <s v="USD"/>
  </r>
  <r>
    <x v="0"/>
    <x v="2733"/>
    <n v="14778.5"/>
    <n v="15045.4"/>
    <n v="13613.1"/>
    <n v="15043"/>
    <n v="87073"/>
    <s v="USD"/>
  </r>
  <r>
    <x v="0"/>
    <x v="2734"/>
    <n v="15046.7"/>
    <n v="15109.1"/>
    <n v="13048.3"/>
    <n v="13535.4"/>
    <n v="167809"/>
    <s v="USD"/>
  </r>
  <r>
    <x v="0"/>
    <x v="2735"/>
    <n v="13529.2"/>
    <n v="14176.4"/>
    <n v="13410"/>
    <n v="13886.7"/>
    <n v="82367"/>
    <s v="USD"/>
  </r>
  <r>
    <x v="0"/>
    <x v="2736"/>
    <n v="13896"/>
    <n v="14640.7"/>
    <n v="13888.2"/>
    <n v="14292.2"/>
    <n v="61143"/>
    <s v="USD"/>
  </r>
  <r>
    <x v="0"/>
    <x v="2737"/>
    <n v="14291.9"/>
    <n v="14446.1"/>
    <n v="13094.7"/>
    <n v="13695.2"/>
    <n v="85118"/>
    <s v="USD"/>
  </r>
  <r>
    <x v="0"/>
    <x v="2738"/>
    <n v="13695.5"/>
    <n v="14396.6"/>
    <n v="13475.4"/>
    <n v="13697.5"/>
    <n v="73273"/>
    <s v="USD"/>
  </r>
  <r>
    <x v="0"/>
    <x v="2739"/>
    <n v="13704.4"/>
    <n v="13711"/>
    <n v="10050.700000000001"/>
    <n v="11362"/>
    <n v="317096"/>
    <s v="USD"/>
  </r>
  <r>
    <x v="0"/>
    <x v="2740"/>
    <n v="11357.7"/>
    <n v="11769.6"/>
    <n v="9271.2999999999993"/>
    <n v="11192.3"/>
    <n v="361798"/>
    <s v="USD"/>
  </r>
  <r>
    <x v="0"/>
    <x v="2741"/>
    <n v="11202"/>
    <n v="12004.7"/>
    <n v="10660.2"/>
    <n v="11245.4"/>
    <n v="242448"/>
    <s v="USD"/>
  </r>
  <r>
    <x v="0"/>
    <x v="2742"/>
    <n v="11229.6"/>
    <n v="11973.2"/>
    <n v="10901.5"/>
    <n v="11580.2"/>
    <n v="170740"/>
    <s v="USD"/>
  </r>
  <r>
    <x v="0"/>
    <x v="2743"/>
    <n v="11579.2"/>
    <n v="13082.2"/>
    <n v="11567.3"/>
    <n v="12858.9"/>
    <n v="143900"/>
    <s v="USD"/>
  </r>
  <r>
    <x v="0"/>
    <x v="2744"/>
    <n v="12857.1"/>
    <n v="12860.2"/>
    <n v="11164.5"/>
    <n v="11594.9"/>
    <n v="206959"/>
    <s v="USD"/>
  </r>
  <r>
    <x v="0"/>
    <x v="2745"/>
    <n v="11597.5"/>
    <n v="11970.9"/>
    <n v="10136.799999999999"/>
    <n v="10864.8"/>
    <n v="201726"/>
    <s v="USD"/>
  </r>
  <r>
    <x v="0"/>
    <x v="2746"/>
    <n v="10869"/>
    <n v="11438"/>
    <n v="10056.6"/>
    <n v="10903.2"/>
    <n v="188365"/>
    <s v="USD"/>
  </r>
  <r>
    <x v="0"/>
    <x v="2747"/>
    <n v="10899.4"/>
    <n v="11549.5"/>
    <n v="10584.5"/>
    <n v="11452.3"/>
    <n v="136064"/>
    <s v="USD"/>
  </r>
  <r>
    <x v="0"/>
    <x v="2748"/>
    <n v="11439.9"/>
    <n v="11740.9"/>
    <n v="10983.8"/>
    <n v="11203"/>
    <n v="181810"/>
    <s v="USD"/>
  </r>
  <r>
    <x v="0"/>
    <x v="2749"/>
    <n v="11203.1"/>
    <n v="11655.3"/>
    <n v="10389.4"/>
    <n v="11118.1"/>
    <n v="253912"/>
    <s v="USD"/>
  </r>
  <r>
    <x v="0"/>
    <x v="2750"/>
    <n v="11118"/>
    <n v="11621.7"/>
    <n v="10908.4"/>
    <n v="11467.5"/>
    <n v="163493"/>
    <s v="USD"/>
  </r>
  <r>
    <x v="0"/>
    <x v="2751"/>
    <n v="11471.2"/>
    <n v="12112.7"/>
    <n v="11433.3"/>
    <n v="11795.1"/>
    <n v="154629"/>
    <s v="USD"/>
  </r>
  <r>
    <x v="0"/>
    <x v="2752"/>
    <n v="11794.9"/>
    <n v="11888.1"/>
    <n v="11119"/>
    <n v="11244.8"/>
    <n v="137419"/>
    <s v="USD"/>
  </r>
  <r>
    <x v="0"/>
    <x v="2753"/>
    <n v="11244.5"/>
    <n v="11277.2"/>
    <n v="9917.7000000000007"/>
    <n v="10166"/>
    <n v="264718"/>
    <s v="USD"/>
  </r>
  <r>
    <x v="0"/>
    <x v="2754"/>
    <n v="10166.299999999999"/>
    <n v="10397.700000000001"/>
    <n v="9742.2000000000007"/>
    <n v="10265.4"/>
    <n v="208465"/>
    <s v="USD"/>
  </r>
  <r>
    <x v="0"/>
    <x v="2755"/>
    <n v="10266.200000000001"/>
    <n v="10303"/>
    <n v="8789.2000000000007"/>
    <n v="9181.1"/>
    <n v="358402"/>
    <s v="USD"/>
  </r>
  <r>
    <x v="0"/>
    <x v="2756"/>
    <n v="9179.7999999999993"/>
    <n v="9201.4"/>
    <n v="7915.8"/>
    <n v="8893.2000000000007"/>
    <n v="519403"/>
    <s v="USD"/>
  </r>
  <r>
    <x v="0"/>
    <x v="2757"/>
    <n v="8894.4"/>
    <n v="9506.9"/>
    <n v="8249.2999999999993"/>
    <n v="9241.1"/>
    <n v="248705"/>
    <s v="USD"/>
  </r>
  <r>
    <x v="0"/>
    <x v="2758"/>
    <n v="9241.5"/>
    <n v="9382.1"/>
    <n v="7932.1"/>
    <n v="8222.2000000000007"/>
    <n v="280937"/>
    <s v="USD"/>
  </r>
  <r>
    <x v="0"/>
    <x v="2759"/>
    <n v="8220.7999999999993"/>
    <n v="8383.2000000000007"/>
    <n v="6651.9"/>
    <n v="6938.5"/>
    <n v="593888"/>
    <s v="USD"/>
  </r>
  <r>
    <x v="0"/>
    <x v="2760"/>
    <n v="6939.3"/>
    <n v="7896.2"/>
    <n v="5996.6"/>
    <n v="7701.2"/>
    <n v="886876"/>
    <s v="USD"/>
  </r>
  <r>
    <x v="0"/>
    <x v="2761"/>
    <n v="7693.8"/>
    <n v="8536.5"/>
    <n v="7196.6"/>
    <n v="7594.7"/>
    <n v="445615"/>
    <s v="USD"/>
  </r>
  <r>
    <x v="0"/>
    <x v="2762"/>
    <n v="7595.1"/>
    <n v="8489.9"/>
    <n v="7595.1"/>
    <n v="8164.2"/>
    <n v="296103"/>
    <s v="USD"/>
  </r>
  <r>
    <x v="0"/>
    <x v="2763"/>
    <n v="8163.6"/>
    <n v="8735.6"/>
    <n v="7784.6"/>
    <n v="8699.7999999999993"/>
    <n v="233940"/>
    <s v="USD"/>
  </r>
  <r>
    <x v="0"/>
    <x v="2764"/>
    <n v="8697.2999999999993"/>
    <n v="9066.6"/>
    <n v="8172.2"/>
    <n v="8559.6"/>
    <n v="263526"/>
    <s v="USD"/>
  </r>
  <r>
    <x v="0"/>
    <x v="2765"/>
    <n v="8559.7000000000007"/>
    <n v="8564.2000000000007"/>
    <n v="7843.7"/>
    <n v="8081.9"/>
    <n v="236202"/>
    <s v="USD"/>
  </r>
  <r>
    <x v="0"/>
    <x v="2766"/>
    <n v="8083.6"/>
    <n v="8984.9"/>
    <n v="8083.6"/>
    <n v="8903.5"/>
    <n v="238674"/>
    <s v="USD"/>
  </r>
  <r>
    <x v="0"/>
    <x v="2767"/>
    <n v="8906.2000000000007"/>
    <n v="8942.7000000000007"/>
    <n v="8378"/>
    <n v="8539.2000000000007"/>
    <n v="195867"/>
    <s v="USD"/>
  </r>
  <r>
    <x v="0"/>
    <x v="2768"/>
    <n v="8542.6"/>
    <n v="9500"/>
    <n v="8541.6"/>
    <n v="9476.2999999999993"/>
    <n v="246881"/>
    <s v="USD"/>
  </r>
  <r>
    <x v="0"/>
    <x v="2769"/>
    <n v="9475.6"/>
    <n v="10206.799999999999"/>
    <n v="9348.5"/>
    <n v="10037.299999999999"/>
    <n v="291276"/>
    <s v="USD"/>
  </r>
  <r>
    <x v="0"/>
    <x v="2770"/>
    <n v="10031.299999999999"/>
    <n v="10294.299999999999"/>
    <n v="9707.7000000000007"/>
    <n v="10178.700000000001"/>
    <n v="206441"/>
    <s v="USD"/>
  </r>
  <r>
    <x v="0"/>
    <x v="2771"/>
    <n v="10177.299999999999"/>
    <n v="11095.9"/>
    <n v="10070.9"/>
    <n v="11073.5"/>
    <n v="224758"/>
    <s v="USD"/>
  </r>
  <r>
    <x v="0"/>
    <x v="2772"/>
    <n v="11073.7"/>
    <n v="11271.6"/>
    <n v="10137.200000000001"/>
    <n v="10398.799999999999"/>
    <n v="288910"/>
    <s v="USD"/>
  </r>
  <r>
    <x v="0"/>
    <x v="2773"/>
    <n v="10396.6"/>
    <n v="11250.5"/>
    <n v="10324.799999999999"/>
    <n v="11169.4"/>
    <n v="215202"/>
    <s v="USD"/>
  </r>
  <r>
    <x v="0"/>
    <x v="2774"/>
    <n v="11169.7"/>
    <n v="11791.5"/>
    <n v="11119.9"/>
    <n v="11238.7"/>
    <n v="267563"/>
    <s v="USD"/>
  </r>
  <r>
    <x v="0"/>
    <x v="2775"/>
    <n v="11240.9"/>
    <n v="11289.7"/>
    <n v="10252.200000000001"/>
    <n v="10473"/>
    <n v="327143"/>
    <s v="USD"/>
  </r>
  <r>
    <x v="0"/>
    <x v="2776"/>
    <n v="10470.1"/>
    <n v="10930.2"/>
    <n v="9743.9"/>
    <n v="9841.7000000000007"/>
    <n v="316628"/>
    <s v="USD"/>
  </r>
  <r>
    <x v="0"/>
    <x v="2777"/>
    <n v="9840.6"/>
    <n v="10419.1"/>
    <n v="9597.7999999999993"/>
    <n v="10170.4"/>
    <n v="271502"/>
    <s v="USD"/>
  </r>
  <r>
    <x v="0"/>
    <x v="2778"/>
    <n v="10163.799999999999"/>
    <n v="10506.1"/>
    <n v="9394.5"/>
    <n v="9704.2999999999993"/>
    <n v="239159"/>
    <s v="USD"/>
  </r>
  <r>
    <x v="0"/>
    <x v="2779"/>
    <n v="9703.1"/>
    <n v="9860.2999999999993"/>
    <n v="9330.1"/>
    <n v="9585.2000000000007"/>
    <n v="196487"/>
    <s v="USD"/>
  </r>
  <r>
    <x v="0"/>
    <x v="2780"/>
    <n v="9590.9"/>
    <n v="10378.4"/>
    <n v="9410.2999999999993"/>
    <n v="10285.1"/>
    <n v="235940"/>
    <s v="USD"/>
  </r>
  <r>
    <x v="0"/>
    <x v="2781"/>
    <n v="10287.799999999999"/>
    <n v="10867.2"/>
    <n v="10120.5"/>
    <n v="10594.4"/>
    <n v="202577"/>
    <s v="USD"/>
  </r>
  <r>
    <x v="0"/>
    <x v="2782"/>
    <n v="10584.4"/>
    <n v="11070.7"/>
    <n v="10303.4"/>
    <n v="10333.9"/>
    <n v="215218"/>
    <s v="USD"/>
  </r>
  <r>
    <x v="0"/>
    <x v="2783"/>
    <n v="10335.1"/>
    <n v="11047.8"/>
    <n v="10248.700000000001"/>
    <n v="10904.5"/>
    <n v="188769"/>
    <s v="USD"/>
  </r>
  <r>
    <x v="0"/>
    <x v="2784"/>
    <n v="10904.5"/>
    <n v="11167"/>
    <n v="10677.1"/>
    <n v="10827.7"/>
    <n v="201690"/>
    <s v="USD"/>
  </r>
  <r>
    <x v="0"/>
    <x v="2785"/>
    <n v="10822.5"/>
    <n v="11420.7"/>
    <n v="9585.5"/>
    <n v="11402.3"/>
    <n v="172201"/>
    <s v="USD"/>
  </r>
  <r>
    <x v="0"/>
    <x v="2786"/>
    <n v="11402.8"/>
    <n v="11490.3"/>
    <n v="10878.4"/>
    <n v="11416.5"/>
    <n v="156395"/>
    <s v="USD"/>
  </r>
  <r>
    <x v="0"/>
    <x v="2787"/>
    <n v="11415.7"/>
    <n v="11506.9"/>
    <n v="11281.2"/>
    <n v="11330.6"/>
    <n v="162113"/>
    <s v="USD"/>
  </r>
  <r>
    <x v="0"/>
    <x v="2788"/>
    <n v="11314.2"/>
    <n v="11316.4"/>
    <n v="10412"/>
    <n v="10675.1"/>
    <n v="230651"/>
    <s v="USD"/>
  </r>
  <r>
    <x v="0"/>
    <x v="2789"/>
    <n v="10779"/>
    <n v="10899"/>
    <n v="9422.1"/>
    <n v="9902.9"/>
    <n v="284538"/>
    <s v="USD"/>
  </r>
  <r>
    <x v="0"/>
    <x v="2790"/>
    <n v="9910.7000000000007"/>
    <n v="10109"/>
    <n v="9037"/>
    <n v="9300"/>
    <n v="256255"/>
    <s v="USD"/>
  </r>
  <r>
    <x v="0"/>
    <x v="2791"/>
    <n v="9301.9"/>
    <n v="9420.5"/>
    <n v="8351"/>
    <n v="9217"/>
    <n v="371459"/>
    <s v="USD"/>
  </r>
  <r>
    <x v="0"/>
    <x v="2792"/>
    <n v="9216.2000000000007"/>
    <n v="9500"/>
    <n v="8691.1"/>
    <n v="8762"/>
    <n v="198732"/>
    <s v="USD"/>
  </r>
  <r>
    <x v="0"/>
    <x v="2793"/>
    <n v="8732.2000000000007"/>
    <n v="9719.6"/>
    <n v="8516.4"/>
    <n v="9529.6"/>
    <n v="266593"/>
    <s v="USD"/>
  </r>
  <r>
    <x v="0"/>
    <x v="2794"/>
    <n v="9535.7999999999993"/>
    <n v="9892.2000000000007"/>
    <n v="8804.1"/>
    <n v="9137.4"/>
    <n v="257908"/>
    <s v="USD"/>
  </r>
  <r>
    <x v="0"/>
    <x v="2795"/>
    <n v="9138.7000000000007"/>
    <n v="9482"/>
    <n v="8875.1"/>
    <n v="9154.9"/>
    <n v="239458"/>
    <s v="USD"/>
  </r>
  <r>
    <x v="0"/>
    <x v="2796"/>
    <n v="9154.9"/>
    <n v="9353.4"/>
    <n v="7958.5"/>
    <n v="8210.6"/>
    <n v="305448"/>
    <s v="USD"/>
  </r>
  <r>
    <x v="0"/>
    <x v="2797"/>
    <n v="8210.2000000000007"/>
    <n v="8427"/>
    <n v="7691.7"/>
    <n v="8264.4"/>
    <n v="326525"/>
    <s v="USD"/>
  </r>
  <r>
    <x v="0"/>
    <x v="2798"/>
    <n v="8264.2999999999993"/>
    <n v="8604.7999999999993"/>
    <n v="7929.1"/>
    <n v="8289.2000000000007"/>
    <n v="236129"/>
    <s v="USD"/>
  </r>
  <r>
    <x v="0"/>
    <x v="2799"/>
    <n v="8198"/>
    <n v="8344.7999999999993"/>
    <n v="7760.2"/>
    <n v="7874.9"/>
    <n v="208052"/>
    <s v="USD"/>
  </r>
  <r>
    <x v="0"/>
    <x v="2800"/>
    <n v="7873.2"/>
    <n v="8283.6"/>
    <n v="7323.3"/>
    <n v="8201.2000000000007"/>
    <n v="348020"/>
    <s v="USD"/>
  </r>
  <r>
    <x v="0"/>
    <x v="2801"/>
    <n v="8200.9"/>
    <n v="8698.2999999999993"/>
    <n v="8127.7"/>
    <n v="8616.7999999999993"/>
    <n v="316955"/>
    <s v="USD"/>
  </r>
  <r>
    <x v="0"/>
    <x v="2802"/>
    <n v="8614.1"/>
    <n v="9039.6"/>
    <n v="8326.7999999999993"/>
    <n v="8912.6"/>
    <n v="253435"/>
    <s v="USD"/>
  </r>
  <r>
    <x v="0"/>
    <x v="2803"/>
    <n v="8912.4"/>
    <n v="9173.4"/>
    <n v="8775.1"/>
    <n v="8905.9"/>
    <n v="218191"/>
    <s v="USD"/>
  </r>
  <r>
    <x v="0"/>
    <x v="2804"/>
    <n v="8903.7000000000007"/>
    <n v="9096.2000000000007"/>
    <n v="8499.1"/>
    <n v="8726.2000000000007"/>
    <n v="223005"/>
    <s v="USD"/>
  </r>
  <r>
    <x v="0"/>
    <x v="2805"/>
    <n v="8725.2999999999993"/>
    <n v="8917"/>
    <n v="8305.6"/>
    <n v="8916.7999999999993"/>
    <n v="210107"/>
    <s v="USD"/>
  </r>
  <r>
    <x v="0"/>
    <x v="2806"/>
    <n v="8917.2999999999993"/>
    <n v="9008.7999999999993"/>
    <n v="8523.6"/>
    <n v="8547.4"/>
    <n v="177427"/>
    <s v="USD"/>
  </r>
  <r>
    <x v="0"/>
    <x v="2807"/>
    <n v="8549.1"/>
    <n v="8679"/>
    <n v="8392.2000000000007"/>
    <n v="8473.2000000000007"/>
    <n v="149519"/>
    <s v="USD"/>
  </r>
  <r>
    <x v="0"/>
    <x v="2808"/>
    <n v="8474"/>
    <n v="8515.7000000000007"/>
    <n v="7865.9"/>
    <n v="8143.5"/>
    <n v="247176"/>
    <s v="USD"/>
  </r>
  <r>
    <x v="0"/>
    <x v="2809"/>
    <n v="8146.5"/>
    <n v="8218.2999999999993"/>
    <n v="7760.6"/>
    <n v="7801.7"/>
    <n v="223096"/>
    <s v="USD"/>
  </r>
  <r>
    <x v="0"/>
    <x v="2810"/>
    <n v="7803"/>
    <n v="8110.4"/>
    <n v="7754.5"/>
    <n v="7954.9"/>
    <n v="167357"/>
    <s v="USD"/>
  </r>
  <r>
    <x v="0"/>
    <x v="2811"/>
    <n v="7955.2"/>
    <n v="7980.7"/>
    <n v="6954.9"/>
    <n v="7129.2"/>
    <n v="348746"/>
    <s v="USD"/>
  </r>
  <r>
    <x v="0"/>
    <x v="2812"/>
    <n v="7132.4"/>
    <n v="7288.1"/>
    <n v="6603.8"/>
    <n v="6853.7"/>
    <n v="417312"/>
    <s v="USD"/>
  </r>
  <r>
    <x v="0"/>
    <x v="2813"/>
    <n v="6856.5"/>
    <n v="7221.5"/>
    <n v="6804.9"/>
    <n v="6938.2"/>
    <n v="245295"/>
    <s v="USD"/>
  </r>
  <r>
    <x v="0"/>
    <x v="2814"/>
    <n v="6939.1"/>
    <n v="7047.7"/>
    <n v="6460.1"/>
    <n v="6825.2"/>
    <n v="257528"/>
    <s v="USD"/>
  </r>
  <r>
    <x v="0"/>
    <x v="2815"/>
    <n v="6825.4"/>
    <n v="7121.3"/>
    <n v="6787.6"/>
    <n v="7068.4"/>
    <n v="199314"/>
    <s v="USD"/>
  </r>
  <r>
    <x v="0"/>
    <x v="2816"/>
    <n v="7067.2"/>
    <n v="7519.3"/>
    <n v="7032.9"/>
    <n v="7424.2"/>
    <n v="230798"/>
    <s v="USD"/>
  </r>
  <r>
    <x v="0"/>
    <x v="2817"/>
    <n v="7423.8"/>
    <n v="7432.9"/>
    <n v="6726.9"/>
    <n v="6808.9"/>
    <n v="239513"/>
    <s v="USD"/>
  </r>
  <r>
    <x v="0"/>
    <x v="2818"/>
    <n v="6808.7"/>
    <n v="6918.2"/>
    <n v="6592.5"/>
    <n v="6782"/>
    <n v="221703"/>
    <s v="USD"/>
  </r>
  <r>
    <x v="0"/>
    <x v="2819"/>
    <n v="6783.7"/>
    <n v="6859.7"/>
    <n v="6523.4"/>
    <n v="6624.3"/>
    <n v="174897"/>
    <s v="USD"/>
  </r>
  <r>
    <x v="0"/>
    <x v="2820"/>
    <n v="6624.5"/>
    <n v="7071.9"/>
    <n v="6616.1"/>
    <n v="6905.7"/>
    <n v="177097"/>
    <s v="USD"/>
  </r>
  <r>
    <x v="0"/>
    <x v="2821"/>
    <n v="6905.9"/>
    <n v="7113.4"/>
    <n v="6903.9"/>
    <n v="7030.5"/>
    <n v="132509"/>
    <s v="USD"/>
  </r>
  <r>
    <x v="0"/>
    <x v="2822"/>
    <n v="7035.7"/>
    <n v="7192.5"/>
    <n v="6633.2"/>
    <n v="6781.9"/>
    <n v="241191"/>
    <s v="USD"/>
  </r>
  <r>
    <x v="0"/>
    <x v="2823"/>
    <n v="6782.6"/>
    <n v="6899.5"/>
    <n v="6671.6"/>
    <n v="6854.8"/>
    <n v="134232"/>
    <s v="USD"/>
  </r>
  <r>
    <x v="0"/>
    <x v="2824"/>
    <n v="6855.6"/>
    <n v="6988.6"/>
    <n v="6818.4"/>
    <n v="6962.1"/>
    <n v="142072"/>
    <s v="USD"/>
  </r>
  <r>
    <x v="0"/>
    <x v="2825"/>
    <n v="6963.3"/>
    <n v="8009.6"/>
    <n v="6779.3"/>
    <n v="7926.6"/>
    <n v="398298"/>
    <s v="USD"/>
  </r>
  <r>
    <x v="0"/>
    <x v="2826"/>
    <n v="7926.9"/>
    <n v="8228"/>
    <n v="7756.6"/>
    <n v="7887.4"/>
    <n v="296947"/>
    <s v="USD"/>
  </r>
  <r>
    <x v="0"/>
    <x v="2827"/>
    <n v="7891.1"/>
    <n v="8180.2"/>
    <n v="7839.3"/>
    <n v="8004.4"/>
    <n v="164706"/>
    <s v="USD"/>
  </r>
  <r>
    <x v="0"/>
    <x v="2828"/>
    <n v="8004.6"/>
    <n v="8411.5"/>
    <n v="8004.6"/>
    <n v="8363.6"/>
    <n v="160255"/>
    <s v="USD"/>
  </r>
  <r>
    <x v="0"/>
    <x v="2829"/>
    <n v="8362.2000000000007"/>
    <n v="8412.9"/>
    <n v="7908.5"/>
    <n v="8070"/>
    <n v="197696"/>
    <s v="USD"/>
  </r>
  <r>
    <x v="0"/>
    <x v="2830"/>
    <n v="8070"/>
    <n v="8171.7"/>
    <n v="7852.8"/>
    <n v="7908.6"/>
    <n v="162586"/>
    <s v="USD"/>
  </r>
  <r>
    <x v="0"/>
    <x v="2831"/>
    <n v="7908.5"/>
    <n v="8227.6"/>
    <n v="7895.3"/>
    <n v="8178.4"/>
    <n v="163263"/>
    <s v="USD"/>
  </r>
  <r>
    <x v="0"/>
    <x v="2832"/>
    <n v="8179"/>
    <n v="8303.7000000000007"/>
    <n v="8126.7"/>
    <n v="8290.7999999999993"/>
    <n v="155078"/>
    <s v="USD"/>
  </r>
  <r>
    <x v="0"/>
    <x v="2833"/>
    <n v="8292.2999999999993"/>
    <n v="8926.2000000000007"/>
    <n v="8224.5"/>
    <n v="8867"/>
    <n v="225964"/>
    <s v="USD"/>
  </r>
  <r>
    <x v="0"/>
    <x v="2834"/>
    <n v="8867"/>
    <n v="9027.7000000000007"/>
    <n v="8614.5"/>
    <n v="8923.1"/>
    <n v="206010"/>
    <s v="USD"/>
  </r>
  <r>
    <x v="0"/>
    <x v="2835"/>
    <n v="8923.6"/>
    <n v="9022.2999999999993"/>
    <n v="8766.5"/>
    <n v="8806.7000000000007"/>
    <n v="161889"/>
    <s v="USD"/>
  </r>
  <r>
    <x v="0"/>
    <x v="2836"/>
    <n v="8809.2999999999993"/>
    <n v="9001"/>
    <n v="8785.2999999999993"/>
    <n v="8952.7999999999993"/>
    <n v="147539"/>
    <s v="USD"/>
  </r>
  <r>
    <x v="0"/>
    <x v="2837"/>
    <n v="8952.7000000000007"/>
    <n v="9734.7999999999993"/>
    <n v="8937"/>
    <n v="9645.2999999999993"/>
    <n v="260792"/>
    <s v="USD"/>
  </r>
  <r>
    <x v="0"/>
    <x v="2838"/>
    <n v="9645"/>
    <n v="9753.1"/>
    <n v="8768.1"/>
    <n v="8873.1"/>
    <n v="395672"/>
    <s v="USD"/>
  </r>
  <r>
    <x v="0"/>
    <x v="2839"/>
    <n v="8874.5"/>
    <n v="9303.6"/>
    <n v="8669.7999999999993"/>
    <n v="9287"/>
    <n v="248391"/>
    <s v="USD"/>
  </r>
  <r>
    <x v="0"/>
    <x v="2840"/>
    <n v="9282.7999999999993"/>
    <n v="9386.2999999999993"/>
    <n v="8920.2000000000007"/>
    <n v="8940.9"/>
    <n v="184908"/>
    <s v="USD"/>
  </r>
  <r>
    <x v="0"/>
    <x v="2841"/>
    <n v="8940.7999999999993"/>
    <n v="9428.9"/>
    <n v="8895.5"/>
    <n v="9352.4"/>
    <n v="199776"/>
    <s v="USD"/>
  </r>
  <r>
    <x v="0"/>
    <x v="2842"/>
    <n v="9352.2000000000007"/>
    <n v="9565.1"/>
    <n v="9182.7999999999993"/>
    <n v="9415.1"/>
    <n v="184718"/>
    <s v="USD"/>
  </r>
  <r>
    <x v="0"/>
    <x v="2843"/>
    <n v="9415.7999999999993"/>
    <n v="9456.7000000000007"/>
    <n v="9135.4"/>
    <n v="9245.1"/>
    <n v="156828"/>
    <s v="USD"/>
  </r>
  <r>
    <x v="0"/>
    <x v="2844"/>
    <n v="9245.1"/>
    <n v="9245.1"/>
    <n v="8851"/>
    <n v="9074.9"/>
    <n v="173347"/>
    <s v="USD"/>
  </r>
  <r>
    <x v="0"/>
    <x v="2845"/>
    <n v="9076.7999999999993"/>
    <n v="9265.7000000000007"/>
    <n v="8991.9"/>
    <n v="9243.2000000000007"/>
    <n v="137476"/>
    <s v="USD"/>
  </r>
  <r>
    <x v="0"/>
    <x v="2846"/>
    <n v="9244.2000000000007"/>
    <n v="9809.4"/>
    <n v="9171.4"/>
    <n v="9749.7000000000007"/>
    <n v="201175"/>
    <s v="USD"/>
  </r>
  <r>
    <x v="0"/>
    <x v="2847"/>
    <n v="9747.6"/>
    <n v="9800.9"/>
    <n v="9549"/>
    <n v="9708.6"/>
    <n v="161547"/>
    <s v="USD"/>
  </r>
  <r>
    <x v="0"/>
    <x v="2848"/>
    <n v="9709.5"/>
    <n v="9992.7999999999993"/>
    <n v="9691.2999999999993"/>
    <n v="9853.5"/>
    <n v="158449"/>
    <s v="USD"/>
  </r>
  <r>
    <x v="0"/>
    <x v="2849"/>
    <n v="9859.6"/>
    <n v="9957.7000000000007"/>
    <n v="9446.7000000000007"/>
    <n v="9656.4"/>
    <n v="150945"/>
    <s v="USD"/>
  </r>
  <r>
    <x v="0"/>
    <x v="2850"/>
    <n v="9651.1"/>
    <n v="9675.6"/>
    <n v="9204.2000000000007"/>
    <n v="9431.6"/>
    <n v="165084"/>
    <s v="USD"/>
  </r>
  <r>
    <x v="0"/>
    <x v="2851"/>
    <n v="9373.9"/>
    <n v="9404.4"/>
    <n v="9079.7999999999993"/>
    <n v="9196.4"/>
    <n v="157449"/>
    <s v="USD"/>
  </r>
  <r>
    <x v="0"/>
    <x v="2852"/>
    <n v="9194.9"/>
    <n v="9377.9"/>
    <n v="8988"/>
    <n v="9319.1"/>
    <n v="147893"/>
    <s v="USD"/>
  </r>
  <r>
    <x v="0"/>
    <x v="2853"/>
    <n v="9319.2000000000007"/>
    <n v="9393.2999999999993"/>
    <n v="9013.4"/>
    <n v="9025.7000000000007"/>
    <n v="152707"/>
    <s v="USD"/>
  </r>
  <r>
    <x v="0"/>
    <x v="2854"/>
    <n v="9026"/>
    <n v="9028.7000000000007"/>
    <n v="8359.6"/>
    <n v="8408.2999999999993"/>
    <n v="270618"/>
    <s v="USD"/>
  </r>
  <r>
    <x v="0"/>
    <x v="2855"/>
    <n v="8409.6"/>
    <n v="8646.1"/>
    <n v="8184.1"/>
    <n v="8459.5"/>
    <n v="210872"/>
    <s v="USD"/>
  </r>
  <r>
    <x v="0"/>
    <x v="2856"/>
    <n v="8489.1"/>
    <n v="8758.4"/>
    <n v="8330"/>
    <n v="8693.5"/>
    <n v="149802"/>
    <s v="USD"/>
  </r>
  <r>
    <x v="0"/>
    <x v="2857"/>
    <n v="8693.4"/>
    <n v="8878.2999999999993"/>
    <n v="8305.1"/>
    <n v="8674.1"/>
    <n v="212052"/>
    <s v="USD"/>
  </r>
  <r>
    <x v="0"/>
    <x v="2858"/>
    <n v="8674"/>
    <n v="8842.1"/>
    <n v="8436.5"/>
    <n v="8477"/>
    <n v="179623"/>
    <s v="USD"/>
  </r>
  <r>
    <x v="0"/>
    <x v="2859"/>
    <n v="8477"/>
    <n v="8496.4"/>
    <n v="8120.1"/>
    <n v="8344.4"/>
    <n v="188034"/>
    <s v="USD"/>
  </r>
  <r>
    <x v="0"/>
    <x v="2860"/>
    <n v="8344.6"/>
    <n v="8458.7000000000007"/>
    <n v="8022.3"/>
    <n v="8063"/>
    <n v="154355"/>
    <s v="USD"/>
  </r>
  <r>
    <x v="0"/>
    <x v="2861"/>
    <n v="8064.4"/>
    <n v="8273.6"/>
    <n v="7939.8"/>
    <n v="8245.7000000000007"/>
    <n v="150322"/>
    <s v="USD"/>
  </r>
  <r>
    <x v="0"/>
    <x v="2862"/>
    <n v="8244.7000000000007"/>
    <n v="8389.1"/>
    <n v="8153.2"/>
    <n v="8245.1"/>
    <n v="107885"/>
    <s v="USD"/>
  </r>
  <r>
    <x v="0"/>
    <x v="2863"/>
    <n v="8243.9"/>
    <n v="8580.4"/>
    <n v="8184.7"/>
    <n v="8529"/>
    <n v="113759"/>
    <s v="USD"/>
  </r>
  <r>
    <x v="0"/>
    <x v="2864"/>
    <n v="8529.5"/>
    <n v="8550.6"/>
    <n v="8375.5"/>
    <n v="8403.2999999999993"/>
    <n v="115519"/>
    <s v="USD"/>
  </r>
  <r>
    <x v="0"/>
    <x v="2865"/>
    <n v="8403.7999999999993"/>
    <n v="8414.5"/>
    <n v="7979.3"/>
    <n v="8006"/>
    <n v="137508"/>
    <s v="USD"/>
  </r>
  <r>
    <x v="0"/>
    <x v="2866"/>
    <n v="8005.7"/>
    <n v="8047.4"/>
    <n v="7467.6"/>
    <n v="7512.3"/>
    <n v="237603"/>
    <s v="USD"/>
  </r>
  <r>
    <x v="0"/>
    <x v="2867"/>
    <n v="7512.3"/>
    <n v="7736.6"/>
    <n v="7293.4"/>
    <n v="7592.9"/>
    <n v="211108"/>
    <s v="USD"/>
  </r>
  <r>
    <x v="0"/>
    <x v="2868"/>
    <n v="7593.9"/>
    <n v="7653.4"/>
    <n v="7355.6"/>
    <n v="7477.7"/>
    <n v="161819"/>
    <s v="USD"/>
  </r>
  <r>
    <x v="0"/>
    <x v="2869"/>
    <n v="7478.5"/>
    <n v="7619.3"/>
    <n v="7331.5"/>
    <n v="7361.3"/>
    <n v="103071"/>
    <s v="USD"/>
  </r>
  <r>
    <x v="0"/>
    <x v="2870"/>
    <n v="7361.9"/>
    <n v="7411.8"/>
    <n v="7267.5"/>
    <n v="7366.7"/>
    <n v="103293"/>
    <s v="USD"/>
  </r>
  <r>
    <x v="0"/>
    <x v="2871"/>
    <n v="7367.3"/>
    <n v="7446.9"/>
    <n v="7090.6"/>
    <n v="7119.3"/>
    <n v="152289"/>
    <s v="USD"/>
  </r>
  <r>
    <x v="0"/>
    <x v="2872"/>
    <n v="7119.3"/>
    <n v="7533"/>
    <n v="7069.8"/>
    <n v="7467.7"/>
    <n v="186971"/>
    <s v="USD"/>
  </r>
  <r>
    <x v="0"/>
    <x v="2873"/>
    <n v="7469.2"/>
    <n v="7565.2"/>
    <n v="7306.8"/>
    <n v="7400.1"/>
    <n v="140365"/>
    <s v="USD"/>
  </r>
  <r>
    <x v="0"/>
    <x v="2874"/>
    <n v="7400.8"/>
    <n v="7611.9"/>
    <n v="7355"/>
    <n v="7502.6"/>
    <n v="144520"/>
    <s v="USD"/>
  </r>
  <r>
    <x v="0"/>
    <x v="2875"/>
    <n v="7502.5"/>
    <n v="7610.4"/>
    <n v="7375.8"/>
    <n v="7530.8"/>
    <n v="135916"/>
    <s v="USD"/>
  </r>
  <r>
    <x v="0"/>
    <x v="2876"/>
    <n v="7530.8"/>
    <n v="7694.5"/>
    <n v="7467.9"/>
    <n v="7646.6"/>
    <n v="121179"/>
    <s v="USD"/>
  </r>
  <r>
    <x v="0"/>
    <x v="2877"/>
    <n v="7646.6"/>
    <n v="7775"/>
    <n v="7611.3"/>
    <n v="7729.3"/>
    <n v="116681"/>
    <s v="USD"/>
  </r>
  <r>
    <x v="0"/>
    <x v="2878"/>
    <n v="7729.3"/>
    <n v="7759.9"/>
    <n v="7468.4"/>
    <n v="7504.3"/>
    <n v="141011"/>
    <s v="USD"/>
  </r>
  <r>
    <x v="0"/>
    <x v="2879"/>
    <n v="7507.4"/>
    <n v="7672.6"/>
    <n v="7391"/>
    <n v="7631.5"/>
    <n v="145231"/>
    <s v="USD"/>
  </r>
  <r>
    <x v="0"/>
    <x v="2880"/>
    <n v="7631.5"/>
    <n v="7699.1"/>
    <n v="7504.4"/>
    <n v="7661"/>
    <n v="130664"/>
    <s v="USD"/>
  </r>
  <r>
    <x v="0"/>
    <x v="2881"/>
    <n v="7661"/>
    <n v="7754.7"/>
    <n v="7657.7"/>
    <n v="7697.8"/>
    <n v="123997"/>
    <s v="USD"/>
  </r>
  <r>
    <x v="0"/>
    <x v="2882"/>
    <n v="7697.9"/>
    <n v="7710.5"/>
    <n v="7556.9"/>
    <n v="7622.1"/>
    <n v="112884"/>
    <s v="USD"/>
  </r>
  <r>
    <x v="0"/>
    <x v="2883"/>
    <n v="7622.1"/>
    <n v="7689"/>
    <n v="7493.3"/>
    <n v="7515.8"/>
    <n v="97562"/>
    <s v="USD"/>
  </r>
  <r>
    <x v="0"/>
    <x v="2884"/>
    <n v="7515.8"/>
    <n v="7516.3"/>
    <n v="6668.1"/>
    <n v="6775.1"/>
    <n v="275691"/>
    <s v="USD"/>
  </r>
  <r>
    <x v="0"/>
    <x v="2885"/>
    <n v="6775.2"/>
    <n v="6910.8"/>
    <n v="6657.2"/>
    <n v="6885.9"/>
    <n v="174878"/>
    <s v="USD"/>
  </r>
  <r>
    <x v="0"/>
    <x v="2886"/>
    <n v="6885.9"/>
    <n v="6887.2"/>
    <n v="6476"/>
    <n v="6558.2"/>
    <n v="178263"/>
    <s v="USD"/>
  </r>
  <r>
    <x v="0"/>
    <x v="2887"/>
    <n v="6558.5"/>
    <n v="6624.6"/>
    <n v="6129.1"/>
    <n v="6312.3"/>
    <n v="237481"/>
    <s v="USD"/>
  </r>
  <r>
    <x v="0"/>
    <x v="2888"/>
    <n v="6312.3"/>
    <n v="6711.5"/>
    <n v="6283.6"/>
    <n v="6647.1"/>
    <n v="201544"/>
    <s v="USD"/>
  </r>
  <r>
    <x v="0"/>
    <x v="2889"/>
    <n v="6647.3"/>
    <n v="6655.8"/>
    <n v="6395.7"/>
    <n v="6410.3"/>
    <n v="143530"/>
    <s v="USD"/>
  </r>
  <r>
    <x v="0"/>
    <x v="2890"/>
    <n v="6410"/>
    <n v="6564.2"/>
    <n v="6358"/>
    <n v="6505.8"/>
    <n v="108788"/>
    <s v="USD"/>
  </r>
  <r>
    <x v="0"/>
    <x v="2891"/>
    <n v="6505.8"/>
    <n v="6593"/>
    <n v="6452.1"/>
    <n v="6460.3"/>
    <n v="90674"/>
    <s v="USD"/>
  </r>
  <r>
    <x v="0"/>
    <x v="2892"/>
    <n v="6460.5"/>
    <n v="6794.5"/>
    <n v="6410.9"/>
    <n v="6719.8"/>
    <n v="135703"/>
    <s v="USD"/>
  </r>
  <r>
    <x v="0"/>
    <x v="2893"/>
    <n v="6719.8"/>
    <n v="6839.5"/>
    <n v="6681.5"/>
    <n v="6752.4"/>
    <n v="120538"/>
    <s v="USD"/>
  </r>
  <r>
    <x v="0"/>
    <x v="2894"/>
    <n v="6752.3"/>
    <n v="6812.7"/>
    <n v="6575.1"/>
    <n v="6765.4"/>
    <n v="121483"/>
    <s v="USD"/>
  </r>
  <r>
    <x v="0"/>
    <x v="2895"/>
    <n v="6765.8"/>
    <n v="6797.5"/>
    <n v="6695.1"/>
    <n v="6728"/>
    <n v="99293"/>
    <s v="USD"/>
  </r>
  <r>
    <x v="0"/>
    <x v="2896"/>
    <n v="6728.2"/>
    <n v="6739.7"/>
    <n v="5955"/>
    <n v="6055.7"/>
    <n v="278223"/>
    <s v="USD"/>
  </r>
  <r>
    <x v="0"/>
    <x v="2897"/>
    <n v="6055.2"/>
    <n v="6259"/>
    <n v="6032.8"/>
    <n v="6167.3"/>
    <n v="142898"/>
    <s v="USD"/>
  </r>
  <r>
    <x v="0"/>
    <x v="2898"/>
    <n v="6167.9"/>
    <n v="6248.3"/>
    <n v="5785.3"/>
    <n v="6154.6"/>
    <n v="240603"/>
    <s v="USD"/>
  </r>
  <r>
    <x v="0"/>
    <x v="2899"/>
    <n v="6155.1"/>
    <n v="6331.2"/>
    <n v="6101.7"/>
    <n v="6256.6"/>
    <n v="210691"/>
    <s v="USD"/>
  </r>
  <r>
    <x v="0"/>
    <x v="2900"/>
    <n v="6256.9"/>
    <n v="6267.7"/>
    <n v="6060"/>
    <n v="6082.1"/>
    <n v="176655"/>
    <s v="USD"/>
  </r>
  <r>
    <x v="0"/>
    <x v="2901"/>
    <n v="6081.1"/>
    <n v="6187.3"/>
    <n v="6025.4"/>
    <n v="6154.9"/>
    <n v="133423"/>
    <s v="USD"/>
  </r>
  <r>
    <x v="0"/>
    <x v="2902"/>
    <n v="6154.9"/>
    <n v="6178.4"/>
    <n v="5854"/>
    <n v="5883.5"/>
    <n v="156054"/>
    <s v="USD"/>
  </r>
  <r>
    <x v="0"/>
    <x v="2903"/>
    <n v="5883.2"/>
    <n v="6284.9"/>
    <n v="5818.5"/>
    <n v="6213.3"/>
    <n v="206959"/>
    <s v="USD"/>
  </r>
  <r>
    <x v="0"/>
    <x v="2904"/>
    <n v="6213.4"/>
    <n v="6498.5"/>
    <n v="6204"/>
    <n v="6398.9"/>
    <n v="189328"/>
    <s v="USD"/>
  </r>
  <r>
    <x v="0"/>
    <x v="2905"/>
    <n v="6398.5"/>
    <n v="6445.1"/>
    <n v="6284.7"/>
    <n v="6366.8"/>
    <n v="128507"/>
    <s v="USD"/>
  </r>
  <r>
    <x v="0"/>
    <x v="2906"/>
    <n v="6349.1"/>
    <n v="6680"/>
    <n v="6275"/>
    <n v="6619.5"/>
    <n v="179923"/>
    <s v="USD"/>
  </r>
  <r>
    <x v="0"/>
    <x v="2907"/>
    <n v="6618.6"/>
    <n v="6676.6"/>
    <n v="6513.5"/>
    <n v="6513.5"/>
    <n v="150194"/>
    <s v="USD"/>
  </r>
  <r>
    <x v="0"/>
    <x v="2908"/>
    <n v="6513.8"/>
    <n v="6774.5"/>
    <n v="6442.3"/>
    <n v="6598.4"/>
    <n v="143044"/>
    <s v="USD"/>
  </r>
  <r>
    <x v="0"/>
    <x v="2909"/>
    <n v="6598"/>
    <n v="6693.6"/>
    <n v="6466.1"/>
    <n v="6546.5"/>
    <n v="166177"/>
    <s v="USD"/>
  </r>
  <r>
    <x v="0"/>
    <x v="2910"/>
    <n v="6546.5"/>
    <n v="6638.2"/>
    <n v="6458.3"/>
    <n v="6617.7"/>
    <n v="132691"/>
    <s v="USD"/>
  </r>
  <r>
    <x v="0"/>
    <x v="2911"/>
    <n v="6617.7"/>
    <n v="6805.9"/>
    <n v="6531.1"/>
    <n v="6765.5"/>
    <n v="114572"/>
    <s v="USD"/>
  </r>
  <r>
    <x v="0"/>
    <x v="2912"/>
    <n v="6765.4"/>
    <n v="6784"/>
    <n v="6694.3"/>
    <n v="6714.8"/>
    <n v="267604"/>
    <s v="USD"/>
  </r>
  <r>
    <x v="0"/>
    <x v="2913"/>
    <n v="6715.1"/>
    <n v="6793.8"/>
    <n v="6637.7"/>
    <n v="6667.1"/>
    <n v="289477"/>
    <s v="USD"/>
  </r>
  <r>
    <x v="0"/>
    <x v="2914"/>
    <n v="6668.4"/>
    <n v="6686.8"/>
    <n v="6291.5"/>
    <n v="6307.2"/>
    <n v="315273"/>
    <s v="USD"/>
  </r>
  <r>
    <x v="0"/>
    <x v="2915"/>
    <n v="6307.2"/>
    <n v="6409.7"/>
    <n v="6296.6"/>
    <n v="6389.1"/>
    <n v="243821"/>
    <s v="USD"/>
  </r>
  <r>
    <x v="0"/>
    <x v="2916"/>
    <n v="6389.1"/>
    <n v="6389.4"/>
    <n v="6088.8"/>
    <n v="6250.6"/>
    <n v="289238"/>
    <s v="USD"/>
  </r>
  <r>
    <x v="0"/>
    <x v="2917"/>
    <n v="6250.8"/>
    <n v="6333.8"/>
    <n v="6144.5"/>
    <n v="6230.2"/>
    <n v="233215"/>
    <s v="USD"/>
  </r>
  <r>
    <x v="0"/>
    <x v="2918"/>
    <n v="6229.5"/>
    <n v="6313.5"/>
    <n v="6192.5"/>
    <n v="6254.8"/>
    <n v="243710"/>
    <s v="USD"/>
  </r>
  <r>
    <x v="0"/>
    <x v="2919"/>
    <n v="6254.8"/>
    <n v="6399.6"/>
    <n v="6238.5"/>
    <n v="6362.9"/>
    <n v="180667"/>
    <s v="USD"/>
  </r>
  <r>
    <x v="0"/>
    <x v="2920"/>
    <n v="6362.8"/>
    <n v="6749.2"/>
    <n v="6344.1"/>
    <n v="6729.9"/>
    <n v="312118"/>
    <s v="USD"/>
  </r>
  <r>
    <x v="0"/>
    <x v="2921"/>
    <n v="6729.8"/>
    <n v="7453.2"/>
    <n v="6666"/>
    <n v="7322"/>
    <n v="337752"/>
    <s v="USD"/>
  </r>
  <r>
    <x v="0"/>
    <x v="2922"/>
    <n v="7321.6"/>
    <n v="7581.2"/>
    <n v="7249.3"/>
    <n v="7383.6"/>
    <n v="333318"/>
    <s v="USD"/>
  </r>
  <r>
    <x v="0"/>
    <x v="2923"/>
    <n v="7383.9"/>
    <n v="7558.4"/>
    <n v="7288.8"/>
    <n v="7477.5"/>
    <n v="247251"/>
    <s v="USD"/>
  </r>
  <r>
    <x v="0"/>
    <x v="2924"/>
    <n v="7477.6"/>
    <n v="7683.6"/>
    <n v="7292"/>
    <n v="7339.4"/>
    <n v="258848"/>
    <s v="USD"/>
  </r>
  <r>
    <x v="0"/>
    <x v="2925"/>
    <n v="7339.3"/>
    <n v="7460.8"/>
    <n v="7223.5"/>
    <n v="7408.7"/>
    <n v="160773"/>
    <s v="USD"/>
  </r>
  <r>
    <x v="0"/>
    <x v="2926"/>
    <n v="7409"/>
    <n v="7575.3"/>
    <n v="7343.7"/>
    <n v="7412.3"/>
    <n v="204163"/>
    <s v="USD"/>
  </r>
  <r>
    <x v="0"/>
    <x v="2927"/>
    <n v="7412.4"/>
    <n v="7809.6"/>
    <n v="7379.2"/>
    <n v="7723"/>
    <n v="272148"/>
    <s v="USD"/>
  </r>
  <r>
    <x v="0"/>
    <x v="2928"/>
    <n v="7723.1"/>
    <n v="8479.7999999999993"/>
    <n v="7701.9"/>
    <n v="8407"/>
    <n v="345318"/>
    <s v="USD"/>
  </r>
  <r>
    <x v="0"/>
    <x v="2929"/>
    <n v="8404.9"/>
    <n v="8484.6"/>
    <n v="8062.1"/>
    <n v="8173.7"/>
    <n v="269228"/>
    <s v="USD"/>
  </r>
  <r>
    <x v="0"/>
    <x v="2930"/>
    <n v="8173.9"/>
    <n v="8304.2999999999993"/>
    <n v="7861"/>
    <n v="7937"/>
    <n v="235450"/>
    <s v="USD"/>
  </r>
  <r>
    <x v="0"/>
    <x v="2931"/>
    <n v="7936.9"/>
    <n v="8273.7999999999993"/>
    <n v="7808.3"/>
    <n v="8187.4"/>
    <n v="243215"/>
    <s v="USD"/>
  </r>
  <r>
    <x v="0"/>
    <x v="2932"/>
    <n v="8186.8"/>
    <n v="8234.1"/>
    <n v="8077.4"/>
    <n v="8234.1"/>
    <n v="147138"/>
    <s v="USD"/>
  </r>
  <r>
    <x v="0"/>
    <x v="2933"/>
    <n v="8231.5"/>
    <n v="8275.4"/>
    <n v="8113.3"/>
    <n v="8215.6"/>
    <n v="155240"/>
    <s v="USD"/>
  </r>
  <r>
    <x v="0"/>
    <x v="2934"/>
    <n v="8214.7000000000007"/>
    <n v="8262"/>
    <n v="7874.4"/>
    <n v="8177.1"/>
    <n v="242209"/>
    <s v="USD"/>
  </r>
  <r>
    <x v="0"/>
    <x v="2935"/>
    <n v="8176.4"/>
    <n v="8176.5"/>
    <n v="7649.8"/>
    <n v="7729.4"/>
    <n v="266939"/>
    <s v="USD"/>
  </r>
  <r>
    <x v="0"/>
    <x v="2936"/>
    <n v="7728.5"/>
    <n v="7753.2"/>
    <n v="7449.2"/>
    <n v="7606.4"/>
    <n v="237694"/>
    <s v="USD"/>
  </r>
  <r>
    <x v="0"/>
    <x v="2937"/>
    <n v="7606.4"/>
    <n v="7701.4"/>
    <n v="7470.6"/>
    <n v="7535.6"/>
    <n v="216335"/>
    <s v="USD"/>
  </r>
  <r>
    <x v="0"/>
    <x v="2938"/>
    <n v="7535.6"/>
    <n v="7535.6"/>
    <n v="7293.5"/>
    <n v="7419"/>
    <n v="226456"/>
    <s v="USD"/>
  </r>
  <r>
    <x v="0"/>
    <x v="2939"/>
    <n v="7418.9"/>
    <n v="7484.2"/>
    <n v="6949.7"/>
    <n v="7014.3"/>
    <n v="222565"/>
    <s v="USD"/>
  </r>
  <r>
    <x v="0"/>
    <x v="2940"/>
    <n v="7014"/>
    <n v="7087.6"/>
    <n v="6887.9"/>
    <n v="7027.1"/>
    <n v="177644"/>
    <s v="USD"/>
  </r>
  <r>
    <x v="0"/>
    <x v="2941"/>
    <n v="7027.8"/>
    <n v="7143.6"/>
    <n v="6852.5"/>
    <n v="6943.6"/>
    <n v="168868"/>
    <s v="USD"/>
  </r>
  <r>
    <x v="0"/>
    <x v="2942"/>
    <n v="6943.6"/>
    <n v="7149.7"/>
    <n v="6689.9"/>
    <n v="6724.9"/>
    <n v="232483"/>
    <s v="USD"/>
  </r>
  <r>
    <x v="0"/>
    <x v="2943"/>
    <n v="6725.2"/>
    <n v="6725.2"/>
    <n v="6138.8"/>
    <n v="6283.6"/>
    <n v="311537"/>
    <s v="USD"/>
  </r>
  <r>
    <x v="0"/>
    <x v="2944"/>
    <n v="6283.7"/>
    <n v="6620.2"/>
    <n v="6197"/>
    <n v="6538.8"/>
    <n v="237658"/>
    <s v="USD"/>
  </r>
  <r>
    <x v="0"/>
    <x v="2945"/>
    <n v="6539.5"/>
    <n v="6570.2"/>
    <n v="6043.4"/>
    <n v="6152.3"/>
    <n v="298821"/>
    <s v="USD"/>
  </r>
  <r>
    <x v="0"/>
    <x v="2946"/>
    <n v="6152.8"/>
    <n v="6469.6"/>
    <n v="6009.8"/>
    <n v="6231.6"/>
    <n v="247337"/>
    <s v="USD"/>
  </r>
  <r>
    <x v="0"/>
    <x v="2947"/>
    <n v="6232.1"/>
    <n v="6453"/>
    <n v="6169.8"/>
    <n v="6313"/>
    <n v="216325"/>
    <s v="USD"/>
  </r>
  <r>
    <x v="0"/>
    <x v="2948"/>
    <n v="6313"/>
    <n v="6524.1"/>
    <n v="6159.6"/>
    <n v="6255.3"/>
    <n v="234089"/>
    <s v="USD"/>
  </r>
  <r>
    <x v="0"/>
    <x v="2949"/>
    <n v="6255.3"/>
    <n v="6255.3"/>
    <n v="5898.3"/>
    <n v="6190.2"/>
    <n v="3661128"/>
    <s v="USD"/>
  </r>
  <r>
    <x v="0"/>
    <x v="2950"/>
    <n v="6190.2"/>
    <n v="6592.8"/>
    <n v="6177.9"/>
    <n v="6256.9"/>
    <n v="3741923"/>
    <s v="USD"/>
  </r>
  <r>
    <x v="0"/>
    <x v="2951"/>
    <n v="6256.9"/>
    <n v="6470.9"/>
    <n v="6249.8"/>
    <n v="6306.7"/>
    <n v="3500269"/>
    <s v="USD"/>
  </r>
  <r>
    <x v="0"/>
    <x v="2952"/>
    <n v="6306.7"/>
    <n v="6581.7"/>
    <n v="6291.8"/>
    <n v="6581.7"/>
    <n v="3200996"/>
    <s v="USD"/>
  </r>
  <r>
    <x v="0"/>
    <x v="2953"/>
    <n v="6581.8"/>
    <n v="6626.4"/>
    <n v="6295.5"/>
    <n v="6379.1"/>
    <n v="3148561"/>
    <s v="USD"/>
  </r>
  <r>
    <x v="0"/>
    <x v="2954"/>
    <n v="6379.1"/>
    <n v="6534.8"/>
    <n v="6316"/>
    <n v="6481.5"/>
    <n v="2713462"/>
    <s v="USD"/>
  </r>
  <r>
    <x v="0"/>
    <x v="2955"/>
    <n v="6474.2"/>
    <n v="6516.4"/>
    <n v="6255.9"/>
    <n v="6268.1"/>
    <n v="3099888"/>
    <s v="USD"/>
  </r>
  <r>
    <x v="0"/>
    <x v="2956"/>
    <n v="6268.1"/>
    <n v="6484.1"/>
    <n v="6257.4"/>
    <n v="6482.2"/>
    <n v="1458256"/>
    <s v="USD"/>
  </r>
  <r>
    <x v="0"/>
    <x v="2957"/>
    <n v="6482.2"/>
    <n v="6840.8"/>
    <n v="6304.8"/>
    <n v="6359.6"/>
    <n v="3632696"/>
    <s v="USD"/>
  </r>
  <r>
    <x v="0"/>
    <x v="2958"/>
    <n v="6359.9"/>
    <n v="6550.2"/>
    <n v="6359.2"/>
    <n v="6521.2"/>
    <n v="2764577"/>
    <s v="USD"/>
  </r>
  <r>
    <x v="0"/>
    <x v="2959"/>
    <n v="6521.2"/>
    <n v="6721.2"/>
    <n v="6472.8"/>
    <n v="6680.4"/>
    <n v="3701580"/>
    <s v="USD"/>
  </r>
  <r>
    <x v="0"/>
    <x v="2960"/>
    <n v="6680.6"/>
    <n v="6783.4"/>
    <n v="6655.3"/>
    <n v="6734.8"/>
    <n v="3590023"/>
    <s v="USD"/>
  </r>
  <r>
    <x v="0"/>
    <x v="2961"/>
    <n v="6734.9"/>
    <n v="6892.7"/>
    <n v="6573.1"/>
    <n v="6712.7"/>
    <n v="3368976"/>
    <s v="USD"/>
  </r>
  <r>
    <x v="0"/>
    <x v="2962"/>
    <n v="6712.7"/>
    <n v="6902.9"/>
    <n v="6650.4"/>
    <n v="6897.6"/>
    <n v="3257217"/>
    <s v="USD"/>
  </r>
  <r>
    <x v="0"/>
    <x v="2963"/>
    <n v="6897.6"/>
    <n v="7129.7"/>
    <n v="6861.2"/>
    <n v="7074.6"/>
    <n v="3794729"/>
    <s v="USD"/>
  </r>
  <r>
    <x v="0"/>
    <x v="2964"/>
    <n v="7074.6"/>
    <n v="7121.4"/>
    <n v="6926.7"/>
    <n v="7029.1"/>
    <n v="4107284"/>
    <s v="USD"/>
  </r>
  <r>
    <x v="0"/>
    <x v="2965"/>
    <n v="7029.2"/>
    <n v="7050.2"/>
    <n v="6798"/>
    <n v="6993.7"/>
    <n v="3743994"/>
    <s v="USD"/>
  </r>
  <r>
    <x v="0"/>
    <x v="2966"/>
    <n v="6993.7"/>
    <n v="7080.2"/>
    <n v="6698"/>
    <n v="7033.8"/>
    <n v="4214433"/>
    <s v="USD"/>
  </r>
  <r>
    <x v="0"/>
    <x v="2967"/>
    <n v="7032.4"/>
    <n v="7264.3"/>
    <n v="7020.4"/>
    <n v="7189.6"/>
    <n v="3519229"/>
    <s v="USD"/>
  </r>
  <r>
    <x v="0"/>
    <x v="2968"/>
    <n v="7189.6"/>
    <n v="7334.8"/>
    <n v="7117.3"/>
    <n v="7293.9"/>
    <n v="3901829"/>
    <s v="USD"/>
  </r>
  <r>
    <x v="0"/>
    <x v="2969"/>
    <n v="7289.8"/>
    <n v="7330.7"/>
    <n v="7182.8"/>
    <n v="7264.2"/>
    <n v="3869456"/>
    <s v="USD"/>
  </r>
  <r>
    <x v="0"/>
    <x v="2970"/>
    <n v="7264.2"/>
    <n v="7409.9"/>
    <n v="7234.5"/>
    <n v="7377.5"/>
    <n v="3923285"/>
    <s v="USD"/>
  </r>
  <r>
    <x v="0"/>
    <x v="2971"/>
    <n v="7377.5"/>
    <n v="7407.5"/>
    <n v="6691.8"/>
    <n v="6706.8"/>
    <n v="4552981"/>
    <s v="USD"/>
  </r>
  <r>
    <x v="0"/>
    <x v="2972"/>
    <n v="6706.8"/>
    <n v="6732.9"/>
    <n v="6337.8"/>
    <n v="6514"/>
    <n v="4018209"/>
    <s v="USD"/>
  </r>
  <r>
    <x v="0"/>
    <x v="2973"/>
    <n v="6514.1"/>
    <n v="6540.6"/>
    <n v="6316.2"/>
    <n v="6390.9"/>
    <n v="3300572"/>
    <s v="USD"/>
  </r>
  <r>
    <x v="0"/>
    <x v="2974"/>
    <n v="6390.9"/>
    <n v="6484.3"/>
    <n v="6132.3"/>
    <n v="6184.3"/>
    <n v="3464978"/>
    <s v="USD"/>
  </r>
  <r>
    <x v="0"/>
    <x v="2975"/>
    <n v="6184.3"/>
    <n v="6432.6"/>
    <n v="6148.8"/>
    <n v="6238.5"/>
    <n v="2838358"/>
    <s v="USD"/>
  </r>
  <r>
    <x v="0"/>
    <x v="2976"/>
    <n v="6238.5"/>
    <n v="6358.5"/>
    <n v="6237.3"/>
    <n v="6321"/>
    <n v="3109297"/>
    <s v="USD"/>
  </r>
  <r>
    <x v="0"/>
    <x v="2977"/>
    <n v="6320.7"/>
    <n v="6391.8"/>
    <n v="6189.6"/>
    <n v="6293.9"/>
    <n v="3303958"/>
    <s v="USD"/>
  </r>
  <r>
    <x v="0"/>
    <x v="2978"/>
    <n v="6293.9"/>
    <n v="6353.5"/>
    <n v="6204.5"/>
    <n v="6338"/>
    <n v="3038985"/>
    <s v="USD"/>
  </r>
  <r>
    <x v="0"/>
    <x v="2979"/>
    <n v="6338"/>
    <n v="6867.3"/>
    <n v="6337.8"/>
    <n v="6482.9"/>
    <n v="3528292"/>
    <s v="USD"/>
  </r>
  <r>
    <x v="0"/>
    <x v="2980"/>
    <n v="6482.9"/>
    <n v="6579.4"/>
    <n v="6412.1"/>
    <n v="6483.7"/>
    <n v="3200253"/>
    <s v="USD"/>
  </r>
  <r>
    <x v="0"/>
    <x v="2981"/>
    <n v="6482.6"/>
    <n v="6562.9"/>
    <n v="6470.3"/>
    <n v="6519"/>
    <n v="3162237"/>
    <s v="USD"/>
  </r>
  <r>
    <x v="0"/>
    <x v="2982"/>
    <n v="6519"/>
    <n v="6520.8"/>
    <n v="6406.2"/>
    <n v="6500.2"/>
    <n v="3341457"/>
    <s v="USD"/>
  </r>
  <r>
    <x v="0"/>
    <x v="2983"/>
    <n v="6500.2"/>
    <n v="6533.5"/>
    <n v="6215.9"/>
    <n v="6251.9"/>
    <n v="3257495"/>
    <s v="USD"/>
  </r>
  <r>
    <x v="0"/>
    <x v="2984"/>
    <n v="6251.9"/>
    <n v="6388.8"/>
    <n v="6228.8"/>
    <n v="6342"/>
    <n v="2821838"/>
    <s v="USD"/>
  </r>
  <r>
    <x v="0"/>
    <x v="2985"/>
    <n v="6342"/>
    <n v="6478.7"/>
    <n v="6144.5"/>
    <n v="6390.4"/>
    <n v="3538676"/>
    <s v="USD"/>
  </r>
  <r>
    <x v="0"/>
    <x v="2986"/>
    <n v="6390.4"/>
    <n v="6537.5"/>
    <n v="6346.4"/>
    <n v="6489.2"/>
    <n v="5177478"/>
    <s v="USD"/>
  </r>
  <r>
    <x v="0"/>
    <x v="2987"/>
    <n v="6490.9"/>
    <n v="6780.5"/>
    <n v="6489.8"/>
    <n v="6766.7"/>
    <n v="7726290"/>
    <s v="USD"/>
  </r>
  <r>
    <x v="0"/>
    <x v="2988"/>
    <n v="6766.7"/>
    <n v="6833.3"/>
    <n v="6635.5"/>
    <n v="6729.6"/>
    <n v="7308258"/>
    <s v="USD"/>
  </r>
  <r>
    <x v="0"/>
    <x v="2989"/>
    <n v="6729.6"/>
    <n v="6789.4"/>
    <n v="6666.4"/>
    <n v="6704.1"/>
    <n v="7339988"/>
    <s v="USD"/>
  </r>
  <r>
    <x v="0"/>
    <x v="2990"/>
    <n v="6713.3"/>
    <n v="6728.1"/>
    <n v="6559.1"/>
    <n v="6584.1"/>
    <n v="7568734"/>
    <s v="USD"/>
  </r>
  <r>
    <x v="0"/>
    <x v="2991"/>
    <n v="6590.6"/>
    <n v="6590.6"/>
    <n v="5977"/>
    <n v="6445.1"/>
    <n v="7341156"/>
    <s v="USD"/>
  </r>
  <r>
    <x v="0"/>
    <x v="2992"/>
    <n v="6443"/>
    <n v="6551.9"/>
    <n v="6384.1"/>
    <n v="6468.1"/>
    <n v="8639966"/>
    <s v="USD"/>
  </r>
  <r>
    <x v="0"/>
    <x v="2993"/>
    <n v="6463.7"/>
    <n v="6738.3"/>
    <n v="6428.8"/>
    <n v="6689.2"/>
    <n v="9339326"/>
    <s v="USD"/>
  </r>
  <r>
    <x v="0"/>
    <x v="2994"/>
    <n v="6685.7"/>
    <n v="6809.2"/>
    <n v="6538.6"/>
    <n v="6636"/>
    <n v="9566755"/>
    <s v="USD"/>
  </r>
  <r>
    <x v="0"/>
    <x v="2995"/>
    <n v="6633.9"/>
    <n v="6648.4"/>
    <n v="6464.4"/>
    <n v="6603.9"/>
    <n v="9418101"/>
    <s v="USD"/>
  </r>
  <r>
    <x v="0"/>
    <x v="2996"/>
    <n v="6603.9"/>
    <n v="6673.9"/>
    <n v="6533.5"/>
    <n v="6635.2"/>
    <n v="9339970"/>
    <s v="USD"/>
  </r>
  <r>
    <x v="0"/>
    <x v="2997"/>
    <n v="6635.2"/>
    <n v="6674.7"/>
    <n v="6072.7"/>
    <n v="6608.2"/>
    <n v="9189038"/>
    <s v="USD"/>
  </r>
  <r>
    <x v="0"/>
    <x v="2998"/>
    <n v="6608.2"/>
    <n v="6645.7"/>
    <n v="6034.9"/>
    <n v="6549.9"/>
    <n v="9335653"/>
    <s v="USD"/>
  </r>
  <r>
    <x v="0"/>
    <x v="2999"/>
    <n v="6549.9"/>
    <n v="6563.5"/>
    <n v="6429.6"/>
    <n v="6507.8"/>
    <n v="9213452"/>
    <s v="USD"/>
  </r>
  <r>
    <x v="0"/>
    <x v="3000"/>
    <n v="6509.2"/>
    <n v="6653"/>
    <n v="6487.8"/>
    <n v="6584.2"/>
    <n v="9309701"/>
    <s v="USD"/>
  </r>
  <r>
    <x v="0"/>
    <x v="3001"/>
    <n v="6584.2"/>
    <n v="6682.3"/>
    <n v="6537.6"/>
    <n v="6639.1"/>
    <n v="9344616"/>
    <s v="USD"/>
  </r>
  <r>
    <x v="0"/>
    <x v="3002"/>
    <n v="6639.1"/>
    <n v="6661.5"/>
    <n v="6550.4"/>
    <n v="6596.3"/>
    <n v="9178175"/>
    <s v="USD"/>
  </r>
  <r>
    <x v="0"/>
    <x v="3003"/>
    <n v="6596.3"/>
    <n v="6633.9"/>
    <n v="6523.8"/>
    <n v="6611"/>
    <n v="77059"/>
    <s v="USD"/>
  </r>
  <r>
    <x v="0"/>
    <x v="3004"/>
    <n v="6611"/>
    <n v="6699.5"/>
    <n v="6589.9"/>
    <n v="6669.6"/>
    <n v="119682"/>
    <s v="USD"/>
  </r>
  <r>
    <x v="0"/>
    <x v="3005"/>
    <n v="6669.6"/>
    <n v="6678.9"/>
    <n v="6613.3"/>
    <n v="6650.8"/>
    <n v="80791"/>
    <s v="USD"/>
  </r>
  <r>
    <x v="0"/>
    <x v="3006"/>
    <n v="6650.6"/>
    <n v="6653.5"/>
    <n v="6526"/>
    <n v="6618"/>
    <n v="101930"/>
    <s v="USD"/>
  </r>
  <r>
    <x v="0"/>
    <x v="3007"/>
    <n v="6618"/>
    <n v="6622.5"/>
    <n v="6206.2"/>
    <n v="6239.1"/>
    <n v="245282"/>
    <s v="USD"/>
  </r>
  <r>
    <x v="0"/>
    <x v="3008"/>
    <n v="6239.2"/>
    <n v="6344.8"/>
    <n v="6206.8"/>
    <n v="6291.3"/>
    <n v="147404"/>
    <s v="USD"/>
  </r>
  <r>
    <x v="0"/>
    <x v="3009"/>
    <n v="6291.3"/>
    <n v="6329.3"/>
    <n v="6282.8"/>
    <n v="6321.7"/>
    <n v="94446"/>
    <s v="USD"/>
  </r>
  <r>
    <x v="0"/>
    <x v="3010"/>
    <n v="6321.6"/>
    <n v="6390.9"/>
    <n v="6300"/>
    <n v="6326.8"/>
    <n v="99381"/>
    <s v="USD"/>
  </r>
  <r>
    <x v="0"/>
    <x v="3011"/>
    <n v="6326.8"/>
    <n v="7358.4"/>
    <n v="6300.2"/>
    <n v="6699.8"/>
    <n v="443334"/>
    <s v="USD"/>
  </r>
  <r>
    <x v="0"/>
    <x v="3012"/>
    <n v="6712.4"/>
    <n v="6836.7"/>
    <n v="6645.4"/>
    <n v="6705.3"/>
    <n v="155850"/>
    <s v="USD"/>
  </r>
  <r>
    <x v="0"/>
    <x v="3013"/>
    <n v="6718.9"/>
    <n v="6745.9"/>
    <n v="6637.8"/>
    <n v="6686.6"/>
    <n v="136709"/>
    <s v="USD"/>
  </r>
  <r>
    <x v="0"/>
    <x v="3014"/>
    <n v="6690.1"/>
    <n v="6736.3"/>
    <n v="6530.6"/>
    <n v="6574.1"/>
    <n v="134154"/>
    <s v="USD"/>
  </r>
  <r>
    <x v="0"/>
    <x v="3015"/>
    <n v="6576.4"/>
    <n v="6603.2"/>
    <n v="6506.9"/>
    <n v="6512"/>
    <n v="121440"/>
    <s v="USD"/>
  </r>
  <r>
    <x v="0"/>
    <x v="3016"/>
    <n v="6511.7"/>
    <n v="6593.7"/>
    <n v="6495.9"/>
    <n v="6572.2"/>
    <n v="97768"/>
    <s v="USD"/>
  </r>
  <r>
    <x v="0"/>
    <x v="3017"/>
    <n v="6575.9"/>
    <n v="6643.1"/>
    <n v="6568"/>
    <n v="6583"/>
    <n v="92944"/>
    <s v="USD"/>
  </r>
  <r>
    <x v="0"/>
    <x v="3018"/>
    <n v="6583"/>
    <n v="6612.7"/>
    <n v="6529.5"/>
    <n v="6555.8"/>
    <n v="101573"/>
    <s v="USD"/>
  </r>
  <r>
    <x v="0"/>
    <x v="3019"/>
    <n v="6558.6"/>
    <n v="6573.6"/>
    <n v="6500.5"/>
    <n v="6528.7"/>
    <n v="108855"/>
    <s v="USD"/>
  </r>
  <r>
    <x v="0"/>
    <x v="3020"/>
    <n v="6531.2"/>
    <n v="6593.8"/>
    <n v="6522.6"/>
    <n v="6530.7"/>
    <n v="98744"/>
    <s v="USD"/>
  </r>
  <r>
    <x v="0"/>
    <x v="3021"/>
    <n v="6532.5"/>
    <n v="6544.8"/>
    <n v="6491.5"/>
    <n v="6507"/>
    <n v="97426"/>
    <s v="USD"/>
  </r>
  <r>
    <x v="0"/>
    <x v="3022"/>
    <n v="6507"/>
    <n v="6570.5"/>
    <n v="6498.5"/>
    <n v="6510"/>
    <n v="97173"/>
    <s v="USD"/>
  </r>
  <r>
    <x v="0"/>
    <x v="3023"/>
    <n v="6510"/>
    <n v="6534"/>
    <n v="6473.7"/>
    <n v="6494.2"/>
    <n v="76715"/>
    <s v="USD"/>
  </r>
  <r>
    <x v="0"/>
    <x v="3024"/>
    <n v="6494.6"/>
    <n v="6502.2"/>
    <n v="6461.2"/>
    <n v="6486.1"/>
    <n v="93967"/>
    <s v="USD"/>
  </r>
  <r>
    <x v="0"/>
    <x v="3025"/>
    <n v="6486.1"/>
    <n v="6498.4"/>
    <n v="6310.5"/>
    <n v="6335"/>
    <n v="160524"/>
    <s v="USD"/>
  </r>
  <r>
    <x v="0"/>
    <x v="3026"/>
    <n v="6336.7"/>
    <n v="6469.9"/>
    <n v="6316.5"/>
    <n v="6325.7"/>
    <n v="128211"/>
    <s v="USD"/>
  </r>
  <r>
    <x v="0"/>
    <x v="3027"/>
    <n v="6327.9"/>
    <n v="6405.7"/>
    <n v="6257.8"/>
    <n v="6365.9"/>
    <n v="129055"/>
    <s v="USD"/>
  </r>
  <r>
    <x v="0"/>
    <x v="3028"/>
    <n v="6365.9"/>
    <n v="6421.8"/>
    <n v="6354.2"/>
    <n v="6400.5"/>
    <n v="124157"/>
    <s v="USD"/>
  </r>
  <r>
    <x v="0"/>
    <x v="3029"/>
    <n v="6400.5"/>
    <n v="6444.3"/>
    <n v="6390.9"/>
    <n v="6424.7"/>
    <n v="135869"/>
    <s v="USD"/>
  </r>
  <r>
    <x v="0"/>
    <x v="3030"/>
    <n v="6424.5"/>
    <n v="6429.5"/>
    <n v="6346.2"/>
    <n v="6386.2"/>
    <n v="112839"/>
    <s v="USD"/>
  </r>
  <r>
    <x v="0"/>
    <x v="3031"/>
    <n v="6386.2"/>
    <n v="6508.9"/>
    <n v="6359.7"/>
    <n v="6478.2"/>
    <n v="128756"/>
    <s v="USD"/>
  </r>
  <r>
    <x v="0"/>
    <x v="3032"/>
    <n v="6478.2"/>
    <n v="6489.2"/>
    <n v="6431.7"/>
    <n v="6459.7"/>
    <n v="128514"/>
    <s v="USD"/>
  </r>
  <r>
    <x v="0"/>
    <x v="3033"/>
    <n v="6460.4"/>
    <n v="6509.6"/>
    <n v="6441.6"/>
    <n v="6502.8"/>
    <n v="154865"/>
    <s v="USD"/>
  </r>
  <r>
    <x v="0"/>
    <x v="3034"/>
    <n v="6503.1"/>
    <n v="6594.3"/>
    <n v="6502"/>
    <n v="6565.3"/>
    <n v="170764"/>
    <s v="USD"/>
  </r>
  <r>
    <x v="0"/>
    <x v="3035"/>
    <n v="6565.3"/>
    <n v="6577.3"/>
    <n v="6466.3"/>
    <n v="6474"/>
    <n v="159299"/>
    <s v="USD"/>
  </r>
  <r>
    <x v="0"/>
    <x v="3036"/>
    <n v="6473.8"/>
    <n v="6496.1"/>
    <n v="6390"/>
    <n v="6412"/>
    <n v="151603"/>
    <s v="USD"/>
  </r>
  <r>
    <x v="0"/>
    <x v="3037"/>
    <n v="6411.9"/>
    <n v="6461.7"/>
    <n v="6411.7"/>
    <n v="6427.1"/>
    <n v="115866"/>
    <s v="USD"/>
  </r>
  <r>
    <x v="0"/>
    <x v="3038"/>
    <n v="6427.1"/>
    <n v="6451.7"/>
    <n v="6359"/>
    <n v="6446.1"/>
    <n v="127404"/>
    <s v="USD"/>
  </r>
  <r>
    <x v="0"/>
    <x v="3039"/>
    <n v="6445"/>
    <n v="6475.9"/>
    <n v="6409.4"/>
    <n v="6435"/>
    <n v="130155"/>
    <s v="USD"/>
  </r>
  <r>
    <x v="0"/>
    <x v="3040"/>
    <n v="6435"/>
    <n v="6466.8"/>
    <n v="6386.7"/>
    <n v="6429.2"/>
    <n v="137604"/>
    <s v="USD"/>
  </r>
  <r>
    <x v="0"/>
    <x v="3041"/>
    <n v="6428.9"/>
    <n v="6453.3"/>
    <n v="5619.2"/>
    <n v="5842.4"/>
    <n v="438209"/>
    <s v="USD"/>
  </r>
  <r>
    <x v="0"/>
    <x v="3042"/>
    <n v="5854"/>
    <n v="5878.5"/>
    <n v="5384.1"/>
    <n v="5718.9"/>
    <n v="375857"/>
    <s v="USD"/>
  </r>
  <r>
    <x v="0"/>
    <x v="3043"/>
    <n v="5723.5"/>
    <n v="5747.7"/>
    <n v="5539.7"/>
    <n v="5636.2"/>
    <n v="224122"/>
    <s v="USD"/>
  </r>
  <r>
    <x v="0"/>
    <x v="3044"/>
    <n v="5636.2"/>
    <n v="5645.5"/>
    <n v="5561.4"/>
    <n v="5621.8"/>
    <n v="156507"/>
    <s v="USD"/>
  </r>
  <r>
    <x v="0"/>
    <x v="3045"/>
    <n v="5621"/>
    <n v="5727.9"/>
    <n v="5615.5"/>
    <n v="5658.3"/>
    <n v="158681"/>
    <s v="USD"/>
  </r>
  <r>
    <x v="0"/>
    <x v="3046"/>
    <n v="5660.4"/>
    <n v="5662.5"/>
    <n v="4831.1000000000004"/>
    <n v="4883.8"/>
    <n v="478261"/>
    <s v="USD"/>
  </r>
  <r>
    <x v="0"/>
    <x v="3047"/>
    <n v="4883.6000000000004"/>
    <n v="5013.3999999999996"/>
    <n v="4272.3"/>
    <n v="4524.6000000000004"/>
    <n v="714081"/>
    <s v="USD"/>
  </r>
  <r>
    <x v="0"/>
    <x v="3048"/>
    <n v="4523"/>
    <n v="4743.7"/>
    <n v="4393"/>
    <n v="4638.7"/>
    <n v="412737"/>
    <s v="USD"/>
  </r>
  <r>
    <x v="0"/>
    <x v="3049"/>
    <n v="4646.3999999999996"/>
    <n v="4695.7"/>
    <n v="4346.7"/>
    <n v="4356"/>
    <n v="261854"/>
    <s v="USD"/>
  </r>
  <r>
    <x v="0"/>
    <x v="3050"/>
    <n v="4360.8999999999996"/>
    <n v="4455.6000000000004"/>
    <n v="4223.7"/>
    <n v="4398"/>
    <n v="348994"/>
    <s v="USD"/>
  </r>
  <r>
    <x v="0"/>
    <x v="3051"/>
    <n v="4397.3"/>
    <n v="4494.6000000000004"/>
    <n v="3821.5"/>
    <n v="3920.4"/>
    <n v="382720"/>
    <s v="USD"/>
  </r>
  <r>
    <x v="0"/>
    <x v="3052"/>
    <n v="3920.3"/>
    <n v="4198.3999999999996"/>
    <n v="3634.2"/>
    <n v="4062.2"/>
    <n v="619953"/>
    <s v="USD"/>
  </r>
  <r>
    <x v="0"/>
    <x v="3053"/>
    <n v="4061"/>
    <n v="4179"/>
    <n v="3679.8"/>
    <n v="3837"/>
    <n v="571042"/>
    <s v="USD"/>
  </r>
  <r>
    <x v="0"/>
    <x v="3054"/>
    <n v="3840.3"/>
    <n v="3920.6"/>
    <n v="3687.8"/>
    <n v="3866.5"/>
    <n v="457266"/>
    <s v="USD"/>
  </r>
  <r>
    <x v="0"/>
    <x v="3055"/>
    <n v="3866.4"/>
    <n v="4391.8"/>
    <n v="3866.4"/>
    <n v="4265.3999999999996"/>
    <n v="533037"/>
    <s v="USD"/>
  </r>
  <r>
    <x v="0"/>
    <x v="3056"/>
    <n v="4265.5"/>
    <n v="4440.1000000000004"/>
    <n v="4140.6000000000004"/>
    <n v="4296.5"/>
    <n v="414460"/>
    <s v="USD"/>
  </r>
  <r>
    <x v="0"/>
    <x v="3057"/>
    <n v="4296.8"/>
    <n v="4340.6000000000004"/>
    <n v="3954.5"/>
    <n v="4039.7"/>
    <n v="444516"/>
    <s v="USD"/>
  </r>
  <r>
    <x v="0"/>
    <x v="3058"/>
    <n v="4038.7"/>
    <n v="4299.1000000000004"/>
    <n v="3967.1"/>
    <n v="4196.2"/>
    <n v="316298"/>
    <s v="USD"/>
  </r>
  <r>
    <x v="0"/>
    <x v="3059"/>
    <n v="4196.2"/>
    <n v="4316.1000000000004"/>
    <n v="4105.3"/>
    <n v="4160.3999999999996"/>
    <n v="298631"/>
    <s v="USD"/>
  </r>
  <r>
    <x v="0"/>
    <x v="3060"/>
    <n v="4160.3"/>
    <n v="4177"/>
    <n v="3839.9"/>
    <n v="3897.8"/>
    <n v="355095"/>
    <s v="USD"/>
  </r>
  <r>
    <x v="0"/>
    <x v="3061"/>
    <n v="3899.9"/>
    <n v="4082.9"/>
    <n v="3809.3"/>
    <n v="3958.5"/>
    <n v="326713"/>
    <s v="USD"/>
  </r>
  <r>
    <x v="0"/>
    <x v="3062"/>
    <n v="3958.1"/>
    <n v="3974.1"/>
    <n v="3765.2"/>
    <n v="3771.6"/>
    <n v="341596"/>
    <s v="USD"/>
  </r>
  <r>
    <x v="0"/>
    <x v="3063"/>
    <n v="3771.4"/>
    <n v="3887.2"/>
    <n v="3505.7"/>
    <n v="3508.6"/>
    <n v="467536"/>
    <s v="USD"/>
  </r>
  <r>
    <x v="0"/>
    <x v="3064"/>
    <n v="3508.9"/>
    <n v="3626.6"/>
    <n v="3251.8"/>
    <n v="3422.2"/>
    <n v="639331"/>
    <s v="USD"/>
  </r>
  <r>
    <x v="0"/>
    <x v="3065"/>
    <n v="3422.3"/>
    <n v="3507.7"/>
    <n v="3302.9"/>
    <n v="3430.4"/>
    <n v="424396"/>
    <s v="USD"/>
  </r>
  <r>
    <x v="0"/>
    <x v="3066"/>
    <n v="3430.3"/>
    <n v="3677.6"/>
    <n v="3424.2"/>
    <n v="3567.5"/>
    <n v="327925"/>
    <s v="USD"/>
  </r>
  <r>
    <x v="0"/>
    <x v="3067"/>
    <n v="3566.9"/>
    <n v="3622.4"/>
    <n v="3412.7"/>
    <n v="3460.5"/>
    <n v="394492"/>
    <s v="USD"/>
  </r>
  <r>
    <x v="0"/>
    <x v="3068"/>
    <n v="3460.4"/>
    <n v="3485.9"/>
    <n v="3349.9"/>
    <n v="3407.7"/>
    <n v="418530"/>
    <s v="USD"/>
  </r>
  <r>
    <x v="0"/>
    <x v="3069"/>
    <n v="3390.2"/>
    <n v="3510.2"/>
    <n v="3379.4"/>
    <n v="3466.1"/>
    <n v="391166"/>
    <s v="USD"/>
  </r>
  <r>
    <x v="0"/>
    <x v="3070"/>
    <n v="3466.2"/>
    <n v="3474.4"/>
    <n v="3284.8"/>
    <n v="3315.3"/>
    <n v="435894"/>
    <s v="USD"/>
  </r>
  <r>
    <x v="0"/>
    <x v="3071"/>
    <n v="3315.4"/>
    <n v="3336.6"/>
    <n v="3199.1"/>
    <n v="3247.8"/>
    <n v="445561"/>
    <s v="USD"/>
  </r>
  <r>
    <x v="0"/>
    <x v="3072"/>
    <n v="3247.8"/>
    <n v="3282.3"/>
    <n v="3177"/>
    <n v="3228.7"/>
    <n v="332949"/>
    <s v="USD"/>
  </r>
  <r>
    <x v="0"/>
    <x v="3073"/>
    <n v="3228.6"/>
    <n v="3305"/>
    <n v="3225.9"/>
    <n v="3247.9"/>
    <n v="335690"/>
    <s v="USD"/>
  </r>
  <r>
    <x v="0"/>
    <x v="3074"/>
    <n v="3248.3"/>
    <n v="3597.4"/>
    <n v="3243.1"/>
    <n v="3526.1"/>
    <n v="534776"/>
    <s v="USD"/>
  </r>
  <r>
    <x v="0"/>
    <x v="3075"/>
    <n v="3526"/>
    <n v="3683.1"/>
    <n v="3456.9"/>
    <n v="3668"/>
    <n v="698530"/>
    <s v="USD"/>
  </r>
  <r>
    <x v="0"/>
    <x v="3076"/>
    <n v="3668.1"/>
    <n v="3924.7"/>
    <n v="3647.5"/>
    <n v="3687.1"/>
    <n v="792400"/>
    <s v="USD"/>
  </r>
  <r>
    <x v="0"/>
    <x v="3077"/>
    <n v="3687.2"/>
    <n v="4140.3"/>
    <n v="3665.8"/>
    <n v="4076"/>
    <n v="958584"/>
    <s v="USD"/>
  </r>
  <r>
    <x v="0"/>
    <x v="3078"/>
    <n v="4075.2"/>
    <n v="4153.1000000000004"/>
    <n v="3786.9"/>
    <n v="3850.9"/>
    <n v="748756"/>
    <s v="USD"/>
  </r>
  <r>
    <x v="0"/>
    <x v="3079"/>
    <n v="3850.9"/>
    <n v="3977.2"/>
    <n v="3803.7"/>
    <n v="3964.4"/>
    <n v="554593"/>
    <s v="USD"/>
  </r>
  <r>
    <x v="0"/>
    <x v="3080"/>
    <n v="3964.3"/>
    <n v="4037.1"/>
    <n v="3904.6"/>
    <n v="3944.4"/>
    <n v="572208"/>
    <s v="USD"/>
  </r>
  <r>
    <x v="0"/>
    <x v="3081"/>
    <n v="3944.5"/>
    <n v="4208.2"/>
    <n v="3941.9"/>
    <n v="4026.1"/>
    <n v="716293"/>
    <s v="USD"/>
  </r>
  <r>
    <x v="0"/>
    <x v="3082"/>
    <n v="4025.6"/>
    <n v="4030.7"/>
    <n v="3676.5"/>
    <n v="3762.5"/>
    <n v="670941"/>
    <s v="USD"/>
  </r>
  <r>
    <x v="0"/>
    <x v="3083"/>
    <n v="3762.8"/>
    <n v="3841.9"/>
    <n v="3680.3"/>
    <n v="3793.7"/>
    <n v="567110"/>
    <s v="USD"/>
  </r>
  <r>
    <x v="0"/>
    <x v="3084"/>
    <n v="3793.4"/>
    <n v="3822.6"/>
    <n v="3560.8"/>
    <n v="3586.9"/>
    <n v="543435"/>
    <s v="USD"/>
  </r>
  <r>
    <x v="0"/>
    <x v="3085"/>
    <n v="3587.1"/>
    <n v="3900.3"/>
    <n v="3565.5"/>
    <n v="3861.6"/>
    <n v="565237"/>
    <s v="USD"/>
  </r>
  <r>
    <x v="0"/>
    <x v="3086"/>
    <n v="3861.6"/>
    <n v="3899.6"/>
    <n v="3696"/>
    <n v="3706.8"/>
    <n v="505408"/>
    <s v="USD"/>
  </r>
  <r>
    <x v="0"/>
    <x v="3087"/>
    <n v="3708.2"/>
    <n v="3837.7"/>
    <n v="3682.5"/>
    <n v="3815"/>
    <n v="519173"/>
    <s v="USD"/>
  </r>
  <r>
    <x v="0"/>
    <x v="3088"/>
    <n v="3815.1"/>
    <n v="3819.6"/>
    <n v="3658.8"/>
    <n v="3709.4"/>
    <n v="545825"/>
    <s v="USD"/>
  </r>
  <r>
    <x v="0"/>
    <x v="3089"/>
    <n v="3709.5"/>
    <n v="3814.3"/>
    <n v="3664.4"/>
    <n v="3809.4"/>
    <n v="469107"/>
    <s v="USD"/>
  </r>
  <r>
    <x v="0"/>
    <x v="3090"/>
    <n v="3809.7"/>
    <n v="3894.8"/>
    <n v="3768.1"/>
    <n v="3873.8"/>
    <n v="554471"/>
    <s v="USD"/>
  </r>
  <r>
    <x v="0"/>
    <x v="3091"/>
    <n v="3874.1"/>
    <n v="3875.8"/>
    <n v="3753"/>
    <n v="3780.1"/>
    <n v="450319"/>
    <s v="USD"/>
  </r>
  <r>
    <x v="0"/>
    <x v="3092"/>
    <n v="3780.5"/>
    <n v="3823.9"/>
    <n v="3720"/>
    <n v="3802.7"/>
    <n v="488698"/>
    <s v="USD"/>
  </r>
  <r>
    <x v="0"/>
    <x v="3093"/>
    <n v="3802.8"/>
    <n v="3846.7"/>
    <n v="3769"/>
    <n v="3785.4"/>
    <n v="468449"/>
    <s v="USD"/>
  </r>
  <r>
    <x v="0"/>
    <x v="3094"/>
    <n v="3785.7"/>
    <n v="4034.1"/>
    <n v="3758.5"/>
    <n v="4004.1"/>
    <n v="529893"/>
    <s v="USD"/>
  </r>
  <r>
    <x v="0"/>
    <x v="3095"/>
    <n v="4004.3"/>
    <n v="4028"/>
    <n v="3945.5"/>
    <n v="3985.9"/>
    <n v="500878"/>
    <s v="USD"/>
  </r>
  <r>
    <x v="0"/>
    <x v="3096"/>
    <n v="3985.8"/>
    <n v="4070.5"/>
    <n v="3943.1"/>
    <n v="3971"/>
    <n v="514081"/>
    <s v="USD"/>
  </r>
  <r>
    <x v="0"/>
    <x v="3097"/>
    <n v="3971"/>
    <n v="4014.2"/>
    <n v="3957.5"/>
    <n v="3978"/>
    <n v="473418"/>
    <s v="USD"/>
  </r>
  <r>
    <x v="0"/>
    <x v="3098"/>
    <n v="3978.9"/>
    <n v="4007.7"/>
    <n v="3562.1"/>
    <n v="3603.7"/>
    <n v="697305"/>
    <s v="USD"/>
  </r>
  <r>
    <x v="0"/>
    <x v="3099"/>
    <n v="3603.3"/>
    <n v="3655.7"/>
    <n v="3563.1"/>
    <n v="3616.5"/>
    <n v="551644"/>
    <s v="USD"/>
  </r>
  <r>
    <x v="0"/>
    <x v="3100"/>
    <n v="3616.6"/>
    <n v="3633.9"/>
    <n v="3561.3"/>
    <n v="3597.2"/>
    <n v="435062"/>
    <s v="USD"/>
  </r>
  <r>
    <x v="0"/>
    <x v="3101"/>
    <n v="3597.3"/>
    <n v="3617.6"/>
    <n v="3473.2"/>
    <n v="3490.2"/>
    <n v="452793"/>
    <s v="USD"/>
  </r>
  <r>
    <x v="0"/>
    <x v="3102"/>
    <n v="3490.4"/>
    <n v="3672"/>
    <n v="3490.4"/>
    <n v="3638.1"/>
    <n v="539926"/>
    <s v="USD"/>
  </r>
  <r>
    <x v="0"/>
    <x v="3103"/>
    <n v="3637.5"/>
    <n v="3660.8"/>
    <n v="3545.7"/>
    <n v="3571.3"/>
    <n v="544852"/>
    <s v="USD"/>
  </r>
  <r>
    <x v="0"/>
    <x v="3104"/>
    <n v="3570.6"/>
    <n v="3644.1"/>
    <n v="3561.4"/>
    <n v="3588"/>
    <n v="487344"/>
    <s v="USD"/>
  </r>
  <r>
    <x v="0"/>
    <x v="3105"/>
    <n v="3588.1"/>
    <n v="3636.7"/>
    <n v="3554.8"/>
    <n v="3626.4"/>
    <n v="525103"/>
    <s v="USD"/>
  </r>
  <r>
    <x v="0"/>
    <x v="3106"/>
    <n v="3626.3"/>
    <n v="3627.9"/>
    <n v="3575.7"/>
    <n v="3605.6"/>
    <n v="488157"/>
    <s v="USD"/>
  </r>
  <r>
    <x v="0"/>
    <x v="3107"/>
    <n v="3605.8"/>
    <n v="3715.2"/>
    <n v="3604.1"/>
    <n v="3677.8"/>
    <n v="537057"/>
    <s v="USD"/>
  </r>
  <r>
    <x v="0"/>
    <x v="3108"/>
    <n v="3676.2"/>
    <n v="3699.1"/>
    <n v="3503.9"/>
    <n v="3542.3"/>
    <n v="563313"/>
    <s v="USD"/>
  </r>
  <r>
    <x v="0"/>
    <x v="3109"/>
    <n v="3542.7"/>
    <n v="3561.4"/>
    <n v="3505.4"/>
    <n v="3536.7"/>
    <n v="394174"/>
    <s v="USD"/>
  </r>
  <r>
    <x v="0"/>
    <x v="3110"/>
    <n v="3536.9"/>
    <n v="3607.9"/>
    <n v="3465.2"/>
    <n v="3580.1"/>
    <n v="447702"/>
    <s v="USD"/>
  </r>
  <r>
    <x v="0"/>
    <x v="3111"/>
    <n v="3580.1"/>
    <n v="3608.3"/>
    <n v="3532.8"/>
    <n v="3561.5"/>
    <n v="445873"/>
    <s v="USD"/>
  </r>
  <r>
    <x v="0"/>
    <x v="3112"/>
    <n v="3561.4"/>
    <n v="3587"/>
    <n v="3539.7"/>
    <n v="3574.3"/>
    <n v="428601"/>
    <s v="USD"/>
  </r>
  <r>
    <x v="0"/>
    <x v="3113"/>
    <n v="3574.3"/>
    <n v="3582.6"/>
    <n v="3542.2"/>
    <n v="3572"/>
    <n v="448885"/>
    <s v="USD"/>
  </r>
  <r>
    <x v="0"/>
    <x v="3114"/>
    <n v="3572"/>
    <n v="3652.5"/>
    <n v="3556.1"/>
    <n v="3570.9"/>
    <n v="432549"/>
    <s v="USD"/>
  </r>
  <r>
    <x v="0"/>
    <x v="3115"/>
    <n v="3570.9"/>
    <n v="3583.2"/>
    <n v="3509.2"/>
    <n v="3555.6"/>
    <n v="464016"/>
    <s v="USD"/>
  </r>
  <r>
    <x v="0"/>
    <x v="3116"/>
    <n v="3555.8"/>
    <n v="3561.2"/>
    <n v="3395.7"/>
    <n v="3442.8"/>
    <n v="620849"/>
    <s v="USD"/>
  </r>
  <r>
    <x v="0"/>
    <x v="3117"/>
    <n v="3442.8"/>
    <n v="3450.1"/>
    <n v="3368.2"/>
    <n v="3414.8"/>
    <n v="585460"/>
    <s v="USD"/>
  </r>
  <r>
    <x v="0"/>
    <x v="3118"/>
    <n v="3414.6"/>
    <n v="3479"/>
    <n v="3394.2"/>
    <n v="3460"/>
    <n v="600249"/>
    <s v="USD"/>
  </r>
  <r>
    <x v="0"/>
    <x v="3119"/>
    <n v="3460"/>
    <n v="3484.7"/>
    <n v="3427"/>
    <n v="3437.2"/>
    <n v="477074"/>
    <s v="USD"/>
  </r>
  <r>
    <x v="0"/>
    <x v="3120"/>
    <n v="3437.7"/>
    <n v="3485.7"/>
    <n v="3415.3"/>
    <n v="3467.9"/>
    <n v="481576"/>
    <s v="USD"/>
  </r>
  <r>
    <x v="0"/>
    <x v="3121"/>
    <n v="3467.9"/>
    <n v="3514.5"/>
    <n v="3447.8"/>
    <n v="3502.5"/>
    <n v="443598"/>
    <s v="USD"/>
  </r>
  <r>
    <x v="0"/>
    <x v="3122"/>
    <n v="3502.3"/>
    <n v="3507.8"/>
    <n v="3431.3"/>
    <n v="3459.1"/>
    <n v="451659"/>
    <s v="USD"/>
  </r>
  <r>
    <x v="0"/>
    <x v="3123"/>
    <n v="3459"/>
    <n v="3479.7"/>
    <n v="3437.1"/>
    <n v="3462.8"/>
    <n v="503923"/>
    <s v="USD"/>
  </r>
  <r>
    <x v="0"/>
    <x v="3124"/>
    <n v="3463"/>
    <n v="3485.9"/>
    <n v="3450.3"/>
    <n v="3468.4"/>
    <n v="460953"/>
    <s v="USD"/>
  </r>
  <r>
    <x v="0"/>
    <x v="3125"/>
    <n v="3468.5"/>
    <n v="3478"/>
    <n v="3383.9"/>
    <n v="3404.3"/>
    <n v="514208"/>
    <s v="USD"/>
  </r>
  <r>
    <x v="0"/>
    <x v="3126"/>
    <n v="3404.9"/>
    <n v="3421.8"/>
    <n v="3390.3"/>
    <n v="3397.7"/>
    <n v="471356"/>
    <s v="USD"/>
  </r>
  <r>
    <x v="0"/>
    <x v="3127"/>
    <n v="3397.3"/>
    <n v="3721.1"/>
    <n v="3382.5"/>
    <n v="3661.7"/>
    <n v="699228"/>
    <s v="USD"/>
  </r>
  <r>
    <x v="0"/>
    <x v="3128"/>
    <n v="3661.6"/>
    <n v="3675.3"/>
    <n v="3633.2"/>
    <n v="3661.4"/>
    <n v="454795"/>
    <s v="USD"/>
  </r>
  <r>
    <x v="0"/>
    <x v="3129"/>
    <n v="3661"/>
    <n v="3680.6"/>
    <n v="3617.1"/>
    <n v="3679"/>
    <n v="501896"/>
    <s v="USD"/>
  </r>
  <r>
    <x v="0"/>
    <x v="3130"/>
    <n v="3678.8"/>
    <n v="3681.1"/>
    <n v="3623.8"/>
    <n v="3631.8"/>
    <n v="517276"/>
    <s v="USD"/>
  </r>
  <r>
    <x v="0"/>
    <x v="3131"/>
    <n v="3631.8"/>
    <n v="3656.4"/>
    <n v="3594.4"/>
    <n v="3632"/>
    <n v="545820"/>
    <s v="USD"/>
  </r>
  <r>
    <x v="0"/>
    <x v="3132"/>
    <n v="3632"/>
    <n v="3663.5"/>
    <n v="3599.2"/>
    <n v="3611.5"/>
    <n v="558015"/>
    <s v="USD"/>
  </r>
  <r>
    <x v="0"/>
    <x v="3133"/>
    <n v="3611.5"/>
    <n v="3624.5"/>
    <n v="3580.2"/>
    <n v="3592.6"/>
    <n v="498135"/>
    <s v="USD"/>
  </r>
  <r>
    <x v="0"/>
    <x v="3134"/>
    <n v="3592.6"/>
    <n v="3648.3"/>
    <n v="3581.4"/>
    <n v="3604.7"/>
    <n v="516213"/>
    <s v="USD"/>
  </r>
  <r>
    <x v="0"/>
    <x v="3135"/>
    <n v="3604.7"/>
    <n v="3641.9"/>
    <n v="3599.7"/>
    <n v="3616.8"/>
    <n v="485625"/>
    <s v="USD"/>
  </r>
  <r>
    <x v="0"/>
    <x v="3136"/>
    <n v="3616.8"/>
    <n v="3689.9"/>
    <n v="3607.9"/>
    <n v="3664.2"/>
    <n v="580505"/>
    <s v="USD"/>
  </r>
  <r>
    <x v="0"/>
    <x v="3137"/>
    <n v="3664.2"/>
    <n v="3903.7"/>
    <n v="3655.1"/>
    <n v="3896"/>
    <n v="933154"/>
    <s v="USD"/>
  </r>
  <r>
    <x v="0"/>
    <x v="3138"/>
    <n v="3896.4"/>
    <n v="3993.8"/>
    <n v="3863.7"/>
    <n v="3914.3"/>
    <n v="1440323"/>
    <s v="USD"/>
  </r>
  <r>
    <x v="0"/>
    <x v="3139"/>
    <n v="3914.3"/>
    <n v="3983.6"/>
    <n v="3881.2"/>
    <n v="3972.4"/>
    <n v="698011"/>
    <s v="USD"/>
  </r>
  <r>
    <x v="0"/>
    <x v="3140"/>
    <n v="3972"/>
    <n v="4011.5"/>
    <n v="3909.2"/>
    <n v="3936.6"/>
    <n v="668158"/>
    <s v="USD"/>
  </r>
  <r>
    <x v="0"/>
    <x v="3141"/>
    <n v="3937.4"/>
    <n v="3983.1"/>
    <n v="3931.7"/>
    <n v="3965.2"/>
    <n v="649545"/>
    <s v="USD"/>
  </r>
  <r>
    <x v="0"/>
    <x v="3142"/>
    <n v="3965.2"/>
    <n v="4152.6000000000004"/>
    <n v="3939.4"/>
    <n v="4120.3999999999996"/>
    <n v="727854"/>
    <s v="USD"/>
  </r>
  <r>
    <x v="0"/>
    <x v="3143"/>
    <n v="4120.5"/>
    <n v="4194.2"/>
    <n v="3738.7"/>
    <n v="3755.2"/>
    <n v="977776"/>
    <s v="USD"/>
  </r>
  <r>
    <x v="0"/>
    <x v="3144"/>
    <n v="3755.7"/>
    <n v="3870.7"/>
    <n v="3753.8"/>
    <n v="3833.7"/>
    <n v="765872"/>
    <s v="USD"/>
  </r>
  <r>
    <x v="0"/>
    <x v="3145"/>
    <n v="3833.5"/>
    <n v="3845.5"/>
    <n v="3775"/>
    <n v="3810.3"/>
    <n v="2093927"/>
    <s v="USD"/>
  </r>
  <r>
    <x v="0"/>
    <x v="3146"/>
    <n v="3810.3"/>
    <n v="3836.4"/>
    <n v="3701.9"/>
    <n v="3814.6"/>
    <n v="2816770"/>
    <s v="USD"/>
  </r>
  <r>
    <x v="0"/>
    <x v="3147"/>
    <n v="3814.6"/>
    <n v="3883.7"/>
    <n v="3783.3"/>
    <n v="3816.6"/>
    <n v="2305291"/>
    <s v="USD"/>
  </r>
  <r>
    <x v="0"/>
    <x v="3148"/>
    <n v="3816.7"/>
    <n v="3855.8"/>
    <n v="3816.4"/>
    <n v="3821.9"/>
    <n v="1736604"/>
    <s v="USD"/>
  </r>
  <r>
    <x v="0"/>
    <x v="3149"/>
    <n v="3821.9"/>
    <n v="3843.2"/>
    <n v="3783.6"/>
    <n v="3823.1"/>
    <n v="1609439"/>
    <s v="USD"/>
  </r>
  <r>
    <x v="0"/>
    <x v="3150"/>
    <n v="3823.2"/>
    <n v="3836.6"/>
    <n v="3789.7"/>
    <n v="3809.5"/>
    <n v="1505658"/>
    <s v="USD"/>
  </r>
  <r>
    <x v="0"/>
    <x v="3151"/>
    <n v="3809.7"/>
    <n v="3828.4"/>
    <n v="3681.8"/>
    <n v="3715.9"/>
    <n v="2845964"/>
    <s v="USD"/>
  </r>
  <r>
    <x v="0"/>
    <x v="3152"/>
    <n v="3715.9"/>
    <n v="3873.2"/>
    <n v="3705.7"/>
    <n v="3857.2"/>
    <n v="3820004"/>
    <s v="USD"/>
  </r>
  <r>
    <x v="0"/>
    <x v="3153"/>
    <n v="3857.2"/>
    <n v="3887.3"/>
    <n v="3816.7"/>
    <n v="3863"/>
    <n v="2515486"/>
    <s v="USD"/>
  </r>
  <r>
    <x v="0"/>
    <x v="3154"/>
    <n v="3863.1"/>
    <n v="3907.4"/>
    <n v="3847.9"/>
    <n v="3875.1"/>
    <n v="2601296"/>
    <s v="USD"/>
  </r>
  <r>
    <x v="0"/>
    <x v="3155"/>
    <n v="3875.1"/>
    <n v="3929"/>
    <n v="3810.7"/>
    <n v="3865.9"/>
    <n v="2960962"/>
    <s v="USD"/>
  </r>
  <r>
    <x v="0"/>
    <x v="3156"/>
    <n v="3865.6"/>
    <n v="3964"/>
    <n v="3859.7"/>
    <n v="3944.3"/>
    <n v="2482123"/>
    <s v="USD"/>
  </r>
  <r>
    <x v="0"/>
    <x v="3157"/>
    <n v="3944.4"/>
    <n v="3944.5"/>
    <n v="3889.2"/>
    <n v="3915.2"/>
    <n v="1891584"/>
    <s v="USD"/>
  </r>
  <r>
    <x v="0"/>
    <x v="3158"/>
    <n v="3915.2"/>
    <n v="3935.5"/>
    <n v="3842.4"/>
    <n v="3870.3"/>
    <n v="3193337"/>
    <s v="USD"/>
  </r>
  <r>
    <x v="0"/>
    <x v="3159"/>
    <n v="3870.3"/>
    <n v="3900.1"/>
    <n v="3817.1"/>
    <n v="3886"/>
    <n v="2901201"/>
    <s v="USD"/>
  </r>
  <r>
    <x v="0"/>
    <x v="3160"/>
    <n v="3885.9"/>
    <n v="3894.7"/>
    <n v="3847.4"/>
    <n v="3865.1"/>
    <n v="2282663"/>
    <s v="USD"/>
  </r>
  <r>
    <x v="0"/>
    <x v="3161"/>
    <n v="3865.1"/>
    <n v="3914.7"/>
    <n v="3828.4"/>
    <n v="3879"/>
    <n v="2864659"/>
    <s v="USD"/>
  </r>
  <r>
    <x v="0"/>
    <x v="3162"/>
    <n v="3879"/>
    <n v="3935.7"/>
    <n v="3874.8"/>
    <n v="3924.3"/>
    <n v="3112943"/>
    <s v="USD"/>
  </r>
  <r>
    <x v="0"/>
    <x v="3163"/>
    <n v="3924.4"/>
    <n v="4050.6"/>
    <n v="3923.7"/>
    <n v="4006.4"/>
    <n v="3464950"/>
    <s v="USD"/>
  </r>
  <r>
    <x v="0"/>
    <x v="3164"/>
    <n v="4006.4"/>
    <n v="4009.8"/>
    <n v="3956.3"/>
    <n v="3981.5"/>
    <n v="1870452"/>
    <s v="USD"/>
  </r>
  <r>
    <x v="0"/>
    <x v="3165"/>
    <n v="3981.5"/>
    <n v="4032.3"/>
    <n v="3958.5"/>
    <n v="3990.2"/>
    <n v="2624298"/>
    <s v="USD"/>
  </r>
  <r>
    <x v="0"/>
    <x v="3166"/>
    <n v="3990.2"/>
    <n v="4029.9"/>
    <n v="3972.4"/>
    <n v="4017"/>
    <n v="2994831"/>
    <s v="USD"/>
  </r>
  <r>
    <x v="0"/>
    <x v="3167"/>
    <n v="4017"/>
    <n v="4050"/>
    <n v="3985.3"/>
    <n v="4041.2"/>
    <n v="3181127"/>
    <s v="USD"/>
  </r>
  <r>
    <x v="0"/>
    <x v="3168"/>
    <n v="4041.2"/>
    <n v="4064"/>
    <n v="3923.8"/>
    <n v="3982.2"/>
    <n v="3876347"/>
    <s v="USD"/>
  </r>
  <r>
    <x v="0"/>
    <x v="3169"/>
    <n v="3982.2"/>
    <n v="4005.7"/>
    <n v="3971.8"/>
    <n v="3990.4"/>
    <n v="2828879"/>
    <s v="USD"/>
  </r>
  <r>
    <x v="0"/>
    <x v="3170"/>
    <n v="3990.4"/>
    <n v="4018.2"/>
    <n v="3980.8"/>
    <n v="4002.5"/>
    <n v="2000048"/>
    <s v="USD"/>
  </r>
  <r>
    <x v="0"/>
    <x v="3171"/>
    <n v="4002.6"/>
    <n v="4005.7"/>
    <n v="3967"/>
    <n v="3994.7"/>
    <n v="2039106"/>
    <s v="USD"/>
  </r>
  <r>
    <x v="0"/>
    <x v="3172"/>
    <n v="3994.8"/>
    <n v="4000.5"/>
    <n v="3897.9"/>
    <n v="3937"/>
    <n v="2861444"/>
    <s v="USD"/>
  </r>
  <r>
    <x v="0"/>
    <x v="3173"/>
    <n v="3937.1"/>
    <n v="3950.7"/>
    <n v="3899.9"/>
    <n v="3942.8"/>
    <n v="2534739"/>
    <s v="USD"/>
  </r>
  <r>
    <x v="0"/>
    <x v="3174"/>
    <n v="3942.8"/>
    <n v="4043.3"/>
    <n v="3936.2"/>
    <n v="4041.7"/>
    <n v="2776037"/>
    <s v="USD"/>
  </r>
  <r>
    <x v="0"/>
    <x v="3175"/>
    <n v="4041.7"/>
    <n v="4041.7"/>
    <n v="4008.4"/>
    <n v="4025.6"/>
    <n v="2110507"/>
    <s v="USD"/>
  </r>
  <r>
    <x v="0"/>
    <x v="3176"/>
    <n v="4025.7"/>
    <n v="4123.1000000000004"/>
    <n v="4022.6"/>
    <n v="4102.2"/>
    <n v="3297922"/>
    <s v="USD"/>
  </r>
  <r>
    <x v="0"/>
    <x v="3177"/>
    <n v="4103.7"/>
    <n v="4138.1000000000004"/>
    <n v="4057.1"/>
    <n v="4111.8"/>
    <n v="2551251"/>
    <s v="USD"/>
  </r>
  <r>
    <x v="0"/>
    <x v="3178"/>
    <n v="4111.8"/>
    <n v="4121.8999999999996"/>
    <n v="4082.2"/>
    <n v="4102.3"/>
    <n v="2434002"/>
    <s v="USD"/>
  </r>
  <r>
    <x v="0"/>
    <x v="3179"/>
    <n v="4102.3"/>
    <n v="4159.1000000000004"/>
    <n v="4076.8"/>
    <n v="4145.1000000000004"/>
    <n v="3216261"/>
    <s v="USD"/>
  </r>
  <r>
    <x v="0"/>
    <x v="3180"/>
    <n v="4145.1000000000004"/>
    <n v="4899.6000000000004"/>
    <n v="4143.5"/>
    <n v="4859.3"/>
    <n v="14765529"/>
    <s v="USD"/>
  </r>
  <r>
    <x v="0"/>
    <x v="3181"/>
    <n v="4859.3"/>
    <n v="5278.4"/>
    <n v="4814"/>
    <n v="4968.7"/>
    <n v="13830584"/>
    <s v="USD"/>
  </r>
  <r>
    <x v="0"/>
    <x v="3182"/>
    <n v="4968.7"/>
    <n v="5042.5"/>
    <n v="4789.2"/>
    <n v="4902.3999999999996"/>
    <n v="1047072"/>
    <s v="USD"/>
  </r>
  <r>
    <x v="0"/>
    <x v="3183"/>
    <n v="4902.5"/>
    <n v="5029.3999999999996"/>
    <n v="4888.3"/>
    <n v="5010.2"/>
    <n v="851723"/>
    <s v="USD"/>
  </r>
  <r>
    <x v="0"/>
    <x v="3184"/>
    <n v="5010"/>
    <n v="5198.3999999999996"/>
    <n v="4947.8999999999996"/>
    <n v="5046.2"/>
    <n v="952175"/>
    <s v="USD"/>
  </r>
  <r>
    <x v="0"/>
    <x v="3185"/>
    <n v="5046.1000000000004"/>
    <n v="5219.5"/>
    <n v="5033.7"/>
    <n v="5173.6000000000004"/>
    <n v="841270"/>
    <s v="USD"/>
  </r>
  <r>
    <x v="0"/>
    <x v="3186"/>
    <n v="5173.5"/>
    <n v="5300.6"/>
    <n v="5060.5"/>
    <n v="5245.2"/>
    <n v="928225"/>
    <s v="USD"/>
  </r>
  <r>
    <x v="0"/>
    <x v="3187"/>
    <n v="5245"/>
    <n v="5245.9"/>
    <n v="5095.2"/>
    <n v="5158.3999999999996"/>
    <n v="784619"/>
    <s v="USD"/>
  </r>
  <r>
    <x v="0"/>
    <x v="3188"/>
    <n v="5158.3999999999996"/>
    <n v="5404.1"/>
    <n v="5142.8999999999996"/>
    <n v="5307.8"/>
    <n v="837513"/>
    <s v="USD"/>
  </r>
  <r>
    <x v="0"/>
    <x v="3189"/>
    <n v="5307.7"/>
    <n v="5337"/>
    <n v="4948"/>
    <n v="5022.6000000000004"/>
    <n v="943487"/>
    <s v="USD"/>
  </r>
  <r>
    <x v="0"/>
    <x v="3190"/>
    <n v="5022.7"/>
    <n v="5080.5"/>
    <n v="4889.2"/>
    <n v="5054.2"/>
    <n v="779138"/>
    <s v="USD"/>
  </r>
  <r>
    <x v="0"/>
    <x v="3191"/>
    <n v="5054.2"/>
    <n v="5093.3999999999996"/>
    <n v="5011.6000000000004"/>
    <n v="5051.8"/>
    <n v="577163"/>
    <s v="USD"/>
  </r>
  <r>
    <x v="0"/>
    <x v="3192"/>
    <n v="5052"/>
    <n v="5153.5"/>
    <n v="5010.7"/>
    <n v="5134.8"/>
    <n v="566381"/>
    <s v="USD"/>
  </r>
  <r>
    <x v="0"/>
    <x v="3193"/>
    <n v="5135.1000000000004"/>
    <n v="5168"/>
    <n v="4964.2"/>
    <n v="5032.3"/>
    <n v="688197"/>
    <s v="USD"/>
  </r>
  <r>
    <x v="0"/>
    <x v="3194"/>
    <n v="5031.3999999999996"/>
    <n v="5198.3999999999996"/>
    <n v="5014.3999999999996"/>
    <n v="5180.8999999999996"/>
    <n v="631047"/>
    <s v="USD"/>
  </r>
  <r>
    <x v="0"/>
    <x v="3195"/>
    <n v="5182.1000000000004"/>
    <n v="5230.8999999999996"/>
    <n v="5165.5"/>
    <n v="5208.3"/>
    <n v="806517"/>
    <s v="USD"/>
  </r>
  <r>
    <x v="0"/>
    <x v="3196"/>
    <n v="5208.3"/>
    <n v="5293.1"/>
    <n v="5205"/>
    <n v="5264.7"/>
    <n v="727966"/>
    <s v="USD"/>
  </r>
  <r>
    <x v="0"/>
    <x v="3197"/>
    <n v="5264.8"/>
    <n v="5282.4"/>
    <n v="5192.1000000000004"/>
    <n v="5241"/>
    <n v="787085"/>
    <s v="USD"/>
  </r>
  <r>
    <x v="0"/>
    <x v="3198"/>
    <n v="5241"/>
    <n v="5327"/>
    <n v="5240.2"/>
    <n v="5290.2"/>
    <n v="782321"/>
    <s v="USD"/>
  </r>
  <r>
    <x v="0"/>
    <x v="3199"/>
    <n v="5290.2"/>
    <n v="5308.2"/>
    <n v="5189.8"/>
    <n v="5243.5"/>
    <n v="811407"/>
    <s v="USD"/>
  </r>
  <r>
    <x v="0"/>
    <x v="3200"/>
    <n v="5248.2"/>
    <n v="5370.2"/>
    <n v="5170.2"/>
    <n v="5346.7"/>
    <n v="920765"/>
    <s v="USD"/>
  </r>
  <r>
    <x v="0"/>
    <x v="3201"/>
    <n v="5346.5"/>
    <n v="5594.4"/>
    <n v="5291.4"/>
    <n v="5511.6"/>
    <n v="899996"/>
    <s v="USD"/>
  </r>
  <r>
    <x v="0"/>
    <x v="3202"/>
    <n v="5511.2"/>
    <n v="5589.6"/>
    <n v="5346.8"/>
    <n v="5415.6"/>
    <n v="994041"/>
    <s v="USD"/>
  </r>
  <r>
    <x v="0"/>
    <x v="3203"/>
    <n v="5415.6"/>
    <n v="5528.2"/>
    <n v="5137.3999999999996"/>
    <n v="5209.1000000000004"/>
    <n v="955356"/>
    <s v="USD"/>
  </r>
  <r>
    <x v="0"/>
    <x v="3204"/>
    <n v="5209.2"/>
    <n v="5469.3"/>
    <n v="5159.3"/>
    <n v="5298.3"/>
    <n v="1031254"/>
    <s v="USD"/>
  </r>
  <r>
    <x v="0"/>
    <x v="3205"/>
    <n v="5298.2"/>
    <n v="5318.1"/>
    <n v="5225.3999999999996"/>
    <n v="5265.9"/>
    <n v="833132"/>
    <s v="USD"/>
  </r>
  <r>
    <x v="0"/>
    <x v="3206"/>
    <n v="5265.7"/>
    <n v="5332.5"/>
    <n v="5234.3999999999996"/>
    <n v="5302.3"/>
    <n v="681409"/>
    <s v="USD"/>
  </r>
  <r>
    <x v="0"/>
    <x v="3207"/>
    <n v="5302.4"/>
    <n v="5322.9"/>
    <n v="5188.8999999999996"/>
    <n v="5235"/>
    <n v="775817"/>
    <s v="USD"/>
  </r>
  <r>
    <x v="0"/>
    <x v="3208"/>
    <n v="5235.3999999999996"/>
    <n v="5336.6"/>
    <n v="5195.8999999999996"/>
    <n v="5320.8"/>
    <n v="697421"/>
    <s v="USD"/>
  </r>
  <r>
    <x v="0"/>
    <x v="3209"/>
    <n v="5321.1"/>
    <n v="5396.3"/>
    <n v="5319.5"/>
    <n v="5384.2"/>
    <n v="623641"/>
    <s v="USD"/>
  </r>
  <r>
    <x v="0"/>
    <x v="3210"/>
    <n v="5384.6"/>
    <n v="5530.8"/>
    <n v="5370"/>
    <n v="5493.8"/>
    <n v="722229"/>
    <s v="USD"/>
  </r>
  <r>
    <x v="0"/>
    <x v="3211"/>
    <n v="5493.6"/>
    <n v="5844.2"/>
    <n v="5478.7"/>
    <n v="5766.8"/>
    <n v="1041537"/>
    <s v="USD"/>
  </r>
  <r>
    <x v="0"/>
    <x v="3212"/>
    <n v="5768"/>
    <n v="5899.2"/>
    <n v="5605"/>
    <n v="5830.9"/>
    <n v="920606"/>
    <s v="USD"/>
  </r>
  <r>
    <x v="0"/>
    <x v="3213"/>
    <n v="5830.8"/>
    <n v="5838.2"/>
    <n v="5708.2"/>
    <n v="5774.9"/>
    <n v="709016"/>
    <s v="USD"/>
  </r>
  <r>
    <x v="0"/>
    <x v="3214"/>
    <n v="5775.1"/>
    <n v="5801.4"/>
    <n v="5630.5"/>
    <n v="5745.1"/>
    <n v="755389"/>
    <s v="USD"/>
  </r>
  <r>
    <x v="0"/>
    <x v="3215"/>
    <n v="5745.5"/>
    <n v="6019.8"/>
    <n v="5745.5"/>
    <n v="5849.5"/>
    <n v="955884"/>
    <s v="USD"/>
  </r>
  <r>
    <x v="0"/>
    <x v="3216"/>
    <n v="5849.4"/>
    <n v="6011.3"/>
    <n v="5799.1"/>
    <n v="5990.3"/>
    <n v="757127"/>
    <s v="USD"/>
  </r>
  <r>
    <x v="0"/>
    <x v="3217"/>
    <n v="5990.5"/>
    <n v="6206"/>
    <n v="5990"/>
    <n v="6191.5"/>
    <n v="799955"/>
    <s v="USD"/>
  </r>
  <r>
    <x v="0"/>
    <x v="3218"/>
    <n v="6194.3"/>
    <n v="6466.6"/>
    <n v="6157.8"/>
    <n v="6386"/>
    <n v="907941"/>
    <s v="USD"/>
  </r>
  <r>
    <x v="0"/>
    <x v="3219"/>
    <n v="6386.6"/>
    <n v="7373.8"/>
    <n v="6386.5"/>
    <n v="7190.3"/>
    <n v="1308511"/>
    <s v="USD"/>
  </r>
  <r>
    <x v="0"/>
    <x v="3220"/>
    <n v="7190"/>
    <n v="7518.9"/>
    <n v="6802.6"/>
    <n v="6984.8"/>
    <n v="1350635"/>
    <s v="USD"/>
  </r>
  <r>
    <x v="0"/>
    <x v="3221"/>
    <n v="6984.7"/>
    <n v="8058.3"/>
    <n v="6893.1"/>
    <n v="7806"/>
    <n v="1197793"/>
    <s v="USD"/>
  </r>
  <r>
    <x v="0"/>
    <x v="3222"/>
    <n v="7806.4"/>
    <n v="8323.9"/>
    <n v="7674"/>
    <n v="7994.6"/>
    <n v="1328805"/>
    <s v="USD"/>
  </r>
  <r>
    <x v="0"/>
    <x v="3223"/>
    <n v="7994.8"/>
    <n v="8225.2999999999993"/>
    <n v="7856.5"/>
    <n v="8164.6"/>
    <n v="1130487"/>
    <s v="USD"/>
  </r>
  <r>
    <x v="0"/>
    <x v="3224"/>
    <n v="8164.8"/>
    <n v="8293.2999999999993"/>
    <n v="7720.4"/>
    <n v="7871.8"/>
    <n v="1175678"/>
    <s v="USD"/>
  </r>
  <r>
    <x v="0"/>
    <x v="3225"/>
    <n v="7871.9"/>
    <n v="7924"/>
    <n v="6998.6"/>
    <n v="7359.5"/>
    <n v="1431606"/>
    <s v="USD"/>
  </r>
  <r>
    <x v="0"/>
    <x v="3226"/>
    <n v="7359.9"/>
    <n v="7458.5"/>
    <n v="7189.4"/>
    <n v="7262.6"/>
    <n v="865526"/>
    <s v="USD"/>
  </r>
  <r>
    <x v="0"/>
    <x v="3227"/>
    <n v="7261.9"/>
    <n v="8253.4"/>
    <n v="7252.3"/>
    <n v="8157.2"/>
    <n v="1084861"/>
    <s v="USD"/>
  </r>
  <r>
    <x v="0"/>
    <x v="3228"/>
    <n v="8156.4"/>
    <n v="8156.4"/>
    <n v="7604"/>
    <n v="7965.3"/>
    <n v="958806"/>
    <s v="USD"/>
  </r>
  <r>
    <x v="0"/>
    <x v="3229"/>
    <n v="7965"/>
    <n v="8056.8"/>
    <n v="7813.2"/>
    <n v="7930.3"/>
    <n v="804877"/>
    <s v="USD"/>
  </r>
  <r>
    <x v="0"/>
    <x v="3230"/>
    <n v="7928.7"/>
    <n v="7999"/>
    <n v="7545.9"/>
    <n v="7635.7"/>
    <n v="821395"/>
    <s v="USD"/>
  </r>
  <r>
    <x v="0"/>
    <x v="3231"/>
    <n v="7637.2"/>
    <n v="7939.1"/>
    <n v="7486.8"/>
    <n v="7852.1"/>
    <n v="815137"/>
    <s v="USD"/>
  </r>
  <r>
    <x v="0"/>
    <x v="3232"/>
    <n v="7852.8"/>
    <n v="8124.1"/>
    <n v="7775.4"/>
    <n v="7970.1"/>
    <n v="868466"/>
    <s v="USD"/>
  </r>
  <r>
    <x v="0"/>
    <x v="3233"/>
    <n v="7971.4"/>
    <n v="8090.1"/>
    <n v="7919.1"/>
    <n v="8027.4"/>
    <n v="691269"/>
    <s v="USD"/>
  </r>
  <r>
    <x v="0"/>
    <x v="3234"/>
    <n v="8029.6"/>
    <n v="8718.6"/>
    <n v="7866.5"/>
    <n v="8630.2000000000007"/>
    <n v="872118"/>
    <s v="USD"/>
  </r>
  <r>
    <x v="0"/>
    <x v="3235"/>
    <n v="8628.9"/>
    <n v="8902.7999999999993"/>
    <n v="8607.2999999999993"/>
    <n v="8760.1"/>
    <n v="907961"/>
    <s v="USD"/>
  </r>
  <r>
    <x v="0"/>
    <x v="3236"/>
    <n v="8759.4"/>
    <n v="8794.1"/>
    <n v="8568.7999999999993"/>
    <n v="8716.2999999999993"/>
    <n v="763203"/>
    <s v="USD"/>
  </r>
  <r>
    <x v="0"/>
    <x v="3237"/>
    <n v="8715.6"/>
    <n v="8747.2000000000007"/>
    <n v="8435.2999999999993"/>
    <n v="8647.7999999999993"/>
    <n v="15429494"/>
    <s v="USD"/>
  </r>
  <r>
    <x v="0"/>
    <x v="3238"/>
    <n v="8647.7999999999993"/>
    <n v="9045.9"/>
    <n v="8054.7"/>
    <n v="8271.9"/>
    <n v="1041563"/>
    <s v="USD"/>
  </r>
  <r>
    <x v="0"/>
    <x v="3239"/>
    <n v="8271.4"/>
    <n v="8578.7999999999993"/>
    <n v="8135"/>
    <n v="8558.2999999999993"/>
    <n v="858414"/>
    <s v="USD"/>
  </r>
  <r>
    <x v="0"/>
    <x v="3240"/>
    <n v="8556.9"/>
    <n v="8615.7999999999993"/>
    <n v="8454"/>
    <n v="8545.7000000000007"/>
    <n v="686748"/>
    <s v="USD"/>
  </r>
  <r>
    <x v="0"/>
    <x v="3241"/>
    <n v="8545.7999999999993"/>
    <n v="8807.7000000000007"/>
    <n v="8534.7999999999993"/>
    <n v="8728.6"/>
    <n v="614538"/>
    <s v="USD"/>
  </r>
  <r>
    <x v="0"/>
    <x v="3242"/>
    <n v="8728.6"/>
    <n v="8734.9"/>
    <n v="8102.7"/>
    <n v="8124.8"/>
    <n v="739446"/>
    <s v="USD"/>
  </r>
  <r>
    <x v="0"/>
    <x v="3243"/>
    <n v="8118.1"/>
    <n v="8118.1"/>
    <n v="7494"/>
    <n v="7685.5"/>
    <n v="966950"/>
    <s v="USD"/>
  </r>
  <r>
    <x v="0"/>
    <x v="3244"/>
    <n v="7685.6"/>
    <n v="7885"/>
    <n v="7590.4"/>
    <n v="7779.1"/>
    <n v="762936"/>
    <s v="USD"/>
  </r>
  <r>
    <x v="0"/>
    <x v="3245"/>
    <n v="7779.6"/>
    <n v="7861.4"/>
    <n v="7480.4"/>
    <n v="7784.9"/>
    <n v="651824"/>
    <s v="USD"/>
  </r>
  <r>
    <x v="0"/>
    <x v="3246"/>
    <n v="7785.8"/>
    <n v="8099.4"/>
    <n v="7749.4"/>
    <n v="7985.2"/>
    <n v="588865"/>
    <s v="USD"/>
  </r>
  <r>
    <x v="0"/>
    <x v="3247"/>
    <n v="7985.3"/>
    <n v="8044.4"/>
    <n v="7770.5"/>
    <n v="7901.4"/>
    <n v="485809"/>
    <s v="USD"/>
  </r>
  <r>
    <x v="0"/>
    <x v="3248"/>
    <n v="7901.6"/>
    <n v="7937.5"/>
    <n v="7516.9"/>
    <n v="7635"/>
    <n v="554478"/>
    <s v="USD"/>
  </r>
  <r>
    <x v="0"/>
    <x v="3249"/>
    <n v="7635"/>
    <n v="8012.8"/>
    <n v="7523.6"/>
    <n v="7987.8"/>
    <n v="641384"/>
    <s v="USD"/>
  </r>
  <r>
    <x v="0"/>
    <x v="3250"/>
    <n v="7987.8"/>
    <n v="8010.4"/>
    <n v="7714.5"/>
    <n v="7888"/>
    <n v="578996"/>
    <s v="USD"/>
  </r>
  <r>
    <x v="0"/>
    <x v="3251"/>
    <n v="7888"/>
    <n v="8198.1"/>
    <n v="7805.8"/>
    <n v="8133.1"/>
    <n v="607894"/>
    <s v="USD"/>
  </r>
  <r>
    <x v="0"/>
    <x v="3252"/>
    <n v="8132.4"/>
    <n v="8306.1"/>
    <n v="8028.6"/>
    <n v="8219"/>
    <n v="574205"/>
    <s v="USD"/>
  </r>
  <r>
    <x v="0"/>
    <x v="3253"/>
    <n v="8218.6"/>
    <n v="8685.2999999999993"/>
    <n v="8153.2"/>
    <n v="8656.1"/>
    <n v="643169"/>
    <s v="USD"/>
  </r>
  <r>
    <x v="0"/>
    <x v="3254"/>
    <n v="8655.7999999999993"/>
    <n v="8856.7000000000007"/>
    <n v="8582.2999999999993"/>
    <n v="8812.5"/>
    <n v="608685"/>
    <s v="USD"/>
  </r>
  <r>
    <x v="0"/>
    <x v="3255"/>
    <n v="8812.2000000000007"/>
    <n v="9332"/>
    <n v="8771.1"/>
    <n v="8962.5"/>
    <n v="849773"/>
    <s v="USD"/>
  </r>
  <r>
    <x v="0"/>
    <x v="3256"/>
    <n v="8961"/>
    <n v="9438.1"/>
    <n v="8959.7999999999993"/>
    <n v="9318.7999999999993"/>
    <n v="738803"/>
    <s v="USD"/>
  </r>
  <r>
    <x v="0"/>
    <x v="3257"/>
    <n v="9318.9"/>
    <n v="9336.1"/>
    <n v="8962.7000000000007"/>
    <n v="9080.6"/>
    <n v="723166"/>
    <s v="USD"/>
  </r>
  <r>
    <x v="0"/>
    <x v="3258"/>
    <n v="9080.7000000000007"/>
    <n v="9295.1"/>
    <n v="9044"/>
    <n v="9255.4"/>
    <n v="587569"/>
    <s v="USD"/>
  </r>
  <r>
    <x v="0"/>
    <x v="3259"/>
    <n v="9255"/>
    <n v="9583.9"/>
    <n v="9188.4"/>
    <n v="9517"/>
    <n v="693621"/>
    <s v="USD"/>
  </r>
  <r>
    <x v="0"/>
    <x v="3260"/>
    <n v="9517.7000000000007"/>
    <n v="10184.299999999999"/>
    <n v="9517.4"/>
    <n v="10179.299999999999"/>
    <n v="769115"/>
    <s v="USD"/>
  </r>
  <r>
    <x v="0"/>
    <x v="3261"/>
    <n v="10178.1"/>
    <n v="11160.5"/>
    <n v="10031.299999999999"/>
    <n v="10721.7"/>
    <n v="1087996"/>
    <s v="USD"/>
  </r>
  <r>
    <x v="0"/>
    <x v="3262"/>
    <n v="10721.5"/>
    <n v="11361.3"/>
    <n v="10557.8"/>
    <n v="10897.1"/>
    <n v="683787"/>
    <s v="USD"/>
  </r>
  <r>
    <x v="0"/>
    <x v="3263"/>
    <n v="10897.3"/>
    <n v="11114.4"/>
    <n v="10622.6"/>
    <n v="11046.4"/>
    <n v="566957"/>
    <s v="USD"/>
  </r>
  <r>
    <x v="0"/>
    <x v="3264"/>
    <n v="11046.6"/>
    <n v="11833.9"/>
    <n v="11033.7"/>
    <n v="11809.9"/>
    <n v="781089"/>
    <s v="USD"/>
  </r>
  <r>
    <x v="0"/>
    <x v="3265"/>
    <n v="11811.6"/>
    <n v="13929.8"/>
    <n v="11747.3"/>
    <n v="13063.8"/>
    <n v="1478063"/>
    <s v="USD"/>
  </r>
  <r>
    <x v="0"/>
    <x v="3266"/>
    <n v="13062.4"/>
    <n v="13422"/>
    <n v="10493.5"/>
    <n v="11287.8"/>
    <n v="1590949"/>
    <s v="USD"/>
  </r>
  <r>
    <x v="0"/>
    <x v="3267"/>
    <n v="11288.4"/>
    <n v="12461.8"/>
    <n v="10970.5"/>
    <n v="12409.1"/>
    <n v="1085364"/>
    <s v="USD"/>
  </r>
  <r>
    <x v="0"/>
    <x v="3268"/>
    <n v="12408"/>
    <n v="12422.9"/>
    <n v="11490.8"/>
    <n v="11906.5"/>
    <n v="834617"/>
    <s v="USD"/>
  </r>
  <r>
    <x v="0"/>
    <x v="3269"/>
    <n v="11906"/>
    <n v="12179.3"/>
    <n v="10765.4"/>
    <n v="10818.6"/>
    <n v="880767"/>
    <s v="USD"/>
  </r>
  <r>
    <x v="0"/>
    <x v="3270"/>
    <n v="10821.4"/>
    <n v="11254.5"/>
    <n v="10041.6"/>
    <n v="10616.6"/>
    <n v="1035564"/>
    <s v="USD"/>
  </r>
  <r>
    <x v="0"/>
    <x v="3271"/>
    <n v="10615.5"/>
    <n v="10923.5"/>
    <n v="9728.5"/>
    <n v="10835.9"/>
    <n v="1124547"/>
    <s v="USD"/>
  </r>
  <r>
    <x v="0"/>
    <x v="3272"/>
    <n v="10835.9"/>
    <n v="11931.8"/>
    <n v="10835.9"/>
    <n v="11900.8"/>
    <n v="998726"/>
    <s v="USD"/>
  </r>
  <r>
    <x v="0"/>
    <x v="3273"/>
    <n v="11899.3"/>
    <n v="11948"/>
    <n v="11087.1"/>
    <n v="11163.1"/>
    <n v="840339"/>
    <s v="USD"/>
  </r>
  <r>
    <x v="0"/>
    <x v="3274"/>
    <n v="11159.7"/>
    <n v="11381.8"/>
    <n v="10810.3"/>
    <n v="10970.2"/>
    <n v="772673"/>
    <s v="USD"/>
  </r>
  <r>
    <x v="0"/>
    <x v="3275"/>
    <n v="10969.8"/>
    <n v="11650.2"/>
    <n v="10967.9"/>
    <n v="11268"/>
    <n v="688962"/>
    <s v="USD"/>
  </r>
  <r>
    <x v="0"/>
    <x v="3276"/>
    <n v="11267.9"/>
    <n v="11524.6"/>
    <n v="11108.1"/>
    <n v="11415.9"/>
    <n v="601930"/>
    <s v="USD"/>
  </r>
  <r>
    <x v="0"/>
    <x v="3277"/>
    <n v="11415.8"/>
    <n v="12332.3"/>
    <n v="11304.8"/>
    <n v="12252.6"/>
    <n v="695600"/>
    <s v="USD"/>
  </r>
  <r>
    <x v="0"/>
    <x v="3278"/>
    <n v="12250.6"/>
    <n v="12772.9"/>
    <n v="12111.2"/>
    <n v="12541.5"/>
    <n v="847842"/>
    <s v="USD"/>
  </r>
  <r>
    <x v="0"/>
    <x v="3279"/>
    <n v="12542.8"/>
    <n v="13134.4"/>
    <n v="11594.9"/>
    <n v="12110.6"/>
    <n v="1113594"/>
    <s v="USD"/>
  </r>
  <r>
    <x v="0"/>
    <x v="3280"/>
    <n v="12111.6"/>
    <n v="12111.6"/>
    <n v="11029"/>
    <n v="11342.3"/>
    <n v="943128"/>
    <s v="USD"/>
  </r>
  <r>
    <x v="0"/>
    <x v="3281"/>
    <n v="11343.7"/>
    <n v="11881.4"/>
    <n v="11109.8"/>
    <n v="11762.1"/>
    <n v="738171"/>
    <s v="USD"/>
  </r>
  <r>
    <x v="0"/>
    <x v="3282"/>
    <n v="11762.8"/>
    <n v="11798.4"/>
    <n v="10839.4"/>
    <n v="11364.9"/>
    <n v="747709"/>
    <s v="USD"/>
  </r>
  <r>
    <x v="0"/>
    <x v="3283"/>
    <n v="11364.3"/>
    <n v="11448.7"/>
    <n v="10128.9"/>
    <n v="10200.1"/>
    <n v="840755"/>
    <s v="USD"/>
  </r>
  <r>
    <x v="0"/>
    <x v="3284"/>
    <n v="10199.9"/>
    <n v="11064.7"/>
    <n v="9885.4"/>
    <n v="10845.9"/>
    <n v="956519"/>
    <s v="USD"/>
  </r>
  <r>
    <x v="0"/>
    <x v="3285"/>
    <n v="10844"/>
    <n v="11019.5"/>
    <n v="9375.2999999999993"/>
    <n v="9424.7999999999993"/>
    <n v="1047236"/>
    <s v="USD"/>
  </r>
  <r>
    <x v="0"/>
    <x v="3286"/>
    <n v="9425.1"/>
    <n v="9983.6"/>
    <n v="9082.6"/>
    <n v="9723.2000000000007"/>
    <n v="1032763"/>
    <s v="USD"/>
  </r>
  <r>
    <x v="0"/>
    <x v="3287"/>
    <n v="9723.1"/>
    <n v="10787.1"/>
    <n v="9390"/>
    <n v="10651.4"/>
    <n v="974493"/>
    <s v="USD"/>
  </r>
  <r>
    <x v="0"/>
    <x v="3288"/>
    <n v="10651.6"/>
    <n v="10758.4"/>
    <n v="10160.700000000001"/>
    <n v="10571.5"/>
    <n v="727789"/>
    <s v="USD"/>
  </r>
  <r>
    <x v="0"/>
    <x v="3289"/>
    <n v="10571.9"/>
    <n v="11155.6"/>
    <n v="10462"/>
    <n v="10826.7"/>
    <n v="668943"/>
    <s v="USD"/>
  </r>
  <r>
    <x v="0"/>
    <x v="3290"/>
    <n v="10827"/>
    <n v="10883.8"/>
    <n v="10442.5"/>
    <n v="10714.4"/>
    <n v="562166"/>
    <s v="USD"/>
  </r>
  <r>
    <x v="0"/>
    <x v="3291"/>
    <n v="10715.1"/>
    <n v="10806.3"/>
    <n v="10196.5"/>
    <n v="10412.5"/>
    <n v="591270"/>
    <s v="USD"/>
  </r>
  <r>
    <x v="0"/>
    <x v="3292"/>
    <n v="10412.799999999999"/>
    <n v="10414.700000000001"/>
    <n v="9865.4"/>
    <n v="9888.7000000000007"/>
    <n v="663380"/>
    <s v="USD"/>
  </r>
  <r>
    <x v="0"/>
    <x v="3293"/>
    <n v="9887.2000000000007"/>
    <n v="9945.2999999999993"/>
    <n v="9584"/>
    <n v="9804.2999999999993"/>
    <n v="639540"/>
    <s v="USD"/>
  </r>
  <r>
    <x v="0"/>
    <x v="3294"/>
    <n v="9804.7000000000007"/>
    <n v="10203.5"/>
    <n v="9776.6"/>
    <n v="9945.2999999999993"/>
    <n v="545850"/>
    <s v="USD"/>
  </r>
  <r>
    <x v="0"/>
    <x v="3295"/>
    <n v="9945.2000000000007"/>
    <n v="10436.1"/>
    <n v="9724.2000000000007"/>
    <n v="9831"/>
    <n v="493745"/>
    <s v="USD"/>
  </r>
  <r>
    <x v="0"/>
    <x v="3296"/>
    <n v="9830.4"/>
    <n v="10232.299999999999"/>
    <n v="9389.1"/>
    <n v="9492.1"/>
    <n v="661890"/>
    <s v="USD"/>
  </r>
  <r>
    <x v="0"/>
    <x v="3297"/>
    <n v="9491.1"/>
    <n v="9798.5"/>
    <n v="9401.1"/>
    <n v="9727.7999999999993"/>
    <n v="518590"/>
    <s v="USD"/>
  </r>
  <r>
    <x v="0"/>
    <x v="3298"/>
    <n v="9728.5"/>
    <n v="9835.4"/>
    <n v="9502.5"/>
    <n v="9580.9"/>
    <n v="510898"/>
    <s v="USD"/>
  </r>
  <r>
    <x v="0"/>
    <x v="3299"/>
    <n v="9580"/>
    <n v="9703"/>
    <n v="9483"/>
    <n v="9580.7000000000007"/>
    <n v="511510"/>
    <s v="USD"/>
  </r>
  <r>
    <x v="0"/>
    <x v="3300"/>
    <n v="9580.2999999999993"/>
    <n v="10100"/>
    <n v="9562.4"/>
    <n v="10082"/>
    <n v="589835"/>
    <s v="USD"/>
  </r>
  <r>
    <x v="0"/>
    <x v="3301"/>
    <n v="10081.9"/>
    <n v="10459"/>
    <n v="9890.6"/>
    <n v="10380"/>
    <n v="608373"/>
    <s v="USD"/>
  </r>
  <r>
    <x v="0"/>
    <x v="3302"/>
    <n v="10380.5"/>
    <n v="10664.8"/>
    <n v="10330.5"/>
    <n v="10520.1"/>
    <n v="578290"/>
    <s v="USD"/>
  </r>
  <r>
    <x v="0"/>
    <x v="3303"/>
    <n v="10519.9"/>
    <n v="10893.6"/>
    <n v="10504.5"/>
    <n v="10815.7"/>
    <n v="508746"/>
    <s v="USD"/>
  </r>
  <r>
    <x v="0"/>
    <x v="3304"/>
    <n v="10816.1"/>
    <n v="11017.7"/>
    <n v="10568.8"/>
    <n v="10934.6"/>
    <n v="585710"/>
    <s v="USD"/>
  </r>
  <r>
    <x v="0"/>
    <x v="3305"/>
    <n v="10934.8"/>
    <n v="11922.3"/>
    <n v="10934.8"/>
    <n v="11816.8"/>
    <n v="769633"/>
    <s v="USD"/>
  </r>
  <r>
    <x v="0"/>
    <x v="3306"/>
    <n v="11817.6"/>
    <n v="12291.9"/>
    <n v="11237"/>
    <n v="11480.9"/>
    <n v="807578"/>
    <s v="USD"/>
  </r>
  <r>
    <x v="0"/>
    <x v="3307"/>
    <n v="11481"/>
    <n v="12114.5"/>
    <n v="11406.4"/>
    <n v="12013.9"/>
    <n v="702850"/>
    <s v="USD"/>
  </r>
  <r>
    <x v="0"/>
    <x v="3308"/>
    <n v="12015.9"/>
    <n v="12236.6"/>
    <n v="11727"/>
    <n v="12191.6"/>
    <n v="592147"/>
    <s v="USD"/>
  </r>
  <r>
    <x v="0"/>
    <x v="3309"/>
    <n v="12190"/>
    <n v="12225.3"/>
    <n v="11885"/>
    <n v="12089.8"/>
    <n v="558724"/>
    <s v="USD"/>
  </r>
  <r>
    <x v="0"/>
    <x v="3310"/>
    <n v="12090.5"/>
    <n v="12185"/>
    <n v="11281.6"/>
    <n v="11314.5"/>
    <n v="570744"/>
    <s v="USD"/>
  </r>
  <r>
    <x v="0"/>
    <x v="3311"/>
    <n v="11314.6"/>
    <n v="11728.4"/>
    <n v="11146.1"/>
    <n v="11517.2"/>
    <n v="435825"/>
    <s v="USD"/>
  </r>
  <r>
    <x v="0"/>
    <x v="3312"/>
    <n v="11505.1"/>
    <n v="11508.6"/>
    <n v="11267.3"/>
    <n v="11394.2"/>
    <n v="391081"/>
    <s v="USD"/>
  </r>
  <r>
    <x v="0"/>
    <x v="3313"/>
    <n v="11395"/>
    <n v="11445.6"/>
    <n v="10793.2"/>
    <n v="10892.9"/>
    <n v="540781"/>
    <s v="USD"/>
  </r>
  <r>
    <x v="0"/>
    <x v="3314"/>
    <n v="10894.2"/>
    <n v="10894.5"/>
    <n v="9965.5"/>
    <n v="10049.4"/>
    <n v="745589"/>
    <s v="USD"/>
  </r>
  <r>
    <x v="0"/>
    <x v="3315"/>
    <n v="10053.299999999999"/>
    <n v="10448.200000000001"/>
    <n v="9580.1"/>
    <n v="10303.4"/>
    <n v="930053"/>
    <s v="USD"/>
  </r>
  <r>
    <x v="0"/>
    <x v="3316"/>
    <n v="10300.9"/>
    <n v="10734"/>
    <n v="9788.6"/>
    <n v="10335.6"/>
    <n v="798674"/>
    <s v="USD"/>
  </r>
  <r>
    <x v="0"/>
    <x v="3317"/>
    <n v="10335.5"/>
    <n v="10460.700000000001"/>
    <n v="10016.299999999999"/>
    <n v="10218.1"/>
    <n v="497769"/>
    <s v="USD"/>
  </r>
  <r>
    <x v="0"/>
    <x v="3318"/>
    <n v="10219.299999999999"/>
    <n v="10494.9"/>
    <n v="10086.700000000001"/>
    <n v="10312.700000000001"/>
    <n v="441110"/>
    <s v="USD"/>
  </r>
  <r>
    <x v="0"/>
    <x v="3319"/>
    <n v="10312.799999999999"/>
    <n v="10923.9"/>
    <n v="10267.799999999999"/>
    <n v="10910.7"/>
    <n v="519011"/>
    <s v="USD"/>
  </r>
  <r>
    <x v="0"/>
    <x v="3320"/>
    <n v="10911.2"/>
    <n v="10941.6"/>
    <n v="10581"/>
    <n v="10752.6"/>
    <n v="515465"/>
    <s v="USD"/>
  </r>
  <r>
    <x v="0"/>
    <x v="3321"/>
    <n v="10753.3"/>
    <n v="10797.8"/>
    <n v="9908"/>
    <n v="10141.5"/>
    <n v="717645"/>
    <s v="USD"/>
  </r>
  <r>
    <x v="0"/>
    <x v="3322"/>
    <n v="10141.1"/>
    <n v="10218.200000000001"/>
    <n v="9777"/>
    <n v="10105"/>
    <n v="520745"/>
    <s v="USD"/>
  </r>
  <r>
    <x v="0"/>
    <x v="3323"/>
    <n v="10104.9"/>
    <n v="10434.299999999999"/>
    <n v="9921.4"/>
    <n v="10388.700000000001"/>
    <n v="436262"/>
    <s v="USD"/>
  </r>
  <r>
    <x v="0"/>
    <x v="3324"/>
    <n v="10389.4"/>
    <n v="10415.9"/>
    <n v="9917.5"/>
    <n v="10131"/>
    <n v="463853"/>
    <s v="USD"/>
  </r>
  <r>
    <x v="0"/>
    <x v="3325"/>
    <n v="10132.1"/>
    <n v="10307"/>
    <n v="9935.2000000000007"/>
    <n v="10136.299999999999"/>
    <n v="422534"/>
    <s v="USD"/>
  </r>
  <r>
    <x v="0"/>
    <x v="3326"/>
    <n v="10136"/>
    <n v="10568.2"/>
    <n v="10136"/>
    <n v="10371.799999999999"/>
    <n v="568768"/>
    <s v="USD"/>
  </r>
  <r>
    <x v="0"/>
    <x v="3327"/>
    <n v="10372.200000000001"/>
    <n v="10387.6"/>
    <n v="10060.200000000001"/>
    <n v="10184.799999999999"/>
    <n v="419807"/>
    <s v="USD"/>
  </r>
  <r>
    <x v="0"/>
    <x v="3328"/>
    <n v="10184.700000000001"/>
    <n v="10271.299999999999"/>
    <n v="9629.6"/>
    <n v="9729.4"/>
    <n v="580289"/>
    <s v="USD"/>
  </r>
  <r>
    <x v="0"/>
    <x v="3329"/>
    <n v="9729.1"/>
    <n v="9729.1"/>
    <n v="9343"/>
    <n v="9491"/>
    <n v="509126"/>
    <s v="USD"/>
  </r>
  <r>
    <x v="0"/>
    <x v="3330"/>
    <n v="9494.1"/>
    <n v="9675.7000000000007"/>
    <n v="9370.2000000000007"/>
    <n v="9585.4"/>
    <n v="413924"/>
    <s v="USD"/>
  </r>
  <r>
    <x v="0"/>
    <x v="3331"/>
    <n v="9585.5"/>
    <n v="9677.5"/>
    <n v="9457.2999999999993"/>
    <n v="9594.4"/>
    <n v="311493"/>
    <s v="USD"/>
  </r>
  <r>
    <x v="0"/>
    <x v="3332"/>
    <n v="9594.7000000000007"/>
    <n v="9799.5"/>
    <n v="9533.6"/>
    <n v="9729.2999999999993"/>
    <n v="322663"/>
    <s v="USD"/>
  </r>
  <r>
    <x v="0"/>
    <x v="3333"/>
    <n v="9728.7999999999993"/>
    <n v="10431.5"/>
    <n v="9720.2999999999993"/>
    <n v="10348.799999999999"/>
    <n v="542785"/>
    <s v="USD"/>
  </r>
  <r>
    <x v="0"/>
    <x v="3334"/>
    <n v="10348.1"/>
    <n v="10756.8"/>
    <n v="10283.5"/>
    <n v="10612.3"/>
    <n v="578794"/>
    <s v="USD"/>
  </r>
  <r>
    <x v="0"/>
    <x v="3335"/>
    <n v="10611.6"/>
    <n v="10783.6"/>
    <n v="10388.6"/>
    <n v="10568.2"/>
    <n v="504454"/>
    <s v="USD"/>
  </r>
  <r>
    <x v="0"/>
    <x v="3336"/>
    <n v="10567.8"/>
    <n v="10630.7"/>
    <n v="10469.9"/>
    <n v="10566.9"/>
    <n v="402094"/>
    <s v="USD"/>
  </r>
  <r>
    <x v="0"/>
    <x v="3337"/>
    <n v="10566.7"/>
    <n v="10896.2"/>
    <n v="10227.4"/>
    <n v="10309.299999999999"/>
    <n v="643019"/>
    <s v="USD"/>
  </r>
  <r>
    <x v="0"/>
    <x v="3338"/>
    <n v="10306.9"/>
    <n v="10556.4"/>
    <n v="10302.299999999999"/>
    <n v="10461.1"/>
    <n v="393565"/>
    <s v="USD"/>
  </r>
  <r>
    <x v="0"/>
    <x v="3339"/>
    <n v="10461.6"/>
    <n v="10578"/>
    <n v="10266.299999999999"/>
    <n v="10402.799999999999"/>
    <n v="339729"/>
    <s v="USD"/>
  </r>
  <r>
    <x v="0"/>
    <x v="3340"/>
    <n v="10402.1"/>
    <n v="10478"/>
    <n v="10095.700000000001"/>
    <n v="10309"/>
    <n v="473759"/>
    <s v="USD"/>
  </r>
  <r>
    <x v="0"/>
    <x v="3341"/>
    <n v="10308.700000000001"/>
    <n v="10379.799999999999"/>
    <n v="9970.7000000000007"/>
    <n v="10105.4"/>
    <n v="383219"/>
    <s v="USD"/>
  </r>
  <r>
    <x v="0"/>
    <x v="3342"/>
    <n v="10104.9"/>
    <n v="10257.5"/>
    <n v="9908.9"/>
    <n v="10162.5"/>
    <n v="413056"/>
    <s v="USD"/>
  </r>
  <r>
    <x v="0"/>
    <x v="3343"/>
    <n v="10162.4"/>
    <n v="10447.9"/>
    <n v="10051"/>
    <n v="10415.1"/>
    <n v="413222"/>
    <s v="USD"/>
  </r>
  <r>
    <x v="0"/>
    <x v="3344"/>
    <n v="10415.200000000001"/>
    <n v="10441.4"/>
    <n v="10174.1"/>
    <n v="10342.1"/>
    <n v="365524"/>
    <s v="USD"/>
  </r>
  <r>
    <x v="0"/>
    <x v="3345"/>
    <n v="10342.200000000001"/>
    <n v="10421.4"/>
    <n v="10253.700000000001"/>
    <n v="10337.299999999999"/>
    <n v="326440"/>
    <s v="USD"/>
  </r>
  <r>
    <x v="0"/>
    <x v="3346"/>
    <n v="10337.299999999999"/>
    <n v="10360.4"/>
    <n v="10272"/>
    <n v="10311.5"/>
    <n v="255791"/>
    <s v="USD"/>
  </r>
  <r>
    <x v="0"/>
    <x v="3347"/>
    <n v="10311.299999999999"/>
    <n v="10360.5"/>
    <n v="10108.5"/>
    <n v="10255.5"/>
    <n v="372530"/>
    <s v="USD"/>
  </r>
  <r>
    <x v="0"/>
    <x v="3348"/>
    <n v="10254.6"/>
    <n v="10273.6"/>
    <n v="10153.5"/>
    <n v="10195.700000000001"/>
    <n v="321639"/>
    <s v="USD"/>
  </r>
  <r>
    <x v="0"/>
    <x v="3349"/>
    <n v="10195.700000000001"/>
    <n v="10257.5"/>
    <n v="10119.299999999999"/>
    <n v="10164.700000000001"/>
    <n v="318815"/>
    <s v="USD"/>
  </r>
  <r>
    <x v="0"/>
    <x v="3350"/>
    <n v="10164.6"/>
    <n v="10297.6"/>
    <n v="9707.6"/>
    <n v="10250.5"/>
    <n v="542246"/>
    <s v="USD"/>
  </r>
  <r>
    <x v="0"/>
    <x v="3351"/>
    <n v="10251.5"/>
    <n v="10279.5"/>
    <n v="10088.6"/>
    <n v="10172.700000000001"/>
    <n v="362066"/>
    <s v="USD"/>
  </r>
  <r>
    <x v="0"/>
    <x v="3352"/>
    <n v="10172.799999999999"/>
    <n v="10177.9"/>
    <n v="9939.7999999999993"/>
    <n v="9993"/>
    <n v="326168"/>
    <s v="USD"/>
  </r>
  <r>
    <x v="0"/>
    <x v="3353"/>
    <n v="9993"/>
    <n v="10075"/>
    <n v="9870.9"/>
    <n v="10031.6"/>
    <n v="337055"/>
    <s v="USD"/>
  </r>
  <r>
    <x v="0"/>
    <x v="3354"/>
    <n v="10031.299999999999"/>
    <n v="10048.799999999999"/>
    <n v="9656.2999999999993"/>
    <n v="9702.2000000000007"/>
    <n v="431103"/>
    <s v="USD"/>
  </r>
  <r>
    <x v="0"/>
    <x v="3355"/>
    <n v="9702.7000000000007"/>
    <n v="9793.7999999999993"/>
    <n v="8069.4"/>
    <n v="8513.9"/>
    <n v="933163"/>
    <s v="USD"/>
  </r>
  <r>
    <x v="0"/>
    <x v="3356"/>
    <n v="8512.2999999999993"/>
    <n v="8729.7999999999993"/>
    <n v="8245.1"/>
    <n v="8432.4"/>
    <n v="696111"/>
    <s v="USD"/>
  </r>
  <r>
    <x v="0"/>
    <x v="3357"/>
    <n v="8432.5"/>
    <n v="8463.1"/>
    <n v="7773.6"/>
    <n v="8063.8"/>
    <n v="731031"/>
    <s v="USD"/>
  </r>
  <r>
    <x v="0"/>
    <x v="3358"/>
    <n v="8063.8"/>
    <n v="8257.4"/>
    <n v="7882.1"/>
    <n v="8184.9"/>
    <n v="561404"/>
    <s v="USD"/>
  </r>
  <r>
    <x v="0"/>
    <x v="3359"/>
    <n v="8184.5"/>
    <n v="8297.2000000000007"/>
    <n v="8031.1"/>
    <n v="8208.5"/>
    <n v="457789"/>
    <s v="USD"/>
  </r>
  <r>
    <x v="0"/>
    <x v="3360"/>
    <n v="8208"/>
    <n v="8226.7999999999993"/>
    <n v="7922.1"/>
    <n v="8049.1"/>
    <n v="418475"/>
    <s v="USD"/>
  </r>
  <r>
    <x v="0"/>
    <x v="3361"/>
    <n v="8048.9"/>
    <n v="8318.5"/>
    <n v="7749"/>
    <n v="8284.2999999999993"/>
    <n v="600263"/>
    <s v="USD"/>
  </r>
  <r>
    <x v="0"/>
    <x v="3362"/>
    <n v="8285"/>
    <n v="8486.2000000000007"/>
    <n v="8187.9"/>
    <n v="8302.7000000000007"/>
    <n v="533951"/>
    <s v="USD"/>
  </r>
  <r>
    <x v="0"/>
    <x v="3363"/>
    <n v="8302.7000000000007"/>
    <n v="8374"/>
    <n v="8167.7"/>
    <n v="8364.1"/>
    <n v="405856"/>
    <s v="USD"/>
  </r>
  <r>
    <x v="0"/>
    <x v="3364"/>
    <n v="8363.6"/>
    <n v="8391.7000000000007"/>
    <n v="8090.1"/>
    <n v="8226.9"/>
    <n v="460968"/>
    <s v="USD"/>
  </r>
  <r>
    <x v="0"/>
    <x v="3365"/>
    <n v="8227.6"/>
    <n v="8233.6"/>
    <n v="8041.4"/>
    <n v="8148.1"/>
    <n v="416918"/>
    <s v="USD"/>
  </r>
  <r>
    <x v="0"/>
    <x v="3366"/>
    <n v="8148"/>
    <n v="8185.1"/>
    <n v="8030.6"/>
    <n v="8127.3"/>
    <n v="360918"/>
    <s v="USD"/>
  </r>
  <r>
    <x v="0"/>
    <x v="3367"/>
    <n v="8127.3"/>
    <n v="8145.5"/>
    <n v="7834.9"/>
    <n v="7881.9"/>
    <n v="448803"/>
    <s v="USD"/>
  </r>
  <r>
    <x v="0"/>
    <x v="3368"/>
    <n v="7882.6"/>
    <n v="8293.5"/>
    <n v="7797"/>
    <n v="8198.6"/>
    <n v="604735"/>
    <s v="USD"/>
  </r>
  <r>
    <x v="0"/>
    <x v="3369"/>
    <n v="8198.5"/>
    <n v="8323.1"/>
    <n v="8118.1"/>
    <n v="8182.9"/>
    <n v="469041"/>
    <s v="USD"/>
  </r>
  <r>
    <x v="0"/>
    <x v="3370"/>
    <n v="8180.1"/>
    <n v="8655.9"/>
    <n v="8122.7"/>
    <n v="8566.7000000000007"/>
    <n v="636432"/>
    <s v="USD"/>
  </r>
  <r>
    <x v="0"/>
    <x v="3371"/>
    <n v="8566.7999999999993"/>
    <n v="8638.5"/>
    <n v="8438.7000000000007"/>
    <n v="8562.2999999999993"/>
    <n v="511456"/>
    <s v="USD"/>
  </r>
  <r>
    <x v="0"/>
    <x v="3372"/>
    <n v="8562.2000000000007"/>
    <n v="8751.1"/>
    <n v="8249.7000000000007"/>
    <n v="8267.7999999999993"/>
    <n v="667863"/>
    <s v="USD"/>
  </r>
  <r>
    <x v="0"/>
    <x v="3373"/>
    <n v="8267.6"/>
    <n v="8394.7999999999993"/>
    <n v="8260.9"/>
    <n v="8304.4"/>
    <n v="424015"/>
    <s v="USD"/>
  </r>
  <r>
    <x v="0"/>
    <x v="3374"/>
    <n v="8304.2999999999993"/>
    <n v="8450.2000000000007"/>
    <n v="8190.6"/>
    <n v="8281.5"/>
    <n v="419866"/>
    <s v="USD"/>
  </r>
  <r>
    <x v="0"/>
    <x v="3375"/>
    <n v="8281.2999999999993"/>
    <n v="8374.2999999999993"/>
    <n v="8222.2000000000007"/>
    <n v="8353.2999999999993"/>
    <n v="505024"/>
    <s v="USD"/>
  </r>
  <r>
    <x v="0"/>
    <x v="3376"/>
    <n v="8353.4"/>
    <n v="8400.2000000000007"/>
    <n v="8139.5"/>
    <n v="8167.2"/>
    <n v="469728"/>
    <s v="USD"/>
  </r>
  <r>
    <x v="0"/>
    <x v="3377"/>
    <n v="8167.1"/>
    <n v="8185.9"/>
    <n v="7929.8"/>
    <n v="8000.4"/>
    <n v="538922"/>
    <s v="USD"/>
  </r>
  <r>
    <x v="0"/>
    <x v="3378"/>
    <n v="8000.4"/>
    <n v="8118.2"/>
    <n v="7944.4"/>
    <n v="8073.3"/>
    <n v="444952"/>
    <s v="USD"/>
  </r>
  <r>
    <x v="0"/>
    <x v="3379"/>
    <n v="8073.3"/>
    <n v="8116.4"/>
    <n v="7842"/>
    <n v="7948.5"/>
    <n v="505794"/>
    <s v="USD"/>
  </r>
  <r>
    <x v="0"/>
    <x v="3380"/>
    <n v="7948.3"/>
    <n v="8060.2"/>
    <n v="7892.4"/>
    <n v="7957.3"/>
    <n v="428832"/>
    <s v="USD"/>
  </r>
  <r>
    <x v="0"/>
    <x v="3381"/>
    <n v="7957.4"/>
    <n v="8288.5"/>
    <n v="7889.6"/>
    <n v="8223.4"/>
    <n v="513908"/>
    <s v="USD"/>
  </r>
  <r>
    <x v="0"/>
    <x v="3382"/>
    <n v="8224.1"/>
    <n v="8315.2999999999993"/>
    <n v="8155.7"/>
    <n v="8208.2000000000007"/>
    <n v="489399"/>
    <s v="USD"/>
  </r>
  <r>
    <x v="0"/>
    <x v="3383"/>
    <n v="8207.4"/>
    <n v="8289.1"/>
    <n v="8017.7"/>
    <n v="8031.4"/>
    <n v="570392"/>
    <s v="USD"/>
  </r>
  <r>
    <x v="0"/>
    <x v="3384"/>
    <n v="8031"/>
    <n v="8055"/>
    <n v="7329.2"/>
    <n v="7477"/>
    <n v="892081"/>
    <s v="USD"/>
  </r>
  <r>
    <x v="0"/>
    <x v="3385"/>
    <n v="7476.8"/>
    <n v="7501.5"/>
    <n v="7366.3"/>
    <n v="7422.7"/>
    <n v="586486"/>
    <s v="USD"/>
  </r>
  <r>
    <x v="0"/>
    <x v="3386"/>
    <n v="7422.8"/>
    <n v="8697.7000000000007"/>
    <n v="7404.9"/>
    <n v="8658.2999999999993"/>
    <n v="1177632"/>
    <s v="USD"/>
  </r>
  <r>
    <x v="0"/>
    <x v="3387"/>
    <n v="8658.4"/>
    <n v="10540"/>
    <n v="8061.8"/>
    <n v="9230.6"/>
    <n v="1784005"/>
    <s v="USD"/>
  </r>
  <r>
    <x v="0"/>
    <x v="3388"/>
    <n v="9230.6"/>
    <n v="9773.2000000000007"/>
    <n v="9081"/>
    <n v="9529.6"/>
    <n v="1155038"/>
    <s v="USD"/>
  </r>
  <r>
    <x v="0"/>
    <x v="3389"/>
    <n v="9530.1"/>
    <n v="9866.9"/>
    <n v="9202.5"/>
    <n v="9207.2000000000007"/>
    <n v="1039295"/>
    <s v="USD"/>
  </r>
  <r>
    <x v="0"/>
    <x v="3390"/>
    <n v="9206.5"/>
    <n v="9531.2999999999993"/>
    <n v="9125.2999999999993"/>
    <n v="9411.2999999999993"/>
    <n v="918477"/>
    <s v="USD"/>
  </r>
  <r>
    <x v="0"/>
    <x v="3391"/>
    <n v="9411.2999999999993"/>
    <n v="9411.2999999999993"/>
    <n v="9018.4"/>
    <n v="9157.9"/>
    <n v="789726"/>
    <s v="USD"/>
  </r>
  <r>
    <x v="0"/>
    <x v="3392"/>
    <n v="9157.9"/>
    <n v="9378.9"/>
    <n v="8959.6"/>
    <n v="9152.6"/>
    <n v="798931"/>
    <s v="USD"/>
  </r>
  <r>
    <x v="0"/>
    <x v="3393"/>
    <n v="9153.1"/>
    <n v="9270.4"/>
    <n v="9057.2000000000007"/>
    <n v="9230.1"/>
    <n v="689648"/>
    <s v="USD"/>
  </r>
  <r>
    <x v="0"/>
    <x v="3394"/>
    <n v="9230.2999999999993"/>
    <n v="9356.7000000000007"/>
    <n v="9201.2000000000007"/>
    <n v="9300.6"/>
    <n v="570740"/>
    <s v="USD"/>
  </r>
  <r>
    <x v="0"/>
    <x v="3395"/>
    <n v="9300.5"/>
    <n v="9359.1"/>
    <n v="9095"/>
    <n v="9198.2999999999993"/>
    <n v="536562"/>
    <s v="USD"/>
  </r>
  <r>
    <x v="0"/>
    <x v="3396"/>
    <n v="9198.7000000000007"/>
    <n v="9500.4"/>
    <n v="9134.1"/>
    <n v="9396.4"/>
    <n v="681014"/>
    <s v="USD"/>
  </r>
  <r>
    <x v="0"/>
    <x v="3397"/>
    <n v="9396.1"/>
    <n v="9452.7000000000007"/>
    <n v="9193.9"/>
    <n v="9310.7999999999993"/>
    <n v="653416"/>
    <s v="USD"/>
  </r>
  <r>
    <x v="0"/>
    <x v="3398"/>
    <n v="9311.2000000000007"/>
    <n v="9424.6"/>
    <n v="9262.7000000000007"/>
    <n v="9338.9"/>
    <n v="578027"/>
    <s v="USD"/>
  </r>
  <r>
    <x v="0"/>
    <x v="3399"/>
    <n v="9339.2000000000007"/>
    <n v="9367"/>
    <n v="9130"/>
    <n v="9223.5"/>
    <n v="603535"/>
    <s v="USD"/>
  </r>
  <r>
    <x v="0"/>
    <x v="3400"/>
    <n v="9223.6"/>
    <n v="9254.7999999999993"/>
    <n v="8722.4"/>
    <n v="8778.2000000000007"/>
    <n v="791789"/>
    <s v="USD"/>
  </r>
  <r>
    <x v="0"/>
    <x v="3401"/>
    <n v="8778.1"/>
    <n v="8877.5"/>
    <n v="8746.9"/>
    <n v="8804.5"/>
    <n v="512017"/>
    <s v="USD"/>
  </r>
  <r>
    <x v="0"/>
    <x v="3402"/>
    <n v="8804.7000000000007"/>
    <n v="9092.9"/>
    <n v="8763.5"/>
    <n v="9036.7999999999993"/>
    <n v="581570"/>
    <s v="USD"/>
  </r>
  <r>
    <x v="0"/>
    <x v="3403"/>
    <n v="9036.9"/>
    <n v="9066.4"/>
    <n v="8649.4"/>
    <n v="8736.9"/>
    <n v="601159"/>
    <s v="USD"/>
  </r>
  <r>
    <x v="0"/>
    <x v="3404"/>
    <n v="8737.4"/>
    <n v="8841.2000000000007"/>
    <n v="8615.7000000000007"/>
    <n v="8812.6"/>
    <n v="575158"/>
    <s v="USD"/>
  </r>
  <r>
    <x v="0"/>
    <x v="3405"/>
    <n v="8813.2000000000007"/>
    <n v="8829.7000000000007"/>
    <n v="8721.1"/>
    <n v="8783.1"/>
    <n v="454330"/>
    <s v="USD"/>
  </r>
  <r>
    <x v="0"/>
    <x v="3406"/>
    <n v="8782.9"/>
    <n v="8799.7999999999993"/>
    <n v="8615.7999999999993"/>
    <n v="8661.2000000000007"/>
    <n v="515433"/>
    <s v="USD"/>
  </r>
  <r>
    <x v="0"/>
    <x v="3407"/>
    <n v="8660.7999999999993"/>
    <n v="8761.7999999999993"/>
    <n v="8437.1"/>
    <n v="8476.2999999999993"/>
    <n v="653711"/>
    <s v="USD"/>
  </r>
  <r>
    <x v="0"/>
    <x v="3408"/>
    <n v="8476.2000000000007"/>
    <n v="8532.7999999999993"/>
    <n v="8450.7000000000007"/>
    <n v="8497.2999999999993"/>
    <n v="471160"/>
    <s v="USD"/>
  </r>
  <r>
    <x v="0"/>
    <x v="3409"/>
    <n v="8497.4"/>
    <n v="8631.7000000000007"/>
    <n v="8413"/>
    <n v="8509.7999999999993"/>
    <n v="531220"/>
    <s v="USD"/>
  </r>
  <r>
    <x v="0"/>
    <x v="3410"/>
    <n v="8510.2999999999993"/>
    <n v="8516.2999999999993"/>
    <n v="8110.4"/>
    <n v="8208.4"/>
    <n v="692601"/>
    <s v="USD"/>
  </r>
  <r>
    <x v="0"/>
    <x v="3411"/>
    <n v="8207.7000000000007"/>
    <n v="8245.6"/>
    <n v="8032.8"/>
    <n v="8145.7"/>
    <n v="654273"/>
    <s v="USD"/>
  </r>
  <r>
    <x v="0"/>
    <x v="3412"/>
    <n v="8145.7"/>
    <n v="8223"/>
    <n v="8074.2"/>
    <n v="8099.3"/>
    <n v="607266"/>
    <s v="USD"/>
  </r>
  <r>
    <x v="0"/>
    <x v="3413"/>
    <n v="8099.4"/>
    <n v="8129.6"/>
    <n v="7519.7"/>
    <n v="7627.9"/>
    <n v="891503"/>
    <s v="USD"/>
  </r>
  <r>
    <x v="0"/>
    <x v="3414"/>
    <n v="7627.9"/>
    <n v="7700.9"/>
    <n v="6818.5"/>
    <n v="7272.5"/>
    <n v="1410646"/>
    <s v="USD"/>
  </r>
  <r>
    <x v="0"/>
    <x v="3415"/>
    <n v="7271.6"/>
    <n v="7342.5"/>
    <n v="7093.7"/>
    <n v="7324.1"/>
    <n v="783178"/>
    <s v="USD"/>
  </r>
  <r>
    <x v="0"/>
    <x v="3416"/>
    <n v="7325"/>
    <n v="7344.1"/>
    <n v="6894.9"/>
    <n v="6924.7"/>
    <n v="904503"/>
    <s v="USD"/>
  </r>
  <r>
    <x v="0"/>
    <x v="3417"/>
    <n v="6924.7"/>
    <n v="7352.8"/>
    <n v="6534.8"/>
    <n v="7115.6"/>
    <n v="1294715"/>
    <s v="USD"/>
  </r>
  <r>
    <x v="0"/>
    <x v="3418"/>
    <n v="7115.5"/>
    <n v="7329.5"/>
    <n v="7045.1"/>
    <n v="7162.8"/>
    <n v="844271"/>
    <s v="USD"/>
  </r>
  <r>
    <x v="0"/>
    <x v="3419"/>
    <n v="7162.8"/>
    <n v="7636.9"/>
    <n v="6875.4"/>
    <n v="7510.6"/>
    <n v="996486"/>
    <s v="USD"/>
  </r>
  <r>
    <x v="0"/>
    <x v="3420"/>
    <n v="7510.6"/>
    <n v="7639.5"/>
    <n v="7380.6"/>
    <n v="7426.7"/>
    <n v="737580"/>
    <s v="USD"/>
  </r>
  <r>
    <x v="0"/>
    <x v="3421"/>
    <n v="7426.6"/>
    <n v="7825.3"/>
    <n v="7412.3"/>
    <n v="7742.7"/>
    <n v="766707"/>
    <s v="USD"/>
  </r>
  <r>
    <x v="0"/>
    <x v="3422"/>
    <n v="7742.7"/>
    <n v="7787.7"/>
    <n v="7472.7"/>
    <n v="7546.6"/>
    <n v="650602"/>
    <s v="USD"/>
  </r>
  <r>
    <x v="0"/>
    <x v="3423"/>
    <n v="7546.5"/>
    <n v="7546.5"/>
    <n v="7244.4"/>
    <n v="7396.4"/>
    <n v="776998"/>
    <s v="USD"/>
  </r>
  <r>
    <x v="0"/>
    <x v="3424"/>
    <n v="7395.9"/>
    <n v="7433.8"/>
    <n v="7173.6"/>
    <n v="7298.2"/>
    <n v="687783"/>
    <s v="USD"/>
  </r>
  <r>
    <x v="0"/>
    <x v="3425"/>
    <n v="7298.1"/>
    <n v="7389.4"/>
    <n v="7227.1"/>
    <n v="7291.8"/>
    <n v="548767"/>
    <s v="USD"/>
  </r>
  <r>
    <x v="0"/>
    <x v="3426"/>
    <n v="7291.9"/>
    <n v="7702.2"/>
    <n v="7113.6"/>
    <n v="7204.4"/>
    <n v="971746"/>
    <s v="USD"/>
  </r>
  <r>
    <x v="0"/>
    <x v="3427"/>
    <n v="7204.6"/>
    <n v="7476.3"/>
    <n v="7184"/>
    <n v="7399.2"/>
    <n v="780777"/>
    <s v="USD"/>
  </r>
  <r>
    <x v="0"/>
    <x v="3428"/>
    <n v="7399.2"/>
    <n v="7552.1"/>
    <n v="7329.8"/>
    <n v="7530.8"/>
    <n v="706100"/>
    <s v="USD"/>
  </r>
  <r>
    <x v="0"/>
    <x v="3429"/>
    <n v="7530.4"/>
    <n v="7595.7"/>
    <n v="7489.6"/>
    <n v="7510.9"/>
    <n v="557138"/>
    <s v="USD"/>
  </r>
  <r>
    <x v="0"/>
    <x v="3430"/>
    <n v="7510.8"/>
    <n v="7576.4"/>
    <n v="7416.7"/>
    <n v="7524.4"/>
    <n v="499043"/>
    <s v="USD"/>
  </r>
  <r>
    <x v="0"/>
    <x v="3431"/>
    <n v="7524.8"/>
    <n v="7626"/>
    <n v="7321.6"/>
    <n v="7355.8"/>
    <n v="648663"/>
    <s v="USD"/>
  </r>
  <r>
    <x v="0"/>
    <x v="3432"/>
    <n v="7356.2"/>
    <n v="7400.3"/>
    <n v="7192.1"/>
    <n v="7235.7"/>
    <n v="609497"/>
    <s v="USD"/>
  </r>
  <r>
    <x v="0"/>
    <x v="3433"/>
    <n v="7235.8"/>
    <n v="7284.4"/>
    <n v="7168.8"/>
    <n v="7208"/>
    <n v="518395"/>
    <s v="USD"/>
  </r>
  <r>
    <x v="0"/>
    <x v="3434"/>
    <n v="7208"/>
    <n v="7272.4"/>
    <n v="7124.6"/>
    <n v="7208"/>
    <n v="611798"/>
    <s v="USD"/>
  </r>
  <r>
    <x v="0"/>
    <x v="3435"/>
    <n v="7208.4"/>
    <n v="7288"/>
    <n v="7200.3"/>
    <n v="7255.2"/>
    <n v="503490"/>
    <s v="USD"/>
  </r>
  <r>
    <x v="0"/>
    <x v="3436"/>
    <n v="7255.2"/>
    <n v="7267.4"/>
    <n v="7043.3"/>
    <n v="7080.8"/>
    <n v="524558"/>
    <s v="USD"/>
  </r>
  <r>
    <x v="0"/>
    <x v="3437"/>
    <n v="7080.8"/>
    <n v="7175.8"/>
    <n v="7033.8"/>
    <n v="7128.5"/>
    <n v="492582"/>
    <s v="USD"/>
  </r>
  <r>
    <x v="0"/>
    <x v="3438"/>
    <n v="7128.5"/>
    <n v="7153.1"/>
    <n v="6864.6"/>
    <n v="6903.5"/>
    <n v="689558"/>
    <s v="USD"/>
  </r>
  <r>
    <x v="0"/>
    <x v="3439"/>
    <n v="6903.5"/>
    <n v="6943.5"/>
    <n v="6575"/>
    <n v="6613.3"/>
    <n v="894548"/>
    <s v="USD"/>
  </r>
  <r>
    <x v="0"/>
    <x v="3440"/>
    <n v="6613.5"/>
    <n v="7387.7"/>
    <n v="6462.2"/>
    <n v="7276"/>
    <n v="1137143"/>
    <s v="USD"/>
  </r>
  <r>
    <x v="0"/>
    <x v="3441"/>
    <n v="7276.4"/>
    <n v="7354"/>
    <n v="7039.3"/>
    <n v="7165.5"/>
    <n v="778717"/>
    <s v="USD"/>
  </r>
  <r>
    <x v="0"/>
    <x v="3442"/>
    <n v="7165.5"/>
    <n v="7218.4"/>
    <n v="7107.7"/>
    <n v="7196.4"/>
    <n v="627042"/>
    <s v="USD"/>
  </r>
  <r>
    <x v="0"/>
    <x v="3443"/>
    <n v="7196.4"/>
    <n v="7197.6"/>
    <n v="7129.6"/>
    <n v="7156.2"/>
    <n v="468741"/>
    <s v="USD"/>
  </r>
  <r>
    <x v="0"/>
    <x v="3444"/>
    <n v="7156.3"/>
    <n v="7501.1"/>
    <n v="7142"/>
    <n v="7495.8"/>
    <n v="677935"/>
    <s v="USD"/>
  </r>
  <r>
    <x v="0"/>
    <x v="3445"/>
    <n v="7496.2"/>
    <n v="7684"/>
    <n v="7276.2"/>
    <n v="7322.8"/>
    <n v="952162"/>
    <s v="USD"/>
  </r>
  <r>
    <x v="0"/>
    <x v="3446"/>
    <n v="7322.4"/>
    <n v="7433.2"/>
    <n v="7185.7"/>
    <n v="7268.3"/>
    <n v="785543"/>
    <s v="USD"/>
  </r>
  <r>
    <x v="0"/>
    <x v="3447"/>
    <n v="7268.3"/>
    <n v="7542.4"/>
    <n v="7150.9"/>
    <n v="7224.8"/>
    <n v="625407"/>
    <s v="USD"/>
  </r>
  <r>
    <x v="0"/>
    <x v="3448"/>
    <n v="7225"/>
    <n v="7414.3"/>
    <n v="7177.3"/>
    <n v="7210.9"/>
    <n v="795086"/>
    <s v="USD"/>
  </r>
  <r>
    <x v="0"/>
    <x v="3449"/>
    <n v="7210.8"/>
    <n v="7293.8"/>
    <n v="7128.5"/>
    <n v="7261.7"/>
    <n v="718074"/>
    <s v="USD"/>
  </r>
  <r>
    <x v="0"/>
    <x v="3450"/>
    <n v="7261.9"/>
    <n v="7375.9"/>
    <n v="7256.5"/>
    <n v="7321.5"/>
    <n v="610964"/>
    <s v="USD"/>
  </r>
  <r>
    <x v="0"/>
    <x v="3451"/>
    <n v="7321.6"/>
    <n v="7518.9"/>
    <n v="7303"/>
    <n v="7397.5"/>
    <n v="611687"/>
    <s v="USD"/>
  </r>
  <r>
    <x v="0"/>
    <x v="3452"/>
    <n v="7397.5"/>
    <n v="7420.9"/>
    <n v="7244.1"/>
    <n v="7261.8"/>
    <n v="606110"/>
    <s v="USD"/>
  </r>
  <r>
    <x v="0"/>
    <x v="3453"/>
    <n v="7261.5"/>
    <n v="7331"/>
    <n v="7167.4"/>
    <n v="7196.4"/>
    <n v="586595"/>
    <s v="USD"/>
  </r>
  <r>
    <x v="0"/>
    <x v="3454"/>
    <n v="7196.4"/>
    <n v="7259.4"/>
    <n v="7180"/>
    <n v="7199.8"/>
    <n v="420278"/>
    <s v="USD"/>
  </r>
  <r>
    <x v="0"/>
    <x v="3455"/>
    <n v="7199.7"/>
    <n v="7209.6"/>
    <n v="6901.4"/>
    <n v="6967"/>
    <n v="632778"/>
    <s v="USD"/>
  </r>
  <r>
    <x v="0"/>
    <x v="3456"/>
    <n v="6967.1"/>
    <n v="7402.9"/>
    <n v="6884.1"/>
    <n v="7343.1"/>
    <n v="936288"/>
    <s v="USD"/>
  </r>
  <r>
    <x v="0"/>
    <x v="3457"/>
    <n v="7345.1"/>
    <n v="7433.1"/>
    <n v="7291.4"/>
    <n v="7376.8"/>
    <n v="523909"/>
    <s v="USD"/>
  </r>
  <r>
    <x v="0"/>
    <x v="3458"/>
    <n v="7376.8"/>
    <n v="7501"/>
    <n v="7345.6"/>
    <n v="7372.5"/>
    <n v="628142"/>
    <s v="USD"/>
  </r>
  <r>
    <x v="0"/>
    <x v="3459"/>
    <n v="7372.6"/>
    <n v="7783.1"/>
    <n v="7366.7"/>
    <n v="7759.1"/>
    <n v="786750"/>
    <s v="USD"/>
  </r>
  <r>
    <x v="0"/>
    <x v="3460"/>
    <n v="7759.1"/>
    <n v="8182"/>
    <n v="7754.1"/>
    <n v="8155.7"/>
    <n v="1013985"/>
    <s v="USD"/>
  </r>
  <r>
    <x v="0"/>
    <x v="3461"/>
    <n v="8154.2"/>
    <n v="8436.4"/>
    <n v="7900.8"/>
    <n v="8059.6"/>
    <n v="1188887"/>
    <s v="USD"/>
  </r>
  <r>
    <x v="0"/>
    <x v="3462"/>
    <n v="8060"/>
    <n v="8065.9"/>
    <n v="7779.2"/>
    <n v="7842.4"/>
    <n v="786500"/>
    <s v="USD"/>
  </r>
  <r>
    <x v="0"/>
    <x v="3463"/>
    <n v="7842.5"/>
    <n v="8187.4"/>
    <n v="7697.7"/>
    <n v="8187.1"/>
    <n v="1049642"/>
    <s v="USD"/>
  </r>
  <r>
    <x v="0"/>
    <x v="3464"/>
    <n v="8187.8"/>
    <n v="8262.9"/>
    <n v="8008.4"/>
    <n v="8024.1"/>
    <n v="776750"/>
    <s v="USD"/>
  </r>
  <r>
    <x v="0"/>
    <x v="3465"/>
    <n v="8023.3"/>
    <n v="8189.9"/>
    <n v="7973.1"/>
    <n v="8187.6"/>
    <n v="595217"/>
    <s v="USD"/>
  </r>
  <r>
    <x v="0"/>
    <x v="3466"/>
    <n v="8188.3"/>
    <n v="8196.7000000000007"/>
    <n v="8068.4"/>
    <n v="8111.4"/>
    <n v="610664"/>
    <s v="USD"/>
  </r>
  <r>
    <x v="0"/>
    <x v="3467"/>
    <n v="8111.2"/>
    <n v="8898.7000000000007"/>
    <n v="8111.2"/>
    <n v="8829.2000000000007"/>
    <n v="1482862"/>
    <s v="USD"/>
  </r>
  <r>
    <x v="0"/>
    <x v="3468"/>
    <n v="8827.9"/>
    <n v="8904"/>
    <n v="8615.5"/>
    <n v="8818.2999999999993"/>
    <n v="1172542"/>
    <s v="USD"/>
  </r>
  <r>
    <x v="0"/>
    <x v="3469"/>
    <n v="8818.1"/>
    <n v="8850"/>
    <n v="8605.7999999999993"/>
    <n v="8726.9"/>
    <n v="748321"/>
    <s v="USD"/>
  </r>
  <r>
    <x v="0"/>
    <x v="3470"/>
    <n v="8726.7000000000007"/>
    <n v="9005.1"/>
    <n v="8675.9"/>
    <n v="8913.1"/>
    <n v="794106"/>
    <s v="USD"/>
  </r>
  <r>
    <x v="0"/>
    <x v="3471"/>
    <n v="8913"/>
    <n v="8982.2999999999993"/>
    <n v="8814.6"/>
    <n v="8916.2999999999993"/>
    <n v="627743"/>
    <s v="USD"/>
  </r>
  <r>
    <x v="0"/>
    <x v="3472"/>
    <n v="8916.2999999999993"/>
    <n v="9183.7000000000007"/>
    <n v="8552.7999999999993"/>
    <n v="8706.2000000000007"/>
    <n v="975005"/>
    <s v="USD"/>
  </r>
  <r>
    <x v="0"/>
    <x v="3473"/>
    <n v="8705.7000000000007"/>
    <n v="8740.1"/>
    <n v="8539.2000000000007"/>
    <n v="8641.9"/>
    <n v="599057"/>
    <s v="USD"/>
  </r>
  <r>
    <x v="0"/>
    <x v="3474"/>
    <n v="8642"/>
    <n v="8770.2999999999993"/>
    <n v="8524"/>
    <n v="8732.6"/>
    <n v="540202"/>
    <s v="USD"/>
  </r>
  <r>
    <x v="0"/>
    <x v="3475"/>
    <n v="8733"/>
    <n v="8805.4"/>
    <n v="8610.7999999999993"/>
    <n v="8678.5"/>
    <n v="509057"/>
    <s v="USD"/>
  </r>
  <r>
    <x v="0"/>
    <x v="3476"/>
    <n v="8678.5"/>
    <n v="8687.2999999999993"/>
    <n v="8309.6"/>
    <n v="8405.1"/>
    <n v="722670"/>
    <s v="USD"/>
  </r>
  <r>
    <x v="0"/>
    <x v="3477"/>
    <n v="8404.9"/>
    <n v="8522"/>
    <n v="8242.6"/>
    <n v="8439.9"/>
    <n v="617019"/>
    <s v="USD"/>
  </r>
  <r>
    <x v="0"/>
    <x v="3478"/>
    <n v="8439.9"/>
    <n v="8447.6"/>
    <n v="8277.2000000000007"/>
    <n v="8341.6"/>
    <n v="443997"/>
    <s v="USD"/>
  </r>
  <r>
    <x v="0"/>
    <x v="3479"/>
    <n v="8341.6"/>
    <n v="8607.7999999999993"/>
    <n v="8304.9"/>
    <n v="8607.7999999999993"/>
    <n v="468343"/>
    <s v="USD"/>
  </r>
  <r>
    <x v="0"/>
    <x v="3480"/>
    <n v="8608.1"/>
    <n v="8983.1"/>
    <n v="8585.6"/>
    <n v="8866.6"/>
    <n v="706451"/>
    <s v="USD"/>
  </r>
  <r>
    <x v="0"/>
    <x v="3481"/>
    <n v="8866.6"/>
    <n v="9389.5"/>
    <n v="8866.6"/>
    <n v="9377.2999999999993"/>
    <n v="954201"/>
    <s v="USD"/>
  </r>
  <r>
    <x v="0"/>
    <x v="3482"/>
    <n v="9377.2999999999993"/>
    <n v="9428.7000000000007"/>
    <n v="9250.9"/>
    <n v="9298.9"/>
    <n v="749884"/>
    <s v="USD"/>
  </r>
  <r>
    <x v="0"/>
    <x v="3483"/>
    <n v="9299.1"/>
    <n v="9569"/>
    <n v="9209.2000000000007"/>
    <n v="9507.2999999999993"/>
    <n v="765205"/>
    <s v="USD"/>
  </r>
  <r>
    <x v="0"/>
    <x v="3484"/>
    <n v="9508.2999999999993"/>
    <n v="9525"/>
    <n v="9222.2999999999993"/>
    <n v="9349.1"/>
    <n v="633368"/>
    <s v="USD"/>
  </r>
  <r>
    <x v="0"/>
    <x v="3485"/>
    <n v="9349.2999999999993"/>
    <n v="9458.7999999999993"/>
    <n v="9301.5"/>
    <n v="9381.6"/>
    <n v="458416"/>
    <s v="USD"/>
  </r>
  <r>
    <x v="0"/>
    <x v="3486"/>
    <n v="9381.5"/>
    <n v="9465.4"/>
    <n v="9183.1"/>
    <n v="9334.9"/>
    <n v="683370"/>
    <s v="USD"/>
  </r>
  <r>
    <x v="0"/>
    <x v="3487"/>
    <n v="9334.6"/>
    <n v="9582.7999999999993"/>
    <n v="9243.1"/>
    <n v="9296.6"/>
    <n v="701391"/>
    <s v="USD"/>
  </r>
  <r>
    <x v="0"/>
    <x v="3488"/>
    <n v="9296.5"/>
    <n v="9347.5"/>
    <n v="9193.9"/>
    <n v="9193.9"/>
    <n v="651675"/>
    <s v="USD"/>
  </r>
  <r>
    <x v="0"/>
    <x v="3489"/>
    <n v="9194.1"/>
    <n v="9726.7999999999993"/>
    <n v="9179.9"/>
    <n v="9611.7999999999993"/>
    <n v="771456"/>
    <s v="USD"/>
  </r>
  <r>
    <x v="0"/>
    <x v="3490"/>
    <n v="9611.7999999999993"/>
    <n v="9854.9"/>
    <n v="9536.1"/>
    <n v="9772"/>
    <n v="778674"/>
    <s v="USD"/>
  </r>
  <r>
    <x v="0"/>
    <x v="3491"/>
    <n v="9771.9"/>
    <n v="9872.5"/>
    <n v="9738.7000000000007"/>
    <n v="9818.6"/>
    <n v="608959"/>
    <s v="USD"/>
  </r>
  <r>
    <x v="0"/>
    <x v="3492"/>
    <n v="9817.2999999999993"/>
    <n v="9931.2000000000007"/>
    <n v="9673.2000000000007"/>
    <n v="9895.5"/>
    <n v="551308"/>
    <s v="USD"/>
  </r>
  <r>
    <x v="0"/>
    <x v="3493"/>
    <n v="9895.4"/>
    <n v="10157.1"/>
    <n v="9882.7000000000007"/>
    <n v="10151.5"/>
    <n v="617351"/>
    <s v="USD"/>
  </r>
  <r>
    <x v="0"/>
    <x v="3494"/>
    <n v="10151.5"/>
    <n v="10181.700000000001"/>
    <n v="9774.7999999999993"/>
    <n v="9854.1"/>
    <n v="781219"/>
    <s v="USD"/>
  </r>
  <r>
    <x v="0"/>
    <x v="3495"/>
    <n v="9854"/>
    <n v="10314.1"/>
    <n v="9725.1"/>
    <n v="10229.5"/>
    <n v="791277"/>
    <s v="USD"/>
  </r>
  <r>
    <x v="0"/>
    <x v="3496"/>
    <n v="10229.299999999999"/>
    <n v="10435.6"/>
    <n v="10229.299999999999"/>
    <n v="10317.700000000001"/>
    <n v="803245"/>
    <s v="USD"/>
  </r>
  <r>
    <x v="0"/>
    <x v="3497"/>
    <n v="10321.9"/>
    <n v="10482.6"/>
    <n v="10116.9"/>
    <n v="10235.1"/>
    <n v="940303"/>
    <s v="USD"/>
  </r>
  <r>
    <x v="0"/>
    <x v="3498"/>
    <n v="10235.5"/>
    <n v="10372.4"/>
    <n v="10125.200000000001"/>
    <n v="10333"/>
    <n v="732507"/>
    <s v="USD"/>
  </r>
  <r>
    <x v="0"/>
    <x v="3499"/>
    <n v="10336"/>
    <n v="10369.799999999999"/>
    <n v="9831.7000000000007"/>
    <n v="9907.7000000000007"/>
    <n v="808811"/>
    <s v="USD"/>
  </r>
  <r>
    <x v="0"/>
    <x v="3500"/>
    <n v="9907.4"/>
    <n v="10056.4"/>
    <n v="9654.9"/>
    <n v="9932.2999999999993"/>
    <n v="808907"/>
    <s v="USD"/>
  </r>
  <r>
    <x v="0"/>
    <x v="3501"/>
    <n v="9931.7000000000007"/>
    <n v="9951.5"/>
    <n v="9468.9"/>
    <n v="9701.4"/>
    <n v="961876"/>
    <s v="USD"/>
  </r>
  <r>
    <x v="0"/>
    <x v="3502"/>
    <n v="9701.5"/>
    <n v="10230.1"/>
    <n v="9601.6"/>
    <n v="10158.4"/>
    <n v="945907"/>
    <s v="USD"/>
  </r>
  <r>
    <x v="0"/>
    <x v="3503"/>
    <n v="10158.6"/>
    <n v="10230.9"/>
    <n v="9424.2999999999993"/>
    <n v="9609.4"/>
    <n v="905945"/>
    <s v="USD"/>
  </r>
  <r>
    <x v="0"/>
    <x v="3504"/>
    <n v="9611.9"/>
    <n v="9681.4"/>
    <n v="9448.9"/>
    <n v="9602.4"/>
    <n v="870803"/>
    <s v="USD"/>
  </r>
  <r>
    <x v="0"/>
    <x v="3505"/>
    <n v="9602.2000000000007"/>
    <n v="9747.1"/>
    <n v="9574.5"/>
    <n v="9684.5"/>
    <n v="716605"/>
    <s v="USD"/>
  </r>
  <r>
    <x v="0"/>
    <x v="3506"/>
    <n v="9684.5"/>
    <n v="9706.5"/>
    <n v="9569.7999999999993"/>
    <n v="9655.7000000000007"/>
    <n v="589876"/>
    <s v="USD"/>
  </r>
  <r>
    <x v="0"/>
    <x v="3507"/>
    <n v="9655.6"/>
    <n v="9965.6"/>
    <n v="9653.4"/>
    <n v="9942.7000000000007"/>
    <n v="775884"/>
    <s v="USD"/>
  </r>
  <r>
    <x v="0"/>
    <x v="3508"/>
    <n v="9943.2000000000007"/>
    <n v="9981"/>
    <n v="9507"/>
    <n v="9662.7000000000007"/>
    <n v="980004"/>
    <s v="USD"/>
  </r>
  <r>
    <x v="0"/>
    <x v="3509"/>
    <n v="9662.6"/>
    <n v="9672.2999999999993"/>
    <n v="9269.7999999999993"/>
    <n v="9317.2000000000007"/>
    <n v="937965"/>
    <s v="USD"/>
  </r>
  <r>
    <x v="0"/>
    <x v="3510"/>
    <n v="9317.1"/>
    <n v="9368.1"/>
    <n v="8672"/>
    <n v="8800.2999999999993"/>
    <n v="1323539"/>
    <s v="USD"/>
  </r>
  <r>
    <x v="0"/>
    <x v="3511"/>
    <n v="8800.1"/>
    <n v="8968.2999999999993"/>
    <n v="8538.5"/>
    <n v="8818.6"/>
    <n v="1133327"/>
    <s v="USD"/>
  </r>
  <r>
    <x v="0"/>
    <x v="3512"/>
    <n v="8820.1"/>
    <n v="8898.7000000000007"/>
    <n v="8451.9"/>
    <n v="8697.5"/>
    <n v="1077381"/>
    <s v="USD"/>
  </r>
  <r>
    <x v="0"/>
    <x v="3513"/>
    <n v="8697.1"/>
    <n v="8793.7000000000007"/>
    <n v="8539.7999999999993"/>
    <n v="8543.7000000000007"/>
    <n v="683436"/>
    <s v="USD"/>
  </r>
  <r>
    <x v="0"/>
    <x v="3514"/>
    <n v="8543.7999999999993"/>
    <n v="8737.2000000000007"/>
    <n v="8437.2000000000007"/>
    <n v="8540"/>
    <n v="784049"/>
    <s v="USD"/>
  </r>
  <r>
    <x v="0"/>
    <x v="3515"/>
    <n v="8537.5"/>
    <n v="8961.7999999999993"/>
    <n v="8503.1"/>
    <n v="8904.7999999999993"/>
    <n v="1021475"/>
    <s v="USD"/>
  </r>
  <r>
    <x v="0"/>
    <x v="3516"/>
    <n v="8906.1"/>
    <n v="8911.7000000000007"/>
    <n v="8669.2999999999993"/>
    <n v="8761.4"/>
    <n v="1012695"/>
    <s v="USD"/>
  </r>
  <r>
    <x v="0"/>
    <x v="3517"/>
    <n v="8761.2999999999993"/>
    <n v="8840.2999999999993"/>
    <n v="8679.7000000000007"/>
    <n v="8757.9"/>
    <n v="759692"/>
    <s v="USD"/>
  </r>
  <r>
    <x v="0"/>
    <x v="3518"/>
    <n v="8757.9"/>
    <n v="9147.2999999999993"/>
    <n v="8751.5"/>
    <n v="9060.2999999999993"/>
    <n v="950755"/>
    <s v="USD"/>
  </r>
  <r>
    <x v="0"/>
    <x v="3519"/>
    <n v="9060.6"/>
    <n v="9165.2000000000007"/>
    <n v="9004.9"/>
    <n v="9134.7999999999993"/>
    <n v="1041101"/>
    <s v="USD"/>
  </r>
  <r>
    <x v="0"/>
    <x v="3520"/>
    <n v="9134.2000000000007"/>
    <n v="9180.7999999999993"/>
    <n v="8848.7000000000007"/>
    <n v="8887.7999999999993"/>
    <n v="750651"/>
    <s v="USD"/>
  </r>
  <r>
    <x v="0"/>
    <x v="3521"/>
    <n v="8887.7999999999993"/>
    <n v="8888"/>
    <n v="8015.3"/>
    <n v="8034.1"/>
    <n v="1110711"/>
    <s v="USD"/>
  </r>
  <r>
    <x v="0"/>
    <x v="3522"/>
    <n v="8035.8"/>
    <n v="8158.8"/>
    <n v="7648.7"/>
    <n v="7933"/>
    <n v="1535822"/>
    <s v="USD"/>
  </r>
  <r>
    <x v="0"/>
    <x v="3523"/>
    <n v="7933"/>
    <n v="8145.5"/>
    <n v="7740.2"/>
    <n v="7891.2"/>
    <n v="1202442"/>
    <s v="USD"/>
  </r>
  <r>
    <x v="0"/>
    <x v="3524"/>
    <n v="7892.1"/>
    <n v="7976.5"/>
    <n v="7606"/>
    <n v="7935.1"/>
    <n v="1102878"/>
    <s v="USD"/>
  </r>
  <r>
    <x v="0"/>
    <x v="3525"/>
    <n v="7935.2"/>
    <n v="7963.1"/>
    <n v="4546.6000000000004"/>
    <n v="4826"/>
    <n v="3220453"/>
    <s v="USD"/>
  </r>
  <r>
    <x v="0"/>
    <x v="3526"/>
    <n v="4815.2"/>
    <n v="5934.3"/>
    <n v="3869.5"/>
    <n v="5584.3"/>
    <n v="4174720"/>
    <s v="USD"/>
  </r>
  <r>
    <x v="0"/>
    <x v="3527"/>
    <n v="5589.4"/>
    <n v="5634.9"/>
    <n v="5072.2"/>
    <n v="5182.7"/>
    <n v="1694770"/>
    <s v="USD"/>
  </r>
  <r>
    <x v="0"/>
    <x v="3528"/>
    <n v="5182.8999999999996"/>
    <n v="5863.3"/>
    <n v="5120.6000000000004"/>
    <n v="5366.3"/>
    <n v="1614735"/>
    <s v="USD"/>
  </r>
  <r>
    <x v="0"/>
    <x v="3529"/>
    <n v="5366.4"/>
    <n v="5369.3"/>
    <n v="4477.7"/>
    <n v="5030"/>
    <n v="2551734"/>
    <s v="USD"/>
  </r>
  <r>
    <x v="0"/>
    <x v="3530"/>
    <n v="5030.2"/>
    <n v="5432.8"/>
    <n v="4946.5"/>
    <n v="5261.1"/>
    <n v="1888875"/>
    <s v="USD"/>
  </r>
  <r>
    <x v="0"/>
    <x v="3531"/>
    <n v="5260.7"/>
    <n v="5373.1"/>
    <n v="5020.8999999999996"/>
    <n v="5361.4"/>
    <n v="1801645"/>
    <s v="USD"/>
  </r>
  <r>
    <x v="0"/>
    <x v="3532"/>
    <n v="5359.2"/>
    <n v="6379.5"/>
    <n v="5256"/>
    <n v="6172"/>
    <n v="2178982"/>
    <s v="USD"/>
  </r>
  <r>
    <x v="0"/>
    <x v="3533"/>
    <n v="6171.6"/>
    <n v="6858.1"/>
    <n v="5748.2"/>
    <n v="6205.3"/>
    <n v="2218056"/>
    <s v="USD"/>
  </r>
  <r>
    <x v="0"/>
    <x v="3534"/>
    <n v="6205.6"/>
    <n v="6438.3"/>
    <n v="5887"/>
    <n v="6186.2"/>
    <n v="1636421"/>
    <s v="USD"/>
  </r>
  <r>
    <x v="0"/>
    <x v="3535"/>
    <n v="6186.9"/>
    <n v="6394.4"/>
    <n v="5771.2"/>
    <n v="5822.1"/>
    <n v="1481709"/>
    <s v="USD"/>
  </r>
  <r>
    <x v="0"/>
    <x v="3536"/>
    <n v="5822"/>
    <n v="6564.7"/>
    <n v="5710.8"/>
    <n v="6468.9"/>
    <n v="1884403"/>
    <s v="USD"/>
  </r>
  <r>
    <x v="0"/>
    <x v="3537"/>
    <n v="6468.8"/>
    <n v="6814.2"/>
    <n v="6380.8"/>
    <n v="6744.6"/>
    <n v="1728280"/>
    <s v="USD"/>
  </r>
  <r>
    <x v="0"/>
    <x v="3538"/>
    <n v="6744.8"/>
    <n v="6930.2"/>
    <n v="6474.6"/>
    <n v="6678.9"/>
    <n v="1523907"/>
    <s v="USD"/>
  </r>
  <r>
    <x v="0"/>
    <x v="3539"/>
    <n v="6677.9"/>
    <n v="6772.9"/>
    <n v="6541.7"/>
    <n v="6725.1"/>
    <n v="1181484"/>
    <s v="USD"/>
  </r>
  <r>
    <x v="0"/>
    <x v="3540"/>
    <n v="6725.5"/>
    <n v="6813.7"/>
    <n v="6322.3"/>
    <n v="6373.4"/>
    <n v="1160216"/>
    <s v="USD"/>
  </r>
  <r>
    <x v="0"/>
    <x v="3541"/>
    <n v="6373.4"/>
    <n v="6374.3"/>
    <n v="6046.5"/>
    <n v="6233.7"/>
    <n v="1258262"/>
    <s v="USD"/>
  </r>
  <r>
    <x v="0"/>
    <x v="3542"/>
    <n v="6233.2"/>
    <n v="6258.8"/>
    <n v="5889.3"/>
    <n v="5890.4"/>
    <n v="916167"/>
    <s v="USD"/>
  </r>
  <r>
    <x v="0"/>
    <x v="3543"/>
    <n v="5890.4"/>
    <n v="6576.5"/>
    <n v="5872.5"/>
    <n v="6391"/>
    <n v="1427435"/>
    <s v="USD"/>
  </r>
  <r>
    <x v="0"/>
    <x v="3544"/>
    <n v="6391.1"/>
    <n v="6513.1"/>
    <n v="6346.3"/>
    <n v="6412.5"/>
    <n v="1045029"/>
    <s v="USD"/>
  </r>
  <r>
    <x v="0"/>
    <x v="3545"/>
    <n v="6412.4"/>
    <n v="6661.3"/>
    <n v="6157.4"/>
    <n v="6638.5"/>
    <n v="1398824"/>
    <s v="USD"/>
  </r>
  <r>
    <x v="0"/>
    <x v="3546"/>
    <n v="6638.8"/>
    <n v="7182.7"/>
    <n v="6567.9"/>
    <n v="6800.5"/>
    <n v="1738795"/>
    <s v="USD"/>
  </r>
  <r>
    <x v="0"/>
    <x v="3547"/>
    <n v="6799.9"/>
    <n v="7026.3"/>
    <n v="6623.6"/>
    <n v="6735.9"/>
    <n v="1345632"/>
    <s v="USD"/>
  </r>
  <r>
    <x v="0"/>
    <x v="3548"/>
    <n v="6735.9"/>
    <n v="6958.6"/>
    <n v="6679.1"/>
    <n v="6857.4"/>
    <n v="1045281"/>
    <s v="USD"/>
  </r>
  <r>
    <x v="0"/>
    <x v="3549"/>
    <n v="6857.5"/>
    <n v="6889.4"/>
    <n v="6686"/>
    <n v="6772.7"/>
    <n v="842329"/>
    <s v="USD"/>
  </r>
  <r>
    <x v="0"/>
    <x v="3550"/>
    <n v="6772.8"/>
    <n v="7335"/>
    <n v="6770.1"/>
    <n v="7332.3"/>
    <n v="1526952"/>
    <s v="USD"/>
  </r>
  <r>
    <x v="0"/>
    <x v="3551"/>
    <n v="7332.3"/>
    <n v="7440.3"/>
    <n v="7101.7"/>
    <n v="7185.2"/>
    <n v="1320375"/>
    <s v="USD"/>
  </r>
  <r>
    <x v="0"/>
    <x v="3552"/>
    <n v="7185.6"/>
    <n v="7396.1"/>
    <n v="7153.1"/>
    <n v="7361.2"/>
    <n v="983936"/>
    <s v="USD"/>
  </r>
  <r>
    <x v="0"/>
    <x v="3553"/>
    <n v="7361.1"/>
    <n v="7361.1"/>
    <n v="7140.3"/>
    <n v="7289"/>
    <n v="963554"/>
    <s v="USD"/>
  </r>
  <r>
    <x v="0"/>
    <x v="3554"/>
    <n v="7289"/>
    <n v="7294.4"/>
    <n v="6756.1"/>
    <n v="6863.1"/>
    <n v="1365829"/>
    <s v="USD"/>
  </r>
  <r>
    <x v="0"/>
    <x v="3555"/>
    <n v="6862.7"/>
    <n v="6931.4"/>
    <n v="6765.1"/>
    <n v="6867.8"/>
    <n v="845584"/>
    <s v="USD"/>
  </r>
  <r>
    <x v="0"/>
    <x v="3556"/>
    <n v="6867.9"/>
    <n v="7158.8"/>
    <n v="6785.1"/>
    <n v="6917.6"/>
    <n v="1100554"/>
    <s v="USD"/>
  </r>
  <r>
    <x v="0"/>
    <x v="3557"/>
    <n v="6918.1"/>
    <n v="6920.3"/>
    <n v="6618.5"/>
    <n v="6841.3"/>
    <n v="1254532"/>
    <s v="USD"/>
  </r>
  <r>
    <x v="0"/>
    <x v="3558"/>
    <n v="6841.8"/>
    <n v="6970.8"/>
    <n v="6768.6"/>
    <n v="6850.9"/>
    <n v="999532"/>
    <s v="USD"/>
  </r>
  <r>
    <x v="0"/>
    <x v="3559"/>
    <n v="6851.3"/>
    <n v="6929.5"/>
    <n v="6615.9"/>
    <n v="6629.1"/>
    <n v="1002547"/>
    <s v="USD"/>
  </r>
  <r>
    <x v="0"/>
    <x v="3560"/>
    <n v="6629.1"/>
    <n v="7159.7"/>
    <n v="6520.5"/>
    <n v="7085.6"/>
    <n v="1540243"/>
    <s v="USD"/>
  </r>
  <r>
    <x v="0"/>
    <x v="3561"/>
    <n v="7085.5"/>
    <n v="7142.8"/>
    <n v="7005.8"/>
    <n v="7035.8"/>
    <n v="810095"/>
    <s v="USD"/>
  </r>
  <r>
    <x v="0"/>
    <x v="3562"/>
    <n v="7035.9"/>
    <n v="7259.4"/>
    <n v="7031.5"/>
    <n v="7230.8"/>
    <n v="796449"/>
    <s v="USD"/>
  </r>
  <r>
    <x v="0"/>
    <x v="3563"/>
    <n v="7230.9"/>
    <n v="7238"/>
    <n v="7079.1"/>
    <n v="7122.9"/>
    <n v="5932659"/>
    <s v="USD"/>
  </r>
  <r>
    <x v="0"/>
    <x v="3564"/>
    <n v="7122.9"/>
    <n v="7207.5"/>
    <n v="6771.2"/>
    <n v="6833.5"/>
    <n v="1259887"/>
    <s v="USD"/>
  </r>
  <r>
    <x v="0"/>
    <x v="3565"/>
    <n v="6833.4"/>
    <n v="6919.3"/>
    <n v="6774.3"/>
    <n v="6842.5"/>
    <n v="892572"/>
    <s v="USD"/>
  </r>
  <r>
    <x v="0"/>
    <x v="3566"/>
    <n v="6842.5"/>
    <n v="7137.4"/>
    <n v="6821.8"/>
    <n v="7112.9"/>
    <n v="914184"/>
    <s v="USD"/>
  </r>
  <r>
    <x v="0"/>
    <x v="3567"/>
    <n v="7112.8"/>
    <n v="7655.4"/>
    <n v="7036.5"/>
    <n v="7488.5"/>
    <n v="1336365"/>
    <s v="USD"/>
  </r>
  <r>
    <x v="0"/>
    <x v="3568"/>
    <n v="7491.3"/>
    <n v="7583.5"/>
    <n v="7423.5"/>
    <n v="7503.8"/>
    <n v="951949"/>
    <s v="USD"/>
  </r>
  <r>
    <x v="0"/>
    <x v="3569"/>
    <n v="7503.9"/>
    <n v="7684.6"/>
    <n v="7451"/>
    <n v="7540.4"/>
    <n v="861926"/>
    <s v="USD"/>
  </r>
  <r>
    <x v="0"/>
    <x v="3570"/>
    <n v="7540.4"/>
    <n v="7679.4"/>
    <n v="7520.5"/>
    <n v="7678.9"/>
    <n v="921587"/>
    <s v="USD"/>
  </r>
  <r>
    <x v="0"/>
    <x v="3571"/>
    <n v="7679.4"/>
    <n v="7768.5"/>
    <n v="7637.7"/>
    <n v="7766"/>
    <n v="980500"/>
    <s v="USD"/>
  </r>
  <r>
    <x v="0"/>
    <x v="3572"/>
    <n v="7766"/>
    <n v="7770.1"/>
    <n v="7655.3"/>
    <n v="7746.9"/>
    <n v="808092"/>
    <s v="USD"/>
  </r>
  <r>
    <x v="0"/>
    <x v="3573"/>
    <n v="7746.7"/>
    <n v="8918.5"/>
    <n v="7729.7"/>
    <n v="8770.9"/>
    <n v="1832877"/>
    <s v="USD"/>
  </r>
  <r>
    <x v="0"/>
    <x v="3574"/>
    <n v="8770.6"/>
    <n v="9437.5"/>
    <n v="8425.5"/>
    <n v="8629"/>
    <n v="2037760"/>
    <s v="USD"/>
  </r>
  <r>
    <x v="0"/>
    <x v="3575"/>
    <n v="8628.6"/>
    <n v="9040.2999999999993"/>
    <n v="8621"/>
    <n v="8821.6"/>
    <n v="1105152"/>
    <s v="USD"/>
  </r>
  <r>
    <x v="0"/>
    <x v="3576"/>
    <n v="8821.6"/>
    <n v="8986.2000000000007"/>
    <n v="8771.2999999999993"/>
    <n v="8966.2999999999993"/>
    <n v="890344"/>
    <s v="USD"/>
  </r>
  <r>
    <x v="0"/>
    <x v="3577"/>
    <n v="8966.2000000000007"/>
    <n v="9169.9"/>
    <n v="8742.2000000000007"/>
    <n v="8885.5"/>
    <n v="1149763"/>
    <s v="USD"/>
  </r>
  <r>
    <x v="0"/>
    <x v="3578"/>
    <n v="8885.5"/>
    <n v="8945.5"/>
    <n v="8553.2000000000007"/>
    <n v="8874.7000000000007"/>
    <n v="1122155"/>
    <s v="USD"/>
  </r>
  <r>
    <x v="0"/>
    <x v="3579"/>
    <n v="8874.2000000000007"/>
    <n v="9078.7000000000007"/>
    <n v="8800.4"/>
    <n v="9001"/>
    <n v="1051094"/>
    <s v="USD"/>
  </r>
  <r>
    <x v="0"/>
    <x v="3580"/>
    <n v="9000.6"/>
    <n v="9373.7000000000007"/>
    <n v="8923.6"/>
    <n v="9151.4"/>
    <n v="1615744"/>
    <s v="USD"/>
  </r>
  <r>
    <x v="0"/>
    <x v="3581"/>
    <n v="9152.7000000000007"/>
    <n v="10033"/>
    <n v="9064.7999999999993"/>
    <n v="9979.7999999999993"/>
    <n v="1913557"/>
    <s v="USD"/>
  </r>
  <r>
    <x v="0"/>
    <x v="3582"/>
    <n v="9980.1"/>
    <n v="10018.200000000001"/>
    <n v="9731.4"/>
    <n v="9806.2000000000007"/>
    <n v="1424372"/>
    <s v="USD"/>
  </r>
  <r>
    <x v="0"/>
    <x v="3583"/>
    <n v="9806"/>
    <n v="9910.5"/>
    <n v="9533.6"/>
    <n v="9554.6"/>
    <n v="1491974"/>
    <s v="USD"/>
  </r>
  <r>
    <x v="0"/>
    <x v="3584"/>
    <n v="9553.9"/>
    <n v="9569.4"/>
    <n v="8259.2999999999993"/>
    <n v="8738.7999999999993"/>
    <n v="2471747"/>
    <s v="USD"/>
  </r>
  <r>
    <x v="0"/>
    <x v="3585"/>
    <n v="8737.6"/>
    <n v="9129.6"/>
    <n v="8235.6"/>
    <n v="8579.7999999999993"/>
    <n v="2294142"/>
    <s v="USD"/>
  </r>
  <r>
    <x v="0"/>
    <x v="3586"/>
    <n v="8569.7999999999993"/>
    <n v="8964.5"/>
    <n v="8542.7999999999993"/>
    <n v="8813.7999999999993"/>
    <n v="1350808"/>
    <s v="USD"/>
  </r>
  <r>
    <x v="0"/>
    <x v="3587"/>
    <n v="8813.9"/>
    <n v="9384.6"/>
    <n v="8799.1"/>
    <n v="9298.7000000000007"/>
    <n v="1498877"/>
    <s v="USD"/>
  </r>
  <r>
    <x v="0"/>
    <x v="3588"/>
    <n v="9298.7000000000007"/>
    <n v="9887.5"/>
    <n v="9265.7999999999993"/>
    <n v="9778.4"/>
    <n v="1773699"/>
    <s v="USD"/>
  </r>
  <r>
    <x v="0"/>
    <x v="3589"/>
    <n v="9778.6"/>
    <n v="9819.6"/>
    <n v="9223.2000000000007"/>
    <n v="9318"/>
    <n v="1562861"/>
    <s v="USD"/>
  </r>
  <r>
    <x v="0"/>
    <x v="3590"/>
    <n v="9318.1"/>
    <n v="9579"/>
    <n v="9233"/>
    <n v="9379.5"/>
    <n v="1099612"/>
    <s v="USD"/>
  </r>
  <r>
    <x v="0"/>
    <x v="3591"/>
    <n v="9376.6"/>
    <n v="9866"/>
    <n v="9327.7999999999993"/>
    <n v="9677.7000000000007"/>
    <n v="1184201"/>
    <s v="USD"/>
  </r>
  <r>
    <x v="0"/>
    <x v="3592"/>
    <n v="9678.4"/>
    <n v="9930.2000000000007"/>
    <n v="9524.4"/>
    <n v="9730.7000000000007"/>
    <n v="1179232"/>
    <s v="USD"/>
  </r>
  <r>
    <x v="0"/>
    <x v="3593"/>
    <n v="9730.7999999999993"/>
    <n v="9883.9"/>
    <n v="9498.7000000000007"/>
    <n v="9773.2999999999993"/>
    <n v="1158028"/>
    <s v="USD"/>
  </r>
  <r>
    <x v="0"/>
    <x v="3594"/>
    <n v="9773"/>
    <n v="9829.2999999999993"/>
    <n v="9368.4"/>
    <n v="9512.2999999999993"/>
    <n v="1152541"/>
    <s v="USD"/>
  </r>
  <r>
    <x v="0"/>
    <x v="3595"/>
    <n v="9511.6"/>
    <n v="9567.1"/>
    <n v="8833.6"/>
    <n v="9059"/>
    <n v="1413605"/>
    <s v="USD"/>
  </r>
  <r>
    <x v="0"/>
    <x v="3596"/>
    <n v="9058.2000000000007"/>
    <n v="9253.5"/>
    <n v="8952.1"/>
    <n v="9169.7000000000007"/>
    <n v="914585"/>
    <s v="USD"/>
  </r>
  <r>
    <x v="0"/>
    <x v="3597"/>
    <n v="9169.7999999999993"/>
    <n v="9303.2000000000007"/>
    <n v="9098.9"/>
    <n v="9177"/>
    <n v="812561"/>
    <s v="USD"/>
  </r>
  <r>
    <x v="0"/>
    <x v="3598"/>
    <n v="9177.9"/>
    <n v="9292"/>
    <n v="8724.1"/>
    <n v="8728.2000000000007"/>
    <n v="1109273"/>
    <s v="USD"/>
  </r>
  <r>
    <x v="0"/>
    <x v="3599"/>
    <n v="8728"/>
    <n v="8959.5"/>
    <n v="8666.1"/>
    <n v="8898.2000000000007"/>
    <n v="941885"/>
    <s v="USD"/>
  </r>
  <r>
    <x v="0"/>
    <x v="3600"/>
    <n v="8897.7000000000007"/>
    <n v="8994.6"/>
    <n v="8713.9"/>
    <n v="8842.5"/>
    <n v="784921"/>
    <s v="USD"/>
  </r>
  <r>
    <x v="0"/>
    <x v="3601"/>
    <n v="8842.2999999999993"/>
    <n v="9210.9"/>
    <n v="8818.6"/>
    <n v="9199.1"/>
    <n v="810887"/>
    <s v="USD"/>
  </r>
  <r>
    <x v="0"/>
    <x v="3602"/>
    <n v="9199.7999999999993"/>
    <n v="9610.7999999999993"/>
    <n v="9119.2000000000007"/>
    <n v="9572.2000000000007"/>
    <n v="948855"/>
    <s v="USD"/>
  </r>
  <r>
    <x v="0"/>
    <x v="3603"/>
    <n v="9573.4"/>
    <n v="9596.5"/>
    <n v="9358.1"/>
    <n v="9424.7999999999993"/>
    <n v="814327"/>
    <s v="USD"/>
  </r>
  <r>
    <x v="0"/>
    <x v="3604"/>
    <n v="9424.7999999999993"/>
    <n v="9729.9"/>
    <n v="9352.7000000000007"/>
    <n v="9692.5"/>
    <n v="720622"/>
    <s v="USD"/>
  </r>
  <r>
    <x v="0"/>
    <x v="3605"/>
    <n v="9692.9"/>
    <n v="9695.6"/>
    <n v="9406.2000000000007"/>
    <n v="9454.7999999999993"/>
    <n v="645267"/>
    <s v="USD"/>
  </r>
  <r>
    <x v="0"/>
    <x v="3606"/>
    <n v="9454.5"/>
    <n v="10301.799999999999"/>
    <n v="9429.7000000000007"/>
    <n v="10189.299999999999"/>
    <n v="796676"/>
    <s v="USD"/>
  </r>
  <r>
    <x v="0"/>
    <x v="3607"/>
    <n v="10190.700000000001"/>
    <n v="10207.299999999999"/>
    <n v="9347.2999999999993"/>
    <n v="9527.6"/>
    <n v="1058556"/>
    <s v="USD"/>
  </r>
  <r>
    <x v="0"/>
    <x v="3608"/>
    <n v="9527"/>
    <n v="9667.2000000000007"/>
    <n v="9421.7000000000007"/>
    <n v="9667.2000000000007"/>
    <n v="558116"/>
    <s v="USD"/>
  </r>
  <r>
    <x v="0"/>
    <x v="3609"/>
    <n v="9667.2000000000007"/>
    <n v="9864.4"/>
    <n v="9490.9"/>
    <n v="9794.4"/>
    <n v="593664"/>
    <s v="USD"/>
  </r>
  <r>
    <x v="0"/>
    <x v="3610"/>
    <n v="9794"/>
    <n v="9846.1"/>
    <n v="9628.7000000000007"/>
    <n v="9631.2000000000007"/>
    <n v="527054"/>
    <s v="USD"/>
  </r>
  <r>
    <x v="0"/>
    <x v="3611"/>
    <n v="9630.7999999999993"/>
    <n v="9733.1"/>
    <n v="9549.5"/>
    <n v="9669.6"/>
    <n v="370853"/>
    <s v="USD"/>
  </r>
  <r>
    <x v="0"/>
    <x v="3612"/>
    <n v="9669.6"/>
    <n v="9791.7999999999993"/>
    <n v="9417.4"/>
    <n v="9742.6"/>
    <n v="549197"/>
    <s v="USD"/>
  </r>
  <r>
    <x v="0"/>
    <x v="3613"/>
    <n v="9743.4"/>
    <n v="9788.2000000000007"/>
    <n v="9662.2999999999993"/>
    <n v="9777.9"/>
    <n v="431039"/>
    <s v="USD"/>
  </r>
  <r>
    <x v="0"/>
    <x v="3614"/>
    <n v="9777.7000000000007"/>
    <n v="9857.2000000000007"/>
    <n v="9616.6"/>
    <n v="9768.7999999999993"/>
    <n v="479550"/>
    <s v="USD"/>
  </r>
  <r>
    <x v="0"/>
    <x v="3615"/>
    <n v="9768.7999999999993"/>
    <n v="9970.9"/>
    <n v="9710.7000000000007"/>
    <n v="9878.7999999999993"/>
    <n v="533554"/>
    <s v="USD"/>
  </r>
  <r>
    <x v="0"/>
    <x v="3616"/>
    <n v="9878.9"/>
    <n v="9945.2000000000007"/>
    <n v="9139.1"/>
    <n v="9283.2000000000007"/>
    <n v="919302"/>
    <s v="USD"/>
  </r>
  <r>
    <x v="0"/>
    <x v="3617"/>
    <n v="9283.7000000000007"/>
    <n v="9547.5"/>
    <n v="9249.4"/>
    <n v="9466.6"/>
    <n v="529284"/>
    <s v="USD"/>
  </r>
  <r>
    <x v="0"/>
    <x v="3618"/>
    <n v="9466.5"/>
    <n v="9484.9"/>
    <n v="9369.9"/>
    <n v="9471.2999999999993"/>
    <n v="364968"/>
    <s v="USD"/>
  </r>
  <r>
    <x v="0"/>
    <x v="3619"/>
    <n v="9470.7000000000007"/>
    <n v="9474.7000000000007"/>
    <n v="9264.4"/>
    <n v="9345.2999999999993"/>
    <n v="311265"/>
    <s v="USD"/>
  </r>
  <r>
    <x v="0"/>
    <x v="3620"/>
    <n v="9345.5"/>
    <n v="9489.7000000000007"/>
    <n v="8925.6"/>
    <n v="9425.4"/>
    <n v="750903"/>
    <s v="USD"/>
  </r>
  <r>
    <x v="0"/>
    <x v="3621"/>
    <n v="9425.6"/>
    <n v="9577.1"/>
    <n v="9379.2999999999993"/>
    <n v="9523.5"/>
    <n v="545468"/>
    <s v="USD"/>
  </r>
  <r>
    <x v="0"/>
    <x v="3622"/>
    <n v="9523.6"/>
    <n v="9543.6"/>
    <n v="9258.2000000000007"/>
    <n v="9464.6"/>
    <n v="446448"/>
    <s v="USD"/>
  </r>
  <r>
    <x v="0"/>
    <x v="3623"/>
    <n v="9464.6"/>
    <n v="9480.4"/>
    <n v="9289.2999999999993"/>
    <n v="9388.1"/>
    <n v="391667"/>
    <s v="USD"/>
  </r>
  <r>
    <x v="0"/>
    <x v="3624"/>
    <n v="9390.2999999999993"/>
    <n v="9424"/>
    <n v="9249.6"/>
    <n v="9314"/>
    <n v="478485"/>
    <s v="USD"/>
  </r>
  <r>
    <x v="0"/>
    <x v="3625"/>
    <n v="9314"/>
    <n v="9394.5"/>
    <n v="9199.7999999999993"/>
    <n v="9358.7999999999993"/>
    <n v="383439"/>
    <s v="USD"/>
  </r>
  <r>
    <x v="0"/>
    <x v="3626"/>
    <n v="9358.7999999999993"/>
    <n v="9411.2000000000007"/>
    <n v="9288.5"/>
    <n v="9296.4"/>
    <n v="335994"/>
    <s v="USD"/>
  </r>
  <r>
    <x v="0"/>
    <x v="3627"/>
    <n v="9296.5"/>
    <n v="9751.9"/>
    <n v="9285.7999999999993"/>
    <n v="9683.7000000000007"/>
    <n v="523319"/>
    <s v="USD"/>
  </r>
  <r>
    <x v="0"/>
    <x v="3628"/>
    <n v="9683.9"/>
    <n v="9715.6"/>
    <n v="9581.7999999999993"/>
    <n v="9624.6"/>
    <n v="375494"/>
    <s v="USD"/>
  </r>
  <r>
    <x v="0"/>
    <x v="3629"/>
    <n v="9624.6"/>
    <n v="9667.4"/>
    <n v="9223"/>
    <n v="9302"/>
    <n v="515777"/>
    <s v="USD"/>
  </r>
  <r>
    <x v="0"/>
    <x v="3630"/>
    <n v="9300.7999999999993"/>
    <n v="9327.2999999999993"/>
    <n v="9022.6"/>
    <n v="9247.5"/>
    <n v="524453"/>
    <s v="USD"/>
  </r>
  <r>
    <x v="0"/>
    <x v="3631"/>
    <n v="9247.5"/>
    <n v="9296.5"/>
    <n v="9060.1"/>
    <n v="9160"/>
    <n v="489836"/>
    <s v="USD"/>
  </r>
  <r>
    <x v="0"/>
    <x v="3632"/>
    <n v="9160.5"/>
    <n v="9190.5"/>
    <n v="8865.2999999999993"/>
    <n v="9008.2999999999993"/>
    <n v="441927"/>
    <s v="USD"/>
  </r>
  <r>
    <x v="0"/>
    <x v="3633"/>
    <n v="9008.4"/>
    <n v="9185.5"/>
    <n v="8950.2000000000007"/>
    <n v="9124"/>
    <n v="329013"/>
    <s v="USD"/>
  </r>
  <r>
    <x v="0"/>
    <x v="3634"/>
    <n v="9122.7999999999993"/>
    <n v="9229.1"/>
    <n v="9033.6"/>
    <n v="9185.4"/>
    <n v="401120"/>
    <s v="USD"/>
  </r>
  <r>
    <x v="0"/>
    <x v="3635"/>
    <n v="9186"/>
    <n v="9199.7999999999993"/>
    <n v="9075.2999999999993"/>
    <n v="9135.4"/>
    <n v="381725"/>
    <s v="USD"/>
  </r>
  <r>
    <x v="0"/>
    <x v="3636"/>
    <n v="9135.9"/>
    <n v="9289"/>
    <n v="9101.1"/>
    <n v="9229.9"/>
    <n v="366784"/>
    <s v="USD"/>
  </r>
  <r>
    <x v="0"/>
    <x v="3637"/>
    <n v="9229.9"/>
    <n v="9259.7000000000007"/>
    <n v="8962.1"/>
    <n v="9085.1"/>
    <n v="483099"/>
    <s v="USD"/>
  </r>
  <r>
    <x v="0"/>
    <x v="3638"/>
    <n v="9085"/>
    <n v="9120.4"/>
    <n v="9050.9"/>
    <n v="9067.1"/>
    <n v="333884"/>
    <s v="USD"/>
  </r>
  <r>
    <x v="0"/>
    <x v="3639"/>
    <n v="9067.1"/>
    <n v="9182.2999999999993"/>
    <n v="9049.6"/>
    <n v="9134.4"/>
    <n v="261246"/>
    <s v="USD"/>
  </r>
  <r>
    <x v="0"/>
    <x v="3640"/>
    <n v="9134.2999999999993"/>
    <n v="9149.6"/>
    <n v="8932.1"/>
    <n v="9081"/>
    <n v="314102"/>
    <s v="USD"/>
  </r>
  <r>
    <x v="0"/>
    <x v="3641"/>
    <n v="9080.4"/>
    <n v="9363"/>
    <n v="9063.2000000000007"/>
    <n v="9339"/>
    <n v="510271"/>
    <s v="USD"/>
  </r>
  <r>
    <x v="0"/>
    <x v="3642"/>
    <n v="9338.7999999999993"/>
    <n v="9371.2000000000007"/>
    <n v="9209.2999999999993"/>
    <n v="9256"/>
    <n v="420545"/>
    <s v="USD"/>
  </r>
  <r>
    <x v="0"/>
    <x v="3643"/>
    <n v="9256.2999999999993"/>
    <n v="9458.2999999999993"/>
    <n v="9233.1"/>
    <n v="9429.9"/>
    <n v="509935"/>
    <s v="USD"/>
  </r>
  <r>
    <x v="0"/>
    <x v="3644"/>
    <n v="9430.1"/>
    <n v="9434.5"/>
    <n v="9176"/>
    <n v="9235.7000000000007"/>
    <n v="444274"/>
    <s v="USD"/>
  </r>
  <r>
    <x v="0"/>
    <x v="3645"/>
    <n v="9239"/>
    <n v="9309.7999999999993"/>
    <n v="9131.9"/>
    <n v="9285.1"/>
    <n v="418469"/>
    <s v="USD"/>
  </r>
  <r>
    <x v="0"/>
    <x v="3646"/>
    <n v="9285.7999999999993"/>
    <n v="9295.5"/>
    <n v="9184.2000000000007"/>
    <n v="9233.2999999999993"/>
    <n v="353916"/>
    <s v="USD"/>
  </r>
  <r>
    <x v="0"/>
    <x v="3647"/>
    <n v="9234.2000000000007"/>
    <n v="9337.7999999999993"/>
    <n v="9170.4"/>
    <n v="9300.7999999999993"/>
    <n v="366879"/>
    <s v="USD"/>
  </r>
  <r>
    <x v="0"/>
    <x v="3648"/>
    <n v="9300.5"/>
    <n v="9329.6"/>
    <n v="9207.6"/>
    <n v="9243.6"/>
    <n v="456873"/>
    <s v="USD"/>
  </r>
  <r>
    <x v="0"/>
    <x v="3649"/>
    <n v="9243.1"/>
    <n v="9274.7999999999993"/>
    <n v="9135.7000000000007"/>
    <n v="9253.4"/>
    <n v="453834"/>
    <s v="USD"/>
  </r>
  <r>
    <x v="0"/>
    <x v="3650"/>
    <n v="9253.6"/>
    <n v="9270.2000000000007"/>
    <n v="9168.7000000000007"/>
    <n v="9198.7000000000007"/>
    <n v="429837"/>
    <s v="USD"/>
  </r>
  <r>
    <x v="0"/>
    <x v="3651"/>
    <n v="9198.7000000000007"/>
    <n v="9224.2000000000007"/>
    <n v="9052"/>
    <n v="9135.2999999999993"/>
    <n v="429042"/>
    <s v="USD"/>
  </r>
  <r>
    <x v="0"/>
    <x v="3652"/>
    <n v="9135.4"/>
    <n v="9181.9"/>
    <n v="9091.5"/>
    <n v="9155.7999999999993"/>
    <n v="310920"/>
    <s v="USD"/>
  </r>
  <r>
    <x v="0"/>
    <x v="3653"/>
    <n v="9155.7999999999993"/>
    <n v="9198.7999999999993"/>
    <n v="9126.7000000000007"/>
    <n v="9170.2000000000007"/>
    <n v="276397"/>
    <s v="USD"/>
  </r>
  <r>
    <x v="0"/>
    <x v="3654"/>
    <n v="9170.1"/>
    <n v="9224.7999999999993"/>
    <n v="9106.4"/>
    <n v="9208"/>
    <n v="265248"/>
    <s v="USD"/>
  </r>
  <r>
    <x v="0"/>
    <x v="3655"/>
    <n v="9208.1"/>
    <n v="9218.4"/>
    <n v="9139.9"/>
    <n v="9162.4"/>
    <n v="312983"/>
    <s v="USD"/>
  </r>
  <r>
    <x v="0"/>
    <x v="3656"/>
    <n v="9162.2999999999993"/>
    <n v="9426.9"/>
    <n v="9155.1"/>
    <n v="9387.2999999999993"/>
    <n v="458993"/>
    <s v="USD"/>
  </r>
  <r>
    <x v="0"/>
    <x v="3657"/>
    <n v="9387.4"/>
    <n v="9523.1"/>
    <n v="9296"/>
    <n v="9513.7000000000007"/>
    <n v="385995"/>
    <s v="USD"/>
  </r>
  <r>
    <x v="0"/>
    <x v="3658"/>
    <n v="9513.6"/>
    <n v="9646.5"/>
    <n v="9451.1"/>
    <n v="9599.6"/>
    <n v="425655"/>
    <s v="USD"/>
  </r>
  <r>
    <x v="0"/>
    <x v="3659"/>
    <n v="9599.2000000000007"/>
    <n v="9626.2000000000007"/>
    <n v="9480.5"/>
    <n v="9546.4"/>
    <n v="359159"/>
    <s v="USD"/>
  </r>
  <r>
    <x v="0"/>
    <x v="3660"/>
    <n v="9546.7000000000007"/>
    <n v="9729.2999999999993"/>
    <n v="9536.2000000000007"/>
    <n v="9704.1"/>
    <n v="306287"/>
    <s v="USD"/>
  </r>
  <r>
    <x v="0"/>
    <x v="3661"/>
    <n v="9690"/>
    <n v="10086.6"/>
    <n v="9645.9"/>
    <n v="9932.5"/>
    <n v="415068"/>
    <s v="USD"/>
  </r>
  <r>
    <x v="0"/>
    <x v="3662"/>
    <n v="9932.7000000000007"/>
    <n v="11367"/>
    <n v="9894.6"/>
    <n v="11022.8"/>
    <n v="908992"/>
    <s v="USD"/>
  </r>
  <r>
    <x v="0"/>
    <x v="3663"/>
    <n v="10961.1"/>
    <n v="11046.1"/>
    <n v="10873.6"/>
    <n v="10908.5"/>
    <n v="658373"/>
    <s v="USD"/>
  </r>
  <r>
    <x v="0"/>
    <x v="3664"/>
    <n v="10908.4"/>
    <n v="11336.5"/>
    <n v="10771.8"/>
    <n v="11105.9"/>
    <n v="576833"/>
    <s v="USD"/>
  </r>
  <r>
    <x v="0"/>
    <x v="3665"/>
    <n v="11105.8"/>
    <n v="11164.4"/>
    <n v="10861.6"/>
    <n v="11096.2"/>
    <n v="501138"/>
    <s v="USD"/>
  </r>
  <r>
    <x v="0"/>
    <x v="3666"/>
    <n v="11096.5"/>
    <n v="11434.8"/>
    <n v="10964.6"/>
    <n v="11333.4"/>
    <n v="530950"/>
    <s v="USD"/>
  </r>
  <r>
    <x v="0"/>
    <x v="3667"/>
    <n v="11333.2"/>
    <n v="11847.7"/>
    <n v="11226.1"/>
    <n v="11803.1"/>
    <n v="611474"/>
    <s v="USD"/>
  </r>
  <r>
    <x v="0"/>
    <x v="3668"/>
    <n v="11802.6"/>
    <n v="12061.1"/>
    <n v="10730.7"/>
    <n v="11066.8"/>
    <n v="647952"/>
    <s v="USD"/>
  </r>
  <r>
    <x v="0"/>
    <x v="3669"/>
    <n v="11066.9"/>
    <n v="11461.1"/>
    <n v="10981.6"/>
    <n v="11224.4"/>
    <n v="470238"/>
    <s v="USD"/>
  </r>
  <r>
    <x v="0"/>
    <x v="3670"/>
    <n v="11223.8"/>
    <n v="11407.8"/>
    <n v="11043"/>
    <n v="11184.7"/>
    <n v="485790"/>
    <s v="USD"/>
  </r>
  <r>
    <x v="0"/>
    <x v="3671"/>
    <n v="11184.8"/>
    <n v="11771.5"/>
    <n v="11114.5"/>
    <n v="11735.1"/>
    <n v="570828"/>
    <s v="USD"/>
  </r>
  <r>
    <x v="0"/>
    <x v="3672"/>
    <n v="11735"/>
    <n v="11898.4"/>
    <n v="11563"/>
    <n v="11757.1"/>
    <n v="554851"/>
    <s v="USD"/>
  </r>
  <r>
    <x v="0"/>
    <x v="3673"/>
    <n v="11757.1"/>
    <n v="11901.8"/>
    <n v="11352.4"/>
    <n v="11592"/>
    <n v="516995"/>
    <s v="USD"/>
  </r>
  <r>
    <x v="0"/>
    <x v="3674"/>
    <n v="11591.6"/>
    <n v="11805.5"/>
    <n v="11533.5"/>
    <n v="11764.3"/>
    <n v="317064"/>
    <s v="USD"/>
  </r>
  <r>
    <x v="0"/>
    <x v="3675"/>
    <n v="11764.4"/>
    <n v="11792.8"/>
    <n v="11527.5"/>
    <n v="11681.2"/>
    <n v="303003"/>
    <s v="USD"/>
  </r>
  <r>
    <x v="0"/>
    <x v="3676"/>
    <n v="11681.1"/>
    <n v="12041.1"/>
    <n v="11546.9"/>
    <n v="11889.2"/>
    <n v="564113"/>
    <s v="USD"/>
  </r>
  <r>
    <x v="0"/>
    <x v="3677"/>
    <n v="11889.2"/>
    <n v="11931.8"/>
    <n v="11146.7"/>
    <n v="11390.4"/>
    <n v="615895"/>
    <s v="USD"/>
  </r>
  <r>
    <x v="0"/>
    <x v="3678"/>
    <n v="11390.4"/>
    <n v="11605.4"/>
    <n v="11190.6"/>
    <n v="11557.2"/>
    <n v="549586"/>
    <s v="USD"/>
  </r>
  <r>
    <x v="0"/>
    <x v="3679"/>
    <n v="11557.2"/>
    <n v="11772.9"/>
    <n v="11298.4"/>
    <n v="11770.9"/>
    <n v="545666"/>
    <s v="USD"/>
  </r>
  <r>
    <x v="0"/>
    <x v="3680"/>
    <n v="11771.1"/>
    <n v="11835.5"/>
    <n v="11651.5"/>
    <n v="11750.8"/>
    <n v="435438"/>
    <s v="USD"/>
  </r>
  <r>
    <x v="0"/>
    <x v="3681"/>
    <n v="11751.1"/>
    <n v="11964"/>
    <n v="11711.5"/>
    <n v="11845.3"/>
    <n v="499099"/>
    <s v="USD"/>
  </r>
  <r>
    <x v="0"/>
    <x v="3682"/>
    <n v="11845.5"/>
    <n v="11922.5"/>
    <n v="11688.9"/>
    <n v="11899"/>
    <n v="410805"/>
    <s v="USD"/>
  </r>
  <r>
    <x v="0"/>
    <x v="3683"/>
    <n v="11898.8"/>
    <n v="12444.1"/>
    <n v="11764"/>
    <n v="12282.6"/>
    <n v="628413"/>
    <s v="USD"/>
  </r>
  <r>
    <x v="0"/>
    <x v="3684"/>
    <n v="12283"/>
    <n v="12381.4"/>
    <n v="11842"/>
    <n v="11947.6"/>
    <n v="606787"/>
    <s v="USD"/>
  </r>
  <r>
    <x v="0"/>
    <x v="3685"/>
    <n v="11944.4"/>
    <n v="12013.2"/>
    <n v="11602.6"/>
    <n v="11750.2"/>
    <n v="550257"/>
    <s v="USD"/>
  </r>
  <r>
    <x v="0"/>
    <x v="3686"/>
    <n v="11751"/>
    <n v="11881"/>
    <n v="11672.7"/>
    <n v="11856.9"/>
    <n v="430932"/>
    <s v="USD"/>
  </r>
  <r>
    <x v="0"/>
    <x v="3687"/>
    <n v="11856.9"/>
    <n v="11877.4"/>
    <n v="11495.6"/>
    <n v="11529.2"/>
    <n v="506384"/>
    <s v="USD"/>
  </r>
  <r>
    <x v="0"/>
    <x v="3688"/>
    <n v="11529.2"/>
    <n v="11677"/>
    <n v="11382.1"/>
    <n v="11661.3"/>
    <n v="433978"/>
    <s v="USD"/>
  </r>
  <r>
    <x v="0"/>
    <x v="3689"/>
    <n v="11661.1"/>
    <n v="11705.4"/>
    <n v="11520.8"/>
    <n v="11641.6"/>
    <n v="377330"/>
    <s v="USD"/>
  </r>
  <r>
    <x v="0"/>
    <x v="3690"/>
    <n v="11641.6"/>
    <n v="11824.6"/>
    <n v="11587.1"/>
    <n v="11753.5"/>
    <n v="429125"/>
    <s v="USD"/>
  </r>
  <r>
    <x v="0"/>
    <x v="3691"/>
    <n v="11752.9"/>
    <n v="11766.9"/>
    <n v="11131"/>
    <n v="11324.8"/>
    <n v="594072"/>
    <s v="USD"/>
  </r>
  <r>
    <x v="0"/>
    <x v="3692"/>
    <n v="11324.9"/>
    <n v="11533.6"/>
    <n v="11254.6"/>
    <n v="11462.3"/>
    <n v="513063"/>
    <s v="USD"/>
  </r>
  <r>
    <x v="0"/>
    <x v="3693"/>
    <n v="11462.3"/>
    <n v="11580.3"/>
    <n v="11135.3"/>
    <n v="11327.4"/>
    <n v="560586"/>
    <s v="USD"/>
  </r>
  <r>
    <x v="0"/>
    <x v="3694"/>
    <n v="11327.5"/>
    <n v="11539"/>
    <n v="11281.9"/>
    <n v="11527.4"/>
    <n v="464939"/>
    <s v="USD"/>
  </r>
  <r>
    <x v="0"/>
    <x v="3695"/>
    <n v="11527.8"/>
    <n v="11576.8"/>
    <n v="11433.5"/>
    <n v="11468.1"/>
    <n v="389854"/>
    <s v="USD"/>
  </r>
  <r>
    <x v="0"/>
    <x v="3696"/>
    <n v="11468.1"/>
    <n v="11704.2"/>
    <n v="11462.6"/>
    <n v="11702"/>
    <n v="409360"/>
    <s v="USD"/>
  </r>
  <r>
    <x v="0"/>
    <x v="3697"/>
    <n v="11701.1"/>
    <n v="11760.2"/>
    <n v="11563.8"/>
    <n v="11644.2"/>
    <n v="496139"/>
    <s v="USD"/>
  </r>
  <r>
    <x v="0"/>
    <x v="3698"/>
    <n v="11644.2"/>
    <n v="12045.9"/>
    <n v="11544.6"/>
    <n v="11914.9"/>
    <n v="580689"/>
    <s v="USD"/>
  </r>
  <r>
    <x v="0"/>
    <x v="3699"/>
    <n v="11914.4"/>
    <n v="11947.5"/>
    <n v="11244.9"/>
    <n v="11413.3"/>
    <n v="20255896"/>
    <s v="USD"/>
  </r>
  <r>
    <x v="0"/>
    <x v="3700"/>
    <n v="11413.2"/>
    <n v="11442.7"/>
    <n v="10009.5"/>
    <n v="10168.799999999999"/>
    <n v="9654931"/>
    <s v="USD"/>
  </r>
  <r>
    <x v="0"/>
    <x v="3701"/>
    <n v="10168.700000000001"/>
    <n v="10614.2"/>
    <n v="9960.2999999999993"/>
    <n v="10472.5"/>
    <n v="12502713"/>
    <s v="USD"/>
  </r>
  <r>
    <x v="0"/>
    <x v="3702"/>
    <n v="10472.299999999999"/>
    <n v="10558.7"/>
    <n v="9897.7999999999993"/>
    <n v="10092.200000000001"/>
    <n v="14716589"/>
    <s v="USD"/>
  </r>
  <r>
    <x v="0"/>
    <x v="3703"/>
    <n v="10092.200000000001"/>
    <n v="10337.700000000001"/>
    <n v="10004.700000000001"/>
    <n v="10296.4"/>
    <n v="12124769"/>
    <s v="USD"/>
  </r>
  <r>
    <x v="0"/>
    <x v="3704"/>
    <n v="10296.4"/>
    <n v="10400.9"/>
    <n v="9887"/>
    <n v="10376.9"/>
    <n v="12396297"/>
    <s v="USD"/>
  </r>
  <r>
    <x v="0"/>
    <x v="3705"/>
    <n v="10376.9"/>
    <n v="10434.4"/>
    <n v="9877.1"/>
    <n v="10126.6"/>
    <n v="113900"/>
    <s v="USD"/>
  </r>
  <r>
    <x v="0"/>
    <x v="3706"/>
    <n v="10126.799999999999"/>
    <n v="10343.299999999999"/>
    <n v="9984.6"/>
    <n v="10224.6"/>
    <n v="71365"/>
    <s v="USD"/>
  </r>
  <r>
    <x v="0"/>
    <x v="3707"/>
    <n v="10224.299999999999"/>
    <n v="10480.299999999999"/>
    <n v="10219.200000000001"/>
    <n v="10339.700000000001"/>
    <n v="88014"/>
    <s v="USD"/>
  </r>
  <r>
    <x v="0"/>
    <x v="3708"/>
    <n v="10339.799999999999"/>
    <n v="10398.799999999999"/>
    <n v="10212.6"/>
    <n v="10390.200000000001"/>
    <n v="62280"/>
    <s v="USD"/>
  </r>
  <r>
    <x v="0"/>
    <x v="3709"/>
    <n v="10390.200000000001"/>
    <n v="10476.799999999999"/>
    <n v="10275.9"/>
    <n v="10441.9"/>
    <n v="48487"/>
    <s v="USD"/>
  </r>
  <r>
    <x v="0"/>
    <x v="3710"/>
    <n v="10441.700000000001"/>
    <n v="10579.6"/>
    <n v="10219.4"/>
    <n v="10326"/>
    <n v="66123"/>
    <s v="USD"/>
  </r>
  <r>
    <x v="0"/>
    <x v="3711"/>
    <n v="10332.700000000001"/>
    <n v="10744.3"/>
    <n v="10264.5"/>
    <n v="10675.3"/>
    <n v="96642"/>
    <s v="USD"/>
  </r>
  <r>
    <x v="0"/>
    <x v="3712"/>
    <n v="10675.2"/>
    <n v="10931.8"/>
    <n v="10627.8"/>
    <n v="10785.3"/>
    <n v="91696"/>
    <s v="USD"/>
  </r>
  <r>
    <x v="0"/>
    <x v="3713"/>
    <n v="10785.2"/>
    <n v="11093.3"/>
    <n v="10669.2"/>
    <n v="10949.5"/>
    <n v="94943"/>
    <s v="USD"/>
  </r>
  <r>
    <x v="0"/>
    <x v="3714"/>
    <n v="10950.1"/>
    <n v="11039.3"/>
    <n v="10755.2"/>
    <n v="10941.3"/>
    <n v="77222"/>
    <s v="USD"/>
  </r>
  <r>
    <x v="0"/>
    <x v="3715"/>
    <n v="10941.3"/>
    <n v="11029.7"/>
    <n v="10818.7"/>
    <n v="10933"/>
    <n v="63476"/>
    <s v="USD"/>
  </r>
  <r>
    <x v="0"/>
    <x v="3716"/>
    <n v="10933"/>
    <n v="11177.1"/>
    <n v="10890.7"/>
    <n v="11081.8"/>
    <n v="51632"/>
    <s v="USD"/>
  </r>
  <r>
    <x v="0"/>
    <x v="3717"/>
    <n v="11081.6"/>
    <n v="11081.6"/>
    <n v="10772.7"/>
    <n v="10921.5"/>
    <n v="53391"/>
    <s v="USD"/>
  </r>
  <r>
    <x v="0"/>
    <x v="3718"/>
    <n v="10919.9"/>
    <n v="10987.2"/>
    <n v="10328.5"/>
    <n v="10416.799999999999"/>
    <n v="109845"/>
    <s v="USD"/>
  </r>
  <r>
    <x v="0"/>
    <x v="3719"/>
    <n v="10419.4"/>
    <n v="10570.7"/>
    <n v="10361.700000000001"/>
    <n v="10531.5"/>
    <n v="63517"/>
    <s v="USD"/>
  </r>
  <r>
    <x v="0"/>
    <x v="3720"/>
    <n v="10531.5"/>
    <n v="10535.4"/>
    <n v="10146.6"/>
    <n v="10237.299999999999"/>
    <n v="74951"/>
    <s v="USD"/>
  </r>
  <r>
    <x v="0"/>
    <x v="3721"/>
    <n v="10238.1"/>
    <n v="10787.8"/>
    <n v="10201"/>
    <n v="10739.4"/>
    <n v="82946"/>
    <s v="USD"/>
  </r>
  <r>
    <x v="0"/>
    <x v="3722"/>
    <n v="10739.9"/>
    <n v="10756"/>
    <n v="10558.9"/>
    <n v="10688.8"/>
    <n v="71434"/>
    <s v="USD"/>
  </r>
  <r>
    <x v="0"/>
    <x v="3723"/>
    <n v="10688.9"/>
    <n v="10793.3"/>
    <n v="10650.2"/>
    <n v="10727.9"/>
    <n v="37851"/>
    <s v="USD"/>
  </r>
  <r>
    <x v="0"/>
    <x v="3724"/>
    <n v="10727.9"/>
    <n v="10799.2"/>
    <n v="10602.7"/>
    <n v="10776.2"/>
    <n v="40916"/>
    <s v="USD"/>
  </r>
  <r>
    <x v="0"/>
    <x v="3725"/>
    <n v="10776.4"/>
    <n v="10946.6"/>
    <n v="10685.2"/>
    <n v="10693.2"/>
    <n v="72291"/>
    <s v="USD"/>
  </r>
  <r>
    <x v="0"/>
    <x v="3726"/>
    <n v="10694.3"/>
    <n v="10858.4"/>
    <n v="10642.4"/>
    <n v="10840.9"/>
    <n v="59638"/>
    <s v="USD"/>
  </r>
  <r>
    <x v="0"/>
    <x v="3727"/>
    <n v="10843.4"/>
    <n v="10847.7"/>
    <n v="10667.6"/>
    <n v="10776.1"/>
    <n v="55551"/>
    <s v="USD"/>
  </r>
  <r>
    <x v="0"/>
    <x v="3728"/>
    <n v="10776.6"/>
    <n v="10913.7"/>
    <n v="10462.700000000001"/>
    <n v="10620.5"/>
    <n v="95334"/>
    <s v="USD"/>
  </r>
  <r>
    <x v="0"/>
    <x v="3729"/>
    <n v="10619.6"/>
    <n v="10662.9"/>
    <n v="10387.6"/>
    <n v="10572.3"/>
    <n v="77941"/>
    <s v="USD"/>
  </r>
  <r>
    <x v="0"/>
    <x v="3730"/>
    <n v="10572.2"/>
    <n v="10597.8"/>
    <n v="10501.2"/>
    <n v="10544.2"/>
    <n v="29097"/>
    <s v="USD"/>
  </r>
  <r>
    <x v="0"/>
    <x v="3731"/>
    <n v="10544.4"/>
    <n v="10693.3"/>
    <n v="10520.8"/>
    <n v="10672.9"/>
    <n v="31399"/>
    <s v="USD"/>
  </r>
  <r>
    <x v="0"/>
    <x v="3732"/>
    <n v="10672.5"/>
    <n v="10789.6"/>
    <n v="10623.4"/>
    <n v="10789.5"/>
    <n v="48862"/>
    <s v="USD"/>
  </r>
  <r>
    <x v="0"/>
    <x v="3733"/>
    <n v="10790.2"/>
    <n v="10800.3"/>
    <n v="10530.8"/>
    <n v="10602.6"/>
    <n v="69069"/>
    <s v="USD"/>
  </r>
  <r>
    <x v="0"/>
    <x v="3734"/>
    <n v="10601"/>
    <n v="10680.1"/>
    <n v="10553.3"/>
    <n v="10670.9"/>
    <n v="49268"/>
    <s v="USD"/>
  </r>
  <r>
    <x v="0"/>
    <x v="3735"/>
    <n v="10670.7"/>
    <n v="10948.6"/>
    <n v="10549.6"/>
    <n v="10924.1"/>
    <n v="79777"/>
    <s v="USD"/>
  </r>
  <r>
    <x v="0"/>
    <x v="3736"/>
    <n v="10923.5"/>
    <n v="11103"/>
    <n v="10836.9"/>
    <n v="11054.2"/>
    <n v="70953"/>
    <s v="USD"/>
  </r>
  <r>
    <x v="0"/>
    <x v="3737"/>
    <n v="11053.5"/>
    <n v="11475"/>
    <n v="11053.1"/>
    <n v="11298.4"/>
    <n v="65813"/>
    <s v="USD"/>
  </r>
  <r>
    <x v="0"/>
    <x v="3738"/>
    <n v="11295.6"/>
    <n v="11439.4"/>
    <n v="11277.6"/>
    <n v="11371"/>
    <n v="41059"/>
    <s v="USD"/>
  </r>
  <r>
    <x v="0"/>
    <x v="3739"/>
    <n v="11370.8"/>
    <n v="11715.9"/>
    <n v="11227.4"/>
    <n v="11533.9"/>
    <n v="84018"/>
    <s v="USD"/>
  </r>
  <r>
    <x v="0"/>
    <x v="3740"/>
    <n v="11533.5"/>
    <n v="11558"/>
    <n v="11315.9"/>
    <n v="11423.8"/>
    <n v="64671"/>
    <s v="USD"/>
  </r>
  <r>
    <x v="0"/>
    <x v="3741"/>
    <n v="11424.4"/>
    <n v="11541"/>
    <n v="11293.5"/>
    <n v="11420.4"/>
    <n v="59118"/>
    <s v="USD"/>
  </r>
  <r>
    <x v="0"/>
    <x v="3742"/>
    <n v="11421.4"/>
    <n v="11590.9"/>
    <n v="11276.7"/>
    <n v="11503"/>
    <n v="70838"/>
    <s v="USD"/>
  </r>
  <r>
    <x v="0"/>
    <x v="3743"/>
    <n v="11503.2"/>
    <n v="11542.2"/>
    <n v="11224.6"/>
    <n v="11322"/>
    <n v="71421"/>
    <s v="USD"/>
  </r>
  <r>
    <x v="0"/>
    <x v="3744"/>
    <n v="11321.8"/>
    <n v="11402.7"/>
    <n v="11274.4"/>
    <n v="11362.1"/>
    <n v="29863"/>
    <s v="USD"/>
  </r>
  <r>
    <x v="0"/>
    <x v="3745"/>
    <n v="11362.1"/>
    <n v="11506.9"/>
    <n v="11349.8"/>
    <n v="11506.9"/>
    <n v="31511"/>
    <s v="USD"/>
  </r>
  <r>
    <x v="0"/>
    <x v="3746"/>
    <n v="11507.1"/>
    <n v="11823.3"/>
    <n v="11413.9"/>
    <n v="11753.4"/>
    <n v="73039"/>
    <s v="USD"/>
  </r>
  <r>
    <x v="0"/>
    <x v="3747"/>
    <n v="11753.9"/>
    <n v="12029.4"/>
    <n v="11685.7"/>
    <n v="11913.5"/>
    <n v="94593"/>
    <s v="USD"/>
  </r>
  <r>
    <x v="0"/>
    <x v="3748"/>
    <n v="11913.6"/>
    <n v="13213.5"/>
    <n v="11894.6"/>
    <n v="12808.7"/>
    <n v="197723"/>
    <s v="USD"/>
  </r>
  <r>
    <x v="0"/>
    <x v="3749"/>
    <n v="12805.5"/>
    <n v="13183.9"/>
    <n v="12698.2"/>
    <n v="12974.6"/>
    <n v="113313"/>
    <s v="USD"/>
  </r>
  <r>
    <x v="0"/>
    <x v="3750"/>
    <n v="12972.7"/>
    <n v="13025.5"/>
    <n v="12738.9"/>
    <n v="12934.1"/>
    <n v="73936"/>
    <s v="USD"/>
  </r>
  <r>
    <x v="0"/>
    <x v="3751"/>
    <n v="12933.6"/>
    <n v="13161.5"/>
    <n v="12876.4"/>
    <n v="13117.2"/>
    <n v="51197"/>
    <s v="USD"/>
  </r>
  <r>
    <x v="0"/>
    <x v="3752"/>
    <n v="13117"/>
    <n v="13345.3"/>
    <n v="12900.4"/>
    <n v="13032.2"/>
    <n v="59731"/>
    <s v="USD"/>
  </r>
  <r>
    <x v="0"/>
    <x v="3753"/>
    <n v="13033"/>
    <n v="13229.7"/>
    <n v="12792.4"/>
    <n v="13061.6"/>
    <n v="89466"/>
    <s v="USD"/>
  </r>
  <r>
    <x v="0"/>
    <x v="3754"/>
    <n v="13061.5"/>
    <n v="13782.3"/>
    <n v="13050.3"/>
    <n v="13657.8"/>
    <n v="128641"/>
    <s v="USD"/>
  </r>
  <r>
    <x v="0"/>
    <x v="3755"/>
    <n v="13658.3"/>
    <n v="13851.7"/>
    <n v="12907.6"/>
    <n v="13278.9"/>
    <n v="144180"/>
    <s v="USD"/>
  </r>
  <r>
    <x v="0"/>
    <x v="3756"/>
    <n v="13278.3"/>
    <n v="13640"/>
    <n v="12982.9"/>
    <n v="13457.2"/>
    <n v="111233"/>
    <s v="USD"/>
  </r>
  <r>
    <x v="0"/>
    <x v="3757"/>
    <n v="13457"/>
    <n v="13667.9"/>
    <n v="13134.5"/>
    <n v="13559.9"/>
    <n v="108774"/>
    <s v="USD"/>
  </r>
  <r>
    <x v="0"/>
    <x v="3758"/>
    <n v="13560.2"/>
    <n v="14065.4"/>
    <n v="13441.7"/>
    <n v="13797.3"/>
    <n v="102750"/>
    <s v="USD"/>
  </r>
  <r>
    <x v="0"/>
    <x v="3759"/>
    <n v="13795.5"/>
    <n v="13889.5"/>
    <n v="13628.7"/>
    <n v="13759.4"/>
    <n v="51705"/>
    <s v="USD"/>
  </r>
  <r>
    <x v="0"/>
    <x v="3760"/>
    <n v="13759.7"/>
    <n v="13828.4"/>
    <n v="13214.2"/>
    <n v="13561.4"/>
    <n v="97762"/>
    <s v="USD"/>
  </r>
  <r>
    <x v="0"/>
    <x v="3761"/>
    <n v="13560.5"/>
    <n v="14054"/>
    <n v="13294.6"/>
    <n v="14019.9"/>
    <n v="108169"/>
    <s v="USD"/>
  </r>
  <r>
    <x v="0"/>
    <x v="3762"/>
    <n v="14023"/>
    <n v="14238.8"/>
    <n v="13544.4"/>
    <n v="14145.6"/>
    <n v="140803"/>
    <s v="USD"/>
  </r>
  <r>
    <x v="0"/>
    <x v="3763"/>
    <n v="14145.6"/>
    <n v="15739.9"/>
    <n v="14099.7"/>
    <n v="15587.1"/>
    <n v="227491"/>
    <s v="USD"/>
  </r>
  <r>
    <x v="0"/>
    <x v="3764"/>
    <n v="15593.9"/>
    <n v="15955.2"/>
    <n v="15223.5"/>
    <n v="15577.9"/>
    <n v="186125"/>
    <s v="USD"/>
  </r>
  <r>
    <x v="0"/>
    <x v="3765"/>
    <n v="15578.2"/>
    <n v="15754.4"/>
    <n v="14385.1"/>
    <n v="14828.4"/>
    <n v="160731"/>
    <s v="USD"/>
  </r>
  <r>
    <x v="0"/>
    <x v="3766"/>
    <n v="14826.6"/>
    <n v="15648.3"/>
    <n v="14720.7"/>
    <n v="15483.7"/>
    <n v="94993"/>
    <s v="USD"/>
  </r>
  <r>
    <x v="0"/>
    <x v="3767"/>
    <n v="15483.3"/>
    <n v="15819.6"/>
    <n v="14816.9"/>
    <n v="15327.2"/>
    <n v="165039"/>
    <s v="USD"/>
  </r>
  <r>
    <x v="0"/>
    <x v="3768"/>
    <n v="15328"/>
    <n v="15465.3"/>
    <n v="15096.5"/>
    <n v="15303.6"/>
    <n v="93358"/>
    <s v="USD"/>
  </r>
  <r>
    <x v="0"/>
    <x v="3769"/>
    <n v="15303.1"/>
    <n v="15953.9"/>
    <n v="15281"/>
    <n v="15695.8"/>
    <n v="119070"/>
    <s v="USD"/>
  </r>
  <r>
    <x v="0"/>
    <x v="3770"/>
    <n v="15695.8"/>
    <n v="16342.7"/>
    <n v="15483.5"/>
    <n v="16294.7"/>
    <n v="165538"/>
    <s v="USD"/>
  </r>
  <r>
    <x v="0"/>
    <x v="3771"/>
    <n v="16293"/>
    <n v="16474.099999999999"/>
    <n v="15973.4"/>
    <n v="16324.2"/>
    <n v="113749"/>
    <s v="USD"/>
  </r>
  <r>
    <x v="0"/>
    <x v="3772"/>
    <n v="16323.1"/>
    <n v="16328.2"/>
    <n v="15717.7"/>
    <n v="16071"/>
    <n v="83639"/>
    <s v="USD"/>
  </r>
  <r>
    <x v="0"/>
    <x v="3773"/>
    <n v="16074.7"/>
    <n v="16158.1"/>
    <n v="15782.3"/>
    <n v="15953"/>
    <n v="58433"/>
    <s v="USD"/>
  </r>
  <r>
    <x v="0"/>
    <x v="3774"/>
    <n v="15954.1"/>
    <n v="16880.7"/>
    <n v="15870.7"/>
    <n v="16715.8"/>
    <n v="118090"/>
    <s v="USD"/>
  </r>
  <r>
    <x v="0"/>
    <x v="3775"/>
    <n v="16715.8"/>
    <n v="17845.400000000001"/>
    <n v="16562"/>
    <n v="17662.3"/>
    <n v="175865"/>
    <s v="USD"/>
  </r>
  <r>
    <x v="0"/>
    <x v="3776"/>
    <n v="17662.3"/>
    <n v="18466.099999999999"/>
    <n v="17258.900000000001"/>
    <n v="17774.599999999999"/>
    <n v="233429"/>
    <s v="USD"/>
  </r>
  <r>
    <x v="0"/>
    <x v="3777"/>
    <n v="17775.099999999999"/>
    <n v="18166"/>
    <n v="17380.099999999999"/>
    <n v="17803.5"/>
    <n v="135937"/>
    <s v="USD"/>
  </r>
  <r>
    <x v="0"/>
    <x v="3778"/>
    <n v="17805.5"/>
    <n v="18811"/>
    <n v="17758.400000000001"/>
    <n v="18675.2"/>
    <n v="134417"/>
    <s v="USD"/>
  </r>
  <r>
    <x v="0"/>
    <x v="3779"/>
    <n v="18673.8"/>
    <n v="18966"/>
    <n v="18397.5"/>
    <n v="18687.2"/>
    <n v="108911"/>
    <s v="USD"/>
  </r>
  <r>
    <x v="0"/>
    <x v="3780"/>
    <n v="18689.3"/>
    <n v="18751.5"/>
    <n v="17644.599999999999"/>
    <n v="18412.900000000001"/>
    <n v="121761"/>
    <s v="USD"/>
  </r>
  <r>
    <x v="0"/>
    <x v="3781"/>
    <n v="18428.099999999999"/>
    <n v="18756.8"/>
    <n v="18016"/>
    <n v="18379.599999999999"/>
    <n v="127346"/>
    <s v="USD"/>
  </r>
  <r>
    <x v="0"/>
    <x v="3782"/>
    <n v="18394.599999999999"/>
    <n v="19416.599999999999"/>
    <n v="18074.8"/>
    <n v="19152.599999999999"/>
    <n v="180792"/>
    <s v="USD"/>
  </r>
  <r>
    <x v="0"/>
    <x v="3783"/>
    <n v="19151.5"/>
    <n v="19486.7"/>
    <n v="18527.7"/>
    <n v="18723"/>
    <n v="146118"/>
    <s v="USD"/>
  </r>
  <r>
    <x v="0"/>
    <x v="3784"/>
    <n v="18721.900000000001"/>
    <n v="18894.900000000001"/>
    <n v="16235.2"/>
    <n v="17162"/>
    <n v="312068"/>
    <s v="USD"/>
  </r>
  <r>
    <x v="0"/>
    <x v="3785"/>
    <n v="17160.900000000001"/>
    <n v="17450.3"/>
    <n v="16481.599999999999"/>
    <n v="17127.099999999999"/>
    <n v="138801"/>
    <s v="USD"/>
  </r>
  <r>
    <x v="0"/>
    <x v="3786"/>
    <n v="17142.599999999999"/>
    <n v="17874.400000000001"/>
    <n v="16874.400000000001"/>
    <n v="17730.7"/>
    <n v="95197"/>
    <s v="USD"/>
  </r>
  <r>
    <x v="0"/>
    <x v="3787"/>
    <n v="17729.7"/>
    <n v="18336.3"/>
    <n v="17530.400000000001"/>
    <n v="18185.5"/>
    <n v="79117"/>
    <s v="USD"/>
  </r>
  <r>
    <x v="0"/>
    <x v="3788"/>
    <n v="18186"/>
    <n v="19831.2"/>
    <n v="18186"/>
    <n v="19698.099999999999"/>
    <n v="185590"/>
    <s v="USD"/>
  </r>
  <r>
    <x v="0"/>
    <x v="3789"/>
    <n v="19697.8"/>
    <n v="19897.400000000001"/>
    <n v="18257"/>
    <n v="18770.7"/>
    <n v="208723"/>
    <s v="USD"/>
  </r>
  <r>
    <x v="0"/>
    <x v="3790"/>
    <n v="18767.900000000001"/>
    <n v="19335.5"/>
    <n v="18346.7"/>
    <n v="19218.8"/>
    <n v="91924"/>
    <s v="USD"/>
  </r>
  <r>
    <x v="0"/>
    <x v="3791"/>
    <n v="19219.8"/>
    <n v="19596.599999999999"/>
    <n v="18883.7"/>
    <n v="19433.3"/>
    <n v="99967"/>
    <s v="USD"/>
  </r>
  <r>
    <x v="0"/>
    <x v="3792"/>
    <n v="19431.099999999999"/>
    <n v="19529.5"/>
    <n v="18610.8"/>
    <n v="18658.099999999999"/>
    <n v="110633"/>
    <s v="USD"/>
  </r>
  <r>
    <x v="0"/>
    <x v="3793"/>
    <n v="18657.5"/>
    <n v="19172.7"/>
    <n v="18507.099999999999"/>
    <n v="19146.5"/>
    <n v="59440"/>
    <s v="USD"/>
  </r>
  <r>
    <x v="0"/>
    <x v="3794"/>
    <n v="19146"/>
    <n v="19417.099999999999"/>
    <n v="18873"/>
    <n v="19379.900000000001"/>
    <n v="54562"/>
    <s v="USD"/>
  </r>
  <r>
    <x v="0"/>
    <x v="3795"/>
    <n v="19368.400000000001"/>
    <n v="19424.599999999999"/>
    <n v="18908.8"/>
    <n v="19170.7"/>
    <n v="61982"/>
    <s v="USD"/>
  </r>
  <r>
    <x v="0"/>
    <x v="3796"/>
    <n v="19170.8"/>
    <n v="19288.599999999999"/>
    <n v="18229.2"/>
    <n v="18326.599999999999"/>
    <n v="101413"/>
    <s v="USD"/>
  </r>
  <r>
    <x v="0"/>
    <x v="3797"/>
    <n v="18322.400000000001"/>
    <n v="18637.900000000001"/>
    <n v="17658.8"/>
    <n v="18546"/>
    <n v="129718"/>
    <s v="USD"/>
  </r>
  <r>
    <x v="0"/>
    <x v="3798"/>
    <n v="18546.099999999999"/>
    <n v="18551.8"/>
    <n v="17926.8"/>
    <n v="18247.2"/>
    <n v="85305"/>
    <s v="USD"/>
  </r>
  <r>
    <x v="0"/>
    <x v="3799"/>
    <n v="18250.5"/>
    <n v="18288.3"/>
    <n v="17600.099999999999"/>
    <n v="18023.599999999999"/>
    <n v="111532"/>
    <s v="USD"/>
  </r>
  <r>
    <x v="0"/>
    <x v="3800"/>
    <n v="18026.7"/>
    <n v="18936.2"/>
    <n v="18025.099999999999"/>
    <n v="18808.900000000001"/>
    <n v="71374"/>
    <s v="USD"/>
  </r>
  <r>
    <x v="0"/>
    <x v="3801"/>
    <n v="18808.099999999999"/>
    <n v="19403.599999999999"/>
    <n v="18716.8"/>
    <n v="19176.8"/>
    <n v="82454"/>
    <s v="USD"/>
  </r>
  <r>
    <x v="0"/>
    <x v="3802"/>
    <n v="19176.400000000001"/>
    <n v="19346.5"/>
    <n v="19007"/>
    <n v="19273.8"/>
    <n v="67109"/>
    <s v="USD"/>
  </r>
  <r>
    <x v="0"/>
    <x v="3803"/>
    <n v="19273.900000000001"/>
    <n v="19556.3"/>
    <n v="19076.2"/>
    <n v="19434.900000000001"/>
    <n v="98385"/>
    <s v="USD"/>
  </r>
  <r>
    <x v="0"/>
    <x v="3804"/>
    <n v="19434.7"/>
    <n v="21525.3"/>
    <n v="19299.7"/>
    <n v="21352.2"/>
    <n v="199809"/>
    <s v="USD"/>
  </r>
  <r>
    <x v="0"/>
    <x v="3805"/>
    <n v="21352.3"/>
    <n v="23738"/>
    <n v="21243.1"/>
    <n v="22825.4"/>
    <n v="310744"/>
    <s v="USD"/>
  </r>
  <r>
    <x v="0"/>
    <x v="3806"/>
    <n v="22823.3"/>
    <n v="23272.799999999999"/>
    <n v="22361.5"/>
    <n v="23127.9"/>
    <n v="131801"/>
    <s v="USD"/>
  </r>
  <r>
    <x v="0"/>
    <x v="3807"/>
    <n v="23127.599999999999"/>
    <n v="24107.1"/>
    <n v="22797"/>
    <n v="23844"/>
    <n v="133883"/>
    <s v="USD"/>
  </r>
  <r>
    <x v="0"/>
    <x v="3808"/>
    <n v="23843.599999999999"/>
    <n v="24280.9"/>
    <n v="23098.9"/>
    <n v="23474.9"/>
    <n v="114086"/>
    <s v="USD"/>
  </r>
  <r>
    <x v="0"/>
    <x v="3809"/>
    <n v="23474.1"/>
    <n v="24101.9"/>
    <n v="22015.5"/>
    <n v="22728.5"/>
    <n v="154687"/>
    <s v="USD"/>
  </r>
  <r>
    <x v="0"/>
    <x v="3810"/>
    <n v="22730.400000000001"/>
    <n v="23825.4"/>
    <n v="22388.6"/>
    <n v="23823.200000000001"/>
    <n v="130751"/>
    <s v="USD"/>
  </r>
  <r>
    <x v="0"/>
    <x v="3811"/>
    <n v="23820.799999999999"/>
    <n v="24063.7"/>
    <n v="22694.7"/>
    <n v="23257.9"/>
    <n v="178469"/>
    <s v="USD"/>
  </r>
  <r>
    <x v="0"/>
    <x v="3812"/>
    <n v="23253.200000000001"/>
    <n v="23783.7"/>
    <n v="22737.3"/>
    <n v="23736.5"/>
    <n v="104591"/>
    <s v="USD"/>
  </r>
  <r>
    <x v="0"/>
    <x v="3813"/>
    <n v="23728.7"/>
    <n v="24778.9"/>
    <n v="23445.3"/>
    <n v="24689.599999999999"/>
    <n v="2399"/>
    <s v="USD"/>
  </r>
  <r>
    <x v="0"/>
    <x v="3814"/>
    <n v="24714.7"/>
    <n v="26826"/>
    <n v="24515.1"/>
    <n v="26454.400000000001"/>
    <n v="155767"/>
    <s v="USD"/>
  </r>
  <r>
    <x v="0"/>
    <x v="3815"/>
    <n v="26460.3"/>
    <n v="28360.3"/>
    <n v="25858.2"/>
    <n v="26261.3"/>
    <n v="231227"/>
    <s v="USD"/>
  </r>
  <r>
    <x v="0"/>
    <x v="3816"/>
    <n v="26259.200000000001"/>
    <n v="27444.9"/>
    <n v="26144.3"/>
    <n v="27057.8"/>
    <n v="126979"/>
    <s v="USD"/>
  </r>
  <r>
    <x v="0"/>
    <x v="3817"/>
    <n v="27065.3"/>
    <n v="27390.7"/>
    <n v="25902.799999999999"/>
    <n v="27376"/>
    <n v="119570"/>
    <s v="USD"/>
  </r>
  <r>
    <x v="0"/>
    <x v="3818"/>
    <n v="27374.5"/>
    <n v="28979.3"/>
    <n v="27374.5"/>
    <n v="28868.7"/>
    <n v="159824"/>
    <s v="USD"/>
  </r>
  <r>
    <x v="0"/>
    <x v="3819"/>
    <n v="28866.799999999999"/>
    <n v="29298.799999999999"/>
    <n v="28025"/>
    <n v="28949.4"/>
    <n v="136689"/>
    <s v="USD"/>
  </r>
  <r>
    <x v="0"/>
    <x v="3820"/>
    <n v="28951.7"/>
    <n v="29627.1"/>
    <n v="28712.400000000001"/>
    <n v="29359.9"/>
    <n v="100902"/>
    <s v="USD"/>
  </r>
  <r>
    <x v="0"/>
    <x v="3821"/>
    <n v="29359.7"/>
    <n v="33233.5"/>
    <n v="29008"/>
    <n v="32193.3"/>
    <n v="240865"/>
    <s v="USD"/>
  </r>
  <r>
    <x v="0"/>
    <x v="3822"/>
    <n v="32192.9"/>
    <n v="34755.9"/>
    <n v="32029.599999999999"/>
    <n v="32958.9"/>
    <n v="155210"/>
    <s v="USD"/>
  </r>
  <r>
    <x v="0"/>
    <x v="3823"/>
    <n v="33016.6"/>
    <n v="33587.5"/>
    <n v="28204.5"/>
    <n v="32022.6"/>
    <n v="255269"/>
    <s v="USD"/>
  </r>
  <r>
    <x v="0"/>
    <x v="3824"/>
    <n v="32015.4"/>
    <n v="34414.699999999997"/>
    <n v="30010.5"/>
    <n v="33991.5"/>
    <n v="202128"/>
    <s v="USD"/>
  </r>
  <r>
    <x v="0"/>
    <x v="3825"/>
    <n v="33999.300000000003"/>
    <n v="36934.800000000003"/>
    <n v="33408.300000000003"/>
    <n v="36793.199999999997"/>
    <n v="227557"/>
    <s v="USD"/>
  </r>
  <r>
    <x v="0"/>
    <x v="3826"/>
    <n v="36798.5"/>
    <n v="40340.9"/>
    <n v="36361.199999999997"/>
    <n v="39460.199999999997"/>
    <n v="249603"/>
    <s v="USD"/>
  </r>
  <r>
    <x v="0"/>
    <x v="3827"/>
    <n v="39466.400000000001"/>
    <n v="41921.699999999997"/>
    <n v="36613.4"/>
    <n v="40599.300000000003"/>
    <n v="251285"/>
    <s v="USD"/>
  </r>
  <r>
    <x v="0"/>
    <x v="3828"/>
    <n v="40607.199999999997"/>
    <n v="41363.5"/>
    <n v="38775.1"/>
    <n v="40151.9"/>
    <n v="128422"/>
    <s v="USD"/>
  </r>
  <r>
    <x v="0"/>
    <x v="3829"/>
    <n v="40149.699999999997"/>
    <n v="41362.400000000001"/>
    <n v="35141.599999999999"/>
    <n v="38192.199999999997"/>
    <n v="215784"/>
    <s v="USD"/>
  </r>
  <r>
    <x v="0"/>
    <x v="3830"/>
    <n v="38195.300000000003"/>
    <n v="38217.199999999997"/>
    <n v="30411.599999999999"/>
    <n v="35544.300000000003"/>
    <n v="251044"/>
    <s v="USD"/>
  </r>
  <r>
    <x v="0"/>
    <x v="3831"/>
    <n v="35426"/>
    <n v="36598.699999999997"/>
    <n v="32572.7"/>
    <n v="34076.1"/>
    <n v="241927"/>
    <s v="USD"/>
  </r>
  <r>
    <x v="0"/>
    <x v="3832"/>
    <n v="34061.199999999997"/>
    <n v="37764.6"/>
    <n v="32451.9"/>
    <n v="37382.199999999997"/>
    <n v="209930"/>
    <s v="USD"/>
  </r>
  <r>
    <x v="0"/>
    <x v="3833"/>
    <n v="37383.4"/>
    <n v="40054.300000000003"/>
    <n v="36772.1"/>
    <n v="39175.699999999997"/>
    <n v="172395"/>
    <s v="USD"/>
  </r>
  <r>
    <x v="0"/>
    <x v="3834"/>
    <n v="39175.699999999997"/>
    <n v="39715"/>
    <n v="34488.699999999997"/>
    <n v="36845.800000000003"/>
    <n v="118423"/>
    <s v="USD"/>
  </r>
  <r>
    <x v="0"/>
    <x v="3835"/>
    <n v="36751.800000000003"/>
    <n v="37931.699999999997"/>
    <n v="35408.400000000001"/>
    <n v="36019.5"/>
    <n v="137020"/>
    <s v="USD"/>
  </r>
  <r>
    <x v="0"/>
    <x v="3836"/>
    <n v="36020.1"/>
    <n v="36801.300000000003"/>
    <n v="33883.5"/>
    <n v="35839.599999999999"/>
    <n v="126824"/>
    <s v="USD"/>
  </r>
  <r>
    <x v="0"/>
    <x v="3837"/>
    <n v="35838.199999999997"/>
    <n v="37436.800000000003"/>
    <n v="34801"/>
    <n v="36613.199999999997"/>
    <n v="111519"/>
    <s v="USD"/>
  </r>
  <r>
    <x v="0"/>
    <x v="3838"/>
    <n v="36630.6"/>
    <n v="37821"/>
    <n v="36001.4"/>
    <n v="36002.9"/>
    <n v="79110"/>
    <s v="USD"/>
  </r>
  <r>
    <x v="0"/>
    <x v="3839"/>
    <n v="35862.1"/>
    <n v="36384.400000000001"/>
    <n v="33444.5"/>
    <n v="35476.300000000003"/>
    <n v="153609"/>
    <s v="USD"/>
  </r>
  <r>
    <x v="0"/>
    <x v="3840"/>
    <n v="35472.300000000003"/>
    <n v="35591.1"/>
    <n v="30101.8"/>
    <n v="30842.1"/>
    <n v="253273"/>
    <s v="USD"/>
  </r>
  <r>
    <x v="0"/>
    <x v="3841"/>
    <n v="30838.7"/>
    <n v="33821.199999999997"/>
    <n v="28871.200000000001"/>
    <n v="33000.5"/>
    <n v="243087"/>
    <s v="USD"/>
  </r>
  <r>
    <x v="0"/>
    <x v="3842"/>
    <n v="32994.1"/>
    <n v="33441.4"/>
    <n v="31418.2"/>
    <n v="32088.9"/>
    <n v="100702"/>
    <s v="USD"/>
  </r>
  <r>
    <x v="0"/>
    <x v="3843"/>
    <n v="32088.5"/>
    <n v="33034.800000000003"/>
    <n v="30982.9"/>
    <n v="32241.3"/>
    <n v="88207"/>
    <s v="USD"/>
  </r>
  <r>
    <x v="0"/>
    <x v="3844"/>
    <n v="32244.3"/>
    <n v="34854.300000000003"/>
    <n v="31967.4"/>
    <n v="32252.3"/>
    <n v="142434"/>
    <s v="USD"/>
  </r>
  <r>
    <x v="0"/>
    <x v="3845"/>
    <n v="32244.1"/>
    <n v="32917.699999999997"/>
    <n v="30850"/>
    <n v="32502.1"/>
    <n v="139836"/>
    <s v="USD"/>
  </r>
  <r>
    <x v="0"/>
    <x v="3846"/>
    <n v="32499.599999999999"/>
    <n v="32545.4"/>
    <n v="29290.400000000001"/>
    <n v="30404"/>
    <n v="194350"/>
    <s v="USD"/>
  </r>
  <r>
    <x v="0"/>
    <x v="3847"/>
    <n v="30408.9"/>
    <n v="33790.800000000003"/>
    <n v="29911.9"/>
    <n v="33374.800000000003"/>
    <n v="167385"/>
    <s v="USD"/>
  </r>
  <r>
    <x v="0"/>
    <x v="3848"/>
    <n v="33381.699999999997"/>
    <n v="38546"/>
    <n v="31953.3"/>
    <n v="34301.800000000003"/>
    <n v="297730"/>
    <s v="USD"/>
  </r>
  <r>
    <x v="0"/>
    <x v="3849"/>
    <n v="34300"/>
    <n v="34920.9"/>
    <n v="32908.5"/>
    <n v="34283.1"/>
    <n v="128567"/>
    <s v="USD"/>
  </r>
  <r>
    <x v="0"/>
    <x v="3850"/>
    <n v="34281.599999999999"/>
    <n v="34348.300000000003"/>
    <n v="32189.9"/>
    <n v="33108.1"/>
    <n v="101918"/>
    <s v="USD"/>
  </r>
  <r>
    <x v="0"/>
    <x v="3851"/>
    <n v="33106.800000000003"/>
    <n v="34685.599999999999"/>
    <n v="32324.9"/>
    <n v="33515.699999999997"/>
    <n v="126324"/>
    <s v="USD"/>
  </r>
  <r>
    <x v="0"/>
    <x v="3852"/>
    <n v="33514"/>
    <n v="35976.1"/>
    <n v="33462.400000000001"/>
    <n v="35485.199999999997"/>
    <n v="120847"/>
    <s v="USD"/>
  </r>
  <r>
    <x v="0"/>
    <x v="3853"/>
    <n v="35486.9"/>
    <n v="37646.800000000003"/>
    <n v="35401.5"/>
    <n v="37646.800000000003"/>
    <n v="131026"/>
    <s v="USD"/>
  </r>
  <r>
    <x v="0"/>
    <x v="3854"/>
    <n v="37648.9"/>
    <n v="38707.9"/>
    <n v="36380.800000000003"/>
    <n v="36982.1"/>
    <n v="151440"/>
    <s v="USD"/>
  </r>
  <r>
    <x v="0"/>
    <x v="3855"/>
    <n v="36976.400000000001"/>
    <n v="38303.599999999999"/>
    <n v="36640"/>
    <n v="38297.599999999999"/>
    <n v="100604"/>
    <s v="USD"/>
  </r>
  <r>
    <x v="0"/>
    <x v="3856"/>
    <n v="38300.6"/>
    <n v="40939.699999999997"/>
    <n v="38275.300000000003"/>
    <n v="39256.6"/>
    <n v="156019"/>
    <s v="USD"/>
  </r>
  <r>
    <x v="0"/>
    <x v="3857"/>
    <n v="39228.9"/>
    <n v="39691.699999999997"/>
    <n v="37381.599999999999"/>
    <n v="38852.9"/>
    <n v="125369"/>
    <s v="USD"/>
  </r>
  <r>
    <x v="0"/>
    <x v="3858"/>
    <n v="38853.599999999999"/>
    <n v="46596.4"/>
    <n v="38057"/>
    <n v="46395.7"/>
    <n v="248473"/>
    <s v="USD"/>
  </r>
  <r>
    <x v="0"/>
    <x v="3859"/>
    <n v="46396.4"/>
    <n v="48143.5"/>
    <n v="45104.7"/>
    <n v="46508.6"/>
    <n v="193874"/>
    <s v="USD"/>
  </r>
  <r>
    <x v="0"/>
    <x v="3860"/>
    <n v="46507.8"/>
    <n v="47295.3"/>
    <n v="43800.5"/>
    <n v="44836"/>
    <n v="151834"/>
    <s v="USD"/>
  </r>
  <r>
    <x v="0"/>
    <x v="3861"/>
    <n v="44834.8"/>
    <n v="48622.1"/>
    <n v="44041.1"/>
    <n v="47990.7"/>
    <n v="145765"/>
    <s v="USD"/>
  </r>
  <r>
    <x v="0"/>
    <x v="3862"/>
    <n v="47995"/>
    <n v="48927.4"/>
    <n v="46218.6"/>
    <n v="47371.7"/>
    <n v="133731"/>
    <s v="USD"/>
  </r>
  <r>
    <x v="0"/>
    <x v="3863"/>
    <n v="47373.1"/>
    <n v="48097.3"/>
    <n v="46270.5"/>
    <n v="47168.7"/>
    <n v="89419"/>
    <s v="USD"/>
  </r>
  <r>
    <x v="0"/>
    <x v="3864"/>
    <n v="47172.1"/>
    <n v="49695.1"/>
    <n v="47051.9"/>
    <n v="48643.4"/>
    <n v="106500"/>
    <s v="USD"/>
  </r>
  <r>
    <x v="0"/>
    <x v="3865"/>
    <n v="48611.1"/>
    <n v="48936.5"/>
    <n v="45786.1"/>
    <n v="47936.3"/>
    <n v="123177"/>
    <s v="USD"/>
  </r>
  <r>
    <x v="0"/>
    <x v="3866"/>
    <n v="47934.2"/>
    <n v="50515.8"/>
    <n v="47044.4"/>
    <n v="49169.7"/>
    <n v="141368"/>
    <s v="USD"/>
  </r>
  <r>
    <x v="0"/>
    <x v="3867"/>
    <n v="49161.3"/>
    <n v="52577.7"/>
    <n v="49018.1"/>
    <n v="52079.199999999997"/>
    <n v="140034"/>
    <s v="USD"/>
  </r>
  <r>
    <x v="0"/>
    <x v="3868"/>
    <n v="52094.5"/>
    <n v="52524"/>
    <n v="50941.599999999999"/>
    <n v="51582.2"/>
    <n v="94346"/>
    <s v="USD"/>
  </r>
  <r>
    <x v="0"/>
    <x v="3869"/>
    <n v="51590.1"/>
    <n v="56238.5"/>
    <n v="50816.800000000003"/>
    <n v="55906.6"/>
    <n v="139433"/>
    <s v="USD"/>
  </r>
  <r>
    <x v="0"/>
    <x v="3870"/>
    <n v="55922"/>
    <n v="57523.8"/>
    <n v="54124.1"/>
    <n v="55923.7"/>
    <n v="127850"/>
    <s v="USD"/>
  </r>
  <r>
    <x v="0"/>
    <x v="3871"/>
    <n v="55907.6"/>
    <n v="58335.1"/>
    <n v="55502.7"/>
    <n v="57433.8"/>
    <n v="87260"/>
    <s v="USD"/>
  </r>
  <r>
    <x v="0"/>
    <x v="3872"/>
    <n v="57437.599999999999"/>
    <n v="57480.800000000003"/>
    <n v="48353.8"/>
    <n v="54111.8"/>
    <n v="244947"/>
    <s v="USD"/>
  </r>
  <r>
    <x v="0"/>
    <x v="3873"/>
    <n v="54114.1"/>
    <n v="54115"/>
    <n v="45093.8"/>
    <n v="48911.199999999997"/>
    <n v="315066"/>
    <s v="USD"/>
  </r>
  <r>
    <x v="0"/>
    <x v="3874"/>
    <n v="48911.1"/>
    <n v="51311.8"/>
    <n v="47031.7"/>
    <n v="49697.5"/>
    <n v="153753"/>
    <s v="USD"/>
  </r>
  <r>
    <x v="0"/>
    <x v="3875"/>
    <n v="49695.9"/>
    <n v="52013.8"/>
    <n v="46773.7"/>
    <n v="46928.5"/>
    <n v="83218"/>
    <s v="USD"/>
  </r>
  <r>
    <x v="0"/>
    <x v="3876"/>
    <n v="46928.5"/>
    <n v="48413.9"/>
    <n v="44248.2"/>
    <n v="46345.599999999999"/>
    <n v="189408"/>
    <s v="USD"/>
  </r>
  <r>
    <x v="0"/>
    <x v="3877"/>
    <n v="46333.1"/>
    <n v="48335.1"/>
    <n v="45059.4"/>
    <n v="46136.7"/>
    <n v="98753"/>
    <s v="USD"/>
  </r>
  <r>
    <x v="0"/>
    <x v="3878"/>
    <n v="46136"/>
    <n v="46582"/>
    <n v="43100.6"/>
    <n v="45164"/>
    <n v="135075"/>
    <s v="USD"/>
  </r>
  <r>
    <x v="0"/>
    <x v="3879"/>
    <n v="45160.5"/>
    <n v="49774"/>
    <n v="45008.800000000003"/>
    <n v="49595.5"/>
    <n v="137518"/>
    <s v="USD"/>
  </r>
  <r>
    <x v="0"/>
    <x v="3880"/>
    <n v="49595.6"/>
    <n v="50191.9"/>
    <n v="47100.6"/>
    <n v="48424.2"/>
    <n v="102098"/>
    <s v="USD"/>
  </r>
  <r>
    <x v="0"/>
    <x v="3881"/>
    <n v="48422.2"/>
    <n v="52567.9"/>
    <n v="48159.199999999997"/>
    <n v="50395.1"/>
    <n v="44927"/>
    <s v="USD"/>
  </r>
  <r>
    <x v="0"/>
    <x v="3882"/>
    <n v="50388"/>
    <n v="51757.7"/>
    <n v="47521.8"/>
    <n v="48428"/>
    <n v="9557"/>
    <s v="USD"/>
  </r>
  <r>
    <x v="0"/>
    <x v="3883"/>
    <n v="48363.6"/>
    <n v="49429.4"/>
    <n v="46370.1"/>
    <n v="48792.5"/>
    <n v="113639"/>
    <s v="USD"/>
  </r>
  <r>
    <x v="0"/>
    <x v="3884"/>
    <n v="48798.7"/>
    <n v="49191.8"/>
    <n v="47132.800000000003"/>
    <n v="48855.6"/>
    <n v="66659"/>
    <s v="USD"/>
  </r>
  <r>
    <x v="0"/>
    <x v="3885"/>
    <n v="48899"/>
    <n v="51434.1"/>
    <n v="48890.6"/>
    <n v="50982.3"/>
    <n v="82912"/>
    <s v="USD"/>
  </r>
  <r>
    <x v="0"/>
    <x v="3886"/>
    <n v="50988.9"/>
    <n v="52384.9"/>
    <n v="49338.1"/>
    <n v="52311"/>
    <n v="68140"/>
    <s v="USD"/>
  </r>
  <r>
    <x v="0"/>
    <x v="3887"/>
    <n v="52352.4"/>
    <n v="54880.6"/>
    <n v="51941.3"/>
    <n v="54879"/>
    <n v="114064"/>
    <s v="USD"/>
  </r>
  <r>
    <x v="0"/>
    <x v="3888"/>
    <n v="54882.7"/>
    <n v="57328.7"/>
    <n v="53073.599999999999"/>
    <n v="55851.9"/>
    <n v="140955"/>
    <s v="USD"/>
  </r>
  <r>
    <x v="0"/>
    <x v="3889"/>
    <n v="55851.199999999997"/>
    <n v="58135"/>
    <n v="54351.8"/>
    <n v="57799.5"/>
    <n v="129634"/>
    <s v="USD"/>
  </r>
  <r>
    <x v="0"/>
    <x v="3890"/>
    <n v="57806.2"/>
    <n v="58052.3"/>
    <n v="55134.5"/>
    <n v="57265.1"/>
    <n v="116959"/>
    <s v="USD"/>
  </r>
  <r>
    <x v="0"/>
    <x v="3891"/>
    <n v="57267.4"/>
    <n v="61795.8"/>
    <n v="56118.8"/>
    <n v="61195.3"/>
    <n v="134637"/>
    <s v="USD"/>
  </r>
  <r>
    <x v="0"/>
    <x v="3892"/>
    <n v="61192.7"/>
    <n v="61673.7"/>
    <n v="59113.7"/>
    <n v="59113.7"/>
    <n v="80286"/>
    <s v="USD"/>
  </r>
  <r>
    <x v="0"/>
    <x v="3893"/>
    <n v="59117.4"/>
    <n v="60565.9"/>
    <n v="55088.800000000003"/>
    <n v="55791.3"/>
    <n v="117706"/>
    <s v="USD"/>
  </r>
  <r>
    <x v="0"/>
    <x v="3894"/>
    <n v="55619.5"/>
    <n v="56889.7"/>
    <n v="53342.6"/>
    <n v="56889.7"/>
    <n v="128510"/>
    <s v="USD"/>
  </r>
  <r>
    <x v="0"/>
    <x v="3895"/>
    <n v="56892.9"/>
    <n v="58933.2"/>
    <n v="54253.2"/>
    <n v="58913.5"/>
    <n v="118260"/>
    <s v="USD"/>
  </r>
  <r>
    <x v="0"/>
    <x v="3896"/>
    <n v="58911.8"/>
    <n v="60088"/>
    <n v="57099.6"/>
    <n v="57656"/>
    <n v="102624"/>
    <s v="USD"/>
  </r>
  <r>
    <x v="0"/>
    <x v="3897"/>
    <n v="57645"/>
    <n v="59448.3"/>
    <n v="56305.1"/>
    <n v="58088"/>
    <n v="83976"/>
    <s v="USD"/>
  </r>
  <r>
    <x v="0"/>
    <x v="3898"/>
    <n v="58084.1"/>
    <n v="59882.1"/>
    <n v="57863"/>
    <n v="58093.4"/>
    <n v="67826"/>
    <s v="USD"/>
  </r>
  <r>
    <x v="0"/>
    <x v="3899"/>
    <n v="58097.4"/>
    <n v="58583.8"/>
    <n v="55583.3"/>
    <n v="57383.8"/>
    <n v="77474"/>
    <s v="USD"/>
  </r>
  <r>
    <x v="0"/>
    <x v="3900"/>
    <n v="57379.3"/>
    <n v="58379.9"/>
    <n v="53784.2"/>
    <n v="54158.3"/>
    <n v="95526"/>
    <s v="USD"/>
  </r>
  <r>
    <x v="0"/>
    <x v="3901"/>
    <n v="54117.5"/>
    <n v="55813.8"/>
    <n v="52992.3"/>
    <n v="54452.5"/>
    <n v="84840"/>
    <s v="USD"/>
  </r>
  <r>
    <x v="0"/>
    <x v="3902"/>
    <n v="54309.1"/>
    <n v="57169.4"/>
    <n v="51725.4"/>
    <n v="52325.4"/>
    <n v="137911"/>
    <s v="USD"/>
  </r>
  <r>
    <x v="0"/>
    <x v="3903"/>
    <n v="52330"/>
    <n v="53175.4"/>
    <n v="50441.3"/>
    <n v="51322.3"/>
    <n v="143354"/>
    <s v="USD"/>
  </r>
  <r>
    <x v="0"/>
    <x v="3904"/>
    <n v="51317.4"/>
    <n v="55074.1"/>
    <n v="51302"/>
    <n v="55036.1"/>
    <n v="100295"/>
    <s v="USD"/>
  </r>
  <r>
    <x v="0"/>
    <x v="3905"/>
    <n v="55033.8"/>
    <n v="56531.1"/>
    <n v="54010.2"/>
    <n v="55862.9"/>
    <n v="73865"/>
    <s v="USD"/>
  </r>
  <r>
    <x v="0"/>
    <x v="3906"/>
    <n v="55856.9"/>
    <n v="56504.2"/>
    <n v="54711.3"/>
    <n v="55765.2"/>
    <n v="58706"/>
    <s v="USD"/>
  </r>
  <r>
    <x v="0"/>
    <x v="3907"/>
    <n v="55764.7"/>
    <n v="58392.6"/>
    <n v="54951.1"/>
    <n v="57616.2"/>
    <n v="107905"/>
    <s v="USD"/>
  </r>
  <r>
    <x v="0"/>
    <x v="3908"/>
    <n v="57614.6"/>
    <n v="59366.9"/>
    <n v="57077.1"/>
    <n v="58771.3"/>
    <n v="86206"/>
    <s v="USD"/>
  </r>
  <r>
    <x v="0"/>
    <x v="3909"/>
    <n v="58771.4"/>
    <n v="59795.6"/>
    <n v="56991.6"/>
    <n v="58763.7"/>
    <n v="98064"/>
    <s v="USD"/>
  </r>
  <r>
    <x v="0"/>
    <x v="3910"/>
    <n v="58763.199999999997"/>
    <n v="59406.5"/>
    <n v="58040.7"/>
    <n v="58718.3"/>
    <n v="69044"/>
    <s v="USD"/>
  </r>
  <r>
    <x v="0"/>
    <x v="3911"/>
    <n v="58718.2"/>
    <n v="60134.9"/>
    <n v="58466.5"/>
    <n v="58977.3"/>
    <n v="72374"/>
    <s v="USD"/>
  </r>
  <r>
    <x v="0"/>
    <x v="3912"/>
    <n v="58976.800000000003"/>
    <n v="59770.5"/>
    <n v="56906.7"/>
    <n v="57059.9"/>
    <n v="68742"/>
    <s v="USD"/>
  </r>
  <r>
    <x v="0"/>
    <x v="3913"/>
    <n v="57059.7"/>
    <n v="58464.800000000003"/>
    <n v="56470.6"/>
    <n v="58199.9"/>
    <n v="57212"/>
    <s v="USD"/>
  </r>
  <r>
    <x v="0"/>
    <x v="3914"/>
    <n v="58202.3"/>
    <n v="59205.1"/>
    <n v="56842.7"/>
    <n v="58993.4"/>
    <n v="54130"/>
    <s v="USD"/>
  </r>
  <r>
    <x v="0"/>
    <x v="3915"/>
    <n v="59169"/>
    <n v="59487"/>
    <n v="57403.3"/>
    <n v="57996.3"/>
    <n v="77152"/>
    <s v="USD"/>
  </r>
  <r>
    <x v="0"/>
    <x v="3916"/>
    <n v="57996.3"/>
    <n v="58627.7"/>
    <n v="55489.3"/>
    <n v="55948.7"/>
    <n v="110690"/>
    <s v="USD"/>
  </r>
  <r>
    <x v="0"/>
    <x v="3917"/>
    <n v="55948"/>
    <n v="58136.7"/>
    <n v="55721.599999999999"/>
    <n v="58077.4"/>
    <n v="64775"/>
    <s v="USD"/>
  </r>
  <r>
    <x v="0"/>
    <x v="3918"/>
    <n v="58076.800000000003"/>
    <n v="58890.9"/>
    <n v="57686"/>
    <n v="58118.7"/>
    <n v="59222"/>
    <s v="USD"/>
  </r>
  <r>
    <x v="0"/>
    <x v="3919"/>
    <n v="58127.4"/>
    <n v="61229"/>
    <n v="57900"/>
    <n v="59748.4"/>
    <n v="103721"/>
    <s v="USD"/>
  </r>
  <r>
    <x v="0"/>
    <x v="3920"/>
    <n v="59772.4"/>
    <n v="60667.1"/>
    <n v="59250.3"/>
    <n v="59978.7"/>
    <n v="58202"/>
    <s v="USD"/>
  </r>
  <r>
    <x v="0"/>
    <x v="3921"/>
    <n v="59982.1"/>
    <n v="61259.9"/>
    <n v="59569.2"/>
    <n v="59863.8"/>
    <n v="81882"/>
    <s v="USD"/>
  </r>
  <r>
    <x v="0"/>
    <x v="3922"/>
    <n v="59863.6"/>
    <n v="63659"/>
    <n v="59839.4"/>
    <n v="63540.9"/>
    <n v="126555"/>
    <s v="USD"/>
  </r>
  <r>
    <x v="0"/>
    <x v="3923"/>
    <n v="63544.2"/>
    <n v="64778"/>
    <n v="61366.3"/>
    <n v="62980.4"/>
    <n v="130427"/>
    <s v="USD"/>
  </r>
  <r>
    <x v="0"/>
    <x v="3924"/>
    <n v="62978.6"/>
    <n v="63729.1"/>
    <n v="62067.5"/>
    <n v="63216"/>
    <n v="76972"/>
    <s v="USD"/>
  </r>
  <r>
    <x v="0"/>
    <x v="3925"/>
    <n v="63211.6"/>
    <n v="63518.5"/>
    <n v="60027.3"/>
    <n v="61379.7"/>
    <n v="136847"/>
    <s v="USD"/>
  </r>
  <r>
    <x v="0"/>
    <x v="3926"/>
    <n v="61358.3"/>
    <n v="62509.1"/>
    <n v="59672.1"/>
    <n v="60041.9"/>
    <n v="84082"/>
    <s v="USD"/>
  </r>
  <r>
    <x v="0"/>
    <x v="3927"/>
    <n v="60043.199999999997"/>
    <n v="60362.1"/>
    <n v="51817.599999999999"/>
    <n v="56207.1"/>
    <n v="216806"/>
    <s v="USD"/>
  </r>
  <r>
    <x v="0"/>
    <x v="3928"/>
    <n v="56208.1"/>
    <n v="57517"/>
    <n v="54272.3"/>
    <n v="55646.1"/>
    <n v="117514"/>
    <s v="USD"/>
  </r>
  <r>
    <x v="0"/>
    <x v="3929"/>
    <n v="55645.1"/>
    <n v="57054.9"/>
    <n v="53422.5"/>
    <n v="56483.199999999997"/>
    <n v="115485"/>
    <s v="USD"/>
  </r>
  <r>
    <x v="0"/>
    <x v="3930"/>
    <n v="56479.5"/>
    <n v="56764.4"/>
    <n v="53657.599999999999"/>
    <n v="53820.2"/>
    <n v="100263"/>
    <s v="USD"/>
  </r>
  <r>
    <x v="0"/>
    <x v="3931"/>
    <n v="53821.3"/>
    <n v="55408.4"/>
    <n v="50590.9"/>
    <n v="51729.5"/>
    <n v="168125"/>
    <s v="USD"/>
  </r>
  <r>
    <x v="0"/>
    <x v="3932"/>
    <n v="51707.1"/>
    <n v="52099.9"/>
    <n v="47659.4"/>
    <n v="51143.6"/>
    <n v="214455"/>
    <s v="USD"/>
  </r>
  <r>
    <x v="0"/>
    <x v="3933"/>
    <n v="51140.800000000003"/>
    <n v="51183"/>
    <n v="48775.199999999997"/>
    <n v="50088.9"/>
    <n v="82250"/>
    <s v="USD"/>
  </r>
  <r>
    <x v="0"/>
    <x v="3934"/>
    <n v="50088.2"/>
    <n v="50532.4"/>
    <n v="47098.5"/>
    <n v="48963.6"/>
    <n v="59201"/>
    <s v="USD"/>
  </r>
  <r>
    <x v="0"/>
    <x v="3935"/>
    <n v="48963.5"/>
    <n v="54320.9"/>
    <n v="48815.9"/>
    <n v="54020.5"/>
    <n v="129761"/>
    <s v="USD"/>
  </r>
  <r>
    <x v="0"/>
    <x v="3936"/>
    <n v="54011.1"/>
    <n v="55427.8"/>
    <n v="53345"/>
    <n v="55036.5"/>
    <n v="84077"/>
    <s v="USD"/>
  </r>
  <r>
    <x v="0"/>
    <x v="3937"/>
    <n v="55036"/>
    <n v="56419.9"/>
    <n v="53876.4"/>
    <n v="54841.4"/>
    <n v="86958"/>
    <s v="USD"/>
  </r>
  <r>
    <x v="0"/>
    <x v="3938"/>
    <n v="54838.6"/>
    <n v="55173.7"/>
    <n v="52400"/>
    <n v="53560.800000000003"/>
    <n v="83904"/>
    <s v="USD"/>
  </r>
  <r>
    <x v="0"/>
    <x v="3939"/>
    <n v="53562.3"/>
    <n v="57925.599999999999"/>
    <n v="53088.7"/>
    <n v="57720.3"/>
    <n v="103743"/>
    <s v="USD"/>
  </r>
  <r>
    <x v="0"/>
    <x v="3940"/>
    <n v="57719.1"/>
    <n v="58449.4"/>
    <n v="57029.5"/>
    <n v="57807.1"/>
    <n v="63407"/>
    <s v="USD"/>
  </r>
  <r>
    <x v="0"/>
    <x v="3941"/>
    <n v="57807.199999999997"/>
    <n v="57868.4"/>
    <n v="56110.5"/>
    <n v="56603.8"/>
    <n v="53610"/>
    <s v="USD"/>
  </r>
  <r>
    <x v="0"/>
    <x v="3942"/>
    <n v="56605.8"/>
    <n v="58925.1"/>
    <n v="56562.400000000001"/>
    <n v="57169.8"/>
    <n v="89236"/>
    <s v="USD"/>
  </r>
  <r>
    <x v="0"/>
    <x v="3943"/>
    <n v="57170.6"/>
    <n v="57201.3"/>
    <n v="53741.5"/>
    <n v="53741.5"/>
    <n v="132333"/>
    <s v="USD"/>
  </r>
  <r>
    <x v="0"/>
    <x v="3944"/>
    <n v="53872.5"/>
    <n v="57936.4"/>
    <n v="53872.5"/>
    <n v="57441.3"/>
    <n v="119822"/>
    <s v="USD"/>
  </r>
  <r>
    <x v="0"/>
    <x v="3945"/>
    <n v="57441"/>
    <n v="58364.9"/>
    <n v="55294.5"/>
    <n v="56405.4"/>
    <n v="109015"/>
    <s v="USD"/>
  </r>
  <r>
    <x v="0"/>
    <x v="3946"/>
    <n v="56411.4"/>
    <n v="58639.3"/>
    <n v="55300.1"/>
    <n v="57337.2"/>
    <n v="110013"/>
    <s v="USD"/>
  </r>
  <r>
    <x v="0"/>
    <x v="3947"/>
    <n v="57330.3"/>
    <n v="59471.1"/>
    <n v="56972.2"/>
    <n v="58840.1"/>
    <n v="101269"/>
    <s v="USD"/>
  </r>
  <r>
    <x v="0"/>
    <x v="3948"/>
    <n v="58840.6"/>
    <n v="59227"/>
    <n v="56414.400000000001"/>
    <n v="58238.3"/>
    <n v="103593"/>
    <s v="USD"/>
  </r>
  <r>
    <x v="0"/>
    <x v="3949"/>
    <n v="58251.199999999997"/>
    <n v="59523.9"/>
    <n v="53678.3"/>
    <n v="55848.9"/>
    <n v="142610"/>
    <s v="USD"/>
  </r>
  <r>
    <x v="0"/>
    <x v="3950"/>
    <n v="55846.1"/>
    <n v="56871.1"/>
    <n v="54550.400000000001"/>
    <n v="56695.7"/>
    <n v="96471"/>
    <s v="USD"/>
  </r>
  <r>
    <x v="0"/>
    <x v="3951"/>
    <n v="56694.5"/>
    <n v="57938.5"/>
    <n v="49187"/>
    <n v="49384.2"/>
    <n v="160735"/>
    <s v="USD"/>
  </r>
  <r>
    <x v="0"/>
    <x v="3952"/>
    <n v="49398.2"/>
    <n v="51337.3"/>
    <n v="46331.1"/>
    <n v="49704.6"/>
    <n v="236707"/>
    <s v="USD"/>
  </r>
  <r>
    <x v="0"/>
    <x v="3953"/>
    <n v="49704.9"/>
    <n v="51459.199999999997"/>
    <n v="48874"/>
    <n v="49839.8"/>
    <n v="118838"/>
    <s v="USD"/>
  </r>
  <r>
    <x v="0"/>
    <x v="3954"/>
    <n v="49839.1"/>
    <n v="50640.9"/>
    <n v="46650.2"/>
    <n v="46708.800000000003"/>
    <n v="131912"/>
    <s v="USD"/>
  </r>
  <r>
    <x v="0"/>
    <x v="3955"/>
    <n v="46729.3"/>
    <n v="49764.3"/>
    <n v="43920.800000000003"/>
    <n v="46426.400000000001"/>
    <n v="180070"/>
    <s v="USD"/>
  </r>
  <r>
    <x v="0"/>
    <x v="3956"/>
    <n v="46424.2"/>
    <n v="46545.4"/>
    <n v="42201.5"/>
    <n v="43541.3"/>
    <n v="274761"/>
    <s v="USD"/>
  </r>
  <r>
    <x v="0"/>
    <x v="3957"/>
    <n v="43538.5"/>
    <n v="45770.9"/>
    <n v="42293.9"/>
    <n v="42897.3"/>
    <n v="154956"/>
    <s v="USD"/>
  </r>
  <r>
    <x v="0"/>
    <x v="3958"/>
    <n v="42898.3"/>
    <n v="43516.6"/>
    <n v="30261.7"/>
    <n v="36720.5"/>
    <n v="607096"/>
    <s v="USD"/>
  </r>
  <r>
    <x v="0"/>
    <x v="3959"/>
    <n v="36706.800000000003"/>
    <n v="42425.9"/>
    <n v="35010.400000000001"/>
    <n v="40717.199999999997"/>
    <n v="269754"/>
    <s v="USD"/>
  </r>
  <r>
    <x v="0"/>
    <x v="3960"/>
    <n v="40611.199999999997"/>
    <n v="42108.3"/>
    <n v="33592.300000000003"/>
    <n v="37297.4"/>
    <n v="315496"/>
    <s v="USD"/>
  </r>
  <r>
    <x v="0"/>
    <x v="3961"/>
    <n v="37291"/>
    <n v="38776"/>
    <n v="35314.9"/>
    <n v="37448.300000000003"/>
    <n v="185825"/>
    <s v="USD"/>
  </r>
  <r>
    <x v="0"/>
    <x v="3962"/>
    <n v="37446.800000000003"/>
    <n v="38248.699999999997"/>
    <n v="31192.400000000001"/>
    <n v="34679.699999999997"/>
    <n v="325726"/>
    <s v="USD"/>
  </r>
  <r>
    <x v="0"/>
    <x v="3963"/>
    <n v="34720.300000000003"/>
    <n v="39851.699999999997"/>
    <n v="34474.6"/>
    <n v="38750.6"/>
    <n v="244879"/>
    <s v="USD"/>
  </r>
  <r>
    <x v="0"/>
    <x v="3964"/>
    <n v="38753.599999999999"/>
    <n v="39740.800000000003"/>
    <n v="36540.699999999997"/>
    <n v="38378.300000000003"/>
    <n v="163007"/>
    <s v="USD"/>
  </r>
  <r>
    <x v="0"/>
    <x v="3965"/>
    <n v="38375.699999999997"/>
    <n v="40750"/>
    <n v="37847"/>
    <n v="39249.199999999997"/>
    <n v="153801"/>
    <s v="USD"/>
  </r>
  <r>
    <x v="0"/>
    <x v="3966"/>
    <n v="39249"/>
    <n v="40322.199999999997"/>
    <n v="37190.800000000003"/>
    <n v="38417.300000000003"/>
    <n v="122926"/>
    <s v="USD"/>
  </r>
  <r>
    <x v="0"/>
    <x v="3967"/>
    <n v="38543.199999999997"/>
    <n v="38844.1"/>
    <n v="34772.400000000001"/>
    <n v="35662.5"/>
    <n v="199579"/>
    <s v="USD"/>
  </r>
  <r>
    <x v="0"/>
    <x v="3968"/>
    <n v="35664.5"/>
    <n v="37227.1"/>
    <n v="33664.199999999997"/>
    <n v="34584.6"/>
    <n v="160428"/>
    <s v="USD"/>
  </r>
  <r>
    <x v="0"/>
    <x v="3969"/>
    <n v="34589.300000000003"/>
    <n v="36388.6"/>
    <n v="33441"/>
    <n v="35652.800000000003"/>
    <n v="104183"/>
    <s v="USD"/>
  </r>
  <r>
    <x v="0"/>
    <x v="3970"/>
    <n v="35644"/>
    <n v="37480.699999999997"/>
    <n v="34213.199999999997"/>
    <n v="37298.6"/>
    <n v="131700"/>
    <s v="USD"/>
  </r>
  <r>
    <x v="0"/>
    <x v="3971"/>
    <n v="37294.300000000003"/>
    <n v="37850.300000000003"/>
    <n v="35742.699999999997"/>
    <n v="36687.599999999999"/>
    <n v="113478"/>
    <s v="USD"/>
  </r>
  <r>
    <x v="0"/>
    <x v="3972"/>
    <n v="36687.699999999997"/>
    <n v="38199.9"/>
    <n v="35981.1"/>
    <n v="37555.800000000003"/>
    <n v="96889"/>
    <s v="USD"/>
  </r>
  <r>
    <x v="0"/>
    <x v="3973"/>
    <n v="37555.699999999997"/>
    <n v="39462.300000000003"/>
    <n v="37193.599999999999"/>
    <n v="39187.300000000003"/>
    <n v="106442"/>
    <s v="USD"/>
  </r>
  <r>
    <x v="0"/>
    <x v="3974"/>
    <n v="39191.4"/>
    <n v="39255.4"/>
    <n v="35659.9"/>
    <n v="36851.300000000003"/>
    <n v="127708"/>
    <s v="USD"/>
  </r>
  <r>
    <x v="0"/>
    <x v="3975"/>
    <n v="36841.199999999997"/>
    <n v="37887.599999999999"/>
    <n v="34832"/>
    <n v="35520"/>
    <n v="101475"/>
    <s v="USD"/>
  </r>
  <r>
    <x v="0"/>
    <x v="3976"/>
    <n v="35518.699999999997"/>
    <n v="36434"/>
    <n v="35265.300000000003"/>
    <n v="35815.4"/>
    <n v="62199"/>
    <s v="USD"/>
  </r>
  <r>
    <x v="0"/>
    <x v="3977"/>
    <n v="35815.4"/>
    <n v="36754.6"/>
    <n v="33410.1"/>
    <n v="33578"/>
    <n v="119498"/>
    <s v="USD"/>
  </r>
  <r>
    <x v="0"/>
    <x v="3978"/>
    <n v="33574.6"/>
    <n v="34047.800000000003"/>
    <n v="31158.1"/>
    <n v="33382.9"/>
    <n v="193535"/>
    <s v="USD"/>
  </r>
  <r>
    <x v="0"/>
    <x v="3979"/>
    <n v="33385.5"/>
    <n v="37517.599999999999"/>
    <n v="32428.6"/>
    <n v="37332.199999999997"/>
    <n v="209820"/>
    <s v="USD"/>
  </r>
  <r>
    <x v="0"/>
    <x v="3980"/>
    <n v="37375.199999999997"/>
    <n v="38340.800000000003"/>
    <n v="35824"/>
    <n v="36649.4"/>
    <n v="154318"/>
    <s v="USD"/>
  </r>
  <r>
    <x v="0"/>
    <x v="3981"/>
    <n v="36654.300000000003"/>
    <n v="37641.1"/>
    <n v="36003.300000000003"/>
    <n v="37314.6"/>
    <n v="109151"/>
    <s v="USD"/>
  </r>
  <r>
    <x v="0"/>
    <x v="3982"/>
    <n v="37334.400000000001"/>
    <n v="37437.300000000003"/>
    <n v="34703.300000000003"/>
    <n v="35467.5"/>
    <n v="87725"/>
    <s v="USD"/>
  </r>
  <r>
    <x v="0"/>
    <x v="3983"/>
    <n v="35467.5"/>
    <n v="39321.599999999999"/>
    <n v="34827"/>
    <n v="39022.9"/>
    <n v="123320"/>
    <s v="USD"/>
  </r>
  <r>
    <x v="0"/>
    <x v="3984"/>
    <n v="39024.1"/>
    <n v="40970.400000000001"/>
    <n v="38769.9"/>
    <n v="40529.4"/>
    <n v="157354"/>
    <s v="USD"/>
  </r>
  <r>
    <x v="0"/>
    <x v="3985"/>
    <n v="40522.5"/>
    <n v="41318"/>
    <n v="39589.9"/>
    <n v="40156.1"/>
    <n v="117551"/>
    <s v="USD"/>
  </r>
  <r>
    <x v="0"/>
    <x v="3986"/>
    <n v="40148.1"/>
    <n v="40494.400000000001"/>
    <n v="38156.400000000001"/>
    <n v="38336"/>
    <n v="123516"/>
    <s v="USD"/>
  </r>
  <r>
    <x v="0"/>
    <x v="3987"/>
    <n v="38337.800000000003"/>
    <n v="39529.9"/>
    <n v="37425.300000000003"/>
    <n v="38052"/>
    <n v="109578"/>
    <s v="USD"/>
  </r>
  <r>
    <x v="0"/>
    <x v="3988"/>
    <n v="38045.5"/>
    <n v="38166"/>
    <n v="35198.5"/>
    <n v="35749.4"/>
    <n v="102842"/>
    <s v="USD"/>
  </r>
  <r>
    <x v="0"/>
    <x v="3989"/>
    <n v="35770"/>
    <n v="36357.300000000003"/>
    <n v="34845.5"/>
    <n v="35513.4"/>
    <n v="105462"/>
    <s v="USD"/>
  </r>
  <r>
    <x v="0"/>
    <x v="3990"/>
    <n v="35510.9"/>
    <n v="36097.9"/>
    <n v="33378"/>
    <n v="35595.800000000003"/>
    <n v="137483"/>
    <s v="USD"/>
  </r>
  <r>
    <x v="0"/>
    <x v="3991"/>
    <n v="35597.9"/>
    <n v="35708.400000000001"/>
    <n v="31284.1"/>
    <n v="31692"/>
    <n v="256872"/>
    <s v="USD"/>
  </r>
  <r>
    <x v="0"/>
    <x v="3992"/>
    <n v="31682.7"/>
    <n v="33272.5"/>
    <n v="28901.8"/>
    <n v="32496.400000000001"/>
    <n v="309654"/>
    <s v="USD"/>
  </r>
  <r>
    <x v="0"/>
    <x v="3993"/>
    <n v="32498.3"/>
    <n v="34784.300000000003"/>
    <n v="31736.5"/>
    <n v="33674.300000000003"/>
    <n v="173340"/>
    <s v="USD"/>
  </r>
  <r>
    <x v="0"/>
    <x v="3994"/>
    <n v="33678.1"/>
    <n v="35249.9"/>
    <n v="32356.7"/>
    <n v="34665.800000000003"/>
    <n v="119250"/>
    <s v="USD"/>
  </r>
  <r>
    <x v="0"/>
    <x v="3995"/>
    <n v="34660.5"/>
    <n v="35490.9"/>
    <n v="31337.9"/>
    <n v="31594"/>
    <n v="193433"/>
    <s v="USD"/>
  </r>
  <r>
    <x v="0"/>
    <x v="3996"/>
    <n v="31592.1"/>
    <n v="32643"/>
    <n v="30206.9"/>
    <n v="32243.4"/>
    <n v="156667"/>
    <s v="USD"/>
  </r>
  <r>
    <x v="0"/>
    <x v="3997"/>
    <n v="32247.1"/>
    <n v="34685.5"/>
    <n v="32041.7"/>
    <n v="34678.5"/>
    <n v="148803"/>
    <s v="USD"/>
  </r>
  <r>
    <x v="0"/>
    <x v="3998"/>
    <n v="34682.199999999997"/>
    <n v="35231.199999999997"/>
    <n v="33944.9"/>
    <n v="34475.9"/>
    <n v="111999"/>
    <s v="USD"/>
  </r>
  <r>
    <x v="0"/>
    <x v="3999"/>
    <n v="34477.300000000003"/>
    <n v="36590.300000000003"/>
    <n v="34247.599999999999"/>
    <n v="35834.699999999997"/>
    <n v="97270"/>
    <s v="USD"/>
  </r>
  <r>
    <x v="0"/>
    <x v="4000"/>
    <n v="35832.6"/>
    <n v="36089.5"/>
    <n v="34126.6"/>
    <n v="35026.9"/>
    <n v="107072"/>
    <s v="USD"/>
  </r>
  <r>
    <x v="0"/>
    <x v="4001"/>
    <n v="35030.699999999997"/>
    <n v="35032.699999999997"/>
    <n v="32839.199999999997"/>
    <n v="33543.599999999999"/>
    <n v="27412"/>
    <s v="USD"/>
  </r>
  <r>
    <x v="0"/>
    <x v="4002"/>
    <n v="33542.199999999997"/>
    <n v="33925.9"/>
    <n v="32734.6"/>
    <n v="33813.4"/>
    <n v="78929"/>
    <s v="USD"/>
  </r>
  <r>
    <x v="0"/>
    <x v="4003"/>
    <n v="33814.199999999997"/>
    <n v="34909.800000000003"/>
    <n v="33363.300000000003"/>
    <n v="34742.800000000003"/>
    <n v="55693"/>
    <s v="USD"/>
  </r>
  <r>
    <x v="0"/>
    <x v="4004"/>
    <n v="34742.800000000003"/>
    <n v="35957.599999999999"/>
    <n v="34740.1"/>
    <n v="35298.199999999997"/>
    <n v="56133"/>
    <s v="USD"/>
  </r>
  <r>
    <x v="0"/>
    <x v="4005"/>
    <n v="35297"/>
    <n v="35300.5"/>
    <n v="33164.1"/>
    <n v="33687.800000000003"/>
    <n v="88355"/>
    <s v="USD"/>
  </r>
  <r>
    <x v="0"/>
    <x v="4006"/>
    <n v="33688.5"/>
    <n v="35062"/>
    <n v="33581.699999999997"/>
    <n v="34225.599999999999"/>
    <n v="83628"/>
    <s v="USD"/>
  </r>
  <r>
    <x v="0"/>
    <x v="4007"/>
    <n v="34228.699999999997"/>
    <n v="35036.6"/>
    <n v="33801.300000000003"/>
    <n v="33867.800000000003"/>
    <n v="72034"/>
    <s v="USD"/>
  </r>
  <r>
    <x v="0"/>
    <x v="4008"/>
    <n v="33859.4"/>
    <n v="33923.199999999997"/>
    <n v="32146.9"/>
    <n v="32866.300000000003"/>
    <n v="108092"/>
    <s v="USD"/>
  </r>
  <r>
    <x v="0"/>
    <x v="4009"/>
    <n v="32866.300000000003"/>
    <n v="34079.199999999997"/>
    <n v="32367"/>
    <n v="33797.4"/>
    <n v="67137"/>
    <s v="USD"/>
  </r>
  <r>
    <x v="0"/>
    <x v="4010"/>
    <n v="33797.699999999997"/>
    <n v="34221"/>
    <n v="33056.800000000003"/>
    <n v="33510.6"/>
    <n v="50942"/>
    <s v="USD"/>
  </r>
  <r>
    <x v="0"/>
    <x v="4011"/>
    <n v="33510.800000000003"/>
    <n v="34580.6"/>
    <n v="33319.800000000003"/>
    <n v="34227.699999999997"/>
    <n v="35715"/>
    <s v="USD"/>
  </r>
  <r>
    <x v="0"/>
    <x v="4012"/>
    <n v="34228.300000000003"/>
    <n v="34598"/>
    <n v="32662.799999999999"/>
    <n v="33113"/>
    <n v="63242"/>
    <s v="USD"/>
  </r>
  <r>
    <x v="0"/>
    <x v="4013"/>
    <n v="33106.1"/>
    <n v="33307.699999999997"/>
    <n v="32259.5"/>
    <n v="32728.1"/>
    <n v="60037"/>
    <s v="USD"/>
  </r>
  <r>
    <x v="0"/>
    <x v="4014"/>
    <n v="32727.8"/>
    <n v="33051.9"/>
    <n v="31611.200000000001"/>
    <n v="32820.699999999997"/>
    <n v="69557"/>
    <s v="USD"/>
  </r>
  <r>
    <x v="0"/>
    <x v="4015"/>
    <n v="32820.5"/>
    <n v="33157"/>
    <n v="31175.8"/>
    <n v="31840.5"/>
    <n v="76952"/>
    <s v="USD"/>
  </r>
  <r>
    <x v="0"/>
    <x v="4016"/>
    <n v="31842.3"/>
    <n v="32239.8"/>
    <n v="31062.2"/>
    <n v="31394"/>
    <n v="70478"/>
    <s v="USD"/>
  </r>
  <r>
    <x v="0"/>
    <x v="4017"/>
    <n v="31384.400000000001"/>
    <n v="31914.799999999999"/>
    <n v="31207.8"/>
    <n v="31518.6"/>
    <n v="58060"/>
    <s v="USD"/>
  </r>
  <r>
    <x v="0"/>
    <x v="4018"/>
    <n v="31517.9"/>
    <n v="32408.2"/>
    <n v="31220.6"/>
    <n v="31785.4"/>
    <n v="57005"/>
    <s v="USD"/>
  </r>
  <r>
    <x v="0"/>
    <x v="4019"/>
    <n v="31782.9"/>
    <n v="31887"/>
    <n v="30478.2"/>
    <n v="30837.200000000001"/>
    <n v="77481"/>
    <s v="USD"/>
  </r>
  <r>
    <x v="0"/>
    <x v="4020"/>
    <n v="30835.4"/>
    <n v="31040.799999999999"/>
    <n v="29310.2"/>
    <n v="29793.8"/>
    <n v="97459"/>
    <s v="USD"/>
  </r>
  <r>
    <x v="0"/>
    <x v="4021"/>
    <n v="29794.7"/>
    <n v="32794.6"/>
    <n v="29519.3"/>
    <n v="32131.4"/>
    <n v="118341"/>
    <s v="USD"/>
  </r>
  <r>
    <x v="0"/>
    <x v="4022"/>
    <n v="32131.7"/>
    <n v="32585.4"/>
    <n v="31729.4"/>
    <n v="32298.9"/>
    <n v="64869"/>
    <s v="USD"/>
  </r>
  <r>
    <x v="0"/>
    <x v="4023"/>
    <n v="32297.9"/>
    <n v="33605.599999999999"/>
    <n v="32041.1"/>
    <n v="33603.300000000003"/>
    <n v="66148"/>
    <s v="USD"/>
  </r>
  <r>
    <x v="0"/>
    <x v="4024"/>
    <n v="33600.5"/>
    <n v="33955"/>
    <n v="33412.9"/>
    <n v="33824.800000000003"/>
    <n v="67144"/>
    <s v="USD"/>
  </r>
  <r>
    <x v="0"/>
    <x v="4025"/>
    <n v="34392.5"/>
    <n v="35391.1"/>
    <n v="33881.300000000003"/>
    <n v="35391.1"/>
    <n v="65095"/>
    <s v="USD"/>
  </r>
  <r>
    <x v="0"/>
    <x v="4026"/>
    <n v="35392.300000000003"/>
    <n v="40522.9"/>
    <n v="35236.699999999997"/>
    <n v="37276.6"/>
    <n v="177626"/>
    <s v="USD"/>
  </r>
  <r>
    <x v="0"/>
    <x v="4027"/>
    <n v="37294.300000000003"/>
    <n v="39455.9"/>
    <n v="36427.4"/>
    <n v="39452"/>
    <n v="100237"/>
    <s v="USD"/>
  </r>
  <r>
    <x v="0"/>
    <x v="4028"/>
    <n v="39450.400000000001"/>
    <n v="40862.199999999997"/>
    <n v="38883.800000000003"/>
    <n v="40003.199999999997"/>
    <n v="148920"/>
    <s v="USD"/>
  </r>
  <r>
    <x v="0"/>
    <x v="4029"/>
    <n v="40009"/>
    <n v="40630.699999999997"/>
    <n v="39340.800000000003"/>
    <n v="40001.4"/>
    <n v="75297"/>
    <s v="USD"/>
  </r>
  <r>
    <x v="0"/>
    <x v="4030"/>
    <n v="40001.1"/>
    <n v="42264.4"/>
    <n v="38358.400000000001"/>
    <n v="42203.4"/>
    <n v="98452"/>
    <s v="USD"/>
  </r>
  <r>
    <x v="0"/>
    <x v="4031"/>
    <n v="42201.4"/>
    <n v="42285.3"/>
    <n v="41066.400000000001"/>
    <n v="41553.699999999997"/>
    <n v="44650"/>
    <s v="USD"/>
  </r>
  <r>
    <x v="0"/>
    <x v="4032"/>
    <n v="41510"/>
    <n v="42565"/>
    <n v="39556.5"/>
    <n v="39878.300000000003"/>
    <n v="80331"/>
    <s v="USD"/>
  </r>
  <r>
    <x v="0"/>
    <x v="4033"/>
    <n v="39869.800000000003"/>
    <n v="40449"/>
    <n v="38692.5"/>
    <n v="39168.400000000001"/>
    <n v="74810"/>
    <s v="USD"/>
  </r>
  <r>
    <x v="0"/>
    <x v="4034"/>
    <n v="39167.4"/>
    <n v="39766.6"/>
    <n v="37688.199999999997"/>
    <n v="38130.300000000003"/>
    <n v="264"/>
    <s v="USD"/>
  </r>
  <r>
    <x v="0"/>
    <x v="4035"/>
    <n v="38188.400000000001"/>
    <n v="39956.5"/>
    <n v="37556"/>
    <n v="39736.9"/>
    <n v="79216"/>
    <s v="USD"/>
  </r>
  <r>
    <x v="0"/>
    <x v="4036"/>
    <n v="39734.400000000001"/>
    <n v="41366.300000000003"/>
    <n v="37365.4"/>
    <n v="40867.199999999997"/>
    <n v="130601"/>
    <s v="USD"/>
  </r>
  <r>
    <x v="0"/>
    <x v="4037"/>
    <n v="40868.400000000001"/>
    <n v="43253.4"/>
    <n v="39905.4"/>
    <n v="42795.4"/>
    <n v="111929"/>
    <s v="USD"/>
  </r>
  <r>
    <x v="0"/>
    <x v="4038"/>
    <n v="42784.7"/>
    <n v="44697.3"/>
    <n v="42611"/>
    <n v="44614.2"/>
    <n v="112836"/>
    <s v="USD"/>
  </r>
  <r>
    <x v="0"/>
    <x v="4039"/>
    <n v="44584.9"/>
    <n v="45284.1"/>
    <n v="43314.400000000001"/>
    <n v="43792.800000000003"/>
    <n v="105249"/>
    <s v="USD"/>
  </r>
  <r>
    <x v="0"/>
    <x v="4040"/>
    <n v="43794.9"/>
    <n v="46460.7"/>
    <n v="42824.1"/>
    <n v="46284.3"/>
    <n v="117080"/>
    <s v="USD"/>
  </r>
  <r>
    <x v="0"/>
    <x v="4041"/>
    <n v="46281.8"/>
    <n v="46663.4"/>
    <n v="44681.2"/>
    <n v="45593.8"/>
    <n v="80549"/>
    <s v="USD"/>
  </r>
  <r>
    <x v="0"/>
    <x v="4042"/>
    <n v="45593.2"/>
    <n v="46736.5"/>
    <n v="45367.9"/>
    <n v="45564.3"/>
    <n v="75434"/>
    <s v="USD"/>
  </r>
  <r>
    <x v="0"/>
    <x v="4043"/>
    <n v="45562.3"/>
    <n v="46213.8"/>
    <n v="43814.7"/>
    <n v="44403.4"/>
    <n v="81071"/>
    <s v="USD"/>
  </r>
  <r>
    <x v="0"/>
    <x v="4044"/>
    <n v="44404"/>
    <n v="47836"/>
    <n v="44242.400000000001"/>
    <n v="47809.1"/>
    <n v="75268"/>
    <s v="USD"/>
  </r>
  <r>
    <x v="0"/>
    <x v="4045"/>
    <n v="47809.599999999999"/>
    <n v="48090.9"/>
    <n v="46117.2"/>
    <n v="47081.5"/>
    <n v="64292"/>
    <s v="USD"/>
  </r>
  <r>
    <x v="0"/>
    <x v="4046"/>
    <n v="47082.6"/>
    <n v="47344.1"/>
    <n v="45564.1"/>
    <n v="46991.3"/>
    <n v="58107"/>
    <s v="USD"/>
  </r>
  <r>
    <x v="0"/>
    <x v="4047"/>
    <n v="46991.6"/>
    <n v="48002.400000000001"/>
    <n v="45672.1"/>
    <n v="45996.3"/>
    <n v="2411"/>
    <s v="USD"/>
  </r>
  <r>
    <x v="0"/>
    <x v="4048"/>
    <n v="45907.5"/>
    <n v="47140.6"/>
    <n v="44441.3"/>
    <n v="44691.6"/>
    <n v="84141"/>
    <s v="USD"/>
  </r>
  <r>
    <x v="0"/>
    <x v="4049"/>
    <n v="44691.1"/>
    <n v="46004.9"/>
    <n v="44230"/>
    <n v="44723.8"/>
    <n v="22357"/>
    <s v="USD"/>
  </r>
  <r>
    <x v="0"/>
    <x v="4050"/>
    <n v="44725.9"/>
    <n v="47012.3"/>
    <n v="43986.7"/>
    <n v="46755.9"/>
    <n v="77920"/>
    <s v="USD"/>
  </r>
  <r>
    <x v="0"/>
    <x v="4051"/>
    <n v="46756.7"/>
    <n v="49343.3"/>
    <n v="46646.8"/>
    <n v="49324"/>
    <n v="83194"/>
    <s v="USD"/>
  </r>
  <r>
    <x v="0"/>
    <x v="4052"/>
    <n v="49330"/>
    <n v="49719.1"/>
    <n v="48293.5"/>
    <n v="48875.8"/>
    <n v="18204"/>
    <s v="USD"/>
  </r>
  <r>
    <x v="0"/>
    <x v="4053"/>
    <n v="48870.400000000001"/>
    <n v="49480.3"/>
    <n v="48151"/>
    <n v="49254.5"/>
    <n v="49319"/>
    <s v="USD"/>
  </r>
  <r>
    <x v="0"/>
    <x v="4054"/>
    <n v="49255.4"/>
    <n v="50498.8"/>
    <n v="49038.6"/>
    <n v="49539.7"/>
    <n v="75370"/>
    <s v="USD"/>
  </r>
  <r>
    <x v="0"/>
    <x v="4055"/>
    <n v="49532.5"/>
    <n v="49847.4"/>
    <n v="47623.6"/>
    <n v="47714.7"/>
    <n v="74259"/>
    <s v="USD"/>
  </r>
  <r>
    <x v="0"/>
    <x v="4056"/>
    <n v="47707.4"/>
    <n v="49230.2"/>
    <n v="47163.3"/>
    <n v="48994.5"/>
    <n v="63544"/>
    <s v="USD"/>
  </r>
  <r>
    <x v="0"/>
    <x v="4057"/>
    <n v="48994.400000000001"/>
    <n v="49347.8"/>
    <n v="46360.4"/>
    <n v="46831.6"/>
    <n v="73788"/>
    <s v="USD"/>
  </r>
  <r>
    <x v="0"/>
    <x v="4058"/>
    <n v="46830.2"/>
    <n v="49142"/>
    <n v="46371.5"/>
    <n v="49064.3"/>
    <n v="62465"/>
    <s v="USD"/>
  </r>
  <r>
    <x v="0"/>
    <x v="4059"/>
    <n v="49062.8"/>
    <n v="49289.4"/>
    <n v="48428.5"/>
    <n v="48897.1"/>
    <n v="36727"/>
    <s v="USD"/>
  </r>
  <r>
    <x v="0"/>
    <x v="4060"/>
    <n v="48899.7"/>
    <n v="49621.7"/>
    <n v="47870.1"/>
    <n v="48777.4"/>
    <n v="47619"/>
    <s v="USD"/>
  </r>
  <r>
    <x v="0"/>
    <x v="4061"/>
    <n v="48777.1"/>
    <n v="48886"/>
    <n v="46876.9"/>
    <n v="46992.7"/>
    <n v="61675"/>
    <s v="USD"/>
  </r>
  <r>
    <x v="0"/>
    <x v="4062"/>
    <n v="46989.1"/>
    <n v="48217"/>
    <n v="46709.3"/>
    <n v="47130.400000000001"/>
    <n v="71483"/>
    <s v="USD"/>
  </r>
  <r>
    <x v="0"/>
    <x v="4063"/>
    <n v="47129.2"/>
    <n v="49121"/>
    <n v="46533.1"/>
    <n v="48819.4"/>
    <n v="74381"/>
    <s v="USD"/>
  </r>
  <r>
    <x v="0"/>
    <x v="4064"/>
    <n v="48817.8"/>
    <n v="50355.3"/>
    <n v="48612.9"/>
    <n v="49274.3"/>
    <n v="80213"/>
    <s v="USD"/>
  </r>
  <r>
    <x v="0"/>
    <x v="4065"/>
    <n v="49269.5"/>
    <n v="51008.800000000003"/>
    <n v="48377.3"/>
    <n v="49999"/>
    <n v="88080"/>
    <s v="USD"/>
  </r>
  <r>
    <x v="0"/>
    <x v="4066"/>
    <n v="49999.3"/>
    <n v="50534.6"/>
    <n v="49461.4"/>
    <n v="49918.400000000001"/>
    <n v="48142"/>
    <s v="USD"/>
  </r>
  <r>
    <x v="0"/>
    <x v="4067"/>
    <n v="49918.7"/>
    <n v="51878.2"/>
    <n v="49492.4"/>
    <n v="51768.6"/>
    <n v="57301"/>
    <s v="USD"/>
  </r>
  <r>
    <x v="0"/>
    <x v="4068"/>
    <n v="51769.4"/>
    <n v="52726.2"/>
    <n v="51002.8"/>
    <n v="52672.1"/>
    <n v="69456"/>
    <s v="USD"/>
  </r>
  <r>
    <x v="0"/>
    <x v="4069"/>
    <n v="52674.2"/>
    <n v="52885.3"/>
    <n v="43072.4"/>
    <n v="46779.6"/>
    <n v="187558"/>
    <s v="USD"/>
  </r>
  <r>
    <x v="0"/>
    <x v="4070"/>
    <n v="46774.1"/>
    <n v="47316.9"/>
    <n v="44493.7"/>
    <n v="46061.4"/>
    <n v="100484"/>
    <s v="USD"/>
  </r>
  <r>
    <x v="0"/>
    <x v="4071"/>
    <n v="46057.599999999999"/>
    <n v="47305.7"/>
    <n v="45609"/>
    <n v="46385.599999999999"/>
    <n v="73632"/>
    <s v="USD"/>
  </r>
  <r>
    <x v="0"/>
    <x v="4072"/>
    <n v="46385.9"/>
    <n v="47021.599999999999"/>
    <n v="44283.6"/>
    <n v="44842.8"/>
    <n v="75615"/>
    <s v="USD"/>
  </r>
  <r>
    <x v="0"/>
    <x v="4073"/>
    <n v="44844.9"/>
    <n v="45975.6"/>
    <n v="44766.6"/>
    <n v="45161.9"/>
    <n v="41577"/>
    <s v="USD"/>
  </r>
  <r>
    <x v="0"/>
    <x v="4074"/>
    <n v="45162.6"/>
    <n v="46386.400000000001"/>
    <n v="44755.199999999997"/>
    <n v="46062.3"/>
    <n v="44522"/>
    <s v="USD"/>
  </r>
  <r>
    <x v="0"/>
    <x v="4075"/>
    <n v="46060.800000000003"/>
    <n v="46807.7"/>
    <n v="43463.199999999997"/>
    <n v="44949.5"/>
    <n v="96150"/>
    <s v="USD"/>
  </r>
  <r>
    <x v="0"/>
    <x v="4076"/>
    <n v="44950.2"/>
    <n v="47247.6"/>
    <n v="44718.7"/>
    <n v="47077.5"/>
    <n v="65327"/>
    <s v="USD"/>
  </r>
  <r>
    <x v="0"/>
    <x v="4077"/>
    <n v="47070.8"/>
    <n v="48436.5"/>
    <n v="46743.9"/>
    <n v="48130.6"/>
    <n v="63397"/>
    <s v="USD"/>
  </r>
  <r>
    <x v="0"/>
    <x v="4078"/>
    <n v="48132.3"/>
    <n v="48480.6"/>
    <n v="47040.3"/>
    <n v="47748"/>
    <n v="60913"/>
    <s v="USD"/>
  </r>
  <r>
    <x v="0"/>
    <x v="4079"/>
    <n v="47748.2"/>
    <n v="48155.9"/>
    <n v="46788.800000000003"/>
    <n v="47282.8"/>
    <n v="50163"/>
    <s v="USD"/>
  </r>
  <r>
    <x v="0"/>
    <x v="4080"/>
    <n v="47283.9"/>
    <n v="48761"/>
    <n v="47070.5"/>
    <n v="48306.7"/>
    <n v="43641"/>
    <s v="USD"/>
  </r>
  <r>
    <x v="0"/>
    <x v="4081"/>
    <n v="48299.9"/>
    <n v="48341.9"/>
    <n v="46866.6"/>
    <n v="47238.7"/>
    <n v="41984"/>
    <s v="USD"/>
  </r>
  <r>
    <x v="0"/>
    <x v="4082"/>
    <n v="47240.800000000003"/>
    <n v="47323.9"/>
    <n v="42547.1"/>
    <n v="42870.6"/>
    <n v="77957"/>
    <s v="USD"/>
  </r>
  <r>
    <x v="0"/>
    <x v="4083"/>
    <n v="43012.3"/>
    <n v="43619.3"/>
    <n v="39646.800000000003"/>
    <n v="40651.300000000003"/>
    <n v="142548"/>
    <s v="USD"/>
  </r>
  <r>
    <x v="0"/>
    <x v="4084"/>
    <n v="40660.800000000003"/>
    <n v="43976.7"/>
    <n v="40585.699999999997"/>
    <n v="43551.6"/>
    <n v="93982"/>
    <s v="USD"/>
  </r>
  <r>
    <x v="0"/>
    <x v="4085"/>
    <n v="43550.7"/>
    <n v="44949.8"/>
    <n v="43090.1"/>
    <n v="44869.2"/>
    <n v="74538"/>
    <s v="USD"/>
  </r>
  <r>
    <x v="0"/>
    <x v="4086"/>
    <n v="44867.4"/>
    <n v="45112"/>
    <n v="40908.5"/>
    <n v="42819.9"/>
    <n v="128878"/>
    <s v="USD"/>
  </r>
  <r>
    <x v="0"/>
    <x v="4087"/>
    <n v="42818.7"/>
    <n v="42959.3"/>
    <n v="41714.5"/>
    <n v="42686.8"/>
    <n v="46353"/>
    <s v="USD"/>
  </r>
  <r>
    <x v="0"/>
    <x v="4088"/>
    <n v="42685.8"/>
    <n v="43907.3"/>
    <n v="40786.6"/>
    <n v="43203.4"/>
    <n v="69908"/>
    <s v="USD"/>
  </r>
  <r>
    <x v="0"/>
    <x v="4089"/>
    <n v="43200.9"/>
    <n v="44293.2"/>
    <n v="42143.9"/>
    <n v="42172.6"/>
    <n v="54123"/>
    <s v="USD"/>
  </r>
  <r>
    <x v="0"/>
    <x v="4090"/>
    <n v="42169.9"/>
    <n v="42758.8"/>
    <n v="40906.400000000001"/>
    <n v="41022.300000000003"/>
    <n v="60005"/>
    <s v="USD"/>
  </r>
  <r>
    <x v="0"/>
    <x v="4091"/>
    <n v="41023.1"/>
    <n v="42571.199999999997"/>
    <n v="40815"/>
    <n v="41536.800000000003"/>
    <n v="48205"/>
    <s v="USD"/>
  </r>
  <r>
    <x v="0"/>
    <x v="4092"/>
    <n v="41534.5"/>
    <n v="44101.2"/>
    <n v="41416.699999999997"/>
    <n v="43823.3"/>
    <n v="64315"/>
    <s v="USD"/>
  </r>
  <r>
    <x v="0"/>
    <x v="4093"/>
    <n v="43824.4"/>
    <n v="48435.199999999997"/>
    <n v="43292.9"/>
    <n v="48146"/>
    <n v="94662"/>
    <s v="USD"/>
  </r>
  <r>
    <x v="0"/>
    <x v="4094"/>
    <n v="48147.199999999997"/>
    <n v="48306.9"/>
    <n v="47451.7"/>
    <n v="47666.9"/>
    <n v="39824"/>
    <s v="USD"/>
  </r>
  <r>
    <x v="0"/>
    <x v="4095"/>
    <n v="47665.4"/>
    <n v="49165.2"/>
    <n v="47123"/>
    <n v="48200.1"/>
    <n v="42406"/>
    <s v="USD"/>
  </r>
  <r>
    <x v="0"/>
    <x v="4096"/>
    <n v="48200.4"/>
    <n v="49481.7"/>
    <n v="46958.6"/>
    <n v="49227.3"/>
    <n v="66916"/>
    <s v="USD"/>
  </r>
  <r>
    <x v="0"/>
    <x v="4097"/>
    <n v="49229.5"/>
    <n v="51872.4"/>
    <n v="49060.1"/>
    <n v="51469.3"/>
    <n v="76629"/>
    <s v="USD"/>
  </r>
  <r>
    <x v="0"/>
    <x v="4098"/>
    <n v="51470"/>
    <n v="55676.1"/>
    <n v="50439.5"/>
    <n v="55323.199999999997"/>
    <n v="116259"/>
    <s v="USD"/>
  </r>
  <r>
    <x v="0"/>
    <x v="4099"/>
    <n v="55325.2"/>
    <n v="55325.599999999999"/>
    <n v="53476.4"/>
    <n v="53783.9"/>
    <n v="75681"/>
    <s v="USD"/>
  </r>
  <r>
    <x v="0"/>
    <x v="4100"/>
    <n v="53785.5"/>
    <n v="55977.9"/>
    <n v="53659.3"/>
    <n v="53914.7"/>
    <n v="64054"/>
    <s v="USD"/>
  </r>
  <r>
    <x v="0"/>
    <x v="4101"/>
    <n v="53924.1"/>
    <n v="55430.8"/>
    <n v="53711.7"/>
    <n v="54942.5"/>
    <n v="64651"/>
    <s v="USD"/>
  </r>
  <r>
    <x v="0"/>
    <x v="4102"/>
    <n v="54942.5"/>
    <n v="56432.2"/>
    <n v="54100.800000000003"/>
    <n v="54687.7"/>
    <n v="104433"/>
    <s v="USD"/>
  </r>
  <r>
    <x v="0"/>
    <x v="4103"/>
    <n v="54686.9"/>
    <n v="57814.1"/>
    <n v="54457.8"/>
    <n v="57477.3"/>
    <n v="73843"/>
    <s v="USD"/>
  </r>
  <r>
    <x v="0"/>
    <x v="4104"/>
    <n v="57480.6"/>
    <n v="57635.7"/>
    <n v="54155.4"/>
    <n v="56015.9"/>
    <n v="74849"/>
    <s v="USD"/>
  </r>
  <r>
    <x v="0"/>
    <x v="4105"/>
    <n v="56014.5"/>
    <n v="57697.4"/>
    <n v="54314.400000000001"/>
    <n v="57380.1"/>
    <n v="73616"/>
    <s v="USD"/>
  </r>
  <r>
    <x v="0"/>
    <x v="4106"/>
    <n v="57370.400000000001"/>
    <n v="58506.5"/>
    <n v="56866.8"/>
    <n v="57345.8"/>
    <n v="59840"/>
    <s v="USD"/>
  </r>
  <r>
    <x v="0"/>
    <x v="4107"/>
    <n v="57348.2"/>
    <n v="62892.800000000003"/>
    <n v="56874.8"/>
    <n v="61672.5"/>
    <n v="121475"/>
    <s v="USD"/>
  </r>
  <r>
    <x v="0"/>
    <x v="4108"/>
    <n v="61669.2"/>
    <n v="62329.2"/>
    <n v="60161.9"/>
    <n v="60861.1"/>
    <n v="49926"/>
    <s v="USD"/>
  </r>
  <r>
    <x v="0"/>
    <x v="4109"/>
    <n v="60865.5"/>
    <n v="61651.4"/>
    <n v="59143.4"/>
    <n v="61527.5"/>
    <n v="53386"/>
    <s v="USD"/>
  </r>
  <r>
    <x v="0"/>
    <x v="4110"/>
    <n v="61525.8"/>
    <n v="62623.6"/>
    <n v="60026.9"/>
    <n v="62056.3"/>
    <n v="80145"/>
    <s v="USD"/>
  </r>
  <r>
    <x v="0"/>
    <x v="4111"/>
    <n v="62030.2"/>
    <n v="64454"/>
    <n v="61451"/>
    <n v="64278.5"/>
    <n v="80157"/>
    <s v="USD"/>
  </r>
  <r>
    <x v="0"/>
    <x v="4112"/>
    <n v="64276.9"/>
    <n v="66967.100000000006"/>
    <n v="63543.7"/>
    <n v="65979.100000000006"/>
    <n v="79870"/>
    <s v="USD"/>
  </r>
  <r>
    <x v="0"/>
    <x v="4113"/>
    <n v="66004.600000000006"/>
    <n v="66616.899999999994"/>
    <n v="62092.1"/>
    <n v="62210.2"/>
    <n v="105380"/>
    <s v="USD"/>
  </r>
  <r>
    <x v="0"/>
    <x v="4114"/>
    <n v="62200.800000000003"/>
    <n v="63699.7"/>
    <n v="60055.7"/>
    <n v="60690.3"/>
    <n v="75688"/>
    <s v="USD"/>
  </r>
  <r>
    <x v="0"/>
    <x v="4115"/>
    <n v="60693.2"/>
    <n v="61728.7"/>
    <n v="59738.3"/>
    <n v="61312.5"/>
    <n v="37046"/>
    <s v="USD"/>
  </r>
  <r>
    <x v="0"/>
    <x v="4116"/>
    <n v="61308.2"/>
    <n v="61469.9"/>
    <n v="59523.7"/>
    <n v="60866.5"/>
    <n v="42674"/>
    <s v="USD"/>
  </r>
  <r>
    <x v="0"/>
    <x v="4117"/>
    <n v="60864.3"/>
    <n v="63694.8"/>
    <n v="60655.8"/>
    <n v="63067"/>
    <n v="51061"/>
    <s v="USD"/>
  </r>
  <r>
    <x v="0"/>
    <x v="4118"/>
    <n v="63067.5"/>
    <n v="63275.1"/>
    <n v="59907.3"/>
    <n v="60310.8"/>
    <n v="57131"/>
    <s v="USD"/>
  </r>
  <r>
    <x v="0"/>
    <x v="4119"/>
    <n v="60312.5"/>
    <n v="61452.9"/>
    <n v="58112.6"/>
    <n v="58438.1"/>
    <n v="88112"/>
    <s v="USD"/>
  </r>
  <r>
    <x v="0"/>
    <x v="4120"/>
    <n v="58437.2"/>
    <n v="62251.3"/>
    <n v="58128.1"/>
    <n v="60582.5"/>
    <n v="88470"/>
    <s v="USD"/>
  </r>
  <r>
    <x v="0"/>
    <x v="4121"/>
    <n v="60579.9"/>
    <n v="62952.2"/>
    <n v="60322.2"/>
    <n v="62242.8"/>
    <n v="63388"/>
    <s v="USD"/>
  </r>
  <r>
    <x v="0"/>
    <x v="4122"/>
    <n v="62245"/>
    <n v="62338.5"/>
    <n v="60786"/>
    <n v="61840.1"/>
    <n v="40507"/>
    <s v="USD"/>
  </r>
  <r>
    <x v="0"/>
    <x v="4123"/>
    <n v="61842.2"/>
    <n v="62393.7"/>
    <n v="60005.7"/>
    <n v="61309.599999999999"/>
    <n v="50062"/>
    <s v="USD"/>
  </r>
  <r>
    <x v="0"/>
    <x v="4124"/>
    <n v="61310.1"/>
    <n v="62430.1"/>
    <n v="59612.7"/>
    <n v="60915.3"/>
    <n v="61214"/>
    <s v="USD"/>
  </r>
  <r>
    <x v="0"/>
    <x v="4125"/>
    <n v="60912.2"/>
    <n v="64256.4"/>
    <n v="60651.5"/>
    <n v="63221.7"/>
    <n v="65261"/>
    <s v="USD"/>
  </r>
  <r>
    <x v="0"/>
    <x v="4126"/>
    <n v="63223.5"/>
    <n v="63508.6"/>
    <n v="60883"/>
    <n v="62918.5"/>
    <n v="61054"/>
    <s v="USD"/>
  </r>
  <r>
    <x v="0"/>
    <x v="4127"/>
    <n v="62915.4"/>
    <n v="63077.599999999999"/>
    <n v="60742.9"/>
    <n v="61412.6"/>
    <n v="49911"/>
    <s v="USD"/>
  </r>
  <r>
    <x v="0"/>
    <x v="4128"/>
    <n v="61411.5"/>
    <n v="62560.3"/>
    <n v="60742.400000000001"/>
    <n v="60974.3"/>
    <n v="44455"/>
    <s v="USD"/>
  </r>
  <r>
    <x v="0"/>
    <x v="4129"/>
    <n v="60973.2"/>
    <n v="61543.199999999997"/>
    <n v="60093.599999999999"/>
    <n v="61483.9"/>
    <n v="34887"/>
    <s v="USD"/>
  </r>
  <r>
    <x v="0"/>
    <x v="4130"/>
    <n v="61483.8"/>
    <n v="63273.2"/>
    <n v="61347.199999999997"/>
    <n v="63273.2"/>
    <n v="34339"/>
    <s v="USD"/>
  </r>
  <r>
    <x v="0"/>
    <x v="4131"/>
    <n v="63276.4"/>
    <n v="67763.3"/>
    <n v="63276.4"/>
    <n v="67527.899999999994"/>
    <n v="81082"/>
    <s v="USD"/>
  </r>
  <r>
    <x v="0"/>
    <x v="4132"/>
    <n v="67528.7"/>
    <n v="68493.3"/>
    <n v="66334.899999999994"/>
    <n v="66904.399999999994"/>
    <n v="66128"/>
    <s v="USD"/>
  </r>
  <r>
    <x v="0"/>
    <x v="4133"/>
    <n v="66942.600000000006"/>
    <n v="68990.600000000006"/>
    <n v="62951.3"/>
    <n v="64932.6"/>
    <n v="96213"/>
    <s v="USD"/>
  </r>
  <r>
    <x v="0"/>
    <x v="4134"/>
    <n v="64922.8"/>
    <n v="65583.3"/>
    <n v="64121.9"/>
    <n v="64806.7"/>
    <n v="50372"/>
    <s v="USD"/>
  </r>
  <r>
    <x v="0"/>
    <x v="4135"/>
    <n v="64782.6"/>
    <n v="65449.7"/>
    <n v="62309.7"/>
    <n v="64134.5"/>
    <n v="63271"/>
    <s v="USD"/>
  </r>
  <r>
    <x v="0"/>
    <x v="4136"/>
    <n v="64133.3"/>
    <n v="64906"/>
    <n v="63381.4"/>
    <n v="64398.6"/>
    <n v="30337"/>
    <s v="USD"/>
  </r>
  <r>
    <x v="0"/>
    <x v="4137"/>
    <n v="64397.2"/>
    <n v="65508.2"/>
    <n v="63608.3"/>
    <n v="65508.2"/>
    <n v="33976"/>
    <s v="USD"/>
  </r>
  <r>
    <x v="0"/>
    <x v="4138"/>
    <n v="65514.9"/>
    <n v="66311.199999999997"/>
    <n v="63439.5"/>
    <n v="63597.9"/>
    <n v="53532"/>
    <s v="USD"/>
  </r>
  <r>
    <x v="0"/>
    <x v="4139"/>
    <n v="63605.1"/>
    <n v="63605.599999999999"/>
    <n v="58655.9"/>
    <n v="60089.1"/>
    <n v="115357"/>
    <s v="USD"/>
  </r>
  <r>
    <x v="0"/>
    <x v="4140"/>
    <n v="60074.2"/>
    <n v="60814.5"/>
    <n v="58531.9"/>
    <n v="60367.8"/>
    <n v="73929"/>
    <s v="USD"/>
  </r>
  <r>
    <x v="0"/>
    <x v="4141"/>
    <n v="60368.2"/>
    <n v="60936.9"/>
    <n v="56524.4"/>
    <n v="56955.3"/>
    <n v="100370"/>
    <s v="USD"/>
  </r>
  <r>
    <x v="0"/>
    <x v="4142"/>
    <n v="56908.3"/>
    <n v="58335.9"/>
    <n v="55626.3"/>
    <n v="58083.4"/>
    <n v="74438"/>
    <s v="USD"/>
  </r>
  <r>
    <x v="0"/>
    <x v="4143"/>
    <n v="58080.800000000003"/>
    <n v="59854.6"/>
    <n v="57435.3"/>
    <n v="59717.599999999999"/>
    <n v="44534"/>
    <s v="USD"/>
  </r>
  <r>
    <x v="0"/>
    <x v="4144"/>
    <n v="59724"/>
    <n v="60002.6"/>
    <n v="58528.3"/>
    <n v="58714.3"/>
    <n v="40977"/>
    <s v="USD"/>
  </r>
  <r>
    <x v="0"/>
    <x v="4145"/>
    <n v="58719.7"/>
    <n v="59288.3"/>
    <n v="55656.800000000003"/>
    <n v="56308.800000000003"/>
    <n v="76450"/>
    <s v="USD"/>
  </r>
  <r>
    <x v="0"/>
    <x v="4146"/>
    <n v="56304.800000000003"/>
    <n v="57855.1"/>
    <n v="55542.5"/>
    <n v="57573.2"/>
    <n v="72483"/>
    <s v="USD"/>
  </r>
  <r>
    <x v="0"/>
    <x v="4147"/>
    <n v="57559.4"/>
    <n v="57697.4"/>
    <n v="55910.6"/>
    <n v="57171.7"/>
    <n v="56681"/>
    <s v="USD"/>
  </r>
  <r>
    <x v="0"/>
    <x v="4148"/>
    <n v="57167.1"/>
    <n v="59387.3"/>
    <n v="57029.8"/>
    <n v="58935.1"/>
    <n v="56791"/>
    <s v="USD"/>
  </r>
  <r>
    <x v="0"/>
    <x v="4149"/>
    <n v="58937.3"/>
    <n v="59151.1"/>
    <n v="53533.5"/>
    <n v="53730.9"/>
    <n v="104034"/>
    <s v="USD"/>
  </r>
  <r>
    <x v="0"/>
    <x v="4150"/>
    <n v="53747.199999999997"/>
    <n v="55280.3"/>
    <n v="53654.3"/>
    <n v="54765.9"/>
    <n v="40706"/>
    <s v="USD"/>
  </r>
  <r>
    <x v="0"/>
    <x v="4151"/>
    <n v="54758"/>
    <n v="57392.3"/>
    <n v="53448.3"/>
    <n v="57291.5"/>
    <n v="49283"/>
    <s v="USD"/>
  </r>
  <r>
    <x v="0"/>
    <x v="4152"/>
    <n v="57288.1"/>
    <n v="58855.199999999997"/>
    <n v="56726.7"/>
    <n v="57794.8"/>
    <n v="58647"/>
    <s v="USD"/>
  </r>
  <r>
    <x v="0"/>
    <x v="4153"/>
    <n v="57795.199999999997"/>
    <n v="59174.400000000001"/>
    <n v="55936.9"/>
    <n v="58524.6"/>
    <n v="70607"/>
    <s v="USD"/>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92">
  <r>
    <x v="0"/>
    <x v="0"/>
    <n v="11.2"/>
    <n v="11.85"/>
    <n v="11.07"/>
    <n v="11.75"/>
    <n v="4"/>
    <s v="USD"/>
  </r>
  <r>
    <x v="0"/>
    <x v="1"/>
    <n v="11.75"/>
    <n v="11.95"/>
    <n v="11.75"/>
    <n v="11.95"/>
    <n v="179"/>
    <s v="USD"/>
  </r>
  <r>
    <x v="0"/>
    <x v="2"/>
    <n v="11.95"/>
    <n v="13.45"/>
    <n v="11.95"/>
    <n v="12.92"/>
    <n v="833"/>
    <s v="USD"/>
  </r>
  <r>
    <x v="0"/>
    <x v="3"/>
    <n v="12.92"/>
    <n v="15.07"/>
    <n v="12.92"/>
    <n v="15.07"/>
    <n v="1295"/>
    <s v="USD"/>
  </r>
  <r>
    <x v="0"/>
    <x v="4"/>
    <n v="15.07"/>
    <n v="15.07"/>
    <n v="11.4"/>
    <n v="12.5"/>
    <n v="92183"/>
    <s v="USD"/>
  </r>
  <r>
    <x v="0"/>
    <x v="5"/>
    <n v="12.63"/>
    <n v="13.42"/>
    <n v="11.98"/>
    <n v="13.06"/>
    <n v="39725"/>
    <s v="USD"/>
  </r>
  <r>
    <x v="0"/>
    <x v="6"/>
    <n v="13.06"/>
    <n v="13.89"/>
    <n v="12.62"/>
    <n v="12.88"/>
    <n v="19240"/>
    <s v="USD"/>
  </r>
  <r>
    <x v="0"/>
    <x v="7"/>
    <n v="12.58"/>
    <n v="12.61"/>
    <n v="10.44"/>
    <n v="10.74"/>
    <n v="89450"/>
    <s v="USD"/>
  </r>
  <r>
    <x v="0"/>
    <x v="8"/>
    <n v="11.09"/>
    <n v="11.2"/>
    <n v="8.34"/>
    <n v="10.74"/>
    <n v="157374"/>
    <s v="USD"/>
  </r>
  <r>
    <x v="0"/>
    <x v="9"/>
    <n v="10.97"/>
    <n v="11.1"/>
    <n v="9.7799999999999994"/>
    <n v="10.31"/>
    <n v="67547"/>
    <s v="USD"/>
  </r>
  <r>
    <x v="0"/>
    <x v="10"/>
    <n v="10.55"/>
    <n v="10.88"/>
    <n v="9.56"/>
    <n v="10.18"/>
    <n v="33177"/>
    <s v="USD"/>
  </r>
  <r>
    <x v="0"/>
    <x v="11"/>
    <n v="10.18"/>
    <n v="12.05"/>
    <n v="10.14"/>
    <n v="11.95"/>
    <n v="38857"/>
    <s v="USD"/>
  </r>
  <r>
    <x v="0"/>
    <x v="12"/>
    <n v="11.53"/>
    <n v="11.97"/>
    <n v="11.08"/>
    <n v="11.37"/>
    <n v="26285"/>
    <s v="USD"/>
  </r>
  <r>
    <x v="0"/>
    <x v="13"/>
    <n v="11.37"/>
    <n v="12.43"/>
    <n v="11.2"/>
    <n v="12.43"/>
    <n v="27024"/>
    <s v="USD"/>
  </r>
  <r>
    <x v="0"/>
    <x v="14"/>
    <n v="12.43"/>
    <n v="12.47"/>
    <n v="10.67"/>
    <n v="11.2"/>
    <n v="50796"/>
    <s v="USD"/>
  </r>
  <r>
    <x v="0"/>
    <x v="15"/>
    <n v="11.32"/>
    <n v="11.35"/>
    <n v="10.52"/>
    <n v="10.67"/>
    <n v="87423"/>
    <s v="USD"/>
  </r>
  <r>
    <x v="0"/>
    <x v="16"/>
    <n v="10.67"/>
    <n v="11.2"/>
    <n v="10.58"/>
    <n v="11"/>
    <n v="16125"/>
    <s v="USD"/>
  </r>
  <r>
    <x v="0"/>
    <x v="17"/>
    <n v="10.93"/>
    <n v="10.98"/>
    <n v="10.17"/>
    <n v="10.4"/>
    <n v="55815"/>
    <s v="USD"/>
  </r>
  <r>
    <x v="0"/>
    <x v="18"/>
    <n v="10.4"/>
    <n v="11.94"/>
    <n v="10.4"/>
    <n v="11.62"/>
    <n v="77312"/>
    <s v="USD"/>
  </r>
  <r>
    <x v="0"/>
    <x v="19"/>
    <n v="11.78"/>
    <n v="11.88"/>
    <n v="11.37"/>
    <n v="11.79"/>
    <n v="47572"/>
    <s v="USD"/>
  </r>
  <r>
    <x v="0"/>
    <x v="20"/>
    <n v="11.79"/>
    <n v="12.3"/>
    <n v="11.44"/>
    <n v="11.85"/>
    <n v="36960"/>
    <s v="USD"/>
  </r>
  <r>
    <x v="0"/>
    <x v="21"/>
    <n v="11.92"/>
    <n v="12.02"/>
    <n v="11.29"/>
    <n v="11.41"/>
    <n v="32669"/>
    <s v="USD"/>
  </r>
  <r>
    <x v="0"/>
    <x v="22"/>
    <n v="11.41"/>
    <n v="11.94"/>
    <n v="11.39"/>
    <n v="11.62"/>
    <n v="22197"/>
    <s v="USD"/>
  </r>
  <r>
    <x v="0"/>
    <x v="23"/>
    <n v="11.65"/>
    <n v="11.77"/>
    <n v="11.43"/>
    <n v="11.61"/>
    <n v="12173"/>
    <s v="USD"/>
  </r>
  <r>
    <x v="0"/>
    <x v="24"/>
    <n v="11.61"/>
    <n v="11.76"/>
    <n v="11.4"/>
    <n v="11.75"/>
    <n v="18851"/>
    <s v="USD"/>
  </r>
  <r>
    <x v="0"/>
    <x v="25"/>
    <n v="11.6"/>
    <n v="11.67"/>
    <n v="10.88"/>
    <n v="11.15"/>
    <n v="38742"/>
    <s v="USD"/>
  </r>
  <r>
    <x v="0"/>
    <x v="26"/>
    <n v="11.15"/>
    <n v="11.15"/>
    <n v="9.6999999999999993"/>
    <n v="10.4"/>
    <n v="53389"/>
    <s v="USD"/>
  </r>
  <r>
    <x v="0"/>
    <x v="27"/>
    <n v="10.4"/>
    <n v="10.96"/>
    <n v="10.199999999999999"/>
    <n v="10.76"/>
    <n v="40040"/>
    <s v="USD"/>
  </r>
  <r>
    <x v="0"/>
    <x v="28"/>
    <n v="10.76"/>
    <n v="10.85"/>
    <n v="9.4"/>
    <n v="10.119999999999999"/>
    <n v="50740"/>
    <s v="USD"/>
  </r>
  <r>
    <x v="0"/>
    <x v="29"/>
    <n v="10.050000000000001"/>
    <n v="10.34"/>
    <n v="9.6"/>
    <n v="9.7100000000000009"/>
    <n v="25974"/>
    <s v="USD"/>
  </r>
  <r>
    <x v="0"/>
    <x v="30"/>
    <n v="9.69"/>
    <n v="10.199999999999999"/>
    <n v="9"/>
    <n v="9.15"/>
    <n v="64964"/>
    <s v="USD"/>
  </r>
  <r>
    <x v="0"/>
    <x v="31"/>
    <n v="9.15"/>
    <n v="9.43"/>
    <n v="7.52"/>
    <n v="8.76"/>
    <n v="171987"/>
    <s v="USD"/>
  </r>
  <r>
    <x v="0"/>
    <x v="32"/>
    <n v="8.56"/>
    <n v="8.93"/>
    <n v="8.01"/>
    <n v="8.68"/>
    <n v="60277"/>
    <s v="USD"/>
  </r>
  <r>
    <x v="0"/>
    <x v="33"/>
    <n v="8.5299999999999994"/>
    <n v="8.5399999999999991"/>
    <n v="7.21"/>
    <n v="7.53"/>
    <n v="63823"/>
    <s v="USD"/>
  </r>
  <r>
    <x v="0"/>
    <x v="34"/>
    <n v="7.48"/>
    <n v="8.8000000000000007"/>
    <n v="6.86"/>
    <n v="8.09"/>
    <n v="142212"/>
    <s v="USD"/>
  </r>
  <r>
    <x v="0"/>
    <x v="35"/>
    <n v="8.08"/>
    <n v="8.86"/>
    <n v="8"/>
    <n v="8.4600000000000009"/>
    <n v="36148"/>
    <s v="USD"/>
  </r>
  <r>
    <x v="0"/>
    <x v="36"/>
    <n v="8.39"/>
    <n v="8.69"/>
    <n v="8.1"/>
    <n v="8.32"/>
    <n v="30478"/>
    <s v="USD"/>
  </r>
  <r>
    <x v="0"/>
    <x v="37"/>
    <n v="8.23"/>
    <n v="8.68"/>
    <n v="8.18"/>
    <n v="8.5399999999999991"/>
    <n v="29257"/>
    <s v="USD"/>
  </r>
  <r>
    <x v="0"/>
    <x v="38"/>
    <n v="8.6999999999999993"/>
    <n v="10.9"/>
    <n v="8.61"/>
    <n v="9.4600000000000009"/>
    <n v="96047"/>
    <s v="USD"/>
  </r>
  <r>
    <x v="0"/>
    <x v="39"/>
    <n v="9.3000000000000007"/>
    <n v="9.5500000000000007"/>
    <n v="8.44"/>
    <n v="8.9700000000000006"/>
    <n v="37877"/>
    <s v="USD"/>
  </r>
  <r>
    <x v="0"/>
    <x v="40"/>
    <n v="8.9700000000000006"/>
    <n v="9.3800000000000008"/>
    <n v="8.65"/>
    <n v="8.7100000000000009"/>
    <n v="35259"/>
    <s v="USD"/>
  </r>
  <r>
    <x v="0"/>
    <x v="41"/>
    <n v="8.73"/>
    <n v="9.0500000000000007"/>
    <n v="8.35"/>
    <n v="8.61"/>
    <n v="167706"/>
    <s v="USD"/>
  </r>
  <r>
    <x v="0"/>
    <x v="42"/>
    <n v="8.61"/>
    <n v="8.8000000000000007"/>
    <n v="8"/>
    <n v="8.11"/>
    <n v="45521"/>
    <s v="USD"/>
  </r>
  <r>
    <x v="0"/>
    <x v="43"/>
    <n v="8.23"/>
    <n v="8.41"/>
    <n v="7.73"/>
    <n v="7.97"/>
    <n v="97367"/>
    <s v="USD"/>
  </r>
  <r>
    <x v="0"/>
    <x v="44"/>
    <n v="7.95"/>
    <n v="8.8000000000000007"/>
    <n v="7.81"/>
    <n v="8.4600000000000009"/>
    <n v="89572"/>
    <s v="USD"/>
  </r>
  <r>
    <x v="0"/>
    <x v="45"/>
    <n v="8.35"/>
    <n v="8.5"/>
    <n v="8.01"/>
    <n v="8.1"/>
    <n v="52056"/>
    <s v="USD"/>
  </r>
  <r>
    <x v="0"/>
    <x v="46"/>
    <n v="8.0500000000000007"/>
    <n v="8.15"/>
    <n v="7.32"/>
    <n v="7.54"/>
    <n v="207064"/>
    <s v="USD"/>
  </r>
  <r>
    <x v="0"/>
    <x v="47"/>
    <n v="7.56"/>
    <n v="7.6"/>
    <n v="7.12"/>
    <n v="7.5"/>
    <n v="129269"/>
    <s v="USD"/>
  </r>
  <r>
    <x v="0"/>
    <x v="48"/>
    <n v="7.4"/>
    <n v="7.99"/>
    <n v="7.31"/>
    <n v="7.8"/>
    <n v="90465"/>
    <s v="USD"/>
  </r>
  <r>
    <x v="0"/>
    <x v="49"/>
    <n v="7.73"/>
    <n v="7.87"/>
    <n v="7.25"/>
    <n v="7.33"/>
    <n v="69398"/>
    <s v="USD"/>
  </r>
  <r>
    <x v="0"/>
    <x v="50"/>
    <n v="7.23"/>
    <n v="7.72"/>
    <n v="7.19"/>
    <n v="7.52"/>
    <n v="51163"/>
    <s v="USD"/>
  </r>
  <r>
    <x v="0"/>
    <x v="51"/>
    <n v="7.45"/>
    <n v="9.36"/>
    <n v="7.45"/>
    <n v="8.8699999999999992"/>
    <n v="267967"/>
    <s v="USD"/>
  </r>
  <r>
    <x v="0"/>
    <x v="52"/>
    <n v="8.74"/>
    <n v="9"/>
    <n v="8.35"/>
    <n v="8.75"/>
    <n v="71992"/>
    <s v="USD"/>
  </r>
  <r>
    <x v="0"/>
    <x v="53"/>
    <n v="8.83"/>
    <n v="10.3"/>
    <n v="8.7899999999999991"/>
    <n v="10"/>
    <n v="295376"/>
    <s v="USD"/>
  </r>
  <r>
    <x v="0"/>
    <x v="54"/>
    <n v="10.01"/>
    <n v="10.01"/>
    <n v="9.18"/>
    <n v="9.34"/>
    <n v="128321"/>
    <s v="USD"/>
  </r>
  <r>
    <x v="0"/>
    <x v="55"/>
    <n v="9.3800000000000008"/>
    <n v="10"/>
    <n v="9.25"/>
    <n v="9.4600000000000009"/>
    <n v="74704"/>
    <s v="USD"/>
  </r>
  <r>
    <x v="0"/>
    <x v="56"/>
    <n v="9.4"/>
    <n v="10"/>
    <n v="9.3000000000000007"/>
    <n v="9.7899999999999991"/>
    <n v="62437"/>
    <s v="USD"/>
  </r>
  <r>
    <x v="0"/>
    <x v="57"/>
    <n v="9.85"/>
    <n v="9.98"/>
    <n v="9.1199999999999992"/>
    <n v="9.35"/>
    <n v="92421"/>
    <s v="USD"/>
  </r>
  <r>
    <x v="0"/>
    <x v="58"/>
    <n v="9.4499999999999993"/>
    <n v="9.64"/>
    <n v="9.1999999999999993"/>
    <n v="9.35"/>
    <n v="31388"/>
    <s v="USD"/>
  </r>
  <r>
    <x v="0"/>
    <x v="59"/>
    <n v="9.41"/>
    <n v="9.64"/>
    <n v="9"/>
    <n v="9.5"/>
    <n v="80087"/>
    <s v="USD"/>
  </r>
  <r>
    <x v="0"/>
    <x v="60"/>
    <n v="9.51"/>
    <n v="9.65"/>
    <n v="9.25"/>
    <n v="9.32"/>
    <n v="77287"/>
    <s v="USD"/>
  </r>
  <r>
    <x v="0"/>
    <x v="61"/>
    <n v="9.31"/>
    <n v="9.4700000000000006"/>
    <n v="9.2799999999999994"/>
    <n v="9.3800000000000008"/>
    <n v="18319"/>
    <s v="USD"/>
  </r>
  <r>
    <x v="0"/>
    <x v="62"/>
    <n v="9.3800000000000008"/>
    <n v="9.98"/>
    <n v="9.3000000000000007"/>
    <n v="9.89"/>
    <n v="110306"/>
    <s v="USD"/>
  </r>
  <r>
    <x v="0"/>
    <x v="63"/>
    <n v="9.92"/>
    <n v="10.47"/>
    <n v="9.7899999999999991"/>
    <n v="10.039999999999999"/>
    <n v="142191"/>
    <s v="USD"/>
  </r>
  <r>
    <x v="0"/>
    <x v="64"/>
    <n v="10.09"/>
    <n v="11.11"/>
    <n v="10.08"/>
    <n v="10.6"/>
    <n v="194278"/>
    <s v="USD"/>
  </r>
  <r>
    <x v="0"/>
    <x v="65"/>
    <n v="10.6"/>
    <n v="10.75"/>
    <n v="9.7100000000000009"/>
    <n v="10.16"/>
    <n v="121860"/>
    <s v="USD"/>
  </r>
  <r>
    <x v="0"/>
    <x v="66"/>
    <n v="10.25"/>
    <n v="10.42"/>
    <n v="9.93"/>
    <n v="9.9700000000000006"/>
    <n v="42732"/>
    <s v="USD"/>
  </r>
  <r>
    <x v="0"/>
    <x v="67"/>
    <n v="10.01"/>
    <n v="11.47"/>
    <n v="10"/>
    <n v="11.09"/>
    <n v="257208"/>
    <s v="USD"/>
  </r>
  <r>
    <x v="0"/>
    <x v="68"/>
    <n v="11.15"/>
    <n v="12.6"/>
    <n v="11.1"/>
    <n v="12.08"/>
    <n v="540974"/>
    <s v="USD"/>
  </r>
  <r>
    <x v="0"/>
    <x v="69"/>
    <n v="12.28"/>
    <n v="14.4"/>
    <n v="12.21"/>
    <n v="13.35"/>
    <n v="420067"/>
    <s v="USD"/>
  </r>
  <r>
    <x v="0"/>
    <x v="70"/>
    <n v="13.4"/>
    <n v="14.65"/>
    <n v="13.2"/>
    <n v="14.58"/>
    <n v="393145"/>
    <s v="USD"/>
  </r>
  <r>
    <x v="0"/>
    <x v="71"/>
    <n v="14.74"/>
    <n v="14.89"/>
    <n v="13.31"/>
    <n v="13.79"/>
    <n v="338688"/>
    <s v="USD"/>
  </r>
  <r>
    <x v="0"/>
    <x v="72"/>
    <n v="13.6"/>
    <n v="14"/>
    <n v="13.01"/>
    <n v="14"/>
    <n v="209034"/>
    <s v="USD"/>
  </r>
  <r>
    <x v="0"/>
    <x v="73"/>
    <n v="14.06"/>
    <n v="14.51"/>
    <n v="13.62"/>
    <n v="14.21"/>
    <n v="118188"/>
    <s v="USD"/>
  </r>
  <r>
    <x v="0"/>
    <x v="74"/>
    <n v="14.21"/>
    <n v="14.49"/>
    <n v="13.32"/>
    <n v="13.42"/>
    <n v="170093"/>
    <s v="USD"/>
  </r>
  <r>
    <x v="0"/>
    <x v="75"/>
    <n v="13.38"/>
    <n v="13.82"/>
    <n v="12"/>
    <n v="12.73"/>
    <n v="437472"/>
    <s v="USD"/>
  </r>
  <r>
    <x v="0"/>
    <x v="76"/>
    <n v="12.84"/>
    <n v="12.99"/>
    <n v="11.8"/>
    <n v="12.49"/>
    <n v="247583"/>
    <s v="USD"/>
  </r>
  <r>
    <x v="0"/>
    <x v="77"/>
    <n v="12.52"/>
    <n v="13.07"/>
    <n v="12.13"/>
    <n v="12.48"/>
    <n v="215635"/>
    <s v="USD"/>
  </r>
  <r>
    <x v="0"/>
    <x v="78"/>
    <n v="12.4"/>
    <n v="12.43"/>
    <n v="10.53"/>
    <n v="11.12"/>
    <n v="645838"/>
    <s v="USD"/>
  </r>
  <r>
    <x v="0"/>
    <x v="79"/>
    <n v="10.99"/>
    <n v="12.5"/>
    <n v="10.38"/>
    <n v="11.98"/>
    <n v="587073"/>
    <s v="USD"/>
  </r>
  <r>
    <x v="0"/>
    <x v="80"/>
    <n v="11.8"/>
    <n v="12.89"/>
    <n v="11.78"/>
    <n v="12.41"/>
    <n v="455109"/>
    <s v="USD"/>
  </r>
  <r>
    <x v="0"/>
    <x v="81"/>
    <n v="12.44"/>
    <n v="12.81"/>
    <n v="12.3"/>
    <n v="12.72"/>
    <n v="122980"/>
    <s v="USD"/>
  </r>
  <r>
    <x v="0"/>
    <x v="82"/>
    <n v="12.78"/>
    <n v="14.28"/>
    <n v="12.6"/>
    <n v="14.01"/>
    <n v="517983"/>
    <s v="USD"/>
  </r>
  <r>
    <x v="0"/>
    <x v="83"/>
    <n v="14.07"/>
    <n v="14.3"/>
    <n v="13.46"/>
    <n v="13.85"/>
    <n v="289629"/>
    <s v="USD"/>
  </r>
  <r>
    <x v="0"/>
    <x v="84"/>
    <n v="13.94"/>
    <n v="14.03"/>
    <n v="13.61"/>
    <n v="13.8"/>
    <n v="155533"/>
    <s v="USD"/>
  </r>
  <r>
    <x v="0"/>
    <x v="85"/>
    <n v="13.82"/>
    <n v="13.99"/>
    <n v="13.42"/>
    <n v="13.84"/>
    <n v="200806"/>
    <s v="USD"/>
  </r>
  <r>
    <x v="0"/>
    <x v="86"/>
    <n v="13.9"/>
    <n v="13.9"/>
    <n v="13.4"/>
    <n v="13.81"/>
    <n v="139118"/>
    <s v="USD"/>
  </r>
  <r>
    <x v="0"/>
    <x v="87"/>
    <n v="13.75"/>
    <n v="13.97"/>
    <n v="13.69"/>
    <n v="13.95"/>
    <n v="54663"/>
    <s v="USD"/>
  </r>
  <r>
    <x v="0"/>
    <x v="88"/>
    <n v="14"/>
    <n v="14.19"/>
    <n v="13.8"/>
    <n v="14.03"/>
    <n v="105546"/>
    <s v="USD"/>
  </r>
  <r>
    <x v="0"/>
    <x v="89"/>
    <n v="13.94"/>
    <n v="14.7"/>
    <n v="13.88"/>
    <n v="14.5"/>
    <n v="199889"/>
    <s v="USD"/>
  </r>
  <r>
    <x v="0"/>
    <x v="90"/>
    <n v="14.6"/>
    <n v="14.89"/>
    <n v="14.3"/>
    <n v="14.49"/>
    <n v="257009"/>
    <s v="USD"/>
  </r>
  <r>
    <x v="0"/>
    <x v="91"/>
    <n v="14.51"/>
    <n v="14.7"/>
    <n v="14.37"/>
    <n v="14.45"/>
    <n v="64978"/>
    <s v="USD"/>
  </r>
  <r>
    <x v="0"/>
    <x v="92"/>
    <n v="14.44"/>
    <n v="14.46"/>
    <n v="13.56"/>
    <n v="13.97"/>
    <n v="220154"/>
    <s v="USD"/>
  </r>
  <r>
    <x v="0"/>
    <x v="93"/>
    <n v="13.95"/>
    <n v="14.28"/>
    <n v="13.81"/>
    <n v="14.15"/>
    <n v="109421"/>
    <s v="USD"/>
  </r>
  <r>
    <x v="0"/>
    <x v="94"/>
    <n v="14.3"/>
    <n v="16.09"/>
    <n v="14.25"/>
    <n v="15.8"/>
    <n v="550466"/>
    <s v="USD"/>
  </r>
  <r>
    <x v="0"/>
    <x v="95"/>
    <n v="15.75"/>
    <n v="17.91"/>
    <n v="15.7"/>
    <n v="17.73"/>
    <n v="896994"/>
    <s v="USD"/>
  </r>
  <r>
    <x v="0"/>
    <x v="96"/>
    <n v="17.649999999999999"/>
    <n v="19.41"/>
    <n v="16"/>
    <n v="18.73"/>
    <n v="1174079"/>
    <s v="USD"/>
  </r>
  <r>
    <x v="0"/>
    <x v="97"/>
    <n v="18.7"/>
    <n v="18.75"/>
    <n v="17.55"/>
    <n v="18.45"/>
    <n v="365425"/>
    <s v="USD"/>
  </r>
  <r>
    <x v="0"/>
    <x v="98"/>
    <n v="18.61"/>
    <n v="21.1"/>
    <n v="18.440000000000001"/>
    <n v="20.7"/>
    <n v="1023565"/>
    <s v="USD"/>
  </r>
  <r>
    <x v="0"/>
    <x v="99"/>
    <n v="20.86"/>
    <n v="21.69"/>
    <n v="11.51"/>
    <n v="15.61"/>
    <n v="4720545"/>
    <s v="USD"/>
  </r>
  <r>
    <x v="0"/>
    <x v="100"/>
    <n v="15.19"/>
    <n v="15.3"/>
    <n v="10.130000000000001"/>
    <n v="11.41"/>
    <n v="3041819"/>
    <s v="USD"/>
  </r>
  <r>
    <x v="0"/>
    <x v="101"/>
    <n v="10.76"/>
    <n v="13.36"/>
    <n v="10.55"/>
    <n v="12.43"/>
    <n v="1143961"/>
    <s v="USD"/>
  </r>
  <r>
    <x v="0"/>
    <x v="102"/>
    <n v="12.33"/>
    <n v="12.49"/>
    <n v="10.51"/>
    <n v="11.9"/>
    <n v="1111530"/>
    <s v="USD"/>
  </r>
  <r>
    <x v="0"/>
    <x v="103"/>
    <n v="11.67"/>
    <n v="12.98"/>
    <n v="11.2"/>
    <n v="12.94"/>
    <n v="644707"/>
    <s v="USD"/>
  </r>
  <r>
    <x v="0"/>
    <x v="104"/>
    <n v="13.75"/>
    <n v="15.9"/>
    <n v="12.95"/>
    <n v="13.25"/>
    <n v="1829191"/>
    <s v="USD"/>
  </r>
  <r>
    <x v="0"/>
    <x v="105"/>
    <n v="13.26"/>
    <n v="14"/>
    <n v="12.5"/>
    <n v="13.75"/>
    <n v="521605"/>
    <s v="USD"/>
  </r>
  <r>
    <x v="0"/>
    <x v="106"/>
    <n v="13.76"/>
    <n v="14.46"/>
    <n v="13.1"/>
    <n v="14.29"/>
    <n v="551436"/>
    <s v="USD"/>
  </r>
  <r>
    <x v="0"/>
    <x v="107"/>
    <n v="14.39"/>
    <n v="14.84"/>
    <n v="13.91"/>
    <n v="14.31"/>
    <n v="262843"/>
    <s v="USD"/>
  </r>
  <r>
    <x v="0"/>
    <x v="108"/>
    <n v="14.22"/>
    <n v="14.4"/>
    <n v="13.53"/>
    <n v="13.75"/>
    <n v="213875"/>
    <s v="USD"/>
  </r>
  <r>
    <x v="0"/>
    <x v="109"/>
    <n v="13.71"/>
    <n v="14.19"/>
    <n v="13.68"/>
    <n v="13.96"/>
    <n v="135034"/>
    <s v="USD"/>
  </r>
  <r>
    <x v="0"/>
    <x v="110"/>
    <n v="13.95"/>
    <n v="14.07"/>
    <n v="11.51"/>
    <n v="12.22"/>
    <n v="896165"/>
    <s v="USD"/>
  </r>
  <r>
    <x v="0"/>
    <x v="111"/>
    <n v="12.08"/>
    <n v="13.05"/>
    <n v="11.57"/>
    <n v="12.77"/>
    <n v="427249"/>
    <s v="USD"/>
  </r>
  <r>
    <x v="0"/>
    <x v="112"/>
    <n v="12.64"/>
    <n v="12.88"/>
    <n v="12.2"/>
    <n v="12.5"/>
    <n v="213185"/>
    <s v="USD"/>
  </r>
  <r>
    <x v="0"/>
    <x v="113"/>
    <n v="12.5"/>
    <n v="12.58"/>
    <n v="11.74"/>
    <n v="12.35"/>
    <n v="302715"/>
    <s v="USD"/>
  </r>
  <r>
    <x v="0"/>
    <x v="114"/>
    <n v="12.17"/>
    <n v="12.2"/>
    <n v="11.95"/>
    <n v="12.14"/>
    <n v="86170"/>
    <s v="USD"/>
  </r>
  <r>
    <x v="0"/>
    <x v="115"/>
    <n v="12.06"/>
    <n v="12.11"/>
    <n v="11.56"/>
    <n v="11.78"/>
    <n v="196777"/>
    <s v="USD"/>
  </r>
  <r>
    <x v="0"/>
    <x v="116"/>
    <n v="11.65"/>
    <n v="11.85"/>
    <n v="11.35"/>
    <n v="11.42"/>
    <n v="147788"/>
    <s v="USD"/>
  </r>
  <r>
    <x v="0"/>
    <x v="117"/>
    <n v="11.42"/>
    <n v="11.49"/>
    <n v="9.35"/>
    <n v="10.53"/>
    <n v="1121467"/>
    <s v="USD"/>
  </r>
  <r>
    <x v="0"/>
    <x v="118"/>
    <n v="10.37"/>
    <n v="11.12"/>
    <n v="10.220000000000001"/>
    <n v="10.55"/>
    <n v="327604"/>
    <s v="USD"/>
  </r>
  <r>
    <x v="0"/>
    <x v="119"/>
    <n v="10.58"/>
    <n v="10.67"/>
    <n v="9.73"/>
    <n v="10.14"/>
    <n v="291456"/>
    <s v="USD"/>
  </r>
  <r>
    <x v="0"/>
    <x v="120"/>
    <n v="10.16"/>
    <n v="11.65"/>
    <n v="9.9"/>
    <n v="11.31"/>
    <n v="533974"/>
    <s v="USD"/>
  </r>
  <r>
    <x v="0"/>
    <x v="121"/>
    <n v="11.37"/>
    <n v="11.43"/>
    <n v="10.4"/>
    <n v="10.9"/>
    <n v="431162"/>
    <s v="USD"/>
  </r>
  <r>
    <x v="0"/>
    <x v="122"/>
    <n v="10.83"/>
    <n v="11.02"/>
    <n v="10.74"/>
    <n v="10.95"/>
    <n v="75849"/>
    <s v="USD"/>
  </r>
  <r>
    <x v="0"/>
    <x v="123"/>
    <n v="10.95"/>
    <n v="11.09"/>
    <n v="10.199999999999999"/>
    <n v="10.51"/>
    <n v="287837"/>
    <s v="USD"/>
  </r>
  <r>
    <x v="0"/>
    <x v="124"/>
    <n v="10.48"/>
    <n v="10.8"/>
    <n v="10.4"/>
    <n v="10.55"/>
    <n v="143679"/>
    <s v="USD"/>
  </r>
  <r>
    <x v="0"/>
    <x v="125"/>
    <n v="10.55"/>
    <n v="10.6"/>
    <n v="10.43"/>
    <n v="10.47"/>
    <n v="62846"/>
    <s v="USD"/>
  </r>
  <r>
    <x v="0"/>
    <x v="126"/>
    <n v="10.7"/>
    <n v="11.79"/>
    <n v="10.69"/>
    <n v="11.6"/>
    <n v="419066"/>
    <s v="USD"/>
  </r>
  <r>
    <x v="0"/>
    <x v="127"/>
    <n v="11.5"/>
    <n v="12.55"/>
    <n v="11.37"/>
    <n v="11.93"/>
    <n v="600618"/>
    <s v="USD"/>
  </r>
  <r>
    <x v="0"/>
    <x v="128"/>
    <n v="11.95"/>
    <n v="12.05"/>
    <n v="11.72"/>
    <n v="11.72"/>
    <n v="127925"/>
    <s v="USD"/>
  </r>
  <r>
    <x v="0"/>
    <x v="129"/>
    <n v="11.72"/>
    <n v="11.74"/>
    <n v="11.02"/>
    <n v="11.24"/>
    <n v="575467"/>
    <s v="USD"/>
  </r>
  <r>
    <x v="0"/>
    <x v="130"/>
    <n v="11.31"/>
    <n v="11.75"/>
    <n v="11.01"/>
    <n v="11.04"/>
    <n v="252336"/>
    <s v="USD"/>
  </r>
  <r>
    <x v="0"/>
    <x v="131"/>
    <n v="11.09"/>
    <n v="12.24"/>
    <n v="11.07"/>
    <n v="11.75"/>
    <n v="678517"/>
    <s v="USD"/>
  </r>
  <r>
    <x v="0"/>
    <x v="132"/>
    <n v="11.7"/>
    <n v="13.04"/>
    <n v="11.55"/>
    <n v="12.48"/>
    <n v="1649729"/>
    <s v="USD"/>
  </r>
  <r>
    <x v="0"/>
    <x v="133"/>
    <n v="12.52"/>
    <n v="12.75"/>
    <n v="12.03"/>
    <n v="12.55"/>
    <n v="534748"/>
    <s v="USD"/>
  </r>
  <r>
    <x v="0"/>
    <x v="134"/>
    <n v="12.67"/>
    <n v="15.15"/>
    <n v="12.53"/>
    <n v="14.67"/>
    <n v="1574951"/>
    <s v="USD"/>
  </r>
  <r>
    <x v="0"/>
    <x v="135"/>
    <n v="14.55"/>
    <n v="14.85"/>
    <n v="13.9"/>
    <n v="14.25"/>
    <n v="638425"/>
    <s v="USD"/>
  </r>
  <r>
    <x v="0"/>
    <x v="136"/>
    <n v="14.33"/>
    <n v="14.44"/>
    <n v="12.17"/>
    <n v="12.65"/>
    <n v="1649498"/>
    <s v="USD"/>
  </r>
  <r>
    <x v="0"/>
    <x v="137"/>
    <n v="12.86"/>
    <n v="13.8"/>
    <n v="12.75"/>
    <n v="13.8"/>
    <n v="742809"/>
    <s v="USD"/>
  </r>
  <r>
    <x v="0"/>
    <x v="138"/>
    <n v="13.55"/>
    <n v="13.86"/>
    <n v="11.91"/>
    <n v="12.01"/>
    <n v="1361910"/>
    <s v="USD"/>
  </r>
  <r>
    <x v="0"/>
    <x v="139"/>
    <n v="12.01"/>
    <n v="13.28"/>
    <n v="11.78"/>
    <n v="13.03"/>
    <n v="377969"/>
    <s v="USD"/>
  </r>
  <r>
    <x v="0"/>
    <x v="140"/>
    <n v="12.93"/>
    <n v="13"/>
    <n v="12.54"/>
    <n v="12.87"/>
    <n v="300444"/>
    <s v="USD"/>
  </r>
  <r>
    <x v="0"/>
    <x v="141"/>
    <n v="12.87"/>
    <n v="12.94"/>
    <n v="12.6"/>
    <n v="12.9"/>
    <n v="183460"/>
    <s v="USD"/>
  </r>
  <r>
    <x v="0"/>
    <x v="142"/>
    <n v="12.85"/>
    <n v="12.85"/>
    <n v="12.47"/>
    <n v="12.52"/>
    <n v="171500"/>
    <s v="USD"/>
  </r>
  <r>
    <x v="0"/>
    <x v="143"/>
    <n v="12.45"/>
    <n v="12.55"/>
    <n v="11.3"/>
    <n v="11.86"/>
    <n v="419360"/>
    <s v="USD"/>
  </r>
  <r>
    <x v="0"/>
    <x v="144"/>
    <n v="12"/>
    <n v="12.04"/>
    <n v="11.08"/>
    <n v="11.08"/>
    <n v="318871"/>
    <s v="USD"/>
  </r>
  <r>
    <x v="0"/>
    <x v="145"/>
    <n v="11.04"/>
    <n v="11.2"/>
    <n v="9.9"/>
    <n v="10.16"/>
    <n v="882662"/>
    <s v="USD"/>
  </r>
  <r>
    <x v="0"/>
    <x v="146"/>
    <n v="10.16"/>
    <n v="10.16"/>
    <n v="10.16"/>
    <n v="10.16"/>
    <n v="0"/>
    <s v="USD"/>
  </r>
  <r>
    <x v="0"/>
    <x v="147"/>
    <n v="10.16"/>
    <n v="10.16"/>
    <n v="10.16"/>
    <n v="10.16"/>
    <n v="0"/>
    <s v="USD"/>
  </r>
  <r>
    <x v="0"/>
    <x v="148"/>
    <n v="10.16"/>
    <n v="10.16"/>
    <n v="10.16"/>
    <n v="10.16"/>
    <n v="0"/>
    <s v="USD"/>
  </r>
  <r>
    <x v="0"/>
    <x v="149"/>
    <n v="10.16"/>
    <n v="10.16"/>
    <n v="10.16"/>
    <n v="10.16"/>
    <n v="0"/>
    <s v="USD"/>
  </r>
  <r>
    <x v="0"/>
    <x v="150"/>
    <n v="10.16"/>
    <n v="10.16"/>
    <n v="10.16"/>
    <n v="10.16"/>
    <n v="0"/>
    <s v="USD"/>
  </r>
  <r>
    <x v="0"/>
    <x v="151"/>
    <n v="10.16"/>
    <n v="10.16"/>
    <n v="10.16"/>
    <n v="10.16"/>
    <n v="0"/>
    <s v="USD"/>
  </r>
  <r>
    <x v="0"/>
    <x v="152"/>
    <n v="10.16"/>
    <n v="10.16"/>
    <n v="10.16"/>
    <n v="10.16"/>
    <n v="0"/>
    <s v="USD"/>
  </r>
  <r>
    <x v="0"/>
    <x v="153"/>
    <n v="11.99"/>
    <n v="12.33"/>
    <n v="11.86"/>
    <n v="12.07"/>
    <n v="383912"/>
    <s v="USD"/>
  </r>
  <r>
    <x v="0"/>
    <x v="154"/>
    <n v="11.9"/>
    <n v="12.1"/>
    <n v="11.57"/>
    <n v="11.64"/>
    <n v="339857"/>
    <s v="USD"/>
  </r>
  <r>
    <x v="0"/>
    <x v="155"/>
    <n v="11.71"/>
    <n v="11.99"/>
    <n v="11.57"/>
    <n v="11.67"/>
    <n v="254555"/>
    <s v="USD"/>
  </r>
  <r>
    <x v="0"/>
    <x v="156"/>
    <n v="11.69"/>
    <n v="11.76"/>
    <n v="11.4"/>
    <n v="11.48"/>
    <n v="138264"/>
    <s v="USD"/>
  </r>
  <r>
    <x v="0"/>
    <x v="157"/>
    <n v="11.48"/>
    <n v="11.67"/>
    <n v="11"/>
    <n v="11.16"/>
    <n v="188633"/>
    <s v="USD"/>
  </r>
  <r>
    <x v="0"/>
    <x v="158"/>
    <n v="11.16"/>
    <n v="11.28"/>
    <n v="10.88"/>
    <n v="11.09"/>
    <n v="140546"/>
    <s v="USD"/>
  </r>
  <r>
    <x v="0"/>
    <x v="159"/>
    <n v="11.15"/>
    <n v="11.17"/>
    <n v="10.83"/>
    <n v="11.07"/>
    <n v="65954"/>
    <s v="USD"/>
  </r>
  <r>
    <x v="0"/>
    <x v="160"/>
    <n v="11.07"/>
    <n v="11.07"/>
    <n v="10.65"/>
    <n v="10.72"/>
    <n v="456390"/>
    <s v="USD"/>
  </r>
  <r>
    <x v="0"/>
    <x v="161"/>
    <n v="10.72"/>
    <n v="10.97"/>
    <n v="10.66"/>
    <n v="10.69"/>
    <n v="162110"/>
    <s v="USD"/>
  </r>
  <r>
    <x v="0"/>
    <x v="162"/>
    <n v="10.69"/>
    <n v="10.76"/>
    <n v="10.61"/>
    <n v="10.68"/>
    <n v="139951"/>
    <s v="USD"/>
  </r>
  <r>
    <x v="0"/>
    <x v="163"/>
    <n v="10.69"/>
    <n v="11.3"/>
    <n v="10.68"/>
    <n v="11.26"/>
    <n v="190530"/>
    <s v="USD"/>
  </r>
  <r>
    <x v="0"/>
    <x v="164"/>
    <n v="11.26"/>
    <n v="11.3"/>
    <n v="10.93"/>
    <n v="11.13"/>
    <n v="49473"/>
    <s v="USD"/>
  </r>
  <r>
    <x v="0"/>
    <x v="165"/>
    <n v="11.2"/>
    <n v="11.36"/>
    <n v="11"/>
    <n v="11.14"/>
    <n v="81725"/>
    <s v="USD"/>
  </r>
  <r>
    <x v="0"/>
    <x v="166"/>
    <n v="11.14"/>
    <n v="11.28"/>
    <n v="10.9"/>
    <n v="10.99"/>
    <n v="64411"/>
    <s v="USD"/>
  </r>
  <r>
    <x v="0"/>
    <x v="167"/>
    <n v="11.03"/>
    <n v="11.2"/>
    <n v="10.96"/>
    <n v="10.98"/>
    <n v="37426"/>
    <s v="USD"/>
  </r>
  <r>
    <x v="0"/>
    <x v="168"/>
    <n v="10.98"/>
    <n v="11.39"/>
    <n v="10.97"/>
    <n v="11.39"/>
    <n v="82800"/>
    <s v="USD"/>
  </r>
  <r>
    <x v="0"/>
    <x v="169"/>
    <n v="11.39"/>
    <n v="11.42"/>
    <n v="11.13"/>
    <n v="11.22"/>
    <n v="30149"/>
    <s v="USD"/>
  </r>
  <r>
    <x v="0"/>
    <x v="170"/>
    <n v="11.26"/>
    <n v="11.26"/>
    <n v="11.13"/>
    <n v="11.2"/>
    <n v="8957"/>
    <s v="USD"/>
  </r>
  <r>
    <x v="0"/>
    <x v="171"/>
    <n v="11.11"/>
    <n v="11.16"/>
    <n v="10.92"/>
    <n v="10.94"/>
    <n v="35305"/>
    <s v="USD"/>
  </r>
  <r>
    <x v="0"/>
    <x v="172"/>
    <n v="10.94"/>
    <n v="11.18"/>
    <n v="10.78"/>
    <n v="10.93"/>
    <n v="63315"/>
    <s v="USD"/>
  </r>
  <r>
    <x v="0"/>
    <x v="173"/>
    <n v="11.03"/>
    <n v="11.39"/>
    <n v="10.94"/>
    <n v="11.29"/>
    <n v="42084"/>
    <s v="USD"/>
  </r>
  <r>
    <x v="0"/>
    <x v="174"/>
    <n v="11.33"/>
    <n v="11.63"/>
    <n v="11.17"/>
    <n v="11.63"/>
    <n v="39512"/>
    <s v="USD"/>
  </r>
  <r>
    <x v="0"/>
    <x v="175"/>
    <n v="11.66"/>
    <n v="12.6"/>
    <n v="11.61"/>
    <n v="12.22"/>
    <n v="82446"/>
    <s v="USD"/>
  </r>
  <r>
    <x v="0"/>
    <x v="176"/>
    <n v="12.22"/>
    <n v="12.38"/>
    <n v="11.91"/>
    <n v="12.13"/>
    <n v="60239"/>
    <s v="USD"/>
  </r>
  <r>
    <x v="0"/>
    <x v="177"/>
    <n v="12.13"/>
    <n v="12.43"/>
    <n v="11.65"/>
    <n v="12.01"/>
    <n v="87385"/>
    <s v="USD"/>
  </r>
  <r>
    <x v="0"/>
    <x v="178"/>
    <n v="11.88"/>
    <n v="11.96"/>
    <n v="11.6"/>
    <n v="11.73"/>
    <n v="51037"/>
    <s v="USD"/>
  </r>
  <r>
    <x v="0"/>
    <x v="179"/>
    <n v="11.73"/>
    <n v="11.92"/>
    <n v="11.65"/>
    <n v="11.85"/>
    <n v="35553"/>
    <s v="USD"/>
  </r>
  <r>
    <x v="0"/>
    <x v="180"/>
    <n v="11.85"/>
    <n v="11.92"/>
    <n v="11.45"/>
    <n v="11.73"/>
    <n v="83927"/>
    <s v="USD"/>
  </r>
  <r>
    <x v="0"/>
    <x v="181"/>
    <n v="11.73"/>
    <n v="11.82"/>
    <n v="11.6"/>
    <n v="11.64"/>
    <n v="24161"/>
    <s v="USD"/>
  </r>
  <r>
    <x v="0"/>
    <x v="182"/>
    <n v="11.64"/>
    <n v="11.96"/>
    <n v="11.26"/>
    <n v="11.45"/>
    <n v="74774"/>
    <s v="USD"/>
  </r>
  <r>
    <x v="0"/>
    <x v="183"/>
    <n v="11.45"/>
    <n v="11.9"/>
    <n v="11.4"/>
    <n v="11.68"/>
    <n v="201863"/>
    <s v="USD"/>
  </r>
  <r>
    <x v="0"/>
    <x v="184"/>
    <n v="11.72"/>
    <n v="12.18"/>
    <n v="11.58"/>
    <n v="12.13"/>
    <n v="89495"/>
    <s v="USD"/>
  </r>
  <r>
    <x v="0"/>
    <x v="185"/>
    <n v="12.13"/>
    <n v="12.3"/>
    <n v="11.6"/>
    <n v="11.68"/>
    <n v="137760"/>
    <s v="USD"/>
  </r>
  <r>
    <x v="0"/>
    <x v="186"/>
    <n v="11.8"/>
    <n v="12.05"/>
    <n v="11.67"/>
    <n v="12"/>
    <n v="61670"/>
    <s v="USD"/>
  </r>
  <r>
    <x v="0"/>
    <x v="187"/>
    <n v="12"/>
    <n v="12.55"/>
    <n v="11.86"/>
    <n v="12.01"/>
    <n v="529704"/>
    <s v="USD"/>
  </r>
  <r>
    <x v="0"/>
    <x v="188"/>
    <n v="12.01"/>
    <n v="12.33"/>
    <n v="11.91"/>
    <n v="11.94"/>
    <n v="137277"/>
    <s v="USD"/>
  </r>
  <r>
    <x v="0"/>
    <x v="189"/>
    <n v="11.94"/>
    <n v="12.41"/>
    <n v="11.91"/>
    <n v="12.01"/>
    <n v="275079"/>
    <s v="USD"/>
  </r>
  <r>
    <x v="0"/>
    <x v="190"/>
    <n v="12"/>
    <n v="12.82"/>
    <n v="11.99"/>
    <n v="12.68"/>
    <n v="194023"/>
    <s v="USD"/>
  </r>
  <r>
    <x v="0"/>
    <x v="191"/>
    <n v="12.6"/>
    <n v="12.87"/>
    <n v="12.51"/>
    <n v="12.8"/>
    <n v="37373"/>
    <s v="USD"/>
  </r>
  <r>
    <x v="0"/>
    <x v="192"/>
    <n v="12.73"/>
    <n v="13.1"/>
    <n v="12.26"/>
    <n v="12.32"/>
    <n v="351075"/>
    <s v="USD"/>
  </r>
  <r>
    <x v="0"/>
    <x v="193"/>
    <n v="12.49"/>
    <n v="13.1"/>
    <n v="12.48"/>
    <n v="12.9"/>
    <n v="99470"/>
    <s v="USD"/>
  </r>
  <r>
    <x v="0"/>
    <x v="194"/>
    <n v="13.15"/>
    <n v="15.4"/>
    <n v="13.08"/>
    <n v="14.45"/>
    <n v="311672"/>
    <s v="USD"/>
  </r>
  <r>
    <x v="0"/>
    <x v="195"/>
    <n v="14.3"/>
    <n v="14.35"/>
    <n v="13.16"/>
    <n v="13.74"/>
    <n v="205503"/>
    <s v="USD"/>
  </r>
  <r>
    <x v="0"/>
    <x v="196"/>
    <n v="13.65"/>
    <n v="13.7"/>
    <n v="12.47"/>
    <n v="13.17"/>
    <n v="270592"/>
    <s v="USD"/>
  </r>
  <r>
    <x v="0"/>
    <x v="197"/>
    <n v="13.3"/>
    <n v="13.5"/>
    <n v="13.1"/>
    <n v="13.36"/>
    <n v="25354"/>
    <s v="USD"/>
  </r>
  <r>
    <x v="0"/>
    <x v="198"/>
    <n v="13.39"/>
    <n v="13.47"/>
    <n v="12.71"/>
    <n v="12.86"/>
    <n v="77543"/>
    <s v="USD"/>
  </r>
  <r>
    <x v="0"/>
    <x v="199"/>
    <n v="12.86"/>
    <n v="13.2"/>
    <n v="12.77"/>
    <n v="13.05"/>
    <n v="39816"/>
    <s v="USD"/>
  </r>
  <r>
    <x v="0"/>
    <x v="200"/>
    <n v="13.14"/>
    <n v="13.14"/>
    <n v="12.81"/>
    <n v="12.9"/>
    <n v="59598"/>
    <s v="USD"/>
  </r>
  <r>
    <x v="0"/>
    <x v="201"/>
    <n v="12.9"/>
    <n v="13.27"/>
    <n v="12.85"/>
    <n v="13.08"/>
    <n v="72695"/>
    <s v="USD"/>
  </r>
  <r>
    <x v="0"/>
    <x v="202"/>
    <n v="13.08"/>
    <n v="13.49"/>
    <n v="13.04"/>
    <n v="13.25"/>
    <n v="60211"/>
    <s v="USD"/>
  </r>
  <r>
    <x v="0"/>
    <x v="203"/>
    <n v="13.25"/>
    <n v="13.33"/>
    <n v="13.07"/>
    <n v="13.1"/>
    <n v="53459"/>
    <s v="USD"/>
  </r>
  <r>
    <x v="0"/>
    <x v="204"/>
    <n v="13.1"/>
    <n v="13.43"/>
    <n v="13.05"/>
    <n v="13.3"/>
    <n v="45486"/>
    <s v="USD"/>
  </r>
  <r>
    <x v="0"/>
    <x v="205"/>
    <n v="13.25"/>
    <n v="13.31"/>
    <n v="13.05"/>
    <n v="13.18"/>
    <n v="46900"/>
    <s v="USD"/>
  </r>
  <r>
    <x v="0"/>
    <x v="206"/>
    <n v="13.18"/>
    <n v="13.33"/>
    <n v="13"/>
    <n v="13.16"/>
    <n v="51874"/>
    <s v="USD"/>
  </r>
  <r>
    <x v="0"/>
    <x v="207"/>
    <n v="13.22"/>
    <n v="13.5"/>
    <n v="13.17"/>
    <n v="13.44"/>
    <n v="25568"/>
    <s v="USD"/>
  </r>
  <r>
    <x v="0"/>
    <x v="208"/>
    <n v="13.44"/>
    <n v="13.5"/>
    <n v="13.22"/>
    <n v="13.33"/>
    <n v="67872"/>
    <s v="USD"/>
  </r>
  <r>
    <x v="0"/>
    <x v="209"/>
    <n v="13.33"/>
    <n v="13.39"/>
    <n v="13.08"/>
    <n v="13.11"/>
    <n v="62139"/>
    <s v="USD"/>
  </r>
  <r>
    <x v="0"/>
    <x v="210"/>
    <n v="13.11"/>
    <n v="13.15"/>
    <n v="12.62"/>
    <n v="12.84"/>
    <n v="63154"/>
    <s v="USD"/>
  </r>
  <r>
    <x v="0"/>
    <x v="211"/>
    <n v="12.84"/>
    <n v="13"/>
    <n v="12.56"/>
    <n v="12.69"/>
    <n v="75191"/>
    <s v="USD"/>
  </r>
  <r>
    <x v="0"/>
    <x v="212"/>
    <n v="12.73"/>
    <n v="12.76"/>
    <n v="12"/>
    <n v="12.26"/>
    <n v="131488"/>
    <s v="USD"/>
  </r>
  <r>
    <x v="0"/>
    <x v="213"/>
    <n v="12.26"/>
    <n v="12.56"/>
    <n v="11.99"/>
    <n v="12.01"/>
    <n v="166940"/>
    <s v="USD"/>
  </r>
  <r>
    <x v="0"/>
    <x v="214"/>
    <n v="12.03"/>
    <n v="12.09"/>
    <n v="11.6"/>
    <n v="11.73"/>
    <n v="298652"/>
    <s v="USD"/>
  </r>
  <r>
    <x v="0"/>
    <x v="215"/>
    <n v="11.76"/>
    <n v="12.33"/>
    <n v="11.76"/>
    <n v="11.78"/>
    <n v="123365"/>
    <s v="USD"/>
  </r>
  <r>
    <x v="0"/>
    <x v="216"/>
    <n v="11.84"/>
    <n v="12.06"/>
    <n v="11.68"/>
    <n v="11.72"/>
    <n v="132185"/>
    <s v="USD"/>
  </r>
  <r>
    <x v="0"/>
    <x v="217"/>
    <n v="11.72"/>
    <n v="12.12"/>
    <n v="11.72"/>
    <n v="12.07"/>
    <n v="61285"/>
    <s v="USD"/>
  </r>
  <r>
    <x v="0"/>
    <x v="218"/>
    <n v="12.07"/>
    <n v="12.1"/>
    <n v="11.9"/>
    <n v="11.93"/>
    <n v="23545"/>
    <s v="USD"/>
  </r>
  <r>
    <x v="0"/>
    <x v="219"/>
    <n v="11.96"/>
    <n v="12.05"/>
    <n v="11.83"/>
    <n v="12.01"/>
    <n v="40422"/>
    <s v="USD"/>
  </r>
  <r>
    <x v="0"/>
    <x v="220"/>
    <n v="12.01"/>
    <n v="12.06"/>
    <n v="11.92"/>
    <n v="11.98"/>
    <n v="20472"/>
    <s v="USD"/>
  </r>
  <r>
    <x v="0"/>
    <x v="221"/>
    <n v="11.98"/>
    <n v="12.03"/>
    <n v="11.81"/>
    <n v="12"/>
    <n v="90213"/>
    <s v="USD"/>
  </r>
  <r>
    <x v="0"/>
    <x v="222"/>
    <n v="12"/>
    <n v="12.91"/>
    <n v="11.98"/>
    <n v="12.54"/>
    <n v="238067"/>
    <s v="USD"/>
  </r>
  <r>
    <x v="0"/>
    <x v="223"/>
    <n v="12.54"/>
    <n v="12.62"/>
    <n v="11.95"/>
    <n v="11.99"/>
    <n v="130470"/>
    <s v="USD"/>
  </r>
  <r>
    <x v="0"/>
    <x v="224"/>
    <n v="11.99"/>
    <n v="12.32"/>
    <n v="11.99"/>
    <n v="12.09"/>
    <n v="86198"/>
    <s v="USD"/>
  </r>
  <r>
    <x v="0"/>
    <x v="225"/>
    <n v="12.1"/>
    <n v="12.2"/>
    <n v="12.09"/>
    <n v="12.16"/>
    <n v="17731"/>
    <s v="USD"/>
  </r>
  <r>
    <x v="0"/>
    <x v="226"/>
    <n v="12.16"/>
    <n v="12.37"/>
    <n v="12.08"/>
    <n v="12.29"/>
    <n v="20752"/>
    <s v="USD"/>
  </r>
  <r>
    <x v="0"/>
    <x v="227"/>
    <n v="12.25"/>
    <n v="12.26"/>
    <n v="11.99"/>
    <n v="12.07"/>
    <n v="32340"/>
    <s v="USD"/>
  </r>
  <r>
    <x v="0"/>
    <x v="228"/>
    <n v="12.07"/>
    <n v="12.23"/>
    <n v="11.98"/>
    <n v="11.99"/>
    <n v="48139"/>
    <s v="USD"/>
  </r>
  <r>
    <x v="0"/>
    <x v="229"/>
    <n v="11.99"/>
    <n v="12"/>
    <n v="11.12"/>
    <n v="11.36"/>
    <n v="112858"/>
    <s v="USD"/>
  </r>
  <r>
    <x v="0"/>
    <x v="230"/>
    <n v="11.36"/>
    <n v="11.72"/>
    <n v="11.36"/>
    <n v="11.5"/>
    <n v="67666"/>
    <s v="USD"/>
  </r>
  <r>
    <x v="0"/>
    <x v="231"/>
    <n v="11.5"/>
    <n v="11.66"/>
    <n v="11.23"/>
    <n v="11.57"/>
    <n v="110488"/>
    <s v="USD"/>
  </r>
  <r>
    <x v="0"/>
    <x v="232"/>
    <n v="11.57"/>
    <n v="11.7"/>
    <n v="10.85"/>
    <n v="11.15"/>
    <n v="191961"/>
    <s v="USD"/>
  </r>
  <r>
    <x v="0"/>
    <x v="233"/>
    <n v="11.15"/>
    <n v="11.26"/>
    <n v="9.5"/>
    <n v="10.38"/>
    <n v="288194"/>
    <s v="USD"/>
  </r>
  <r>
    <x v="0"/>
    <x v="234"/>
    <n v="10.38"/>
    <n v="11.53"/>
    <n v="10.31"/>
    <n v="11.28"/>
    <n v="88767"/>
    <s v="USD"/>
  </r>
  <r>
    <x v="0"/>
    <x v="235"/>
    <n v="11.28"/>
    <n v="11.5"/>
    <n v="10.88"/>
    <n v="10.96"/>
    <n v="134673"/>
    <s v="USD"/>
  </r>
  <r>
    <x v="0"/>
    <x v="236"/>
    <n v="10.96"/>
    <n v="11.21"/>
    <n v="10.41"/>
    <n v="10.81"/>
    <n v="129668"/>
    <s v="USD"/>
  </r>
  <r>
    <x v="0"/>
    <x v="237"/>
    <n v="10.81"/>
    <n v="11.25"/>
    <n v="10.76"/>
    <n v="10.86"/>
    <n v="91375"/>
    <s v="USD"/>
  </r>
  <r>
    <x v="0"/>
    <x v="238"/>
    <n v="10.94"/>
    <n v="11.18"/>
    <n v="10.81"/>
    <n v="10.86"/>
    <n v="106817"/>
    <s v="USD"/>
  </r>
  <r>
    <x v="0"/>
    <x v="239"/>
    <n v="10.86"/>
    <n v="11.24"/>
    <n v="10.85"/>
    <n v="11.21"/>
    <n v="49907"/>
    <s v="USD"/>
  </r>
  <r>
    <x v="0"/>
    <x v="240"/>
    <n v="11.23"/>
    <n v="11.24"/>
    <n v="10.99"/>
    <n v="11.17"/>
    <n v="18148"/>
    <s v="USD"/>
  </r>
  <r>
    <x v="0"/>
    <x v="241"/>
    <n v="11.15"/>
    <n v="11.27"/>
    <n v="10.91"/>
    <n v="10.91"/>
    <n v="10861"/>
    <s v="USD"/>
  </r>
  <r>
    <x v="0"/>
    <x v="242"/>
    <n v="10.91"/>
    <n v="11.1"/>
    <n v="10.85"/>
    <n v="10.88"/>
    <n v="83633"/>
    <s v="USD"/>
  </r>
  <r>
    <x v="0"/>
    <x v="243"/>
    <n v="10.88"/>
    <n v="11.21"/>
    <n v="10.79"/>
    <n v="10.92"/>
    <n v="63476"/>
    <s v="USD"/>
  </r>
  <r>
    <x v="0"/>
    <x v="244"/>
    <n v="10.92"/>
    <n v="10.92"/>
    <n v="10.199999999999999"/>
    <n v="10.72"/>
    <n v="80199"/>
    <s v="USD"/>
  </r>
  <r>
    <x v="0"/>
    <x v="245"/>
    <n v="10.66"/>
    <n v="10.69"/>
    <n v="10.52"/>
    <n v="10.54"/>
    <n v="7606"/>
    <s v="USD"/>
  </r>
  <r>
    <x v="0"/>
    <x v="246"/>
    <n v="10.54"/>
    <n v="10.58"/>
    <n v="10.26"/>
    <n v="10.27"/>
    <n v="17378"/>
    <s v="USD"/>
  </r>
  <r>
    <x v="0"/>
    <x v="247"/>
    <n v="10.27"/>
    <n v="10.32"/>
    <n v="9.6999999999999993"/>
    <n v="10.01"/>
    <n v="64355"/>
    <s v="USD"/>
  </r>
  <r>
    <x v="0"/>
    <x v="248"/>
    <n v="10.01"/>
    <n v="10.37"/>
    <n v="9.68"/>
    <n v="10.08"/>
    <n v="31679"/>
    <s v="USD"/>
  </r>
  <r>
    <x v="0"/>
    <x v="249"/>
    <n v="10.08"/>
    <n v="10.19"/>
    <n v="9.9600000000000009"/>
    <n v="10"/>
    <n v="17175"/>
    <s v="USD"/>
  </r>
  <r>
    <x v="0"/>
    <x v="250"/>
    <n v="10"/>
    <n v="10.41"/>
    <n v="9.7200000000000006"/>
    <n v="10.27"/>
    <n v="52588"/>
    <s v="USD"/>
  </r>
  <r>
    <x v="0"/>
    <x v="251"/>
    <n v="10.19"/>
    <n v="10.5"/>
    <n v="9.93"/>
    <n v="10.02"/>
    <n v="116690"/>
    <s v="USD"/>
  </r>
  <r>
    <x v="0"/>
    <x v="252"/>
    <n v="10.02"/>
    <n v="10.27"/>
    <n v="9.9"/>
    <n v="9.99"/>
    <n v="103191"/>
    <s v="USD"/>
  </r>
  <r>
    <x v="0"/>
    <x v="253"/>
    <n v="9.9600000000000009"/>
    <n v="10.029999999999999"/>
    <n v="9.4600000000000009"/>
    <n v="9.52"/>
    <n v="57229"/>
    <s v="USD"/>
  </r>
  <r>
    <x v="0"/>
    <x v="254"/>
    <n v="9.5399999999999991"/>
    <n v="9.86"/>
    <n v="9.48"/>
    <n v="9.73"/>
    <n v="62930"/>
    <s v="USD"/>
  </r>
  <r>
    <x v="0"/>
    <x v="255"/>
    <n v="9.68"/>
    <n v="9.76"/>
    <n v="9.49"/>
    <n v="9.57"/>
    <n v="29012"/>
    <s v="USD"/>
  </r>
  <r>
    <x v="0"/>
    <x v="256"/>
    <n v="9.5399999999999991"/>
    <n v="9.68"/>
    <n v="9.51"/>
    <n v="9.61"/>
    <n v="8652"/>
    <s v="USD"/>
  </r>
  <r>
    <x v="0"/>
    <x v="257"/>
    <n v="9.61"/>
    <n v="10.26"/>
    <n v="9.5399999999999991"/>
    <n v="9.84"/>
    <n v="102988"/>
    <s v="USD"/>
  </r>
  <r>
    <x v="0"/>
    <x v="258"/>
    <n v="9.89"/>
    <n v="9.92"/>
    <n v="9.68"/>
    <n v="9.69"/>
    <n v="27916"/>
    <s v="USD"/>
  </r>
  <r>
    <x v="0"/>
    <x v="259"/>
    <n v="9.69"/>
    <n v="9.85"/>
    <n v="8.6999999999999993"/>
    <n v="9.1999999999999993"/>
    <n v="118311"/>
    <s v="USD"/>
  </r>
  <r>
    <x v="0"/>
    <x v="260"/>
    <n v="9.17"/>
    <n v="9.69"/>
    <n v="9.17"/>
    <n v="9.3800000000000008"/>
    <n v="60921"/>
    <s v="USD"/>
  </r>
  <r>
    <x v="0"/>
    <x v="261"/>
    <n v="9.3800000000000008"/>
    <n v="9.5299999999999994"/>
    <n v="9.2200000000000006"/>
    <n v="9.33"/>
    <n v="14112"/>
    <s v="USD"/>
  </r>
  <r>
    <x v="0"/>
    <x v="262"/>
    <n v="9.33"/>
    <n v="9.33"/>
    <n v="8.6999999999999993"/>
    <n v="8.8800000000000008"/>
    <n v="62339"/>
    <s v="USD"/>
  </r>
  <r>
    <x v="0"/>
    <x v="263"/>
    <n v="8.9700000000000006"/>
    <n v="9.02"/>
    <n v="8.65"/>
    <n v="8.6999999999999993"/>
    <n v="41958"/>
    <s v="USD"/>
  </r>
  <r>
    <x v="0"/>
    <x v="264"/>
    <n v="8.6999999999999993"/>
    <n v="8.74"/>
    <n v="7.74"/>
    <n v="8.16"/>
    <n v="188398"/>
    <s v="USD"/>
  </r>
  <r>
    <x v="0"/>
    <x v="265"/>
    <n v="8.16"/>
    <n v="8.76"/>
    <n v="8.11"/>
    <n v="8.6199999999999992"/>
    <n v="124275"/>
    <s v="USD"/>
  </r>
  <r>
    <x v="0"/>
    <x v="266"/>
    <n v="8.61"/>
    <n v="8.61"/>
    <n v="8.36"/>
    <n v="8.4600000000000009"/>
    <n v="95246"/>
    <s v="USD"/>
  </r>
  <r>
    <x v="0"/>
    <x v="267"/>
    <n v="8.43"/>
    <n v="8.43"/>
    <n v="7.1"/>
    <n v="7.7"/>
    <n v="490144"/>
    <s v="USD"/>
  </r>
  <r>
    <x v="0"/>
    <x v="268"/>
    <n v="7.76"/>
    <n v="8.1"/>
    <n v="7.64"/>
    <n v="7.91"/>
    <n v="195755"/>
    <s v="USD"/>
  </r>
  <r>
    <x v="0"/>
    <x v="269"/>
    <n v="7.85"/>
    <n v="7.91"/>
    <n v="7.42"/>
    <n v="7.55"/>
    <n v="34395"/>
    <s v="USD"/>
  </r>
  <r>
    <x v="0"/>
    <x v="270"/>
    <n v="7.4"/>
    <n v="7.57"/>
    <n v="6.5"/>
    <n v="6.7"/>
    <n v="255997"/>
    <s v="USD"/>
  </r>
  <r>
    <x v="0"/>
    <x v="271"/>
    <n v="6.68"/>
    <n v="7.88"/>
    <n v="5.86"/>
    <n v="7.71"/>
    <n v="607541"/>
    <s v="USD"/>
  </r>
  <r>
    <x v="0"/>
    <x v="272"/>
    <n v="7.6"/>
    <n v="8.6999999999999993"/>
    <n v="7.27"/>
    <n v="8.33"/>
    <n v="161042"/>
    <s v="USD"/>
  </r>
  <r>
    <x v="0"/>
    <x v="273"/>
    <n v="8.35"/>
    <n v="8.84"/>
    <n v="8.24"/>
    <n v="8.3000000000000007"/>
    <n v="170044"/>
    <s v="USD"/>
  </r>
  <r>
    <x v="0"/>
    <x v="274"/>
    <n v="8.1"/>
    <n v="8.65"/>
    <n v="8.02"/>
    <n v="8.52"/>
    <n v="54709"/>
    <s v="USD"/>
  </r>
  <r>
    <x v="0"/>
    <x v="275"/>
    <n v="8.42"/>
    <n v="8.5500000000000007"/>
    <n v="7.94"/>
    <n v="8.1199999999999992"/>
    <n v="35854"/>
    <s v="USD"/>
  </r>
  <r>
    <x v="0"/>
    <x v="276"/>
    <n v="8.14"/>
    <n v="8.25"/>
    <n v="8"/>
    <n v="8.19"/>
    <n v="22607"/>
    <s v="USD"/>
  </r>
  <r>
    <x v="0"/>
    <x v="277"/>
    <n v="8.19"/>
    <n v="8.6300000000000008"/>
    <n v="8.09"/>
    <n v="8.4499999999999993"/>
    <n v="81627"/>
    <s v="USD"/>
  </r>
  <r>
    <x v="0"/>
    <x v="278"/>
    <n v="8.49"/>
    <n v="8.49"/>
    <n v="8.3000000000000007"/>
    <n v="8.36"/>
    <n v="21599"/>
    <s v="USD"/>
  </r>
  <r>
    <x v="0"/>
    <x v="279"/>
    <n v="8.44"/>
    <n v="8.49"/>
    <n v="8.1999999999999993"/>
    <n v="8.2100000000000009"/>
    <n v="14714"/>
    <s v="USD"/>
  </r>
  <r>
    <x v="0"/>
    <x v="280"/>
    <n v="8.16"/>
    <n v="8.23"/>
    <n v="7.71"/>
    <n v="7.83"/>
    <n v="145037"/>
    <s v="USD"/>
  </r>
  <r>
    <x v="0"/>
    <x v="281"/>
    <n v="7.86"/>
    <n v="7.96"/>
    <n v="7.77"/>
    <n v="7.86"/>
    <n v="56480"/>
    <s v="USD"/>
  </r>
  <r>
    <x v="0"/>
    <x v="282"/>
    <n v="7.86"/>
    <n v="7.9"/>
    <n v="7.47"/>
    <n v="7.73"/>
    <n v="147340"/>
    <s v="USD"/>
  </r>
  <r>
    <x v="0"/>
    <x v="283"/>
    <n v="7.88"/>
    <n v="7.94"/>
    <n v="7.74"/>
    <n v="7.93"/>
    <n v="21497"/>
    <s v="USD"/>
  </r>
  <r>
    <x v="0"/>
    <x v="284"/>
    <n v="7.93"/>
    <n v="7.93"/>
    <n v="7.58"/>
    <n v="7.58"/>
    <n v="26012"/>
    <s v="USD"/>
  </r>
  <r>
    <x v="0"/>
    <x v="285"/>
    <n v="7.63"/>
    <n v="7.75"/>
    <n v="7.55"/>
    <n v="7.61"/>
    <n v="55332"/>
    <s v="USD"/>
  </r>
  <r>
    <x v="0"/>
    <x v="286"/>
    <n v="7.68"/>
    <n v="7.96"/>
    <n v="7.64"/>
    <n v="7.89"/>
    <n v="52441"/>
    <s v="USD"/>
  </r>
  <r>
    <x v="0"/>
    <x v="287"/>
    <n v="7.84"/>
    <n v="7.84"/>
    <n v="7.46"/>
    <n v="7.61"/>
    <n v="118349"/>
    <s v="USD"/>
  </r>
  <r>
    <x v="0"/>
    <x v="288"/>
    <n v="7.55"/>
    <n v="7.68"/>
    <n v="7.11"/>
    <n v="7.16"/>
    <n v="139038"/>
    <s v="USD"/>
  </r>
  <r>
    <x v="0"/>
    <x v="289"/>
    <n v="7.11"/>
    <n v="7.35"/>
    <n v="7.11"/>
    <n v="7.25"/>
    <n v="56770"/>
    <s v="USD"/>
  </r>
  <r>
    <x v="0"/>
    <x v="290"/>
    <n v="7.25"/>
    <n v="7.32"/>
    <n v="7.17"/>
    <n v="7.23"/>
    <n v="16443"/>
    <s v="USD"/>
  </r>
  <r>
    <x v="0"/>
    <x v="291"/>
    <n v="7.11"/>
    <n v="7.35"/>
    <n v="7.05"/>
    <n v="7.27"/>
    <n v="78866"/>
    <s v="USD"/>
  </r>
  <r>
    <x v="0"/>
    <x v="292"/>
    <n v="7.27"/>
    <n v="7.33"/>
    <n v="7.08"/>
    <n v="7.12"/>
    <n v="40803"/>
    <s v="USD"/>
  </r>
  <r>
    <x v="0"/>
    <x v="293"/>
    <n v="7.2"/>
    <n v="7.76"/>
    <n v="7.1"/>
    <n v="7.58"/>
    <n v="177258"/>
    <s v="USD"/>
  </r>
  <r>
    <x v="0"/>
    <x v="294"/>
    <n v="7.62"/>
    <n v="8.6"/>
    <n v="7.62"/>
    <n v="8.27"/>
    <n v="291599"/>
    <s v="USD"/>
  </r>
  <r>
    <x v="0"/>
    <x v="295"/>
    <n v="8.27"/>
    <n v="8.5"/>
    <n v="8.0500000000000007"/>
    <n v="8.16"/>
    <n v="56742"/>
    <s v="USD"/>
  </r>
  <r>
    <x v="0"/>
    <x v="296"/>
    <n v="8.17"/>
    <n v="8.35"/>
    <n v="8"/>
    <n v="8"/>
    <n v="200235"/>
    <s v="USD"/>
  </r>
  <r>
    <x v="0"/>
    <x v="297"/>
    <n v="8.17"/>
    <n v="8.59"/>
    <n v="8.0299999999999994"/>
    <n v="8.1999999999999993"/>
    <n v="144921"/>
    <s v="USD"/>
  </r>
  <r>
    <x v="0"/>
    <x v="298"/>
    <n v="8.19"/>
    <n v="8.5"/>
    <n v="8.11"/>
    <n v="8.3699999999999992"/>
    <n v="101269"/>
    <s v="USD"/>
  </r>
  <r>
    <x v="0"/>
    <x v="299"/>
    <n v="8.43"/>
    <n v="9.9"/>
    <n v="8.3000000000000007"/>
    <n v="9.74"/>
    <n v="603421"/>
    <s v="USD"/>
  </r>
  <r>
    <x v="0"/>
    <x v="300"/>
    <n v="9.57"/>
    <n v="11.1"/>
    <n v="9.44"/>
    <n v="11"/>
    <n v="556252"/>
    <s v="USD"/>
  </r>
  <r>
    <x v="0"/>
    <x v="301"/>
    <n v="11.16"/>
    <n v="11.7"/>
    <n v="9.1999999999999993"/>
    <n v="10.15"/>
    <n v="490641"/>
    <s v="USD"/>
  </r>
  <r>
    <x v="0"/>
    <x v="302"/>
    <n v="10.23"/>
    <n v="10.4"/>
    <n v="9.4700000000000006"/>
    <n v="10.08"/>
    <n v="144687"/>
    <s v="USD"/>
  </r>
  <r>
    <x v="0"/>
    <x v="303"/>
    <n v="10.09"/>
    <n v="10.19"/>
    <n v="9.48"/>
    <n v="9.84"/>
    <n v="107335"/>
    <s v="USD"/>
  </r>
  <r>
    <x v="0"/>
    <x v="304"/>
    <n v="9.8000000000000007"/>
    <n v="10.48"/>
    <n v="9.8000000000000007"/>
    <n v="10.28"/>
    <n v="116554"/>
    <s v="USD"/>
  </r>
  <r>
    <x v="0"/>
    <x v="305"/>
    <n v="10.43"/>
    <n v="10.84"/>
    <n v="9.5"/>
    <n v="10.26"/>
    <n v="165984"/>
    <s v="USD"/>
  </r>
  <r>
    <x v="0"/>
    <x v="306"/>
    <n v="10.43"/>
    <n v="10.75"/>
    <n v="10.199999999999999"/>
    <n v="10.61"/>
    <n v="96971"/>
    <s v="USD"/>
  </r>
  <r>
    <x v="0"/>
    <x v="307"/>
    <n v="10.61"/>
    <n v="10.7"/>
    <n v="9.41"/>
    <n v="9.7899999999999991"/>
    <n v="159089"/>
    <s v="USD"/>
  </r>
  <r>
    <x v="0"/>
    <x v="308"/>
    <n v="9.48"/>
    <n v="10.039999999999999"/>
    <n v="9.08"/>
    <n v="9.83"/>
    <n v="120946"/>
    <s v="USD"/>
  </r>
  <r>
    <x v="0"/>
    <x v="309"/>
    <n v="9.83"/>
    <n v="9.83"/>
    <n v="9.39"/>
    <n v="9.67"/>
    <n v="39764"/>
    <s v="USD"/>
  </r>
  <r>
    <x v="0"/>
    <x v="310"/>
    <n v="9.7200000000000006"/>
    <n v="9.8699999999999992"/>
    <n v="9.51"/>
    <n v="9.67"/>
    <n v="17441"/>
    <s v="USD"/>
  </r>
  <r>
    <x v="0"/>
    <x v="311"/>
    <n v="9.67"/>
    <n v="9.83"/>
    <n v="9.6"/>
    <n v="9.81"/>
    <n v="16888"/>
    <s v="USD"/>
  </r>
  <r>
    <x v="0"/>
    <x v="312"/>
    <n v="9.7200000000000006"/>
    <n v="9.7799999999999994"/>
    <n v="9.5500000000000007"/>
    <n v="9.61"/>
    <n v="16027"/>
    <s v="USD"/>
  </r>
  <r>
    <x v="0"/>
    <x v="313"/>
    <n v="9.5399999999999991"/>
    <n v="10.6"/>
    <n v="9.5299999999999994"/>
    <n v="10.119999999999999"/>
    <n v="237839"/>
    <s v="USD"/>
  </r>
  <r>
    <x v="0"/>
    <x v="314"/>
    <n v="10.3"/>
    <n v="10.49"/>
    <n v="9.74"/>
    <n v="10.19"/>
    <n v="99393"/>
    <s v="USD"/>
  </r>
  <r>
    <x v="0"/>
    <x v="315"/>
    <n v="10.31"/>
    <n v="10.51"/>
    <n v="10.15"/>
    <n v="10.38"/>
    <n v="50638"/>
    <s v="USD"/>
  </r>
  <r>
    <x v="0"/>
    <x v="316"/>
    <n v="10.38"/>
    <n v="10.75"/>
    <n v="10.3"/>
    <n v="10.62"/>
    <n v="63550"/>
    <s v="USD"/>
  </r>
  <r>
    <x v="0"/>
    <x v="317"/>
    <n v="10.64"/>
    <n v="11.09"/>
    <n v="10.56"/>
    <n v="10.95"/>
    <n v="125314"/>
    <s v="USD"/>
  </r>
  <r>
    <x v="0"/>
    <x v="318"/>
    <n v="10.91"/>
    <n v="10.98"/>
    <n v="10.34"/>
    <n v="10.64"/>
    <n v="140658"/>
    <s v="USD"/>
  </r>
  <r>
    <x v="0"/>
    <x v="319"/>
    <n v="10.64"/>
    <n v="10.83"/>
    <n v="10.59"/>
    <n v="10.77"/>
    <n v="54390"/>
    <s v="USD"/>
  </r>
  <r>
    <x v="0"/>
    <x v="320"/>
    <n v="10.58"/>
    <n v="10.75"/>
    <n v="10.46"/>
    <n v="10.5"/>
    <n v="105210"/>
    <s v="USD"/>
  </r>
  <r>
    <x v="0"/>
    <x v="321"/>
    <n v="10.52"/>
    <n v="10.58"/>
    <n v="10.35"/>
    <n v="10.48"/>
    <n v="26194"/>
    <s v="USD"/>
  </r>
  <r>
    <x v="0"/>
    <x v="322"/>
    <n v="10.49"/>
    <n v="10.63"/>
    <n v="10.43"/>
    <n v="10.63"/>
    <n v="84718"/>
    <s v="USD"/>
  </r>
  <r>
    <x v="0"/>
    <x v="323"/>
    <n v="10.52"/>
    <n v="10.58"/>
    <n v="10.36"/>
    <n v="10.5"/>
    <n v="61250"/>
    <s v="USD"/>
  </r>
  <r>
    <x v="0"/>
    <x v="324"/>
    <n v="10.5"/>
    <n v="10.54"/>
    <n v="10.35"/>
    <n v="10.51"/>
    <n v="102564"/>
    <s v="USD"/>
  </r>
  <r>
    <x v="0"/>
    <x v="325"/>
    <n v="10.49"/>
    <n v="10.51"/>
    <n v="10.38"/>
    <n v="10.46"/>
    <n v="38283"/>
    <s v="USD"/>
  </r>
  <r>
    <x v="0"/>
    <x v="326"/>
    <n v="10.44"/>
    <n v="10.69"/>
    <n v="10.38"/>
    <n v="10.53"/>
    <n v="107002"/>
    <s v="USD"/>
  </r>
  <r>
    <x v="0"/>
    <x v="327"/>
    <n v="10.5"/>
    <n v="10.74"/>
    <n v="10.38"/>
    <n v="10.71"/>
    <n v="250341"/>
    <s v="USD"/>
  </r>
  <r>
    <x v="0"/>
    <x v="328"/>
    <n v="10.71"/>
    <n v="10.77"/>
    <n v="10.41"/>
    <n v="10.71"/>
    <n v="113789"/>
    <s v="USD"/>
  </r>
  <r>
    <x v="0"/>
    <x v="329"/>
    <n v="10.71"/>
    <n v="10.84"/>
    <n v="10.53"/>
    <n v="10.8"/>
    <n v="149422"/>
    <s v="USD"/>
  </r>
  <r>
    <x v="0"/>
    <x v="330"/>
    <n v="10.78"/>
    <n v="10.93"/>
    <n v="10.55"/>
    <n v="10.93"/>
    <n v="102564"/>
    <s v="USD"/>
  </r>
  <r>
    <x v="0"/>
    <x v="331"/>
    <n v="11"/>
    <n v="11.4"/>
    <n v="11"/>
    <n v="11.32"/>
    <n v="158067"/>
    <s v="USD"/>
  </r>
  <r>
    <x v="0"/>
    <x v="332"/>
    <n v="11.32"/>
    <n v="11.37"/>
    <n v="11.05"/>
    <n v="11.18"/>
    <n v="48073"/>
    <s v="USD"/>
  </r>
  <r>
    <x v="0"/>
    <x v="333"/>
    <n v="11.18"/>
    <n v="11.33"/>
    <n v="11.12"/>
    <n v="11.32"/>
    <n v="69657"/>
    <s v="USD"/>
  </r>
  <r>
    <x v="0"/>
    <x v="334"/>
    <n v="11.31"/>
    <n v="11.5"/>
    <n v="11.25"/>
    <n v="11.41"/>
    <n v="116305"/>
    <s v="USD"/>
  </r>
  <r>
    <x v="0"/>
    <x v="335"/>
    <n v="11.45"/>
    <n v="11.6"/>
    <n v="11"/>
    <n v="11.35"/>
    <n v="78890"/>
    <s v="USD"/>
  </r>
  <r>
    <x v="0"/>
    <x v="336"/>
    <n v="11.35"/>
    <n v="11.51"/>
    <n v="10.41"/>
    <n v="10.9"/>
    <n v="205678"/>
    <s v="USD"/>
  </r>
  <r>
    <x v="0"/>
    <x v="337"/>
    <n v="10.95"/>
    <n v="11.39"/>
    <n v="10.75"/>
    <n v="11.3"/>
    <n v="141082"/>
    <s v="USD"/>
  </r>
  <r>
    <x v="0"/>
    <x v="338"/>
    <n v="11.27"/>
    <n v="11.38"/>
    <n v="11.13"/>
    <n v="11.33"/>
    <n v="73262"/>
    <s v="USD"/>
  </r>
  <r>
    <x v="0"/>
    <x v="339"/>
    <n v="11.33"/>
    <n v="11.4"/>
    <n v="11.22"/>
    <n v="11.26"/>
    <n v="35224"/>
    <s v="USD"/>
  </r>
  <r>
    <x v="0"/>
    <x v="340"/>
    <n v="11.33"/>
    <n v="11.37"/>
    <n v="11.05"/>
    <n v="11.35"/>
    <n v="59336"/>
    <s v="USD"/>
  </r>
  <r>
    <x v="0"/>
    <x v="341"/>
    <n v="11.32"/>
    <n v="13.4"/>
    <n v="11.32"/>
    <n v="12.96"/>
    <n v="613946"/>
    <s v="USD"/>
  </r>
  <r>
    <x v="0"/>
    <x v="342"/>
    <n v="13.02"/>
    <n v="13.15"/>
    <n v="12.59"/>
    <n v="12.92"/>
    <n v="302771"/>
    <s v="USD"/>
  </r>
  <r>
    <x v="0"/>
    <x v="343"/>
    <n v="12.92"/>
    <n v="12.99"/>
    <n v="12.57"/>
    <n v="12.92"/>
    <n v="116456"/>
    <s v="USD"/>
  </r>
  <r>
    <x v="0"/>
    <x v="344"/>
    <n v="12.92"/>
    <n v="12.92"/>
    <n v="12.6"/>
    <n v="12.76"/>
    <n v="86681"/>
    <s v="USD"/>
  </r>
  <r>
    <x v="0"/>
    <x v="345"/>
    <n v="12.76"/>
    <n v="12.9"/>
    <n v="12.7"/>
    <n v="12.79"/>
    <n v="67302"/>
    <s v="USD"/>
  </r>
  <r>
    <x v="0"/>
    <x v="346"/>
    <n v="12.79"/>
    <n v="12.94"/>
    <n v="12.7"/>
    <n v="12.8"/>
    <n v="54506"/>
    <s v="USD"/>
  </r>
  <r>
    <x v="0"/>
    <x v="347"/>
    <n v="12.8"/>
    <n v="12.91"/>
    <n v="12.4"/>
    <n v="12.4"/>
    <n v="91263"/>
    <s v="USD"/>
  </r>
  <r>
    <x v="0"/>
    <x v="348"/>
    <n v="12.4"/>
    <n v="12.89"/>
    <n v="12.25"/>
    <n v="12.82"/>
    <n v="174097"/>
    <s v="USD"/>
  </r>
  <r>
    <x v="0"/>
    <x v="349"/>
    <n v="12.82"/>
    <n v="12.85"/>
    <n v="12.6"/>
    <n v="12.68"/>
    <n v="47565"/>
    <s v="USD"/>
  </r>
  <r>
    <x v="0"/>
    <x v="350"/>
    <n v="12.68"/>
    <n v="13.37"/>
    <n v="12.6"/>
    <n v="13.27"/>
    <n v="168679"/>
    <s v="USD"/>
  </r>
  <r>
    <x v="0"/>
    <x v="351"/>
    <n v="13.27"/>
    <n v="13.31"/>
    <n v="12.7"/>
    <n v="13.11"/>
    <n v="145362"/>
    <s v="USD"/>
  </r>
  <r>
    <x v="0"/>
    <x v="352"/>
    <n v="13.11"/>
    <n v="13.8"/>
    <n v="13.05"/>
    <n v="13.55"/>
    <n v="223069"/>
    <s v="USD"/>
  </r>
  <r>
    <x v="0"/>
    <x v="353"/>
    <n v="13.55"/>
    <n v="14.66"/>
    <n v="13.3"/>
    <n v="14.57"/>
    <n v="284669"/>
    <s v="USD"/>
  </r>
  <r>
    <x v="0"/>
    <x v="354"/>
    <n v="14.57"/>
    <n v="15.75"/>
    <n v="14.3"/>
    <n v="15.5"/>
    <n v="469291"/>
    <s v="USD"/>
  </r>
  <r>
    <x v="0"/>
    <x v="355"/>
    <n v="15.5"/>
    <n v="16.23"/>
    <n v="15.18"/>
    <n v="15.86"/>
    <n v="616595"/>
    <s v="USD"/>
  </r>
  <r>
    <x v="0"/>
    <x v="356"/>
    <n v="15.86"/>
    <n v="17.489999999999998"/>
    <n v="15.62"/>
    <n v="17.43"/>
    <n v="343427"/>
    <s v="USD"/>
  </r>
  <r>
    <x v="0"/>
    <x v="357"/>
    <n v="17.43"/>
    <n v="19.45"/>
    <n v="16.3"/>
    <n v="19.02"/>
    <n v="903088"/>
    <s v="USD"/>
  </r>
  <r>
    <x v="0"/>
    <x v="358"/>
    <n v="19.02"/>
    <n v="20.73"/>
    <n v="18.43"/>
    <n v="19.489999999999998"/>
    <n v="980998"/>
    <s v="USD"/>
  </r>
  <r>
    <x v="0"/>
    <x v="359"/>
    <n v="19.489999999999998"/>
    <n v="20"/>
    <n v="18.399999999999999"/>
    <n v="18.5"/>
    <n v="331951"/>
    <s v="USD"/>
  </r>
  <r>
    <x v="0"/>
    <x v="360"/>
    <n v="18.5"/>
    <n v="19.45"/>
    <n v="18.149999999999999"/>
    <n v="19.350000000000001"/>
    <n v="226387"/>
    <s v="USD"/>
  </r>
  <r>
    <x v="0"/>
    <x v="361"/>
    <n v="19.350000000000001"/>
    <n v="20.23"/>
    <n v="19.14"/>
    <n v="19.510000000000002"/>
    <n v="316911"/>
    <s v="USD"/>
  </r>
  <r>
    <x v="0"/>
    <x v="362"/>
    <n v="19.510000000000002"/>
    <n v="19.670000000000002"/>
    <n v="18.5"/>
    <n v="18.88"/>
    <n v="228659"/>
    <s v="USD"/>
  </r>
  <r>
    <x v="0"/>
    <x v="363"/>
    <n v="18.88"/>
    <n v="18.88"/>
    <n v="16.510000000000002"/>
    <n v="16.510000000000002"/>
    <n v="562055"/>
    <s v="USD"/>
  </r>
  <r>
    <x v="0"/>
    <x v="364"/>
    <n v="16.510000000000002"/>
    <n v="18"/>
    <n v="16.25"/>
    <n v="17.75"/>
    <n v="281600"/>
    <s v="USD"/>
  </r>
  <r>
    <x v="0"/>
    <x v="365"/>
    <n v="17.75"/>
    <n v="19.7"/>
    <n v="16.5"/>
    <n v="19.18"/>
    <n v="824863"/>
    <s v="USD"/>
  </r>
  <r>
    <x v="0"/>
    <x v="366"/>
    <n v="19.18"/>
    <n v="21.45"/>
    <n v="18.829999999999998"/>
    <n v="21.3"/>
    <n v="661766"/>
    <s v="USD"/>
  </r>
  <r>
    <x v="0"/>
    <x v="367"/>
    <n v="21.3"/>
    <n v="23.23"/>
    <n v="21.05"/>
    <n v="23.2"/>
    <n v="786853"/>
    <s v="USD"/>
  </r>
  <r>
    <x v="0"/>
    <x v="368"/>
    <n v="23.2"/>
    <n v="30.6"/>
    <n v="23.2"/>
    <n v="28.4"/>
    <n v="1781255"/>
    <s v="USD"/>
  </r>
  <r>
    <x v="0"/>
    <x v="369"/>
    <n v="28.4"/>
    <n v="29.93"/>
    <n v="27"/>
    <n v="28.66"/>
    <n v="701894"/>
    <s v="USD"/>
  </r>
  <r>
    <x v="0"/>
    <x v="370"/>
    <n v="28.66"/>
    <n v="34.799999999999997"/>
    <n v="28.36"/>
    <n v="34.799999999999997"/>
    <n v="1355046"/>
    <s v="USD"/>
  </r>
  <r>
    <x v="0"/>
    <x v="371"/>
    <n v="34.799999999999997"/>
    <n v="46.21"/>
    <n v="34.799999999999997"/>
    <n v="45.07"/>
    <n v="3063078"/>
    <s v="USD"/>
  </r>
  <r>
    <x v="0"/>
    <x v="372"/>
    <n v="45.07"/>
    <n v="51.88"/>
    <n v="32.840000000000003"/>
    <n v="44.65"/>
    <n v="3393285"/>
    <s v="USD"/>
  </r>
  <r>
    <x v="0"/>
    <x v="373"/>
    <n v="44.65"/>
    <n v="44.99"/>
    <n v="31.1"/>
    <n v="34.200000000000003"/>
    <n v="2118256"/>
    <s v="USD"/>
  </r>
  <r>
    <x v="0"/>
    <x v="374"/>
    <n v="34.200000000000003"/>
    <n v="45.69"/>
    <n v="34.1"/>
    <n v="43.17"/>
    <n v="1689643"/>
    <s v="USD"/>
  </r>
  <r>
    <x v="0"/>
    <x v="375"/>
    <n v="43.17"/>
    <n v="45.13"/>
    <n v="39.47"/>
    <n v="42.06"/>
    <n v="874997"/>
    <s v="USD"/>
  </r>
  <r>
    <x v="0"/>
    <x v="376"/>
    <n v="42.06"/>
    <n v="43.7"/>
    <n v="41.15"/>
    <n v="42.45"/>
    <n v="462956"/>
    <s v="USD"/>
  </r>
  <r>
    <x v="0"/>
    <x v="377"/>
    <n v="42.45"/>
    <n v="42.95"/>
    <n v="38.51"/>
    <n v="41.46"/>
    <n v="488530"/>
    <s v="USD"/>
  </r>
  <r>
    <x v="0"/>
    <x v="378"/>
    <n v="41.46"/>
    <n v="44.75"/>
    <n v="40.22"/>
    <n v="43.14"/>
    <n v="523646"/>
    <s v="USD"/>
  </r>
  <r>
    <x v="0"/>
    <x v="379"/>
    <n v="43.14"/>
    <n v="58.99"/>
    <n v="42.5"/>
    <n v="54.01"/>
    <n v="1636345"/>
    <s v="USD"/>
  </r>
  <r>
    <x v="0"/>
    <x v="380"/>
    <n v="54.01"/>
    <n v="54.9"/>
    <n v="47.46"/>
    <n v="50.75"/>
    <n v="1145564"/>
    <s v="USD"/>
  </r>
  <r>
    <x v="0"/>
    <x v="381"/>
    <n v="50.75"/>
    <n v="51.8"/>
    <n v="46.55"/>
    <n v="50.46"/>
    <n v="461986"/>
    <s v="USD"/>
  </r>
  <r>
    <x v="0"/>
    <x v="382"/>
    <n v="50.46"/>
    <n v="52.01"/>
    <n v="47.67"/>
    <n v="48.93"/>
    <n v="389865"/>
    <s v="USD"/>
  </r>
  <r>
    <x v="0"/>
    <x v="383"/>
    <n v="48.93"/>
    <n v="50.6"/>
    <n v="47.95"/>
    <n v="50.16"/>
    <n v="453922"/>
    <s v="USD"/>
  </r>
  <r>
    <x v="0"/>
    <x v="384"/>
    <n v="50.16"/>
    <n v="54.3"/>
    <n v="49.4"/>
    <n v="52.88"/>
    <n v="685318"/>
    <s v="USD"/>
  </r>
  <r>
    <x v="0"/>
    <x v="385"/>
    <n v="52.88"/>
    <n v="53.28"/>
    <n v="50.75"/>
    <n v="51.62"/>
    <n v="373975"/>
    <s v="USD"/>
  </r>
  <r>
    <x v="0"/>
    <x v="386"/>
    <n v="51.62"/>
    <n v="51.83"/>
    <n v="46.82"/>
    <n v="49.72"/>
    <n v="784704"/>
    <s v="USD"/>
  </r>
  <r>
    <x v="0"/>
    <x v="387"/>
    <n v="49.72"/>
    <n v="51.87"/>
    <n v="48.7"/>
    <n v="50.59"/>
    <n v="386432"/>
    <s v="USD"/>
  </r>
  <r>
    <x v="0"/>
    <x v="388"/>
    <n v="50.59"/>
    <n v="51.59"/>
    <n v="47.7"/>
    <n v="48.6"/>
    <n v="784602"/>
    <s v="USD"/>
  </r>
  <r>
    <x v="0"/>
    <x v="389"/>
    <n v="48.6"/>
    <n v="48.6"/>
    <n v="42.77"/>
    <n v="44.28"/>
    <n v="1170449"/>
    <s v="USD"/>
  </r>
  <r>
    <x v="0"/>
    <x v="390"/>
    <n v="44.28"/>
    <n v="45.69"/>
    <n v="41.05"/>
    <n v="44.41"/>
    <n v="762878"/>
    <s v="USD"/>
  </r>
  <r>
    <x v="0"/>
    <x v="391"/>
    <n v="44.41"/>
    <n v="47.53"/>
    <n v="44.19"/>
    <n v="45.35"/>
    <n v="564400"/>
    <s v="USD"/>
  </r>
  <r>
    <x v="0"/>
    <x v="392"/>
    <n v="45.35"/>
    <n v="46.03"/>
    <n v="41.25"/>
    <n v="43.11"/>
    <n v="649408"/>
    <s v="USD"/>
  </r>
  <r>
    <x v="0"/>
    <x v="393"/>
    <n v="43.11"/>
    <n v="44.53"/>
    <n v="41.78"/>
    <n v="42.25"/>
    <n v="277522"/>
    <s v="USD"/>
  </r>
  <r>
    <x v="0"/>
    <x v="394"/>
    <n v="42.25"/>
    <n v="45.76"/>
    <n v="42.25"/>
    <n v="44.51"/>
    <n v="363839"/>
    <s v="USD"/>
  </r>
  <r>
    <x v="0"/>
    <x v="395"/>
    <n v="44.51"/>
    <n v="44.86"/>
    <n v="43.18"/>
    <n v="43.94"/>
    <n v="177310"/>
    <s v="USD"/>
  </r>
  <r>
    <x v="0"/>
    <x v="396"/>
    <n v="43.94"/>
    <n v="44.76"/>
    <n v="43.01"/>
    <n v="44.17"/>
    <n v="218124"/>
    <s v="USD"/>
  </r>
  <r>
    <x v="0"/>
    <x v="397"/>
    <n v="44.17"/>
    <n v="44.8"/>
    <n v="43.8"/>
    <n v="44.21"/>
    <n v="113369"/>
    <s v="USD"/>
  </r>
  <r>
    <x v="0"/>
    <x v="398"/>
    <n v="44.21"/>
    <n v="48.47"/>
    <n v="43.84"/>
    <n v="46.85"/>
    <n v="537208"/>
    <s v="USD"/>
  </r>
  <r>
    <x v="0"/>
    <x v="399"/>
    <n v="46.85"/>
    <n v="51.51"/>
    <n v="46.85"/>
    <n v="50.65"/>
    <n v="520856"/>
    <s v="USD"/>
  </r>
  <r>
    <x v="0"/>
    <x v="400"/>
    <n v="50.65"/>
    <n v="50.65"/>
    <n v="47.34"/>
    <n v="48.5"/>
    <n v="394471"/>
    <s v="USD"/>
  </r>
  <r>
    <x v="0"/>
    <x v="401"/>
    <n v="48.5"/>
    <n v="50.48"/>
    <n v="47.95"/>
    <n v="49.71"/>
    <n v="332290"/>
    <s v="USD"/>
  </r>
  <r>
    <x v="0"/>
    <x v="402"/>
    <n v="49.71"/>
    <n v="49.9"/>
    <n v="48.87"/>
    <n v="49.58"/>
    <n v="64036"/>
    <s v="USD"/>
  </r>
  <r>
    <x v="0"/>
    <x v="403"/>
    <n v="49.58"/>
    <n v="50.27"/>
    <n v="48.88"/>
    <n v="49.52"/>
    <n v="170643"/>
    <s v="USD"/>
  </r>
  <r>
    <x v="0"/>
    <x v="404"/>
    <n v="49.52"/>
    <n v="53"/>
    <n v="49.07"/>
    <n v="52.42"/>
    <n v="643622"/>
    <s v="USD"/>
  </r>
  <r>
    <x v="0"/>
    <x v="405"/>
    <n v="52.42"/>
    <n v="53"/>
    <n v="45"/>
    <n v="49.66"/>
    <n v="460600"/>
    <s v="USD"/>
  </r>
  <r>
    <x v="0"/>
    <x v="406"/>
    <n v="49.66"/>
    <n v="52.45"/>
    <n v="48.6"/>
    <n v="51.96"/>
    <n v="347613"/>
    <s v="USD"/>
  </r>
  <r>
    <x v="0"/>
    <x v="407"/>
    <n v="51.96"/>
    <n v="52.27"/>
    <n v="51.1"/>
    <n v="51.37"/>
    <n v="156429"/>
    <s v="USD"/>
  </r>
  <r>
    <x v="0"/>
    <x v="408"/>
    <n v="51.37"/>
    <n v="52.78"/>
    <n v="51.03"/>
    <n v="52.15"/>
    <n v="125325"/>
    <s v="USD"/>
  </r>
  <r>
    <x v="0"/>
    <x v="409"/>
    <n v="52.15"/>
    <n v="54.44"/>
    <n v="51.75"/>
    <n v="53.33"/>
    <n v="186858"/>
    <s v="USD"/>
  </r>
  <r>
    <x v="0"/>
    <x v="410"/>
    <n v="53.33"/>
    <n v="54.48"/>
    <n v="53"/>
    <n v="53.54"/>
    <n v="202958"/>
    <s v="USD"/>
  </r>
  <r>
    <x v="0"/>
    <x v="411"/>
    <n v="53.54"/>
    <n v="54.21"/>
    <n v="53.25"/>
    <n v="53.9"/>
    <n v="97437"/>
    <s v="USD"/>
  </r>
  <r>
    <x v="0"/>
    <x v="412"/>
    <n v="53.9"/>
    <n v="58.38"/>
    <n v="53.66"/>
    <n v="57.31"/>
    <n v="530345"/>
    <s v="USD"/>
  </r>
  <r>
    <x v="0"/>
    <x v="413"/>
    <n v="57.31"/>
    <n v="68"/>
    <n v="56.92"/>
    <n v="68"/>
    <n v="526523"/>
    <s v="USD"/>
  </r>
  <r>
    <x v="0"/>
    <x v="414"/>
    <n v="68"/>
    <n v="77.400000000000006"/>
    <n v="66"/>
    <n v="76"/>
    <n v="959406"/>
    <s v="USD"/>
  </r>
  <r>
    <x v="0"/>
    <x v="415"/>
    <n v="76"/>
    <n v="77.599999999999994"/>
    <n v="71.2"/>
    <n v="73.55"/>
    <n v="474765"/>
    <s v="USD"/>
  </r>
  <r>
    <x v="0"/>
    <x v="416"/>
    <n v="73.55"/>
    <n v="84"/>
    <n v="72.599999999999994"/>
    <n v="83.51"/>
    <n v="492643"/>
    <s v="USD"/>
  </r>
  <r>
    <x v="0"/>
    <x v="417"/>
    <n v="83.51"/>
    <n v="88.1"/>
    <n v="66"/>
    <n v="81.400000000000006"/>
    <n v="1263108"/>
    <s v="USD"/>
  </r>
  <r>
    <x v="0"/>
    <x v="418"/>
    <n v="81.400000000000006"/>
    <n v="85.18"/>
    <n v="79.489999999999995"/>
    <n v="82.01"/>
    <n v="361704"/>
    <s v="USD"/>
  </r>
  <r>
    <x v="0"/>
    <x v="419"/>
    <n v="82.01"/>
    <n v="86.62"/>
    <n v="81"/>
    <n v="85.79"/>
    <n v="357116"/>
    <s v="USD"/>
  </r>
  <r>
    <x v="0"/>
    <x v="420"/>
    <n v="85.79"/>
    <n v="99.78"/>
    <n v="84.61"/>
    <n v="99.2"/>
    <n v="822126"/>
    <s v="USD"/>
  </r>
  <r>
    <x v="0"/>
    <x v="421"/>
    <n v="99.2"/>
    <n v="101.7"/>
    <n v="88.2"/>
    <n v="91.5"/>
    <n v="718172"/>
    <s v="USD"/>
  </r>
  <r>
    <x v="0"/>
    <x v="422"/>
    <n v="91.5"/>
    <n v="96.84"/>
    <n v="90.53"/>
    <n v="96.65"/>
    <n v="243523"/>
    <s v="USD"/>
  </r>
  <r>
    <x v="0"/>
    <x v="423"/>
    <n v="96.65"/>
    <n v="98"/>
    <n v="90.89"/>
    <n v="94.21"/>
    <n v="219191"/>
    <s v="USD"/>
  </r>
  <r>
    <x v="0"/>
    <x v="424"/>
    <n v="94.21"/>
    <n v="95.48"/>
    <n v="88.11"/>
    <n v="88.97"/>
    <n v="349335"/>
    <s v="USD"/>
  </r>
  <r>
    <x v="0"/>
    <x v="425"/>
    <n v="88.97"/>
    <n v="91.1"/>
    <n v="77.760000000000005"/>
    <n v="88.94"/>
    <n v="703647"/>
    <s v="USD"/>
  </r>
  <r>
    <x v="0"/>
    <x v="426"/>
    <n v="88.94"/>
    <n v="92.46"/>
    <n v="86.6"/>
    <n v="88.33"/>
    <n v="195507"/>
    <s v="USD"/>
  </r>
  <r>
    <x v="0"/>
    <x v="427"/>
    <n v="88.33"/>
    <n v="91.5"/>
    <n v="87.35"/>
    <n v="89.38"/>
    <n v="210473"/>
    <s v="USD"/>
  </r>
  <r>
    <x v="0"/>
    <x v="428"/>
    <n v="89.38"/>
    <n v="92"/>
    <n v="83.85"/>
    <n v="86.99"/>
    <n v="283227"/>
    <s v="USD"/>
  </r>
  <r>
    <x v="0"/>
    <x v="429"/>
    <n v="86.99"/>
    <n v="89.99"/>
    <n v="84.5"/>
    <n v="89.9"/>
    <n v="106012"/>
    <s v="USD"/>
  </r>
  <r>
    <x v="0"/>
    <x v="430"/>
    <n v="89.9"/>
    <n v="91.92"/>
    <n v="88.11"/>
    <n v="90.37"/>
    <n v="173208"/>
    <s v="USD"/>
  </r>
  <r>
    <x v="0"/>
    <x v="431"/>
    <n v="90.37"/>
    <n v="95.17"/>
    <n v="90.37"/>
    <n v="92.56"/>
    <n v="403456"/>
    <s v="USD"/>
  </r>
  <r>
    <x v="0"/>
    <x v="432"/>
    <n v="92.56"/>
    <n v="93.48"/>
    <n v="85.43"/>
    <n v="88.17"/>
    <n v="193414"/>
    <s v="USD"/>
  </r>
  <r>
    <x v="0"/>
    <x v="433"/>
    <n v="88.17"/>
    <n v="90.93"/>
    <n v="83.77"/>
    <n v="89.67"/>
    <n v="174836"/>
    <s v="USD"/>
  </r>
  <r>
    <x v="0"/>
    <x v="434"/>
    <n v="89.67"/>
    <n v="98.89"/>
    <n v="89.42"/>
    <n v="98.6"/>
    <n v="437252"/>
    <s v="USD"/>
  </r>
  <r>
    <x v="0"/>
    <x v="435"/>
    <n v="98.6"/>
    <n v="129.25"/>
    <n v="98.31"/>
    <n v="124.4"/>
    <n v="900722"/>
    <s v="USD"/>
  </r>
  <r>
    <x v="0"/>
    <x v="436"/>
    <n v="124.4"/>
    <n v="128.94999999999999"/>
    <n v="119.54"/>
    <n v="123.03"/>
    <n v="429968"/>
    <s v="USD"/>
  </r>
  <r>
    <x v="0"/>
    <x v="437"/>
    <n v="123.03"/>
    <n v="146.4"/>
    <n v="122.32"/>
    <n v="146.13999999999999"/>
    <n v="769979"/>
    <s v="USD"/>
  </r>
  <r>
    <x v="0"/>
    <x v="438"/>
    <n v="146.13999999999999"/>
    <n v="190"/>
    <n v="136.80000000000001"/>
    <n v="154.91999999999999"/>
    <n v="1653988"/>
    <s v="USD"/>
  </r>
  <r>
    <x v="0"/>
    <x v="439"/>
    <n v="154.91999999999999"/>
    <n v="174.3"/>
    <n v="148.6"/>
    <n v="168.24"/>
    <n v="507157"/>
    <s v="USD"/>
  </r>
  <r>
    <x v="0"/>
    <x v="440"/>
    <n v="168.24"/>
    <n v="197.41"/>
    <n v="166.33"/>
    <n v="183.88"/>
    <n v="645092"/>
    <s v="USD"/>
  </r>
  <r>
    <x v="0"/>
    <x v="441"/>
    <n v="183.88"/>
    <n v="206.06"/>
    <n v="155"/>
    <n v="168.71"/>
    <n v="862957"/>
    <s v="USD"/>
  </r>
  <r>
    <x v="0"/>
    <x v="442"/>
    <n v="168.71"/>
    <n v="187"/>
    <n v="143.63999999999999"/>
    <n v="152.80000000000001"/>
    <n v="649590"/>
    <s v="USD"/>
  </r>
  <r>
    <x v="0"/>
    <x v="443"/>
    <n v="152.80000000000001"/>
    <n v="161"/>
    <n v="110.42"/>
    <n v="149.99"/>
    <n v="1262783"/>
    <s v="USD"/>
  </r>
  <r>
    <x v="0"/>
    <x v="444"/>
    <n v="149.99"/>
    <n v="172.79"/>
    <n v="149.66"/>
    <n v="161.91"/>
    <n v="643594"/>
    <s v="USD"/>
  </r>
  <r>
    <x v="0"/>
    <x v="445"/>
    <n v="161.91"/>
    <n v="191.3"/>
    <n v="155.01"/>
    <n v="189.99"/>
    <n v="472378"/>
    <s v="USD"/>
  </r>
  <r>
    <x v="0"/>
    <x v="446"/>
    <n v="189.99"/>
    <n v="229.98"/>
    <n v="182"/>
    <n v="224.69"/>
    <n v="757873"/>
    <s v="USD"/>
  </r>
  <r>
    <x v="0"/>
    <x v="447"/>
    <n v="224.69"/>
    <n v="230.55"/>
    <n v="200.9"/>
    <n v="218.34"/>
    <n v="584483"/>
    <s v="USD"/>
  </r>
  <r>
    <x v="0"/>
    <x v="448"/>
    <n v="218.34"/>
    <n v="227.32"/>
    <n v="196"/>
    <n v="211.4"/>
    <n v="453562"/>
    <s v="USD"/>
  </r>
  <r>
    <x v="0"/>
    <x v="449"/>
    <n v="211.4"/>
    <n v="219.21"/>
    <n v="208.23"/>
    <n v="214.77"/>
    <n v="152453"/>
    <s v="USD"/>
  </r>
  <r>
    <x v="0"/>
    <x v="450"/>
    <n v="214.77"/>
    <n v="217.99"/>
    <n v="210.01"/>
    <n v="217.01"/>
    <n v="96065"/>
    <s v="USD"/>
  </r>
  <r>
    <x v="0"/>
    <x v="451"/>
    <n v="217.01"/>
    <n v="245.98"/>
    <n v="216.1"/>
    <n v="241.06"/>
    <n v="375988"/>
    <s v="USD"/>
  </r>
  <r>
    <x v="0"/>
    <x v="452"/>
    <n v="241.06"/>
    <n v="244.29"/>
    <n v="231.72"/>
    <n v="242.16"/>
    <n v="202570"/>
    <s v="USD"/>
  </r>
  <r>
    <x v="0"/>
    <x v="453"/>
    <n v="242.16"/>
    <n v="264.99"/>
    <n v="238.23"/>
    <n v="261.89"/>
    <n v="412066"/>
    <s v="USD"/>
  </r>
  <r>
    <x v="0"/>
    <x v="454"/>
    <n v="261.89"/>
    <n v="263.7"/>
    <n v="241.01"/>
    <n v="250.7"/>
    <n v="253505"/>
    <s v="USD"/>
  </r>
  <r>
    <x v="0"/>
    <x v="455"/>
    <n v="250.7"/>
    <n v="258.93"/>
    <n v="242.04"/>
    <n v="256.95"/>
    <n v="147193"/>
    <s v="USD"/>
  </r>
  <r>
    <x v="0"/>
    <x v="456"/>
    <n v="256.95"/>
    <n v="279.89999999999998"/>
    <n v="256.95"/>
    <n v="278.41000000000003"/>
    <n v="271541"/>
    <s v="USD"/>
  </r>
  <r>
    <x v="0"/>
    <x v="457"/>
    <n v="278.41000000000003"/>
    <n v="341.94"/>
    <n v="278.26"/>
    <n v="325.88"/>
    <n v="564750"/>
    <s v="USD"/>
  </r>
  <r>
    <x v="0"/>
    <x v="458"/>
    <n v="325.88"/>
    <n v="347"/>
    <n v="310"/>
    <n v="336.33"/>
    <n v="503717"/>
    <s v="USD"/>
  </r>
  <r>
    <x v="0"/>
    <x v="459"/>
    <n v="336.33"/>
    <n v="412.21"/>
    <n v="297"/>
    <n v="386.9"/>
    <n v="1173316"/>
    <s v="USD"/>
  </r>
  <r>
    <x v="0"/>
    <x v="460"/>
    <n v="386.9"/>
    <n v="395"/>
    <n v="345.61"/>
    <n v="382.7"/>
    <n v="442309"/>
    <s v="USD"/>
  </r>
  <r>
    <x v="0"/>
    <x v="461"/>
    <n v="382.7"/>
    <n v="385.73"/>
    <n v="315"/>
    <n v="335.95"/>
    <n v="593558"/>
    <s v="USD"/>
  </r>
  <r>
    <x v="0"/>
    <x v="462"/>
    <n v="335.95"/>
    <n v="344"/>
    <n v="265"/>
    <n v="338.7"/>
    <n v="1146495"/>
    <s v="USD"/>
  </r>
  <r>
    <x v="0"/>
    <x v="463"/>
    <n v="338.7"/>
    <n v="355.51"/>
    <n v="305.22000000000003"/>
    <n v="348.44"/>
    <n v="347869"/>
    <s v="USD"/>
  </r>
  <r>
    <x v="0"/>
    <x v="464"/>
    <n v="348.44"/>
    <n v="366.08"/>
    <n v="332"/>
    <n v="364.56"/>
    <n v="219765"/>
    <s v="USD"/>
  </r>
  <r>
    <x v="0"/>
    <x v="465"/>
    <n v="364.56"/>
    <n v="377.46"/>
    <n v="336.89"/>
    <n v="348.88"/>
    <n v="283220"/>
    <s v="USD"/>
  </r>
  <r>
    <x v="0"/>
    <x v="466"/>
    <n v="348.88"/>
    <n v="362.5"/>
    <n v="344.13"/>
    <n v="355.5"/>
    <n v="174451"/>
    <s v="USD"/>
  </r>
  <r>
    <x v="0"/>
    <x v="467"/>
    <n v="355.5"/>
    <n v="366.52"/>
    <n v="328"/>
    <n v="344.15"/>
    <n v="342671"/>
    <s v="USD"/>
  </r>
  <r>
    <x v="0"/>
    <x v="468"/>
    <n v="344.15"/>
    <n v="348.5"/>
    <n v="287.11"/>
    <n v="321.66000000000003"/>
    <n v="642800"/>
    <s v="USD"/>
  </r>
  <r>
    <x v="0"/>
    <x v="469"/>
    <n v="321.66000000000003"/>
    <n v="328.99"/>
    <n v="305"/>
    <n v="320.94"/>
    <n v="351820"/>
    <s v="USD"/>
  </r>
  <r>
    <x v="0"/>
    <x v="470"/>
    <n v="320.94"/>
    <n v="329.9"/>
    <n v="316.36"/>
    <n v="324.37"/>
    <n v="105602"/>
    <s v="USD"/>
  </r>
  <r>
    <x v="0"/>
    <x v="471"/>
    <n v="324.37"/>
    <n v="327.55"/>
    <n v="291.52999999999997"/>
    <n v="296.89"/>
    <n v="195472"/>
    <s v="USD"/>
  </r>
  <r>
    <x v="0"/>
    <x v="472"/>
    <n v="296.89"/>
    <n v="306.39"/>
    <n v="253.2"/>
    <n v="277"/>
    <n v="508547"/>
    <s v="USD"/>
  </r>
  <r>
    <x v="0"/>
    <x v="473"/>
    <n v="277"/>
    <n v="286.85000000000002"/>
    <n v="214.99"/>
    <n v="251.3"/>
    <n v="1360293"/>
    <s v="USD"/>
  </r>
  <r>
    <x v="0"/>
    <x v="474"/>
    <n v="251.3"/>
    <n v="279"/>
    <n v="204.11"/>
    <n v="279"/>
    <n v="1092308"/>
    <s v="USD"/>
  </r>
  <r>
    <x v="0"/>
    <x v="475"/>
    <n v="279"/>
    <n v="318.27"/>
    <n v="255"/>
    <n v="311.62"/>
    <n v="910350"/>
    <s v="USD"/>
  </r>
  <r>
    <x v="0"/>
    <x v="476"/>
    <n v="311.62"/>
    <n v="318.27"/>
    <n v="276"/>
    <n v="285.3"/>
    <n v="620085"/>
    <s v="USD"/>
  </r>
  <r>
    <x v="0"/>
    <x v="477"/>
    <n v="285.3"/>
    <n v="301.89999999999998"/>
    <n v="267.35000000000002"/>
    <n v="275.62"/>
    <n v="386782"/>
    <s v="USD"/>
  </r>
  <r>
    <x v="0"/>
    <x v="478"/>
    <n v="275.62"/>
    <n v="277.63"/>
    <n v="238"/>
    <n v="255"/>
    <n v="716324"/>
    <s v="USD"/>
  </r>
  <r>
    <x v="0"/>
    <x v="479"/>
    <n v="255"/>
    <n v="285.91000000000003"/>
    <n v="242.81"/>
    <n v="277.64"/>
    <n v="488516"/>
    <s v="USD"/>
  </r>
  <r>
    <x v="0"/>
    <x v="480"/>
    <n v="277.64"/>
    <n v="283.98"/>
    <n v="266.45"/>
    <n v="273.99"/>
    <n v="336350"/>
    <s v="USD"/>
  </r>
  <r>
    <x v="0"/>
    <x v="481"/>
    <n v="273.99"/>
    <n v="283"/>
    <n v="260"/>
    <n v="266.68"/>
    <n v="424998"/>
    <s v="USD"/>
  </r>
  <r>
    <x v="0"/>
    <x v="482"/>
    <n v="266.68"/>
    <n v="272.12"/>
    <n v="249.53"/>
    <n v="264.77"/>
    <n v="436762"/>
    <s v="USD"/>
  </r>
  <r>
    <x v="0"/>
    <x v="483"/>
    <n v="264.77"/>
    <n v="273"/>
    <n v="258.37"/>
    <n v="265.35000000000002"/>
    <n v="240422"/>
    <s v="USD"/>
  </r>
  <r>
    <x v="0"/>
    <x v="484"/>
    <n v="265.35000000000002"/>
    <n v="265.8"/>
    <n v="233.84"/>
    <n v="238.38"/>
    <n v="496510"/>
    <s v="USD"/>
  </r>
  <r>
    <x v="0"/>
    <x v="485"/>
    <n v="238.38"/>
    <n v="246.66"/>
    <n v="226.68"/>
    <n v="245.23"/>
    <n v="365162"/>
    <s v="USD"/>
  </r>
  <r>
    <x v="0"/>
    <x v="486"/>
    <n v="245.23"/>
    <n v="249"/>
    <n v="234.15"/>
    <n v="234.97"/>
    <n v="201471"/>
    <s v="USD"/>
  </r>
  <r>
    <x v="0"/>
    <x v="487"/>
    <n v="234.97"/>
    <n v="238.01"/>
    <n v="187.5"/>
    <n v="202"/>
    <n v="1006369"/>
    <s v="USD"/>
  </r>
  <r>
    <x v="0"/>
    <x v="488"/>
    <n v="202"/>
    <n v="215"/>
    <n v="169"/>
    <n v="188.63"/>
    <n v="1561413"/>
    <s v="USD"/>
  </r>
  <r>
    <x v="0"/>
    <x v="489"/>
    <n v="188.63"/>
    <n v="225"/>
    <n v="177.78"/>
    <n v="223.92"/>
    <n v="1088798"/>
    <s v="USD"/>
  </r>
  <r>
    <x v="0"/>
    <x v="490"/>
    <n v="223.92"/>
    <n v="224.99"/>
    <n v="189.46"/>
    <n v="205"/>
    <n v="842979"/>
    <s v="USD"/>
  </r>
  <r>
    <x v="0"/>
    <x v="491"/>
    <n v="205"/>
    <n v="207.76"/>
    <n v="179.58"/>
    <n v="196.49"/>
    <n v="971730"/>
    <s v="USD"/>
  </r>
  <r>
    <x v="0"/>
    <x v="492"/>
    <n v="196.49"/>
    <n v="197.8"/>
    <n v="169.82"/>
    <n v="170.15"/>
    <n v="694519"/>
    <s v="USD"/>
  </r>
  <r>
    <x v="0"/>
    <x v="493"/>
    <n v="170.15"/>
    <n v="172.7"/>
    <n v="136.12"/>
    <n v="157.4"/>
    <n v="2108698"/>
    <s v="USD"/>
  </r>
  <r>
    <x v="0"/>
    <x v="494"/>
    <n v="157.4"/>
    <n v="190.61"/>
    <n v="155"/>
    <n v="190.16"/>
    <n v="1449063"/>
    <s v="USD"/>
  </r>
  <r>
    <x v="0"/>
    <x v="495"/>
    <n v="190.16"/>
    <n v="258"/>
    <n v="177.5"/>
    <n v="226.56"/>
    <n v="2516241"/>
    <s v="USD"/>
  </r>
  <r>
    <x v="0"/>
    <x v="496"/>
    <n v="226.56"/>
    <n v="245.61"/>
    <n v="187"/>
    <n v="194.63"/>
    <n v="2325428"/>
    <s v="USD"/>
  </r>
  <r>
    <x v="0"/>
    <x v="497"/>
    <n v="194.63"/>
    <n v="238"/>
    <n v="194.63"/>
    <n v="227.29"/>
    <n v="2112065"/>
    <s v="USD"/>
  </r>
  <r>
    <x v="0"/>
    <x v="498"/>
    <n v="227.29"/>
    <n v="239"/>
    <n v="208"/>
    <n v="216.11"/>
    <n v="853867"/>
    <s v="USD"/>
  </r>
  <r>
    <x v="0"/>
    <x v="499"/>
    <n v="216.11"/>
    <n v="237.19"/>
    <n v="214.35"/>
    <n v="232.01"/>
    <n v="556210"/>
    <s v="USD"/>
  </r>
  <r>
    <x v="0"/>
    <x v="500"/>
    <n v="232.01"/>
    <n v="236.57"/>
    <n v="219"/>
    <n v="228.15"/>
    <n v="410729"/>
    <s v="USD"/>
  </r>
  <r>
    <x v="0"/>
    <x v="501"/>
    <n v="228.15"/>
    <n v="232.56"/>
    <n v="223.64"/>
    <n v="226.59"/>
    <n v="355758"/>
    <s v="USD"/>
  </r>
  <r>
    <x v="0"/>
    <x v="502"/>
    <n v="226.59"/>
    <n v="227.69"/>
    <n v="190.49"/>
    <n v="202.7"/>
    <n v="1083208"/>
    <s v="USD"/>
  </r>
  <r>
    <x v="0"/>
    <x v="503"/>
    <n v="202.7"/>
    <n v="209.59"/>
    <n v="191.76"/>
    <n v="203.33"/>
    <n v="685640"/>
    <s v="USD"/>
  </r>
  <r>
    <x v="0"/>
    <x v="504"/>
    <n v="203.33"/>
    <n v="207"/>
    <n v="197.86"/>
    <n v="202.54"/>
    <n v="410963"/>
    <s v="USD"/>
  </r>
  <r>
    <x v="0"/>
    <x v="505"/>
    <n v="202.54"/>
    <n v="204.19"/>
    <n v="188.1"/>
    <n v="191.2"/>
    <n v="493899"/>
    <s v="USD"/>
  </r>
  <r>
    <x v="0"/>
    <x v="506"/>
    <n v="191.2"/>
    <n v="213"/>
    <n v="176.95"/>
    <n v="206.76"/>
    <n v="866054"/>
    <s v="USD"/>
  </r>
  <r>
    <x v="0"/>
    <x v="507"/>
    <n v="206.76"/>
    <n v="210.76"/>
    <n v="192.21"/>
    <n v="195.31"/>
    <n v="522571"/>
    <s v="USD"/>
  </r>
  <r>
    <x v="0"/>
    <x v="508"/>
    <n v="195.31"/>
    <n v="201.5"/>
    <n v="188.12"/>
    <n v="200.81"/>
    <n v="444147"/>
    <s v="USD"/>
  </r>
  <r>
    <x v="0"/>
    <x v="509"/>
    <n v="200.81"/>
    <n v="232.59"/>
    <n v="200.8"/>
    <n v="225.97"/>
    <n v="1233082"/>
    <s v="USD"/>
  </r>
  <r>
    <x v="0"/>
    <x v="510"/>
    <n v="225.97"/>
    <n v="229.7"/>
    <n v="215"/>
    <n v="218"/>
    <n v="558145"/>
    <s v="USD"/>
  </r>
  <r>
    <x v="0"/>
    <x v="511"/>
    <n v="218"/>
    <n v="228.2"/>
    <n v="217.07"/>
    <n v="224.79"/>
    <n v="336648"/>
    <s v="USD"/>
  </r>
  <r>
    <x v="0"/>
    <x v="512"/>
    <n v="224.79"/>
    <n v="228.3"/>
    <n v="218.66"/>
    <n v="220.73"/>
    <n v="292117"/>
    <s v="USD"/>
  </r>
  <r>
    <x v="0"/>
    <x v="513"/>
    <n v="220.73"/>
    <n v="259.89999999999998"/>
    <n v="219.23"/>
    <n v="253.87"/>
    <n v="822052"/>
    <s v="USD"/>
  </r>
  <r>
    <x v="0"/>
    <x v="514"/>
    <n v="253.87"/>
    <n v="271.5"/>
    <n v="251"/>
    <n v="264.29000000000002"/>
    <n v="734524"/>
    <s v="USD"/>
  </r>
  <r>
    <x v="0"/>
    <x v="515"/>
    <n v="264.29000000000002"/>
    <n v="274.60000000000002"/>
    <n v="257.32"/>
    <n v="269.51"/>
    <n v="511602"/>
    <s v="USD"/>
  </r>
  <r>
    <x v="0"/>
    <x v="516"/>
    <n v="269.51"/>
    <n v="299.5"/>
    <n v="265"/>
    <n v="295.83"/>
    <n v="726474"/>
    <s v="USD"/>
  </r>
  <r>
    <x v="0"/>
    <x v="517"/>
    <n v="295.83"/>
    <n v="316"/>
    <n v="277"/>
    <n v="293.99"/>
    <n v="1400700"/>
    <s v="USD"/>
  </r>
  <r>
    <x v="0"/>
    <x v="518"/>
    <n v="293.99"/>
    <n v="310.05"/>
    <n v="287.60000000000002"/>
    <n v="295.97000000000003"/>
    <n v="543928"/>
    <s v="USD"/>
  </r>
  <r>
    <x v="0"/>
    <x v="519"/>
    <n v="295.97000000000003"/>
    <n v="310.42"/>
    <n v="294"/>
    <n v="308.81"/>
    <n v="455518"/>
    <s v="USD"/>
  </r>
  <r>
    <x v="0"/>
    <x v="520"/>
    <n v="308.81"/>
    <n v="319.77999999999997"/>
    <n v="299"/>
    <n v="307.22000000000003"/>
    <n v="561915"/>
    <s v="USD"/>
  </r>
  <r>
    <x v="0"/>
    <x v="521"/>
    <n v="307.22000000000003"/>
    <n v="308"/>
    <n v="285.20999999999998"/>
    <n v="296.64"/>
    <n v="582974"/>
    <s v="USD"/>
  </r>
  <r>
    <x v="0"/>
    <x v="522"/>
    <n v="296.64"/>
    <n v="306.48"/>
    <n v="293.99"/>
    <n v="298.22000000000003"/>
    <n v="371280"/>
    <s v="USD"/>
  </r>
  <r>
    <x v="0"/>
    <x v="523"/>
    <n v="298.22000000000003"/>
    <n v="299.91000000000003"/>
    <n v="272.29000000000002"/>
    <n v="286"/>
    <n v="629185"/>
    <s v="USD"/>
  </r>
  <r>
    <x v="0"/>
    <x v="524"/>
    <n v="286"/>
    <n v="304"/>
    <n v="279.94"/>
    <n v="301.33999999999997"/>
    <n v="526519"/>
    <s v="USD"/>
  </r>
  <r>
    <x v="0"/>
    <x v="525"/>
    <n v="301.33999999999997"/>
    <n v="312"/>
    <n v="297.01"/>
    <n v="299"/>
    <n v="465801"/>
    <s v="USD"/>
  </r>
  <r>
    <x v="0"/>
    <x v="526"/>
    <n v="299"/>
    <n v="307"/>
    <n v="286"/>
    <n v="292"/>
    <n v="578060"/>
    <s v="USD"/>
  </r>
  <r>
    <x v="0"/>
    <x v="527"/>
    <n v="292"/>
    <n v="298.51"/>
    <n v="280"/>
    <n v="292.77999999999997"/>
    <n v="554281"/>
    <s v="USD"/>
  </r>
  <r>
    <x v="0"/>
    <x v="528"/>
    <n v="292.77999999999997"/>
    <n v="299"/>
    <n v="286.95999999999998"/>
    <n v="298.37"/>
    <n v="304353"/>
    <s v="USD"/>
  </r>
  <r>
    <x v="0"/>
    <x v="529"/>
    <n v="298.37"/>
    <n v="346.99"/>
    <n v="294.52999999999997"/>
    <n v="322.24"/>
    <n v="1154353"/>
    <s v="USD"/>
  </r>
  <r>
    <x v="0"/>
    <x v="530"/>
    <n v="322.24"/>
    <n v="329.96"/>
    <n v="285.01"/>
    <n v="312.54000000000002"/>
    <n v="857276"/>
    <s v="USD"/>
  </r>
  <r>
    <x v="0"/>
    <x v="531"/>
    <n v="312.54000000000002"/>
    <n v="325"/>
    <n v="311.64999999999998"/>
    <n v="316.5"/>
    <n v="402805"/>
    <s v="USD"/>
  </r>
  <r>
    <x v="0"/>
    <x v="532"/>
    <n v="316.5"/>
    <n v="329.56"/>
    <n v="314.14"/>
    <n v="325.62"/>
    <n v="326981"/>
    <s v="USD"/>
  </r>
  <r>
    <x v="0"/>
    <x v="533"/>
    <n v="325.62"/>
    <n v="338.25"/>
    <n v="324.04000000000002"/>
    <n v="328.7"/>
    <n v="378007"/>
    <s v="USD"/>
  </r>
  <r>
    <x v="0"/>
    <x v="534"/>
    <n v="328.7"/>
    <n v="334.6"/>
    <n v="324.5"/>
    <n v="332.72"/>
    <n v="315616"/>
    <s v="USD"/>
  </r>
  <r>
    <x v="0"/>
    <x v="535"/>
    <n v="332.72"/>
    <n v="348.01"/>
    <n v="331.88"/>
    <n v="348.01"/>
    <n v="362054"/>
    <s v="USD"/>
  </r>
  <r>
    <x v="0"/>
    <x v="536"/>
    <n v="348.01"/>
    <n v="352"/>
    <n v="332.74"/>
    <n v="347.09"/>
    <n v="389239"/>
    <s v="USD"/>
  </r>
  <r>
    <x v="0"/>
    <x v="537"/>
    <n v="347.09"/>
    <n v="375.98"/>
    <n v="346.42"/>
    <n v="372"/>
    <n v="631680"/>
    <s v="USD"/>
  </r>
  <r>
    <x v="0"/>
    <x v="538"/>
    <n v="372"/>
    <n v="390.1"/>
    <n v="365.1"/>
    <n v="382.78"/>
    <n v="660233"/>
    <s v="USD"/>
  </r>
  <r>
    <x v="0"/>
    <x v="539"/>
    <n v="382.78"/>
    <n v="390"/>
    <n v="380.1"/>
    <n v="387.3"/>
    <n v="345069"/>
    <s v="USD"/>
  </r>
  <r>
    <x v="0"/>
    <x v="540"/>
    <n v="387.3"/>
    <n v="395.03"/>
    <n v="383.6"/>
    <n v="390.35"/>
    <n v="461314"/>
    <s v="USD"/>
  </r>
  <r>
    <x v="0"/>
    <x v="541"/>
    <n v="390.35"/>
    <n v="390.77"/>
    <n v="325.10000000000002"/>
    <n v="345"/>
    <n v="1079246"/>
    <s v="USD"/>
  </r>
  <r>
    <x v="0"/>
    <x v="542"/>
    <n v="345"/>
    <n v="368.4"/>
    <n v="328.33"/>
    <n v="350.63"/>
    <n v="742592"/>
    <s v="USD"/>
  </r>
  <r>
    <x v="0"/>
    <x v="543"/>
    <n v="350.63"/>
    <n v="351.59"/>
    <n v="275"/>
    <n v="295.81"/>
    <n v="1994055"/>
    <s v="USD"/>
  </r>
  <r>
    <x v="0"/>
    <x v="544"/>
    <n v="295.81"/>
    <n v="323.17"/>
    <n v="267.64"/>
    <n v="316.18"/>
    <n v="1335863"/>
    <s v="USD"/>
  </r>
  <r>
    <x v="0"/>
    <x v="545"/>
    <n v="316.18"/>
    <n v="339.5"/>
    <n v="314.81"/>
    <n v="337.36"/>
    <n v="805382"/>
    <s v="USD"/>
  </r>
  <r>
    <x v="0"/>
    <x v="546"/>
    <n v="337.36"/>
    <n v="338.66"/>
    <n v="321.10000000000002"/>
    <n v="334.1"/>
    <n v="582978"/>
    <s v="USD"/>
  </r>
  <r>
    <x v="0"/>
    <x v="547"/>
    <n v="334.1"/>
    <n v="334.58"/>
    <n v="291"/>
    <n v="304"/>
    <n v="1083677"/>
    <s v="USD"/>
  </r>
  <r>
    <x v="0"/>
    <x v="548"/>
    <n v="304"/>
    <n v="307.08"/>
    <n v="291.45999999999998"/>
    <n v="303.08"/>
    <n v="594276"/>
    <s v="USD"/>
  </r>
  <r>
    <x v="0"/>
    <x v="549"/>
    <n v="303.08"/>
    <n v="305"/>
    <n v="276.11"/>
    <n v="297.89999999999998"/>
    <n v="891436"/>
    <s v="USD"/>
  </r>
  <r>
    <x v="0"/>
    <x v="550"/>
    <n v="297.89999999999998"/>
    <n v="308"/>
    <n v="287.33"/>
    <n v="297.19"/>
    <n v="609028"/>
    <s v="USD"/>
  </r>
  <r>
    <x v="0"/>
    <x v="551"/>
    <n v="297.19"/>
    <n v="316.73"/>
    <n v="283"/>
    <n v="293.89999999999998"/>
    <n v="915327"/>
    <s v="USD"/>
  </r>
  <r>
    <x v="0"/>
    <x v="552"/>
    <n v="293.89999999999998"/>
    <n v="294.16000000000003"/>
    <n v="256"/>
    <n v="275.48"/>
    <n v="1572708"/>
    <s v="USD"/>
  </r>
  <r>
    <x v="0"/>
    <x v="553"/>
    <n v="275.48"/>
    <n v="281.01"/>
    <n v="221.71"/>
    <n v="222.5"/>
    <n v="2250427"/>
    <s v="USD"/>
  </r>
  <r>
    <x v="0"/>
    <x v="554"/>
    <n v="222.5"/>
    <n v="269"/>
    <n v="198"/>
    <n v="258.68"/>
    <n v="3340967"/>
    <s v="USD"/>
  </r>
  <r>
    <x v="0"/>
    <x v="555"/>
    <n v="258.68"/>
    <n v="270"/>
    <n v="242.2"/>
    <n v="253"/>
    <n v="1079673"/>
    <s v="USD"/>
  </r>
  <r>
    <x v="0"/>
    <x v="556"/>
    <n v="253"/>
    <n v="263.69"/>
    <n v="239"/>
    <n v="257"/>
    <n v="685703"/>
    <s v="USD"/>
  </r>
  <r>
    <x v="0"/>
    <x v="557"/>
    <n v="257"/>
    <n v="299.89"/>
    <n v="257"/>
    <n v="296.81"/>
    <n v="1325359"/>
    <s v="USD"/>
  </r>
  <r>
    <x v="0"/>
    <x v="558"/>
    <n v="296.81"/>
    <n v="299"/>
    <n v="275"/>
    <n v="282.63"/>
    <n v="941080"/>
    <s v="USD"/>
  </r>
  <r>
    <x v="0"/>
    <x v="559"/>
    <n v="282.63"/>
    <n v="294"/>
    <n v="277"/>
    <n v="283.5"/>
    <n v="512323"/>
    <s v="USD"/>
  </r>
  <r>
    <x v="0"/>
    <x v="560"/>
    <n v="283.5"/>
    <n v="287.52999999999997"/>
    <n v="251.52"/>
    <n v="256.67"/>
    <n v="1025437"/>
    <s v="USD"/>
  </r>
  <r>
    <x v="0"/>
    <x v="561"/>
    <n v="256.67"/>
    <n v="269.5"/>
    <n v="253.03"/>
    <n v="262.19"/>
    <n v="643202"/>
    <s v="USD"/>
  </r>
  <r>
    <x v="0"/>
    <x v="562"/>
    <n v="262.19"/>
    <n v="287.2"/>
    <n v="259.01"/>
    <n v="285.89999999999998"/>
    <n v="570420"/>
    <s v="USD"/>
  </r>
  <r>
    <x v="0"/>
    <x v="563"/>
    <n v="285.89999999999998"/>
    <n v="294.54000000000002"/>
    <n v="275.41000000000003"/>
    <n v="282"/>
    <n v="687967"/>
    <s v="USD"/>
  </r>
  <r>
    <x v="0"/>
    <x v="564"/>
    <n v="282"/>
    <n v="297.93"/>
    <n v="281.8"/>
    <n v="295.2"/>
    <n v="652313"/>
    <s v="USD"/>
  </r>
  <r>
    <x v="0"/>
    <x v="565"/>
    <n v="295.2"/>
    <n v="296.38"/>
    <n v="285.2"/>
    <n v="289.27999999999997"/>
    <n v="366531"/>
    <s v="USD"/>
  </r>
  <r>
    <x v="0"/>
    <x v="566"/>
    <n v="289.27999999999997"/>
    <n v="315.51"/>
    <n v="286.93"/>
    <n v="309.75"/>
    <n v="748363"/>
    <s v="USD"/>
  </r>
  <r>
    <x v="0"/>
    <x v="567"/>
    <n v="309.75"/>
    <n v="310.69"/>
    <n v="297.75"/>
    <n v="302.63"/>
    <n v="491019"/>
    <s v="USD"/>
  </r>
  <r>
    <x v="0"/>
    <x v="568"/>
    <n v="302.63"/>
    <n v="303.89999999999998"/>
    <n v="280.5"/>
    <n v="292.66000000000003"/>
    <n v="966413"/>
    <s v="USD"/>
  </r>
  <r>
    <x v="0"/>
    <x v="569"/>
    <n v="292.66000000000003"/>
    <n v="307.76"/>
    <n v="292.3"/>
    <n v="303.44"/>
    <n v="459211"/>
    <s v="USD"/>
  </r>
  <r>
    <x v="0"/>
    <x v="570"/>
    <n v="303.44"/>
    <n v="305.57"/>
    <n v="295"/>
    <n v="304.26"/>
    <n v="385333"/>
    <s v="USD"/>
  </r>
  <r>
    <x v="0"/>
    <x v="571"/>
    <n v="304.26"/>
    <n v="304.63"/>
    <n v="292.10000000000002"/>
    <n v="296.82"/>
    <n v="468962"/>
    <s v="USD"/>
  </r>
  <r>
    <x v="0"/>
    <x v="572"/>
    <n v="296.82"/>
    <n v="300.5"/>
    <n v="285.93"/>
    <n v="291.69"/>
    <n v="452018"/>
    <s v="USD"/>
  </r>
  <r>
    <x v="0"/>
    <x v="573"/>
    <n v="291.69"/>
    <n v="296"/>
    <n v="287.56"/>
    <n v="291.39999999999998"/>
    <n v="394447"/>
    <s v="USD"/>
  </r>
  <r>
    <x v="0"/>
    <x v="574"/>
    <n v="291.39999999999998"/>
    <n v="297.92"/>
    <n v="285.12"/>
    <n v="295.12"/>
    <n v="317811"/>
    <s v="USD"/>
  </r>
  <r>
    <x v="0"/>
    <x v="575"/>
    <n v="295.12"/>
    <n v="309.58999999999997"/>
    <n v="293.04000000000002"/>
    <n v="308.43"/>
    <n v="373258"/>
    <s v="USD"/>
  </r>
  <r>
    <x v="0"/>
    <x v="576"/>
    <n v="308.43"/>
    <n v="315"/>
    <n v="304.5"/>
    <n v="311.45999999999998"/>
    <n v="409619"/>
    <s v="USD"/>
  </r>
  <r>
    <x v="0"/>
    <x v="577"/>
    <n v="311.45999999999998"/>
    <n v="314.39"/>
    <n v="307.55"/>
    <n v="309.82"/>
    <n v="363237"/>
    <s v="USD"/>
  </r>
  <r>
    <x v="0"/>
    <x v="578"/>
    <n v="309.82"/>
    <n v="311.16000000000003"/>
    <n v="287.02999999999997"/>
    <n v="297.39999999999998"/>
    <n v="630798"/>
    <s v="USD"/>
  </r>
  <r>
    <x v="0"/>
    <x v="579"/>
    <n v="297.39999999999998"/>
    <n v="307"/>
    <n v="292.57"/>
    <n v="299.32"/>
    <n v="366237"/>
    <s v="USD"/>
  </r>
  <r>
    <x v="0"/>
    <x v="580"/>
    <n v="299.32"/>
    <n v="306.55"/>
    <n v="296.60000000000002"/>
    <n v="303.2"/>
    <n v="407082"/>
    <s v="USD"/>
  </r>
  <r>
    <x v="0"/>
    <x v="581"/>
    <n v="303.2"/>
    <n v="310.01"/>
    <n v="302.10000000000002"/>
    <n v="303.06"/>
    <n v="649863"/>
    <s v="USD"/>
  </r>
  <r>
    <x v="0"/>
    <x v="582"/>
    <n v="303.06"/>
    <n v="350"/>
    <n v="298"/>
    <n v="337.46"/>
    <n v="1341067"/>
    <s v="USD"/>
  </r>
  <r>
    <x v="0"/>
    <x v="583"/>
    <n v="337.46"/>
    <n v="348"/>
    <n v="334.05"/>
    <n v="339.24"/>
    <n v="528577"/>
    <s v="USD"/>
  </r>
  <r>
    <x v="0"/>
    <x v="584"/>
    <n v="339.24"/>
    <n v="344.89"/>
    <n v="315"/>
    <n v="337.23"/>
    <n v="875273"/>
    <s v="USD"/>
  </r>
  <r>
    <x v="0"/>
    <x v="585"/>
    <n v="337.23"/>
    <n v="355"/>
    <n v="330.85"/>
    <n v="334.46"/>
    <n v="945249"/>
    <s v="USD"/>
  </r>
  <r>
    <x v="0"/>
    <x v="586"/>
    <n v="334.46"/>
    <n v="334.8"/>
    <n v="308"/>
    <n v="315.64999999999998"/>
    <n v="671493"/>
    <s v="USD"/>
  </r>
  <r>
    <x v="0"/>
    <x v="587"/>
    <n v="315.64999999999998"/>
    <n v="316.20999999999998"/>
    <n v="287.45999999999998"/>
    <n v="313.45"/>
    <n v="885210"/>
    <s v="USD"/>
  </r>
  <r>
    <x v="0"/>
    <x v="588"/>
    <n v="313.45"/>
    <n v="316.5"/>
    <n v="304"/>
    <n v="306.97000000000003"/>
    <n v="413133"/>
    <s v="USD"/>
  </r>
  <r>
    <x v="0"/>
    <x v="589"/>
    <n v="306.97000000000003"/>
    <n v="313.01"/>
    <n v="301.04000000000002"/>
    <n v="302.61"/>
    <n v="415807"/>
    <s v="USD"/>
  </r>
  <r>
    <x v="0"/>
    <x v="590"/>
    <n v="302.61"/>
    <n v="303"/>
    <n v="289.31"/>
    <n v="299.23"/>
    <n v="368613"/>
    <s v="USD"/>
  </r>
  <r>
    <x v="0"/>
    <x v="591"/>
    <n v="299.23"/>
    <n v="305.62"/>
    <n v="289.39999999999998"/>
    <n v="293.55"/>
    <n v="334086"/>
    <s v="USD"/>
  </r>
  <r>
    <x v="0"/>
    <x v="592"/>
    <n v="293.55"/>
    <n v="293.95999999999998"/>
    <n v="273.5"/>
    <n v="284.85000000000002"/>
    <n v="597468"/>
    <s v="USD"/>
  </r>
  <r>
    <x v="0"/>
    <x v="593"/>
    <n v="284.85000000000002"/>
    <n v="311.85000000000002"/>
    <n v="280.02"/>
    <n v="296.3"/>
    <n v="758331"/>
    <s v="USD"/>
  </r>
  <r>
    <x v="0"/>
    <x v="594"/>
    <n v="296.3"/>
    <n v="300"/>
    <n v="288.5"/>
    <n v="295.45999999999998"/>
    <n v="329329"/>
    <s v="USD"/>
  </r>
  <r>
    <x v="0"/>
    <x v="595"/>
    <n v="295.45999999999998"/>
    <n v="299"/>
    <n v="290.55"/>
    <n v="295.10000000000002"/>
    <n v="207767"/>
    <s v="USD"/>
  </r>
  <r>
    <x v="0"/>
    <x v="596"/>
    <n v="295.10000000000002"/>
    <n v="299.5"/>
    <n v="291.60000000000002"/>
    <n v="295.99"/>
    <n v="239628"/>
    <s v="USD"/>
  </r>
  <r>
    <x v="0"/>
    <x v="597"/>
    <n v="295.99"/>
    <n v="297.01"/>
    <n v="288.60000000000002"/>
    <n v="293.49"/>
    <n v="245781"/>
    <s v="USD"/>
  </r>
  <r>
    <x v="0"/>
    <x v="598"/>
    <n v="293.49"/>
    <n v="312.49"/>
    <n v="290.5"/>
    <n v="304.39"/>
    <n v="583184"/>
    <s v="USD"/>
  </r>
  <r>
    <x v="0"/>
    <x v="599"/>
    <n v="304.39"/>
    <n v="314.39999999999998"/>
    <n v="303.93"/>
    <n v="307"/>
    <n v="301721"/>
    <s v="USD"/>
  </r>
  <r>
    <x v="0"/>
    <x v="600"/>
    <n v="307"/>
    <n v="312"/>
    <n v="303.10000000000002"/>
    <n v="303.69"/>
    <n v="285814"/>
    <s v="USD"/>
  </r>
  <r>
    <x v="0"/>
    <x v="601"/>
    <n v="303.69"/>
    <n v="305.11"/>
    <n v="287.04000000000002"/>
    <n v="288.60000000000002"/>
    <n v="538444"/>
    <s v="USD"/>
  </r>
  <r>
    <x v="0"/>
    <x v="602"/>
    <n v="288.60000000000002"/>
    <n v="293.01"/>
    <n v="275.20999999999998"/>
    <n v="284.89"/>
    <n v="910756"/>
    <s v="USD"/>
  </r>
  <r>
    <x v="0"/>
    <x v="603"/>
    <n v="284.89"/>
    <n v="307.36"/>
    <n v="284"/>
    <n v="303.47000000000003"/>
    <n v="760960"/>
    <s v="USD"/>
  </r>
  <r>
    <x v="0"/>
    <x v="604"/>
    <n v="303.47000000000003"/>
    <n v="304.38"/>
    <n v="293"/>
    <n v="299.48"/>
    <n v="463876"/>
    <s v="USD"/>
  </r>
  <r>
    <x v="0"/>
    <x v="605"/>
    <n v="299.48"/>
    <n v="301"/>
    <n v="292.27999999999997"/>
    <n v="295.63"/>
    <n v="345205"/>
    <s v="USD"/>
  </r>
  <r>
    <x v="0"/>
    <x v="606"/>
    <n v="295.63"/>
    <n v="310"/>
    <n v="292"/>
    <n v="296.89999999999998"/>
    <n v="557781"/>
    <s v="USD"/>
  </r>
  <r>
    <x v="0"/>
    <x v="607"/>
    <n v="296.89999999999998"/>
    <n v="304.2"/>
    <n v="285.01"/>
    <n v="291.42"/>
    <n v="757799"/>
    <s v="USD"/>
  </r>
  <r>
    <x v="0"/>
    <x v="608"/>
    <n v="291.42"/>
    <n v="318.89999999999998"/>
    <n v="290.11"/>
    <n v="307.5"/>
    <n v="1174908"/>
    <s v="USD"/>
  </r>
  <r>
    <x v="0"/>
    <x v="609"/>
    <n v="307.5"/>
    <n v="328.8"/>
    <n v="305"/>
    <n v="319.52"/>
    <n v="881181"/>
    <s v="USD"/>
  </r>
  <r>
    <x v="0"/>
    <x v="610"/>
    <n v="319.52"/>
    <n v="324.02999999999997"/>
    <n v="286"/>
    <n v="296.18"/>
    <n v="1160058"/>
    <s v="USD"/>
  </r>
  <r>
    <x v="0"/>
    <x v="611"/>
    <n v="296.18"/>
    <n v="319.88"/>
    <n v="294.7"/>
    <n v="313.07"/>
    <n v="604702"/>
    <s v="USD"/>
  </r>
  <r>
    <x v="0"/>
    <x v="612"/>
    <n v="313.07"/>
    <n v="316.99"/>
    <n v="293.33"/>
    <n v="303.89999999999998"/>
    <n v="879407"/>
    <s v="USD"/>
  </r>
  <r>
    <x v="0"/>
    <x v="613"/>
    <n v="303.89999999999998"/>
    <n v="318"/>
    <n v="302.39999999999998"/>
    <n v="313.22000000000003"/>
    <n v="696371"/>
    <s v="USD"/>
  </r>
  <r>
    <x v="0"/>
    <x v="614"/>
    <n v="313.22000000000003"/>
    <n v="336.69"/>
    <n v="313.22000000000003"/>
    <n v="334.28"/>
    <n v="854088"/>
    <s v="USD"/>
  </r>
  <r>
    <x v="0"/>
    <x v="615"/>
    <n v="334.28"/>
    <n v="339.61"/>
    <n v="321.5"/>
    <n v="330.59"/>
    <n v="584665"/>
    <s v="USD"/>
  </r>
  <r>
    <x v="0"/>
    <x v="616"/>
    <n v="330.59"/>
    <n v="335.11"/>
    <n v="321.18"/>
    <n v="330.76"/>
    <n v="521941"/>
    <s v="USD"/>
  </r>
  <r>
    <x v="0"/>
    <x v="617"/>
    <n v="331.16"/>
    <n v="335.01"/>
    <n v="325"/>
    <n v="331"/>
    <n v="530705"/>
    <s v="USD"/>
  </r>
  <r>
    <x v="0"/>
    <x v="618"/>
    <n v="331"/>
    <n v="350.4"/>
    <n v="325.32"/>
    <n v="346.68"/>
    <n v="518809"/>
    <s v="USD"/>
  </r>
  <r>
    <x v="0"/>
    <x v="619"/>
    <n v="346.68"/>
    <n v="371"/>
    <n v="343.28"/>
    <n v="354.7"/>
    <n v="618020"/>
    <s v="USD"/>
  </r>
  <r>
    <x v="0"/>
    <x v="620"/>
    <n v="354.7"/>
    <n v="373.7"/>
    <n v="352.03"/>
    <n v="367.94"/>
    <n v="519568"/>
    <s v="USD"/>
  </r>
  <r>
    <x v="0"/>
    <x v="621"/>
    <n v="367.94"/>
    <n v="373.5"/>
    <n v="350"/>
    <n v="360"/>
    <n v="696990"/>
    <s v="USD"/>
  </r>
  <r>
    <x v="0"/>
    <x v="622"/>
    <n v="360"/>
    <n v="381.89"/>
    <n v="358.8"/>
    <n v="380.48"/>
    <n v="486168"/>
    <s v="USD"/>
  </r>
  <r>
    <x v="0"/>
    <x v="623"/>
    <n v="380.48"/>
    <n v="426.27"/>
    <n v="374.34"/>
    <n v="405.19"/>
    <n v="925005"/>
    <s v="USD"/>
  </r>
  <r>
    <x v="0"/>
    <x v="624"/>
    <n v="405.19"/>
    <n v="478.5"/>
    <n v="397.37"/>
    <n v="470.51"/>
    <n v="903700"/>
    <s v="USD"/>
  </r>
  <r>
    <x v="0"/>
    <x v="625"/>
    <n v="469.89"/>
    <n v="481.99"/>
    <n v="454.4"/>
    <n v="464"/>
    <n v="589722"/>
    <s v="USD"/>
  </r>
  <r>
    <x v="0"/>
    <x v="626"/>
    <n v="464"/>
    <n v="464"/>
    <n v="464"/>
    <n v="464"/>
    <n v="0"/>
    <s v="USD"/>
  </r>
  <r>
    <x v="0"/>
    <x v="627"/>
    <n v="464"/>
    <n v="491.89"/>
    <n v="458.25"/>
    <n v="473.44"/>
    <n v="671195"/>
    <s v="USD"/>
  </r>
  <r>
    <x v="0"/>
    <x v="628"/>
    <n v="473.44"/>
    <n v="479"/>
    <n v="457.2"/>
    <n v="465.56"/>
    <n v="538335"/>
    <s v="USD"/>
  </r>
  <r>
    <x v="0"/>
    <x v="629"/>
    <n v="465.56"/>
    <n v="517"/>
    <n v="403.01"/>
    <n v="420.34"/>
    <n v="801262"/>
    <s v="USD"/>
  </r>
  <r>
    <x v="0"/>
    <x v="630"/>
    <n v="420.34"/>
    <n v="454.95"/>
    <n v="385.4"/>
    <n v="432.21"/>
    <n v="785985"/>
    <s v="USD"/>
  </r>
  <r>
    <x v="0"/>
    <x v="631"/>
    <n v="432.21"/>
    <n v="467"/>
    <n v="413.96"/>
    <n v="460.67"/>
    <n v="594097"/>
    <s v="USD"/>
  </r>
  <r>
    <x v="0"/>
    <x v="632"/>
    <n v="460.67"/>
    <n v="472"/>
    <n v="447"/>
    <n v="455.51"/>
    <n v="473673"/>
    <s v="USD"/>
  </r>
  <r>
    <x v="0"/>
    <x v="633"/>
    <n v="455.51"/>
    <n v="482.69"/>
    <n v="431.04"/>
    <n v="459.49"/>
    <n v="482906"/>
    <s v="USD"/>
  </r>
  <r>
    <x v="0"/>
    <x v="634"/>
    <n v="459.49"/>
    <n v="471.06"/>
    <n v="439.27"/>
    <n v="465"/>
    <n v="431183"/>
    <s v="USD"/>
  </r>
  <r>
    <x v="0"/>
    <x v="635"/>
    <n v="465"/>
    <n v="467.38"/>
    <n v="444.17"/>
    <n v="451.87"/>
    <n v="656345"/>
    <s v="USD"/>
  </r>
  <r>
    <x v="0"/>
    <x v="636"/>
    <n v="451.87"/>
    <n v="454.23"/>
    <n v="403"/>
    <n v="413.71"/>
    <n v="1285158"/>
    <s v="USD"/>
  </r>
  <r>
    <x v="0"/>
    <x v="637"/>
    <n v="413.71"/>
    <n v="429"/>
    <n v="390"/>
    <n v="415.02"/>
    <n v="1127007"/>
    <s v="USD"/>
  </r>
  <r>
    <x v="0"/>
    <x v="638"/>
    <n v="415.02"/>
    <n v="453.61"/>
    <n v="400.34"/>
    <n v="442.19"/>
    <n v="1116437"/>
    <s v="USD"/>
  </r>
  <r>
    <x v="0"/>
    <x v="639"/>
    <n v="442.19"/>
    <n v="487.8"/>
    <n v="441"/>
    <n v="460.92"/>
    <n v="1128736"/>
    <s v="USD"/>
  </r>
  <r>
    <x v="0"/>
    <x v="640"/>
    <n v="460.92"/>
    <n v="460.92"/>
    <n v="413.3"/>
    <n v="429.24"/>
    <n v="875795"/>
    <s v="USD"/>
  </r>
  <r>
    <x v="0"/>
    <x v="641"/>
    <n v="429.24"/>
    <n v="531.20000000000005"/>
    <n v="429.14"/>
    <n v="515.25"/>
    <n v="784739"/>
    <s v="USD"/>
  </r>
  <r>
    <x v="0"/>
    <x v="642"/>
    <n v="515.25"/>
    <n v="646.91999999999996"/>
    <n v="497.75"/>
    <n v="634.87"/>
    <n v="1488221"/>
    <s v="USD"/>
  </r>
  <r>
    <x v="0"/>
    <x v="643"/>
    <n v="634.87"/>
    <n v="742"/>
    <n v="573"/>
    <n v="690.69"/>
    <n v="2401490"/>
    <s v="USD"/>
  </r>
  <r>
    <x v="0"/>
    <x v="644"/>
    <n v="690.69"/>
    <n v="760"/>
    <n v="651"/>
    <n v="686.51"/>
    <n v="1730439"/>
    <s v="USD"/>
  </r>
  <r>
    <x v="0"/>
    <x v="645"/>
    <n v="686.51"/>
    <n v="698.31"/>
    <n v="610"/>
    <n v="678.29"/>
    <n v="1260182"/>
    <s v="USD"/>
  </r>
  <r>
    <x v="0"/>
    <x v="646"/>
    <n v="678.29"/>
    <n v="711.96"/>
    <n v="672.51"/>
    <n v="683.25"/>
    <n v="703287"/>
    <s v="USD"/>
  </r>
  <r>
    <x v="0"/>
    <x v="647"/>
    <n v="683.25"/>
    <n v="725"/>
    <n v="683.24"/>
    <n v="708.78"/>
    <n v="737156"/>
    <s v="USD"/>
  </r>
  <r>
    <x v="0"/>
    <x v="648"/>
    <n v="708.78"/>
    <n v="798.9"/>
    <n v="660"/>
    <n v="783.99"/>
    <n v="1471001"/>
    <s v="USD"/>
  </r>
  <r>
    <x v="0"/>
    <x v="649"/>
    <n v="783.99"/>
    <n v="863"/>
    <n v="750.01"/>
    <n v="799.98"/>
    <n v="1814026"/>
    <s v="USD"/>
  </r>
  <r>
    <x v="0"/>
    <x v="650"/>
    <n v="799.98"/>
    <n v="826.2"/>
    <n v="709"/>
    <n v="794.99"/>
    <n v="1481190"/>
    <s v="USD"/>
  </r>
  <r>
    <x v="0"/>
    <x v="651"/>
    <n v="794.99"/>
    <n v="848.08"/>
    <n v="747.1"/>
    <n v="786.97"/>
    <n v="1196829"/>
    <s v="USD"/>
  </r>
  <r>
    <x v="0"/>
    <x v="652"/>
    <n v="786.97"/>
    <n v="792"/>
    <n v="492.01"/>
    <n v="628.19000000000005"/>
    <n v="2730522"/>
    <s v="USD"/>
  </r>
  <r>
    <x v="0"/>
    <x v="653"/>
    <n v="628.19000000000005"/>
    <n v="717"/>
    <n v="616.19000000000005"/>
    <n v="672.59"/>
    <n v="842429"/>
    <s v="USD"/>
  </r>
  <r>
    <x v="0"/>
    <x v="654"/>
    <n v="672.59"/>
    <n v="675"/>
    <n v="560"/>
    <n v="659.89"/>
    <n v="1094181"/>
    <s v="USD"/>
  </r>
  <r>
    <x v="0"/>
    <x v="655"/>
    <n v="659.89"/>
    <n v="737"/>
    <n v="651.76"/>
    <n v="709.81"/>
    <n v="764733"/>
    <s v="USD"/>
  </r>
  <r>
    <x v="0"/>
    <x v="656"/>
    <n v="709.81"/>
    <n v="749.8"/>
    <n v="708.83"/>
    <n v="749.8"/>
    <n v="521738"/>
    <s v="USD"/>
  </r>
  <r>
    <x v="0"/>
    <x v="657"/>
    <n v="749.8"/>
    <n v="766.06"/>
    <n v="703.27"/>
    <n v="736.45"/>
    <n v="587328"/>
    <s v="USD"/>
  </r>
  <r>
    <x v="0"/>
    <x v="658"/>
    <n v="736.45"/>
    <n v="740.3"/>
    <n v="652"/>
    <n v="711.42"/>
    <n v="893816"/>
    <s v="USD"/>
  </r>
  <r>
    <x v="0"/>
    <x v="659"/>
    <n v="711.42"/>
    <n v="755"/>
    <n v="703.02"/>
    <n v="731.52"/>
    <n v="716870"/>
    <s v="USD"/>
  </r>
  <r>
    <x v="0"/>
    <x v="660"/>
    <n v="731.52"/>
    <n v="737.56"/>
    <n v="640.42999999999995"/>
    <n v="682.22"/>
    <n v="936943"/>
    <s v="USD"/>
  </r>
  <r>
    <x v="0"/>
    <x v="661"/>
    <n v="682.22"/>
    <n v="741.99"/>
    <n v="675.56"/>
    <n v="736.77"/>
    <n v="536837"/>
    <s v="USD"/>
  </r>
  <r>
    <x v="0"/>
    <x v="662"/>
    <n v="736.77"/>
    <n v="762"/>
    <n v="717.94"/>
    <n v="752.46"/>
    <n v="425460"/>
    <s v="USD"/>
  </r>
  <r>
    <x v="0"/>
    <x v="663"/>
    <n v="752.46"/>
    <n v="890"/>
    <n v="752.46"/>
    <n v="858.78"/>
    <n v="1473350"/>
    <s v="USD"/>
  </r>
  <r>
    <x v="0"/>
    <x v="664"/>
    <n v="858.78"/>
    <n v="954.73"/>
    <n v="840"/>
    <n v="942.01"/>
    <n v="1086894"/>
    <s v="USD"/>
  </r>
  <r>
    <x v="0"/>
    <x v="665"/>
    <n v="942.01"/>
    <n v="997"/>
    <n v="893.24"/>
    <n v="940"/>
    <n v="1220160"/>
    <s v="USD"/>
  </r>
  <r>
    <x v="0"/>
    <x v="666"/>
    <n v="939.3"/>
    <n v="1023.6"/>
    <n v="930"/>
    <n v="962.77"/>
    <n v="1043823"/>
    <s v="USD"/>
  </r>
  <r>
    <x v="0"/>
    <x v="667"/>
    <n v="962.77"/>
    <n v="1014.2"/>
    <n v="951.38"/>
    <n v="1004.3"/>
    <n v="447262"/>
    <s v="USD"/>
  </r>
  <r>
    <x v="0"/>
    <x v="668"/>
    <n v="1004.3"/>
    <n v="1116"/>
    <n v="999.5"/>
    <n v="1115.8"/>
    <n v="699395"/>
    <s v="USD"/>
  </r>
  <r>
    <x v="0"/>
    <x v="669"/>
    <n v="1115.9000000000001"/>
    <n v="1225"/>
    <n v="968.12"/>
    <n v="1129.3"/>
    <n v="1538009"/>
    <s v="USD"/>
  </r>
  <r>
    <x v="0"/>
    <x v="670"/>
    <n v="1129.4000000000001"/>
    <n v="1299"/>
    <n v="1119.0999999999999"/>
    <n v="1283.7"/>
    <n v="1039147"/>
    <s v="USD"/>
  </r>
  <r>
    <x v="0"/>
    <x v="671"/>
    <n v="1285.7"/>
    <n v="1381.9"/>
    <n v="1203.2"/>
    <n v="1248"/>
    <n v="1331498"/>
    <s v="USD"/>
  </r>
  <r>
    <x v="0"/>
    <x v="672"/>
    <n v="1245.9000000000001"/>
    <n v="1331.8"/>
    <n v="1102.5"/>
    <n v="1135.5"/>
    <n v="1261981"/>
    <s v="USD"/>
  </r>
  <r>
    <x v="0"/>
    <x v="673"/>
    <n v="1135.0999999999999"/>
    <n v="1285"/>
    <n v="1083.4000000000001"/>
    <n v="1257.2"/>
    <n v="732326"/>
    <s v="USD"/>
  </r>
  <r>
    <x v="0"/>
    <x v="674"/>
    <n v="1257"/>
    <n v="1423.2"/>
    <n v="1252.5999999999999"/>
    <n v="1380"/>
    <n v="709741"/>
    <s v="USD"/>
  </r>
  <r>
    <x v="0"/>
    <x v="675"/>
    <n v="1379.9"/>
    <n v="1385"/>
    <n v="1256"/>
    <n v="1350"/>
    <n v="618611"/>
    <s v="USD"/>
  </r>
  <r>
    <x v="0"/>
    <x v="676"/>
    <n v="1349.9"/>
    <n v="1377.9"/>
    <n v="1264.4000000000001"/>
    <n v="1273.4000000000001"/>
    <n v="481873"/>
    <s v="USD"/>
  </r>
  <r>
    <x v="0"/>
    <x v="677"/>
    <n v="1275.8"/>
    <n v="1278.8"/>
    <n v="868.98"/>
    <n v="1020.1"/>
    <n v="2352070"/>
    <s v="USD"/>
  </r>
  <r>
    <x v="0"/>
    <x v="678"/>
    <n v="1019.6"/>
    <n v="1088.3"/>
    <n v="770.1"/>
    <n v="1017.5"/>
    <n v="2403016"/>
    <s v="USD"/>
  </r>
  <r>
    <x v="0"/>
    <x v="679"/>
    <n v="1020.1"/>
    <n v="1079"/>
    <n v="940"/>
    <n v="994.81"/>
    <n v="1309235"/>
    <s v="USD"/>
  </r>
  <r>
    <x v="0"/>
    <x v="680"/>
    <n v="993.92"/>
    <n v="1079"/>
    <n v="960.1"/>
    <n v="1032.5999999999999"/>
    <n v="612185"/>
    <s v="USD"/>
  </r>
  <r>
    <x v="0"/>
    <x v="681"/>
    <n v="1032.5999999999999"/>
    <n v="1160"/>
    <n v="1029.5999999999999"/>
    <n v="1146"/>
    <n v="573524"/>
    <s v="USD"/>
  </r>
  <r>
    <x v="0"/>
    <x v="682"/>
    <n v="1146.3"/>
    <n v="1146.3"/>
    <n v="1001.5"/>
    <n v="1047"/>
    <n v="691691"/>
    <s v="USD"/>
  </r>
  <r>
    <x v="0"/>
    <x v="683"/>
    <n v="1047"/>
    <n v="1084.0999999999999"/>
    <n v="912.76"/>
    <n v="995.08"/>
    <n v="835877"/>
    <s v="USD"/>
  </r>
  <r>
    <x v="0"/>
    <x v="684"/>
    <n v="995.26"/>
    <n v="1022"/>
    <n v="905.38"/>
    <n v="982.98"/>
    <n v="798280"/>
    <s v="USD"/>
  </r>
  <r>
    <x v="0"/>
    <x v="685"/>
    <n v="982.11"/>
    <n v="1068.8"/>
    <n v="952.04"/>
    <n v="1063.2"/>
    <n v="606137"/>
    <s v="USD"/>
  </r>
  <r>
    <x v="0"/>
    <x v="686"/>
    <n v="1061.8"/>
    <n v="1102.4000000000001"/>
    <n v="1025.0999999999999"/>
    <n v="1048.2"/>
    <n v="567298"/>
    <s v="USD"/>
  </r>
  <r>
    <x v="0"/>
    <x v="687"/>
    <n v="1048.2"/>
    <n v="1078.5999999999999"/>
    <n v="983"/>
    <n v="1047"/>
    <n v="485471"/>
    <s v="USD"/>
  </r>
  <r>
    <x v="0"/>
    <x v="688"/>
    <n v="1046.9000000000001"/>
    <n v="1125.3"/>
    <n v="1031.5999999999999"/>
    <n v="1114.8"/>
    <n v="370171"/>
    <s v="USD"/>
  </r>
  <r>
    <x v="0"/>
    <x v="689"/>
    <n v="1114.7"/>
    <n v="1264.8"/>
    <n v="1109"/>
    <n v="1246.5999999999999"/>
    <n v="662743"/>
    <s v="USD"/>
  </r>
  <r>
    <x v="0"/>
    <x v="690"/>
    <n v="1245.5"/>
    <n v="1259.8"/>
    <n v="1155.9000000000001"/>
    <n v="1175"/>
    <n v="488443"/>
    <s v="USD"/>
  </r>
  <r>
    <x v="0"/>
    <x v="691"/>
    <n v="1174.3599999999999"/>
    <n v="1178.92"/>
    <n v="1042.9000000000001"/>
    <n v="1071.9000000000001"/>
    <n v="1422239"/>
    <s v="USD"/>
  </r>
  <r>
    <x v="0"/>
    <x v="692"/>
    <n v="1072.17"/>
    <n v="1126.8699999999999"/>
    <n v="1028.03"/>
    <n v="1118.08"/>
    <n v="990738"/>
    <s v="USD"/>
  </r>
  <r>
    <x v="0"/>
    <x v="693"/>
    <n v="1118.1500000000001"/>
    <n v="1157.0899999999999"/>
    <n v="970.42"/>
    <n v="1033.55"/>
    <n v="1759331"/>
    <s v="USD"/>
  </r>
  <r>
    <x v="0"/>
    <x v="694"/>
    <n v="1033.02"/>
    <n v="1036.17"/>
    <n v="766.82"/>
    <n v="920.85"/>
    <n v="3032182"/>
    <s v="USD"/>
  </r>
  <r>
    <x v="0"/>
    <x v="695"/>
    <n v="920.93"/>
    <n v="997.51"/>
    <n v="850.38"/>
    <n v="971.49"/>
    <n v="1065326"/>
    <s v="USD"/>
  </r>
  <r>
    <x v="0"/>
    <x v="696"/>
    <n v="971.49"/>
    <n v="972.66"/>
    <n v="788.79"/>
    <n v="829.43"/>
    <n v="1335777"/>
    <s v="USD"/>
  </r>
  <r>
    <x v="0"/>
    <x v="697"/>
    <n v="828.49"/>
    <n v="859.72"/>
    <n v="634.64"/>
    <n v="696.86"/>
    <n v="2994087"/>
    <s v="USD"/>
  </r>
  <r>
    <x v="0"/>
    <x v="698"/>
    <n v="696.75"/>
    <n v="797.94"/>
    <n v="568.78"/>
    <n v="783.83"/>
    <n v="4286624"/>
    <s v="USD"/>
  </r>
  <r>
    <x v="0"/>
    <x v="699"/>
    <n v="782.72"/>
    <n v="852.98"/>
    <n v="719.34"/>
    <n v="753.18"/>
    <n v="1983465"/>
    <s v="USD"/>
  </r>
  <r>
    <x v="0"/>
    <x v="700"/>
    <n v="752.75"/>
    <n v="831.02"/>
    <n v="751.76"/>
    <n v="805.4"/>
    <n v="1251202"/>
    <s v="USD"/>
  </r>
  <r>
    <x v="0"/>
    <x v="701"/>
    <n v="805.15"/>
    <n v="879.51"/>
    <n v="781.97"/>
    <n v="877.85"/>
    <n v="923813"/>
    <s v="USD"/>
  </r>
  <r>
    <x v="0"/>
    <x v="702"/>
    <n v="877.88"/>
    <n v="908.26"/>
    <n v="816.72"/>
    <n v="851.39"/>
    <n v="1052195"/>
    <s v="USD"/>
  </r>
  <r>
    <x v="0"/>
    <x v="703"/>
    <n v="851.44"/>
    <n v="854.1"/>
    <n v="778.9"/>
    <n v="810.45"/>
    <n v="988453"/>
    <s v="USD"/>
  </r>
  <r>
    <x v="0"/>
    <x v="704"/>
    <n v="811.01"/>
    <n v="875.52"/>
    <n v="810.99"/>
    <n v="865.62"/>
    <n v="837418"/>
    <s v="USD"/>
  </r>
  <r>
    <x v="0"/>
    <x v="705"/>
    <n v="865.72"/>
    <n v="868.92"/>
    <n v="822.98"/>
    <n v="841.38"/>
    <n v="733525"/>
    <s v="USD"/>
  </r>
  <r>
    <x v="0"/>
    <x v="706"/>
    <n v="841.38"/>
    <n v="922.38"/>
    <n v="840.82"/>
    <n v="919.67"/>
    <n v="993859"/>
    <s v="USD"/>
  </r>
  <r>
    <x v="0"/>
    <x v="707"/>
    <n v="919.53"/>
    <n v="945.99"/>
    <n v="902.56"/>
    <n v="927.56"/>
    <n v="952234"/>
    <s v="USD"/>
  </r>
  <r>
    <x v="0"/>
    <x v="708"/>
    <n v="927.34"/>
    <n v="945.68"/>
    <n v="907.33"/>
    <n v="937.5"/>
    <n v="662755"/>
    <s v="USD"/>
  </r>
  <r>
    <x v="0"/>
    <x v="709"/>
    <n v="937.35"/>
    <n v="972.86"/>
    <n v="934.49"/>
    <n v="971.54"/>
    <n v="648322"/>
    <s v="USD"/>
  </r>
  <r>
    <x v="0"/>
    <x v="710"/>
    <n v="971.57"/>
    <n v="980.27"/>
    <n v="903.28"/>
    <n v="913.1"/>
    <n v="869063"/>
    <s v="USD"/>
  </r>
  <r>
    <x v="0"/>
    <x v="711"/>
    <n v="913.09"/>
    <n v="954.94"/>
    <n v="910.29"/>
    <n v="940.08"/>
    <n v="552220"/>
    <s v="USD"/>
  </r>
  <r>
    <x v="0"/>
    <x v="712"/>
    <n v="940.04"/>
    <n v="959.41"/>
    <n v="877.65"/>
    <n v="884.51"/>
    <n v="788966"/>
    <s v="USD"/>
  </r>
  <r>
    <x v="0"/>
    <x v="713"/>
    <n v="884.94"/>
    <n v="906.43"/>
    <n v="818.48"/>
    <n v="839.1"/>
    <n v="1008938"/>
    <s v="USD"/>
  </r>
  <r>
    <x v="0"/>
    <x v="714"/>
    <n v="838.97"/>
    <n v="878.14"/>
    <n v="789.92"/>
    <n v="803.66"/>
    <n v="849816"/>
    <s v="USD"/>
  </r>
  <r>
    <x v="0"/>
    <x v="715"/>
    <n v="803.56"/>
    <n v="882.61"/>
    <n v="787.95"/>
    <n v="856.65"/>
    <n v="868363"/>
    <s v="USD"/>
  </r>
  <r>
    <x v="0"/>
    <x v="716"/>
    <n v="854.99"/>
    <n v="874.49"/>
    <n v="810.91"/>
    <n v="834.36"/>
    <n v="669622"/>
    <s v="USD"/>
  </r>
  <r>
    <x v="0"/>
    <x v="717"/>
    <n v="834.1"/>
    <n v="849.36"/>
    <n v="818.46"/>
    <n v="840.88"/>
    <n v="507819"/>
    <s v="USD"/>
  </r>
  <r>
    <x v="0"/>
    <x v="718"/>
    <n v="841.28"/>
    <n v="879.18"/>
    <n v="835.34"/>
    <n v="866.99"/>
    <n v="619749"/>
    <s v="USD"/>
  </r>
  <r>
    <x v="0"/>
    <x v="719"/>
    <n v="867.06"/>
    <n v="894.78"/>
    <n v="861.4"/>
    <n v="871.44"/>
    <n v="569299"/>
    <s v="USD"/>
  </r>
  <r>
    <x v="0"/>
    <x v="720"/>
    <n v="871.58"/>
    <n v="888.06"/>
    <n v="850.84"/>
    <n v="852.49"/>
    <n v="550740"/>
    <s v="USD"/>
  </r>
  <r>
    <x v="0"/>
    <x v="721"/>
    <n v="852.44"/>
    <n v="879.53"/>
    <n v="848.41"/>
    <n v="870.04"/>
    <n v="514499"/>
    <s v="USD"/>
  </r>
  <r>
    <x v="0"/>
    <x v="722"/>
    <n v="870.51"/>
    <n v="875.69"/>
    <n v="850.47"/>
    <n v="856.09"/>
    <n v="463749"/>
    <s v="USD"/>
  </r>
  <r>
    <x v="0"/>
    <x v="723"/>
    <n v="855.46"/>
    <n v="868.51"/>
    <n v="853.45"/>
    <n v="855.91"/>
    <n v="407536"/>
    <s v="USD"/>
  </r>
  <r>
    <x v="0"/>
    <x v="724"/>
    <n v="855.91"/>
    <n v="867.35"/>
    <n v="838.06"/>
    <n v="865.53"/>
    <n v="444489"/>
    <s v="USD"/>
  </r>
  <r>
    <x v="0"/>
    <x v="725"/>
    <n v="865.53"/>
    <n v="870.27"/>
    <n v="850.24"/>
    <n v="850.24"/>
    <n v="466383"/>
    <s v="USD"/>
  </r>
  <r>
    <x v="0"/>
    <x v="726"/>
    <n v="850"/>
    <n v="851.72"/>
    <n v="803.9"/>
    <n v="814.88"/>
    <n v="578556"/>
    <s v="USD"/>
  </r>
  <r>
    <x v="0"/>
    <x v="727"/>
    <n v="814.56"/>
    <n v="824.83"/>
    <n v="724.98"/>
    <n v="749.98"/>
    <n v="945375"/>
    <s v="USD"/>
  </r>
  <r>
    <x v="0"/>
    <x v="728"/>
    <n v="750.09"/>
    <n v="772.23"/>
    <n v="689.41"/>
    <n v="698.96"/>
    <n v="850152"/>
    <s v="USD"/>
  </r>
  <r>
    <x v="0"/>
    <x v="729"/>
    <n v="698.91"/>
    <n v="728.83"/>
    <n v="644.46"/>
    <n v="725.89"/>
    <n v="1125506"/>
    <s v="USD"/>
  </r>
  <r>
    <x v="0"/>
    <x v="730"/>
    <n v="725.7"/>
    <n v="746.13"/>
    <n v="678.46"/>
    <n v="682.52"/>
    <n v="673801"/>
    <s v="USD"/>
  </r>
  <r>
    <x v="0"/>
    <x v="731"/>
    <n v="682.77"/>
    <n v="733.33"/>
    <n v="664.53"/>
    <n v="720.12"/>
    <n v="690936"/>
    <s v="USD"/>
  </r>
  <r>
    <x v="0"/>
    <x v="732"/>
    <n v="720.12"/>
    <n v="739.25"/>
    <n v="678.27"/>
    <n v="697.04"/>
    <n v="664591"/>
    <s v="USD"/>
  </r>
  <r>
    <x v="0"/>
    <x v="733"/>
    <n v="697.06"/>
    <n v="713.8"/>
    <n v="680.01"/>
    <n v="689.57"/>
    <n v="558732"/>
    <s v="USD"/>
  </r>
  <r>
    <x v="0"/>
    <x v="734"/>
    <n v="689.67"/>
    <n v="702.53"/>
    <n v="587.1"/>
    <n v="612.09"/>
    <n v="990478"/>
    <s v="USD"/>
  </r>
  <r>
    <x v="0"/>
    <x v="735"/>
    <n v="612.08000000000004"/>
    <n v="620.01"/>
    <n v="572.69000000000005"/>
    <n v="610.13"/>
    <n v="991886"/>
    <s v="USD"/>
  </r>
  <r>
    <x v="0"/>
    <x v="736"/>
    <n v="610.36"/>
    <n v="625.34"/>
    <n v="585.84"/>
    <n v="600.79"/>
    <n v="695582"/>
    <s v="USD"/>
  </r>
  <r>
    <x v="0"/>
    <x v="737"/>
    <n v="600.48"/>
    <n v="609.48"/>
    <n v="544.51"/>
    <n v="550.27"/>
    <n v="777538"/>
    <s v="USD"/>
  </r>
  <r>
    <x v="0"/>
    <x v="738"/>
    <n v="549.96"/>
    <n v="559.19000000000005"/>
    <n v="454.9"/>
    <n v="536.72"/>
    <n v="2556919"/>
    <s v="USD"/>
  </r>
  <r>
    <x v="0"/>
    <x v="739"/>
    <n v="536.72"/>
    <n v="558.33000000000004"/>
    <n v="516.30999999999995"/>
    <n v="556.16"/>
    <n v="1458896"/>
    <s v="USD"/>
  </r>
  <r>
    <x v="0"/>
    <x v="740"/>
    <n v="555.75"/>
    <n v="566.63"/>
    <n v="517.02"/>
    <n v="557.08000000000004"/>
    <n v="1156173"/>
    <s v="USD"/>
  </r>
  <r>
    <x v="0"/>
    <x v="741"/>
    <n v="557.09"/>
    <n v="589.83000000000004"/>
    <n v="545.87"/>
    <n v="560.24"/>
    <n v="1009206"/>
    <s v="USD"/>
  </r>
  <r>
    <x v="0"/>
    <x v="742"/>
    <n v="559.9"/>
    <n v="577.63"/>
    <n v="517.80999999999995"/>
    <n v="539.87"/>
    <n v="887947"/>
    <s v="USD"/>
  </r>
  <r>
    <x v="0"/>
    <x v="743"/>
    <n v="539.9"/>
    <n v="543.51"/>
    <n v="508.36"/>
    <n v="543.41999999999996"/>
    <n v="871890"/>
    <s v="USD"/>
  </r>
  <r>
    <x v="0"/>
    <x v="744"/>
    <n v="543.15"/>
    <n v="545.15"/>
    <n v="520.04999999999995"/>
    <n v="520.45000000000005"/>
    <n v="554620"/>
    <s v="USD"/>
  </r>
  <r>
    <x v="0"/>
    <x v="745"/>
    <n v="520.44000000000005"/>
    <n v="535.11"/>
    <n v="513.04999999999995"/>
    <n v="523.5"/>
    <n v="495851"/>
    <s v="USD"/>
  </r>
  <r>
    <x v="0"/>
    <x v="746"/>
    <n v="523.46"/>
    <n v="526.22"/>
    <n v="467.46"/>
    <n v="485.98"/>
    <n v="1152762"/>
    <s v="USD"/>
  </r>
  <r>
    <x v="0"/>
    <x v="747"/>
    <n v="485.97"/>
    <n v="491.77"/>
    <n v="446.7"/>
    <n v="448.48"/>
    <n v="1310053"/>
    <s v="USD"/>
  </r>
  <r>
    <x v="0"/>
    <x v="748"/>
    <n v="448.73"/>
    <n v="465.09"/>
    <n v="440.84"/>
    <n v="446.84"/>
    <n v="918122"/>
    <s v="USD"/>
  </r>
  <r>
    <x v="0"/>
    <x v="749"/>
    <n v="446.86"/>
    <n v="449.33"/>
    <n v="380.85"/>
    <n v="384.12"/>
    <n v="2010324"/>
    <s v="USD"/>
  </r>
  <r>
    <x v="0"/>
    <x v="750"/>
    <n v="384.13"/>
    <n v="411.17"/>
    <n v="366.12"/>
    <n v="393.79"/>
    <n v="1955892"/>
    <s v="USD"/>
  </r>
  <r>
    <x v="0"/>
    <x v="751"/>
    <n v="393.75"/>
    <n v="419.07"/>
    <n v="390.09"/>
    <n v="393.96"/>
    <n v="1210669"/>
    <s v="USD"/>
  </r>
  <r>
    <x v="0"/>
    <x v="752"/>
    <n v="394.1"/>
    <n v="399.46"/>
    <n v="359.49"/>
    <n v="378.75"/>
    <n v="1237172"/>
    <s v="USD"/>
  </r>
  <r>
    <x v="0"/>
    <x v="753"/>
    <n v="378.85"/>
    <n v="393.94"/>
    <n v="375.67"/>
    <n v="385.07"/>
    <n v="824810"/>
    <s v="USD"/>
  </r>
  <r>
    <x v="0"/>
    <x v="754"/>
    <n v="385.02"/>
    <n v="418.78"/>
    <n v="380.89"/>
    <n v="415.55"/>
    <n v="1060683"/>
    <s v="USD"/>
  </r>
  <r>
    <x v="0"/>
    <x v="755"/>
    <n v="415.58"/>
    <n v="416.38"/>
    <n v="371.35"/>
    <n v="378.68"/>
    <n v="1123929"/>
    <s v="USD"/>
  </r>
  <r>
    <x v="0"/>
    <x v="756"/>
    <n v="378.62"/>
    <n v="386.91"/>
    <n v="367.21"/>
    <n v="381.52"/>
    <n v="903274"/>
    <s v="USD"/>
  </r>
  <r>
    <x v="0"/>
    <x v="757"/>
    <n v="381.69"/>
    <n v="385.7"/>
    <n v="363.83"/>
    <n v="369.97"/>
    <n v="700801"/>
    <s v="USD"/>
  </r>
  <r>
    <x v="0"/>
    <x v="758"/>
    <n v="369.97"/>
    <n v="394.66"/>
    <n v="369.41"/>
    <n v="384.87"/>
    <n v="600400"/>
    <s v="USD"/>
  </r>
  <r>
    <x v="0"/>
    <x v="759"/>
    <n v="384.85"/>
    <n v="403.71"/>
    <n v="384.85"/>
    <n v="400.71"/>
    <n v="569262"/>
    <s v="USD"/>
  </r>
  <r>
    <x v="0"/>
    <x v="760"/>
    <n v="400.67"/>
    <n v="430.85"/>
    <n v="388.05"/>
    <n v="399.05"/>
    <n v="1300032"/>
    <s v="USD"/>
  </r>
  <r>
    <x v="0"/>
    <x v="761"/>
    <n v="399.04"/>
    <n v="417.84"/>
    <n v="391.81"/>
    <n v="415.45"/>
    <n v="709221"/>
    <s v="USD"/>
  </r>
  <r>
    <x v="0"/>
    <x v="762"/>
    <n v="415.43"/>
    <n v="433.25"/>
    <n v="412.35"/>
    <n v="430.14"/>
    <n v="827170"/>
    <s v="USD"/>
  </r>
  <r>
    <x v="0"/>
    <x v="763"/>
    <n v="430.13"/>
    <n v="498.13"/>
    <n v="414.07"/>
    <n v="494.03"/>
    <n v="1864756"/>
    <s v="USD"/>
  </r>
  <r>
    <x v="0"/>
    <x v="764"/>
    <n v="494.25"/>
    <n v="528.71"/>
    <n v="482.19"/>
    <n v="493.48"/>
    <n v="1670974"/>
    <s v="USD"/>
  </r>
  <r>
    <x v="0"/>
    <x v="765"/>
    <n v="494.36"/>
    <n v="514.14"/>
    <n v="486.89"/>
    <n v="502.52"/>
    <n v="924641"/>
    <s v="USD"/>
  </r>
  <r>
    <x v="0"/>
    <x v="766"/>
    <n v="502.52"/>
    <n v="534.17999999999995"/>
    <n v="502.52"/>
    <n v="533.9"/>
    <n v="988290"/>
    <s v="USD"/>
  </r>
  <r>
    <x v="0"/>
    <x v="767"/>
    <n v="533.89"/>
    <n v="537.32000000000005"/>
    <n v="498.87"/>
    <n v="511.82"/>
    <n v="1030957"/>
    <s v="USD"/>
  </r>
  <r>
    <x v="0"/>
    <x v="768"/>
    <n v="511.75"/>
    <n v="520.86"/>
    <n v="501.73"/>
    <n v="503.19"/>
    <n v="826708"/>
    <s v="USD"/>
  </r>
  <r>
    <x v="0"/>
    <x v="769"/>
    <n v="503.24"/>
    <n v="526.41"/>
    <n v="502.02"/>
    <n v="525.66"/>
    <n v="759148"/>
    <s v="USD"/>
  </r>
  <r>
    <x v="0"/>
    <x v="770"/>
    <n v="525.74"/>
    <n v="570.15"/>
    <n v="522.15"/>
    <n v="567.49"/>
    <n v="1039792"/>
    <s v="USD"/>
  </r>
  <r>
    <x v="0"/>
    <x v="771"/>
    <n v="567.70000000000005"/>
    <n v="620.58000000000004"/>
    <n v="558.27"/>
    <n v="617.04"/>
    <n v="1417294"/>
    <s v="USD"/>
  </r>
  <r>
    <x v="0"/>
    <x v="772"/>
    <n v="617.1"/>
    <n v="623.86"/>
    <n v="574.73"/>
    <n v="605.59"/>
    <n v="1234794"/>
    <s v="USD"/>
  </r>
  <r>
    <x v="0"/>
    <x v="773"/>
    <n v="605.58000000000004"/>
    <n v="643.58000000000004"/>
    <n v="591.78"/>
    <n v="622.23"/>
    <n v="1021434"/>
    <s v="USD"/>
  </r>
  <r>
    <x v="0"/>
    <x v="774"/>
    <n v="622.01"/>
    <n v="648.58000000000004"/>
    <n v="619.80999999999995"/>
    <n v="644.13"/>
    <n v="859640"/>
    <s v="USD"/>
  </r>
  <r>
    <x v="0"/>
    <x v="775"/>
    <n v="644.08000000000004"/>
    <n v="711.74"/>
    <n v="644.04999999999995"/>
    <n v="703.02"/>
    <n v="1479164"/>
    <s v="USD"/>
  </r>
  <r>
    <x v="0"/>
    <x v="776"/>
    <n v="702.94"/>
    <n v="703.25"/>
    <n v="594.98"/>
    <n v="617.36"/>
    <n v="2724064"/>
    <s v="USD"/>
  </r>
  <r>
    <x v="0"/>
    <x v="777"/>
    <n v="617.37"/>
    <n v="665.2"/>
    <n v="600.69000000000005"/>
    <n v="662.36"/>
    <n v="1374751"/>
    <s v="USD"/>
  </r>
  <r>
    <x v="0"/>
    <x v="778"/>
    <n v="661.65"/>
    <n v="685.54"/>
    <n v="641.84"/>
    <n v="643.97"/>
    <n v="1061022"/>
    <s v="USD"/>
  </r>
  <r>
    <x v="0"/>
    <x v="779"/>
    <n v="643.96"/>
    <n v="693.79"/>
    <n v="640.91999999999996"/>
    <n v="683.49"/>
    <n v="871553"/>
    <s v="USD"/>
  </r>
  <r>
    <x v="0"/>
    <x v="780"/>
    <n v="683.49"/>
    <n v="700.05"/>
    <n v="669.15"/>
    <n v="689.9"/>
    <n v="856123"/>
    <s v="USD"/>
  </r>
  <r>
    <x v="0"/>
    <x v="781"/>
    <n v="689.83"/>
    <n v="693.85"/>
    <n v="664.03"/>
    <n v="670.07"/>
    <n v="913860"/>
    <s v="USD"/>
  </r>
  <r>
    <x v="0"/>
    <x v="782"/>
    <n v="670.12"/>
    <n v="674.36"/>
    <n v="630.33000000000004"/>
    <n v="671.26"/>
    <n v="1034860"/>
    <s v="USD"/>
  </r>
  <r>
    <x v="0"/>
    <x v="783"/>
    <n v="671.31"/>
    <n v="690.97"/>
    <n v="664.29"/>
    <n v="688.15"/>
    <n v="873979"/>
    <s v="USD"/>
  </r>
  <r>
    <x v="0"/>
    <x v="784"/>
    <n v="688.23"/>
    <n v="788.61"/>
    <n v="686.79"/>
    <n v="778.95"/>
    <n v="1554725"/>
    <s v="USD"/>
  </r>
  <r>
    <x v="0"/>
    <x v="785"/>
    <n v="778.97"/>
    <n v="806.9"/>
    <n v="760.1"/>
    <n v="785.2"/>
    <n v="1237305"/>
    <s v="USD"/>
  </r>
  <r>
    <x v="0"/>
    <x v="786"/>
    <n v="785.29"/>
    <n v="830.03"/>
    <n v="782.18"/>
    <n v="818.33"/>
    <n v="1002832"/>
    <s v="USD"/>
  </r>
  <r>
    <x v="0"/>
    <x v="787"/>
    <n v="818.75"/>
    <n v="838.26"/>
    <n v="755.09"/>
    <n v="793.19"/>
    <n v="1159291"/>
    <s v="USD"/>
  </r>
  <r>
    <x v="0"/>
    <x v="788"/>
    <n v="793.29"/>
    <n v="797.3"/>
    <n v="700.4"/>
    <n v="754.03"/>
    <n v="2120877"/>
    <s v="USD"/>
  </r>
  <r>
    <x v="0"/>
    <x v="789"/>
    <n v="759.35"/>
    <n v="761.43"/>
    <n v="721.49"/>
    <n v="748.48"/>
    <n v="1144407"/>
    <s v="USD"/>
  </r>
  <r>
    <x v="0"/>
    <x v="790"/>
    <n v="747.98"/>
    <n v="759.71"/>
    <n v="711.49"/>
    <n v="751.62"/>
    <n v="1073156"/>
    <s v="USD"/>
  </r>
  <r>
    <x v="0"/>
    <x v="791"/>
    <n v="751.98"/>
    <n v="768.24"/>
    <n v="723.39"/>
    <n v="724.4"/>
    <n v="983144"/>
    <s v="USD"/>
  </r>
  <r>
    <x v="0"/>
    <x v="792"/>
    <n v="724.36"/>
    <n v="736.58"/>
    <n v="665.81"/>
    <n v="676.21"/>
    <n v="1625025"/>
    <s v="USD"/>
  </r>
  <r>
    <x v="0"/>
    <x v="793"/>
    <n v="676.97"/>
    <n v="689.83"/>
    <n v="635.23"/>
    <n v="683.94"/>
    <n v="1342243"/>
    <s v="USD"/>
  </r>
  <r>
    <x v="0"/>
    <x v="794"/>
    <n v="684.77"/>
    <n v="739.67"/>
    <n v="669.2"/>
    <n v="729.37"/>
    <n v="1005658"/>
    <s v="USD"/>
  </r>
  <r>
    <x v="0"/>
    <x v="795"/>
    <n v="729.41"/>
    <n v="741.52"/>
    <n v="687.16"/>
    <n v="727.06"/>
    <n v="1389572"/>
    <s v="USD"/>
  </r>
  <r>
    <x v="0"/>
    <x v="796"/>
    <n v="727.06"/>
    <n v="738.71"/>
    <n v="696.63"/>
    <n v="705.73"/>
    <n v="1032010"/>
    <s v="USD"/>
  </r>
  <r>
    <x v="0"/>
    <x v="797"/>
    <n v="705.73"/>
    <n v="710.49"/>
    <n v="667.51"/>
    <n v="706.53"/>
    <n v="978180"/>
    <s v="USD"/>
  </r>
  <r>
    <x v="0"/>
    <x v="798"/>
    <n v="706.53"/>
    <n v="718.5"/>
    <n v="663.91"/>
    <n v="668.97"/>
    <n v="953693"/>
    <s v="USD"/>
  </r>
  <r>
    <x v="0"/>
    <x v="799"/>
    <n v="668.98"/>
    <n v="694.24"/>
    <n v="658.25"/>
    <n v="693.28"/>
    <n v="906927"/>
    <s v="USD"/>
  </r>
  <r>
    <x v="0"/>
    <x v="800"/>
    <n v="693.28"/>
    <n v="716.51"/>
    <n v="683.38"/>
    <n v="696.76"/>
    <n v="732312"/>
    <s v="USD"/>
  </r>
  <r>
    <x v="0"/>
    <x v="801"/>
    <n v="696.73"/>
    <n v="722.92"/>
    <n v="688.7"/>
    <n v="716.02"/>
    <n v="702631"/>
    <s v="USD"/>
  </r>
  <r>
    <x v="0"/>
    <x v="802"/>
    <n v="716.02"/>
    <n v="718.06"/>
    <n v="694.07"/>
    <n v="696.85"/>
    <n v="590693"/>
    <s v="USD"/>
  </r>
  <r>
    <x v="0"/>
    <x v="803"/>
    <n v="696.84"/>
    <n v="698.48"/>
    <n v="639.20000000000005"/>
    <n v="642.16999999999996"/>
    <n v="928091"/>
    <s v="USD"/>
  </r>
  <r>
    <x v="0"/>
    <x v="804"/>
    <n v="642.02"/>
    <n v="649.85"/>
    <n v="564.74"/>
    <n v="577.54999999999995"/>
    <n v="1775566"/>
    <s v="USD"/>
  </r>
  <r>
    <x v="0"/>
    <x v="805"/>
    <n v="577.52"/>
    <n v="609.39"/>
    <n v="547.39"/>
    <n v="602.42999999999995"/>
    <n v="1558002"/>
    <s v="USD"/>
  </r>
  <r>
    <x v="0"/>
    <x v="806"/>
    <n v="602.4"/>
    <n v="616.48"/>
    <n v="569.77"/>
    <n v="585.39"/>
    <n v="1076816"/>
    <s v="USD"/>
  </r>
  <r>
    <x v="0"/>
    <x v="807"/>
    <n v="585.39"/>
    <n v="606.26"/>
    <n v="579.36"/>
    <n v="586.76"/>
    <n v="651248"/>
    <s v="USD"/>
  </r>
  <r>
    <x v="0"/>
    <x v="808"/>
    <n v="586.63"/>
    <n v="591.48"/>
    <n v="558.44000000000005"/>
    <n v="570.69000000000005"/>
    <n v="892937"/>
    <s v="USD"/>
  </r>
  <r>
    <x v="0"/>
    <x v="809"/>
    <n v="570.66999999999996"/>
    <n v="575"/>
    <n v="507.72"/>
    <n v="512.29"/>
    <n v="1497530"/>
    <s v="USD"/>
  </r>
  <r>
    <x v="0"/>
    <x v="810"/>
    <n v="512.32000000000005"/>
    <n v="572.71"/>
    <n v="511.94"/>
    <n v="566.80999999999995"/>
    <n v="1381420"/>
    <s v="USD"/>
  </r>
  <r>
    <x v="0"/>
    <x v="811"/>
    <n v="566.86"/>
    <n v="584.9"/>
    <n v="543.16"/>
    <n v="557.98"/>
    <n v="1055699"/>
    <s v="USD"/>
  </r>
  <r>
    <x v="0"/>
    <x v="812"/>
    <n v="557.96"/>
    <n v="586.15"/>
    <n v="554.96"/>
    <n v="577.87"/>
    <n v="922244"/>
    <s v="USD"/>
  </r>
  <r>
    <x v="0"/>
    <x v="813"/>
    <n v="577.87"/>
    <n v="589.54999999999995"/>
    <n v="565.69000000000005"/>
    <n v="579.29999999999995"/>
    <n v="861908"/>
    <s v="USD"/>
  </r>
  <r>
    <x v="0"/>
    <x v="814"/>
    <n v="579.34"/>
    <n v="598.78"/>
    <n v="574.79999999999995"/>
    <n v="591.29999999999995"/>
    <n v="808421"/>
    <s v="USD"/>
  </r>
  <r>
    <x v="0"/>
    <x v="815"/>
    <n v="591.33000000000004"/>
    <n v="627.51"/>
    <n v="590.80999999999995"/>
    <n v="619.08000000000004"/>
    <n v="764926"/>
    <s v="USD"/>
  </r>
  <r>
    <x v="0"/>
    <x v="816"/>
    <n v="619.09"/>
    <n v="624.80999999999995"/>
    <n v="580.71"/>
    <n v="591.44000000000005"/>
    <n v="809799"/>
    <s v="USD"/>
  </r>
  <r>
    <x v="0"/>
    <x v="817"/>
    <n v="591.44000000000005"/>
    <n v="613"/>
    <n v="577.53"/>
    <n v="608.83000000000004"/>
    <n v="829992"/>
    <s v="USD"/>
  </r>
  <r>
    <x v="0"/>
    <x v="818"/>
    <n v="608.83000000000004"/>
    <n v="611.63"/>
    <n v="593.98"/>
    <n v="606.39"/>
    <n v="700744"/>
    <s v="USD"/>
  </r>
  <r>
    <x v="0"/>
    <x v="819"/>
    <n v="606.39"/>
    <n v="616.52"/>
    <n v="600.29"/>
    <n v="604.71"/>
    <n v="843323"/>
    <s v="USD"/>
  </r>
  <r>
    <x v="0"/>
    <x v="820"/>
    <n v="604.71"/>
    <n v="608.32000000000005"/>
    <n v="593.74"/>
    <n v="599.66999999999996"/>
    <n v="622536"/>
    <s v="USD"/>
  </r>
  <r>
    <x v="0"/>
    <x v="821"/>
    <n v="599.66999999999996"/>
    <n v="608.65"/>
    <n v="592.54"/>
    <n v="593.79999999999995"/>
    <n v="534162"/>
    <s v="USD"/>
  </r>
  <r>
    <x v="0"/>
    <x v="822"/>
    <n v="593.79999999999995"/>
    <n v="593.82000000000005"/>
    <n v="503.43"/>
    <n v="524.64"/>
    <n v="1492398"/>
    <s v="USD"/>
  </r>
  <r>
    <x v="0"/>
    <x v="823"/>
    <n v="524.64"/>
    <n v="535.63"/>
    <n v="510.29"/>
    <n v="531.41999999999996"/>
    <n v="1207427"/>
    <s v="USD"/>
  </r>
  <r>
    <x v="0"/>
    <x v="824"/>
    <n v="531.4"/>
    <n v="538.16"/>
    <n v="484.99"/>
    <n v="494.48"/>
    <n v="1241665"/>
    <s v="USD"/>
  </r>
  <r>
    <x v="0"/>
    <x v="825"/>
    <n v="494.6"/>
    <n v="501.64"/>
    <n v="450.67"/>
    <n v="476.17"/>
    <n v="1560902"/>
    <s v="USD"/>
  </r>
  <r>
    <x v="0"/>
    <x v="826"/>
    <n v="476.17"/>
    <n v="525.21"/>
    <n v="461.62"/>
    <n v="519.49"/>
    <n v="1697259"/>
    <s v="USD"/>
  </r>
  <r>
    <x v="0"/>
    <x v="827"/>
    <n v="519.49"/>
    <n v="520.73"/>
    <n v="483.99"/>
    <n v="487.88"/>
    <n v="1245988"/>
    <s v="USD"/>
  </r>
  <r>
    <x v="0"/>
    <x v="828"/>
    <n v="487.88"/>
    <n v="502.47"/>
    <n v="484.89"/>
    <n v="496.93"/>
    <n v="749087"/>
    <s v="USD"/>
  </r>
  <r>
    <x v="0"/>
    <x v="829"/>
    <n v="496.95"/>
    <n v="507.19"/>
    <n v="494.73"/>
    <n v="496.43"/>
    <n v="604785"/>
    <s v="USD"/>
  </r>
  <r>
    <x v="0"/>
    <x v="830"/>
    <n v="496.47"/>
    <n v="523.95000000000005"/>
    <n v="489.16"/>
    <n v="517.91"/>
    <n v="842049"/>
    <s v="USD"/>
  </r>
  <r>
    <x v="0"/>
    <x v="831"/>
    <n v="517.91"/>
    <n v="547.5"/>
    <n v="514.88"/>
    <n v="538.22"/>
    <n v="985960"/>
    <s v="USD"/>
  </r>
  <r>
    <x v="0"/>
    <x v="832"/>
    <n v="538.22"/>
    <n v="541.08000000000004"/>
    <n v="517.41999999999996"/>
    <n v="536.30999999999995"/>
    <n v="873139"/>
    <s v="USD"/>
  </r>
  <r>
    <x v="0"/>
    <x v="833"/>
    <n v="536.30999999999995"/>
    <n v="544.71"/>
    <n v="522.47"/>
    <n v="526.01"/>
    <n v="774029"/>
    <s v="USD"/>
  </r>
  <r>
    <x v="0"/>
    <x v="834"/>
    <n v="525.97"/>
    <n v="526.26"/>
    <n v="450.72"/>
    <n v="462.57"/>
    <n v="1743296"/>
    <s v="USD"/>
  </r>
  <r>
    <x v="0"/>
    <x v="835"/>
    <n v="462.58"/>
    <n v="482.42"/>
    <n v="456.46"/>
    <n v="474.14"/>
    <n v="1221315"/>
    <s v="USD"/>
  </r>
  <r>
    <x v="0"/>
    <x v="836"/>
    <n v="474.14"/>
    <n v="475.74"/>
    <n v="419.56"/>
    <n v="454.81"/>
    <n v="2635797"/>
    <s v="USD"/>
  </r>
  <r>
    <x v="0"/>
    <x v="837"/>
    <n v="454.81"/>
    <n v="472.54"/>
    <n v="437.08"/>
    <n v="458.76"/>
    <n v="4411355"/>
    <s v="USD"/>
  </r>
  <r>
    <x v="0"/>
    <x v="838"/>
    <n v="458.76"/>
    <n v="459.96"/>
    <n v="429.87"/>
    <n v="430.33"/>
    <n v="5305186"/>
    <s v="USD"/>
  </r>
  <r>
    <x v="0"/>
    <x v="839"/>
    <n v="430.32"/>
    <n v="445.38"/>
    <n v="423.01"/>
    <n v="442.16"/>
    <n v="2021429"/>
    <s v="USD"/>
  </r>
  <r>
    <x v="0"/>
    <x v="840"/>
    <n v="442.16"/>
    <n v="443.32"/>
    <n v="418.62"/>
    <n v="421.27"/>
    <n v="1664622"/>
    <s v="USD"/>
  </r>
  <r>
    <x v="0"/>
    <x v="841"/>
    <n v="421.23"/>
    <n v="441.29"/>
    <n v="406.12"/>
    <n v="435.37"/>
    <n v="1783001"/>
    <s v="USD"/>
  </r>
  <r>
    <x v="0"/>
    <x v="842"/>
    <n v="434.92"/>
    <n v="457.49"/>
    <n v="433.46"/>
    <n v="452.67"/>
    <n v="1820005"/>
    <s v="USD"/>
  </r>
  <r>
    <x v="0"/>
    <x v="843"/>
    <n v="452.72"/>
    <n v="456.02"/>
    <n v="445.06"/>
    <n v="452.57"/>
    <n v="1669493"/>
    <s v="USD"/>
  </r>
  <r>
    <x v="0"/>
    <x v="844"/>
    <n v="452.57"/>
    <n v="479.94"/>
    <n v="442.29"/>
    <n v="475.7"/>
    <n v="1905835"/>
    <s v="USD"/>
  </r>
  <r>
    <x v="0"/>
    <x v="845"/>
    <n v="475.73"/>
    <n v="483.93"/>
    <n v="460.63"/>
    <n v="461.89"/>
    <n v="1720321"/>
    <s v="USD"/>
  </r>
  <r>
    <x v="0"/>
    <x v="846"/>
    <n v="461.9"/>
    <n v="480.69"/>
    <n v="453.94"/>
    <n v="467.52"/>
    <n v="1282114"/>
    <s v="USD"/>
  </r>
  <r>
    <x v="0"/>
    <x v="847"/>
    <n v="467.58"/>
    <n v="478.59"/>
    <n v="459.68"/>
    <n v="468.47"/>
    <n v="1740043"/>
    <s v="USD"/>
  </r>
  <r>
    <x v="0"/>
    <x v="848"/>
    <n v="468.47"/>
    <n v="474.58"/>
    <n v="455.05"/>
    <n v="469.9"/>
    <n v="1745192"/>
    <s v="USD"/>
  </r>
  <r>
    <x v="0"/>
    <x v="849"/>
    <n v="469.91"/>
    <n v="486.18"/>
    <n v="464.29"/>
    <n v="485.4"/>
    <n v="1624913"/>
    <s v="USD"/>
  </r>
  <r>
    <x v="0"/>
    <x v="850"/>
    <n v="485.4"/>
    <n v="494.03"/>
    <n v="482.24"/>
    <n v="486.45"/>
    <n v="2162101"/>
    <s v="USD"/>
  </r>
  <r>
    <x v="0"/>
    <x v="851"/>
    <n v="486.41"/>
    <n v="488.1"/>
    <n v="469.93"/>
    <n v="471.52"/>
    <n v="1203918"/>
    <s v="USD"/>
  </r>
  <r>
    <x v="0"/>
    <x v="852"/>
    <n v="471.77"/>
    <n v="473.36"/>
    <n v="429.39"/>
    <n v="432.67"/>
    <n v="1616790"/>
    <s v="USD"/>
  </r>
  <r>
    <x v="0"/>
    <x v="853"/>
    <n v="432.67"/>
    <n v="447.62"/>
    <n v="425.6"/>
    <n v="445.99"/>
    <n v="1053365"/>
    <s v="USD"/>
  </r>
  <r>
    <x v="0"/>
    <x v="854"/>
    <n v="445.96"/>
    <n v="446.27"/>
    <n v="418.71"/>
    <n v="430.84"/>
    <n v="1551981"/>
    <s v="USD"/>
  </r>
  <r>
    <x v="0"/>
    <x v="855"/>
    <n v="430.86"/>
    <n v="442.02"/>
    <n v="425.77"/>
    <n v="432.85"/>
    <n v="1236944"/>
    <s v="USD"/>
  </r>
  <r>
    <x v="0"/>
    <x v="856"/>
    <n v="432.88"/>
    <n v="439.94"/>
    <n v="429.89"/>
    <n v="434.09"/>
    <n v="932649"/>
    <s v="USD"/>
  </r>
  <r>
    <x v="0"/>
    <x v="857"/>
    <n v="434.09"/>
    <n v="455.68"/>
    <n v="432.59"/>
    <n v="450.81"/>
    <n v="916020"/>
    <s v="USD"/>
  </r>
  <r>
    <x v="0"/>
    <x v="858"/>
    <n v="450.87"/>
    <n v="480.84"/>
    <n v="446.14"/>
    <n v="479.79"/>
    <n v="1424010"/>
    <s v="USD"/>
  </r>
  <r>
    <x v="0"/>
    <x v="859"/>
    <n v="479.68"/>
    <n v="511.54"/>
    <n v="467.33"/>
    <n v="499.87"/>
    <n v="1695999"/>
    <s v="USD"/>
  </r>
  <r>
    <x v="0"/>
    <x v="860"/>
    <n v="499.86"/>
    <n v="515.20000000000005"/>
    <n v="470.91"/>
    <n v="480"/>
    <n v="1523615"/>
    <s v="USD"/>
  </r>
  <r>
    <x v="0"/>
    <x v="861"/>
    <n v="480"/>
    <n v="484"/>
    <n v="463.94"/>
    <n v="469.47"/>
    <n v="1206389"/>
    <s v="USD"/>
  </r>
  <r>
    <x v="0"/>
    <x v="862"/>
    <n v="469.48"/>
    <n v="469.74"/>
    <n v="441.74"/>
    <n v="449.38"/>
    <n v="1516936"/>
    <s v="USD"/>
  </r>
  <r>
    <x v="0"/>
    <x v="863"/>
    <n v="449.44"/>
    <n v="468.95"/>
    <n v="443.04"/>
    <n v="461.52"/>
    <n v="972657"/>
    <s v="USD"/>
  </r>
  <r>
    <x v="0"/>
    <x v="864"/>
    <n v="461.51"/>
    <n v="472.88"/>
    <n v="456.35"/>
    <n v="459.02"/>
    <n v="918810"/>
    <s v="USD"/>
  </r>
  <r>
    <x v="0"/>
    <x v="865"/>
    <n v="459.02"/>
    <n v="470.37"/>
    <n v="448.14"/>
    <n v="450.56"/>
    <n v="1321406"/>
    <s v="USD"/>
  </r>
  <r>
    <x v="0"/>
    <x v="866"/>
    <n v="450.58"/>
    <n v="484.3"/>
    <n v="449.44"/>
    <n v="479.88"/>
    <n v="1590446"/>
    <s v="USD"/>
  </r>
  <r>
    <x v="0"/>
    <x v="867"/>
    <n v="479.78"/>
    <n v="484.97"/>
    <n v="464.75"/>
    <n v="472.03"/>
    <n v="1376510"/>
    <s v="USD"/>
  </r>
  <r>
    <x v="0"/>
    <x v="868"/>
    <n v="472.03"/>
    <n v="484.59"/>
    <n v="460.61"/>
    <n v="462.75"/>
    <n v="1113355"/>
    <s v="USD"/>
  </r>
  <r>
    <x v="0"/>
    <x v="869"/>
    <n v="462.79"/>
    <n v="473.58"/>
    <n v="457.36"/>
    <n v="470.23"/>
    <n v="1169568"/>
    <s v="USD"/>
  </r>
  <r>
    <x v="0"/>
    <x v="870"/>
    <n v="470.24"/>
    <n v="471.47"/>
    <n v="461.55"/>
    <n v="468.78"/>
    <n v="1073442"/>
    <s v="USD"/>
  </r>
  <r>
    <x v="0"/>
    <x v="871"/>
    <n v="468.89"/>
    <n v="471.78"/>
    <n v="462.04"/>
    <n v="466.41"/>
    <n v="1040966"/>
    <s v="USD"/>
  </r>
  <r>
    <x v="0"/>
    <x v="872"/>
    <n v="466.41"/>
    <n v="468.6"/>
    <n v="447.06"/>
    <n v="456.64"/>
    <n v="1375386"/>
    <s v="USD"/>
  </r>
  <r>
    <x v="0"/>
    <x v="873"/>
    <n v="456.65"/>
    <n v="457.33"/>
    <n v="427.81"/>
    <n v="431.5"/>
    <n v="1524618"/>
    <s v="USD"/>
  </r>
  <r>
    <x v="0"/>
    <x v="874"/>
    <n v="431.88"/>
    <n v="434.43"/>
    <n v="407.96"/>
    <n v="420.3"/>
    <n v="1640606"/>
    <s v="USD"/>
  </r>
  <r>
    <x v="0"/>
    <x v="875"/>
    <n v="420.33"/>
    <n v="424.51"/>
    <n v="408.21"/>
    <n v="411"/>
    <n v="1317479"/>
    <s v="USD"/>
  </r>
  <r>
    <x v="0"/>
    <x v="876"/>
    <n v="411"/>
    <n v="419.74"/>
    <n v="398.1"/>
    <n v="417.58"/>
    <n v="1428967"/>
    <s v="USD"/>
  </r>
  <r>
    <x v="0"/>
    <x v="877"/>
    <n v="417.58"/>
    <n v="419.7"/>
    <n v="402.52"/>
    <n v="407.09"/>
    <n v="1140198"/>
    <s v="USD"/>
  </r>
  <r>
    <x v="0"/>
    <x v="878"/>
    <n v="407.11"/>
    <n v="412.51"/>
    <n v="401.22"/>
    <n v="408.85"/>
    <n v="1021724"/>
    <s v="USD"/>
  </r>
  <r>
    <x v="0"/>
    <x v="879"/>
    <n v="408.81"/>
    <n v="413.4"/>
    <n v="401.66"/>
    <n v="405.4"/>
    <n v="1020328"/>
    <s v="USD"/>
  </r>
  <r>
    <x v="0"/>
    <x v="880"/>
    <n v="405.38"/>
    <n v="410.57"/>
    <n v="370.06"/>
    <n v="378.25"/>
    <n v="1625416"/>
    <s v="USD"/>
  </r>
  <r>
    <x v="0"/>
    <x v="881"/>
    <n v="378.29"/>
    <n v="380.15"/>
    <n v="348.98"/>
    <n v="355.44"/>
    <n v="2047386"/>
    <s v="USD"/>
  </r>
  <r>
    <x v="0"/>
    <x v="882"/>
    <n v="355.48"/>
    <n v="369.74"/>
    <n v="351.07"/>
    <n v="363.34"/>
    <n v="1415807"/>
    <s v="USD"/>
  </r>
  <r>
    <x v="0"/>
    <x v="883"/>
    <n v="363.33"/>
    <n v="365.36"/>
    <n v="326.67"/>
    <n v="331.81"/>
    <n v="1742043"/>
    <s v="USD"/>
  </r>
  <r>
    <x v="0"/>
    <x v="884"/>
    <n v="331.78"/>
    <n v="332.52"/>
    <n v="305.19"/>
    <n v="317.58999999999997"/>
    <n v="2158957"/>
    <s v="USD"/>
  </r>
  <r>
    <x v="0"/>
    <x v="885"/>
    <n v="317.63"/>
    <n v="327.51"/>
    <n v="314.70999999999998"/>
    <n v="318.18"/>
    <n v="1523338"/>
    <s v="USD"/>
  </r>
  <r>
    <x v="0"/>
    <x v="886"/>
    <n v="318.2"/>
    <n v="321.22000000000003"/>
    <n v="281.17"/>
    <n v="284.01"/>
    <n v="2332981"/>
    <s v="USD"/>
  </r>
  <r>
    <x v="0"/>
    <x v="887"/>
    <n v="284"/>
    <n v="284"/>
    <n v="250.84"/>
    <n v="278.19"/>
    <n v="5963981"/>
    <s v="USD"/>
  </r>
  <r>
    <x v="0"/>
    <x v="888"/>
    <n v="278.3"/>
    <n v="303.85000000000002"/>
    <n v="277.91000000000003"/>
    <n v="281.12"/>
    <n v="5168009"/>
    <s v="USD"/>
  </r>
  <r>
    <x v="0"/>
    <x v="889"/>
    <n v="281.12"/>
    <n v="298.19"/>
    <n v="278.60000000000002"/>
    <n v="286.76"/>
    <n v="4077378"/>
    <s v="USD"/>
  </r>
  <r>
    <x v="0"/>
    <x v="890"/>
    <n v="286.76"/>
    <n v="316.89999999999998"/>
    <n v="285.77999999999997"/>
    <n v="316.89999999999998"/>
    <n v="4754360"/>
    <s v="USD"/>
  </r>
  <r>
    <x v="0"/>
    <x v="891"/>
    <n v="316.91000000000003"/>
    <n v="320.81"/>
    <n v="282.76"/>
    <n v="293.89"/>
    <n v="4306214"/>
    <s v="USD"/>
  </r>
  <r>
    <x v="0"/>
    <x v="892"/>
    <n v="293.89999999999998"/>
    <n v="306.3"/>
    <n v="289.5"/>
    <n v="299.33"/>
    <n v="3536116"/>
    <s v="USD"/>
  </r>
  <r>
    <x v="0"/>
    <x v="893"/>
    <n v="299.33"/>
    <n v="303.74"/>
    <n v="270.17"/>
    <n v="271.08"/>
    <n v="3881037"/>
    <s v="USD"/>
  </r>
  <r>
    <x v="0"/>
    <x v="894"/>
    <n v="271.89999999999998"/>
    <n v="282.77"/>
    <n v="270.26"/>
    <n v="280.89999999999998"/>
    <n v="2970325"/>
    <s v="USD"/>
  </r>
  <r>
    <x v="0"/>
    <x v="895"/>
    <n v="280.89999999999998"/>
    <n v="298.2"/>
    <n v="266.39999999999998"/>
    <n v="269.83999999999997"/>
    <n v="5025295"/>
    <s v="USD"/>
  </r>
  <r>
    <x v="0"/>
    <x v="896"/>
    <n v="269.83999999999997"/>
    <n v="279.19"/>
    <n v="268.94"/>
    <n v="276.12"/>
    <n v="3941704"/>
    <s v="USD"/>
  </r>
  <r>
    <x v="0"/>
    <x v="897"/>
    <n v="276.12"/>
    <n v="282.70999999999998"/>
    <n v="270.91000000000003"/>
    <n v="281.29000000000002"/>
    <n v="4899429"/>
    <s v="USD"/>
  </r>
  <r>
    <x v="0"/>
    <x v="898"/>
    <n v="281.29000000000002"/>
    <n v="282.74"/>
    <n v="276.52999999999997"/>
    <n v="277.61"/>
    <n v="4047951"/>
    <s v="USD"/>
  </r>
  <r>
    <x v="0"/>
    <x v="899"/>
    <n v="277.61"/>
    <n v="281.33999999999997"/>
    <n v="269.75"/>
    <n v="274.45999999999998"/>
    <n v="4135200"/>
    <s v="USD"/>
  </r>
  <r>
    <x v="0"/>
    <x v="900"/>
    <n v="274.45999999999998"/>
    <n v="286.57"/>
    <n v="271.89999999999998"/>
    <n v="286.57"/>
    <n v="4894914"/>
    <s v="USD"/>
  </r>
  <r>
    <x v="0"/>
    <x v="901"/>
    <n v="286.57"/>
    <n v="297.86"/>
    <n v="282.57"/>
    <n v="295.62"/>
    <n v="4714923"/>
    <s v="USD"/>
  </r>
  <r>
    <x v="0"/>
    <x v="902"/>
    <n v="295.61"/>
    <n v="297.11"/>
    <n v="284.45"/>
    <n v="288.42"/>
    <n v="4844750"/>
    <s v="USD"/>
  </r>
  <r>
    <x v="0"/>
    <x v="903"/>
    <n v="288.41000000000003"/>
    <n v="290.91000000000003"/>
    <n v="272.85000000000002"/>
    <n v="283.97000000000003"/>
    <n v="4992569"/>
    <s v="USD"/>
  </r>
  <r>
    <x v="0"/>
    <x v="904"/>
    <n v="283.97000000000003"/>
    <n v="284.85000000000002"/>
    <n v="277.13"/>
    <n v="281.94"/>
    <n v="4659210"/>
    <s v="USD"/>
  </r>
  <r>
    <x v="0"/>
    <x v="905"/>
    <n v="281.94"/>
    <n v="301.92"/>
    <n v="281.76"/>
    <n v="295.31"/>
    <n v="4527620"/>
    <s v="USD"/>
  </r>
  <r>
    <x v="0"/>
    <x v="906"/>
    <n v="295.32"/>
    <n v="299.38"/>
    <n v="289.45"/>
    <n v="295.05"/>
    <n v="5852866"/>
    <s v="USD"/>
  </r>
  <r>
    <x v="0"/>
    <x v="907"/>
    <n v="295.05"/>
    <n v="296.76"/>
    <n v="285.95"/>
    <n v="288.92"/>
    <n v="5345228"/>
    <s v="USD"/>
  </r>
  <r>
    <x v="0"/>
    <x v="908"/>
    <n v="288.98"/>
    <n v="292.60000000000002"/>
    <n v="283.39999999999998"/>
    <n v="285.17"/>
    <n v="5020421"/>
    <s v="USD"/>
  </r>
  <r>
    <x v="0"/>
    <x v="909"/>
    <n v="285.17"/>
    <n v="288.01"/>
    <n v="227.76"/>
    <n v="228.77"/>
    <n v="6208518"/>
    <s v="USD"/>
  </r>
  <r>
    <x v="0"/>
    <x v="910"/>
    <n v="228.76"/>
    <n v="232.66"/>
    <n v="212.9"/>
    <n v="229.6"/>
    <n v="5805038"/>
    <s v="USD"/>
  </r>
  <r>
    <x v="0"/>
    <x v="911"/>
    <n v="229.58"/>
    <n v="234.49"/>
    <n v="214.84"/>
    <n v="215.6"/>
    <n v="4514863"/>
    <s v="USD"/>
  </r>
  <r>
    <x v="0"/>
    <x v="912"/>
    <n v="215.51"/>
    <n v="220.85"/>
    <n v="191.16"/>
    <n v="196.79"/>
    <n v="4473776"/>
    <s v="USD"/>
  </r>
  <r>
    <x v="0"/>
    <x v="913"/>
    <n v="196.69"/>
    <n v="208.23"/>
    <n v="187.26"/>
    <n v="195.8"/>
    <n v="5467413"/>
    <s v="USD"/>
  </r>
  <r>
    <x v="0"/>
    <x v="914"/>
    <n v="195.81"/>
    <n v="203.64"/>
    <n v="187.35"/>
    <n v="197.04"/>
    <n v="4381933"/>
    <s v="USD"/>
  </r>
  <r>
    <x v="0"/>
    <x v="915"/>
    <n v="197.05"/>
    <n v="200.42"/>
    <n v="177.29"/>
    <n v="185.07"/>
    <n v="5153685"/>
    <s v="USD"/>
  </r>
  <r>
    <x v="0"/>
    <x v="916"/>
    <n v="185.07"/>
    <n v="186.57"/>
    <n v="169.08"/>
    <n v="182.98"/>
    <n v="5834957"/>
    <s v="USD"/>
  </r>
  <r>
    <x v="0"/>
    <x v="917"/>
    <n v="183.11"/>
    <n v="214.57"/>
    <n v="183.11"/>
    <n v="211"/>
    <n v="7458321"/>
    <s v="USD"/>
  </r>
  <r>
    <x v="0"/>
    <x v="918"/>
    <n v="210.98"/>
    <n v="224.6"/>
    <n v="203.16"/>
    <n v="209.98"/>
    <n v="7708941"/>
    <s v="USD"/>
  </r>
  <r>
    <x v="0"/>
    <x v="919"/>
    <n v="209.88"/>
    <n v="259.37"/>
    <n v="209.06"/>
    <n v="221.94"/>
    <n v="5525283"/>
    <s v="USD"/>
  </r>
  <r>
    <x v="0"/>
    <x v="920"/>
    <n v="221.94"/>
    <n v="223.14"/>
    <n v="208.61"/>
    <n v="220.2"/>
    <n v="4638678"/>
    <s v="USD"/>
  </r>
  <r>
    <x v="0"/>
    <x v="921"/>
    <n v="220.2"/>
    <n v="224.48"/>
    <n v="192.87"/>
    <n v="196.24"/>
    <n v="7489066"/>
    <s v="USD"/>
  </r>
  <r>
    <x v="0"/>
    <x v="922"/>
    <n v="196.17"/>
    <n v="213.93"/>
    <n v="195.24"/>
    <n v="209.03"/>
    <n v="5323946"/>
    <s v="USD"/>
  </r>
  <r>
    <x v="0"/>
    <x v="923"/>
    <n v="209.02"/>
    <n v="214.91"/>
    <n v="199.19"/>
    <n v="209.74"/>
    <n v="5680222"/>
    <s v="USD"/>
  </r>
  <r>
    <x v="0"/>
    <x v="924"/>
    <n v="209.74"/>
    <n v="225.48"/>
    <n v="207.78"/>
    <n v="224.42"/>
    <n v="4474139"/>
    <s v="USD"/>
  </r>
  <r>
    <x v="0"/>
    <x v="925"/>
    <n v="224.43"/>
    <n v="250.74"/>
    <n v="222.05"/>
    <n v="247.92"/>
    <n v="6757494"/>
    <s v="USD"/>
  </r>
  <r>
    <x v="0"/>
    <x v="926"/>
    <n v="247.92"/>
    <n v="254.36"/>
    <n v="233.46"/>
    <n v="240.82"/>
    <n v="5157120"/>
    <s v="USD"/>
  </r>
  <r>
    <x v="0"/>
    <x v="927"/>
    <n v="240.82"/>
    <n v="249.02"/>
    <n v="238.14"/>
    <n v="244.67"/>
    <n v="4027279"/>
    <s v="USD"/>
  </r>
  <r>
    <x v="0"/>
    <x v="928"/>
    <n v="244.67"/>
    <n v="246.87"/>
    <n v="225.73"/>
    <n v="228.01"/>
    <n v="4544237"/>
    <s v="USD"/>
  </r>
  <r>
    <x v="0"/>
    <x v="929"/>
    <n v="228.02"/>
    <n v="228.59"/>
    <n v="204.84"/>
    <n v="219.04"/>
    <n v="5778972"/>
    <s v="USD"/>
  </r>
  <r>
    <x v="0"/>
    <x v="930"/>
    <n v="219.14"/>
    <n v="222.41"/>
    <n v="208.91"/>
    <n v="214.35"/>
    <n v="6371099"/>
    <s v="USD"/>
  </r>
  <r>
    <x v="0"/>
    <x v="931"/>
    <n v="214.46"/>
    <n v="232.6"/>
    <n v="211.31"/>
    <n v="229.15"/>
    <n v="7365284"/>
    <s v="USD"/>
  </r>
  <r>
    <x v="0"/>
    <x v="932"/>
    <n v="229.18"/>
    <n v="234.14"/>
    <n v="215.39"/>
    <n v="221.77"/>
    <n v="7343509"/>
    <s v="USD"/>
  </r>
  <r>
    <x v="0"/>
    <x v="933"/>
    <n v="221.95"/>
    <n v="237.45"/>
    <n v="215.15"/>
    <n v="231.87"/>
    <n v="8903116"/>
    <s v="USD"/>
  </r>
  <r>
    <x v="0"/>
    <x v="934"/>
    <n v="231.9"/>
    <n v="238.64"/>
    <n v="227.01"/>
    <n v="232.8"/>
    <n v="8736128"/>
    <s v="USD"/>
  </r>
  <r>
    <x v="0"/>
    <x v="935"/>
    <n v="232.8"/>
    <n v="235.95"/>
    <n v="225.33"/>
    <n v="231.77"/>
    <n v="8307925"/>
    <s v="USD"/>
  </r>
  <r>
    <x v="0"/>
    <x v="936"/>
    <n v="231.77"/>
    <n v="232.97"/>
    <n v="223.75"/>
    <n v="225.84"/>
    <n v="8167103"/>
    <s v="USD"/>
  </r>
  <r>
    <x v="0"/>
    <x v="937"/>
    <n v="225.84"/>
    <n v="227.15"/>
    <n v="216.44"/>
    <n v="220.51"/>
    <n v="8465767"/>
    <s v="USD"/>
  </r>
  <r>
    <x v="0"/>
    <x v="938"/>
    <n v="220.48"/>
    <n v="227.14"/>
    <n v="219.75"/>
    <n v="222.57"/>
    <n v="7834870"/>
    <s v="USD"/>
  </r>
  <r>
    <x v="0"/>
    <x v="939"/>
    <n v="222.33"/>
    <n v="231.88"/>
    <n v="220"/>
    <n v="228.34"/>
    <n v="7625847"/>
    <s v="USD"/>
  </r>
  <r>
    <x v="0"/>
    <x v="940"/>
    <n v="228.34"/>
    <n v="228.69"/>
    <n v="223.01"/>
    <n v="225.18"/>
    <n v="8195420"/>
    <s v="USD"/>
  </r>
  <r>
    <x v="0"/>
    <x v="941"/>
    <n v="225.19"/>
    <n v="227.44"/>
    <n v="222"/>
    <n v="226.11"/>
    <n v="1468839"/>
    <s v="USD"/>
  </r>
  <r>
    <x v="0"/>
    <x v="942"/>
    <n v="226.11"/>
    <n v="231.66"/>
    <n v="224.79"/>
    <n v="229.84"/>
    <n v="1297821"/>
    <s v="USD"/>
  </r>
  <r>
    <x v="0"/>
    <x v="943"/>
    <n v="229.83"/>
    <n v="232.66"/>
    <n v="226.81"/>
    <n v="228.25"/>
    <n v="945432"/>
    <s v="USD"/>
  </r>
  <r>
    <x v="0"/>
    <x v="944"/>
    <n v="228.28"/>
    <n v="231.32"/>
    <n v="224.74"/>
    <n v="226.3"/>
    <n v="1071934"/>
    <s v="USD"/>
  </r>
  <r>
    <x v="0"/>
    <x v="945"/>
    <n v="226.33"/>
    <n v="226.36"/>
    <n v="188.65"/>
    <n v="190.89"/>
    <n v="3496620"/>
    <s v="USD"/>
  </r>
  <r>
    <x v="0"/>
    <x v="946"/>
    <n v="190.89"/>
    <n v="202.9"/>
    <n v="190.89"/>
    <n v="196.7"/>
    <n v="1685616"/>
    <s v="USD"/>
  </r>
  <r>
    <x v="0"/>
    <x v="947"/>
    <n v="196.67"/>
    <n v="206.13"/>
    <n v="196.41"/>
    <n v="201.22"/>
    <n v="976304"/>
    <s v="USD"/>
  </r>
  <r>
    <x v="0"/>
    <x v="948"/>
    <n v="201.22"/>
    <n v="207.53"/>
    <n v="195.51"/>
    <n v="197.08"/>
    <n v="12893167"/>
    <s v="USD"/>
  </r>
  <r>
    <x v="0"/>
    <x v="949"/>
    <n v="197.09"/>
    <n v="235.83"/>
    <n v="195.4"/>
    <n v="214.26"/>
    <n v="41350788"/>
    <s v="USD"/>
  </r>
  <r>
    <x v="0"/>
    <x v="950"/>
    <n v="214.27"/>
    <n v="218.71"/>
    <n v="211.37"/>
    <n v="215.06"/>
    <n v="20242852"/>
    <s v="USD"/>
  </r>
  <r>
    <x v="0"/>
    <x v="951"/>
    <n v="215.06"/>
    <n v="216.6"/>
    <n v="210.1"/>
    <n v="213.46"/>
    <n v="16843424"/>
    <s v="USD"/>
  </r>
  <r>
    <x v="0"/>
    <x v="952"/>
    <n v="213.16"/>
    <n v="215.23"/>
    <n v="203.95"/>
    <n v="206.58"/>
    <n v="16213742"/>
    <s v="USD"/>
  </r>
  <r>
    <x v="0"/>
    <x v="953"/>
    <n v="206.6"/>
    <n v="208.74"/>
    <n v="204.02"/>
    <n v="204.97"/>
    <n v="26320516"/>
    <s v="USD"/>
  </r>
  <r>
    <x v="0"/>
    <x v="954"/>
    <n v="205.12"/>
    <n v="209.37"/>
    <n v="203.65"/>
    <n v="208.04"/>
    <n v="12476250"/>
    <s v="USD"/>
  </r>
  <r>
    <x v="0"/>
    <x v="955"/>
    <n v="207.76"/>
    <n v="211.65"/>
    <n v="207.04"/>
    <n v="207.37"/>
    <n v="14647330"/>
    <s v="USD"/>
  </r>
  <r>
    <x v="0"/>
    <x v="956"/>
    <n v="207.38"/>
    <n v="209.39"/>
    <n v="205.5"/>
    <n v="206.77"/>
    <n v="27132436"/>
    <s v="USD"/>
  </r>
  <r>
    <x v="0"/>
    <x v="957"/>
    <n v="207.03"/>
    <n v="207.95"/>
    <n v="202.99"/>
    <n v="205.68"/>
    <n v="19711152"/>
    <s v="USD"/>
  </r>
  <r>
    <x v="0"/>
    <x v="958"/>
    <n v="205.68"/>
    <n v="207.86"/>
    <n v="205"/>
    <n v="205.12"/>
    <n v="18184740"/>
    <s v="USD"/>
  </r>
  <r>
    <x v="0"/>
    <x v="959"/>
    <n v="205.12"/>
    <n v="206.12"/>
    <n v="202.99"/>
    <n v="204.11"/>
    <n v="15676208"/>
    <s v="USD"/>
  </r>
  <r>
    <x v="0"/>
    <x v="960"/>
    <n v="204.08"/>
    <n v="208.94"/>
    <n v="203.19"/>
    <n v="204.58"/>
    <n v="13992981"/>
    <s v="USD"/>
  </r>
  <r>
    <x v="0"/>
    <x v="961"/>
    <n v="204.78"/>
    <n v="206.22"/>
    <n v="203.06"/>
    <n v="204.36"/>
    <n v="9762449"/>
    <s v="USD"/>
  </r>
  <r>
    <x v="0"/>
    <x v="962"/>
    <n v="204.36"/>
    <n v="205.52"/>
    <n v="203.05"/>
    <n v="204.99"/>
    <n v="9114142"/>
    <s v="USD"/>
  </r>
  <r>
    <x v="0"/>
    <x v="963"/>
    <n v="204.84"/>
    <n v="205.79"/>
    <n v="195.03"/>
    <n v="197.05"/>
    <n v="17757560"/>
    <s v="USD"/>
  </r>
  <r>
    <x v="0"/>
    <x v="964"/>
    <n v="196.83"/>
    <n v="198.96"/>
    <n v="195.28"/>
    <n v="197.39"/>
    <n v="22405144"/>
    <s v="USD"/>
  </r>
  <r>
    <x v="0"/>
    <x v="965"/>
    <n v="197.27"/>
    <n v="201.89"/>
    <n v="193"/>
    <n v="198.59"/>
    <n v="19688636"/>
    <s v="USD"/>
  </r>
  <r>
    <x v="0"/>
    <x v="966"/>
    <n v="198.59"/>
    <n v="199.79"/>
    <n v="197.84"/>
    <n v="198.17"/>
    <n v="12549246"/>
    <s v="USD"/>
  </r>
  <r>
    <x v="0"/>
    <x v="967"/>
    <n v="198.17"/>
    <n v="203.75"/>
    <n v="198.13"/>
    <n v="202.66"/>
    <n v="7255371"/>
    <s v="USD"/>
  </r>
  <r>
    <x v="0"/>
    <x v="968"/>
    <n v="202.67"/>
    <n v="203.16"/>
    <n v="199.63"/>
    <n v="200.23"/>
    <n v="8624750"/>
    <s v="USD"/>
  </r>
  <r>
    <x v="0"/>
    <x v="969"/>
    <n v="200.27"/>
    <n v="218.35"/>
    <n v="199.38"/>
    <n v="211.86"/>
    <n v="54204776"/>
    <s v="USD"/>
  </r>
  <r>
    <x v="0"/>
    <x v="970"/>
    <n v="211.86"/>
    <n v="212.42"/>
    <n v="207.82"/>
    <n v="210.67"/>
    <n v="77466672"/>
    <s v="USD"/>
  </r>
  <r>
    <x v="0"/>
    <x v="971"/>
    <n v="210.67"/>
    <n v="221.32"/>
    <n v="209.15"/>
    <n v="220.22"/>
    <n v="33867520"/>
    <s v="USD"/>
  </r>
  <r>
    <x v="0"/>
    <x v="972"/>
    <n v="220.22"/>
    <n v="224.64"/>
    <n v="217.16"/>
    <n v="218.8"/>
    <n v="15959094"/>
    <s v="USD"/>
  </r>
  <r>
    <x v="0"/>
    <x v="973"/>
    <n v="218.8"/>
    <n v="220.53"/>
    <n v="212.79"/>
    <n v="212.87"/>
    <n v="23556790"/>
    <s v="USD"/>
  </r>
  <r>
    <x v="0"/>
    <x v="974"/>
    <n v="212.87"/>
    <n v="215.26"/>
    <n v="209.23"/>
    <n v="211.39"/>
    <n v="3466685"/>
    <s v="USD"/>
  </r>
  <r>
    <x v="0"/>
    <x v="975"/>
    <n v="211.39"/>
    <n v="215.47"/>
    <n v="210.61"/>
    <n v="213.21"/>
    <n v="10443004"/>
    <s v="USD"/>
  </r>
  <r>
    <x v="0"/>
    <x v="976"/>
    <n v="213.19"/>
    <n v="214.22"/>
    <n v="209.51"/>
    <n v="213.18"/>
    <n v="48656856"/>
    <s v="USD"/>
  </r>
  <r>
    <x v="0"/>
    <x v="977"/>
    <n v="213.1"/>
    <n v="214.95"/>
    <n v="211.54"/>
    <n v="212.79"/>
    <n v="17811020"/>
    <s v="USD"/>
  </r>
  <r>
    <x v="0"/>
    <x v="978"/>
    <n v="212.79"/>
    <n v="213.88"/>
    <n v="209.4"/>
    <n v="210.44"/>
    <n v="27769896"/>
    <s v="USD"/>
  </r>
  <r>
    <x v="0"/>
    <x v="979"/>
    <n v="210.44"/>
    <n v="210.59"/>
    <n v="177.34"/>
    <n v="187.46"/>
    <n v="45721616"/>
    <s v="USD"/>
  </r>
  <r>
    <x v="0"/>
    <x v="980"/>
    <n v="187.51"/>
    <n v="189.79"/>
    <n v="171.99"/>
    <n v="184.1"/>
    <n v="69511120"/>
    <s v="USD"/>
  </r>
  <r>
    <x v="0"/>
    <x v="981"/>
    <n v="184.1"/>
    <n v="184.88"/>
    <n v="175.29"/>
    <n v="177.01"/>
    <n v="43389624"/>
    <s v="USD"/>
  </r>
  <r>
    <x v="0"/>
    <x v="982"/>
    <n v="176.99"/>
    <n v="177.93"/>
    <n v="174.94"/>
    <n v="176.53"/>
    <n v="44194552"/>
    <s v="USD"/>
  </r>
  <r>
    <x v="0"/>
    <x v="983"/>
    <n v="176.53"/>
    <n v="182.07"/>
    <n v="176.06"/>
    <n v="178.65"/>
    <n v="1592849"/>
    <s v="USD"/>
  </r>
  <r>
    <x v="0"/>
    <x v="984"/>
    <n v="178.76"/>
    <n v="178.93"/>
    <n v="146.86000000000001"/>
    <n v="150.12"/>
    <n v="5231504"/>
    <s v="USD"/>
  </r>
  <r>
    <x v="0"/>
    <x v="985"/>
    <n v="150.27000000000001"/>
    <n v="153.55000000000001"/>
    <n v="127.3"/>
    <n v="132.91999999999999"/>
    <n v="7694850"/>
    <s v="USD"/>
  </r>
  <r>
    <x v="0"/>
    <x v="986"/>
    <n v="132.9"/>
    <n v="140.86000000000001"/>
    <n v="126.84"/>
    <n v="137.72"/>
    <n v="5124263"/>
    <s v="USD"/>
  </r>
  <r>
    <x v="0"/>
    <x v="987"/>
    <n v="137.75"/>
    <n v="139.74"/>
    <n v="125.93"/>
    <n v="126.12"/>
    <n v="2922897"/>
    <s v="USD"/>
  </r>
  <r>
    <x v="0"/>
    <x v="988"/>
    <n v="126.17"/>
    <n v="128.08000000000001"/>
    <n v="119.76"/>
    <n v="124.64"/>
    <n v="4471731"/>
    <s v="USD"/>
  </r>
  <r>
    <x v="0"/>
    <x v="989"/>
    <n v="124.63"/>
    <n v="129.34"/>
    <n v="111.79"/>
    <n v="114.43"/>
    <n v="3807645"/>
    <s v="USD"/>
  </r>
  <r>
    <x v="0"/>
    <x v="990"/>
    <n v="114.42"/>
    <n v="121.1"/>
    <n v="102.8"/>
    <n v="118.04"/>
    <n v="6740294"/>
    <s v="USD"/>
  </r>
  <r>
    <x v="0"/>
    <x v="991"/>
    <n v="118.03"/>
    <n v="120.56"/>
    <n v="106.44"/>
    <n v="110.08"/>
    <n v="5091633"/>
    <s v="USD"/>
  </r>
  <r>
    <x v="0"/>
    <x v="992"/>
    <n v="110.08"/>
    <n v="113.67"/>
    <n v="102.84"/>
    <n v="111.18"/>
    <n v="5419735"/>
    <s v="USD"/>
  </r>
  <r>
    <x v="0"/>
    <x v="993"/>
    <n v="111.19"/>
    <n v="126.6"/>
    <n v="111.19"/>
    <n v="122.74"/>
    <n v="5410547"/>
    <s v="USD"/>
  </r>
  <r>
    <x v="0"/>
    <x v="994"/>
    <n v="122.75"/>
    <n v="123.77"/>
    <n v="114.81"/>
    <n v="117.85"/>
    <n v="4002663"/>
    <s v="USD"/>
  </r>
  <r>
    <x v="0"/>
    <x v="995"/>
    <n v="117.86"/>
    <n v="119.8"/>
    <n v="111.73"/>
    <n v="113.77"/>
    <n v="4266508"/>
    <s v="USD"/>
  </r>
  <r>
    <x v="0"/>
    <x v="996"/>
    <n v="113.76"/>
    <n v="120.45"/>
    <n v="111.62"/>
    <n v="118.23"/>
    <n v="2865644"/>
    <s v="USD"/>
  </r>
  <r>
    <x v="0"/>
    <x v="997"/>
    <n v="118.23"/>
    <n v="120.71"/>
    <n v="116.08"/>
    <n v="116.41"/>
    <n v="2095581"/>
    <s v="USD"/>
  </r>
  <r>
    <x v="0"/>
    <x v="998"/>
    <n v="116.4"/>
    <n v="127.08"/>
    <n v="106.79"/>
    <n v="108.66"/>
    <n v="2655601"/>
    <s v="USD"/>
  </r>
  <r>
    <x v="0"/>
    <x v="999"/>
    <n v="108.66"/>
    <n v="113.16"/>
    <n v="106.13"/>
    <n v="110.09"/>
    <n v="2483986"/>
    <s v="USD"/>
  </r>
  <r>
    <x v="0"/>
    <x v="1000"/>
    <n v="110.14"/>
    <n v="110.7"/>
    <n v="102.24"/>
    <n v="102.33"/>
    <n v="3044592"/>
    <s v="USD"/>
  </r>
  <r>
    <x v="0"/>
    <x v="1001"/>
    <n v="102.36"/>
    <n v="104.42"/>
    <n v="90.57"/>
    <n v="90.86"/>
    <n v="5055406"/>
    <s v="USD"/>
  </r>
  <r>
    <x v="0"/>
    <x v="1002"/>
    <n v="90.85"/>
    <n v="96.99"/>
    <n v="77.650000000000006"/>
    <n v="93.27"/>
    <n v="7726889"/>
    <s v="USD"/>
  </r>
  <r>
    <x v="0"/>
    <x v="1003"/>
    <n v="93.28"/>
    <n v="97.98"/>
    <n v="84.75"/>
    <n v="90.57"/>
    <n v="5682805"/>
    <s v="USD"/>
  </r>
  <r>
    <x v="0"/>
    <x v="1004"/>
    <n v="90.56"/>
    <n v="98.76"/>
    <n v="88.82"/>
    <n v="93.62"/>
    <n v="4879162"/>
    <s v="USD"/>
  </r>
  <r>
    <x v="0"/>
    <x v="1005"/>
    <n v="93.62"/>
    <n v="95.3"/>
    <n v="88.68"/>
    <n v="90.17"/>
    <n v="4151441"/>
    <s v="USD"/>
  </r>
  <r>
    <x v="0"/>
    <x v="1006"/>
    <n v="90.18"/>
    <n v="91.94"/>
    <n v="86.25"/>
    <n v="88.32"/>
    <n v="4379346"/>
    <s v="USD"/>
  </r>
  <r>
    <x v="0"/>
    <x v="1007"/>
    <n v="87.72"/>
    <n v="91.33"/>
    <n v="87.19"/>
    <n v="89.62"/>
    <n v="3462463"/>
    <s v="USD"/>
  </r>
  <r>
    <x v="0"/>
    <x v="1008"/>
    <n v="89.62"/>
    <n v="90.72"/>
    <n v="84.83"/>
    <n v="86.31"/>
    <n v="3939616"/>
    <s v="USD"/>
  </r>
  <r>
    <x v="0"/>
    <x v="1009"/>
    <n v="86.31"/>
    <n v="87"/>
    <n v="82.28"/>
    <n v="83.81"/>
    <n v="3840924"/>
    <s v="USD"/>
  </r>
  <r>
    <x v="0"/>
    <x v="1010"/>
    <n v="83.81"/>
    <n v="85.07"/>
    <n v="81.97"/>
    <n v="83.9"/>
    <n v="3037072"/>
    <s v="USD"/>
  </r>
  <r>
    <x v="0"/>
    <x v="1011"/>
    <n v="83.9"/>
    <n v="87.62"/>
    <n v="83.89"/>
    <n v="84.72"/>
    <n v="3614202"/>
    <s v="USD"/>
  </r>
  <r>
    <x v="0"/>
    <x v="1012"/>
    <n v="84.72"/>
    <n v="96.99"/>
    <n v="84.61"/>
    <n v="94.37"/>
    <n v="5365522"/>
    <s v="USD"/>
  </r>
  <r>
    <x v="0"/>
    <x v="1013"/>
    <n v="94.37"/>
    <n v="101.33"/>
    <n v="91.96"/>
    <n v="100.66"/>
    <n v="4662572"/>
    <s v="USD"/>
  </r>
  <r>
    <x v="0"/>
    <x v="1014"/>
    <n v="100.68"/>
    <n v="107.89"/>
    <n v="98.57"/>
    <n v="99.37"/>
    <n v="5580741"/>
    <s v="USD"/>
  </r>
  <r>
    <x v="0"/>
    <x v="1015"/>
    <n v="99.36"/>
    <n v="116.35"/>
    <n v="98.63"/>
    <n v="114.61"/>
    <n v="6337441"/>
    <s v="USD"/>
  </r>
  <r>
    <x v="0"/>
    <x v="1016"/>
    <n v="114.6"/>
    <n v="118.67"/>
    <n v="105.59"/>
    <n v="108.18"/>
    <n v="5184686"/>
    <s v="USD"/>
  </r>
  <r>
    <x v="0"/>
    <x v="1017"/>
    <n v="108.18"/>
    <n v="115.87"/>
    <n v="105.97"/>
    <n v="115.84"/>
    <n v="3299215"/>
    <s v="USD"/>
  </r>
  <r>
    <x v="0"/>
    <x v="1018"/>
    <n v="115.85"/>
    <n v="132.46"/>
    <n v="115.79"/>
    <n v="129.6"/>
    <n v="6657260"/>
    <s v="USD"/>
  </r>
  <r>
    <x v="0"/>
    <x v="1019"/>
    <n v="129.6"/>
    <n v="158.27000000000001"/>
    <n v="129.47999999999999"/>
    <n v="139.22999999999999"/>
    <n v="9387141"/>
    <s v="USD"/>
  </r>
  <r>
    <x v="0"/>
    <x v="1020"/>
    <n v="139.06"/>
    <n v="139.74"/>
    <n v="122.14"/>
    <n v="128.38999999999999"/>
    <n v="7041198"/>
    <s v="USD"/>
  </r>
  <r>
    <x v="0"/>
    <x v="1021"/>
    <n v="128.38999999999999"/>
    <n v="136.13"/>
    <n v="123.39"/>
    <n v="130.06"/>
    <n v="5107841"/>
    <s v="USD"/>
  </r>
  <r>
    <x v="0"/>
    <x v="1022"/>
    <n v="130.06"/>
    <n v="131.51"/>
    <n v="112.59"/>
    <n v="114.56"/>
    <n v="4828463"/>
    <s v="USD"/>
  </r>
  <r>
    <x v="0"/>
    <x v="1023"/>
    <n v="114.57"/>
    <n v="137.22"/>
    <n v="113.14"/>
    <n v="136.61000000000001"/>
    <n v="5941049"/>
    <s v="USD"/>
  </r>
  <r>
    <x v="0"/>
    <x v="1024"/>
    <n v="136.59"/>
    <n v="146.02000000000001"/>
    <n v="130.71"/>
    <n v="133.66999999999999"/>
    <n v="5919256"/>
    <s v="USD"/>
  </r>
  <r>
    <x v="0"/>
    <x v="1025"/>
    <n v="133.63999999999999"/>
    <n v="139.76"/>
    <n v="129.51"/>
    <n v="138.44999999999999"/>
    <n v="4347833"/>
    <s v="USD"/>
  </r>
  <r>
    <x v="0"/>
    <x v="1026"/>
    <n v="138.44999999999999"/>
    <n v="138.72"/>
    <n v="129.61000000000001"/>
    <n v="131.9"/>
    <n v="3228368"/>
    <s v="USD"/>
  </r>
  <r>
    <x v="0"/>
    <x v="1027"/>
    <n v="131.9"/>
    <n v="140.51"/>
    <n v="130.66999999999999"/>
    <n v="139.61000000000001"/>
    <n v="3053350"/>
    <s v="USD"/>
  </r>
  <r>
    <x v="0"/>
    <x v="1028"/>
    <n v="139.58000000000001"/>
    <n v="155.93"/>
    <n v="138.74"/>
    <n v="152.94999999999999"/>
    <n v="5511607"/>
    <s v="USD"/>
  </r>
  <r>
    <x v="0"/>
    <x v="1029"/>
    <n v="152.96"/>
    <n v="154.30000000000001"/>
    <n v="144.38999999999999"/>
    <n v="146.94"/>
    <n v="4018093"/>
    <s v="USD"/>
  </r>
  <r>
    <x v="0"/>
    <x v="1030"/>
    <n v="146.94"/>
    <n v="155.4"/>
    <n v="145.29"/>
    <n v="152.86000000000001"/>
    <n v="4923992"/>
    <s v="USD"/>
  </r>
  <r>
    <x v="0"/>
    <x v="1031"/>
    <n v="152.87"/>
    <n v="159.78"/>
    <n v="152.84"/>
    <n v="153.49"/>
    <n v="4847379"/>
    <s v="USD"/>
  </r>
  <r>
    <x v="0"/>
    <x v="1032"/>
    <n v="153.47999999999999"/>
    <n v="158.29"/>
    <n v="148.63"/>
    <n v="154.96"/>
    <n v="4231447"/>
    <s v="USD"/>
  </r>
  <r>
    <x v="0"/>
    <x v="1033"/>
    <n v="154.96"/>
    <n v="156.36000000000001"/>
    <n v="148.47"/>
    <n v="149.96"/>
    <n v="2881293"/>
    <s v="USD"/>
  </r>
  <r>
    <x v="0"/>
    <x v="1034"/>
    <n v="149.96"/>
    <n v="152.21"/>
    <n v="146.29"/>
    <n v="148.41"/>
    <n v="3041294"/>
    <s v="USD"/>
  </r>
  <r>
    <x v="0"/>
    <x v="1035"/>
    <n v="148.41"/>
    <n v="152.57"/>
    <n v="147.94999999999999"/>
    <n v="148.79"/>
    <n v="2337410"/>
    <s v="USD"/>
  </r>
  <r>
    <x v="0"/>
    <x v="1036"/>
    <n v="148.78"/>
    <n v="150.09"/>
    <n v="121.98"/>
    <n v="125.63"/>
    <n v="6481358"/>
    <s v="USD"/>
  </r>
  <r>
    <x v="0"/>
    <x v="1037"/>
    <n v="125.61"/>
    <n v="127.83"/>
    <n v="121.28"/>
    <n v="125.15"/>
    <n v="3766462"/>
    <s v="USD"/>
  </r>
  <r>
    <x v="0"/>
    <x v="1038"/>
    <n v="125.15"/>
    <n v="126.15"/>
    <n v="122.73"/>
    <n v="123.75"/>
    <n v="2206828"/>
    <s v="USD"/>
  </r>
  <r>
    <x v="0"/>
    <x v="1039"/>
    <n v="123.75"/>
    <n v="124.09"/>
    <n v="112.79"/>
    <n v="114.64"/>
    <n v="2978349"/>
    <s v="USD"/>
  </r>
  <r>
    <x v="0"/>
    <x v="1040"/>
    <n v="114.65"/>
    <n v="130.30000000000001"/>
    <n v="114.62"/>
    <n v="127.53"/>
    <n v="3862814"/>
    <s v="USD"/>
  </r>
  <r>
    <x v="0"/>
    <x v="1041"/>
    <n v="127.55"/>
    <n v="129.6"/>
    <n v="116.9"/>
    <n v="119.62"/>
    <n v="4309296"/>
    <s v="USD"/>
  </r>
  <r>
    <x v="0"/>
    <x v="1042"/>
    <n v="119.59"/>
    <n v="126.5"/>
    <n v="119.1"/>
    <n v="121.72"/>
    <n v="3829705"/>
    <s v="USD"/>
  </r>
  <r>
    <x v="0"/>
    <x v="1043"/>
    <n v="121.71"/>
    <n v="123.03"/>
    <n v="117.51"/>
    <n v="122.03"/>
    <n v="3611353"/>
    <s v="USD"/>
  </r>
  <r>
    <x v="0"/>
    <x v="1044"/>
    <n v="122.02"/>
    <n v="122.19"/>
    <n v="118.27"/>
    <n v="119.34"/>
    <n v="2590666"/>
    <s v="USD"/>
  </r>
  <r>
    <x v="0"/>
    <x v="1045"/>
    <n v="119.34"/>
    <n v="125.37"/>
    <n v="119.34"/>
    <n v="123.02"/>
    <n v="3359939"/>
    <s v="USD"/>
  </r>
  <r>
    <x v="0"/>
    <x v="1046"/>
    <n v="123"/>
    <n v="123.52"/>
    <n v="116.25"/>
    <n v="117.52"/>
    <n v="3927252"/>
    <s v="USD"/>
  </r>
  <r>
    <x v="0"/>
    <x v="1047"/>
    <n v="117.52"/>
    <n v="118.04"/>
    <n v="114.15"/>
    <n v="116.05"/>
    <n v="4800225"/>
    <s v="USD"/>
  </r>
  <r>
    <x v="0"/>
    <x v="1048"/>
    <n v="116.05"/>
    <n v="119.47"/>
    <n v="112.36"/>
    <n v="118.23"/>
    <n v="5108458"/>
    <s v="USD"/>
  </r>
  <r>
    <x v="0"/>
    <x v="1049"/>
    <n v="118.23"/>
    <n v="119.01"/>
    <n v="115.52"/>
    <n v="116.84"/>
    <n v="4350863"/>
    <s v="USD"/>
  </r>
  <r>
    <x v="0"/>
    <x v="1050"/>
    <n v="116.84"/>
    <n v="117.32"/>
    <n v="114.93"/>
    <n v="116.71"/>
    <n v="4382804"/>
    <s v="USD"/>
  </r>
  <r>
    <x v="0"/>
    <x v="1051"/>
    <n v="116.7"/>
    <n v="117.41"/>
    <n v="115.03"/>
    <n v="115.5"/>
    <n v="4746841"/>
    <s v="USD"/>
  </r>
  <r>
    <x v="0"/>
    <x v="1052"/>
    <n v="115.5"/>
    <n v="117.63"/>
    <n v="115.37"/>
    <n v="115.83"/>
    <n v="3482571"/>
    <s v="USD"/>
  </r>
  <r>
    <x v="0"/>
    <x v="1053"/>
    <n v="115.83"/>
    <n v="116.24"/>
    <n v="112.03"/>
    <n v="112.5"/>
    <n v="4648427"/>
    <s v="USD"/>
  </r>
  <r>
    <x v="0"/>
    <x v="1054"/>
    <n v="112.5"/>
    <n v="113.14"/>
    <n v="101.6"/>
    <n v="105.82"/>
    <n v="7451281"/>
    <s v="USD"/>
  </r>
  <r>
    <x v="0"/>
    <x v="1055"/>
    <n v="105.82"/>
    <n v="107.32"/>
    <n v="102.89"/>
    <n v="104.79"/>
    <n v="5411071"/>
    <s v="USD"/>
  </r>
  <r>
    <x v="0"/>
    <x v="1056"/>
    <n v="104.76"/>
    <n v="109.67"/>
    <n v="103.82"/>
    <n v="108.52"/>
    <n v="5950177"/>
    <s v="USD"/>
  </r>
  <r>
    <x v="0"/>
    <x v="1057"/>
    <n v="108.51"/>
    <n v="110.56"/>
    <n v="105.86"/>
    <n v="106.71"/>
    <n v="5109551"/>
    <s v="USD"/>
  </r>
  <r>
    <x v="0"/>
    <x v="1058"/>
    <n v="106.74"/>
    <n v="108.54"/>
    <n v="104.41"/>
    <n v="106.98"/>
    <n v="4978174"/>
    <s v="USD"/>
  </r>
  <r>
    <x v="0"/>
    <x v="1059"/>
    <n v="106.99"/>
    <n v="111.16"/>
    <n v="106.29"/>
    <n v="110.68"/>
    <n v="4234775"/>
    <s v="USD"/>
  </r>
  <r>
    <x v="0"/>
    <x v="1060"/>
    <n v="110.67"/>
    <n v="111.25"/>
    <n v="106.36"/>
    <n v="107.62"/>
    <n v="5008599"/>
    <s v="USD"/>
  </r>
  <r>
    <x v="0"/>
    <x v="1061"/>
    <n v="107.63"/>
    <n v="109.24"/>
    <n v="106.95"/>
    <n v="107.9"/>
    <n v="5016223"/>
    <s v="USD"/>
  </r>
  <r>
    <x v="0"/>
    <x v="1062"/>
    <n v="107.91"/>
    <n v="108.32"/>
    <n v="106.6"/>
    <n v="107.37"/>
    <n v="4666983"/>
    <s v="USD"/>
  </r>
  <r>
    <x v="0"/>
    <x v="1063"/>
    <n v="107.37"/>
    <n v="107.67"/>
    <n v="102.28"/>
    <n v="104.63"/>
    <n v="6153615"/>
    <s v="USD"/>
  </r>
  <r>
    <x v="0"/>
    <x v="1064"/>
    <n v="104.63"/>
    <n v="106.12"/>
    <n v="104.29"/>
    <n v="104.55"/>
    <n v="5047256"/>
    <s v="USD"/>
  </r>
  <r>
    <x v="0"/>
    <x v="1065"/>
    <n v="104.55"/>
    <n v="122.58"/>
    <n v="103.89"/>
    <n v="119.23"/>
    <n v="9193506"/>
    <s v="USD"/>
  </r>
  <r>
    <x v="0"/>
    <x v="1066"/>
    <n v="119.27"/>
    <n v="121.09"/>
    <n v="117.96"/>
    <n v="119.44"/>
    <n v="5206967"/>
    <s v="USD"/>
  </r>
  <r>
    <x v="0"/>
    <x v="1067"/>
    <n v="119.44"/>
    <n v="125.46"/>
    <n v="116.42"/>
    <n v="124.92"/>
    <n v="6320589"/>
    <s v="USD"/>
  </r>
  <r>
    <x v="0"/>
    <x v="1068"/>
    <n v="124.94"/>
    <n v="125.05"/>
    <n v="119.55"/>
    <n v="121.3"/>
    <n v="6134205"/>
    <s v="USD"/>
  </r>
  <r>
    <x v="0"/>
    <x v="1069"/>
    <n v="121.32"/>
    <n v="123.99"/>
    <n v="119.28"/>
    <n v="122.64"/>
    <n v="5737547"/>
    <s v="USD"/>
  </r>
  <r>
    <x v="0"/>
    <x v="1070"/>
    <n v="122.66"/>
    <n v="126.17"/>
    <n v="121.06"/>
    <n v="122.22"/>
    <n v="6170720"/>
    <s v="USD"/>
  </r>
  <r>
    <x v="0"/>
    <x v="1071"/>
    <n v="122.21"/>
    <n v="124.46"/>
    <n v="120.44"/>
    <n v="120.97"/>
    <n v="5806810"/>
    <s v="USD"/>
  </r>
  <r>
    <x v="0"/>
    <x v="1072"/>
    <n v="120.97"/>
    <n v="124"/>
    <n v="120.87"/>
    <n v="121.73"/>
    <n v="5687152"/>
    <s v="USD"/>
  </r>
  <r>
    <x v="0"/>
    <x v="1073"/>
    <n v="121.72"/>
    <n v="124.5"/>
    <n v="121.71"/>
    <n v="122.87"/>
    <n v="5334298"/>
    <s v="USD"/>
  </r>
  <r>
    <x v="0"/>
    <x v="1074"/>
    <n v="122.88"/>
    <n v="135.27000000000001"/>
    <n v="122.78"/>
    <n v="133.79"/>
    <n v="8667389"/>
    <s v="USD"/>
  </r>
  <r>
    <x v="0"/>
    <x v="1075"/>
    <n v="133.79"/>
    <n v="147.63999999999999"/>
    <n v="125.07"/>
    <n v="145.80000000000001"/>
    <n v="11925906"/>
    <s v="USD"/>
  </r>
  <r>
    <x v="0"/>
    <x v="1076"/>
    <n v="145.79"/>
    <n v="149.84"/>
    <n v="143.80000000000001"/>
    <n v="144.01"/>
    <n v="9902279"/>
    <s v="USD"/>
  </r>
  <r>
    <x v="0"/>
    <x v="1077"/>
    <n v="144.02000000000001"/>
    <n v="149.46"/>
    <n v="140.88"/>
    <n v="149.11000000000001"/>
    <n v="8606458"/>
    <s v="USD"/>
  </r>
  <r>
    <x v="0"/>
    <x v="1078"/>
    <n v="149.01"/>
    <n v="149.55000000000001"/>
    <n v="143.5"/>
    <n v="145.78"/>
    <n v="7212102"/>
    <s v="USD"/>
  </r>
  <r>
    <x v="0"/>
    <x v="1079"/>
    <n v="145.79"/>
    <n v="148.83000000000001"/>
    <n v="144.27000000000001"/>
    <n v="147.97"/>
    <n v="6786471"/>
    <s v="USD"/>
  </r>
  <r>
    <x v="0"/>
    <x v="1080"/>
    <n v="147.97"/>
    <n v="159.31"/>
    <n v="146.28"/>
    <n v="158.30000000000001"/>
    <n v="8310818"/>
    <s v="USD"/>
  </r>
  <r>
    <x v="0"/>
    <x v="1081"/>
    <n v="158.31"/>
    <n v="165.79"/>
    <n v="132.87"/>
    <n v="132.93"/>
    <n v="14303156"/>
    <s v="USD"/>
  </r>
  <r>
    <x v="0"/>
    <x v="1082"/>
    <n v="132.94"/>
    <n v="141.57"/>
    <n v="132.85"/>
    <n v="138.27000000000001"/>
    <n v="10547224"/>
    <s v="USD"/>
  </r>
  <r>
    <x v="0"/>
    <x v="1083"/>
    <n v="138.26"/>
    <n v="138.66"/>
    <n v="134.47999999999999"/>
    <n v="136.66999999999999"/>
    <n v="11747992"/>
    <s v="USD"/>
  </r>
  <r>
    <x v="0"/>
    <x v="1084"/>
    <n v="136.66"/>
    <n v="159.6"/>
    <n v="128.15"/>
    <n v="135.19999999999999"/>
    <n v="16108549"/>
    <s v="USD"/>
  </r>
  <r>
    <x v="0"/>
    <x v="1085"/>
    <n v="135.19999999999999"/>
    <n v="138.56"/>
    <n v="133.09"/>
    <n v="135.47"/>
    <n v="16083705"/>
    <s v="USD"/>
  </r>
  <r>
    <x v="0"/>
    <x v="1086"/>
    <n v="135.47"/>
    <n v="138.06"/>
    <n v="128.46"/>
    <n v="135.72"/>
    <n v="9725119"/>
    <s v="USD"/>
  </r>
  <r>
    <x v="0"/>
    <x v="1087"/>
    <n v="135.72"/>
    <n v="136.36000000000001"/>
    <n v="130.74"/>
    <n v="132.76"/>
    <n v="11289962"/>
    <s v="USD"/>
  </r>
  <r>
    <x v="0"/>
    <x v="1088"/>
    <n v="132.77000000000001"/>
    <n v="168.42"/>
    <n v="129.05000000000001"/>
    <n v="131.01"/>
    <n v="10643998"/>
    <s v="USD"/>
  </r>
  <r>
    <x v="0"/>
    <x v="1089"/>
    <n v="131.02000000000001"/>
    <n v="131.57"/>
    <n v="123.25"/>
    <n v="125.97"/>
    <n v="14106157"/>
    <s v="USD"/>
  </r>
  <r>
    <x v="0"/>
    <x v="1090"/>
    <n v="125.97"/>
    <n v="141.11000000000001"/>
    <n v="125.44"/>
    <n v="136.82"/>
    <n v="16737467"/>
    <s v="USD"/>
  </r>
  <r>
    <x v="0"/>
    <x v="1091"/>
    <n v="136.82"/>
    <n v="149.49"/>
    <n v="133.94"/>
    <n v="137.62"/>
    <n v="14700459"/>
    <s v="USD"/>
  </r>
  <r>
    <x v="0"/>
    <x v="1092"/>
    <n v="137.62"/>
    <n v="139.97999999999999"/>
    <n v="135.72"/>
    <n v="136.93"/>
    <n v="13292315"/>
    <s v="USD"/>
  </r>
  <r>
    <x v="0"/>
    <x v="1093"/>
    <n v="136.93"/>
    <n v="139.44999999999999"/>
    <n v="131.66"/>
    <n v="133.85"/>
    <n v="12381533"/>
    <s v="USD"/>
  </r>
  <r>
    <x v="0"/>
    <x v="1094"/>
    <n v="133.84"/>
    <n v="138.57"/>
    <n v="133.38"/>
    <n v="137.52000000000001"/>
    <n v="10786980"/>
    <s v="USD"/>
  </r>
  <r>
    <x v="0"/>
    <x v="1095"/>
    <n v="137.52000000000001"/>
    <n v="137.75"/>
    <n v="134.53"/>
    <n v="135.72"/>
    <n v="9205365"/>
    <s v="USD"/>
  </r>
  <r>
    <x v="0"/>
    <x v="1096"/>
    <n v="135.72"/>
    <n v="136.22999999999999"/>
    <n v="131.66"/>
    <n v="132.99"/>
    <n v="11172773"/>
    <s v="USD"/>
  </r>
  <r>
    <x v="0"/>
    <x v="1097"/>
    <n v="132.99"/>
    <n v="134.93"/>
    <n v="129.13999999999999"/>
    <n v="133.80000000000001"/>
    <n v="13030790"/>
    <s v="USD"/>
  </r>
  <r>
    <x v="0"/>
    <x v="1098"/>
    <n v="133.81"/>
    <n v="133.84"/>
    <n v="131.19999999999999"/>
    <n v="131.97"/>
    <n v="9588023"/>
    <s v="USD"/>
  </r>
  <r>
    <x v="0"/>
    <x v="1099"/>
    <n v="131.97"/>
    <n v="134.82"/>
    <n v="130.47999999999999"/>
    <n v="132.44999999999999"/>
    <n v="9791921"/>
    <s v="USD"/>
  </r>
  <r>
    <x v="0"/>
    <x v="1100"/>
    <n v="132.44"/>
    <n v="137.68"/>
    <n v="132.44"/>
    <n v="136.75"/>
    <n v="12554646"/>
    <s v="USD"/>
  </r>
  <r>
    <x v="0"/>
    <x v="1101"/>
    <n v="136.77000000000001"/>
    <n v="143.94999999999999"/>
    <n v="136.75"/>
    <n v="141.15"/>
    <n v="16885616"/>
    <s v="USD"/>
  </r>
  <r>
    <x v="0"/>
    <x v="1102"/>
    <n v="141.15"/>
    <n v="141.16999999999999"/>
    <n v="137.61000000000001"/>
    <n v="138.91"/>
    <n v="9789061"/>
    <s v="USD"/>
  </r>
  <r>
    <x v="0"/>
    <x v="1103"/>
    <n v="138.91"/>
    <n v="141.87"/>
    <n v="136.86000000000001"/>
    <n v="137.91999999999999"/>
    <n v="12866496"/>
    <s v="USD"/>
  </r>
  <r>
    <x v="0"/>
    <x v="1104"/>
    <n v="137.91999999999999"/>
    <n v="139.5"/>
    <n v="137.1"/>
    <n v="138.72"/>
    <n v="10839157"/>
    <s v="USD"/>
  </r>
  <r>
    <x v="0"/>
    <x v="1105"/>
    <n v="138.72"/>
    <n v="139.75"/>
    <n v="136.56"/>
    <n v="139.31"/>
    <n v="10462548"/>
    <s v="USD"/>
  </r>
  <r>
    <x v="0"/>
    <x v="1106"/>
    <n v="139.32"/>
    <n v="139.74"/>
    <n v="133.05000000000001"/>
    <n v="135.11000000000001"/>
    <n v="12949432"/>
    <s v="USD"/>
  </r>
  <r>
    <x v="0"/>
    <x v="1107"/>
    <n v="135.11000000000001"/>
    <n v="137.44"/>
    <n v="134.65"/>
    <n v="136.41999999999999"/>
    <n v="10178186"/>
    <s v="USD"/>
  </r>
  <r>
    <x v="0"/>
    <x v="1108"/>
    <n v="136.41999999999999"/>
    <n v="138.30000000000001"/>
    <n v="135.76"/>
    <n v="137.53"/>
    <n v="9162492"/>
    <s v="USD"/>
  </r>
  <r>
    <x v="0"/>
    <x v="1109"/>
    <n v="137.53"/>
    <n v="137.53"/>
    <n v="135.5"/>
    <n v="136.44"/>
    <n v="9660876"/>
    <s v="USD"/>
  </r>
  <r>
    <x v="0"/>
    <x v="1110"/>
    <n v="136.44"/>
    <n v="137.05000000000001"/>
    <n v="132.36000000000001"/>
    <n v="134.25"/>
    <n v="11488217"/>
    <s v="USD"/>
  </r>
  <r>
    <x v="0"/>
    <x v="1111"/>
    <n v="134.25"/>
    <n v="134.99"/>
    <n v="132.61000000000001"/>
    <n v="134.37"/>
    <n v="9467391"/>
    <s v="USD"/>
  </r>
  <r>
    <x v="0"/>
    <x v="1112"/>
    <n v="134.37"/>
    <n v="140.08000000000001"/>
    <n v="133.88999999999999"/>
    <n v="139.65"/>
    <n v="15471580"/>
    <s v="USD"/>
  </r>
  <r>
    <x v="0"/>
    <x v="1113"/>
    <n v="139.63"/>
    <n v="140.33000000000001"/>
    <n v="137.68"/>
    <n v="138.15"/>
    <n v="9519301"/>
    <s v="USD"/>
  </r>
  <r>
    <x v="0"/>
    <x v="1114"/>
    <n v="138.16999999999999"/>
    <n v="143.53"/>
    <n v="138.13"/>
    <n v="143.38"/>
    <n v="12091290"/>
    <s v="USD"/>
  </r>
  <r>
    <x v="0"/>
    <x v="1115"/>
    <n v="143.38"/>
    <n v="145.85"/>
    <n v="140.43"/>
    <n v="142.65"/>
    <n v="12812841"/>
    <s v="USD"/>
  </r>
  <r>
    <x v="0"/>
    <x v="1116"/>
    <n v="142.65"/>
    <n v="142.69"/>
    <n v="140.71"/>
    <n v="141.79"/>
    <n v="9330574"/>
    <s v="USD"/>
  </r>
  <r>
    <x v="0"/>
    <x v="1117"/>
    <n v="141.77000000000001"/>
    <n v="143.28"/>
    <n v="140.26"/>
    <n v="141.5"/>
    <n v="11847685"/>
    <s v="USD"/>
  </r>
  <r>
    <x v="0"/>
    <x v="1118"/>
    <n v="141.5"/>
    <n v="165.42"/>
    <n v="141.29"/>
    <n v="163.47"/>
    <n v="36028856"/>
    <s v="USD"/>
  </r>
  <r>
    <x v="0"/>
    <x v="1119"/>
    <n v="163.47"/>
    <n v="177.29"/>
    <n v="152.24"/>
    <n v="160.34"/>
    <n v="47664172"/>
    <s v="USD"/>
  </r>
  <r>
    <x v="0"/>
    <x v="1120"/>
    <n v="160.34"/>
    <n v="164.33"/>
    <n v="153.26"/>
    <n v="157.43"/>
    <n v="13551398"/>
    <s v="USD"/>
  </r>
  <r>
    <x v="0"/>
    <x v="1121"/>
    <n v="157.43"/>
    <n v="167.34"/>
    <n v="156.41999999999999"/>
    <n v="164.93"/>
    <n v="10058546"/>
    <s v="USD"/>
  </r>
  <r>
    <x v="0"/>
    <x v="1122"/>
    <n v="164.93"/>
    <n v="172.53"/>
    <n v="160.22"/>
    <n v="165.55"/>
    <n v="10369006"/>
    <s v="USD"/>
  </r>
  <r>
    <x v="0"/>
    <x v="1123"/>
    <n v="165.58"/>
    <n v="175.37"/>
    <n v="164.17"/>
    <n v="174.33"/>
    <n v="9883754"/>
    <s v="USD"/>
  </r>
  <r>
    <x v="0"/>
    <x v="1124"/>
    <n v="174.32"/>
    <n v="185.54"/>
    <n v="171.87"/>
    <n v="179.16"/>
    <n v="14826840"/>
    <s v="USD"/>
  </r>
  <r>
    <x v="0"/>
    <x v="1125"/>
    <n v="179.16"/>
    <n v="179.24"/>
    <n v="172.15"/>
    <n v="175.09"/>
    <n v="10819979"/>
    <s v="USD"/>
  </r>
  <r>
    <x v="0"/>
    <x v="1126"/>
    <n v="175.09"/>
    <n v="183.49"/>
    <n v="171.61"/>
    <n v="177.37"/>
    <n v="12102385"/>
    <s v="USD"/>
  </r>
  <r>
    <x v="0"/>
    <x v="1127"/>
    <n v="177.39"/>
    <n v="177.63"/>
    <n v="159.6"/>
    <n v="164.36"/>
    <n v="11113093"/>
    <s v="USD"/>
  </r>
  <r>
    <x v="0"/>
    <x v="1128"/>
    <n v="164.37"/>
    <n v="166.08"/>
    <n v="158.93"/>
    <n v="163.47"/>
    <n v="7122117"/>
    <s v="USD"/>
  </r>
  <r>
    <x v="0"/>
    <x v="1129"/>
    <n v="163.46"/>
    <n v="165.27"/>
    <n v="161.34"/>
    <n v="163.19"/>
    <n v="5520702"/>
    <s v="USD"/>
  </r>
  <r>
    <x v="0"/>
    <x v="1130"/>
    <n v="163.19"/>
    <n v="168.18"/>
    <n v="161.52000000000001"/>
    <n v="167.29"/>
    <n v="5891069"/>
    <s v="USD"/>
  </r>
  <r>
    <x v="0"/>
    <x v="1131"/>
    <n v="167.3"/>
    <n v="168.63"/>
    <n v="153.65"/>
    <n v="160.16999999999999"/>
    <n v="7706068"/>
    <s v="USD"/>
  </r>
  <r>
    <x v="0"/>
    <x v="1132"/>
    <n v="160.16"/>
    <n v="166.64"/>
    <n v="159.52000000000001"/>
    <n v="165.65"/>
    <n v="7659636"/>
    <s v="USD"/>
  </r>
  <r>
    <x v="0"/>
    <x v="1133"/>
    <n v="165.61"/>
    <n v="167.21"/>
    <n v="164.26"/>
    <n v="165.9"/>
    <n v="7564131"/>
    <s v="USD"/>
  </r>
  <r>
    <x v="0"/>
    <x v="1134"/>
    <n v="165.91"/>
    <n v="175.02"/>
    <n v="165.38"/>
    <n v="173.33"/>
    <n v="10155966"/>
    <s v="USD"/>
  </r>
  <r>
    <x v="0"/>
    <x v="1135"/>
    <n v="173.34"/>
    <n v="173.41"/>
    <n v="169.15"/>
    <n v="172.79"/>
    <n v="9255652"/>
    <s v="USD"/>
  </r>
  <r>
    <x v="0"/>
    <x v="1136"/>
    <n v="172.79"/>
    <n v="176.71"/>
    <n v="170.17"/>
    <n v="172.73"/>
    <n v="8191053"/>
    <s v="USD"/>
  </r>
  <r>
    <x v="0"/>
    <x v="1137"/>
    <n v="172.89"/>
    <n v="173.42"/>
    <n v="164.81"/>
    <n v="168.52"/>
    <n v="8784909"/>
    <s v="USD"/>
  </r>
  <r>
    <x v="0"/>
    <x v="1138"/>
    <n v="168.5"/>
    <n v="172.32"/>
    <n v="167.07"/>
    <n v="170.87"/>
    <n v="8615331"/>
    <s v="USD"/>
  </r>
  <r>
    <x v="0"/>
    <x v="1139"/>
    <n v="170.87"/>
    <n v="175.92"/>
    <n v="169.01"/>
    <n v="169.95"/>
    <n v="10167139"/>
    <s v="USD"/>
  </r>
  <r>
    <x v="0"/>
    <x v="1140"/>
    <n v="169.94"/>
    <n v="170.53"/>
    <n v="154.87"/>
    <n v="165.22"/>
    <n v="11608963"/>
    <s v="USD"/>
  </r>
  <r>
    <x v="0"/>
    <x v="1141"/>
    <n v="165.23"/>
    <n v="165.81"/>
    <n v="151.72999999999999"/>
    <n v="155.18"/>
    <n v="10776777"/>
    <s v="USD"/>
  </r>
  <r>
    <x v="0"/>
    <x v="1142"/>
    <n v="155.16"/>
    <n v="161.82"/>
    <n v="152.32"/>
    <n v="157.97"/>
    <n v="11522387"/>
    <s v="USD"/>
  </r>
  <r>
    <x v="0"/>
    <x v="1143"/>
    <n v="157.96"/>
    <n v="161.94999999999999"/>
    <n v="156.74"/>
    <n v="159.41"/>
    <n v="8511608"/>
    <s v="USD"/>
  </r>
  <r>
    <x v="0"/>
    <x v="1144"/>
    <n v="159.43"/>
    <n v="160.28"/>
    <n v="157.54"/>
    <n v="158.27000000000001"/>
    <n v="8276447"/>
    <s v="USD"/>
  </r>
  <r>
    <x v="0"/>
    <x v="1145"/>
    <n v="158.30000000000001"/>
    <n v="159.16"/>
    <n v="152.6"/>
    <n v="154.93"/>
    <n v="10691757"/>
    <s v="USD"/>
  </r>
  <r>
    <x v="0"/>
    <x v="1146"/>
    <n v="154.94"/>
    <n v="162.56"/>
    <n v="154.94"/>
    <n v="161.80000000000001"/>
    <n v="9573637"/>
    <s v="USD"/>
  </r>
  <r>
    <x v="0"/>
    <x v="1147"/>
    <n v="161.84"/>
    <n v="163.69999999999999"/>
    <n v="158.85"/>
    <n v="160.38"/>
    <n v="7744197"/>
    <s v="USD"/>
  </r>
  <r>
    <x v="0"/>
    <x v="1148"/>
    <n v="160.35"/>
    <n v="162.88"/>
    <n v="159.22"/>
    <n v="161.66"/>
    <n v="8128206"/>
    <s v="USD"/>
  </r>
  <r>
    <x v="0"/>
    <x v="1149"/>
    <n v="161.66"/>
    <n v="169.8"/>
    <n v="160.86000000000001"/>
    <n v="167.86"/>
    <n v="10227294"/>
    <s v="USD"/>
  </r>
  <r>
    <x v="0"/>
    <x v="1150"/>
    <n v="167.87"/>
    <n v="171.04"/>
    <n v="160.36000000000001"/>
    <n v="163.68"/>
    <n v="10230205"/>
    <s v="USD"/>
  </r>
  <r>
    <x v="0"/>
    <x v="1151"/>
    <n v="163.66999999999999"/>
    <n v="165.25"/>
    <n v="159.56"/>
    <n v="163.03"/>
    <n v="8540531"/>
    <s v="USD"/>
  </r>
  <r>
    <x v="0"/>
    <x v="1152"/>
    <n v="163.03"/>
    <n v="176.98"/>
    <n v="159.66"/>
    <n v="173"/>
    <n v="12971048"/>
    <s v="USD"/>
  </r>
  <r>
    <x v="0"/>
    <x v="1153"/>
    <n v="172.99"/>
    <n v="181.39"/>
    <n v="169.06"/>
    <n v="169.34"/>
    <n v="15234294"/>
    <s v="USD"/>
  </r>
  <r>
    <x v="0"/>
    <x v="1154"/>
    <n v="169.34"/>
    <n v="172.68"/>
    <n v="165.7"/>
    <n v="170.77"/>
    <n v="9753558"/>
    <s v="USD"/>
  </r>
  <r>
    <x v="0"/>
    <x v="1155"/>
    <n v="170.76"/>
    <n v="173.28"/>
    <n v="167.03"/>
    <n v="170.84"/>
    <n v="10030572"/>
    <s v="USD"/>
  </r>
  <r>
    <x v="0"/>
    <x v="1156"/>
    <n v="170.85"/>
    <n v="175.78"/>
    <n v="168.86"/>
    <n v="172.77"/>
    <n v="12733870"/>
    <s v="USD"/>
  </r>
  <r>
    <x v="0"/>
    <x v="1157"/>
    <n v="172.78"/>
    <n v="204.72"/>
    <n v="172.75"/>
    <n v="192.27"/>
    <n v="20898884"/>
    <s v="USD"/>
  </r>
  <r>
    <x v="0"/>
    <x v="1158"/>
    <n v="192.17"/>
    <n v="202.93"/>
    <n v="182.81"/>
    <n v="188.07"/>
    <n v="18518888"/>
    <s v="USD"/>
  </r>
  <r>
    <x v="0"/>
    <x v="1159"/>
    <n v="188.09"/>
    <n v="206.1"/>
    <n v="185.69"/>
    <n v="196.02"/>
    <n v="14796974"/>
    <s v="USD"/>
  </r>
  <r>
    <x v="0"/>
    <x v="1160"/>
    <n v="196"/>
    <n v="220.02"/>
    <n v="195.22"/>
    <n v="217.42"/>
    <n v="16799240"/>
    <s v="USD"/>
  </r>
  <r>
    <x v="0"/>
    <x v="1161"/>
    <n v="217.34"/>
    <n v="249.78"/>
    <n v="217.32"/>
    <n v="248.15"/>
    <n v="18655020"/>
    <s v="USD"/>
  </r>
  <r>
    <x v="0"/>
    <x v="1162"/>
    <n v="248.14"/>
    <n v="278.52"/>
    <n v="244.27"/>
    <n v="264.69"/>
    <n v="25140954"/>
    <s v="USD"/>
  </r>
  <r>
    <x v="0"/>
    <x v="1163"/>
    <n v="264.68"/>
    <n v="267.8"/>
    <n v="224.62"/>
    <n v="244.45"/>
    <n v="22544414"/>
    <s v="USD"/>
  </r>
  <r>
    <x v="0"/>
    <x v="1164"/>
    <n v="244.38"/>
    <n v="247.84"/>
    <n v="232.13"/>
    <n v="233.89"/>
    <n v="13933356"/>
    <s v="USD"/>
  </r>
  <r>
    <x v="0"/>
    <x v="1165"/>
    <n v="233.87"/>
    <n v="263.05"/>
    <n v="232.85"/>
    <n v="259.63"/>
    <n v="14381175"/>
    <s v="USD"/>
  </r>
  <r>
    <x v="0"/>
    <x v="1166"/>
    <n v="259.68"/>
    <n v="259.68"/>
    <n v="238.64"/>
    <n v="250.72"/>
    <n v="12382399"/>
    <s v="USD"/>
  </r>
  <r>
    <x v="0"/>
    <x v="1167"/>
    <n v="250.72"/>
    <n v="261.58999999999997"/>
    <n v="246.85"/>
    <n v="253.76"/>
    <n v="10242781"/>
    <s v="USD"/>
  </r>
  <r>
    <x v="0"/>
    <x v="1168"/>
    <n v="253.7"/>
    <n v="259.7"/>
    <n v="241.68"/>
    <n v="244.34"/>
    <n v="10832473"/>
    <s v="USD"/>
  </r>
  <r>
    <x v="0"/>
    <x v="1169"/>
    <n v="244.35"/>
    <n v="247.3"/>
    <n v="231.89"/>
    <n v="244.68"/>
    <n v="13065589"/>
    <s v="USD"/>
  </r>
  <r>
    <x v="0"/>
    <x v="1170"/>
    <n v="244.68"/>
    <n v="254.22"/>
    <n v="241.74"/>
    <n v="249.17"/>
    <n v="10067662"/>
    <s v="USD"/>
  </r>
  <r>
    <x v="0"/>
    <x v="1171"/>
    <n v="249.2"/>
    <n v="256.89999999999998"/>
    <n v="247.9"/>
    <n v="250.68"/>
    <n v="8576761"/>
    <s v="USD"/>
  </r>
  <r>
    <x v="0"/>
    <x v="1172"/>
    <n v="250.69"/>
    <n v="268.75"/>
    <n v="245.92"/>
    <n v="264.68"/>
    <n v="10056498"/>
    <s v="USD"/>
  </r>
  <r>
    <x v="0"/>
    <x v="1173"/>
    <n v="264.66000000000003"/>
    <n v="279.07"/>
    <n v="262.95999999999998"/>
    <n v="270.98"/>
    <n v="11579040"/>
    <s v="USD"/>
  </r>
  <r>
    <x v="0"/>
    <x v="1174"/>
    <n v="270.97000000000003"/>
    <n v="275.39"/>
    <n v="265.5"/>
    <n v="271.18"/>
    <n v="9346366"/>
    <s v="USD"/>
  </r>
  <r>
    <x v="0"/>
    <x v="1175"/>
    <n v="271.16000000000003"/>
    <n v="273.72000000000003"/>
    <n v="260.85000000000002"/>
    <n v="268.61"/>
    <n v="22327824"/>
    <s v="USD"/>
  </r>
  <r>
    <x v="0"/>
    <x v="1176"/>
    <n v="268.62"/>
    <n v="287.99"/>
    <n v="241.51"/>
    <n v="254.52"/>
    <n v="15521778"/>
    <s v="USD"/>
  </r>
  <r>
    <x v="0"/>
    <x v="1177"/>
    <n v="254.57"/>
    <n v="268.7"/>
    <n v="246.61"/>
    <n v="267.99"/>
    <n v="11625619"/>
    <s v="USD"/>
  </r>
  <r>
    <x v="0"/>
    <x v="1178"/>
    <n v="267.94"/>
    <n v="274.94"/>
    <n v="261.14"/>
    <n v="264.31"/>
    <n v="9064315"/>
    <s v="USD"/>
  </r>
  <r>
    <x v="0"/>
    <x v="1179"/>
    <n v="264.26"/>
    <n v="272.64"/>
    <n v="263.58999999999997"/>
    <n v="269.01"/>
    <n v="7308978"/>
    <s v="USD"/>
  </r>
  <r>
    <x v="0"/>
    <x v="1180"/>
    <n v="269.02999999999997"/>
    <n v="269.77"/>
    <n v="248.77"/>
    <n v="250.37"/>
    <n v="9230643"/>
    <s v="USD"/>
  </r>
  <r>
    <x v="0"/>
    <x v="1181"/>
    <n v="250.26"/>
    <n v="251.47"/>
    <n v="235.35"/>
    <n v="241.26"/>
    <n v="11386335"/>
    <s v="USD"/>
  </r>
  <r>
    <x v="0"/>
    <x v="1182"/>
    <n v="241.27"/>
    <n v="248.24"/>
    <n v="237.94"/>
    <n v="245.83"/>
    <n v="8644400"/>
    <s v="USD"/>
  </r>
  <r>
    <x v="0"/>
    <x v="1183"/>
    <n v="245.81"/>
    <n v="250"/>
    <n v="236.4"/>
    <n v="248.54"/>
    <n v="7722402"/>
    <s v="USD"/>
  </r>
  <r>
    <x v="0"/>
    <x v="1184"/>
    <n v="248.63"/>
    <n v="253.12"/>
    <n v="244.33"/>
    <n v="248.98"/>
    <n v="7406822"/>
    <s v="USD"/>
  </r>
  <r>
    <x v="0"/>
    <x v="1185"/>
    <n v="248.98"/>
    <n v="250.51"/>
    <n v="241.09"/>
    <n v="243.42"/>
    <n v="6231872"/>
    <s v="USD"/>
  </r>
  <r>
    <x v="0"/>
    <x v="1186"/>
    <n v="243.43"/>
    <n v="244.36"/>
    <n v="227"/>
    <n v="231.27"/>
    <n v="7797477"/>
    <s v="USD"/>
  </r>
  <r>
    <x v="0"/>
    <x v="1187"/>
    <n v="231.21"/>
    <n v="246.99"/>
    <n v="227.38"/>
    <n v="246.86"/>
    <n v="8393618"/>
    <s v="USD"/>
  </r>
  <r>
    <x v="0"/>
    <x v="1188"/>
    <n v="246.85"/>
    <n v="247.77"/>
    <n v="237.6"/>
    <n v="244.41"/>
    <n v="6923027"/>
    <s v="USD"/>
  </r>
  <r>
    <x v="0"/>
    <x v="1189"/>
    <n v="244.38"/>
    <n v="261.67"/>
    <n v="242.57"/>
    <n v="261.54000000000002"/>
    <n v="7894940"/>
    <s v="USD"/>
  </r>
  <r>
    <x v="0"/>
    <x v="1190"/>
    <n v="261.38"/>
    <n v="262.47000000000003"/>
    <n v="254.02"/>
    <n v="254.86"/>
    <n v="7295212"/>
    <s v="USD"/>
  </r>
  <r>
    <x v="0"/>
    <x v="1191"/>
    <n v="254.89"/>
    <n v="268.81"/>
    <n v="252.01"/>
    <n v="262.52999999999997"/>
    <n v="6867791"/>
    <s v="USD"/>
  </r>
  <r>
    <x v="0"/>
    <x v="1192"/>
    <n v="262.52999999999997"/>
    <n v="271.61"/>
    <n v="260.92"/>
    <n v="267.75"/>
    <n v="6521484"/>
    <s v="USD"/>
  </r>
  <r>
    <x v="0"/>
    <x v="1193"/>
    <n v="267.74"/>
    <n v="282.75"/>
    <n v="263.95999999999998"/>
    <n v="267.98"/>
    <n v="8664300"/>
    <s v="USD"/>
  </r>
  <r>
    <x v="0"/>
    <x v="1194"/>
    <n v="268"/>
    <n v="274.14"/>
    <n v="266.95999999999998"/>
    <n v="273"/>
    <n v="7407912"/>
    <s v="USD"/>
  </r>
  <r>
    <x v="0"/>
    <x v="1195"/>
    <n v="273.02"/>
    <n v="273.26"/>
    <n v="261.76"/>
    <n v="264.58999999999997"/>
    <n v="7386471"/>
    <s v="USD"/>
  </r>
  <r>
    <x v="0"/>
    <x v="1196"/>
    <n v="264.58999999999997"/>
    <n v="269.79000000000002"/>
    <n v="263.61"/>
    <n v="268.26"/>
    <n v="6227982"/>
    <s v="USD"/>
  </r>
  <r>
    <x v="0"/>
    <x v="1197"/>
    <n v="268.26"/>
    <n v="273.18"/>
    <n v="264.83"/>
    <n v="271.43"/>
    <n v="7040907"/>
    <s v="USD"/>
  </r>
  <r>
    <x v="0"/>
    <x v="1198"/>
    <n v="271.45"/>
    <n v="295.72000000000003"/>
    <n v="271.45"/>
    <n v="294.72000000000003"/>
    <n v="11063285"/>
    <s v="USD"/>
  </r>
  <r>
    <x v="0"/>
    <x v="1199"/>
    <n v="294.69"/>
    <n v="314"/>
    <n v="292.08999999999997"/>
    <n v="310.38"/>
    <n v="10693566"/>
    <s v="USD"/>
  </r>
  <r>
    <x v="0"/>
    <x v="1200"/>
    <n v="310.39"/>
    <n v="320.79000000000002"/>
    <n v="306.12"/>
    <n v="308.52999999999997"/>
    <n v="8493591"/>
    <s v="USD"/>
  </r>
  <r>
    <x v="0"/>
    <x v="1201"/>
    <n v="308.51"/>
    <n v="313.67"/>
    <n v="297.89999999999998"/>
    <n v="311.45999999999998"/>
    <n v="7095114"/>
    <s v="USD"/>
  </r>
  <r>
    <x v="0"/>
    <x v="1202"/>
    <n v="311.47000000000003"/>
    <n v="318.49"/>
    <n v="307.75"/>
    <n v="317.64999999999998"/>
    <n v="8510746"/>
    <s v="USD"/>
  </r>
  <r>
    <x v="0"/>
    <x v="1203"/>
    <n v="317.64999999999998"/>
    <n v="364.89"/>
    <n v="315.99"/>
    <n v="338.54"/>
    <n v="15730939"/>
    <s v="USD"/>
  </r>
  <r>
    <x v="0"/>
    <x v="1204"/>
    <n v="338.54"/>
    <n v="345.83"/>
    <n v="279.82"/>
    <n v="297.55"/>
    <n v="16130659"/>
    <s v="USD"/>
  </r>
  <r>
    <x v="0"/>
    <x v="1205"/>
    <n v="297.73"/>
    <n v="312.7"/>
    <n v="295.3"/>
    <n v="310.56"/>
    <n v="9927570"/>
    <s v="USD"/>
  </r>
  <r>
    <x v="0"/>
    <x v="1206"/>
    <n v="310.52"/>
    <n v="324.13"/>
    <n v="295.44"/>
    <n v="318.48"/>
    <n v="9032761"/>
    <s v="USD"/>
  </r>
  <r>
    <x v="0"/>
    <x v="1207"/>
    <n v="318.26"/>
    <n v="323.20999999999998"/>
    <n v="290.77999999999997"/>
    <n v="292.20999999999998"/>
    <n v="9821614"/>
    <s v="USD"/>
  </r>
  <r>
    <x v="0"/>
    <x v="1208"/>
    <n v="292.23"/>
    <n v="303"/>
    <n v="280.35000000000002"/>
    <n v="294.83"/>
    <n v="9568498"/>
    <s v="USD"/>
  </r>
  <r>
    <x v="0"/>
    <x v="1209"/>
    <n v="294.87"/>
    <n v="297"/>
    <n v="273.07"/>
    <n v="291.41000000000003"/>
    <n v="10298332"/>
    <s v="USD"/>
  </r>
  <r>
    <x v="0"/>
    <x v="1210"/>
    <n v="291.48"/>
    <n v="301.64"/>
    <n v="289.39"/>
    <n v="300.58"/>
    <n v="7897091"/>
    <s v="USD"/>
  </r>
  <r>
    <x v="0"/>
    <x v="1211"/>
    <n v="300.51"/>
    <n v="301.56"/>
    <n v="281.18"/>
    <n v="283.43"/>
    <n v="7259506"/>
    <s v="USD"/>
  </r>
  <r>
    <x v="0"/>
    <x v="1212"/>
    <n v="283.36"/>
    <n v="293.61"/>
    <n v="281.92"/>
    <n v="287.14999999999998"/>
    <n v="7798126"/>
    <s v="USD"/>
  </r>
  <r>
    <x v="0"/>
    <x v="1213"/>
    <n v="287.16000000000003"/>
    <n v="296.06"/>
    <n v="285.61"/>
    <n v="288.08"/>
    <n v="7556869"/>
    <s v="USD"/>
  </r>
  <r>
    <x v="0"/>
    <x v="1214"/>
    <n v="288.11"/>
    <n v="309.42"/>
    <n v="285.27999999999997"/>
    <n v="304.88"/>
    <n v="8434463"/>
    <s v="USD"/>
  </r>
  <r>
    <x v="0"/>
    <x v="1215"/>
    <n v="304.87"/>
    <n v="313.14999999999998"/>
    <n v="301.60000000000002"/>
    <n v="312.23"/>
    <n v="8499609"/>
    <s v="USD"/>
  </r>
  <r>
    <x v="0"/>
    <x v="1216"/>
    <n v="312.23"/>
    <n v="317.94"/>
    <n v="303.38"/>
    <n v="307.41000000000003"/>
    <n v="9133005"/>
    <s v="USD"/>
  </r>
  <r>
    <x v="0"/>
    <x v="1217"/>
    <n v="307.44"/>
    <n v="313.81"/>
    <n v="281.52999999999997"/>
    <n v="289.10000000000002"/>
    <n v="12435572"/>
    <s v="USD"/>
  </r>
  <r>
    <x v="0"/>
    <x v="1218"/>
    <n v="289.13"/>
    <n v="289.14"/>
    <n v="263.08"/>
    <n v="268.72000000000003"/>
    <n v="11358938"/>
    <s v="USD"/>
  </r>
  <r>
    <x v="0"/>
    <x v="1219"/>
    <n v="268.72000000000003"/>
    <n v="278.33"/>
    <n v="266.81"/>
    <n v="274.68"/>
    <n v="7948022"/>
    <s v="USD"/>
  </r>
  <r>
    <x v="0"/>
    <x v="1220"/>
    <n v="274.68"/>
    <n v="275.04000000000002"/>
    <n v="262.85000000000002"/>
    <n v="269.16000000000003"/>
    <n v="7842964"/>
    <s v="USD"/>
  </r>
  <r>
    <x v="0"/>
    <x v="1221"/>
    <n v="269.12"/>
    <n v="269.62"/>
    <n v="223.95"/>
    <n v="226.62"/>
    <n v="11864223"/>
    <s v="USD"/>
  </r>
  <r>
    <x v="0"/>
    <x v="1222"/>
    <n v="226.56"/>
    <n v="235.43"/>
    <n v="204.39"/>
    <n v="228.49"/>
    <n v="14587583"/>
    <s v="USD"/>
  </r>
  <r>
    <x v="0"/>
    <x v="1223"/>
    <n v="228.49"/>
    <n v="234.41"/>
    <n v="193.48"/>
    <n v="198.87"/>
    <n v="14522681"/>
    <s v="USD"/>
  </r>
  <r>
    <x v="0"/>
    <x v="1224"/>
    <n v="198.88"/>
    <n v="219.13"/>
    <n v="192.91"/>
    <n v="210.95"/>
    <n v="13511467"/>
    <s v="USD"/>
  </r>
  <r>
    <x v="0"/>
    <x v="1225"/>
    <n v="210.95"/>
    <n v="228.42"/>
    <n v="206.47"/>
    <n v="225.23"/>
    <n v="12651298"/>
    <s v="USD"/>
  </r>
  <r>
    <x v="0"/>
    <x v="1226"/>
    <n v="225.23"/>
    <n v="225.68"/>
    <n v="213.57"/>
    <n v="220.09"/>
    <n v="9381028"/>
    <s v="USD"/>
  </r>
  <r>
    <x v="0"/>
    <x v="1227"/>
    <n v="220.11"/>
    <n v="233.7"/>
    <n v="219.8"/>
    <n v="227.86"/>
    <n v="9121220"/>
    <s v="USD"/>
  </r>
  <r>
    <x v="0"/>
    <x v="1228"/>
    <n v="227.83"/>
    <n v="228.76"/>
    <n v="217.72"/>
    <n v="225.01"/>
    <n v="8503124"/>
    <s v="USD"/>
  </r>
  <r>
    <x v="0"/>
    <x v="1229"/>
    <n v="225.03"/>
    <n v="227.47"/>
    <n v="212.46"/>
    <n v="217.27"/>
    <n v="8599453"/>
    <s v="USD"/>
  </r>
  <r>
    <x v="0"/>
    <x v="1230"/>
    <n v="217.27"/>
    <n v="218.03"/>
    <n v="208.31"/>
    <n v="211.87"/>
    <n v="8701788"/>
    <s v="USD"/>
  </r>
  <r>
    <x v="0"/>
    <x v="1231"/>
    <n v="211.86"/>
    <n v="217.02"/>
    <n v="202.3"/>
    <n v="215.44"/>
    <n v="9724460"/>
    <s v="USD"/>
  </r>
  <r>
    <x v="0"/>
    <x v="1232"/>
    <n v="215.45"/>
    <n v="224.05"/>
    <n v="214.79"/>
    <n v="217.65"/>
    <n v="8418372"/>
    <s v="USD"/>
  </r>
  <r>
    <x v="0"/>
    <x v="1233"/>
    <n v="217.65"/>
    <n v="218.65"/>
    <n v="212.07"/>
    <n v="217.83"/>
    <n v="6964285"/>
    <s v="USD"/>
  </r>
  <r>
    <x v="0"/>
    <x v="1234"/>
    <n v="217.8"/>
    <n v="222.7"/>
    <n v="203.5"/>
    <n v="206.62"/>
    <n v="8552270"/>
    <s v="USD"/>
  </r>
  <r>
    <x v="0"/>
    <x v="1235"/>
    <n v="206.64"/>
    <n v="212.01"/>
    <n v="199.68"/>
    <n v="210.37"/>
    <n v="7540229"/>
    <s v="USD"/>
  </r>
  <r>
    <x v="0"/>
    <x v="1236"/>
    <n v="210.39"/>
    <n v="214.45"/>
    <n v="207.37"/>
    <n v="209.82"/>
    <n v="7201008"/>
    <s v="USD"/>
  </r>
  <r>
    <x v="0"/>
    <x v="1237"/>
    <n v="209.81"/>
    <n v="212.88"/>
    <n v="204.54"/>
    <n v="208.49"/>
    <n v="7148000"/>
    <s v="USD"/>
  </r>
  <r>
    <x v="0"/>
    <x v="1238"/>
    <n v="208.49"/>
    <n v="218.19"/>
    <n v="208.17"/>
    <n v="217.23"/>
    <n v="7512798"/>
    <s v="USD"/>
  </r>
  <r>
    <x v="0"/>
    <x v="1239"/>
    <n v="217.23"/>
    <n v="217.55"/>
    <n v="211.23"/>
    <n v="216.37"/>
    <n v="7087166"/>
    <s v="USD"/>
  </r>
  <r>
    <x v="0"/>
    <x v="1240"/>
    <n v="216.37"/>
    <n v="220.84"/>
    <n v="213.93"/>
    <n v="216.54"/>
    <n v="7562874"/>
    <s v="USD"/>
  </r>
  <r>
    <x v="0"/>
    <x v="1241"/>
    <n v="216.52"/>
    <n v="223"/>
    <n v="215.52"/>
    <n v="220.89"/>
    <n v="6991327"/>
    <s v="USD"/>
  </r>
  <r>
    <x v="0"/>
    <x v="1242"/>
    <n v="220.89"/>
    <n v="222.21"/>
    <n v="216.31"/>
    <n v="220.72"/>
    <n v="6513300"/>
    <s v="USD"/>
  </r>
  <r>
    <x v="0"/>
    <x v="1243"/>
    <n v="220.76"/>
    <n v="235"/>
    <n v="220.75"/>
    <n v="232.45"/>
    <n v="9789062"/>
    <s v="USD"/>
  </r>
  <r>
    <x v="0"/>
    <x v="1244"/>
    <n v="232.45"/>
    <n v="237.47"/>
    <n v="222.46"/>
    <n v="225.63"/>
    <n v="9350297"/>
    <s v="USD"/>
  </r>
  <r>
    <x v="0"/>
    <x v="1245"/>
    <n v="225.62"/>
    <n v="229.22"/>
    <n v="220.62"/>
    <n v="224.66"/>
    <n v="7903410"/>
    <s v="USD"/>
  </r>
  <r>
    <x v="0"/>
    <x v="1246"/>
    <n v="224.68"/>
    <n v="226.11"/>
    <n v="215.57"/>
    <n v="220.16"/>
    <n v="7544535"/>
    <s v="USD"/>
  </r>
  <r>
    <x v="0"/>
    <x v="1247"/>
    <n v="220.12"/>
    <n v="220.49"/>
    <n v="206.4"/>
    <n v="209.49"/>
    <n v="9655957"/>
    <s v="USD"/>
  </r>
  <r>
    <x v="0"/>
    <x v="1248"/>
    <n v="209.46"/>
    <n v="213.53"/>
    <n v="202.35"/>
    <n v="205.93"/>
    <n v="8696796"/>
    <s v="USD"/>
  </r>
  <r>
    <x v="0"/>
    <x v="1249"/>
    <n v="205.92"/>
    <n v="216.23"/>
    <n v="205.64"/>
    <n v="215.83"/>
    <n v="7626519"/>
    <s v="USD"/>
  </r>
  <r>
    <x v="0"/>
    <x v="1250"/>
    <n v="215.84"/>
    <n v="215.97"/>
    <n v="209.49"/>
    <n v="210.45"/>
    <n v="7944999"/>
    <s v="USD"/>
  </r>
  <r>
    <x v="0"/>
    <x v="1251"/>
    <n v="210.48"/>
    <n v="211.01"/>
    <n v="106.01"/>
    <n v="207.68"/>
    <n v="18291064"/>
    <s v="USD"/>
  </r>
  <r>
    <x v="0"/>
    <x v="1252"/>
    <n v="207.68"/>
    <n v="209.43"/>
    <n v="183.74"/>
    <n v="186.56"/>
    <n v="12455290"/>
    <s v="USD"/>
  </r>
  <r>
    <x v="0"/>
    <x v="1253"/>
    <n v="186.59"/>
    <n v="189.3"/>
    <n v="176.08"/>
    <n v="187.8"/>
    <n v="14029644"/>
    <s v="USD"/>
  </r>
  <r>
    <x v="0"/>
    <x v="1254"/>
    <n v="187.67"/>
    <n v="188.03"/>
    <n v="179.35"/>
    <n v="184.55"/>
    <n v="11334734"/>
    <s v="USD"/>
  </r>
  <r>
    <x v="0"/>
    <x v="1255"/>
    <n v="184.55"/>
    <n v="186.12"/>
    <n v="181.58"/>
    <n v="184.81"/>
    <n v="8780473"/>
    <s v="USD"/>
  </r>
  <r>
    <x v="0"/>
    <x v="1256"/>
    <n v="184.83"/>
    <n v="197.17"/>
    <n v="182.96"/>
    <n v="193.68"/>
    <n v="9114736"/>
    <s v="USD"/>
  </r>
  <r>
    <x v="0"/>
    <x v="1257"/>
    <n v="193.67"/>
    <n v="202.81"/>
    <n v="192.33"/>
    <n v="201.64"/>
    <n v="8139134"/>
    <s v="USD"/>
  </r>
  <r>
    <x v="0"/>
    <x v="1258"/>
    <n v="201.65"/>
    <n v="201.96"/>
    <n v="194.55"/>
    <n v="196.14"/>
    <n v="10010759"/>
    <s v="USD"/>
  </r>
  <r>
    <x v="0"/>
    <x v="1259"/>
    <n v="196.15"/>
    <n v="196.78"/>
    <n v="181.29"/>
    <n v="187.24"/>
    <n v="12983288"/>
    <s v="USD"/>
  </r>
  <r>
    <x v="0"/>
    <x v="1260"/>
    <n v="187.27"/>
    <n v="194.42"/>
    <n v="182.97"/>
    <n v="190.29"/>
    <n v="9970608"/>
    <s v="USD"/>
  </r>
  <r>
    <x v="0"/>
    <x v="1261"/>
    <n v="190.29"/>
    <n v="195.32"/>
    <n v="175.8"/>
    <n v="193.43"/>
    <n v="8556796"/>
    <s v="USD"/>
  </r>
  <r>
    <x v="0"/>
    <x v="1262"/>
    <n v="193.42"/>
    <n v="193.47"/>
    <n v="186.13"/>
    <n v="190.15"/>
    <n v="8378917"/>
    <s v="USD"/>
  </r>
  <r>
    <x v="0"/>
    <x v="1263"/>
    <n v="190.16"/>
    <n v="191.49"/>
    <n v="182.81"/>
    <n v="186.3"/>
    <n v="7579757"/>
    <s v="USD"/>
  </r>
  <r>
    <x v="0"/>
    <x v="1264"/>
    <n v="186.32"/>
    <n v="193.09"/>
    <n v="186.02"/>
    <n v="188.34"/>
    <n v="9022664"/>
    <s v="USD"/>
  </r>
  <r>
    <x v="0"/>
    <x v="1265"/>
    <n v="188.36"/>
    <n v="188.61"/>
    <n v="184.26"/>
    <n v="186.58"/>
    <n v="7189637"/>
    <s v="USD"/>
  </r>
  <r>
    <x v="0"/>
    <x v="1266"/>
    <n v="186.6"/>
    <n v="187.13"/>
    <n v="167.57"/>
    <n v="172.85"/>
    <n v="9717991"/>
    <s v="USD"/>
  </r>
  <r>
    <x v="0"/>
    <x v="1267"/>
    <n v="172.85"/>
    <n v="173.05"/>
    <n v="164.04"/>
    <n v="168.66"/>
    <n v="9551479"/>
    <s v="USD"/>
  </r>
  <r>
    <x v="0"/>
    <x v="1268"/>
    <n v="168.68"/>
    <n v="170.27"/>
    <n v="165.38"/>
    <n v="168.16"/>
    <n v="7494501"/>
    <s v="USD"/>
  </r>
  <r>
    <x v="0"/>
    <x v="1269"/>
    <n v="168.14"/>
    <n v="174.43"/>
    <n v="166.16"/>
    <n v="171.62"/>
    <n v="7892884"/>
    <s v="USD"/>
  </r>
  <r>
    <x v="0"/>
    <x v="1270"/>
    <n v="171.62"/>
    <n v="173.22"/>
    <n v="167.08"/>
    <n v="169.72"/>
    <n v="7798623"/>
    <s v="USD"/>
  </r>
  <r>
    <x v="0"/>
    <x v="1271"/>
    <n v="169.72"/>
    <n v="180.56"/>
    <n v="169.45"/>
    <n v="178.11"/>
    <n v="9272925"/>
    <s v="USD"/>
  </r>
  <r>
    <x v="0"/>
    <x v="1272"/>
    <n v="178.1"/>
    <n v="182.59"/>
    <n v="175.37"/>
    <n v="178.81"/>
    <n v="9034539"/>
    <s v="USD"/>
  </r>
  <r>
    <x v="0"/>
    <x v="1273"/>
    <n v="178.82"/>
    <n v="180.06"/>
    <n v="173.85"/>
    <n v="174.79"/>
    <n v="7553820"/>
    <s v="USD"/>
  </r>
  <r>
    <x v="0"/>
    <x v="1274"/>
    <n v="174.8"/>
    <n v="175.56"/>
    <n v="170.54"/>
    <n v="173.83"/>
    <n v="7397562"/>
    <s v="USD"/>
  </r>
  <r>
    <x v="0"/>
    <x v="1275"/>
    <n v="173.82"/>
    <n v="177.79"/>
    <n v="166.16"/>
    <n v="169.15"/>
    <n v="9983924"/>
    <s v="USD"/>
  </r>
  <r>
    <x v="0"/>
    <x v="1276"/>
    <n v="169.14"/>
    <n v="180.63"/>
    <n v="168.42"/>
    <n v="177.74"/>
    <n v="9054426"/>
    <s v="USD"/>
  </r>
  <r>
    <x v="0"/>
    <x v="1277"/>
    <n v="177.76"/>
    <n v="183.42"/>
    <n v="177.36"/>
    <n v="181.44"/>
    <n v="8335497"/>
    <s v="USD"/>
  </r>
  <r>
    <x v="0"/>
    <x v="1278"/>
    <n v="181.45"/>
    <n v="184.76"/>
    <n v="176.25"/>
    <n v="180.65"/>
    <n v="9643635"/>
    <s v="USD"/>
  </r>
  <r>
    <x v="0"/>
    <x v="1279"/>
    <n v="180.64"/>
    <n v="184.16"/>
    <n v="177.44"/>
    <n v="180.05"/>
    <n v="8270645"/>
    <s v="USD"/>
  </r>
  <r>
    <x v="0"/>
    <x v="1280"/>
    <n v="180.05"/>
    <n v="182.27"/>
    <n v="174.86"/>
    <n v="178.47"/>
    <n v="10659596"/>
    <s v="USD"/>
  </r>
  <r>
    <x v="0"/>
    <x v="1281"/>
    <n v="178.48"/>
    <n v="182.37"/>
    <n v="176.85"/>
    <n v="180.87"/>
    <n v="7186119"/>
    <s v="USD"/>
  </r>
  <r>
    <x v="0"/>
    <x v="1282"/>
    <n v="180.87"/>
    <n v="181.53"/>
    <n v="177.79"/>
    <n v="181.11"/>
    <n v="7679679"/>
    <s v="USD"/>
  </r>
  <r>
    <x v="0"/>
    <x v="1283"/>
    <n v="181.06"/>
    <n v="188.54"/>
    <n v="180.09"/>
    <n v="188.16"/>
    <n v="8627289"/>
    <s v="USD"/>
  </r>
  <r>
    <x v="0"/>
    <x v="1284"/>
    <n v="188.17"/>
    <n v="190.23"/>
    <n v="185.92"/>
    <n v="189.1"/>
    <n v="7295906"/>
    <s v="USD"/>
  </r>
  <r>
    <x v="0"/>
    <x v="1285"/>
    <n v="189.1"/>
    <n v="198.82"/>
    <n v="188.68"/>
    <n v="197.32"/>
    <n v="10009629"/>
    <s v="USD"/>
  </r>
  <r>
    <x v="0"/>
    <x v="1286"/>
    <n v="197.33"/>
    <n v="214.45"/>
    <n v="195.95"/>
    <n v="207.77"/>
    <n v="11688777"/>
    <s v="USD"/>
  </r>
  <r>
    <x v="0"/>
    <x v="1287"/>
    <n v="207.8"/>
    <n v="216.89"/>
    <n v="207.69"/>
    <n v="210.43"/>
    <n v="9778114"/>
    <s v="USD"/>
  </r>
  <r>
    <x v="0"/>
    <x v="1288"/>
    <n v="210.44"/>
    <n v="223.35"/>
    <n v="202.95"/>
    <n v="220.21"/>
    <n v="12421246"/>
    <s v="USD"/>
  </r>
  <r>
    <x v="0"/>
    <x v="1289"/>
    <n v="220.22"/>
    <n v="221.27"/>
    <n v="213.12"/>
    <n v="218"/>
    <n v="9103172"/>
    <s v="USD"/>
  </r>
  <r>
    <x v="0"/>
    <x v="1290"/>
    <n v="218.01"/>
    <n v="221.17"/>
    <n v="213.71"/>
    <n v="215.22"/>
    <n v="8689531"/>
    <s v="USD"/>
  </r>
  <r>
    <x v="0"/>
    <x v="1291"/>
    <n v="215.23"/>
    <n v="215.64"/>
    <n v="206.71"/>
    <n v="211.13"/>
    <n v="9717880"/>
    <s v="USD"/>
  </r>
  <r>
    <x v="0"/>
    <x v="1292"/>
    <n v="211.16"/>
    <n v="211.76"/>
    <n v="199.82"/>
    <n v="201.18"/>
    <n v="9654299"/>
    <s v="USD"/>
  </r>
  <r>
    <x v="0"/>
    <x v="1293"/>
    <n v="201.22"/>
    <n v="202.97"/>
    <n v="164.78"/>
    <n v="166.29"/>
    <n v="19020598"/>
    <s v="USD"/>
  </r>
  <r>
    <x v="0"/>
    <x v="1294"/>
    <n v="166.29"/>
    <n v="174.26"/>
    <n v="162.12"/>
    <n v="168.92"/>
    <n v="13884991"/>
    <s v="USD"/>
  </r>
  <r>
    <x v="0"/>
    <x v="1295"/>
    <n v="168.93"/>
    <n v="169.81"/>
    <n v="153.16999999999999"/>
    <n v="164.56"/>
    <n v="11965932"/>
    <s v="USD"/>
  </r>
  <r>
    <x v="0"/>
    <x v="1296"/>
    <n v="164.58"/>
    <n v="175.65"/>
    <n v="161.32"/>
    <n v="173.19"/>
    <n v="10940780"/>
    <s v="USD"/>
  </r>
  <r>
    <x v="0"/>
    <x v="1297"/>
    <n v="173.19"/>
    <n v="175.15"/>
    <n v="168.56"/>
    <n v="173.62"/>
    <n v="10223290"/>
    <s v="USD"/>
  </r>
  <r>
    <x v="0"/>
    <x v="1298"/>
    <n v="173.62"/>
    <n v="174.43"/>
    <n v="164.97"/>
    <n v="169.29"/>
    <n v="9896180"/>
    <s v="USD"/>
  </r>
  <r>
    <x v="0"/>
    <x v="1299"/>
    <n v="169.28"/>
    <n v="180.52"/>
    <n v="165.59"/>
    <n v="180.35"/>
    <n v="11929148"/>
    <s v="USD"/>
  </r>
  <r>
    <x v="0"/>
    <x v="1300"/>
    <n v="180.36"/>
    <n v="184.95"/>
    <n v="174.03"/>
    <n v="175.78"/>
    <n v="11879077"/>
    <s v="USD"/>
  </r>
  <r>
    <x v="0"/>
    <x v="1301"/>
    <n v="175.78"/>
    <n v="180.84"/>
    <n v="173.97"/>
    <n v="180.27"/>
    <n v="8470129"/>
    <s v="USD"/>
  </r>
  <r>
    <x v="0"/>
    <x v="1302"/>
    <n v="180.26"/>
    <n v="180.57"/>
    <n v="170.65"/>
    <n v="174.54"/>
    <n v="8892860"/>
    <s v="USD"/>
  </r>
  <r>
    <x v="0"/>
    <x v="1303"/>
    <n v="174.58"/>
    <n v="178.43"/>
    <n v="171.33"/>
    <n v="175.65"/>
    <n v="8440436"/>
    <s v="USD"/>
  </r>
  <r>
    <x v="0"/>
    <x v="1304"/>
    <n v="175.65"/>
    <n v="176.63"/>
    <n v="172.39"/>
    <n v="176.43"/>
    <n v="7303885"/>
    <s v="USD"/>
  </r>
  <r>
    <x v="0"/>
    <x v="1305"/>
    <n v="176.44"/>
    <n v="176.87"/>
    <n v="168.74"/>
    <n v="170.55"/>
    <n v="7965742"/>
    <s v="USD"/>
  </r>
  <r>
    <x v="0"/>
    <x v="1306"/>
    <n v="170.52"/>
    <n v="182.03"/>
    <n v="169.13"/>
    <n v="179.87"/>
    <n v="10952242"/>
    <s v="USD"/>
  </r>
  <r>
    <x v="0"/>
    <x v="1307"/>
    <n v="179.81"/>
    <n v="184.57"/>
    <n v="177.74"/>
    <n v="180.78"/>
    <n v="10260172"/>
    <s v="USD"/>
  </r>
  <r>
    <x v="0"/>
    <x v="1308"/>
    <n v="180.74"/>
    <n v="195.08"/>
    <n v="179.39"/>
    <n v="192.64"/>
    <n v="12426315"/>
    <s v="USD"/>
  </r>
  <r>
    <x v="0"/>
    <x v="1309"/>
    <n v="192.65"/>
    <n v="194.08"/>
    <n v="187.33"/>
    <n v="191.1"/>
    <n v="10422297"/>
    <s v="USD"/>
  </r>
  <r>
    <x v="0"/>
    <x v="1310"/>
    <n v="191.11"/>
    <n v="195.87"/>
    <n v="179.76"/>
    <n v="180.6"/>
    <n v="13310672"/>
    <s v="USD"/>
  </r>
  <r>
    <x v="0"/>
    <x v="1311"/>
    <n v="180.6"/>
    <n v="184.49"/>
    <n v="178.78"/>
    <n v="179.87"/>
    <n v="9850388"/>
    <s v="USD"/>
  </r>
  <r>
    <x v="0"/>
    <x v="1312"/>
    <n v="179.86"/>
    <n v="184.42"/>
    <n v="178.89"/>
    <n v="181.11"/>
    <n v="8220423"/>
    <s v="USD"/>
  </r>
  <r>
    <x v="0"/>
    <x v="1313"/>
    <n v="181.07"/>
    <n v="186.99"/>
    <n v="180.65"/>
    <n v="186.63"/>
    <n v="9906750"/>
    <s v="USD"/>
  </r>
  <r>
    <x v="0"/>
    <x v="1314"/>
    <n v="186.64"/>
    <n v="187.67"/>
    <n v="178.26"/>
    <n v="180.59"/>
    <n v="11452222"/>
    <s v="USD"/>
  </r>
  <r>
    <x v="0"/>
    <x v="1315"/>
    <n v="180.57"/>
    <n v="181.08"/>
    <n v="172.49"/>
    <n v="174.53"/>
    <n v="12276726"/>
    <s v="USD"/>
  </r>
  <r>
    <x v="0"/>
    <x v="1316"/>
    <n v="174.52"/>
    <n v="178.33"/>
    <n v="172.12"/>
    <n v="177.31"/>
    <n v="9447854"/>
    <s v="USD"/>
  </r>
  <r>
    <x v="0"/>
    <x v="1317"/>
    <n v="177.31"/>
    <n v="177.47"/>
    <n v="169.28"/>
    <n v="172.81"/>
    <n v="11273918"/>
    <s v="USD"/>
  </r>
  <r>
    <x v="0"/>
    <x v="1318"/>
    <n v="172.79"/>
    <n v="174.81"/>
    <n v="170.38"/>
    <n v="171.91"/>
    <n v="9885105"/>
    <s v="USD"/>
  </r>
  <r>
    <x v="0"/>
    <x v="1319"/>
    <n v="171.93"/>
    <n v="176.17"/>
    <n v="169.56"/>
    <n v="175.14"/>
    <n v="10096500"/>
    <s v="USD"/>
  </r>
  <r>
    <x v="0"/>
    <x v="1320"/>
    <n v="175.14"/>
    <n v="177.67"/>
    <n v="171.91"/>
    <n v="174.18"/>
    <n v="9237709"/>
    <s v="USD"/>
  </r>
  <r>
    <x v="0"/>
    <x v="1321"/>
    <n v="174.17"/>
    <n v="175.08"/>
    <n v="170.82"/>
    <n v="171.42"/>
    <n v="9860619"/>
    <s v="USD"/>
  </r>
  <r>
    <x v="0"/>
    <x v="1322"/>
    <n v="171.44"/>
    <n v="171.61"/>
    <n v="154.41999999999999"/>
    <n v="162.28"/>
    <n v="15998328"/>
    <s v="USD"/>
  </r>
  <r>
    <x v="0"/>
    <x v="1323"/>
    <n v="162.26"/>
    <n v="163.68"/>
    <n v="159.4"/>
    <n v="160.72999999999999"/>
    <n v="11361563"/>
    <s v="USD"/>
  </r>
  <r>
    <x v="0"/>
    <x v="1324"/>
    <n v="160.72999999999999"/>
    <n v="186.24"/>
    <n v="160.41"/>
    <n v="181.49"/>
    <n v="16191168"/>
    <s v="USD"/>
  </r>
  <r>
    <x v="0"/>
    <x v="1325"/>
    <n v="181.5"/>
    <n v="192.54"/>
    <n v="174.35"/>
    <n v="179.62"/>
    <n v="19625964"/>
    <s v="USD"/>
  </r>
  <r>
    <x v="0"/>
    <x v="1326"/>
    <n v="179.61"/>
    <n v="188.33"/>
    <n v="176.47"/>
    <n v="184.05"/>
    <n v="14541360"/>
    <s v="USD"/>
  </r>
  <r>
    <x v="0"/>
    <x v="1327"/>
    <n v="184.06"/>
    <n v="188.91"/>
    <n v="180.7"/>
    <n v="181.67"/>
    <n v="12748425"/>
    <s v="USD"/>
  </r>
  <r>
    <x v="0"/>
    <x v="1328"/>
    <n v="181.67"/>
    <n v="192.28"/>
    <n v="181.67"/>
    <n v="190.45"/>
    <n v="14025756"/>
    <s v="USD"/>
  </r>
  <r>
    <x v="0"/>
    <x v="1329"/>
    <n v="190.44"/>
    <n v="191.58"/>
    <n v="180.58"/>
    <n v="183.25"/>
    <n v="13669315"/>
    <s v="USD"/>
  </r>
  <r>
    <x v="0"/>
    <x v="1330"/>
    <n v="183.25"/>
    <n v="185.21"/>
    <n v="178.24"/>
    <n v="182.37"/>
    <n v="12942106"/>
    <s v="USD"/>
  </r>
  <r>
    <x v="0"/>
    <x v="1331"/>
    <n v="182.38"/>
    <n v="184.28"/>
    <n v="178.69"/>
    <n v="183.12"/>
    <n v="10776350"/>
    <s v="USD"/>
  </r>
  <r>
    <x v="0"/>
    <x v="1332"/>
    <n v="183.12"/>
    <n v="185.18"/>
    <n v="181.94"/>
    <n v="183.01"/>
    <n v="8713881"/>
    <s v="USD"/>
  </r>
  <r>
    <x v="0"/>
    <x v="1333"/>
    <n v="183.01"/>
    <n v="184.51"/>
    <n v="179.46"/>
    <n v="181.7"/>
    <n v="10413900"/>
    <s v="USD"/>
  </r>
  <r>
    <x v="0"/>
    <x v="1334"/>
    <n v="181.72"/>
    <n v="188.27"/>
    <n v="180.69"/>
    <n v="185.85"/>
    <n v="11885169"/>
    <s v="USD"/>
  </r>
  <r>
    <x v="0"/>
    <x v="1335"/>
    <n v="185.86"/>
    <n v="191.45"/>
    <n v="183.12"/>
    <n v="188.67"/>
    <n v="11779533"/>
    <s v="USD"/>
  </r>
  <r>
    <x v="0"/>
    <x v="1336"/>
    <n v="188.66"/>
    <n v="194.11"/>
    <n v="188.13"/>
    <n v="191.28"/>
    <n v="11720977"/>
    <s v="USD"/>
  </r>
  <r>
    <x v="0"/>
    <x v="1337"/>
    <n v="191.28"/>
    <n v="192.27"/>
    <n v="185.48"/>
    <n v="186.94"/>
    <n v="11489095"/>
    <s v="USD"/>
  </r>
  <r>
    <x v="0"/>
    <x v="1338"/>
    <n v="186.95"/>
    <n v="188.35"/>
    <n v="181.83"/>
    <n v="184.03"/>
    <n v="11708914"/>
    <s v="USD"/>
  </r>
  <r>
    <x v="0"/>
    <x v="1339"/>
    <n v="184.02"/>
    <n v="185.73"/>
    <n v="182.86"/>
    <n v="184.96"/>
    <n v="8307566"/>
    <s v="USD"/>
  </r>
  <r>
    <x v="0"/>
    <x v="1340"/>
    <n v="184.96"/>
    <n v="191.28"/>
    <n v="183.55"/>
    <n v="188.99"/>
    <n v="10947944"/>
    <s v="USD"/>
  </r>
  <r>
    <x v="0"/>
    <x v="1341"/>
    <n v="188.98"/>
    <n v="190.17"/>
    <n v="184.32"/>
    <n v="185.09"/>
    <n v="10263150"/>
    <s v="USD"/>
  </r>
  <r>
    <x v="0"/>
    <x v="1342"/>
    <n v="185.09"/>
    <n v="187.44"/>
    <n v="183.24"/>
    <n v="186.99"/>
    <n v="9353017"/>
    <s v="USD"/>
  </r>
  <r>
    <x v="0"/>
    <x v="1343"/>
    <n v="187"/>
    <n v="189.45"/>
    <n v="185.7"/>
    <n v="188.36"/>
    <n v="7771990"/>
    <s v="USD"/>
  </r>
  <r>
    <x v="0"/>
    <x v="1344"/>
    <n v="188.36"/>
    <n v="188.91"/>
    <n v="183.96"/>
    <n v="185.25"/>
    <n v="9570483"/>
    <s v="USD"/>
  </r>
  <r>
    <x v="0"/>
    <x v="1345"/>
    <n v="185.24"/>
    <n v="186.1"/>
    <n v="178.29"/>
    <n v="180.19"/>
    <n v="11860656"/>
    <s v="USD"/>
  </r>
  <r>
    <x v="0"/>
    <x v="1346"/>
    <n v="180.19"/>
    <n v="183.46"/>
    <n v="179.53"/>
    <n v="182.42"/>
    <n v="7617684"/>
    <s v="USD"/>
  </r>
  <r>
    <x v="0"/>
    <x v="1347"/>
    <n v="182.39"/>
    <n v="185.97"/>
    <n v="180.49"/>
    <n v="184.18"/>
    <n v="8569986"/>
    <s v="USD"/>
  </r>
  <r>
    <x v="0"/>
    <x v="1348"/>
    <n v="184.19"/>
    <n v="184.33"/>
    <n v="176.08"/>
    <n v="178.5"/>
    <n v="9568558"/>
    <s v="USD"/>
  </r>
  <r>
    <x v="0"/>
    <x v="1349"/>
    <n v="178.49"/>
    <n v="178.7"/>
    <n v="173.48"/>
    <n v="176.09"/>
    <n v="9107150"/>
    <s v="USD"/>
  </r>
  <r>
    <x v="0"/>
    <x v="1350"/>
    <n v="176.09"/>
    <n v="177.42"/>
    <n v="173.99"/>
    <n v="174.96"/>
    <n v="8387785"/>
    <s v="USD"/>
  </r>
  <r>
    <x v="0"/>
    <x v="1351"/>
    <n v="174.96"/>
    <n v="175.91"/>
    <n v="158.55000000000001"/>
    <n v="161.46"/>
    <n v="13355384"/>
    <s v="USD"/>
  </r>
  <r>
    <x v="0"/>
    <x v="1352"/>
    <n v="161.46"/>
    <n v="163.06"/>
    <n v="139.13"/>
    <n v="149.80000000000001"/>
    <n v="21121682"/>
    <s v="USD"/>
  </r>
  <r>
    <x v="0"/>
    <x v="1353"/>
    <n v="149.79"/>
    <n v="154.25"/>
    <n v="146.6"/>
    <n v="152.46"/>
    <n v="11842093"/>
    <s v="USD"/>
  </r>
  <r>
    <x v="0"/>
    <x v="1354"/>
    <n v="152.46"/>
    <n v="153.24"/>
    <n v="139.79"/>
    <n v="140.66"/>
    <n v="11394829"/>
    <s v="USD"/>
  </r>
  <r>
    <x v="0"/>
    <x v="1355"/>
    <n v="140.58000000000001"/>
    <n v="151.26"/>
    <n v="131.78"/>
    <n v="145.9"/>
    <n v="17976996"/>
    <s v="USD"/>
  </r>
  <r>
    <x v="0"/>
    <x v="1356"/>
    <n v="145.88"/>
    <n v="149.81"/>
    <n v="144.04"/>
    <n v="147.61000000000001"/>
    <n v="10839550"/>
    <s v="USD"/>
  </r>
  <r>
    <x v="0"/>
    <x v="1357"/>
    <n v="147.6"/>
    <n v="155.43"/>
    <n v="141.91"/>
    <n v="152.69999999999999"/>
    <n v="13335305"/>
    <s v="USD"/>
  </r>
  <r>
    <x v="0"/>
    <x v="1358"/>
    <n v="152.71"/>
    <n v="154.68"/>
    <n v="149.71"/>
    <n v="151.07"/>
    <n v="9656407"/>
    <s v="USD"/>
  </r>
  <r>
    <x v="0"/>
    <x v="1359"/>
    <n v="151.07"/>
    <n v="157.27000000000001"/>
    <n v="150.63999999999999"/>
    <n v="154.55000000000001"/>
    <n v="10486170"/>
    <s v="USD"/>
  </r>
  <r>
    <x v="0"/>
    <x v="1360"/>
    <n v="154.57"/>
    <n v="155.19"/>
    <n v="150.44999999999999"/>
    <n v="151.94999999999999"/>
    <n v="8786198"/>
    <s v="USD"/>
  </r>
  <r>
    <x v="0"/>
    <x v="1361"/>
    <n v="151.93"/>
    <n v="152.33000000000001"/>
    <n v="146.26"/>
    <n v="151.04"/>
    <n v="9909442"/>
    <s v="USD"/>
  </r>
  <r>
    <x v="0"/>
    <x v="1362"/>
    <n v="151.06"/>
    <n v="151.63"/>
    <n v="147.49"/>
    <n v="148.88999999999999"/>
    <n v="9183823"/>
    <s v="USD"/>
  </r>
  <r>
    <x v="0"/>
    <x v="1363"/>
    <n v="148.88999999999999"/>
    <n v="149.84"/>
    <n v="146.56"/>
    <n v="147.82"/>
    <n v="8731314"/>
    <s v="USD"/>
  </r>
  <r>
    <x v="0"/>
    <x v="1364"/>
    <n v="147.81"/>
    <n v="151.02000000000001"/>
    <n v="143.94999999999999"/>
    <n v="145.79"/>
    <n v="12849216"/>
    <s v="USD"/>
  </r>
  <r>
    <x v="0"/>
    <x v="1365"/>
    <n v="145.79"/>
    <n v="149.08000000000001"/>
    <n v="144.63999999999999"/>
    <n v="148.69"/>
    <n v="9990833"/>
    <s v="USD"/>
  </r>
  <r>
    <x v="0"/>
    <x v="1366"/>
    <n v="148.69999999999999"/>
    <n v="149.36000000000001"/>
    <n v="147.01"/>
    <n v="148.88999999999999"/>
    <n v="8772613"/>
    <s v="USD"/>
  </r>
  <r>
    <x v="0"/>
    <x v="1367"/>
    <n v="148.88"/>
    <n v="149.76"/>
    <n v="147.54"/>
    <n v="148.28"/>
    <n v="8107824"/>
    <s v="USD"/>
  </r>
  <r>
    <x v="0"/>
    <x v="1368"/>
    <n v="148.25"/>
    <n v="152.22"/>
    <n v="147.09"/>
    <n v="151.16999999999999"/>
    <n v="9284215"/>
    <s v="USD"/>
  </r>
  <r>
    <x v="0"/>
    <x v="1369"/>
    <n v="151.16999999999999"/>
    <n v="151.75"/>
    <n v="147.02000000000001"/>
    <n v="147.88"/>
    <n v="9667751"/>
    <s v="USD"/>
  </r>
  <r>
    <x v="0"/>
    <x v="1370"/>
    <n v="147.88"/>
    <n v="148.47999999999999"/>
    <n v="144.49"/>
    <n v="145.86000000000001"/>
    <n v="11121802"/>
    <s v="USD"/>
  </r>
  <r>
    <x v="0"/>
    <x v="1371"/>
    <n v="145.88"/>
    <n v="146.57"/>
    <n v="142.53"/>
    <n v="143.51"/>
    <n v="10928183"/>
    <s v="USD"/>
  </r>
  <r>
    <x v="0"/>
    <x v="1372"/>
    <n v="143.51"/>
    <n v="145.82"/>
    <n v="140"/>
    <n v="145.03"/>
    <n v="12229488"/>
    <s v="USD"/>
  </r>
  <r>
    <x v="0"/>
    <x v="1373"/>
    <n v="145.04"/>
    <n v="145.43"/>
    <n v="143.51"/>
    <n v="144.96"/>
    <n v="10950908"/>
    <s v="USD"/>
  </r>
  <r>
    <x v="0"/>
    <x v="1374"/>
    <n v="144.94999999999999"/>
    <n v="145.16999999999999"/>
    <n v="141.4"/>
    <n v="142.03"/>
    <n v="11151014"/>
    <s v="USD"/>
  </r>
  <r>
    <x v="0"/>
    <x v="1375"/>
    <n v="142.03"/>
    <n v="143.87"/>
    <n v="140.30000000000001"/>
    <n v="142.53"/>
    <n v="11305425"/>
    <s v="USD"/>
  </r>
  <r>
    <x v="0"/>
    <x v="1376"/>
    <n v="142.55000000000001"/>
    <n v="142.75"/>
    <n v="131"/>
    <n v="132.78"/>
    <n v="17603272"/>
    <s v="USD"/>
  </r>
  <r>
    <x v="0"/>
    <x v="1377"/>
    <n v="132.78"/>
    <n v="132.96"/>
    <n v="120.63"/>
    <n v="122.06"/>
    <n v="17035756"/>
    <s v="USD"/>
  </r>
  <r>
    <x v="0"/>
    <x v="1378"/>
    <n v="122.06"/>
    <n v="133.93"/>
    <n v="117.14"/>
    <n v="132.91999999999999"/>
    <n v="20226130"/>
    <s v="USD"/>
  </r>
  <r>
    <x v="0"/>
    <x v="1379"/>
    <n v="132.93"/>
    <n v="133.9"/>
    <n v="126.12"/>
    <n v="128.41999999999999"/>
    <n v="14216959"/>
    <s v="USD"/>
  </r>
  <r>
    <x v="0"/>
    <x v="1380"/>
    <n v="128.41999999999999"/>
    <n v="129.66"/>
    <n v="126.31"/>
    <n v="128.69999999999999"/>
    <n v="12286189"/>
    <s v="USD"/>
  </r>
  <r>
    <x v="0"/>
    <x v="1381"/>
    <n v="128.69"/>
    <n v="128.79"/>
    <n v="126.85"/>
    <n v="127.61"/>
    <n v="9644398"/>
    <s v="USD"/>
  </r>
  <r>
    <x v="0"/>
    <x v="1382"/>
    <n v="127.61"/>
    <n v="133.04"/>
    <n v="127.09"/>
    <n v="132.19"/>
    <n v="13665502"/>
    <s v="USD"/>
  </r>
  <r>
    <x v="0"/>
    <x v="1383"/>
    <n v="132.19999999999999"/>
    <n v="134.91999999999999"/>
    <n v="126.55"/>
    <n v="128.08000000000001"/>
    <n v="14731574"/>
    <s v="USD"/>
  </r>
  <r>
    <x v="0"/>
    <x v="1384"/>
    <n v="128.07"/>
    <n v="129.77000000000001"/>
    <n v="127.07"/>
    <n v="128.05000000000001"/>
    <n v="11439945"/>
    <s v="USD"/>
  </r>
  <r>
    <x v="0"/>
    <x v="1385"/>
    <n v="128.05000000000001"/>
    <n v="128.16999999999999"/>
    <n v="124.18"/>
    <n v="125.24"/>
    <n v="13231645"/>
    <s v="USD"/>
  </r>
  <r>
    <x v="0"/>
    <x v="1386"/>
    <n v="125.24"/>
    <n v="132.12"/>
    <n v="124.53"/>
    <n v="125.93"/>
    <n v="15547071"/>
    <s v="USD"/>
  </r>
  <r>
    <x v="0"/>
    <x v="1387"/>
    <n v="125.92"/>
    <n v="127.04"/>
    <n v="123.18"/>
    <n v="126.41"/>
    <n v="12248276"/>
    <s v="USD"/>
  </r>
  <r>
    <x v="0"/>
    <x v="1388"/>
    <n v="126.4"/>
    <n v="129.72999999999999"/>
    <n v="125.98"/>
    <n v="128.35"/>
    <n v="12128977"/>
    <s v="USD"/>
  </r>
  <r>
    <x v="0"/>
    <x v="1389"/>
    <n v="128.35"/>
    <n v="137.74"/>
    <n v="127.67"/>
    <n v="134.4"/>
    <n v="15693813"/>
    <s v="USD"/>
  </r>
  <r>
    <x v="0"/>
    <x v="1390"/>
    <n v="134.4"/>
    <n v="136.16"/>
    <n v="130.91"/>
    <n v="131.83000000000001"/>
    <n v="12469509"/>
    <s v="USD"/>
  </r>
  <r>
    <x v="0"/>
    <x v="1391"/>
    <n v="131.87"/>
    <n v="133.53"/>
    <n v="128.27000000000001"/>
    <n v="129.21"/>
    <n v="12887588"/>
    <s v="USD"/>
  </r>
  <r>
    <x v="0"/>
    <x v="1392"/>
    <n v="129.21"/>
    <n v="132.97"/>
    <n v="128.81"/>
    <n v="130.75"/>
    <n v="10353998"/>
    <s v="USD"/>
  </r>
  <r>
    <x v="0"/>
    <x v="1393"/>
    <n v="130.75"/>
    <n v="130.77000000000001"/>
    <n v="126.74"/>
    <n v="127.19"/>
    <n v="11446378"/>
    <s v="USD"/>
  </r>
  <r>
    <x v="0"/>
    <x v="1394"/>
    <n v="127.19"/>
    <n v="134.86000000000001"/>
    <n v="126.05"/>
    <n v="134.27000000000001"/>
    <n v="15674423"/>
    <s v="USD"/>
  </r>
  <r>
    <x v="0"/>
    <x v="1395"/>
    <n v="134.30000000000001"/>
    <n v="135.57"/>
    <n v="132.76"/>
    <n v="134.33000000000001"/>
    <n v="11160462"/>
    <s v="USD"/>
  </r>
  <r>
    <x v="0"/>
    <x v="1396"/>
    <n v="134.32"/>
    <n v="138.33000000000001"/>
    <n v="134.32"/>
    <n v="135.59"/>
    <n v="12192829"/>
    <s v="USD"/>
  </r>
  <r>
    <x v="0"/>
    <x v="1397"/>
    <n v="135.59"/>
    <n v="144.27000000000001"/>
    <n v="135.16999999999999"/>
    <n v="144.08000000000001"/>
    <n v="14361854"/>
    <s v="USD"/>
  </r>
  <r>
    <x v="0"/>
    <x v="1398"/>
    <n v="144.09"/>
    <n v="145.13"/>
    <n v="139.22"/>
    <n v="143.04"/>
    <n v="13579692"/>
    <s v="USD"/>
  </r>
  <r>
    <x v="0"/>
    <x v="1399"/>
    <n v="143.01"/>
    <n v="147.55000000000001"/>
    <n v="137.61000000000001"/>
    <n v="140.81"/>
    <n v="13714344"/>
    <s v="USD"/>
  </r>
  <r>
    <x v="0"/>
    <x v="1400"/>
    <n v="140.80000000000001"/>
    <n v="141.6"/>
    <n v="135.85"/>
    <n v="137.91999999999999"/>
    <n v="11382289"/>
    <s v="USD"/>
  </r>
  <r>
    <x v="0"/>
    <x v="1401"/>
    <n v="137.93"/>
    <n v="144.86000000000001"/>
    <n v="135.69"/>
    <n v="144.81"/>
    <n v="13372411"/>
    <s v="USD"/>
  </r>
  <r>
    <x v="0"/>
    <x v="1402"/>
    <n v="144.81"/>
    <n v="147.68"/>
    <n v="142.22999999999999"/>
    <n v="142.66999999999999"/>
    <n v="12460405"/>
    <s v="USD"/>
  </r>
  <r>
    <x v="0"/>
    <x v="1403"/>
    <n v="142.65"/>
    <n v="146.46"/>
    <n v="142"/>
    <n v="146.46"/>
    <n v="10013377"/>
    <s v="USD"/>
  </r>
  <r>
    <x v="0"/>
    <x v="1404"/>
    <n v="146.5"/>
    <n v="146.87"/>
    <n v="142.63999999999999"/>
    <n v="143.6"/>
    <n v="10259721"/>
    <s v="USD"/>
  </r>
  <r>
    <x v="0"/>
    <x v="1405"/>
    <n v="143.59"/>
    <n v="169.73"/>
    <n v="143.59"/>
    <n v="166.07"/>
    <n v="22845532"/>
    <s v="USD"/>
  </r>
  <r>
    <x v="0"/>
    <x v="1406"/>
    <n v="166.07"/>
    <n v="166.45"/>
    <n v="159.74"/>
    <n v="166.45"/>
    <n v="16656707"/>
    <s v="USD"/>
  </r>
  <r>
    <x v="0"/>
    <x v="1407"/>
    <n v="166.44"/>
    <n v="167.18"/>
    <n v="159.08000000000001"/>
    <n v="164.36"/>
    <n v="16241698"/>
    <s v="USD"/>
  </r>
  <r>
    <x v="0"/>
    <x v="1408"/>
    <n v="164.39"/>
    <n v="173.96"/>
    <n v="162.33000000000001"/>
    <n v="170.22"/>
    <n v="18566608"/>
    <s v="USD"/>
  </r>
  <r>
    <x v="0"/>
    <x v="1409"/>
    <n v="170.18"/>
    <n v="179.29"/>
    <n v="165.34"/>
    <n v="174.19"/>
    <n v="17418712"/>
    <s v="USD"/>
  </r>
  <r>
    <x v="0"/>
    <x v="1410"/>
    <n v="174.17"/>
    <n v="177.77"/>
    <n v="162.04"/>
    <n v="166.92"/>
    <n v="15842082"/>
    <s v="USD"/>
  </r>
  <r>
    <x v="0"/>
    <x v="1411"/>
    <n v="166.92"/>
    <n v="169.24"/>
    <n v="161.61000000000001"/>
    <n v="166.87"/>
    <n v="11302621"/>
    <s v="USD"/>
  </r>
  <r>
    <x v="0"/>
    <x v="1412"/>
    <n v="166.87"/>
    <n v="169.79"/>
    <n v="165.53"/>
    <n v="169.41"/>
    <n v="11522436"/>
    <s v="USD"/>
  </r>
  <r>
    <x v="0"/>
    <x v="1413"/>
    <n v="169.41"/>
    <n v="171.27"/>
    <n v="166.19"/>
    <n v="168.13"/>
    <n v="11298723"/>
    <s v="USD"/>
  </r>
  <r>
    <x v="0"/>
    <x v="1414"/>
    <n v="168.15"/>
    <n v="168.25"/>
    <n v="159.78"/>
    <n v="162.80000000000001"/>
    <n v="14859899"/>
    <s v="USD"/>
  </r>
  <r>
    <x v="0"/>
    <x v="1415"/>
    <n v="162.80000000000001"/>
    <n v="164.27"/>
    <n v="155.65"/>
    <n v="162.55000000000001"/>
    <n v="14875911"/>
    <s v="USD"/>
  </r>
  <r>
    <x v="0"/>
    <x v="1416"/>
    <n v="162.56"/>
    <n v="162.72"/>
    <n v="157.87"/>
    <n v="160.44"/>
    <n v="9633529"/>
    <s v="USD"/>
  </r>
  <r>
    <x v="0"/>
    <x v="1417"/>
    <n v="160.4"/>
    <n v="168"/>
    <n v="159.55000000000001"/>
    <n v="167.9"/>
    <n v="9821478"/>
    <s v="USD"/>
  </r>
  <r>
    <x v="0"/>
    <x v="1418"/>
    <n v="167.91"/>
    <n v="171.97"/>
    <n v="165.45"/>
    <n v="170.27"/>
    <n v="12538235"/>
    <s v="USD"/>
  </r>
  <r>
    <x v="0"/>
    <x v="1419"/>
    <n v="170.27"/>
    <n v="176.06"/>
    <n v="170.27"/>
    <n v="175.74"/>
    <n v="12625114"/>
    <s v="USD"/>
  </r>
  <r>
    <x v="0"/>
    <x v="1420"/>
    <n v="175.78"/>
    <n v="178.41"/>
    <n v="173.76"/>
    <n v="173.86"/>
    <n v="11268226"/>
    <s v="USD"/>
  </r>
  <r>
    <x v="0"/>
    <x v="1421"/>
    <n v="173.86"/>
    <n v="186.76"/>
    <n v="171.2"/>
    <n v="184.59"/>
    <n v="13021996"/>
    <s v="USD"/>
  </r>
  <r>
    <x v="0"/>
    <x v="1422"/>
    <n v="184.6"/>
    <n v="185.67"/>
    <n v="175.46"/>
    <n v="179.91"/>
    <n v="11766620"/>
    <s v="USD"/>
  </r>
  <r>
    <x v="0"/>
    <x v="1423"/>
    <n v="179.88"/>
    <n v="184.17"/>
    <n v="179.36"/>
    <n v="183.64"/>
    <n v="13238924"/>
    <s v="USD"/>
  </r>
  <r>
    <x v="0"/>
    <x v="1424"/>
    <n v="183.58"/>
    <n v="193.25"/>
    <n v="179.49"/>
    <n v="188.5"/>
    <n v="14537933"/>
    <s v="USD"/>
  </r>
  <r>
    <x v="0"/>
    <x v="1425"/>
    <n v="188.48"/>
    <n v="194.92"/>
    <n v="187.16"/>
    <n v="189.79"/>
    <n v="11953885"/>
    <s v="USD"/>
  </r>
  <r>
    <x v="0"/>
    <x v="1426"/>
    <n v="189.8"/>
    <n v="191.48"/>
    <n v="188.93"/>
    <n v="188.93"/>
    <n v="11560405"/>
    <s v="USD"/>
  </r>
  <r>
    <x v="0"/>
    <x v="1427"/>
    <n v="188.94"/>
    <n v="207.51"/>
    <n v="188.26"/>
    <n v="203.83"/>
    <n v="14674494"/>
    <s v="USD"/>
  </r>
  <r>
    <x v="0"/>
    <x v="1428"/>
    <n v="203.84"/>
    <n v="216.14"/>
    <n v="201.29"/>
    <n v="213.16"/>
    <n v="16439119"/>
    <s v="USD"/>
  </r>
  <r>
    <x v="0"/>
    <x v="1429"/>
    <n v="213.15"/>
    <n v="224.53"/>
    <n v="213.14"/>
    <n v="223.51"/>
    <n v="16729525"/>
    <s v="USD"/>
  </r>
  <r>
    <x v="0"/>
    <x v="1430"/>
    <n v="223.47"/>
    <n v="227.55"/>
    <n v="213.75"/>
    <n v="223.23"/>
    <n v="15975290"/>
    <s v="USD"/>
  </r>
  <r>
    <x v="0"/>
    <x v="1431"/>
    <n v="223.23"/>
    <n v="230.38"/>
    <n v="223.07"/>
    <n v="228.59"/>
    <n v="14277238"/>
    <s v="USD"/>
  </r>
  <r>
    <x v="0"/>
    <x v="1432"/>
    <n v="228.61"/>
    <n v="229.28"/>
    <n v="217.02"/>
    <n v="222.95"/>
    <n v="16499497"/>
    <s v="USD"/>
  </r>
  <r>
    <x v="0"/>
    <x v="1433"/>
    <n v="222.94"/>
    <n v="238.61"/>
    <n v="218.22"/>
    <n v="236.76"/>
    <n v="17387184"/>
    <s v="USD"/>
  </r>
  <r>
    <x v="0"/>
    <x v="1434"/>
    <n v="236.75"/>
    <n v="274.89"/>
    <n v="236.73"/>
    <n v="265.58"/>
    <n v="23793572"/>
    <s v="USD"/>
  </r>
  <r>
    <x v="0"/>
    <x v="1435"/>
    <n v="265.58999999999997"/>
    <n v="277.39"/>
    <n v="257.08999999999997"/>
    <n v="268.75"/>
    <n v="25054392"/>
    <s v="USD"/>
  </r>
  <r>
    <x v="0"/>
    <x v="1436"/>
    <n v="268.70999999999998"/>
    <n v="286.33999999999997"/>
    <n v="260.77999999999997"/>
    <n v="285.25"/>
    <n v="19994642"/>
    <s v="USD"/>
  </r>
  <r>
    <x v="0"/>
    <x v="1437"/>
    <n v="285.17"/>
    <n v="287.93"/>
    <n v="262.45"/>
    <n v="264.87"/>
    <n v="22264888"/>
    <s v="USD"/>
  </r>
  <r>
    <x v="0"/>
    <x v="1438"/>
    <n v="264.87"/>
    <n v="273.81"/>
    <n v="237.89"/>
    <n v="259.99"/>
    <n v="24816296"/>
    <s v="USD"/>
  </r>
  <r>
    <x v="0"/>
    <x v="1439"/>
    <n v="259.92"/>
    <n v="268.45"/>
    <n v="242.11"/>
    <n v="267.63"/>
    <n v="25608550"/>
    <s v="USD"/>
  </r>
  <r>
    <x v="0"/>
    <x v="1440"/>
    <n v="267.70999999999998"/>
    <n v="285.58999999999997"/>
    <n v="259.3"/>
    <n v="282.26"/>
    <n v="24153052"/>
    <s v="USD"/>
  </r>
  <r>
    <x v="0"/>
    <x v="1441"/>
    <n v="282.33"/>
    <n v="285.75"/>
    <n v="253.88"/>
    <n v="259.12"/>
    <n v="20758464"/>
    <s v="USD"/>
  </r>
  <r>
    <x v="0"/>
    <x v="1442"/>
    <n v="259.07"/>
    <n v="264.22000000000003"/>
    <n v="246.46"/>
    <n v="257.39"/>
    <n v="22068590"/>
    <s v="USD"/>
  </r>
  <r>
    <x v="0"/>
    <x v="1443"/>
    <n v="257.32"/>
    <n v="267.8"/>
    <n v="254.15"/>
    <n v="265.11"/>
    <n v="17461464"/>
    <s v="USD"/>
  </r>
  <r>
    <x v="0"/>
    <x v="1444"/>
    <n v="265.14"/>
    <n v="266.70999999999998"/>
    <n v="256.97000000000003"/>
    <n v="261.64"/>
    <n v="13400667"/>
    <s v="USD"/>
  </r>
  <r>
    <x v="0"/>
    <x v="1445"/>
    <n v="261.64999999999998"/>
    <n v="275.3"/>
    <n v="261.24"/>
    <n v="274.72000000000003"/>
    <n v="16038563"/>
    <s v="USD"/>
  </r>
  <r>
    <x v="0"/>
    <x v="1446"/>
    <n v="274.72000000000003"/>
    <n v="276.81"/>
    <n v="258.14999999999998"/>
    <n v="265.64999999999998"/>
    <n v="19959710"/>
    <s v="USD"/>
  </r>
  <r>
    <x v="0"/>
    <x v="1447"/>
    <n v="265.63"/>
    <n v="266.17"/>
    <n v="245.75"/>
    <n v="246.96"/>
    <n v="20307448"/>
    <s v="USD"/>
  </r>
  <r>
    <x v="0"/>
    <x v="1448"/>
    <n v="246.97"/>
    <n v="250.05"/>
    <n v="216.39"/>
    <n v="224.3"/>
    <n v="29546656"/>
    <s v="USD"/>
  </r>
  <r>
    <x v="0"/>
    <x v="1449"/>
    <n v="224.3"/>
    <n v="238.07"/>
    <n v="210.36"/>
    <n v="227.53"/>
    <n v="28831272"/>
    <s v="USD"/>
  </r>
  <r>
    <x v="0"/>
    <x v="1450"/>
    <n v="227.6"/>
    <n v="234.55"/>
    <n v="214.47"/>
    <n v="226.93"/>
    <n v="24110494"/>
    <s v="USD"/>
  </r>
  <r>
    <x v="0"/>
    <x v="1451"/>
    <n v="226.94"/>
    <n v="232.87"/>
    <n v="217.43"/>
    <n v="217.52"/>
    <n v="16338825"/>
    <s v="USD"/>
  </r>
  <r>
    <x v="0"/>
    <x v="1452"/>
    <n v="217.51"/>
    <n v="227.44"/>
    <n v="213"/>
    <n v="217.99"/>
    <n v="17166962"/>
    <s v="USD"/>
  </r>
  <r>
    <x v="0"/>
    <x v="1453"/>
    <n v="217.96"/>
    <n v="234.24"/>
    <n v="216.23"/>
    <n v="231.87"/>
    <n v="18116026"/>
    <s v="USD"/>
  </r>
  <r>
    <x v="0"/>
    <x v="1454"/>
    <n v="231.9"/>
    <n v="232.37"/>
    <n v="220.34"/>
    <n v="223.94"/>
    <n v="18477172"/>
    <s v="USD"/>
  </r>
  <r>
    <x v="0"/>
    <x v="1455"/>
    <n v="223.94"/>
    <n v="228.66"/>
    <n v="220.74"/>
    <n v="224.38"/>
    <n v="14646140"/>
    <s v="USD"/>
  </r>
  <r>
    <x v="0"/>
    <x v="1456"/>
    <n v="224.36"/>
    <n v="233.96"/>
    <n v="224.34"/>
    <n v="228.45"/>
    <n v="17815636"/>
    <s v="USD"/>
  </r>
  <r>
    <x v="0"/>
    <x v="1457"/>
    <n v="228.46"/>
    <n v="244.98"/>
    <n v="227.71"/>
    <n v="244.9"/>
    <n v="17743312"/>
    <s v="USD"/>
  </r>
  <r>
    <x v="0"/>
    <x v="1458"/>
    <n v="244.87"/>
    <n v="251.55"/>
    <n v="236.87"/>
    <n v="237.32"/>
    <n v="16902644"/>
    <s v="USD"/>
  </r>
  <r>
    <x v="0"/>
    <x v="1459"/>
    <n v="237.3"/>
    <n v="237.3"/>
    <n v="196.71"/>
    <n v="199.16"/>
    <n v="24757180"/>
    <s v="USD"/>
  </r>
  <r>
    <x v="0"/>
    <x v="1460"/>
    <n v="199.21"/>
    <n v="208.23"/>
    <n v="190.73"/>
    <n v="202.85"/>
    <n v="30273912"/>
    <s v="USD"/>
  </r>
  <r>
    <x v="0"/>
    <x v="1461"/>
    <n v="202.88"/>
    <n v="205.62"/>
    <n v="196.17"/>
    <n v="200.56"/>
    <n v="21865572"/>
    <s v="USD"/>
  </r>
  <r>
    <x v="0"/>
    <x v="1462"/>
    <n v="200.61"/>
    <n v="202.96"/>
    <n v="182.15"/>
    <n v="194.58"/>
    <n v="21262344"/>
    <s v="USD"/>
  </r>
  <r>
    <x v="0"/>
    <x v="1463"/>
    <n v="194.57"/>
    <n v="195.4"/>
    <n v="102.83"/>
    <n v="107.9"/>
    <n v="53514380"/>
    <s v="USD"/>
  </r>
  <r>
    <x v="0"/>
    <x v="1464"/>
    <n v="107.87"/>
    <n v="138.86000000000001"/>
    <n v="88.5"/>
    <n v="133.99"/>
    <n v="60704392"/>
    <s v="USD"/>
  </r>
  <r>
    <x v="0"/>
    <x v="1465"/>
    <n v="134.02000000000001"/>
    <n v="134.58000000000001"/>
    <n v="121.27"/>
    <n v="122.69"/>
    <n v="26826252"/>
    <s v="USD"/>
  </r>
  <r>
    <x v="0"/>
    <x v="1466"/>
    <n v="122.67"/>
    <n v="132.13"/>
    <n v="120.93"/>
    <n v="124.35"/>
    <n v="26235536"/>
    <s v="USD"/>
  </r>
  <r>
    <x v="0"/>
    <x v="1467"/>
    <n v="124.35"/>
    <n v="124.38"/>
    <n v="102.44"/>
    <n v="111.02"/>
    <n v="40254372"/>
    <s v="USD"/>
  </r>
  <r>
    <x v="0"/>
    <x v="1468"/>
    <n v="111.06"/>
    <n v="120.6"/>
    <n v="109.67"/>
    <n v="116.06"/>
    <n v="27091726"/>
    <s v="USD"/>
  </r>
  <r>
    <x v="0"/>
    <x v="1469"/>
    <n v="115.95"/>
    <n v="117.91"/>
    <n v="110.16"/>
    <n v="117.77"/>
    <n v="25797324"/>
    <s v="USD"/>
  </r>
  <r>
    <x v="0"/>
    <x v="1470"/>
    <n v="117.76"/>
    <n v="141.05000000000001"/>
    <n v="115.59"/>
    <n v="135.43"/>
    <n v="33777820"/>
    <s v="USD"/>
  </r>
  <r>
    <x v="0"/>
    <x v="1471"/>
    <n v="135.43"/>
    <n v="151.85"/>
    <n v="118.07"/>
    <n v="133.32"/>
    <n v="38742944"/>
    <s v="USD"/>
  </r>
  <r>
    <x v="0"/>
    <x v="1472"/>
    <n v="133.32"/>
    <n v="137.33000000000001"/>
    <n v="126.01"/>
    <n v="132.58000000000001"/>
    <n v="26998564"/>
    <s v="USD"/>
  </r>
  <r>
    <x v="0"/>
    <x v="1473"/>
    <n v="132.59"/>
    <n v="136.86000000000001"/>
    <n v="121.37"/>
    <n v="122.41"/>
    <n v="25251048"/>
    <s v="USD"/>
  </r>
  <r>
    <x v="0"/>
    <x v="1474"/>
    <n v="122.46"/>
    <n v="136.93"/>
    <n v="120.2"/>
    <n v="136.02000000000001"/>
    <n v="28618180"/>
    <s v="USD"/>
  </r>
  <r>
    <x v="0"/>
    <x v="1475"/>
    <n v="136"/>
    <n v="142.9"/>
    <n v="132.66999999999999"/>
    <n v="138.62"/>
    <n v="27104316"/>
    <s v="USD"/>
  </r>
  <r>
    <x v="0"/>
    <x v="1476"/>
    <n v="138.59"/>
    <n v="141.88"/>
    <n v="133.06"/>
    <n v="136.07"/>
    <n v="24153698"/>
    <s v="USD"/>
  </r>
  <r>
    <x v="0"/>
    <x v="1477"/>
    <n v="136.08000000000001"/>
    <n v="139.22"/>
    <n v="133.69"/>
    <n v="138.38"/>
    <n v="17712876"/>
    <s v="USD"/>
  </r>
  <r>
    <x v="0"/>
    <x v="1478"/>
    <n v="138.38"/>
    <n v="140.99"/>
    <n v="131.09"/>
    <n v="131.74"/>
    <n v="18177444"/>
    <s v="USD"/>
  </r>
  <r>
    <x v="0"/>
    <x v="1479"/>
    <n v="131.74"/>
    <n v="132.68"/>
    <n v="125.48"/>
    <n v="131.03"/>
    <n v="21033408"/>
    <s v="USD"/>
  </r>
  <r>
    <x v="0"/>
    <x v="1480"/>
    <n v="131.02000000000001"/>
    <n v="131.74"/>
    <n v="124.84"/>
    <n v="125.24"/>
    <n v="16334624"/>
    <s v="USD"/>
  </r>
  <r>
    <x v="0"/>
    <x v="1481"/>
    <n v="125.24"/>
    <n v="134.72"/>
    <n v="125.02"/>
    <n v="132.15"/>
    <n v="20712136"/>
    <s v="USD"/>
  </r>
  <r>
    <x v="0"/>
    <x v="1482"/>
    <n v="132.15"/>
    <n v="135.13999999999999"/>
    <n v="130.54"/>
    <n v="132.86000000000001"/>
    <n v="17298092"/>
    <s v="USD"/>
  </r>
  <r>
    <x v="0"/>
    <x v="1483"/>
    <n v="132.88"/>
    <n v="136.56"/>
    <n v="128.93"/>
    <n v="135.66"/>
    <n v="19449392"/>
    <s v="USD"/>
  </r>
  <r>
    <x v="0"/>
    <x v="1484"/>
    <n v="135.65"/>
    <n v="148.91"/>
    <n v="135.26"/>
    <n v="141.30000000000001"/>
    <n v="29420448"/>
    <s v="USD"/>
  </r>
  <r>
    <x v="0"/>
    <x v="1485"/>
    <n v="141.29"/>
    <n v="146.46"/>
    <n v="138.01"/>
    <n v="141.13999999999999"/>
    <n v="23337360"/>
    <s v="USD"/>
  </r>
  <r>
    <x v="0"/>
    <x v="1486"/>
    <n v="141.13"/>
    <n v="145.71"/>
    <n v="139.36000000000001"/>
    <n v="144.01"/>
    <n v="19748176"/>
    <s v="USD"/>
  </r>
  <r>
    <x v="0"/>
    <x v="1487"/>
    <n v="144.03"/>
    <n v="145.26"/>
    <n v="140.84"/>
    <n v="142.58000000000001"/>
    <n v="18166464"/>
    <s v="USD"/>
  </r>
  <r>
    <x v="0"/>
    <x v="1488"/>
    <n v="142.58000000000001"/>
    <n v="171.24"/>
    <n v="142.55000000000001"/>
    <n v="171.06"/>
    <n v="37889212"/>
    <s v="USD"/>
  </r>
  <r>
    <x v="0"/>
    <x v="1489"/>
    <n v="171.07"/>
    <n v="175.78"/>
    <n v="162.75"/>
    <n v="164.71"/>
    <n v="35788460"/>
    <s v="USD"/>
  </r>
  <r>
    <x v="0"/>
    <x v="1490"/>
    <n v="164.71"/>
    <n v="174.23"/>
    <n v="163.72999999999999"/>
    <n v="173"/>
    <n v="24305528"/>
    <s v="USD"/>
  </r>
  <r>
    <x v="0"/>
    <x v="1491"/>
    <n v="173.01"/>
    <n v="173.2"/>
    <n v="165.91"/>
    <n v="169.68"/>
    <n v="20660100"/>
    <s v="USD"/>
  </r>
  <r>
    <x v="0"/>
    <x v="1492"/>
    <n v="169.67"/>
    <n v="170.1"/>
    <n v="152.52000000000001"/>
    <n v="157.86000000000001"/>
    <n v="28349146"/>
    <s v="USD"/>
  </r>
  <r>
    <x v="0"/>
    <x v="1493"/>
    <n v="157.85"/>
    <n v="161.37"/>
    <n v="154.01"/>
    <n v="158.18"/>
    <n v="19067582"/>
    <s v="USD"/>
  </r>
  <r>
    <x v="0"/>
    <x v="1494"/>
    <n v="158.18"/>
    <n v="164.75"/>
    <n v="155.16999999999999"/>
    <n v="158.72999999999999"/>
    <n v="22604288"/>
    <s v="USD"/>
  </r>
  <r>
    <x v="0"/>
    <x v="1495"/>
    <n v="158.76"/>
    <n v="158.85"/>
    <n v="150.6"/>
    <n v="156.38"/>
    <n v="25301232"/>
    <s v="USD"/>
  </r>
  <r>
    <x v="0"/>
    <x v="1496"/>
    <n v="156.36000000000001"/>
    <n v="161.57"/>
    <n v="155.52000000000001"/>
    <n v="158.44999999999999"/>
    <n v="21198518"/>
    <s v="USD"/>
  </r>
  <r>
    <x v="0"/>
    <x v="1497"/>
    <n v="158.43"/>
    <n v="161.06"/>
    <n v="152.44"/>
    <n v="152.9"/>
    <n v="20699776"/>
    <s v="USD"/>
  </r>
  <r>
    <x v="0"/>
    <x v="1498"/>
    <n v="152.9"/>
    <n v="174.28"/>
    <n v="148.91"/>
    <n v="172.31"/>
    <n v="32990058"/>
    <s v="USD"/>
  </r>
  <r>
    <x v="0"/>
    <x v="1499"/>
    <n v="172.32"/>
    <n v="174.52"/>
    <n v="168.55"/>
    <n v="170.63"/>
    <n v="20050772"/>
    <s v="USD"/>
  </r>
  <r>
    <x v="0"/>
    <x v="1500"/>
    <n v="170.63"/>
    <n v="189.22"/>
    <n v="170.61"/>
    <n v="187.45"/>
    <n v="24748348"/>
    <s v="USD"/>
  </r>
  <r>
    <x v="0"/>
    <x v="1501"/>
    <n v="187.47"/>
    <n v="188.23"/>
    <n v="177.24"/>
    <n v="180.13"/>
    <n v="23265360"/>
    <s v="USD"/>
  </r>
  <r>
    <x v="0"/>
    <x v="1502"/>
    <n v="180.12"/>
    <n v="186.24"/>
    <n v="167.51"/>
    <n v="170.4"/>
    <n v="33682720"/>
    <s v="USD"/>
  </r>
  <r>
    <x v="0"/>
    <x v="1503"/>
    <n v="170.37"/>
    <n v="174.48"/>
    <n v="168.31"/>
    <n v="170.79"/>
    <n v="23631732"/>
    <s v="USD"/>
  </r>
  <r>
    <x v="0"/>
    <x v="1504"/>
    <n v="170.79"/>
    <n v="183.71"/>
    <n v="169.93"/>
    <n v="182.72"/>
    <n v="23812944"/>
    <s v="USD"/>
  </r>
  <r>
    <x v="0"/>
    <x v="1505"/>
    <n v="182.72"/>
    <n v="192.4"/>
    <n v="178.54"/>
    <n v="185.46"/>
    <n v="28731356"/>
    <s v="USD"/>
  </r>
  <r>
    <x v="0"/>
    <x v="1506"/>
    <n v="185.48"/>
    <n v="189.33"/>
    <n v="185.19"/>
    <n v="187.58"/>
    <n v="19840064"/>
    <s v="USD"/>
  </r>
  <r>
    <x v="0"/>
    <x v="1507"/>
    <n v="187.57"/>
    <n v="197.35"/>
    <n v="186.03"/>
    <n v="194.01"/>
    <n v="21865940"/>
    <s v="USD"/>
  </r>
  <r>
    <x v="0"/>
    <x v="1508"/>
    <n v="194.01"/>
    <n v="199.3"/>
    <n v="192.52"/>
    <n v="197.35"/>
    <n v="23126722"/>
    <s v="USD"/>
  </r>
  <r>
    <x v="0"/>
    <x v="1509"/>
    <n v="197.35"/>
    <n v="198.8"/>
    <n v="190.87"/>
    <n v="196.14"/>
    <n v="23333546"/>
    <s v="USD"/>
  </r>
  <r>
    <x v="0"/>
    <x v="1510"/>
    <n v="196.13"/>
    <n v="197.51"/>
    <n v="192.47"/>
    <n v="196.55"/>
    <n v="21812754"/>
    <s v="USD"/>
  </r>
  <r>
    <x v="0"/>
    <x v="1511"/>
    <n v="196.55"/>
    <n v="218.32"/>
    <n v="196.45"/>
    <n v="215.4"/>
    <n v="32872264"/>
    <s v="USD"/>
  </r>
  <r>
    <x v="0"/>
    <x v="1512"/>
    <n v="215.42"/>
    <n v="227.05"/>
    <n v="202.59"/>
    <n v="206.22"/>
    <n v="35458188"/>
    <s v="USD"/>
  </r>
  <r>
    <x v="0"/>
    <x v="1513"/>
    <n v="206.23"/>
    <n v="216.99"/>
    <n v="206.06"/>
    <n v="212"/>
    <n v="23078940"/>
    <s v="USD"/>
  </r>
  <r>
    <x v="0"/>
    <x v="1514"/>
    <n v="212"/>
    <n v="215.15"/>
    <n v="210.51"/>
    <n v="213.96"/>
    <n v="18307036"/>
    <s v="USD"/>
  </r>
  <r>
    <x v="0"/>
    <x v="1515"/>
    <n v="213.96"/>
    <n v="218.74"/>
    <n v="205.5"/>
    <n v="209.83"/>
    <n v="23116324"/>
    <s v="USD"/>
  </r>
  <r>
    <x v="0"/>
    <x v="1516"/>
    <n v="209.85"/>
    <n v="210.63"/>
    <n v="195.25"/>
    <n v="206.61"/>
    <n v="27207872"/>
    <s v="USD"/>
  </r>
  <r>
    <x v="0"/>
    <x v="1517"/>
    <n v="206.59"/>
    <n v="211.33"/>
    <n v="201.75"/>
    <n v="205.36"/>
    <n v="21052750"/>
    <s v="USD"/>
  </r>
  <r>
    <x v="0"/>
    <x v="1518"/>
    <n v="205.36"/>
    <n v="210.62"/>
    <n v="198.79"/>
    <n v="199.04"/>
    <n v="24031032"/>
    <s v="USD"/>
  </r>
  <r>
    <x v="0"/>
    <x v="1519"/>
    <n v="199.05"/>
    <n v="214"/>
    <n v="197.36"/>
    <n v="212"/>
    <n v="26712904"/>
    <s v="USD"/>
  </r>
  <r>
    <x v="0"/>
    <x v="1520"/>
    <n v="212"/>
    <n v="216.44"/>
    <n v="207.25"/>
    <n v="211.45"/>
    <n v="23082488"/>
    <s v="USD"/>
  </r>
  <r>
    <x v="0"/>
    <x v="1521"/>
    <n v="211.47"/>
    <n v="214.5"/>
    <n v="208.83"/>
    <n v="210.22"/>
    <n v="20895762"/>
    <s v="USD"/>
  </r>
  <r>
    <x v="0"/>
    <x v="1522"/>
    <n v="210.19"/>
    <n v="210.19"/>
    <n v="180.7"/>
    <n v="187.78"/>
    <n v="35984676"/>
    <s v="USD"/>
  </r>
  <r>
    <x v="0"/>
    <x v="1523"/>
    <n v="187.77"/>
    <n v="193.26"/>
    <n v="177.43"/>
    <n v="185.96"/>
    <n v="26737920"/>
    <s v="USD"/>
  </r>
  <r>
    <x v="0"/>
    <x v="1524"/>
    <n v="185.82"/>
    <n v="192.04"/>
    <n v="185.68"/>
    <n v="189.84"/>
    <n v="15575430"/>
    <s v="USD"/>
  </r>
  <r>
    <x v="0"/>
    <x v="1525"/>
    <n v="189.82"/>
    <n v="200.82"/>
    <n v="188.59"/>
    <n v="199.58"/>
    <n v="17469392"/>
    <s v="USD"/>
  </r>
  <r>
    <x v="0"/>
    <x v="1526"/>
    <n v="199.58"/>
    <n v="205.82"/>
    <n v="196.21"/>
    <n v="203.3"/>
    <n v="20748496"/>
    <s v="USD"/>
  </r>
  <r>
    <x v="0"/>
    <x v="1527"/>
    <n v="203.29"/>
    <n v="204.02"/>
    <n v="192.61"/>
    <n v="194.85"/>
    <n v="16624619"/>
    <s v="USD"/>
  </r>
  <r>
    <x v="0"/>
    <x v="1528"/>
    <n v="194.85"/>
    <n v="203.12"/>
    <n v="193.48"/>
    <n v="200.51"/>
    <n v="15519956"/>
    <s v="USD"/>
  </r>
  <r>
    <x v="0"/>
    <x v="1529"/>
    <n v="200.51"/>
    <n v="209.79"/>
    <n v="199.77"/>
    <n v="207"/>
    <n v="15782048"/>
    <s v="USD"/>
  </r>
  <r>
    <x v="0"/>
    <x v="1530"/>
    <n v="207"/>
    <n v="217"/>
    <n v="207"/>
    <n v="214.87"/>
    <n v="17725920"/>
    <s v="USD"/>
  </r>
  <r>
    <x v="0"/>
    <x v="1531"/>
    <n v="214.88"/>
    <n v="215.75"/>
    <n v="209.79"/>
    <n v="214.51"/>
    <n v="13955815"/>
    <s v="USD"/>
  </r>
  <r>
    <x v="0"/>
    <x v="1532"/>
    <n v="214.52"/>
    <n v="215.28"/>
    <n v="207.03"/>
    <n v="209.99"/>
    <n v="12187645"/>
    <s v="USD"/>
  </r>
  <r>
    <x v="0"/>
    <x v="1533"/>
    <n v="210"/>
    <n v="211.58"/>
    <n v="192.11"/>
    <n v="198.75"/>
    <n v="14363338"/>
    <s v="USD"/>
  </r>
  <r>
    <x v="0"/>
    <x v="1534"/>
    <n v="198.75"/>
    <n v="209.04"/>
    <n v="196.68"/>
    <n v="207.35"/>
    <n v="12134671"/>
    <s v="USD"/>
  </r>
  <r>
    <x v="0"/>
    <x v="1535"/>
    <n v="207.35"/>
    <n v="211.03"/>
    <n v="204.97"/>
    <n v="206.62"/>
    <n v="9910536"/>
    <s v="USD"/>
  </r>
  <r>
    <x v="0"/>
    <x v="1536"/>
    <n v="206.65"/>
    <n v="210.4"/>
    <n v="199.97"/>
    <n v="199.97"/>
    <n v="11887044"/>
    <s v="USD"/>
  </r>
  <r>
    <x v="0"/>
    <x v="1537"/>
    <n v="199.99"/>
    <n v="205.52"/>
    <n v="198.57"/>
    <n v="204.13"/>
    <n v="10626424"/>
    <s v="USD"/>
  </r>
  <r>
    <x v="0"/>
    <x v="1538"/>
    <n v="204.13"/>
    <n v="204.9"/>
    <n v="197.3"/>
    <n v="201"/>
    <n v="10439539"/>
    <s v="USD"/>
  </r>
  <r>
    <x v="0"/>
    <x v="1539"/>
    <n v="200.99"/>
    <n v="208.18"/>
    <n v="200.85"/>
    <n v="208.18"/>
    <n v="10283148"/>
    <s v="USD"/>
  </r>
  <r>
    <x v="0"/>
    <x v="1540"/>
    <n v="208.2"/>
    <n v="220.33"/>
    <n v="204.79"/>
    <n v="220.18"/>
    <n v="12512150"/>
    <s v="USD"/>
  </r>
  <r>
    <x v="0"/>
    <x v="1541"/>
    <n v="220.14"/>
    <n v="224.52"/>
    <n v="217.84"/>
    <n v="220.66"/>
    <n v="12359370"/>
    <s v="USD"/>
  </r>
  <r>
    <x v="0"/>
    <x v="1542"/>
    <n v="220.66"/>
    <n v="246.55"/>
    <n v="218.86"/>
    <n v="243.63"/>
    <n v="14341105"/>
    <s v="USD"/>
  </r>
  <r>
    <x v="0"/>
    <x v="1543"/>
    <n v="243.63"/>
    <n v="245.33"/>
    <n v="230.31"/>
    <n v="231.81"/>
    <n v="12432950"/>
    <s v="USD"/>
  </r>
  <r>
    <x v="0"/>
    <x v="1544"/>
    <n v="231.8"/>
    <n v="249.81"/>
    <n v="230.85"/>
    <n v="247.97"/>
    <n v="11970598"/>
    <s v="USD"/>
  </r>
  <r>
    <x v="0"/>
    <x v="1545"/>
    <n v="248.01"/>
    <n v="253.21"/>
    <n v="227.95"/>
    <n v="237.94"/>
    <n v="12686011"/>
    <s v="USD"/>
  </r>
  <r>
    <x v="0"/>
    <x v="1546"/>
    <n v="237.9"/>
    <n v="244.76"/>
    <n v="233.84"/>
    <n v="244.52"/>
    <n v="8151002"/>
    <s v="USD"/>
  </r>
  <r>
    <x v="0"/>
    <x v="1547"/>
    <n v="244.53"/>
    <n v="246.41"/>
    <n v="236.68"/>
    <n v="243.37"/>
    <n v="8749785"/>
    <s v="USD"/>
  </r>
  <r>
    <x v="0"/>
    <x v="1548"/>
    <n v="243.37"/>
    <n v="247.5"/>
    <n v="239.7"/>
    <n v="240.23"/>
    <n v="7754761"/>
    <s v="USD"/>
  </r>
  <r>
    <x v="0"/>
    <x v="1549"/>
    <n v="240.27"/>
    <n v="244.43"/>
    <n v="238.38"/>
    <n v="242"/>
    <n v="6616781"/>
    <s v="USD"/>
  </r>
  <r>
    <x v="0"/>
    <x v="1550"/>
    <n v="242"/>
    <n v="244.94"/>
    <n v="235.44"/>
    <n v="244.56"/>
    <n v="8097671"/>
    <s v="USD"/>
  </r>
  <r>
    <x v="0"/>
    <x v="1551"/>
    <n v="244.56"/>
    <n v="247.11"/>
    <n v="241.3"/>
    <n v="246.18"/>
    <n v="6551518"/>
    <s v="USD"/>
  </r>
  <r>
    <x v="0"/>
    <x v="1552"/>
    <n v="246.19"/>
    <n v="249.45"/>
    <n v="240.18"/>
    <n v="243.82"/>
    <n v="6860348"/>
    <s v="USD"/>
  </r>
  <r>
    <x v="0"/>
    <x v="1553"/>
    <n v="243.82"/>
    <n v="249.51"/>
    <n v="242.54"/>
    <n v="247.78"/>
    <n v="7627971"/>
    <s v="USD"/>
  </r>
  <r>
    <x v="0"/>
    <x v="1554"/>
    <n v="247.79"/>
    <n v="249.77"/>
    <n v="227.01"/>
    <n v="230.71"/>
    <n v="12403084"/>
    <s v="USD"/>
  </r>
  <r>
    <x v="0"/>
    <x v="1555"/>
    <n v="230.72"/>
    <n v="239.23"/>
    <n v="228.62"/>
    <n v="237.54"/>
    <n v="7339022"/>
    <s v="USD"/>
  </r>
  <r>
    <x v="0"/>
    <x v="1556"/>
    <n v="237.55"/>
    <n v="238.61"/>
    <n v="234.86"/>
    <n v="238.22"/>
    <n v="5266780"/>
    <s v="USD"/>
  </r>
  <r>
    <x v="0"/>
    <x v="1557"/>
    <n v="238.23"/>
    <n v="238.48"/>
    <n v="230.52"/>
    <n v="232.02"/>
    <n v="5778825"/>
    <s v="USD"/>
  </r>
  <r>
    <x v="0"/>
    <x v="1558"/>
    <n v="231.99"/>
    <n v="233.34"/>
    <n v="219.06"/>
    <n v="230.93"/>
    <n v="10177071"/>
    <s v="USD"/>
  </r>
  <r>
    <x v="0"/>
    <x v="1559"/>
    <n v="230.92"/>
    <n v="235.95"/>
    <n v="228.99"/>
    <n v="235.36"/>
    <n v="7028361"/>
    <s v="USD"/>
  </r>
  <r>
    <x v="0"/>
    <x v="1560"/>
    <n v="235.37"/>
    <n v="236.55"/>
    <n v="228.63"/>
    <n v="233.88"/>
    <n v="5942560"/>
    <s v="USD"/>
  </r>
  <r>
    <x v="0"/>
    <x v="1561"/>
    <n v="233.85"/>
    <n v="234.69"/>
    <n v="228.13"/>
    <n v="231.34"/>
    <n v="4959991"/>
    <s v="USD"/>
  </r>
  <r>
    <x v="0"/>
    <x v="1562"/>
    <n v="231.34"/>
    <n v="231.94"/>
    <n v="226.97"/>
    <n v="229.11"/>
    <n v="5559812"/>
    <s v="USD"/>
  </r>
  <r>
    <x v="0"/>
    <x v="1563"/>
    <n v="229.11"/>
    <n v="230.96"/>
    <n v="226.28"/>
    <n v="228.86"/>
    <n v="4538446"/>
    <s v="USD"/>
  </r>
  <r>
    <x v="0"/>
    <x v="1564"/>
    <n v="228.87"/>
    <n v="231.18"/>
    <n v="227.38"/>
    <n v="228.13"/>
    <n v="4102533"/>
    <s v="USD"/>
  </r>
  <r>
    <x v="0"/>
    <x v="1565"/>
    <n v="228.11"/>
    <n v="246.39"/>
    <n v="227.69"/>
    <n v="243.25"/>
    <n v="7929329"/>
    <s v="USD"/>
  </r>
  <r>
    <x v="0"/>
    <x v="1566"/>
    <n v="243.24"/>
    <n v="244.77"/>
    <n v="240.94"/>
    <n v="243.2"/>
    <n v="5163349"/>
    <s v="USD"/>
  </r>
  <r>
    <x v="0"/>
    <x v="1567"/>
    <n v="243.2"/>
    <n v="249.23"/>
    <n v="231.56"/>
    <n v="234.75"/>
    <n v="9127950"/>
    <s v="USD"/>
  </r>
  <r>
    <x v="0"/>
    <x v="1568"/>
    <n v="234.75"/>
    <n v="235.29"/>
    <n v="227.99"/>
    <n v="232.56"/>
    <n v="6475813"/>
    <s v="USD"/>
  </r>
  <r>
    <x v="0"/>
    <x v="1569"/>
    <n v="232.57"/>
    <n v="233.5"/>
    <n v="228.16"/>
    <n v="229.67"/>
    <n v="6958435"/>
    <s v="USD"/>
  </r>
  <r>
    <x v="0"/>
    <x v="1570"/>
    <n v="229.72"/>
    <n v="231.3"/>
    <n v="217.11"/>
    <n v="221.06"/>
    <n v="7213219"/>
    <s v="USD"/>
  </r>
  <r>
    <x v="0"/>
    <x v="1571"/>
    <n v="221.07"/>
    <n v="227.74"/>
    <n v="218.46"/>
    <n v="225.09"/>
    <n v="5910456"/>
    <s v="USD"/>
  </r>
  <r>
    <x v="0"/>
    <x v="1572"/>
    <n v="225.09"/>
    <n v="229.83"/>
    <n v="221.6"/>
    <n v="227.87"/>
    <n v="6801789"/>
    <s v="USD"/>
  </r>
  <r>
    <x v="0"/>
    <x v="1573"/>
    <n v="227.88"/>
    <n v="228.57"/>
    <n v="223.23"/>
    <n v="225.63"/>
    <n v="5600729"/>
    <s v="USD"/>
  </r>
  <r>
    <x v="0"/>
    <x v="1574"/>
    <n v="225.61"/>
    <n v="232.47"/>
    <n v="224.33"/>
    <n v="230.95"/>
    <n v="6309611"/>
    <s v="USD"/>
  </r>
  <r>
    <x v="0"/>
    <x v="1575"/>
    <n v="230.96"/>
    <n v="232.04"/>
    <n v="223.53"/>
    <n v="226.42"/>
    <n v="7284511"/>
    <s v="USD"/>
  </r>
  <r>
    <x v="0"/>
    <x v="1576"/>
    <n v="226.42"/>
    <n v="228.14"/>
    <n v="224.77"/>
    <n v="225.12"/>
    <n v="5199649"/>
    <s v="USD"/>
  </r>
  <r>
    <x v="0"/>
    <x v="1577"/>
    <n v="225.09"/>
    <n v="230.4"/>
    <n v="224.8"/>
    <n v="229.15"/>
    <n v="5449460"/>
    <s v="USD"/>
  </r>
  <r>
    <x v="0"/>
    <x v="1578"/>
    <n v="229.09"/>
    <n v="229.8"/>
    <n v="223.79"/>
    <n v="227.98"/>
    <n v="5410988"/>
    <s v="USD"/>
  </r>
  <r>
    <x v="0"/>
    <x v="1579"/>
    <n v="227.95"/>
    <n v="241.64"/>
    <n v="227.1"/>
    <n v="241.56"/>
    <n v="9452589"/>
    <s v="USD"/>
  </r>
  <r>
    <x v="0"/>
    <x v="1580"/>
    <n v="241.56"/>
    <n v="243.43"/>
    <n v="234.92"/>
    <n v="239.25"/>
    <n v="6261172"/>
    <s v="USD"/>
  </r>
  <r>
    <x v="0"/>
    <x v="1581"/>
    <n v="239.26"/>
    <n v="248.76"/>
    <n v="238"/>
    <n v="246.99"/>
    <n v="12976175"/>
    <s v="USD"/>
  </r>
  <r>
    <x v="0"/>
    <x v="1582"/>
    <n v="246.93"/>
    <n v="247.63"/>
    <n v="238.28"/>
    <n v="242.02"/>
    <n v="9016772"/>
    <s v="USD"/>
  </r>
  <r>
    <x v="0"/>
    <x v="1583"/>
    <n v="242.01"/>
    <n v="242.17"/>
    <n v="236.19"/>
    <n v="241.26"/>
    <n v="6837318"/>
    <s v="USD"/>
  </r>
  <r>
    <x v="0"/>
    <x v="1584"/>
    <n v="241.21"/>
    <n v="241.64"/>
    <n v="237.76"/>
    <n v="239.2"/>
    <n v="6423250"/>
    <s v="USD"/>
  </r>
  <r>
    <x v="0"/>
    <x v="1585"/>
    <n v="239.2"/>
    <n v="243.79"/>
    <n v="236.91"/>
    <n v="242.75"/>
    <n v="6808834"/>
    <s v="USD"/>
  </r>
  <r>
    <x v="0"/>
    <x v="1586"/>
    <n v="242.84"/>
    <n v="245.04"/>
    <n v="237.71"/>
    <n v="239.73"/>
    <n v="8322678"/>
    <s v="USD"/>
  </r>
  <r>
    <x v="0"/>
    <x v="1587"/>
    <n v="239.75"/>
    <n v="242.08"/>
    <n v="237.21"/>
    <n v="240.5"/>
    <n v="7069377"/>
    <s v="USD"/>
  </r>
  <r>
    <x v="0"/>
    <x v="1588"/>
    <n v="240.49"/>
    <n v="241.36"/>
    <n v="237.04"/>
    <n v="238.62"/>
    <n v="7346094"/>
    <s v="USD"/>
  </r>
  <r>
    <x v="0"/>
    <x v="1589"/>
    <n v="238.62"/>
    <n v="239.47"/>
    <n v="230.44"/>
    <n v="233.65"/>
    <n v="6625183"/>
    <s v="USD"/>
  </r>
  <r>
    <x v="0"/>
    <x v="1590"/>
    <n v="233.65"/>
    <n v="234.53"/>
    <n v="231.84"/>
    <n v="232.75"/>
    <n v="5878520"/>
    <s v="USD"/>
  </r>
  <r>
    <x v="0"/>
    <x v="1591"/>
    <n v="232.77"/>
    <n v="236.83"/>
    <n v="232.4"/>
    <n v="235.75"/>
    <n v="5786473"/>
    <s v="USD"/>
  </r>
  <r>
    <x v="0"/>
    <x v="1592"/>
    <n v="235.72"/>
    <n v="239.7"/>
    <n v="233.35"/>
    <n v="239.01"/>
    <n v="6611449"/>
    <s v="USD"/>
  </r>
  <r>
    <x v="0"/>
    <x v="1593"/>
    <n v="239.03"/>
    <n v="239.71"/>
    <n v="234.51"/>
    <n v="236.1"/>
    <n v="5360281"/>
    <s v="USD"/>
  </r>
  <r>
    <x v="0"/>
    <x v="1594"/>
    <n v="236.1"/>
    <n v="246.49"/>
    <n v="235.67"/>
    <n v="245.53"/>
    <n v="6286317"/>
    <s v="USD"/>
  </r>
  <r>
    <x v="0"/>
    <x v="1595"/>
    <n v="245.54"/>
    <n v="266.42"/>
    <n v="241.89"/>
    <n v="263.27999999999997"/>
    <n v="6679453"/>
    <s v="USD"/>
  </r>
  <r>
    <x v="0"/>
    <x v="1596"/>
    <n v="263.29000000000002"/>
    <n v="279.52999999999997"/>
    <n v="260.7"/>
    <n v="275.33999999999997"/>
    <n v="8793487"/>
    <s v="USD"/>
  </r>
  <r>
    <x v="0"/>
    <x v="1597"/>
    <n v="275.33"/>
    <n v="287.01"/>
    <n v="268.54000000000002"/>
    <n v="279.33"/>
    <n v="7169207"/>
    <s v="USD"/>
  </r>
  <r>
    <x v="0"/>
    <x v="1598"/>
    <n v="279.33"/>
    <n v="308.57"/>
    <n v="279.33"/>
    <n v="305.32"/>
    <n v="8594767"/>
    <s v="USD"/>
  </r>
  <r>
    <x v="0"/>
    <x v="1599"/>
    <n v="305.32"/>
    <n v="318.54000000000002"/>
    <n v="300.33"/>
    <n v="311.13"/>
    <n v="9194982"/>
    <s v="USD"/>
  </r>
  <r>
    <x v="0"/>
    <x v="1600"/>
    <n v="311.12"/>
    <n v="332.57"/>
    <n v="311.04000000000002"/>
    <n v="321.8"/>
    <n v="13729046"/>
    <s v="USD"/>
  </r>
  <r>
    <x v="0"/>
    <x v="1601"/>
    <n v="321.82"/>
    <n v="326.52999999999997"/>
    <n v="306.39999999999998"/>
    <n v="316.95999999999998"/>
    <n v="9905746"/>
    <s v="USD"/>
  </r>
  <r>
    <x v="0"/>
    <x v="1602"/>
    <n v="316.95"/>
    <n v="324.93"/>
    <n v="312.64"/>
    <n v="317.82"/>
    <n v="8721293"/>
    <s v="USD"/>
  </r>
  <r>
    <x v="0"/>
    <x v="1603"/>
    <n v="317.79000000000002"/>
    <n v="341.11"/>
    <n v="314.83"/>
    <n v="334.87"/>
    <n v="9069245"/>
    <s v="USD"/>
  </r>
  <r>
    <x v="0"/>
    <x v="1604"/>
    <n v="334.84"/>
    <n v="349.34"/>
    <n v="329.02"/>
    <n v="346.51"/>
    <n v="8689356"/>
    <s v="USD"/>
  </r>
  <r>
    <x v="0"/>
    <x v="1605"/>
    <n v="346.48"/>
    <n v="392.37"/>
    <n v="343.33"/>
    <n v="387.14"/>
    <n v="11028663"/>
    <s v="USD"/>
  </r>
  <r>
    <x v="0"/>
    <x v="1606"/>
    <n v="387.15"/>
    <n v="415.08"/>
    <n v="335.76"/>
    <n v="372.08"/>
    <n v="16375385"/>
    <s v="USD"/>
  </r>
  <r>
    <x v="0"/>
    <x v="1607"/>
    <n v="372.26"/>
    <n v="397.73"/>
    <n v="368.46"/>
    <n v="385.8"/>
    <n v="9924831"/>
    <s v="USD"/>
  </r>
  <r>
    <x v="0"/>
    <x v="1608"/>
    <n v="385.86"/>
    <n v="402.01"/>
    <n v="381.3"/>
    <n v="389.62"/>
    <n v="9840204"/>
    <s v="USD"/>
  </r>
  <r>
    <x v="0"/>
    <x v="1609"/>
    <n v="389.62"/>
    <n v="406.92"/>
    <n v="384.84"/>
    <n v="400.79"/>
    <n v="8742431"/>
    <s v="USD"/>
  </r>
  <r>
    <x v="0"/>
    <x v="1610"/>
    <n v="400.8"/>
    <n v="403.18"/>
    <n v="391.67"/>
    <n v="394.83"/>
    <n v="7919677"/>
    <s v="USD"/>
  </r>
  <r>
    <x v="0"/>
    <x v="1611"/>
    <n v="394.8"/>
    <n v="398.14"/>
    <n v="366.44"/>
    <n v="379.57"/>
    <n v="8342854"/>
    <s v="USD"/>
  </r>
  <r>
    <x v="0"/>
    <x v="1612"/>
    <n v="379.57"/>
    <n v="396.77"/>
    <n v="376.38"/>
    <n v="396.76"/>
    <n v="4942302"/>
    <s v="USD"/>
  </r>
  <r>
    <x v="0"/>
    <x v="1613"/>
    <n v="396.78"/>
    <n v="399.93"/>
    <n v="384.31"/>
    <n v="390.23"/>
    <n v="4969254"/>
    <s v="USD"/>
  </r>
  <r>
    <x v="0"/>
    <x v="1614"/>
    <n v="390.22"/>
    <n v="399.05"/>
    <n v="386.45"/>
    <n v="395.53"/>
    <n v="8009004"/>
    <s v="USD"/>
  </r>
  <r>
    <x v="0"/>
    <x v="1615"/>
    <n v="395.52"/>
    <n v="398.13"/>
    <n v="367.38"/>
    <n v="379.01"/>
    <n v="9436475"/>
    <s v="USD"/>
  </r>
  <r>
    <x v="0"/>
    <x v="1616"/>
    <n v="379.03"/>
    <n v="389.21"/>
    <n v="367.05"/>
    <n v="387.12"/>
    <n v="8587354"/>
    <s v="USD"/>
  </r>
  <r>
    <x v="0"/>
    <x v="1617"/>
    <n v="387.15"/>
    <n v="430.33"/>
    <n v="377.57"/>
    <n v="424.31"/>
    <n v="12040059"/>
    <s v="USD"/>
  </r>
  <r>
    <x v="0"/>
    <x v="1618"/>
    <n v="424.28"/>
    <n v="443.74"/>
    <n v="418.37"/>
    <n v="438.03"/>
    <n v="8670962"/>
    <s v="USD"/>
  </r>
  <r>
    <x v="0"/>
    <x v="1619"/>
    <n v="438.04"/>
    <n v="442.7"/>
    <n v="428.75"/>
    <n v="432.18"/>
    <n v="7274350"/>
    <s v="USD"/>
  </r>
  <r>
    <x v="0"/>
    <x v="1620"/>
    <n v="432.22"/>
    <n v="436.58"/>
    <n v="413.22"/>
    <n v="433.63"/>
    <n v="7015016"/>
    <s v="USD"/>
  </r>
  <r>
    <x v="0"/>
    <x v="1621"/>
    <n v="433.62"/>
    <n v="444.86"/>
    <n v="420.71"/>
    <n v="430.56"/>
    <n v="7828093"/>
    <s v="USD"/>
  </r>
  <r>
    <x v="0"/>
    <x v="1622"/>
    <n v="430.63"/>
    <n v="433.65"/>
    <n v="415.45"/>
    <n v="422.16"/>
    <n v="8182539"/>
    <s v="USD"/>
  </r>
  <r>
    <x v="0"/>
    <x v="1623"/>
    <n v="422.1"/>
    <n v="426.65"/>
    <n v="394.51"/>
    <n v="407.44"/>
    <n v="8443071"/>
    <s v="USD"/>
  </r>
  <r>
    <x v="0"/>
    <x v="1624"/>
    <n v="407.39"/>
    <n v="418.92"/>
    <n v="402.8"/>
    <n v="416.05"/>
    <n v="6227504"/>
    <s v="USD"/>
  </r>
  <r>
    <x v="0"/>
    <x v="1625"/>
    <n v="416.05"/>
    <n v="418.72"/>
    <n v="385.21"/>
    <n v="387.99"/>
    <n v="7616900"/>
    <s v="USD"/>
  </r>
  <r>
    <x v="0"/>
    <x v="1626"/>
    <n v="388.06"/>
    <n v="396.87"/>
    <n v="379.96"/>
    <n v="395.56"/>
    <n v="6733465"/>
    <s v="USD"/>
  </r>
  <r>
    <x v="0"/>
    <x v="1627"/>
    <n v="395.56"/>
    <n v="396.96"/>
    <n v="383.42"/>
    <n v="390.5"/>
    <n v="5356709"/>
    <s v="USD"/>
  </r>
  <r>
    <x v="0"/>
    <x v="1628"/>
    <n v="390.81"/>
    <n v="410.17"/>
    <n v="387.62"/>
    <n v="407.7"/>
    <n v="6688812"/>
    <s v="USD"/>
  </r>
  <r>
    <x v="0"/>
    <x v="1629"/>
    <n v="407.64"/>
    <n v="409.02"/>
    <n v="370.4"/>
    <n v="383.2"/>
    <n v="8277664"/>
    <s v="USD"/>
  </r>
  <r>
    <x v="0"/>
    <x v="1630"/>
    <n v="383.16"/>
    <n v="392.61"/>
    <n v="377.63"/>
    <n v="385.96"/>
    <n v="6693902"/>
    <s v="USD"/>
  </r>
  <r>
    <x v="0"/>
    <x v="1631"/>
    <n v="385.96"/>
    <n v="396.48"/>
    <n v="372.53"/>
    <n v="383.11"/>
    <n v="7031983"/>
    <s v="USD"/>
  </r>
  <r>
    <x v="0"/>
    <x v="1632"/>
    <n v="383.16"/>
    <n v="397.64"/>
    <n v="379.8"/>
    <n v="395.11"/>
    <n v="6159794"/>
    <s v="USD"/>
  </r>
  <r>
    <x v="0"/>
    <x v="1633"/>
    <n v="395.32"/>
    <n v="405.53"/>
    <n v="391.97"/>
    <n v="398.8"/>
    <n v="5232710"/>
    <s v="USD"/>
  </r>
  <r>
    <x v="0"/>
    <x v="1634"/>
    <n v="398.8"/>
    <n v="429.59"/>
    <n v="398.47"/>
    <n v="428.86"/>
    <n v="6666730"/>
    <s v="USD"/>
  </r>
  <r>
    <x v="0"/>
    <x v="1635"/>
    <n v="428.81"/>
    <n v="438.71"/>
    <n v="418.35"/>
    <n v="433.9"/>
    <n v="7887926"/>
    <s v="USD"/>
  </r>
  <r>
    <x v="0"/>
    <x v="1636"/>
    <n v="433.89"/>
    <n v="488.24"/>
    <n v="429.65"/>
    <n v="475.8"/>
    <n v="10417601"/>
    <s v="USD"/>
  </r>
  <r>
    <x v="0"/>
    <x v="1637"/>
    <n v="475.72"/>
    <n v="480.96"/>
    <n v="423.26"/>
    <n v="439.08"/>
    <n v="30142438"/>
    <s v="USD"/>
  </r>
  <r>
    <x v="0"/>
    <x v="1638"/>
    <n v="439.14"/>
    <n v="466.4"/>
    <n v="376.99"/>
    <n v="381.97"/>
    <n v="33587816"/>
    <s v="USD"/>
  </r>
  <r>
    <x v="0"/>
    <x v="1639"/>
    <n v="381.97"/>
    <n v="399.58"/>
    <n v="368.22"/>
    <n v="385.94"/>
    <n v="25200712"/>
    <s v="USD"/>
  </r>
  <r>
    <x v="0"/>
    <x v="1640"/>
    <n v="385.94"/>
    <n v="394.12"/>
    <n v="314.13"/>
    <n v="334.91"/>
    <n v="35323428"/>
    <s v="USD"/>
  </r>
  <r>
    <x v="0"/>
    <x v="1641"/>
    <n v="334.91"/>
    <n v="358.09"/>
    <n v="316.69"/>
    <n v="353.49"/>
    <n v="20126942"/>
    <s v="USD"/>
  </r>
  <r>
    <x v="0"/>
    <x v="1642"/>
    <n v="353.49"/>
    <n v="357.33"/>
    <n v="325.47000000000003"/>
    <n v="352.06"/>
    <n v="21693412"/>
    <s v="USD"/>
  </r>
  <r>
    <x v="0"/>
    <x v="1643"/>
    <n v="352.06"/>
    <n v="355.69"/>
    <n v="326.66000000000003"/>
    <n v="337.46"/>
    <n v="18977708"/>
    <s v="USD"/>
  </r>
  <r>
    <x v="0"/>
    <x v="1644"/>
    <n v="337.46"/>
    <n v="358.33"/>
    <n v="331.12"/>
    <n v="351.1"/>
    <n v="14073361"/>
    <s v="USD"/>
  </r>
  <r>
    <x v="0"/>
    <x v="1645"/>
    <n v="351.1"/>
    <n v="376.92"/>
    <n v="350.86"/>
    <n v="367.92"/>
    <n v="16499568"/>
    <s v="USD"/>
  </r>
  <r>
    <x v="0"/>
    <x v="1646"/>
    <n v="367.89"/>
    <n v="374.41"/>
    <n v="356.38"/>
    <n v="373.72"/>
    <n v="12534016"/>
    <s v="USD"/>
  </r>
  <r>
    <x v="0"/>
    <x v="1647"/>
    <n v="373.74"/>
    <n v="388.12"/>
    <n v="366.05"/>
    <n v="387.98"/>
    <n v="11492922"/>
    <s v="USD"/>
  </r>
  <r>
    <x v="0"/>
    <x v="1648"/>
    <n v="388.06"/>
    <n v="389.51"/>
    <n v="353.85"/>
    <n v="365.71"/>
    <n v="10384353"/>
    <s v="USD"/>
  </r>
  <r>
    <x v="0"/>
    <x v="1649"/>
    <n v="365.89"/>
    <n v="383.99"/>
    <n v="357.54"/>
    <n v="376.7"/>
    <n v="10344507"/>
    <s v="USD"/>
  </r>
  <r>
    <x v="0"/>
    <x v="1650"/>
    <n v="376.7"/>
    <n v="381.67"/>
    <n v="362.4"/>
    <n v="364.01"/>
    <n v="9057345"/>
    <s v="USD"/>
  </r>
  <r>
    <x v="0"/>
    <x v="1651"/>
    <n v="363.91"/>
    <n v="372.88"/>
    <n v="355.18"/>
    <n v="364.88"/>
    <n v="9063983"/>
    <s v="USD"/>
  </r>
  <r>
    <x v="0"/>
    <x v="1652"/>
    <n v="364.75"/>
    <n v="393.96"/>
    <n v="363.54"/>
    <n v="388.97"/>
    <n v="12848922"/>
    <s v="USD"/>
  </r>
  <r>
    <x v="0"/>
    <x v="1653"/>
    <n v="389.37"/>
    <n v="392.21"/>
    <n v="375.81"/>
    <n v="384.2"/>
    <n v="8948677"/>
    <s v="USD"/>
  </r>
  <r>
    <x v="0"/>
    <x v="1654"/>
    <n v="384.25"/>
    <n v="386.99"/>
    <n v="377.63"/>
    <n v="385.25"/>
    <n v="6744663"/>
    <s v="USD"/>
  </r>
  <r>
    <x v="0"/>
    <x v="1655"/>
    <n v="385.33"/>
    <n v="385.39"/>
    <n v="365.48"/>
    <n v="371.12"/>
    <n v="7303446"/>
    <s v="USD"/>
  </r>
  <r>
    <x v="0"/>
    <x v="1656"/>
    <n v="371.09"/>
    <n v="375.34"/>
    <n v="331.41"/>
    <n v="341.3"/>
    <n v="11408798"/>
    <s v="USD"/>
  </r>
  <r>
    <x v="0"/>
    <x v="1657"/>
    <n v="341.32"/>
    <n v="346.19"/>
    <n v="336.15"/>
    <n v="344.03"/>
    <n v="9292788"/>
    <s v="USD"/>
  </r>
  <r>
    <x v="0"/>
    <x v="1658"/>
    <n v="343.96"/>
    <n v="344.12"/>
    <n v="315.54000000000002"/>
    <n v="319.95"/>
    <n v="13875768"/>
    <s v="USD"/>
  </r>
  <r>
    <x v="0"/>
    <x v="1659"/>
    <n v="319.97000000000003"/>
    <n v="352.6"/>
    <n v="317.27"/>
    <n v="349.17"/>
    <n v="9397916"/>
    <s v="USD"/>
  </r>
  <r>
    <x v="0"/>
    <x v="1660"/>
    <n v="349.13"/>
    <n v="357.8"/>
    <n v="338.01"/>
    <n v="351.63"/>
    <n v="8474165"/>
    <s v="USD"/>
  </r>
  <r>
    <x v="0"/>
    <x v="1661"/>
    <n v="351.62"/>
    <n v="355.87"/>
    <n v="346.95"/>
    <n v="354.25"/>
    <n v="6478060"/>
    <s v="USD"/>
  </r>
  <r>
    <x v="0"/>
    <x v="1662"/>
    <n v="354.26"/>
    <n v="362"/>
    <n v="347.51"/>
    <n v="357.23"/>
    <n v="6351072"/>
    <s v="USD"/>
  </r>
  <r>
    <x v="0"/>
    <x v="1663"/>
    <n v="357.42"/>
    <n v="367.63"/>
    <n v="352.57"/>
    <n v="354.08"/>
    <n v="7768969"/>
    <s v="USD"/>
  </r>
  <r>
    <x v="0"/>
    <x v="1664"/>
    <n v="353.97"/>
    <n v="360.66"/>
    <n v="351.48"/>
    <n v="359.86"/>
    <n v="6262767"/>
    <s v="USD"/>
  </r>
  <r>
    <x v="0"/>
    <x v="1665"/>
    <n v="359.77"/>
    <n v="360.94"/>
    <n v="352.81"/>
    <n v="359.39"/>
    <n v="5430575"/>
    <s v="USD"/>
  </r>
  <r>
    <x v="0"/>
    <x v="1666"/>
    <n v="359.5"/>
    <n v="369.1"/>
    <n v="345.66"/>
    <n v="353.07"/>
    <n v="7925993"/>
    <s v="USD"/>
  </r>
  <r>
    <x v="0"/>
    <x v="1667"/>
    <n v="353.06"/>
    <n v="353.61"/>
    <n v="335.91"/>
    <n v="345.68"/>
    <n v="7265426"/>
    <s v="USD"/>
  </r>
  <r>
    <x v="0"/>
    <x v="1668"/>
    <n v="345.78"/>
    <n v="351.04"/>
    <n v="343.74"/>
    <n v="345.6"/>
    <n v="4480669"/>
    <s v="USD"/>
  </r>
  <r>
    <x v="0"/>
    <x v="1669"/>
    <n v="345.6"/>
    <n v="353.97"/>
    <n v="344.03"/>
    <n v="352.73"/>
    <n v="4772239"/>
    <s v="USD"/>
  </r>
  <r>
    <x v="0"/>
    <x v="1670"/>
    <n v="352.69"/>
    <n v="354.86"/>
    <n v="348.76"/>
    <n v="353.28"/>
    <n v="4959372"/>
    <s v="USD"/>
  </r>
  <r>
    <x v="0"/>
    <x v="1671"/>
    <n v="353.53"/>
    <n v="354.9"/>
    <n v="337.21"/>
    <n v="340.61"/>
    <n v="7324963"/>
    <s v="USD"/>
  </r>
  <r>
    <x v="0"/>
    <x v="1672"/>
    <n v="340.59"/>
    <n v="342.68"/>
    <n v="334.11"/>
    <n v="341.48"/>
    <n v="5774390"/>
    <s v="USD"/>
  </r>
  <r>
    <x v="0"/>
    <x v="1673"/>
    <n v="341.66"/>
    <n v="352.95"/>
    <n v="334.79"/>
    <n v="350.83"/>
    <n v="6851512"/>
    <s v="USD"/>
  </r>
  <r>
    <x v="0"/>
    <x v="1674"/>
    <n v="350.71"/>
    <n v="368.19"/>
    <n v="347.82"/>
    <n v="365.28"/>
    <n v="7848645"/>
    <s v="USD"/>
  </r>
  <r>
    <x v="0"/>
    <x v="1675"/>
    <n v="365.25"/>
    <n v="377.97"/>
    <n v="364.57"/>
    <n v="370.16"/>
    <n v="7168611"/>
    <s v="USD"/>
  </r>
  <r>
    <x v="0"/>
    <x v="1676"/>
    <n v="370.28"/>
    <n v="377.27"/>
    <n v="369.23"/>
    <n v="374.19"/>
    <n v="5219570"/>
    <s v="USD"/>
  </r>
  <r>
    <x v="0"/>
    <x v="1677"/>
    <n v="374.39"/>
    <n v="394.58"/>
    <n v="366.05"/>
    <n v="386.68"/>
    <n v="10388109"/>
    <s v="USD"/>
  </r>
  <r>
    <x v="0"/>
    <x v="1678"/>
    <n v="386.64"/>
    <n v="387.06"/>
    <n v="374.57"/>
    <n v="381.23"/>
    <n v="7917935"/>
    <s v="USD"/>
  </r>
  <r>
    <x v="0"/>
    <x v="1679"/>
    <n v="381.13"/>
    <n v="387.11"/>
    <n v="373.62"/>
    <n v="379.15"/>
    <n v="8075129"/>
    <s v="USD"/>
  </r>
  <r>
    <x v="0"/>
    <x v="1680"/>
    <n v="378.96"/>
    <n v="380.77"/>
    <n v="370.39"/>
    <n v="377.45"/>
    <n v="7928929"/>
    <s v="USD"/>
  </r>
  <r>
    <x v="0"/>
    <x v="1681"/>
    <n v="377.6"/>
    <n v="379.6"/>
    <n v="362.65"/>
    <n v="365.17"/>
    <n v="7590752"/>
    <s v="USD"/>
  </r>
  <r>
    <x v="0"/>
    <x v="1682"/>
    <n v="365.08"/>
    <n v="369.94"/>
    <n v="363.18"/>
    <n v="368.63"/>
    <n v="4984941"/>
    <s v="USD"/>
  </r>
  <r>
    <x v="0"/>
    <x v="1683"/>
    <n v="368.61"/>
    <n v="378.49"/>
    <n v="367.54"/>
    <n v="377.81"/>
    <n v="4675456"/>
    <s v="USD"/>
  </r>
  <r>
    <x v="0"/>
    <x v="1684"/>
    <n v="377.85"/>
    <n v="383.97"/>
    <n v="372.72"/>
    <n v="379.19"/>
    <n v="6851083"/>
    <s v="USD"/>
  </r>
  <r>
    <x v="0"/>
    <x v="1685"/>
    <n v="379.03"/>
    <n v="380.14"/>
    <n v="367.16"/>
    <n v="368.35"/>
    <n v="7457144"/>
    <s v="USD"/>
  </r>
  <r>
    <x v="0"/>
    <x v="1686"/>
    <n v="368.53"/>
    <n v="400.36"/>
    <n v="368.06"/>
    <n v="391.2"/>
    <n v="13609327"/>
    <s v="USD"/>
  </r>
  <r>
    <x v="0"/>
    <x v="1687"/>
    <n v="391.39"/>
    <n v="420.12"/>
    <n v="391.21"/>
    <n v="414.05"/>
    <n v="12649307"/>
    <s v="USD"/>
  </r>
  <r>
    <x v="0"/>
    <x v="1688"/>
    <n v="414.12"/>
    <n v="419.11"/>
    <n v="402.91"/>
    <n v="408.52"/>
    <n v="8175907"/>
    <s v="USD"/>
  </r>
  <r>
    <x v="0"/>
    <x v="1689"/>
    <n v="408.59"/>
    <n v="416.28"/>
    <n v="407.74"/>
    <n v="411.92"/>
    <n v="2675342"/>
    <s v="USD"/>
  </r>
  <r>
    <x v="0"/>
    <x v="1690"/>
    <n v="412.44"/>
    <n v="417.07"/>
    <n v="403.95"/>
    <n v="406.09"/>
    <n v="3054455"/>
    <s v="USD"/>
  </r>
  <r>
    <x v="0"/>
    <x v="1691"/>
    <n v="406.45"/>
    <n v="410.41"/>
    <n v="383.21"/>
    <n v="394.11"/>
    <n v="9063481"/>
    <s v="USD"/>
  </r>
  <r>
    <x v="0"/>
    <x v="1692"/>
    <n v="393.93"/>
    <n v="409.85"/>
    <n v="390.92"/>
    <n v="403.15"/>
    <n v="6287606"/>
    <s v="USD"/>
  </r>
  <r>
    <x v="0"/>
    <x v="1693"/>
    <n v="403.11"/>
    <n v="408.1"/>
    <n v="381.51"/>
    <n v="388.14"/>
    <n v="9962428"/>
    <s v="USD"/>
  </r>
  <r>
    <x v="0"/>
    <x v="1694"/>
    <n v="388.25"/>
    <n v="393.33"/>
    <n v="381.53"/>
    <n v="386.76"/>
    <n v="3035082"/>
    <s v="USD"/>
  </r>
  <r>
    <x v="0"/>
    <x v="1695"/>
    <n v="387.16"/>
    <n v="391.98"/>
    <n v="374.36"/>
    <n v="382.41"/>
    <n v="2807752"/>
    <s v="USD"/>
  </r>
  <r>
    <x v="0"/>
    <x v="1696"/>
    <n v="382.81"/>
    <n v="394.01"/>
    <n v="380.53"/>
    <n v="386.42"/>
    <n v="6424100"/>
    <s v="USD"/>
  </r>
  <r>
    <x v="0"/>
    <x v="1697"/>
    <n v="386.36"/>
    <n v="397.32"/>
    <n v="384.94"/>
    <n v="396.29"/>
    <n v="5518671"/>
    <s v="USD"/>
  </r>
  <r>
    <x v="0"/>
    <x v="1698"/>
    <n v="396.45"/>
    <n v="404.04"/>
    <n v="379.13"/>
    <n v="383.53"/>
    <n v="9433208"/>
    <s v="USD"/>
  </r>
  <r>
    <x v="0"/>
    <x v="1699"/>
    <n v="383.64"/>
    <n v="389.98"/>
    <n v="370.96"/>
    <n v="387.92"/>
    <n v="6731508"/>
    <s v="USD"/>
  </r>
  <r>
    <x v="0"/>
    <x v="1700"/>
    <n v="388.23"/>
    <n v="407.9"/>
    <n v="377.22"/>
    <n v="402.19"/>
    <n v="6168503"/>
    <s v="USD"/>
  </r>
  <r>
    <x v="0"/>
    <x v="1701"/>
    <n v="402.5"/>
    <n v="419.94"/>
    <n v="396.46"/>
    <n v="416.63"/>
    <n v="7043761"/>
    <s v="USD"/>
  </r>
  <r>
    <x v="0"/>
    <x v="1702"/>
    <n v="416.59"/>
    <n v="457.79"/>
    <n v="415.08"/>
    <n v="455.72"/>
    <n v="6529694"/>
    <s v="USD"/>
  </r>
  <r>
    <x v="0"/>
    <x v="1703"/>
    <n v="455.78"/>
    <n v="467.88"/>
    <n v="425.57"/>
    <n v="435.4"/>
    <n v="7779787"/>
    <s v="USD"/>
  </r>
  <r>
    <x v="0"/>
    <x v="1704"/>
    <n v="435.39"/>
    <n v="460.09"/>
    <n v="432.44"/>
    <n v="454.68"/>
    <n v="4817737"/>
    <s v="USD"/>
  </r>
  <r>
    <x v="0"/>
    <x v="1705"/>
    <n v="454.55"/>
    <n v="458.51"/>
    <n v="434.95"/>
    <n v="444.33"/>
    <n v="28845810"/>
    <s v="USD"/>
  </r>
  <r>
    <x v="0"/>
    <x v="1706"/>
    <n v="444.38"/>
    <n v="454.43"/>
    <n v="439.5"/>
    <n v="450.22"/>
    <n v="20756160"/>
    <s v="USD"/>
  </r>
  <r>
    <x v="0"/>
    <x v="1707"/>
    <n v="450.26"/>
    <n v="476.08"/>
    <n v="449.51"/>
    <n v="463.33"/>
    <n v="15126499"/>
    <s v="USD"/>
  </r>
  <r>
    <x v="0"/>
    <x v="1708"/>
    <n v="463.33"/>
    <n v="469.57"/>
    <n v="452.44"/>
    <n v="462.56"/>
    <n v="9330199"/>
    <s v="USD"/>
  </r>
  <r>
    <x v="0"/>
    <x v="1709"/>
    <n v="462.61"/>
    <n v="477.78"/>
    <n v="457.65"/>
    <n v="476.29"/>
    <n v="9851251"/>
    <s v="USD"/>
  </r>
  <r>
    <x v="0"/>
    <x v="1710"/>
    <n v="476.38"/>
    <n v="477.34"/>
    <n v="452.6"/>
    <n v="460.7"/>
    <n v="9171552"/>
    <s v="USD"/>
  </r>
  <r>
    <x v="0"/>
    <x v="1711"/>
    <n v="460.75"/>
    <n v="462.93"/>
    <n v="440.44"/>
    <n v="448.23"/>
    <n v="9339065"/>
    <s v="USD"/>
  </r>
  <r>
    <x v="0"/>
    <x v="1712"/>
    <n v="448.18"/>
    <n v="465.97"/>
    <n v="445.82"/>
    <n v="460.43"/>
    <n v="5618443"/>
    <s v="USD"/>
  </r>
  <r>
    <x v="0"/>
    <x v="1713"/>
    <n v="460.37"/>
    <n v="484.59"/>
    <n v="459.74"/>
    <n v="481.95"/>
    <n v="7933301"/>
    <s v="USD"/>
  </r>
  <r>
    <x v="0"/>
    <x v="1714"/>
    <n v="482.05"/>
    <n v="495.04"/>
    <n v="459.92"/>
    <n v="478.52"/>
    <n v="18194304"/>
    <s v="USD"/>
  </r>
  <r>
    <x v="0"/>
    <x v="1715"/>
    <n v="478.55"/>
    <n v="480.55"/>
    <n v="465.41"/>
    <n v="471.21"/>
    <n v="12530506"/>
    <s v="USD"/>
  </r>
  <r>
    <x v="0"/>
    <x v="1716"/>
    <n v="471.27"/>
    <n v="513.05999999999995"/>
    <n v="471.06"/>
    <n v="509.98"/>
    <n v="30848152"/>
    <s v="USD"/>
  </r>
  <r>
    <x v="0"/>
    <x v="1717"/>
    <n v="509.94"/>
    <n v="552.13"/>
    <n v="505.14"/>
    <n v="551.91"/>
    <n v="26861712"/>
    <s v="USD"/>
  </r>
  <r>
    <x v="0"/>
    <x v="1718"/>
    <n v="551.9"/>
    <n v="580"/>
    <n v="514.44000000000005"/>
    <n v="559.4"/>
    <n v="36760208"/>
    <s v="USD"/>
  </r>
  <r>
    <x v="0"/>
    <x v="1719"/>
    <n v="559.37"/>
    <n v="610.33000000000004"/>
    <n v="551.79999999999995"/>
    <n v="609.22"/>
    <n v="49676632"/>
    <s v="USD"/>
  </r>
  <r>
    <x v="0"/>
    <x v="1720"/>
    <n v="609.20000000000005"/>
    <n v="621.70000000000005"/>
    <n v="589.55999999999995"/>
    <n v="605.03"/>
    <n v="41108728"/>
    <s v="USD"/>
  </r>
  <r>
    <x v="0"/>
    <x v="1721"/>
    <n v="605.01"/>
    <n v="605.63"/>
    <n v="555.32000000000005"/>
    <n v="569.66999999999996"/>
    <n v="14495700"/>
    <s v="USD"/>
  </r>
  <r>
    <x v="0"/>
    <x v="1722"/>
    <n v="569.69000000000005"/>
    <n v="577.08000000000004"/>
    <n v="484.03"/>
    <n v="519.32000000000005"/>
    <n v="13105547"/>
    <s v="USD"/>
  </r>
  <r>
    <x v="0"/>
    <x v="1723"/>
    <n v="519.69000000000005"/>
    <n v="530.41"/>
    <n v="494.65"/>
    <n v="518.11"/>
    <n v="6415440"/>
    <s v="USD"/>
  </r>
  <r>
    <x v="0"/>
    <x v="1724"/>
    <n v="518.70000000000005"/>
    <n v="547.94000000000005"/>
    <n v="506.97"/>
    <n v="537.74"/>
    <n v="5339793"/>
    <s v="USD"/>
  </r>
  <r>
    <x v="0"/>
    <x v="1725"/>
    <n v="537.89"/>
    <n v="576.52"/>
    <n v="530.71"/>
    <n v="575.45000000000005"/>
    <n v="5786952"/>
    <s v="USD"/>
  </r>
  <r>
    <x v="0"/>
    <x v="1726"/>
    <n v="575.35"/>
    <n v="615.97"/>
    <n v="571.04"/>
    <n v="615.91999999999996"/>
    <n v="51723100"/>
    <s v="USD"/>
  </r>
  <r>
    <x v="0"/>
    <x v="1727"/>
    <n v="616.78"/>
    <n v="635.66"/>
    <n v="567.79"/>
    <n v="585.66"/>
    <n v="49418472"/>
    <s v="USD"/>
  </r>
  <r>
    <x v="0"/>
    <x v="1728"/>
    <n v="585.69000000000005"/>
    <n v="604.34"/>
    <n v="575.24"/>
    <n v="598.04999999999995"/>
    <n v="16214905"/>
    <s v="USD"/>
  </r>
  <r>
    <x v="0"/>
    <x v="1729"/>
    <n v="597.94000000000005"/>
    <n v="622.1"/>
    <n v="587.15"/>
    <n v="616.32000000000005"/>
    <n v="24000980"/>
    <s v="USD"/>
  </r>
  <r>
    <x v="0"/>
    <x v="1730"/>
    <n v="616.33000000000004"/>
    <n v="619.61"/>
    <n v="566.34"/>
    <n v="567.91"/>
    <n v="48946392"/>
    <s v="USD"/>
  </r>
  <r>
    <x v="0"/>
    <x v="1731"/>
    <n v="567.84"/>
    <n v="596.73"/>
    <n v="561.24"/>
    <n v="596.67999999999995"/>
    <n v="30830984"/>
    <s v="USD"/>
  </r>
  <r>
    <x v="0"/>
    <x v="1732"/>
    <n v="596.61"/>
    <n v="606.9"/>
    <n v="583.66999999999996"/>
    <n v="601.67999999999995"/>
    <n v="13144313"/>
    <s v="USD"/>
  </r>
  <r>
    <x v="0"/>
    <x v="1733"/>
    <n v="601.54"/>
    <n v="603.05999999999995"/>
    <n v="584.53"/>
    <n v="591.09"/>
    <n v="7720522"/>
    <s v="USD"/>
  </r>
  <r>
    <x v="0"/>
    <x v="1734"/>
    <n v="591.03"/>
    <n v="594.78"/>
    <n v="551.08000000000004"/>
    <n v="555.04999999999995"/>
    <n v="8111468"/>
    <s v="USD"/>
  </r>
  <r>
    <x v="0"/>
    <x v="1735"/>
    <n v="554.95000000000005"/>
    <n v="577.94000000000005"/>
    <n v="530.88"/>
    <n v="573.21"/>
    <n v="9101834"/>
    <s v="USD"/>
  </r>
  <r>
    <x v="0"/>
    <x v="1736"/>
    <n v="573.28"/>
    <n v="575.55999999999995"/>
    <n v="548.99"/>
    <n v="558.13"/>
    <n v="19599830"/>
    <s v="USD"/>
  </r>
  <r>
    <x v="0"/>
    <x v="1737"/>
    <n v="558.15"/>
    <n v="560.28"/>
    <n v="536.42999999999995"/>
    <n v="544.16999999999996"/>
    <n v="30173712"/>
    <s v="USD"/>
  </r>
  <r>
    <x v="0"/>
    <x v="1738"/>
    <n v="544.16"/>
    <n v="573.59"/>
    <n v="543.9"/>
    <n v="567.78"/>
    <n v="1619263"/>
    <s v="USD"/>
  </r>
  <r>
    <x v="0"/>
    <x v="1739"/>
    <n v="568.07000000000005"/>
    <n v="594.83000000000004"/>
    <n v="563.37"/>
    <n v="591.09"/>
    <n v="2028089"/>
    <s v="USD"/>
  </r>
  <r>
    <x v="0"/>
    <x v="1740"/>
    <n v="590.66"/>
    <n v="591.41"/>
    <n v="576.01"/>
    <n v="586.19000000000005"/>
    <n v="1782664"/>
    <s v="USD"/>
  </r>
  <r>
    <x v="0"/>
    <x v="1741"/>
    <n v="586.22"/>
    <n v="596.97"/>
    <n v="579.95000000000005"/>
    <n v="588.91"/>
    <n v="1741347"/>
    <s v="USD"/>
  </r>
  <r>
    <x v="0"/>
    <x v="1742"/>
    <n v="588.80999999999995"/>
    <n v="638.17999999999995"/>
    <n v="580.9"/>
    <n v="637.38"/>
    <n v="3114829"/>
    <s v="USD"/>
  </r>
  <r>
    <x v="0"/>
    <x v="1743"/>
    <n v="637.29"/>
    <n v="675.68"/>
    <n v="627.36"/>
    <n v="643.16999999999996"/>
    <n v="3674617"/>
    <s v="USD"/>
  </r>
  <r>
    <x v="0"/>
    <x v="1744"/>
    <n v="643.28"/>
    <n v="664.26"/>
    <n v="630.44000000000005"/>
    <n v="653.85"/>
    <n v="2632516"/>
    <s v="USD"/>
  </r>
  <r>
    <x v="0"/>
    <x v="1745"/>
    <n v="654.08000000000004"/>
    <n v="669.54"/>
    <n v="645.91"/>
    <n v="658.17"/>
    <n v="2168104"/>
    <s v="USD"/>
  </r>
  <r>
    <x v="0"/>
    <x v="1746"/>
    <n v="657.79"/>
    <n v="661.04"/>
    <n v="622.39"/>
    <n v="638.26"/>
    <n v="2108939"/>
    <s v="USD"/>
  </r>
  <r>
    <x v="0"/>
    <x v="1747"/>
    <n v="638.28"/>
    <n v="647.87"/>
    <n v="599.97"/>
    <n v="607.85"/>
    <n v="1877894"/>
    <s v="USD"/>
  </r>
  <r>
    <x v="0"/>
    <x v="1748"/>
    <n v="607.86"/>
    <n v="637.47"/>
    <n v="588.24"/>
    <n v="637.47"/>
    <n v="2120868"/>
    <s v="USD"/>
  </r>
  <r>
    <x v="0"/>
    <x v="1749"/>
    <n v="637.04"/>
    <n v="638.11"/>
    <n v="554.09"/>
    <n v="585.69000000000005"/>
    <n v="2202941"/>
    <s v="USD"/>
  </r>
  <r>
    <x v="0"/>
    <x v="1750"/>
    <n v="585.47"/>
    <n v="614.91999999999996"/>
    <n v="566.15"/>
    <n v="612.34"/>
    <n v="1718787"/>
    <s v="USD"/>
  </r>
  <r>
    <x v="0"/>
    <x v="1751"/>
    <n v="612.38"/>
    <n v="633.9"/>
    <n v="605.01"/>
    <n v="626.92999999999995"/>
    <n v="1704929"/>
    <s v="USD"/>
  </r>
  <r>
    <x v="0"/>
    <x v="1752"/>
    <n v="626.99"/>
    <n v="652.36"/>
    <n v="616.04"/>
    <n v="636.58000000000004"/>
    <n v="1942560"/>
    <s v="USD"/>
  </r>
  <r>
    <x v="0"/>
    <x v="1753"/>
    <n v="636.35"/>
    <n v="715.46"/>
    <n v="627.12"/>
    <n v="683.71"/>
    <n v="2312255"/>
    <s v="USD"/>
  </r>
  <r>
    <x v="0"/>
    <x v="1754"/>
    <n v="683.76"/>
    <n v="747.86"/>
    <n v="682.47"/>
    <n v="730.05"/>
    <n v="2746912"/>
    <s v="USD"/>
  </r>
  <r>
    <x v="0"/>
    <x v="1755"/>
    <n v="730.26"/>
    <n v="739.77"/>
    <n v="690.24"/>
    <n v="731.76"/>
    <n v="1817668"/>
    <s v="USD"/>
  </r>
  <r>
    <x v="0"/>
    <x v="1756"/>
    <n v="732.04"/>
    <n v="757.11"/>
    <n v="720.21"/>
    <n v="751.8"/>
    <n v="1858262"/>
    <s v="USD"/>
  </r>
  <r>
    <x v="0"/>
    <x v="1757"/>
    <n v="751.92"/>
    <n v="755.13"/>
    <n v="724.67"/>
    <n v="735.94"/>
    <n v="1042671"/>
    <s v="USD"/>
  </r>
  <r>
    <x v="0"/>
    <x v="1758"/>
    <n v="735.87"/>
    <n v="748.96"/>
    <n v="715.74"/>
    <n v="729.12"/>
    <n v="1641656"/>
    <s v="USD"/>
  </r>
  <r>
    <x v="0"/>
    <x v="1759"/>
    <n v="729"/>
    <n v="787.26"/>
    <n v="715.15"/>
    <n v="774.5"/>
    <n v="2253560"/>
    <s v="USD"/>
  </r>
  <r>
    <x v="0"/>
    <x v="1760"/>
    <n v="774.54"/>
    <n v="1008.49"/>
    <n v="769.57"/>
    <n v="974.97"/>
    <n v="4022020"/>
    <s v="USD"/>
  </r>
  <r>
    <x v="0"/>
    <x v="1761"/>
    <n v="977.76"/>
    <n v="1158.27"/>
    <n v="894.24"/>
    <n v="1042.4000000000001"/>
    <n v="5192008"/>
    <s v="USD"/>
  </r>
  <r>
    <x v="0"/>
    <x v="1762"/>
    <n v="1042.48"/>
    <n v="1131.56"/>
    <n v="976.91"/>
    <n v="1099.52"/>
    <n v="3252048"/>
    <s v="USD"/>
  </r>
  <r>
    <x v="0"/>
    <x v="1763"/>
    <n v="1099.77"/>
    <n v="1210.78"/>
    <n v="1060.67"/>
    <n v="1207.77"/>
    <n v="3745742"/>
    <s v="USD"/>
  </r>
  <r>
    <x v="0"/>
    <x v="1764"/>
    <n v="1208.71"/>
    <n v="1286.81"/>
    <n v="1153.0899999999999"/>
    <n v="1224.3499999999999"/>
    <n v="2710166"/>
    <s v="USD"/>
  </r>
  <r>
    <x v="0"/>
    <x v="1765"/>
    <n v="1224.33"/>
    <n v="1271.08"/>
    <n v="1069.25"/>
    <n v="1215.73"/>
    <n v="2714580"/>
    <s v="USD"/>
  </r>
  <r>
    <x v="0"/>
    <x v="1766"/>
    <n v="1215.92"/>
    <n v="1301.75"/>
    <n v="1172.3900000000001"/>
    <n v="1275.58"/>
    <n v="1994817"/>
    <s v="USD"/>
  </r>
  <r>
    <x v="0"/>
    <x v="1767"/>
    <n v="1275.8699999999999"/>
    <n v="1347.98"/>
    <n v="1180.45"/>
    <n v="1256.04"/>
    <n v="2647209"/>
    <s v="USD"/>
  </r>
  <r>
    <x v="0"/>
    <x v="1768"/>
    <n v="1255.8399999999999"/>
    <n v="1257.3"/>
    <n v="917.96"/>
    <n v="1091.47"/>
    <n v="4192003"/>
    <s v="USD"/>
  </r>
  <r>
    <x v="0"/>
    <x v="1769"/>
    <n v="1086.96"/>
    <n v="1149.19"/>
    <n v="1008.28"/>
    <n v="1050.19"/>
    <n v="3086238"/>
    <s v="USD"/>
  </r>
  <r>
    <x v="0"/>
    <x v="1770"/>
    <n v="1050.2"/>
    <n v="1134.6600000000001"/>
    <n v="990.96"/>
    <n v="1128.46"/>
    <n v="2248596"/>
    <s v="USD"/>
  </r>
  <r>
    <x v="0"/>
    <x v="1771"/>
    <n v="1128.8"/>
    <n v="1246.52"/>
    <n v="1088.52"/>
    <n v="1226.17"/>
    <n v="1549214"/>
    <s v="USD"/>
  </r>
  <r>
    <x v="0"/>
    <x v="1772"/>
    <n v="1233.3399999999999"/>
    <n v="1256.1300000000001"/>
    <n v="1079.19"/>
    <n v="1171.68"/>
    <n v="2848436"/>
    <s v="USD"/>
  </r>
  <r>
    <x v="0"/>
    <x v="1773"/>
    <n v="1172.1199999999999"/>
    <n v="1290.92"/>
    <n v="1154.04"/>
    <n v="1228.27"/>
    <n v="2285326"/>
    <s v="USD"/>
  </r>
  <r>
    <x v="0"/>
    <x v="1774"/>
    <n v="1228.33"/>
    <n v="1269.01"/>
    <n v="1168.3900000000001"/>
    <n v="1232.6400000000001"/>
    <n v="2148990"/>
    <s v="USD"/>
  </r>
  <r>
    <x v="0"/>
    <x v="1775"/>
    <n v="1233.93"/>
    <n v="1260.3"/>
    <n v="1184.1500000000001"/>
    <n v="1258.06"/>
    <n v="1725667"/>
    <s v="USD"/>
  </r>
  <r>
    <x v="0"/>
    <x v="1776"/>
    <n v="1258.0999999999999"/>
    <n v="1437.42"/>
    <n v="1252.3599999999999"/>
    <n v="1372"/>
    <n v="2274791"/>
    <s v="USD"/>
  </r>
  <r>
    <x v="0"/>
    <x v="1777"/>
    <n v="1372"/>
    <n v="1406.56"/>
    <n v="1237.27"/>
    <n v="1377.53"/>
    <n v="3045249"/>
    <s v="USD"/>
  </r>
  <r>
    <x v="0"/>
    <x v="1778"/>
    <n v="1377.63"/>
    <n v="1387.39"/>
    <n v="1095.26"/>
    <n v="1117.33"/>
    <n v="2764890"/>
    <s v="USD"/>
  </r>
  <r>
    <x v="0"/>
    <x v="1779"/>
    <n v="1118.01"/>
    <n v="1272.8499999999999"/>
    <n v="1045.02"/>
    <n v="1234.58"/>
    <n v="2941477"/>
    <s v="USD"/>
  </r>
  <r>
    <x v="0"/>
    <x v="1780"/>
    <n v="1234.3399999999999"/>
    <n v="1271.6500000000001"/>
    <n v="1196.94"/>
    <n v="1233.4000000000001"/>
    <n v="1457953"/>
    <s v="USD"/>
  </r>
  <r>
    <x v="0"/>
    <x v="1781"/>
    <n v="1233.4100000000001"/>
    <n v="1398"/>
    <n v="1222.1400000000001"/>
    <n v="1390.28"/>
    <n v="2304544"/>
    <s v="USD"/>
  </r>
  <r>
    <x v="0"/>
    <x v="1782"/>
    <n v="1390.69"/>
    <n v="1474.68"/>
    <n v="1298.1300000000001"/>
    <n v="1317.9"/>
    <n v="2767324"/>
    <s v="USD"/>
  </r>
  <r>
    <x v="0"/>
    <x v="1783"/>
    <n v="1317.67"/>
    <n v="1377.94"/>
    <n v="1246.45"/>
    <n v="1366.27"/>
    <n v="2563443"/>
    <s v="USD"/>
  </r>
  <r>
    <x v="0"/>
    <x v="1784"/>
    <n v="1366.14"/>
    <n v="1372.31"/>
    <n v="1210.4000000000001"/>
    <n v="1247.6199999999999"/>
    <n v="2899614"/>
    <s v="USD"/>
  </r>
  <r>
    <x v="0"/>
    <x v="1785"/>
    <n v="1247.67"/>
    <n v="1359.51"/>
    <n v="1221.1500000000001"/>
    <n v="1328.47"/>
    <n v="814313"/>
    <s v="USD"/>
  </r>
  <r>
    <x v="0"/>
    <x v="1786"/>
    <n v="1329.16"/>
    <n v="1436.27"/>
    <n v="1288.26"/>
    <n v="1379.3"/>
    <n v="3329879"/>
    <s v="USD"/>
  </r>
  <r>
    <x v="0"/>
    <x v="1787"/>
    <n v="1379.78"/>
    <n v="1405.78"/>
    <n v="1327.66"/>
    <n v="1376.96"/>
    <n v="1590838"/>
    <s v="USD"/>
  </r>
  <r>
    <x v="0"/>
    <x v="1788"/>
    <n v="1377.05"/>
    <n v="1380.04"/>
    <n v="1282.4100000000001"/>
    <n v="1312.73"/>
    <n v="1542367"/>
    <s v="USD"/>
  </r>
  <r>
    <x v="0"/>
    <x v="1789"/>
    <n v="1312.69"/>
    <n v="1376.44"/>
    <n v="1272.0899999999999"/>
    <n v="1373.4"/>
    <n v="1654291"/>
    <s v="USD"/>
  </r>
  <r>
    <x v="0"/>
    <x v="1790"/>
    <n v="1373.31"/>
    <n v="1546.88"/>
    <n v="1361.63"/>
    <n v="1511.36"/>
    <n v="2734866"/>
    <s v="USD"/>
  </r>
  <r>
    <x v="0"/>
    <x v="1791"/>
    <n v="1511.96"/>
    <n v="1667.93"/>
    <n v="1510.27"/>
    <n v="1664.34"/>
    <n v="2271930"/>
    <s v="USD"/>
  </r>
  <r>
    <x v="0"/>
    <x v="1792"/>
    <n v="1664.19"/>
    <n v="1693.64"/>
    <n v="1570.45"/>
    <n v="1594"/>
    <n v="2342435"/>
    <s v="USD"/>
  </r>
  <r>
    <x v="0"/>
    <x v="1793"/>
    <n v="1593.91"/>
    <n v="1760.09"/>
    <n v="1589.28"/>
    <n v="1719.2"/>
    <n v="1801373"/>
    <s v="USD"/>
  </r>
  <r>
    <x v="0"/>
    <x v="1794"/>
    <n v="1719.11"/>
    <n v="1742.9"/>
    <n v="1648.03"/>
    <n v="1676.63"/>
    <n v="1776825"/>
    <s v="USD"/>
  </r>
  <r>
    <x v="0"/>
    <x v="1795"/>
    <n v="1676.62"/>
    <n v="1692.29"/>
    <n v="1491.68"/>
    <n v="1612.99"/>
    <n v="1940503"/>
    <s v="USD"/>
  </r>
  <r>
    <x v="0"/>
    <x v="1796"/>
    <n v="1612.98"/>
    <n v="1775.12"/>
    <n v="1566.43"/>
    <n v="1750.18"/>
    <n v="2171855"/>
    <s v="USD"/>
  </r>
  <r>
    <x v="0"/>
    <x v="1797"/>
    <n v="1750.19"/>
    <n v="1818.94"/>
    <n v="1711.4"/>
    <n v="1770.63"/>
    <n v="1940947"/>
    <s v="USD"/>
  </r>
  <r>
    <x v="0"/>
    <x v="1798"/>
    <n v="1770.81"/>
    <n v="1835.4"/>
    <n v="1683.52"/>
    <n v="1742.09"/>
    <n v="2006412"/>
    <s v="USD"/>
  </r>
  <r>
    <x v="0"/>
    <x v="1799"/>
    <n v="1742.11"/>
    <n v="1817.68"/>
    <n v="1704.97"/>
    <n v="1786.35"/>
    <n v="1560450"/>
    <s v="USD"/>
  </r>
  <r>
    <x v="0"/>
    <x v="1800"/>
    <n v="1786.74"/>
    <n v="1862.17"/>
    <n v="1741.04"/>
    <n v="1841.02"/>
    <n v="1752172"/>
    <s v="USD"/>
  </r>
  <r>
    <x v="0"/>
    <x v="1801"/>
    <n v="1840.9"/>
    <n v="1871.36"/>
    <n v="1766.05"/>
    <n v="1815.49"/>
    <n v="1438209"/>
    <s v="USD"/>
  </r>
  <r>
    <x v="0"/>
    <x v="1802"/>
    <n v="1815.44"/>
    <n v="1850"/>
    <n v="1787.11"/>
    <n v="1801.78"/>
    <n v="1427218"/>
    <s v="USD"/>
  </r>
  <r>
    <x v="0"/>
    <x v="1803"/>
    <n v="1800.6"/>
    <n v="1835.51"/>
    <n v="1661.09"/>
    <n v="1778.82"/>
    <n v="1944421"/>
    <s v="USD"/>
  </r>
  <r>
    <x v="0"/>
    <x v="1804"/>
    <n v="1778.63"/>
    <n v="1827.07"/>
    <n v="1726.78"/>
    <n v="1781.69"/>
    <n v="1479326"/>
    <s v="USD"/>
  </r>
  <r>
    <x v="0"/>
    <x v="1805"/>
    <n v="1781.44"/>
    <n v="1854.03"/>
    <n v="1734.15"/>
    <n v="1847.95"/>
    <n v="1690174"/>
    <s v="USD"/>
  </r>
  <r>
    <x v="0"/>
    <x v="1806"/>
    <n v="1849.95"/>
    <n v="1950.04"/>
    <n v="1849.05"/>
    <n v="1934.16"/>
    <n v="881868"/>
    <s v="USD"/>
  </r>
  <r>
    <x v="0"/>
    <x v="1807"/>
    <n v="1934.17"/>
    <n v="1968.93"/>
    <n v="1892.7"/>
    <n v="1955.59"/>
    <n v="1782858"/>
    <s v="USD"/>
  </r>
  <r>
    <x v="0"/>
    <x v="1808"/>
    <n v="1955.54"/>
    <n v="2040.79"/>
    <n v="1800"/>
    <n v="1913.88"/>
    <n v="2290722"/>
    <s v="USD"/>
  </r>
  <r>
    <x v="0"/>
    <x v="1809"/>
    <n v="1912.97"/>
    <n v="1974.99"/>
    <n v="1885.7"/>
    <n v="1933.45"/>
    <n v="1471930"/>
    <s v="USD"/>
  </r>
  <r>
    <x v="0"/>
    <x v="1810"/>
    <n v="1933.52"/>
    <n v="1935.04"/>
    <n v="1561.68"/>
    <n v="1777.28"/>
    <n v="2684611"/>
    <s v="USD"/>
  </r>
  <r>
    <x v="0"/>
    <x v="1811"/>
    <n v="1777.25"/>
    <n v="1781.44"/>
    <n v="1370.45"/>
    <n v="1578.11"/>
    <n v="3601992"/>
    <s v="USD"/>
  </r>
  <r>
    <x v="0"/>
    <x v="1812"/>
    <n v="1578.27"/>
    <n v="1711.16"/>
    <n v="1505.79"/>
    <n v="1623.71"/>
    <n v="2186344"/>
    <s v="USD"/>
  </r>
  <r>
    <x v="0"/>
    <x v="1813"/>
    <n v="1623.76"/>
    <n v="1669.24"/>
    <n v="1460.92"/>
    <n v="1476.15"/>
    <n v="1750576"/>
    <s v="USD"/>
  </r>
  <r>
    <x v="0"/>
    <x v="1814"/>
    <n v="1476.77"/>
    <n v="1561.66"/>
    <n v="1403.3"/>
    <n v="1445.44"/>
    <n v="2125453"/>
    <s v="USD"/>
  </r>
  <r>
    <x v="0"/>
    <x v="1815"/>
    <n v="1445.69"/>
    <n v="1527.69"/>
    <n v="1427.15"/>
    <n v="1458.93"/>
    <n v="1556380"/>
    <s v="USD"/>
  </r>
  <r>
    <x v="0"/>
    <x v="1816"/>
    <n v="1458.84"/>
    <n v="1467.76"/>
    <n v="1294.79"/>
    <n v="1418.76"/>
    <n v="2068053"/>
    <s v="USD"/>
  </r>
  <r>
    <x v="0"/>
    <x v="1817"/>
    <n v="1418.91"/>
    <n v="1571.15"/>
    <n v="1411.55"/>
    <n v="1570.03"/>
    <n v="1915625"/>
    <s v="USD"/>
  </r>
  <r>
    <x v="0"/>
    <x v="1818"/>
    <n v="1570"/>
    <n v="1602.13"/>
    <n v="1457.22"/>
    <n v="1488.62"/>
    <n v="1738556"/>
    <s v="USD"/>
  </r>
  <r>
    <x v="0"/>
    <x v="1819"/>
    <n v="1488.8"/>
    <n v="1653.04"/>
    <n v="1477.72"/>
    <n v="1571.05"/>
    <n v="1169650"/>
    <s v="USD"/>
  </r>
  <r>
    <x v="0"/>
    <x v="1820"/>
    <n v="1567.84"/>
    <n v="1623.73"/>
    <n v="1506.86"/>
    <n v="1538.61"/>
    <n v="1698354"/>
    <s v="USD"/>
  </r>
  <r>
    <x v="0"/>
    <x v="1821"/>
    <n v="1539.73"/>
    <n v="1548.71"/>
    <n v="1443.32"/>
    <n v="1530.29"/>
    <n v="1665988"/>
    <s v="USD"/>
  </r>
  <r>
    <x v="0"/>
    <x v="1822"/>
    <n v="1530.24"/>
    <n v="1670.01"/>
    <n v="1514.62"/>
    <n v="1649.19"/>
    <n v="2070252"/>
    <s v="USD"/>
  </r>
  <r>
    <x v="0"/>
    <x v="1823"/>
    <n v="1650.94"/>
    <n v="1732.84"/>
    <n v="1634.73"/>
    <n v="1728.1"/>
    <n v="1690465"/>
    <s v="USD"/>
  </r>
  <r>
    <x v="0"/>
    <x v="1824"/>
    <n v="1727.17"/>
    <n v="1841.05"/>
    <n v="1665.54"/>
    <n v="1831.49"/>
    <n v="1968560"/>
    <s v="USD"/>
  </r>
  <r>
    <x v="0"/>
    <x v="1825"/>
    <n v="1831.57"/>
    <n v="1869.1"/>
    <n v="1801.29"/>
    <n v="1869.1"/>
    <n v="1580545"/>
    <s v="USD"/>
  </r>
  <r>
    <x v="0"/>
    <x v="1826"/>
    <n v="1869.32"/>
    <n v="1875.98"/>
    <n v="1759.5"/>
    <n v="1794.14"/>
    <n v="1664107"/>
    <s v="USD"/>
  </r>
  <r>
    <x v="0"/>
    <x v="1827"/>
    <n v="1794.28"/>
    <n v="1845.32"/>
    <n v="1729.05"/>
    <n v="1825.79"/>
    <n v="1580213"/>
    <s v="USD"/>
  </r>
  <r>
    <x v="0"/>
    <x v="1828"/>
    <n v="1827.44"/>
    <n v="1841.19"/>
    <n v="1723.18"/>
    <n v="1766.9"/>
    <n v="1519957"/>
    <s v="USD"/>
  </r>
  <r>
    <x v="0"/>
    <x v="1829"/>
    <n v="1767.05"/>
    <n v="1943.36"/>
    <n v="1730.46"/>
    <n v="1921.13"/>
    <n v="1789652"/>
    <s v="USD"/>
  </r>
  <r>
    <x v="0"/>
    <x v="1830"/>
    <n v="1921.29"/>
    <n v="1932.36"/>
    <n v="1836.78"/>
    <n v="1849.06"/>
    <n v="671564"/>
    <s v="USD"/>
  </r>
  <r>
    <x v="0"/>
    <x v="1831"/>
    <n v="1848.18"/>
    <n v="1890.59"/>
    <n v="1745.04"/>
    <n v="1792.38"/>
    <n v="1704434"/>
    <s v="USD"/>
  </r>
  <r>
    <x v="0"/>
    <x v="1832"/>
    <n v="1792.08"/>
    <n v="1817.35"/>
    <n v="1715.97"/>
    <n v="1804.85"/>
    <n v="1811469"/>
    <s v="USD"/>
  </r>
  <r>
    <x v="0"/>
    <x v="1833"/>
    <n v="1804.56"/>
    <n v="1837.88"/>
    <n v="1743.62"/>
    <n v="1823.35"/>
    <n v="1496275"/>
    <s v="USD"/>
  </r>
  <r>
    <x v="0"/>
    <x v="1834"/>
    <n v="1823.72"/>
    <n v="1849.23"/>
    <n v="1760.83"/>
    <n v="1776.08"/>
    <n v="1534784"/>
    <s v="USD"/>
  </r>
  <r>
    <x v="0"/>
    <x v="1835"/>
    <n v="1775.87"/>
    <n v="1848.88"/>
    <n v="1735.42"/>
    <n v="1809.64"/>
    <n v="1198902"/>
    <s v="USD"/>
  </r>
  <r>
    <x v="0"/>
    <x v="1836"/>
    <n v="1809.09"/>
    <n v="1868.09"/>
    <n v="1801.6"/>
    <n v="1804.6"/>
    <n v="27034"/>
    <s v="USD"/>
  </r>
  <r>
    <x v="0"/>
    <x v="1837"/>
    <n v="1804.6"/>
    <n v="1815.85"/>
    <n v="1748.47"/>
    <n v="1783.72"/>
    <n v="1428793"/>
    <s v="USD"/>
  </r>
  <r>
    <x v="0"/>
    <x v="1838"/>
    <n v="1783.58"/>
    <n v="1806.62"/>
    <n v="1659.28"/>
    <n v="1682.37"/>
    <n v="1583965"/>
    <s v="USD"/>
  </r>
  <r>
    <x v="0"/>
    <x v="1839"/>
    <n v="1681.5"/>
    <n v="1720.01"/>
    <n v="1654.14"/>
    <n v="1667.9"/>
    <n v="1464750"/>
    <s v="USD"/>
  </r>
  <r>
    <x v="0"/>
    <x v="1840"/>
    <n v="1668.42"/>
    <n v="1739.82"/>
    <n v="1546.48"/>
    <n v="1582.38"/>
    <n v="1876609"/>
    <s v="USD"/>
  </r>
  <r>
    <x v="0"/>
    <x v="1841"/>
    <n v="1582.23"/>
    <n v="1621.32"/>
    <n v="1550.11"/>
    <n v="1586.54"/>
    <n v="1543439"/>
    <s v="USD"/>
  </r>
  <r>
    <x v="0"/>
    <x v="1842"/>
    <n v="1586.36"/>
    <n v="1699.27"/>
    <n v="1586.28"/>
    <n v="1698.6"/>
    <n v="1639046"/>
    <s v="USD"/>
  </r>
  <r>
    <x v="0"/>
    <x v="1843"/>
    <n v="1698.68"/>
    <n v="1731.73"/>
    <n v="1667.12"/>
    <n v="1713.01"/>
    <n v="1397810"/>
    <s v="USD"/>
  </r>
  <r>
    <x v="0"/>
    <x v="1844"/>
    <n v="1712.89"/>
    <n v="1724.74"/>
    <n v="1661.92"/>
    <n v="1686.8"/>
    <n v="1306161"/>
    <s v="USD"/>
  </r>
  <r>
    <x v="0"/>
    <x v="1845"/>
    <n v="1686.88"/>
    <n v="1839.41"/>
    <n v="1678.38"/>
    <n v="1816.69"/>
    <n v="1943235"/>
    <s v="USD"/>
  </r>
  <r>
    <x v="0"/>
    <x v="1846"/>
    <n v="1816.92"/>
    <n v="1857.65"/>
    <n v="1788.6"/>
    <n v="1841.01"/>
    <n v="3032573"/>
    <s v="USD"/>
  </r>
  <r>
    <x v="0"/>
    <x v="1847"/>
    <n v="1841.01"/>
    <n v="1945.4"/>
    <n v="1774.66"/>
    <n v="1917.99"/>
    <n v="2593667"/>
    <s v="USD"/>
  </r>
  <r>
    <x v="0"/>
    <x v="1848"/>
    <n v="1918.82"/>
    <n v="1983.84"/>
    <n v="1897.38"/>
    <n v="1967.96"/>
    <n v="2079780"/>
    <s v="USD"/>
  </r>
  <r>
    <x v="0"/>
    <x v="1849"/>
    <n v="1968.12"/>
    <n v="2144.11"/>
    <n v="1949.99"/>
    <n v="2134.5500000000002"/>
    <n v="2467361"/>
    <s v="USD"/>
  </r>
  <r>
    <x v="0"/>
    <x v="1850"/>
    <n v="2134.66"/>
    <n v="2137.6799999999998"/>
    <n v="2004.4"/>
    <n v="2008.59"/>
    <n v="2008209"/>
    <s v="USD"/>
  </r>
  <r>
    <x v="0"/>
    <x v="1851"/>
    <n v="2007.82"/>
    <n v="2091.31"/>
    <n v="1982"/>
    <n v="2075.94"/>
    <n v="1587412"/>
    <s v="USD"/>
  </r>
  <r>
    <x v="0"/>
    <x v="1852"/>
    <n v="2076.14"/>
    <n v="2127.89"/>
    <n v="2004.05"/>
    <n v="2106.41"/>
    <n v="2308699"/>
    <s v="USD"/>
  </r>
  <r>
    <x v="0"/>
    <x v="1853"/>
    <n v="2108.81"/>
    <n v="2150.7800000000002"/>
    <n v="2047.48"/>
    <n v="2111.5300000000002"/>
    <n v="1933808"/>
    <s v="USD"/>
  </r>
  <r>
    <x v="0"/>
    <x v="1854"/>
    <n v="2112.41"/>
    <n v="2128.25"/>
    <n v="1939.64"/>
    <n v="1961.46"/>
    <n v="2295881"/>
    <s v="USD"/>
  </r>
  <r>
    <x v="0"/>
    <x v="1855"/>
    <n v="1962.44"/>
    <n v="2084.08"/>
    <n v="1951.83"/>
    <n v="2079.92"/>
    <n v="1727481"/>
    <s v="USD"/>
  </r>
  <r>
    <x v="0"/>
    <x v="1856"/>
    <n v="2080.1999999999998"/>
    <n v="2101.0700000000002"/>
    <n v="2050.39"/>
    <n v="2066.9299999999998"/>
    <n v="2465777"/>
    <s v="USD"/>
  </r>
  <r>
    <x v="0"/>
    <x v="1857"/>
    <n v="2067.2600000000002"/>
    <n v="2197.73"/>
    <n v="2058.23"/>
    <n v="2133.79"/>
    <n v="2088518"/>
    <s v="USD"/>
  </r>
  <r>
    <x v="0"/>
    <x v="1858"/>
    <n v="2133.89"/>
    <n v="2164.7600000000002"/>
    <n v="2114.5500000000002"/>
    <n v="2151.42"/>
    <n v="1974249"/>
    <s v="USD"/>
  </r>
  <r>
    <x v="0"/>
    <x v="1859"/>
    <n v="2150.79"/>
    <n v="2199.52"/>
    <n v="2103.73"/>
    <n v="2137.81"/>
    <n v="2159605"/>
    <s v="USD"/>
  </r>
  <r>
    <x v="0"/>
    <x v="1860"/>
    <n v="2137.5500000000002"/>
    <n v="2315.4699999999998"/>
    <n v="2136.4899999999998"/>
    <n v="2299.9299999999998"/>
    <n v="2377435"/>
    <s v="USD"/>
  </r>
  <r>
    <x v="0"/>
    <x v="1861"/>
    <n v="2299.25"/>
    <n v="2445.4"/>
    <n v="2281.4899999999998"/>
    <n v="2431.56"/>
    <n v="2108501"/>
    <s v="USD"/>
  </r>
  <r>
    <x v="0"/>
    <x v="1862"/>
    <n v="2432.9"/>
    <n v="2541.9"/>
    <n v="2402.75"/>
    <n v="2514.2199999999998"/>
    <n v="1911180"/>
    <s v="USD"/>
  </r>
  <r>
    <x v="0"/>
    <x v="1863"/>
    <n v="2514.5500000000002"/>
    <n v="2544.54"/>
    <n v="2302.3000000000002"/>
    <n v="2423.1799999999998"/>
    <n v="2083368"/>
    <s v="USD"/>
  </r>
  <r>
    <x v="0"/>
    <x v="1864"/>
    <n v="2424.12"/>
    <n v="2493.9299999999998"/>
    <n v="2314.12"/>
    <n v="2318.33"/>
    <n v="1731692"/>
    <s v="USD"/>
  </r>
  <r>
    <x v="0"/>
    <x v="1865"/>
    <n v="2317.88"/>
    <n v="2338.5300000000002"/>
    <n v="1948.93"/>
    <n v="2237.17"/>
    <n v="2764602"/>
    <s v="USD"/>
  </r>
  <r>
    <x v="0"/>
    <x v="1866"/>
    <n v="2236.1"/>
    <n v="2275.87"/>
    <n v="2081.3000000000002"/>
    <n v="2160.63"/>
    <n v="1901030"/>
    <s v="USD"/>
  </r>
  <r>
    <x v="0"/>
    <x v="1867"/>
    <n v="2161.06"/>
    <n v="2345.1799999999998"/>
    <n v="2058"/>
    <n v="2332.14"/>
    <n v="1858410"/>
    <s v="USD"/>
  </r>
  <r>
    <x v="0"/>
    <x v="1868"/>
    <n v="2331.84"/>
    <n v="2467.5100000000002"/>
    <n v="2238.15"/>
    <n v="2360.81"/>
    <n v="2104047"/>
    <s v="USD"/>
  </r>
  <r>
    <x v="0"/>
    <x v="1869"/>
    <n v="2360.3200000000002"/>
    <n v="2642.99"/>
    <n v="2313.46"/>
    <n v="2401.1"/>
    <n v="3165540"/>
    <s v="USD"/>
  </r>
  <r>
    <x v="0"/>
    <x v="1870"/>
    <n v="2398.9499999999998"/>
    <n v="2440.21"/>
    <n v="2119.2600000000002"/>
    <n v="2367.31"/>
    <n v="3456897"/>
    <s v="USD"/>
  </r>
  <r>
    <x v="0"/>
    <x v="1871"/>
    <n v="2367.35"/>
    <n v="2367.46"/>
    <n v="2159.6"/>
    <n v="2215.9299999999998"/>
    <n v="1614413"/>
    <s v="USD"/>
  </r>
  <r>
    <x v="0"/>
    <x v="1872"/>
    <n v="2217.23"/>
    <n v="2355.1999999999998"/>
    <n v="2169.91"/>
    <n v="2316.48"/>
    <n v="1018682"/>
    <s v="USD"/>
  </r>
  <r>
    <x v="0"/>
    <x v="1873"/>
    <n v="2320.63"/>
    <n v="2539.8000000000002"/>
    <n v="2305.9699999999998"/>
    <n v="2533.12"/>
    <n v="1794021"/>
    <s v="USD"/>
  </r>
  <r>
    <x v="0"/>
    <x v="1874"/>
    <n v="2531.0700000000002"/>
    <n v="2677.95"/>
    <n v="2484.44"/>
    <n v="2665.24"/>
    <n v="1454218"/>
    <s v="USD"/>
  </r>
  <r>
    <x v="0"/>
    <x v="1875"/>
    <n v="2665.83"/>
    <n v="2759.03"/>
    <n v="2562.7399999999998"/>
    <n v="2746.54"/>
    <n v="1740524"/>
    <s v="USD"/>
  </r>
  <r>
    <x v="0"/>
    <x v="1876"/>
    <n v="2746.51"/>
    <n v="2797.52"/>
    <n v="2670.35"/>
    <n v="2757.36"/>
    <n v="1650956"/>
    <s v="USD"/>
  </r>
  <r>
    <x v="0"/>
    <x v="1877"/>
    <n v="2757.02"/>
    <n v="2797.61"/>
    <n v="2726.03"/>
    <n v="2772.78"/>
    <n v="1516765"/>
    <s v="USD"/>
  </r>
  <r>
    <x v="0"/>
    <x v="1878"/>
    <n v="2772.27"/>
    <n v="2951.74"/>
    <n v="2753.6"/>
    <n v="2944.66"/>
    <n v="1507853"/>
    <s v="USD"/>
  </r>
  <r>
    <x v="0"/>
    <x v="1879"/>
    <n v="2945.04"/>
    <n v="2984.52"/>
    <n v="2854.12"/>
    <n v="2950.33"/>
    <n v="1303234"/>
    <s v="USD"/>
  </r>
  <r>
    <x v="0"/>
    <x v="1880"/>
    <n v="2950.07"/>
    <n v="3451.44"/>
    <n v="2950.07"/>
    <n v="3429.37"/>
    <n v="2324317"/>
    <s v="USD"/>
  </r>
  <r>
    <x v="0"/>
    <x v="1881"/>
    <n v="3429.48"/>
    <n v="3516.34"/>
    <n v="3188.9"/>
    <n v="3286.71"/>
    <n v="2744931"/>
    <s v="USD"/>
  </r>
  <r>
    <x v="0"/>
    <x v="1882"/>
    <n v="3284.31"/>
    <n v="3540.78"/>
    <n v="3228.86"/>
    <n v="3522.76"/>
    <n v="1866478"/>
    <s v="USD"/>
  </r>
  <r>
    <x v="0"/>
    <x v="1883"/>
    <n v="3522.74"/>
    <n v="3601.59"/>
    <n v="3380.6"/>
    <n v="3489.52"/>
    <n v="1511619"/>
    <s v="USD"/>
  </r>
  <r>
    <x v="0"/>
    <x v="1884"/>
    <n v="3490.83"/>
    <n v="3583.34"/>
    <n v="3363.56"/>
    <n v="3481.22"/>
    <n v="1346260"/>
    <s v="USD"/>
  </r>
  <r>
    <x v="0"/>
    <x v="1885"/>
    <n v="3479.81"/>
    <n v="3952.88"/>
    <n v="3453.37"/>
    <n v="3905.55"/>
    <n v="1342221"/>
    <s v="USD"/>
  </r>
  <r>
    <x v="0"/>
    <x v="1886"/>
    <n v="3905.69"/>
    <n v="3979.77"/>
    <n v="3734.44"/>
    <n v="3922.23"/>
    <n v="1939690"/>
    <s v="USD"/>
  </r>
  <r>
    <x v="0"/>
    <x v="1887"/>
    <n v="3923.48"/>
    <n v="4203.9799999999996"/>
    <n v="3669.84"/>
    <n v="3947.9"/>
    <n v="2702973"/>
    <s v="USD"/>
  </r>
  <r>
    <x v="0"/>
    <x v="1888"/>
    <n v="3948.66"/>
    <n v="4177.53"/>
    <n v="3781.86"/>
    <n v="4167.78"/>
    <n v="1272933"/>
    <s v="USD"/>
  </r>
  <r>
    <x v="0"/>
    <x v="1889"/>
    <n v="4173.6099999999997"/>
    <n v="4366.1000000000004"/>
    <n v="3794.15"/>
    <n v="3811.77"/>
    <n v="2782017"/>
    <s v="USD"/>
  </r>
  <r>
    <x v="0"/>
    <x v="1890"/>
    <n v="3807.5"/>
    <n v="4031.99"/>
    <n v="3539.96"/>
    <n v="3719.62"/>
    <n v="3208841"/>
    <s v="USD"/>
  </r>
  <r>
    <x v="0"/>
    <x v="1891"/>
    <n v="3719.46"/>
    <n v="4171.76"/>
    <n v="3694.54"/>
    <n v="4075.38"/>
    <n v="2059612"/>
    <s v="USD"/>
  </r>
  <r>
    <x v="0"/>
    <x v="1892"/>
    <n v="4074.57"/>
    <n v="4129.99"/>
    <n v="3639.12"/>
    <n v="3641.65"/>
    <n v="1941190"/>
    <s v="USD"/>
  </r>
  <r>
    <x v="0"/>
    <x v="1893"/>
    <n v="3643.67"/>
    <n v="3877.2"/>
    <n v="3351.92"/>
    <n v="3582.12"/>
    <n v="2277016"/>
    <s v="USD"/>
  </r>
  <r>
    <x v="0"/>
    <x v="1894"/>
    <n v="3582.19"/>
    <n v="3582.27"/>
    <n v="3130.12"/>
    <n v="3279.68"/>
    <n v="2845117"/>
    <s v="USD"/>
  </r>
  <r>
    <x v="0"/>
    <x v="1895"/>
    <n v="3280.5"/>
    <n v="3558.57"/>
    <n v="3244.93"/>
    <n v="3377.55"/>
    <n v="2297356"/>
    <s v="USD"/>
  </r>
  <r>
    <x v="0"/>
    <x v="1896"/>
    <n v="3376.22"/>
    <n v="3434.01"/>
    <n v="1922.25"/>
    <n v="2435.69"/>
    <n v="6415036"/>
    <s v="USD"/>
  </r>
  <r>
    <x v="0"/>
    <x v="1897"/>
    <n v="2436.59"/>
    <n v="2988.52"/>
    <n v="2163.4"/>
    <n v="2777.55"/>
    <n v="4325975"/>
    <s v="USD"/>
  </r>
  <r>
    <x v="0"/>
    <x v="1898"/>
    <n v="2766.88"/>
    <n v="2931.66"/>
    <n v="2111.42"/>
    <n v="2433.11"/>
    <n v="4229658"/>
    <s v="USD"/>
  </r>
  <r>
    <x v="0"/>
    <x v="1899"/>
    <n v="2433.09"/>
    <n v="2481.06"/>
    <n v="2162.84"/>
    <n v="2291.6"/>
    <n v="2823685"/>
    <s v="USD"/>
  </r>
  <r>
    <x v="0"/>
    <x v="1900"/>
    <n v="2292.6799999999998"/>
    <n v="2379.89"/>
    <n v="1739.91"/>
    <n v="2101.34"/>
    <n v="3523766"/>
    <s v="USD"/>
  </r>
  <r>
    <x v="0"/>
    <x v="1901"/>
    <n v="2101.3000000000002"/>
    <n v="2667.2"/>
    <n v="2080.87"/>
    <n v="2646.79"/>
    <n v="3236837"/>
    <s v="USD"/>
  </r>
  <r>
    <x v="0"/>
    <x v="1902"/>
    <n v="2647.27"/>
    <n v="2747.49"/>
    <n v="2388.81"/>
    <n v="2705.09"/>
    <n v="3276658"/>
    <s v="USD"/>
  </r>
  <r>
    <x v="0"/>
    <x v="1903"/>
    <n v="2705.69"/>
    <n v="2908.37"/>
    <n v="2648.1"/>
    <n v="2884.66"/>
    <n v="2659567"/>
    <s v="USD"/>
  </r>
  <r>
    <x v="0"/>
    <x v="1904"/>
    <n v="2885.02"/>
    <n v="2885.87"/>
    <n v="2638.62"/>
    <n v="2735.88"/>
    <n v="2391700"/>
    <s v="USD"/>
  </r>
  <r>
    <x v="0"/>
    <x v="1905"/>
    <n v="2742.39"/>
    <n v="2760.17"/>
    <n v="2332.4299999999998"/>
    <n v="2414.29"/>
    <n v="3260083"/>
    <s v="USD"/>
  </r>
  <r>
    <x v="0"/>
    <x v="1906"/>
    <n v="2411.6799999999998"/>
    <n v="2567.42"/>
    <n v="2207.21"/>
    <n v="2276.0700000000002"/>
    <n v="2943611"/>
    <s v="USD"/>
  </r>
  <r>
    <x v="0"/>
    <x v="1907"/>
    <n v="2276.9699999999998"/>
    <n v="2465.84"/>
    <n v="2181.9299999999998"/>
    <n v="2386.1"/>
    <n v="2802183"/>
    <s v="USD"/>
  </r>
  <r>
    <x v="0"/>
    <x v="1908"/>
    <n v="2386.9299999999998"/>
    <n v="2713.98"/>
    <n v="2279.42"/>
    <n v="2708.47"/>
    <n v="2825247"/>
    <s v="USD"/>
  </r>
  <r>
    <x v="0"/>
    <x v="1909"/>
    <n v="2707.94"/>
    <n v="2738.23"/>
    <n v="2529.73"/>
    <n v="2633.67"/>
    <n v="2451500"/>
    <s v="USD"/>
  </r>
  <r>
    <x v="0"/>
    <x v="1910"/>
    <n v="2633.74"/>
    <n v="2801"/>
    <n v="2554.88"/>
    <n v="2706.1"/>
    <n v="2602968"/>
    <s v="USD"/>
  </r>
  <r>
    <x v="0"/>
    <x v="1911"/>
    <n v="2705.05"/>
    <n v="2889.19"/>
    <n v="2666.39"/>
    <n v="2853.35"/>
    <n v="1085334"/>
    <s v="USD"/>
  </r>
  <r>
    <x v="0"/>
    <x v="1912"/>
    <n v="2856.63"/>
    <n v="2856.63"/>
    <n v="2557.71"/>
    <n v="2686.5"/>
    <n v="2465959"/>
    <s v="USD"/>
  </r>
  <r>
    <x v="0"/>
    <x v="1913"/>
    <n v="2688.75"/>
    <n v="2814.02"/>
    <n v="2555.98"/>
    <n v="2628.98"/>
    <n v="2554913"/>
    <s v="USD"/>
  </r>
  <r>
    <x v="0"/>
    <x v="1914"/>
    <n v="2628.43"/>
    <n v="2743.53"/>
    <n v="2614.48"/>
    <n v="2713.66"/>
    <n v="756358"/>
    <s v="USD"/>
  </r>
  <r>
    <x v="0"/>
    <x v="1915"/>
    <n v="2713.52"/>
    <n v="2842.88"/>
    <n v="2581.2399999999998"/>
    <n v="2592.63"/>
    <n v="3012988"/>
    <s v="USD"/>
  </r>
  <r>
    <x v="0"/>
    <x v="1916"/>
    <n v="2592.12"/>
    <n v="2618.6999999999998"/>
    <n v="2320.64"/>
    <n v="2510.65"/>
    <n v="75179"/>
    <s v="USD"/>
  </r>
  <r>
    <x v="0"/>
    <x v="1917"/>
    <n v="2507.86"/>
    <n v="2620.7399999999998"/>
    <n v="2408.37"/>
    <n v="2606.23"/>
    <n v="2319177"/>
    <s v="USD"/>
  </r>
  <r>
    <x v="0"/>
    <x v="1918"/>
    <n v="2607.4499999999998"/>
    <n v="2615.46"/>
    <n v="2432.41"/>
    <n v="2469.9699999999998"/>
    <n v="1293095"/>
    <s v="USD"/>
  </r>
  <r>
    <x v="0"/>
    <x v="1919"/>
    <n v="2470.04"/>
    <n v="2493.48"/>
    <n v="2324.21"/>
    <n v="2351.4499999999998"/>
    <n v="587182"/>
    <s v="USD"/>
  </r>
  <r>
    <x v="0"/>
    <x v="1920"/>
    <n v="2351.4499999999998"/>
    <n v="2448.04"/>
    <n v="2260.8000000000002"/>
    <n v="2368.4699999999998"/>
    <n v="1798714"/>
    <s v="USD"/>
  </r>
  <r>
    <x v="0"/>
    <x v="1921"/>
    <n v="2368.6799999999998"/>
    <n v="2547.9"/>
    <n v="2311.96"/>
    <n v="2508.27"/>
    <n v="1622481"/>
    <s v="USD"/>
  </r>
  <r>
    <x v="0"/>
    <x v="1922"/>
    <n v="2508.4899999999998"/>
    <n v="2606.91"/>
    <n v="2467.61"/>
    <n v="2581.48"/>
    <n v="1789796"/>
    <s v="USD"/>
  </r>
  <r>
    <x v="0"/>
    <x v="1923"/>
    <n v="2581.42"/>
    <n v="2637.9"/>
    <n v="2512.39"/>
    <n v="2543.83"/>
    <n v="1948603"/>
    <s v="USD"/>
  </r>
  <r>
    <x v="0"/>
    <x v="1924"/>
    <n v="2544.35"/>
    <n v="2552.12"/>
    <n v="2353.2399999999998"/>
    <n v="2367.2800000000002"/>
    <n v="1373733"/>
    <s v="USD"/>
  </r>
  <r>
    <x v="0"/>
    <x v="1925"/>
    <n v="2367.7800000000002"/>
    <n v="2459.11"/>
    <n v="2309.08"/>
    <n v="2371.62"/>
    <n v="1058512"/>
    <s v="USD"/>
  </r>
  <r>
    <x v="0"/>
    <x v="1926"/>
    <n v="2372.1"/>
    <n v="2376.62"/>
    <n v="2142.7399999999998"/>
    <n v="2229.5300000000002"/>
    <n v="778792"/>
    <s v="USD"/>
  </r>
  <r>
    <x v="0"/>
    <x v="1927"/>
    <n v="2229.5300000000002"/>
    <n v="2276.6999999999998"/>
    <n v="2164.14"/>
    <n v="2166.91"/>
    <n v="1075175"/>
    <s v="USD"/>
  </r>
  <r>
    <x v="0"/>
    <x v="1928"/>
    <n v="2166.3000000000002"/>
    <n v="2276.83"/>
    <n v="2045.03"/>
    <n v="2243.86"/>
    <n v="1421393"/>
    <s v="USD"/>
  </r>
  <r>
    <x v="0"/>
    <x v="1929"/>
    <n v="2244.25"/>
    <n v="2257.86"/>
    <n v="1868.32"/>
    <n v="1891.18"/>
    <n v="2693071"/>
    <s v="USD"/>
  </r>
  <r>
    <x v="0"/>
    <x v="1930"/>
    <n v="1890.95"/>
    <n v="1994.32"/>
    <n v="1707.24"/>
    <n v="1876.66"/>
    <n v="2839822"/>
    <s v="USD"/>
  </r>
  <r>
    <x v="0"/>
    <x v="1931"/>
    <n v="1877.28"/>
    <n v="2043.1"/>
    <n v="1823.57"/>
    <n v="1968.39"/>
    <n v="1766983"/>
    <s v="USD"/>
  </r>
  <r>
    <x v="0"/>
    <x v="1932"/>
    <n v="1968.76"/>
    <n v="2033.96"/>
    <n v="1886.74"/>
    <n v="1989.14"/>
    <n v="1641253"/>
    <s v="USD"/>
  </r>
  <r>
    <x v="0"/>
    <x v="1933"/>
    <n v="1989.77"/>
    <n v="2017.47"/>
    <n v="1793.47"/>
    <n v="1810.57"/>
    <n v="1648563"/>
    <s v="USD"/>
  </r>
  <r>
    <x v="0"/>
    <x v="1934"/>
    <n v="1810.53"/>
    <n v="1850.4"/>
    <n v="1719.32"/>
    <n v="1830.62"/>
    <n v="1991985"/>
    <s v="USD"/>
  </r>
  <r>
    <x v="0"/>
    <x v="1935"/>
    <n v="1830.42"/>
    <n v="1980.7"/>
    <n v="1808.59"/>
    <n v="1979.88"/>
    <n v="1865986"/>
    <s v="USD"/>
  </r>
  <r>
    <x v="0"/>
    <x v="1936"/>
    <n v="1981.24"/>
    <n v="2142.84"/>
    <n v="1962.89"/>
    <n v="2083.09"/>
    <n v="2192525"/>
    <s v="USD"/>
  </r>
  <r>
    <x v="0"/>
    <x v="1937"/>
    <n v="2083.48"/>
    <n v="2241.86"/>
    <n v="2076.17"/>
    <n v="2158.71"/>
    <n v="898056"/>
    <s v="USD"/>
  </r>
  <r>
    <x v="0"/>
    <x v="1938"/>
    <n v="2158.3200000000002"/>
    <n v="2281.5500000000002"/>
    <n v="2090.61"/>
    <n v="2273.84"/>
    <n v="1901826"/>
    <s v="USD"/>
  </r>
  <r>
    <x v="0"/>
    <x v="1939"/>
    <n v="2274.5"/>
    <n v="2274.63"/>
    <n v="2077.56"/>
    <n v="2109.11"/>
    <n v="1714910"/>
    <s v="USD"/>
  </r>
  <r>
    <x v="0"/>
    <x v="1940"/>
    <n v="2108.58"/>
    <n v="2158.6999999999998"/>
    <n v="2019.75"/>
    <n v="2154.7800000000002"/>
    <n v="1394215"/>
    <s v="USD"/>
  </r>
  <r>
    <x v="0"/>
    <x v="1941"/>
    <n v="2154.5300000000002"/>
    <n v="2236.9699999999998"/>
    <n v="2115.8000000000002"/>
    <n v="2224.6999999999998"/>
    <n v="1276896"/>
    <s v="USD"/>
  </r>
  <r>
    <x v="0"/>
    <x v="1942"/>
    <n v="2224.6999999999998"/>
    <n v="2386.1999999999998"/>
    <n v="2222.9499999999998"/>
    <n v="2323.2199999999998"/>
    <n v="1389427"/>
    <s v="USD"/>
  </r>
  <r>
    <x v="0"/>
    <x v="1943"/>
    <n v="2322.6"/>
    <n v="2322.6"/>
    <n v="2163.09"/>
    <n v="2196.16"/>
    <n v="822946"/>
    <s v="USD"/>
  </r>
  <r>
    <x v="0"/>
    <x v="1944"/>
    <n v="2196.25"/>
    <n v="2347.4699999999998"/>
    <n v="2194.1999999999998"/>
    <n v="2322.7199999999998"/>
    <n v="1778485"/>
    <s v="USD"/>
  </r>
  <r>
    <x v="0"/>
    <x v="1945"/>
    <n v="2322.7399999999998"/>
    <n v="2402.6799999999998"/>
    <n v="2296.4299999999998"/>
    <n v="2316.5700000000002"/>
    <n v="1321813"/>
    <s v="USD"/>
  </r>
  <r>
    <x v="0"/>
    <x v="1946"/>
    <n v="2316.21"/>
    <n v="2322.4699999999998"/>
    <n v="2095.92"/>
    <n v="2120.2199999999998"/>
    <n v="1824319"/>
    <s v="USD"/>
  </r>
  <r>
    <x v="0"/>
    <x v="1947"/>
    <n v="2120.0500000000002"/>
    <n v="2185.62"/>
    <n v="2066.09"/>
    <n v="2145.89"/>
    <n v="1420364"/>
    <s v="USD"/>
  </r>
  <r>
    <x v="0"/>
    <x v="1948"/>
    <n v="2146.15"/>
    <n v="2191.3000000000002"/>
    <n v="2078.4299999999998"/>
    <n v="2111.12"/>
    <n v="929323"/>
    <s v="USD"/>
  </r>
  <r>
    <x v="0"/>
    <x v="1949"/>
    <n v="2110.9"/>
    <n v="2173.34"/>
    <n v="2081.62"/>
    <n v="2139.35"/>
    <n v="724841"/>
    <s v="USD"/>
  </r>
  <r>
    <x v="0"/>
    <x v="1950"/>
    <n v="2139.44"/>
    <n v="2167.6"/>
    <n v="2008.66"/>
    <n v="2035.09"/>
    <n v="540101"/>
    <s v="USD"/>
  </r>
  <r>
    <x v="0"/>
    <x v="1951"/>
    <n v="2035.09"/>
    <n v="2042.61"/>
    <n v="1920.62"/>
    <n v="1940.72"/>
    <n v="717845"/>
    <s v="USD"/>
  </r>
  <r>
    <x v="0"/>
    <x v="1952"/>
    <n v="1940.48"/>
    <n v="2017.99"/>
    <n v="1868.45"/>
    <n v="1994.64"/>
    <n v="1050506"/>
    <s v="USD"/>
  </r>
  <r>
    <x v="0"/>
    <x v="1953"/>
    <n v="1994.73"/>
    <n v="2038.91"/>
    <n v="1884.81"/>
    <n v="1917.21"/>
    <n v="645058"/>
    <s v="USD"/>
  </r>
  <r>
    <x v="0"/>
    <x v="1954"/>
    <n v="1917.21"/>
    <n v="1960.21"/>
    <n v="1852.42"/>
    <n v="1878.2"/>
    <n v="619618"/>
    <s v="USD"/>
  </r>
  <r>
    <x v="0"/>
    <x v="1955"/>
    <n v="1877"/>
    <n v="1917.8"/>
    <n v="1851.97"/>
    <n v="1897.98"/>
    <n v="623520"/>
    <s v="USD"/>
  </r>
  <r>
    <x v="0"/>
    <x v="1956"/>
    <n v="1898.01"/>
    <n v="1988.24"/>
    <n v="1881.6"/>
    <n v="1892.42"/>
    <n v="829767"/>
    <s v="USD"/>
  </r>
  <r>
    <x v="0"/>
    <x v="1957"/>
    <n v="1891.43"/>
    <n v="1915.15"/>
    <n v="1807.19"/>
    <n v="1818.07"/>
    <n v="802776"/>
    <s v="USD"/>
  </r>
  <r>
    <x v="0"/>
    <x v="1958"/>
    <n v="1818.07"/>
    <n v="1840.36"/>
    <n v="1720.7"/>
    <n v="1786.07"/>
    <n v="1196565"/>
    <s v="USD"/>
  </r>
  <r>
    <x v="0"/>
    <x v="1959"/>
    <n v="1786.18"/>
    <n v="2029.51"/>
    <n v="1758.64"/>
    <n v="1994.49"/>
    <n v="1513133"/>
    <s v="USD"/>
  </r>
  <r>
    <x v="0"/>
    <x v="1960"/>
    <n v="1994.61"/>
    <n v="2043.26"/>
    <n v="1952.31"/>
    <n v="2024.58"/>
    <n v="1023062"/>
    <s v="USD"/>
  </r>
  <r>
    <x v="0"/>
    <x v="1961"/>
    <n v="2024.51"/>
    <n v="2129.66"/>
    <n v="2000.27"/>
    <n v="2123.61"/>
    <n v="961669"/>
    <s v="USD"/>
  </r>
  <r>
    <x v="0"/>
    <x v="1962"/>
    <n v="2124"/>
    <n v="2162.29"/>
    <n v="2106.71"/>
    <n v="2151.85"/>
    <n v="907113"/>
    <s v="USD"/>
  </r>
  <r>
    <x v="0"/>
    <x v="1963"/>
    <n v="2166.98"/>
    <n v="2195.0300000000002"/>
    <n v="2108.7399999999998"/>
    <n v="2189.79"/>
    <n v="786940"/>
    <s v="USD"/>
  </r>
  <r>
    <x v="0"/>
    <x v="1964"/>
    <n v="2189.7399999999998"/>
    <n v="2430.0100000000002"/>
    <n v="2174.44"/>
    <n v="2229.5300000000002"/>
    <n v="1891029"/>
    <s v="USD"/>
  </r>
  <r>
    <x v="0"/>
    <x v="1965"/>
    <n v="2230.2399999999998"/>
    <n v="2318.6799999999998"/>
    <n v="2152.92"/>
    <n v="2300.2199999999998"/>
    <n v="1254596"/>
    <s v="USD"/>
  </r>
  <r>
    <x v="0"/>
    <x v="1966"/>
    <n v="2300.21"/>
    <n v="2343.4899999999998"/>
    <n v="2246.23"/>
    <n v="2299.11"/>
    <n v="968942"/>
    <s v="USD"/>
  </r>
  <r>
    <x v="0"/>
    <x v="1967"/>
    <n v="2299.46"/>
    <n v="2397.71"/>
    <n v="2269.15"/>
    <n v="2380.9299999999998"/>
    <n v="642749"/>
    <s v="USD"/>
  </r>
  <r>
    <x v="0"/>
    <x v="1968"/>
    <n v="2380.59"/>
    <n v="2467.4"/>
    <n v="2320.8000000000002"/>
    <n v="2460.9499999999998"/>
    <n v="1025002"/>
    <s v="USD"/>
  </r>
  <r>
    <x v="0"/>
    <x v="1969"/>
    <n v="2461.08"/>
    <n v="2551.6799999999998"/>
    <n v="2421.6999999999998"/>
    <n v="2532.19"/>
    <n v="507081"/>
    <s v="USD"/>
  </r>
  <r>
    <x v="0"/>
    <x v="1970"/>
    <n v="2530.94"/>
    <n v="2696.38"/>
    <n v="2515.2600000000002"/>
    <n v="2556.23"/>
    <n v="1203482"/>
    <s v="USD"/>
  </r>
  <r>
    <x v="0"/>
    <x v="1971"/>
    <n v="2556.0700000000002"/>
    <n v="2664.73"/>
    <n v="2513.5100000000002"/>
    <n v="2608.04"/>
    <n v="970667"/>
    <s v="USD"/>
  </r>
  <r>
    <x v="0"/>
    <x v="1972"/>
    <n v="2608.0100000000002"/>
    <n v="2631.43"/>
    <n v="2445.4899999999998"/>
    <n v="2506.65"/>
    <n v="158450"/>
    <s v="USD"/>
  </r>
  <r>
    <x v="0"/>
    <x v="1973"/>
    <n v="2506.5"/>
    <n v="2766.46"/>
    <n v="2462.3200000000002"/>
    <n v="2725.29"/>
    <n v="1225630"/>
    <s v="USD"/>
  </r>
  <r>
    <x v="0"/>
    <x v="1974"/>
    <n v="2725.28"/>
    <n v="2842.95"/>
    <n v="2533.5100000000002"/>
    <n v="2827.21"/>
    <n v="1654529"/>
    <s v="USD"/>
  </r>
  <r>
    <x v="0"/>
    <x v="1975"/>
    <n v="2827.23"/>
    <n v="2946.62"/>
    <n v="2726.04"/>
    <n v="2889.43"/>
    <n v="1062616"/>
    <s v="USD"/>
  </r>
  <r>
    <x v="0"/>
    <x v="1976"/>
    <n v="2889.58"/>
    <n v="3169.74"/>
    <n v="2867.58"/>
    <n v="3158"/>
    <n v="64840"/>
    <s v="USD"/>
  </r>
  <r>
    <x v="0"/>
    <x v="1977"/>
    <n v="3158.3"/>
    <n v="3188.49"/>
    <n v="2949.66"/>
    <n v="3012.07"/>
    <n v="1247953"/>
    <s v="USD"/>
  </r>
  <r>
    <x v="0"/>
    <x v="1978"/>
    <n v="3011.88"/>
    <n v="3184.84"/>
    <n v="2899.24"/>
    <n v="3162.93"/>
    <n v="1437881"/>
    <s v="USD"/>
  </r>
  <r>
    <x v="0"/>
    <x v="1979"/>
    <n v="3162.81"/>
    <n v="3232.02"/>
    <n v="3057.84"/>
    <n v="3140.71"/>
    <n v="1121106"/>
    <s v="USD"/>
  </r>
  <r>
    <x v="0"/>
    <x v="1980"/>
    <n v="3140.86"/>
    <n v="3269.7"/>
    <n v="3122.67"/>
    <n v="3163.66"/>
    <n v="950121"/>
    <s v="USD"/>
  </r>
  <r>
    <x v="0"/>
    <x v="1981"/>
    <n v="3160.17"/>
    <n v="3236.28"/>
    <n v="2981.35"/>
    <n v="3043.61"/>
    <n v="965628"/>
    <s v="USD"/>
  </r>
  <r>
    <x v="0"/>
    <x v="1982"/>
    <n v="3043.2"/>
    <n v="3324.53"/>
    <n v="3035.52"/>
    <n v="3322.43"/>
    <n v="795541"/>
    <s v="USD"/>
  </r>
  <r>
    <x v="0"/>
    <x v="1983"/>
    <n v="3322.25"/>
    <n v="3328.38"/>
    <n v="3209.45"/>
    <n v="3264.69"/>
    <n v="658600"/>
    <s v="USD"/>
  </r>
  <r>
    <x v="0"/>
    <x v="1984"/>
    <n v="3264.56"/>
    <n v="3318.61"/>
    <n v="3115.34"/>
    <n v="3308.87"/>
    <n v="782810"/>
    <s v="USD"/>
  </r>
  <r>
    <x v="0"/>
    <x v="1985"/>
    <n v="3307.96"/>
    <n v="3334.22"/>
    <n v="3138.37"/>
    <n v="3147.65"/>
    <n v="859089"/>
    <s v="USD"/>
  </r>
  <r>
    <x v="0"/>
    <x v="1986"/>
    <n v="3147.67"/>
    <n v="3290.03"/>
    <n v="2993.63"/>
    <n v="3014.58"/>
    <n v="1063791"/>
    <s v="USD"/>
  </r>
  <r>
    <x v="0"/>
    <x v="1987"/>
    <n v="3012.62"/>
    <n v="3124.51"/>
    <n v="2951.04"/>
    <n v="3016.91"/>
    <n v="750740"/>
    <s v="USD"/>
  </r>
  <r>
    <x v="0"/>
    <x v="1988"/>
    <n v="3016.92"/>
    <n v="3185.51"/>
    <n v="2962.04"/>
    <n v="3184.82"/>
    <n v="844133"/>
    <s v="USD"/>
  </r>
  <r>
    <x v="0"/>
    <x v="1989"/>
    <n v="3184.83"/>
    <n v="3300.36"/>
    <n v="3179.18"/>
    <n v="3284.21"/>
    <n v="739315"/>
    <s v="USD"/>
  </r>
  <r>
    <x v="0"/>
    <x v="1990"/>
    <n v="3285.12"/>
    <n v="3307.33"/>
    <n v="3200.19"/>
    <n v="3223.96"/>
    <n v="768738"/>
    <s v="USD"/>
  </r>
  <r>
    <x v="0"/>
    <x v="1991"/>
    <n v="3224.17"/>
    <n v="3271.94"/>
    <n v="3128.98"/>
    <n v="3238.7"/>
    <n v="747649"/>
    <s v="USD"/>
  </r>
  <r>
    <x v="0"/>
    <x v="1992"/>
    <n v="3238.41"/>
    <n v="3375.42"/>
    <n v="3231.96"/>
    <n v="3319.49"/>
    <n v="1093756"/>
    <s v="USD"/>
  </r>
  <r>
    <x v="0"/>
    <x v="1993"/>
    <n v="3322.6"/>
    <n v="3357.99"/>
    <n v="3150.75"/>
    <n v="3173.26"/>
    <n v="988821"/>
    <s v="USD"/>
  </r>
  <r>
    <x v="0"/>
    <x v="1994"/>
    <n v="3172.12"/>
    <n v="3247.43"/>
    <n v="3080.7"/>
    <n v="3228.15"/>
    <n v="923126"/>
    <s v="USD"/>
  </r>
  <r>
    <x v="0"/>
    <x v="1995"/>
    <n v="3228.03"/>
    <n v="3249.62"/>
    <n v="3057.48"/>
    <n v="3093.54"/>
    <n v="118440"/>
    <s v="USD"/>
  </r>
  <r>
    <x v="0"/>
    <x v="1996"/>
    <n v="3093.78"/>
    <n v="3279.93"/>
    <n v="3063.37"/>
    <n v="3273.58"/>
    <n v="839543"/>
    <s v="USD"/>
  </r>
  <r>
    <x v="0"/>
    <x v="1997"/>
    <n v="3273.78"/>
    <n v="3284.58"/>
    <n v="3212.24"/>
    <n v="3243.9"/>
    <n v="466212"/>
    <s v="USD"/>
  </r>
  <r>
    <x v="0"/>
    <x v="1998"/>
    <n v="3243.96"/>
    <n v="3282.21"/>
    <n v="3155.31"/>
    <n v="3222.16"/>
    <n v="643728"/>
    <s v="USD"/>
  </r>
  <r>
    <x v="0"/>
    <x v="1999"/>
    <n v="3222.43"/>
    <n v="3345.72"/>
    <n v="3145.53"/>
    <n v="3225.67"/>
    <n v="966580"/>
    <s v="USD"/>
  </r>
  <r>
    <x v="0"/>
    <x v="2000"/>
    <n v="3228.23"/>
    <n v="3467.42"/>
    <n v="3191.34"/>
    <n v="3430.74"/>
    <n v="1524946"/>
    <s v="USD"/>
  </r>
  <r>
    <x v="0"/>
    <x v="2001"/>
    <n v="3429.65"/>
    <n v="3839.91"/>
    <n v="3384.82"/>
    <n v="3832.73"/>
    <n v="1475740"/>
    <s v="USD"/>
  </r>
  <r>
    <x v="0"/>
    <x v="2002"/>
    <n v="3826.9"/>
    <n v="3833.89"/>
    <n v="3723.42"/>
    <n v="3786.19"/>
    <n v="928702"/>
    <s v="USD"/>
  </r>
  <r>
    <x v="0"/>
    <x v="2003"/>
    <n v="3785.85"/>
    <n v="4024.89"/>
    <n v="3715.97"/>
    <n v="3936.29"/>
    <n v="1198186"/>
    <s v="USD"/>
  </r>
  <r>
    <x v="0"/>
    <x v="2004"/>
    <n v="3938.45"/>
    <n v="3968.33"/>
    <n v="3844.07"/>
    <n v="3884.97"/>
    <n v="672534"/>
    <s v="USD"/>
  </r>
  <r>
    <x v="0"/>
    <x v="2005"/>
    <n v="3885.4"/>
    <n v="3981.22"/>
    <n v="3834.74"/>
    <n v="3950.62"/>
    <n v="714159"/>
    <s v="USD"/>
  </r>
  <r>
    <x v="0"/>
    <x v="2006"/>
    <n v="3950.2"/>
    <n v="3968.2"/>
    <n v="3867.55"/>
    <n v="3927.21"/>
    <n v="764557"/>
    <s v="USD"/>
  </r>
  <r>
    <x v="0"/>
    <x v="2007"/>
    <n v="3926.84"/>
    <n v="3945.79"/>
    <n v="3061.3"/>
    <n v="3423.12"/>
    <n v="2465668"/>
    <s v="USD"/>
  </r>
  <r>
    <x v="0"/>
    <x v="2008"/>
    <n v="3424.35"/>
    <n v="3557.67"/>
    <n v="3221.6"/>
    <n v="3495.1"/>
    <n v="780678"/>
    <s v="USD"/>
  </r>
  <r>
    <x v="0"/>
    <x v="2009"/>
    <n v="3498.92"/>
    <n v="3564.3"/>
    <n v="3395.94"/>
    <n v="3423.51"/>
    <n v="1088338"/>
    <s v="USD"/>
  </r>
  <r>
    <x v="0"/>
    <x v="2010"/>
    <n v="3423.87"/>
    <n v="3512.9"/>
    <n v="3156.28"/>
    <n v="3207.27"/>
    <n v="1206688"/>
    <s v="USD"/>
  </r>
  <r>
    <x v="0"/>
    <x v="2011"/>
    <n v="3209.37"/>
    <n v="3345.37"/>
    <n v="3202.41"/>
    <n v="3267.33"/>
    <n v="732950"/>
    <s v="USD"/>
  </r>
  <r>
    <x v="0"/>
    <x v="2012"/>
    <n v="3267.33"/>
    <n v="3469.5"/>
    <n v="3231.87"/>
    <n v="3408.28"/>
    <n v="805974"/>
    <s v="USD"/>
  </r>
  <r>
    <x v="0"/>
    <x v="2013"/>
    <n v="3408.17"/>
    <n v="3429.24"/>
    <n v="3118.66"/>
    <n v="3284.52"/>
    <n v="1340400"/>
    <s v="USD"/>
  </r>
  <r>
    <x v="0"/>
    <x v="2014"/>
    <n v="3284.65"/>
    <n v="3428.87"/>
    <n v="3270.91"/>
    <n v="3428.87"/>
    <n v="720337"/>
    <s v="USD"/>
  </r>
  <r>
    <x v="0"/>
    <x v="2015"/>
    <n v="3430.36"/>
    <n v="3612.29"/>
    <n v="3361.63"/>
    <n v="3611.9"/>
    <n v="790269"/>
    <s v="USD"/>
  </r>
  <r>
    <x v="0"/>
    <x v="2016"/>
    <n v="3612.23"/>
    <n v="3672.68"/>
    <n v="3488.53"/>
    <n v="3569.43"/>
    <n v="195787"/>
    <s v="USD"/>
  </r>
  <r>
    <x v="0"/>
    <x v="2017"/>
    <n v="3569.92"/>
    <n v="3592.2"/>
    <n v="3352.32"/>
    <n v="3398.65"/>
    <n v="748099"/>
    <s v="USD"/>
  </r>
  <r>
    <x v="0"/>
    <x v="2018"/>
    <n v="3398.55"/>
    <n v="3539.5"/>
    <n v="3371.33"/>
    <n v="3435.97"/>
    <n v="600186"/>
    <s v="USD"/>
  </r>
  <r>
    <x v="0"/>
    <x v="2019"/>
    <n v="3435.92"/>
    <n v="3455.67"/>
    <n v="3282.85"/>
    <n v="3329.12"/>
    <n v="613996"/>
    <s v="USD"/>
  </r>
  <r>
    <x v="0"/>
    <x v="2020"/>
    <n v="3328.49"/>
    <n v="3344.04"/>
    <n v="2931.64"/>
    <n v="2976.05"/>
    <n v="1718763"/>
    <s v="USD"/>
  </r>
  <r>
    <x v="0"/>
    <x v="2021"/>
    <n v="2976.7"/>
    <n v="3101.88"/>
    <n v="2659.71"/>
    <n v="2761.52"/>
    <n v="1789381"/>
    <s v="USD"/>
  </r>
  <r>
    <x v="0"/>
    <x v="2022"/>
    <n v="2764.71"/>
    <n v="3087.97"/>
    <n v="2740.58"/>
    <n v="3077.78"/>
    <n v="1187526"/>
    <s v="USD"/>
  </r>
  <r>
    <x v="0"/>
    <x v="2023"/>
    <n v="3077.8"/>
    <n v="3173"/>
    <n v="3035.96"/>
    <n v="3152.92"/>
    <n v="841537"/>
    <s v="USD"/>
  </r>
  <r>
    <x v="0"/>
    <x v="2024"/>
    <n v="3152.92"/>
    <n v="3158.38"/>
    <n v="2740.06"/>
    <n v="2928.57"/>
    <n v="1741144"/>
    <s v="USD"/>
  </r>
  <r>
    <x v="0"/>
    <x v="2025"/>
    <n v="2928.59"/>
    <n v="2965.48"/>
    <n v="2812.7"/>
    <n v="2922.55"/>
    <n v="975494"/>
    <s v="USD"/>
  </r>
  <r>
    <x v="0"/>
    <x v="2026"/>
    <n v="2922.47"/>
    <n v="3113.65"/>
    <n v="2740.12"/>
    <n v="3063.51"/>
    <n v="1326016"/>
    <s v="USD"/>
  </r>
  <r>
    <x v="0"/>
    <x v="2027"/>
    <n v="3061.86"/>
    <n v="3163.86"/>
    <n v="2926.24"/>
    <n v="2926.24"/>
    <n v="865299"/>
    <s v="USD"/>
  </r>
  <r>
    <x v="0"/>
    <x v="2028"/>
    <n v="2926.04"/>
    <n v="2969.18"/>
    <n v="2791.42"/>
    <n v="2807.28"/>
    <n v="896276"/>
    <s v="USD"/>
  </r>
  <r>
    <x v="0"/>
    <x v="2029"/>
    <n v="2807.15"/>
    <n v="2948.5"/>
    <n v="2784.66"/>
    <n v="2851.5"/>
    <n v="728860"/>
    <s v="USD"/>
  </r>
  <r>
    <x v="0"/>
    <x v="2030"/>
    <n v="2851.06"/>
    <n v="3047.08"/>
    <n v="2837.68"/>
    <n v="3000.59"/>
    <n v="968233"/>
    <s v="USD"/>
  </r>
  <r>
    <x v="0"/>
    <x v="2031"/>
    <n v="2999.86"/>
    <n v="3329.32"/>
    <n v="2972.75"/>
    <n v="3309.13"/>
    <n v="1143475"/>
    <s v="USD"/>
  </r>
  <r>
    <x v="0"/>
    <x v="2032"/>
    <n v="3309.14"/>
    <n v="3467.95"/>
    <n v="3265.97"/>
    <n v="3388.97"/>
    <n v="778146"/>
    <s v="USD"/>
  </r>
  <r>
    <x v="0"/>
    <x v="2033"/>
    <n v="3388.83"/>
    <n v="3485.48"/>
    <n v="3346.63"/>
    <n v="3417.34"/>
    <n v="642592"/>
    <s v="USD"/>
  </r>
  <r>
    <x v="0"/>
    <x v="2034"/>
    <n v="3417.26"/>
    <n v="3436.34"/>
    <n v="3273.22"/>
    <n v="3382.9"/>
    <n v="826832"/>
    <s v="USD"/>
  </r>
  <r>
    <x v="0"/>
    <x v="2035"/>
    <n v="3383.32"/>
    <n v="3540.83"/>
    <n v="3365.28"/>
    <n v="3517.26"/>
    <n v="663880"/>
    <s v="USD"/>
  </r>
  <r>
    <x v="0"/>
    <x v="2036"/>
    <n v="3515.35"/>
    <n v="3627.19"/>
    <n v="3345.56"/>
    <n v="3575.41"/>
    <n v="1054309"/>
    <s v="USD"/>
  </r>
  <r>
    <x v="0"/>
    <x v="2037"/>
    <n v="3575.43"/>
    <n v="3650.18"/>
    <n v="3473.47"/>
    <n v="3586"/>
    <n v="826290"/>
    <s v="USD"/>
  </r>
  <r>
    <x v="0"/>
    <x v="2038"/>
    <n v="3586.91"/>
    <n v="3668.35"/>
    <n v="3537.24"/>
    <n v="3559.42"/>
    <n v="681736"/>
    <s v="USD"/>
  </r>
  <r>
    <x v="0"/>
    <x v="2039"/>
    <n v="3559.96"/>
    <n v="3626.11"/>
    <n v="3541.4"/>
    <n v="3574.2"/>
    <n v="464111"/>
    <s v="USD"/>
  </r>
  <r>
    <x v="0"/>
    <x v="2040"/>
    <n v="3574.52"/>
    <n v="3599.18"/>
    <n v="3409.22"/>
    <n v="3415.03"/>
    <n v="767490"/>
    <s v="USD"/>
  </r>
  <r>
    <x v="0"/>
    <x v="2041"/>
    <n v="3414.93"/>
    <n v="3622.53"/>
    <n v="3381.43"/>
    <n v="3545.06"/>
    <n v="683236"/>
    <s v="USD"/>
  </r>
  <r>
    <x v="0"/>
    <x v="2042"/>
    <n v="3541.49"/>
    <n v="3545.35"/>
    <n v="3404.49"/>
    <n v="3489.9"/>
    <n v="609886"/>
    <s v="USD"/>
  </r>
  <r>
    <x v="0"/>
    <x v="2043"/>
    <n v="3491.08"/>
    <n v="3612.04"/>
    <n v="3416"/>
    <n v="3607.28"/>
    <n v="557184"/>
    <s v="USD"/>
  </r>
  <r>
    <x v="0"/>
    <x v="2044"/>
    <n v="3607.36"/>
    <n v="3820.47"/>
    <n v="3588.24"/>
    <n v="3790.41"/>
    <n v="697087"/>
    <s v="USD"/>
  </r>
  <r>
    <x v="0"/>
    <x v="2045"/>
    <n v="3790.34"/>
    <n v="3904.91"/>
    <n v="3735.21"/>
    <n v="3866.9"/>
    <n v="721143"/>
    <s v="USD"/>
  </r>
  <r>
    <x v="0"/>
    <x v="2046"/>
    <n v="3869.05"/>
    <n v="3967.43"/>
    <n v="3804.55"/>
    <n v="3827.55"/>
    <n v="527606"/>
    <s v="USD"/>
  </r>
  <r>
    <x v="0"/>
    <x v="2047"/>
    <n v="3827.55"/>
    <n v="3917.56"/>
    <n v="3664.63"/>
    <n v="3845.47"/>
    <n v="543522"/>
    <s v="USD"/>
  </r>
  <r>
    <x v="0"/>
    <x v="2048"/>
    <n v="3848.64"/>
    <n v="3892.01"/>
    <n v="3685.82"/>
    <n v="3747.6"/>
    <n v="578206"/>
    <s v="USD"/>
  </r>
  <r>
    <x v="0"/>
    <x v="2049"/>
    <n v="3745.46"/>
    <n v="3884.34"/>
    <n v="3733.78"/>
    <n v="3876.78"/>
    <n v="488600"/>
    <s v="USD"/>
  </r>
  <r>
    <x v="0"/>
    <x v="2050"/>
    <n v="3876.76"/>
    <n v="4168.12"/>
    <n v="3830.26"/>
    <n v="4159.8900000000003"/>
    <n v="752028"/>
    <s v="USD"/>
  </r>
  <r>
    <x v="0"/>
    <x v="2051"/>
    <n v="4160.51"/>
    <n v="4366.91"/>
    <n v="4029.48"/>
    <n v="4054.16"/>
    <n v="1140074"/>
    <s v="USD"/>
  </r>
  <r>
    <x v="0"/>
    <x v="2052"/>
    <n v="4053.89"/>
    <n v="4164.1099999999997"/>
    <n v="3896.4"/>
    <n v="3970.94"/>
    <n v="654771"/>
    <s v="USD"/>
  </r>
  <r>
    <x v="0"/>
    <x v="2053"/>
    <n v="3970.94"/>
    <n v="4169.33"/>
    <n v="3938.79"/>
    <n v="4168.8500000000004"/>
    <n v="487025"/>
    <s v="USD"/>
  </r>
  <r>
    <x v="0"/>
    <x v="2054"/>
    <n v="4168.8"/>
    <n v="4184"/>
    <n v="3965.84"/>
    <n v="4082.8"/>
    <n v="507629"/>
    <s v="USD"/>
  </r>
  <r>
    <x v="0"/>
    <x v="2055"/>
    <n v="4082.68"/>
    <n v="4234.76"/>
    <n v="4069.94"/>
    <n v="4219.92"/>
    <n v="481414"/>
    <s v="USD"/>
  </r>
  <r>
    <x v="0"/>
    <x v="2056"/>
    <n v="4219.92"/>
    <n v="4291.9799999999996"/>
    <n v="4098.1899999999996"/>
    <n v="4129.51"/>
    <n v="559294"/>
    <s v="USD"/>
  </r>
  <r>
    <x v="0"/>
    <x v="2057"/>
    <n v="4130.0600000000004"/>
    <n v="4299.6099999999997"/>
    <n v="3914.06"/>
    <n v="3921.93"/>
    <n v="1068620"/>
    <s v="USD"/>
  </r>
  <r>
    <x v="0"/>
    <x v="2058"/>
    <n v="3921.54"/>
    <n v="4289.8"/>
    <n v="3896.33"/>
    <n v="4284.8999999999996"/>
    <n v="865802"/>
    <s v="USD"/>
  </r>
  <r>
    <x v="0"/>
    <x v="2059"/>
    <n v="4284.8999999999996"/>
    <n v="4458.3"/>
    <n v="4268.21"/>
    <n v="4413.7"/>
    <n v="781573"/>
    <s v="USD"/>
  </r>
  <r>
    <x v="0"/>
    <x v="2060"/>
    <n v="4413.7"/>
    <n v="4428.41"/>
    <n v="4250.24"/>
    <n v="4320.6499999999996"/>
    <n v="494872"/>
    <s v="USD"/>
  </r>
  <r>
    <x v="0"/>
    <x v="2061"/>
    <n v="4322"/>
    <n v="4393.6099999999997"/>
    <n v="4169.4799999999996"/>
    <n v="4287.5600000000004"/>
    <n v="555323"/>
    <s v="USD"/>
  </r>
  <r>
    <x v="0"/>
    <x v="2062"/>
    <n v="4287.41"/>
    <n v="4376.9399999999996"/>
    <n v="4157.51"/>
    <n v="4320.8500000000004"/>
    <n v="574256"/>
    <s v="USD"/>
  </r>
  <r>
    <x v="0"/>
    <x v="2063"/>
    <n v="4320.8500000000004"/>
    <n v="4598.38"/>
    <n v="4287.3599999999997"/>
    <n v="4586.0600000000004"/>
    <n v="630259"/>
    <s v="USD"/>
  </r>
  <r>
    <x v="0"/>
    <x v="2064"/>
    <n v="4586.96"/>
    <n v="4661.88"/>
    <n v="4458.87"/>
    <n v="4602.21"/>
    <n v="634683"/>
    <s v="USD"/>
  </r>
  <r>
    <x v="0"/>
    <x v="2065"/>
    <n v="4601.93"/>
    <n v="4604.83"/>
    <n v="4421.87"/>
    <n v="4535.1099999999997"/>
    <n v="495859"/>
    <s v="USD"/>
  </r>
  <r>
    <x v="0"/>
    <x v="2066"/>
    <n v="4534.96"/>
    <n v="4569.3100000000004"/>
    <n v="4439.67"/>
    <n v="4475"/>
    <n v="409754"/>
    <s v="USD"/>
  </r>
  <r>
    <x v="0"/>
    <x v="2067"/>
    <n v="4475"/>
    <n v="4526.75"/>
    <n v="4330.29"/>
    <n v="4517.3599999999997"/>
    <n v="442598"/>
    <s v="USD"/>
  </r>
  <r>
    <x v="0"/>
    <x v="2068"/>
    <n v="4517.2700000000004"/>
    <n v="4634.3900000000003"/>
    <n v="4502.7"/>
    <n v="4612.0600000000004"/>
    <n v="337809"/>
    <s v="USD"/>
  </r>
  <r>
    <x v="0"/>
    <x v="2069"/>
    <n v="4612.05"/>
    <n v="4822.97"/>
    <n v="4612.05"/>
    <n v="4808.38"/>
    <n v="673213"/>
    <s v="USD"/>
  </r>
  <r>
    <x v="0"/>
    <x v="2070"/>
    <n v="4808.34"/>
    <n v="4836.6899999999996"/>
    <n v="4715.43"/>
    <n v="4731.83"/>
    <n v="437410"/>
    <s v="USD"/>
  </r>
  <r>
    <x v="0"/>
    <x v="2071"/>
    <n v="4731.83"/>
    <n v="4864.0600000000004"/>
    <n v="4498.78"/>
    <n v="4634.03"/>
    <n v="761904"/>
    <s v="USD"/>
  </r>
  <r>
    <x v="0"/>
    <x v="2072"/>
    <n v="4633.9799999999996"/>
    <n v="4778.17"/>
    <n v="4578.66"/>
    <n v="4720.87"/>
    <n v="418611"/>
    <s v="USD"/>
  </r>
  <r>
    <x v="0"/>
    <x v="2073"/>
    <n v="4720.5"/>
    <n v="4807.16"/>
    <n v="4511.96"/>
    <n v="4667.3100000000004"/>
    <n v="634592"/>
    <s v="USD"/>
  </r>
  <r>
    <x v="0"/>
    <x v="2074"/>
    <n v="4665.76"/>
    <n v="4705.0200000000004"/>
    <n v="4585.37"/>
    <n v="4644.6099999999997"/>
    <n v="290268"/>
    <s v="USD"/>
  </r>
  <r>
    <x v="0"/>
    <x v="2075"/>
    <n v="4644.3999999999996"/>
    <n v="4692.76"/>
    <n v="4514.95"/>
    <n v="4625.59"/>
    <n v="340963"/>
    <s v="USD"/>
  </r>
  <r>
    <x v="0"/>
    <x v="2076"/>
    <n v="4625.71"/>
    <n v="4769.38"/>
    <n v="4543.47"/>
    <n v="4562.9799999999996"/>
    <n v="495958"/>
    <s v="USD"/>
  </r>
  <r>
    <x v="0"/>
    <x v="2077"/>
    <n v="4562.97"/>
    <n v="4562.97"/>
    <n v="4115.3100000000004"/>
    <n v="4208.16"/>
    <n v="1124444"/>
    <s v="USD"/>
  </r>
  <r>
    <x v="0"/>
    <x v="2078"/>
    <n v="4208.29"/>
    <n v="4298.3"/>
    <n v="4071.01"/>
    <n v="4290.88"/>
    <n v="664942"/>
    <s v="USD"/>
  </r>
  <r>
    <x v="0"/>
    <x v="2079"/>
    <n v="4290.3100000000004"/>
    <n v="4342.74"/>
    <n v="3958.44"/>
    <n v="4001.87"/>
    <n v="792376"/>
    <s v="USD"/>
  </r>
  <r>
    <x v="0"/>
    <x v="2080"/>
    <n v="3996.29"/>
    <n v="4305.41"/>
    <n v="3978.08"/>
    <n v="4295.43"/>
    <n v="571956"/>
    <s v="USD"/>
  </r>
  <r>
    <x v="0"/>
    <x v="2081"/>
    <n v="4295.2700000000004"/>
    <n v="4434.2700000000004"/>
    <n v="4206.75"/>
    <n v="4408.8500000000004"/>
    <n v="462992"/>
    <s v="USD"/>
  </r>
  <r>
    <x v="0"/>
    <x v="2082"/>
    <n v="4409.0200000000004"/>
    <n v="4422.6000000000004"/>
    <n v="4246.2"/>
    <n v="4268.08"/>
    <n v="446234"/>
    <s v="USD"/>
  </r>
  <r>
    <x v="0"/>
    <x v="2083"/>
    <n v="4268.07"/>
    <n v="4311.46"/>
    <n v="4026.75"/>
    <n v="4086.95"/>
    <n v="717082"/>
    <s v="USD"/>
  </r>
  <r>
    <x v="0"/>
    <x v="2084"/>
    <n v="4086.73"/>
    <n v="4384.75"/>
    <n v="4064.17"/>
    <n v="4340.2299999999996"/>
    <n v="684354"/>
    <s v="USD"/>
  </r>
  <r>
    <x v="0"/>
    <x v="2085"/>
    <n v="4340.2299999999996"/>
    <n v="4372.83"/>
    <n v="4172.1899999999996"/>
    <n v="4273.54"/>
    <n v="595963"/>
    <s v="USD"/>
  </r>
  <r>
    <x v="0"/>
    <x v="2086"/>
    <n v="4270.7299999999996"/>
    <n v="4549.74"/>
    <n v="4248.8999999999996"/>
    <n v="4520.3"/>
    <n v="578651"/>
    <s v="USD"/>
  </r>
  <r>
    <x v="0"/>
    <x v="2087"/>
    <n v="4520.3"/>
    <n v="4548.1000000000004"/>
    <n v="3917.43"/>
    <n v="4034.53"/>
    <n v="1004251"/>
    <s v="USD"/>
  </r>
  <r>
    <x v="0"/>
    <x v="2088"/>
    <n v="4037.06"/>
    <n v="4183.0200000000004"/>
    <n v="4029.06"/>
    <n v="4094.8"/>
    <n v="370731"/>
    <s v="USD"/>
  </r>
  <r>
    <x v="0"/>
    <x v="2089"/>
    <n v="4095.16"/>
    <n v="4297.63"/>
    <n v="3980.24"/>
    <n v="4296.9799999999996"/>
    <n v="487532"/>
    <s v="USD"/>
  </r>
  <r>
    <x v="0"/>
    <x v="2090"/>
    <n v="4296.9799999999996"/>
    <n v="4456.82"/>
    <n v="4280.18"/>
    <n v="4443.22"/>
    <n v="532658"/>
    <s v="USD"/>
  </r>
  <r>
    <x v="0"/>
    <x v="2091"/>
    <n v="4443.22"/>
    <n v="4749.12"/>
    <n v="4349.21"/>
    <n v="4680.3100000000004"/>
    <n v="814725"/>
    <s v="USD"/>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2">
  <r>
    <x v="0"/>
    <x v="0"/>
    <n v="2.8029999999999999E-3"/>
    <n v="3.398E-3"/>
    <n v="2.6549999999999998E-3"/>
    <n v="3.2130000000000001E-3"/>
    <n v="4369225"/>
    <s v="USD"/>
  </r>
  <r>
    <x v="0"/>
    <x v="1"/>
    <n v="3.2130000000000001E-3"/>
    <n v="3.7699999999999999E-3"/>
    <n v="2.5439999999999998E-3"/>
    <n v="3.7699999999999999E-3"/>
    <n v="5963160"/>
    <s v="USD"/>
  </r>
  <r>
    <x v="0"/>
    <x v="2"/>
    <n v="3.7699999999999999E-3"/>
    <n v="3.8249999999999998E-3"/>
    <n v="2.9229999999999998E-3"/>
    <n v="3.718E-3"/>
    <n v="4823315"/>
    <s v="USD"/>
  </r>
  <r>
    <x v="0"/>
    <x v="3"/>
    <n v="3.718E-3"/>
    <n v="3.718E-3"/>
    <n v="3.1519999999999999E-3"/>
    <n v="3.617E-3"/>
    <n v="2114105"/>
    <s v="USD"/>
  </r>
  <r>
    <x v="0"/>
    <x v="4"/>
    <n v="3.617E-3"/>
    <n v="3.9500000000000004E-3"/>
    <n v="3.1319999999999998E-3"/>
    <n v="3.2499999999999999E-3"/>
    <n v="1371475"/>
    <s v="USD"/>
  </r>
  <r>
    <x v="0"/>
    <x v="5"/>
    <n v="3.2499999999999999E-3"/>
    <n v="3.5109999999999998E-3"/>
    <n v="3.055E-3"/>
    <n v="3.431E-3"/>
    <n v="1544340"/>
    <s v="USD"/>
  </r>
  <r>
    <x v="0"/>
    <x v="6"/>
    <n v="3.431E-3"/>
    <n v="3.7520000000000001E-3"/>
    <n v="3.29E-3"/>
    <n v="3.4259999999999998E-3"/>
    <n v="3428495"/>
    <s v="USD"/>
  </r>
  <r>
    <x v="0"/>
    <x v="7"/>
    <n v="3.4259999999999998E-3"/>
    <n v="3.591E-3"/>
    <n v="3.13E-3"/>
    <n v="3.2780000000000001E-3"/>
    <n v="2244725"/>
    <s v="USD"/>
  </r>
  <r>
    <x v="0"/>
    <x v="8"/>
    <n v="3.2780000000000001E-3"/>
    <n v="3.5630000000000002E-3"/>
    <n v="3.1949999999999999E-3"/>
    <n v="3.454E-3"/>
    <n v="2436910"/>
    <s v="USD"/>
  </r>
  <r>
    <x v="0"/>
    <x v="9"/>
    <n v="3.454E-3"/>
    <n v="3.4789999999999999E-3"/>
    <n v="2.464E-3"/>
    <n v="2.99E-3"/>
    <n v="2421580"/>
    <s v="USD"/>
  </r>
  <r>
    <x v="0"/>
    <x v="10"/>
    <n v="2.99E-3"/>
    <n v="3.408E-3"/>
    <n v="2.8E-3"/>
    <n v="3.1870000000000002E-3"/>
    <n v="2285395"/>
    <s v="USD"/>
  </r>
  <r>
    <x v="0"/>
    <x v="11"/>
    <n v="3.1870000000000002E-3"/>
    <n v="3.3839999999999999E-3"/>
    <n v="2.604E-3"/>
    <n v="2.8240000000000001E-3"/>
    <n v="3636675"/>
    <s v="USD"/>
  </r>
  <r>
    <x v="0"/>
    <x v="12"/>
    <n v="2.8240000000000001E-3"/>
    <n v="3.0829999999999998E-3"/>
    <n v="2.3E-3"/>
    <n v="2.9359999999999998E-3"/>
    <n v="4353755"/>
    <s v="USD"/>
  </r>
  <r>
    <x v="0"/>
    <x v="13"/>
    <n v="2.9359999999999998E-3"/>
    <n v="3.2000000000000002E-3"/>
    <n v="2.6340000000000001E-3"/>
    <n v="3.058E-3"/>
    <n v="7401100"/>
    <s v="USD"/>
  </r>
  <r>
    <x v="0"/>
    <x v="14"/>
    <n v="3.058E-3"/>
    <n v="3.3549999999999999E-3"/>
    <n v="2.9299999999999999E-3"/>
    <n v="3.2460000000000002E-3"/>
    <n v="5559540"/>
    <s v="USD"/>
  </r>
  <r>
    <x v="0"/>
    <x v="15"/>
    <n v="3.2460000000000002E-3"/>
    <n v="3.2940000000000001E-3"/>
    <n v="2.8670000000000002E-3"/>
    <n v="2.9940000000000001E-3"/>
    <n v="6070015"/>
    <s v="USD"/>
  </r>
  <r>
    <x v="0"/>
    <x v="16"/>
    <n v="2.9940000000000001E-3"/>
    <n v="3.3159999999999999E-3"/>
    <n v="2.928E-3"/>
    <n v="3.1679999999999998E-3"/>
    <n v="5954515"/>
    <s v="USD"/>
  </r>
  <r>
    <x v="0"/>
    <x v="17"/>
    <n v="3.1679999999999998E-3"/>
    <n v="3.235E-3"/>
    <n v="3.0349999999999999E-3"/>
    <n v="3.104E-3"/>
    <n v="4153485"/>
    <s v="USD"/>
  </r>
  <r>
    <x v="0"/>
    <x v="18"/>
    <n v="3.104E-3"/>
    <n v="3.235E-3"/>
    <n v="2.8219999999999999E-3"/>
    <n v="2.9629999999999999E-3"/>
    <n v="4088210"/>
    <s v="USD"/>
  </r>
  <r>
    <x v="0"/>
    <x v="19"/>
    <n v="2.9629999999999999E-3"/>
    <n v="3.179E-3"/>
    <n v="2.849E-3"/>
    <n v="2.9870000000000001E-3"/>
    <n v="9051700"/>
    <s v="USD"/>
  </r>
  <r>
    <x v="0"/>
    <x v="20"/>
    <n v="2.9870000000000001E-3"/>
    <n v="3.2200000000000002E-3"/>
    <n v="2.918E-3"/>
    <n v="3.0739999999999999E-3"/>
    <n v="3574830"/>
    <s v="USD"/>
  </r>
  <r>
    <x v="0"/>
    <x v="21"/>
    <n v="3.0739999999999999E-3"/>
    <n v="3.1870000000000002E-3"/>
    <n v="2.689E-3"/>
    <n v="2.8999999999999998E-3"/>
    <n v="3959725"/>
    <s v="USD"/>
  </r>
  <r>
    <x v="0"/>
    <x v="22"/>
    <n v="2.8999999999999998E-3"/>
    <n v="3.2650000000000001E-3"/>
    <n v="2.2539999999999999E-3"/>
    <n v="2.5730000000000002E-3"/>
    <n v="2346645"/>
    <s v="USD"/>
  </r>
  <r>
    <x v="0"/>
    <x v="23"/>
    <n v="2.5730000000000002E-3"/>
    <n v="2.8860000000000001E-3"/>
    <n v="2.1970000000000002E-3"/>
    <n v="2.516E-3"/>
    <n v="1616370"/>
    <s v="USD"/>
  </r>
  <r>
    <x v="0"/>
    <x v="24"/>
    <n v="2.516E-3"/>
    <n v="2.6519999999999998E-3"/>
    <n v="2.065E-3"/>
    <n v="2.5339999999999998E-3"/>
    <n v="2956485"/>
    <s v="USD"/>
  </r>
  <r>
    <x v="0"/>
    <x v="25"/>
    <n v="2.5339999999999998E-3"/>
    <n v="2.8319999999999999E-3"/>
    <n v="2.395E-3"/>
    <n v="2.8E-3"/>
    <n v="4492110"/>
    <s v="USD"/>
  </r>
  <r>
    <x v="0"/>
    <x v="26"/>
    <n v="2.8E-3"/>
    <n v="2.82E-3"/>
    <n v="2.418E-3"/>
    <n v="2.5339999999999998E-3"/>
    <n v="7952980"/>
    <s v="USD"/>
  </r>
  <r>
    <x v="0"/>
    <x v="27"/>
    <n v="2.5339999999999998E-3"/>
    <n v="2.7950000000000002E-3"/>
    <n v="2.431E-3"/>
    <n v="2.555E-3"/>
    <n v="9931880"/>
    <s v="USD"/>
  </r>
  <r>
    <x v="0"/>
    <x v="28"/>
    <n v="2.555E-3"/>
    <n v="2.5600000000000002E-3"/>
    <n v="2.0709999999999999E-3"/>
    <n v="2.2390000000000001E-3"/>
    <n v="10454325"/>
    <s v="USD"/>
  </r>
  <r>
    <x v="0"/>
    <x v="29"/>
    <n v="2.2390000000000001E-3"/>
    <n v="2.545E-3"/>
    <n v="2.1299999999999999E-3"/>
    <n v="2.4599999999999999E-3"/>
    <n v="8133510"/>
    <s v="USD"/>
  </r>
  <r>
    <x v="0"/>
    <x v="30"/>
    <n v="2.4599999999999999E-3"/>
    <n v="2.552E-3"/>
    <n v="2.1649999999999998E-3"/>
    <n v="2.5019999999999999E-3"/>
    <n v="8890805"/>
    <s v="USD"/>
  </r>
  <r>
    <x v="0"/>
    <x v="31"/>
    <n v="2.5019999999999999E-3"/>
    <n v="2.6819999999999999E-3"/>
    <n v="2.4350000000000001E-3"/>
    <n v="2.5249999999999999E-3"/>
    <n v="13036345"/>
    <s v="USD"/>
  </r>
  <r>
    <x v="0"/>
    <x v="32"/>
    <n v="2.5249999999999999E-3"/>
    <n v="2.7200000000000002E-3"/>
    <n v="2.369E-3"/>
    <n v="2.65E-3"/>
    <n v="11651710"/>
    <s v="USD"/>
  </r>
  <r>
    <x v="0"/>
    <x v="33"/>
    <n v="2.65E-3"/>
    <n v="2.764E-3"/>
    <n v="2.5669999999999998E-3"/>
    <n v="2.6879999999999999E-3"/>
    <n v="13181455"/>
    <s v="USD"/>
  </r>
  <r>
    <x v="0"/>
    <x v="34"/>
    <n v="2.6879999999999999E-3"/>
    <n v="2.6879999999999999E-3"/>
    <n v="2.359E-3"/>
    <n v="2.382E-3"/>
    <n v="8294230"/>
    <s v="USD"/>
  </r>
  <r>
    <x v="0"/>
    <x v="35"/>
    <n v="2.382E-3"/>
    <n v="2.4870000000000001E-3"/>
    <n v="2.166E-3"/>
    <n v="2.3509999999999998E-3"/>
    <n v="5232815"/>
    <s v="USD"/>
  </r>
  <r>
    <x v="0"/>
    <x v="36"/>
    <n v="2.3509999999999998E-3"/>
    <n v="2.4589999999999998E-3"/>
    <n v="2.264E-3"/>
    <n v="2.284E-3"/>
    <n v="6928845"/>
    <s v="USD"/>
  </r>
  <r>
    <x v="0"/>
    <x v="37"/>
    <n v="2.284E-3"/>
    <n v="2.333E-3"/>
    <n v="2.1689999999999999E-3"/>
    <n v="2.1800000000000001E-3"/>
    <n v="5867050"/>
    <s v="USD"/>
  </r>
  <r>
    <x v="0"/>
    <x v="38"/>
    <n v="2.1800000000000001E-3"/>
    <n v="2.1800000000000001E-3"/>
    <n v="2.1800000000000001E-3"/>
    <n v="2.1800000000000001E-3"/>
    <n v="0"/>
    <s v="USD"/>
  </r>
  <r>
    <x v="0"/>
    <x v="39"/>
    <n v="2.1970000000000002E-3"/>
    <n v="2.1970000000000002E-3"/>
    <n v="1.74E-3"/>
    <n v="1.848E-3"/>
    <n v="8909635"/>
    <s v="USD"/>
  </r>
  <r>
    <x v="0"/>
    <x v="40"/>
    <n v="1.848E-3"/>
    <n v="2.0509999999999999E-3"/>
    <n v="1.719E-3"/>
    <n v="1.7830000000000001E-3"/>
    <n v="10588585"/>
    <s v="USD"/>
  </r>
  <r>
    <x v="0"/>
    <x v="41"/>
    <n v="1.7830000000000001E-3"/>
    <n v="1.836E-3"/>
    <n v="1.5449999999999999E-3"/>
    <n v="1.6609999999999999E-3"/>
    <n v="14945875"/>
    <s v="USD"/>
  </r>
  <r>
    <x v="0"/>
    <x v="42"/>
    <n v="1.6609999999999999E-3"/>
    <n v="1.6609999999999999E-3"/>
    <n v="1.446E-3"/>
    <n v="1.4660000000000001E-3"/>
    <n v="10305855"/>
    <s v="USD"/>
  </r>
  <r>
    <x v="0"/>
    <x v="43"/>
    <n v="1.4660000000000001E-3"/>
    <n v="1.58E-3"/>
    <n v="1.2509999999999999E-3"/>
    <n v="1.305E-3"/>
    <n v="19137160"/>
    <s v="USD"/>
  </r>
  <r>
    <x v="0"/>
    <x v="44"/>
    <n v="1.305E-3"/>
    <n v="1.5640000000000001E-3"/>
    <n v="1.2930000000000001E-3"/>
    <n v="1.5629999999999999E-3"/>
    <n v="9716525"/>
    <s v="USD"/>
  </r>
  <r>
    <x v="0"/>
    <x v="45"/>
    <n v="1.5629999999999999E-3"/>
    <n v="2.1329999999999999E-3"/>
    <n v="1.4300000000000001E-3"/>
    <n v="1.802E-3"/>
    <n v="4209275"/>
    <s v="USD"/>
  </r>
  <r>
    <x v="0"/>
    <x v="46"/>
    <n v="1.802E-3"/>
    <n v="2.006E-3"/>
    <n v="1.5889999999999999E-3"/>
    <n v="1.637E-3"/>
    <n v="3011225"/>
    <s v="USD"/>
  </r>
  <r>
    <x v="0"/>
    <x v="47"/>
    <n v="1.637E-3"/>
    <n v="1.9959999999999999E-3"/>
    <n v="1.6280000000000001E-3"/>
    <n v="1.872E-3"/>
    <n v="5185600"/>
    <s v="USD"/>
  </r>
  <r>
    <x v="0"/>
    <x v="48"/>
    <n v="1.872E-3"/>
    <n v="1.9689999999999998E-3"/>
    <n v="1.854E-3"/>
    <n v="1.949E-3"/>
    <n v="1315160"/>
    <s v="USD"/>
  </r>
  <r>
    <x v="0"/>
    <x v="49"/>
    <n v="1.949E-3"/>
    <n v="2.1120000000000002E-3"/>
    <n v="1.949E-3"/>
    <n v="2.0929999999999998E-3"/>
    <n v="1053325"/>
    <s v="USD"/>
  </r>
  <r>
    <x v="0"/>
    <x v="50"/>
    <n v="2.0929999999999998E-3"/>
    <n v="2.225E-3"/>
    <n v="1.9650000000000002E-3"/>
    <n v="2.0070000000000001E-3"/>
    <n v="2389205"/>
    <s v="USD"/>
  </r>
  <r>
    <x v="0"/>
    <x v="51"/>
    <n v="2.0070000000000001E-3"/>
    <n v="2.0479999999999999E-3"/>
    <n v="1.949E-3"/>
    <n v="2.0249999999999999E-3"/>
    <n v="2799475"/>
    <s v="USD"/>
  </r>
  <r>
    <x v="0"/>
    <x v="52"/>
    <n v="2.0249999999999999E-3"/>
    <n v="2.0370000000000002E-3"/>
    <n v="1.681E-3"/>
    <n v="1.7589999999999999E-3"/>
    <n v="7028315"/>
    <s v="USD"/>
  </r>
  <r>
    <x v="0"/>
    <x v="53"/>
    <n v="1.7589999999999999E-3"/>
    <n v="1.8680000000000001E-3"/>
    <n v="1.65E-3"/>
    <n v="1.7830000000000001E-3"/>
    <n v="1324155"/>
    <s v="USD"/>
  </r>
  <r>
    <x v="0"/>
    <x v="54"/>
    <n v="1.7830000000000001E-3"/>
    <n v="1.941E-3"/>
    <n v="1.7440000000000001E-3"/>
    <n v="1.8420000000000001E-3"/>
    <n v="6800220"/>
    <s v="USD"/>
  </r>
  <r>
    <x v="0"/>
    <x v="55"/>
    <n v="1.8420000000000001E-3"/>
    <n v="1.8519999999999999E-3"/>
    <n v="1.6720000000000001E-3"/>
    <n v="1.7669999999999999E-3"/>
    <n v="6627880"/>
    <s v="USD"/>
  </r>
  <r>
    <x v="0"/>
    <x v="56"/>
    <n v="1.7669999999999999E-3"/>
    <n v="1.8450000000000001E-3"/>
    <n v="1.5989999999999999E-3"/>
    <n v="1.7440000000000001E-3"/>
    <n v="5296305"/>
    <s v="USD"/>
  </r>
  <r>
    <x v="0"/>
    <x v="57"/>
    <n v="1.7440000000000001E-3"/>
    <n v="1.7780000000000001E-3"/>
    <n v="1.6800000000000001E-3"/>
    <n v="1.686E-3"/>
    <n v="4317635"/>
    <s v="USD"/>
  </r>
  <r>
    <x v="0"/>
    <x v="58"/>
    <n v="1.686E-3"/>
    <n v="1.8190000000000001E-3"/>
    <n v="1.5920000000000001E-3"/>
    <n v="1.6739999999999999E-3"/>
    <n v="5938485"/>
    <s v="USD"/>
  </r>
  <r>
    <x v="0"/>
    <x v="59"/>
    <n v="1.6739999999999999E-3"/>
    <n v="1.853E-3"/>
    <n v="1.6069999999999999E-3"/>
    <n v="1.781E-3"/>
    <n v="7039515"/>
    <s v="USD"/>
  </r>
  <r>
    <x v="0"/>
    <x v="60"/>
    <n v="1.781E-3"/>
    <n v="2.1080000000000001E-3"/>
    <n v="1.676E-3"/>
    <n v="1.846E-3"/>
    <n v="7602455"/>
    <s v="USD"/>
  </r>
  <r>
    <x v="0"/>
    <x v="61"/>
    <n v="1.846E-3"/>
    <n v="1.9009999999999999E-3"/>
    <n v="1.5E-3"/>
    <n v="1.763E-3"/>
    <n v="5884935"/>
    <s v="USD"/>
  </r>
  <r>
    <x v="0"/>
    <x v="62"/>
    <n v="1.763E-3"/>
    <n v="1.8370000000000001E-3"/>
    <n v="1.676E-3"/>
    <n v="1.8190000000000001E-3"/>
    <n v="5849830"/>
    <s v="USD"/>
  </r>
  <r>
    <x v="0"/>
    <x v="63"/>
    <n v="1.8190000000000001E-3"/>
    <n v="2.1289999999999998E-3"/>
    <n v="1.7600000000000001E-3"/>
    <n v="2.068E-3"/>
    <n v="7376040"/>
    <s v="USD"/>
  </r>
  <r>
    <x v="0"/>
    <x v="64"/>
    <n v="2.068E-3"/>
    <n v="2.1610000000000002E-3"/>
    <n v="1.931E-3"/>
    <n v="1.936E-3"/>
    <n v="4687095"/>
    <s v="USD"/>
  </r>
  <r>
    <x v="0"/>
    <x v="65"/>
    <n v="1.936E-3"/>
    <n v="2.0609999999999999E-3"/>
    <n v="1.8699999999999999E-3"/>
    <n v="1.9480000000000001E-3"/>
    <n v="7765940"/>
    <s v="USD"/>
  </r>
  <r>
    <x v="0"/>
    <x v="66"/>
    <n v="1.9480000000000001E-3"/>
    <n v="2.0200000000000001E-3"/>
    <n v="1.8929999999999999E-3"/>
    <n v="1.9650000000000002E-3"/>
    <n v="8213030"/>
    <s v="USD"/>
  </r>
  <r>
    <x v="0"/>
    <x v="67"/>
    <n v="1.9650000000000002E-3"/>
    <n v="1.993E-3"/>
    <n v="1.853E-3"/>
    <n v="1.915E-3"/>
    <n v="6208090"/>
    <s v="USD"/>
  </r>
  <r>
    <x v="0"/>
    <x v="68"/>
    <n v="1.915E-3"/>
    <n v="2.1810000000000002E-3"/>
    <n v="1.8140000000000001E-3"/>
    <n v="1.9350000000000001E-3"/>
    <n v="7108640"/>
    <s v="USD"/>
  </r>
  <r>
    <x v="0"/>
    <x v="69"/>
    <n v="1.9350000000000001E-3"/>
    <n v="1.9980000000000002E-3"/>
    <n v="1.7960000000000001E-3"/>
    <n v="1.8710000000000001E-3"/>
    <n v="7375515"/>
    <s v="USD"/>
  </r>
  <r>
    <x v="0"/>
    <x v="70"/>
    <n v="1.8710000000000001E-3"/>
    <n v="1.9980000000000002E-3"/>
    <n v="1.745E-3"/>
    <n v="1.854E-3"/>
    <n v="6996290"/>
    <s v="USD"/>
  </r>
  <r>
    <x v="0"/>
    <x v="71"/>
    <n v="1.854E-3"/>
    <n v="1.8879999999999999E-3"/>
    <n v="1.405E-3"/>
    <n v="1.779E-3"/>
    <n v="8302245"/>
    <s v="USD"/>
  </r>
  <r>
    <x v="0"/>
    <x v="72"/>
    <n v="1.779E-3"/>
    <n v="1.913E-3"/>
    <n v="1.67E-3"/>
    <n v="1.7539999999999999E-3"/>
    <n v="11674110"/>
    <s v="USD"/>
  </r>
  <r>
    <x v="0"/>
    <x v="73"/>
    <n v="1.7539999999999999E-3"/>
    <n v="1.846E-3"/>
    <n v="1.565E-3"/>
    <n v="1.699E-3"/>
    <n v="7544775"/>
    <s v="USD"/>
  </r>
  <r>
    <x v="0"/>
    <x v="74"/>
    <n v="1.699E-3"/>
    <n v="1.874E-3"/>
    <n v="1.647E-3"/>
    <n v="1.766E-3"/>
    <n v="7428540"/>
    <s v="USD"/>
  </r>
  <r>
    <x v="0"/>
    <x v="75"/>
    <n v="1.766E-3"/>
    <n v="1.846E-3"/>
    <n v="1.5759999999999999E-3"/>
    <n v="1.696E-3"/>
    <n v="7852320"/>
    <s v="USD"/>
  </r>
  <r>
    <x v="0"/>
    <x v="76"/>
    <n v="1.696E-3"/>
    <n v="1.7639999999999999E-3"/>
    <n v="1.5809999999999999E-3"/>
    <n v="1.653E-3"/>
    <n v="8970395"/>
    <s v="USD"/>
  </r>
  <r>
    <x v="0"/>
    <x v="77"/>
    <n v="1.653E-3"/>
    <n v="1.743E-3"/>
    <n v="1.5690000000000001E-3"/>
    <n v="1.6609999999999999E-3"/>
    <n v="5908525"/>
    <s v="USD"/>
  </r>
  <r>
    <x v="0"/>
    <x v="78"/>
    <n v="1.6609999999999999E-3"/>
    <n v="1.725E-3"/>
    <n v="1.593E-3"/>
    <n v="1.6819999999999999E-3"/>
    <n v="5616625"/>
    <s v="USD"/>
  </r>
  <r>
    <x v="0"/>
    <x v="79"/>
    <n v="1.6819999999999999E-3"/>
    <n v="1.745E-3"/>
    <n v="1.629E-3"/>
    <n v="1.6869999999999999E-3"/>
    <n v="6680275"/>
    <s v="USD"/>
  </r>
  <r>
    <x v="0"/>
    <x v="80"/>
    <n v="1.6869999999999999E-3"/>
    <n v="1.745E-3"/>
    <n v="1.498E-3"/>
    <n v="1.699E-3"/>
    <n v="7099610"/>
    <s v="USD"/>
  </r>
  <r>
    <x v="0"/>
    <x v="81"/>
    <n v="1.699E-3"/>
    <n v="1.784E-3"/>
    <n v="1.64E-3"/>
    <n v="1.702E-3"/>
    <n v="6223525"/>
    <s v="USD"/>
  </r>
  <r>
    <x v="0"/>
    <x v="82"/>
    <n v="1.702E-3"/>
    <n v="1.823E-3"/>
    <n v="1.6609999999999999E-3"/>
    <n v="1.805E-3"/>
    <n v="5881120"/>
    <s v="USD"/>
  </r>
  <r>
    <x v="0"/>
    <x v="83"/>
    <n v="1.805E-3"/>
    <n v="1.8439999999999999E-3"/>
    <n v="1.6900000000000001E-3"/>
    <n v="1.7240000000000001E-3"/>
    <n v="7879305"/>
    <s v="USD"/>
  </r>
  <r>
    <x v="0"/>
    <x v="84"/>
    <n v="1.7240000000000001E-3"/>
    <n v="1.799E-3"/>
    <n v="1.6440000000000001E-3"/>
    <n v="1.7520000000000001E-3"/>
    <n v="6059410"/>
    <s v="USD"/>
  </r>
  <r>
    <x v="0"/>
    <x v="85"/>
    <n v="1.7520000000000001E-3"/>
    <n v="1.8079999999999999E-3"/>
    <n v="1.7099999999999999E-3"/>
    <n v="1.755E-3"/>
    <n v="7032235"/>
    <s v="USD"/>
  </r>
  <r>
    <x v="0"/>
    <x v="86"/>
    <n v="1.755E-3"/>
    <n v="1.8400000000000001E-3"/>
    <n v="1.7030000000000001E-3"/>
    <n v="1.794E-3"/>
    <n v="163080928"/>
    <s v="USD"/>
  </r>
  <r>
    <x v="0"/>
    <x v="87"/>
    <n v="1.794E-3"/>
    <n v="1.9499999999999999E-3"/>
    <n v="1.7769999999999999E-3"/>
    <n v="1.8910000000000001E-3"/>
    <n v="1522066816"/>
    <s v="USD"/>
  </r>
  <r>
    <x v="0"/>
    <x v="88"/>
    <n v="1.8910000000000001E-3"/>
    <n v="2.333E-3"/>
    <n v="1.7769999999999999E-3"/>
    <n v="2.1189999999999998E-3"/>
    <n v="4474575360"/>
    <s v="USD"/>
  </r>
  <r>
    <x v="0"/>
    <x v="89"/>
    <n v="2.1189999999999998E-3"/>
    <n v="2.2300000000000002E-3"/>
    <n v="1.9629999999999999E-3"/>
    <n v="2.0999999999999999E-3"/>
    <n v="3878077184"/>
    <s v="USD"/>
  </r>
  <r>
    <x v="0"/>
    <x v="90"/>
    <n v="2.0999999999999999E-3"/>
    <n v="2.5000000000000001E-3"/>
    <n v="2.0479999999999999E-3"/>
    <n v="2.4919999999999999E-3"/>
    <n v="2538407936"/>
    <s v="USD"/>
  </r>
  <r>
    <x v="0"/>
    <x v="91"/>
    <n v="2.4919999999999999E-3"/>
    <n v="2.8530000000000001E-3"/>
    <n v="2.117E-3"/>
    <n v="2.1779999999999998E-3"/>
    <n v="844586304"/>
    <s v="USD"/>
  </r>
  <r>
    <x v="0"/>
    <x v="92"/>
    <n v="2.1779999999999998E-3"/>
    <n v="2.4510000000000001E-3"/>
    <n v="2.0890000000000001E-3"/>
    <n v="2.16E-3"/>
    <n v="1491422336"/>
    <s v="USD"/>
  </r>
  <r>
    <x v="0"/>
    <x v="93"/>
    <n v="2.16E-3"/>
    <n v="2.1800000000000001E-3"/>
    <n v="1.8370000000000001E-3"/>
    <n v="1.879E-3"/>
    <n v="1008564416"/>
    <s v="USD"/>
  </r>
  <r>
    <x v="0"/>
    <x v="94"/>
    <n v="1.879E-3"/>
    <n v="2.0600000000000002E-3"/>
    <n v="1.7080000000000001E-3"/>
    <n v="2.049E-3"/>
    <n v="335007296"/>
    <s v="USD"/>
  </r>
  <r>
    <x v="0"/>
    <x v="95"/>
    <n v="2.049E-3"/>
    <n v="2.085E-3"/>
    <n v="1.9E-3"/>
    <n v="2.0309999999999998E-3"/>
    <n v="667869632"/>
    <s v="USD"/>
  </r>
  <r>
    <x v="0"/>
    <x v="96"/>
    <n v="2.0309999999999998E-3"/>
    <n v="2.098E-3"/>
    <n v="1.954E-3"/>
    <n v="2E-3"/>
    <n v="1364483456"/>
    <s v="USD"/>
  </r>
  <r>
    <x v="0"/>
    <x v="97"/>
    <n v="2E-3"/>
    <n v="2.042E-3"/>
    <n v="1.7129999999999999E-3"/>
    <n v="1.8E-3"/>
    <n v="1411192064"/>
    <s v="USD"/>
  </r>
  <r>
    <x v="0"/>
    <x v="98"/>
    <n v="1.8E-3"/>
    <n v="1.872E-3"/>
    <n v="1.6720000000000001E-3"/>
    <n v="1.7279999999999999E-3"/>
    <n v="1583133184"/>
    <s v="USD"/>
  </r>
  <r>
    <x v="0"/>
    <x v="99"/>
    <n v="1.7279999999999999E-3"/>
    <n v="1.738E-3"/>
    <n v="1.4E-3"/>
    <n v="1.544E-3"/>
    <n v="1798942976"/>
    <s v="USD"/>
  </r>
  <r>
    <x v="0"/>
    <x v="100"/>
    <n v="1.544E-3"/>
    <n v="1.596E-3"/>
    <n v="1.47E-3"/>
    <n v="1.5219999999999999E-3"/>
    <n v="1717688448"/>
    <s v="USD"/>
  </r>
  <r>
    <x v="0"/>
    <x v="101"/>
    <n v="1.5219999999999999E-3"/>
    <n v="1.6900000000000001E-3"/>
    <n v="1.457E-3"/>
    <n v="1.493E-3"/>
    <n v="1952401408"/>
    <s v="USD"/>
  </r>
  <r>
    <x v="0"/>
    <x v="102"/>
    <n v="1.493E-3"/>
    <n v="1.5070000000000001E-3"/>
    <n v="1.299E-3"/>
    <n v="1.4040000000000001E-3"/>
    <n v="2255115008"/>
    <s v="USD"/>
  </r>
  <r>
    <x v="0"/>
    <x v="103"/>
    <n v="1.4040000000000001E-3"/>
    <n v="1.4890000000000001E-3"/>
    <n v="9.5E-4"/>
    <n v="9.5299999999999996E-4"/>
    <n v="1788674816"/>
    <s v="USD"/>
  </r>
  <r>
    <x v="0"/>
    <x v="104"/>
    <n v="9.5299999999999996E-4"/>
    <n v="1.036E-3"/>
    <n v="6.69E-4"/>
    <n v="9.6500000000000004E-4"/>
    <n v="1085305856"/>
    <s v="USD"/>
  </r>
  <r>
    <x v="0"/>
    <x v="105"/>
    <n v="9.6500000000000004E-4"/>
    <n v="9.9500000000000001E-4"/>
    <n v="8.0999999999999996E-4"/>
    <n v="9.1399999999999999E-4"/>
    <n v="792781376"/>
    <s v="USD"/>
  </r>
  <r>
    <x v="0"/>
    <x v="106"/>
    <n v="9.1399999999999999E-4"/>
    <n v="9.1799999999999998E-4"/>
    <n v="7.8600000000000002E-4"/>
    <n v="8.6499999999999999E-4"/>
    <n v="1604450176"/>
    <s v="USD"/>
  </r>
  <r>
    <x v="0"/>
    <x v="107"/>
    <n v="8.6499999999999999E-4"/>
    <n v="9.8999999999999999E-4"/>
    <n v="8.6499999999999999E-4"/>
    <n v="9.3999999999999997E-4"/>
    <n v="330757248"/>
    <s v="USD"/>
  </r>
  <r>
    <x v="0"/>
    <x v="108"/>
    <n v="9.3999999999999997E-4"/>
    <n v="9.6900000000000003E-4"/>
    <n v="8.4000000000000003E-4"/>
    <n v="8.7600000000000004E-4"/>
    <n v="186744768"/>
    <s v="USD"/>
  </r>
  <r>
    <x v="0"/>
    <x v="109"/>
    <n v="8.7600000000000004E-4"/>
    <n v="9.2100000000000005E-4"/>
    <n v="8.1499999999999997E-4"/>
    <n v="8.3799999999999999E-4"/>
    <n v="957060928"/>
    <s v="USD"/>
  </r>
  <r>
    <x v="0"/>
    <x v="110"/>
    <n v="8.3799999999999999E-4"/>
    <n v="8.4800000000000001E-4"/>
    <n v="7.1699999999999997E-4"/>
    <n v="7.76E-4"/>
    <n v="1928787584"/>
    <s v="USD"/>
  </r>
  <r>
    <x v="0"/>
    <x v="111"/>
    <n v="7.76E-4"/>
    <n v="7.9299999999999998E-4"/>
    <n v="6.8999999999999997E-4"/>
    <n v="7.7399999999999995E-4"/>
    <n v="1634153984"/>
    <s v="USD"/>
  </r>
  <r>
    <x v="0"/>
    <x v="112"/>
    <n v="7.7399999999999995E-4"/>
    <n v="9.6500000000000004E-4"/>
    <n v="7.5699999999999997E-4"/>
    <n v="9.4399999999999996E-4"/>
    <n v="1708203264"/>
    <s v="USD"/>
  </r>
  <r>
    <x v="0"/>
    <x v="113"/>
    <n v="9.4399999999999996E-4"/>
    <n v="9.8999999999999999E-4"/>
    <n v="8.5300000000000003E-4"/>
    <n v="8.8999999999999995E-4"/>
    <n v="1608757248"/>
    <s v="USD"/>
  </r>
  <r>
    <x v="0"/>
    <x v="114"/>
    <n v="8.8999999999999995E-4"/>
    <n v="1.2290000000000001E-3"/>
    <n v="8.8099999999999995E-4"/>
    <n v="1.1460000000000001E-3"/>
    <n v="370815648"/>
    <s v="USD"/>
  </r>
  <r>
    <x v="0"/>
    <x v="115"/>
    <n v="1.1460000000000001E-3"/>
    <n v="1.2019999999999999E-3"/>
    <n v="1.0449999999999999E-3"/>
    <n v="1.15E-3"/>
    <n v="48855940"/>
    <s v="USD"/>
  </r>
  <r>
    <x v="0"/>
    <x v="116"/>
    <n v="1.15E-3"/>
    <n v="1.2830000000000001E-3"/>
    <n v="1.1230000000000001E-3"/>
    <n v="1.1590000000000001E-3"/>
    <n v="118219360"/>
    <s v="USD"/>
  </r>
  <r>
    <x v="0"/>
    <x v="117"/>
    <n v="1.1590000000000001E-3"/>
    <n v="1.2390000000000001E-3"/>
    <n v="1.0610000000000001E-3"/>
    <n v="1.109E-3"/>
    <n v="872986624"/>
    <s v="USD"/>
  </r>
  <r>
    <x v="0"/>
    <x v="118"/>
    <n v="1.109E-3"/>
    <n v="1.121E-3"/>
    <n v="9.8799999999999995E-4"/>
    <n v="1.0889999999999999E-3"/>
    <n v="2150206720"/>
    <s v="USD"/>
  </r>
  <r>
    <x v="0"/>
    <x v="119"/>
    <n v="1.0889999999999999E-3"/>
    <n v="1.1709999999999999E-3"/>
    <n v="1.0839999999999999E-3"/>
    <n v="1.168E-3"/>
    <n v="1341771520"/>
    <s v="USD"/>
  </r>
  <r>
    <x v="0"/>
    <x v="120"/>
    <n v="1.168E-3"/>
    <n v="1.1689999999999999E-3"/>
    <n v="8.9999999999999998E-4"/>
    <n v="1.0759999999999999E-3"/>
    <n v="1936989568"/>
    <s v="USD"/>
  </r>
  <r>
    <x v="0"/>
    <x v="121"/>
    <n v="1.0759999999999999E-3"/>
    <n v="1.1119999999999999E-3"/>
    <n v="1.042E-3"/>
    <n v="1.0510000000000001E-3"/>
    <n v="1254923648"/>
    <s v="USD"/>
  </r>
  <r>
    <x v="0"/>
    <x v="122"/>
    <n v="1.0510000000000001E-3"/>
    <n v="1.077E-3"/>
    <n v="9.8999999999999999E-4"/>
    <n v="1.023E-3"/>
    <n v="1778443136"/>
    <s v="USD"/>
  </r>
  <r>
    <x v="0"/>
    <x v="123"/>
    <n v="1.023E-3"/>
    <n v="1.098E-3"/>
    <n v="1.0039999999999999E-3"/>
    <n v="1.0139999999999999E-3"/>
    <n v="1482404096"/>
    <s v="USD"/>
  </r>
  <r>
    <x v="0"/>
    <x v="124"/>
    <n v="1.0139999999999999E-3"/>
    <n v="1.0330000000000001E-3"/>
    <n v="9.5799999999999998E-4"/>
    <n v="1.0070000000000001E-3"/>
    <n v="1033285632"/>
    <s v="USD"/>
  </r>
  <r>
    <x v="0"/>
    <x v="125"/>
    <n v="1.0070000000000001E-3"/>
    <n v="1.0460000000000001E-3"/>
    <n v="9.7900000000000005E-4"/>
    <n v="1.024E-3"/>
    <n v="1232828544"/>
    <s v="USD"/>
  </r>
  <r>
    <x v="0"/>
    <x v="126"/>
    <n v="1.024E-3"/>
    <n v="1.0480000000000001E-3"/>
    <n v="9.990000000000001E-4"/>
    <n v="1.042E-3"/>
    <n v="505051520"/>
    <s v="USD"/>
  </r>
  <r>
    <x v="0"/>
    <x v="127"/>
    <n v="1.042E-3"/>
    <n v="1.0709999999999999E-3"/>
    <n v="1.0349999999999999E-3"/>
    <n v="1.06E-3"/>
    <n v="62106416"/>
    <s v="USD"/>
  </r>
  <r>
    <x v="0"/>
    <x v="128"/>
    <n v="1.06E-3"/>
    <n v="1.06E-3"/>
    <n v="9.6100000000000005E-4"/>
    <n v="9.7599999999999998E-4"/>
    <n v="669533184"/>
    <s v="USD"/>
  </r>
  <r>
    <x v="0"/>
    <x v="129"/>
    <n v="9.7599999999999998E-4"/>
    <n v="1.0269999999999999E-3"/>
    <n v="9.5600000000000004E-4"/>
    <n v="9.990000000000001E-4"/>
    <n v="903601728"/>
    <s v="USD"/>
  </r>
  <r>
    <x v="0"/>
    <x v="130"/>
    <n v="9.990000000000001E-4"/>
    <n v="1.0499999999999999E-3"/>
    <n v="9.8799999999999995E-4"/>
    <n v="1.036E-3"/>
    <n v="1133374208"/>
    <s v="USD"/>
  </r>
  <r>
    <x v="0"/>
    <x v="131"/>
    <n v="1.036E-3"/>
    <n v="1.091E-3"/>
    <n v="1.0300000000000001E-3"/>
    <n v="1.0510000000000001E-3"/>
    <n v="1202689920"/>
    <s v="USD"/>
  </r>
  <r>
    <x v="0"/>
    <x v="132"/>
    <n v="1.0510000000000001E-3"/>
    <n v="1.0870000000000001E-3"/>
    <n v="9.8400000000000007E-4"/>
    <n v="1.0200000000000001E-3"/>
    <n v="1455683712"/>
    <s v="USD"/>
  </r>
  <r>
    <x v="0"/>
    <x v="133"/>
    <n v="1.0200000000000001E-3"/>
    <n v="1.116E-3"/>
    <n v="1.0089999999999999E-3"/>
    <n v="1.067E-3"/>
    <n v="1174442752"/>
    <s v="USD"/>
  </r>
  <r>
    <x v="0"/>
    <x v="134"/>
    <n v="1.067E-3"/>
    <n v="1.1000000000000001E-3"/>
    <n v="9.8999999999999999E-4"/>
    <n v="1.08E-3"/>
    <n v="1186553600"/>
    <s v="USD"/>
  </r>
  <r>
    <x v="0"/>
    <x v="135"/>
    <n v="1.08E-3"/>
    <n v="1.1689999999999999E-3"/>
    <n v="1.0300000000000001E-3"/>
    <n v="1.1509999999999999E-3"/>
    <n v="6033103872"/>
    <s v="USD"/>
  </r>
  <r>
    <x v="0"/>
    <x v="136"/>
    <n v="1.1509999999999999E-3"/>
    <n v="1.155E-3"/>
    <n v="1.0560000000000001E-3"/>
    <n v="1.0660000000000001E-3"/>
    <n v="16308680704"/>
    <s v="USD"/>
  </r>
  <r>
    <x v="0"/>
    <x v="137"/>
    <n v="1.0660000000000001E-3"/>
    <n v="1.09E-3"/>
    <n v="9.810000000000001E-4"/>
    <n v="1.052E-3"/>
    <n v="3213535488"/>
    <s v="USD"/>
  </r>
  <r>
    <x v="0"/>
    <x v="138"/>
    <n v="1.052E-3"/>
    <n v="1.0790000000000001E-3"/>
    <n v="1.0380000000000001E-3"/>
    <n v="1.0690000000000001E-3"/>
    <n v="2573126656"/>
    <s v="USD"/>
  </r>
  <r>
    <x v="0"/>
    <x v="139"/>
    <n v="1.0690000000000001E-3"/>
    <n v="1.083E-3"/>
    <n v="1.0200000000000001E-3"/>
    <n v="1.0399999999999999E-3"/>
    <n v="3868986880"/>
    <s v="USD"/>
  </r>
  <r>
    <x v="0"/>
    <x v="140"/>
    <n v="1.0399999999999999E-3"/>
    <n v="1.0549999999999999E-3"/>
    <n v="9.3199999999999999E-4"/>
    <n v="9.7999999999999997E-4"/>
    <n v="3181205760"/>
    <s v="USD"/>
  </r>
  <r>
    <x v="0"/>
    <x v="141"/>
    <n v="9.7999999999999997E-4"/>
    <n v="1.06E-3"/>
    <n v="9.6000000000000002E-4"/>
    <n v="1.013E-3"/>
    <n v="3153835520"/>
    <s v="USD"/>
  </r>
  <r>
    <x v="0"/>
    <x v="142"/>
    <n v="1.013E-3"/>
    <n v="1.0460000000000001E-3"/>
    <n v="9.6599999999999995E-4"/>
    <n v="1.01E-3"/>
    <n v="2107900032"/>
    <s v="USD"/>
  </r>
  <r>
    <x v="0"/>
    <x v="143"/>
    <n v="1.01E-3"/>
    <n v="1.1169999999999999E-3"/>
    <n v="9.5E-4"/>
    <n v="1.06E-3"/>
    <n v="957840960"/>
    <s v="USD"/>
  </r>
  <r>
    <x v="0"/>
    <x v="144"/>
    <n v="1.06E-3"/>
    <n v="1.1000000000000001E-3"/>
    <n v="1.0009999999999999E-3"/>
    <n v="1.0790000000000001E-3"/>
    <n v="359241792"/>
    <s v="USD"/>
  </r>
  <r>
    <x v="0"/>
    <x v="145"/>
    <n v="1.0790000000000001E-3"/>
    <n v="1.083E-3"/>
    <n v="1.0189999999999999E-3"/>
    <n v="1.06E-3"/>
    <n v="494945312"/>
    <s v="USD"/>
  </r>
  <r>
    <x v="0"/>
    <x v="146"/>
    <n v="1.06E-3"/>
    <n v="1.07E-3"/>
    <n v="1.0200000000000001E-3"/>
    <n v="1.042E-3"/>
    <n v="998250176"/>
    <s v="USD"/>
  </r>
  <r>
    <x v="0"/>
    <x v="147"/>
    <n v="1.042E-3"/>
    <n v="1.0480000000000001E-3"/>
    <n v="9.9099999999999991E-4"/>
    <n v="1.0139999999999999E-3"/>
    <n v="295105504"/>
    <s v="USD"/>
  </r>
  <r>
    <x v="0"/>
    <x v="148"/>
    <n v="1.0139999999999999E-3"/>
    <n v="1.1820000000000001E-3"/>
    <n v="1E-3"/>
    <n v="1.181E-3"/>
    <n v="402907264"/>
    <s v="USD"/>
  </r>
  <r>
    <x v="0"/>
    <x v="149"/>
    <n v="1.181E-3"/>
    <n v="1.1820000000000001E-3"/>
    <n v="1.1000000000000001E-3"/>
    <n v="1.16E-3"/>
    <n v="535277184"/>
    <s v="USD"/>
  </r>
  <r>
    <x v="0"/>
    <x v="150"/>
    <n v="1.16E-3"/>
    <n v="1.178E-3"/>
    <n v="1.0660000000000001E-3"/>
    <n v="1.147E-3"/>
    <n v="1344830848"/>
    <s v="USD"/>
  </r>
  <r>
    <x v="0"/>
    <x v="151"/>
    <n v="1.147E-3"/>
    <n v="1.1800000000000001E-3"/>
    <n v="1.09E-3"/>
    <n v="1.1249999999999999E-3"/>
    <n v="1171481472"/>
    <s v="USD"/>
  </r>
  <r>
    <x v="0"/>
    <x v="152"/>
    <n v="1.1249999999999999E-3"/>
    <n v="1.16E-3"/>
    <n v="1.0449999999999999E-3"/>
    <n v="1.1199999999999999E-3"/>
    <n v="1532467072"/>
    <s v="USD"/>
  </r>
  <r>
    <x v="0"/>
    <x v="153"/>
    <n v="1.1199999999999999E-3"/>
    <n v="1.158E-3"/>
    <n v="1.091E-3"/>
    <n v="1.1329999999999999E-3"/>
    <n v="1412818560"/>
    <s v="USD"/>
  </r>
  <r>
    <x v="0"/>
    <x v="154"/>
    <n v="1.1329999999999999E-3"/>
    <n v="1.194E-3"/>
    <n v="1.1069999999999999E-3"/>
    <n v="1.1789999999999999E-3"/>
    <n v="1367138176"/>
    <s v="USD"/>
  </r>
  <r>
    <x v="0"/>
    <x v="155"/>
    <n v="1.1789999999999999E-3"/>
    <n v="1.225E-3"/>
    <n v="1.1509999999999999E-3"/>
    <n v="1.1689999999999999E-3"/>
    <n v="1289855360"/>
    <s v="USD"/>
  </r>
  <r>
    <x v="0"/>
    <x v="156"/>
    <n v="1.1689999999999999E-3"/>
    <n v="1.2099999999999999E-3"/>
    <n v="1.0920000000000001E-3"/>
    <n v="1.1429999999999999E-3"/>
    <n v="1380528512"/>
    <s v="USD"/>
  </r>
  <r>
    <x v="0"/>
    <x v="157"/>
    <n v="1.1429999999999999E-3"/>
    <n v="1.1900000000000001E-3"/>
    <n v="1.1360000000000001E-3"/>
    <n v="1.1689999999999999E-3"/>
    <n v="1237656832"/>
    <s v="USD"/>
  </r>
  <r>
    <x v="0"/>
    <x v="158"/>
    <n v="1.1689999999999999E-3"/>
    <n v="1.2390000000000001E-3"/>
    <n v="1.132E-3"/>
    <n v="1.191E-3"/>
    <n v="2515593216"/>
    <s v="USD"/>
  </r>
  <r>
    <x v="0"/>
    <x v="159"/>
    <n v="1.191E-3"/>
    <n v="1.4E-3"/>
    <n v="1.173E-3"/>
    <n v="1.392E-3"/>
    <n v="2504609280"/>
    <s v="USD"/>
  </r>
  <r>
    <x v="0"/>
    <x v="160"/>
    <n v="1.392E-3"/>
    <n v="1.4E-3"/>
    <n v="1.1299999999999999E-3"/>
    <n v="1.158E-3"/>
    <n v="748051264"/>
    <s v="USD"/>
  </r>
  <r>
    <x v="0"/>
    <x v="161"/>
    <n v="1.158E-3"/>
    <n v="1.23E-3"/>
    <n v="1.1249999999999999E-3"/>
    <n v="1.1720000000000001E-3"/>
    <n v="1136106240"/>
    <s v="USD"/>
  </r>
  <r>
    <x v="0"/>
    <x v="162"/>
    <n v="1.1720000000000001E-3"/>
    <n v="1.1720000000000001E-3"/>
    <n v="1.023E-3"/>
    <n v="1.06E-3"/>
    <n v="1710317824"/>
    <s v="USD"/>
  </r>
  <r>
    <x v="0"/>
    <x v="163"/>
    <n v="1.06E-3"/>
    <n v="1.1999999999999999E-3"/>
    <n v="1.0480000000000001E-3"/>
    <n v="1.1620000000000001E-3"/>
    <n v="1966952576"/>
    <s v="USD"/>
  </r>
  <r>
    <x v="0"/>
    <x v="164"/>
    <n v="1.1620000000000001E-3"/>
    <n v="1.1999999999999999E-3"/>
    <n v="1.129E-3"/>
    <n v="1.1709999999999999E-3"/>
    <n v="2794135296"/>
    <s v="USD"/>
  </r>
  <r>
    <x v="0"/>
    <x v="165"/>
    <n v="1.1709999999999999E-3"/>
    <n v="1.3259999999999999E-3"/>
    <n v="1.17E-3"/>
    <n v="1.2949999999999999E-3"/>
    <n v="2064856704"/>
    <s v="USD"/>
  </r>
  <r>
    <x v="0"/>
    <x v="166"/>
    <n v="1.2949999999999999E-3"/>
    <n v="1.392E-3"/>
    <n v="1.266E-3"/>
    <n v="1.353E-3"/>
    <n v="2001549312"/>
    <s v="USD"/>
  </r>
  <r>
    <x v="0"/>
    <x v="167"/>
    <n v="1.353E-3"/>
    <n v="1.3680000000000001E-3"/>
    <n v="1.2080000000000001E-3"/>
    <n v="1.2979999999999999E-3"/>
    <n v="2047297792"/>
    <s v="USD"/>
  </r>
  <r>
    <x v="0"/>
    <x v="168"/>
    <n v="1.2979999999999999E-3"/>
    <n v="1.3320000000000001E-3"/>
    <n v="1.255E-3"/>
    <n v="1.32E-3"/>
    <n v="1354865152"/>
    <s v="USD"/>
  </r>
  <r>
    <x v="0"/>
    <x v="169"/>
    <n v="1.32E-3"/>
    <n v="1.3619999999999999E-3"/>
    <n v="1.302E-3"/>
    <n v="1.3619999999999999E-3"/>
    <n v="14908600"/>
    <s v="USD"/>
  </r>
  <r>
    <x v="0"/>
    <x v="170"/>
    <n v="1.3619999999999999E-3"/>
    <n v="1.4E-3"/>
    <n v="1.2830000000000001E-3"/>
    <n v="1.3730000000000001E-3"/>
    <n v="1306824192"/>
    <s v="USD"/>
  </r>
  <r>
    <x v="0"/>
    <x v="171"/>
    <n v="1.3730000000000001E-3"/>
    <n v="1.4940000000000001E-3"/>
    <n v="1.2800000000000001E-3"/>
    <n v="1.3760000000000001E-3"/>
    <n v="2405146880"/>
    <s v="USD"/>
  </r>
  <r>
    <x v="0"/>
    <x v="172"/>
    <n v="1.3760000000000001E-3"/>
    <n v="2.0820000000000001E-3"/>
    <n v="1.356E-3"/>
    <n v="1.8370000000000001E-3"/>
    <n v="2440905472"/>
    <s v="USD"/>
  </r>
  <r>
    <x v="0"/>
    <x v="173"/>
    <n v="1.8370000000000001E-3"/>
    <n v="2.4510000000000001E-3"/>
    <n v="1.642E-3"/>
    <n v="1.905E-3"/>
    <n v="1520105728"/>
    <s v="USD"/>
  </r>
  <r>
    <x v="0"/>
    <x v="174"/>
    <n v="1.905E-3"/>
    <n v="2E-3"/>
    <n v="1.7309999999999999E-3"/>
    <n v="1.903E-3"/>
    <n v="1551503104"/>
    <s v="USD"/>
  </r>
  <r>
    <x v="0"/>
    <x v="175"/>
    <n v="1.903E-3"/>
    <n v="2.0790000000000001E-3"/>
    <n v="1.7700000000000001E-3"/>
    <n v="2.0739999999999999E-3"/>
    <n v="1474058752"/>
    <s v="USD"/>
  </r>
  <r>
    <x v="0"/>
    <x v="176"/>
    <n v="2.0739999999999999E-3"/>
    <n v="2.1480000000000002E-3"/>
    <n v="1.846E-3"/>
    <n v="1.957E-3"/>
    <n v="1346616832"/>
    <s v="USD"/>
  </r>
  <r>
    <x v="0"/>
    <x v="177"/>
    <n v="1.957E-3"/>
    <n v="2.0279999999999999E-3"/>
    <n v="1.851E-3"/>
    <n v="1.9650000000000002E-3"/>
    <n v="2384192000"/>
    <s v="USD"/>
  </r>
  <r>
    <x v="0"/>
    <x v="178"/>
    <n v="1.9650000000000002E-3"/>
    <n v="2.3600000000000001E-3"/>
    <n v="1.9250000000000001E-3"/>
    <n v="2.3600000000000001E-3"/>
    <n v="2245816064"/>
    <s v="USD"/>
  </r>
  <r>
    <x v="0"/>
    <x v="179"/>
    <n v="2.3600000000000001E-3"/>
    <n v="2.7000000000000001E-3"/>
    <n v="1.9090000000000001E-3"/>
    <n v="2.0430000000000001E-3"/>
    <n v="2359784704"/>
    <s v="USD"/>
  </r>
  <r>
    <x v="0"/>
    <x v="180"/>
    <n v="2.0430000000000001E-3"/>
    <n v="2.4090000000000001E-3"/>
    <n v="1.835E-3"/>
    <n v="2.0530000000000001E-3"/>
    <n v="1801141632"/>
    <s v="USD"/>
  </r>
  <r>
    <x v="0"/>
    <x v="181"/>
    <n v="2.0530000000000001E-3"/>
    <n v="2.2399999999999998E-3"/>
    <n v="1.9710000000000001E-3"/>
    <n v="2.127E-3"/>
    <n v="1989740544"/>
    <s v="USD"/>
  </r>
  <r>
    <x v="0"/>
    <x v="182"/>
    <n v="2.127E-3"/>
    <n v="2.173E-3"/>
    <n v="2.0409999999999998E-3"/>
    <n v="2.0730000000000002E-3"/>
    <n v="1578926976"/>
    <s v="USD"/>
  </r>
  <r>
    <x v="0"/>
    <x v="183"/>
    <n v="2.0730000000000002E-3"/>
    <n v="2.3389999999999999E-3"/>
    <n v="1.977E-3"/>
    <n v="2.186E-3"/>
    <n v="2280063232"/>
    <s v="USD"/>
  </r>
  <r>
    <x v="0"/>
    <x v="184"/>
    <n v="2.186E-3"/>
    <n v="2.4499999999999999E-3"/>
    <n v="2.1310000000000001E-3"/>
    <n v="2.4390000000000002E-3"/>
    <n v="1745091328"/>
    <s v="USD"/>
  </r>
  <r>
    <x v="0"/>
    <x v="185"/>
    <n v="2.4390000000000002E-3"/>
    <n v="2.65E-3"/>
    <n v="2.3939999999999999E-3"/>
    <n v="2.467E-3"/>
    <n v="1629110016"/>
    <s v="USD"/>
  </r>
  <r>
    <x v="0"/>
    <x v="186"/>
    <n v="2.467E-3"/>
    <n v="2.5999999999999999E-3"/>
    <n v="2.202E-3"/>
    <n v="2.5860000000000002E-3"/>
    <n v="1806572288"/>
    <s v="USD"/>
  </r>
  <r>
    <x v="0"/>
    <x v="187"/>
    <n v="2.5860000000000002E-3"/>
    <n v="2.7780000000000001E-3"/>
    <n v="2.3800000000000002E-3"/>
    <n v="2.666E-3"/>
    <n v="1790231936"/>
    <s v="USD"/>
  </r>
  <r>
    <x v="0"/>
    <x v="188"/>
    <n v="2.666E-3"/>
    <n v="2.8600000000000001E-3"/>
    <n v="2.3029999999999999E-3"/>
    <n v="2.6919999999999999E-3"/>
    <n v="1776087936"/>
    <s v="USD"/>
  </r>
  <r>
    <x v="0"/>
    <x v="189"/>
    <n v="2.6919999999999999E-3"/>
    <n v="2.7299999999999998E-3"/>
    <n v="2.2200000000000002E-3"/>
    <n v="2.5639999999999999E-3"/>
    <n v="1637465344"/>
    <s v="USD"/>
  </r>
  <r>
    <x v="0"/>
    <x v="190"/>
    <n v="2.5639999999999999E-3"/>
    <n v="2.686E-3"/>
    <n v="2.2000000000000001E-3"/>
    <n v="2.519E-3"/>
    <n v="1690042496"/>
    <s v="USD"/>
  </r>
  <r>
    <x v="0"/>
    <x v="191"/>
    <n v="2.519E-3"/>
    <n v="2.8E-3"/>
    <n v="2.3770000000000002E-3"/>
    <n v="2.6459999999999999E-3"/>
    <n v="1457775232"/>
    <s v="USD"/>
  </r>
  <r>
    <x v="0"/>
    <x v="192"/>
    <n v="2.6459999999999999E-3"/>
    <n v="3.434E-3"/>
    <n v="2.5799999999999998E-3"/>
    <n v="3.1259999999999999E-3"/>
    <n v="1562323328"/>
    <s v="USD"/>
  </r>
  <r>
    <x v="0"/>
    <x v="193"/>
    <n v="3.1259999999999999E-3"/>
    <n v="3.8999999999999998E-3"/>
    <n v="3.0100000000000001E-3"/>
    <n v="3.382E-3"/>
    <n v="1515459456"/>
    <s v="USD"/>
  </r>
  <r>
    <x v="0"/>
    <x v="194"/>
    <n v="3.382E-3"/>
    <n v="3.8999999999999998E-3"/>
    <n v="3.3010000000000001E-3"/>
    <n v="3.591E-3"/>
    <n v="1179357952"/>
    <s v="USD"/>
  </r>
  <r>
    <x v="0"/>
    <x v="195"/>
    <n v="3.591E-3"/>
    <n v="3.7499999999999999E-3"/>
    <n v="3.4169999999999999E-3"/>
    <n v="3.6589999999999999E-3"/>
    <n v="1255932160"/>
    <s v="USD"/>
  </r>
  <r>
    <x v="0"/>
    <x v="196"/>
    <n v="3.6589999999999999E-3"/>
    <n v="6.7999999999999996E-3"/>
    <n v="3.6099999999999999E-3"/>
    <n v="5.6340000000000001E-3"/>
    <n v="1268211456"/>
    <s v="USD"/>
  </r>
  <r>
    <x v="0"/>
    <x v="197"/>
    <n v="5.6340000000000001E-3"/>
    <n v="7.8040000000000002E-3"/>
    <n v="5.306E-3"/>
    <n v="5.8409999999999998E-3"/>
    <n v="908215360"/>
    <s v="USD"/>
  </r>
  <r>
    <x v="0"/>
    <x v="198"/>
    <n v="5.8409999999999998E-3"/>
    <n v="7.0000000000000001E-3"/>
    <n v="5.5820000000000002E-3"/>
    <n v="6.2700000000000004E-3"/>
    <n v="802768000"/>
    <s v="USD"/>
  </r>
  <r>
    <x v="0"/>
    <x v="199"/>
    <n v="6.2700000000000004E-3"/>
    <n v="6.7000000000000002E-3"/>
    <n v="5.2220000000000001E-3"/>
    <n v="5.4089999999999997E-3"/>
    <n v="907961920"/>
    <s v="USD"/>
  </r>
  <r>
    <x v="0"/>
    <x v="200"/>
    <n v="5.4089999999999997E-3"/>
    <n v="7.0000000000000001E-3"/>
    <n v="4.529E-3"/>
    <n v="6.3920000000000001E-3"/>
    <n v="1025839552"/>
    <s v="USD"/>
  </r>
  <r>
    <x v="0"/>
    <x v="201"/>
    <n v="6.3920000000000001E-3"/>
    <n v="8.7670000000000005E-3"/>
    <n v="6.1069999999999996E-3"/>
    <n v="7.4970000000000002E-3"/>
    <n v="819430912"/>
    <s v="USD"/>
  </r>
  <r>
    <x v="0"/>
    <x v="202"/>
    <n v="7.4970000000000002E-3"/>
    <n v="7.6210000000000002E-3"/>
    <n v="4.2700000000000004E-3"/>
    <n v="6.071E-3"/>
    <n v="952231232"/>
    <s v="USD"/>
  </r>
  <r>
    <x v="0"/>
    <x v="203"/>
    <n v="6.071E-3"/>
    <n v="7.8700000000000003E-3"/>
    <n v="5.6820000000000004E-3"/>
    <n v="6.9490000000000003E-3"/>
    <n v="750242368"/>
    <s v="USD"/>
  </r>
  <r>
    <x v="0"/>
    <x v="204"/>
    <n v="6.9490000000000003E-3"/>
    <n v="8.5810000000000001E-3"/>
    <n v="5.4999999999999997E-3"/>
    <n v="8.3560000000000006E-3"/>
    <n v="850852992"/>
    <s v="USD"/>
  </r>
  <r>
    <x v="0"/>
    <x v="205"/>
    <n v="8.3560000000000006E-3"/>
    <n v="1.102E-2"/>
    <n v="8.1239999999999993E-3"/>
    <n v="8.6479999999999994E-3"/>
    <n v="713901824"/>
    <s v="USD"/>
  </r>
  <r>
    <x v="0"/>
    <x v="206"/>
    <n v="8.6479999999999994E-3"/>
    <n v="9.6860000000000002E-3"/>
    <n v="8.0000000000000002E-3"/>
    <n v="9.332E-3"/>
    <n v="608891776"/>
    <s v="USD"/>
  </r>
  <r>
    <x v="0"/>
    <x v="207"/>
    <n v="9.332E-3"/>
    <n v="9.5999999999999992E-3"/>
    <n v="8.09E-3"/>
    <n v="8.8610000000000008E-3"/>
    <n v="505324128"/>
    <s v="USD"/>
  </r>
  <r>
    <x v="0"/>
    <x v="208"/>
    <n v="8.8610000000000008E-3"/>
    <n v="8.8690000000000001E-3"/>
    <n v="7.221E-3"/>
    <n v="8.2439999999999996E-3"/>
    <n v="543297536"/>
    <s v="USD"/>
  </r>
  <r>
    <x v="0"/>
    <x v="209"/>
    <n v="8.2439999999999996E-3"/>
    <n v="9.4500000000000001E-3"/>
    <n v="7.5770000000000004E-3"/>
    <n v="9.2280000000000001E-3"/>
    <n v="637876288"/>
    <s v="USD"/>
  </r>
  <r>
    <x v="0"/>
    <x v="210"/>
    <n v="9.2280000000000001E-3"/>
    <n v="9.4000000000000004E-3"/>
    <n v="6.9899999999999997E-3"/>
    <n v="7.672E-3"/>
    <n v="558766848"/>
    <s v="USD"/>
  </r>
  <r>
    <x v="0"/>
    <x v="211"/>
    <n v="7.672E-3"/>
    <n v="9.1000000000000004E-3"/>
    <n v="7.4999999999999997E-3"/>
    <n v="8.9269999999999992E-3"/>
    <n v="597412288"/>
    <s v="USD"/>
  </r>
  <r>
    <x v="0"/>
    <x v="212"/>
    <n v="8.9269999999999992E-3"/>
    <n v="8.9899999999999997E-3"/>
    <n v="7.9600000000000001E-3"/>
    <n v="8.6779999999999999E-3"/>
    <n v="575224320"/>
    <s v="USD"/>
  </r>
  <r>
    <x v="0"/>
    <x v="213"/>
    <n v="8.6779999999999999E-3"/>
    <n v="9.8779999999999996E-3"/>
    <n v="8.3160000000000005E-3"/>
    <n v="8.9999999999999993E-3"/>
    <n v="721145600"/>
    <s v="USD"/>
  </r>
  <r>
    <x v="0"/>
    <x v="214"/>
    <n v="8.9999999999999993E-3"/>
    <n v="9.3449999999999991E-3"/>
    <n v="8.3400000000000002E-3"/>
    <n v="9.2049999999999996E-3"/>
    <n v="724341184"/>
    <s v="USD"/>
  </r>
  <r>
    <x v="0"/>
    <x v="215"/>
    <n v="9.2049999999999996E-3"/>
    <n v="1.03E-2"/>
    <n v="8.5590000000000006E-3"/>
    <n v="9.613E-3"/>
    <n v="634483136"/>
    <s v="USD"/>
  </r>
  <r>
    <x v="0"/>
    <x v="216"/>
    <n v="9.613E-3"/>
    <n v="1.3950000000000001E-2"/>
    <n v="9.4339999999999997E-3"/>
    <n v="1.255E-2"/>
    <n v="672261184"/>
    <s v="USD"/>
  </r>
  <r>
    <x v="0"/>
    <x v="217"/>
    <n v="1.255E-2"/>
    <n v="1.7500000000000002E-2"/>
    <n v="1.201E-2"/>
    <n v="1.4630000000000001E-2"/>
    <n v="612552000"/>
    <s v="USD"/>
  </r>
  <r>
    <x v="0"/>
    <x v="218"/>
    <n v="1.4630000000000001E-2"/>
    <n v="1.9E-2"/>
    <n v="1.4E-2"/>
    <n v="1.7000000000000001E-2"/>
    <n v="612391424"/>
    <s v="USD"/>
  </r>
  <r>
    <x v="0"/>
    <x v="219"/>
    <n v="1.7000000000000001E-2"/>
    <n v="1.7999999999999999E-2"/>
    <n v="1.542E-2"/>
    <n v="1.542E-2"/>
    <n v="175965552"/>
    <s v="USD"/>
  </r>
  <r>
    <x v="0"/>
    <x v="220"/>
    <n v="1.4773E-2"/>
    <n v="1.5441E-2"/>
    <n v="1.2394000000000001E-2"/>
    <n v="1.3100000000000001E-2"/>
    <n v="503006112"/>
    <s v="USD"/>
  </r>
  <r>
    <x v="0"/>
    <x v="221"/>
    <n v="1.3103999999999999E-2"/>
    <n v="1.3599999999999999E-2"/>
    <n v="1.0701E-2"/>
    <n v="1.2839E-2"/>
    <n v="409951200"/>
    <s v="USD"/>
  </r>
  <r>
    <x v="0"/>
    <x v="222"/>
    <n v="1.2867999999999999E-2"/>
    <n v="1.422E-2"/>
    <n v="1.01E-2"/>
    <n v="1.1188999999999999E-2"/>
    <n v="520264256"/>
    <s v="USD"/>
  </r>
  <r>
    <x v="0"/>
    <x v="223"/>
    <n v="1.1188E-2"/>
    <n v="1.3158E-2"/>
    <n v="1.0708000000000001E-2"/>
    <n v="1.2566000000000001E-2"/>
    <n v="405009408"/>
    <s v="USD"/>
  </r>
  <r>
    <x v="0"/>
    <x v="224"/>
    <n v="1.2560999999999999E-2"/>
    <n v="1.3295E-2"/>
    <n v="1.2021E-2"/>
    <n v="1.2259000000000001E-2"/>
    <n v="415579744"/>
    <s v="USD"/>
  </r>
  <r>
    <x v="0"/>
    <x v="225"/>
    <n v="1.2263E-2"/>
    <n v="1.2345E-2"/>
    <n v="1.056E-2"/>
    <n v="1.1232000000000001E-2"/>
    <n v="433410400"/>
    <s v="USD"/>
  </r>
  <r>
    <x v="0"/>
    <x v="226"/>
    <n v="1.1243E-2"/>
    <n v="1.14E-2"/>
    <n v="9.6790000000000001E-3"/>
    <n v="9.7210000000000005E-3"/>
    <n v="412593856"/>
    <s v="USD"/>
  </r>
  <r>
    <x v="0"/>
    <x v="227"/>
    <n v="9.7009999999999996E-3"/>
    <n v="9.757E-3"/>
    <n v="5.5510000000000004E-3"/>
    <n v="6.5640000000000004E-3"/>
    <n v="681083648"/>
    <s v="USD"/>
  </r>
  <r>
    <x v="0"/>
    <x v="228"/>
    <n v="6.5620000000000001E-3"/>
    <n v="7.8790000000000006E-3"/>
    <n v="5.4159999999999998E-3"/>
    <n v="7.62E-3"/>
    <n v="621353344"/>
    <s v="USD"/>
  </r>
  <r>
    <x v="0"/>
    <x v="229"/>
    <n v="7.6229999999999996E-3"/>
    <n v="9.2379999999999997E-3"/>
    <n v="7.0520000000000001E-3"/>
    <n v="7.5300000000000002E-3"/>
    <n v="610960832"/>
    <s v="USD"/>
  </r>
  <r>
    <x v="0"/>
    <x v="230"/>
    <n v="7.5319999999999996E-3"/>
    <n v="8.4659999999999996E-3"/>
    <n v="7.2309999999999996E-3"/>
    <n v="7.7869999999999997E-3"/>
    <n v="507535808"/>
    <s v="USD"/>
  </r>
  <r>
    <x v="0"/>
    <x v="231"/>
    <n v="7.7790000000000003E-3"/>
    <n v="8.6540000000000002E-3"/>
    <n v="7.6E-3"/>
    <n v="8.3590000000000001E-3"/>
    <n v="490143680"/>
    <s v="USD"/>
  </r>
  <r>
    <x v="0"/>
    <x v="232"/>
    <n v="8.3590000000000001E-3"/>
    <n v="8.3850000000000001E-3"/>
    <n v="6.7939999999999997E-3"/>
    <n v="6.9750000000000003E-3"/>
    <n v="537237824"/>
    <s v="USD"/>
  </r>
  <r>
    <x v="0"/>
    <x v="233"/>
    <n v="6.9820000000000004E-3"/>
    <n v="7.6010000000000001E-3"/>
    <n v="6.169E-3"/>
    <n v="6.6499999999999997E-3"/>
    <n v="599127168"/>
    <s v="USD"/>
  </r>
  <r>
    <x v="0"/>
    <x v="234"/>
    <n v="6.6439999999999997E-3"/>
    <n v="6.9950000000000003E-3"/>
    <n v="6.0819999999999997E-3"/>
    <n v="6.6049999999999998E-3"/>
    <n v="600761344"/>
    <s v="USD"/>
  </r>
  <r>
    <x v="0"/>
    <x v="235"/>
    <n v="6.5579999999999996E-3"/>
    <n v="7.1999999999999998E-3"/>
    <n v="6.3819999999999997E-3"/>
    <n v="7.0600000000000003E-3"/>
    <n v="558024512"/>
    <s v="USD"/>
  </r>
  <r>
    <x v="0"/>
    <x v="236"/>
    <n v="7.0600000000000003E-3"/>
    <n v="7.6959999999999997E-3"/>
    <n v="6.8500000000000002E-3"/>
    <n v="7.4900000000000001E-3"/>
    <n v="551981312"/>
    <s v="USD"/>
  </r>
  <r>
    <x v="0"/>
    <x v="237"/>
    <n v="7.4840000000000002E-3"/>
    <n v="8.2939999999999993E-3"/>
    <n v="6.6080000000000002E-3"/>
    <n v="7.169E-3"/>
    <n v="487910080"/>
    <s v="USD"/>
  </r>
  <r>
    <x v="0"/>
    <x v="238"/>
    <n v="7.1539999999999998E-3"/>
    <n v="7.4989999999999996E-3"/>
    <n v="7.0720000000000002E-3"/>
    <n v="7.3829999999999998E-3"/>
    <n v="433717984"/>
    <s v="USD"/>
  </r>
  <r>
    <x v="0"/>
    <x v="239"/>
    <n v="7.3829999999999998E-3"/>
    <n v="8.1399999999999997E-3"/>
    <n v="7.3499999999999998E-3"/>
    <n v="7.6099999999999996E-3"/>
    <n v="371691904"/>
    <s v="USD"/>
  </r>
  <r>
    <x v="0"/>
    <x v="240"/>
    <n v="7.6099999999999996E-3"/>
    <n v="7.6499999999999997E-3"/>
    <n v="6.8659999999999997E-3"/>
    <n v="6.9420000000000003E-3"/>
    <n v="396772416"/>
    <s v="USD"/>
  </r>
  <r>
    <x v="0"/>
    <x v="241"/>
    <n v="7.0159999999999997E-3"/>
    <n v="7.0390000000000001E-3"/>
    <n v="6.071E-3"/>
    <n v="6.136E-3"/>
    <n v="350668512"/>
    <s v="USD"/>
  </r>
  <r>
    <x v="0"/>
    <x v="242"/>
    <n v="6.136E-3"/>
    <n v="6.2370000000000004E-3"/>
    <n v="5.8050000000000003E-3"/>
    <n v="6.0060000000000001E-3"/>
    <n v="373842912"/>
    <s v="USD"/>
  </r>
  <r>
    <x v="0"/>
    <x v="243"/>
    <n v="6.0060000000000001E-3"/>
    <n v="6.11E-3"/>
    <n v="4.9319999999999998E-3"/>
    <n v="5.1260000000000003E-3"/>
    <n v="497902720"/>
    <s v="USD"/>
  </r>
  <r>
    <x v="0"/>
    <x v="244"/>
    <n v="5.1260000000000003E-3"/>
    <n v="5.1269999999999996E-3"/>
    <n v="3.5309999999999999E-3"/>
    <n v="4.5659999999999997E-3"/>
    <n v="680942336"/>
    <s v="USD"/>
  </r>
  <r>
    <x v="0"/>
    <x v="245"/>
    <n v="4.5269999999999998E-3"/>
    <n v="5.7800000000000004E-3"/>
    <n v="4.2110000000000003E-3"/>
    <n v="5.1500000000000001E-3"/>
    <n v="528220544"/>
    <s v="USD"/>
  </r>
  <r>
    <x v="0"/>
    <x v="246"/>
    <n v="5.1500000000000001E-3"/>
    <n v="5.3090000000000004E-3"/>
    <n v="4.2529999999999998E-3"/>
    <n v="4.4099999999999999E-3"/>
    <n v="493868576"/>
    <s v="USD"/>
  </r>
  <r>
    <x v="0"/>
    <x v="247"/>
    <n v="4.4130000000000003E-3"/>
    <n v="4.4910000000000002E-3"/>
    <n v="3.4650000000000002E-3"/>
    <n v="3.5469999999999998E-3"/>
    <n v="628555392"/>
    <s v="USD"/>
  </r>
  <r>
    <x v="0"/>
    <x v="248"/>
    <n v="3.5469999999999998E-3"/>
    <n v="4.437E-3"/>
    <n v="3.0479999999999999E-3"/>
    <n v="4.4200000000000003E-3"/>
    <n v="908753472"/>
    <s v="USD"/>
  </r>
  <r>
    <x v="0"/>
    <x v="249"/>
    <n v="4.4180000000000001E-3"/>
    <n v="4.7990000000000003E-3"/>
    <n v="3.9220000000000001E-3"/>
    <n v="4.2220000000000001E-3"/>
    <n v="623926528"/>
    <s v="USD"/>
  </r>
  <r>
    <x v="0"/>
    <x v="250"/>
    <n v="4.2220000000000001E-3"/>
    <n v="4.8320000000000004E-3"/>
    <n v="4.2119999999999996E-3"/>
    <n v="4.5799999999999999E-3"/>
    <n v="403358688"/>
    <s v="USD"/>
  </r>
  <r>
    <x v="0"/>
    <x v="251"/>
    <n v="4.5799999999999999E-3"/>
    <n v="5.0489999999999997E-3"/>
    <n v="4.3080000000000002E-3"/>
    <n v="5.0280000000000004E-3"/>
    <n v="452540320"/>
    <s v="USD"/>
  </r>
  <r>
    <x v="0"/>
    <x v="252"/>
    <n v="5.0270000000000002E-3"/>
    <n v="5.5960000000000003E-3"/>
    <n v="4.7759999999999999E-3"/>
    <n v="5.0179999999999999E-3"/>
    <n v="623051072"/>
    <s v="USD"/>
  </r>
  <r>
    <x v="0"/>
    <x v="253"/>
    <n v="5.0179999999999999E-3"/>
    <n v="5.2420000000000001E-3"/>
    <n v="4.6369999999999996E-3"/>
    <n v="4.9420000000000002E-3"/>
    <n v="428131040"/>
    <s v="USD"/>
  </r>
  <r>
    <x v="0"/>
    <x v="254"/>
    <n v="4.9420000000000002E-3"/>
    <n v="5.5690000000000002E-3"/>
    <n v="4.9389999999999998E-3"/>
    <n v="5.548E-3"/>
    <n v="384768672"/>
    <s v="USD"/>
  </r>
  <r>
    <x v="0"/>
    <x v="255"/>
    <n v="5.548E-3"/>
    <n v="5.6990000000000001E-3"/>
    <n v="5.2729999999999999E-3"/>
    <n v="5.6940000000000003E-3"/>
    <n v="355995776"/>
    <s v="USD"/>
  </r>
  <r>
    <x v="0"/>
    <x v="256"/>
    <n v="5.6959999999999997E-3"/>
    <n v="7.0879999999999997E-3"/>
    <n v="5.6899999999999997E-3"/>
    <n v="6.7850000000000002E-3"/>
    <n v="1253167104"/>
    <s v="USD"/>
  </r>
  <r>
    <x v="0"/>
    <x v="257"/>
    <n v="6.7889999999999999E-3"/>
    <n v="8.0649999999999993E-3"/>
    <n v="6.7130000000000002E-3"/>
    <n v="7.3029999999999996E-3"/>
    <n v="1559919872"/>
    <s v="USD"/>
  </r>
  <r>
    <x v="0"/>
    <x v="258"/>
    <n v="7.3029999999999996E-3"/>
    <n v="7.4139999999999996E-3"/>
    <n v="6.4229999999999999E-3"/>
    <n v="6.9519999999999998E-3"/>
    <n v="886209664"/>
    <s v="USD"/>
  </r>
  <r>
    <x v="0"/>
    <x v="259"/>
    <n v="6.9519999999999998E-3"/>
    <n v="7.2620000000000002E-3"/>
    <n v="6.7790000000000003E-3"/>
    <n v="7.0349999999999996E-3"/>
    <n v="597292864"/>
    <s v="USD"/>
  </r>
  <r>
    <x v="0"/>
    <x v="260"/>
    <n v="7.0349999999999996E-3"/>
    <n v="7.136E-3"/>
    <n v="6.2129999999999998E-3"/>
    <n v="6.463E-3"/>
    <n v="593331584"/>
    <s v="USD"/>
  </r>
  <r>
    <x v="0"/>
    <x v="261"/>
    <n v="6.4679999999999998E-3"/>
    <n v="6.8519999999999996E-3"/>
    <n v="6.3140000000000002E-3"/>
    <n v="6.7120000000000001E-3"/>
    <n v="379125152"/>
    <s v="USD"/>
  </r>
  <r>
    <x v="0"/>
    <x v="262"/>
    <n v="6.7120000000000001E-3"/>
    <n v="8.43E-3"/>
    <n v="6.4140000000000004E-3"/>
    <n v="7.1520000000000004E-3"/>
    <n v="1633676160"/>
    <s v="USD"/>
  </r>
  <r>
    <x v="0"/>
    <x v="263"/>
    <n v="7.162E-3"/>
    <n v="7.502E-3"/>
    <n v="6.4279999999999997E-3"/>
    <n v="6.6480000000000003E-3"/>
    <n v="966618496"/>
    <s v="USD"/>
  </r>
  <r>
    <x v="0"/>
    <x v="264"/>
    <n v="6.6480000000000003E-3"/>
    <n v="6.9100000000000003E-3"/>
    <n v="5.999E-3"/>
    <n v="6.2329999999999998E-3"/>
    <n v="751206016"/>
    <s v="USD"/>
  </r>
  <r>
    <x v="0"/>
    <x v="265"/>
    <n v="6.2329999999999998E-3"/>
    <n v="6.8630000000000002E-3"/>
    <n v="5.9789999999999999E-3"/>
    <n v="6.6750000000000004E-3"/>
    <n v="549216640"/>
    <s v="USD"/>
  </r>
  <r>
    <x v="0"/>
    <x v="266"/>
    <n v="6.6750000000000004E-3"/>
    <n v="6.816E-3"/>
    <n v="6.2160000000000002E-3"/>
    <n v="6.2719999999999998E-3"/>
    <n v="420996736"/>
    <s v="USD"/>
  </r>
  <r>
    <x v="0"/>
    <x v="267"/>
    <n v="6.2719999999999998E-3"/>
    <n v="6.3769999999999999E-3"/>
    <n v="5.8599999999999998E-3"/>
    <n v="6.0829999999999999E-3"/>
    <n v="376454976"/>
    <s v="USD"/>
  </r>
  <r>
    <x v="0"/>
    <x v="268"/>
    <n v="6.0829999999999999E-3"/>
    <n v="6.5009999999999998E-3"/>
    <n v="5.8589999999999996E-3"/>
    <n v="6.2940000000000001E-3"/>
    <n v="307481664"/>
    <s v="USD"/>
  </r>
  <r>
    <x v="0"/>
    <x v="269"/>
    <n v="6.2940000000000001E-3"/>
    <n v="6.5360000000000001E-3"/>
    <n v="6.1960000000000001E-3"/>
    <n v="6.3299999999999997E-3"/>
    <n v="296315744"/>
    <s v="USD"/>
  </r>
  <r>
    <x v="0"/>
    <x v="270"/>
    <n v="6.3299999999999997E-3"/>
    <n v="6.3940000000000004E-3"/>
    <n v="6.0429999999999998E-3"/>
    <n v="6.0699999999999999E-3"/>
    <n v="261752016"/>
    <s v="USD"/>
  </r>
  <r>
    <x v="0"/>
    <x v="271"/>
    <n v="6.0699999999999999E-3"/>
    <n v="6.2529999999999999E-3"/>
    <n v="5.9220000000000002E-3"/>
    <n v="6.1929999999999997E-3"/>
    <n v="218756816"/>
    <s v="USD"/>
  </r>
  <r>
    <x v="0"/>
    <x v="272"/>
    <n v="6.1929999999999997E-3"/>
    <n v="6.2700000000000004E-3"/>
    <n v="5.5079999999999999E-3"/>
    <n v="5.5490000000000001E-3"/>
    <n v="380889056"/>
    <s v="USD"/>
  </r>
  <r>
    <x v="0"/>
    <x v="273"/>
    <n v="5.5490000000000001E-3"/>
    <n v="5.7109999999999999E-3"/>
    <n v="5.2440000000000004E-3"/>
    <n v="5.2620000000000002E-3"/>
    <n v="377755264"/>
    <s v="USD"/>
  </r>
  <r>
    <x v="0"/>
    <x v="274"/>
    <n v="5.2620000000000002E-3"/>
    <n v="5.496E-3"/>
    <n v="5.1590000000000004E-3"/>
    <n v="5.4660000000000004E-3"/>
    <n v="298526528"/>
    <s v="USD"/>
  </r>
  <r>
    <x v="0"/>
    <x v="275"/>
    <n v="5.4660000000000004E-3"/>
    <n v="5.5120000000000004E-3"/>
    <n v="5.2310000000000004E-3"/>
    <n v="5.2610000000000001E-3"/>
    <n v="207744176"/>
    <s v="USD"/>
  </r>
  <r>
    <x v="0"/>
    <x v="276"/>
    <n v="5.2649999999999997E-3"/>
    <n v="5.2649999999999997E-3"/>
    <n v="4.5719999999999997E-3"/>
    <n v="4.6059999999999999E-3"/>
    <n v="446813280"/>
    <s v="USD"/>
  </r>
  <r>
    <x v="0"/>
    <x v="277"/>
    <n v="4.6059999999999999E-3"/>
    <n v="4.6909999999999999E-3"/>
    <n v="4.0419999999999996E-3"/>
    <n v="4.0600000000000002E-3"/>
    <n v="508636928"/>
    <s v="USD"/>
  </r>
  <r>
    <x v="0"/>
    <x v="278"/>
    <n v="4.0600000000000002E-3"/>
    <n v="4.4510000000000001E-3"/>
    <n v="3.8790000000000001E-3"/>
    <n v="3.9950000000000003E-3"/>
    <n v="557514304"/>
    <s v="USD"/>
  </r>
  <r>
    <x v="0"/>
    <x v="279"/>
    <n v="3.9950000000000003E-3"/>
    <n v="4.1660000000000004E-3"/>
    <n v="3.5899999999999999E-3"/>
    <n v="4.1510000000000002E-3"/>
    <n v="416084352"/>
    <s v="USD"/>
  </r>
  <r>
    <x v="0"/>
    <x v="280"/>
    <n v="4.1510000000000002E-3"/>
    <n v="4.4159999999999998E-3"/>
    <n v="3.9560000000000003E-3"/>
    <n v="3.9890000000000004E-3"/>
    <n v="312142880"/>
    <s v="USD"/>
  </r>
  <r>
    <x v="0"/>
    <x v="281"/>
    <n v="3.9880000000000002E-3"/>
    <n v="4.2310000000000004E-3"/>
    <n v="3.8539999999999998E-3"/>
    <n v="4.1590000000000004E-3"/>
    <n v="457172000"/>
    <s v="USD"/>
  </r>
  <r>
    <x v="0"/>
    <x v="282"/>
    <n v="4.1590000000000004E-3"/>
    <n v="4.2160000000000001E-3"/>
    <n v="3.8679999999999999E-3"/>
    <n v="4.0400000000000002E-3"/>
    <n v="288113088"/>
    <s v="USD"/>
  </r>
  <r>
    <x v="0"/>
    <x v="283"/>
    <n v="4.0400000000000002E-3"/>
    <n v="4.1440000000000001E-3"/>
    <n v="3.9150000000000001E-3"/>
    <n v="3.9709999999999997E-3"/>
    <n v="224989824"/>
    <s v="USD"/>
  </r>
  <r>
    <x v="0"/>
    <x v="284"/>
    <n v="3.9709999999999997E-3"/>
    <n v="4.0439999999999999E-3"/>
    <n v="3.532E-3"/>
    <n v="3.5990000000000002E-3"/>
    <n v="336983776"/>
    <s v="USD"/>
  </r>
  <r>
    <x v="0"/>
    <x v="285"/>
    <n v="3.5959999999999998E-3"/>
    <n v="3.7090000000000001E-3"/>
    <n v="3.3140000000000001E-3"/>
    <n v="3.5409999999999999E-3"/>
    <n v="537900864"/>
    <s v="USD"/>
  </r>
  <r>
    <x v="0"/>
    <x v="286"/>
    <n v="3.5409999999999999E-3"/>
    <n v="3.6480000000000002E-3"/>
    <n v="3.4520000000000002E-3"/>
    <n v="3.5230000000000001E-3"/>
    <n v="338280672"/>
    <s v="USD"/>
  </r>
  <r>
    <x v="0"/>
    <x v="287"/>
    <n v="3.5230000000000001E-3"/>
    <n v="3.5769999999999999E-3"/>
    <n v="3.2829999999999999E-3"/>
    <n v="3.3340000000000002E-3"/>
    <n v="303568096"/>
    <s v="USD"/>
  </r>
  <r>
    <x v="0"/>
    <x v="288"/>
    <n v="3.3279999999999998E-3"/>
    <n v="3.3279999999999998E-3"/>
    <n v="2.8170000000000001E-3"/>
    <n v="3.124E-3"/>
    <n v="472842560"/>
    <s v="USD"/>
  </r>
  <r>
    <x v="0"/>
    <x v="289"/>
    <n v="3.1319999999999998E-3"/>
    <n v="3.529E-3"/>
    <n v="3.1319999999999998E-3"/>
    <n v="3.4859999999999999E-3"/>
    <n v="474288704"/>
    <s v="USD"/>
  </r>
  <r>
    <x v="0"/>
    <x v="290"/>
    <n v="3.4870000000000001E-3"/>
    <n v="3.7529999999999998E-3"/>
    <n v="3.3730000000000001E-3"/>
    <n v="3.6570000000000001E-3"/>
    <n v="363392320"/>
    <s v="USD"/>
  </r>
  <r>
    <x v="0"/>
    <x v="291"/>
    <n v="3.6570000000000001E-3"/>
    <n v="3.8549999999999999E-3"/>
    <n v="3.5869999999999999E-3"/>
    <n v="3.6410000000000001E-3"/>
    <n v="344311680"/>
    <s v="USD"/>
  </r>
  <r>
    <x v="0"/>
    <x v="292"/>
    <n v="3.6350000000000002E-3"/>
    <n v="3.7820000000000002E-3"/>
    <n v="3.424E-3"/>
    <n v="3.5969999999999999E-3"/>
    <n v="306866272"/>
    <s v="USD"/>
  </r>
  <r>
    <x v="0"/>
    <x v="293"/>
    <n v="3.5969999999999999E-3"/>
    <n v="3.6080000000000001E-3"/>
    <n v="3.3800000000000002E-3"/>
    <n v="3.5660000000000002E-3"/>
    <n v="268764096"/>
    <s v="USD"/>
  </r>
  <r>
    <x v="0"/>
    <x v="294"/>
    <n v="3.5660000000000002E-3"/>
    <n v="3.6449999999999998E-3"/>
    <n v="3.506E-3"/>
    <n v="3.5170000000000002E-3"/>
    <n v="273396160"/>
    <s v="USD"/>
  </r>
  <r>
    <x v="0"/>
    <x v="295"/>
    <n v="3.516E-3"/>
    <n v="3.516E-3"/>
    <n v="3.4280000000000001E-3"/>
    <n v="3.47E-3"/>
    <n v="232574432"/>
    <s v="USD"/>
  </r>
  <r>
    <x v="0"/>
    <x v="296"/>
    <n v="3.47E-3"/>
    <n v="3.4919999999999999E-3"/>
    <n v="3.156E-3"/>
    <n v="3.2829999999999999E-3"/>
    <n v="253170496"/>
    <s v="USD"/>
  </r>
  <r>
    <x v="0"/>
    <x v="297"/>
    <n v="3.2829999999999999E-3"/>
    <n v="3.3019999999999998E-3"/>
    <n v="3.1259999999999999E-3"/>
    <n v="3.1540000000000001E-3"/>
    <n v="257782480"/>
    <s v="USD"/>
  </r>
  <r>
    <x v="0"/>
    <x v="298"/>
    <n v="3.153E-3"/>
    <n v="3.2490000000000002E-3"/>
    <n v="3.1280000000000001E-3"/>
    <n v="3.1619999999999999E-3"/>
    <n v="236866800"/>
    <s v="USD"/>
  </r>
  <r>
    <x v="0"/>
    <x v="299"/>
    <n v="3.1640000000000001E-3"/>
    <n v="3.202E-3"/>
    <n v="2.8400000000000001E-3"/>
    <n v="2.872E-3"/>
    <n v="333197184"/>
    <s v="USD"/>
  </r>
  <r>
    <x v="0"/>
    <x v="300"/>
    <n v="2.8739999999999998E-3"/>
    <n v="2.9399999999999999E-3"/>
    <n v="2.722E-3"/>
    <n v="2.7650000000000001E-3"/>
    <n v="369790432"/>
    <s v="USD"/>
  </r>
  <r>
    <x v="0"/>
    <x v="301"/>
    <n v="2.7650000000000001E-3"/>
    <n v="2.9129999999999998E-3"/>
    <n v="2.7650000000000001E-3"/>
    <n v="2.8E-3"/>
    <n v="236637152"/>
    <s v="USD"/>
  </r>
  <r>
    <x v="0"/>
    <x v="302"/>
    <n v="2.8E-3"/>
    <n v="2.8249999999999998E-3"/>
    <n v="2.6319999999999998E-3"/>
    <n v="2.7070000000000002E-3"/>
    <n v="189048592"/>
    <s v="USD"/>
  </r>
  <r>
    <x v="0"/>
    <x v="303"/>
    <n v="2.7070000000000002E-3"/>
    <n v="2.8240000000000001E-3"/>
    <n v="2.699E-3"/>
    <n v="2.8010000000000001E-3"/>
    <n v="195954464"/>
    <s v="USD"/>
  </r>
  <r>
    <x v="0"/>
    <x v="304"/>
    <n v="2.8010000000000001E-3"/>
    <n v="3.0460000000000001E-3"/>
    <n v="2.7859999999999998E-3"/>
    <n v="3.0109999999999998E-3"/>
    <n v="275979648"/>
    <s v="USD"/>
  </r>
  <r>
    <x v="0"/>
    <x v="305"/>
    <n v="3.0109999999999998E-3"/>
    <n v="3.026E-3"/>
    <n v="2.751E-3"/>
    <n v="2.7690000000000002E-3"/>
    <n v="263205568"/>
    <s v="USD"/>
  </r>
  <r>
    <x v="0"/>
    <x v="306"/>
    <n v="2.7690000000000002E-3"/>
    <n v="2.8379999999999998E-3"/>
    <n v="2.709E-3"/>
    <n v="2.8029999999999999E-3"/>
    <n v="226260064"/>
    <s v="USD"/>
  </r>
  <r>
    <x v="0"/>
    <x v="307"/>
    <n v="2.807E-3"/>
    <n v="2.8310000000000002E-3"/>
    <n v="2.6919999999999999E-3"/>
    <n v="2.7179999999999999E-3"/>
    <n v="239678544"/>
    <s v="USD"/>
  </r>
  <r>
    <x v="0"/>
    <x v="308"/>
    <n v="2.7169999999999998E-3"/>
    <n v="2.872E-3"/>
    <n v="2.7109999999999999E-3"/>
    <n v="2.8170000000000001E-3"/>
    <n v="215811712"/>
    <s v="USD"/>
  </r>
  <r>
    <x v="0"/>
    <x v="309"/>
    <n v="2.8180000000000002E-3"/>
    <n v="2.8869999999999998E-3"/>
    <n v="2.7959999999999999E-3"/>
    <n v="2.859E-3"/>
    <n v="201542976"/>
    <s v="USD"/>
  </r>
  <r>
    <x v="0"/>
    <x v="310"/>
    <n v="2.859E-3"/>
    <n v="2.9369999999999999E-3"/>
    <n v="2.7680000000000001E-3"/>
    <n v="2.7959999999999999E-3"/>
    <n v="262482384"/>
    <s v="USD"/>
  </r>
  <r>
    <x v="0"/>
    <x v="311"/>
    <n v="2.7959999999999999E-3"/>
    <n v="3.101E-3"/>
    <n v="2.7880000000000001E-3"/>
    <n v="3.0860000000000002E-3"/>
    <n v="530055424"/>
    <s v="USD"/>
  </r>
  <r>
    <x v="0"/>
    <x v="312"/>
    <n v="3.0860000000000002E-3"/>
    <n v="3.5560000000000001E-3"/>
    <n v="3.0430000000000001E-3"/>
    <n v="3.398E-3"/>
    <n v="799540736"/>
    <s v="USD"/>
  </r>
  <r>
    <x v="0"/>
    <x v="313"/>
    <n v="3.398E-3"/>
    <n v="3.8939999999999999E-3"/>
    <n v="3.2309999999999999E-3"/>
    <n v="3.8800000000000002E-3"/>
    <n v="767893504"/>
    <s v="USD"/>
  </r>
  <r>
    <x v="0"/>
    <x v="314"/>
    <n v="3.8800000000000002E-3"/>
    <n v="4.3620000000000004E-3"/>
    <n v="3.7659999999999998E-3"/>
    <n v="3.9620000000000002E-3"/>
    <n v="648649536"/>
    <s v="USD"/>
  </r>
  <r>
    <x v="0"/>
    <x v="315"/>
    <n v="3.9620000000000002E-3"/>
    <n v="4.2339999999999999E-3"/>
    <n v="3.8560000000000001E-3"/>
    <n v="4.1529999999999996E-3"/>
    <n v="517263552"/>
    <s v="USD"/>
  </r>
  <r>
    <x v="0"/>
    <x v="316"/>
    <n v="4.1529999999999996E-3"/>
    <n v="4.6740000000000002E-3"/>
    <n v="4.15E-3"/>
    <n v="4.6340000000000001E-3"/>
    <n v="501773920"/>
    <s v="USD"/>
  </r>
  <r>
    <x v="0"/>
    <x v="317"/>
    <n v="4.6340000000000001E-3"/>
    <n v="5.0629999999999998E-3"/>
    <n v="4.3449999999999999E-3"/>
    <n v="4.561E-3"/>
    <n v="803301056"/>
    <s v="USD"/>
  </r>
  <r>
    <x v="0"/>
    <x v="318"/>
    <n v="4.561E-3"/>
    <n v="4.9750000000000003E-3"/>
    <n v="4.5510000000000004E-3"/>
    <n v="4.705E-3"/>
    <n v="407271328"/>
    <s v="USD"/>
  </r>
  <r>
    <x v="0"/>
    <x v="319"/>
    <n v="4.705E-3"/>
    <n v="5.5310000000000003E-3"/>
    <n v="4.705E-3"/>
    <n v="5.4419999999999998E-3"/>
    <n v="460890208"/>
    <s v="USD"/>
  </r>
  <r>
    <x v="0"/>
    <x v="320"/>
    <n v="5.4419999999999998E-3"/>
    <n v="5.9779999999999998E-3"/>
    <n v="5.3429999999999997E-3"/>
    <n v="5.9690000000000003E-3"/>
    <n v="583295872"/>
    <s v="USD"/>
  </r>
  <r>
    <x v="0"/>
    <x v="321"/>
    <n v="5.9690000000000003E-3"/>
    <n v="6.0699999999999999E-3"/>
    <n v="5.7200000000000003E-3"/>
    <n v="5.9059999999999998E-3"/>
    <n v="656815872"/>
    <s v="USD"/>
  </r>
  <r>
    <x v="0"/>
    <x v="322"/>
    <n v="5.9059999999999998E-3"/>
    <n v="5.9080000000000001E-3"/>
    <n v="5.0699999999999999E-3"/>
    <n v="5.3810000000000004E-3"/>
    <n v="807393152"/>
    <s v="USD"/>
  </r>
  <r>
    <x v="0"/>
    <x v="323"/>
    <n v="5.3810000000000004E-3"/>
    <n v="5.9560000000000004E-3"/>
    <n v="5.2680000000000001E-3"/>
    <n v="5.5240000000000003E-3"/>
    <n v="631363904"/>
    <s v="USD"/>
  </r>
  <r>
    <x v="0"/>
    <x v="324"/>
    <n v="5.5240000000000003E-3"/>
    <n v="5.6699999999999997E-3"/>
    <n v="5.424E-3"/>
    <n v="5.6039999999999996E-3"/>
    <n v="352084768"/>
    <s v="USD"/>
  </r>
  <r>
    <x v="0"/>
    <x v="325"/>
    <n v="5.6039999999999996E-3"/>
    <n v="5.8830000000000002E-3"/>
    <n v="5.581E-3"/>
    <n v="5.7670000000000004E-3"/>
    <n v="464725824"/>
    <s v="USD"/>
  </r>
  <r>
    <x v="0"/>
    <x v="326"/>
    <n v="5.7609999999999996E-3"/>
    <n v="5.7660000000000003E-3"/>
    <n v="4.9420000000000002E-3"/>
    <n v="5.0699999999999999E-3"/>
    <n v="573169984"/>
    <s v="USD"/>
  </r>
  <r>
    <x v="0"/>
    <x v="327"/>
    <n v="5.0699999999999999E-3"/>
    <n v="5.5560000000000002E-3"/>
    <n v="4.9740000000000001E-3"/>
    <n v="5.5240000000000003E-3"/>
    <n v="498829120"/>
    <s v="USD"/>
  </r>
  <r>
    <x v="0"/>
    <x v="328"/>
    <n v="5.5240000000000003E-3"/>
    <n v="5.8110000000000002E-3"/>
    <n v="5.3629999999999997E-3"/>
    <n v="5.3790000000000001E-3"/>
    <n v="447897344"/>
    <s v="USD"/>
  </r>
  <r>
    <x v="0"/>
    <x v="329"/>
    <n v="5.3790000000000001E-3"/>
    <n v="5.6210000000000001E-3"/>
    <n v="5.3619999999999996E-3"/>
    <n v="5.5069999999999997E-3"/>
    <n v="384049568"/>
    <s v="USD"/>
  </r>
  <r>
    <x v="0"/>
    <x v="330"/>
    <n v="5.5100000000000001E-3"/>
    <n v="5.5890000000000002E-3"/>
    <n v="5.2050000000000004E-3"/>
    <n v="5.4510000000000001E-3"/>
    <n v="494334560"/>
    <s v="USD"/>
  </r>
  <r>
    <x v="0"/>
    <x v="331"/>
    <n v="5.4510000000000001E-3"/>
    <n v="5.489E-3"/>
    <n v="5.182E-3"/>
    <n v="5.2319999999999997E-3"/>
    <n v="341177856"/>
    <s v="USD"/>
  </r>
  <r>
    <x v="0"/>
    <x v="332"/>
    <n v="5.2319999999999997E-3"/>
    <n v="5.2529999999999999E-3"/>
    <n v="4.9820000000000003E-3"/>
    <n v="5.1159999999999999E-3"/>
    <n v="270392320"/>
    <s v="USD"/>
  </r>
  <r>
    <x v="0"/>
    <x v="333"/>
    <n v="5.1190000000000003E-3"/>
    <n v="5.3449999999999999E-3"/>
    <n v="5.097E-3"/>
    <n v="5.3309999999999998E-3"/>
    <n v="319464256"/>
    <s v="USD"/>
  </r>
  <r>
    <x v="0"/>
    <x v="334"/>
    <n v="5.3319999999999999E-3"/>
    <n v="5.5449999999999996E-3"/>
    <n v="5.274E-3"/>
    <n v="5.489E-3"/>
    <n v="355682464"/>
    <s v="USD"/>
  </r>
  <r>
    <x v="0"/>
    <x v="335"/>
    <n v="5.489E-3"/>
    <n v="5.489E-3"/>
    <n v="5.2009999999999999E-3"/>
    <n v="5.2480000000000001E-3"/>
    <n v="272798976"/>
    <s v="USD"/>
  </r>
  <r>
    <x v="0"/>
    <x v="336"/>
    <n v="5.2480000000000001E-3"/>
    <n v="5.3439999999999998E-3"/>
    <n v="5.1359999999999999E-3"/>
    <n v="5.2319999999999997E-3"/>
    <n v="277990400"/>
    <s v="USD"/>
  </r>
  <r>
    <x v="0"/>
    <x v="337"/>
    <n v="5.2319999999999997E-3"/>
    <n v="5.241E-3"/>
    <n v="4.8459999999999996E-3"/>
    <n v="4.9389999999999998E-3"/>
    <n v="291919808"/>
    <s v="USD"/>
  </r>
  <r>
    <x v="0"/>
    <x v="338"/>
    <n v="4.9389999999999998E-3"/>
    <n v="5.0179999999999999E-3"/>
    <n v="4.6620000000000003E-3"/>
    <n v="4.9740000000000001E-3"/>
    <n v="275795136"/>
    <s v="USD"/>
  </r>
  <r>
    <x v="0"/>
    <x v="339"/>
    <n v="4.9680000000000002E-3"/>
    <n v="5.3639999999999998E-3"/>
    <n v="4.9319999999999998E-3"/>
    <n v="5.2550000000000001E-3"/>
    <n v="290421664"/>
    <s v="USD"/>
  </r>
  <r>
    <x v="0"/>
    <x v="340"/>
    <n v="5.2550000000000001E-3"/>
    <n v="5.2649999999999997E-3"/>
    <n v="4.9379999999999997E-3"/>
    <n v="5.0229999999999997E-3"/>
    <n v="205846784"/>
    <s v="USD"/>
  </r>
  <r>
    <x v="0"/>
    <x v="341"/>
    <n v="5.0229999999999997E-3"/>
    <n v="5.1399999999999996E-3"/>
    <n v="4.7910000000000001E-3"/>
    <n v="4.7910000000000001E-3"/>
    <n v="161140144"/>
    <s v="USD"/>
  </r>
  <r>
    <x v="0"/>
    <x v="342"/>
    <n v="4.7910000000000001E-3"/>
    <n v="4.7930000000000004E-3"/>
    <n v="4.1520000000000003E-3"/>
    <n v="4.2469999999999999E-3"/>
    <n v="240558336"/>
    <s v="USD"/>
  </r>
  <r>
    <x v="0"/>
    <x v="343"/>
    <n v="4.2469999999999999E-3"/>
    <n v="4.437E-3"/>
    <n v="4.0220000000000004E-3"/>
    <n v="4.274E-3"/>
    <n v="213030544"/>
    <s v="USD"/>
  </r>
  <r>
    <x v="0"/>
    <x v="344"/>
    <n v="4.3410000000000002E-3"/>
    <n v="4.5690000000000001E-3"/>
    <n v="4.2189999999999997E-3"/>
    <n v="4.4720000000000003E-3"/>
    <n v="162501968"/>
    <s v="USD"/>
  </r>
  <r>
    <x v="0"/>
    <x v="345"/>
    <n v="4.4720000000000003E-3"/>
    <n v="4.5690000000000001E-3"/>
    <n v="4.2589999999999998E-3"/>
    <n v="4.4479999999999997E-3"/>
    <n v="153249008"/>
    <s v="USD"/>
  </r>
  <r>
    <x v="0"/>
    <x v="346"/>
    <n v="4.444E-3"/>
    <n v="4.7460000000000002E-3"/>
    <n v="4.4289999999999998E-3"/>
    <n v="4.5319999999999996E-3"/>
    <n v="204501824"/>
    <s v="USD"/>
  </r>
  <r>
    <x v="0"/>
    <x v="347"/>
    <n v="4.529E-3"/>
    <n v="4.535E-3"/>
    <n v="4.2830000000000003E-3"/>
    <n v="4.3779999999999999E-3"/>
    <n v="156978400"/>
    <s v="USD"/>
  </r>
  <r>
    <x v="0"/>
    <x v="348"/>
    <n v="4.3759999999999997E-3"/>
    <n v="4.4749999999999998E-3"/>
    <n v="4.1869999999999997E-3"/>
    <n v="4.189E-3"/>
    <n v="162582688"/>
    <s v="USD"/>
  </r>
  <r>
    <x v="0"/>
    <x v="349"/>
    <n v="4.189E-3"/>
    <n v="4.2789999999999998E-3"/>
    <n v="4.0740000000000004E-3"/>
    <n v="4.2420000000000001E-3"/>
    <n v="154142736"/>
    <s v="USD"/>
  </r>
  <r>
    <x v="0"/>
    <x v="350"/>
    <n v="4.2420000000000001E-3"/>
    <n v="4.3020000000000003E-3"/>
    <n v="4.1799999999999997E-3"/>
    <n v="4.2329999999999998E-3"/>
    <n v="145738432"/>
    <s v="USD"/>
  </r>
  <r>
    <x v="0"/>
    <x v="351"/>
    <n v="4.2329999999999998E-3"/>
    <n v="4.3819999999999996E-3"/>
    <n v="4.1960000000000001E-3"/>
    <n v="4.359E-3"/>
    <n v="186200208"/>
    <s v="USD"/>
  </r>
  <r>
    <x v="0"/>
    <x v="352"/>
    <n v="4.359E-3"/>
    <n v="4.3689999999999996E-3"/>
    <n v="4.215E-3"/>
    <n v="4.2170000000000003E-3"/>
    <n v="183539984"/>
    <s v="USD"/>
  </r>
  <r>
    <x v="0"/>
    <x v="353"/>
    <n v="4.2170000000000003E-3"/>
    <n v="4.241E-3"/>
    <n v="3.8560000000000001E-3"/>
    <n v="3.8739999999999998E-3"/>
    <n v="195921376"/>
    <s v="USD"/>
  </r>
  <r>
    <x v="0"/>
    <x v="354"/>
    <n v="3.869E-3"/>
    <n v="3.8960000000000002E-3"/>
    <n v="3.3530000000000001E-3"/>
    <n v="3.437E-3"/>
    <n v="253055872"/>
    <s v="USD"/>
  </r>
  <r>
    <x v="0"/>
    <x v="355"/>
    <n v="3.437E-3"/>
    <n v="3.5839999999999999E-3"/>
    <n v="3.3059999999999999E-3"/>
    <n v="3.568E-3"/>
    <n v="248361216"/>
    <s v="USD"/>
  </r>
  <r>
    <x v="0"/>
    <x v="356"/>
    <n v="3.568E-3"/>
    <n v="3.6129999999999999E-3"/>
    <n v="3.4749999999999998E-3"/>
    <n v="3.5000000000000001E-3"/>
    <n v="207721648"/>
    <s v="USD"/>
  </r>
  <r>
    <x v="0"/>
    <x v="357"/>
    <n v="3.5049999999999999E-3"/>
    <n v="3.5760000000000002E-3"/>
    <n v="3.4510000000000001E-3"/>
    <n v="3.47E-3"/>
    <n v="173969376"/>
    <s v="USD"/>
  </r>
  <r>
    <x v="0"/>
    <x v="358"/>
    <n v="3.4689999999999999E-3"/>
    <n v="3.493E-3"/>
    <n v="3.3800000000000002E-3"/>
    <n v="3.4099999999999998E-3"/>
    <n v="171787984"/>
    <s v="USD"/>
  </r>
  <r>
    <x v="0"/>
    <x v="359"/>
    <n v="3.4099999999999998E-3"/>
    <n v="3.4350000000000001E-3"/>
    <n v="3.1979999999999999E-3"/>
    <n v="3.2190000000000001E-3"/>
    <n v="205924480"/>
    <s v="USD"/>
  </r>
  <r>
    <x v="0"/>
    <x v="360"/>
    <n v="3.2190000000000001E-3"/>
    <n v="3.5109999999999998E-3"/>
    <n v="3.1689999999999999E-3"/>
    <n v="3.4610000000000001E-3"/>
    <n v="235112400"/>
    <s v="USD"/>
  </r>
  <r>
    <x v="0"/>
    <x v="361"/>
    <n v="3.4610000000000001E-3"/>
    <n v="3.5230000000000001E-3"/>
    <n v="2.447E-3"/>
    <n v="3.3960000000000001E-3"/>
    <n v="122080344"/>
    <s v="USD"/>
  </r>
  <r>
    <x v="0"/>
    <x v="362"/>
    <n v="3.3999999999999998E-3"/>
    <n v="3.4979999999999998E-3"/>
    <n v="3.3660000000000001E-3"/>
    <n v="3.4320000000000002E-3"/>
    <n v="162126960"/>
    <s v="USD"/>
  </r>
  <r>
    <x v="0"/>
    <x v="363"/>
    <n v="3.431E-3"/>
    <n v="3.5200000000000001E-3"/>
    <n v="3.32E-3"/>
    <n v="3.441E-3"/>
    <n v="197283600"/>
    <s v="USD"/>
  </r>
  <r>
    <x v="0"/>
    <x v="364"/>
    <n v="3.441E-3"/>
    <n v="3.6949999999999999E-3"/>
    <n v="3.4120000000000001E-3"/>
    <n v="3.5829999999999998E-3"/>
    <n v="207557360"/>
    <s v="USD"/>
  </r>
  <r>
    <x v="0"/>
    <x v="365"/>
    <n v="3.5829999999999998E-3"/>
    <n v="3.7520000000000001E-3"/>
    <n v="3.5500000000000002E-3"/>
    <n v="3.689E-3"/>
    <n v="297795456"/>
    <s v="USD"/>
  </r>
  <r>
    <x v="0"/>
    <x v="366"/>
    <n v="3.689E-3"/>
    <n v="3.7100000000000002E-3"/>
    <n v="3.4550000000000002E-3"/>
    <n v="3.542E-3"/>
    <n v="220805792"/>
    <s v="USD"/>
  </r>
  <r>
    <x v="0"/>
    <x v="367"/>
    <n v="3.542E-3"/>
    <n v="3.6879999999999999E-3"/>
    <n v="3.522E-3"/>
    <n v="3.6280000000000001E-3"/>
    <n v="165137168"/>
    <s v="USD"/>
  </r>
  <r>
    <x v="0"/>
    <x v="368"/>
    <n v="3.6289999999999998E-3"/>
    <n v="3.761E-3"/>
    <n v="3.6229999999999999E-3"/>
    <n v="3.7269999999999998E-3"/>
    <n v="206377232"/>
    <s v="USD"/>
  </r>
  <r>
    <x v="0"/>
    <x v="369"/>
    <n v="3.7269999999999998E-3"/>
    <n v="3.82E-3"/>
    <n v="3.7009999999999999E-3"/>
    <n v="3.7139999999999999E-3"/>
    <n v="154074912"/>
    <s v="USD"/>
  </r>
  <r>
    <x v="0"/>
    <x v="370"/>
    <n v="3.7139999999999999E-3"/>
    <n v="3.7360000000000002E-3"/>
    <n v="3.617E-3"/>
    <n v="3.6640000000000002E-3"/>
    <n v="141231168"/>
    <s v="USD"/>
  </r>
  <r>
    <x v="0"/>
    <x v="371"/>
    <n v="3.6619999999999999E-3"/>
    <n v="3.6900000000000001E-3"/>
    <n v="3.571E-3"/>
    <n v="3.5720000000000001E-3"/>
    <n v="133663640"/>
    <s v="USD"/>
  </r>
  <r>
    <x v="0"/>
    <x v="372"/>
    <n v="3.5720000000000001E-3"/>
    <n v="3.5720000000000001E-3"/>
    <n v="3.0969999999999999E-3"/>
    <n v="3.1359999999999999E-3"/>
    <n v="234124032"/>
    <s v="USD"/>
  </r>
  <r>
    <x v="0"/>
    <x v="373"/>
    <n v="3.1319999999999998E-3"/>
    <n v="3.261E-3"/>
    <n v="3.0980000000000001E-3"/>
    <n v="3.235E-3"/>
    <n v="166952400"/>
    <s v="USD"/>
  </r>
  <r>
    <x v="0"/>
    <x v="374"/>
    <n v="3.235E-3"/>
    <n v="3.2650000000000001E-3"/>
    <n v="3.0690000000000001E-3"/>
    <n v="3.091E-3"/>
    <n v="146342864"/>
    <s v="USD"/>
  </r>
  <r>
    <x v="0"/>
    <x v="375"/>
    <n v="3.0959999999999998E-3"/>
    <n v="3.1159999999999998E-3"/>
    <n v="2.7209999999999999E-3"/>
    <n v="2.7920000000000002E-3"/>
    <n v="164749184"/>
    <s v="USD"/>
  </r>
  <r>
    <x v="0"/>
    <x v="376"/>
    <n v="2.7920000000000002E-3"/>
    <n v="2.996E-3"/>
    <n v="2.758E-3"/>
    <n v="2.9680000000000002E-3"/>
    <n v="183902288"/>
    <s v="USD"/>
  </r>
  <r>
    <x v="0"/>
    <x v="377"/>
    <n v="2.9680000000000002E-3"/>
    <n v="2.9740000000000001E-3"/>
    <n v="2.8530000000000001E-3"/>
    <n v="2.8700000000000002E-3"/>
    <n v="156681808"/>
    <s v="USD"/>
  </r>
  <r>
    <x v="0"/>
    <x v="378"/>
    <n v="2.8700000000000002E-3"/>
    <n v="2.9359999999999998E-3"/>
    <n v="2.843E-3"/>
    <n v="2.9069999999999999E-3"/>
    <n v="174437088"/>
    <s v="USD"/>
  </r>
  <r>
    <x v="0"/>
    <x v="379"/>
    <n v="2.9039999999999999E-3"/>
    <n v="2.9160000000000002E-3"/>
    <n v="2.849E-3"/>
    <n v="2.8869999999999998E-3"/>
    <n v="151628096"/>
    <s v="USD"/>
  </r>
  <r>
    <x v="0"/>
    <x v="380"/>
    <n v="2.8869999999999998E-3"/>
    <n v="3.0460000000000001E-3"/>
    <n v="2.8440000000000002E-3"/>
    <n v="2.993E-3"/>
    <n v="165583648"/>
    <s v="USD"/>
  </r>
  <r>
    <x v="0"/>
    <x v="381"/>
    <n v="3.0019999999999999E-3"/>
    <n v="3.0599999999999998E-3"/>
    <n v="2.983E-3"/>
    <n v="3.0170000000000002E-3"/>
    <n v="155508048"/>
    <s v="USD"/>
  </r>
  <r>
    <x v="0"/>
    <x v="382"/>
    <n v="3.0170000000000002E-3"/>
    <n v="3.0300000000000001E-3"/>
    <n v="2.9359999999999998E-3"/>
    <n v="2.993E-3"/>
    <n v="117770856"/>
    <s v="USD"/>
  </r>
  <r>
    <x v="0"/>
    <x v="383"/>
    <n v="2.993E-3"/>
    <n v="3.0349999999999999E-3"/>
    <n v="2.9659999999999999E-3"/>
    <n v="2.9819999999999998E-3"/>
    <n v="173418960"/>
    <s v="USD"/>
  </r>
  <r>
    <x v="0"/>
    <x v="384"/>
    <n v="2.9819999999999998E-3"/>
    <n v="2.9889999999999999E-3"/>
    <n v="2.5920000000000001E-3"/>
    <n v="2.6059999999999998E-3"/>
    <n v="244672800"/>
    <s v="USD"/>
  </r>
  <r>
    <x v="0"/>
    <x v="385"/>
    <n v="2.6069999999999999E-3"/>
    <n v="2.7209999999999999E-3"/>
    <n v="2.5869999999999999E-3"/>
    <n v="2.6540000000000001E-3"/>
    <n v="168581168"/>
    <s v="USD"/>
  </r>
  <r>
    <x v="0"/>
    <x v="386"/>
    <n v="2.6540000000000001E-3"/>
    <n v="2.6559999999999999E-3"/>
    <n v="2.3110000000000001E-3"/>
    <n v="2.5079999999999998E-3"/>
    <n v="215269072"/>
    <s v="USD"/>
  </r>
  <r>
    <x v="0"/>
    <x v="387"/>
    <n v="2.5089999999999999E-3"/>
    <n v="2.5950000000000001E-3"/>
    <n v="2.4789999999999999E-3"/>
    <n v="2.539E-3"/>
    <n v="203741296"/>
    <s v="USD"/>
  </r>
  <r>
    <x v="0"/>
    <x v="388"/>
    <n v="2.539E-3"/>
    <n v="2.565E-3"/>
    <n v="2.4459999999999998E-3"/>
    <n v="2.4499999999999999E-3"/>
    <n v="202354512"/>
    <s v="USD"/>
  </r>
  <r>
    <x v="0"/>
    <x v="389"/>
    <n v="2.4499999999999999E-3"/>
    <n v="2.477E-3"/>
    <n v="2.4090000000000001E-3"/>
    <n v="2.4680000000000001E-3"/>
    <n v="169244416"/>
    <s v="USD"/>
  </r>
  <r>
    <x v="0"/>
    <x v="390"/>
    <n v="2.4689999999999998E-3"/>
    <n v="2.483E-3"/>
    <n v="2.3089999999999999E-3"/>
    <n v="2.3210000000000001E-3"/>
    <n v="197704400"/>
    <s v="USD"/>
  </r>
  <r>
    <x v="0"/>
    <x v="391"/>
    <n v="2.3140000000000001E-3"/>
    <n v="2.4559999999999998E-3"/>
    <n v="2.2790000000000002E-3"/>
    <n v="2.4139999999999999E-3"/>
    <n v="154469760"/>
    <s v="USD"/>
  </r>
  <r>
    <x v="0"/>
    <x v="392"/>
    <n v="2.415E-3"/>
    <n v="2.562E-3"/>
    <n v="2.395E-3"/>
    <n v="2.5430000000000001E-3"/>
    <n v="197755664"/>
    <s v="USD"/>
  </r>
  <r>
    <x v="0"/>
    <x v="393"/>
    <n v="2.5430000000000001E-3"/>
    <n v="2.5560000000000001E-3"/>
    <n v="2.503E-3"/>
    <n v="2.5360000000000001E-3"/>
    <n v="106360968"/>
    <s v="USD"/>
  </r>
  <r>
    <x v="0"/>
    <x v="394"/>
    <n v="2.5360000000000001E-3"/>
    <n v="2.7420000000000001E-3"/>
    <n v="2.5000000000000001E-3"/>
    <n v="2.735E-3"/>
    <n v="139799168"/>
    <s v="USD"/>
  </r>
  <r>
    <x v="0"/>
    <x v="395"/>
    <n v="2.735E-3"/>
    <n v="2.7669999999999999E-3"/>
    <n v="2.6319999999999998E-3"/>
    <n v="2.6549999999999998E-3"/>
    <n v="172627280"/>
    <s v="USD"/>
  </r>
  <r>
    <x v="0"/>
    <x v="396"/>
    <n v="2.6549999999999998E-3"/>
    <n v="2.7460000000000002E-3"/>
    <n v="2.598E-3"/>
    <n v="2.6879999999999999E-3"/>
    <n v="128926312"/>
    <s v="USD"/>
  </r>
  <r>
    <x v="0"/>
    <x v="397"/>
    <n v="2.6879999999999999E-3"/>
    <n v="2.702E-3"/>
    <n v="2.5929999999999998E-3"/>
    <n v="2.614E-3"/>
    <n v="103309912"/>
    <s v="USD"/>
  </r>
  <r>
    <x v="0"/>
    <x v="398"/>
    <n v="2.614E-3"/>
    <n v="2.6589999999999999E-3"/>
    <n v="2.5609999999999999E-3"/>
    <n v="2.6359999999999999E-3"/>
    <n v="141916944"/>
    <s v="USD"/>
  </r>
  <r>
    <x v="0"/>
    <x v="399"/>
    <n v="2.6359999999999999E-3"/>
    <n v="2.663E-3"/>
    <n v="2.578E-3"/>
    <n v="2.6549999999999998E-3"/>
    <n v="139872608"/>
    <s v="USD"/>
  </r>
  <r>
    <x v="0"/>
    <x v="400"/>
    <n v="2.6549999999999998E-3"/>
    <n v="2.6830000000000001E-3"/>
    <n v="2.624E-3"/>
    <n v="2.6489999999999999E-3"/>
    <n v="132821168"/>
    <s v="USD"/>
  </r>
  <r>
    <x v="0"/>
    <x v="401"/>
    <n v="2.6489999999999999E-3"/>
    <n v="2.6689999999999999E-3"/>
    <n v="2.6289999999999998E-3"/>
    <n v="2.6350000000000002E-3"/>
    <n v="175636960"/>
    <s v="USD"/>
  </r>
  <r>
    <x v="0"/>
    <x v="402"/>
    <n v="2.6350000000000002E-3"/>
    <n v="2.643E-3"/>
    <n v="2.4369999999999999E-3"/>
    <n v="2.4580000000000001E-3"/>
    <n v="187343408"/>
    <s v="USD"/>
  </r>
  <r>
    <x v="0"/>
    <x v="403"/>
    <n v="2.4580000000000001E-3"/>
    <n v="2.4819999999999998E-3"/>
    <n v="2.421E-3"/>
    <n v="2.4620000000000002E-3"/>
    <n v="185485008"/>
    <s v="USD"/>
  </r>
  <r>
    <x v="0"/>
    <x v="404"/>
    <n v="2.4629999999999999E-3"/>
    <n v="2.4659999999999999E-3"/>
    <n v="2.2539999999999999E-3"/>
    <n v="2.2859999999999998E-3"/>
    <n v="153630768"/>
    <s v="USD"/>
  </r>
  <r>
    <x v="0"/>
    <x v="405"/>
    <n v="2.2859999999999998E-3"/>
    <n v="2.3809999999999999E-3"/>
    <n v="2.2769999999999999E-3"/>
    <n v="2.3280000000000002E-3"/>
    <n v="140396976"/>
    <s v="USD"/>
  </r>
  <r>
    <x v="0"/>
    <x v="406"/>
    <n v="2.3280000000000002E-3"/>
    <n v="2.3579999999999999E-3"/>
    <n v="2.3E-3"/>
    <n v="2.3440000000000002E-3"/>
    <n v="153339952"/>
    <s v="USD"/>
  </r>
  <r>
    <x v="0"/>
    <x v="407"/>
    <n v="2.3440000000000002E-3"/>
    <n v="2.431E-3"/>
    <n v="2.3319999999999999E-3"/>
    <n v="2.4229999999999998E-3"/>
    <n v="204081984"/>
    <s v="USD"/>
  </r>
  <r>
    <x v="0"/>
    <x v="408"/>
    <n v="2.4229999999999998E-3"/>
    <n v="2.9039999999999999E-3"/>
    <n v="2.4039999999999999E-3"/>
    <n v="2.9039999999999999E-3"/>
    <n v="432636928"/>
    <s v="USD"/>
  </r>
  <r>
    <x v="0"/>
    <x v="409"/>
    <n v="2.9039999999999999E-3"/>
    <n v="3.297E-3"/>
    <n v="2.8170000000000001E-3"/>
    <n v="3.2539999999999999E-3"/>
    <n v="462015584"/>
    <s v="USD"/>
  </r>
  <r>
    <x v="0"/>
    <x v="410"/>
    <n v="3.2539999999999999E-3"/>
    <n v="4.4299999999999999E-3"/>
    <n v="3.189E-3"/>
    <n v="3.6939999999999998E-3"/>
    <n v="1027470848"/>
    <s v="USD"/>
  </r>
  <r>
    <x v="0"/>
    <x v="411"/>
    <n v="3.692E-3"/>
    <n v="3.9560000000000003E-3"/>
    <n v="3.4420000000000002E-3"/>
    <n v="3.833E-3"/>
    <n v="554752384"/>
    <s v="USD"/>
  </r>
  <r>
    <x v="0"/>
    <x v="412"/>
    <n v="3.833E-3"/>
    <n v="3.8340000000000002E-3"/>
    <n v="3.2620000000000001E-3"/>
    <n v="3.4090000000000001E-3"/>
    <n v="360370816"/>
    <s v="USD"/>
  </r>
  <r>
    <x v="0"/>
    <x v="413"/>
    <n v="3.4090000000000001E-3"/>
    <n v="3.5869999999999999E-3"/>
    <n v="3.3279999999999998E-3"/>
    <n v="3.555E-3"/>
    <n v="232512976"/>
    <s v="USD"/>
  </r>
  <r>
    <x v="0"/>
    <x v="414"/>
    <n v="3.555E-3"/>
    <n v="3.5899999999999999E-3"/>
    <n v="3.4420000000000002E-3"/>
    <n v="3.4870000000000001E-3"/>
    <n v="260156544"/>
    <s v="USD"/>
  </r>
  <r>
    <x v="0"/>
    <x v="415"/>
    <n v="3.4880000000000002E-3"/>
    <n v="3.6519999999999999E-3"/>
    <n v="3.4060000000000002E-3"/>
    <n v="3.4160000000000002E-3"/>
    <n v="267627056"/>
    <s v="USD"/>
  </r>
  <r>
    <x v="0"/>
    <x v="416"/>
    <n v="3.4160000000000002E-3"/>
    <n v="3.6540000000000001E-3"/>
    <n v="3.3869999999999998E-3"/>
    <n v="3.6259999999999999E-3"/>
    <n v="321612192"/>
    <s v="USD"/>
  </r>
  <r>
    <x v="0"/>
    <x v="417"/>
    <n v="3.6259999999999999E-3"/>
    <n v="3.6579999999999998E-3"/>
    <n v="3.4350000000000001E-3"/>
    <n v="3.5639999999999999E-3"/>
    <n v="318391008"/>
    <s v="USD"/>
  </r>
  <r>
    <x v="0"/>
    <x v="418"/>
    <n v="3.5639999999999999E-3"/>
    <n v="3.571E-3"/>
    <n v="3.3289999999999999E-3"/>
    <n v="3.3739999999999998E-3"/>
    <n v="253155168"/>
    <s v="USD"/>
  </r>
  <r>
    <x v="0"/>
    <x v="419"/>
    <n v="3.3739999999999998E-3"/>
    <n v="3.4680000000000002E-3"/>
    <n v="3.2629999999999998E-3"/>
    <n v="3.444E-3"/>
    <n v="279724288"/>
    <s v="USD"/>
  </r>
  <r>
    <x v="0"/>
    <x v="420"/>
    <n v="3.444E-3"/>
    <n v="3.4789999999999999E-3"/>
    <n v="3.382E-3"/>
    <n v="3.421E-3"/>
    <n v="199188160"/>
    <s v="USD"/>
  </r>
  <r>
    <x v="0"/>
    <x v="421"/>
    <n v="3.421E-3"/>
    <n v="3.4520000000000002E-3"/>
    <n v="3.297E-3"/>
    <n v="3.3050000000000002E-3"/>
    <n v="225259744"/>
    <s v="USD"/>
  </r>
  <r>
    <x v="0"/>
    <x v="422"/>
    <n v="3.3010000000000001E-3"/>
    <n v="3.3159999999999999E-3"/>
    <n v="3.163E-3"/>
    <n v="3.2590000000000002E-3"/>
    <n v="257930480"/>
    <s v="USD"/>
  </r>
  <r>
    <x v="0"/>
    <x v="423"/>
    <n v="3.2590000000000002E-3"/>
    <n v="3.2620000000000001E-3"/>
    <n v="2.957E-3"/>
    <n v="2.9789999999999999E-3"/>
    <n v="331798336"/>
    <s v="USD"/>
  </r>
  <r>
    <x v="0"/>
    <x v="424"/>
    <n v="2.9789999999999999E-3"/>
    <n v="3.081E-3"/>
    <n v="2.892E-3"/>
    <n v="3.0560000000000001E-3"/>
    <n v="296524416"/>
    <s v="USD"/>
  </r>
  <r>
    <x v="0"/>
    <x v="425"/>
    <n v="3.0560000000000001E-3"/>
    <n v="3.0839999999999999E-3"/>
    <n v="2.9350000000000001E-3"/>
    <n v="2.97E-3"/>
    <n v="238525408"/>
    <s v="USD"/>
  </r>
  <r>
    <x v="0"/>
    <x v="426"/>
    <n v="2.97E-3"/>
    <n v="2.9949999999999998E-3"/>
    <n v="2.8530000000000001E-3"/>
    <n v="2.928E-3"/>
    <n v="264557296"/>
    <s v="USD"/>
  </r>
  <r>
    <x v="0"/>
    <x v="427"/>
    <n v="2.928E-3"/>
    <n v="2.9979999999999998E-3"/>
    <n v="2.8170000000000001E-3"/>
    <n v="2.8289999999999999E-3"/>
    <n v="301928992"/>
    <s v="USD"/>
  </r>
  <r>
    <x v="0"/>
    <x v="428"/>
    <n v="2.8289999999999999E-3"/>
    <n v="2.8969999999999998E-3"/>
    <n v="2.7910000000000001E-3"/>
    <n v="2.8760000000000001E-3"/>
    <n v="316387680"/>
    <s v="USD"/>
  </r>
  <r>
    <x v="0"/>
    <x v="429"/>
    <n v="2.8760000000000001E-3"/>
    <n v="2.9239999999999999E-3"/>
    <n v="2.7139999999999998E-3"/>
    <n v="2.7829999999999999E-3"/>
    <n v="286417472"/>
    <s v="USD"/>
  </r>
  <r>
    <x v="0"/>
    <x v="430"/>
    <n v="2.7829999999999999E-3"/>
    <n v="2.8639999999999998E-3"/>
    <n v="2.6340000000000001E-3"/>
    <n v="2.6510000000000001E-3"/>
    <n v="358286016"/>
    <s v="USD"/>
  </r>
  <r>
    <x v="0"/>
    <x v="431"/>
    <n v="2.6510000000000001E-3"/>
    <n v="2.6519999999999998E-3"/>
    <n v="2.3830000000000001E-3"/>
    <n v="2.421E-3"/>
    <n v="339383264"/>
    <s v="USD"/>
  </r>
  <r>
    <x v="0"/>
    <x v="432"/>
    <n v="2.418E-3"/>
    <n v="2.6069999999999999E-3"/>
    <n v="2.3809999999999999E-3"/>
    <n v="2.5790000000000001E-3"/>
    <n v="346358016"/>
    <s v="USD"/>
  </r>
  <r>
    <x v="0"/>
    <x v="433"/>
    <n v="2.5790000000000001E-3"/>
    <n v="2.5999999999999999E-3"/>
    <n v="2.3770000000000002E-3"/>
    <n v="2.4169999999999999E-3"/>
    <n v="294302976"/>
    <s v="USD"/>
  </r>
  <r>
    <x v="0"/>
    <x v="434"/>
    <n v="2.4169999999999999E-3"/>
    <n v="2.4589999999999998E-3"/>
    <n v="2.3280000000000002E-3"/>
    <n v="2.3809999999999999E-3"/>
    <n v="267582512"/>
    <s v="USD"/>
  </r>
  <r>
    <x v="0"/>
    <x v="435"/>
    <n v="2.3809999999999999E-3"/>
    <n v="2.454E-3"/>
    <n v="2.3500000000000001E-3"/>
    <n v="2.4069999999999999E-3"/>
    <n v="348704128"/>
    <s v="USD"/>
  </r>
  <r>
    <x v="0"/>
    <x v="436"/>
    <n v="2.4069999999999999E-3"/>
    <n v="2.48E-3"/>
    <n v="2.2959999999999999E-3"/>
    <n v="2.3310000000000002E-3"/>
    <n v="322852416"/>
    <s v="USD"/>
  </r>
  <r>
    <x v="0"/>
    <x v="437"/>
    <n v="2.33E-3"/>
    <n v="2.33E-3"/>
    <n v="2.0990000000000002E-3"/>
    <n v="2.232E-3"/>
    <n v="399408096"/>
    <s v="USD"/>
  </r>
  <r>
    <x v="0"/>
    <x v="438"/>
    <n v="2.232E-3"/>
    <n v="2.405E-3"/>
    <n v="2.232E-3"/>
    <n v="2.281E-3"/>
    <n v="326926816"/>
    <s v="USD"/>
  </r>
  <r>
    <x v="0"/>
    <x v="439"/>
    <n v="2.281E-3"/>
    <n v="2.3349999999999998E-3"/>
    <n v="2.2499999999999998E-3"/>
    <n v="2.2680000000000001E-3"/>
    <n v="365581504"/>
    <s v="USD"/>
  </r>
  <r>
    <x v="0"/>
    <x v="440"/>
    <n v="2.2680000000000001E-3"/>
    <n v="2.4979999999999998E-3"/>
    <n v="2.2680000000000001E-3"/>
    <n v="2.4979999999999998E-3"/>
    <n v="356314048"/>
    <s v="USD"/>
  </r>
  <r>
    <x v="0"/>
    <x v="441"/>
    <n v="2.4979999999999998E-3"/>
    <n v="2.529E-3"/>
    <n v="2.3440000000000002E-3"/>
    <n v="2.3969999999999998E-3"/>
    <n v="409491040"/>
    <s v="USD"/>
  </r>
  <r>
    <x v="0"/>
    <x v="442"/>
    <n v="2.3969999999999998E-3"/>
    <n v="2.4689999999999998E-3"/>
    <n v="2.3749999999999999E-3"/>
    <n v="2.457E-3"/>
    <n v="300511520"/>
    <s v="USD"/>
  </r>
  <r>
    <x v="0"/>
    <x v="443"/>
    <n v="2.4580000000000001E-3"/>
    <n v="2.4780000000000002E-3"/>
    <n v="2.343E-3"/>
    <n v="2.3440000000000002E-3"/>
    <n v="318861888"/>
    <s v="USD"/>
  </r>
  <r>
    <x v="0"/>
    <x v="444"/>
    <n v="2.3440000000000002E-3"/>
    <n v="2.454E-3"/>
    <n v="2.3410000000000002E-3"/>
    <n v="2.408E-3"/>
    <n v="270329824"/>
    <s v="USD"/>
  </r>
  <r>
    <x v="0"/>
    <x v="445"/>
    <n v="2.408E-3"/>
    <n v="2.539E-3"/>
    <n v="2.3080000000000002E-3"/>
    <n v="2.3319999999999999E-3"/>
    <n v="346110688"/>
    <s v="USD"/>
  </r>
  <r>
    <x v="0"/>
    <x v="446"/>
    <n v="2.3319999999999999E-3"/>
    <n v="2.3909999999999999E-3"/>
    <n v="2.3189999999999999E-3"/>
    <n v="2.3760000000000001E-3"/>
    <n v="301934816"/>
    <s v="USD"/>
  </r>
  <r>
    <x v="0"/>
    <x v="447"/>
    <n v="2.3760000000000001E-3"/>
    <n v="2.4780000000000002E-3"/>
    <n v="2.333E-3"/>
    <n v="2.4299999999999999E-3"/>
    <n v="293014720"/>
    <s v="USD"/>
  </r>
  <r>
    <x v="0"/>
    <x v="448"/>
    <n v="2.4320000000000001E-3"/>
    <n v="2.454E-3"/>
    <n v="2.3939999999999999E-3"/>
    <n v="2.4199999999999998E-3"/>
    <n v="284884512"/>
    <s v="USD"/>
  </r>
  <r>
    <x v="0"/>
    <x v="449"/>
    <n v="2.4199999999999998E-3"/>
    <n v="2.434E-3"/>
    <n v="2.3530000000000001E-3"/>
    <n v="2.4269999999999999E-3"/>
    <n v="297732096"/>
    <s v="USD"/>
  </r>
  <r>
    <x v="0"/>
    <x v="450"/>
    <n v="2.4269999999999999E-3"/>
    <n v="2.4880000000000002E-3"/>
    <n v="2.3969999999999998E-3"/>
    <n v="2.477E-3"/>
    <n v="364945184"/>
    <s v="USD"/>
  </r>
  <r>
    <x v="0"/>
    <x v="451"/>
    <n v="2.477E-3"/>
    <n v="2.666E-3"/>
    <n v="2.4510000000000001E-3"/>
    <n v="2.643E-3"/>
    <n v="400311616"/>
    <s v="USD"/>
  </r>
  <r>
    <x v="0"/>
    <x v="452"/>
    <n v="2.643E-3"/>
    <n v="2.6849999999999999E-3"/>
    <n v="2.5790000000000001E-3"/>
    <n v="2.63E-3"/>
    <n v="480448512"/>
    <s v="USD"/>
  </r>
  <r>
    <x v="0"/>
    <x v="453"/>
    <n v="2.63E-3"/>
    <n v="3.6120000000000002E-3"/>
    <n v="2.6189999999999998E-3"/>
    <n v="3.323E-3"/>
    <n v="3671298304"/>
    <s v="USD"/>
  </r>
  <r>
    <x v="0"/>
    <x v="454"/>
    <n v="3.323E-3"/>
    <n v="5.0639999999999999E-3"/>
    <n v="3.2339999999999999E-3"/>
    <n v="4.823E-3"/>
    <n v="6262268416"/>
    <s v="USD"/>
  </r>
  <r>
    <x v="0"/>
    <x v="455"/>
    <n v="4.823E-3"/>
    <n v="7.0150000000000004E-3"/>
    <n v="4.326E-3"/>
    <n v="6.4580000000000002E-3"/>
    <n v="11281081344"/>
    <s v="USD"/>
  </r>
  <r>
    <x v="0"/>
    <x v="456"/>
    <n v="6.4580000000000002E-3"/>
    <n v="6.6899999999999998E-3"/>
    <n v="4.5009999999999998E-3"/>
    <n v="5.0670000000000003E-3"/>
    <n v="10221544448"/>
    <s v="USD"/>
  </r>
  <r>
    <x v="0"/>
    <x v="457"/>
    <n v="5.0679999999999996E-3"/>
    <n v="5.646E-3"/>
    <n v="5.0150000000000004E-3"/>
    <n v="5.3239999999999997E-3"/>
    <n v="4731777536"/>
    <s v="USD"/>
  </r>
  <r>
    <x v="0"/>
    <x v="458"/>
    <n v="5.3239999999999997E-3"/>
    <n v="5.3540000000000003E-3"/>
    <n v="5.1009999999999996E-3"/>
    <n v="5.2839999999999996E-3"/>
    <n v="2284292608"/>
    <s v="USD"/>
  </r>
  <r>
    <x v="0"/>
    <x v="459"/>
    <n v="5.2839999999999996E-3"/>
    <n v="5.3899999999999998E-3"/>
    <n v="4.8040000000000001E-3"/>
    <n v="4.9529999999999999E-3"/>
    <n v="3030865152"/>
    <s v="USD"/>
  </r>
  <r>
    <x v="0"/>
    <x v="460"/>
    <n v="4.9529999999999999E-3"/>
    <n v="5.1060000000000003E-3"/>
    <n v="4.6930000000000001E-3"/>
    <n v="5.0379999999999999E-3"/>
    <n v="2004380032"/>
    <s v="USD"/>
  </r>
  <r>
    <x v="0"/>
    <x v="461"/>
    <n v="5.0379999999999999E-3"/>
    <n v="5.4770000000000001E-3"/>
    <n v="5.0359999999999997E-3"/>
    <n v="5.306E-3"/>
    <n v="2606535936"/>
    <s v="USD"/>
  </r>
  <r>
    <x v="0"/>
    <x v="462"/>
    <n v="5.306E-3"/>
    <n v="5.8760000000000001E-3"/>
    <n v="5.306E-3"/>
    <n v="5.7169999999999999E-3"/>
    <n v="2883110656"/>
    <s v="USD"/>
  </r>
  <r>
    <x v="0"/>
    <x v="463"/>
    <n v="5.7169999999999999E-3"/>
    <n v="5.8780000000000004E-3"/>
    <n v="5.6369999999999996E-3"/>
    <n v="5.8589999999999996E-3"/>
    <n v="1802648320"/>
    <s v="USD"/>
  </r>
  <r>
    <x v="0"/>
    <x v="464"/>
    <n v="5.8589999999999996E-3"/>
    <n v="7.0390000000000001E-3"/>
    <n v="5.8589999999999996E-3"/>
    <n v="6.9449999999999998E-3"/>
    <n v="3772525824"/>
    <s v="USD"/>
  </r>
  <r>
    <x v="0"/>
    <x v="465"/>
    <n v="6.9449999999999998E-3"/>
    <n v="6.9470000000000001E-3"/>
    <n v="5.8929999999999998E-3"/>
    <n v="6.3480000000000003E-3"/>
    <n v="4368355840"/>
    <s v="USD"/>
  </r>
  <r>
    <x v="0"/>
    <x v="466"/>
    <n v="6.3480000000000003E-3"/>
    <n v="6.5009999999999998E-3"/>
    <n v="6.1999999999999998E-3"/>
    <n v="6.4999999999999997E-3"/>
    <n v="1618624256"/>
    <s v="USD"/>
  </r>
  <r>
    <x v="0"/>
    <x v="467"/>
    <n v="6.4939999999999998E-3"/>
    <n v="6.6550000000000003E-3"/>
    <n v="6.463E-3"/>
    <n v="6.5820000000000002E-3"/>
    <n v="1703697536"/>
    <s v="USD"/>
  </r>
  <r>
    <x v="0"/>
    <x v="468"/>
    <n v="6.5820000000000002E-3"/>
    <n v="6.7010000000000004E-3"/>
    <n v="6.0309999999999999E-3"/>
    <n v="6.2069999999999998E-3"/>
    <n v="2151093248"/>
    <s v="USD"/>
  </r>
  <r>
    <x v="0"/>
    <x v="469"/>
    <n v="6.2069999999999998E-3"/>
    <n v="6.3140000000000002E-3"/>
    <n v="6.1580000000000003E-3"/>
    <n v="6.2490000000000002E-3"/>
    <n v="772763072"/>
    <s v="USD"/>
  </r>
  <r>
    <x v="0"/>
    <x v="470"/>
    <n v="6.2490000000000002E-3"/>
    <n v="6.5909999999999996E-3"/>
    <n v="6.1970000000000003E-3"/>
    <n v="6.5830000000000003E-3"/>
    <n v="1120530944"/>
    <s v="USD"/>
  </r>
  <r>
    <x v="0"/>
    <x v="471"/>
    <n v="6.5830000000000003E-3"/>
    <n v="6.594E-3"/>
    <n v="6.1939999999999999E-3"/>
    <n v="6.2779999999999997E-3"/>
    <n v="1379341952"/>
    <s v="USD"/>
  </r>
  <r>
    <x v="0"/>
    <x v="472"/>
    <n v="6.2779999999999997E-3"/>
    <n v="6.3140000000000002E-3"/>
    <n v="5.7320000000000001E-3"/>
    <n v="5.9699999999999996E-3"/>
    <n v="1590069376"/>
    <s v="USD"/>
  </r>
  <r>
    <x v="0"/>
    <x v="473"/>
    <n v="5.9699999999999996E-3"/>
    <n v="6.2690000000000003E-3"/>
    <n v="5.313E-3"/>
    <n v="5.6299999999999996E-3"/>
    <n v="1829632640"/>
    <s v="USD"/>
  </r>
  <r>
    <x v="0"/>
    <x v="474"/>
    <n v="5.6340000000000001E-3"/>
    <n v="5.94E-3"/>
    <n v="5.633E-3"/>
    <n v="5.7140000000000003E-3"/>
    <n v="1001677760"/>
    <s v="USD"/>
  </r>
  <r>
    <x v="0"/>
    <x v="475"/>
    <n v="5.7140000000000003E-3"/>
    <n v="6.0089999999999996E-3"/>
    <n v="5.6360000000000004E-3"/>
    <n v="5.7130000000000002E-3"/>
    <n v="1178930816"/>
    <s v="USD"/>
  </r>
  <r>
    <x v="0"/>
    <x v="476"/>
    <n v="5.7130000000000002E-3"/>
    <n v="5.8430000000000001E-3"/>
    <n v="5.7019999999999996E-3"/>
    <n v="5.8060000000000004E-3"/>
    <n v="652241472"/>
    <s v="USD"/>
  </r>
  <r>
    <x v="0"/>
    <x v="477"/>
    <n v="5.8040000000000001E-3"/>
    <n v="5.9959999999999996E-3"/>
    <n v="5.7860000000000003E-3"/>
    <n v="5.9690000000000003E-3"/>
    <n v="620770304"/>
    <s v="USD"/>
  </r>
  <r>
    <x v="0"/>
    <x v="478"/>
    <n v="5.9690000000000003E-3"/>
    <n v="6.11E-3"/>
    <n v="5.6889999999999996E-3"/>
    <n v="5.718E-3"/>
    <n v="931575936"/>
    <s v="USD"/>
  </r>
  <r>
    <x v="0"/>
    <x v="479"/>
    <n v="5.718E-3"/>
    <n v="5.8849999999999996E-3"/>
    <n v="5.6059999999999999E-3"/>
    <n v="5.7470000000000004E-3"/>
    <n v="831378944"/>
    <s v="USD"/>
  </r>
  <r>
    <x v="0"/>
    <x v="480"/>
    <n v="5.7470000000000004E-3"/>
    <n v="5.8019999999999999E-3"/>
    <n v="5.7470000000000004E-3"/>
    <n v="5.7759999999999999E-3"/>
    <n v="461568352"/>
    <s v="USD"/>
  </r>
  <r>
    <x v="0"/>
    <x v="481"/>
    <n v="5.7759999999999999E-3"/>
    <n v="5.9119999999999997E-3"/>
    <n v="5.7619999999999998E-3"/>
    <n v="5.8900000000000003E-3"/>
    <n v="650185856"/>
    <s v="USD"/>
  </r>
  <r>
    <x v="0"/>
    <x v="482"/>
    <n v="5.8890000000000001E-3"/>
    <n v="5.9760000000000004E-3"/>
    <n v="5.8500000000000002E-3"/>
    <n v="5.8939999999999999E-3"/>
    <n v="767845248"/>
    <s v="USD"/>
  </r>
  <r>
    <x v="0"/>
    <x v="483"/>
    <n v="5.8939999999999999E-3"/>
    <n v="5.9179999999999996E-3"/>
    <n v="5.8060000000000004E-3"/>
    <n v="5.8869999999999999E-3"/>
    <n v="665469184"/>
    <s v="USD"/>
  </r>
  <r>
    <x v="0"/>
    <x v="484"/>
    <n v="5.888E-3"/>
    <n v="5.9420000000000002E-3"/>
    <n v="5.8840000000000003E-3"/>
    <n v="5.9329999999999999E-3"/>
    <n v="799993856"/>
    <s v="USD"/>
  </r>
  <r>
    <x v="0"/>
    <x v="485"/>
    <n v="5.9329999999999999E-3"/>
    <n v="6.0699999999999999E-3"/>
    <n v="5.9020000000000001E-3"/>
    <n v="5.9490000000000003E-3"/>
    <n v="892611392"/>
    <s v="USD"/>
  </r>
  <r>
    <x v="0"/>
    <x v="486"/>
    <n v="5.9490000000000003E-3"/>
    <n v="6.0010000000000003E-3"/>
    <n v="5.7959999999999999E-3"/>
    <n v="5.8250000000000003E-3"/>
    <n v="825527424"/>
    <s v="USD"/>
  </r>
  <r>
    <x v="0"/>
    <x v="487"/>
    <n v="5.8259999999999996E-3"/>
    <n v="5.8560000000000001E-3"/>
    <n v="5.6140000000000001E-3"/>
    <n v="5.7359999999999998E-3"/>
    <n v="790236800"/>
    <s v="USD"/>
  </r>
  <r>
    <x v="0"/>
    <x v="488"/>
    <n v="5.7359999999999998E-3"/>
    <n v="5.777E-3"/>
    <n v="5.5069999999999997E-3"/>
    <n v="5.6740000000000002E-3"/>
    <n v="884681472"/>
    <s v="USD"/>
  </r>
  <r>
    <x v="0"/>
    <x v="489"/>
    <n v="5.6740000000000002E-3"/>
    <n v="5.7559999999999998E-3"/>
    <n v="5.5900000000000004E-3"/>
    <n v="5.672E-3"/>
    <n v="588763584"/>
    <s v="USD"/>
  </r>
  <r>
    <x v="0"/>
    <x v="490"/>
    <n v="5.672E-3"/>
    <n v="5.7239999999999999E-3"/>
    <n v="5.3790000000000001E-3"/>
    <n v="5.587E-3"/>
    <n v="1040287232"/>
    <s v="USD"/>
  </r>
  <r>
    <x v="0"/>
    <x v="491"/>
    <n v="5.587E-3"/>
    <n v="5.6649999999999999E-3"/>
    <n v="5.5859999999999998E-3"/>
    <n v="5.6290000000000003E-3"/>
    <n v="464633312"/>
    <s v="USD"/>
  </r>
  <r>
    <x v="0"/>
    <x v="492"/>
    <n v="5.6290000000000003E-3"/>
    <n v="5.7099999999999998E-3"/>
    <n v="5.5960000000000003E-3"/>
    <n v="5.6429999999999996E-3"/>
    <n v="619312128"/>
    <s v="USD"/>
  </r>
  <r>
    <x v="0"/>
    <x v="493"/>
    <n v="5.6429999999999996E-3"/>
    <n v="5.6820000000000004E-3"/>
    <n v="5.6290000000000003E-3"/>
    <n v="5.666E-3"/>
    <n v="543963456"/>
    <s v="USD"/>
  </r>
  <r>
    <x v="0"/>
    <x v="494"/>
    <n v="5.666E-3"/>
    <n v="5.6730000000000001E-3"/>
    <n v="5.5950000000000001E-3"/>
    <n v="5.6270000000000001E-3"/>
    <n v="697878528"/>
    <s v="USD"/>
  </r>
  <r>
    <x v="0"/>
    <x v="495"/>
    <n v="5.6270000000000001E-3"/>
    <n v="5.6280000000000002E-3"/>
    <n v="4.816E-3"/>
    <n v="5.0260000000000001E-3"/>
    <n v="1291393920"/>
    <s v="USD"/>
  </r>
  <r>
    <x v="0"/>
    <x v="496"/>
    <n v="5.0260000000000001E-3"/>
    <n v="5.4050000000000001E-3"/>
    <n v="4.999E-3"/>
    <n v="5.3070000000000001E-3"/>
    <n v="626729792"/>
    <s v="USD"/>
  </r>
  <r>
    <x v="0"/>
    <x v="497"/>
    <n v="5.3070000000000001E-3"/>
    <n v="5.3340000000000002E-3"/>
    <n v="5.2269999999999999E-3"/>
    <n v="5.2649999999999997E-3"/>
    <n v="357244896"/>
    <s v="USD"/>
  </r>
  <r>
    <x v="0"/>
    <x v="498"/>
    <n v="5.2649999999999997E-3"/>
    <n v="5.3010000000000002E-3"/>
    <n v="5.2480000000000001E-3"/>
    <n v="5.2700000000000004E-3"/>
    <n v="360587840"/>
    <s v="USD"/>
  </r>
  <r>
    <x v="0"/>
    <x v="499"/>
    <n v="5.2700000000000004E-3"/>
    <n v="5.6969999999999998E-3"/>
    <n v="5.2389999999999997E-3"/>
    <n v="5.3759999999999997E-3"/>
    <n v="992749888"/>
    <s v="USD"/>
  </r>
  <r>
    <x v="0"/>
    <x v="500"/>
    <n v="5.3759999999999997E-3"/>
    <n v="5.3759999999999997E-3"/>
    <n v="5.104E-3"/>
    <n v="5.1460000000000004E-3"/>
    <n v="608380224"/>
    <s v="USD"/>
  </r>
  <r>
    <x v="0"/>
    <x v="501"/>
    <n v="5.1460000000000004E-3"/>
    <n v="5.1529999999999996E-3"/>
    <n v="4.5389999999999996E-3"/>
    <n v="4.7289999999999997E-3"/>
    <n v="2115883520"/>
    <s v="USD"/>
  </r>
  <r>
    <x v="0"/>
    <x v="502"/>
    <n v="4.7289999999999997E-3"/>
    <n v="5.2630000000000003E-3"/>
    <n v="4.3229999999999996E-3"/>
    <n v="4.4799999999999996E-3"/>
    <n v="2164931328"/>
    <s v="USD"/>
  </r>
  <r>
    <x v="0"/>
    <x v="503"/>
    <n v="4.4809999999999997E-3"/>
    <n v="4.6969999999999998E-3"/>
    <n v="4.3359999999999996E-3"/>
    <n v="4.5970000000000004E-3"/>
    <n v="1359536384"/>
    <s v="USD"/>
  </r>
  <r>
    <x v="0"/>
    <x v="504"/>
    <n v="4.5970000000000004E-3"/>
    <n v="4.6709999999999998E-3"/>
    <n v="4.5279999999999999E-3"/>
    <n v="4.6420000000000003E-3"/>
    <n v="649445888"/>
    <s v="USD"/>
  </r>
  <r>
    <x v="0"/>
    <x v="505"/>
    <n v="4.6420000000000003E-3"/>
    <n v="4.6779999999999999E-3"/>
    <n v="4.5630000000000002E-3"/>
    <n v="4.5669999999999999E-3"/>
    <n v="519790208"/>
    <s v="USD"/>
  </r>
  <r>
    <x v="0"/>
    <x v="506"/>
    <n v="4.5669999999999999E-3"/>
    <n v="4.6049999999999997E-3"/>
    <n v="4.4200000000000003E-3"/>
    <n v="4.4460000000000003E-3"/>
    <n v="596807616"/>
    <s v="USD"/>
  </r>
  <r>
    <x v="0"/>
    <x v="507"/>
    <n v="4.4460000000000003E-3"/>
    <n v="4.4600000000000004E-3"/>
    <n v="4.1660000000000004E-3"/>
    <n v="4.1989999999999996E-3"/>
    <n v="1067533696"/>
    <s v="USD"/>
  </r>
  <r>
    <x v="0"/>
    <x v="508"/>
    <n v="4.1989999999999996E-3"/>
    <n v="4.2009999999999999E-3"/>
    <n v="3.9039999999999999E-3"/>
    <n v="3.96E-3"/>
    <n v="1756961280"/>
    <s v="USD"/>
  </r>
  <r>
    <x v="0"/>
    <x v="509"/>
    <n v="3.9639999999999996E-3"/>
    <n v="3.9709999999999997E-3"/>
    <n v="3.6870000000000002E-3"/>
    <n v="3.7450000000000001E-3"/>
    <n v="1157889024"/>
    <s v="USD"/>
  </r>
  <r>
    <x v="0"/>
    <x v="510"/>
    <n v="3.7450000000000001E-3"/>
    <n v="4.1130000000000003E-3"/>
    <n v="3.7450000000000001E-3"/>
    <n v="4.1110000000000001E-3"/>
    <n v="1417365376"/>
    <s v="USD"/>
  </r>
  <r>
    <x v="0"/>
    <x v="511"/>
    <n v="4.1110000000000001E-3"/>
    <n v="4.4010000000000004E-3"/>
    <n v="4.0619999999999996E-3"/>
    <n v="4.2180000000000004E-3"/>
    <n v="1946518400"/>
    <s v="USD"/>
  </r>
  <r>
    <x v="0"/>
    <x v="512"/>
    <n v="4.2180000000000004E-3"/>
    <n v="4.2290000000000001E-3"/>
    <n v="4.0390000000000001E-3"/>
    <n v="4.0499999999999998E-3"/>
    <n v="737294656"/>
    <s v="USD"/>
  </r>
  <r>
    <x v="0"/>
    <x v="513"/>
    <n v="4.0499999999999998E-3"/>
    <n v="4.0850000000000001E-3"/>
    <n v="3.8310000000000002E-3"/>
    <n v="3.8560000000000001E-3"/>
    <n v="946698752"/>
    <s v="USD"/>
  </r>
  <r>
    <x v="0"/>
    <x v="514"/>
    <n v="3.8549999999999999E-3"/>
    <n v="3.9550000000000002E-3"/>
    <n v="3.8539999999999998E-3"/>
    <n v="3.8969999999999999E-3"/>
    <n v="801801984"/>
    <s v="USD"/>
  </r>
  <r>
    <x v="0"/>
    <x v="515"/>
    <n v="3.8969999999999999E-3"/>
    <n v="3.9350000000000001E-3"/>
    <n v="3.6089999999999998E-3"/>
    <n v="3.8040000000000001E-3"/>
    <n v="1312986496"/>
    <s v="USD"/>
  </r>
  <r>
    <x v="0"/>
    <x v="516"/>
    <n v="3.8040000000000001E-3"/>
    <n v="3.8180000000000002E-3"/>
    <n v="3.7569999999999999E-3"/>
    <n v="3.784E-3"/>
    <n v="749755200"/>
    <s v="USD"/>
  </r>
  <r>
    <x v="0"/>
    <x v="517"/>
    <n v="3.787E-3"/>
    <n v="3.8319999999999999E-3"/>
    <n v="3.7669999999999999E-3"/>
    <n v="3.7919999999999998E-3"/>
    <n v="834101504"/>
    <s v="USD"/>
  </r>
  <r>
    <x v="0"/>
    <x v="518"/>
    <n v="3.7919999999999998E-3"/>
    <n v="3.797E-3"/>
    <n v="3.7569999999999999E-3"/>
    <n v="3.7580000000000001E-3"/>
    <n v="445932512"/>
    <s v="USD"/>
  </r>
  <r>
    <x v="0"/>
    <x v="519"/>
    <n v="3.7580000000000001E-3"/>
    <n v="3.7690000000000002E-3"/>
    <n v="3.7069999999999998E-3"/>
    <n v="3.7269999999999998E-3"/>
    <n v="618231552"/>
    <s v="USD"/>
  </r>
  <r>
    <x v="0"/>
    <x v="520"/>
    <n v="3.7269999999999998E-3"/>
    <n v="3.7290000000000001E-3"/>
    <n v="3.5990000000000002E-3"/>
    <n v="3.65E-3"/>
    <n v="978491072"/>
    <s v="USD"/>
  </r>
  <r>
    <x v="0"/>
    <x v="521"/>
    <n v="3.65E-3"/>
    <n v="3.826E-3"/>
    <n v="3.6129999999999999E-3"/>
    <n v="3.7009999999999999E-3"/>
    <n v="1491581056"/>
    <s v="USD"/>
  </r>
  <r>
    <x v="0"/>
    <x v="522"/>
    <n v="3.7009999999999999E-3"/>
    <n v="3.7399999999999998E-3"/>
    <n v="3.627E-3"/>
    <n v="3.6319999999999998E-3"/>
    <n v="786654976"/>
    <s v="USD"/>
  </r>
  <r>
    <x v="0"/>
    <x v="523"/>
    <n v="3.6319999999999998E-3"/>
    <n v="3.6470000000000001E-3"/>
    <n v="3.2309999999999999E-3"/>
    <n v="3.362E-3"/>
    <n v="1368601088"/>
    <s v="USD"/>
  </r>
  <r>
    <x v="0"/>
    <x v="524"/>
    <n v="3.362E-3"/>
    <n v="3.3630000000000001E-3"/>
    <n v="3.0500000000000002E-3"/>
    <n v="3.1280000000000001E-3"/>
    <n v="2159170304"/>
    <s v="USD"/>
  </r>
  <r>
    <x v="0"/>
    <x v="525"/>
    <n v="3.1280000000000001E-3"/>
    <n v="3.375E-3"/>
    <n v="3.0660000000000001E-3"/>
    <n v="3.2919999999999998E-3"/>
    <n v="1728930432"/>
    <s v="USD"/>
  </r>
  <r>
    <x v="0"/>
    <x v="526"/>
    <n v="3.2910000000000001E-3"/>
    <n v="3.323E-3"/>
    <n v="3.1449999999999998E-3"/>
    <n v="3.1700000000000001E-3"/>
    <n v="870202112"/>
    <s v="USD"/>
  </r>
  <r>
    <x v="0"/>
    <x v="527"/>
    <n v="3.1700000000000001E-3"/>
    <n v="3.202E-3"/>
    <n v="3.0240000000000002E-3"/>
    <n v="3.0839999999999999E-3"/>
    <n v="1004704256"/>
    <s v="USD"/>
  </r>
  <r>
    <x v="0"/>
    <x v="528"/>
    <n v="3.0839999999999999E-3"/>
    <n v="3.1089999999999998E-3"/>
    <n v="2.9629999999999999E-3"/>
    <n v="2.967E-3"/>
    <n v="663891648"/>
    <s v="USD"/>
  </r>
  <r>
    <x v="0"/>
    <x v="529"/>
    <n v="2.967E-3"/>
    <n v="2.983E-3"/>
    <n v="2.6289999999999998E-3"/>
    <n v="2.7699999999999999E-3"/>
    <n v="1460227456"/>
    <s v="USD"/>
  </r>
  <r>
    <x v="0"/>
    <x v="530"/>
    <n v="2.7720000000000002E-3"/>
    <n v="2.872E-3"/>
    <n v="2.48E-3"/>
    <n v="2.8509999999999998E-3"/>
    <n v="2703135488"/>
    <s v="USD"/>
  </r>
  <r>
    <x v="0"/>
    <x v="531"/>
    <n v="2.8509999999999998E-3"/>
    <n v="2.8890000000000001E-3"/>
    <n v="2.702E-3"/>
    <n v="2.761E-3"/>
    <n v="1785562496"/>
    <s v="USD"/>
  </r>
  <r>
    <x v="0"/>
    <x v="532"/>
    <n v="2.761E-3"/>
    <n v="2.7680000000000001E-3"/>
    <n v="2.555E-3"/>
    <n v="2.6020000000000001E-3"/>
    <n v="986081408"/>
    <s v="USD"/>
  </r>
  <r>
    <x v="0"/>
    <x v="533"/>
    <n v="2.6020000000000001E-3"/>
    <n v="2.6919999999999999E-3"/>
    <n v="2.555E-3"/>
    <n v="2.6380000000000002E-3"/>
    <n v="789907328"/>
    <s v="USD"/>
  </r>
  <r>
    <x v="0"/>
    <x v="534"/>
    <n v="2.6380000000000002E-3"/>
    <n v="2.7529999999999998E-3"/>
    <n v="2.434E-3"/>
    <n v="2.4350000000000001E-3"/>
    <n v="1817210624"/>
    <s v="USD"/>
  </r>
  <r>
    <x v="0"/>
    <x v="535"/>
    <n v="2.4350000000000001E-3"/>
    <n v="2.4750000000000002E-3"/>
    <n v="2.2399999999999998E-3"/>
    <n v="2.3289999999999999E-3"/>
    <n v="2137306496"/>
    <s v="USD"/>
  </r>
  <r>
    <x v="0"/>
    <x v="536"/>
    <n v="2.3289999999999999E-3"/>
    <n v="2.575E-3"/>
    <n v="2.209E-3"/>
    <n v="2.4759999999999999E-3"/>
    <n v="2467086848"/>
    <s v="USD"/>
  </r>
  <r>
    <x v="0"/>
    <x v="537"/>
    <n v="2.4759999999999999E-3"/>
    <n v="2.5240000000000002E-3"/>
    <n v="2.3479999999999998E-3"/>
    <n v="2.3830000000000001E-3"/>
    <n v="1393065856"/>
    <s v="USD"/>
  </r>
  <r>
    <x v="0"/>
    <x v="538"/>
    <n v="2.3809999999999999E-3"/>
    <n v="2.4199999999999998E-3"/>
    <n v="2.3050000000000002E-3"/>
    <n v="2.3860000000000001E-3"/>
    <n v="936915904"/>
    <s v="USD"/>
  </r>
  <r>
    <x v="0"/>
    <x v="539"/>
    <n v="2.3860000000000001E-3"/>
    <n v="2.4380000000000001E-3"/>
    <n v="2.2550000000000001E-3"/>
    <n v="2.2560000000000002E-3"/>
    <n v="933397952"/>
    <s v="USD"/>
  </r>
  <r>
    <x v="0"/>
    <x v="540"/>
    <n v="2.2560000000000002E-3"/>
    <n v="2.2880000000000001E-3"/>
    <n v="2.1199999999999999E-3"/>
    <n v="2.261E-3"/>
    <n v="907737600"/>
    <s v="USD"/>
  </r>
  <r>
    <x v="0"/>
    <x v="541"/>
    <n v="2.261E-3"/>
    <n v="2.2929999999999999E-3"/>
    <n v="2.062E-3"/>
    <n v="2.127E-3"/>
    <n v="1083511296"/>
    <s v="USD"/>
  </r>
  <r>
    <x v="0"/>
    <x v="542"/>
    <n v="2.127E-3"/>
    <n v="2.1350000000000002E-3"/>
    <n v="2.0110000000000002E-3"/>
    <n v="2.078E-3"/>
    <n v="1004637504"/>
    <s v="USD"/>
  </r>
  <r>
    <x v="0"/>
    <x v="543"/>
    <n v="2.078E-3"/>
    <n v="2.2829999999999999E-3"/>
    <n v="2.078E-3"/>
    <n v="2.235E-3"/>
    <n v="1306234752"/>
    <s v="USD"/>
  </r>
  <r>
    <x v="0"/>
    <x v="544"/>
    <n v="2.235E-3"/>
    <n v="2.2550000000000001E-3"/>
    <n v="2.1580000000000002E-3"/>
    <n v="2.2260000000000001E-3"/>
    <n v="816317760"/>
    <s v="USD"/>
  </r>
  <r>
    <x v="0"/>
    <x v="545"/>
    <n v="2.2260000000000001E-3"/>
    <n v="2.2430000000000002E-3"/>
    <n v="2.1289999999999998E-3"/>
    <n v="2.1849999999999999E-3"/>
    <n v="679602752"/>
    <s v="USD"/>
  </r>
  <r>
    <x v="0"/>
    <x v="546"/>
    <n v="2.1849999999999999E-3"/>
    <n v="2.2430000000000002E-3"/>
    <n v="2.1679999999999998E-3"/>
    <n v="2.2300000000000002E-3"/>
    <n v="662048768"/>
    <s v="USD"/>
  </r>
  <r>
    <x v="0"/>
    <x v="547"/>
    <n v="2.2300000000000002E-3"/>
    <n v="2.245E-3"/>
    <n v="2.1949999999999999E-3"/>
    <n v="2.2109999999999999E-3"/>
    <n v="631948736"/>
    <s v="USD"/>
  </r>
  <r>
    <x v="0"/>
    <x v="548"/>
    <n v="2.2109999999999999E-3"/>
    <n v="2.215E-3"/>
    <n v="2.1289999999999998E-3"/>
    <n v="2.1570000000000001E-3"/>
    <n v="594028992"/>
    <s v="USD"/>
  </r>
  <r>
    <x v="0"/>
    <x v="549"/>
    <n v="2.1570000000000001E-3"/>
    <n v="2.2169999999999998E-3"/>
    <n v="2.1150000000000001E-3"/>
    <n v="2.202E-3"/>
    <n v="754270592"/>
    <s v="USD"/>
  </r>
  <r>
    <x v="0"/>
    <x v="550"/>
    <n v="2.202E-3"/>
    <n v="2.225E-3"/>
    <n v="2.1800000000000001E-3"/>
    <n v="2.1970000000000002E-3"/>
    <n v="715327168"/>
    <s v="USD"/>
  </r>
  <r>
    <x v="0"/>
    <x v="551"/>
    <n v="2.1970000000000002E-3"/>
    <n v="2.222E-3"/>
    <n v="2.111E-3"/>
    <n v="2.111E-3"/>
    <n v="941327296"/>
    <s v="USD"/>
  </r>
  <r>
    <x v="0"/>
    <x v="552"/>
    <n v="2.111E-3"/>
    <n v="2.1619999999999999E-3"/>
    <n v="2.016E-3"/>
    <n v="2.1229999999999999E-3"/>
    <n v="896505088"/>
    <s v="USD"/>
  </r>
  <r>
    <x v="0"/>
    <x v="553"/>
    <n v="2.1229999999999999E-3"/>
    <n v="2.1459999999999999E-3"/>
    <n v="2.0530000000000001E-3"/>
    <n v="2.1050000000000001E-3"/>
    <n v="569715136"/>
    <s v="USD"/>
  </r>
  <r>
    <x v="0"/>
    <x v="554"/>
    <n v="2.1050000000000001E-3"/>
    <n v="2.1289999999999998E-3"/>
    <n v="2.068E-3"/>
    <n v="2.0920000000000001E-3"/>
    <n v="526712416"/>
    <s v="USD"/>
  </r>
  <r>
    <x v="0"/>
    <x v="555"/>
    <n v="2.0920000000000001E-3"/>
    <n v="2.1120000000000002E-3"/>
    <n v="2.0539999999999998E-3"/>
    <n v="2.0630000000000002E-3"/>
    <n v="390779264"/>
    <s v="USD"/>
  </r>
  <r>
    <x v="0"/>
    <x v="556"/>
    <n v="2.0630000000000002E-3"/>
    <n v="2.091E-3"/>
    <n v="2.049E-3"/>
    <n v="2.0869999999999999E-3"/>
    <n v="383703200"/>
    <s v="USD"/>
  </r>
  <r>
    <x v="0"/>
    <x v="557"/>
    <n v="2.0799999999999998E-3"/>
    <n v="2.098E-3"/>
    <n v="2.068E-3"/>
    <n v="2.081E-3"/>
    <n v="536141120"/>
    <s v="USD"/>
  </r>
  <r>
    <x v="0"/>
    <x v="558"/>
    <n v="2.0820000000000001E-3"/>
    <n v="2.0860000000000002E-3"/>
    <n v="2.0530000000000001E-3"/>
    <n v="2.0560000000000001E-3"/>
    <n v="467495616"/>
    <s v="USD"/>
  </r>
  <r>
    <x v="0"/>
    <x v="559"/>
    <n v="2.0560000000000001E-3"/>
    <n v="2.0839999999999999E-3"/>
    <n v="2.0439999999999998E-3"/>
    <n v="2.0739999999999999E-3"/>
    <n v="533569664"/>
    <s v="USD"/>
  </r>
  <r>
    <x v="0"/>
    <x v="560"/>
    <n v="2.0739999999999999E-3"/>
    <n v="2.0839999999999999E-3"/>
    <n v="2.062E-3"/>
    <n v="2.0639999999999999E-3"/>
    <n v="316538656"/>
    <s v="USD"/>
  </r>
  <r>
    <x v="0"/>
    <x v="561"/>
    <n v="2.0639999999999999E-3"/>
    <n v="2.147E-3"/>
    <n v="2.062E-3"/>
    <n v="2.1090000000000002E-3"/>
    <n v="678681216"/>
    <s v="USD"/>
  </r>
  <r>
    <x v="0"/>
    <x v="562"/>
    <n v="2.1090000000000002E-3"/>
    <n v="2.8739999999999998E-3"/>
    <n v="2.098E-3"/>
    <n v="2.5309999999999998E-3"/>
    <n v="1744243328"/>
    <s v="USD"/>
  </r>
  <r>
    <x v="0"/>
    <x v="563"/>
    <n v="2.5309999999999998E-3"/>
    <n v="2.679E-3"/>
    <n v="2.4510000000000001E-3"/>
    <n v="2.5179999999999998E-3"/>
    <n v="1663419648"/>
    <s v="USD"/>
  </r>
  <r>
    <x v="0"/>
    <x v="564"/>
    <n v="2.5179999999999998E-3"/>
    <n v="2.8010000000000001E-3"/>
    <n v="2.5079999999999998E-3"/>
    <n v="2.6289999999999998E-3"/>
    <n v="1671874048"/>
    <s v="USD"/>
  </r>
  <r>
    <x v="0"/>
    <x v="565"/>
    <n v="2.627E-3"/>
    <n v="2.699E-3"/>
    <n v="2.506E-3"/>
    <n v="2.653E-3"/>
    <n v="1097557888"/>
    <s v="USD"/>
  </r>
  <r>
    <x v="0"/>
    <x v="566"/>
    <n v="2.653E-3"/>
    <n v="2.6930000000000001E-3"/>
    <n v="2.421E-3"/>
    <n v="2.4659999999999999E-3"/>
    <n v="1297872256"/>
    <s v="USD"/>
  </r>
  <r>
    <x v="0"/>
    <x v="567"/>
    <n v="2.4650000000000002E-3"/>
    <n v="2.5040000000000001E-3"/>
    <n v="2.3389999999999999E-3"/>
    <n v="2.4459999999999998E-3"/>
    <n v="1060684416"/>
    <s v="USD"/>
  </r>
  <r>
    <x v="0"/>
    <x v="568"/>
    <n v="2.4459999999999998E-3"/>
    <n v="2.5639999999999999E-3"/>
    <n v="2.4299999999999999E-3"/>
    <n v="2.49E-3"/>
    <n v="934397312"/>
    <s v="USD"/>
  </r>
  <r>
    <x v="0"/>
    <x v="569"/>
    <n v="2.4910000000000002E-3"/>
    <n v="2.6080000000000001E-3"/>
    <n v="2.4859999999999999E-3"/>
    <n v="2.5070000000000001E-3"/>
    <n v="1168751104"/>
    <s v="USD"/>
  </r>
  <r>
    <x v="0"/>
    <x v="570"/>
    <n v="2.506E-3"/>
    <n v="2.506E-3"/>
    <n v="2.3050000000000002E-3"/>
    <n v="2.379E-3"/>
    <n v="668907584"/>
    <s v="USD"/>
  </r>
  <r>
    <x v="0"/>
    <x v="571"/>
    <n v="2.379E-3"/>
    <n v="2.434E-3"/>
    <n v="2.3530000000000001E-3"/>
    <n v="2.3930000000000002E-3"/>
    <n v="605036096"/>
    <s v="USD"/>
  </r>
  <r>
    <x v="0"/>
    <x v="572"/>
    <n v="2.3930000000000002E-3"/>
    <n v="2.4030000000000002E-3"/>
    <n v="2.2989999999999998E-3"/>
    <n v="2.2989999999999998E-3"/>
    <n v="646902016"/>
    <s v="USD"/>
  </r>
  <r>
    <x v="0"/>
    <x v="573"/>
    <n v="2.2989999999999998E-3"/>
    <n v="2.3900000000000002E-3"/>
    <n v="2.245E-3"/>
    <n v="2.3770000000000002E-3"/>
    <n v="603378688"/>
    <s v="USD"/>
  </r>
  <r>
    <x v="0"/>
    <x v="574"/>
    <n v="2.3770000000000002E-3"/>
    <n v="2.3830000000000001E-3"/>
    <n v="2.3110000000000001E-3"/>
    <n v="2.313E-3"/>
    <n v="450018688"/>
    <s v="USD"/>
  </r>
  <r>
    <x v="0"/>
    <x v="575"/>
    <n v="2.313E-3"/>
    <n v="2.3549999999999999E-3"/>
    <n v="2.3050000000000002E-3"/>
    <n v="2.333E-3"/>
    <n v="365264480"/>
    <s v="USD"/>
  </r>
  <r>
    <x v="0"/>
    <x v="576"/>
    <n v="2.333E-3"/>
    <n v="2.3609999999999998E-3"/>
    <n v="2.3089999999999999E-3"/>
    <n v="2.3270000000000001E-3"/>
    <n v="600303488"/>
    <s v="USD"/>
  </r>
  <r>
    <x v="0"/>
    <x v="577"/>
    <n v="2.3270000000000001E-3"/>
    <n v="2.3500000000000001E-3"/>
    <n v="2.31E-3"/>
    <n v="2.3470000000000001E-3"/>
    <n v="303799840"/>
    <s v="USD"/>
  </r>
  <r>
    <x v="0"/>
    <x v="578"/>
    <n v="2.3470000000000001E-3"/>
    <n v="2.3640000000000002E-3"/>
    <n v="2.3280000000000002E-3"/>
    <n v="2.3500000000000001E-3"/>
    <n v="301965312"/>
    <s v="USD"/>
  </r>
  <r>
    <x v="0"/>
    <x v="579"/>
    <n v="2.3500000000000001E-3"/>
    <n v="2.356E-3"/>
    <n v="2.2910000000000001E-3"/>
    <n v="2.2929999999999999E-3"/>
    <n v="538782336"/>
    <s v="USD"/>
  </r>
  <r>
    <x v="0"/>
    <x v="580"/>
    <n v="2.2929999999999999E-3"/>
    <n v="2.2950000000000002E-3"/>
    <n v="2.1849999999999999E-3"/>
    <n v="2.2430000000000002E-3"/>
    <n v="542082240"/>
    <s v="USD"/>
  </r>
  <r>
    <x v="0"/>
    <x v="581"/>
    <n v="2.2430000000000002E-3"/>
    <n v="2.2680000000000001E-3"/>
    <n v="2.2109999999999999E-3"/>
    <n v="2.2490000000000001E-3"/>
    <n v="409372608"/>
    <s v="USD"/>
  </r>
  <r>
    <x v="0"/>
    <x v="582"/>
    <n v="2.2490000000000001E-3"/>
    <n v="2.31E-3"/>
    <n v="2.209E-3"/>
    <n v="2.2569999999999999E-3"/>
    <n v="477476096"/>
    <s v="USD"/>
  </r>
  <r>
    <x v="0"/>
    <x v="583"/>
    <n v="2.258E-3"/>
    <n v="2.2729999999999998E-3"/>
    <n v="2.2279999999999999E-3"/>
    <n v="2.2300000000000002E-3"/>
    <n v="340570784"/>
    <s v="USD"/>
  </r>
  <r>
    <x v="0"/>
    <x v="584"/>
    <n v="2.2300000000000002E-3"/>
    <n v="2.2469999999999999E-3"/>
    <n v="2.2130000000000001E-3"/>
    <n v="2.2230000000000001E-3"/>
    <n v="553734464"/>
    <s v="USD"/>
  </r>
  <r>
    <x v="0"/>
    <x v="585"/>
    <n v="2.2230000000000001E-3"/>
    <n v="2.2439999999999999E-3"/>
    <n v="2.2079999999999999E-3"/>
    <n v="2.215E-3"/>
    <n v="515528768"/>
    <s v="USD"/>
  </r>
  <r>
    <x v="0"/>
    <x v="586"/>
    <n v="2.215E-3"/>
    <n v="2.2309999999999999E-3"/>
    <n v="2.0179999999999998E-3"/>
    <n v="2.0790000000000001E-3"/>
    <n v="861907840"/>
    <s v="USD"/>
  </r>
  <r>
    <x v="0"/>
    <x v="587"/>
    <n v="2.0790000000000001E-3"/>
    <n v="2.1059999999999998E-3"/>
    <n v="2.0309999999999998E-3"/>
    <n v="2.0669999999999998E-3"/>
    <n v="573907072"/>
    <s v="USD"/>
  </r>
  <r>
    <x v="0"/>
    <x v="588"/>
    <n v="2.0669999999999998E-3"/>
    <n v="2.111E-3"/>
    <n v="2.0539999999999998E-3"/>
    <n v="2.0839999999999999E-3"/>
    <n v="406531616"/>
    <s v="USD"/>
  </r>
  <r>
    <x v="0"/>
    <x v="589"/>
    <n v="2.0839999999999999E-3"/>
    <n v="2.098E-3"/>
    <n v="2.0070000000000001E-3"/>
    <n v="2.0530000000000001E-3"/>
    <n v="642012800"/>
    <s v="USD"/>
  </r>
  <r>
    <x v="0"/>
    <x v="590"/>
    <n v="2.0530000000000001E-3"/>
    <n v="2.1090000000000002E-3"/>
    <n v="2.0349999999999999E-3"/>
    <n v="2.0799999999999998E-3"/>
    <n v="384453472"/>
    <s v="USD"/>
  </r>
  <r>
    <x v="0"/>
    <x v="591"/>
    <n v="2.0799999999999998E-3"/>
    <n v="2.085E-3"/>
    <n v="2.0279999999999999E-3"/>
    <n v="2.042E-3"/>
    <n v="439713184"/>
    <s v="USD"/>
  </r>
  <r>
    <x v="0"/>
    <x v="592"/>
    <n v="2.042E-3"/>
    <n v="2.0709999999999999E-3"/>
    <n v="2.0309999999999998E-3"/>
    <n v="2.0660000000000001E-3"/>
    <n v="354119840"/>
    <s v="USD"/>
  </r>
  <r>
    <x v="0"/>
    <x v="593"/>
    <n v="2.0660000000000001E-3"/>
    <n v="2.0730000000000002E-3"/>
    <n v="2.0470000000000002E-3"/>
    <n v="2.062E-3"/>
    <n v="416453280"/>
    <s v="USD"/>
  </r>
  <r>
    <x v="0"/>
    <x v="594"/>
    <n v="2.062E-3"/>
    <n v="2.065E-3"/>
    <n v="2.0309999999999998E-3"/>
    <n v="2.042E-3"/>
    <n v="376197664"/>
    <s v="USD"/>
  </r>
  <r>
    <x v="0"/>
    <x v="595"/>
    <n v="2.042E-3"/>
    <n v="2.134E-3"/>
    <n v="2.0010000000000002E-3"/>
    <n v="2.0939999999999999E-3"/>
    <n v="978042240"/>
    <s v="USD"/>
  </r>
  <r>
    <x v="0"/>
    <x v="596"/>
    <n v="2.0939999999999999E-3"/>
    <n v="2.1069999999999999E-3"/>
    <n v="2E-3"/>
    <n v="2.0279999999999999E-3"/>
    <n v="565915648"/>
    <s v="USD"/>
  </r>
  <r>
    <x v="0"/>
    <x v="597"/>
    <n v="2.0279999999999999E-3"/>
    <n v="2.0439999999999998E-3"/>
    <n v="1.9949999999999998E-3"/>
    <n v="2.032E-3"/>
    <n v="580877248"/>
    <s v="USD"/>
  </r>
  <r>
    <x v="0"/>
    <x v="598"/>
    <n v="2.032E-3"/>
    <n v="2.0439999999999998E-3"/>
    <n v="1.9919999999999998E-3"/>
    <n v="2.0209999999999998E-3"/>
    <n v="842723520"/>
    <s v="USD"/>
  </r>
  <r>
    <x v="0"/>
    <x v="599"/>
    <n v="2.0209999999999998E-3"/>
    <n v="2.0209999999999998E-3"/>
    <n v="1.977E-3"/>
    <n v="1.9959999999999999E-3"/>
    <n v="609791616"/>
    <s v="USD"/>
  </r>
  <r>
    <x v="0"/>
    <x v="600"/>
    <n v="1.9959999999999999E-3"/>
    <n v="2.013E-3"/>
    <n v="1.9819999999999998E-3"/>
    <n v="2.006E-3"/>
    <n v="423852608"/>
    <s v="USD"/>
  </r>
  <r>
    <x v="0"/>
    <x v="601"/>
    <n v="2.006E-3"/>
    <n v="2.0170000000000001E-3"/>
    <n v="1.9980000000000002E-3"/>
    <n v="2.0049999999999998E-3"/>
    <n v="322293312"/>
    <s v="USD"/>
  </r>
  <r>
    <x v="0"/>
    <x v="602"/>
    <n v="2.0049999999999998E-3"/>
    <n v="2.0400000000000001E-3"/>
    <n v="1.9989999999999999E-3"/>
    <n v="2.0100000000000001E-3"/>
    <n v="352445024"/>
    <s v="USD"/>
  </r>
  <r>
    <x v="0"/>
    <x v="603"/>
    <n v="2.0110000000000002E-3"/>
    <n v="2.0140000000000002E-3"/>
    <n v="1.983E-3"/>
    <n v="1.9940000000000001E-3"/>
    <n v="318793920"/>
    <s v="USD"/>
  </r>
  <r>
    <x v="0"/>
    <x v="604"/>
    <n v="1.9940000000000001E-3"/>
    <n v="1.9970000000000001E-3"/>
    <n v="1.853E-3"/>
    <n v="1.8910000000000001E-3"/>
    <n v="708225728"/>
    <s v="USD"/>
  </r>
  <r>
    <x v="0"/>
    <x v="605"/>
    <n v="1.89E-3"/>
    <n v="1.8979999999999999E-3"/>
    <n v="1.8339999999999999E-3"/>
    <n v="1.8779999999999999E-3"/>
    <n v="449956928"/>
    <s v="USD"/>
  </r>
  <r>
    <x v="0"/>
    <x v="606"/>
    <n v="1.8779999999999999E-3"/>
    <n v="1.9289999999999999E-3"/>
    <n v="1.8649999999999999E-3"/>
    <n v="1.9220000000000001E-3"/>
    <n v="514143776"/>
    <s v="USD"/>
  </r>
  <r>
    <x v="0"/>
    <x v="607"/>
    <n v="1.9220000000000001E-3"/>
    <n v="1.9469999999999999E-3"/>
    <n v="1.8860000000000001E-3"/>
    <n v="1.8929999999999999E-3"/>
    <n v="557021760"/>
    <s v="USD"/>
  </r>
  <r>
    <x v="0"/>
    <x v="608"/>
    <n v="1.8929999999999999E-3"/>
    <n v="1.9220000000000001E-3"/>
    <n v="1.848E-3"/>
    <n v="1.9090000000000001E-3"/>
    <n v="589878208"/>
    <s v="USD"/>
  </r>
  <r>
    <x v="0"/>
    <x v="609"/>
    <n v="1.9090000000000001E-3"/>
    <n v="1.9289999999999999E-3"/>
    <n v="1.8910000000000001E-3"/>
    <n v="1.9269999999999999E-3"/>
    <n v="426378944"/>
    <s v="USD"/>
  </r>
  <r>
    <x v="0"/>
    <x v="610"/>
    <n v="1.9269999999999999E-3"/>
    <n v="1.9289999999999999E-3"/>
    <n v="1.8439999999999999E-3"/>
    <n v="1.8799999999999999E-3"/>
    <n v="552207872"/>
    <s v="USD"/>
  </r>
  <r>
    <x v="0"/>
    <x v="611"/>
    <n v="1.8799999999999999E-3"/>
    <n v="1.8929999999999999E-3"/>
    <n v="1.866E-3"/>
    <n v="1.8730000000000001E-3"/>
    <n v="276552512"/>
    <s v="USD"/>
  </r>
  <r>
    <x v="0"/>
    <x v="612"/>
    <n v="1.8710000000000001E-3"/>
    <n v="1.8779999999999999E-3"/>
    <n v="1.854E-3"/>
    <n v="1.8550000000000001E-3"/>
    <n v="359094048"/>
    <s v="USD"/>
  </r>
  <r>
    <x v="0"/>
    <x v="613"/>
    <n v="1.8550000000000001E-3"/>
    <n v="1.8580000000000001E-3"/>
    <n v="1.797E-3"/>
    <n v="1.805E-3"/>
    <n v="367554752"/>
    <s v="USD"/>
  </r>
  <r>
    <x v="0"/>
    <x v="614"/>
    <n v="1.805E-3"/>
    <n v="1.825E-3"/>
    <n v="1.804E-3"/>
    <n v="1.818E-3"/>
    <n v="317794208"/>
    <s v="USD"/>
  </r>
  <r>
    <x v="0"/>
    <x v="615"/>
    <n v="1.818E-3"/>
    <n v="1.9870000000000001E-3"/>
    <n v="1.8079999999999999E-3"/>
    <n v="1.9369999999999999E-3"/>
    <n v="509726336"/>
    <s v="USD"/>
  </r>
  <r>
    <x v="0"/>
    <x v="616"/>
    <n v="1.9369999999999999E-3"/>
    <n v="1.9369999999999999E-3"/>
    <n v="1.8860000000000001E-3"/>
    <n v="1.908E-3"/>
    <n v="312623360"/>
    <s v="USD"/>
  </r>
  <r>
    <x v="0"/>
    <x v="617"/>
    <n v="1.908E-3"/>
    <n v="1.913E-3"/>
    <n v="1.8760000000000001E-3"/>
    <n v="1.8990000000000001E-3"/>
    <n v="310012160"/>
    <s v="USD"/>
  </r>
  <r>
    <x v="0"/>
    <x v="618"/>
    <n v="1.8990000000000001E-3"/>
    <n v="1.8990000000000001E-3"/>
    <n v="1.861E-3"/>
    <n v="1.861E-3"/>
    <n v="370204480"/>
    <s v="USD"/>
  </r>
  <r>
    <x v="0"/>
    <x v="619"/>
    <n v="1.861E-3"/>
    <n v="1.8940000000000001E-3"/>
    <n v="1.8569999999999999E-3"/>
    <n v="1.8779999999999999E-3"/>
    <n v="305579584"/>
    <s v="USD"/>
  </r>
  <r>
    <x v="0"/>
    <x v="620"/>
    <n v="1.8779999999999999E-3"/>
    <n v="1.8990000000000001E-3"/>
    <n v="1.872E-3"/>
    <n v="1.8879999999999999E-3"/>
    <n v="422380896"/>
    <s v="USD"/>
  </r>
  <r>
    <x v="0"/>
    <x v="621"/>
    <n v="1.8879999999999999E-3"/>
    <n v="1.8990000000000001E-3"/>
    <n v="1.8730000000000001E-3"/>
    <n v="1.89E-3"/>
    <n v="401458944"/>
    <s v="USD"/>
  </r>
  <r>
    <x v="0"/>
    <x v="622"/>
    <n v="1.89E-3"/>
    <n v="1.902E-3"/>
    <n v="1.884E-3"/>
    <n v="1.89E-3"/>
    <n v="370371008"/>
    <s v="USD"/>
  </r>
  <r>
    <x v="0"/>
    <x v="623"/>
    <n v="1.89E-3"/>
    <n v="1.9369999999999999E-3"/>
    <n v="1.8890000000000001E-3"/>
    <n v="1.9319999999999999E-3"/>
    <n v="471524256"/>
    <s v="USD"/>
  </r>
  <r>
    <x v="0"/>
    <x v="624"/>
    <n v="1.9319999999999999E-3"/>
    <n v="2.039E-3"/>
    <n v="1.9319999999999999E-3"/>
    <n v="2.026E-3"/>
    <n v="1203305600"/>
    <s v="USD"/>
  </r>
  <r>
    <x v="0"/>
    <x v="625"/>
    <n v="2.026E-3"/>
    <n v="2.0669999999999998E-3"/>
    <n v="1.9980000000000002E-3"/>
    <n v="2.0590000000000001E-3"/>
    <n v="760875136"/>
    <s v="USD"/>
  </r>
  <r>
    <x v="0"/>
    <x v="626"/>
    <n v="2.0590000000000001E-3"/>
    <n v="2.0920000000000001E-3"/>
    <n v="2.0379999999999999E-3"/>
    <n v="2.0639999999999999E-3"/>
    <n v="741973824"/>
    <s v="USD"/>
  </r>
  <r>
    <x v="0"/>
    <x v="627"/>
    <n v="2.0639999999999999E-3"/>
    <n v="2.0639999999999999E-3"/>
    <n v="2.0230000000000001E-3"/>
    <n v="2.052E-3"/>
    <n v="502369504"/>
    <s v="USD"/>
  </r>
  <r>
    <x v="0"/>
    <x v="628"/>
    <n v="2.052E-3"/>
    <n v="2.0560000000000001E-3"/>
    <n v="2.019E-3"/>
    <n v="2.0209999999999998E-3"/>
    <n v="356048000"/>
    <s v="USD"/>
  </r>
  <r>
    <x v="0"/>
    <x v="629"/>
    <n v="2.0209999999999998E-3"/>
    <n v="2.049E-3"/>
    <n v="2.0070000000000001E-3"/>
    <n v="2.0439999999999998E-3"/>
    <n v="471402944"/>
    <s v="USD"/>
  </r>
  <r>
    <x v="0"/>
    <x v="630"/>
    <n v="2.0439999999999998E-3"/>
    <n v="2.0969999999999999E-3"/>
    <n v="2.0240000000000002E-3"/>
    <n v="2.0699999999999998E-3"/>
    <n v="415371168"/>
    <s v="USD"/>
  </r>
  <r>
    <x v="0"/>
    <x v="631"/>
    <n v="2.0699999999999998E-3"/>
    <n v="2.1229999999999999E-3"/>
    <n v="1.8910000000000001E-3"/>
    <n v="1.916E-3"/>
    <n v="680984320"/>
    <s v="USD"/>
  </r>
  <r>
    <x v="0"/>
    <x v="632"/>
    <n v="1.916E-3"/>
    <n v="2.0100000000000001E-3"/>
    <n v="1.916E-3"/>
    <n v="1.9880000000000002E-3"/>
    <n v="335382048"/>
    <s v="USD"/>
  </r>
  <r>
    <x v="0"/>
    <x v="633"/>
    <n v="1.9880000000000002E-3"/>
    <n v="1.9959999999999999E-3"/>
    <n v="1.952E-3"/>
    <n v="1.957E-3"/>
    <n v="352000864"/>
    <s v="USD"/>
  </r>
  <r>
    <x v="0"/>
    <x v="634"/>
    <n v="1.957E-3"/>
    <n v="1.9789999999999999E-3"/>
    <n v="1.9239999999999999E-3"/>
    <n v="1.951E-3"/>
    <n v="468375648"/>
    <s v="USD"/>
  </r>
  <r>
    <x v="0"/>
    <x v="635"/>
    <n v="1.951E-3"/>
    <n v="1.9580000000000001E-3"/>
    <n v="1.9120000000000001E-3"/>
    <n v="1.9269999999999999E-3"/>
    <n v="320665024"/>
    <s v="USD"/>
  </r>
  <r>
    <x v="0"/>
    <x v="636"/>
    <n v="1.9269999999999999E-3"/>
    <n v="1.9819999999999998E-3"/>
    <n v="1.9239999999999999E-3"/>
    <n v="1.964E-3"/>
    <n v="407594048"/>
    <s v="USD"/>
  </r>
  <r>
    <x v="0"/>
    <x v="637"/>
    <n v="1.964E-3"/>
    <n v="1.9840000000000001E-3"/>
    <n v="1.952E-3"/>
    <n v="1.9789999999999999E-3"/>
    <n v="467244096"/>
    <s v="USD"/>
  </r>
  <r>
    <x v="0"/>
    <x v="638"/>
    <n v="1.9789999999999999E-3"/>
    <n v="2E-3"/>
    <n v="1.9559999999999998E-3"/>
    <n v="1.9589999999999998E-3"/>
    <n v="247175968"/>
    <s v="USD"/>
  </r>
  <r>
    <x v="0"/>
    <x v="639"/>
    <n v="1.9589999999999998E-3"/>
    <n v="1.9729999999999999E-3"/>
    <n v="1.903E-3"/>
    <n v="1.908E-3"/>
    <n v="204779856"/>
    <s v="USD"/>
  </r>
  <r>
    <x v="0"/>
    <x v="640"/>
    <n v="1.908E-3"/>
    <n v="1.9680000000000001E-3"/>
    <n v="1.9009999999999999E-3"/>
    <n v="1.9469999999999999E-3"/>
    <n v="514182784"/>
    <s v="USD"/>
  </r>
  <r>
    <x v="0"/>
    <x v="641"/>
    <n v="1.9469999999999999E-3"/>
    <n v="1.9610000000000001E-3"/>
    <n v="1.9300000000000001E-3"/>
    <n v="1.939E-3"/>
    <n v="376154304"/>
    <s v="USD"/>
  </r>
  <r>
    <x v="0"/>
    <x v="642"/>
    <n v="1.939E-3"/>
    <n v="1.9959999999999999E-3"/>
    <n v="1.939E-3"/>
    <n v="1.951E-3"/>
    <n v="301837216"/>
    <s v="USD"/>
  </r>
  <r>
    <x v="0"/>
    <x v="643"/>
    <n v="1.952E-3"/>
    <n v="1.97E-3"/>
    <n v="1.9289999999999999E-3"/>
    <n v="1.949E-3"/>
    <n v="353341024"/>
    <s v="USD"/>
  </r>
  <r>
    <x v="0"/>
    <x v="644"/>
    <n v="1.949E-3"/>
    <n v="1.9870000000000001E-3"/>
    <n v="1.939E-3"/>
    <n v="1.9780000000000002E-3"/>
    <n v="403648064"/>
    <s v="USD"/>
  </r>
  <r>
    <x v="0"/>
    <x v="645"/>
    <n v="1.9780000000000002E-3"/>
    <n v="1.9780000000000002E-3"/>
    <n v="1.9469999999999999E-3"/>
    <n v="1.9589999999999998E-3"/>
    <n v="346389920"/>
    <s v="USD"/>
  </r>
  <r>
    <x v="0"/>
    <x v="646"/>
    <n v="1.9589999999999998E-3"/>
    <n v="1.967E-3"/>
    <n v="1.92E-3"/>
    <n v="1.9289999999999999E-3"/>
    <n v="515785568"/>
    <s v="USD"/>
  </r>
  <r>
    <x v="0"/>
    <x v="647"/>
    <n v="1.9289999999999999E-3"/>
    <n v="2.029E-3"/>
    <n v="1.9E-3"/>
    <n v="1.9949999999999998E-3"/>
    <n v="347029504"/>
    <s v="USD"/>
  </r>
  <r>
    <x v="0"/>
    <x v="648"/>
    <n v="1.9949999999999998E-3"/>
    <n v="2.0730000000000002E-3"/>
    <n v="1.9849999999999998E-3"/>
    <n v="2.0070000000000001E-3"/>
    <n v="239803248"/>
    <s v="USD"/>
  </r>
  <r>
    <x v="0"/>
    <x v="649"/>
    <n v="2.0070000000000001E-3"/>
    <n v="2.029E-3"/>
    <n v="1.99E-3"/>
    <n v="2.0230000000000001E-3"/>
    <n v="338487136"/>
    <s v="USD"/>
  </r>
  <r>
    <x v="0"/>
    <x v="650"/>
    <n v="2.0230000000000001E-3"/>
    <n v="2.049E-3"/>
    <n v="2.0110000000000002E-3"/>
    <n v="2.0349999999999999E-3"/>
    <n v="400936128"/>
    <s v="USD"/>
  </r>
  <r>
    <x v="0"/>
    <x v="651"/>
    <n v="2.0349999999999999E-3"/>
    <n v="2.0790000000000001E-3"/>
    <n v="2.0270000000000002E-3"/>
    <n v="2.0530000000000001E-3"/>
    <n v="383692128"/>
    <s v="USD"/>
  </r>
  <r>
    <x v="0"/>
    <x v="652"/>
    <n v="2.0530000000000001E-3"/>
    <n v="2.068E-3"/>
    <n v="2.026E-3"/>
    <n v="2.0509999999999999E-3"/>
    <n v="422865216"/>
    <s v="USD"/>
  </r>
  <r>
    <x v="0"/>
    <x v="653"/>
    <n v="2.0509999999999999E-3"/>
    <n v="2.081E-3"/>
    <n v="2.0370000000000002E-3"/>
    <n v="2.0609999999999999E-3"/>
    <n v="343087552"/>
    <s v="USD"/>
  </r>
  <r>
    <x v="0"/>
    <x v="654"/>
    <n v="2.0609999999999999E-3"/>
    <n v="2.075E-3"/>
    <n v="2.039E-3"/>
    <n v="2.0509999999999999E-3"/>
    <n v="248178288"/>
    <s v="USD"/>
  </r>
  <r>
    <x v="0"/>
    <x v="655"/>
    <n v="2.0509999999999999E-3"/>
    <n v="2.0669999999999998E-3"/>
    <n v="2.0209999999999998E-3"/>
    <n v="2.0430000000000001E-3"/>
    <n v="219266816"/>
    <s v="USD"/>
  </r>
  <r>
    <x v="0"/>
    <x v="656"/>
    <n v="2.0430000000000001E-3"/>
    <n v="2.049E-3"/>
    <n v="2.003E-3"/>
    <n v="2.0170000000000001E-3"/>
    <n v="331440896"/>
    <s v="USD"/>
  </r>
  <r>
    <x v="0"/>
    <x v="657"/>
    <n v="2.0170000000000001E-3"/>
    <n v="2.036E-3"/>
    <n v="2.0079999999999998E-3"/>
    <n v="2.0249999999999999E-3"/>
    <n v="174527280"/>
    <s v="USD"/>
  </r>
  <r>
    <x v="0"/>
    <x v="658"/>
    <n v="2.0249999999999999E-3"/>
    <n v="2.0349999999999999E-3"/>
    <n v="2.0119999999999999E-3"/>
    <n v="2.0230000000000001E-3"/>
    <n v="232010992"/>
    <s v="USD"/>
  </r>
  <r>
    <x v="0"/>
    <x v="659"/>
    <n v="2.0230000000000001E-3"/>
    <n v="2.029E-3"/>
    <n v="1.9959999999999999E-3"/>
    <n v="2.0170000000000001E-3"/>
    <n v="245346800"/>
    <s v="USD"/>
  </r>
  <r>
    <x v="0"/>
    <x v="660"/>
    <n v="2.0170000000000001E-3"/>
    <n v="2.0660000000000001E-3"/>
    <n v="1.99E-3"/>
    <n v="2.0230000000000001E-3"/>
    <n v="387299968"/>
    <s v="USD"/>
  </r>
  <r>
    <x v="0"/>
    <x v="661"/>
    <n v="2.0230000000000001E-3"/>
    <n v="2.0449999999999999E-3"/>
    <n v="2.0119999999999999E-3"/>
    <n v="2.0249999999999999E-3"/>
    <n v="470138368"/>
    <s v="USD"/>
  </r>
  <r>
    <x v="0"/>
    <x v="662"/>
    <n v="2.0249999999999999E-3"/>
    <n v="2.075E-3"/>
    <n v="1.946E-3"/>
    <n v="2.068E-3"/>
    <n v="386729152"/>
    <s v="USD"/>
  </r>
  <r>
    <x v="0"/>
    <x v="663"/>
    <n v="2.068E-3"/>
    <n v="2.0760000000000002E-3"/>
    <n v="2.029E-3"/>
    <n v="2.0579999999999999E-3"/>
    <n v="482795232"/>
    <s v="USD"/>
  </r>
  <r>
    <x v="0"/>
    <x v="664"/>
    <n v="2.0579999999999999E-3"/>
    <n v="2.0990000000000002E-3"/>
    <n v="2.0439999999999998E-3"/>
    <n v="2.0899999999999998E-3"/>
    <n v="385480512"/>
    <s v="USD"/>
  </r>
  <r>
    <x v="0"/>
    <x v="665"/>
    <n v="2.0899999999999998E-3"/>
    <n v="2.101E-3"/>
    <n v="2.0600000000000002E-3"/>
    <n v="2.0839999999999999E-3"/>
    <n v="289347744"/>
    <s v="USD"/>
  </r>
  <r>
    <x v="0"/>
    <x v="666"/>
    <n v="2.0839999999999999E-3"/>
    <n v="2.0920000000000001E-3"/>
    <n v="2.0600000000000002E-3"/>
    <n v="2.0760000000000002E-3"/>
    <n v="421391360"/>
    <s v="USD"/>
  </r>
  <r>
    <x v="0"/>
    <x v="667"/>
    <n v="2.0760000000000002E-3"/>
    <n v="2.581E-3"/>
    <n v="2.0690000000000001E-3"/>
    <n v="2.4529999999999999E-3"/>
    <n v="488958912"/>
    <s v="USD"/>
  </r>
  <r>
    <x v="0"/>
    <x v="668"/>
    <n v="2.4529999999999999E-3"/>
    <n v="2.9229999999999998E-3"/>
    <n v="2.3739999999999998E-3"/>
    <n v="2.7959999999999999E-3"/>
    <n v="372426144"/>
    <s v="USD"/>
  </r>
  <r>
    <x v="0"/>
    <x v="669"/>
    <n v="2.7959999999999999E-3"/>
    <n v="3.702E-3"/>
    <n v="2.7799999999999999E-3"/>
    <n v="3.143E-3"/>
    <n v="286508160"/>
    <s v="USD"/>
  </r>
  <r>
    <x v="0"/>
    <x v="670"/>
    <n v="3.143E-3"/>
    <n v="4.1619999999999999E-3"/>
    <n v="3.1020000000000002E-3"/>
    <n v="3.6519999999999999E-3"/>
    <n v="9366409216"/>
    <s v="USD"/>
  </r>
  <r>
    <x v="0"/>
    <x v="671"/>
    <n v="3.6519999999999999E-3"/>
    <n v="3.7490000000000002E-3"/>
    <n v="3.3110000000000001E-3"/>
    <n v="3.5509999999999999E-3"/>
    <n v="2151218688"/>
    <s v="USD"/>
  </r>
  <r>
    <x v="0"/>
    <x v="672"/>
    <n v="3.5509999999999999E-3"/>
    <n v="3.5750000000000001E-3"/>
    <n v="3.3180000000000002E-3"/>
    <n v="3.3670000000000002E-3"/>
    <n v="1471522432"/>
    <s v="USD"/>
  </r>
  <r>
    <x v="0"/>
    <x v="673"/>
    <n v="3.3670000000000002E-3"/>
    <n v="3.5720000000000001E-3"/>
    <n v="3.2239999999999999E-3"/>
    <n v="3.4099999999999998E-3"/>
    <n v="2253186560"/>
    <s v="USD"/>
  </r>
  <r>
    <x v="0"/>
    <x v="674"/>
    <n v="3.4069999999999999E-3"/>
    <n v="3.408E-3"/>
    <n v="2.9009999999999999E-3"/>
    <n v="2.9880000000000002E-3"/>
    <n v="2131765632"/>
    <s v="USD"/>
  </r>
  <r>
    <x v="0"/>
    <x v="675"/>
    <n v="2.9880000000000002E-3"/>
    <n v="3.0010000000000002E-3"/>
    <n v="2.702E-3"/>
    <n v="2.859E-3"/>
    <n v="1865704320"/>
    <s v="USD"/>
  </r>
  <r>
    <x v="0"/>
    <x v="676"/>
    <n v="2.859E-3"/>
    <n v="3.0980000000000001E-3"/>
    <n v="2.8400000000000001E-3"/>
    <n v="2.9650000000000002E-3"/>
    <n v="1306242176"/>
    <s v="USD"/>
  </r>
  <r>
    <x v="0"/>
    <x v="677"/>
    <n v="2.9650000000000002E-3"/>
    <n v="2.983E-3"/>
    <n v="2.6459999999999999E-3"/>
    <n v="2.7680000000000001E-3"/>
    <n v="5546694144"/>
    <s v="USD"/>
  </r>
  <r>
    <x v="0"/>
    <x v="678"/>
    <n v="2.7680000000000001E-3"/>
    <n v="2.8760000000000001E-3"/>
    <n v="2.6879999999999999E-3"/>
    <n v="2.8389999999999999E-3"/>
    <n v="4282136576"/>
    <s v="USD"/>
  </r>
  <r>
    <x v="0"/>
    <x v="679"/>
    <n v="2.8400000000000001E-3"/>
    <n v="2.9060000000000002E-3"/>
    <n v="2.7720000000000002E-3"/>
    <n v="2.8679999999999999E-3"/>
    <n v="3921997312"/>
    <s v="USD"/>
  </r>
  <r>
    <x v="0"/>
    <x v="680"/>
    <n v="2.869E-3"/>
    <n v="2.8839999999999998E-3"/>
    <n v="2.8110000000000001E-3"/>
    <n v="2.8809999999999999E-3"/>
    <n v="2595008256"/>
    <s v="USD"/>
  </r>
  <r>
    <x v="0"/>
    <x v="681"/>
    <n v="2.8830000000000001E-3"/>
    <n v="2.9949999999999998E-3"/>
    <n v="2.7320000000000001E-3"/>
    <n v="2.7759999999999998E-3"/>
    <n v="3441100032"/>
    <s v="USD"/>
  </r>
  <r>
    <x v="0"/>
    <x v="682"/>
    <n v="2.7750000000000001E-3"/>
    <n v="2.8279999999999998E-3"/>
    <n v="2.7290000000000001E-3"/>
    <n v="2.8140000000000001E-3"/>
    <n v="2614576384"/>
    <s v="USD"/>
  </r>
  <r>
    <x v="0"/>
    <x v="683"/>
    <n v="2.8140000000000001E-3"/>
    <n v="2.8570000000000002E-3"/>
    <n v="2.7859999999999998E-3"/>
    <n v="2.8110000000000001E-3"/>
    <n v="2459609088"/>
    <s v="USD"/>
  </r>
  <r>
    <x v="0"/>
    <x v="684"/>
    <n v="2.8119999999999998E-3"/>
    <n v="2.9880000000000002E-3"/>
    <n v="2.8059999999999999E-3"/>
    <n v="2.9520000000000002E-3"/>
    <n v="4603148800"/>
    <s v="USD"/>
  </r>
  <r>
    <x v="0"/>
    <x v="685"/>
    <n v="2.9520000000000002E-3"/>
    <n v="2.9550000000000002E-3"/>
    <n v="2.856E-3"/>
    <n v="2.8879999999999999E-3"/>
    <n v="3132351232"/>
    <s v="USD"/>
  </r>
  <r>
    <x v="0"/>
    <x v="686"/>
    <n v="2.8879999999999999E-3"/>
    <n v="2.9329999999999998E-3"/>
    <n v="2.82E-3"/>
    <n v="2.9290000000000002E-3"/>
    <n v="2840273408"/>
    <s v="USD"/>
  </r>
  <r>
    <x v="0"/>
    <x v="687"/>
    <n v="2.9290000000000002E-3"/>
    <n v="2.9350000000000001E-3"/>
    <n v="2.738E-3"/>
    <n v="2.787E-3"/>
    <n v="3496013312"/>
    <s v="USD"/>
  </r>
  <r>
    <x v="0"/>
    <x v="688"/>
    <n v="2.787E-3"/>
    <n v="2.81E-3"/>
    <n v="2.6930000000000001E-3"/>
    <n v="2.7720000000000002E-3"/>
    <n v="2851023872"/>
    <s v="USD"/>
  </r>
  <r>
    <x v="0"/>
    <x v="689"/>
    <n v="2.7720000000000002E-3"/>
    <n v="2.8530000000000001E-3"/>
    <n v="2.7420000000000001E-3"/>
    <n v="2.7469999999999999E-3"/>
    <n v="3380791808"/>
    <s v="USD"/>
  </r>
  <r>
    <x v="0"/>
    <x v="690"/>
    <n v="2.7469999999999999E-3"/>
    <n v="2.7520000000000001E-3"/>
    <n v="2.5230000000000001E-3"/>
    <n v="2.598E-3"/>
    <n v="4589278720"/>
    <s v="USD"/>
  </r>
  <r>
    <x v="0"/>
    <x v="691"/>
    <n v="2.598E-3"/>
    <n v="2.6120000000000002E-3"/>
    <n v="2.4350000000000001E-3"/>
    <n v="2.444E-3"/>
    <n v="3427046400"/>
    <s v="USD"/>
  </r>
  <r>
    <x v="0"/>
    <x v="692"/>
    <n v="2.444E-3"/>
    <n v="2.5270000000000002E-3"/>
    <n v="2.405E-3"/>
    <n v="2.5149999999999999E-3"/>
    <n v="3427007488"/>
    <s v="USD"/>
  </r>
  <r>
    <x v="0"/>
    <x v="693"/>
    <n v="2.5089999999999999E-3"/>
    <n v="2.5869999999999999E-3"/>
    <n v="2.4139999999999999E-3"/>
    <n v="2.5119999999999999E-3"/>
    <n v="2133551232"/>
    <s v="USD"/>
  </r>
  <r>
    <x v="0"/>
    <x v="694"/>
    <n v="2.5110000000000002E-3"/>
    <n v="2.6029999999999998E-3"/>
    <n v="2.496E-3"/>
    <n v="2.5469999999999998E-3"/>
    <n v="2185532416"/>
    <s v="USD"/>
  </r>
  <r>
    <x v="0"/>
    <x v="695"/>
    <n v="2.5479999999999999E-3"/>
    <n v="2.6180000000000001E-3"/>
    <n v="2.4520000000000002E-3"/>
    <n v="2.4610000000000001E-3"/>
    <n v="2977484800"/>
    <s v="USD"/>
  </r>
  <r>
    <x v="0"/>
    <x v="696"/>
    <n v="2.4610000000000001E-3"/>
    <n v="2.5140000000000002E-3"/>
    <n v="2.4420000000000002E-3"/>
    <n v="2.5100000000000001E-3"/>
    <n v="2620899584"/>
    <s v="USD"/>
  </r>
  <r>
    <x v="0"/>
    <x v="697"/>
    <n v="2.5100000000000001E-3"/>
    <n v="2.5460000000000001E-3"/>
    <n v="2.496E-3"/>
    <n v="2.539E-3"/>
    <n v="2427207936"/>
    <s v="USD"/>
  </r>
  <r>
    <x v="0"/>
    <x v="698"/>
    <n v="2.539E-3"/>
    <n v="2.617E-3"/>
    <n v="2.5379999999999999E-3"/>
    <n v="2.5990000000000002E-3"/>
    <n v="2872486912"/>
    <s v="USD"/>
  </r>
  <r>
    <x v="0"/>
    <x v="699"/>
    <n v="2.601E-3"/>
    <n v="2.7190000000000001E-3"/>
    <n v="2.5969999999999999E-3"/>
    <n v="2.7049999999999999E-3"/>
    <n v="3252335104"/>
    <s v="USD"/>
  </r>
  <r>
    <x v="0"/>
    <x v="700"/>
    <n v="2.7049999999999999E-3"/>
    <n v="2.8040000000000001E-3"/>
    <n v="2.5860000000000002E-3"/>
    <n v="2.6919999999999999E-3"/>
    <n v="3157127936"/>
    <s v="USD"/>
  </r>
  <r>
    <x v="0"/>
    <x v="701"/>
    <n v="2.6900000000000001E-3"/>
    <n v="2.696E-3"/>
    <n v="2.6380000000000002E-3"/>
    <n v="2.643E-3"/>
    <n v="2164927744"/>
    <s v="USD"/>
  </r>
  <r>
    <x v="0"/>
    <x v="702"/>
    <n v="2.643E-3"/>
    <n v="2.6670000000000001E-3"/>
    <n v="2.5479999999999999E-3"/>
    <n v="2.5959999999999998E-3"/>
    <n v="2577243648"/>
    <s v="USD"/>
  </r>
  <r>
    <x v="0"/>
    <x v="703"/>
    <n v="2.5959999999999998E-3"/>
    <n v="2.6809999999999998E-3"/>
    <n v="2.539E-3"/>
    <n v="2.5560000000000001E-3"/>
    <n v="2755141120"/>
    <s v="USD"/>
  </r>
  <r>
    <x v="0"/>
    <x v="704"/>
    <n v="2.5609999999999999E-3"/>
    <n v="2.5609999999999999E-3"/>
    <n v="2.5200000000000001E-3"/>
    <n v="2.5539999999999998E-3"/>
    <n v="2633403392"/>
    <s v="USD"/>
  </r>
  <r>
    <x v="0"/>
    <x v="705"/>
    <n v="2.5539999999999998E-3"/>
    <n v="2.555E-3"/>
    <n v="2.4689999999999998E-3"/>
    <n v="2.4970000000000001E-3"/>
    <n v="2554863616"/>
    <s v="USD"/>
  </r>
  <r>
    <x v="0"/>
    <x v="706"/>
    <n v="2.496E-3"/>
    <n v="2.5100000000000001E-3"/>
    <n v="2.4659999999999999E-3"/>
    <n v="2.496E-3"/>
    <n v="2753836800"/>
    <s v="USD"/>
  </r>
  <r>
    <x v="0"/>
    <x v="707"/>
    <n v="2.4970000000000001E-3"/>
    <n v="2.8410000000000002E-3"/>
    <n v="2.4940000000000001E-3"/>
    <n v="2.7759999999999998E-3"/>
    <n v="5187850240"/>
    <s v="USD"/>
  </r>
  <r>
    <x v="0"/>
    <x v="708"/>
    <n v="2.7729999999999999E-3"/>
    <n v="2.8289999999999999E-3"/>
    <n v="2.5920000000000001E-3"/>
    <n v="2.6280000000000001E-3"/>
    <n v="4093281024"/>
    <s v="USD"/>
  </r>
  <r>
    <x v="0"/>
    <x v="709"/>
    <n v="2.627E-3"/>
    <n v="2.7850000000000001E-3"/>
    <n v="2.6080000000000001E-3"/>
    <n v="2.728E-3"/>
    <n v="3566694656"/>
    <s v="USD"/>
  </r>
  <r>
    <x v="0"/>
    <x v="710"/>
    <n v="2.728E-3"/>
    <n v="3.2309999999999999E-3"/>
    <n v="2.7260000000000001E-3"/>
    <n v="3.0739999999999999E-3"/>
    <n v="5072010240"/>
    <s v="USD"/>
  </r>
  <r>
    <x v="0"/>
    <x v="711"/>
    <n v="3.0669999999999998E-3"/>
    <n v="3.3530000000000001E-3"/>
    <n v="3.0379999999999999E-3"/>
    <n v="3.3340000000000002E-3"/>
    <n v="5252804608"/>
    <s v="USD"/>
  </r>
  <r>
    <x v="0"/>
    <x v="712"/>
    <n v="3.336E-3"/>
    <n v="3.5490000000000001E-3"/>
    <n v="3.0409999999999999E-3"/>
    <n v="3.1350000000000002E-3"/>
    <n v="6729233408"/>
    <s v="USD"/>
  </r>
  <r>
    <x v="0"/>
    <x v="713"/>
    <n v="3.1340000000000001E-3"/>
    <n v="3.1510000000000002E-3"/>
    <n v="2.7309999999999999E-3"/>
    <n v="2.9150000000000001E-3"/>
    <n v="5032240640"/>
    <s v="USD"/>
  </r>
  <r>
    <x v="0"/>
    <x v="714"/>
    <n v="2.9150000000000001E-3"/>
    <n v="3.019E-3"/>
    <n v="2.8730000000000001E-3"/>
    <n v="2.9580000000000001E-3"/>
    <n v="2664065536"/>
    <s v="USD"/>
  </r>
  <r>
    <x v="0"/>
    <x v="715"/>
    <n v="2.957E-3"/>
    <n v="3.1440000000000001E-3"/>
    <n v="2.9559999999999999E-3"/>
    <n v="3.13E-3"/>
    <n v="2314833408"/>
    <s v="USD"/>
  </r>
  <r>
    <x v="0"/>
    <x v="716"/>
    <n v="3.1319999999999998E-3"/>
    <n v="3.1340000000000001E-3"/>
    <n v="2.9250000000000001E-3"/>
    <n v="2.9759999999999999E-3"/>
    <n v="3046155776"/>
    <s v="USD"/>
  </r>
  <r>
    <x v="0"/>
    <x v="717"/>
    <n v="2.9819999999999998E-3"/>
    <n v="3.0630000000000002E-3"/>
    <n v="2.954E-3"/>
    <n v="3.032E-3"/>
    <n v="2479536128"/>
    <s v="USD"/>
  </r>
  <r>
    <x v="0"/>
    <x v="718"/>
    <n v="3.032E-3"/>
    <n v="3.1259999999999999E-3"/>
    <n v="2.9220000000000001E-3"/>
    <n v="2.9320000000000001E-3"/>
    <n v="2902403072"/>
    <s v="USD"/>
  </r>
  <r>
    <x v="0"/>
    <x v="719"/>
    <n v="2.9359999999999998E-3"/>
    <n v="2.9680000000000002E-3"/>
    <n v="2.8279999999999998E-3"/>
    <n v="2.9520000000000002E-3"/>
    <n v="2741874432"/>
    <s v="USD"/>
  </r>
  <r>
    <x v="0"/>
    <x v="720"/>
    <n v="2.9489999999999998E-3"/>
    <n v="3.0149999999999999E-3"/>
    <n v="2.9030000000000002E-3"/>
    <n v="2.9889999999999999E-3"/>
    <n v="3227225088"/>
    <s v="USD"/>
  </r>
  <r>
    <x v="0"/>
    <x v="721"/>
    <n v="2.9889999999999999E-3"/>
    <n v="3.0010000000000002E-3"/>
    <n v="2.9369999999999999E-3"/>
    <n v="2.9750000000000002E-3"/>
    <n v="2563938304"/>
    <s v="USD"/>
  </r>
  <r>
    <x v="0"/>
    <x v="722"/>
    <n v="2.9750000000000002E-3"/>
    <n v="3.058E-3"/>
    <n v="2.944E-3"/>
    <n v="3.0460000000000001E-3"/>
    <n v="3334946560"/>
    <s v="USD"/>
  </r>
  <r>
    <x v="0"/>
    <x v="723"/>
    <n v="3.0469999999999998E-3"/>
    <n v="3.2200000000000002E-3"/>
    <n v="3.0119999999999999E-3"/>
    <n v="3.124E-3"/>
    <n v="5211408896"/>
    <s v="USD"/>
  </r>
  <r>
    <x v="0"/>
    <x v="724"/>
    <n v="3.124E-3"/>
    <n v="3.15E-3"/>
    <n v="3.0850000000000001E-3"/>
    <n v="3.1459999999999999E-3"/>
    <n v="3574307584"/>
    <s v="USD"/>
  </r>
  <r>
    <x v="0"/>
    <x v="725"/>
    <n v="3.1449999999999998E-3"/>
    <n v="3.199E-3"/>
    <n v="3.042E-3"/>
    <n v="3.1710000000000002E-3"/>
    <n v="3438393344"/>
    <s v="USD"/>
  </r>
  <r>
    <x v="0"/>
    <x v="726"/>
    <n v="3.166E-3"/>
    <n v="3.5760000000000002E-3"/>
    <n v="3.1289999999999998E-3"/>
    <n v="3.2060000000000001E-3"/>
    <n v="7181441024"/>
    <s v="USD"/>
  </r>
  <r>
    <x v="0"/>
    <x v="727"/>
    <n v="3.2070000000000002E-3"/>
    <n v="3.4640000000000001E-3"/>
    <n v="3.1380000000000002E-3"/>
    <n v="3.3960000000000001E-3"/>
    <n v="4946557952"/>
    <s v="USD"/>
  </r>
  <r>
    <x v="0"/>
    <x v="728"/>
    <n v="3.4009999999999999E-3"/>
    <n v="3.4250000000000001E-3"/>
    <n v="3.3180000000000002E-3"/>
    <n v="3.3500000000000001E-3"/>
    <n v="4830046720"/>
    <s v="USD"/>
  </r>
  <r>
    <x v="0"/>
    <x v="729"/>
    <n v="3.3509999999999998E-3"/>
    <n v="3.4120000000000001E-3"/>
    <n v="3.3319999999999999E-3"/>
    <n v="3.3700000000000002E-3"/>
    <n v="3710453760"/>
    <s v="USD"/>
  </r>
  <r>
    <x v="0"/>
    <x v="730"/>
    <n v="3.3700000000000002E-3"/>
    <n v="3.3760000000000001E-3"/>
    <n v="3.1649999999999998E-3"/>
    <n v="3.1649999999999998E-3"/>
    <n v="4561137664"/>
    <s v="USD"/>
  </r>
  <r>
    <x v="0"/>
    <x v="731"/>
    <n v="3.1649999999999998E-3"/>
    <n v="3.1870000000000002E-3"/>
    <n v="2.9359999999999998E-3"/>
    <n v="2.9659999999999999E-3"/>
    <n v="4771706880"/>
    <s v="USD"/>
  </r>
  <r>
    <x v="0"/>
    <x v="732"/>
    <n v="2.9659999999999999E-3"/>
    <n v="3.0980000000000001E-3"/>
    <n v="2.96E-3"/>
    <n v="3.029E-3"/>
    <n v="3101229056"/>
    <s v="USD"/>
  </r>
  <r>
    <x v="0"/>
    <x v="733"/>
    <n v="3.0309999999999998E-3"/>
    <n v="3.0869999999999999E-3"/>
    <n v="3.0119999999999999E-3"/>
    <n v="3.0829999999999998E-3"/>
    <n v="2881400064"/>
    <s v="USD"/>
  </r>
  <r>
    <x v="0"/>
    <x v="734"/>
    <n v="3.0829999999999998E-3"/>
    <n v="3.153E-3"/>
    <n v="3.065E-3"/>
    <n v="3.1480000000000002E-3"/>
    <n v="2712739840"/>
    <s v="USD"/>
  </r>
  <r>
    <x v="0"/>
    <x v="735"/>
    <n v="3.1480000000000002E-3"/>
    <n v="3.153E-3"/>
    <n v="2.8860000000000001E-3"/>
    <n v="3.101E-3"/>
    <n v="2474263040"/>
    <s v="USD"/>
  </r>
  <r>
    <x v="0"/>
    <x v="736"/>
    <n v="3.101E-3"/>
    <n v="3.1080000000000001E-3"/>
    <n v="2.872E-3"/>
    <n v="2.9880000000000002E-3"/>
    <n v="2766468352"/>
    <s v="USD"/>
  </r>
  <r>
    <x v="0"/>
    <x v="737"/>
    <n v="2.9880000000000002E-3"/>
    <n v="3.081E-3"/>
    <n v="2.9650000000000002E-3"/>
    <n v="3.0739999999999999E-3"/>
    <n v="2972526592"/>
    <s v="USD"/>
  </r>
  <r>
    <x v="0"/>
    <x v="738"/>
    <n v="3.0760000000000002E-3"/>
    <n v="3.0850000000000001E-3"/>
    <n v="2.8530000000000001E-3"/>
    <n v="3.0569999999999998E-3"/>
    <n v="2585273344"/>
    <s v="USD"/>
  </r>
  <r>
    <x v="0"/>
    <x v="739"/>
    <n v="3.0569999999999998E-3"/>
    <n v="3.0829999999999998E-3"/>
    <n v="2.9859999999999999E-3"/>
    <n v="3.0730000000000002E-3"/>
    <n v="3149767936"/>
    <s v="USD"/>
  </r>
  <r>
    <x v="0"/>
    <x v="740"/>
    <n v="3.0730000000000002E-3"/>
    <n v="3.0920000000000001E-3"/>
    <n v="3.039E-3"/>
    <n v="3.0790000000000001E-3"/>
    <n v="3181951232"/>
    <s v="USD"/>
  </r>
  <r>
    <x v="0"/>
    <x v="741"/>
    <n v="3.0790000000000001E-3"/>
    <n v="3.1080000000000001E-3"/>
    <n v="3.0349999999999999E-3"/>
    <n v="3.1050000000000001E-3"/>
    <n v="2974496000"/>
    <s v="USD"/>
  </r>
  <r>
    <x v="0"/>
    <x v="742"/>
    <n v="3.1050000000000001E-3"/>
    <n v="3.16E-3"/>
    <n v="3.081E-3"/>
    <n v="3.1319999999999998E-3"/>
    <n v="3609109248"/>
    <s v="USD"/>
  </r>
  <r>
    <x v="0"/>
    <x v="743"/>
    <n v="3.1319999999999998E-3"/>
    <n v="3.271E-3"/>
    <n v="3.1220000000000002E-3"/>
    <n v="3.1800000000000001E-3"/>
    <n v="4138370304"/>
    <s v="USD"/>
  </r>
  <r>
    <x v="0"/>
    <x v="744"/>
    <n v="3.1800000000000001E-3"/>
    <n v="3.2260000000000001E-3"/>
    <n v="3.1510000000000002E-3"/>
    <n v="3.1900000000000001E-3"/>
    <n v="3268192768"/>
    <s v="USD"/>
  </r>
  <r>
    <x v="0"/>
    <x v="745"/>
    <n v="3.1909999999999998E-3"/>
    <n v="3.1949999999999999E-3"/>
    <n v="3.1020000000000002E-3"/>
    <n v="3.1050000000000001E-3"/>
    <n v="3272238080"/>
    <s v="USD"/>
  </r>
  <r>
    <x v="0"/>
    <x v="746"/>
    <n v="3.107E-3"/>
    <n v="3.143E-3"/>
    <n v="3.081E-3"/>
    <n v="3.14E-3"/>
    <n v="2553972480"/>
    <s v="USD"/>
  </r>
  <r>
    <x v="0"/>
    <x v="747"/>
    <n v="3.1410000000000001E-3"/>
    <n v="3.1540000000000001E-3"/>
    <n v="3.081E-3"/>
    <n v="3.1059999999999998E-3"/>
    <n v="2565384960"/>
    <s v="USD"/>
  </r>
  <r>
    <x v="0"/>
    <x v="748"/>
    <n v="3.1059999999999998E-3"/>
    <n v="3.2599999999999999E-3"/>
    <n v="3.0969999999999999E-3"/>
    <n v="3.2590000000000002E-3"/>
    <n v="3149061888"/>
    <s v="USD"/>
  </r>
  <r>
    <x v="0"/>
    <x v="749"/>
    <n v="3.2590000000000002E-3"/>
    <n v="3.3809999999999999E-3"/>
    <n v="3.088E-3"/>
    <n v="3.31E-3"/>
    <n v="4985466368"/>
    <s v="USD"/>
  </r>
  <r>
    <x v="0"/>
    <x v="750"/>
    <n v="3.3089999999999999E-3"/>
    <n v="3.3839999999999999E-3"/>
    <n v="3.258E-3"/>
    <n v="3.31E-3"/>
    <n v="3242676224"/>
    <s v="USD"/>
  </r>
  <r>
    <x v="0"/>
    <x v="751"/>
    <n v="3.307E-3"/>
    <n v="3.4190000000000002E-3"/>
    <n v="3.248E-3"/>
    <n v="3.3440000000000002E-3"/>
    <n v="3036215296"/>
    <s v="USD"/>
  </r>
  <r>
    <x v="0"/>
    <x v="752"/>
    <n v="3.3449999999999999E-3"/>
    <n v="3.3830000000000002E-3"/>
    <n v="3.2859999999999999E-3"/>
    <n v="3.349E-3"/>
    <n v="2823597312"/>
    <s v="USD"/>
  </r>
  <r>
    <x v="0"/>
    <x v="753"/>
    <n v="3.349E-3"/>
    <n v="3.4770000000000001E-3"/>
    <n v="3.2729999999999999E-3"/>
    <n v="3.3999999999999998E-3"/>
    <n v="5396063232"/>
    <s v="USD"/>
  </r>
  <r>
    <x v="0"/>
    <x v="754"/>
    <n v="3.4039999999999999E-3"/>
    <n v="3.6480000000000002E-3"/>
    <n v="2.9849999999999998E-3"/>
    <n v="3.3830000000000002E-3"/>
    <n v="7294784000"/>
    <s v="USD"/>
  </r>
  <r>
    <x v="0"/>
    <x v="755"/>
    <n v="3.3839999999999999E-3"/>
    <n v="3.5620000000000001E-3"/>
    <n v="3.3479999999999998E-3"/>
    <n v="3.4150000000000001E-3"/>
    <n v="5310445056"/>
    <s v="USD"/>
  </r>
  <r>
    <x v="0"/>
    <x v="756"/>
    <n v="3.4150000000000001E-3"/>
    <n v="3.4190000000000002E-3"/>
    <n v="3.2729999999999999E-3"/>
    <n v="3.3709999999999999E-3"/>
    <n v="2902030848"/>
    <s v="USD"/>
  </r>
  <r>
    <x v="0"/>
    <x v="757"/>
    <n v="3.3700000000000002E-3"/>
    <n v="3.424E-3"/>
    <n v="3.2629999999999998E-3"/>
    <n v="3.2789999999999998E-3"/>
    <n v="2906707456"/>
    <s v="USD"/>
  </r>
  <r>
    <x v="0"/>
    <x v="758"/>
    <n v="3.2789999999999998E-3"/>
    <n v="3.3349999999999999E-3"/>
    <n v="3.0539999999999999E-3"/>
    <n v="3.2699999999999999E-3"/>
    <n v="3130111232"/>
    <s v="USD"/>
  </r>
  <r>
    <x v="0"/>
    <x v="759"/>
    <n v="3.2680000000000001E-3"/>
    <n v="3.2929999999999999E-3"/>
    <n v="3.0479999999999999E-3"/>
    <n v="3.1619999999999999E-3"/>
    <n v="3234878464"/>
    <s v="USD"/>
  </r>
  <r>
    <x v="0"/>
    <x v="760"/>
    <n v="3.163E-3"/>
    <n v="3.3500000000000001E-3"/>
    <n v="3.127E-3"/>
    <n v="3.3430000000000001E-3"/>
    <n v="2415119872"/>
    <s v="USD"/>
  </r>
  <r>
    <x v="0"/>
    <x v="761"/>
    <n v="3.3430000000000001E-3"/>
    <n v="3.3519999999999999E-3"/>
    <n v="3.176E-3"/>
    <n v="3.1800000000000001E-3"/>
    <n v="2731470336"/>
    <s v="USD"/>
  </r>
  <r>
    <x v="0"/>
    <x v="762"/>
    <n v="3.1800000000000001E-3"/>
    <n v="4.4419999999999998E-3"/>
    <n v="3.1649999999999998E-3"/>
    <n v="3.8570000000000002E-3"/>
    <n v="11986288640"/>
    <s v="USD"/>
  </r>
  <r>
    <x v="0"/>
    <x v="763"/>
    <n v="3.8570000000000002E-3"/>
    <n v="3.9319999999999997E-3"/>
    <n v="3.437E-3"/>
    <n v="3.5209999999999998E-3"/>
    <n v="3748245760"/>
    <s v="USD"/>
  </r>
  <r>
    <x v="0"/>
    <x v="764"/>
    <n v="3.5230000000000001E-3"/>
    <n v="3.6329999999999999E-3"/>
    <n v="3.4650000000000002E-3"/>
    <n v="3.5799999999999998E-3"/>
    <n v="2330327808"/>
    <s v="USD"/>
  </r>
  <r>
    <x v="0"/>
    <x v="765"/>
    <n v="3.5799999999999998E-3"/>
    <n v="3.5920000000000001E-3"/>
    <n v="3.3890000000000001E-3"/>
    <n v="3.4659999999999999E-3"/>
    <n v="1945959680"/>
    <s v="USD"/>
  </r>
  <r>
    <x v="0"/>
    <x v="766"/>
    <n v="3.467E-3"/>
    <n v="3.614E-3"/>
    <n v="3.4190000000000002E-3"/>
    <n v="3.493E-3"/>
    <n v="2384975104"/>
    <s v="USD"/>
  </r>
  <r>
    <x v="0"/>
    <x v="767"/>
    <n v="3.493E-3"/>
    <n v="3.5569999999999998E-3"/>
    <n v="3.3440000000000002E-3"/>
    <n v="3.398E-3"/>
    <n v="3397581056"/>
    <s v="USD"/>
  </r>
  <r>
    <x v="0"/>
    <x v="768"/>
    <n v="3.4060000000000002E-3"/>
    <n v="3.408E-3"/>
    <n v="3.114E-3"/>
    <n v="3.2439999999999999E-3"/>
    <n v="3121045760"/>
    <s v="USD"/>
  </r>
  <r>
    <x v="0"/>
    <x v="769"/>
    <n v="3.2439999999999999E-3"/>
    <n v="3.4299999999999999E-3"/>
    <n v="3.2079999999999999E-3"/>
    <n v="3.356E-3"/>
    <n v="2168999424"/>
    <s v="USD"/>
  </r>
  <r>
    <x v="0"/>
    <x v="770"/>
    <n v="3.356E-3"/>
    <n v="3.3739999999999998E-3"/>
    <n v="3.202E-3"/>
    <n v="3.2859999999999999E-3"/>
    <n v="2069448832"/>
    <s v="USD"/>
  </r>
  <r>
    <x v="0"/>
    <x v="771"/>
    <n v="3.29E-3"/>
    <n v="3.2950000000000002E-3"/>
    <n v="2.9529999999999999E-3"/>
    <n v="2.9629999999999999E-3"/>
    <n v="3082711552"/>
    <s v="USD"/>
  </r>
  <r>
    <x v="0"/>
    <x v="772"/>
    <n v="2.967E-3"/>
    <n v="3.1329999999999999E-3"/>
    <n v="2.862E-3"/>
    <n v="3.091E-3"/>
    <n v="3708322560"/>
    <s v="USD"/>
  </r>
  <r>
    <x v="0"/>
    <x v="773"/>
    <n v="3.0929999999999998E-3"/>
    <n v="3.13E-3"/>
    <n v="2.771E-3"/>
    <n v="2.7910000000000001E-3"/>
    <n v="3862229760"/>
    <s v="USD"/>
  </r>
  <r>
    <x v="0"/>
    <x v="774"/>
    <n v="2.7910000000000001E-3"/>
    <n v="2.996E-3"/>
    <n v="2.7439999999999999E-3"/>
    <n v="2.898E-3"/>
    <n v="3540485632"/>
    <s v="USD"/>
  </r>
  <r>
    <x v="0"/>
    <x v="775"/>
    <n v="2.898E-3"/>
    <n v="3.1329999999999999E-3"/>
    <n v="2.8219999999999999E-3"/>
    <n v="3.114E-3"/>
    <n v="2877672448"/>
    <s v="USD"/>
  </r>
  <r>
    <x v="0"/>
    <x v="776"/>
    <n v="3.114E-3"/>
    <n v="3.2490000000000002E-3"/>
    <n v="2.9589999999999998E-3"/>
    <n v="3.039E-3"/>
    <n v="1872080000"/>
    <s v="USD"/>
  </r>
  <r>
    <x v="0"/>
    <x v="777"/>
    <n v="3.0460000000000001E-3"/>
    <n v="3.2049999999999999E-3"/>
    <n v="2.954E-3"/>
    <n v="3.1080000000000001E-3"/>
    <n v="2040910848"/>
    <s v="USD"/>
  </r>
  <r>
    <x v="0"/>
    <x v="778"/>
    <n v="3.1080000000000001E-3"/>
    <n v="3.1589999999999999E-3"/>
    <n v="2.8900000000000002E-3"/>
    <n v="3.078E-3"/>
    <n v="1916315520"/>
    <s v="USD"/>
  </r>
  <r>
    <x v="0"/>
    <x v="779"/>
    <n v="3.078E-3"/>
    <n v="3.114E-3"/>
    <n v="2.9369999999999999E-3"/>
    <n v="3.0130000000000001E-3"/>
    <n v="2419498496"/>
    <s v="USD"/>
  </r>
  <r>
    <x v="0"/>
    <x v="780"/>
    <n v="3.0130000000000001E-3"/>
    <n v="3.019E-3"/>
    <n v="2.879E-3"/>
    <n v="2.882E-3"/>
    <n v="2199307776"/>
    <s v="USD"/>
  </r>
  <r>
    <x v="0"/>
    <x v="781"/>
    <n v="2.8839999999999998E-3"/>
    <n v="2.921E-3"/>
    <n v="2.8080000000000002E-3"/>
    <n v="2.9020000000000001E-3"/>
    <n v="3291309056"/>
    <s v="USD"/>
  </r>
  <r>
    <x v="0"/>
    <x v="782"/>
    <n v="2.9020000000000001E-3"/>
    <n v="3.042E-3"/>
    <n v="2.8930000000000002E-3"/>
    <n v="2.9489999999999998E-3"/>
    <n v="2245920256"/>
    <s v="USD"/>
  </r>
  <r>
    <x v="0"/>
    <x v="783"/>
    <n v="2.9489999999999998E-3"/>
    <n v="2.983E-3"/>
    <n v="2.9120000000000001E-3"/>
    <n v="2.9499999999999999E-3"/>
    <n v="1888778752"/>
    <s v="USD"/>
  </r>
  <r>
    <x v="0"/>
    <x v="784"/>
    <n v="2.9520000000000002E-3"/>
    <n v="3.006E-3"/>
    <n v="2.826E-3"/>
    <n v="2.8630000000000001E-3"/>
    <n v="2433540608"/>
    <s v="USD"/>
  </r>
  <r>
    <x v="0"/>
    <x v="785"/>
    <n v="2.8630000000000001E-3"/>
    <n v="2.8969999999999998E-3"/>
    <n v="2.8379999999999998E-3"/>
    <n v="2.869E-3"/>
    <n v="2135033472"/>
    <s v="USD"/>
  </r>
  <r>
    <x v="0"/>
    <x v="786"/>
    <n v="2.8670000000000002E-3"/>
    <n v="2.9020000000000001E-3"/>
    <n v="2.8080000000000002E-3"/>
    <n v="2.8379999999999998E-3"/>
    <n v="2090374784"/>
    <s v="USD"/>
  </r>
  <r>
    <x v="0"/>
    <x v="787"/>
    <n v="2.8379999999999998E-3"/>
    <n v="2.928E-3"/>
    <n v="2.7629999999999998E-3"/>
    <n v="2.7699999999999999E-3"/>
    <n v="1764180992"/>
    <s v="USD"/>
  </r>
  <r>
    <x v="0"/>
    <x v="788"/>
    <n v="2.7699999999999999E-3"/>
    <n v="2.928E-3"/>
    <n v="2.7339999999999999E-3"/>
    <n v="2.8969999999999998E-3"/>
    <n v="2250982656"/>
    <s v="USD"/>
  </r>
  <r>
    <x v="0"/>
    <x v="789"/>
    <n v="2.8969999999999998E-3"/>
    <n v="2.9359999999999998E-3"/>
    <n v="2.8540000000000002E-3"/>
    <n v="2.9290000000000002E-3"/>
    <n v="1852477696"/>
    <s v="USD"/>
  </r>
  <r>
    <x v="0"/>
    <x v="790"/>
    <n v="2.931E-3"/>
    <n v="2.9450000000000001E-3"/>
    <n v="2.8969999999999998E-3"/>
    <n v="2.9139999999999999E-3"/>
    <n v="2150715392"/>
    <s v="USD"/>
  </r>
  <r>
    <x v="0"/>
    <x v="791"/>
    <n v="2.9139999999999999E-3"/>
    <n v="2.9529999999999999E-3"/>
    <n v="2.9039999999999999E-3"/>
    <n v="2.9220000000000001E-3"/>
    <n v="1950492416"/>
    <s v="USD"/>
  </r>
  <r>
    <x v="0"/>
    <x v="792"/>
    <n v="2.9220000000000001E-3"/>
    <n v="2.9919999999999999E-3"/>
    <n v="2.8679999999999999E-3"/>
    <n v="2.9380000000000001E-3"/>
    <n v="1823139712"/>
    <s v="USD"/>
  </r>
  <r>
    <x v="0"/>
    <x v="793"/>
    <n v="2.9380000000000001E-3"/>
    <n v="3.1649999999999998E-3"/>
    <n v="2.9350000000000001E-3"/>
    <n v="3.0469999999999998E-3"/>
    <n v="2935931904"/>
    <s v="USD"/>
  </r>
  <r>
    <x v="0"/>
    <x v="794"/>
    <n v="3.0479999999999999E-3"/>
    <n v="3.0869999999999999E-3"/>
    <n v="2.9220000000000001E-3"/>
    <n v="2.9520000000000002E-3"/>
    <n v="2270144000"/>
    <s v="USD"/>
  </r>
  <r>
    <x v="0"/>
    <x v="795"/>
    <n v="2.954E-3"/>
    <n v="3.0019999999999999E-3"/>
    <n v="2.9020000000000001E-3"/>
    <n v="2.9610000000000001E-3"/>
    <n v="2222925824"/>
    <s v="USD"/>
  </r>
  <r>
    <x v="0"/>
    <x v="796"/>
    <n v="2.9610000000000001E-3"/>
    <n v="2.9740000000000001E-3"/>
    <n v="2.872E-3"/>
    <n v="2.9329999999999998E-3"/>
    <n v="2131442944"/>
    <s v="USD"/>
  </r>
  <r>
    <x v="0"/>
    <x v="797"/>
    <n v="2.9320000000000001E-3"/>
    <n v="2.941E-3"/>
    <n v="2.8679999999999999E-3"/>
    <n v="2.8999999999999998E-3"/>
    <n v="2380659456"/>
    <s v="USD"/>
  </r>
  <r>
    <x v="0"/>
    <x v="798"/>
    <n v="2.8999999999999998E-3"/>
    <n v="2.9580000000000001E-3"/>
    <n v="2.7729999999999999E-3"/>
    <n v="2.8050000000000002E-3"/>
    <n v="2367116288"/>
    <s v="USD"/>
  </r>
  <r>
    <x v="0"/>
    <x v="799"/>
    <n v="2.807E-3"/>
    <n v="2.934E-3"/>
    <n v="2.8040000000000001E-3"/>
    <n v="2.9090000000000001E-3"/>
    <n v="2206056192"/>
    <s v="USD"/>
  </r>
  <r>
    <x v="0"/>
    <x v="800"/>
    <n v="2.9090000000000001E-3"/>
    <n v="2.9120000000000001E-3"/>
    <n v="2.8800000000000002E-3"/>
    <n v="2.8830000000000001E-3"/>
    <n v="2338398720"/>
    <s v="USD"/>
  </r>
  <r>
    <x v="0"/>
    <x v="801"/>
    <n v="2.8830000000000001E-3"/>
    <n v="2.9069999999999999E-3"/>
    <n v="2.8340000000000001E-3"/>
    <n v="2.856E-3"/>
    <n v="2237948672"/>
    <s v="USD"/>
  </r>
  <r>
    <x v="0"/>
    <x v="802"/>
    <n v="2.856E-3"/>
    <n v="2.8760000000000001E-3"/>
    <n v="2.7699999999999999E-3"/>
    <n v="2.7889999999999998E-3"/>
    <n v="2691913728"/>
    <s v="USD"/>
  </r>
  <r>
    <x v="0"/>
    <x v="803"/>
    <n v="2.7889999999999998E-3"/>
    <n v="2.8110000000000001E-3"/>
    <n v="2.6069999999999999E-3"/>
    <n v="2.6670000000000001E-3"/>
    <n v="2943950080"/>
    <s v="USD"/>
  </r>
  <r>
    <x v="0"/>
    <x v="804"/>
    <n v="2.6679999999999998E-3"/>
    <n v="2.7590000000000002E-3"/>
    <n v="2.6050000000000001E-3"/>
    <n v="2.7260000000000001E-3"/>
    <n v="2306915328"/>
    <s v="USD"/>
  </r>
  <r>
    <x v="0"/>
    <x v="805"/>
    <n v="2.7269999999999998E-3"/>
    <n v="2.7409999999999999E-3"/>
    <n v="2.6800000000000001E-3"/>
    <n v="2.6870000000000002E-3"/>
    <n v="1981418624"/>
    <s v="USD"/>
  </r>
  <r>
    <x v="0"/>
    <x v="806"/>
    <n v="2.6870000000000002E-3"/>
    <n v="2.7560000000000002E-3"/>
    <n v="2.6679999999999998E-3"/>
    <n v="2.748E-3"/>
    <n v="2715419392"/>
    <s v="USD"/>
  </r>
  <r>
    <x v="0"/>
    <x v="807"/>
    <n v="2.748E-3"/>
    <n v="2.8600000000000001E-3"/>
    <n v="2.7430000000000002E-3"/>
    <n v="2.8140000000000001E-3"/>
    <n v="1947003520"/>
    <s v="USD"/>
  </r>
  <r>
    <x v="0"/>
    <x v="808"/>
    <n v="2.8140000000000001E-3"/>
    <n v="2.8400000000000001E-3"/>
    <n v="2.7460000000000002E-3"/>
    <n v="2.7729999999999999E-3"/>
    <n v="2036618880"/>
    <s v="USD"/>
  </r>
  <r>
    <x v="0"/>
    <x v="809"/>
    <n v="2.7729999999999999E-3"/>
    <n v="2.774E-3"/>
    <n v="2.6329999999999999E-3"/>
    <n v="2.689E-3"/>
    <n v="2448167680"/>
    <s v="USD"/>
  </r>
  <r>
    <x v="0"/>
    <x v="810"/>
    <n v="2.689E-3"/>
    <n v="2.7899999999999999E-3"/>
    <n v="2.6459999999999999E-3"/>
    <n v="2.758E-3"/>
    <n v="2238074112"/>
    <s v="USD"/>
  </r>
  <r>
    <x v="0"/>
    <x v="811"/>
    <n v="2.7599999999999999E-3"/>
    <n v="3.2109999999999999E-3"/>
    <n v="2.699E-3"/>
    <n v="2.748E-3"/>
    <n v="1971469184"/>
    <s v="USD"/>
  </r>
  <r>
    <x v="0"/>
    <x v="812"/>
    <n v="2.7469999999999999E-3"/>
    <n v="2.761E-3"/>
    <n v="2.6840000000000002E-3"/>
    <n v="2.7049999999999999E-3"/>
    <n v="2070086656"/>
    <s v="USD"/>
  </r>
  <r>
    <x v="0"/>
    <x v="813"/>
    <n v="2.7070000000000002E-3"/>
    <n v="3.2850000000000002E-3"/>
    <n v="2.6919999999999999E-3"/>
    <n v="2.7190000000000001E-3"/>
    <n v="1937151872"/>
    <s v="USD"/>
  </r>
  <r>
    <x v="0"/>
    <x v="814"/>
    <n v="2.7190000000000001E-3"/>
    <n v="3.173E-3"/>
    <n v="2.6970000000000002E-3"/>
    <n v="2.7139999999999998E-3"/>
    <n v="2008888704"/>
    <s v="USD"/>
  </r>
  <r>
    <x v="0"/>
    <x v="815"/>
    <n v="2.7139999999999998E-3"/>
    <n v="3.1359999999999999E-3"/>
    <n v="2.5990000000000002E-3"/>
    <n v="2.676E-3"/>
    <n v="1944497920"/>
    <s v="USD"/>
  </r>
  <r>
    <x v="0"/>
    <x v="816"/>
    <n v="2.676E-3"/>
    <n v="2.6909999999999998E-3"/>
    <n v="2.5669999999999998E-3"/>
    <n v="2.5790000000000001E-3"/>
    <n v="2089116800"/>
    <s v="USD"/>
  </r>
  <r>
    <x v="0"/>
    <x v="817"/>
    <n v="2.5799999999999998E-3"/>
    <n v="2.6280000000000001E-3"/>
    <n v="2.4269999999999999E-3"/>
    <n v="2.4949999999999998E-3"/>
    <n v="2338919680"/>
    <s v="USD"/>
  </r>
  <r>
    <x v="0"/>
    <x v="818"/>
    <n v="2.4949999999999998E-3"/>
    <n v="2.5609999999999999E-3"/>
    <n v="2.4359999999999998E-3"/>
    <n v="2.5379999999999999E-3"/>
    <n v="1885644288"/>
    <s v="USD"/>
  </r>
  <r>
    <x v="0"/>
    <x v="819"/>
    <n v="2.539E-3"/>
    <n v="2.699E-3"/>
    <n v="2.444E-3"/>
    <n v="2.679E-3"/>
    <n v="2044667648"/>
    <s v="USD"/>
  </r>
  <r>
    <x v="0"/>
    <x v="820"/>
    <n v="2.6809999999999998E-3"/>
    <n v="2.689E-3"/>
    <n v="2.444E-3"/>
    <n v="2.5720000000000001E-3"/>
    <n v="2044505088"/>
    <s v="USD"/>
  </r>
  <r>
    <x v="0"/>
    <x v="821"/>
    <n v="2.5730000000000002E-3"/>
    <n v="2.6480000000000002E-3"/>
    <n v="2.48E-3"/>
    <n v="2.637E-3"/>
    <n v="2071574784"/>
    <s v="USD"/>
  </r>
  <r>
    <x v="0"/>
    <x v="822"/>
    <n v="2.6380000000000002E-3"/>
    <n v="3.0609999999999999E-3"/>
    <n v="2.5920000000000001E-3"/>
    <n v="2.6229999999999999E-3"/>
    <n v="2650519808"/>
    <s v="USD"/>
  </r>
  <r>
    <x v="0"/>
    <x v="823"/>
    <n v="2.6229999999999999E-3"/>
    <n v="3.0019999999999999E-3"/>
    <n v="2.519E-3"/>
    <n v="2.8900000000000002E-3"/>
    <n v="2560007680"/>
    <s v="USD"/>
  </r>
  <r>
    <x v="0"/>
    <x v="824"/>
    <n v="2.8900000000000002E-3"/>
    <n v="2.9290000000000002E-3"/>
    <n v="2.493E-3"/>
    <n v="2.5119999999999999E-3"/>
    <n v="2402746880"/>
    <s v="USD"/>
  </r>
  <r>
    <x v="0"/>
    <x v="825"/>
    <n v="2.5119999999999999E-3"/>
    <n v="2.9510000000000001E-3"/>
    <n v="2.49E-3"/>
    <n v="2.5720000000000001E-3"/>
    <n v="2512584704"/>
    <s v="USD"/>
  </r>
  <r>
    <x v="0"/>
    <x v="826"/>
    <n v="2.5720000000000001E-3"/>
    <n v="2.614E-3"/>
    <n v="2.4840000000000001E-3"/>
    <n v="2.5360000000000001E-3"/>
    <n v="2739083520"/>
    <s v="USD"/>
  </r>
  <r>
    <x v="0"/>
    <x v="827"/>
    <n v="2.5360000000000001E-3"/>
    <n v="2.6159999999999998E-3"/>
    <n v="2.5200000000000001E-3"/>
    <n v="2.5799999999999998E-3"/>
    <n v="2508258560"/>
    <s v="USD"/>
  </r>
  <r>
    <x v="0"/>
    <x v="828"/>
    <n v="2.5799999999999998E-3"/>
    <n v="2.581E-3"/>
    <n v="2.4130000000000002E-3"/>
    <n v="2.4810000000000001E-3"/>
    <n v="3061947136"/>
    <s v="USD"/>
  </r>
  <r>
    <x v="0"/>
    <x v="829"/>
    <n v="2.48E-3"/>
    <n v="2.5170000000000001E-3"/>
    <n v="2.4610000000000001E-3"/>
    <n v="2.4780000000000002E-3"/>
    <n v="2415133440"/>
    <s v="USD"/>
  </r>
  <r>
    <x v="0"/>
    <x v="830"/>
    <n v="2.48E-3"/>
    <n v="2.4870000000000001E-3"/>
    <n v="2.4069999999999999E-3"/>
    <n v="2.4599999999999999E-3"/>
    <n v="2051320960"/>
    <s v="USD"/>
  </r>
  <r>
    <x v="0"/>
    <x v="831"/>
    <n v="2.4599999999999999E-3"/>
    <n v="2.4919999999999999E-3"/>
    <n v="2.3800000000000002E-3"/>
    <n v="2.4620000000000002E-3"/>
    <n v="2031425408"/>
    <s v="USD"/>
  </r>
  <r>
    <x v="0"/>
    <x v="832"/>
    <n v="2.4620000000000002E-3"/>
    <n v="2.49E-3"/>
    <n v="2.4020000000000001E-3"/>
    <n v="2.4710000000000001E-3"/>
    <n v="1844690304"/>
    <s v="USD"/>
  </r>
  <r>
    <x v="0"/>
    <x v="833"/>
    <n v="2.4710000000000001E-3"/>
    <n v="2.5070000000000001E-3"/>
    <n v="2.4510000000000001E-3"/>
    <n v="2.4759999999999999E-3"/>
    <n v="2201708544"/>
    <s v="USD"/>
  </r>
  <r>
    <x v="0"/>
    <x v="834"/>
    <n v="2.4759999999999999E-3"/>
    <n v="2.5330000000000001E-3"/>
    <n v="2.408E-3"/>
    <n v="2.5170000000000001E-3"/>
    <n v="2192871680"/>
    <s v="USD"/>
  </r>
  <r>
    <x v="0"/>
    <x v="835"/>
    <n v="2.519E-3"/>
    <n v="2.5479999999999999E-3"/>
    <n v="2.4659999999999999E-3"/>
    <n v="2.5019999999999999E-3"/>
    <n v="2366337536"/>
    <s v="USD"/>
  </r>
  <r>
    <x v="0"/>
    <x v="836"/>
    <n v="2.5000000000000001E-3"/>
    <n v="2.624E-3"/>
    <n v="2.496E-3"/>
    <n v="2.617E-3"/>
    <n v="2564299008"/>
    <s v="USD"/>
  </r>
  <r>
    <x v="0"/>
    <x v="837"/>
    <n v="2.617E-3"/>
    <n v="2.833E-3"/>
    <n v="2.5959999999999998E-3"/>
    <n v="2.7460000000000002E-3"/>
    <n v="2863256832"/>
    <s v="USD"/>
  </r>
  <r>
    <x v="0"/>
    <x v="838"/>
    <n v="2.748E-3"/>
    <n v="2.7650000000000001E-3"/>
    <n v="2.6180000000000001E-3"/>
    <n v="2.7390000000000001E-3"/>
    <n v="3097224192"/>
    <s v="USD"/>
  </r>
  <r>
    <x v="0"/>
    <x v="839"/>
    <n v="2.7399999999999998E-3"/>
    <n v="2.7590000000000002E-3"/>
    <n v="2.6870000000000002E-3"/>
    <n v="2.725E-3"/>
    <n v="2113835008"/>
    <s v="USD"/>
  </r>
  <r>
    <x v="0"/>
    <x v="840"/>
    <n v="2.725E-3"/>
    <n v="2.728E-3"/>
    <n v="2.6440000000000001E-3"/>
    <n v="2.6809999999999998E-3"/>
    <n v="2166517248"/>
    <s v="USD"/>
  </r>
  <r>
    <x v="0"/>
    <x v="841"/>
    <n v="2.6809999999999998E-3"/>
    <n v="2.6830000000000001E-3"/>
    <n v="2.6319999999999998E-3"/>
    <n v="2.6489999999999999E-3"/>
    <n v="2425771264"/>
    <s v="USD"/>
  </r>
  <r>
    <x v="0"/>
    <x v="842"/>
    <n v="2.6489999999999999E-3"/>
    <n v="2.6589999999999999E-3"/>
    <n v="2.5829999999999998E-3"/>
    <n v="2.5829999999999998E-3"/>
    <n v="2174040320"/>
    <s v="USD"/>
  </r>
  <r>
    <x v="0"/>
    <x v="843"/>
    <n v="2.5850000000000001E-3"/>
    <n v="2.611E-3"/>
    <n v="2.1580000000000002E-3"/>
    <n v="2.2550000000000001E-3"/>
    <n v="5289308160"/>
    <s v="USD"/>
  </r>
  <r>
    <x v="0"/>
    <x v="844"/>
    <n v="2.2599999999999999E-3"/>
    <n v="2.2889999999999998E-3"/>
    <n v="2.1419999999999998E-3"/>
    <n v="2.2629999999999998E-3"/>
    <n v="3832188672"/>
    <s v="USD"/>
  </r>
  <r>
    <x v="0"/>
    <x v="845"/>
    <n v="2.2629999999999998E-3"/>
    <n v="2.3210000000000001E-3"/>
    <n v="2.1800000000000001E-3"/>
    <n v="2.215E-3"/>
    <n v="3258798336"/>
    <s v="USD"/>
  </r>
  <r>
    <x v="0"/>
    <x v="846"/>
    <n v="2.215E-3"/>
    <n v="2.346E-3"/>
    <n v="2.15E-3"/>
    <n v="2.3319999999999999E-3"/>
    <n v="3216532224"/>
    <s v="USD"/>
  </r>
  <r>
    <x v="0"/>
    <x v="847"/>
    <n v="2.3319999999999999E-3"/>
    <n v="2.362E-3"/>
    <n v="2.284E-3"/>
    <n v="2.3119999999999998E-3"/>
    <n v="3413081600"/>
    <s v="USD"/>
  </r>
  <r>
    <x v="0"/>
    <x v="848"/>
    <n v="2.3119999999999998E-3"/>
    <n v="2.434E-3"/>
    <n v="2.202E-3"/>
    <n v="2.2989999999999998E-3"/>
    <n v="3178849280"/>
    <s v="USD"/>
  </r>
  <r>
    <x v="0"/>
    <x v="849"/>
    <n v="2.2880000000000001E-3"/>
    <n v="2.5000000000000001E-3"/>
    <n v="2.2520000000000001E-3"/>
    <n v="2.418E-3"/>
    <n v="3906198272"/>
    <s v="USD"/>
  </r>
  <r>
    <x v="0"/>
    <x v="850"/>
    <n v="2.418E-3"/>
    <n v="2.529E-3"/>
    <n v="2.4109999999999999E-3"/>
    <n v="2.444E-3"/>
    <n v="2666688000"/>
    <s v="USD"/>
  </r>
  <r>
    <x v="0"/>
    <x v="851"/>
    <n v="2.4420000000000002E-3"/>
    <n v="2.4620000000000002E-3"/>
    <n v="2.3779999999999999E-3"/>
    <n v="2.415E-3"/>
    <n v="1932083712"/>
    <s v="USD"/>
  </r>
  <r>
    <x v="0"/>
    <x v="852"/>
    <n v="2.415E-3"/>
    <n v="2.588E-3"/>
    <n v="2.3419999999999999E-3"/>
    <n v="2.3869999999999998E-3"/>
    <n v="2341870592"/>
    <s v="USD"/>
  </r>
  <r>
    <x v="0"/>
    <x v="853"/>
    <n v="2.3869999999999998E-3"/>
    <n v="2.565E-3"/>
    <n v="2.3389999999999999E-3"/>
    <n v="2.5630000000000002E-3"/>
    <n v="2557511680"/>
    <s v="USD"/>
  </r>
  <r>
    <x v="0"/>
    <x v="854"/>
    <n v="2.5630000000000002E-3"/>
    <n v="2.5869999999999999E-3"/>
    <n v="2.3760000000000001E-3"/>
    <n v="2.3990000000000001E-3"/>
    <n v="2709523968"/>
    <s v="USD"/>
  </r>
  <r>
    <x v="0"/>
    <x v="855"/>
    <n v="2.3990000000000001E-3"/>
    <n v="2.5349999999999999E-3"/>
    <n v="2.362E-3"/>
    <n v="2.5119999999999999E-3"/>
    <n v="2806602240"/>
    <s v="USD"/>
  </r>
  <r>
    <x v="0"/>
    <x v="856"/>
    <n v="2.5119999999999999E-3"/>
    <n v="2.5439999999999998E-3"/>
    <n v="2.5010000000000002E-3"/>
    <n v="2.5270000000000002E-3"/>
    <n v="3245158912"/>
    <s v="USD"/>
  </r>
  <r>
    <x v="0"/>
    <x v="857"/>
    <n v="2.5270000000000002E-3"/>
    <n v="2.5360000000000001E-3"/>
    <n v="2.369E-3"/>
    <n v="2.431E-3"/>
    <n v="2856796928"/>
    <s v="USD"/>
  </r>
  <r>
    <x v="0"/>
    <x v="858"/>
    <n v="2.4299999999999999E-3"/>
    <n v="2.4529999999999999E-3"/>
    <n v="2.3939999999999999E-3"/>
    <n v="2.4450000000000001E-3"/>
    <n v="3142337280"/>
    <s v="USD"/>
  </r>
  <r>
    <x v="0"/>
    <x v="859"/>
    <n v="2.4429999999999999E-3"/>
    <n v="2.4459999999999998E-3"/>
    <n v="2.3800000000000002E-3"/>
    <n v="2.385E-3"/>
    <n v="2598077440"/>
    <s v="USD"/>
  </r>
  <r>
    <x v="0"/>
    <x v="860"/>
    <n v="2.385E-3"/>
    <n v="2.4120000000000001E-3"/>
    <n v="2.359E-3"/>
    <n v="2.369E-3"/>
    <n v="2805409024"/>
    <s v="USD"/>
  </r>
  <r>
    <x v="0"/>
    <x v="861"/>
    <n v="2.369E-3"/>
    <n v="2.3939999999999999E-3"/>
    <n v="2.346E-3"/>
    <n v="2.3830000000000001E-3"/>
    <n v="2722077440"/>
    <s v="USD"/>
  </r>
  <r>
    <x v="0"/>
    <x v="862"/>
    <n v="2.3830000000000001E-3"/>
    <n v="2.6189999999999998E-3"/>
    <n v="2.3809999999999999E-3"/>
    <n v="2.4650000000000002E-3"/>
    <n v="3926026496"/>
    <s v="USD"/>
  </r>
  <r>
    <x v="0"/>
    <x v="863"/>
    <n v="2.4650000000000002E-3"/>
    <n v="2.5969999999999999E-3"/>
    <n v="2.4510000000000001E-3"/>
    <n v="2.5639999999999999E-3"/>
    <n v="3250329344"/>
    <s v="USD"/>
  </r>
  <r>
    <x v="0"/>
    <x v="864"/>
    <n v="2.5639999999999999E-3"/>
    <n v="2.578E-3"/>
    <n v="2.5219999999999999E-3"/>
    <n v="2.5479999999999999E-3"/>
    <n v="3131650304"/>
    <s v="USD"/>
  </r>
  <r>
    <x v="0"/>
    <x v="865"/>
    <n v="2.5479999999999999E-3"/>
    <n v="2.5899999999999999E-3"/>
    <n v="2.5230000000000001E-3"/>
    <n v="2.5829999999999998E-3"/>
    <n v="3254231296"/>
    <s v="USD"/>
  </r>
  <r>
    <x v="0"/>
    <x v="866"/>
    <n v="2.5829999999999998E-3"/>
    <n v="2.8410000000000002E-3"/>
    <n v="2.5739999999999999E-3"/>
    <n v="2.7550000000000001E-3"/>
    <n v="4512011776"/>
    <s v="USD"/>
  </r>
  <r>
    <x v="0"/>
    <x v="867"/>
    <n v="2.7550000000000001E-3"/>
    <n v="2.8709999999999999E-3"/>
    <n v="2.699E-3"/>
    <n v="2.7529999999999998E-3"/>
    <n v="3702512384"/>
    <s v="USD"/>
  </r>
  <r>
    <x v="0"/>
    <x v="868"/>
    <n v="2.7529999999999998E-3"/>
    <n v="2.836E-3"/>
    <n v="2.735E-3"/>
    <n v="2.7880000000000001E-3"/>
    <n v="2857231360"/>
    <s v="USD"/>
  </r>
  <r>
    <x v="0"/>
    <x v="869"/>
    <n v="2.7889999999999998E-3"/>
    <n v="2.8170000000000001E-3"/>
    <n v="2.7320000000000001E-3"/>
    <n v="2.8E-3"/>
    <n v="3072710912"/>
    <s v="USD"/>
  </r>
  <r>
    <x v="0"/>
    <x v="870"/>
    <n v="2.8E-3"/>
    <n v="2.8E-3"/>
    <n v="2.6540000000000001E-3"/>
    <n v="2.7039999999999998E-3"/>
    <n v="1986163968"/>
    <s v="USD"/>
  </r>
  <r>
    <x v="0"/>
    <x v="871"/>
    <n v="2.7039999999999998E-3"/>
    <n v="2.7659999999999998E-3"/>
    <n v="2.5739999999999999E-3"/>
    <n v="2.578E-3"/>
    <n v="1901334144"/>
    <s v="USD"/>
  </r>
  <r>
    <x v="0"/>
    <x v="872"/>
    <n v="2.578E-3"/>
    <n v="2.6450000000000002E-3"/>
    <n v="2.4429999999999999E-3"/>
    <n v="2.5479999999999999E-3"/>
    <n v="3943815680"/>
    <s v="USD"/>
  </r>
  <r>
    <x v="0"/>
    <x v="873"/>
    <n v="2.5479999999999999E-3"/>
    <n v="2.6150000000000001E-3"/>
    <n v="2.5100000000000001E-3"/>
    <n v="2.5929999999999998E-3"/>
    <n v="3188596736"/>
    <s v="USD"/>
  </r>
  <r>
    <x v="0"/>
    <x v="874"/>
    <n v="2.5929999999999998E-3"/>
    <n v="2.771E-3"/>
    <n v="2.5230000000000001E-3"/>
    <n v="2.696E-3"/>
    <n v="4989372416"/>
    <s v="USD"/>
  </r>
  <r>
    <x v="0"/>
    <x v="875"/>
    <n v="2.696E-3"/>
    <n v="2.8900000000000002E-3"/>
    <n v="2.5999999999999999E-3"/>
    <n v="2.6719999999999999E-3"/>
    <n v="6194212864"/>
    <s v="USD"/>
  </r>
  <r>
    <x v="0"/>
    <x v="876"/>
    <n v="2.6719999999999999E-3"/>
    <n v="2.823E-3"/>
    <n v="2.6619999999999999E-3"/>
    <n v="2.6749999999999999E-3"/>
    <n v="4080105728"/>
    <s v="USD"/>
  </r>
  <r>
    <x v="0"/>
    <x v="877"/>
    <n v="2.6749999999999999E-3"/>
    <n v="2.7750000000000001E-3"/>
    <n v="2.6580000000000002E-3"/>
    <n v="2.6870000000000002E-3"/>
    <n v="3468024576"/>
    <s v="USD"/>
  </r>
  <r>
    <x v="0"/>
    <x v="878"/>
    <n v="2.6870000000000002E-3"/>
    <n v="2.8370000000000001E-3"/>
    <n v="2.6570000000000001E-3"/>
    <n v="2.666E-3"/>
    <n v="3127937280"/>
    <s v="USD"/>
  </r>
  <r>
    <x v="0"/>
    <x v="879"/>
    <n v="2.666E-3"/>
    <n v="2.7980000000000001E-3"/>
    <n v="2.6029999999999998E-3"/>
    <n v="2.627E-3"/>
    <n v="3004654080"/>
    <s v="USD"/>
  </r>
  <r>
    <x v="0"/>
    <x v="880"/>
    <n v="2.627E-3"/>
    <n v="2.6900000000000001E-3"/>
    <n v="2.604E-3"/>
    <n v="2.6329999999999999E-3"/>
    <n v="2638007040"/>
    <s v="USD"/>
  </r>
  <r>
    <x v="0"/>
    <x v="881"/>
    <n v="2.6329999999999999E-3"/>
    <n v="2.6719999999999999E-3"/>
    <n v="2.5860000000000002E-3"/>
    <n v="2.6480000000000002E-3"/>
    <n v="2752327424"/>
    <s v="USD"/>
  </r>
  <r>
    <x v="0"/>
    <x v="882"/>
    <n v="2.6480000000000002E-3"/>
    <n v="2.712E-3"/>
    <n v="2.6310000000000001E-3"/>
    <n v="2.6979999999999999E-3"/>
    <n v="2816761856"/>
    <s v="USD"/>
  </r>
  <r>
    <x v="0"/>
    <x v="883"/>
    <n v="2.6979999999999999E-3"/>
    <n v="2.9069999999999999E-3"/>
    <n v="2.676E-3"/>
    <n v="2.8549999999999999E-3"/>
    <n v="2640603392"/>
    <s v="USD"/>
  </r>
  <r>
    <x v="0"/>
    <x v="884"/>
    <n v="2.8549999999999999E-3"/>
    <n v="2.8939999999999999E-3"/>
    <n v="2.6029999999999998E-3"/>
    <n v="2.6510000000000001E-3"/>
    <n v="3274426624"/>
    <s v="USD"/>
  </r>
  <r>
    <x v="0"/>
    <x v="885"/>
    <n v="2.6510000000000001E-3"/>
    <n v="2.7499999999999998E-3"/>
    <n v="2.6129999999999999E-3"/>
    <n v="2.6280000000000001E-3"/>
    <n v="3785887232"/>
    <s v="USD"/>
  </r>
  <r>
    <x v="0"/>
    <x v="886"/>
    <n v="2.6280000000000001E-3"/>
    <n v="2.7899999999999999E-3"/>
    <n v="2.627E-3"/>
    <n v="2.7360000000000002E-3"/>
    <n v="2882134272"/>
    <s v="USD"/>
  </r>
  <r>
    <x v="0"/>
    <x v="887"/>
    <n v="2.7360000000000002E-3"/>
    <n v="2.7780000000000001E-3"/>
    <n v="2.6459999999999999E-3"/>
    <n v="2.7620000000000001E-3"/>
    <n v="3331213056"/>
    <s v="USD"/>
  </r>
  <r>
    <x v="0"/>
    <x v="888"/>
    <n v="2.7620000000000001E-3"/>
    <n v="2.8519999999999999E-3"/>
    <n v="2.7360000000000002E-3"/>
    <n v="2.8010000000000001E-3"/>
    <n v="3183009536"/>
    <s v="USD"/>
  </r>
  <r>
    <x v="0"/>
    <x v="889"/>
    <n v="2.8010000000000001E-3"/>
    <n v="2.8470000000000001E-3"/>
    <n v="2.7430000000000002E-3"/>
    <n v="2.7439999999999999E-3"/>
    <n v="3307631104"/>
    <s v="USD"/>
  </r>
  <r>
    <x v="0"/>
    <x v="890"/>
    <n v="2.7439999999999999E-3"/>
    <n v="2.8389999999999999E-3"/>
    <n v="2.4810000000000001E-3"/>
    <n v="2.826E-3"/>
    <n v="3512937216"/>
    <s v="USD"/>
  </r>
  <r>
    <x v="0"/>
    <x v="891"/>
    <n v="2.826E-3"/>
    <n v="2.8289999999999999E-3"/>
    <n v="2.7369999999999998E-3"/>
    <n v="2.777E-3"/>
    <n v="3025225216"/>
    <s v="USD"/>
  </r>
  <r>
    <x v="0"/>
    <x v="892"/>
    <n v="2.777E-3"/>
    <n v="2.8010000000000001E-3"/>
    <n v="2.738E-3"/>
    <n v="2.7820000000000002E-3"/>
    <n v="2917327360"/>
    <s v="USD"/>
  </r>
  <r>
    <x v="0"/>
    <x v="893"/>
    <n v="2.7820000000000002E-3"/>
    <n v="2.787E-3"/>
    <n v="2.7030000000000001E-3"/>
    <n v="2.7780000000000001E-3"/>
    <n v="2748226816"/>
    <s v="USD"/>
  </r>
  <r>
    <x v="0"/>
    <x v="894"/>
    <n v="2.7780000000000001E-3"/>
    <n v="2.7829999999999999E-3"/>
    <n v="2.715E-3"/>
    <n v="2.7430000000000002E-3"/>
    <n v="3002058240"/>
    <s v="USD"/>
  </r>
  <r>
    <x v="0"/>
    <x v="895"/>
    <n v="2.7430000000000002E-3"/>
    <n v="2.7529999999999998E-3"/>
    <n v="2.663E-3"/>
    <n v="2.7109999999999999E-3"/>
    <n v="3543971328"/>
    <s v="USD"/>
  </r>
  <r>
    <x v="0"/>
    <x v="896"/>
    <n v="2.7109999999999999E-3"/>
    <n v="2.7260000000000001E-3"/>
    <n v="2.6619999999999999E-3"/>
    <n v="2.6830000000000001E-3"/>
    <n v="3203939328"/>
    <s v="USD"/>
  </r>
  <r>
    <x v="0"/>
    <x v="897"/>
    <n v="2.6830000000000001E-3"/>
    <n v="2.9919999999999999E-3"/>
    <n v="2.666E-3"/>
    <n v="2.745E-3"/>
    <n v="3078353664"/>
    <s v="USD"/>
  </r>
  <r>
    <x v="0"/>
    <x v="898"/>
    <n v="2.745E-3"/>
    <n v="3.1819999999999999E-3"/>
    <n v="2.5999999999999999E-3"/>
    <n v="2.6359999999999999E-3"/>
    <n v="3820719360"/>
    <s v="USD"/>
  </r>
  <r>
    <x v="0"/>
    <x v="899"/>
    <n v="2.6359999999999999E-3"/>
    <n v="2.6489999999999999E-3"/>
    <n v="2.5739999999999999E-3"/>
    <n v="2.6080000000000001E-3"/>
    <n v="3704146432"/>
    <s v="USD"/>
  </r>
  <r>
    <x v="0"/>
    <x v="900"/>
    <n v="2.6080000000000001E-3"/>
    <n v="3.2209999999999999E-3"/>
    <n v="2.5990000000000002E-3"/>
    <n v="2.653E-3"/>
    <n v="3746038528"/>
    <s v="USD"/>
  </r>
  <r>
    <x v="0"/>
    <x v="901"/>
    <n v="2.653E-3"/>
    <n v="2.6640000000000001E-3"/>
    <n v="2.4459999999999998E-3"/>
    <n v="2.5040000000000001E-3"/>
    <n v="4413479424"/>
    <s v="USD"/>
  </r>
  <r>
    <x v="0"/>
    <x v="902"/>
    <n v="2.5040000000000001E-3"/>
    <n v="3.0820000000000001E-3"/>
    <n v="2.3570000000000002E-3"/>
    <n v="2.421E-3"/>
    <n v="5132781056"/>
    <s v="USD"/>
  </r>
  <r>
    <x v="0"/>
    <x v="903"/>
    <n v="2.421E-3"/>
    <n v="3.0249999999999999E-3"/>
    <n v="2.3289999999999999E-3"/>
    <n v="2.957E-3"/>
    <n v="4267952896"/>
    <s v="USD"/>
  </r>
  <r>
    <x v="0"/>
    <x v="904"/>
    <n v="2.957E-3"/>
    <n v="3.032E-3"/>
    <n v="2.3470000000000001E-3"/>
    <n v="2.7850000000000001E-3"/>
    <n v="4242676480"/>
    <s v="USD"/>
  </r>
  <r>
    <x v="0"/>
    <x v="905"/>
    <n v="2.7859999999999998E-3"/>
    <n v="2.928E-3"/>
    <n v="2.2269999999999998E-3"/>
    <n v="2.4650000000000002E-3"/>
    <n v="5333028864"/>
    <s v="USD"/>
  </r>
  <r>
    <x v="0"/>
    <x v="906"/>
    <n v="2.4650000000000002E-3"/>
    <n v="2.5560000000000001E-3"/>
    <n v="2.2759999999999998E-3"/>
    <n v="2.3270000000000001E-3"/>
    <n v="4095980800"/>
    <s v="USD"/>
  </r>
  <r>
    <x v="0"/>
    <x v="907"/>
    <n v="2.3270000000000001E-3"/>
    <n v="2.4329999999999998E-3"/>
    <n v="1.8339999999999999E-3"/>
    <n v="2.3900000000000002E-3"/>
    <n v="4436306432"/>
    <s v="USD"/>
  </r>
  <r>
    <x v="0"/>
    <x v="908"/>
    <n v="2.3900000000000002E-3"/>
    <n v="2.4359999999999998E-3"/>
    <n v="2.3630000000000001E-3"/>
    <n v="2.428E-3"/>
    <n v="3693776128"/>
    <s v="USD"/>
  </r>
  <r>
    <x v="0"/>
    <x v="909"/>
    <n v="2.428E-3"/>
    <n v="2.9139999999999999E-3"/>
    <n v="2.3960000000000001E-3"/>
    <n v="2.8869999999999998E-3"/>
    <n v="3845689600"/>
    <s v="USD"/>
  </r>
  <r>
    <x v="0"/>
    <x v="910"/>
    <n v="2.8869999999999998E-3"/>
    <n v="2.9250000000000001E-3"/>
    <n v="2.3609999999999998E-3"/>
    <n v="2.3939999999999999E-3"/>
    <n v="3995017984"/>
    <s v="USD"/>
  </r>
  <r>
    <x v="0"/>
    <x v="911"/>
    <n v="2.3939999999999999E-3"/>
    <n v="2.8240000000000001E-3"/>
    <n v="2.2959999999999999E-3"/>
    <n v="2.3649999999999999E-3"/>
    <n v="3553095424"/>
    <s v="USD"/>
  </r>
  <r>
    <x v="0"/>
    <x v="912"/>
    <n v="2.3649999999999999E-3"/>
    <n v="2.366E-3"/>
    <n v="2.274E-3"/>
    <n v="2.32E-3"/>
    <n v="2904406784"/>
    <s v="USD"/>
  </r>
  <r>
    <x v="0"/>
    <x v="913"/>
    <n v="2.32E-3"/>
    <n v="2.3319999999999999E-3"/>
    <n v="2.2009999999999998E-3"/>
    <n v="2.2929999999999999E-3"/>
    <n v="3490668800"/>
    <s v="USD"/>
  </r>
  <r>
    <x v="0"/>
    <x v="914"/>
    <n v="2.2929999999999999E-3"/>
    <n v="2.3670000000000002E-3"/>
    <n v="2.2300000000000002E-3"/>
    <n v="2.2910000000000001E-3"/>
    <n v="4277793024"/>
    <s v="USD"/>
  </r>
  <r>
    <x v="0"/>
    <x v="915"/>
    <n v="2.2910000000000001E-3"/>
    <n v="2.346E-3"/>
    <n v="2.2160000000000001E-3"/>
    <n v="2.3280000000000002E-3"/>
    <n v="3841031168"/>
    <s v="USD"/>
  </r>
  <r>
    <x v="0"/>
    <x v="916"/>
    <n v="2.3280000000000002E-3"/>
    <n v="2.3549999999999999E-3"/>
    <n v="2.2850000000000001E-3"/>
    <n v="2.3349999999999998E-3"/>
    <n v="3580616448"/>
    <s v="USD"/>
  </r>
  <r>
    <x v="0"/>
    <x v="917"/>
    <n v="2.3349999999999998E-3"/>
    <n v="2.3419999999999999E-3"/>
    <n v="2.2079999999999999E-3"/>
    <n v="2.2880000000000001E-3"/>
    <n v="3787758080"/>
    <s v="USD"/>
  </r>
  <r>
    <x v="0"/>
    <x v="918"/>
    <n v="2.2880000000000001E-3"/>
    <n v="2.6919999999999999E-3"/>
    <n v="2.2000000000000001E-3"/>
    <n v="2.287E-3"/>
    <n v="3527384832"/>
    <s v="USD"/>
  </r>
  <r>
    <x v="0"/>
    <x v="919"/>
    <n v="2.287E-3"/>
    <n v="2.3110000000000001E-3"/>
    <n v="2.261E-3"/>
    <n v="2.281E-3"/>
    <n v="3737356288"/>
    <s v="USD"/>
  </r>
  <r>
    <x v="0"/>
    <x v="920"/>
    <n v="2.281E-3"/>
    <n v="2.3149999999999998E-3"/>
    <n v="2.261E-3"/>
    <n v="2.3059999999999999E-3"/>
    <n v="3986660864"/>
    <s v="USD"/>
  </r>
  <r>
    <x v="0"/>
    <x v="921"/>
    <n v="2.3059999999999999E-3"/>
    <n v="2.3410000000000002E-3"/>
    <n v="2.281E-3"/>
    <n v="2.3040000000000001E-3"/>
    <n v="3948568576"/>
    <s v="USD"/>
  </r>
  <r>
    <x v="0"/>
    <x v="922"/>
    <n v="2.3040000000000001E-3"/>
    <n v="2.3240000000000001E-3"/>
    <n v="2.2880000000000001E-3"/>
    <n v="2.3040000000000001E-3"/>
    <n v="3773273088"/>
    <s v="USD"/>
  </r>
  <r>
    <x v="0"/>
    <x v="923"/>
    <n v="2.3040000000000001E-3"/>
    <n v="2.3259999999999999E-3"/>
    <n v="2.294E-3"/>
    <n v="2.3019999999999998E-3"/>
    <n v="3805125632"/>
    <s v="USD"/>
  </r>
  <r>
    <x v="0"/>
    <x v="924"/>
    <n v="2.3019999999999998E-3"/>
    <n v="2.323E-3"/>
    <n v="2.261E-3"/>
    <n v="2.294E-3"/>
    <n v="3831791104"/>
    <s v="USD"/>
  </r>
  <r>
    <x v="0"/>
    <x v="925"/>
    <n v="2.294E-3"/>
    <n v="2.31E-3"/>
    <n v="2.248E-3"/>
    <n v="2.2750000000000001E-3"/>
    <n v="3825367808"/>
    <s v="USD"/>
  </r>
  <r>
    <x v="0"/>
    <x v="926"/>
    <n v="2.2750000000000001E-3"/>
    <n v="2.317E-3"/>
    <n v="2.2209999999999999E-3"/>
    <n v="2.2490000000000001E-3"/>
    <n v="3929719808"/>
    <s v="USD"/>
  </r>
  <r>
    <x v="0"/>
    <x v="927"/>
    <n v="2.2490000000000001E-3"/>
    <n v="2.2720000000000001E-3"/>
    <n v="2.183E-3"/>
    <n v="2.2070000000000002E-3"/>
    <n v="4662819328"/>
    <s v="USD"/>
  </r>
  <r>
    <x v="0"/>
    <x v="928"/>
    <n v="2.2070000000000002E-3"/>
    <n v="2.248E-3"/>
    <n v="2.1259999999999999E-3"/>
    <n v="2.2469999999999999E-3"/>
    <n v="4849515008"/>
    <s v="USD"/>
  </r>
  <r>
    <x v="0"/>
    <x v="929"/>
    <n v="2.2469999999999999E-3"/>
    <n v="2.3019999999999998E-3"/>
    <n v="2.1700000000000001E-3"/>
    <n v="2.2060000000000001E-3"/>
    <n v="4043220992"/>
    <s v="USD"/>
  </r>
  <r>
    <x v="0"/>
    <x v="930"/>
    <n v="2.2060000000000001E-3"/>
    <n v="2.3249999999999998E-3"/>
    <n v="2.0460000000000001E-3"/>
    <n v="2.0939999999999999E-3"/>
    <n v="3505988864"/>
    <s v="USD"/>
  </r>
  <r>
    <x v="0"/>
    <x v="931"/>
    <n v="2.0939999999999999E-3"/>
    <n v="2.1380000000000001E-3"/>
    <n v="2.0660000000000001E-3"/>
    <n v="2.1180000000000001E-3"/>
    <n v="3685455872"/>
    <s v="USD"/>
  </r>
  <r>
    <x v="0"/>
    <x v="932"/>
    <n v="2.1180000000000001E-3"/>
    <n v="2.1510000000000001E-3"/>
    <n v="2.0769999999999999E-3"/>
    <n v="2.1320000000000002E-3"/>
    <n v="4056594944"/>
    <s v="USD"/>
  </r>
  <r>
    <x v="0"/>
    <x v="933"/>
    <n v="2.1320000000000002E-3"/>
    <n v="2.1779999999999998E-3"/>
    <n v="2.1150000000000001E-3"/>
    <n v="2.1259999999999999E-3"/>
    <n v="3969460480"/>
    <s v="USD"/>
  </r>
  <r>
    <x v="0"/>
    <x v="934"/>
    <n v="2.1259999999999999E-3"/>
    <n v="2.3059999999999999E-3"/>
    <n v="2.114E-3"/>
    <n v="2.2469999999999999E-3"/>
    <n v="3652255488"/>
    <s v="USD"/>
  </r>
  <r>
    <x v="0"/>
    <x v="935"/>
    <n v="2.2469999999999999E-3"/>
    <n v="2.2469999999999999E-3"/>
    <n v="2.0479999999999999E-3"/>
    <n v="2.199E-3"/>
    <n v="3826025984"/>
    <s v="USD"/>
  </r>
  <r>
    <x v="0"/>
    <x v="936"/>
    <n v="2.199E-3"/>
    <n v="2.2130000000000001E-3"/>
    <n v="2.1770000000000001E-3"/>
    <n v="2.202E-3"/>
    <n v="3754905600"/>
    <s v="USD"/>
  </r>
  <r>
    <x v="0"/>
    <x v="937"/>
    <n v="2.202E-3"/>
    <n v="2.2100000000000002E-3"/>
    <n v="2.0669999999999998E-3"/>
    <n v="2.104E-3"/>
    <n v="3717339392"/>
    <s v="USD"/>
  </r>
  <r>
    <x v="0"/>
    <x v="938"/>
    <n v="2.104E-3"/>
    <n v="2.1559999999999999E-3"/>
    <n v="2.098E-3"/>
    <n v="2.1220000000000002E-3"/>
    <n v="3857631488"/>
    <s v="USD"/>
  </r>
  <r>
    <x v="0"/>
    <x v="939"/>
    <n v="2.1220000000000002E-3"/>
    <n v="2.1649999999999998E-3"/>
    <n v="2.0969999999999999E-3"/>
    <n v="2.153E-3"/>
    <n v="3694624512"/>
    <s v="USD"/>
  </r>
  <r>
    <x v="0"/>
    <x v="940"/>
    <n v="2.153E-3"/>
    <n v="2.1610000000000002E-3"/>
    <n v="2.006E-3"/>
    <n v="2.0379999999999999E-3"/>
    <n v="1525866112"/>
    <s v="USD"/>
  </r>
  <r>
    <x v="0"/>
    <x v="941"/>
    <n v="2.0379999999999999E-3"/>
    <n v="2.052E-3"/>
    <n v="1.9980000000000002E-3"/>
    <n v="2.0149999999999999E-3"/>
    <n v="1614139008"/>
    <s v="USD"/>
  </r>
  <r>
    <x v="0"/>
    <x v="942"/>
    <n v="2.0149999999999999E-3"/>
    <n v="2.0560000000000001E-3"/>
    <n v="2.0040000000000001E-3"/>
    <n v="2.0400000000000001E-3"/>
    <n v="1438402432"/>
    <s v="USD"/>
  </r>
  <r>
    <x v="0"/>
    <x v="943"/>
    <n v="2.0400000000000001E-3"/>
    <n v="2.0509999999999999E-3"/>
    <n v="1.9910000000000001E-3"/>
    <n v="1.9989999999999999E-3"/>
    <n v="1863567232"/>
    <s v="USD"/>
  </r>
  <r>
    <x v="0"/>
    <x v="944"/>
    <n v="1.9989999999999999E-3"/>
    <n v="2.2650000000000001E-3"/>
    <n v="1.9889999999999999E-3"/>
    <n v="2.042E-3"/>
    <n v="1693032448"/>
    <s v="USD"/>
  </r>
  <r>
    <x v="0"/>
    <x v="945"/>
    <n v="2.042E-3"/>
    <n v="2.3180000000000002E-3"/>
    <n v="2.0409999999999998E-3"/>
    <n v="2.307E-3"/>
    <n v="1545883008"/>
    <s v="USD"/>
  </r>
  <r>
    <x v="0"/>
    <x v="946"/>
    <n v="2.307E-3"/>
    <n v="2.336E-3"/>
    <n v="2.0760000000000002E-3"/>
    <n v="2.0799999999999998E-3"/>
    <n v="1568643072"/>
    <s v="USD"/>
  </r>
  <r>
    <x v="0"/>
    <x v="947"/>
    <n v="2.0799999999999998E-3"/>
    <n v="2.2490000000000001E-3"/>
    <n v="2.078E-3"/>
    <n v="2.153E-3"/>
    <n v="1663263232"/>
    <s v="USD"/>
  </r>
  <r>
    <x v="0"/>
    <x v="948"/>
    <n v="2.153E-3"/>
    <n v="2.3189999999999999E-3"/>
    <n v="2.137E-3"/>
    <n v="2.1819999999999999E-3"/>
    <n v="1749696128"/>
    <s v="USD"/>
  </r>
  <r>
    <x v="0"/>
    <x v="949"/>
    <n v="2.1819999999999999E-3"/>
    <n v="2.2339999999999999E-3"/>
    <n v="2.1259999999999999E-3"/>
    <n v="2.1380000000000001E-3"/>
    <n v="1843089408"/>
    <s v="USD"/>
  </r>
  <r>
    <x v="0"/>
    <x v="950"/>
    <n v="2.1380000000000001E-3"/>
    <n v="2.2070000000000002E-3"/>
    <n v="2.1050000000000001E-3"/>
    <n v="2.1380000000000001E-3"/>
    <n v="1639263232"/>
    <s v="USD"/>
  </r>
  <r>
    <x v="0"/>
    <x v="951"/>
    <n v="2.1380000000000001E-3"/>
    <n v="2.209E-3"/>
    <n v="2.0899999999999998E-3"/>
    <n v="2.2079999999999999E-3"/>
    <n v="1708077568"/>
    <s v="USD"/>
  </r>
  <r>
    <x v="0"/>
    <x v="952"/>
    <n v="2.2070000000000002E-3"/>
    <n v="2.2399999999999998E-3"/>
    <n v="2.1640000000000001E-3"/>
    <n v="2.1789999999999999E-3"/>
    <n v="1731039488"/>
    <s v="USD"/>
  </r>
  <r>
    <x v="0"/>
    <x v="953"/>
    <n v="2.1789999999999999E-3"/>
    <n v="2.2279999999999999E-3"/>
    <n v="2.147E-3"/>
    <n v="2.2049999999999999E-3"/>
    <n v="1632698368"/>
    <s v="USD"/>
  </r>
  <r>
    <x v="0"/>
    <x v="954"/>
    <n v="2.2049999999999999E-3"/>
    <n v="2.2330000000000002E-3"/>
    <n v="2.1570000000000001E-3"/>
    <n v="2.1610000000000002E-3"/>
    <n v="1508696960"/>
    <s v="USD"/>
  </r>
  <r>
    <x v="0"/>
    <x v="955"/>
    <n v="2.1610000000000002E-3"/>
    <n v="2.372E-3"/>
    <n v="2.1549999999999998E-3"/>
    <n v="2.356E-3"/>
    <n v="2380825344"/>
    <s v="USD"/>
  </r>
  <r>
    <x v="0"/>
    <x v="956"/>
    <n v="2.356E-3"/>
    <n v="0.18090899999999999"/>
    <n v="2.3280000000000002E-3"/>
    <n v="0.148228"/>
    <n v="2205022208"/>
    <s v="USD"/>
  </r>
  <r>
    <x v="0"/>
    <x v="957"/>
    <n v="0.148228"/>
    <n v="0.184558"/>
    <n v="2.2899999999999999E-3"/>
    <n v="2.323E-3"/>
    <n v="1872425984"/>
    <s v="USD"/>
  </r>
  <r>
    <x v="0"/>
    <x v="958"/>
    <n v="2.323E-3"/>
    <n v="2.4970000000000001E-3"/>
    <n v="2.3089999999999999E-3"/>
    <n v="2.4789999999999999E-3"/>
    <n v="2163480576"/>
    <s v="USD"/>
  </r>
  <r>
    <x v="0"/>
    <x v="959"/>
    <n v="2.4780000000000002E-3"/>
    <n v="2.506E-3"/>
    <n v="2.441E-3"/>
    <n v="2.503E-3"/>
    <n v="1937831680"/>
    <s v="USD"/>
  </r>
  <r>
    <x v="0"/>
    <x v="960"/>
    <n v="2.503E-3"/>
    <n v="2.5240000000000002E-3"/>
    <n v="2.382E-3"/>
    <n v="2.4229999999999998E-3"/>
    <n v="1922901504"/>
    <s v="USD"/>
  </r>
  <r>
    <x v="0"/>
    <x v="961"/>
    <n v="2.4229999999999998E-3"/>
    <n v="2.4780000000000002E-3"/>
    <n v="2.3749999999999999E-3"/>
    <n v="2.467E-3"/>
    <n v="1661543040"/>
    <s v="USD"/>
  </r>
  <r>
    <x v="0"/>
    <x v="962"/>
    <n v="2.467E-3"/>
    <n v="2.513E-3"/>
    <n v="2.3540000000000002E-3"/>
    <n v="2.3890000000000001E-3"/>
    <n v="1615866112"/>
    <s v="USD"/>
  </r>
  <r>
    <x v="0"/>
    <x v="963"/>
    <n v="2.3890000000000001E-3"/>
    <n v="2.4810000000000001E-3"/>
    <n v="2.3440000000000002E-3"/>
    <n v="2.3760000000000001E-3"/>
    <n v="1426488320"/>
    <s v="USD"/>
  </r>
  <r>
    <x v="0"/>
    <x v="964"/>
    <n v="2.3760000000000001E-3"/>
    <n v="2.4870000000000001E-3"/>
    <n v="2.2680000000000001E-3"/>
    <n v="2.287E-3"/>
    <n v="1704945408"/>
    <s v="USD"/>
  </r>
  <r>
    <x v="0"/>
    <x v="965"/>
    <n v="2.287E-3"/>
    <n v="2.4529999999999999E-3"/>
    <n v="1.8550000000000001E-3"/>
    <n v="2.2820000000000002E-3"/>
    <n v="1661517056"/>
    <s v="USD"/>
  </r>
  <r>
    <x v="0"/>
    <x v="966"/>
    <n v="2.2820000000000002E-3"/>
    <n v="2.4369999999999999E-3"/>
    <n v="2.225E-3"/>
    <n v="2.248E-3"/>
    <n v="1550785024"/>
    <s v="USD"/>
  </r>
  <r>
    <x v="0"/>
    <x v="967"/>
    <n v="2.248E-3"/>
    <n v="2.3029999999999999E-3"/>
    <n v="2.2309999999999999E-3"/>
    <n v="2.2959999999999999E-3"/>
    <n v="1508962560"/>
    <s v="USD"/>
  </r>
  <r>
    <x v="0"/>
    <x v="968"/>
    <n v="2.2959999999999999E-3"/>
    <n v="2.4060000000000002E-3"/>
    <n v="2.2790000000000002E-3"/>
    <n v="2.3549999999999999E-3"/>
    <n v="1912964352"/>
    <s v="USD"/>
  </r>
  <r>
    <x v="0"/>
    <x v="969"/>
    <n v="2.3549999999999999E-3"/>
    <n v="2.5000000000000001E-3"/>
    <n v="2.3540000000000002E-3"/>
    <n v="2.415E-3"/>
    <n v="1795873280"/>
    <s v="USD"/>
  </r>
  <r>
    <x v="0"/>
    <x v="970"/>
    <n v="2.415E-3"/>
    <n v="2.513E-3"/>
    <n v="2.3839999999999998E-3"/>
    <n v="2.4169999999999999E-3"/>
    <n v="1764869888"/>
    <s v="USD"/>
  </r>
  <r>
    <x v="0"/>
    <x v="971"/>
    <n v="2.4169999999999999E-3"/>
    <n v="2.467E-3"/>
    <n v="2.3909999999999999E-3"/>
    <n v="2.431E-3"/>
    <n v="1813436800"/>
    <s v="USD"/>
  </r>
  <r>
    <x v="0"/>
    <x v="972"/>
    <n v="2.431E-3"/>
    <n v="2.5200000000000001E-3"/>
    <n v="2.359E-3"/>
    <n v="2.3809999999999999E-3"/>
    <n v="1730781440"/>
    <s v="USD"/>
  </r>
  <r>
    <x v="0"/>
    <x v="973"/>
    <n v="2.3809999999999999E-3"/>
    <n v="2.4970000000000001E-3"/>
    <n v="2.3549999999999999E-3"/>
    <n v="2.4320000000000001E-3"/>
    <n v="1609493376"/>
    <s v="USD"/>
  </r>
  <r>
    <x v="0"/>
    <x v="974"/>
    <n v="2.4320000000000001E-3"/>
    <n v="2.4970000000000001E-3"/>
    <n v="2.3709999999999998E-3"/>
    <n v="2.4390000000000002E-3"/>
    <n v="1813570816"/>
    <s v="USD"/>
  </r>
  <r>
    <x v="0"/>
    <x v="975"/>
    <n v="2.4390000000000002E-3"/>
    <n v="2.4989999999999999E-3"/>
    <n v="2.3830000000000001E-3"/>
    <n v="2.4160000000000002E-3"/>
    <n v="1758262912"/>
    <s v="USD"/>
  </r>
  <r>
    <x v="0"/>
    <x v="976"/>
    <n v="2.4160000000000002E-3"/>
    <n v="2.1999999999999999E-2"/>
    <n v="2.4160000000000002E-3"/>
    <n v="2.5119999999999999E-3"/>
    <n v="1976619264"/>
    <s v="USD"/>
  </r>
  <r>
    <x v="0"/>
    <x v="977"/>
    <n v="2.5119999999999999E-3"/>
    <n v="2.6220000000000002E-3"/>
    <n v="2.49E-3"/>
    <n v="2.598E-3"/>
    <n v="2246420992"/>
    <s v="USD"/>
  </r>
  <r>
    <x v="0"/>
    <x v="978"/>
    <n v="2.598E-3"/>
    <n v="2.6800000000000001E-3"/>
    <n v="2.5760000000000002E-3"/>
    <n v="2.66E-3"/>
    <n v="1938875264"/>
    <s v="USD"/>
  </r>
  <r>
    <x v="0"/>
    <x v="979"/>
    <n v="2.66E-3"/>
    <n v="2.7910000000000001E-3"/>
    <n v="2.6519999999999998E-3"/>
    <n v="2.7859999999999998E-3"/>
    <n v="2016372480"/>
    <s v="USD"/>
  </r>
  <r>
    <x v="0"/>
    <x v="980"/>
    <n v="2.7859999999999998E-3"/>
    <n v="3.2690000000000002E-3"/>
    <n v="2.7260000000000001E-3"/>
    <n v="3.1710000000000002E-3"/>
    <n v="3207916544"/>
    <s v="USD"/>
  </r>
  <r>
    <x v="0"/>
    <x v="981"/>
    <n v="3.1710000000000002E-3"/>
    <n v="3.539E-3"/>
    <n v="3.0980000000000001E-3"/>
    <n v="3.228E-3"/>
    <n v="3888256256"/>
    <s v="USD"/>
  </r>
  <r>
    <x v="0"/>
    <x v="982"/>
    <n v="3.228E-3"/>
    <n v="3.3040000000000001E-3"/>
    <n v="2.9199999999999999E-3"/>
    <n v="2.983E-3"/>
    <n v="3098063104"/>
    <s v="USD"/>
  </r>
  <r>
    <x v="0"/>
    <x v="983"/>
    <n v="2.983E-3"/>
    <n v="3.385E-3"/>
    <n v="2.8999999999999998E-3"/>
    <n v="3.0699999999999998E-3"/>
    <n v="2549429248"/>
    <s v="USD"/>
  </r>
  <r>
    <x v="0"/>
    <x v="984"/>
    <n v="3.0699999999999998E-3"/>
    <n v="3.2629999999999998E-3"/>
    <n v="3.0409999999999999E-3"/>
    <n v="3.0530000000000002E-3"/>
    <n v="2501317888"/>
    <s v="USD"/>
  </r>
  <r>
    <x v="0"/>
    <x v="985"/>
    <n v="3.0530000000000002E-3"/>
    <n v="3.209E-3"/>
    <n v="2.9499999999999999E-3"/>
    <n v="3.0019999999999999E-3"/>
    <n v="2754854912"/>
    <s v="USD"/>
  </r>
  <r>
    <x v="0"/>
    <x v="986"/>
    <n v="3.0019999999999999E-3"/>
    <n v="3.137E-3"/>
    <n v="2.98E-3"/>
    <n v="3.101E-3"/>
    <n v="2099732992"/>
    <s v="USD"/>
  </r>
  <r>
    <x v="0"/>
    <x v="987"/>
    <n v="3.101E-3"/>
    <n v="3.1740000000000002E-3"/>
    <n v="2.8570000000000002E-3"/>
    <n v="2.9030000000000002E-3"/>
    <n v="2334268160"/>
    <s v="USD"/>
  </r>
  <r>
    <x v="0"/>
    <x v="988"/>
    <n v="2.9039999999999999E-3"/>
    <n v="2.954E-3"/>
    <n v="2.6120000000000002E-3"/>
    <n v="2.7560000000000002E-3"/>
    <n v="2689982976"/>
    <s v="USD"/>
  </r>
  <r>
    <x v="0"/>
    <x v="989"/>
    <n v="2.7560000000000002E-3"/>
    <n v="2.7560000000000002E-3"/>
    <n v="2.555E-3"/>
    <n v="2.6940000000000002E-3"/>
    <n v="2318282496"/>
    <s v="USD"/>
  </r>
  <r>
    <x v="0"/>
    <x v="990"/>
    <n v="2.6940000000000002E-3"/>
    <n v="2.8519999999999999E-3"/>
    <n v="2.6619999999999999E-3"/>
    <n v="2.8389999999999999E-3"/>
    <n v="2312209664"/>
    <s v="USD"/>
  </r>
  <r>
    <x v="0"/>
    <x v="991"/>
    <n v="2.8389999999999999E-3"/>
    <n v="2.8609999999999998E-3"/>
    <n v="2.5760000000000002E-3"/>
    <n v="2.6099999999999999E-3"/>
    <n v="2025336576"/>
    <s v="USD"/>
  </r>
  <r>
    <x v="0"/>
    <x v="992"/>
    <n v="2.611E-3"/>
    <n v="2.6819999999999999E-3"/>
    <n v="2.5539999999999998E-3"/>
    <n v="2.6510000000000001E-3"/>
    <n v="2181770496"/>
    <s v="USD"/>
  </r>
  <r>
    <x v="0"/>
    <x v="993"/>
    <n v="2.6510000000000001E-3"/>
    <n v="2.715E-3"/>
    <n v="2.598E-3"/>
    <n v="2.6450000000000002E-3"/>
    <n v="1774659584"/>
    <s v="USD"/>
  </r>
  <r>
    <x v="0"/>
    <x v="994"/>
    <n v="2.6450000000000002E-3"/>
    <n v="2.6559999999999999E-3"/>
    <n v="2.5730000000000002E-3"/>
    <n v="2.598E-3"/>
    <n v="1710233728"/>
    <s v="USD"/>
  </r>
  <r>
    <x v="0"/>
    <x v="995"/>
    <n v="2.598E-3"/>
    <n v="2.679E-3"/>
    <n v="2.588E-3"/>
    <n v="2.6779999999999998E-3"/>
    <n v="1692837504"/>
    <s v="USD"/>
  </r>
  <r>
    <x v="0"/>
    <x v="996"/>
    <n v="2.679E-3"/>
    <n v="2.6849999999999999E-3"/>
    <n v="2.5530000000000001E-3"/>
    <n v="2.5820000000000001E-3"/>
    <n v="1786162176"/>
    <s v="USD"/>
  </r>
  <r>
    <x v="0"/>
    <x v="997"/>
    <n v="2.5820000000000001E-3"/>
    <n v="2.591E-3"/>
    <n v="2.4250000000000001E-3"/>
    <n v="2.4759999999999999E-3"/>
    <n v="1956283648"/>
    <s v="USD"/>
  </r>
  <r>
    <x v="0"/>
    <x v="998"/>
    <n v="2.4759999999999999E-3"/>
    <n v="2.4870000000000001E-3"/>
    <n v="2.2070000000000002E-3"/>
    <n v="2.3440000000000002E-3"/>
    <n v="2342471424"/>
    <s v="USD"/>
  </r>
  <r>
    <x v="0"/>
    <x v="999"/>
    <n v="2.3449999999999999E-3"/>
    <n v="2.4099999999999998E-3"/>
    <n v="2.2980000000000001E-3"/>
    <n v="2.3270000000000001E-3"/>
    <n v="1755513984"/>
    <s v="USD"/>
  </r>
  <r>
    <x v="0"/>
    <x v="1000"/>
    <n v="2.3280000000000002E-3"/>
    <n v="2.3730000000000001E-3"/>
    <n v="2.2179999999999999E-3"/>
    <n v="2.2899999999999999E-3"/>
    <n v="1633908480"/>
    <s v="USD"/>
  </r>
  <r>
    <x v="0"/>
    <x v="1001"/>
    <n v="2.2899999999999999E-3"/>
    <n v="2.3189999999999999E-3"/>
    <n v="2.2100000000000002E-3"/>
    <n v="2.2160000000000001E-3"/>
    <n v="1503946112"/>
    <s v="USD"/>
  </r>
  <r>
    <x v="0"/>
    <x v="1002"/>
    <n v="2.2160000000000001E-3"/>
    <n v="2.2950000000000002E-3"/>
    <n v="2.2039999999999998E-3"/>
    <n v="2.2759999999999998E-3"/>
    <n v="1628448128"/>
    <s v="USD"/>
  </r>
  <r>
    <x v="0"/>
    <x v="1003"/>
    <n v="2.2759999999999998E-3"/>
    <n v="2.379E-3"/>
    <n v="2.251E-3"/>
    <n v="2.3500000000000001E-3"/>
    <n v="1550087168"/>
    <s v="USD"/>
  </r>
  <r>
    <x v="0"/>
    <x v="1004"/>
    <n v="2.3500000000000001E-3"/>
    <n v="2.5330000000000001E-3"/>
    <n v="2.3059999999999999E-3"/>
    <n v="2.5000000000000001E-3"/>
    <n v="2386737408"/>
    <s v="USD"/>
  </r>
  <r>
    <x v="0"/>
    <x v="1005"/>
    <n v="2.5000000000000001E-3"/>
    <n v="2.5040000000000001E-3"/>
    <n v="2.3730000000000001E-3"/>
    <n v="2.4239999999999999E-3"/>
    <n v="1963385216"/>
    <s v="USD"/>
  </r>
  <r>
    <x v="0"/>
    <x v="1006"/>
    <n v="2.4239999999999999E-3"/>
    <n v="2.5279999999999999E-3"/>
    <n v="2.4199999999999998E-3"/>
    <n v="2.4789999999999999E-3"/>
    <n v="1900783744"/>
    <s v="USD"/>
  </r>
  <r>
    <x v="0"/>
    <x v="1007"/>
    <n v="2.4789999999999999E-3"/>
    <n v="2.4989999999999999E-3"/>
    <n v="2.4399999999999999E-3"/>
    <n v="2.4849999999999998E-3"/>
    <n v="1825131776"/>
    <s v="USD"/>
  </r>
  <r>
    <x v="0"/>
    <x v="1008"/>
    <n v="2.4849999999999998E-3"/>
    <n v="2.4970000000000001E-3"/>
    <n v="2.3930000000000002E-3"/>
    <n v="2.408E-3"/>
    <n v="1980077696"/>
    <s v="USD"/>
  </r>
  <r>
    <x v="0"/>
    <x v="1009"/>
    <n v="2.408E-3"/>
    <n v="2.408E-3"/>
    <n v="2.1689999999999999E-3"/>
    <n v="2.1779999999999998E-3"/>
    <n v="2582748416"/>
    <s v="USD"/>
  </r>
  <r>
    <x v="0"/>
    <x v="1010"/>
    <n v="2.1789999999999999E-3"/>
    <n v="2.222E-3"/>
    <n v="2.0939999999999999E-3"/>
    <n v="2.222E-3"/>
    <n v="2841387008"/>
    <s v="USD"/>
  </r>
  <r>
    <x v="0"/>
    <x v="1011"/>
    <n v="2.222E-3"/>
    <n v="2.264E-3"/>
    <n v="2.173E-3"/>
    <n v="2.2049999999999999E-3"/>
    <n v="2413117952"/>
    <s v="USD"/>
  </r>
  <r>
    <x v="0"/>
    <x v="1012"/>
    <n v="2.2049999999999999E-3"/>
    <n v="2.2209999999999999E-3"/>
    <n v="2.1090000000000002E-3"/>
    <n v="2.176E-3"/>
    <n v="2061907584"/>
    <s v="USD"/>
  </r>
  <r>
    <x v="0"/>
    <x v="1013"/>
    <n v="2.176E-3"/>
    <n v="2.1789999999999999E-3"/>
    <n v="1.5219999999999999E-3"/>
    <n v="1.585E-3"/>
    <n v="6664842752"/>
    <s v="USD"/>
  </r>
  <r>
    <x v="0"/>
    <x v="1014"/>
    <n v="1.58E-3"/>
    <n v="1.7899999999999999E-3"/>
    <n v="1.291E-3"/>
    <n v="1.753E-3"/>
    <n v="6488826880"/>
    <s v="USD"/>
  </r>
  <r>
    <x v="0"/>
    <x v="1015"/>
    <n v="1.753E-3"/>
    <n v="1.7849999999999999E-3"/>
    <n v="1.627E-3"/>
    <n v="1.6869999999999999E-3"/>
    <n v="2794196992"/>
    <s v="USD"/>
  </r>
  <r>
    <x v="0"/>
    <x v="1016"/>
    <n v="1.6869999999999999E-3"/>
    <n v="1.838E-3"/>
    <n v="1.6410000000000001E-3"/>
    <n v="1.6949999999999999E-3"/>
    <n v="2762807552"/>
    <s v="USD"/>
  </r>
  <r>
    <x v="0"/>
    <x v="1017"/>
    <n v="1.6949999999999999E-3"/>
    <n v="1.72E-3"/>
    <n v="1.5250000000000001E-3"/>
    <n v="1.637E-3"/>
    <n v="3275356160"/>
    <s v="USD"/>
  </r>
  <r>
    <x v="0"/>
    <x v="1018"/>
    <n v="1.637E-3"/>
    <n v="1.7210000000000001E-3"/>
    <n v="1.611E-3"/>
    <n v="1.7030000000000001E-3"/>
    <n v="2472855040"/>
    <s v="USD"/>
  </r>
  <r>
    <x v="0"/>
    <x v="1019"/>
    <n v="1.7030000000000001E-3"/>
    <n v="1.72E-3"/>
    <n v="1.6310000000000001E-3"/>
    <n v="1.6720000000000001E-3"/>
    <n v="2584297728"/>
    <s v="USD"/>
  </r>
  <r>
    <x v="0"/>
    <x v="1020"/>
    <n v="1.6720000000000001E-3"/>
    <n v="1.8619999999999999E-3"/>
    <n v="1.573E-3"/>
    <n v="1.763E-3"/>
    <n v="77337944064"/>
    <s v="USD"/>
  </r>
  <r>
    <x v="0"/>
    <x v="1021"/>
    <n v="1.763E-3"/>
    <n v="1.952E-3"/>
    <n v="1.647E-3"/>
    <n v="1.7730000000000001E-3"/>
    <n v="37634625536"/>
    <s v="USD"/>
  </r>
  <r>
    <x v="0"/>
    <x v="1022"/>
    <n v="1.7730000000000001E-3"/>
    <n v="1.939E-3"/>
    <n v="1.673E-3"/>
    <n v="1.781E-3"/>
    <n v="37629464576"/>
    <s v="USD"/>
  </r>
  <r>
    <x v="0"/>
    <x v="1023"/>
    <n v="1.7819999999999999E-3"/>
    <n v="1.9250000000000001E-3"/>
    <n v="1.7160000000000001E-3"/>
    <n v="1.7260000000000001E-3"/>
    <n v="37988831232"/>
    <s v="USD"/>
  </r>
  <r>
    <x v="0"/>
    <x v="1024"/>
    <n v="1.7260000000000001E-3"/>
    <n v="1.8680000000000001E-3"/>
    <n v="1.683E-3"/>
    <n v="1.8159999999999999E-3"/>
    <n v="37185974272"/>
    <s v="USD"/>
  </r>
  <r>
    <x v="0"/>
    <x v="1025"/>
    <n v="1.8159999999999999E-3"/>
    <n v="1.9109999999999999E-3"/>
    <n v="1.8060000000000001E-3"/>
    <n v="1.8439999999999999E-3"/>
    <n v="35899932672"/>
    <s v="USD"/>
  </r>
  <r>
    <x v="0"/>
    <x v="1026"/>
    <n v="1.8439999999999999E-3"/>
    <n v="1.892E-3"/>
    <n v="1.792E-3"/>
    <n v="1.8309999999999999E-3"/>
    <n v="36148998144"/>
    <s v="USD"/>
  </r>
  <r>
    <x v="0"/>
    <x v="1027"/>
    <n v="1.8309999999999999E-3"/>
    <n v="1.8940000000000001E-3"/>
    <n v="1.8140000000000001E-3"/>
    <n v="1.825E-3"/>
    <n v="35675656192"/>
    <s v="USD"/>
  </r>
  <r>
    <x v="0"/>
    <x v="1028"/>
    <n v="1.825E-3"/>
    <n v="1.8810000000000001E-3"/>
    <n v="1.769E-3"/>
    <n v="1.781E-3"/>
    <n v="36475023360"/>
    <s v="USD"/>
  </r>
  <r>
    <x v="0"/>
    <x v="1029"/>
    <n v="1.781E-3"/>
    <n v="1.864E-3"/>
    <n v="1.696E-3"/>
    <n v="1.774E-3"/>
    <n v="38199144448"/>
    <s v="USD"/>
  </r>
  <r>
    <x v="0"/>
    <x v="1030"/>
    <n v="1.774E-3"/>
    <n v="1.8109999999999999E-3"/>
    <n v="1.7060000000000001E-3"/>
    <n v="1.7210000000000001E-3"/>
    <n v="37162770432"/>
    <s v="USD"/>
  </r>
  <r>
    <x v="0"/>
    <x v="1031"/>
    <n v="1.7210000000000001E-3"/>
    <n v="1.8910000000000001E-3"/>
    <n v="1.7129999999999999E-3"/>
    <n v="1.805E-3"/>
    <n v="36557111296"/>
    <s v="USD"/>
  </r>
  <r>
    <x v="0"/>
    <x v="1032"/>
    <n v="1.805E-3"/>
    <n v="1.89E-3"/>
    <n v="1.784E-3"/>
    <n v="1.8E-3"/>
    <n v="36219703296"/>
    <s v="USD"/>
  </r>
  <r>
    <x v="0"/>
    <x v="1033"/>
    <n v="1.8E-3"/>
    <n v="1.89E-3"/>
    <n v="1.769E-3"/>
    <n v="1.8630000000000001E-3"/>
    <n v="37265158144"/>
    <s v="USD"/>
  </r>
  <r>
    <x v="0"/>
    <x v="1034"/>
    <n v="1.8580000000000001E-3"/>
    <n v="1.9430000000000001E-3"/>
    <n v="1.8320000000000001E-3"/>
    <n v="1.8760000000000001E-3"/>
    <n v="35610853376"/>
    <s v="USD"/>
  </r>
  <r>
    <x v="0"/>
    <x v="1035"/>
    <n v="1.877E-3"/>
    <n v="1.9400000000000001E-3"/>
    <n v="1.823E-3"/>
    <n v="1.841E-3"/>
    <n v="36040785920"/>
    <s v="USD"/>
  </r>
  <r>
    <x v="0"/>
    <x v="1036"/>
    <n v="1.841E-3"/>
    <n v="1.934E-3"/>
    <n v="1.83E-3"/>
    <n v="1.872E-3"/>
    <n v="35424911360"/>
    <s v="USD"/>
  </r>
  <r>
    <x v="0"/>
    <x v="1037"/>
    <n v="1.872E-3"/>
    <n v="1.9380000000000001E-3"/>
    <n v="1.838E-3"/>
    <n v="1.8500000000000001E-3"/>
    <n v="35537534976"/>
    <s v="USD"/>
  </r>
  <r>
    <x v="0"/>
    <x v="1038"/>
    <n v="1.8500000000000001E-3"/>
    <n v="1.9859999999999999E-3"/>
    <n v="1.8489999999999999E-3"/>
    <n v="1.9840000000000001E-3"/>
    <n v="34869559296"/>
    <s v="USD"/>
  </r>
  <r>
    <x v="0"/>
    <x v="1039"/>
    <n v="1.9840000000000001E-3"/>
    <n v="2.029E-3"/>
    <n v="1.946E-3"/>
    <n v="2E-3"/>
    <n v="34256777216"/>
    <s v="USD"/>
  </r>
  <r>
    <x v="0"/>
    <x v="1040"/>
    <n v="2E-3"/>
    <n v="2.0460000000000001E-3"/>
    <n v="1.9530000000000001E-3"/>
    <n v="2.0040000000000001E-3"/>
    <n v="33428056064"/>
    <s v="USD"/>
  </r>
  <r>
    <x v="0"/>
    <x v="1041"/>
    <n v="2.0040000000000001E-3"/>
    <n v="2.0479999999999999E-3"/>
    <n v="1.98E-3"/>
    <n v="2.0200000000000001E-3"/>
    <n v="33080981504"/>
    <s v="USD"/>
  </r>
  <r>
    <x v="0"/>
    <x v="1042"/>
    <n v="2.0200000000000001E-3"/>
    <n v="2.039E-3"/>
    <n v="1.8710000000000001E-3"/>
    <n v="1.9620000000000002E-3"/>
    <n v="35790716928"/>
    <s v="USD"/>
  </r>
  <r>
    <x v="0"/>
    <x v="1043"/>
    <n v="1.9620000000000002E-3"/>
    <n v="2.0309999999999998E-3"/>
    <n v="1.9170000000000001E-3"/>
    <n v="2.0149999999999999E-3"/>
    <n v="33911619584"/>
    <s v="USD"/>
  </r>
  <r>
    <x v="0"/>
    <x v="1044"/>
    <n v="2.0149999999999999E-3"/>
    <n v="2.0400000000000001E-3"/>
    <n v="1.923E-3"/>
    <n v="1.9610000000000001E-3"/>
    <n v="33287786496"/>
    <s v="USD"/>
  </r>
  <r>
    <x v="0"/>
    <x v="1045"/>
    <n v="1.9550000000000001E-3"/>
    <n v="2.019E-3"/>
    <n v="1.8649999999999999E-3"/>
    <n v="1.9610000000000001E-3"/>
    <n v="34721689600"/>
    <s v="USD"/>
  </r>
  <r>
    <x v="0"/>
    <x v="1046"/>
    <n v="1.9610000000000001E-3"/>
    <n v="1.9970000000000001E-3"/>
    <n v="1.9300000000000001E-3"/>
    <n v="1.9789999999999999E-3"/>
    <n v="33769353216"/>
    <s v="USD"/>
  </r>
  <r>
    <x v="0"/>
    <x v="1047"/>
    <n v="1.9789999999999999E-3"/>
    <n v="1.9980000000000002E-3"/>
    <n v="1.9090000000000001E-3"/>
    <n v="1.9870000000000001E-3"/>
    <n v="34513989632"/>
    <s v="USD"/>
  </r>
  <r>
    <x v="0"/>
    <x v="1048"/>
    <n v="1.9870000000000001E-3"/>
    <n v="2.0339999999999998E-3"/>
    <n v="1.877E-3"/>
    <n v="1.9980000000000002E-3"/>
    <n v="34407600128"/>
    <s v="USD"/>
  </r>
  <r>
    <x v="0"/>
    <x v="1049"/>
    <n v="1.9980000000000002E-3"/>
    <n v="2.0309999999999998E-3"/>
    <n v="1.9680000000000001E-3"/>
    <n v="2.0010000000000002E-3"/>
    <n v="32932997120"/>
    <s v="USD"/>
  </r>
  <r>
    <x v="0"/>
    <x v="1050"/>
    <n v="2.0010000000000002E-3"/>
    <n v="2.0639999999999999E-3"/>
    <n v="1.9819999999999998E-3"/>
    <n v="2.0470000000000002E-3"/>
    <n v="32670562304"/>
    <s v="USD"/>
  </r>
  <r>
    <x v="0"/>
    <x v="1051"/>
    <n v="2.0470000000000002E-3"/>
    <n v="2.0799999999999998E-3"/>
    <n v="1.9980000000000002E-3"/>
    <n v="2.042E-3"/>
    <n v="33184935936"/>
    <s v="USD"/>
  </r>
  <r>
    <x v="0"/>
    <x v="1052"/>
    <n v="2.042E-3"/>
    <n v="2.078E-3"/>
    <n v="1.9300000000000001E-3"/>
    <n v="1.9789999999999999E-3"/>
    <n v="33705846784"/>
    <s v="USD"/>
  </r>
  <r>
    <x v="0"/>
    <x v="1053"/>
    <n v="1.9780000000000002E-3"/>
    <n v="2.068E-3"/>
    <n v="1.9250000000000001E-3"/>
    <n v="1.9499999999999999E-3"/>
    <n v="33887301632"/>
    <s v="USD"/>
  </r>
  <r>
    <x v="0"/>
    <x v="1054"/>
    <n v="1.9499999999999999E-3"/>
    <n v="2.0370000000000002E-3"/>
    <n v="1.9419999999999999E-3"/>
    <n v="1.9980000000000002E-3"/>
    <n v="32845228032"/>
    <s v="USD"/>
  </r>
  <r>
    <x v="0"/>
    <x v="1055"/>
    <n v="1.9980000000000002E-3"/>
    <n v="2.1919999999999999E-3"/>
    <n v="1.9849999999999998E-3"/>
    <n v="2.0539999999999998E-3"/>
    <n v="32382054400"/>
    <s v="USD"/>
  </r>
  <r>
    <x v="0"/>
    <x v="1056"/>
    <n v="2.0539999999999998E-3"/>
    <n v="2.1689999999999999E-3"/>
    <n v="2.0449999999999999E-3"/>
    <n v="2.081E-3"/>
    <n v="32241801216"/>
    <s v="USD"/>
  </r>
  <r>
    <x v="0"/>
    <x v="1057"/>
    <n v="2.081E-3"/>
    <n v="2.153E-3"/>
    <n v="2.0639999999999999E-3"/>
    <n v="2.1229999999999999E-3"/>
    <n v="31929012224"/>
    <s v="USD"/>
  </r>
  <r>
    <x v="0"/>
    <x v="1058"/>
    <n v="2.1229999999999999E-3"/>
    <n v="2.4889999999999999E-3"/>
    <n v="2.101E-3"/>
    <n v="2.4020000000000001E-3"/>
    <n v="32329601024"/>
    <s v="USD"/>
  </r>
  <r>
    <x v="0"/>
    <x v="1059"/>
    <n v="2.4020000000000001E-3"/>
    <n v="2.4250000000000001E-3"/>
    <n v="2.2850000000000001E-3"/>
    <n v="2.343E-3"/>
    <n v="30174138368"/>
    <s v="USD"/>
  </r>
  <r>
    <x v="0"/>
    <x v="1060"/>
    <n v="2.343E-3"/>
    <n v="2.3930000000000002E-3"/>
    <n v="2.297E-3"/>
    <n v="2.3340000000000001E-3"/>
    <n v="29407332352"/>
    <s v="USD"/>
  </r>
  <r>
    <x v="0"/>
    <x v="1061"/>
    <n v="2.32E-3"/>
    <n v="2.5820000000000001E-3"/>
    <n v="2.2989999999999998E-3"/>
    <n v="2.5049999999999998E-3"/>
    <n v="28579141632"/>
    <s v="USD"/>
  </r>
  <r>
    <x v="0"/>
    <x v="1062"/>
    <n v="2.5049999999999998E-3"/>
    <n v="2.689E-3"/>
    <n v="2.3609999999999998E-3"/>
    <n v="2.4599999999999999E-3"/>
    <n v="29437511680"/>
    <s v="USD"/>
  </r>
  <r>
    <x v="0"/>
    <x v="1063"/>
    <n v="2.4599999999999999E-3"/>
    <n v="2.552E-3"/>
    <n v="2.4239999999999999E-3"/>
    <n v="2.4729999999999999E-3"/>
    <n v="28059326464"/>
    <s v="USD"/>
  </r>
  <r>
    <x v="0"/>
    <x v="1064"/>
    <n v="2.4729999999999999E-3"/>
    <n v="2.5509999999999999E-3"/>
    <n v="2.441E-3"/>
    <n v="2.5409999999999999E-3"/>
    <n v="26879612928"/>
    <s v="USD"/>
  </r>
  <r>
    <x v="0"/>
    <x v="1065"/>
    <n v="2.5409999999999999E-3"/>
    <n v="2.594E-3"/>
    <n v="2.4620000000000002E-3"/>
    <n v="2.5049999999999998E-3"/>
    <n v="27448672256"/>
    <s v="USD"/>
  </r>
  <r>
    <x v="0"/>
    <x v="1066"/>
    <n v="2.5049999999999998E-3"/>
    <n v="2.5219999999999999E-3"/>
    <n v="2.3519999999999999E-3"/>
    <n v="2.464E-3"/>
    <n v="27826898944"/>
    <s v="USD"/>
  </r>
  <r>
    <x v="0"/>
    <x v="1067"/>
    <n v="2.464E-3"/>
    <n v="2.542E-3"/>
    <n v="2.4290000000000002E-3"/>
    <n v="2.4759999999999999E-3"/>
    <n v="27498835968"/>
    <s v="USD"/>
  </r>
  <r>
    <x v="0"/>
    <x v="1068"/>
    <n v="2.4759999999999999E-3"/>
    <n v="2.5760000000000002E-3"/>
    <n v="2.4459999999999998E-3"/>
    <n v="2.4789999999999999E-3"/>
    <n v="27196860416"/>
    <s v="USD"/>
  </r>
  <r>
    <x v="0"/>
    <x v="1069"/>
    <n v="2.4789999999999999E-3"/>
    <n v="2.6919999999999999E-3"/>
    <n v="2.4529999999999999E-3"/>
    <n v="2.6610000000000002E-3"/>
    <n v="26677473280"/>
    <s v="USD"/>
  </r>
  <r>
    <x v="0"/>
    <x v="1070"/>
    <n v="2.6610000000000002E-3"/>
    <n v="2.6710000000000002E-3"/>
    <n v="2.5829999999999998E-3"/>
    <n v="2.6150000000000001E-3"/>
    <n v="26423726080"/>
    <s v="USD"/>
  </r>
  <r>
    <x v="0"/>
    <x v="1071"/>
    <n v="2.6150000000000001E-3"/>
    <n v="2.6319999999999998E-3"/>
    <n v="2.562E-3"/>
    <n v="2.604E-3"/>
    <n v="26699841536"/>
    <s v="USD"/>
  </r>
  <r>
    <x v="0"/>
    <x v="1072"/>
    <n v="2.604E-3"/>
    <n v="2.604E-3"/>
    <n v="2.2769999999999999E-3"/>
    <n v="2.4529999999999999E-3"/>
    <n v="29415247872"/>
    <s v="USD"/>
  </r>
  <r>
    <x v="0"/>
    <x v="1073"/>
    <n v="2.4529999999999999E-3"/>
    <n v="2.5360000000000001E-3"/>
    <n v="2.3040000000000001E-3"/>
    <n v="2.4099999999999998E-3"/>
    <n v="29149222912"/>
    <s v="USD"/>
  </r>
  <r>
    <x v="0"/>
    <x v="1074"/>
    <n v="2.4109999999999999E-3"/>
    <n v="2.513E-3"/>
    <n v="2.4009999999999999E-3"/>
    <n v="2.4610000000000001E-3"/>
    <n v="27528179712"/>
    <s v="USD"/>
  </r>
  <r>
    <x v="0"/>
    <x v="1075"/>
    <n v="2.4610000000000001E-3"/>
    <n v="2.5360000000000001E-3"/>
    <n v="2.4480000000000001E-3"/>
    <n v="2.5200000000000001E-3"/>
    <n v="27518128128"/>
    <s v="USD"/>
  </r>
  <r>
    <x v="0"/>
    <x v="1076"/>
    <n v="2.5200000000000001E-3"/>
    <n v="2.6440000000000001E-3"/>
    <n v="2.5070000000000001E-3"/>
    <n v="2.575E-3"/>
    <n v="27624867840"/>
    <s v="USD"/>
  </r>
  <r>
    <x v="0"/>
    <x v="1077"/>
    <n v="2.575E-3"/>
    <n v="2.578E-3"/>
    <n v="2.4689999999999998E-3"/>
    <n v="2.4919999999999999E-3"/>
    <n v="27284549632"/>
    <s v="USD"/>
  </r>
  <r>
    <x v="0"/>
    <x v="1078"/>
    <n v="2.4919999999999999E-3"/>
    <n v="2.532E-3"/>
    <n v="2.4789999999999999E-3"/>
    <n v="2.5119999999999999E-3"/>
    <n v="27085613056"/>
    <s v="USD"/>
  </r>
  <r>
    <x v="0"/>
    <x v="1079"/>
    <n v="2.5119999999999999E-3"/>
    <n v="2.5739999999999999E-3"/>
    <n v="2.5079999999999998E-3"/>
    <n v="2.5300000000000001E-3"/>
    <n v="26593142784"/>
    <s v="USD"/>
  </r>
  <r>
    <x v="0"/>
    <x v="1080"/>
    <n v="2.5300000000000001E-3"/>
    <n v="2.581E-3"/>
    <n v="2.5110000000000002E-3"/>
    <n v="2.5370000000000002E-3"/>
    <n v="27195305984"/>
    <s v="USD"/>
  </r>
  <r>
    <x v="0"/>
    <x v="1081"/>
    <n v="2.5370000000000002E-3"/>
    <n v="2.568E-3"/>
    <n v="2.477E-3"/>
    <n v="2.5430000000000001E-3"/>
    <n v="2339570432"/>
    <s v="USD"/>
  </r>
  <r>
    <x v="0"/>
    <x v="1082"/>
    <n v="2.5430000000000001E-3"/>
    <n v="2.5630000000000002E-3"/>
    <n v="2.4489999999999998E-3"/>
    <n v="2.5170000000000001E-3"/>
    <n v="2281423360"/>
    <s v="USD"/>
  </r>
  <r>
    <x v="0"/>
    <x v="1083"/>
    <n v="2.5170000000000001E-3"/>
    <n v="2.5479999999999999E-3"/>
    <n v="2.4190000000000001E-3"/>
    <n v="2.5000000000000001E-3"/>
    <n v="2624989952"/>
    <s v="USD"/>
  </r>
  <r>
    <x v="0"/>
    <x v="1084"/>
    <n v="2.5000000000000001E-3"/>
    <n v="2.5469999999999998E-3"/>
    <n v="2.4359999999999998E-3"/>
    <n v="2.5379999999999999E-3"/>
    <n v="2421711360"/>
    <s v="USD"/>
  </r>
  <r>
    <x v="0"/>
    <x v="1085"/>
    <n v="2.5379999999999999E-3"/>
    <n v="2.5669999999999998E-3"/>
    <n v="2.5000000000000001E-3"/>
    <n v="2.5379999999999999E-3"/>
    <n v="2399659008"/>
    <s v="USD"/>
  </r>
  <r>
    <x v="0"/>
    <x v="1086"/>
    <n v="2.5379999999999999E-3"/>
    <n v="2.5630000000000002E-3"/>
    <n v="2.4520000000000002E-3"/>
    <n v="2.4759999999999999E-3"/>
    <n v="2554426368"/>
    <s v="USD"/>
  </r>
  <r>
    <x v="0"/>
    <x v="1087"/>
    <n v="2.4759999999999999E-3"/>
    <n v="2.5469999999999998E-3"/>
    <n v="2.4320000000000001E-3"/>
    <n v="2.5370000000000002E-3"/>
    <n v="2861063936"/>
    <s v="USD"/>
  </r>
  <r>
    <x v="0"/>
    <x v="1088"/>
    <n v="2.5370000000000002E-3"/>
    <n v="2.5439999999999998E-3"/>
    <n v="2.4580000000000001E-3"/>
    <n v="2.506E-3"/>
    <n v="2202896896"/>
    <s v="USD"/>
  </r>
  <r>
    <x v="0"/>
    <x v="1089"/>
    <n v="2.506E-3"/>
    <n v="2.5790000000000001E-3"/>
    <n v="2.4520000000000002E-3"/>
    <n v="2.5110000000000002E-3"/>
    <n v="1988072192"/>
    <s v="USD"/>
  </r>
  <r>
    <x v="0"/>
    <x v="1090"/>
    <n v="2.5110000000000002E-3"/>
    <n v="2.5539999999999998E-3"/>
    <n v="2.483E-3"/>
    <n v="2.532E-3"/>
    <n v="1869903744"/>
    <s v="USD"/>
  </r>
  <r>
    <x v="0"/>
    <x v="1091"/>
    <n v="2.532E-3"/>
    <n v="2.5439999999999998E-3"/>
    <n v="2.49E-3"/>
    <n v="2.5279999999999999E-3"/>
    <n v="1456502912"/>
    <s v="USD"/>
  </r>
  <r>
    <x v="0"/>
    <x v="1092"/>
    <n v="2.5279999999999999E-3"/>
    <n v="2.6310000000000001E-3"/>
    <n v="2.5230000000000001E-3"/>
    <n v="2.6210000000000001E-3"/>
    <n v="1912571776"/>
    <s v="USD"/>
  </r>
  <r>
    <x v="0"/>
    <x v="1093"/>
    <n v="2.6159999999999998E-3"/>
    <n v="2.6159999999999998E-3"/>
    <n v="2.545E-3"/>
    <n v="2.5730000000000002E-3"/>
    <n v="1731758720"/>
    <s v="USD"/>
  </r>
  <r>
    <x v="0"/>
    <x v="1094"/>
    <n v="2.5730000000000002E-3"/>
    <n v="2.6589999999999999E-3"/>
    <n v="2.529E-3"/>
    <n v="2.6480000000000002E-3"/>
    <n v="1864649088"/>
    <s v="USD"/>
  </r>
  <r>
    <x v="0"/>
    <x v="1095"/>
    <n v="2.647E-3"/>
    <n v="2.6519999999999998E-3"/>
    <n v="2.4989999999999999E-3"/>
    <n v="2.575E-3"/>
    <n v="2479877888"/>
    <s v="USD"/>
  </r>
  <r>
    <x v="0"/>
    <x v="1096"/>
    <n v="2.575E-3"/>
    <n v="2.6090000000000002E-3"/>
    <n v="2.5279999999999999E-3"/>
    <n v="2.594E-3"/>
    <n v="1586471168"/>
    <s v="USD"/>
  </r>
  <r>
    <x v="0"/>
    <x v="1097"/>
    <n v="2.594E-3"/>
    <n v="2.666E-3"/>
    <n v="2.5509999999999999E-3"/>
    <n v="2.6319999999999998E-3"/>
    <n v="4360047616"/>
    <s v="USD"/>
  </r>
  <r>
    <x v="0"/>
    <x v="1098"/>
    <n v="2.6319999999999998E-3"/>
    <n v="2.6329999999999999E-3"/>
    <n v="2.5699999999999998E-3"/>
    <n v="2.5890000000000002E-3"/>
    <n v="3752044544"/>
    <s v="USD"/>
  </r>
  <r>
    <x v="0"/>
    <x v="1099"/>
    <n v="2.588E-3"/>
    <n v="2.598E-3"/>
    <n v="2.5560000000000001E-3"/>
    <n v="2.5869999999999999E-3"/>
    <n v="3798050048"/>
    <s v="USD"/>
  </r>
  <r>
    <x v="0"/>
    <x v="1100"/>
    <n v="2.5869999999999999E-3"/>
    <n v="2.6129999999999999E-3"/>
    <n v="2.5439999999999998E-3"/>
    <n v="2.6069999999999999E-3"/>
    <n v="3852424448"/>
    <s v="USD"/>
  </r>
  <r>
    <x v="0"/>
    <x v="1101"/>
    <n v="2.6069999999999999E-3"/>
    <n v="2.6099999999999999E-3"/>
    <n v="2.5469999999999998E-3"/>
    <n v="2.5850000000000001E-3"/>
    <n v="3680404224"/>
    <s v="USD"/>
  </r>
  <r>
    <x v="0"/>
    <x v="1102"/>
    <n v="2.5850000000000001E-3"/>
    <n v="2.5920000000000001E-3"/>
    <n v="2.5279999999999999E-3"/>
    <n v="2.562E-3"/>
    <n v="3879374848"/>
    <s v="USD"/>
  </r>
  <r>
    <x v="0"/>
    <x v="1103"/>
    <n v="2.562E-3"/>
    <n v="2.5990000000000002E-3"/>
    <n v="2.5330000000000001E-3"/>
    <n v="2.5850000000000001E-3"/>
    <n v="3780078592"/>
    <s v="USD"/>
  </r>
  <r>
    <x v="0"/>
    <x v="1104"/>
    <n v="2.5850000000000001E-3"/>
    <n v="2.5929999999999998E-3"/>
    <n v="2.421E-3"/>
    <n v="2.4550000000000002E-3"/>
    <n v="4618035200"/>
    <s v="USD"/>
  </r>
  <r>
    <x v="0"/>
    <x v="1105"/>
    <n v="2.4559999999999998E-3"/>
    <n v="2.5360000000000001E-3"/>
    <n v="2.441E-3"/>
    <n v="2.5230000000000001E-3"/>
    <n v="4463296512"/>
    <s v="USD"/>
  </r>
  <r>
    <x v="0"/>
    <x v="1106"/>
    <n v="2.5230000000000001E-3"/>
    <n v="2.5400000000000002E-3"/>
    <n v="2.4870000000000001E-3"/>
    <n v="2.532E-3"/>
    <n v="3851676672"/>
    <s v="USD"/>
  </r>
  <r>
    <x v="0"/>
    <x v="1107"/>
    <n v="2.532E-3"/>
    <n v="2.5360000000000001E-3"/>
    <n v="2.477E-3"/>
    <n v="2.4819999999999998E-3"/>
    <n v="3131113984"/>
    <s v="USD"/>
  </r>
  <r>
    <x v="0"/>
    <x v="1108"/>
    <n v="2.4819999999999998E-3"/>
    <n v="2.5110000000000002E-3"/>
    <n v="2.3939999999999999E-3"/>
    <n v="2.477E-3"/>
    <n v="5068963328"/>
    <s v="USD"/>
  </r>
  <r>
    <x v="0"/>
    <x v="1109"/>
    <n v="2.477E-3"/>
    <n v="2.5070000000000001E-3"/>
    <n v="2.421E-3"/>
    <n v="2.4849999999999998E-3"/>
    <n v="4287070464"/>
    <s v="USD"/>
  </r>
  <r>
    <x v="0"/>
    <x v="1110"/>
    <n v="2.4849999999999998E-3"/>
    <n v="2.4940000000000001E-3"/>
    <n v="2.4489999999999998E-3"/>
    <n v="2.4810000000000001E-3"/>
    <n v="4003057152"/>
    <s v="USD"/>
  </r>
  <r>
    <x v="0"/>
    <x v="1111"/>
    <n v="2.4810000000000001E-3"/>
    <n v="2.4940000000000001E-3"/>
    <n v="2.4299999999999999E-3"/>
    <n v="2.454E-3"/>
    <n v="3260251136"/>
    <s v="USD"/>
  </r>
  <r>
    <x v="0"/>
    <x v="1112"/>
    <n v="2.454E-3"/>
    <n v="2.4740000000000001E-3"/>
    <n v="2.4239999999999999E-3"/>
    <n v="2.4529999999999999E-3"/>
    <n v="3296947712"/>
    <s v="USD"/>
  </r>
  <r>
    <x v="0"/>
    <x v="1113"/>
    <n v="2.4529999999999999E-3"/>
    <n v="2.464E-3"/>
    <n v="2.405E-3"/>
    <n v="2.4580000000000001E-3"/>
    <n v="2964021504"/>
    <s v="USD"/>
  </r>
  <r>
    <x v="0"/>
    <x v="1114"/>
    <n v="2.4580000000000001E-3"/>
    <n v="2.4750000000000002E-3"/>
    <n v="2.431E-3"/>
    <n v="2.4489999999999998E-3"/>
    <n v="2846569984"/>
    <s v="USD"/>
  </r>
  <r>
    <x v="0"/>
    <x v="1115"/>
    <n v="2.4489999999999998E-3"/>
    <n v="2.5049999999999998E-3"/>
    <n v="2.4380000000000001E-3"/>
    <n v="2.4719999999999998E-3"/>
    <n v="3147446016"/>
    <s v="USD"/>
  </r>
  <r>
    <x v="0"/>
    <x v="1116"/>
    <n v="2.4719999999999998E-3"/>
    <n v="2.4919999999999999E-3"/>
    <n v="2.4589999999999998E-3"/>
    <n v="2.4729999999999999E-3"/>
    <n v="3028684032"/>
    <s v="USD"/>
  </r>
  <r>
    <x v="0"/>
    <x v="1117"/>
    <n v="2.4729999999999999E-3"/>
    <n v="2.4870000000000001E-3"/>
    <n v="2.3839999999999998E-3"/>
    <n v="2.4250000000000001E-3"/>
    <n v="3296016128"/>
    <s v="USD"/>
  </r>
  <r>
    <x v="0"/>
    <x v="1118"/>
    <n v="2.4250000000000001E-3"/>
    <n v="2.4250000000000001E-3"/>
    <n v="2.382E-3"/>
    <n v="2.408E-3"/>
    <n v="2755513856"/>
    <s v="USD"/>
  </r>
  <r>
    <x v="0"/>
    <x v="1119"/>
    <n v="2.408E-3"/>
    <n v="2.4190000000000001E-3"/>
    <n v="2.3479999999999998E-3"/>
    <n v="2.3579999999999999E-3"/>
    <n v="2600131584"/>
    <s v="USD"/>
  </r>
  <r>
    <x v="0"/>
    <x v="1120"/>
    <n v="2.3579999999999999E-3"/>
    <n v="2.362E-3"/>
    <n v="2.2769999999999999E-3"/>
    <n v="2.3240000000000001E-3"/>
    <n v="2690134272"/>
    <s v="USD"/>
  </r>
  <r>
    <x v="0"/>
    <x v="1121"/>
    <n v="2.3240000000000001E-3"/>
    <n v="2.3670000000000002E-3"/>
    <n v="2.284E-3"/>
    <n v="2.3149999999999998E-3"/>
    <n v="2846294528"/>
    <s v="USD"/>
  </r>
  <r>
    <x v="0"/>
    <x v="1122"/>
    <n v="2.3149999999999998E-3"/>
    <n v="2.3370000000000001E-3"/>
    <n v="2.2959999999999999E-3"/>
    <n v="2.3050000000000002E-3"/>
    <n v="3052731392"/>
    <s v="USD"/>
  </r>
  <r>
    <x v="0"/>
    <x v="1123"/>
    <n v="2.3050000000000002E-3"/>
    <n v="2.3319999999999999E-3"/>
    <n v="2.2880000000000001E-3"/>
    <n v="2.3140000000000001E-3"/>
    <n v="2855660288"/>
    <s v="USD"/>
  </r>
  <r>
    <x v="0"/>
    <x v="1124"/>
    <n v="2.3140000000000001E-3"/>
    <n v="2.349E-3"/>
    <n v="2.3010000000000001E-3"/>
    <n v="2.3270000000000001E-3"/>
    <n v="2787529216"/>
    <s v="USD"/>
  </r>
  <r>
    <x v="0"/>
    <x v="1125"/>
    <n v="2.3270000000000001E-3"/>
    <n v="2.3470000000000001E-3"/>
    <n v="2.2899999999999999E-3"/>
    <n v="2.3219999999999998E-3"/>
    <n v="2761165568"/>
    <s v="USD"/>
  </r>
  <r>
    <x v="0"/>
    <x v="1126"/>
    <n v="2.3219999999999998E-3"/>
    <n v="2.3379999999999998E-3"/>
    <n v="2.2959999999999999E-3"/>
    <n v="2.3219999999999998E-3"/>
    <n v="2771547136"/>
    <s v="USD"/>
  </r>
  <r>
    <x v="0"/>
    <x v="1127"/>
    <n v="2.3219999999999998E-3"/>
    <n v="2.3289999999999999E-3"/>
    <n v="2.3019999999999998E-3"/>
    <n v="2.3059999999999999E-3"/>
    <n v="2595485952"/>
    <s v="USD"/>
  </r>
  <r>
    <x v="0"/>
    <x v="1128"/>
    <n v="2.3059999999999999E-3"/>
    <n v="2.3140000000000001E-3"/>
    <n v="2.2820000000000002E-3"/>
    <n v="2.3010000000000001E-3"/>
    <n v="2557863936"/>
    <s v="USD"/>
  </r>
  <r>
    <x v="0"/>
    <x v="1129"/>
    <n v="2.3010000000000001E-3"/>
    <n v="2.6199999999999999E-3"/>
    <n v="2.2950000000000002E-3"/>
    <n v="2.6180000000000001E-3"/>
    <n v="4518106624"/>
    <s v="USD"/>
  </r>
  <r>
    <x v="0"/>
    <x v="1130"/>
    <n v="2.6180000000000001E-3"/>
    <n v="3.2590000000000002E-3"/>
    <n v="2.601E-3"/>
    <n v="3.1210000000000001E-3"/>
    <n v="12699197440"/>
    <s v="USD"/>
  </r>
  <r>
    <x v="0"/>
    <x v="1131"/>
    <n v="3.1210000000000001E-3"/>
    <n v="5.4250000000000001E-3"/>
    <n v="3.0509999999999999E-3"/>
    <n v="4.7569999999999999E-3"/>
    <n v="48778711040"/>
    <s v="USD"/>
  </r>
  <r>
    <x v="0"/>
    <x v="1132"/>
    <n v="4.7429999999999998E-3"/>
    <n v="5.0289999999999996E-3"/>
    <n v="4.0769999999999999E-3"/>
    <n v="4.3309999999999998E-3"/>
    <n v="24229062656"/>
    <s v="USD"/>
  </r>
  <r>
    <x v="0"/>
    <x v="1133"/>
    <n v="4.3309999999999998E-3"/>
    <n v="4.3319999999999999E-3"/>
    <n v="3.4160000000000002E-3"/>
    <n v="3.5249999999999999E-3"/>
    <n v="18809954304"/>
    <s v="USD"/>
  </r>
  <r>
    <x v="0"/>
    <x v="1134"/>
    <n v="3.5239999999999998E-3"/>
    <n v="3.9560000000000003E-3"/>
    <n v="3.4589999999999998E-3"/>
    <n v="3.8080000000000002E-3"/>
    <n v="11324271616"/>
    <s v="USD"/>
  </r>
  <r>
    <x v="0"/>
    <x v="1135"/>
    <n v="3.8080000000000002E-3"/>
    <n v="3.846E-3"/>
    <n v="3.601E-3"/>
    <n v="3.6359999999999999E-3"/>
    <n v="6563384832"/>
    <s v="USD"/>
  </r>
  <r>
    <x v="0"/>
    <x v="1136"/>
    <n v="3.6350000000000002E-3"/>
    <n v="3.6440000000000001E-3"/>
    <n v="3.019E-3"/>
    <n v="3.16E-3"/>
    <n v="13401976832"/>
    <s v="USD"/>
  </r>
  <r>
    <x v="0"/>
    <x v="1137"/>
    <n v="3.16E-3"/>
    <n v="3.3830000000000002E-3"/>
    <n v="3.0400000000000002E-3"/>
    <n v="3.2910000000000001E-3"/>
    <n v="7337874432"/>
    <s v="USD"/>
  </r>
  <r>
    <x v="0"/>
    <x v="1138"/>
    <n v="3.2940000000000001E-3"/>
    <n v="3.372E-3"/>
    <n v="3.0620000000000001E-3"/>
    <n v="3.094E-3"/>
    <n v="5240807424"/>
    <s v="USD"/>
  </r>
  <r>
    <x v="0"/>
    <x v="1139"/>
    <n v="3.094E-3"/>
    <n v="3.0969999999999999E-3"/>
    <n v="2.879E-3"/>
    <n v="2.9810000000000001E-3"/>
    <n v="6240331776"/>
    <s v="USD"/>
  </r>
  <r>
    <x v="0"/>
    <x v="1140"/>
    <n v="2.9810000000000001E-3"/>
    <n v="3.0999999999999999E-3"/>
    <n v="2.9199999999999999E-3"/>
    <n v="3.055E-3"/>
    <n v="5701795328"/>
    <s v="USD"/>
  </r>
  <r>
    <x v="0"/>
    <x v="1141"/>
    <n v="3.055E-3"/>
    <n v="3.6540000000000001E-3"/>
    <n v="3.0179999999999998E-3"/>
    <n v="3.4550000000000002E-3"/>
    <n v="18063122432"/>
    <s v="USD"/>
  </r>
  <r>
    <x v="0"/>
    <x v="1142"/>
    <n v="3.4550000000000002E-3"/>
    <n v="3.764E-3"/>
    <n v="3.3140000000000001E-3"/>
    <n v="3.3809999999999999E-3"/>
    <n v="9426699264"/>
    <s v="USD"/>
  </r>
  <r>
    <x v="0"/>
    <x v="1143"/>
    <n v="3.3809999999999999E-3"/>
    <n v="3.437E-3"/>
    <n v="3.156E-3"/>
    <n v="3.2260000000000001E-3"/>
    <n v="5597814272"/>
    <s v="USD"/>
  </r>
  <r>
    <x v="0"/>
    <x v="1144"/>
    <n v="3.2260000000000001E-3"/>
    <n v="3.3110000000000001E-3"/>
    <n v="3.1830000000000001E-3"/>
    <n v="3.3E-3"/>
    <n v="4838742016"/>
    <s v="USD"/>
  </r>
  <r>
    <x v="0"/>
    <x v="1145"/>
    <n v="3.3E-3"/>
    <n v="3.3089999999999999E-3"/>
    <n v="3.2100000000000002E-3"/>
    <n v="3.2889999999999998E-3"/>
    <n v="3518221824"/>
    <s v="USD"/>
  </r>
  <r>
    <x v="0"/>
    <x v="1146"/>
    <n v="3.2889999999999998E-3"/>
    <n v="3.3319999999999999E-3"/>
    <n v="3.2599999999999999E-3"/>
    <n v="3.2980000000000002E-3"/>
    <n v="3891081472"/>
    <s v="USD"/>
  </r>
  <r>
    <x v="0"/>
    <x v="1147"/>
    <n v="3.2980000000000002E-3"/>
    <n v="3.3080000000000002E-3"/>
    <n v="3.163E-3"/>
    <n v="3.215E-3"/>
    <n v="4160403200"/>
    <s v="USD"/>
  </r>
  <r>
    <x v="0"/>
    <x v="1148"/>
    <n v="3.215E-3"/>
    <n v="3.326E-3"/>
    <n v="3.179E-3"/>
    <n v="3.2520000000000001E-3"/>
    <n v="4259585024"/>
    <s v="USD"/>
  </r>
  <r>
    <x v="0"/>
    <x v="1149"/>
    <n v="3.2520000000000001E-3"/>
    <n v="3.287E-3"/>
    <n v="3.1770000000000001E-3"/>
    <n v="3.2369999999999999E-3"/>
    <n v="4570267648"/>
    <s v="USD"/>
  </r>
  <r>
    <x v="0"/>
    <x v="1150"/>
    <n v="3.2369999999999999E-3"/>
    <n v="3.2399999999999998E-3"/>
    <n v="3.0170000000000002E-3"/>
    <n v="3.1670000000000001E-3"/>
    <n v="5863609856"/>
    <s v="USD"/>
  </r>
  <r>
    <x v="0"/>
    <x v="1151"/>
    <n v="3.1670000000000001E-3"/>
    <n v="3.2239999999999999E-3"/>
    <n v="3.1259999999999999E-3"/>
    <n v="3.1840000000000002E-3"/>
    <n v="3964885760"/>
    <s v="USD"/>
  </r>
  <r>
    <x v="0"/>
    <x v="1152"/>
    <n v="3.1979999999999999E-3"/>
    <n v="3.271E-3"/>
    <n v="3.1610000000000002E-3"/>
    <n v="3.1710000000000002E-3"/>
    <n v="3232777984"/>
    <s v="USD"/>
  </r>
  <r>
    <x v="0"/>
    <x v="1153"/>
    <n v="3.1710000000000002E-3"/>
    <n v="3.2429999999999998E-3"/>
    <n v="3.1319999999999998E-3"/>
    <n v="3.2269999999999998E-3"/>
    <n v="2872137984"/>
    <s v="USD"/>
  </r>
  <r>
    <x v="0"/>
    <x v="1154"/>
    <n v="3.2269999999999998E-3"/>
    <n v="3.2439999999999999E-3"/>
    <n v="3.173E-3"/>
    <n v="3.2239999999999999E-3"/>
    <n v="3283487232"/>
    <s v="USD"/>
  </r>
  <r>
    <x v="0"/>
    <x v="1155"/>
    <n v="3.2239999999999999E-3"/>
    <n v="3.839E-3"/>
    <n v="3.202E-3"/>
    <n v="3.7130000000000002E-3"/>
    <n v="11354633216"/>
    <s v="USD"/>
  </r>
  <r>
    <x v="0"/>
    <x v="1156"/>
    <n v="3.7130000000000002E-3"/>
    <n v="3.7680000000000001E-3"/>
    <n v="3.1340000000000001E-3"/>
    <n v="3.333E-3"/>
    <n v="8026897920"/>
    <s v="USD"/>
  </r>
  <r>
    <x v="0"/>
    <x v="1157"/>
    <n v="3.333E-3"/>
    <n v="3.4510000000000001E-3"/>
    <n v="3.31E-3"/>
    <n v="3.372E-3"/>
    <n v="4203875072"/>
    <s v="USD"/>
  </r>
  <r>
    <x v="0"/>
    <x v="1158"/>
    <n v="3.372E-3"/>
    <n v="3.5990000000000002E-3"/>
    <n v="3.362E-3"/>
    <n v="3.5490000000000001E-3"/>
    <n v="4946491392"/>
    <s v="USD"/>
  </r>
  <r>
    <x v="0"/>
    <x v="1159"/>
    <n v="3.5490000000000001E-3"/>
    <n v="3.5839999999999999E-3"/>
    <n v="3.4619999999999998E-3"/>
    <n v="3.5010000000000002E-3"/>
    <n v="4330374656"/>
    <s v="USD"/>
  </r>
  <r>
    <x v="0"/>
    <x v="1160"/>
    <n v="3.5010000000000002E-3"/>
    <n v="3.6579999999999998E-3"/>
    <n v="3.4510000000000001E-3"/>
    <n v="3.5590000000000001E-3"/>
    <n v="4010595584"/>
    <s v="USD"/>
  </r>
  <r>
    <x v="0"/>
    <x v="1161"/>
    <n v="3.5590000000000001E-3"/>
    <n v="3.6229999999999999E-3"/>
    <n v="3.4060000000000002E-3"/>
    <n v="3.5309999999999999E-3"/>
    <n v="4798306304"/>
    <s v="USD"/>
  </r>
  <r>
    <x v="0"/>
    <x v="1162"/>
    <n v="3.5309999999999999E-3"/>
    <n v="3.5439999999999998E-3"/>
    <n v="3.4060000000000002E-3"/>
    <n v="3.5140000000000002E-3"/>
    <n v="4047840256"/>
    <s v="USD"/>
  </r>
  <r>
    <x v="0"/>
    <x v="1163"/>
    <n v="3.5140000000000002E-3"/>
    <n v="3.5349999999999999E-3"/>
    <n v="3.411E-3"/>
    <n v="3.4680000000000002E-3"/>
    <n v="3562566656"/>
    <s v="USD"/>
  </r>
  <r>
    <x v="0"/>
    <x v="1164"/>
    <n v="3.4680000000000002E-3"/>
    <n v="3.5500000000000002E-3"/>
    <n v="3.3999999999999998E-3"/>
    <n v="3.4949999999999998E-3"/>
    <n v="4515136512"/>
    <s v="USD"/>
  </r>
  <r>
    <x v="0"/>
    <x v="1165"/>
    <n v="3.4949999999999998E-3"/>
    <n v="3.5739999999999999E-3"/>
    <n v="3.3249999999999998E-3"/>
    <n v="3.3909999999999999E-3"/>
    <n v="5592791552"/>
    <s v="USD"/>
  </r>
  <r>
    <x v="0"/>
    <x v="1166"/>
    <n v="3.3909999999999999E-3"/>
    <n v="3.5109999999999998E-3"/>
    <n v="3.3240000000000001E-3"/>
    <n v="3.4619999999999998E-3"/>
    <n v="4489033216"/>
    <s v="USD"/>
  </r>
  <r>
    <x v="0"/>
    <x v="1167"/>
    <n v="3.4619999999999998E-3"/>
    <n v="3.5149999999999999E-3"/>
    <n v="3.3400000000000001E-3"/>
    <n v="3.483E-3"/>
    <n v="4767168000"/>
    <s v="USD"/>
  </r>
  <r>
    <x v="0"/>
    <x v="1168"/>
    <n v="3.483E-3"/>
    <n v="3.5860000000000002E-3"/>
    <n v="3.4359999999999998E-3"/>
    <n v="3.5699999999999998E-3"/>
    <n v="3482180864"/>
    <s v="USD"/>
  </r>
  <r>
    <x v="0"/>
    <x v="1169"/>
    <n v="3.5699999999999998E-3"/>
    <n v="3.6180000000000001E-3"/>
    <n v="3.48E-3"/>
    <n v="3.5349999999999999E-3"/>
    <n v="3755787520"/>
    <s v="USD"/>
  </r>
  <r>
    <x v="0"/>
    <x v="1170"/>
    <n v="3.5349999999999999E-3"/>
    <n v="3.5639999999999999E-3"/>
    <n v="3.4459999999999998E-3"/>
    <n v="3.5349999999999999E-3"/>
    <n v="3195346688"/>
    <s v="USD"/>
  </r>
  <r>
    <x v="0"/>
    <x v="1171"/>
    <n v="3.5349999999999999E-3"/>
    <n v="3.7230000000000002E-3"/>
    <n v="3.4970000000000001E-3"/>
    <n v="3.5890000000000002E-3"/>
    <n v="5551410688"/>
    <s v="USD"/>
  </r>
  <r>
    <x v="0"/>
    <x v="1172"/>
    <n v="3.5890000000000002E-3"/>
    <n v="3.7130000000000002E-3"/>
    <n v="3.454E-3"/>
    <n v="3.4770000000000001E-3"/>
    <n v="4226658048"/>
    <s v="USD"/>
  </r>
  <r>
    <x v="0"/>
    <x v="1173"/>
    <n v="3.4770000000000001E-3"/>
    <n v="3.5360000000000001E-3"/>
    <n v="3.3449999999999999E-3"/>
    <n v="3.4169999999999999E-3"/>
    <n v="3363673856"/>
    <s v="USD"/>
  </r>
  <r>
    <x v="0"/>
    <x v="1174"/>
    <n v="3.4190000000000002E-3"/>
    <n v="3.496E-3"/>
    <n v="3.375E-3"/>
    <n v="3.441E-3"/>
    <n v="2055492480"/>
    <s v="USD"/>
  </r>
  <r>
    <x v="0"/>
    <x v="1175"/>
    <n v="3.441E-3"/>
    <n v="3.5599999999999998E-3"/>
    <n v="3.3679999999999999E-3"/>
    <n v="3.3760000000000001E-3"/>
    <n v="4261990144"/>
    <s v="USD"/>
  </r>
  <r>
    <x v="0"/>
    <x v="1176"/>
    <n v="3.3760000000000001E-3"/>
    <n v="3.454E-3"/>
    <n v="3.3240000000000001E-3"/>
    <n v="3.437E-3"/>
    <n v="2576400896"/>
    <s v="USD"/>
  </r>
  <r>
    <x v="0"/>
    <x v="1177"/>
    <n v="3.437E-3"/>
    <n v="3.4520000000000002E-3"/>
    <n v="3.3679999999999999E-3"/>
    <n v="3.3969999999999998E-3"/>
    <n v="1966671360"/>
    <s v="USD"/>
  </r>
  <r>
    <x v="0"/>
    <x v="1178"/>
    <n v="3.3969999999999998E-3"/>
    <n v="3.4659999999999999E-3"/>
    <n v="3.3760000000000001E-3"/>
    <n v="3.4090000000000001E-3"/>
    <n v="2901131264"/>
    <s v="USD"/>
  </r>
  <r>
    <x v="0"/>
    <x v="1179"/>
    <n v="3.4090000000000001E-3"/>
    <n v="3.421E-3"/>
    <n v="3.2100000000000002E-3"/>
    <n v="3.2799999999999999E-3"/>
    <n v="7646115840"/>
    <s v="USD"/>
  </r>
  <r>
    <x v="0"/>
    <x v="1180"/>
    <n v="3.2820000000000002E-3"/>
    <n v="3.3400000000000001E-3"/>
    <n v="3.2330000000000002E-3"/>
    <n v="3.2929999999999999E-3"/>
    <n v="8805515264"/>
    <s v="USD"/>
  </r>
  <r>
    <x v="0"/>
    <x v="1181"/>
    <n v="3.2880000000000001E-3"/>
    <n v="3.3400000000000001E-3"/>
    <n v="3.143E-3"/>
    <n v="3.2049999999999999E-3"/>
    <n v="10006799360"/>
    <s v="USD"/>
  </r>
  <r>
    <x v="0"/>
    <x v="1182"/>
    <n v="3.2049999999999999E-3"/>
    <n v="3.277E-3"/>
    <n v="3.166E-3"/>
    <n v="3.2629999999999998E-3"/>
    <n v="6571389440"/>
    <s v="USD"/>
  </r>
  <r>
    <x v="0"/>
    <x v="1183"/>
    <n v="3.2629999999999998E-3"/>
    <n v="3.3080000000000002E-3"/>
    <n v="3.2290000000000001E-3"/>
    <n v="3.2759999999999998E-3"/>
    <n v="8484812800"/>
    <s v="USD"/>
  </r>
  <r>
    <x v="0"/>
    <x v="1184"/>
    <n v="3.2759999999999998E-3"/>
    <n v="3.3549999999999999E-3"/>
    <n v="3.2620000000000001E-3"/>
    <n v="3.2980000000000002E-3"/>
    <n v="8484492800"/>
    <s v="USD"/>
  </r>
  <r>
    <x v="0"/>
    <x v="1185"/>
    <n v="3.297E-3"/>
    <n v="3.31E-3"/>
    <n v="3.1849999999999999E-3"/>
    <n v="3.2100000000000002E-3"/>
    <n v="9462831104"/>
    <s v="USD"/>
  </r>
  <r>
    <x v="0"/>
    <x v="1186"/>
    <n v="3.2100000000000002E-3"/>
    <n v="3.2859999999999999E-3"/>
    <n v="3.1719999999999999E-3"/>
    <n v="3.2420000000000001E-3"/>
    <n v="9165280256"/>
    <s v="USD"/>
  </r>
  <r>
    <x v="0"/>
    <x v="1187"/>
    <n v="3.2420000000000001E-3"/>
    <n v="3.2759999999999998E-3"/>
    <n v="3.0149999999999999E-3"/>
    <n v="3.1180000000000001E-3"/>
    <n v="5649656320"/>
    <s v="USD"/>
  </r>
  <r>
    <x v="0"/>
    <x v="1188"/>
    <n v="3.1150000000000001E-3"/>
    <n v="3.1289999999999998E-3"/>
    <n v="2.7079999999999999E-3"/>
    <n v="2.777E-3"/>
    <n v="6135692288"/>
    <s v="USD"/>
  </r>
  <r>
    <x v="0"/>
    <x v="1189"/>
    <n v="2.764E-3"/>
    <n v="2.9650000000000002E-3"/>
    <n v="2.712E-3"/>
    <n v="2.8770000000000002E-3"/>
    <n v="5697703936"/>
    <s v="USD"/>
  </r>
  <r>
    <x v="0"/>
    <x v="1190"/>
    <n v="2.8770000000000002E-3"/>
    <n v="2.9250000000000001E-3"/>
    <n v="2.6970000000000002E-3"/>
    <n v="2.7599999999999999E-3"/>
    <n v="5071289856"/>
    <s v="USD"/>
  </r>
  <r>
    <x v="0"/>
    <x v="1191"/>
    <n v="2.7599999999999999E-3"/>
    <n v="2.8019999999999998E-3"/>
    <n v="2.6930000000000001E-3"/>
    <n v="2.7829999999999999E-3"/>
    <n v="5147246592"/>
    <s v="USD"/>
  </r>
  <r>
    <x v="0"/>
    <x v="1192"/>
    <n v="2.7829999999999999E-3"/>
    <n v="2.8340000000000001E-3"/>
    <n v="2.6879999999999999E-3"/>
    <n v="2.8149999999999998E-3"/>
    <n v="4324821504"/>
    <s v="USD"/>
  </r>
  <r>
    <x v="0"/>
    <x v="1193"/>
    <n v="2.8149999999999998E-3"/>
    <n v="2.836E-3"/>
    <n v="2.6809999999999998E-3"/>
    <n v="2.7460000000000002E-3"/>
    <n v="3094881536"/>
    <s v="USD"/>
  </r>
  <r>
    <x v="0"/>
    <x v="1194"/>
    <n v="2.745E-3"/>
    <n v="2.8029999999999999E-3"/>
    <n v="2.6940000000000002E-3"/>
    <n v="2.7810000000000001E-3"/>
    <n v="2575651072"/>
    <s v="USD"/>
  </r>
  <r>
    <x v="0"/>
    <x v="1195"/>
    <n v="2.7799999999999999E-3"/>
    <n v="2.846E-3"/>
    <n v="2.7550000000000001E-3"/>
    <n v="2.8050000000000002E-3"/>
    <n v="2893731072"/>
    <s v="USD"/>
  </r>
  <r>
    <x v="0"/>
    <x v="1196"/>
    <n v="2.8050000000000002E-3"/>
    <n v="2.8180000000000002E-3"/>
    <n v="2.7430000000000002E-3"/>
    <n v="2.7959999999999999E-3"/>
    <n v="2794042880"/>
    <s v="USD"/>
  </r>
  <r>
    <x v="0"/>
    <x v="1197"/>
    <n v="2.7959999999999999E-3"/>
    <n v="2.8349999999999998E-3"/>
    <n v="2.7620000000000001E-3"/>
    <n v="2.8149999999999998E-3"/>
    <n v="2283153408"/>
    <s v="USD"/>
  </r>
  <r>
    <x v="0"/>
    <x v="1198"/>
    <n v="2.8149999999999998E-3"/>
    <n v="2.8170000000000001E-3"/>
    <n v="2.7430000000000002E-3"/>
    <n v="2.7829999999999999E-3"/>
    <n v="2015515136"/>
    <s v="USD"/>
  </r>
  <r>
    <x v="0"/>
    <x v="1199"/>
    <n v="2.7829999999999999E-3"/>
    <n v="2.8110000000000001E-3"/>
    <n v="2.7399999999999998E-3"/>
    <n v="2.7899999999999999E-3"/>
    <n v="1838865920"/>
    <s v="USD"/>
  </r>
  <r>
    <x v="0"/>
    <x v="1200"/>
    <n v="2.7899999999999999E-3"/>
    <n v="2.8679999999999999E-3"/>
    <n v="2.7780000000000001E-3"/>
    <n v="2.8289999999999999E-3"/>
    <n v="2206669056"/>
    <s v="USD"/>
  </r>
  <r>
    <x v="0"/>
    <x v="1201"/>
    <n v="2.8289999999999999E-3"/>
    <n v="2.8570000000000002E-3"/>
    <n v="2.7829999999999999E-3"/>
    <n v="2.7929999999999999E-3"/>
    <n v="2023782272"/>
    <s v="USD"/>
  </r>
  <r>
    <x v="0"/>
    <x v="1202"/>
    <n v="2.7929999999999999E-3"/>
    <n v="2.8389999999999999E-3"/>
    <n v="2.771E-3"/>
    <n v="2.807E-3"/>
    <n v="1411777024"/>
    <s v="USD"/>
  </r>
  <r>
    <x v="0"/>
    <x v="1203"/>
    <n v="2.807E-3"/>
    <n v="2.8149999999999998E-3"/>
    <n v="2.751E-3"/>
    <n v="2.787E-3"/>
    <n v="1148760576"/>
    <s v="USD"/>
  </r>
  <r>
    <x v="0"/>
    <x v="1204"/>
    <n v="2.7880000000000001E-3"/>
    <n v="2.8080000000000002E-3"/>
    <n v="2.7659999999999998E-3"/>
    <n v="2.7920000000000002E-3"/>
    <n v="1542420224"/>
    <s v="USD"/>
  </r>
  <r>
    <x v="0"/>
    <x v="1205"/>
    <n v="2.7920000000000002E-3"/>
    <n v="2.8E-3"/>
    <n v="2.725E-3"/>
    <n v="2.774E-3"/>
    <n v="1694744960"/>
    <s v="USD"/>
  </r>
  <r>
    <x v="0"/>
    <x v="1206"/>
    <n v="2.774E-3"/>
    <n v="2.7989999999999998E-3"/>
    <n v="2.5829999999999998E-3"/>
    <n v="2.6059999999999998E-3"/>
    <n v="2404517120"/>
    <s v="USD"/>
  </r>
  <r>
    <x v="0"/>
    <x v="1207"/>
    <n v="2.5999999999999999E-3"/>
    <n v="2.6549999999999998E-3"/>
    <n v="2.5829999999999998E-3"/>
    <n v="2.643E-3"/>
    <n v="1360569344"/>
    <s v="USD"/>
  </r>
  <r>
    <x v="0"/>
    <x v="1208"/>
    <n v="2.643E-3"/>
    <n v="2.6480000000000002E-3"/>
    <n v="2.539E-3"/>
    <n v="2.5490000000000001E-3"/>
    <n v="1496145024"/>
    <s v="USD"/>
  </r>
  <r>
    <x v="0"/>
    <x v="1209"/>
    <n v="2.5500000000000002E-3"/>
    <n v="2.6549999999999998E-3"/>
    <n v="2.5330000000000001E-3"/>
    <n v="2.63E-3"/>
    <n v="1403821824"/>
    <s v="USD"/>
  </r>
  <r>
    <x v="0"/>
    <x v="1210"/>
    <n v="2.6310000000000001E-3"/>
    <n v="2.7230000000000002E-3"/>
    <n v="2.6159999999999998E-3"/>
    <n v="2.7130000000000001E-3"/>
    <n v="2107040896"/>
    <s v="USD"/>
  </r>
  <r>
    <x v="0"/>
    <x v="1211"/>
    <n v="2.7130000000000001E-3"/>
    <n v="2.7529999999999998E-3"/>
    <n v="2.6749999999999999E-3"/>
    <n v="2.6970000000000002E-3"/>
    <n v="1662025728"/>
    <s v="USD"/>
  </r>
  <r>
    <x v="0"/>
    <x v="1212"/>
    <n v="2.6970000000000002E-3"/>
    <n v="2.7330000000000002E-3"/>
    <n v="2.663E-3"/>
    <n v="2.6970000000000002E-3"/>
    <n v="1059773376"/>
    <s v="USD"/>
  </r>
  <r>
    <x v="0"/>
    <x v="1213"/>
    <n v="2.6970000000000002E-3"/>
    <n v="2.7369999999999998E-3"/>
    <n v="2.624E-3"/>
    <n v="2.6489999999999999E-3"/>
    <n v="1603670144"/>
    <s v="USD"/>
  </r>
  <r>
    <x v="0"/>
    <x v="1214"/>
    <n v="2.6480000000000002E-3"/>
    <n v="2.709E-3"/>
    <n v="2.6350000000000002E-3"/>
    <n v="2.673E-3"/>
    <n v="2201090560"/>
    <s v="USD"/>
  </r>
  <r>
    <x v="0"/>
    <x v="1215"/>
    <n v="2.673E-3"/>
    <n v="2.6819999999999999E-3"/>
    <n v="2.6189999999999998E-3"/>
    <n v="2.6340000000000001E-3"/>
    <n v="1461939456"/>
    <s v="USD"/>
  </r>
  <r>
    <x v="0"/>
    <x v="1216"/>
    <n v="2.6340000000000001E-3"/>
    <n v="2.6840000000000002E-3"/>
    <n v="2.5690000000000001E-3"/>
    <n v="2.6250000000000002E-3"/>
    <n v="2361401088"/>
    <s v="USD"/>
  </r>
  <r>
    <x v="0"/>
    <x v="1217"/>
    <n v="2.6250000000000002E-3"/>
    <n v="2.6329999999999999E-3"/>
    <n v="2.5409999999999999E-3"/>
    <n v="2.5899999999999999E-3"/>
    <n v="4003187968"/>
    <s v="USD"/>
  </r>
  <r>
    <x v="0"/>
    <x v="1218"/>
    <n v="2.5899999999999999E-3"/>
    <n v="2.6340000000000001E-3"/>
    <n v="2.575E-3"/>
    <n v="2.5969999999999999E-3"/>
    <n v="1827554560"/>
    <s v="USD"/>
  </r>
  <r>
    <x v="0"/>
    <x v="1219"/>
    <n v="2.5990000000000002E-3"/>
    <n v="2.676E-3"/>
    <n v="2.5920000000000001E-3"/>
    <n v="2.6380000000000002E-3"/>
    <n v="1883064704"/>
    <s v="USD"/>
  </r>
  <r>
    <x v="0"/>
    <x v="1220"/>
    <n v="2.6380000000000002E-3"/>
    <n v="2.6540000000000001E-3"/>
    <n v="2.5999999999999999E-3"/>
    <n v="2.6210000000000001E-3"/>
    <n v="1819647616"/>
    <s v="USD"/>
  </r>
  <r>
    <x v="0"/>
    <x v="1221"/>
    <n v="2.6220000000000002E-3"/>
    <n v="2.63E-3"/>
    <n v="2.5730000000000002E-3"/>
    <n v="2.6020000000000001E-3"/>
    <n v="2017002368"/>
    <s v="USD"/>
  </r>
  <r>
    <x v="0"/>
    <x v="1222"/>
    <n v="2.5990000000000002E-3"/>
    <n v="2.614E-3"/>
    <n v="2.5590000000000001E-3"/>
    <n v="2.5950000000000001E-3"/>
    <n v="2163709440"/>
    <s v="USD"/>
  </r>
  <r>
    <x v="0"/>
    <x v="1223"/>
    <n v="2.594E-3"/>
    <n v="2.6280000000000001E-3"/>
    <n v="2.555E-3"/>
    <n v="2.6090000000000002E-3"/>
    <n v="2258566912"/>
    <s v="USD"/>
  </r>
  <r>
    <x v="0"/>
    <x v="1224"/>
    <n v="2.6050000000000001E-3"/>
    <n v="2.6800000000000001E-3"/>
    <n v="2.594E-3"/>
    <n v="2.6570000000000001E-3"/>
    <n v="2471676672"/>
    <s v="USD"/>
  </r>
  <r>
    <x v="0"/>
    <x v="1225"/>
    <n v="2.6570000000000001E-3"/>
    <n v="2.7190000000000001E-3"/>
    <n v="2.6519999999999998E-3"/>
    <n v="2.666E-3"/>
    <n v="1714580736"/>
    <s v="USD"/>
  </r>
  <r>
    <x v="0"/>
    <x v="1226"/>
    <n v="2.666E-3"/>
    <n v="2.7039999999999998E-3"/>
    <n v="2.6519999999999998E-3"/>
    <n v="2.6809999999999998E-3"/>
    <n v="815466816"/>
    <s v="USD"/>
  </r>
  <r>
    <x v="0"/>
    <x v="1227"/>
    <n v="2.6809999999999998E-3"/>
    <n v="2.7109999999999999E-3"/>
    <n v="2.6280000000000001E-3"/>
    <n v="2.6670000000000001E-3"/>
    <n v="1257007744"/>
    <s v="USD"/>
  </r>
  <r>
    <x v="0"/>
    <x v="1228"/>
    <n v="2.6689999999999999E-3"/>
    <n v="2.679E-3"/>
    <n v="2.6289999999999998E-3"/>
    <n v="2.637E-3"/>
    <n v="926052224"/>
    <s v="USD"/>
  </r>
  <r>
    <x v="0"/>
    <x v="1229"/>
    <n v="2.637E-3"/>
    <n v="2.6610000000000002E-3"/>
    <n v="2.6210000000000001E-3"/>
    <n v="2.6380000000000002E-3"/>
    <n v="735263360"/>
    <s v="USD"/>
  </r>
  <r>
    <x v="0"/>
    <x v="1230"/>
    <n v="2.6380000000000002E-3"/>
    <n v="2.6389999999999999E-3"/>
    <n v="2.5720000000000001E-3"/>
    <n v="2.5999999999999999E-3"/>
    <n v="1274496128"/>
    <s v="USD"/>
  </r>
  <r>
    <x v="0"/>
    <x v="1231"/>
    <n v="2.601E-3"/>
    <n v="2.6199999999999999E-3"/>
    <n v="2.5539999999999998E-3"/>
    <n v="2.604E-3"/>
    <n v="1417149440"/>
    <s v="USD"/>
  </r>
  <r>
    <x v="0"/>
    <x v="1232"/>
    <n v="2.604E-3"/>
    <n v="2.6069999999999999E-3"/>
    <n v="2.575E-3"/>
    <n v="2.5850000000000001E-3"/>
    <n v="597975104"/>
    <s v="USD"/>
  </r>
  <r>
    <x v="0"/>
    <x v="1233"/>
    <n v="2.5850000000000001E-3"/>
    <n v="2.6050000000000001E-3"/>
    <n v="2.5790000000000001E-3"/>
    <n v="2.5929999999999998E-3"/>
    <n v="653259392"/>
    <s v="USD"/>
  </r>
  <r>
    <x v="0"/>
    <x v="1234"/>
    <n v="2.5920000000000001E-3"/>
    <n v="2.6189999999999998E-3"/>
    <n v="2.5730000000000002E-3"/>
    <n v="2.5920000000000001E-3"/>
    <n v="1405655552"/>
    <s v="USD"/>
  </r>
  <r>
    <x v="0"/>
    <x v="1235"/>
    <n v="2.5920000000000001E-3"/>
    <n v="2.624E-3"/>
    <n v="2.581E-3"/>
    <n v="2.5950000000000001E-3"/>
    <n v="1359514752"/>
    <s v="USD"/>
  </r>
  <r>
    <x v="0"/>
    <x v="1236"/>
    <n v="2.5950000000000001E-3"/>
    <n v="2.6619999999999999E-3"/>
    <n v="2.5929999999999998E-3"/>
    <n v="2.624E-3"/>
    <n v="1699415808"/>
    <s v="USD"/>
  </r>
  <r>
    <x v="0"/>
    <x v="1237"/>
    <n v="2.624E-3"/>
    <n v="2.689E-3"/>
    <n v="2.6180000000000001E-3"/>
    <n v="2.647E-3"/>
    <n v="1329453952"/>
    <s v="USD"/>
  </r>
  <r>
    <x v="0"/>
    <x v="1238"/>
    <n v="2.647E-3"/>
    <n v="2.6900000000000001E-3"/>
    <n v="2.627E-3"/>
    <n v="2.6440000000000001E-3"/>
    <n v="959315968"/>
    <s v="USD"/>
  </r>
  <r>
    <x v="0"/>
    <x v="1239"/>
    <n v="2.6440000000000001E-3"/>
    <n v="2.65E-3"/>
    <n v="2.6099999999999999E-3"/>
    <n v="2.6340000000000001E-3"/>
    <n v="968998720"/>
    <s v="USD"/>
  </r>
  <r>
    <x v="0"/>
    <x v="1240"/>
    <n v="2.6340000000000001E-3"/>
    <n v="2.673E-3"/>
    <n v="2.6180000000000001E-3"/>
    <n v="2.6519999999999998E-3"/>
    <n v="1131503488"/>
    <s v="USD"/>
  </r>
  <r>
    <x v="0"/>
    <x v="1241"/>
    <n v="2.6510000000000001E-3"/>
    <n v="2.905E-3"/>
    <n v="2.6340000000000001E-3"/>
    <n v="2.6649999999999998E-3"/>
    <n v="5746944000"/>
    <s v="USD"/>
  </r>
  <r>
    <x v="0"/>
    <x v="1242"/>
    <n v="2.666E-3"/>
    <n v="2.7039999999999998E-3"/>
    <n v="2.6199999999999999E-3"/>
    <n v="2.6740000000000002E-3"/>
    <n v="2379192064"/>
    <s v="USD"/>
  </r>
  <r>
    <x v="0"/>
    <x v="1243"/>
    <n v="2.6740000000000002E-3"/>
    <n v="2.696E-3"/>
    <n v="2.5660000000000001E-3"/>
    <n v="2.5829999999999998E-3"/>
    <n v="1811681024"/>
    <s v="USD"/>
  </r>
  <r>
    <x v="0"/>
    <x v="1244"/>
    <n v="2.5829999999999998E-3"/>
    <n v="2.6099999999999999E-3"/>
    <n v="2.5119999999999999E-3"/>
    <n v="2.5760000000000002E-3"/>
    <n v="1221257216"/>
    <s v="USD"/>
  </r>
  <r>
    <x v="0"/>
    <x v="1245"/>
    <n v="2.5760000000000002E-3"/>
    <n v="2.598E-3"/>
    <n v="2.5119999999999999E-3"/>
    <n v="2.5829999999999998E-3"/>
    <n v="1643219456"/>
    <s v="USD"/>
  </r>
  <r>
    <x v="0"/>
    <x v="1246"/>
    <n v="2.5829999999999998E-3"/>
    <n v="2.5990000000000002E-3"/>
    <n v="2.5479999999999999E-3"/>
    <n v="2.568E-3"/>
    <n v="1045491520"/>
    <s v="USD"/>
  </r>
  <r>
    <x v="0"/>
    <x v="1247"/>
    <n v="2.5690000000000001E-3"/>
    <n v="2.5860000000000002E-3"/>
    <n v="2.5569999999999998E-3"/>
    <n v="2.5760000000000002E-3"/>
    <n v="657413312"/>
    <s v="USD"/>
  </r>
  <r>
    <x v="0"/>
    <x v="1248"/>
    <n v="2.5760000000000002E-3"/>
    <n v="2.588E-3"/>
    <n v="2.5100000000000001E-3"/>
    <n v="2.5140000000000002E-3"/>
    <n v="1167172096"/>
    <s v="USD"/>
  </r>
  <r>
    <x v="0"/>
    <x v="1249"/>
    <n v="2.513E-3"/>
    <n v="2.529E-3"/>
    <n v="2.4529999999999999E-3"/>
    <n v="2.5170000000000001E-3"/>
    <n v="1330572928"/>
    <s v="USD"/>
  </r>
  <r>
    <x v="0"/>
    <x v="1250"/>
    <n v="2.5170000000000001E-3"/>
    <n v="2.5600000000000002E-3"/>
    <n v="2.4840000000000001E-3"/>
    <n v="2.5460000000000001E-3"/>
    <n v="1263799808"/>
    <s v="USD"/>
  </r>
  <r>
    <x v="0"/>
    <x v="1251"/>
    <n v="2.5460000000000001E-3"/>
    <n v="2.666E-3"/>
    <n v="2.5460000000000001E-3"/>
    <n v="2.6389999999999999E-3"/>
    <n v="1292328064"/>
    <s v="USD"/>
  </r>
  <r>
    <x v="0"/>
    <x v="1252"/>
    <n v="2.6389999999999999E-3"/>
    <n v="2.8149999999999998E-3"/>
    <n v="2.6250000000000002E-3"/>
    <n v="2.7569999999999999E-3"/>
    <n v="2795023616"/>
    <s v="USD"/>
  </r>
  <r>
    <x v="0"/>
    <x v="1253"/>
    <n v="2.7569999999999999E-3"/>
    <n v="2.8279999999999998E-3"/>
    <n v="2.5999999999999999E-3"/>
    <n v="2.6700000000000001E-3"/>
    <n v="2240996864"/>
    <s v="USD"/>
  </r>
  <r>
    <x v="0"/>
    <x v="1254"/>
    <n v="2.6700000000000001E-3"/>
    <n v="2.745E-3"/>
    <n v="2.6450000000000002E-3"/>
    <n v="2.7070000000000002E-3"/>
    <n v="923763904"/>
    <s v="USD"/>
  </r>
  <r>
    <x v="0"/>
    <x v="1255"/>
    <n v="2.7070000000000002E-3"/>
    <n v="2.7859999999999998E-3"/>
    <n v="2.6510000000000001E-3"/>
    <n v="2.673E-3"/>
    <n v="1481445120"/>
    <s v="USD"/>
  </r>
  <r>
    <x v="0"/>
    <x v="1256"/>
    <n v="2.6710000000000002E-3"/>
    <n v="2.8809999999999999E-3"/>
    <n v="2.6319999999999998E-3"/>
    <n v="2.7599999999999999E-3"/>
    <n v="2515847680"/>
    <s v="USD"/>
  </r>
  <r>
    <x v="0"/>
    <x v="1257"/>
    <n v="2.7599999999999999E-3"/>
    <n v="2.8630000000000001E-3"/>
    <n v="2.7399999999999998E-3"/>
    <n v="2.7569999999999999E-3"/>
    <n v="1993683584"/>
    <s v="USD"/>
  </r>
  <r>
    <x v="0"/>
    <x v="1258"/>
    <n v="2.7569999999999999E-3"/>
    <n v="2.797E-3"/>
    <n v="2.725E-3"/>
    <n v="2.7729999999999999E-3"/>
    <n v="1154081664"/>
    <s v="USD"/>
  </r>
  <r>
    <x v="0"/>
    <x v="1259"/>
    <n v="2.774E-3"/>
    <n v="2.8549999999999999E-3"/>
    <n v="2.761E-3"/>
    <n v="2.8110000000000001E-3"/>
    <n v="1583047424"/>
    <s v="USD"/>
  </r>
  <r>
    <x v="0"/>
    <x v="1260"/>
    <n v="2.8110000000000001E-3"/>
    <n v="2.8189999999999999E-3"/>
    <n v="2.7079999999999999E-3"/>
    <n v="2.7690000000000002E-3"/>
    <n v="1884070016"/>
    <s v="USD"/>
  </r>
  <r>
    <x v="0"/>
    <x v="1261"/>
    <n v="2.7659999999999998E-3"/>
    <n v="2.82E-3"/>
    <n v="2.7320000000000001E-3"/>
    <n v="2.7729999999999999E-3"/>
    <n v="1316897792"/>
    <s v="USD"/>
  </r>
  <r>
    <x v="0"/>
    <x v="1262"/>
    <n v="2.7729999999999999E-3"/>
    <n v="3.0240000000000002E-3"/>
    <n v="2.745E-3"/>
    <n v="2.879E-3"/>
    <n v="3968944640"/>
    <s v="USD"/>
  </r>
  <r>
    <x v="0"/>
    <x v="1263"/>
    <n v="2.879E-3"/>
    <n v="2.9910000000000002E-3"/>
    <n v="2.8739999999999998E-3"/>
    <n v="2.9350000000000001E-3"/>
    <n v="3213370880"/>
    <s v="USD"/>
  </r>
  <r>
    <x v="0"/>
    <x v="1264"/>
    <n v="2.9350000000000001E-3"/>
    <n v="3.0170000000000002E-3"/>
    <n v="2.8170000000000001E-3"/>
    <n v="2.9039999999999999E-3"/>
    <n v="2874871296"/>
    <s v="USD"/>
  </r>
  <r>
    <x v="0"/>
    <x v="1265"/>
    <n v="2.908E-3"/>
    <n v="2.9629999999999999E-3"/>
    <n v="2.856E-3"/>
    <n v="2.905E-3"/>
    <n v="1903130112"/>
    <s v="USD"/>
  </r>
  <r>
    <x v="0"/>
    <x v="1266"/>
    <n v="2.9060000000000002E-3"/>
    <n v="3.0230000000000001E-3"/>
    <n v="2.9039999999999999E-3"/>
    <n v="2.9859999999999999E-3"/>
    <n v="2779866112"/>
    <s v="USD"/>
  </r>
  <r>
    <x v="0"/>
    <x v="1267"/>
    <n v="2.9870000000000001E-3"/>
    <n v="3.5869999999999999E-3"/>
    <n v="2.983E-3"/>
    <n v="3.5100000000000001E-3"/>
    <n v="9098823680"/>
    <s v="USD"/>
  </r>
  <r>
    <x v="0"/>
    <x v="1268"/>
    <n v="3.5100000000000001E-3"/>
    <n v="3.673E-3"/>
    <n v="3.1589999999999999E-3"/>
    <n v="3.3400000000000001E-3"/>
    <n v="5990268416"/>
    <s v="USD"/>
  </r>
  <r>
    <x v="0"/>
    <x v="1269"/>
    <n v="3.3400000000000001E-3"/>
    <n v="3.686E-3"/>
    <n v="3.2309999999999999E-3"/>
    <n v="3.6840000000000002E-3"/>
    <n v="5152230912"/>
    <s v="USD"/>
  </r>
  <r>
    <x v="0"/>
    <x v="1270"/>
    <n v="3.6819999999999999E-3"/>
    <n v="4.2630000000000003E-3"/>
    <n v="3.5509999999999999E-3"/>
    <n v="4.2399999999999998E-3"/>
    <n v="13298160640"/>
    <s v="USD"/>
  </r>
  <r>
    <x v="0"/>
    <x v="1271"/>
    <n v="4.2319999999999997E-3"/>
    <n v="4.287E-3"/>
    <n v="3.5980000000000001E-3"/>
    <n v="3.7160000000000001E-3"/>
    <n v="7725523456"/>
    <s v="USD"/>
  </r>
  <r>
    <x v="0"/>
    <x v="1272"/>
    <n v="3.7160000000000001E-3"/>
    <n v="3.7929999999999999E-3"/>
    <n v="2.9450000000000001E-3"/>
    <n v="3.2450000000000001E-3"/>
    <n v="7715276800"/>
    <s v="USD"/>
  </r>
  <r>
    <x v="0"/>
    <x v="1273"/>
    <n v="3.251E-3"/>
    <n v="3.359E-3"/>
    <n v="3.0890000000000002E-3"/>
    <n v="3.2699999999999999E-3"/>
    <n v="2940781056"/>
    <s v="USD"/>
  </r>
  <r>
    <x v="0"/>
    <x v="1274"/>
    <n v="3.2699999999999999E-3"/>
    <n v="3.4819999999999999E-3"/>
    <n v="3.2360000000000002E-3"/>
    <n v="3.392E-3"/>
    <n v="2143599744"/>
    <s v="USD"/>
  </r>
  <r>
    <x v="0"/>
    <x v="1275"/>
    <n v="3.3930000000000002E-3"/>
    <n v="3.532E-3"/>
    <n v="3.3449999999999999E-3"/>
    <n v="3.4399999999999999E-3"/>
    <n v="1605176064"/>
    <s v="USD"/>
  </r>
  <r>
    <x v="0"/>
    <x v="1276"/>
    <n v="3.4399999999999999E-3"/>
    <n v="3.5920000000000001E-3"/>
    <n v="3.408E-3"/>
    <n v="3.5509999999999999E-3"/>
    <n v="2453884672"/>
    <s v="USD"/>
  </r>
  <r>
    <x v="0"/>
    <x v="1277"/>
    <n v="3.5590000000000001E-3"/>
    <n v="3.5850000000000001E-3"/>
    <n v="3.261E-3"/>
    <n v="3.32E-3"/>
    <n v="2974137344"/>
    <s v="USD"/>
  </r>
  <r>
    <x v="0"/>
    <x v="1278"/>
    <n v="3.3270000000000001E-3"/>
    <n v="3.457E-3"/>
    <n v="3.274E-3"/>
    <n v="3.369E-3"/>
    <n v="1802991616"/>
    <s v="USD"/>
  </r>
  <r>
    <x v="0"/>
    <x v="1279"/>
    <n v="3.369E-3"/>
    <n v="3.522E-3"/>
    <n v="3.3430000000000001E-3"/>
    <n v="3.4329999999999999E-3"/>
    <n v="1730723584"/>
    <s v="USD"/>
  </r>
  <r>
    <x v="0"/>
    <x v="1280"/>
    <n v="3.4329999999999999E-3"/>
    <n v="3.4489999999999998E-3"/>
    <n v="3.2720000000000002E-3"/>
    <n v="3.2820000000000002E-3"/>
    <n v="1654843008"/>
    <s v="USD"/>
  </r>
  <r>
    <x v="0"/>
    <x v="1281"/>
    <n v="3.2850000000000002E-3"/>
    <n v="3.411E-3"/>
    <n v="3.2550000000000001E-3"/>
    <n v="3.3909999999999999E-3"/>
    <n v="1123658112"/>
    <s v="USD"/>
  </r>
  <r>
    <x v="0"/>
    <x v="1282"/>
    <n v="3.3909999999999999E-3"/>
    <n v="3.447E-3"/>
    <n v="3.3479999999999998E-3"/>
    <n v="3.388E-3"/>
    <n v="1050210624"/>
    <s v="USD"/>
  </r>
  <r>
    <x v="0"/>
    <x v="1283"/>
    <n v="3.388E-3"/>
    <n v="3.4069999999999999E-3"/>
    <n v="3.3089999999999999E-3"/>
    <n v="3.3349999999999999E-3"/>
    <n v="1042898368"/>
    <s v="USD"/>
  </r>
  <r>
    <x v="0"/>
    <x v="1284"/>
    <n v="3.333E-3"/>
    <n v="3.3679999999999999E-3"/>
    <n v="3.1150000000000001E-3"/>
    <n v="3.176E-3"/>
    <n v="1429228288"/>
    <s v="USD"/>
  </r>
  <r>
    <x v="0"/>
    <x v="1285"/>
    <n v="3.176E-3"/>
    <n v="3.1909999999999998E-3"/>
    <n v="3.006E-3"/>
    <n v="3.1580000000000002E-3"/>
    <n v="1279306624"/>
    <s v="USD"/>
  </r>
  <r>
    <x v="0"/>
    <x v="1286"/>
    <n v="3.1580000000000002E-3"/>
    <n v="3.1710000000000002E-3"/>
    <n v="3.058E-3"/>
    <n v="3.1089999999999998E-3"/>
    <n v="780035264"/>
    <s v="USD"/>
  </r>
  <r>
    <x v="0"/>
    <x v="1287"/>
    <n v="3.1089999999999998E-3"/>
    <n v="3.114E-3"/>
    <n v="3.0010000000000002E-3"/>
    <n v="3.075E-3"/>
    <n v="996305728"/>
    <s v="USD"/>
  </r>
  <r>
    <x v="0"/>
    <x v="1288"/>
    <n v="3.0760000000000002E-3"/>
    <n v="3.1900000000000001E-3"/>
    <n v="3.0720000000000001E-3"/>
    <n v="3.1640000000000001E-3"/>
    <n v="1104253824"/>
    <s v="USD"/>
  </r>
  <r>
    <x v="0"/>
    <x v="1289"/>
    <n v="3.1640000000000001E-3"/>
    <n v="3.2780000000000001E-3"/>
    <n v="3.1489999999999999E-3"/>
    <n v="3.2590000000000002E-3"/>
    <n v="1147628928"/>
    <s v="USD"/>
  </r>
  <r>
    <x v="0"/>
    <x v="1290"/>
    <n v="3.2590000000000002E-3"/>
    <n v="3.2850000000000002E-3"/>
    <n v="3.192E-3"/>
    <n v="3.2239999999999999E-3"/>
    <n v="1156532608"/>
    <s v="USD"/>
  </r>
  <r>
    <x v="0"/>
    <x v="1291"/>
    <n v="3.2260000000000001E-3"/>
    <n v="3.2620000000000001E-3"/>
    <n v="3.1689999999999999E-3"/>
    <n v="3.2039999999999998E-3"/>
    <n v="1112338688"/>
    <s v="USD"/>
  </r>
  <r>
    <x v="0"/>
    <x v="1292"/>
    <n v="3.2030000000000001E-3"/>
    <n v="3.4390000000000002E-3"/>
    <n v="3.1740000000000002E-3"/>
    <n v="3.4229999999999998E-3"/>
    <n v="1806216832"/>
    <s v="USD"/>
  </r>
  <r>
    <x v="0"/>
    <x v="1293"/>
    <n v="3.4190000000000002E-3"/>
    <n v="4.1269999999999996E-3"/>
    <n v="3.3969999999999998E-3"/>
    <n v="3.7230000000000002E-3"/>
    <n v="9513411584"/>
    <s v="USD"/>
  </r>
  <r>
    <x v="0"/>
    <x v="1294"/>
    <n v="3.7230000000000002E-3"/>
    <n v="3.9849999999999998E-3"/>
    <n v="3.6059999999999998E-3"/>
    <n v="3.8630000000000001E-3"/>
    <n v="4748002816"/>
    <s v="USD"/>
  </r>
  <r>
    <x v="0"/>
    <x v="1295"/>
    <n v="3.862E-3"/>
    <n v="4.0249999999999999E-3"/>
    <n v="3.7989999999999999E-3"/>
    <n v="3.9249999999999997E-3"/>
    <n v="4573416448"/>
    <s v="USD"/>
  </r>
  <r>
    <x v="0"/>
    <x v="1296"/>
    <n v="3.9189999999999997E-3"/>
    <n v="4.7210000000000004E-3"/>
    <n v="3.8149999999999998E-3"/>
    <n v="4.6410000000000002E-3"/>
    <n v="23483156480"/>
    <s v="USD"/>
  </r>
  <r>
    <x v="0"/>
    <x v="1297"/>
    <n v="4.6449999999999998E-3"/>
    <n v="5.463E-3"/>
    <n v="4.339E-3"/>
    <n v="4.7730000000000003E-3"/>
    <n v="32475158528"/>
    <s v="USD"/>
  </r>
  <r>
    <x v="0"/>
    <x v="1298"/>
    <n v="4.777E-3"/>
    <n v="4.8659999999999997E-3"/>
    <n v="4.339E-3"/>
    <n v="4.5139999999999998E-3"/>
    <n v="8853154816"/>
    <s v="USD"/>
  </r>
  <r>
    <x v="0"/>
    <x v="1299"/>
    <n v="4.5149999999999999E-3"/>
    <n v="4.7660000000000003E-3"/>
    <n v="3.604E-3"/>
    <n v="3.7669999999999999E-3"/>
    <n v="8033765888"/>
    <s v="USD"/>
  </r>
  <r>
    <x v="0"/>
    <x v="1300"/>
    <n v="3.764E-3"/>
    <n v="4.594E-3"/>
    <n v="3.673E-3"/>
    <n v="4.5729999999999998E-3"/>
    <n v="6350125056"/>
    <s v="USD"/>
  </r>
  <r>
    <x v="0"/>
    <x v="1301"/>
    <n v="4.5729999999999998E-3"/>
    <n v="4.6379999999999998E-3"/>
    <n v="4.3839999999999999E-3"/>
    <n v="4.5630000000000002E-3"/>
    <n v="5340870144"/>
    <s v="USD"/>
  </r>
  <r>
    <x v="0"/>
    <x v="1302"/>
    <n v="4.5580000000000004E-3"/>
    <n v="4.6589999999999999E-3"/>
    <n v="4.4120000000000001E-3"/>
    <n v="4.5079999999999999E-3"/>
    <n v="5180844032"/>
    <s v="USD"/>
  </r>
  <r>
    <x v="0"/>
    <x v="1303"/>
    <n v="4.5110000000000003E-3"/>
    <n v="4.8180000000000002E-3"/>
    <n v="4.3990000000000001E-3"/>
    <n v="4.548E-3"/>
    <n v="5624556032"/>
    <s v="USD"/>
  </r>
  <r>
    <x v="0"/>
    <x v="1304"/>
    <n v="4.5490000000000001E-3"/>
    <n v="4.7320000000000001E-3"/>
    <n v="4.509E-3"/>
    <n v="4.594E-3"/>
    <n v="3592513792"/>
    <s v="USD"/>
  </r>
  <r>
    <x v="0"/>
    <x v="1305"/>
    <n v="4.594E-3"/>
    <n v="4.6220000000000002E-3"/>
    <n v="4.2550000000000001E-3"/>
    <n v="4.4879999999999998E-3"/>
    <n v="3420331264"/>
    <s v="USD"/>
  </r>
  <r>
    <x v="0"/>
    <x v="1306"/>
    <n v="4.4879999999999998E-3"/>
    <n v="4.718E-3"/>
    <n v="4.4390000000000002E-3"/>
    <n v="4.627E-3"/>
    <n v="3431267072"/>
    <s v="USD"/>
  </r>
  <r>
    <x v="0"/>
    <x v="1307"/>
    <n v="4.6259999999999999E-3"/>
    <n v="4.7559999999999998E-3"/>
    <n v="4.522E-3"/>
    <n v="4.666E-3"/>
    <n v="3052823040"/>
    <s v="USD"/>
  </r>
  <r>
    <x v="0"/>
    <x v="1308"/>
    <n v="4.666E-3"/>
    <n v="5.6759999999999996E-3"/>
    <n v="4.6059999999999999E-3"/>
    <n v="5.6610000000000002E-3"/>
    <n v="8405835264"/>
    <s v="USD"/>
  </r>
  <r>
    <x v="0"/>
    <x v="1309"/>
    <n v="5.6670000000000002E-3"/>
    <n v="1.4008E-2"/>
    <n v="5.5529999999999998E-3"/>
    <n v="1.0489E-2"/>
    <n v="100850278400"/>
    <s v="USD"/>
  </r>
  <r>
    <x v="0"/>
    <x v="1310"/>
    <n v="1.0493000000000001E-2"/>
    <n v="1.3927999999999999E-2"/>
    <n v="9.3810000000000004E-3"/>
    <n v="9.8499999999999994E-3"/>
    <n v="71680319488"/>
    <s v="USD"/>
  </r>
  <r>
    <x v="0"/>
    <x v="1311"/>
    <n v="9.8449999999999996E-3"/>
    <n v="1.1493E-2"/>
    <n v="7.6229999999999996E-3"/>
    <n v="9.7800000000000005E-3"/>
    <n v="38716231680"/>
    <s v="USD"/>
  </r>
  <r>
    <x v="0"/>
    <x v="1312"/>
    <n v="9.7839999999999993E-3"/>
    <n v="1.0319E-2"/>
    <n v="8.8660000000000006E-3"/>
    <n v="9.9579999999999998E-3"/>
    <n v="15365976064"/>
    <s v="USD"/>
  </r>
  <r>
    <x v="0"/>
    <x v="1313"/>
    <n v="9.9600000000000001E-3"/>
    <n v="1.0968E-2"/>
    <n v="9.6520000000000009E-3"/>
    <n v="1.0442999999999999E-2"/>
    <n v="16841856000"/>
    <s v="USD"/>
  </r>
  <r>
    <x v="0"/>
    <x v="1314"/>
    <n v="1.0442999999999999E-2"/>
    <n v="1.0496999999999999E-2"/>
    <n v="8.9720000000000008E-3"/>
    <n v="9.724E-3"/>
    <n v="7150168576"/>
    <s v="USD"/>
  </r>
  <r>
    <x v="0"/>
    <x v="1315"/>
    <n v="9.7280000000000005E-3"/>
    <n v="1.0253E-2"/>
    <n v="8.8339999999999998E-3"/>
    <n v="9.7529999999999995E-3"/>
    <n v="5481919488"/>
    <s v="USD"/>
  </r>
  <r>
    <x v="0"/>
    <x v="1316"/>
    <n v="9.7529999999999995E-3"/>
    <n v="1.0687E-2"/>
    <n v="9.6579999999999999E-3"/>
    <n v="1.0158E-2"/>
    <n v="6610662400"/>
    <s v="USD"/>
  </r>
  <r>
    <x v="0"/>
    <x v="1317"/>
    <n v="1.0159E-2"/>
    <n v="1.085E-2"/>
    <n v="9.0559999999999998E-3"/>
    <n v="9.8309999999999995E-3"/>
    <n v="8011885568"/>
    <s v="USD"/>
  </r>
  <r>
    <x v="0"/>
    <x v="1318"/>
    <n v="9.8289999999999992E-3"/>
    <n v="9.8460000000000006E-3"/>
    <n v="6.7270000000000003E-3"/>
    <n v="8.8280000000000008E-3"/>
    <n v="11355672576"/>
    <s v="USD"/>
  </r>
  <r>
    <x v="0"/>
    <x v="1319"/>
    <n v="8.8240000000000002E-3"/>
    <n v="9.136E-3"/>
    <n v="7.8480000000000008E-3"/>
    <n v="8.0660000000000003E-3"/>
    <n v="5994746880"/>
    <s v="USD"/>
  </r>
  <r>
    <x v="0"/>
    <x v="1320"/>
    <n v="8.0680000000000005E-3"/>
    <n v="8.6689999999999996E-3"/>
    <n v="7.7790000000000003E-3"/>
    <n v="8.6689999999999996E-3"/>
    <n v="3978210304"/>
    <s v="USD"/>
  </r>
  <r>
    <x v="0"/>
    <x v="1321"/>
    <n v="8.6719999999999992E-3"/>
    <n v="1.0064E-2"/>
    <n v="8.3289999999999996E-3"/>
    <n v="9.4000000000000004E-3"/>
    <n v="7536539648"/>
    <s v="USD"/>
  </r>
  <r>
    <x v="0"/>
    <x v="1322"/>
    <n v="9.3980000000000001E-3"/>
    <n v="9.8270000000000007E-3"/>
    <n v="8.3730000000000002E-3"/>
    <n v="9.3729999999999994E-3"/>
    <n v="6685063168"/>
    <s v="USD"/>
  </r>
  <r>
    <x v="0"/>
    <x v="1323"/>
    <n v="9.3699999999999999E-3"/>
    <n v="9.5460000000000007E-3"/>
    <n v="9.0950000000000007E-3"/>
    <n v="9.2350000000000002E-3"/>
    <n v="3593152768"/>
    <s v="USD"/>
  </r>
  <r>
    <x v="0"/>
    <x v="1324"/>
    <n v="9.2350000000000002E-3"/>
    <n v="9.3650000000000001E-3"/>
    <n v="8.8059999999999996E-3"/>
    <n v="9.0939999999999997E-3"/>
    <n v="3065789440"/>
    <s v="USD"/>
  </r>
  <r>
    <x v="0"/>
    <x v="1325"/>
    <n v="9.0939999999999997E-3"/>
    <n v="9.3019999999999995E-3"/>
    <n v="8.9490000000000004E-3"/>
    <n v="9.1719999999999996E-3"/>
    <n v="2481536512"/>
    <s v="USD"/>
  </r>
  <r>
    <x v="0"/>
    <x v="1326"/>
    <n v="9.1730000000000006E-3"/>
    <n v="9.6550000000000004E-3"/>
    <n v="8.9999999999999993E-3"/>
    <n v="9.0530000000000003E-3"/>
    <n v="3514397184"/>
    <s v="USD"/>
  </r>
  <r>
    <x v="0"/>
    <x v="1327"/>
    <n v="9.0500000000000008E-3"/>
    <n v="9.1409999999999998E-3"/>
    <n v="8.5059999999999997E-3"/>
    <n v="9.0550000000000005E-3"/>
    <n v="2654070528"/>
    <s v="USD"/>
  </r>
  <r>
    <x v="0"/>
    <x v="1328"/>
    <n v="9.0550000000000005E-3"/>
    <n v="9.0989999999999994E-3"/>
    <n v="8.0490000000000006E-3"/>
    <n v="8.1720000000000004E-3"/>
    <n v="2876676864"/>
    <s v="USD"/>
  </r>
  <r>
    <x v="0"/>
    <x v="1329"/>
    <n v="8.1670000000000006E-3"/>
    <n v="8.7510000000000001E-3"/>
    <n v="7.5709999999999996E-3"/>
    <n v="8.5159999999999993E-3"/>
    <n v="2471653888"/>
    <s v="USD"/>
  </r>
  <r>
    <x v="0"/>
    <x v="1330"/>
    <n v="8.5159999999999993E-3"/>
    <n v="8.8009999999999998E-3"/>
    <n v="8.3590000000000001E-3"/>
    <n v="8.5710000000000005E-3"/>
    <n v="1788694144"/>
    <s v="USD"/>
  </r>
  <r>
    <x v="0"/>
    <x v="1331"/>
    <n v="8.5710000000000005E-3"/>
    <n v="8.9549999999999994E-3"/>
    <n v="8.5039999999999994E-3"/>
    <n v="8.7139999999999995E-3"/>
    <n v="1840515200"/>
    <s v="USD"/>
  </r>
  <r>
    <x v="0"/>
    <x v="1332"/>
    <n v="8.7139999999999995E-3"/>
    <n v="8.8990000000000007E-3"/>
    <n v="8.2590000000000007E-3"/>
    <n v="8.3529999999999993E-3"/>
    <n v="2069015168"/>
    <s v="USD"/>
  </r>
  <r>
    <x v="0"/>
    <x v="1333"/>
    <n v="8.3490000000000005E-3"/>
    <n v="8.4539999999999997E-3"/>
    <n v="8.0140000000000003E-3"/>
    <n v="8.2400000000000008E-3"/>
    <n v="1467125632"/>
    <s v="USD"/>
  </r>
  <r>
    <x v="0"/>
    <x v="1334"/>
    <n v="8.2439999999999996E-3"/>
    <n v="8.2450000000000006E-3"/>
    <n v="7.2680000000000002E-3"/>
    <n v="7.4409999999999997E-3"/>
    <n v="2013177472"/>
    <s v="USD"/>
  </r>
  <r>
    <x v="0"/>
    <x v="1335"/>
    <n v="7.4149999999999997E-3"/>
    <n v="3.7901999999999998E-2"/>
    <n v="7.4149999999999997E-3"/>
    <n v="3.6264999999999999E-2"/>
    <n v="12410032128"/>
    <s v="USD"/>
  </r>
  <r>
    <x v="0"/>
    <x v="1336"/>
    <n v="3.6084999999999999E-2"/>
    <n v="7.7969999999999998E-2"/>
    <n v="3.2340000000000001E-2"/>
    <n v="4.6597E-2"/>
    <n v="146798804992"/>
    <s v="USD"/>
  </r>
  <r>
    <x v="0"/>
    <x v="1337"/>
    <n v="4.5858999999999997E-2"/>
    <n v="5.0499000000000002E-2"/>
    <n v="2.2269000000000001E-2"/>
    <n v="2.8197E-2"/>
    <n v="77241942016"/>
    <s v="USD"/>
  </r>
  <r>
    <x v="0"/>
    <x v="1338"/>
    <n v="2.8198999999999998E-2"/>
    <n v="4.8998E-2"/>
    <n v="2.6908999999999999E-2"/>
    <n v="3.6840999999999999E-2"/>
    <n v="65010143232"/>
    <s v="USD"/>
  </r>
  <r>
    <x v="0"/>
    <x v="1339"/>
    <n v="3.6825999999999998E-2"/>
    <n v="4.3700000000000003E-2"/>
    <n v="3.3096E-2"/>
    <n v="3.4705E-2"/>
    <n v="39337189376"/>
    <s v="USD"/>
  </r>
  <r>
    <x v="0"/>
    <x v="1340"/>
    <n v="3.4784000000000002E-2"/>
    <n v="3.5142E-2"/>
    <n v="2.9054E-2"/>
    <n v="3.1295999999999997E-2"/>
    <n v="19701407744"/>
    <s v="USD"/>
  </r>
  <r>
    <x v="0"/>
    <x v="1341"/>
    <n v="3.1296999999999998E-2"/>
    <n v="3.9650999999999999E-2"/>
    <n v="3.1031E-2"/>
    <n v="3.7345000000000003E-2"/>
    <n v="20282116096"/>
    <s v="USD"/>
  </r>
  <r>
    <x v="0"/>
    <x v="1342"/>
    <n v="3.7339999999999998E-2"/>
    <n v="5.9081000000000002E-2"/>
    <n v="3.5919E-2"/>
    <n v="5.2943999999999998E-2"/>
    <n v="72235327488"/>
    <s v="USD"/>
  </r>
  <r>
    <x v="0"/>
    <x v="1343"/>
    <n v="5.2933000000000001E-2"/>
    <n v="5.4032999999999998E-2"/>
    <n v="4.3289000000000001E-2"/>
    <n v="4.6782999999999998E-2"/>
    <n v="27112278016"/>
    <s v="USD"/>
  </r>
  <r>
    <x v="0"/>
    <x v="1344"/>
    <n v="4.6788000000000003E-2"/>
    <n v="5.8645999999999997E-2"/>
    <n v="4.4505000000000003E-2"/>
    <n v="5.7465000000000002E-2"/>
    <n v="26403866624"/>
    <s v="USD"/>
  </r>
  <r>
    <x v="0"/>
    <x v="1345"/>
    <n v="5.7506000000000002E-2"/>
    <n v="8.6356000000000002E-2"/>
    <n v="5.3463999999999998E-2"/>
    <n v="7.8507999999999994E-2"/>
    <n v="54233624576"/>
    <s v="USD"/>
  </r>
  <r>
    <x v="0"/>
    <x v="1346"/>
    <n v="7.7936000000000005E-2"/>
    <n v="8.5037000000000001E-2"/>
    <n v="6.3839000000000007E-2"/>
    <n v="7.8793000000000002E-2"/>
    <n v="38114263040"/>
    <s v="USD"/>
  </r>
  <r>
    <x v="0"/>
    <x v="1347"/>
    <n v="7.8782000000000005E-2"/>
    <n v="8.3567000000000002E-2"/>
    <n v="6.4052999999999999E-2"/>
    <n v="7.0012000000000005E-2"/>
    <n v="22360066048"/>
    <s v="USD"/>
  </r>
  <r>
    <x v="0"/>
    <x v="1348"/>
    <n v="7.0014999999999994E-2"/>
    <n v="8.1395999999999996E-2"/>
    <n v="6.7081000000000002E-2"/>
    <n v="7.2583999999999996E-2"/>
    <n v="22666944512"/>
    <s v="USD"/>
  </r>
  <r>
    <x v="0"/>
    <x v="1349"/>
    <n v="7.2580000000000006E-2"/>
    <n v="7.4843000000000007E-2"/>
    <n v="6.8152000000000004E-2"/>
    <n v="6.9611000000000006E-2"/>
    <n v="11230302208"/>
    <s v="USD"/>
  </r>
  <r>
    <x v="0"/>
    <x v="1350"/>
    <n v="6.9779999999999995E-2"/>
    <n v="7.2720000000000007E-2"/>
    <n v="6.1284999999999999E-2"/>
    <n v="6.9791000000000006E-2"/>
    <n v="13238593536"/>
    <s v="USD"/>
  </r>
  <r>
    <x v="0"/>
    <x v="1351"/>
    <n v="6.9815000000000002E-2"/>
    <n v="7.1703000000000003E-2"/>
    <n v="6.5915000000000001E-2"/>
    <n v="6.6249000000000002E-2"/>
    <n v="7316308480"/>
    <s v="USD"/>
  </r>
  <r>
    <x v="0"/>
    <x v="1352"/>
    <n v="6.6243999999999997E-2"/>
    <n v="6.6392000000000007E-2"/>
    <n v="5.5785000000000001E-2"/>
    <n v="6.2639E-2"/>
    <n v="13802054656"/>
    <s v="USD"/>
  </r>
  <r>
    <x v="0"/>
    <x v="1353"/>
    <n v="6.2639E-2"/>
    <n v="6.4003000000000004E-2"/>
    <n v="4.7653000000000001E-2"/>
    <n v="5.6441999999999999E-2"/>
    <n v="19300634624"/>
    <s v="USD"/>
  </r>
  <r>
    <x v="0"/>
    <x v="1354"/>
    <n v="5.6426999999999998E-2"/>
    <n v="5.9810000000000002E-2"/>
    <n v="5.0814999999999999E-2"/>
    <n v="5.3512999999999998E-2"/>
    <n v="11603064832"/>
    <s v="USD"/>
  </r>
  <r>
    <x v="0"/>
    <x v="1355"/>
    <n v="5.3512999999999998E-2"/>
    <n v="5.5053999999999999E-2"/>
    <n v="4.7960000000000003E-2"/>
    <n v="4.9466999999999997E-2"/>
    <n v="10515422208"/>
    <s v="USD"/>
  </r>
  <r>
    <x v="0"/>
    <x v="1356"/>
    <n v="4.9468999999999999E-2"/>
    <n v="6.3481999999999997E-2"/>
    <n v="4.897E-2"/>
    <n v="5.9133999999999999E-2"/>
    <n v="21376393216"/>
    <s v="USD"/>
  </r>
  <r>
    <x v="0"/>
    <x v="1357"/>
    <n v="5.9117000000000003E-2"/>
    <n v="5.9628E-2"/>
    <n v="5.4074999999999998E-2"/>
    <n v="5.5036000000000002E-2"/>
    <n v="11881927680"/>
    <s v="USD"/>
  </r>
  <r>
    <x v="0"/>
    <x v="1358"/>
    <n v="5.5044000000000003E-2"/>
    <n v="6.0455000000000002E-2"/>
    <n v="5.1115000000000001E-2"/>
    <n v="5.4135000000000003E-2"/>
    <n v="14026429440"/>
    <s v="USD"/>
  </r>
  <r>
    <x v="0"/>
    <x v="1359"/>
    <n v="5.4196000000000001E-2"/>
    <n v="5.9291999999999997E-2"/>
    <n v="5.3350000000000002E-2"/>
    <n v="5.5881E-2"/>
    <n v="10293826560"/>
    <s v="USD"/>
  </r>
  <r>
    <x v="0"/>
    <x v="1360"/>
    <n v="5.6135999999999998E-2"/>
    <n v="6.0736999999999999E-2"/>
    <n v="4.6516000000000002E-2"/>
    <n v="5.3530000000000001E-2"/>
    <n v="15495150592"/>
    <s v="USD"/>
  </r>
  <r>
    <x v="0"/>
    <x v="1361"/>
    <n v="5.3537000000000001E-2"/>
    <n v="5.3774000000000002E-2"/>
    <n v="4.1782E-2"/>
    <n v="4.7673E-2"/>
    <n v="11247480832"/>
    <s v="USD"/>
  </r>
  <r>
    <x v="0"/>
    <x v="1362"/>
    <n v="4.7662999999999997E-2"/>
    <n v="6.0400000000000002E-2"/>
    <n v="4.6065000000000002E-2"/>
    <n v="5.6653000000000002E-2"/>
    <n v="19485261824"/>
    <s v="USD"/>
  </r>
  <r>
    <x v="0"/>
    <x v="1363"/>
    <n v="5.6662999999999998E-2"/>
    <n v="5.8029999999999998E-2"/>
    <n v="4.9861999999999997E-2"/>
    <n v="5.0044999999999999E-2"/>
    <n v="9274055680"/>
    <s v="USD"/>
  </r>
  <r>
    <x v="0"/>
    <x v="1364"/>
    <n v="4.9909000000000002E-2"/>
    <n v="5.2537E-2"/>
    <n v="4.8536999999999997E-2"/>
    <n v="5.0463000000000001E-2"/>
    <n v="6156171264"/>
    <s v="USD"/>
  </r>
  <r>
    <x v="0"/>
    <x v="1365"/>
    <n v="5.0465999999999997E-2"/>
    <n v="5.1992999999999998E-2"/>
    <n v="4.9173000000000001E-2"/>
    <n v="5.0076000000000002E-2"/>
    <n v="4446612992"/>
    <s v="USD"/>
  </r>
  <r>
    <x v="0"/>
    <x v="1366"/>
    <n v="5.0076000000000002E-2"/>
    <n v="5.0175999999999998E-2"/>
    <n v="4.4810999999999997E-2"/>
    <n v="4.8128999999999998E-2"/>
    <n v="4846200320"/>
    <s v="USD"/>
  </r>
  <r>
    <x v="0"/>
    <x v="1367"/>
    <n v="4.8134000000000003E-2"/>
    <n v="5.2290000000000003E-2"/>
    <n v="4.7928999999999999E-2"/>
    <n v="5.0576000000000003E-2"/>
    <n v="5221705216"/>
    <s v="USD"/>
  </r>
  <r>
    <x v="0"/>
    <x v="1368"/>
    <n v="5.0582000000000002E-2"/>
    <n v="5.2422999999999997E-2"/>
    <n v="4.9197999999999999E-2"/>
    <n v="5.0278999999999997E-2"/>
    <n v="4665547776"/>
    <s v="USD"/>
  </r>
  <r>
    <x v="0"/>
    <x v="1369"/>
    <n v="5.0342999999999999E-2"/>
    <n v="5.2152999999999998E-2"/>
    <n v="5.0011E-2"/>
    <n v="5.0473999999999998E-2"/>
    <n v="3642913280"/>
    <s v="USD"/>
  </r>
  <r>
    <x v="0"/>
    <x v="1370"/>
    <n v="5.0469E-2"/>
    <n v="5.1117999999999997E-2"/>
    <n v="4.7761999999999999E-2"/>
    <n v="4.9926999999999999E-2"/>
    <n v="3647667712"/>
    <s v="USD"/>
  </r>
  <r>
    <x v="0"/>
    <x v="1371"/>
    <n v="4.9924999999999997E-2"/>
    <n v="5.0876999999999999E-2"/>
    <n v="4.8025999999999999E-2"/>
    <n v="4.9584000000000003E-2"/>
    <n v="3757238272"/>
    <s v="USD"/>
  </r>
  <r>
    <x v="0"/>
    <x v="1372"/>
    <n v="4.9522999999999998E-2"/>
    <n v="5.2453E-2"/>
    <n v="4.9256000000000001E-2"/>
    <n v="5.0935000000000001E-2"/>
    <n v="5282403328"/>
    <s v="USD"/>
  </r>
  <r>
    <x v="0"/>
    <x v="1373"/>
    <n v="5.0923999999999997E-2"/>
    <n v="5.2248000000000003E-2"/>
    <n v="5.0548000000000003E-2"/>
    <n v="5.1880999999999997E-2"/>
    <n v="3026344704"/>
    <s v="USD"/>
  </r>
  <r>
    <x v="0"/>
    <x v="1374"/>
    <n v="5.1887999999999997E-2"/>
    <n v="6.2848000000000001E-2"/>
    <n v="5.1622000000000001E-2"/>
    <n v="6.2848000000000001E-2"/>
    <n v="13641537536"/>
    <s v="USD"/>
  </r>
  <r>
    <x v="0"/>
    <x v="1375"/>
    <n v="6.2851000000000004E-2"/>
    <n v="6.2851000000000004E-2"/>
    <n v="5.6009000000000003E-2"/>
    <n v="5.7978000000000002E-2"/>
    <n v="8672921600"/>
    <s v="USD"/>
  </r>
  <r>
    <x v="0"/>
    <x v="1376"/>
    <n v="5.79E-2"/>
    <n v="5.8642E-2"/>
    <n v="5.4553999999999998E-2"/>
    <n v="5.5899999999999998E-2"/>
    <n v="4706027520"/>
    <s v="USD"/>
  </r>
  <r>
    <x v="0"/>
    <x v="1377"/>
    <n v="5.5877000000000003E-2"/>
    <n v="5.6895000000000001E-2"/>
    <n v="5.4398000000000002E-2"/>
    <n v="5.5892999999999998E-2"/>
    <n v="3392905984"/>
    <s v="USD"/>
  </r>
  <r>
    <x v="0"/>
    <x v="1378"/>
    <n v="5.5896000000000001E-2"/>
    <n v="5.6965000000000002E-2"/>
    <n v="5.4297999999999999E-2"/>
    <n v="5.5260999999999998E-2"/>
    <n v="3658273280"/>
    <s v="USD"/>
  </r>
  <r>
    <x v="0"/>
    <x v="1379"/>
    <n v="5.5238000000000002E-2"/>
    <n v="6.2739000000000003E-2"/>
    <n v="5.4694E-2"/>
    <n v="6.2694E-2"/>
    <n v="6374985216"/>
    <s v="USD"/>
  </r>
  <r>
    <x v="0"/>
    <x v="1380"/>
    <n v="6.2675999999999996E-2"/>
    <n v="6.3509999999999997E-2"/>
    <n v="5.8430999999999997E-2"/>
    <n v="5.8430999999999997E-2"/>
    <n v="9163382784"/>
    <s v="USD"/>
  </r>
  <r>
    <x v="0"/>
    <x v="1381"/>
    <n v="5.8429000000000002E-2"/>
    <n v="5.9735999999999997E-2"/>
    <n v="5.5064000000000002E-2"/>
    <n v="5.6965000000000002E-2"/>
    <n v="4771852800"/>
    <s v="USD"/>
  </r>
  <r>
    <x v="0"/>
    <x v="1382"/>
    <n v="5.6967999999999998E-2"/>
    <n v="5.9049999999999998E-2"/>
    <n v="5.5364999999999998E-2"/>
    <n v="5.8611000000000003E-2"/>
    <n v="3912943104"/>
    <s v="USD"/>
  </r>
  <r>
    <x v="0"/>
    <x v="1383"/>
    <n v="5.8605999999999998E-2"/>
    <n v="5.8881000000000003E-2"/>
    <n v="5.6566999999999999E-2"/>
    <n v="5.7880000000000001E-2"/>
    <n v="2390788608"/>
    <s v="USD"/>
  </r>
  <r>
    <x v="0"/>
    <x v="1384"/>
    <n v="5.7877999999999999E-2"/>
    <n v="5.9150000000000001E-2"/>
    <n v="5.6996999999999999E-2"/>
    <n v="5.7293999999999998E-2"/>
    <n v="2557880576"/>
    <s v="USD"/>
  </r>
  <r>
    <x v="0"/>
    <x v="1385"/>
    <n v="5.7290000000000001E-2"/>
    <n v="5.9825000000000003E-2"/>
    <n v="5.6461999999999998E-2"/>
    <n v="5.8270000000000002E-2"/>
    <n v="3121416448"/>
    <s v="USD"/>
  </r>
  <r>
    <x v="0"/>
    <x v="1386"/>
    <n v="5.8263000000000002E-2"/>
    <n v="6.0602999999999997E-2"/>
    <n v="5.8042000000000003E-2"/>
    <n v="5.8826999999999997E-2"/>
    <n v="3429103360"/>
    <s v="USD"/>
  </r>
  <r>
    <x v="0"/>
    <x v="1387"/>
    <n v="5.8828999999999999E-2"/>
    <n v="5.9508999999999999E-2"/>
    <n v="5.6763000000000001E-2"/>
    <n v="5.7471000000000001E-2"/>
    <n v="2572040192"/>
    <s v="USD"/>
  </r>
  <r>
    <x v="0"/>
    <x v="1388"/>
    <n v="5.7474999999999998E-2"/>
    <n v="5.7923000000000002E-2"/>
    <n v="5.4801000000000002E-2"/>
    <n v="5.4928999999999999E-2"/>
    <n v="2422427392"/>
    <s v="USD"/>
  </r>
  <r>
    <x v="0"/>
    <x v="1389"/>
    <n v="5.4912999999999997E-2"/>
    <n v="5.6043000000000003E-2"/>
    <n v="5.2796999999999997E-2"/>
    <n v="5.3436999999999998E-2"/>
    <n v="2812785408"/>
    <s v="USD"/>
  </r>
  <r>
    <x v="0"/>
    <x v="1390"/>
    <n v="5.3430999999999999E-2"/>
    <n v="5.6659000000000001E-2"/>
    <n v="5.0887000000000002E-2"/>
    <n v="5.151E-2"/>
    <n v="3001062912"/>
    <s v="USD"/>
  </r>
  <r>
    <x v="0"/>
    <x v="1391"/>
    <n v="5.1500999999999998E-2"/>
    <n v="5.2409999999999998E-2"/>
    <n v="4.965E-2"/>
    <n v="5.1263000000000003E-2"/>
    <n v="3472215808"/>
    <s v="USD"/>
  </r>
  <r>
    <x v="0"/>
    <x v="1392"/>
    <n v="5.1249000000000003E-2"/>
    <n v="5.3988000000000001E-2"/>
    <n v="5.1241000000000002E-2"/>
    <n v="5.3973E-2"/>
    <n v="2105942016"/>
    <s v="USD"/>
  </r>
  <r>
    <x v="0"/>
    <x v="1393"/>
    <n v="5.3976000000000003E-2"/>
    <n v="5.5388E-2"/>
    <n v="5.3455999999999997E-2"/>
    <n v="5.4426000000000002E-2"/>
    <n v="2392136448"/>
    <s v="USD"/>
  </r>
  <r>
    <x v="0"/>
    <x v="1394"/>
    <n v="5.4435999999999998E-2"/>
    <n v="5.4858999999999998E-2"/>
    <n v="5.3046000000000003E-2"/>
    <n v="5.3636999999999997E-2"/>
    <n v="1419248128"/>
    <s v="USD"/>
  </r>
  <r>
    <x v="0"/>
    <x v="1395"/>
    <n v="5.3641000000000001E-2"/>
    <n v="5.4672999999999999E-2"/>
    <n v="5.323E-2"/>
    <n v="5.4101999999999997E-2"/>
    <n v="1917774080"/>
    <s v="USD"/>
  </r>
  <r>
    <x v="0"/>
    <x v="1396"/>
    <n v="5.4122000000000003E-2"/>
    <n v="5.5566999999999998E-2"/>
    <n v="5.3738000000000001E-2"/>
    <n v="5.4026999999999999E-2"/>
    <n v="2812354560"/>
    <s v="USD"/>
  </r>
  <r>
    <x v="0"/>
    <x v="1397"/>
    <n v="5.4025999999999998E-2"/>
    <n v="5.4483999999999998E-2"/>
    <n v="5.1895999999999998E-2"/>
    <n v="5.3744E-2"/>
    <n v="2255937792"/>
    <s v="USD"/>
  </r>
  <r>
    <x v="0"/>
    <x v="1398"/>
    <n v="5.3741999999999998E-2"/>
    <n v="7.0721999999999993E-2"/>
    <n v="5.3723E-2"/>
    <n v="6.2113000000000002E-2"/>
    <n v="26142945280"/>
    <s v="USD"/>
  </r>
  <r>
    <x v="0"/>
    <x v="1399"/>
    <n v="6.2093000000000002E-2"/>
    <n v="6.2794000000000003E-2"/>
    <n v="5.7285000000000003E-2"/>
    <n v="5.7570000000000003E-2"/>
    <n v="8103442432"/>
    <s v="USD"/>
  </r>
  <r>
    <x v="0"/>
    <x v="1400"/>
    <n v="5.7567E-2"/>
    <n v="5.944E-2"/>
    <n v="5.5552999999999998E-2"/>
    <n v="5.5553999999999999E-2"/>
    <n v="4079853824"/>
    <s v="USD"/>
  </r>
  <r>
    <x v="0"/>
    <x v="1401"/>
    <n v="5.5542000000000001E-2"/>
    <n v="5.8122E-2"/>
    <n v="5.5121000000000003E-2"/>
    <n v="5.7401000000000001E-2"/>
    <n v="3283749376"/>
    <s v="USD"/>
  </r>
  <r>
    <x v="0"/>
    <x v="1402"/>
    <n v="5.7393E-2"/>
    <n v="6.0593000000000001E-2"/>
    <n v="5.6318E-2"/>
    <n v="5.9948000000000001E-2"/>
    <n v="5219489792"/>
    <s v="USD"/>
  </r>
  <r>
    <x v="0"/>
    <x v="1403"/>
    <n v="5.9921000000000002E-2"/>
    <n v="6.4989000000000005E-2"/>
    <n v="5.8068000000000002E-2"/>
    <n v="6.4283000000000007E-2"/>
    <n v="9445927936"/>
    <s v="USD"/>
  </r>
  <r>
    <x v="0"/>
    <x v="1404"/>
    <n v="6.4281000000000005E-2"/>
    <n v="6.7151000000000002E-2"/>
    <n v="5.7210999999999998E-2"/>
    <n v="5.8728000000000002E-2"/>
    <n v="9586692096"/>
    <s v="USD"/>
  </r>
  <r>
    <x v="0"/>
    <x v="1405"/>
    <n v="5.8729999999999997E-2"/>
    <n v="6.2168000000000001E-2"/>
    <n v="5.8705E-2"/>
    <n v="6.1756999999999999E-2"/>
    <n v="3862780672"/>
    <s v="USD"/>
  </r>
  <r>
    <x v="0"/>
    <x v="1406"/>
    <n v="6.1754000000000003E-2"/>
    <n v="6.3832E-2"/>
    <n v="6.0536E-2"/>
    <n v="6.1581999999999998E-2"/>
    <n v="4130142720"/>
    <s v="USD"/>
  </r>
  <r>
    <x v="0"/>
    <x v="1407"/>
    <n v="6.1605E-2"/>
    <n v="6.5016000000000004E-2"/>
    <n v="6.0969000000000002E-2"/>
    <n v="6.3687999999999995E-2"/>
    <n v="5298573312"/>
    <s v="USD"/>
  </r>
  <r>
    <x v="0"/>
    <x v="1408"/>
    <n v="6.368E-2"/>
    <n v="7.9712000000000005E-2"/>
    <n v="6.3402E-2"/>
    <n v="7.4149999999999994E-2"/>
    <n v="24469534720"/>
    <s v="USD"/>
  </r>
  <r>
    <x v="0"/>
    <x v="1409"/>
    <n v="7.4204999999999993E-2"/>
    <n v="7.5337000000000001E-2"/>
    <n v="6.8792000000000006E-2"/>
    <n v="7.0719000000000004E-2"/>
    <n v="8896978944"/>
    <s v="USD"/>
  </r>
  <r>
    <x v="0"/>
    <x v="1410"/>
    <n v="7.0708999999999994E-2"/>
    <n v="9.5671000000000006E-2"/>
    <n v="7.0705000000000004E-2"/>
    <n v="9.3762999999999999E-2"/>
    <n v="23185338368"/>
    <s v="USD"/>
  </r>
  <r>
    <x v="0"/>
    <x v="1411"/>
    <n v="9.425E-2"/>
    <n v="0.144229"/>
    <n v="9.2535000000000006E-2"/>
    <n v="0.121349"/>
    <n v="57288204288"/>
    <s v="USD"/>
  </r>
  <r>
    <x v="0"/>
    <x v="1412"/>
    <n v="0.12127499999999999"/>
    <n v="0.189446"/>
    <n v="0.120291"/>
    <n v="0.182784"/>
    <n v="37963411456"/>
    <s v="USD"/>
  </r>
  <r>
    <x v="0"/>
    <x v="1413"/>
    <n v="0.18262800000000001"/>
    <n v="0.44988899999999998"/>
    <n v="0.18013199999999999"/>
    <n v="0.36555100000000001"/>
    <n v="83392208896"/>
    <s v="USD"/>
  </r>
  <r>
    <x v="0"/>
    <x v="1414"/>
    <n v="0.36538900000000002"/>
    <n v="0.37892399999999998"/>
    <n v="0.23200999999999999"/>
    <n v="0.28190900000000002"/>
    <n v="39280943104"/>
    <s v="USD"/>
  </r>
  <r>
    <x v="0"/>
    <x v="1415"/>
    <n v="0.282723"/>
    <n v="0.349748"/>
    <n v="0.239707"/>
    <n v="0.32203700000000002"/>
    <n v="29112031232"/>
    <s v="USD"/>
  </r>
  <r>
    <x v="0"/>
    <x v="1416"/>
    <n v="0.32219700000000001"/>
    <n v="0.43396899999999999"/>
    <n v="0.30912800000000001"/>
    <n v="0.407335"/>
    <n v="31682179072"/>
    <s v="USD"/>
  </r>
  <r>
    <x v="0"/>
    <x v="1417"/>
    <n v="0.40745100000000001"/>
    <n v="0.42221199999999998"/>
    <n v="0.271758"/>
    <n v="0.31769599999999998"/>
    <n v="33270853632"/>
    <s v="USD"/>
  </r>
  <r>
    <x v="0"/>
    <x v="1418"/>
    <n v="0.31792199999999998"/>
    <n v="0.34659899999999999"/>
    <n v="0.29710799999999998"/>
    <n v="0.30563299999999999"/>
    <n v="15479569408"/>
    <s v="USD"/>
  </r>
  <r>
    <x v="0"/>
    <x v="1419"/>
    <n v="0.30571799999999999"/>
    <n v="0.30833199999999999"/>
    <n v="0.25606099999999998"/>
    <n v="0.26080999999999999"/>
    <n v="17340190720"/>
    <s v="USD"/>
  </r>
  <r>
    <x v="0"/>
    <x v="1420"/>
    <n v="0.26079999999999998"/>
    <n v="0.269065"/>
    <n v="0.16631199999999999"/>
    <n v="0.24873100000000001"/>
    <n v="27914919936"/>
    <s v="USD"/>
  </r>
  <r>
    <x v="0"/>
    <x v="1421"/>
    <n v="0.24879000000000001"/>
    <n v="0.28916500000000001"/>
    <n v="0.229214"/>
    <n v="0.27001700000000001"/>
    <n v="17254742016"/>
    <s v="USD"/>
  </r>
  <r>
    <x v="0"/>
    <x v="1422"/>
    <n v="0.26993200000000001"/>
    <n v="0.28884100000000001"/>
    <n v="0.22445499999999999"/>
    <n v="0.25110300000000002"/>
    <n v="10024768512"/>
    <s v="USD"/>
  </r>
  <r>
    <x v="0"/>
    <x v="1423"/>
    <n v="0.25119200000000003"/>
    <n v="0.27973700000000001"/>
    <n v="0.24739"/>
    <n v="0.26980500000000002"/>
    <n v="7898499072"/>
    <s v="USD"/>
  </r>
  <r>
    <x v="0"/>
    <x v="1424"/>
    <n v="0.27011800000000002"/>
    <n v="0.27834700000000001"/>
    <n v="0.26401799999999997"/>
    <n v="0.27066800000000002"/>
    <n v="5384312320"/>
    <s v="USD"/>
  </r>
  <r>
    <x v="0"/>
    <x v="1425"/>
    <n v="0.27069599999999999"/>
    <n v="0.343505"/>
    <n v="0.25559100000000001"/>
    <n v="0.32358199999999998"/>
    <n v="21221769216"/>
    <s v="USD"/>
  </r>
  <r>
    <x v="0"/>
    <x v="1426"/>
    <n v="0.32359100000000002"/>
    <n v="0.323797"/>
    <n v="0.29561199999999999"/>
    <n v="0.30324000000000001"/>
    <n v="6743153664"/>
    <s v="USD"/>
  </r>
  <r>
    <x v="0"/>
    <x v="1427"/>
    <n v="0.303226"/>
    <n v="0.33832699999999999"/>
    <n v="0.300761"/>
    <n v="0.33663500000000002"/>
    <n v="6480279040"/>
    <s v="USD"/>
  </r>
  <r>
    <x v="0"/>
    <x v="1428"/>
    <n v="0.33665699999999998"/>
    <n v="0.39664700000000003"/>
    <n v="0.32731700000000002"/>
    <n v="0.39064199999999999"/>
    <n v="11336079360"/>
    <s v="USD"/>
  </r>
  <r>
    <x v="0"/>
    <x v="1429"/>
    <n v="0.39068599999999998"/>
    <n v="0.39924599999999999"/>
    <n v="0.36391200000000001"/>
    <n v="0.37240400000000001"/>
    <n v="8195868672"/>
    <s v="USD"/>
  </r>
  <r>
    <x v="0"/>
    <x v="1430"/>
    <n v="0.37246699999999999"/>
    <n v="0.44318099999999999"/>
    <n v="0.37246699999999999"/>
    <n v="0.43824400000000002"/>
    <n v="9971322880"/>
    <s v="USD"/>
  </r>
  <r>
    <x v="0"/>
    <x v="1431"/>
    <n v="0.43834899999999999"/>
    <n v="0.59403899999999998"/>
    <n v="0.39841599999999999"/>
    <n v="0.55900499999999997"/>
    <n v="31896377344"/>
    <s v="USD"/>
  </r>
  <r>
    <x v="0"/>
    <x v="1432"/>
    <n v="0.55952100000000005"/>
    <n v="0.69383899999999998"/>
    <n v="0.53623200000000004"/>
    <n v="0.65535500000000002"/>
    <n v="28028243968"/>
    <s v="USD"/>
  </r>
  <r>
    <x v="0"/>
    <x v="1433"/>
    <n v="0.653501"/>
    <n v="0.66300599999999998"/>
    <n v="0.54152599999999995"/>
    <n v="0.57983899999999999"/>
    <n v="12973710336"/>
    <s v="USD"/>
  </r>
  <r>
    <x v="0"/>
    <x v="1434"/>
    <n v="0.57981899999999997"/>
    <n v="0.72986499999999999"/>
    <n v="0.51935699999999996"/>
    <n v="0.68688000000000005"/>
    <n v="18812321792"/>
    <s v="USD"/>
  </r>
  <r>
    <x v="0"/>
    <x v="1435"/>
    <n v="0.68691400000000002"/>
    <n v="0.73825499999999999"/>
    <n v="0.60516199999999998"/>
    <n v="0.63439400000000001"/>
    <n v="16923265024"/>
    <s v="USD"/>
  </r>
  <r>
    <x v="0"/>
    <x v="1436"/>
    <n v="0.63532999999999995"/>
    <n v="0.69748699999999997"/>
    <n v="0.42360199999999998"/>
    <n v="0.56868200000000002"/>
    <n v="37251653632"/>
    <s v="USD"/>
  </r>
  <r>
    <x v="0"/>
    <x v="1437"/>
    <n v="0.568689"/>
    <n v="0.568689"/>
    <n v="0.42239199999999999"/>
    <n v="0.44997700000000002"/>
    <n v="15359076352"/>
    <s v="USD"/>
  </r>
  <r>
    <x v="0"/>
    <x v="1438"/>
    <n v="0.44995600000000002"/>
    <n v="0.54463600000000001"/>
    <n v="0.44294"/>
    <n v="0.49323099999999998"/>
    <n v="12458353664"/>
    <s v="USD"/>
  </r>
  <r>
    <x v="0"/>
    <x v="1439"/>
    <n v="0.493226"/>
    <n v="0.51903900000000003"/>
    <n v="0.38583899999999999"/>
    <n v="0.38915899999999998"/>
    <n v="8598852608"/>
    <s v="USD"/>
  </r>
  <r>
    <x v="0"/>
    <x v="1440"/>
    <n v="0.38925700000000002"/>
    <n v="0.51483100000000004"/>
    <n v="0.35383799999999999"/>
    <n v="0.48691000000000001"/>
    <n v="16689399808"/>
    <s v="USD"/>
  </r>
  <r>
    <x v="0"/>
    <x v="1441"/>
    <n v="0.486983"/>
    <n v="0.58907500000000002"/>
    <n v="0.46457199999999998"/>
    <n v="0.559581"/>
    <n v="16219167744"/>
    <s v="USD"/>
  </r>
  <r>
    <x v="0"/>
    <x v="1442"/>
    <n v="0.55959400000000004"/>
    <n v="0.56326200000000004"/>
    <n v="0.49324800000000002"/>
    <n v="0.50744800000000001"/>
    <n v="7922732032"/>
    <s v="USD"/>
  </r>
  <r>
    <x v="0"/>
    <x v="1443"/>
    <n v="0.50779600000000003"/>
    <n v="0.54720500000000005"/>
    <n v="0.44963500000000001"/>
    <n v="0.51302300000000001"/>
    <n v="8259066880"/>
    <s v="USD"/>
  </r>
  <r>
    <x v="0"/>
    <x v="1444"/>
    <n v="0.51306200000000002"/>
    <n v="0.51482099999999997"/>
    <n v="0.45733099999999999"/>
    <n v="0.48636600000000002"/>
    <n v="6840142336"/>
    <s v="USD"/>
  </r>
  <r>
    <x v="0"/>
    <x v="1445"/>
    <n v="0.48644399999999999"/>
    <n v="0.51252900000000001"/>
    <n v="0.468941"/>
    <n v="0.47471400000000002"/>
    <n v="4751818240"/>
    <s v="USD"/>
  </r>
  <r>
    <x v="0"/>
    <x v="1446"/>
    <n v="0.474719"/>
    <n v="0.47786600000000001"/>
    <n v="0.217528"/>
    <n v="0.33035300000000001"/>
    <n v="19275952128"/>
    <s v="USD"/>
  </r>
  <r>
    <x v="0"/>
    <x v="1447"/>
    <n v="0.33040700000000001"/>
    <n v="0.432618"/>
    <n v="0.297074"/>
    <n v="0.39774100000000001"/>
    <n v="13845491712"/>
    <s v="USD"/>
  </r>
  <r>
    <x v="0"/>
    <x v="1448"/>
    <n v="0.397731"/>
    <n v="0.41121200000000002"/>
    <n v="0.31504900000000002"/>
    <n v="0.35840100000000003"/>
    <n v="8541802496"/>
    <s v="USD"/>
  </r>
  <r>
    <x v="0"/>
    <x v="1449"/>
    <n v="0.358377"/>
    <n v="0.35967500000000002"/>
    <n v="0.31769199999999997"/>
    <n v="0.34148400000000001"/>
    <n v="6333143040"/>
    <s v="USD"/>
  </r>
  <r>
    <x v="0"/>
    <x v="1450"/>
    <n v="0.34150900000000001"/>
    <n v="0.34966900000000001"/>
    <n v="0.24923500000000001"/>
    <n v="0.30598399999999998"/>
    <n v="9445883904"/>
    <s v="USD"/>
  </r>
  <r>
    <x v="0"/>
    <x v="1451"/>
    <n v="0.305975"/>
    <n v="0.36991099999999999"/>
    <n v="0.295792"/>
    <n v="0.36443300000000001"/>
    <n v="8160970752"/>
    <s v="USD"/>
  </r>
  <r>
    <x v="0"/>
    <x v="1452"/>
    <n v="0.364394"/>
    <n v="0.37950400000000001"/>
    <n v="0.32323800000000003"/>
    <n v="0.34547699999999998"/>
    <n v="6501640704"/>
    <s v="USD"/>
  </r>
  <r>
    <x v="0"/>
    <x v="1453"/>
    <n v="0.34554800000000002"/>
    <n v="0.364539"/>
    <n v="0.33619399999999999"/>
    <n v="0.35048299999999999"/>
    <n v="3831552512"/>
    <s v="USD"/>
  </r>
  <r>
    <x v="0"/>
    <x v="1454"/>
    <n v="0.350464"/>
    <n v="0.350524"/>
    <n v="0.32523999999999997"/>
    <n v="0.33204600000000001"/>
    <n v="2958069248"/>
    <s v="USD"/>
  </r>
  <r>
    <x v="0"/>
    <x v="1455"/>
    <n v="0.33208500000000002"/>
    <n v="0.34442800000000001"/>
    <n v="0.30012"/>
    <n v="0.31073000000000001"/>
    <n v="4157099264"/>
    <s v="USD"/>
  </r>
  <r>
    <x v="0"/>
    <x v="1456"/>
    <n v="0.31074200000000002"/>
    <n v="0.31703599999999998"/>
    <n v="0.27957300000000002"/>
    <n v="0.30212800000000001"/>
    <n v="3104802816"/>
    <s v="USD"/>
  </r>
  <r>
    <x v="0"/>
    <x v="1457"/>
    <n v="0.302124"/>
    <n v="0.31003399999999998"/>
    <n v="0.28669800000000001"/>
    <n v="0.30119899999999999"/>
    <n v="2350102272"/>
    <s v="USD"/>
  </r>
  <r>
    <x v="0"/>
    <x v="1458"/>
    <n v="0.30077199999999998"/>
    <n v="0.327625"/>
    <n v="0.29350500000000002"/>
    <n v="0.32395099999999999"/>
    <n v="2892088320"/>
    <s v="USD"/>
  </r>
  <r>
    <x v="0"/>
    <x v="1459"/>
    <n v="0.32395800000000002"/>
    <n v="0.38158399999999998"/>
    <n v="0.31043900000000002"/>
    <n v="0.36906600000000001"/>
    <n v="6840204288"/>
    <s v="USD"/>
  </r>
  <r>
    <x v="0"/>
    <x v="1460"/>
    <n v="0.36906699999999998"/>
    <n v="0.44409999999999999"/>
    <n v="0.35194399999999998"/>
    <n v="0.42313000000000001"/>
    <n v="12196912128"/>
    <s v="USD"/>
  </r>
  <r>
    <x v="0"/>
    <x v="1461"/>
    <n v="0.42322100000000001"/>
    <n v="0.44026100000000001"/>
    <n v="0.37730999999999998"/>
    <n v="0.39933200000000002"/>
    <n v="7340761088"/>
    <s v="USD"/>
  </r>
  <r>
    <x v="0"/>
    <x v="1462"/>
    <n v="0.39935599999999999"/>
    <n v="0.39960899999999999"/>
    <n v="0.34992000000000001"/>
    <n v="0.37595000000000001"/>
    <n v="6707544064"/>
    <s v="USD"/>
  </r>
  <r>
    <x v="0"/>
    <x v="1463"/>
    <n v="0.375948"/>
    <n v="0.392679"/>
    <n v="0.359655"/>
    <n v="0.371083"/>
    <n v="3840060416"/>
    <s v="USD"/>
  </r>
  <r>
    <x v="0"/>
    <x v="1464"/>
    <n v="0.371029"/>
    <n v="0.37567600000000001"/>
    <n v="0.36564099999999999"/>
    <n v="0.36928699999999998"/>
    <n v="1812396800"/>
    <s v="USD"/>
  </r>
  <r>
    <x v="0"/>
    <x v="1465"/>
    <n v="0.369419"/>
    <n v="0.37723600000000002"/>
    <n v="0.32689200000000002"/>
    <n v="0.32966800000000002"/>
    <n v="3309111296"/>
    <s v="USD"/>
  </r>
  <r>
    <x v="0"/>
    <x v="1466"/>
    <n v="0.33033499999999999"/>
    <n v="0.34016000000000002"/>
    <n v="0.296348"/>
    <n v="0.32601400000000003"/>
    <n v="4838941184"/>
    <s v="USD"/>
  </r>
  <r>
    <x v="0"/>
    <x v="1467"/>
    <n v="0.32603599999999999"/>
    <n v="0.35288900000000001"/>
    <n v="0.31223400000000001"/>
    <n v="0.34254600000000002"/>
    <n v="3514609664"/>
    <s v="USD"/>
  </r>
  <r>
    <x v="0"/>
    <x v="1468"/>
    <n v="0.342524"/>
    <n v="0.344416"/>
    <n v="0.32181300000000002"/>
    <n v="0.32491399999999998"/>
    <n v="2263249920"/>
    <s v="USD"/>
  </r>
  <r>
    <x v="0"/>
    <x v="1469"/>
    <n v="0.32503599999999999"/>
    <n v="0.33180300000000001"/>
    <n v="0.31088300000000002"/>
    <n v="0.31684200000000001"/>
    <n v="2011308160"/>
    <s v="USD"/>
  </r>
  <r>
    <x v="0"/>
    <x v="1470"/>
    <n v="0.31684099999999998"/>
    <n v="0.31684099999999998"/>
    <n v="0.29922700000000002"/>
    <n v="0.30960399999999999"/>
    <n v="1993963136"/>
    <s v="USD"/>
  </r>
  <r>
    <x v="0"/>
    <x v="1471"/>
    <n v="0.30962800000000001"/>
    <n v="0.326631"/>
    <n v="0.30396400000000001"/>
    <n v="0.321496"/>
    <n v="1664577280"/>
    <s v="USD"/>
  </r>
  <r>
    <x v="0"/>
    <x v="1472"/>
    <n v="0.32152500000000001"/>
    <n v="0.33561400000000002"/>
    <n v="0.31757600000000002"/>
    <n v="0.32603100000000002"/>
    <n v="2120709376"/>
    <s v="USD"/>
  </r>
  <r>
    <x v="0"/>
    <x v="1473"/>
    <n v="0.32603599999999999"/>
    <n v="0.32868999999999998"/>
    <n v="0.314971"/>
    <n v="0.31818299999999999"/>
    <n v="1693650944"/>
    <s v="USD"/>
  </r>
  <r>
    <x v="0"/>
    <x v="1474"/>
    <n v="0.31817000000000001"/>
    <n v="0.31917699999999999"/>
    <n v="0.30273800000000001"/>
    <n v="0.30435499999999999"/>
    <n v="1584928512"/>
    <s v="USD"/>
  </r>
  <r>
    <x v="0"/>
    <x v="1475"/>
    <n v="0.30435299999999998"/>
    <n v="0.31087399999999998"/>
    <n v="0.29962699999999998"/>
    <n v="0.30252699999999999"/>
    <n v="1167360640"/>
    <s v="USD"/>
  </r>
  <r>
    <x v="0"/>
    <x v="1476"/>
    <n v="0.30253200000000002"/>
    <n v="0.30386299999999999"/>
    <n v="0.27856300000000001"/>
    <n v="0.29125299999999998"/>
    <n v="2233950208"/>
    <s v="USD"/>
  </r>
  <r>
    <x v="0"/>
    <x v="1477"/>
    <n v="0.29125299999999998"/>
    <n v="0.29558099999999998"/>
    <n v="0.28121200000000002"/>
    <n v="0.281223"/>
    <n v="1125594880"/>
    <s v="USD"/>
  </r>
  <r>
    <x v="0"/>
    <x v="1478"/>
    <n v="0.28117799999999998"/>
    <n v="0.28834700000000002"/>
    <n v="0.254218"/>
    <n v="0.27903"/>
    <n v="2667214592"/>
    <s v="USD"/>
  </r>
  <r>
    <x v="0"/>
    <x v="1479"/>
    <n v="0.27914600000000001"/>
    <n v="0.28005099999999999"/>
    <n v="0.16764000000000001"/>
    <n v="0.179371"/>
    <n v="12108179456"/>
    <s v="USD"/>
  </r>
  <r>
    <x v="0"/>
    <x v="1480"/>
    <n v="0.17910300000000001"/>
    <n v="0.216312"/>
    <n v="0.16460900000000001"/>
    <n v="0.19034799999999999"/>
    <n v="12282156032"/>
    <s v="USD"/>
  </r>
  <r>
    <x v="0"/>
    <x v="1481"/>
    <n v="0.19034999999999999"/>
    <n v="0.247364"/>
    <n v="0.18104700000000001"/>
    <n v="0.234934"/>
    <n v="9453461504"/>
    <s v="USD"/>
  </r>
  <r>
    <x v="0"/>
    <x v="1482"/>
    <n v="0.23494799999999999"/>
    <n v="0.26867600000000003"/>
    <n v="0.22216900000000001"/>
    <n v="0.26280799999999999"/>
    <n v="5724268032"/>
    <s v="USD"/>
  </r>
  <r>
    <x v="0"/>
    <x v="1483"/>
    <n v="0.26285500000000001"/>
    <n v="0.28855599999999998"/>
    <n v="0.22900699999999999"/>
    <n v="0.237565"/>
    <n v="9173017600"/>
    <s v="USD"/>
  </r>
  <r>
    <x v="0"/>
    <x v="1484"/>
    <n v="0.237536"/>
    <n v="0.25476100000000002"/>
    <n v="0.23074700000000001"/>
    <n v="0.244672"/>
    <n v="4127340032"/>
    <s v="USD"/>
  </r>
  <r>
    <x v="0"/>
    <x v="1485"/>
    <n v="0.24571499999999999"/>
    <n v="0.266204"/>
    <n v="0.24010600000000001"/>
    <n v="0.26385199999999998"/>
    <n v="3116459776"/>
    <s v="USD"/>
  </r>
  <r>
    <x v="0"/>
    <x v="1486"/>
    <n v="0.26424399999999998"/>
    <n v="0.26640900000000001"/>
    <n v="0.24968499999999999"/>
    <n v="0.25508599999999998"/>
    <n v="2756839680"/>
    <s v="USD"/>
  </r>
  <r>
    <x v="0"/>
    <x v="1487"/>
    <n v="0.255102"/>
    <n v="0.27318399999999998"/>
    <n v="0.250805"/>
    <n v="0.26196000000000003"/>
    <n v="3006142720"/>
    <s v="USD"/>
  </r>
  <r>
    <x v="0"/>
    <x v="1488"/>
    <n v="0.26197199999999998"/>
    <n v="0.26279599999999997"/>
    <n v="0.23730899999999999"/>
    <n v="0.25315500000000002"/>
    <n v="2616098816"/>
    <s v="USD"/>
  </r>
  <r>
    <x v="0"/>
    <x v="1489"/>
    <n v="0.25311299999999998"/>
    <n v="0.25942599999999999"/>
    <n v="0.23729500000000001"/>
    <n v="0.243534"/>
    <n v="3477704448"/>
    <s v="USD"/>
  </r>
  <r>
    <x v="0"/>
    <x v="1490"/>
    <n v="0.243118"/>
    <n v="0.24720600000000001"/>
    <n v="0.23799899999999999"/>
    <n v="0.24457100000000001"/>
    <n v="1802053504"/>
    <s v="USD"/>
  </r>
  <r>
    <x v="0"/>
    <x v="1491"/>
    <n v="0.24459"/>
    <n v="0.24918999999999999"/>
    <n v="0.24166799999999999"/>
    <n v="0.24681800000000001"/>
    <n v="1182166272"/>
    <s v="USD"/>
  </r>
  <r>
    <x v="0"/>
    <x v="1492"/>
    <n v="0.24681800000000001"/>
    <n v="0.24890699999999999"/>
    <n v="8.8727E-2"/>
    <n v="0.241031"/>
    <n v="1306936576"/>
    <s v="USD"/>
  </r>
  <r>
    <x v="0"/>
    <x v="1493"/>
    <n v="0.24101800000000001"/>
    <n v="0.24101800000000001"/>
    <n v="0.224828"/>
    <n v="0.23066700000000001"/>
    <n v="1790074368"/>
    <s v="USD"/>
  </r>
  <r>
    <x v="0"/>
    <x v="1494"/>
    <n v="0.230679"/>
    <n v="0.241535"/>
    <n v="0.22878399999999999"/>
    <n v="0.23313900000000001"/>
    <n v="1581620736"/>
    <s v="USD"/>
  </r>
  <r>
    <x v="0"/>
    <x v="1495"/>
    <n v="0.23313900000000001"/>
    <n v="0.23615700000000001"/>
    <n v="0.21912100000000001"/>
    <n v="0.22223599999999999"/>
    <n v="1480595840"/>
    <s v="USD"/>
  </r>
  <r>
    <x v="0"/>
    <x v="1496"/>
    <n v="0.222249"/>
    <n v="0.222825"/>
    <n v="0.204676"/>
    <n v="0.207422"/>
    <n v="2348106752"/>
    <s v="USD"/>
  </r>
  <r>
    <x v="0"/>
    <x v="1497"/>
    <n v="0.207422"/>
    <n v="0.228825"/>
    <n v="0.19592699999999999"/>
    <n v="0.21927199999999999"/>
    <n v="3708929536"/>
    <s v="USD"/>
  </r>
  <r>
    <x v="0"/>
    <x v="1498"/>
    <n v="0.219219"/>
    <n v="0.227071"/>
    <n v="0.20977799999999999"/>
    <n v="0.21335499999999999"/>
    <n v="1441944320"/>
    <s v="USD"/>
  </r>
  <r>
    <x v="0"/>
    <x v="1499"/>
    <n v="0.213362"/>
    <n v="0.21801400000000001"/>
    <n v="0.210114"/>
    <n v="0.214666"/>
    <n v="827390528"/>
    <s v="USD"/>
  </r>
  <r>
    <x v="0"/>
    <x v="1500"/>
    <n v="0.21489900000000001"/>
    <n v="0.21743100000000001"/>
    <n v="0.20346500000000001"/>
    <n v="0.20702100000000001"/>
    <n v="1216876544"/>
    <s v="USD"/>
  </r>
  <r>
    <x v="0"/>
    <x v="1501"/>
    <n v="0.20702300000000001"/>
    <n v="0.20702300000000001"/>
    <n v="0.19728399999999999"/>
    <n v="0.199354"/>
    <n v="1409099008"/>
    <s v="USD"/>
  </r>
  <r>
    <x v="0"/>
    <x v="1502"/>
    <n v="0.199349"/>
    <n v="0.204037"/>
    <n v="0.18733900000000001"/>
    <n v="0.19728499999999999"/>
    <n v="1951103488"/>
    <s v="USD"/>
  </r>
  <r>
    <x v="0"/>
    <x v="1503"/>
    <n v="0.19727"/>
    <n v="0.20028099999999999"/>
    <n v="0.17994299999999999"/>
    <n v="0.18454999999999999"/>
    <n v="1565626624"/>
    <s v="USD"/>
  </r>
  <r>
    <x v="0"/>
    <x v="1504"/>
    <n v="0.18457000000000001"/>
    <n v="0.18734200000000001"/>
    <n v="0.17069899999999999"/>
    <n v="0.17139299999999999"/>
    <n v="1940061184"/>
    <s v="USD"/>
  </r>
  <r>
    <x v="0"/>
    <x v="1505"/>
    <n v="0.171401"/>
    <n v="0.20438300000000001"/>
    <n v="0.168685"/>
    <n v="0.18614800000000001"/>
    <n v="3960636672"/>
    <s v="USD"/>
  </r>
  <r>
    <x v="0"/>
    <x v="1506"/>
    <n v="0.186197"/>
    <n v="0.19553799999999999"/>
    <n v="0.17821699999999999"/>
    <n v="0.17922299999999999"/>
    <n v="2182260736"/>
    <s v="USD"/>
  </r>
  <r>
    <x v="0"/>
    <x v="1507"/>
    <n v="0.17921699999999999"/>
    <n v="0.181502"/>
    <n v="0.16968900000000001"/>
    <n v="0.17238100000000001"/>
    <n v="1757928960"/>
    <s v="USD"/>
  </r>
  <r>
    <x v="0"/>
    <x v="1508"/>
    <n v="0.17238600000000001"/>
    <n v="0.17795"/>
    <n v="0.15950600000000001"/>
    <n v="0.16997999999999999"/>
    <n v="3042694656"/>
    <s v="USD"/>
  </r>
  <r>
    <x v="0"/>
    <x v="1509"/>
    <n v="0.16999500000000001"/>
    <n v="0.213724"/>
    <n v="0.16811599999999999"/>
    <n v="0.19020000000000001"/>
    <n v="6994361856"/>
    <s v="USD"/>
  </r>
  <r>
    <x v="0"/>
    <x v="1510"/>
    <n v="0.19029399999999999"/>
    <n v="0.19603599999999999"/>
    <n v="0.186305"/>
    <n v="0.19081899999999999"/>
    <n v="2194220032"/>
    <s v="USD"/>
  </r>
  <r>
    <x v="0"/>
    <x v="1511"/>
    <n v="0.19082399999999999"/>
    <n v="0.19899500000000001"/>
    <n v="0.18320800000000001"/>
    <n v="0.194272"/>
    <n v="2067454592"/>
    <s v="USD"/>
  </r>
  <r>
    <x v="0"/>
    <x v="1512"/>
    <n v="0.19434199999999999"/>
    <n v="0.19811300000000001"/>
    <n v="0.19086700000000001"/>
    <n v="0.194135"/>
    <n v="2119491456"/>
    <s v="USD"/>
  </r>
  <r>
    <x v="0"/>
    <x v="1513"/>
    <n v="0.189225"/>
    <n v="0.197656"/>
    <n v="0.189225"/>
    <n v="0.19753299999999999"/>
    <n v="1729305856"/>
    <s v="USD"/>
  </r>
  <r>
    <x v="0"/>
    <x v="1514"/>
    <n v="0.19762299999999999"/>
    <n v="0.23275000000000001"/>
    <n v="0.19659799999999999"/>
    <n v="0.203544"/>
    <n v="7231000064"/>
    <s v="USD"/>
  </r>
  <r>
    <x v="0"/>
    <x v="1515"/>
    <n v="0.20354800000000001"/>
    <n v="0.20846700000000001"/>
    <n v="0.19486500000000001"/>
    <n v="0.20491000000000001"/>
    <n v="3135001344"/>
    <s v="USD"/>
  </r>
  <r>
    <x v="0"/>
    <x v="1516"/>
    <n v="0.20492199999999999"/>
    <n v="0.212946"/>
    <n v="0.20125599999999999"/>
    <n v="0.20507800000000001"/>
    <n v="2604066304"/>
    <s v="USD"/>
  </r>
  <r>
    <x v="0"/>
    <x v="1517"/>
    <n v="0.20510200000000001"/>
    <n v="0.205731"/>
    <n v="0.19883799999999999"/>
    <n v="0.20208100000000001"/>
    <n v="1328087936"/>
    <s v="USD"/>
  </r>
  <r>
    <x v="0"/>
    <x v="1518"/>
    <n v="0.202094"/>
    <n v="0.20818500000000001"/>
    <n v="0.19386400000000001"/>
    <n v="0.20794699999999999"/>
    <n v="1973139840"/>
    <s v="USD"/>
  </r>
  <r>
    <x v="0"/>
    <x v="1519"/>
    <n v="0.20799899999999999"/>
    <n v="0.213619"/>
    <n v="0.20429800000000001"/>
    <n v="0.20662700000000001"/>
    <n v="1809649536"/>
    <s v="USD"/>
  </r>
  <r>
    <x v="0"/>
    <x v="1520"/>
    <n v="0.20672299999999999"/>
    <n v="0.21682199999999999"/>
    <n v="0.20057900000000001"/>
    <n v="0.203542"/>
    <n v="2442339840"/>
    <s v="USD"/>
  </r>
  <r>
    <x v="0"/>
    <x v="1521"/>
    <n v="0.203568"/>
    <n v="0.20915"/>
    <n v="0.201187"/>
    <n v="0.202657"/>
    <n v="1446307456"/>
    <s v="USD"/>
  </r>
  <r>
    <x v="0"/>
    <x v="1522"/>
    <n v="0.20258999999999999"/>
    <n v="0.20422499999999999"/>
    <n v="0.19276599999999999"/>
    <n v="0.19538800000000001"/>
    <n v="1560985088"/>
    <s v="USD"/>
  </r>
  <r>
    <x v="0"/>
    <x v="1523"/>
    <n v="0.19540099999999999"/>
    <n v="0.202319"/>
    <n v="0.193463"/>
    <n v="0.20025899999999999"/>
    <n v="1355168128"/>
    <s v="USD"/>
  </r>
  <r>
    <x v="0"/>
    <x v="1524"/>
    <n v="0.20027300000000001"/>
    <n v="0.20113300000000001"/>
    <n v="0.193166"/>
    <n v="0.19978599999999999"/>
    <n v="1458312064"/>
    <s v="USD"/>
  </r>
  <r>
    <x v="0"/>
    <x v="1525"/>
    <n v="0.19977800000000001"/>
    <n v="0.21051900000000001"/>
    <n v="0.197466"/>
    <n v="0.20331299999999999"/>
    <n v="1950877440"/>
    <s v="USD"/>
  </r>
  <r>
    <x v="0"/>
    <x v="1526"/>
    <n v="0.20341899999999999"/>
    <n v="0.26182499999999997"/>
    <n v="0.20230899999999999"/>
    <n v="0.26128499999999999"/>
    <n v="8131843584"/>
    <s v="USD"/>
  </r>
  <r>
    <x v="0"/>
    <x v="1527"/>
    <n v="0.26123099999999999"/>
    <n v="0.28138400000000002"/>
    <n v="0.23421800000000001"/>
    <n v="0.239338"/>
    <n v="9089921024"/>
    <s v="USD"/>
  </r>
  <r>
    <x v="0"/>
    <x v="1528"/>
    <n v="0.23930399999999999"/>
    <n v="0.26524300000000001"/>
    <n v="0.23001199999999999"/>
    <n v="0.25312899999999999"/>
    <n v="5786146304"/>
    <s v="USD"/>
  </r>
  <r>
    <x v="0"/>
    <x v="1529"/>
    <n v="0.25306800000000002"/>
    <n v="0.25911299999999998"/>
    <n v="0.23149700000000001"/>
    <n v="0.24309700000000001"/>
    <n v="4296571392"/>
    <s v="USD"/>
  </r>
  <r>
    <x v="0"/>
    <x v="1530"/>
    <n v="0.243086"/>
    <n v="0.27938800000000003"/>
    <n v="0.24204300000000001"/>
    <n v="0.262347"/>
    <n v="5684808192"/>
    <s v="USD"/>
  </r>
  <r>
    <x v="0"/>
    <x v="1531"/>
    <n v="0.26233899999999999"/>
    <n v="0.29236499999999999"/>
    <n v="0.24478900000000001"/>
    <n v="0.252834"/>
    <n v="6567923200"/>
    <s v="USD"/>
  </r>
  <r>
    <x v="0"/>
    <x v="1532"/>
    <n v="0.25297500000000001"/>
    <n v="0.28350999999999998"/>
    <n v="0.25043799999999999"/>
    <n v="0.28297699999999998"/>
    <n v="3828156416"/>
    <s v="USD"/>
  </r>
  <r>
    <x v="0"/>
    <x v="1533"/>
    <n v="0.28295300000000001"/>
    <n v="0.29652099999999998"/>
    <n v="0.27465400000000001"/>
    <n v="0.291495"/>
    <n v="4993523200"/>
    <s v="USD"/>
  </r>
  <r>
    <x v="0"/>
    <x v="1534"/>
    <n v="0.29138799999999998"/>
    <n v="0.34742699999999999"/>
    <n v="0.28451700000000002"/>
    <n v="0.337953"/>
    <n v="8042017280"/>
    <s v="USD"/>
  </r>
  <r>
    <x v="0"/>
    <x v="1535"/>
    <n v="0.33788099999999999"/>
    <n v="0.343586"/>
    <n v="0.30040299999999998"/>
    <n v="0.30550899999999998"/>
    <n v="7007325184"/>
    <s v="USD"/>
  </r>
  <r>
    <x v="0"/>
    <x v="1536"/>
    <n v="0.30560799999999999"/>
    <n v="0.32590799999999998"/>
    <n v="0.28814099999999998"/>
    <n v="0.29342400000000002"/>
    <n v="5982876672"/>
    <s v="USD"/>
  </r>
  <r>
    <x v="0"/>
    <x v="1537"/>
    <n v="0.29342099999999999"/>
    <n v="0.318185"/>
    <n v="0.27345799999999998"/>
    <n v="0.29758200000000001"/>
    <n v="6748561408"/>
    <s v="USD"/>
  </r>
  <r>
    <x v="0"/>
    <x v="1538"/>
    <n v="0.29762699999999997"/>
    <n v="0.31837500000000002"/>
    <n v="0.29086800000000002"/>
    <n v="0.31603500000000001"/>
    <n v="3839906560"/>
    <s v="USD"/>
  </r>
  <r>
    <x v="0"/>
    <x v="1539"/>
    <n v="0.31602200000000003"/>
    <n v="0.32594099999999998"/>
    <n v="0.30965500000000001"/>
    <n v="0.31387399999999999"/>
    <n v="3502765056"/>
    <s v="USD"/>
  </r>
  <r>
    <x v="0"/>
    <x v="1540"/>
    <n v="0.31389499999999998"/>
    <n v="0.31428499999999998"/>
    <n v="0.29457499999999998"/>
    <n v="0.29847099999999999"/>
    <n v="2771390464"/>
    <s v="USD"/>
  </r>
  <r>
    <x v="0"/>
    <x v="1541"/>
    <n v="0.29847499999999999"/>
    <n v="0.30987799999999999"/>
    <n v="0.29455700000000001"/>
    <n v="0.30824800000000002"/>
    <n v="2133322496"/>
    <s v="USD"/>
  </r>
  <r>
    <x v="0"/>
    <x v="1542"/>
    <n v="0.30826100000000001"/>
    <n v="0.32425100000000001"/>
    <n v="0.30655100000000002"/>
    <n v="0.31285600000000002"/>
    <n v="2803720448"/>
    <s v="USD"/>
  </r>
  <r>
    <x v="0"/>
    <x v="1543"/>
    <n v="0.312884"/>
    <n v="0.31433100000000003"/>
    <n v="0.27323999999999998"/>
    <n v="0.28459299999999998"/>
    <n v="3584568064"/>
    <s v="USD"/>
  </r>
  <r>
    <x v="0"/>
    <x v="1544"/>
    <n v="0.28445500000000001"/>
    <n v="0.29288599999999998"/>
    <n v="0.27667999999999998"/>
    <n v="0.28678700000000001"/>
    <n v="2574871808"/>
    <s v="USD"/>
  </r>
  <r>
    <x v="0"/>
    <x v="1545"/>
    <n v="0.28675099999999998"/>
    <n v="0.28963699999999998"/>
    <n v="0.25916"/>
    <n v="0.263297"/>
    <n v="2505707264"/>
    <s v="USD"/>
  </r>
  <r>
    <x v="0"/>
    <x v="1546"/>
    <n v="0.26329599999999997"/>
    <n v="0.28968500000000003"/>
    <n v="0.26068599999999997"/>
    <n v="0.28967799999999999"/>
    <n v="2214255872"/>
    <s v="USD"/>
  </r>
  <r>
    <x v="0"/>
    <x v="1547"/>
    <n v="0.28966900000000001"/>
    <n v="0.29427700000000001"/>
    <n v="0.27043499999999998"/>
    <n v="0.271453"/>
    <n v="1384406656"/>
    <s v="USD"/>
  </r>
  <r>
    <x v="0"/>
    <x v="1548"/>
    <n v="0.27174300000000001"/>
    <n v="0.27571400000000001"/>
    <n v="0.26230399999999998"/>
    <n v="0.26696700000000001"/>
    <n v="1438588288"/>
    <s v="USD"/>
  </r>
  <r>
    <x v="0"/>
    <x v="1549"/>
    <n v="0.26699499999999998"/>
    <n v="0.28306700000000001"/>
    <n v="0.26502500000000001"/>
    <n v="0.271949"/>
    <n v="1844121088"/>
    <s v="USD"/>
  </r>
  <r>
    <x v="0"/>
    <x v="1550"/>
    <n v="0.27195200000000003"/>
    <n v="0.28573700000000002"/>
    <n v="0.26984399999999997"/>
    <n v="0.27823100000000001"/>
    <n v="1807961856"/>
    <s v="USD"/>
  </r>
  <r>
    <x v="0"/>
    <x v="1551"/>
    <n v="0.27822999999999998"/>
    <n v="0.29482599999999998"/>
    <n v="0.273119"/>
    <n v="0.29433799999999999"/>
    <n v="2040661632"/>
    <s v="USD"/>
  </r>
  <r>
    <x v="0"/>
    <x v="1552"/>
    <n v="0.29431299999999999"/>
    <n v="0.30923400000000001"/>
    <n v="0.29184500000000002"/>
    <n v="0.29491299999999998"/>
    <n v="1350325504"/>
    <s v="USD"/>
  </r>
  <r>
    <x v="0"/>
    <x v="1553"/>
    <n v="0.29480499999999998"/>
    <n v="0.30469000000000002"/>
    <n v="0.28806999999999999"/>
    <n v="0.29605199999999998"/>
    <n v="2320163072"/>
    <s v="USD"/>
  </r>
  <r>
    <x v="0"/>
    <x v="1554"/>
    <n v="0.29605399999999998"/>
    <n v="0.30845800000000001"/>
    <n v="0.29333700000000001"/>
    <n v="0.29922199999999999"/>
    <n v="2174352896"/>
    <s v="USD"/>
  </r>
  <r>
    <x v="0"/>
    <x v="1555"/>
    <n v="0.29922100000000001"/>
    <n v="0.31533800000000001"/>
    <n v="0.29633900000000002"/>
    <n v="0.31439299999999998"/>
    <n v="2374726656"/>
    <s v="USD"/>
  </r>
  <r>
    <x v="0"/>
    <x v="1556"/>
    <n v="0.31442399999999998"/>
    <n v="0.319579"/>
    <n v="0.30015999999999998"/>
    <n v="0.30900100000000003"/>
    <n v="2446896640"/>
    <s v="USD"/>
  </r>
  <r>
    <x v="0"/>
    <x v="1557"/>
    <n v="0.30900100000000003"/>
    <n v="0.311108"/>
    <n v="0.214585"/>
    <n v="0.25430199999999997"/>
    <n v="7929513984"/>
    <s v="USD"/>
  </r>
  <r>
    <x v="0"/>
    <x v="1558"/>
    <n v="0.25468400000000002"/>
    <n v="0.26318000000000003"/>
    <n v="0.2344"/>
    <n v="0.25672600000000001"/>
    <n v="3941994752"/>
    <s v="USD"/>
  </r>
  <r>
    <x v="0"/>
    <x v="1559"/>
    <n v="0.25660500000000003"/>
    <n v="0.25926199999999999"/>
    <n v="0.24910599999999999"/>
    <n v="0.252357"/>
    <n v="1833245824"/>
    <s v="USD"/>
  </r>
  <r>
    <x v="0"/>
    <x v="1560"/>
    <n v="0.25252000000000002"/>
    <n v="0.26158199999999998"/>
    <n v="0.23569799999999999"/>
    <n v="0.239565"/>
    <n v="2032281216"/>
    <s v="USD"/>
  </r>
  <r>
    <x v="0"/>
    <x v="1561"/>
    <n v="0.23960200000000001"/>
    <n v="0.24787200000000001"/>
    <n v="0.238205"/>
    <n v="0.24096899999999999"/>
    <n v="1075466752"/>
    <s v="USD"/>
  </r>
  <r>
    <x v="0"/>
    <x v="1562"/>
    <n v="0.24102299999999999"/>
    <n v="0.25492300000000001"/>
    <n v="0.23882200000000001"/>
    <n v="0.25062299999999998"/>
    <n v="1492605568"/>
    <s v="USD"/>
  </r>
  <r>
    <x v="0"/>
    <x v="1563"/>
    <n v="0.25039899999999998"/>
    <n v="0.25209500000000001"/>
    <n v="0.22861799999999999"/>
    <n v="0.235823"/>
    <n v="2263015680"/>
    <s v="USD"/>
  </r>
  <r>
    <x v="0"/>
    <x v="1564"/>
    <n v="0.23583200000000001"/>
    <n v="0.241427"/>
    <n v="0.23438100000000001"/>
    <n v="0.240342"/>
    <n v="865610944"/>
    <s v="USD"/>
  </r>
  <r>
    <x v="0"/>
    <x v="1565"/>
    <n v="0.240505"/>
    <n v="0.248172"/>
    <n v="0.23899100000000001"/>
    <n v="0.24740000000000001"/>
    <n v="1074662528"/>
    <s v="USD"/>
  </r>
  <r>
    <x v="0"/>
    <x v="1566"/>
    <n v="0.247445"/>
    <n v="0.24775800000000001"/>
    <n v="0.23339099999999999"/>
    <n v="0.242142"/>
    <n v="301433760"/>
    <s v="USD"/>
  </r>
  <r>
    <x v="0"/>
    <x v="1567"/>
    <n v="0.24199499999999999"/>
    <n v="0.25946999999999998"/>
    <n v="0.23785000000000001"/>
    <n v="0.23983299999999999"/>
    <n v="2466673408"/>
    <s v="USD"/>
  </r>
  <r>
    <x v="0"/>
    <x v="1568"/>
    <n v="0.23988499999999999"/>
    <n v="0.24729999999999999"/>
    <n v="0.23808599999999999"/>
    <n v="0.24137800000000001"/>
    <n v="1001040448"/>
    <s v="USD"/>
  </r>
  <r>
    <x v="0"/>
    <x v="1569"/>
    <n v="0.24140300000000001"/>
    <n v="0.24140300000000001"/>
    <n v="0.23100200000000001"/>
    <n v="0.23297100000000001"/>
    <n v="916503936"/>
    <s v="USD"/>
  </r>
  <r>
    <x v="0"/>
    <x v="1570"/>
    <n v="0.23300199999999999"/>
    <n v="0.23334099999999999"/>
    <n v="0.199436"/>
    <n v="0.20760000000000001"/>
    <n v="1841449472"/>
    <s v="USD"/>
  </r>
  <r>
    <x v="0"/>
    <x v="1571"/>
    <n v="0.20863100000000001"/>
    <n v="0.218054"/>
    <n v="0.197964"/>
    <n v="0.200575"/>
    <n v="2074527488"/>
    <s v="USD"/>
  </r>
  <r>
    <x v="0"/>
    <x v="1572"/>
    <n v="0.20066700000000001"/>
    <n v="0.229903"/>
    <n v="0.20005500000000001"/>
    <n v="0.22445399999999999"/>
    <n v="2845200128"/>
    <s v="USD"/>
  </r>
  <r>
    <x v="0"/>
    <x v="1573"/>
    <n v="0.22444500000000001"/>
    <n v="0.227079"/>
    <n v="0.21770800000000001"/>
    <n v="0.22466800000000001"/>
    <n v="1550563200"/>
    <s v="USD"/>
  </r>
  <r>
    <x v="0"/>
    <x v="1574"/>
    <n v="0.224664"/>
    <n v="0.228217"/>
    <n v="0.19708600000000001"/>
    <n v="0.20914199999999999"/>
    <n v="2867265792"/>
    <s v="USD"/>
  </r>
  <r>
    <x v="0"/>
    <x v="1575"/>
    <n v="0.209143"/>
    <n v="0.21246399999999999"/>
    <n v="0.204487"/>
    <n v="0.20838300000000001"/>
    <n v="1314738432"/>
    <s v="USD"/>
  </r>
  <r>
    <x v="0"/>
    <x v="1576"/>
    <n v="0.20838300000000001"/>
    <n v="0.20882100000000001"/>
    <n v="0.194212"/>
    <n v="0.20485800000000001"/>
    <n v="1282118016"/>
    <s v="USD"/>
  </r>
  <r>
    <x v="0"/>
    <x v="1577"/>
    <n v="0.204927"/>
    <n v="0.20916499999999999"/>
    <n v="0.19963400000000001"/>
    <n v="0.19966600000000001"/>
    <n v="919182656"/>
    <s v="USD"/>
  </r>
  <r>
    <x v="0"/>
    <x v="1578"/>
    <n v="0.19966900000000001"/>
    <n v="0.202436"/>
    <n v="0.19619800000000001"/>
    <n v="0.19675599999999999"/>
    <n v="910581504"/>
    <s v="USD"/>
  </r>
  <r>
    <x v="0"/>
    <x v="1579"/>
    <n v="0.19672400000000001"/>
    <n v="0.20416000000000001"/>
    <n v="0.194712"/>
    <n v="0.19869800000000001"/>
    <n v="972240576"/>
    <s v="USD"/>
  </r>
  <r>
    <x v="0"/>
    <x v="1580"/>
    <n v="0.198714"/>
    <n v="0.205766"/>
    <n v="0.197712"/>
    <n v="0.20427200000000001"/>
    <n v="918849344"/>
    <s v="USD"/>
  </r>
  <r>
    <x v="0"/>
    <x v="1581"/>
    <n v="0.20424800000000001"/>
    <n v="0.224692"/>
    <n v="0.201872"/>
    <n v="0.22281100000000001"/>
    <n v="1752119808"/>
    <s v="USD"/>
  </r>
  <r>
    <x v="0"/>
    <x v="1582"/>
    <n v="0.22284599999999999"/>
    <n v="0.22473799999999999"/>
    <n v="0.215284"/>
    <n v="0.218634"/>
    <n v="1289844352"/>
    <s v="USD"/>
  </r>
  <r>
    <x v="0"/>
    <x v="1583"/>
    <n v="0.21854499999999999"/>
    <n v="0.226109"/>
    <n v="0.215645"/>
    <n v="0.221752"/>
    <n v="1176841216"/>
    <s v="USD"/>
  </r>
  <r>
    <x v="0"/>
    <x v="1584"/>
    <n v="0.221724"/>
    <n v="0.24811800000000001"/>
    <n v="0.21277799999999999"/>
    <n v="0.24129400000000001"/>
    <n v="5168453120"/>
    <s v="USD"/>
  </r>
  <r>
    <x v="0"/>
    <x v="1585"/>
    <n v="0.24134800000000001"/>
    <n v="0.26741300000000001"/>
    <n v="0.23329800000000001"/>
    <n v="0.251915"/>
    <n v="6041106944"/>
    <s v="USD"/>
  </r>
  <r>
    <x v="0"/>
    <x v="1586"/>
    <n v="0.25192700000000001"/>
    <n v="0.27148800000000001"/>
    <n v="0.24282699999999999"/>
    <n v="0.25423099999999998"/>
    <n v="5864131072"/>
    <s v="USD"/>
  </r>
  <r>
    <x v="0"/>
    <x v="1587"/>
    <n v="0.25420900000000002"/>
    <n v="0.25668800000000003"/>
    <n v="0.237598"/>
    <n v="0.24282000000000001"/>
    <n v="3640507904"/>
    <s v="USD"/>
  </r>
  <r>
    <x v="0"/>
    <x v="1588"/>
    <n v="0.242807"/>
    <n v="0.25482700000000003"/>
    <n v="0.24152799999999999"/>
    <n v="0.243452"/>
    <n v="2282973696"/>
    <s v="USD"/>
  </r>
  <r>
    <x v="0"/>
    <x v="1589"/>
    <n v="0.24354200000000001"/>
    <n v="0.25192300000000001"/>
    <n v="0.241286"/>
    <n v="0.24659500000000001"/>
    <n v="1685846912"/>
    <s v="USD"/>
  </r>
  <r>
    <x v="0"/>
    <x v="1590"/>
    <n v="0.24662100000000001"/>
    <n v="0.24859700000000001"/>
    <n v="0.227468"/>
    <n v="0.229158"/>
    <n v="1542714624"/>
    <s v="USD"/>
  </r>
  <r>
    <x v="0"/>
    <x v="1591"/>
    <n v="0.22881599999999999"/>
    <n v="0.23929"/>
    <n v="0.22542100000000001"/>
    <n v="0.231346"/>
    <n v="1704966656"/>
    <s v="USD"/>
  </r>
  <r>
    <x v="0"/>
    <x v="1592"/>
    <n v="0.23133100000000001"/>
    <n v="0.2316"/>
    <n v="0.21663299999999999"/>
    <n v="0.22604399999999999"/>
    <n v="1702226176"/>
    <s v="USD"/>
  </r>
  <r>
    <x v="0"/>
    <x v="1593"/>
    <n v="0.226045"/>
    <n v="0.233927"/>
    <n v="0.22059799999999999"/>
    <n v="0.23254900000000001"/>
    <n v="1655690624"/>
    <s v="USD"/>
  </r>
  <r>
    <x v="0"/>
    <x v="1594"/>
    <n v="0.23255200000000001"/>
    <n v="0.24021899999999999"/>
    <n v="0.23124"/>
    <n v="0.23253099999999999"/>
    <n v="1689459328"/>
    <s v="USD"/>
  </r>
  <r>
    <x v="0"/>
    <x v="1595"/>
    <n v="0.23252"/>
    <n v="0.243307"/>
    <n v="0.22542699999999999"/>
    <n v="0.23402700000000001"/>
    <n v="2322051072"/>
    <s v="USD"/>
  </r>
  <r>
    <x v="0"/>
    <x v="1596"/>
    <n v="0.23402400000000001"/>
    <n v="0.245365"/>
    <n v="0.23375099999999999"/>
    <n v="0.23701800000000001"/>
    <n v="1878363264"/>
    <s v="USD"/>
  </r>
  <r>
    <x v="0"/>
    <x v="1597"/>
    <n v="0.237287"/>
    <n v="0.241594"/>
    <n v="0.226109"/>
    <n v="0.237677"/>
    <n v="1860898688"/>
    <s v="USD"/>
  </r>
  <r>
    <x v="0"/>
    <x v="1598"/>
    <n v="0.23769799999999999"/>
    <n v="0.27245000000000003"/>
    <n v="0.23730999999999999"/>
    <n v="0.24718499999999999"/>
    <n v="7036725760"/>
    <s v="USD"/>
  </r>
  <r>
    <x v="0"/>
    <x v="1599"/>
    <n v="0.24721000000000001"/>
    <n v="0.25466"/>
    <n v="0.24063999999999999"/>
    <n v="0.24546299999999999"/>
    <n v="2151657984"/>
    <s v="USD"/>
  </r>
  <r>
    <x v="0"/>
    <x v="1600"/>
    <n v="0.24548300000000001"/>
    <n v="0.26161400000000001"/>
    <n v="0.24216299999999999"/>
    <n v="0.25474799999999997"/>
    <n v="2525600000"/>
    <s v="USD"/>
  </r>
  <r>
    <x v="0"/>
    <x v="1601"/>
    <n v="0.25477100000000003"/>
    <n v="0.25818600000000003"/>
    <n v="0.24190999999999999"/>
    <n v="0.24232100000000001"/>
    <n v="2387529728"/>
    <s v="USD"/>
  </r>
  <r>
    <x v="0"/>
    <x v="1602"/>
    <n v="0.24235699999999999"/>
    <n v="0.25256699999999999"/>
    <n v="0.23602600000000001"/>
    <n v="0.24447199999999999"/>
    <n v="2502318592"/>
    <s v="USD"/>
  </r>
  <r>
    <x v="0"/>
    <x v="1603"/>
    <n v="0.24451600000000001"/>
    <n v="0.25356299999999998"/>
    <n v="0.24135499999999999"/>
    <n v="0.25107800000000002"/>
    <n v="1957931264"/>
    <s v="USD"/>
  </r>
  <r>
    <x v="0"/>
    <x v="1604"/>
    <n v="0.251133"/>
    <n v="0.28226400000000001"/>
    <n v="0.24589"/>
    <n v="0.27570299999999998"/>
    <n v="7487304704"/>
    <s v="USD"/>
  </r>
  <r>
    <x v="0"/>
    <x v="1605"/>
    <n v="0.27568700000000002"/>
    <n v="0.27983400000000003"/>
    <n v="0.25985799999999998"/>
    <n v="0.264847"/>
    <n v="4663245312"/>
    <s v="USD"/>
  </r>
  <r>
    <x v="0"/>
    <x v="1606"/>
    <n v="0.26483499999999999"/>
    <n v="0.274003"/>
    <n v="0.25297700000000001"/>
    <n v="0.255722"/>
    <n v="3499869696"/>
    <s v="USD"/>
  </r>
  <r>
    <x v="0"/>
    <x v="1607"/>
    <n v="0.25574599999999997"/>
    <n v="0.263544"/>
    <n v="0.219357"/>
    <n v="0.237452"/>
    <n v="8056610304"/>
    <s v="USD"/>
  </r>
  <r>
    <x v="0"/>
    <x v="1608"/>
    <n v="0.23793400000000001"/>
    <n v="0.33912199999999998"/>
    <n v="0.23268900000000001"/>
    <n v="0.29963499999999998"/>
    <n v="26253752320"/>
    <s v="USD"/>
  </r>
  <r>
    <x v="0"/>
    <x v="1609"/>
    <n v="0.299655"/>
    <n v="0.30651400000000001"/>
    <n v="0.27788800000000002"/>
    <n v="0.28804200000000002"/>
    <n v="7556248064"/>
    <s v="USD"/>
  </r>
  <r>
    <x v="0"/>
    <x v="1610"/>
    <n v="0.28809400000000002"/>
    <n v="0.29470400000000002"/>
    <n v="0.25818999999999998"/>
    <n v="0.268515"/>
    <n v="5083283968"/>
    <s v="USD"/>
  </r>
  <r>
    <x v="0"/>
    <x v="1611"/>
    <n v="0.26851599999999998"/>
    <n v="0.28498000000000001"/>
    <n v="0.25245600000000001"/>
    <n v="0.27992800000000001"/>
    <n v="5864269824"/>
    <s v="USD"/>
  </r>
  <r>
    <x v="0"/>
    <x v="1612"/>
    <n v="0.279974"/>
    <n v="0.28582999999999997"/>
    <n v="0.26369700000000001"/>
    <n v="0.27173599999999998"/>
    <n v="3854744576"/>
    <s v="USD"/>
  </r>
  <r>
    <x v="0"/>
    <x v="1613"/>
    <n v="0.271789"/>
    <n v="0.28065899999999999"/>
    <n v="0.26746900000000001"/>
    <n v="0.27330100000000002"/>
    <n v="2924222976"/>
    <s v="USD"/>
  </r>
  <r>
    <x v="0"/>
    <x v="1614"/>
    <n v="0.273455"/>
    <n v="0.27723199999999998"/>
    <n v="0.26305099999999998"/>
    <n v="0.26891199999999998"/>
    <n v="2519205632"/>
    <s v="USD"/>
  </r>
  <r>
    <x v="0"/>
    <x v="1615"/>
    <n v="0.26890900000000001"/>
    <n v="0.27079599999999998"/>
    <n v="0.25439400000000001"/>
    <n v="0.26359100000000002"/>
    <n v="2355256064"/>
    <s v="USD"/>
  </r>
  <r>
    <x v="0"/>
    <x v="1616"/>
    <n v="0.263542"/>
    <n v="0.27063100000000001"/>
    <n v="0.25741799999999998"/>
    <n v="0.260855"/>
    <n v="1913835520"/>
    <s v="USD"/>
  </r>
  <r>
    <x v="0"/>
    <x v="1617"/>
    <n v="0.26085000000000003"/>
    <n v="0.267432"/>
    <n v="0.25084400000000001"/>
    <n v="0.26162999999999997"/>
    <n v="1720243328"/>
    <s v="USD"/>
  </r>
  <r>
    <x v="0"/>
    <x v="1618"/>
    <n v="0.26180199999999998"/>
    <n v="0.269565"/>
    <n v="0.258635"/>
    <n v="0.266266"/>
    <n v="1373609600"/>
    <s v="USD"/>
  </r>
  <r>
    <x v="0"/>
    <x v="1619"/>
    <n v="0.26626899999999998"/>
    <n v="0.29660300000000001"/>
    <n v="0.26461899999999999"/>
    <n v="0.28223500000000001"/>
    <n v="5151421952"/>
    <s v="USD"/>
  </r>
  <r>
    <x v="0"/>
    <x v="1620"/>
    <n v="0.28208699999999998"/>
    <n v="0.28981099999999999"/>
    <n v="0.27182800000000001"/>
    <n v="0.27343099999999998"/>
    <n v="2889266432"/>
    <s v="USD"/>
  </r>
  <r>
    <x v="0"/>
    <x v="1621"/>
    <n v="0.273455"/>
    <n v="0.277202"/>
    <n v="0.23713200000000001"/>
    <n v="0.25566100000000003"/>
    <n v="3889716736"/>
    <s v="USD"/>
  </r>
  <r>
    <x v="0"/>
    <x v="1622"/>
    <n v="0.25556000000000001"/>
    <n v="0.27016699999999999"/>
    <n v="0.25340200000000002"/>
    <n v="0.26072099999999998"/>
    <n v="2040258432"/>
    <s v="USD"/>
  </r>
  <r>
    <x v="0"/>
    <x v="1623"/>
    <n v="0.26068599999999997"/>
    <n v="0.26846399999999998"/>
    <n v="0.24985399999999999"/>
    <n v="0.25954199999999999"/>
    <n v="2018450816"/>
    <s v="USD"/>
  </r>
  <r>
    <x v="0"/>
    <x v="1624"/>
    <n v="0.25950200000000001"/>
    <n v="0.262266"/>
    <n v="0.25446600000000003"/>
    <n v="0.26132499999999997"/>
    <n v="1117286016"/>
    <s v="USD"/>
  </r>
  <r>
    <x v="0"/>
    <x v="1625"/>
    <n v="0.26128099999999999"/>
    <n v="0.27117799999999997"/>
    <n v="0.260301"/>
    <n v="0.262708"/>
    <n v="1646352256"/>
    <s v="USD"/>
  </r>
  <r>
    <x v="0"/>
    <x v="1626"/>
    <n v="0.26274799999999998"/>
    <n v="0.26518900000000001"/>
    <n v="0.25587700000000002"/>
    <n v="0.25670999999999999"/>
    <n v="1183123456"/>
    <s v="USD"/>
  </r>
  <r>
    <x v="0"/>
    <x v="1627"/>
    <n v="0.25672600000000001"/>
    <n v="0.25672600000000001"/>
    <n v="0.22459100000000001"/>
    <n v="0.23696500000000001"/>
    <n v="2828996352"/>
    <s v="USD"/>
  </r>
  <r>
    <x v="0"/>
    <x v="1628"/>
    <n v="0.23692199999999999"/>
    <n v="0.240956"/>
    <n v="0.22992199999999999"/>
    <n v="0.237593"/>
    <n v="1657165568"/>
    <s v="USD"/>
  </r>
  <r>
    <x v="0"/>
    <x v="1629"/>
    <n v="0.237509"/>
    <n v="0.24127199999999999"/>
    <n v="0.215556"/>
    <n v="0.221384"/>
    <n v="2277175296"/>
    <s v="USD"/>
  </r>
  <r>
    <x v="0"/>
    <x v="1630"/>
    <n v="0.221418"/>
    <n v="0.23694200000000001"/>
    <n v="0.21624299999999999"/>
    <n v="0.233017"/>
    <n v="1612480512"/>
    <s v="USD"/>
  </r>
  <r>
    <x v="0"/>
    <x v="1631"/>
    <n v="0.23306199999999999"/>
    <n v="0.23572499999999999"/>
    <n v="0.22540099999999999"/>
    <n v="0.23307"/>
    <n v="965499904"/>
    <s v="USD"/>
  </r>
  <r>
    <x v="0"/>
    <x v="1632"/>
    <n v="0.233067"/>
    <n v="0.23346"/>
    <n v="0.22539699999999999"/>
    <n v="0.22595399999999999"/>
    <n v="896904576"/>
    <s v="USD"/>
  </r>
  <r>
    <x v="0"/>
    <x v="1633"/>
    <n v="0.22598499999999999"/>
    <n v="0.22673399999999999"/>
    <n v="0.21668299999999999"/>
    <n v="0.21967"/>
    <n v="1190944768"/>
    <s v="USD"/>
  </r>
  <r>
    <x v="0"/>
    <x v="1634"/>
    <n v="0.219611"/>
    <n v="0.23610700000000001"/>
    <n v="0.21385299999999999"/>
    <n v="0.22673399999999999"/>
    <n v="2490340352"/>
    <s v="USD"/>
  </r>
  <r>
    <x v="0"/>
    <x v="1635"/>
    <n v="0.22670999999999999"/>
    <n v="0.22961599999999999"/>
    <n v="0.21171999999999999"/>
    <n v="0.21732099999999999"/>
    <n v="1791500800"/>
    <s v="USD"/>
  </r>
  <r>
    <x v="0"/>
    <x v="1636"/>
    <n v="0.21727199999999999"/>
    <n v="0.22895599999999999"/>
    <n v="0.214334"/>
    <n v="0.22103700000000001"/>
    <n v="1755813504"/>
    <s v="USD"/>
  </r>
  <r>
    <x v="0"/>
    <x v="1637"/>
    <n v="0.22101299999999999"/>
    <n v="0.22176699999999999"/>
    <n v="0.190079"/>
    <n v="0.20113400000000001"/>
    <n v="3659014400"/>
    <s v="USD"/>
  </r>
  <r>
    <x v="0"/>
    <x v="1638"/>
    <n v="0.20121800000000001"/>
    <n v="0.20927899999999999"/>
    <n v="0.200986"/>
    <n v="0.205067"/>
    <n v="1410414336"/>
    <s v="USD"/>
  </r>
  <r>
    <x v="0"/>
    <x v="1639"/>
    <n v="0.20505300000000001"/>
    <n v="0.20749699999999999"/>
    <n v="0.19153600000000001"/>
    <n v="0.20749699999999999"/>
    <n v="1495800448"/>
    <s v="USD"/>
  </r>
  <r>
    <x v="0"/>
    <x v="1640"/>
    <n v="0.207422"/>
    <n v="0.224492"/>
    <n v="0.20292399999999999"/>
    <n v="0.21495400000000001"/>
    <n v="2947053824"/>
    <s v="USD"/>
  </r>
  <r>
    <x v="0"/>
    <x v="1641"/>
    <n v="0.21495600000000001"/>
    <n v="0.226857"/>
    <n v="0.212976"/>
    <n v="0.22140599999999999"/>
    <n v="2720410624"/>
    <s v="USD"/>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25">
  <r>
    <x v="0"/>
    <x v="0"/>
    <n v="3.95"/>
    <n v="3.96"/>
    <n v="3.61"/>
    <n v="3.84"/>
    <n v="21857"/>
    <s v="USD"/>
  </r>
  <r>
    <x v="0"/>
    <x v="1"/>
    <n v="3.84"/>
    <n v="3.88"/>
    <n v="3.75"/>
    <n v="3.81"/>
    <n v="21870"/>
    <s v="USD"/>
  </r>
  <r>
    <x v="0"/>
    <x v="2"/>
    <n v="3.81"/>
    <n v="3.9"/>
    <n v="3.77"/>
    <n v="3.81"/>
    <n v="14349"/>
    <s v="USD"/>
  </r>
  <r>
    <x v="0"/>
    <x v="3"/>
    <n v="3.81"/>
    <n v="3.85"/>
    <n v="3.62"/>
    <n v="3.78"/>
    <n v="4906"/>
    <s v="USD"/>
  </r>
  <r>
    <x v="0"/>
    <x v="4"/>
    <n v="3.78"/>
    <n v="3.78"/>
    <n v="3.62"/>
    <n v="3.72"/>
    <n v="8192"/>
    <s v="USD"/>
  </r>
  <r>
    <x v="0"/>
    <x v="5"/>
    <n v="3.72"/>
    <n v="3.84"/>
    <n v="3.7"/>
    <n v="3.77"/>
    <n v="3672"/>
    <s v="USD"/>
  </r>
  <r>
    <x v="0"/>
    <x v="6"/>
    <n v="3.77"/>
    <n v="3.85"/>
    <n v="3.74"/>
    <n v="3.81"/>
    <n v="1582"/>
    <s v="USD"/>
  </r>
  <r>
    <x v="0"/>
    <x v="7"/>
    <n v="3.81"/>
    <n v="3.85"/>
    <n v="3.74"/>
    <n v="3.74"/>
    <n v="1634"/>
    <s v="USD"/>
  </r>
  <r>
    <x v="0"/>
    <x v="8"/>
    <n v="3.74"/>
    <n v="3.9"/>
    <n v="3.26"/>
    <n v="3.66"/>
    <n v="15471"/>
    <s v="USD"/>
  </r>
  <r>
    <x v="0"/>
    <x v="9"/>
    <n v="3.66"/>
    <n v="4.3499999999999996"/>
    <n v="3.65"/>
    <n v="3.84"/>
    <n v="11821"/>
    <s v="USD"/>
  </r>
  <r>
    <x v="0"/>
    <x v="10"/>
    <n v="3.84"/>
    <n v="3.99"/>
    <n v="3.8"/>
    <n v="3.88"/>
    <n v="7478"/>
    <s v="USD"/>
  </r>
  <r>
    <x v="0"/>
    <x v="11"/>
    <n v="3.88"/>
    <n v="4.08"/>
    <n v="3.85"/>
    <n v="4.0199999999999996"/>
    <n v="4924"/>
    <s v="USD"/>
  </r>
  <r>
    <x v="0"/>
    <x v="12"/>
    <n v="4.0199999999999996"/>
    <n v="4.07"/>
    <n v="3.94"/>
    <n v="3.96"/>
    <n v="1935"/>
    <s v="USD"/>
  </r>
  <r>
    <x v="0"/>
    <x v="13"/>
    <n v="3.96"/>
    <n v="3.98"/>
    <n v="3.91"/>
    <n v="3.95"/>
    <n v="2769"/>
    <s v="USD"/>
  </r>
  <r>
    <x v="0"/>
    <x v="14"/>
    <n v="3.95"/>
    <n v="4.03"/>
    <n v="3.91"/>
    <n v="3.96"/>
    <n v="2159"/>
    <s v="USD"/>
  </r>
  <r>
    <x v="0"/>
    <x v="15"/>
    <n v="3.96"/>
    <n v="4.03"/>
    <n v="3.95"/>
    <n v="4.01"/>
    <n v="353"/>
    <s v="USD"/>
  </r>
  <r>
    <x v="0"/>
    <x v="16"/>
    <n v="4.01"/>
    <n v="4.0199999999999996"/>
    <n v="3.94"/>
    <n v="3.96"/>
    <n v="1703"/>
    <s v="USD"/>
  </r>
  <r>
    <x v="0"/>
    <x v="17"/>
    <n v="3.96"/>
    <n v="4"/>
    <n v="3.95"/>
    <n v="3.96"/>
    <n v="82"/>
    <s v="USD"/>
  </r>
  <r>
    <x v="0"/>
    <x v="18"/>
    <n v="3.96"/>
    <n v="4.04"/>
    <n v="3.86"/>
    <n v="3.9"/>
    <n v="5005"/>
    <s v="USD"/>
  </r>
  <r>
    <x v="0"/>
    <x v="19"/>
    <n v="3.9"/>
    <n v="3.96"/>
    <n v="3.77"/>
    <n v="3.88"/>
    <n v="3608"/>
    <s v="USD"/>
  </r>
  <r>
    <x v="0"/>
    <x v="20"/>
    <n v="3.88"/>
    <n v="3.88"/>
    <n v="3.8"/>
    <n v="3.81"/>
    <n v="1445"/>
    <s v="USD"/>
  </r>
  <r>
    <x v="0"/>
    <x v="21"/>
    <n v="3.81"/>
    <n v="3.85"/>
    <n v="3.8"/>
    <n v="3.85"/>
    <n v="211"/>
    <s v="USD"/>
  </r>
  <r>
    <x v="0"/>
    <x v="22"/>
    <n v="3.85"/>
    <n v="3.95"/>
    <n v="3.81"/>
    <n v="3.81"/>
    <n v="2619"/>
    <s v="USD"/>
  </r>
  <r>
    <x v="0"/>
    <x v="23"/>
    <n v="3.81"/>
    <n v="3.89"/>
    <n v="3.8"/>
    <n v="3.81"/>
    <n v="1406"/>
    <s v="USD"/>
  </r>
  <r>
    <x v="0"/>
    <x v="24"/>
    <n v="3.81"/>
    <n v="3.88"/>
    <n v="3.81"/>
    <n v="3.82"/>
    <n v="912"/>
    <s v="USD"/>
  </r>
  <r>
    <x v="0"/>
    <x v="25"/>
    <n v="3.82"/>
    <n v="3.87"/>
    <n v="3.81"/>
    <n v="3.87"/>
    <n v="5452"/>
    <s v="USD"/>
  </r>
  <r>
    <x v="0"/>
    <x v="26"/>
    <n v="3.87"/>
    <n v="3.93"/>
    <n v="3.8"/>
    <n v="3.86"/>
    <n v="1896"/>
    <s v="USD"/>
  </r>
  <r>
    <x v="0"/>
    <x v="27"/>
    <n v="3.86"/>
    <n v="4"/>
    <n v="3.76"/>
    <n v="4"/>
    <n v="11163"/>
    <s v="USD"/>
  </r>
  <r>
    <x v="0"/>
    <x v="28"/>
    <n v="4"/>
    <n v="6.72"/>
    <n v="3.61"/>
    <n v="3.82"/>
    <n v="9972"/>
    <s v="USD"/>
  </r>
  <r>
    <x v="0"/>
    <x v="29"/>
    <n v="3.76"/>
    <n v="5.05"/>
    <n v="3.76"/>
    <n v="3.79"/>
    <n v="10630"/>
    <s v="USD"/>
  </r>
  <r>
    <x v="0"/>
    <x v="30"/>
    <n v="3.79"/>
    <n v="4.2"/>
    <n v="3.77"/>
    <n v="3.83"/>
    <n v="3087"/>
    <s v="USD"/>
  </r>
  <r>
    <x v="0"/>
    <x v="31"/>
    <n v="3.83"/>
    <n v="4.0599999999999996"/>
    <n v="3.83"/>
    <n v="3.87"/>
    <n v="1208"/>
    <s v="USD"/>
  </r>
  <r>
    <x v="0"/>
    <x v="32"/>
    <n v="3.87"/>
    <n v="3.87"/>
    <n v="3.8"/>
    <n v="3.8"/>
    <n v="1049"/>
    <s v="USD"/>
  </r>
  <r>
    <x v="0"/>
    <x v="33"/>
    <n v="3.8"/>
    <n v="4"/>
    <n v="3.79"/>
    <n v="3.92"/>
    <n v="3535"/>
    <s v="USD"/>
  </r>
  <r>
    <x v="0"/>
    <x v="34"/>
    <n v="3.92"/>
    <n v="3.92"/>
    <n v="3.79"/>
    <n v="3.83"/>
    <n v="4210"/>
    <s v="USD"/>
  </r>
  <r>
    <x v="0"/>
    <x v="35"/>
    <n v="3.83"/>
    <n v="3.9"/>
    <n v="3.79"/>
    <n v="3.81"/>
    <n v="1389"/>
    <s v="USD"/>
  </r>
  <r>
    <x v="0"/>
    <x v="36"/>
    <n v="3.81"/>
    <n v="3.88"/>
    <n v="3.81"/>
    <n v="3.86"/>
    <n v="439"/>
    <s v="USD"/>
  </r>
  <r>
    <x v="0"/>
    <x v="37"/>
    <n v="3.86"/>
    <n v="3.87"/>
    <n v="3.8"/>
    <n v="3.81"/>
    <n v="4678"/>
    <s v="USD"/>
  </r>
  <r>
    <x v="0"/>
    <x v="38"/>
    <n v="3.81"/>
    <n v="3.86"/>
    <n v="3.81"/>
    <n v="3.85"/>
    <n v="1656"/>
    <s v="USD"/>
  </r>
  <r>
    <x v="0"/>
    <x v="39"/>
    <n v="3.85"/>
    <n v="3.86"/>
    <n v="3.82"/>
    <n v="3.83"/>
    <n v="409"/>
    <s v="USD"/>
  </r>
  <r>
    <x v="0"/>
    <x v="40"/>
    <n v="3.83"/>
    <n v="3.94"/>
    <n v="3.83"/>
    <n v="3.83"/>
    <n v="3388"/>
    <s v="USD"/>
  </r>
  <r>
    <x v="0"/>
    <x v="41"/>
    <n v="3.83"/>
    <n v="3.9"/>
    <n v="3.81"/>
    <n v="3.85"/>
    <n v="9817"/>
    <s v="USD"/>
  </r>
  <r>
    <x v="0"/>
    <x v="42"/>
    <n v="3.85"/>
    <n v="3.91"/>
    <n v="3.79"/>
    <n v="3.88"/>
    <n v="4820"/>
    <s v="USD"/>
  </r>
  <r>
    <x v="0"/>
    <x v="43"/>
    <n v="3.88"/>
    <n v="3.88"/>
    <n v="3.78"/>
    <n v="3.82"/>
    <n v="9512"/>
    <s v="USD"/>
  </r>
  <r>
    <x v="0"/>
    <x v="44"/>
    <n v="3.82"/>
    <n v="3.87"/>
    <n v="3.8"/>
    <n v="3.82"/>
    <n v="903"/>
    <s v="USD"/>
  </r>
  <r>
    <x v="0"/>
    <x v="45"/>
    <n v="3.82"/>
    <n v="3.88"/>
    <n v="3.8"/>
    <n v="3.86"/>
    <n v="1935"/>
    <s v="USD"/>
  </r>
  <r>
    <x v="0"/>
    <x v="46"/>
    <n v="3.86"/>
    <n v="3.86"/>
    <n v="3.8"/>
    <n v="3.8"/>
    <n v="267"/>
    <s v="USD"/>
  </r>
  <r>
    <x v="0"/>
    <x v="47"/>
    <n v="3.84"/>
    <n v="3.84"/>
    <n v="3.79"/>
    <n v="3.79"/>
    <n v="2176"/>
    <s v="USD"/>
  </r>
  <r>
    <x v="0"/>
    <x v="48"/>
    <n v="3.79"/>
    <n v="3.84"/>
    <n v="3.75"/>
    <n v="3.83"/>
    <n v="2709"/>
    <s v="USD"/>
  </r>
  <r>
    <x v="0"/>
    <x v="49"/>
    <n v="3.83"/>
    <n v="3.83"/>
    <n v="3.79"/>
    <n v="3.8"/>
    <n v="2877"/>
    <s v="USD"/>
  </r>
  <r>
    <x v="0"/>
    <x v="50"/>
    <n v="3.8"/>
    <n v="3.93"/>
    <n v="3.8"/>
    <n v="3.83"/>
    <n v="10010"/>
    <s v="USD"/>
  </r>
  <r>
    <x v="0"/>
    <x v="51"/>
    <n v="3.83"/>
    <n v="3.92"/>
    <n v="3.82"/>
    <n v="3.82"/>
    <n v="176"/>
    <s v="USD"/>
  </r>
  <r>
    <x v="0"/>
    <x v="52"/>
    <n v="3.82"/>
    <n v="3.94"/>
    <n v="3.82"/>
    <n v="3.92"/>
    <n v="391"/>
    <s v="USD"/>
  </r>
  <r>
    <x v="0"/>
    <x v="53"/>
    <n v="3.92"/>
    <n v="3.94"/>
    <n v="3.86"/>
    <n v="3.88"/>
    <n v="86"/>
    <s v="USD"/>
  </r>
  <r>
    <x v="0"/>
    <x v="54"/>
    <n v="3.88"/>
    <n v="3.94"/>
    <n v="3.82"/>
    <n v="3.82"/>
    <n v="1097"/>
    <s v="USD"/>
  </r>
  <r>
    <x v="0"/>
    <x v="55"/>
    <n v="3.82"/>
    <n v="3.91"/>
    <n v="3.8"/>
    <n v="3.91"/>
    <n v="3062"/>
    <s v="USD"/>
  </r>
  <r>
    <x v="0"/>
    <x v="56"/>
    <n v="3.91"/>
    <n v="3.91"/>
    <n v="3.79"/>
    <n v="3.79"/>
    <n v="4945"/>
    <s v="USD"/>
  </r>
  <r>
    <x v="0"/>
    <x v="57"/>
    <n v="3.79"/>
    <n v="3.81"/>
    <n v="3.78"/>
    <n v="3.8"/>
    <n v="1118"/>
    <s v="USD"/>
  </r>
  <r>
    <x v="0"/>
    <x v="58"/>
    <n v="3.8"/>
    <n v="3.81"/>
    <n v="3.75"/>
    <n v="3.79"/>
    <n v="2387"/>
    <s v="USD"/>
  </r>
  <r>
    <x v="0"/>
    <x v="59"/>
    <n v="3.79"/>
    <n v="3.88"/>
    <n v="3.75"/>
    <n v="3.84"/>
    <n v="4554"/>
    <s v="USD"/>
  </r>
  <r>
    <x v="0"/>
    <x v="60"/>
    <n v="3.84"/>
    <n v="3.89"/>
    <n v="3.7"/>
    <n v="3.88"/>
    <n v="5440"/>
    <s v="USD"/>
  </r>
  <r>
    <x v="0"/>
    <x v="61"/>
    <n v="3.88"/>
    <n v="3.89"/>
    <n v="3.82"/>
    <n v="3.87"/>
    <n v="1935"/>
    <s v="USD"/>
  </r>
  <r>
    <x v="0"/>
    <x v="62"/>
    <n v="3.87"/>
    <n v="3.88"/>
    <n v="3.8"/>
    <n v="3.85"/>
    <n v="5319"/>
    <s v="USD"/>
  </r>
  <r>
    <x v="0"/>
    <x v="63"/>
    <n v="3.85"/>
    <n v="3.96"/>
    <n v="3.76"/>
    <n v="3.89"/>
    <n v="10505"/>
    <s v="USD"/>
  </r>
  <r>
    <x v="0"/>
    <x v="64"/>
    <n v="3.89"/>
    <n v="4.1399999999999997"/>
    <n v="3.89"/>
    <n v="3.99"/>
    <n v="5379"/>
    <s v="USD"/>
  </r>
  <r>
    <x v="0"/>
    <x v="65"/>
    <n v="3.99"/>
    <n v="4.0199999999999996"/>
    <n v="3.88"/>
    <n v="3.9"/>
    <n v="3165"/>
    <s v="USD"/>
  </r>
  <r>
    <x v="0"/>
    <x v="66"/>
    <n v="3.9"/>
    <n v="4.24"/>
    <n v="3.9"/>
    <n v="4.0599999999999996"/>
    <n v="5603"/>
    <s v="USD"/>
  </r>
  <r>
    <x v="0"/>
    <x v="67"/>
    <n v="4.0599999999999996"/>
    <n v="4.25"/>
    <n v="3.93"/>
    <n v="3.93"/>
    <n v="3307"/>
    <s v="USD"/>
  </r>
  <r>
    <x v="0"/>
    <x v="68"/>
    <n v="3.93"/>
    <n v="4.07"/>
    <n v="3.92"/>
    <n v="3.98"/>
    <n v="1157"/>
    <s v="USD"/>
  </r>
  <r>
    <x v="0"/>
    <x v="69"/>
    <n v="3.98"/>
    <n v="4.5"/>
    <n v="3.92"/>
    <n v="4.0199999999999996"/>
    <n v="11580"/>
    <s v="USD"/>
  </r>
  <r>
    <x v="0"/>
    <x v="70"/>
    <n v="4.0199999999999996"/>
    <n v="4.3499999999999996"/>
    <n v="3.99"/>
    <n v="4.07"/>
    <n v="5857"/>
    <s v="USD"/>
  </r>
  <r>
    <x v="0"/>
    <x v="71"/>
    <n v="4.07"/>
    <n v="4.34"/>
    <n v="3.8"/>
    <n v="3.9"/>
    <n v="22549"/>
    <s v="USD"/>
  </r>
  <r>
    <x v="0"/>
    <x v="72"/>
    <n v="3.9"/>
    <n v="3.98"/>
    <n v="3.77"/>
    <n v="3.88"/>
    <n v="10896"/>
    <s v="USD"/>
  </r>
  <r>
    <x v="0"/>
    <x v="73"/>
    <n v="3.88"/>
    <n v="3.94"/>
    <n v="3.86"/>
    <n v="3.87"/>
    <n v="1161"/>
    <s v="USD"/>
  </r>
  <r>
    <x v="0"/>
    <x v="74"/>
    <n v="3.87"/>
    <n v="3.93"/>
    <n v="3.85"/>
    <n v="3.91"/>
    <n v="241"/>
    <s v="USD"/>
  </r>
  <r>
    <x v="0"/>
    <x v="75"/>
    <n v="3.91"/>
    <n v="3.92"/>
    <n v="3.83"/>
    <n v="3.88"/>
    <n v="2279"/>
    <s v="USD"/>
  </r>
  <r>
    <x v="0"/>
    <x v="76"/>
    <n v="3.88"/>
    <n v="3.91"/>
    <n v="3.84"/>
    <n v="3.91"/>
    <n v="2034"/>
    <s v="USD"/>
  </r>
  <r>
    <x v="0"/>
    <x v="77"/>
    <n v="3.91"/>
    <n v="3.99"/>
    <n v="3.77"/>
    <n v="3.98"/>
    <n v="8910"/>
    <s v="USD"/>
  </r>
  <r>
    <x v="0"/>
    <x v="78"/>
    <n v="3.98"/>
    <n v="3.98"/>
    <n v="3.79"/>
    <n v="3.8"/>
    <n v="1281"/>
    <s v="USD"/>
  </r>
  <r>
    <x v="0"/>
    <x v="79"/>
    <n v="3.8"/>
    <n v="3.86"/>
    <n v="3.79"/>
    <n v="3.8"/>
    <n v="675"/>
    <s v="USD"/>
  </r>
  <r>
    <x v="0"/>
    <x v="80"/>
    <n v="3.8"/>
    <n v="3.85"/>
    <n v="3.72"/>
    <n v="3.75"/>
    <n v="9761"/>
    <s v="USD"/>
  </r>
  <r>
    <x v="0"/>
    <x v="81"/>
    <n v="3.75"/>
    <n v="3.94"/>
    <n v="3.65"/>
    <n v="3.86"/>
    <n v="14409"/>
    <s v="USD"/>
  </r>
  <r>
    <x v="0"/>
    <x v="82"/>
    <n v="3.86"/>
    <n v="3.91"/>
    <n v="3.81"/>
    <n v="3.87"/>
    <n v="710"/>
    <s v="USD"/>
  </r>
  <r>
    <x v="0"/>
    <x v="83"/>
    <n v="3.87"/>
    <n v="3.96"/>
    <n v="3.84"/>
    <n v="3.92"/>
    <n v="4395"/>
    <s v="USD"/>
  </r>
  <r>
    <x v="0"/>
    <x v="84"/>
    <n v="3.92"/>
    <n v="4.0599999999999996"/>
    <n v="3.86"/>
    <n v="3.92"/>
    <n v="10595"/>
    <s v="USD"/>
  </r>
  <r>
    <x v="0"/>
    <x v="85"/>
    <n v="3.92"/>
    <n v="3.96"/>
    <n v="3.81"/>
    <n v="3.9"/>
    <n v="10389"/>
    <s v="USD"/>
  </r>
  <r>
    <x v="0"/>
    <x v="86"/>
    <n v="3.9"/>
    <n v="3.95"/>
    <n v="3.85"/>
    <n v="3.87"/>
    <n v="1699"/>
    <s v="USD"/>
  </r>
  <r>
    <x v="0"/>
    <x v="87"/>
    <n v="3.87"/>
    <n v="3.99"/>
    <n v="3.85"/>
    <n v="3.92"/>
    <n v="1101"/>
    <s v="USD"/>
  </r>
  <r>
    <x v="0"/>
    <x v="88"/>
    <n v="3.92"/>
    <n v="3.99"/>
    <n v="3.86"/>
    <n v="3.89"/>
    <n v="705"/>
    <s v="USD"/>
  </r>
  <r>
    <x v="0"/>
    <x v="89"/>
    <n v="3.89"/>
    <n v="3.93"/>
    <n v="3.87"/>
    <n v="3.93"/>
    <n v="563"/>
    <s v="USD"/>
  </r>
  <r>
    <x v="0"/>
    <x v="90"/>
    <n v="3.93"/>
    <n v="3.99"/>
    <n v="3.88"/>
    <n v="3.9"/>
    <n v="3698"/>
    <s v="USD"/>
  </r>
  <r>
    <x v="0"/>
    <x v="91"/>
    <n v="3.9"/>
    <n v="3.97"/>
    <n v="3.86"/>
    <n v="3.86"/>
    <n v="1492"/>
    <s v="USD"/>
  </r>
  <r>
    <x v="0"/>
    <x v="92"/>
    <n v="3.86"/>
    <n v="3.93"/>
    <n v="3.86"/>
    <n v="3.9"/>
    <n v="821"/>
    <s v="USD"/>
  </r>
  <r>
    <x v="0"/>
    <x v="93"/>
    <n v="3.9"/>
    <n v="3.91"/>
    <n v="3.85"/>
    <n v="3.87"/>
    <n v="675"/>
    <s v="USD"/>
  </r>
  <r>
    <x v="0"/>
    <x v="94"/>
    <n v="3.87"/>
    <n v="3.91"/>
    <n v="3.81"/>
    <n v="3.86"/>
    <n v="5483"/>
    <s v="USD"/>
  </r>
  <r>
    <x v="0"/>
    <x v="95"/>
    <n v="3.86"/>
    <n v="3.89"/>
    <n v="3.82"/>
    <n v="3.87"/>
    <n v="464"/>
    <s v="USD"/>
  </r>
  <r>
    <x v="0"/>
    <x v="96"/>
    <n v="3.87"/>
    <n v="3.92"/>
    <n v="3.81"/>
    <n v="3.84"/>
    <n v="4377"/>
    <s v="USD"/>
  </r>
  <r>
    <x v="0"/>
    <x v="97"/>
    <n v="3.84"/>
    <n v="3.91"/>
    <n v="3.81"/>
    <n v="3.83"/>
    <n v="3109"/>
    <s v="USD"/>
  </r>
  <r>
    <x v="0"/>
    <x v="98"/>
    <n v="3.83"/>
    <n v="3.98"/>
    <n v="3.51"/>
    <n v="3.84"/>
    <n v="7891"/>
    <s v="USD"/>
  </r>
  <r>
    <x v="0"/>
    <x v="99"/>
    <n v="3.84"/>
    <n v="3.89"/>
    <n v="3.84"/>
    <n v="3.88"/>
    <n v="705"/>
    <s v="USD"/>
  </r>
  <r>
    <x v="0"/>
    <x v="100"/>
    <n v="3.88"/>
    <n v="3.94"/>
    <n v="3.87"/>
    <n v="3.94"/>
    <n v="1793"/>
    <s v="USD"/>
  </r>
  <r>
    <x v="0"/>
    <x v="101"/>
    <n v="3.94"/>
    <n v="3.94"/>
    <n v="3.87"/>
    <n v="3.9"/>
    <n v="434"/>
    <s v="USD"/>
  </r>
  <r>
    <x v="0"/>
    <x v="102"/>
    <n v="3.9"/>
    <n v="3.92"/>
    <n v="3.86"/>
    <n v="3.89"/>
    <n v="675"/>
    <s v="USD"/>
  </r>
  <r>
    <x v="0"/>
    <x v="103"/>
    <n v="3.89"/>
    <n v="3.89"/>
    <n v="3.32"/>
    <n v="3.58"/>
    <n v="21255"/>
    <s v="USD"/>
  </r>
  <r>
    <x v="0"/>
    <x v="104"/>
    <n v="3.58"/>
    <n v="3.58"/>
    <n v="3.42"/>
    <n v="3.5"/>
    <n v="426"/>
    <s v="USD"/>
  </r>
  <r>
    <x v="0"/>
    <x v="105"/>
    <n v="3.51"/>
    <n v="3.86"/>
    <n v="3.5"/>
    <n v="3.67"/>
    <n v="4623"/>
    <s v="USD"/>
  </r>
  <r>
    <x v="0"/>
    <x v="106"/>
    <n v="3.67"/>
    <n v="3.77"/>
    <n v="3.63"/>
    <n v="3.65"/>
    <n v="7989"/>
    <s v="USD"/>
  </r>
  <r>
    <x v="0"/>
    <x v="107"/>
    <n v="3.65"/>
    <n v="3.74"/>
    <n v="3.61"/>
    <n v="3.74"/>
    <n v="1122"/>
    <s v="USD"/>
  </r>
  <r>
    <x v="0"/>
    <x v="108"/>
    <n v="3.74"/>
    <n v="3.74"/>
    <n v="3.63"/>
    <n v="3.7"/>
    <n v="267"/>
    <s v="USD"/>
  </r>
  <r>
    <x v="0"/>
    <x v="109"/>
    <n v="3.7"/>
    <n v="3.7"/>
    <n v="3.61"/>
    <n v="3.64"/>
    <n v="181"/>
    <s v="USD"/>
  </r>
  <r>
    <x v="0"/>
    <x v="110"/>
    <n v="3.64"/>
    <n v="3.69"/>
    <n v="3.62"/>
    <n v="3.64"/>
    <n v="1101"/>
    <s v="USD"/>
  </r>
  <r>
    <x v="0"/>
    <x v="111"/>
    <n v="3.64"/>
    <n v="3.68"/>
    <n v="3.62"/>
    <n v="3.65"/>
    <n v="56"/>
    <s v="USD"/>
  </r>
  <r>
    <x v="0"/>
    <x v="112"/>
    <n v="3.65"/>
    <n v="3.66"/>
    <n v="3.6"/>
    <n v="3.6"/>
    <n v="1195"/>
    <s v="USD"/>
  </r>
  <r>
    <x v="0"/>
    <x v="113"/>
    <n v="3.6"/>
    <n v="3.7"/>
    <n v="3.5"/>
    <n v="3.5"/>
    <n v="1350"/>
    <s v="USD"/>
  </r>
  <r>
    <x v="0"/>
    <x v="114"/>
    <n v="3.64"/>
    <n v="3.68"/>
    <n v="3.56"/>
    <n v="3.64"/>
    <n v="770"/>
    <s v="USD"/>
  </r>
  <r>
    <x v="0"/>
    <x v="115"/>
    <n v="3.64"/>
    <n v="3.72"/>
    <n v="3.6"/>
    <n v="3.72"/>
    <n v="753"/>
    <s v="USD"/>
  </r>
  <r>
    <x v="0"/>
    <x v="116"/>
    <n v="3.72"/>
    <n v="3.73"/>
    <n v="3.62"/>
    <n v="3.62"/>
    <n v="1290"/>
    <s v="USD"/>
  </r>
  <r>
    <x v="0"/>
    <x v="117"/>
    <n v="3.69"/>
    <n v="3.71"/>
    <n v="3.61"/>
    <n v="3.66"/>
    <n v="297"/>
    <s v="USD"/>
  </r>
  <r>
    <x v="0"/>
    <x v="118"/>
    <n v="3.66"/>
    <n v="3.69"/>
    <n v="3.61"/>
    <n v="3.62"/>
    <n v="499"/>
    <s v="USD"/>
  </r>
  <r>
    <x v="0"/>
    <x v="119"/>
    <n v="3.62"/>
    <n v="3.91"/>
    <n v="3.62"/>
    <n v="3.66"/>
    <n v="4700"/>
    <s v="USD"/>
  </r>
  <r>
    <x v="0"/>
    <x v="120"/>
    <n v="3.66"/>
    <n v="3.88"/>
    <n v="3.62"/>
    <n v="3.69"/>
    <n v="12590"/>
    <s v="USD"/>
  </r>
  <r>
    <x v="0"/>
    <x v="121"/>
    <n v="3.69"/>
    <n v="4.49"/>
    <n v="3.65"/>
    <n v="4.49"/>
    <n v="24656"/>
    <s v="USD"/>
  </r>
  <r>
    <x v="0"/>
    <x v="122"/>
    <n v="4.49"/>
    <n v="5.14"/>
    <n v="4.2"/>
    <n v="4.47"/>
    <n v="25525"/>
    <s v="USD"/>
  </r>
  <r>
    <x v="0"/>
    <x v="123"/>
    <n v="4.47"/>
    <n v="4.49"/>
    <n v="4.08"/>
    <n v="4.3"/>
    <n v="10316"/>
    <s v="USD"/>
  </r>
  <r>
    <x v="0"/>
    <x v="124"/>
    <n v="4.3"/>
    <n v="4.37"/>
    <n v="4.13"/>
    <n v="4.2300000000000004"/>
    <n v="2025"/>
    <s v="USD"/>
  </r>
  <r>
    <x v="0"/>
    <x v="125"/>
    <n v="4.2300000000000004"/>
    <n v="4.5199999999999996"/>
    <n v="4.18"/>
    <n v="4.33"/>
    <n v="4975"/>
    <s v="USD"/>
  </r>
  <r>
    <x v="0"/>
    <x v="126"/>
    <n v="4.33"/>
    <n v="4.5999999999999996"/>
    <n v="4.3"/>
    <n v="4.53"/>
    <n v="8381"/>
    <s v="USD"/>
  </r>
  <r>
    <x v="0"/>
    <x v="127"/>
    <n v="4.53"/>
    <n v="5"/>
    <n v="4.4000000000000004"/>
    <n v="4.6900000000000004"/>
    <n v="5865"/>
    <s v="USD"/>
  </r>
  <r>
    <x v="0"/>
    <x v="128"/>
    <n v="4.6900000000000004"/>
    <n v="4.6900000000000004"/>
    <n v="4.21"/>
    <n v="4.3499999999999996"/>
    <n v="1836"/>
    <s v="USD"/>
  </r>
  <r>
    <x v="0"/>
    <x v="129"/>
    <n v="4.3499999999999996"/>
    <n v="4.4800000000000004"/>
    <n v="4.28"/>
    <n v="4.3600000000000003"/>
    <n v="6020"/>
    <s v="USD"/>
  </r>
  <r>
    <x v="0"/>
    <x v="130"/>
    <n v="4.3600000000000003"/>
    <n v="4.57"/>
    <n v="4.34"/>
    <n v="4.51"/>
    <n v="13321"/>
    <s v="USD"/>
  </r>
  <r>
    <x v="0"/>
    <x v="131"/>
    <n v="4.51"/>
    <n v="4.9000000000000004"/>
    <n v="4.4000000000000004"/>
    <n v="4.5599999999999996"/>
    <n v="25486"/>
    <s v="USD"/>
  </r>
  <r>
    <x v="0"/>
    <x v="132"/>
    <n v="4.5599999999999996"/>
    <n v="4.6500000000000004"/>
    <n v="4.42"/>
    <n v="4.55"/>
    <n v="6962"/>
    <s v="USD"/>
  </r>
  <r>
    <x v="0"/>
    <x v="133"/>
    <n v="4.55"/>
    <n v="5.99"/>
    <n v="4.45"/>
    <n v="4.55"/>
    <n v="37027"/>
    <s v="USD"/>
  </r>
  <r>
    <x v="0"/>
    <x v="134"/>
    <n v="4.55"/>
    <n v="4.88"/>
    <n v="3.88"/>
    <n v="4.2300000000000004"/>
    <n v="31377"/>
    <s v="USD"/>
  </r>
  <r>
    <x v="0"/>
    <x v="135"/>
    <n v="4.2300000000000004"/>
    <n v="4.34"/>
    <n v="3.83"/>
    <n v="3.88"/>
    <n v="8579"/>
    <s v="USD"/>
  </r>
  <r>
    <x v="0"/>
    <x v="136"/>
    <n v="3.88"/>
    <n v="4.49"/>
    <n v="3.66"/>
    <n v="3.98"/>
    <n v="13713"/>
    <s v="USD"/>
  </r>
  <r>
    <x v="0"/>
    <x v="137"/>
    <n v="3.98"/>
    <n v="4.4000000000000004"/>
    <n v="3.98"/>
    <n v="4.03"/>
    <n v="3023"/>
    <s v="USD"/>
  </r>
  <r>
    <x v="0"/>
    <x v="138"/>
    <n v="4.03"/>
    <n v="4.4000000000000004"/>
    <n v="3.89"/>
    <n v="4.3899999999999997"/>
    <n v="10109"/>
    <s v="USD"/>
  </r>
  <r>
    <x v="0"/>
    <x v="139"/>
    <n v="4.3899999999999997"/>
    <n v="4.75"/>
    <n v="4.04"/>
    <n v="4.67"/>
    <n v="10836"/>
    <s v="USD"/>
  </r>
  <r>
    <x v="0"/>
    <x v="140"/>
    <n v="4.67"/>
    <n v="4.68"/>
    <n v="3.93"/>
    <n v="4.0199999999999996"/>
    <n v="9692"/>
    <s v="USD"/>
  </r>
  <r>
    <x v="0"/>
    <x v="141"/>
    <n v="4.0199999999999996"/>
    <n v="4.1399999999999997"/>
    <n v="3.79"/>
    <n v="4"/>
    <n v="26213"/>
    <s v="USD"/>
  </r>
  <r>
    <x v="0"/>
    <x v="142"/>
    <n v="4"/>
    <n v="4.0599999999999996"/>
    <n v="3.9"/>
    <n v="3.97"/>
    <n v="3156"/>
    <s v="USD"/>
  </r>
  <r>
    <x v="0"/>
    <x v="143"/>
    <n v="3.97"/>
    <n v="4.25"/>
    <n v="3.92"/>
    <n v="4"/>
    <n v="7934"/>
    <s v="USD"/>
  </r>
  <r>
    <x v="0"/>
    <x v="144"/>
    <n v="4"/>
    <n v="4.0999999999999996"/>
    <n v="3.95"/>
    <n v="3.96"/>
    <n v="6411"/>
    <s v="USD"/>
  </r>
  <r>
    <x v="0"/>
    <x v="145"/>
    <n v="3.96"/>
    <n v="3.98"/>
    <n v="3.88"/>
    <n v="3.88"/>
    <n v="1234"/>
    <s v="USD"/>
  </r>
  <r>
    <x v="0"/>
    <x v="146"/>
    <n v="3.88"/>
    <n v="4.16"/>
    <n v="3.87"/>
    <n v="3.93"/>
    <n v="7628"/>
    <s v="USD"/>
  </r>
  <r>
    <x v="0"/>
    <x v="147"/>
    <n v="3.93"/>
    <n v="3.95"/>
    <n v="3.81"/>
    <n v="3.89"/>
    <n v="9439"/>
    <s v="USD"/>
  </r>
  <r>
    <x v="0"/>
    <x v="148"/>
    <n v="3.89"/>
    <n v="3.96"/>
    <n v="3.83"/>
    <n v="3.88"/>
    <n v="13313"/>
    <s v="USD"/>
  </r>
  <r>
    <x v="0"/>
    <x v="149"/>
    <n v="3.88"/>
    <n v="3.95"/>
    <n v="3.86"/>
    <n v="3.88"/>
    <n v="3840"/>
    <s v="USD"/>
  </r>
  <r>
    <x v="0"/>
    <x v="150"/>
    <n v="3.88"/>
    <n v="3.93"/>
    <n v="3.88"/>
    <n v="3.92"/>
    <n v="2666"/>
    <s v="USD"/>
  </r>
  <r>
    <x v="0"/>
    <x v="151"/>
    <n v="3.92"/>
    <n v="3.97"/>
    <n v="3.85"/>
    <n v="3.86"/>
    <n v="7357"/>
    <s v="USD"/>
  </r>
  <r>
    <x v="0"/>
    <x v="152"/>
    <n v="3.86"/>
    <n v="3.92"/>
    <n v="3.83"/>
    <n v="3.85"/>
    <n v="5289"/>
    <s v="USD"/>
  </r>
  <r>
    <x v="0"/>
    <x v="153"/>
    <n v="3.85"/>
    <n v="3.89"/>
    <n v="3.76"/>
    <n v="3.76"/>
    <n v="11369"/>
    <s v="USD"/>
  </r>
  <r>
    <x v="0"/>
    <x v="154"/>
    <n v="3.76"/>
    <n v="3.81"/>
    <n v="3.65"/>
    <n v="3.69"/>
    <n v="18834"/>
    <s v="USD"/>
  </r>
  <r>
    <x v="0"/>
    <x v="155"/>
    <n v="3.69"/>
    <n v="3.93"/>
    <n v="3.68"/>
    <n v="3.86"/>
    <n v="16331"/>
    <s v="USD"/>
  </r>
  <r>
    <x v="0"/>
    <x v="156"/>
    <n v="3.86"/>
    <n v="3.96"/>
    <n v="3.79"/>
    <n v="3.9"/>
    <n v="17789"/>
    <s v="USD"/>
  </r>
  <r>
    <x v="0"/>
    <x v="157"/>
    <n v="3.9"/>
    <n v="3.9"/>
    <n v="3.85"/>
    <n v="3.87"/>
    <n v="3350"/>
    <s v="USD"/>
  </r>
  <r>
    <x v="0"/>
    <x v="158"/>
    <n v="3.87"/>
    <n v="3.9"/>
    <n v="3.84"/>
    <n v="3.88"/>
    <n v="2387"/>
    <s v="USD"/>
  </r>
  <r>
    <x v="0"/>
    <x v="159"/>
    <n v="3.88"/>
    <n v="4.09"/>
    <n v="3.83"/>
    <n v="4.03"/>
    <n v="25542"/>
    <s v="USD"/>
  </r>
  <r>
    <x v="0"/>
    <x v="160"/>
    <n v="4.03"/>
    <n v="4.1900000000000004"/>
    <n v="4.03"/>
    <n v="4.07"/>
    <n v="37109"/>
    <s v="USD"/>
  </r>
  <r>
    <x v="0"/>
    <x v="161"/>
    <n v="4.07"/>
    <n v="4.1500000000000004"/>
    <n v="3.95"/>
    <n v="4.08"/>
    <n v="18684"/>
    <s v="USD"/>
  </r>
  <r>
    <x v="0"/>
    <x v="162"/>
    <n v="4.08"/>
    <n v="4.1100000000000003"/>
    <n v="3.97"/>
    <n v="4.09"/>
    <n v="18933"/>
    <s v="USD"/>
  </r>
  <r>
    <x v="0"/>
    <x v="163"/>
    <n v="4.09"/>
    <n v="4.12"/>
    <n v="3.91"/>
    <n v="4.0599999999999996"/>
    <n v="16288"/>
    <s v="USD"/>
  </r>
  <r>
    <x v="0"/>
    <x v="164"/>
    <n v="4.0599999999999996"/>
    <n v="4.0599999999999996"/>
    <n v="3.94"/>
    <n v="4.0199999999999996"/>
    <n v="12341"/>
    <s v="USD"/>
  </r>
  <r>
    <x v="0"/>
    <x v="165"/>
    <n v="4.0199999999999996"/>
    <n v="4.03"/>
    <n v="3.91"/>
    <n v="3.97"/>
    <n v="6119"/>
    <s v="USD"/>
  </r>
  <r>
    <x v="0"/>
    <x v="166"/>
    <n v="3.97"/>
    <n v="4.0199999999999996"/>
    <n v="3.94"/>
    <n v="3.97"/>
    <n v="6721"/>
    <s v="USD"/>
  </r>
  <r>
    <x v="0"/>
    <x v="167"/>
    <n v="3.97"/>
    <n v="4.0199999999999996"/>
    <n v="3.94"/>
    <n v="3.98"/>
    <n v="67390"/>
    <s v="USD"/>
  </r>
  <r>
    <x v="0"/>
    <x v="168"/>
    <n v="3.98"/>
    <n v="4.0599999999999996"/>
    <n v="3.91"/>
    <n v="3.96"/>
    <n v="53182"/>
    <s v="USD"/>
  </r>
  <r>
    <x v="0"/>
    <x v="169"/>
    <n v="3.96"/>
    <n v="3.99"/>
    <n v="3.62"/>
    <n v="3.76"/>
    <n v="97206"/>
    <s v="USD"/>
  </r>
  <r>
    <x v="0"/>
    <x v="170"/>
    <n v="3.76"/>
    <n v="3.89"/>
    <n v="3.7"/>
    <n v="3.83"/>
    <n v="19212"/>
    <s v="USD"/>
  </r>
  <r>
    <x v="0"/>
    <x v="171"/>
    <n v="3.83"/>
    <n v="3.88"/>
    <n v="3.82"/>
    <n v="3.84"/>
    <n v="26243"/>
    <s v="USD"/>
  </r>
  <r>
    <x v="0"/>
    <x v="172"/>
    <n v="3.84"/>
    <n v="3.85"/>
    <n v="3.77"/>
    <n v="3.8"/>
    <n v="8058"/>
    <s v="USD"/>
  </r>
  <r>
    <x v="0"/>
    <x v="173"/>
    <n v="3.8"/>
    <n v="3.83"/>
    <n v="3.74"/>
    <n v="3.78"/>
    <n v="16852"/>
    <s v="USD"/>
  </r>
  <r>
    <x v="0"/>
    <x v="174"/>
    <n v="3.78"/>
    <n v="3.82"/>
    <n v="3.76"/>
    <n v="3.82"/>
    <n v="16168"/>
    <s v="USD"/>
  </r>
  <r>
    <x v="0"/>
    <x v="175"/>
    <n v="3.82"/>
    <n v="3.91"/>
    <n v="3.81"/>
    <n v="3.89"/>
    <n v="22326"/>
    <s v="USD"/>
  </r>
  <r>
    <x v="0"/>
    <x v="176"/>
    <n v="3.89"/>
    <n v="3.92"/>
    <n v="3.85"/>
    <n v="3.86"/>
    <n v="8665"/>
    <s v="USD"/>
  </r>
  <r>
    <x v="0"/>
    <x v="177"/>
    <n v="3.86"/>
    <n v="3.95"/>
    <n v="3.85"/>
    <n v="3.91"/>
    <n v="10389"/>
    <s v="USD"/>
  </r>
  <r>
    <x v="0"/>
    <x v="178"/>
    <n v="3.91"/>
    <n v="3.94"/>
    <n v="3.8"/>
    <n v="3.84"/>
    <n v="26690"/>
    <s v="USD"/>
  </r>
  <r>
    <x v="0"/>
    <x v="179"/>
    <n v="3.84"/>
    <n v="3.85"/>
    <n v="3.76"/>
    <n v="3.81"/>
    <n v="24863"/>
    <s v="USD"/>
  </r>
  <r>
    <x v="0"/>
    <x v="180"/>
    <n v="3.81"/>
    <n v="3.85"/>
    <n v="3.76"/>
    <n v="3.81"/>
    <n v="25091"/>
    <s v="USD"/>
  </r>
  <r>
    <x v="0"/>
    <x v="181"/>
    <n v="3.81"/>
    <n v="3.89"/>
    <n v="3.76"/>
    <n v="3.85"/>
    <n v="18284"/>
    <s v="USD"/>
  </r>
  <r>
    <x v="0"/>
    <x v="182"/>
    <n v="3.85"/>
    <n v="3.93"/>
    <n v="3.85"/>
    <n v="3.89"/>
    <n v="16456"/>
    <s v="USD"/>
  </r>
  <r>
    <x v="0"/>
    <x v="183"/>
    <n v="3.89"/>
    <n v="4"/>
    <n v="3.89"/>
    <n v="3.9"/>
    <n v="17901"/>
    <s v="USD"/>
  </r>
  <r>
    <x v="0"/>
    <x v="184"/>
    <n v="3.9"/>
    <n v="4"/>
    <n v="3.79"/>
    <n v="3.95"/>
    <n v="19101"/>
    <s v="USD"/>
  </r>
  <r>
    <x v="0"/>
    <x v="185"/>
    <n v="3.95"/>
    <n v="3.98"/>
    <n v="3.83"/>
    <n v="3.9"/>
    <n v="26647"/>
    <s v="USD"/>
  </r>
  <r>
    <x v="0"/>
    <x v="186"/>
    <n v="3.9"/>
    <n v="3.93"/>
    <n v="3.84"/>
    <n v="3.89"/>
    <n v="6923"/>
    <s v="USD"/>
  </r>
  <r>
    <x v="0"/>
    <x v="187"/>
    <n v="3.89"/>
    <n v="3.93"/>
    <n v="3.85"/>
    <n v="3.87"/>
    <n v="34912"/>
    <s v="USD"/>
  </r>
  <r>
    <x v="0"/>
    <x v="188"/>
    <n v="3.87"/>
    <n v="3.94"/>
    <n v="3.81"/>
    <n v="3.85"/>
    <n v="30865"/>
    <s v="USD"/>
  </r>
  <r>
    <x v="0"/>
    <x v="189"/>
    <n v="3.85"/>
    <n v="3.95"/>
    <n v="3.8"/>
    <n v="3.86"/>
    <n v="30203"/>
    <s v="USD"/>
  </r>
  <r>
    <x v="0"/>
    <x v="190"/>
    <n v="3.86"/>
    <n v="4.29"/>
    <n v="3.8"/>
    <n v="4.04"/>
    <n v="77030"/>
    <s v="USD"/>
  </r>
  <r>
    <x v="0"/>
    <x v="191"/>
    <n v="4.04"/>
    <n v="4.5"/>
    <n v="4.01"/>
    <n v="4.07"/>
    <n v="48788"/>
    <s v="USD"/>
  </r>
  <r>
    <x v="0"/>
    <x v="192"/>
    <n v="4.07"/>
    <n v="4.1399999999999997"/>
    <n v="3.88"/>
    <n v="4.04"/>
    <n v="30745"/>
    <s v="USD"/>
  </r>
  <r>
    <x v="0"/>
    <x v="193"/>
    <n v="4.04"/>
    <n v="4.04"/>
    <n v="3.85"/>
    <n v="4.0199999999999996"/>
    <n v="11515"/>
    <s v="USD"/>
  </r>
  <r>
    <x v="0"/>
    <x v="194"/>
    <n v="4.0199999999999996"/>
    <n v="4.0999999999999996"/>
    <n v="3.96"/>
    <n v="4.0999999999999996"/>
    <n v="27155"/>
    <s v="USD"/>
  </r>
  <r>
    <x v="0"/>
    <x v="195"/>
    <n v="4.0999999999999996"/>
    <n v="4.26"/>
    <n v="3.9"/>
    <n v="3.99"/>
    <n v="32336"/>
    <s v="USD"/>
  </r>
  <r>
    <x v="0"/>
    <x v="196"/>
    <n v="3.99"/>
    <n v="4.01"/>
    <n v="3.83"/>
    <n v="3.86"/>
    <n v="27653"/>
    <s v="USD"/>
  </r>
  <r>
    <x v="0"/>
    <x v="197"/>
    <n v="3.86"/>
    <n v="3.95"/>
    <n v="3.83"/>
    <n v="3.92"/>
    <n v="19488"/>
    <s v="USD"/>
  </r>
  <r>
    <x v="0"/>
    <x v="198"/>
    <n v="3.92"/>
    <n v="4.0999999999999996"/>
    <n v="3.7"/>
    <n v="3.8"/>
    <n v="79701"/>
    <s v="USD"/>
  </r>
  <r>
    <x v="0"/>
    <x v="199"/>
    <n v="3.8"/>
    <n v="3.95"/>
    <n v="3.77"/>
    <n v="3.82"/>
    <n v="47502"/>
    <s v="USD"/>
  </r>
  <r>
    <x v="0"/>
    <x v="200"/>
    <n v="3.82"/>
    <n v="3.95"/>
    <n v="3.82"/>
    <n v="3.94"/>
    <n v="37724"/>
    <s v="USD"/>
  </r>
  <r>
    <x v="0"/>
    <x v="201"/>
    <n v="3.94"/>
    <n v="4.59"/>
    <n v="3.89"/>
    <n v="4.4000000000000004"/>
    <n v="182832"/>
    <s v="USD"/>
  </r>
  <r>
    <x v="0"/>
    <x v="202"/>
    <n v="4.4000000000000004"/>
    <n v="4.43"/>
    <n v="4.1399999999999997"/>
    <n v="4.1900000000000004"/>
    <n v="47446"/>
    <s v="USD"/>
  </r>
  <r>
    <x v="0"/>
    <x v="203"/>
    <n v="4.1900000000000004"/>
    <n v="4.45"/>
    <n v="4.0999999999999996"/>
    <n v="4.33"/>
    <n v="54296"/>
    <s v="USD"/>
  </r>
  <r>
    <x v="0"/>
    <x v="204"/>
    <n v="4.33"/>
    <n v="4.6100000000000003"/>
    <n v="4.22"/>
    <n v="4.3099999999999996"/>
    <n v="113107"/>
    <s v="USD"/>
  </r>
  <r>
    <x v="0"/>
    <x v="205"/>
    <n v="4.3099999999999996"/>
    <n v="4.3499999999999996"/>
    <n v="4"/>
    <n v="4.12"/>
    <n v="69690"/>
    <s v="USD"/>
  </r>
  <r>
    <x v="0"/>
    <x v="206"/>
    <n v="4.12"/>
    <n v="4.43"/>
    <n v="3.69"/>
    <n v="4.0199999999999996"/>
    <n v="152973"/>
    <s v="USD"/>
  </r>
  <r>
    <x v="0"/>
    <x v="207"/>
    <n v="4.0199999999999996"/>
    <n v="4.12"/>
    <n v="3.85"/>
    <n v="3.93"/>
    <n v="50405"/>
    <s v="USD"/>
  </r>
  <r>
    <x v="0"/>
    <x v="208"/>
    <n v="3.93"/>
    <n v="4.2"/>
    <n v="3.85"/>
    <n v="4.18"/>
    <n v="61060"/>
    <s v="USD"/>
  </r>
  <r>
    <x v="0"/>
    <x v="209"/>
    <n v="4.18"/>
    <n v="4.2"/>
    <n v="3.95"/>
    <n v="4.04"/>
    <n v="62913"/>
    <s v="USD"/>
  </r>
  <r>
    <x v="0"/>
    <x v="210"/>
    <n v="4.04"/>
    <n v="4.05"/>
    <n v="3.81"/>
    <n v="3.94"/>
    <n v="82977"/>
    <s v="USD"/>
  </r>
  <r>
    <x v="0"/>
    <x v="211"/>
    <n v="3.94"/>
    <n v="4.03"/>
    <n v="3.9"/>
    <n v="3.96"/>
    <n v="56253"/>
    <s v="USD"/>
  </r>
  <r>
    <x v="0"/>
    <x v="212"/>
    <n v="3.96"/>
    <n v="4.5"/>
    <n v="3.93"/>
    <n v="4.1100000000000003"/>
    <n v="235679"/>
    <s v="USD"/>
  </r>
  <r>
    <x v="0"/>
    <x v="213"/>
    <n v="4.1100000000000003"/>
    <n v="4.18"/>
    <n v="3.97"/>
    <n v="4.09"/>
    <n v="121720"/>
    <s v="USD"/>
  </r>
  <r>
    <x v="0"/>
    <x v="214"/>
    <n v="4.09"/>
    <n v="4.12"/>
    <n v="4.04"/>
    <n v="4.0999999999999996"/>
    <n v="73165"/>
    <s v="USD"/>
  </r>
  <r>
    <x v="0"/>
    <x v="215"/>
    <n v="4.0999999999999996"/>
    <n v="4.1900000000000004"/>
    <n v="4.03"/>
    <n v="4.08"/>
    <n v="134474"/>
    <s v="USD"/>
  </r>
  <r>
    <x v="0"/>
    <x v="216"/>
    <n v="4.08"/>
    <n v="4.22"/>
    <n v="4.07"/>
    <n v="4.2"/>
    <n v="59349"/>
    <s v="USD"/>
  </r>
  <r>
    <x v="0"/>
    <x v="217"/>
    <n v="4.2"/>
    <n v="4.5"/>
    <n v="4.12"/>
    <n v="4.3"/>
    <n v="133988"/>
    <s v="USD"/>
  </r>
  <r>
    <x v="0"/>
    <x v="218"/>
    <n v="4.3"/>
    <n v="9.9"/>
    <n v="4.26"/>
    <n v="7.89"/>
    <n v="1643249"/>
    <s v="USD"/>
  </r>
  <r>
    <x v="0"/>
    <x v="219"/>
    <n v="7.89"/>
    <n v="7.9"/>
    <n v="5.75"/>
    <n v="7.25"/>
    <n v="1179825"/>
    <s v="USD"/>
  </r>
  <r>
    <x v="0"/>
    <x v="220"/>
    <n v="7.25"/>
    <n v="7.73"/>
    <n v="6.65"/>
    <n v="7.61"/>
    <n v="616009"/>
    <s v="USD"/>
  </r>
  <r>
    <x v="0"/>
    <x v="221"/>
    <n v="7.61"/>
    <n v="8.8800000000000008"/>
    <n v="7.03"/>
    <n v="8.34"/>
    <n v="982412"/>
    <s v="USD"/>
  </r>
  <r>
    <x v="0"/>
    <x v="222"/>
    <n v="8.34"/>
    <n v="9.5"/>
    <n v="7.5"/>
    <n v="8.61"/>
    <n v="875811"/>
    <s v="USD"/>
  </r>
  <r>
    <x v="0"/>
    <x v="223"/>
    <n v="8.61"/>
    <n v="9.7799999999999994"/>
    <n v="8.35"/>
    <n v="9.15"/>
    <n v="916949"/>
    <s v="USD"/>
  </r>
  <r>
    <x v="0"/>
    <x v="224"/>
    <n v="9.15"/>
    <n v="13.75"/>
    <n v="8.8800000000000008"/>
    <n v="13"/>
    <n v="2586153"/>
    <s v="USD"/>
  </r>
  <r>
    <x v="0"/>
    <x v="225"/>
    <n v="13"/>
    <n v="13.19"/>
    <n v="9.6999999999999993"/>
    <n v="10.87"/>
    <n v="2957316"/>
    <s v="USD"/>
  </r>
  <r>
    <x v="0"/>
    <x v="226"/>
    <n v="10.87"/>
    <n v="11.39"/>
    <n v="9.39"/>
    <n v="9.89"/>
    <n v="1207001"/>
    <s v="USD"/>
  </r>
  <r>
    <x v="0"/>
    <x v="227"/>
    <n v="9.89"/>
    <n v="11.39"/>
    <n v="9.83"/>
    <n v="10.79"/>
    <n v="634865"/>
    <s v="USD"/>
  </r>
  <r>
    <x v="0"/>
    <x v="228"/>
    <n v="10.79"/>
    <n v="10.99"/>
    <n v="8.57"/>
    <n v="9.26"/>
    <n v="853202"/>
    <s v="USD"/>
  </r>
  <r>
    <x v="0"/>
    <x v="229"/>
    <n v="9.26"/>
    <n v="10.119999999999999"/>
    <n v="8.89"/>
    <n v="9.8699999999999992"/>
    <n v="799602"/>
    <s v="USD"/>
  </r>
  <r>
    <x v="0"/>
    <x v="230"/>
    <n v="9.8699999999999992"/>
    <n v="10.35"/>
    <n v="9.4499999999999993"/>
    <n v="9.7100000000000009"/>
    <n v="597894"/>
    <s v="USD"/>
  </r>
  <r>
    <x v="0"/>
    <x v="231"/>
    <n v="9.7100000000000009"/>
    <n v="12.23"/>
    <n v="9.66"/>
    <n v="11.69"/>
    <n v="1549084"/>
    <s v="USD"/>
  </r>
  <r>
    <x v="0"/>
    <x v="232"/>
    <n v="11.69"/>
    <n v="11.74"/>
    <n v="10.63"/>
    <n v="11.05"/>
    <n v="824581"/>
    <s v="USD"/>
  </r>
  <r>
    <x v="0"/>
    <x v="233"/>
    <n v="11.05"/>
    <n v="11.84"/>
    <n v="11.03"/>
    <n v="11.61"/>
    <n v="644561"/>
    <s v="USD"/>
  </r>
  <r>
    <x v="0"/>
    <x v="234"/>
    <n v="11.61"/>
    <n v="12.14"/>
    <n v="10.46"/>
    <n v="11.69"/>
    <n v="570223"/>
    <s v="USD"/>
  </r>
  <r>
    <x v="0"/>
    <x v="235"/>
    <n v="11.69"/>
    <n v="11.87"/>
    <n v="11.57"/>
    <n v="11.7"/>
    <n v="208864"/>
    <s v="USD"/>
  </r>
  <r>
    <x v="0"/>
    <x v="236"/>
    <n v="11.7"/>
    <n v="12.6"/>
    <n v="10.95"/>
    <n v="11.15"/>
    <n v="1073349"/>
    <s v="USD"/>
  </r>
  <r>
    <x v="0"/>
    <x v="237"/>
    <n v="11.15"/>
    <n v="11.5"/>
    <n v="10.27"/>
    <n v="10.95"/>
    <n v="1217244"/>
    <s v="USD"/>
  </r>
  <r>
    <x v="0"/>
    <x v="238"/>
    <n v="10.95"/>
    <n v="11"/>
    <n v="10.01"/>
    <n v="10.210000000000001"/>
    <n v="601230"/>
    <s v="USD"/>
  </r>
  <r>
    <x v="0"/>
    <x v="239"/>
    <n v="10.210000000000001"/>
    <n v="11.4"/>
    <n v="10.15"/>
    <n v="10.99"/>
    <n v="938965"/>
    <s v="USD"/>
  </r>
  <r>
    <x v="0"/>
    <x v="240"/>
    <n v="10.99"/>
    <n v="12.45"/>
    <n v="10.85"/>
    <n v="12.12"/>
    <n v="1472243"/>
    <s v="USD"/>
  </r>
  <r>
    <x v="0"/>
    <x v="241"/>
    <n v="12.12"/>
    <n v="16"/>
    <n v="12.03"/>
    <n v="14.35"/>
    <n v="2072071"/>
    <s v="USD"/>
  </r>
  <r>
    <x v="0"/>
    <x v="242"/>
    <n v="14.35"/>
    <n v="16"/>
    <n v="14.2"/>
    <n v="15.38"/>
    <n v="1868182"/>
    <s v="USD"/>
  </r>
  <r>
    <x v="0"/>
    <x v="243"/>
    <n v="15.38"/>
    <n v="15.41"/>
    <n v="14.3"/>
    <n v="15.07"/>
    <n v="1013811"/>
    <s v="USD"/>
  </r>
  <r>
    <x v="0"/>
    <x v="244"/>
    <n v="15.07"/>
    <n v="15.73"/>
    <n v="14.51"/>
    <n v="15.53"/>
    <n v="971718"/>
    <s v="USD"/>
  </r>
  <r>
    <x v="0"/>
    <x v="245"/>
    <n v="15.53"/>
    <n v="16.170000000000002"/>
    <n v="14.69"/>
    <n v="15.09"/>
    <n v="1429535"/>
    <s v="USD"/>
  </r>
  <r>
    <x v="0"/>
    <x v="246"/>
    <n v="15.09"/>
    <n v="15.51"/>
    <n v="13.47"/>
    <n v="14.98"/>
    <n v="1731236"/>
    <s v="USD"/>
  </r>
  <r>
    <x v="0"/>
    <x v="247"/>
    <n v="14.98"/>
    <n v="15.12"/>
    <n v="14.5"/>
    <n v="14.75"/>
    <n v="997716"/>
    <s v="USD"/>
  </r>
  <r>
    <x v="0"/>
    <x v="248"/>
    <n v="14.75"/>
    <n v="16.399999999999999"/>
    <n v="14.73"/>
    <n v="16.34"/>
    <n v="1145112"/>
    <s v="USD"/>
  </r>
  <r>
    <x v="0"/>
    <x v="249"/>
    <n v="16.34"/>
    <n v="16.739999999999998"/>
    <n v="15.8"/>
    <n v="16.2"/>
    <n v="1125942"/>
    <s v="USD"/>
  </r>
  <r>
    <x v="0"/>
    <x v="250"/>
    <n v="16.2"/>
    <n v="17.3"/>
    <n v="15.55"/>
    <n v="16.47"/>
    <n v="1105599"/>
    <s v="USD"/>
  </r>
  <r>
    <x v="0"/>
    <x v="251"/>
    <n v="16.47"/>
    <n v="16.62"/>
    <n v="15.5"/>
    <n v="16.239999999999998"/>
    <n v="489620"/>
    <s v="USD"/>
  </r>
  <r>
    <x v="0"/>
    <x v="252"/>
    <n v="16.239999999999998"/>
    <n v="36"/>
    <n v="15.99"/>
    <n v="22.01"/>
    <n v="5149392"/>
    <s v="USD"/>
  </r>
  <r>
    <x v="0"/>
    <x v="253"/>
    <n v="22.01"/>
    <n v="29.75"/>
    <n v="21.8"/>
    <n v="24.16"/>
    <n v="6236066"/>
    <s v="USD"/>
  </r>
  <r>
    <x v="0"/>
    <x v="254"/>
    <n v="24.16"/>
    <n v="28.69"/>
    <n v="24.03"/>
    <n v="26.33"/>
    <n v="3296982"/>
    <s v="USD"/>
  </r>
  <r>
    <x v="0"/>
    <x v="255"/>
    <n v="26.33"/>
    <n v="28.88"/>
    <n v="26.31"/>
    <n v="28.43"/>
    <n v="1865572"/>
    <s v="USD"/>
  </r>
  <r>
    <x v="0"/>
    <x v="256"/>
    <n v="28.43"/>
    <n v="32.299999999999997"/>
    <n v="28.43"/>
    <n v="30.62"/>
    <n v="3217995"/>
    <s v="USD"/>
  </r>
  <r>
    <x v="0"/>
    <x v="257"/>
    <n v="30.62"/>
    <n v="30.62"/>
    <n v="28.04"/>
    <n v="28.86"/>
    <n v="1834324"/>
    <s v="USD"/>
  </r>
  <r>
    <x v="0"/>
    <x v="258"/>
    <n v="28.86"/>
    <n v="34"/>
    <n v="22.67"/>
    <n v="33.200000000000003"/>
    <n v="3024392"/>
    <s v="USD"/>
  </r>
  <r>
    <x v="0"/>
    <x v="259"/>
    <n v="33.200000000000003"/>
    <n v="38.909999999999997"/>
    <n v="30.01"/>
    <n v="32.85"/>
    <n v="3593630"/>
    <s v="USD"/>
  </r>
  <r>
    <x v="0"/>
    <x v="260"/>
    <n v="32.85"/>
    <n v="33.35"/>
    <n v="28.31"/>
    <n v="30.69"/>
    <n v="2332256"/>
    <s v="USD"/>
  </r>
  <r>
    <x v="0"/>
    <x v="261"/>
    <n v="30.69"/>
    <n v="31.59"/>
    <n v="25.06"/>
    <n v="27.21"/>
    <n v="2086846"/>
    <s v="USD"/>
  </r>
  <r>
    <x v="0"/>
    <x v="262"/>
    <n v="27.21"/>
    <n v="29.21"/>
    <n v="25.04"/>
    <n v="29.09"/>
    <n v="1412928"/>
    <s v="USD"/>
  </r>
  <r>
    <x v="0"/>
    <x v="263"/>
    <n v="29.09"/>
    <n v="30.6"/>
    <n v="27.75"/>
    <n v="28.9"/>
    <n v="1082929"/>
    <s v="USD"/>
  </r>
  <r>
    <x v="0"/>
    <x v="264"/>
    <n v="28.9"/>
    <n v="29.11"/>
    <n v="25.27"/>
    <n v="25.61"/>
    <n v="1492921"/>
    <s v="USD"/>
  </r>
  <r>
    <x v="0"/>
    <x v="265"/>
    <n v="25.61"/>
    <n v="25.78"/>
    <n v="21"/>
    <n v="23.6"/>
    <n v="2713352"/>
    <s v="USD"/>
  </r>
  <r>
    <x v="0"/>
    <x v="266"/>
    <n v="23.6"/>
    <n v="26.5"/>
    <n v="20.309999999999999"/>
    <n v="25.3"/>
    <n v="3397615"/>
    <s v="USD"/>
  </r>
  <r>
    <x v="0"/>
    <x v="267"/>
    <n v="25.3"/>
    <n v="29.41"/>
    <n v="24.63"/>
    <n v="28.58"/>
    <n v="2325969"/>
    <s v="USD"/>
  </r>
  <r>
    <x v="0"/>
    <x v="268"/>
    <n v="28.58"/>
    <n v="28.65"/>
    <n v="26.32"/>
    <n v="27.55"/>
    <n v="1964709"/>
    <s v="USD"/>
  </r>
  <r>
    <x v="0"/>
    <x v="269"/>
    <n v="27.55"/>
    <n v="27.94"/>
    <n v="26.85"/>
    <n v="27.34"/>
    <n v="947496"/>
    <s v="USD"/>
  </r>
  <r>
    <x v="0"/>
    <x v="270"/>
    <n v="27.34"/>
    <n v="28.68"/>
    <n v="25.44"/>
    <n v="25.92"/>
    <n v="1469568"/>
    <s v="USD"/>
  </r>
  <r>
    <x v="0"/>
    <x v="271"/>
    <n v="25.92"/>
    <n v="26.99"/>
    <n v="22.5"/>
    <n v="24.71"/>
    <n v="2312682"/>
    <s v="USD"/>
  </r>
  <r>
    <x v="0"/>
    <x v="272"/>
    <n v="24.71"/>
    <n v="31.78"/>
    <n v="24.45"/>
    <n v="31.06"/>
    <n v="2563325"/>
    <s v="USD"/>
  </r>
  <r>
    <x v="0"/>
    <x v="273"/>
    <n v="31.06"/>
    <n v="35.880000000000003"/>
    <n v="30.25"/>
    <n v="34.31"/>
    <n v="2824077"/>
    <s v="USD"/>
  </r>
  <r>
    <x v="0"/>
    <x v="274"/>
    <n v="34.31"/>
    <n v="35.5"/>
    <n v="25.26"/>
    <n v="29.64"/>
    <n v="2494198"/>
    <s v="USD"/>
  </r>
  <r>
    <x v="0"/>
    <x v="275"/>
    <n v="29.64"/>
    <n v="32"/>
    <n v="24.31"/>
    <n v="25.93"/>
    <n v="2402505"/>
    <s v="USD"/>
  </r>
  <r>
    <x v="0"/>
    <x v="276"/>
    <n v="25.93"/>
    <n v="26.96"/>
    <n v="19.079999999999998"/>
    <n v="23.5"/>
    <n v="2463879"/>
    <s v="USD"/>
  </r>
  <r>
    <x v="0"/>
    <x v="277"/>
    <n v="23.5"/>
    <n v="26.95"/>
    <n v="23.06"/>
    <n v="24.73"/>
    <n v="1470209"/>
    <s v="USD"/>
  </r>
  <r>
    <x v="0"/>
    <x v="278"/>
    <n v="24.73"/>
    <n v="26.72"/>
    <n v="23.68"/>
    <n v="25.77"/>
    <n v="1159775"/>
    <s v="USD"/>
  </r>
  <r>
    <x v="0"/>
    <x v="279"/>
    <n v="25.77"/>
    <n v="26.5"/>
    <n v="23.5"/>
    <n v="24.11"/>
    <n v="1536480"/>
    <s v="USD"/>
  </r>
  <r>
    <x v="0"/>
    <x v="280"/>
    <n v="24.11"/>
    <n v="26.22"/>
    <n v="23.75"/>
    <n v="25.88"/>
    <n v="1470772"/>
    <s v="USD"/>
  </r>
  <r>
    <x v="0"/>
    <x v="281"/>
    <n v="25.88"/>
    <n v="29.94"/>
    <n v="25.87"/>
    <n v="27.74"/>
    <n v="2630951"/>
    <s v="USD"/>
  </r>
  <r>
    <x v="0"/>
    <x v="282"/>
    <n v="27.74"/>
    <n v="28.95"/>
    <n v="26.56"/>
    <n v="27.9"/>
    <n v="1206645"/>
    <s v="USD"/>
  </r>
  <r>
    <x v="0"/>
    <x v="283"/>
    <n v="27.9"/>
    <n v="28.3"/>
    <n v="26.79"/>
    <n v="27.4"/>
    <n v="1012848"/>
    <s v="USD"/>
  </r>
  <r>
    <x v="0"/>
    <x v="284"/>
    <n v="27.4"/>
    <n v="27.9"/>
    <n v="26.79"/>
    <n v="27.79"/>
    <n v="1023675"/>
    <s v="USD"/>
  </r>
  <r>
    <x v="0"/>
    <x v="285"/>
    <n v="27.79"/>
    <n v="31.8"/>
    <n v="27.78"/>
    <n v="30.7"/>
    <n v="2268095"/>
    <s v="USD"/>
  </r>
  <r>
    <x v="0"/>
    <x v="286"/>
    <n v="30.7"/>
    <n v="31.33"/>
    <n v="28.08"/>
    <n v="30.1"/>
    <n v="2323673"/>
    <s v="USD"/>
  </r>
  <r>
    <x v="0"/>
    <x v="287"/>
    <n v="30.1"/>
    <n v="30.8"/>
    <n v="27.65"/>
    <n v="28.6"/>
    <n v="1395832"/>
    <s v="USD"/>
  </r>
  <r>
    <x v="0"/>
    <x v="288"/>
    <n v="28.6"/>
    <n v="30.85"/>
    <n v="27.99"/>
    <n v="30.08"/>
    <n v="1278747"/>
    <s v="USD"/>
  </r>
  <r>
    <x v="0"/>
    <x v="289"/>
    <n v="30.08"/>
    <n v="30.9"/>
    <n v="29.5"/>
    <n v="29.56"/>
    <n v="1353077"/>
    <s v="USD"/>
  </r>
  <r>
    <x v="0"/>
    <x v="290"/>
    <n v="29.56"/>
    <n v="30.25"/>
    <n v="29"/>
    <n v="30.13"/>
    <n v="1582723"/>
    <s v="USD"/>
  </r>
  <r>
    <x v="0"/>
    <x v="291"/>
    <n v="30.13"/>
    <n v="35.5"/>
    <n v="29.53"/>
    <n v="34.04"/>
    <n v="2644732"/>
    <s v="USD"/>
  </r>
  <r>
    <x v="0"/>
    <x v="292"/>
    <n v="34.04"/>
    <n v="34.17"/>
    <n v="27"/>
    <n v="29.06"/>
    <n v="2931684"/>
    <s v="USD"/>
  </r>
  <r>
    <x v="0"/>
    <x v="293"/>
    <n v="29.06"/>
    <n v="30.65"/>
    <n v="28.71"/>
    <n v="30.32"/>
    <n v="1438883"/>
    <s v="USD"/>
  </r>
  <r>
    <x v="0"/>
    <x v="294"/>
    <n v="30.32"/>
    <n v="32"/>
    <n v="27.5"/>
    <n v="28.81"/>
    <n v="2335012"/>
    <s v="USD"/>
  </r>
  <r>
    <x v="0"/>
    <x v="295"/>
    <n v="28.81"/>
    <n v="29.4"/>
    <n v="24.42"/>
    <n v="28.97"/>
    <n v="2359784"/>
    <s v="USD"/>
  </r>
  <r>
    <x v="0"/>
    <x v="296"/>
    <n v="28.97"/>
    <n v="33.9"/>
    <n v="27.65"/>
    <n v="33.89"/>
    <n v="2507605"/>
    <s v="USD"/>
  </r>
  <r>
    <x v="0"/>
    <x v="297"/>
    <n v="33.89"/>
    <n v="49"/>
    <n v="33.61"/>
    <n v="46.01"/>
    <n v="8909071"/>
    <s v="USD"/>
  </r>
  <r>
    <x v="0"/>
    <x v="298"/>
    <n v="46.01"/>
    <n v="46.65"/>
    <n v="39.56"/>
    <n v="43.66"/>
    <n v="4130627"/>
    <s v="USD"/>
  </r>
  <r>
    <x v="0"/>
    <x v="299"/>
    <n v="43.66"/>
    <n v="49.99"/>
    <n v="42.27"/>
    <n v="47.63"/>
    <n v="4915171"/>
    <s v="USD"/>
  </r>
  <r>
    <x v="0"/>
    <x v="300"/>
    <n v="47.63"/>
    <n v="48.45"/>
    <n v="42.5"/>
    <n v="45.63"/>
    <n v="2745288"/>
    <s v="USD"/>
  </r>
  <r>
    <x v="0"/>
    <x v="301"/>
    <n v="45.63"/>
    <n v="46.16"/>
    <n v="41.5"/>
    <n v="44"/>
    <n v="1625512"/>
    <s v="USD"/>
  </r>
  <r>
    <x v="0"/>
    <x v="302"/>
    <n v="44"/>
    <n v="47.89"/>
    <n v="42.87"/>
    <n v="45.98"/>
    <n v="1712127"/>
    <s v="USD"/>
  </r>
  <r>
    <x v="0"/>
    <x v="303"/>
    <n v="45.98"/>
    <n v="46.96"/>
    <n v="45.52"/>
    <n v="46.03"/>
    <n v="1000137"/>
    <s v="USD"/>
  </r>
  <r>
    <x v="0"/>
    <x v="304"/>
    <n v="46.03"/>
    <n v="46.13"/>
    <n v="42.05"/>
    <n v="43.05"/>
    <n v="1375058"/>
    <s v="USD"/>
  </r>
  <r>
    <x v="0"/>
    <x v="305"/>
    <n v="43.05"/>
    <n v="43.76"/>
    <n v="38.270000000000003"/>
    <n v="40.799999999999997"/>
    <n v="1793100"/>
    <s v="USD"/>
  </r>
  <r>
    <x v="0"/>
    <x v="306"/>
    <n v="40.799999999999997"/>
    <n v="41.98"/>
    <n v="33.380000000000003"/>
    <n v="38.15"/>
    <n v="2733536"/>
    <s v="USD"/>
  </r>
  <r>
    <x v="0"/>
    <x v="307"/>
    <n v="38.15"/>
    <n v="40.5"/>
    <n v="33.61"/>
    <n v="40.5"/>
    <n v="2544104"/>
    <s v="USD"/>
  </r>
  <r>
    <x v="0"/>
    <x v="308"/>
    <n v="40.5"/>
    <n v="43.44"/>
    <n v="37.299999999999997"/>
    <n v="42"/>
    <n v="2105134"/>
    <s v="USD"/>
  </r>
  <r>
    <x v="0"/>
    <x v="309"/>
    <n v="42"/>
    <n v="42.14"/>
    <n v="39.6"/>
    <n v="40.200000000000003"/>
    <n v="1019702"/>
    <s v="USD"/>
  </r>
  <r>
    <x v="0"/>
    <x v="310"/>
    <n v="40.200000000000003"/>
    <n v="41.2"/>
    <n v="39.22"/>
    <n v="39.49"/>
    <n v="819344"/>
    <s v="USD"/>
  </r>
  <r>
    <x v="0"/>
    <x v="311"/>
    <n v="39.49"/>
    <n v="39.83"/>
    <n v="37.4"/>
    <n v="38.369999999999997"/>
    <n v="728622"/>
    <s v="USD"/>
  </r>
  <r>
    <x v="0"/>
    <x v="312"/>
    <n v="38.369999999999997"/>
    <n v="41.99"/>
    <n v="37.15"/>
    <n v="41.59"/>
    <n v="1051032"/>
    <s v="USD"/>
  </r>
  <r>
    <x v="0"/>
    <x v="313"/>
    <n v="41.59"/>
    <n v="47.7"/>
    <n v="40.6"/>
    <n v="45.51"/>
    <n v="2758450"/>
    <s v="USD"/>
  </r>
  <r>
    <x v="0"/>
    <x v="314"/>
    <n v="45.51"/>
    <n v="55.4"/>
    <n v="45.51"/>
    <n v="54.89"/>
    <n v="4738940"/>
    <s v="USD"/>
  </r>
  <r>
    <x v="0"/>
    <x v="315"/>
    <n v="54.89"/>
    <n v="57.75"/>
    <n v="49.01"/>
    <n v="53.4"/>
    <n v="3704734"/>
    <s v="USD"/>
  </r>
  <r>
    <x v="0"/>
    <x v="316"/>
    <n v="53.4"/>
    <n v="53.4"/>
    <n v="50.01"/>
    <n v="51.2"/>
    <n v="1579467"/>
    <s v="USD"/>
  </r>
  <r>
    <x v="0"/>
    <x v="317"/>
    <n v="51.2"/>
    <n v="51.36"/>
    <n v="44.28"/>
    <n v="46.21"/>
    <n v="2823664"/>
    <s v="USD"/>
  </r>
  <r>
    <x v="0"/>
    <x v="318"/>
    <n v="46.21"/>
    <n v="52.61"/>
    <n v="44.18"/>
    <n v="51.27"/>
    <n v="2211735"/>
    <s v="USD"/>
  </r>
  <r>
    <x v="0"/>
    <x v="319"/>
    <n v="51.27"/>
    <n v="52.55"/>
    <n v="48.33"/>
    <n v="48.76"/>
    <n v="1291492"/>
    <s v="USD"/>
  </r>
  <r>
    <x v="0"/>
    <x v="320"/>
    <n v="48.76"/>
    <n v="49.84"/>
    <n v="42.1"/>
    <n v="44.74"/>
    <n v="2296578"/>
    <s v="USD"/>
  </r>
  <r>
    <x v="0"/>
    <x v="321"/>
    <n v="44.74"/>
    <n v="46.78"/>
    <n v="41.38"/>
    <n v="43.92"/>
    <n v="2101978"/>
    <s v="USD"/>
  </r>
  <r>
    <x v="0"/>
    <x v="322"/>
    <n v="43.92"/>
    <n v="48.48"/>
    <n v="42.1"/>
    <n v="47"/>
    <n v="2181437"/>
    <s v="USD"/>
  </r>
  <r>
    <x v="0"/>
    <x v="323"/>
    <n v="47"/>
    <n v="47.88"/>
    <n v="44.1"/>
    <n v="45.48"/>
    <n v="1103144"/>
    <s v="USD"/>
  </r>
  <r>
    <x v="0"/>
    <x v="324"/>
    <n v="45.48"/>
    <n v="45.72"/>
    <n v="40"/>
    <n v="42.78"/>
    <n v="1882377"/>
    <s v="USD"/>
  </r>
  <r>
    <x v="0"/>
    <x v="325"/>
    <n v="42.78"/>
    <n v="42.99"/>
    <n v="37.5"/>
    <n v="38.14"/>
    <n v="2245602"/>
    <s v="USD"/>
  </r>
  <r>
    <x v="0"/>
    <x v="326"/>
    <n v="38.14"/>
    <n v="41.99"/>
    <n v="34.78"/>
    <n v="40.69"/>
    <n v="2728397"/>
    <s v="USD"/>
  </r>
  <r>
    <x v="0"/>
    <x v="327"/>
    <n v="40.69"/>
    <n v="43.08"/>
    <n v="39.72"/>
    <n v="42.36"/>
    <n v="2165067"/>
    <s v="USD"/>
  </r>
  <r>
    <x v="0"/>
    <x v="328"/>
    <n v="42.36"/>
    <n v="45"/>
    <n v="40.56"/>
    <n v="43.5"/>
    <n v="1833013"/>
    <s v="USD"/>
  </r>
  <r>
    <x v="0"/>
    <x v="329"/>
    <n v="43.5"/>
    <n v="43.96"/>
    <n v="39.68"/>
    <n v="40.19"/>
    <n v="1366841"/>
    <s v="USD"/>
  </r>
  <r>
    <x v="0"/>
    <x v="330"/>
    <n v="40.19"/>
    <n v="45"/>
    <n v="40.119999999999997"/>
    <n v="44.72"/>
    <n v="1825552"/>
    <s v="USD"/>
  </r>
  <r>
    <x v="0"/>
    <x v="331"/>
    <n v="44.72"/>
    <n v="47.93"/>
    <n v="44"/>
    <n v="45.4"/>
    <n v="2042487"/>
    <s v="USD"/>
  </r>
  <r>
    <x v="0"/>
    <x v="332"/>
    <n v="45.4"/>
    <n v="47.52"/>
    <n v="44.43"/>
    <n v="46.7"/>
    <n v="778382"/>
    <s v="USD"/>
  </r>
  <r>
    <x v="0"/>
    <x v="333"/>
    <n v="46.7"/>
    <n v="46.95"/>
    <n v="44.1"/>
    <n v="45.23"/>
    <n v="753218"/>
    <s v="USD"/>
  </r>
  <r>
    <x v="0"/>
    <x v="334"/>
    <n v="45.23"/>
    <n v="45.49"/>
    <n v="44.41"/>
    <n v="45.01"/>
    <n v="530319"/>
    <s v="USD"/>
  </r>
  <r>
    <x v="0"/>
    <x v="335"/>
    <n v="45.01"/>
    <n v="45.15"/>
    <n v="40.229999999999997"/>
    <n v="42.21"/>
    <n v="1377896"/>
    <s v="USD"/>
  </r>
  <r>
    <x v="0"/>
    <x v="336"/>
    <n v="42.21"/>
    <n v="43"/>
    <n v="40.4"/>
    <n v="41.99"/>
    <n v="880343"/>
    <s v="USD"/>
  </r>
  <r>
    <x v="0"/>
    <x v="337"/>
    <n v="41.99"/>
    <n v="42.3"/>
    <n v="40.799999999999997"/>
    <n v="41.87"/>
    <n v="719063"/>
    <s v="USD"/>
  </r>
  <r>
    <x v="0"/>
    <x v="338"/>
    <n v="41.87"/>
    <n v="42.17"/>
    <n v="40.1"/>
    <n v="40.35"/>
    <n v="894731"/>
    <s v="USD"/>
  </r>
  <r>
    <x v="0"/>
    <x v="339"/>
    <n v="40.35"/>
    <n v="41.5"/>
    <n v="38.28"/>
    <n v="41.01"/>
    <n v="1059069"/>
    <s v="USD"/>
  </r>
  <r>
    <x v="0"/>
    <x v="340"/>
    <n v="41.01"/>
    <n v="42.16"/>
    <n v="39.56"/>
    <n v="40.82"/>
    <n v="597558"/>
    <s v="USD"/>
  </r>
  <r>
    <x v="0"/>
    <x v="341"/>
    <n v="40.82"/>
    <n v="43.8"/>
    <n v="38.4"/>
    <n v="42.27"/>
    <n v="1310980"/>
    <s v="USD"/>
  </r>
  <r>
    <x v="0"/>
    <x v="342"/>
    <n v="42.27"/>
    <n v="43.84"/>
    <n v="41.18"/>
    <n v="43.18"/>
    <n v="1250926"/>
    <s v="USD"/>
  </r>
  <r>
    <x v="0"/>
    <x v="343"/>
    <n v="43.18"/>
    <n v="43.23"/>
    <n v="41.52"/>
    <n v="41.82"/>
    <n v="689264"/>
    <s v="USD"/>
  </r>
  <r>
    <x v="0"/>
    <x v="344"/>
    <n v="41.82"/>
    <n v="42.87"/>
    <n v="41.73"/>
    <n v="42.49"/>
    <n v="425309"/>
    <s v="USD"/>
  </r>
  <r>
    <x v="0"/>
    <x v="345"/>
    <n v="42.49"/>
    <n v="43.49"/>
    <n v="42.34"/>
    <n v="43.07"/>
    <n v="493189"/>
    <s v="USD"/>
  </r>
  <r>
    <x v="0"/>
    <x v="346"/>
    <n v="43.07"/>
    <n v="47.09"/>
    <n v="43.06"/>
    <n v="45.85"/>
    <n v="1484859"/>
    <s v="USD"/>
  </r>
  <r>
    <x v="0"/>
    <x v="347"/>
    <n v="45.85"/>
    <n v="46.65"/>
    <n v="44.78"/>
    <n v="45.33"/>
    <n v="776821"/>
    <s v="USD"/>
  </r>
  <r>
    <x v="0"/>
    <x v="348"/>
    <n v="45.33"/>
    <n v="46.5"/>
    <n v="45.01"/>
    <n v="45.99"/>
    <n v="697520"/>
    <s v="USD"/>
  </r>
  <r>
    <x v="0"/>
    <x v="349"/>
    <n v="45.99"/>
    <n v="49.98"/>
    <n v="45.76"/>
    <n v="49.06"/>
    <n v="1615944"/>
    <s v="USD"/>
  </r>
  <r>
    <x v="0"/>
    <x v="350"/>
    <n v="49.06"/>
    <n v="49.95"/>
    <n v="46.66"/>
    <n v="47.69"/>
    <n v="1295530"/>
    <s v="USD"/>
  </r>
  <r>
    <x v="0"/>
    <x v="351"/>
    <n v="47.69"/>
    <n v="48.6"/>
    <n v="47.01"/>
    <n v="47.2"/>
    <n v="746717"/>
    <s v="USD"/>
  </r>
  <r>
    <x v="0"/>
    <x v="352"/>
    <n v="47.2"/>
    <n v="47.71"/>
    <n v="46.6"/>
    <n v="47.08"/>
    <n v="809690"/>
    <s v="USD"/>
  </r>
  <r>
    <x v="0"/>
    <x v="353"/>
    <n v="47.08"/>
    <n v="47.8"/>
    <n v="46.01"/>
    <n v="46.33"/>
    <n v="1041916"/>
    <s v="USD"/>
  </r>
  <r>
    <x v="0"/>
    <x v="354"/>
    <n v="46.33"/>
    <n v="47.38"/>
    <n v="44.05"/>
    <n v="45.22"/>
    <n v="1185325"/>
    <s v="USD"/>
  </r>
  <r>
    <x v="0"/>
    <x v="355"/>
    <n v="45.22"/>
    <n v="46.34"/>
    <n v="44.82"/>
    <n v="45.59"/>
    <n v="854874"/>
    <s v="USD"/>
  </r>
  <r>
    <x v="0"/>
    <x v="356"/>
    <n v="45.59"/>
    <n v="45.7"/>
    <n v="41.65"/>
    <n v="43.1"/>
    <n v="1323880"/>
    <s v="USD"/>
  </r>
  <r>
    <x v="0"/>
    <x v="357"/>
    <n v="43.1"/>
    <n v="44.94"/>
    <n v="42.01"/>
    <n v="43.8"/>
    <n v="837739"/>
    <s v="USD"/>
  </r>
  <r>
    <x v="0"/>
    <x v="358"/>
    <n v="43.8"/>
    <n v="44.7"/>
    <n v="43.13"/>
    <n v="43.88"/>
    <n v="702379"/>
    <s v="USD"/>
  </r>
  <r>
    <x v="0"/>
    <x v="359"/>
    <n v="43.88"/>
    <n v="47.99"/>
    <n v="43.29"/>
    <n v="46.69"/>
    <n v="1560638"/>
    <s v="USD"/>
  </r>
  <r>
    <x v="0"/>
    <x v="360"/>
    <n v="46.69"/>
    <n v="47"/>
    <n v="43.76"/>
    <n v="45.18"/>
    <n v="681627"/>
    <s v="USD"/>
  </r>
  <r>
    <x v="0"/>
    <x v="361"/>
    <n v="45.18"/>
    <n v="47.15"/>
    <n v="44.07"/>
    <n v="45.57"/>
    <n v="668594"/>
    <s v="USD"/>
  </r>
  <r>
    <x v="0"/>
    <x v="362"/>
    <n v="45.57"/>
    <n v="48.87"/>
    <n v="44.9"/>
    <n v="47.99"/>
    <n v="1057202"/>
    <s v="USD"/>
  </r>
  <r>
    <x v="0"/>
    <x v="363"/>
    <n v="47.99"/>
    <n v="47.99"/>
    <n v="44.65"/>
    <n v="46.43"/>
    <n v="993016"/>
    <s v="USD"/>
  </r>
  <r>
    <x v="0"/>
    <x v="364"/>
    <n v="46.43"/>
    <n v="55"/>
    <n v="46.08"/>
    <n v="53.31"/>
    <n v="2528275"/>
    <s v="USD"/>
  </r>
  <r>
    <x v="0"/>
    <x v="365"/>
    <n v="53.31"/>
    <n v="53.46"/>
    <n v="50.23"/>
    <n v="51.09"/>
    <n v="1718035"/>
    <s v="USD"/>
  </r>
  <r>
    <x v="0"/>
    <x v="366"/>
    <n v="51.09"/>
    <n v="52.2"/>
    <n v="50.1"/>
    <n v="51.11"/>
    <n v="1120829"/>
    <s v="USD"/>
  </r>
  <r>
    <x v="0"/>
    <x v="367"/>
    <n v="51.11"/>
    <n v="52"/>
    <n v="50"/>
    <n v="51.55"/>
    <n v="707268"/>
    <s v="USD"/>
  </r>
  <r>
    <x v="0"/>
    <x v="368"/>
    <n v="51.55"/>
    <n v="64.67"/>
    <n v="51.2"/>
    <n v="61.56"/>
    <n v="3520926"/>
    <s v="USD"/>
  </r>
  <r>
    <x v="0"/>
    <x v="369"/>
    <n v="61.56"/>
    <n v="64.73"/>
    <n v="58.77"/>
    <n v="62.38"/>
    <n v="2396429"/>
    <s v="USD"/>
  </r>
  <r>
    <x v="0"/>
    <x v="370"/>
    <n v="62.38"/>
    <n v="64.45"/>
    <n v="61.25"/>
    <n v="63.75"/>
    <n v="1918002"/>
    <s v="USD"/>
  </r>
  <r>
    <x v="0"/>
    <x v="371"/>
    <n v="63.75"/>
    <n v="67.5"/>
    <n v="62"/>
    <n v="66.12"/>
    <n v="1696114"/>
    <s v="USD"/>
  </r>
  <r>
    <x v="0"/>
    <x v="372"/>
    <n v="66.12"/>
    <n v="74.8"/>
    <n v="65.22"/>
    <n v="73.23"/>
    <n v="4315080"/>
    <s v="USD"/>
  </r>
  <r>
    <x v="0"/>
    <x v="373"/>
    <n v="73.23"/>
    <n v="98.28"/>
    <n v="71.510000000000005"/>
    <n v="89.23"/>
    <n v="8250978"/>
    <s v="USD"/>
  </r>
  <r>
    <x v="0"/>
    <x v="374"/>
    <n v="89.23"/>
    <n v="93.85"/>
    <n v="73.87"/>
    <n v="79.84"/>
    <n v="5698420"/>
    <s v="USD"/>
  </r>
  <r>
    <x v="0"/>
    <x v="375"/>
    <n v="79.84"/>
    <n v="84.62"/>
    <n v="77.260000000000005"/>
    <n v="79.44"/>
    <n v="2563540"/>
    <s v="USD"/>
  </r>
  <r>
    <x v="0"/>
    <x v="376"/>
    <n v="79.44"/>
    <n v="79.510000000000005"/>
    <n v="64"/>
    <n v="71.25"/>
    <n v="5345429"/>
    <s v="USD"/>
  </r>
  <r>
    <x v="0"/>
    <x v="377"/>
    <n v="71.25"/>
    <n v="74.95"/>
    <n v="66"/>
    <n v="74.19"/>
    <n v="3301488"/>
    <s v="USD"/>
  </r>
  <r>
    <x v="0"/>
    <x v="378"/>
    <n v="74.19"/>
    <n v="82.67"/>
    <n v="74.19"/>
    <n v="81.47"/>
    <n v="3884998"/>
    <s v="USD"/>
  </r>
  <r>
    <x v="0"/>
    <x v="379"/>
    <n v="81.47"/>
    <n v="82.75"/>
    <n v="77.37"/>
    <n v="80.23"/>
    <n v="2402462"/>
    <s v="USD"/>
  </r>
  <r>
    <x v="0"/>
    <x v="380"/>
    <n v="80.23"/>
    <n v="82.11"/>
    <n v="68.12"/>
    <n v="73.7"/>
    <n v="4467347"/>
    <s v="USD"/>
  </r>
  <r>
    <x v="0"/>
    <x v="381"/>
    <n v="73.7"/>
    <n v="74.5"/>
    <n v="69.099999999999994"/>
    <n v="71.27"/>
    <n v="1831637"/>
    <s v="USD"/>
  </r>
  <r>
    <x v="0"/>
    <x v="382"/>
    <n v="71.27"/>
    <n v="71.44"/>
    <n v="65.02"/>
    <n v="67.44"/>
    <n v="2414020"/>
    <s v="USD"/>
  </r>
  <r>
    <x v="0"/>
    <x v="383"/>
    <n v="67.44"/>
    <n v="71.55"/>
    <n v="65.5"/>
    <n v="68.28"/>
    <n v="1783765"/>
    <s v="USD"/>
  </r>
  <r>
    <x v="0"/>
    <x v="384"/>
    <n v="68.28"/>
    <n v="71.930000000000007"/>
    <n v="65.02"/>
    <n v="66"/>
    <n v="2486303"/>
    <s v="USD"/>
  </r>
  <r>
    <x v="0"/>
    <x v="385"/>
    <n v="66"/>
    <n v="66.459999999999994"/>
    <n v="57.74"/>
    <n v="61.8"/>
    <n v="4675123"/>
    <s v="USD"/>
  </r>
  <r>
    <x v="0"/>
    <x v="386"/>
    <n v="61.8"/>
    <n v="62.6"/>
    <n v="45.1"/>
    <n v="45.42"/>
    <n v="6854032"/>
    <s v="USD"/>
  </r>
  <r>
    <x v="0"/>
    <x v="387"/>
    <n v="45.42"/>
    <n v="62.41"/>
    <n v="33.56"/>
    <n v="52.29"/>
    <n v="12969703"/>
    <s v="USD"/>
  </r>
  <r>
    <x v="0"/>
    <x v="388"/>
    <n v="52.29"/>
    <n v="59"/>
    <n v="50.64"/>
    <n v="52.47"/>
    <n v="3641567"/>
    <s v="USD"/>
  </r>
  <r>
    <x v="0"/>
    <x v="389"/>
    <n v="52.47"/>
    <n v="54.1"/>
    <n v="47.87"/>
    <n v="51.37"/>
    <n v="2420466"/>
    <s v="USD"/>
  </r>
  <r>
    <x v="0"/>
    <x v="390"/>
    <n v="51.37"/>
    <n v="58"/>
    <n v="51.36"/>
    <n v="56.3"/>
    <n v="3745829"/>
    <s v="USD"/>
  </r>
  <r>
    <x v="0"/>
    <x v="391"/>
    <n v="56.3"/>
    <n v="56.86"/>
    <n v="51.38"/>
    <n v="52.95"/>
    <n v="2601539"/>
    <s v="USD"/>
  </r>
  <r>
    <x v="0"/>
    <x v="392"/>
    <n v="52.95"/>
    <n v="54.6"/>
    <n v="51.11"/>
    <n v="51.57"/>
    <n v="1451581"/>
    <s v="USD"/>
  </r>
  <r>
    <x v="0"/>
    <x v="393"/>
    <n v="51.57"/>
    <n v="52.5"/>
    <n v="45.18"/>
    <n v="46.61"/>
    <n v="3469081"/>
    <s v="USD"/>
  </r>
  <r>
    <x v="0"/>
    <x v="394"/>
    <n v="46.61"/>
    <n v="49.72"/>
    <n v="45"/>
    <n v="47.81"/>
    <n v="2928154"/>
    <s v="USD"/>
  </r>
  <r>
    <x v="0"/>
    <x v="395"/>
    <n v="47.81"/>
    <n v="50.24"/>
    <n v="46.45"/>
    <n v="49.41"/>
    <n v="1394228"/>
    <s v="USD"/>
  </r>
  <r>
    <x v="0"/>
    <x v="396"/>
    <n v="49.41"/>
    <n v="49.58"/>
    <n v="47.1"/>
    <n v="47.7"/>
    <n v="996160"/>
    <s v="USD"/>
  </r>
  <r>
    <x v="0"/>
    <x v="397"/>
    <n v="47.7"/>
    <n v="53.25"/>
    <n v="47.53"/>
    <n v="52.22"/>
    <n v="2117204"/>
    <s v="USD"/>
  </r>
  <r>
    <x v="0"/>
    <x v="398"/>
    <n v="52.22"/>
    <n v="54.41"/>
    <n v="51.5"/>
    <n v="52.34"/>
    <n v="1514494"/>
    <s v="USD"/>
  </r>
  <r>
    <x v="0"/>
    <x v="399"/>
    <n v="52.34"/>
    <n v="57.44"/>
    <n v="52.32"/>
    <n v="56.88"/>
    <n v="2514249"/>
    <s v="USD"/>
  </r>
  <r>
    <x v="0"/>
    <x v="400"/>
    <n v="56.88"/>
    <n v="57.11"/>
    <n v="54.07"/>
    <n v="54.87"/>
    <n v="1935133"/>
    <s v="USD"/>
  </r>
  <r>
    <x v="0"/>
    <x v="401"/>
    <n v="54.87"/>
    <n v="54.87"/>
    <n v="50.35"/>
    <n v="52.62"/>
    <n v="2287127"/>
    <s v="USD"/>
  </r>
  <r>
    <x v="0"/>
    <x v="402"/>
    <n v="52.62"/>
    <n v="55.92"/>
    <n v="52.54"/>
    <n v="55.26"/>
    <n v="1081278"/>
    <s v="USD"/>
  </r>
  <r>
    <x v="0"/>
    <x v="403"/>
    <n v="55.26"/>
    <n v="55.33"/>
    <n v="53.5"/>
    <n v="54.69"/>
    <n v="831624"/>
    <s v="USD"/>
  </r>
  <r>
    <x v="0"/>
    <x v="404"/>
    <n v="54.69"/>
    <n v="55.08"/>
    <n v="52.62"/>
    <n v="53.37"/>
    <n v="970420"/>
    <s v="USD"/>
  </r>
  <r>
    <x v="0"/>
    <x v="405"/>
    <n v="53.37"/>
    <n v="53.59"/>
    <n v="51.35"/>
    <n v="52.15"/>
    <n v="1001173"/>
    <s v="USD"/>
  </r>
  <r>
    <x v="0"/>
    <x v="406"/>
    <n v="52.15"/>
    <n v="53"/>
    <n v="50.53"/>
    <n v="51.16"/>
    <n v="882554"/>
    <s v="USD"/>
  </r>
  <r>
    <x v="0"/>
    <x v="407"/>
    <n v="51.16"/>
    <n v="51.94"/>
    <n v="50.25"/>
    <n v="51.67"/>
    <n v="697714"/>
    <s v="USD"/>
  </r>
  <r>
    <x v="0"/>
    <x v="408"/>
    <n v="51.67"/>
    <n v="52.73"/>
    <n v="51.4"/>
    <n v="52.12"/>
    <n v="631644"/>
    <s v="USD"/>
  </r>
  <r>
    <x v="0"/>
    <x v="409"/>
    <n v="52.12"/>
    <n v="52.85"/>
    <n v="51.6"/>
    <n v="52.57"/>
    <n v="464542"/>
    <s v="USD"/>
  </r>
  <r>
    <x v="0"/>
    <x v="410"/>
    <n v="52.57"/>
    <n v="54.79"/>
    <n v="52.4"/>
    <n v="53.27"/>
    <n v="871060"/>
    <s v="USD"/>
  </r>
  <r>
    <x v="0"/>
    <x v="411"/>
    <n v="53.27"/>
    <n v="53.41"/>
    <n v="48.15"/>
    <n v="50.04"/>
    <n v="1897160"/>
    <s v="USD"/>
  </r>
  <r>
    <x v="0"/>
    <x v="412"/>
    <n v="50.04"/>
    <n v="51.48"/>
    <n v="49.59"/>
    <n v="50.4"/>
    <n v="832850"/>
    <s v="USD"/>
  </r>
  <r>
    <x v="0"/>
    <x v="413"/>
    <n v="50.4"/>
    <n v="51"/>
    <n v="50.22"/>
    <n v="50.81"/>
    <n v="422853"/>
    <s v="USD"/>
  </r>
  <r>
    <x v="0"/>
    <x v="414"/>
    <n v="50.81"/>
    <n v="59.58"/>
    <n v="50.66"/>
    <n v="59.58"/>
    <n v="3771539"/>
    <s v="USD"/>
  </r>
  <r>
    <x v="0"/>
    <x v="415"/>
    <n v="59.58"/>
    <n v="60.96"/>
    <n v="55.25"/>
    <n v="58.9"/>
    <n v="3604823"/>
    <s v="USD"/>
  </r>
  <r>
    <x v="0"/>
    <x v="416"/>
    <n v="58.9"/>
    <n v="66.849999999999994"/>
    <n v="58.3"/>
    <n v="63.94"/>
    <n v="3007790"/>
    <s v="USD"/>
  </r>
  <r>
    <x v="0"/>
    <x v="417"/>
    <n v="63.94"/>
    <n v="69.59"/>
    <n v="62.06"/>
    <n v="65.510000000000005"/>
    <n v="3242961"/>
    <s v="USD"/>
  </r>
  <r>
    <x v="0"/>
    <x v="418"/>
    <n v="65.510000000000005"/>
    <n v="66.400000000000006"/>
    <n v="62.33"/>
    <n v="64.72"/>
    <n v="1500489"/>
    <s v="USD"/>
  </r>
  <r>
    <x v="0"/>
    <x v="419"/>
    <n v="64.72"/>
    <n v="64.989999999999995"/>
    <n v="58.51"/>
    <n v="59.19"/>
    <n v="1731455"/>
    <s v="USD"/>
  </r>
  <r>
    <x v="0"/>
    <x v="420"/>
    <n v="59.19"/>
    <n v="61.85"/>
    <n v="52.9"/>
    <n v="60.67"/>
    <n v="3470655"/>
    <s v="USD"/>
  </r>
  <r>
    <x v="0"/>
    <x v="421"/>
    <n v="60.67"/>
    <n v="61.42"/>
    <n v="58.34"/>
    <n v="59.84"/>
    <n v="1584933"/>
    <s v="USD"/>
  </r>
  <r>
    <x v="0"/>
    <x v="422"/>
    <n v="59.84"/>
    <n v="62.2"/>
    <n v="58.52"/>
    <n v="60.12"/>
    <n v="1439081"/>
    <s v="USD"/>
  </r>
  <r>
    <x v="0"/>
    <x v="423"/>
    <n v="60.12"/>
    <n v="60.38"/>
    <n v="56.2"/>
    <n v="58.14"/>
    <n v="1270057"/>
    <s v="USD"/>
  </r>
  <r>
    <x v="0"/>
    <x v="424"/>
    <n v="58.14"/>
    <n v="58.89"/>
    <n v="56.12"/>
    <n v="56.75"/>
    <n v="819378"/>
    <s v="USD"/>
  </r>
  <r>
    <x v="0"/>
    <x v="425"/>
    <n v="56.75"/>
    <n v="56.75"/>
    <n v="52.45"/>
    <n v="54.76"/>
    <n v="1850797"/>
    <s v="USD"/>
  </r>
  <r>
    <x v="0"/>
    <x v="426"/>
    <n v="54.76"/>
    <n v="59.19"/>
    <n v="52.5"/>
    <n v="55.61"/>
    <n v="2131377"/>
    <s v="USD"/>
  </r>
  <r>
    <x v="0"/>
    <x v="427"/>
    <n v="55.61"/>
    <n v="56.92"/>
    <n v="53.55"/>
    <n v="56.36"/>
    <n v="1106012"/>
    <s v="USD"/>
  </r>
  <r>
    <x v="0"/>
    <x v="428"/>
    <n v="56.36"/>
    <n v="57.16"/>
    <n v="54.89"/>
    <n v="55.56"/>
    <n v="646595"/>
    <s v="USD"/>
  </r>
  <r>
    <x v="0"/>
    <x v="429"/>
    <n v="55.56"/>
    <n v="56.15"/>
    <n v="54.75"/>
    <n v="55.24"/>
    <n v="540067"/>
    <s v="USD"/>
  </r>
  <r>
    <x v="0"/>
    <x v="430"/>
    <n v="55.24"/>
    <n v="55.88"/>
    <n v="54.01"/>
    <n v="54.52"/>
    <n v="389546"/>
    <s v="USD"/>
  </r>
  <r>
    <x v="0"/>
    <x v="431"/>
    <n v="54.52"/>
    <n v="58"/>
    <n v="54.26"/>
    <n v="56.59"/>
    <n v="816398"/>
    <s v="USD"/>
  </r>
  <r>
    <x v="0"/>
    <x v="432"/>
    <n v="56.59"/>
    <n v="58.39"/>
    <n v="55.85"/>
    <n v="56.4"/>
    <n v="802961"/>
    <s v="USD"/>
  </r>
  <r>
    <x v="0"/>
    <x v="433"/>
    <n v="56.4"/>
    <n v="56.81"/>
    <n v="55.4"/>
    <n v="55.41"/>
    <n v="727504"/>
    <s v="USD"/>
  </r>
  <r>
    <x v="0"/>
    <x v="434"/>
    <n v="55.41"/>
    <n v="55.6"/>
    <n v="52.82"/>
    <n v="53"/>
    <n v="1014392"/>
    <s v="USD"/>
  </r>
  <r>
    <x v="0"/>
    <x v="435"/>
    <n v="53"/>
    <n v="54.85"/>
    <n v="50.25"/>
    <n v="54.35"/>
    <n v="2400488"/>
    <s v="USD"/>
  </r>
  <r>
    <x v="0"/>
    <x v="436"/>
    <n v="54.35"/>
    <n v="56.35"/>
    <n v="53.96"/>
    <n v="56.19"/>
    <n v="1359230"/>
    <s v="USD"/>
  </r>
  <r>
    <x v="0"/>
    <x v="437"/>
    <n v="56.19"/>
    <n v="56.3"/>
    <n v="54.65"/>
    <n v="55.09"/>
    <n v="686035"/>
    <s v="USD"/>
  </r>
  <r>
    <x v="0"/>
    <x v="438"/>
    <n v="55.09"/>
    <n v="55.53"/>
    <n v="54.38"/>
    <n v="54.67"/>
    <n v="652865"/>
    <s v="USD"/>
  </r>
  <r>
    <x v="0"/>
    <x v="439"/>
    <n v="54.67"/>
    <n v="55.85"/>
    <n v="53.37"/>
    <n v="54.6"/>
    <n v="952218"/>
    <s v="USD"/>
  </r>
  <r>
    <x v="0"/>
    <x v="440"/>
    <n v="54.6"/>
    <n v="63.71"/>
    <n v="54.6"/>
    <n v="60.61"/>
    <n v="3158053"/>
    <s v="USD"/>
  </r>
  <r>
    <x v="0"/>
    <x v="441"/>
    <n v="60.61"/>
    <n v="64.3"/>
    <n v="59.6"/>
    <n v="62.46"/>
    <n v="3390679"/>
    <s v="USD"/>
  </r>
  <r>
    <x v="0"/>
    <x v="442"/>
    <n v="62.46"/>
    <n v="67.239999999999995"/>
    <n v="61.89"/>
    <n v="64.400000000000006"/>
    <n v="2632851"/>
    <s v="USD"/>
  </r>
  <r>
    <x v="0"/>
    <x v="443"/>
    <n v="64.400000000000006"/>
    <n v="65.94"/>
    <n v="56.13"/>
    <n v="59.32"/>
    <n v="3478868"/>
    <s v="USD"/>
  </r>
  <r>
    <x v="0"/>
    <x v="444"/>
    <n v="59.32"/>
    <n v="63.99"/>
    <n v="59.02"/>
    <n v="62.49"/>
    <n v="1956595"/>
    <s v="USD"/>
  </r>
  <r>
    <x v="0"/>
    <x v="445"/>
    <n v="62.49"/>
    <n v="62.6"/>
    <n v="57.08"/>
    <n v="58.81"/>
    <n v="2447405"/>
    <s v="USD"/>
  </r>
  <r>
    <x v="0"/>
    <x v="446"/>
    <n v="58.81"/>
    <n v="62.42"/>
    <n v="58.23"/>
    <n v="61.24"/>
    <n v="1539847"/>
    <s v="USD"/>
  </r>
  <r>
    <x v="0"/>
    <x v="447"/>
    <n v="61.24"/>
    <n v="63.57"/>
    <n v="60.56"/>
    <n v="62.33"/>
    <n v="1447509"/>
    <s v="USD"/>
  </r>
  <r>
    <x v="0"/>
    <x v="448"/>
    <n v="62.33"/>
    <n v="65.430000000000007"/>
    <n v="62.2"/>
    <n v="63.3"/>
    <n v="1616336"/>
    <s v="USD"/>
  </r>
  <r>
    <x v="0"/>
    <x v="449"/>
    <n v="63.3"/>
    <n v="72.5"/>
    <n v="62.52"/>
    <n v="70.56"/>
    <n v="3635246"/>
    <s v="USD"/>
  </r>
  <r>
    <x v="0"/>
    <x v="450"/>
    <n v="70.56"/>
    <n v="71.459999999999994"/>
    <n v="65.52"/>
    <n v="67.5"/>
    <n v="3313696"/>
    <s v="USD"/>
  </r>
  <r>
    <x v="0"/>
    <x v="451"/>
    <n v="67.5"/>
    <n v="69.95"/>
    <n v="65.62"/>
    <n v="69.349999999999994"/>
    <n v="1453619"/>
    <s v="USD"/>
  </r>
  <r>
    <x v="0"/>
    <x v="452"/>
    <n v="69.349999999999994"/>
    <n v="73.400000000000006"/>
    <n v="68.55"/>
    <n v="71.7"/>
    <n v="2235764"/>
    <s v="USD"/>
  </r>
  <r>
    <x v="0"/>
    <x v="453"/>
    <n v="71.7"/>
    <n v="73.25"/>
    <n v="71.13"/>
    <n v="72.62"/>
    <n v="1733511"/>
    <s v="USD"/>
  </r>
  <r>
    <x v="0"/>
    <x v="454"/>
    <n v="72.62"/>
    <n v="73"/>
    <n v="68"/>
    <n v="70"/>
    <n v="2853476"/>
    <s v="USD"/>
  </r>
  <r>
    <x v="0"/>
    <x v="455"/>
    <n v="70"/>
    <n v="72.319999999999993"/>
    <n v="70"/>
    <n v="72.31"/>
    <n v="1375991"/>
    <s v="USD"/>
  </r>
  <r>
    <x v="0"/>
    <x v="456"/>
    <n v="72.31"/>
    <n v="77.959999999999994"/>
    <n v="71.069999999999993"/>
    <n v="73.3"/>
    <n v="2996158"/>
    <s v="USD"/>
  </r>
  <r>
    <x v="0"/>
    <x v="457"/>
    <n v="73.3"/>
    <n v="77.7"/>
    <n v="72.510000000000005"/>
    <n v="77.540000000000006"/>
    <n v="2244548"/>
    <s v="USD"/>
  </r>
  <r>
    <x v="0"/>
    <x v="458"/>
    <n v="77.540000000000006"/>
    <n v="89.88"/>
    <n v="77.239999999999995"/>
    <n v="89.13"/>
    <n v="4336296"/>
    <s v="USD"/>
  </r>
  <r>
    <x v="0"/>
    <x v="459"/>
    <n v="89.13"/>
    <n v="89.21"/>
    <n v="84.18"/>
    <n v="86.62"/>
    <n v="2873320"/>
    <s v="USD"/>
  </r>
  <r>
    <x v="0"/>
    <x v="460"/>
    <n v="86.62"/>
    <n v="93.89"/>
    <n v="86.4"/>
    <n v="91.38"/>
    <n v="3623980"/>
    <s v="USD"/>
  </r>
  <r>
    <x v="0"/>
    <x v="461"/>
    <n v="91.38"/>
    <n v="94.88"/>
    <n v="89.96"/>
    <n v="94.49"/>
    <n v="2405093"/>
    <s v="USD"/>
  </r>
  <r>
    <x v="0"/>
    <x v="462"/>
    <n v="94.49"/>
    <n v="103.54"/>
    <n v="76.010000000000005"/>
    <n v="86.7"/>
    <n v="6695199"/>
    <s v="USD"/>
  </r>
  <r>
    <x v="0"/>
    <x v="463"/>
    <n v="86.7"/>
    <n v="93.5"/>
    <n v="78"/>
    <n v="85.82"/>
    <n v="4349454"/>
    <s v="USD"/>
  </r>
  <r>
    <x v="0"/>
    <x v="464"/>
    <n v="85.82"/>
    <n v="100.77"/>
    <n v="82"/>
    <n v="100.16"/>
    <n v="5693213"/>
    <s v="USD"/>
  </r>
  <r>
    <x v="0"/>
    <x v="465"/>
    <n v="100.16"/>
    <n v="104.75"/>
    <n v="98.1"/>
    <n v="99.65"/>
    <n v="3413663"/>
    <s v="USD"/>
  </r>
  <r>
    <x v="0"/>
    <x v="466"/>
    <n v="99.65"/>
    <n v="107.49"/>
    <n v="97"/>
    <n v="101.2"/>
    <n v="3266921"/>
    <s v="USD"/>
  </r>
  <r>
    <x v="0"/>
    <x v="467"/>
    <n v="101.2"/>
    <n v="104.5"/>
    <n v="95.47"/>
    <n v="104.28"/>
    <n v="2496348"/>
    <s v="USD"/>
  </r>
  <r>
    <x v="0"/>
    <x v="468"/>
    <n v="104.28"/>
    <n v="104.29"/>
    <n v="101.01"/>
    <n v="101.01"/>
    <n v="2006647"/>
    <s v="USD"/>
  </r>
  <r>
    <x v="0"/>
    <x v="469"/>
    <n v="101.01"/>
    <n v="103.9"/>
    <n v="97.75"/>
    <n v="100.01"/>
    <n v="3244397"/>
    <s v="USD"/>
  </r>
  <r>
    <x v="0"/>
    <x v="470"/>
    <n v="100.01"/>
    <n v="102.48"/>
    <n v="95.01"/>
    <n v="97.96"/>
    <n v="4003571"/>
    <s v="USD"/>
  </r>
  <r>
    <x v="0"/>
    <x v="471"/>
    <n v="97.96"/>
    <n v="144.75"/>
    <n v="95.8"/>
    <n v="128.97"/>
    <n v="10102476"/>
    <s v="USD"/>
  </r>
  <r>
    <x v="0"/>
    <x v="472"/>
    <n v="128.97"/>
    <n v="199"/>
    <n v="128.96"/>
    <n v="160.94999999999999"/>
    <n v="14208021"/>
    <s v="USD"/>
  </r>
  <r>
    <x v="0"/>
    <x v="473"/>
    <n v="160.94999999999999"/>
    <n v="160.94999999999999"/>
    <n v="135.44999999999999"/>
    <n v="150.99"/>
    <n v="5326152"/>
    <s v="USD"/>
  </r>
  <r>
    <x v="0"/>
    <x v="474"/>
    <n v="150.99"/>
    <n v="235"/>
    <n v="149.96"/>
    <n v="218.6"/>
    <n v="9787458"/>
    <s v="USD"/>
  </r>
  <r>
    <x v="0"/>
    <x v="475"/>
    <n v="218.6"/>
    <n v="420"/>
    <n v="213.3"/>
    <n v="352.08"/>
    <n v="15302883"/>
    <s v="USD"/>
  </r>
  <r>
    <x v="0"/>
    <x v="476"/>
    <n v="352.08"/>
    <n v="372.55"/>
    <n v="275"/>
    <n v="312.89"/>
    <n v="9315507"/>
    <s v="USD"/>
  </r>
  <r>
    <x v="0"/>
    <x v="477"/>
    <n v="312.89"/>
    <n v="324.62"/>
    <n v="256.10000000000002"/>
    <n v="283.8"/>
    <n v="5816984"/>
    <s v="USD"/>
  </r>
  <r>
    <x v="0"/>
    <x v="478"/>
    <n v="283.8"/>
    <n v="322.97000000000003"/>
    <n v="252.22"/>
    <n v="303.79000000000002"/>
    <n v="6990089"/>
    <s v="USD"/>
  </r>
  <r>
    <x v="0"/>
    <x v="479"/>
    <n v="303.79000000000002"/>
    <n v="314.97000000000003"/>
    <n v="280"/>
    <n v="306.86"/>
    <n v="3243180"/>
    <s v="USD"/>
  </r>
  <r>
    <x v="0"/>
    <x v="480"/>
    <n v="306.86"/>
    <n v="334.85"/>
    <n v="303.24"/>
    <n v="324.74"/>
    <n v="3683982"/>
    <s v="USD"/>
  </r>
  <r>
    <x v="0"/>
    <x v="481"/>
    <n v="324.74"/>
    <n v="366.9"/>
    <n v="305.77"/>
    <n v="359.4"/>
    <n v="4666442"/>
    <s v="USD"/>
  </r>
  <r>
    <x v="0"/>
    <x v="482"/>
    <n v="359.4"/>
    <n v="380"/>
    <n v="324.67"/>
    <n v="350.79"/>
    <n v="5793046"/>
    <s v="USD"/>
  </r>
  <r>
    <x v="0"/>
    <x v="483"/>
    <n v="350.79"/>
    <n v="350.79"/>
    <n v="275"/>
    <n v="305.58999999999997"/>
    <n v="6070405"/>
    <s v="USD"/>
  </r>
  <r>
    <x v="0"/>
    <x v="484"/>
    <n v="305.58999999999997"/>
    <n v="327.99"/>
    <n v="291.01"/>
    <n v="311"/>
    <n v="2887962"/>
    <s v="USD"/>
  </r>
  <r>
    <x v="0"/>
    <x v="485"/>
    <n v="311"/>
    <n v="311.89"/>
    <n v="144"/>
    <n v="267.79000000000002"/>
    <n v="13081129"/>
    <s v="USD"/>
  </r>
  <r>
    <x v="0"/>
    <x v="486"/>
    <n v="267.79000000000002"/>
    <n v="321.85000000000002"/>
    <n v="261"/>
    <n v="293.02999999999997"/>
    <n v="3899833"/>
    <s v="USD"/>
  </r>
  <r>
    <x v="0"/>
    <x v="487"/>
    <n v="293.02999999999997"/>
    <n v="295.99"/>
    <n v="254"/>
    <n v="278.81"/>
    <n v="2860278"/>
    <s v="USD"/>
  </r>
  <r>
    <x v="0"/>
    <x v="488"/>
    <n v="278.81"/>
    <n v="287.39999999999998"/>
    <n v="271.12"/>
    <n v="273.52"/>
    <n v="1253205"/>
    <s v="USD"/>
  </r>
  <r>
    <x v="0"/>
    <x v="489"/>
    <n v="273.52"/>
    <n v="286.99"/>
    <n v="273.17"/>
    <n v="280.10000000000002"/>
    <n v="1523318"/>
    <s v="USD"/>
  </r>
  <r>
    <x v="0"/>
    <x v="490"/>
    <n v="280.10000000000002"/>
    <n v="286.45999999999998"/>
    <n v="252.81"/>
    <n v="264.39999999999998"/>
    <n v="1926718"/>
    <s v="USD"/>
  </r>
  <r>
    <x v="0"/>
    <x v="491"/>
    <n v="264.39999999999998"/>
    <n v="266"/>
    <n v="223.59"/>
    <n v="251.18"/>
    <n v="3024246"/>
    <s v="USD"/>
  </r>
  <r>
    <x v="0"/>
    <x v="492"/>
    <n v="251.18"/>
    <n v="259.5"/>
    <n v="236.5"/>
    <n v="245.79"/>
    <n v="1910348"/>
    <s v="USD"/>
  </r>
  <r>
    <x v="0"/>
    <x v="493"/>
    <n v="245.79"/>
    <n v="246"/>
    <n v="206"/>
    <n v="216.03"/>
    <n v="2551710"/>
    <s v="USD"/>
  </r>
  <r>
    <x v="0"/>
    <x v="494"/>
    <n v="216.03"/>
    <n v="237.88"/>
    <n v="210"/>
    <n v="227.17"/>
    <n v="1827401"/>
    <s v="USD"/>
  </r>
  <r>
    <x v="0"/>
    <x v="495"/>
    <n v="227.17"/>
    <n v="232.29"/>
    <n v="217.66"/>
    <n v="225.22"/>
    <n v="1058879"/>
    <s v="USD"/>
  </r>
  <r>
    <x v="0"/>
    <x v="496"/>
    <n v="225.22"/>
    <n v="262"/>
    <n v="225.21"/>
    <n v="253.31"/>
    <n v="2844282"/>
    <s v="USD"/>
  </r>
  <r>
    <x v="0"/>
    <x v="497"/>
    <n v="253.31"/>
    <n v="258.54000000000002"/>
    <n v="240.72"/>
    <n v="244.99"/>
    <n v="1863908"/>
    <s v="USD"/>
  </r>
  <r>
    <x v="0"/>
    <x v="498"/>
    <n v="244.99"/>
    <n v="245"/>
    <n v="226.79"/>
    <n v="238.91"/>
    <n v="2152339"/>
    <s v="USD"/>
  </r>
  <r>
    <x v="0"/>
    <x v="499"/>
    <n v="238.91"/>
    <n v="251.97"/>
    <n v="236.24"/>
    <n v="246.23"/>
    <n v="2033053"/>
    <s v="USD"/>
  </r>
  <r>
    <x v="0"/>
    <x v="500"/>
    <n v="246.23"/>
    <n v="304"/>
    <n v="245"/>
    <n v="279.42"/>
    <n v="3429564"/>
    <s v="USD"/>
  </r>
  <r>
    <x v="0"/>
    <x v="501"/>
    <n v="279.42"/>
    <n v="286.95"/>
    <n v="265.24"/>
    <n v="272.06"/>
    <n v="1527665"/>
    <s v="USD"/>
  </r>
  <r>
    <x v="0"/>
    <x v="502"/>
    <n v="272.08"/>
    <n v="273.67"/>
    <n v="231.64"/>
    <n v="255.35"/>
    <n v="2539292"/>
    <s v="USD"/>
  </r>
  <r>
    <x v="0"/>
    <x v="503"/>
    <n v="255.21"/>
    <n v="258.75"/>
    <n v="238.75"/>
    <n v="246.79"/>
    <n v="1740558"/>
    <s v="USD"/>
  </r>
  <r>
    <x v="0"/>
    <x v="504"/>
    <n v="246.9"/>
    <n v="249.67"/>
    <n v="232.52"/>
    <n v="248.5"/>
    <n v="1963440"/>
    <s v="USD"/>
  </r>
  <r>
    <x v="0"/>
    <x v="505"/>
    <n v="249.01"/>
    <n v="253"/>
    <n v="220"/>
    <n v="226.91"/>
    <n v="2645339"/>
    <s v="USD"/>
  </r>
  <r>
    <x v="0"/>
    <x v="506"/>
    <n v="226.9"/>
    <n v="241.97"/>
    <n v="220.52"/>
    <n v="235.52"/>
    <n v="1434880"/>
    <s v="USD"/>
  </r>
  <r>
    <x v="0"/>
    <x v="507"/>
    <n v="235.52"/>
    <n v="263"/>
    <n v="235.51"/>
    <n v="258.02"/>
    <n v="1671307"/>
    <s v="USD"/>
  </r>
  <r>
    <x v="0"/>
    <x v="508"/>
    <n v="258.44"/>
    <n v="267.98"/>
    <n v="233.82"/>
    <n v="237.89"/>
    <n v="1647162"/>
    <s v="USD"/>
  </r>
  <r>
    <x v="0"/>
    <x v="509"/>
    <n v="237.89"/>
    <n v="244.2"/>
    <n v="231.11"/>
    <n v="232.51"/>
    <n v="924212"/>
    <s v="USD"/>
  </r>
  <r>
    <x v="0"/>
    <x v="510"/>
    <n v="232.51"/>
    <n v="233.21"/>
    <n v="147"/>
    <n v="191.13"/>
    <n v="6113813"/>
    <s v="USD"/>
  </r>
  <r>
    <x v="0"/>
    <x v="511"/>
    <n v="191.13"/>
    <n v="214.89"/>
    <n v="135"/>
    <n v="189"/>
    <n v="7256856"/>
    <s v="USD"/>
  </r>
  <r>
    <x v="0"/>
    <x v="512"/>
    <n v="189"/>
    <n v="211"/>
    <n v="176.31"/>
    <n v="192.6"/>
    <n v="3568028"/>
    <s v="USD"/>
  </r>
  <r>
    <x v="0"/>
    <x v="513"/>
    <n v="192.57"/>
    <n v="203"/>
    <n v="187.1"/>
    <n v="192.5"/>
    <n v="1746841"/>
    <s v="USD"/>
  </r>
  <r>
    <x v="0"/>
    <x v="514"/>
    <n v="192.5"/>
    <n v="214.88"/>
    <n v="192.5"/>
    <n v="210.91"/>
    <n v="1581609"/>
    <s v="USD"/>
  </r>
  <r>
    <x v="0"/>
    <x v="515"/>
    <n v="210.91"/>
    <n v="211.09"/>
    <n v="183.12"/>
    <n v="191.25"/>
    <n v="1506647"/>
    <s v="USD"/>
  </r>
  <r>
    <x v="0"/>
    <x v="516"/>
    <n v="191.25"/>
    <n v="194.7"/>
    <n v="165.5"/>
    <n v="179.42"/>
    <n v="1966614"/>
    <s v="USD"/>
  </r>
  <r>
    <x v="0"/>
    <x v="517"/>
    <n v="179.42"/>
    <n v="186.03"/>
    <n v="165.01"/>
    <n v="178.27"/>
    <n v="1543476"/>
    <s v="USD"/>
  </r>
  <r>
    <x v="0"/>
    <x v="518"/>
    <n v="178.27"/>
    <n v="184.69"/>
    <n v="172.23"/>
    <n v="180.6"/>
    <n v="1133747"/>
    <s v="USD"/>
  </r>
  <r>
    <x v="0"/>
    <x v="519"/>
    <n v="180.59"/>
    <n v="184.78"/>
    <n v="175"/>
    <n v="178.86"/>
    <n v="998430"/>
    <s v="USD"/>
  </r>
  <r>
    <x v="0"/>
    <x v="520"/>
    <n v="178.86"/>
    <n v="181.71"/>
    <n v="166.15"/>
    <n v="175.71"/>
    <n v="1172752"/>
    <s v="USD"/>
  </r>
  <r>
    <x v="0"/>
    <x v="521"/>
    <n v="175.71"/>
    <n v="182"/>
    <n v="173.96"/>
    <n v="179.65"/>
    <n v="748729"/>
    <s v="USD"/>
  </r>
  <r>
    <x v="0"/>
    <x v="522"/>
    <n v="179.65"/>
    <n v="192.47"/>
    <n v="178.65"/>
    <n v="191.12"/>
    <n v="984825"/>
    <s v="USD"/>
  </r>
  <r>
    <x v="0"/>
    <x v="523"/>
    <n v="191.12"/>
    <n v="191.12"/>
    <n v="175.56"/>
    <n v="179.57"/>
    <n v="908177"/>
    <s v="USD"/>
  </r>
  <r>
    <x v="0"/>
    <x v="524"/>
    <n v="181.29900000000001"/>
    <n v="181.37"/>
    <n v="161.04900000000001"/>
    <n v="166.36500000000001"/>
    <n v="1221737"/>
    <s v="USD"/>
  </r>
  <r>
    <x v="0"/>
    <x v="525"/>
    <n v="166.364"/>
    <n v="167.22499999999999"/>
    <n v="157.31700000000001"/>
    <n v="163.87899999999999"/>
    <n v="1049837"/>
    <s v="USD"/>
  </r>
  <r>
    <x v="0"/>
    <x v="526"/>
    <n v="163.88"/>
    <n v="166.25399999999999"/>
    <n v="130.041"/>
    <n v="142.52799999999999"/>
    <n v="2012039"/>
    <s v="USD"/>
  </r>
  <r>
    <x v="0"/>
    <x v="527"/>
    <n v="142.49600000000001"/>
    <n v="142.947"/>
    <n v="104.90600000000001"/>
    <n v="131.625"/>
    <n v="3423013"/>
    <s v="USD"/>
  </r>
  <r>
    <x v="0"/>
    <x v="528"/>
    <n v="131.58500000000001"/>
    <n v="166.18199999999999"/>
    <n v="121.009"/>
    <n v="160.97399999999999"/>
    <n v="2203606"/>
    <s v="USD"/>
  </r>
  <r>
    <x v="0"/>
    <x v="529"/>
    <n v="160.96"/>
    <n v="174.553"/>
    <n v="137.767"/>
    <n v="147.886"/>
    <n v="3445958"/>
    <s v="USD"/>
  </r>
  <r>
    <x v="0"/>
    <x v="530"/>
    <n v="147.95099999999999"/>
    <n v="154.089"/>
    <n v="116.37"/>
    <n v="125.292"/>
    <n v="3810515"/>
    <s v="USD"/>
  </r>
  <r>
    <x v="0"/>
    <x v="531"/>
    <n v="125.187"/>
    <n v="146.86099999999999"/>
    <n v="106.386"/>
    <n v="142.21899999999999"/>
    <n v="4817789"/>
    <s v="USD"/>
  </r>
  <r>
    <x v="0"/>
    <x v="532"/>
    <n v="142.017"/>
    <n v="158.499"/>
    <n v="130.96299999999999"/>
    <n v="137.99299999999999"/>
    <n v="2466376"/>
    <s v="USD"/>
  </r>
  <r>
    <x v="0"/>
    <x v="533"/>
    <n v="137.97200000000001"/>
    <n v="150.38399999999999"/>
    <n v="137.91"/>
    <n v="148.90299999999999"/>
    <n v="1506557"/>
    <s v="USD"/>
  </r>
  <r>
    <x v="0"/>
    <x v="534"/>
    <n v="148.929"/>
    <n v="164.17500000000001"/>
    <n v="142.125"/>
    <n v="163.99799999999999"/>
    <n v="1453690"/>
    <s v="USD"/>
  </r>
  <r>
    <x v="0"/>
    <x v="535"/>
    <n v="163.95500000000001"/>
    <n v="169.12100000000001"/>
    <n v="148.09100000000001"/>
    <n v="155.029"/>
    <n v="1738590"/>
    <s v="USD"/>
  </r>
  <r>
    <x v="0"/>
    <x v="536"/>
    <n v="155.02500000000001"/>
    <n v="155.80799999999999"/>
    <n v="141.68299999999999"/>
    <n v="148.80799999999999"/>
    <n v="1422313"/>
    <s v="USD"/>
  </r>
  <r>
    <x v="0"/>
    <x v="537"/>
    <n v="148.90700000000001"/>
    <n v="163.29900000000001"/>
    <n v="148.90700000000001"/>
    <n v="161.459"/>
    <n v="1441445"/>
    <s v="USD"/>
  </r>
  <r>
    <x v="0"/>
    <x v="538"/>
    <n v="161.50700000000001"/>
    <n v="162.21100000000001"/>
    <n v="152.87100000000001"/>
    <n v="159.267"/>
    <n v="1234319"/>
    <s v="USD"/>
  </r>
  <r>
    <x v="0"/>
    <x v="539"/>
    <n v="159.26400000000001"/>
    <n v="217.09100000000001"/>
    <n v="159.26400000000001"/>
    <n v="212.08199999999999"/>
    <n v="5188653"/>
    <s v="USD"/>
  </r>
  <r>
    <x v="0"/>
    <x v="540"/>
    <n v="212.02099999999999"/>
    <n v="236.50700000000001"/>
    <n v="207.04400000000001"/>
    <n v="221.33699999999999"/>
    <n v="4163356"/>
    <s v="USD"/>
  </r>
  <r>
    <x v="0"/>
    <x v="541"/>
    <n v="221.31100000000001"/>
    <n v="234.71600000000001"/>
    <n v="209.84800000000001"/>
    <n v="228.21700000000001"/>
    <n v="2683002"/>
    <s v="USD"/>
  </r>
  <r>
    <x v="0"/>
    <x v="542"/>
    <n v="228.137"/>
    <n v="232.494"/>
    <n v="223.86099999999999"/>
    <n v="228.44499999999999"/>
    <n v="1646181"/>
    <s v="USD"/>
  </r>
  <r>
    <x v="0"/>
    <x v="543"/>
    <n v="228.75299999999999"/>
    <n v="231.32900000000001"/>
    <n v="211.38499999999999"/>
    <n v="213.821"/>
    <n v="2235311"/>
    <s v="USD"/>
  </r>
  <r>
    <x v="0"/>
    <x v="544"/>
    <n v="214.01"/>
    <n v="226.45699999999999"/>
    <n v="213.267"/>
    <n v="222.09700000000001"/>
    <n v="1661904"/>
    <s v="USD"/>
  </r>
  <r>
    <x v="0"/>
    <x v="545"/>
    <n v="222.08699999999999"/>
    <n v="251.12200000000001"/>
    <n v="221.66200000000001"/>
    <n v="228.696"/>
    <n v="3676800"/>
    <s v="USD"/>
  </r>
  <r>
    <x v="0"/>
    <x v="546"/>
    <n v="228.87700000000001"/>
    <n v="231.864"/>
    <n v="204.71600000000001"/>
    <n v="210.01"/>
    <n v="3156365"/>
    <s v="USD"/>
  </r>
  <r>
    <x v="0"/>
    <x v="547"/>
    <n v="209.98"/>
    <n v="221.208"/>
    <n v="188.976"/>
    <n v="193.04900000000001"/>
    <n v="2863975"/>
    <s v="USD"/>
  </r>
  <r>
    <x v="0"/>
    <x v="548"/>
    <n v="193.09100000000001"/>
    <n v="215.31399999999999"/>
    <n v="182.44499999999999"/>
    <n v="206.94499999999999"/>
    <n v="2824072"/>
    <s v="USD"/>
  </r>
  <r>
    <x v="0"/>
    <x v="549"/>
    <n v="206.67"/>
    <n v="217.98699999999999"/>
    <n v="194.57300000000001"/>
    <n v="206.41200000000001"/>
    <n v="2316145"/>
    <s v="USD"/>
  </r>
  <r>
    <x v="0"/>
    <x v="550"/>
    <n v="206.41200000000001"/>
    <n v="222.78200000000001"/>
    <n v="199.691"/>
    <n v="217.7"/>
    <n v="2269087"/>
    <s v="USD"/>
  </r>
  <r>
    <x v="0"/>
    <x v="551"/>
    <n v="217.863"/>
    <n v="231.202"/>
    <n v="215.029"/>
    <n v="218.43899999999999"/>
    <n v="2788085"/>
    <s v="USD"/>
  </r>
  <r>
    <x v="0"/>
    <x v="552"/>
    <n v="218.45599999999999"/>
    <n v="223.10599999999999"/>
    <n v="212.809"/>
    <n v="215.13800000000001"/>
    <n v="1925277"/>
    <s v="USD"/>
  </r>
  <r>
    <x v="0"/>
    <x v="553"/>
    <n v="215.07300000000001"/>
    <n v="223.21700000000001"/>
    <n v="201.83799999999999"/>
    <n v="202.01"/>
    <n v="1908299"/>
    <s v="USD"/>
  </r>
  <r>
    <x v="0"/>
    <x v="554"/>
    <n v="202.227"/>
    <n v="214.852"/>
    <n v="200.55199999999999"/>
    <n v="209.63300000000001"/>
    <n v="1605116"/>
    <s v="USD"/>
  </r>
  <r>
    <x v="0"/>
    <x v="555"/>
    <n v="209.626"/>
    <n v="213.22300000000001"/>
    <n v="204.30600000000001"/>
    <n v="212.399"/>
    <n v="1502467"/>
    <s v="USD"/>
  </r>
  <r>
    <x v="0"/>
    <x v="556"/>
    <n v="212.42699999999999"/>
    <n v="217.881"/>
    <n v="209.232"/>
    <n v="210.27099999999999"/>
    <n v="1729720"/>
    <s v="USD"/>
  </r>
  <r>
    <x v="0"/>
    <x v="557"/>
    <n v="210.26599999999999"/>
    <n v="214.31299999999999"/>
    <n v="205.3"/>
    <n v="213.33199999999999"/>
    <n v="1372509"/>
    <s v="USD"/>
  </r>
  <r>
    <x v="0"/>
    <x v="558"/>
    <n v="213.30099999999999"/>
    <n v="215.75299999999999"/>
    <n v="209.40700000000001"/>
    <n v="211.24"/>
    <n v="1439795"/>
    <s v="USD"/>
  </r>
  <r>
    <x v="0"/>
    <x v="559"/>
    <n v="211.25"/>
    <n v="211.37799999999999"/>
    <n v="190.404"/>
    <n v="196.18199999999999"/>
    <n v="2004135"/>
    <s v="USD"/>
  </r>
  <r>
    <x v="0"/>
    <x v="560"/>
    <n v="196.19"/>
    <n v="200.529"/>
    <n v="177.49799999999999"/>
    <n v="184.90700000000001"/>
    <n v="2626319"/>
    <s v="USD"/>
  </r>
  <r>
    <x v="0"/>
    <x v="561"/>
    <n v="184.91900000000001"/>
    <n v="188.72300000000001"/>
    <n v="174.751"/>
    <n v="176.18"/>
    <n v="2289607"/>
    <s v="USD"/>
  </r>
  <r>
    <x v="0"/>
    <x v="562"/>
    <n v="176.16800000000001"/>
    <n v="188.19800000000001"/>
    <n v="141.50700000000001"/>
    <n v="142.03"/>
    <n v="3860179"/>
    <s v="USD"/>
  </r>
  <r>
    <x v="0"/>
    <x v="563"/>
    <n v="142.01900000000001"/>
    <n v="190.63300000000001"/>
    <n v="138.58799999999999"/>
    <n v="176.751"/>
    <n v="2534617"/>
    <s v="USD"/>
  </r>
  <r>
    <x v="0"/>
    <x v="564"/>
    <n v="176.79599999999999"/>
    <n v="191.98099999999999"/>
    <n v="172.589"/>
    <n v="187.85499999999999"/>
    <n v="2355507"/>
    <s v="USD"/>
  </r>
  <r>
    <x v="0"/>
    <x v="565"/>
    <n v="187.87"/>
    <n v="196.48599999999999"/>
    <n v="174.946"/>
    <n v="177.501"/>
    <n v="2104749"/>
    <s v="USD"/>
  </r>
  <r>
    <x v="0"/>
    <x v="566"/>
    <n v="177.51"/>
    <n v="189.239"/>
    <n v="172.547"/>
    <n v="175.45400000000001"/>
    <n v="1754484"/>
    <s v="USD"/>
  </r>
  <r>
    <x v="0"/>
    <x v="567"/>
    <n v="175.43199999999999"/>
    <n v="176.84200000000001"/>
    <n v="120.08"/>
    <n v="160.589"/>
    <n v="1982013"/>
    <s v="USD"/>
  </r>
  <r>
    <x v="0"/>
    <x v="568"/>
    <n v="160.523"/>
    <n v="166.29599999999999"/>
    <n v="151.08199999999999"/>
    <n v="163.69300000000001"/>
    <n v="2330730"/>
    <s v="USD"/>
  </r>
  <r>
    <x v="0"/>
    <x v="569"/>
    <n v="163.66399999999999"/>
    <n v="171.69"/>
    <n v="157.78"/>
    <n v="166.00800000000001"/>
    <n v="1784577"/>
    <s v="USD"/>
  </r>
  <r>
    <x v="0"/>
    <x v="570"/>
    <n v="165.93799999999999"/>
    <n v="166.33199999999999"/>
    <n v="150.57400000000001"/>
    <n v="152.03899999999999"/>
    <n v="1791987"/>
    <s v="USD"/>
  </r>
  <r>
    <x v="0"/>
    <x v="571"/>
    <n v="152.018"/>
    <n v="155.33699999999999"/>
    <n v="139.184"/>
    <n v="152.398"/>
    <n v="2677390"/>
    <s v="USD"/>
  </r>
  <r>
    <x v="0"/>
    <x v="572"/>
    <n v="152.386"/>
    <n v="161.827"/>
    <n v="150.583"/>
    <n v="160.607"/>
    <n v="2137610"/>
    <s v="USD"/>
  </r>
  <r>
    <x v="0"/>
    <x v="573"/>
    <n v="159.82300000000001"/>
    <n v="171.529"/>
    <n v="156.386"/>
    <n v="169.24700000000001"/>
    <n v="1937851"/>
    <s v="USD"/>
  </r>
  <r>
    <x v="0"/>
    <x v="574"/>
    <n v="169.26400000000001"/>
    <n v="176.18199999999999"/>
    <n v="165.125"/>
    <n v="168.303"/>
    <n v="1820401"/>
    <s v="USD"/>
  </r>
  <r>
    <x v="0"/>
    <x v="575"/>
    <n v="168.29900000000001"/>
    <n v="171.00800000000001"/>
    <n v="160.577"/>
    <n v="163.46799999999999"/>
    <n v="1714512"/>
    <s v="USD"/>
  </r>
  <r>
    <x v="0"/>
    <x v="576"/>
    <n v="163.47300000000001"/>
    <n v="178.69900000000001"/>
    <n v="158.31399999999999"/>
    <n v="167.136"/>
    <n v="1531038"/>
    <s v="USD"/>
  </r>
  <r>
    <x v="0"/>
    <x v="577"/>
    <n v="167.07900000000001"/>
    <n v="167.67"/>
    <n v="159.042"/>
    <n v="159.22900000000001"/>
    <n v="1305801"/>
    <s v="USD"/>
  </r>
  <r>
    <x v="0"/>
    <x v="578"/>
    <n v="159.245"/>
    <n v="162.07900000000001"/>
    <n v="154.55699999999999"/>
    <n v="160.39099999999999"/>
    <n v="1124836"/>
    <s v="USD"/>
  </r>
  <r>
    <x v="0"/>
    <x v="579"/>
    <n v="160.38300000000001"/>
    <n v="160.74799999999999"/>
    <n v="144.73099999999999"/>
    <n v="150.72200000000001"/>
    <n v="1931372"/>
    <s v="USD"/>
  </r>
  <r>
    <x v="0"/>
    <x v="580"/>
    <n v="148.24"/>
    <n v="149.47999999999999"/>
    <n v="134.46"/>
    <n v="134.63999999999999"/>
    <n v="1501978"/>
    <s v="USD"/>
  </r>
  <r>
    <x v="0"/>
    <x v="581"/>
    <n v="134.971"/>
    <n v="139.66900000000001"/>
    <n v="130.46899999999999"/>
    <n v="131.63200000000001"/>
    <n v="1199203"/>
    <s v="USD"/>
  </r>
  <r>
    <x v="0"/>
    <x v="582"/>
    <n v="131.63200000000001"/>
    <n v="132.55199999999999"/>
    <n v="112.916"/>
    <n v="114.666"/>
    <n v="2429492"/>
    <s v="USD"/>
  </r>
  <r>
    <x v="0"/>
    <x v="583"/>
    <n v="114.66500000000001"/>
    <n v="126.342"/>
    <n v="109.97499999999999"/>
    <n v="118.517"/>
    <n v="2329723"/>
    <s v="USD"/>
  </r>
  <r>
    <x v="0"/>
    <x v="584"/>
    <n v="118.51900000000001"/>
    <n v="124.54300000000001"/>
    <n v="115.777"/>
    <n v="116.34"/>
    <n v="1282508"/>
    <s v="USD"/>
  </r>
  <r>
    <x v="0"/>
    <x v="585"/>
    <n v="116.333"/>
    <n v="118.099"/>
    <n v="109.881"/>
    <n v="115.17400000000001"/>
    <n v="1216750"/>
    <s v="USD"/>
  </r>
  <r>
    <x v="0"/>
    <x v="586"/>
    <n v="115.10299999999999"/>
    <n v="121.565"/>
    <n v="114.416"/>
    <n v="119.178"/>
    <n v="1107849"/>
    <s v="USD"/>
  </r>
  <r>
    <x v="0"/>
    <x v="587"/>
    <n v="119.178"/>
    <n v="137.024"/>
    <n v="118.379"/>
    <n v="134.26"/>
    <n v="1543638"/>
    <s v="USD"/>
  </r>
  <r>
    <x v="0"/>
    <x v="588"/>
    <n v="134.25399999999999"/>
    <n v="134.63999999999999"/>
    <n v="115.61"/>
    <n v="118.27500000000001"/>
    <n v="1890989"/>
    <s v="USD"/>
  </r>
  <r>
    <x v="0"/>
    <x v="589"/>
    <n v="118.307"/>
    <n v="122.417"/>
    <n v="114.023"/>
    <n v="118.658"/>
    <n v="1325449"/>
    <s v="USD"/>
  </r>
  <r>
    <x v="0"/>
    <x v="590"/>
    <n v="118.65300000000001"/>
    <n v="120.358"/>
    <n v="112.108"/>
    <n v="113.087"/>
    <n v="1018851"/>
    <s v="USD"/>
  </r>
  <r>
    <x v="0"/>
    <x v="591"/>
    <n v="113.08499999999999"/>
    <n v="119.678"/>
    <n v="112.8"/>
    <n v="116.087"/>
    <n v="896242"/>
    <s v="USD"/>
  </r>
  <r>
    <x v="0"/>
    <x v="592"/>
    <n v="116.087"/>
    <n v="118.533"/>
    <n v="115.651"/>
    <n v="117.839"/>
    <n v="693309"/>
    <s v="USD"/>
  </r>
  <r>
    <x v="0"/>
    <x v="593"/>
    <n v="117.84"/>
    <n v="122.89100000000001"/>
    <n v="112.935"/>
    <n v="114.977"/>
    <n v="1284382"/>
    <s v="USD"/>
  </r>
  <r>
    <x v="0"/>
    <x v="594"/>
    <n v="114.98699999999999"/>
    <n v="115.35"/>
    <n v="111.733"/>
    <n v="114.321"/>
    <n v="850222"/>
    <s v="USD"/>
  </r>
  <r>
    <x v="0"/>
    <x v="595"/>
    <n v="114.321"/>
    <n v="119.753"/>
    <n v="113.217"/>
    <n v="118.325"/>
    <n v="880499"/>
    <s v="USD"/>
  </r>
  <r>
    <x v="0"/>
    <x v="596"/>
    <n v="118.327"/>
    <n v="130.845"/>
    <n v="113.27200000000001"/>
    <n v="129.66499999999999"/>
    <n v="2695664"/>
    <s v="USD"/>
  </r>
  <r>
    <x v="0"/>
    <x v="597"/>
    <n v="129.679"/>
    <n v="133.649"/>
    <n v="124.105"/>
    <n v="125.39100000000001"/>
    <n v="2097287"/>
    <s v="USD"/>
  </r>
  <r>
    <x v="0"/>
    <x v="598"/>
    <n v="125.38800000000001"/>
    <n v="129.65100000000001"/>
    <n v="124.476"/>
    <n v="126.514"/>
    <n v="973593"/>
    <s v="USD"/>
  </r>
  <r>
    <x v="0"/>
    <x v="599"/>
    <n v="126.518"/>
    <n v="132.71299999999999"/>
    <n v="126.518"/>
    <n v="132.52500000000001"/>
    <n v="1009839"/>
    <s v="USD"/>
  </r>
  <r>
    <x v="0"/>
    <x v="600"/>
    <n v="132.52199999999999"/>
    <n v="133.233"/>
    <n v="125.176"/>
    <n v="128.71899999999999"/>
    <n v="1097334"/>
    <s v="USD"/>
  </r>
  <r>
    <x v="0"/>
    <x v="601"/>
    <n v="128.773"/>
    <n v="140.32400000000001"/>
    <n v="128.74299999999999"/>
    <n v="132.309"/>
    <n v="1993912"/>
    <s v="USD"/>
  </r>
  <r>
    <x v="0"/>
    <x v="602"/>
    <n v="132.202"/>
    <n v="141.33699999999999"/>
    <n v="132.10499999999999"/>
    <n v="140.42500000000001"/>
    <n v="1324368"/>
    <s v="USD"/>
  </r>
  <r>
    <x v="0"/>
    <x v="603"/>
    <n v="140.43100000000001"/>
    <n v="147.47499999999999"/>
    <n v="138.86799999999999"/>
    <n v="146.441"/>
    <n v="1308538"/>
    <s v="USD"/>
  </r>
  <r>
    <x v="0"/>
    <x v="604"/>
    <n v="146.44"/>
    <n v="156.298"/>
    <n v="143.44399999999999"/>
    <n v="155.65700000000001"/>
    <n v="1611350"/>
    <s v="USD"/>
  </r>
  <r>
    <x v="0"/>
    <x v="605"/>
    <n v="155.65100000000001"/>
    <n v="156.822"/>
    <n v="141.02799999999999"/>
    <n v="148.68600000000001"/>
    <n v="1675642"/>
    <s v="USD"/>
  </r>
  <r>
    <x v="0"/>
    <x v="606"/>
    <n v="148.61199999999999"/>
    <n v="152.94499999999999"/>
    <n v="144.84700000000001"/>
    <n v="146.57499999999999"/>
    <n v="1057657"/>
    <s v="USD"/>
  </r>
  <r>
    <x v="0"/>
    <x v="607"/>
    <n v="146.54900000000001"/>
    <n v="153.21899999999999"/>
    <n v="146.298"/>
    <n v="152.59399999999999"/>
    <n v="1116398"/>
    <s v="USD"/>
  </r>
  <r>
    <x v="0"/>
    <x v="608"/>
    <n v="152.59399999999999"/>
    <n v="166.02600000000001"/>
    <n v="152.529"/>
    <n v="164.65199999999999"/>
    <n v="2080466"/>
    <s v="USD"/>
  </r>
  <r>
    <x v="0"/>
    <x v="609"/>
    <n v="164.708"/>
    <n v="164.73699999999999"/>
    <n v="141.78899999999999"/>
    <n v="144.84700000000001"/>
    <n v="2490890"/>
    <s v="USD"/>
  </r>
  <r>
    <x v="0"/>
    <x v="610"/>
    <n v="144.83000000000001"/>
    <n v="154.422"/>
    <n v="142.33799999999999"/>
    <n v="153.667"/>
    <n v="1316890"/>
    <s v="USD"/>
  </r>
  <r>
    <x v="0"/>
    <x v="611"/>
    <n v="153.637"/>
    <n v="153.702"/>
    <n v="145.36600000000001"/>
    <n v="145.98400000000001"/>
    <n v="1342171"/>
    <s v="USD"/>
  </r>
  <r>
    <x v="0"/>
    <x v="612"/>
    <n v="146.023"/>
    <n v="153.41999999999999"/>
    <n v="144.976"/>
    <n v="152.143"/>
    <n v="1039149"/>
    <s v="USD"/>
  </r>
  <r>
    <x v="0"/>
    <x v="613"/>
    <n v="152.143"/>
    <n v="156.38999999999999"/>
    <n v="148.05199999999999"/>
    <n v="153.483"/>
    <n v="1131427"/>
    <s v="USD"/>
  </r>
  <r>
    <x v="0"/>
    <x v="614"/>
    <n v="153.505"/>
    <n v="154.47800000000001"/>
    <n v="147.29"/>
    <n v="148.327"/>
    <n v="943445"/>
    <s v="USD"/>
  </r>
  <r>
    <x v="0"/>
    <x v="615"/>
    <n v="148.304"/>
    <n v="148.72300000000001"/>
    <n v="142.923"/>
    <n v="148.20699999999999"/>
    <n v="1010123"/>
    <s v="USD"/>
  </r>
  <r>
    <x v="0"/>
    <x v="616"/>
    <n v="148.16200000000001"/>
    <n v="153.51900000000001"/>
    <n v="146.47800000000001"/>
    <n v="151.71799999999999"/>
    <n v="846020"/>
    <s v="USD"/>
  </r>
  <r>
    <x v="0"/>
    <x v="617"/>
    <n v="151.72300000000001"/>
    <n v="164.60900000000001"/>
    <n v="150.77199999999999"/>
    <n v="161.25200000000001"/>
    <n v="1758679"/>
    <s v="USD"/>
  </r>
  <r>
    <x v="0"/>
    <x v="618"/>
    <n v="161.24700000000001"/>
    <n v="171.29599999999999"/>
    <n v="157.607"/>
    <n v="169.042"/>
    <n v="1753611"/>
    <s v="USD"/>
  </r>
  <r>
    <x v="0"/>
    <x v="619"/>
    <n v="169.13900000000001"/>
    <n v="183.50700000000001"/>
    <n v="168.255"/>
    <n v="178.52600000000001"/>
    <n v="1891002"/>
    <s v="USD"/>
  </r>
  <r>
    <x v="0"/>
    <x v="620"/>
    <n v="178.61"/>
    <n v="183.87700000000001"/>
    <n v="165.404"/>
    <n v="172.239"/>
    <n v="1701702"/>
    <s v="USD"/>
  </r>
  <r>
    <x v="0"/>
    <x v="621"/>
    <n v="172.18700000000001"/>
    <n v="172.56200000000001"/>
    <n v="157.852"/>
    <n v="166.01900000000001"/>
    <n v="1653632"/>
    <s v="USD"/>
  </r>
  <r>
    <x v="0"/>
    <x v="622"/>
    <n v="166.333"/>
    <n v="166.709"/>
    <n v="157.547"/>
    <n v="159.08000000000001"/>
    <n v="1313642"/>
    <s v="USD"/>
  </r>
  <r>
    <x v="0"/>
    <x v="623"/>
    <n v="159.08600000000001"/>
    <n v="160.09399999999999"/>
    <n v="151.17500000000001"/>
    <n v="156.90199999999999"/>
    <n v="1203436"/>
    <s v="USD"/>
  </r>
  <r>
    <x v="0"/>
    <x v="624"/>
    <n v="156.91"/>
    <n v="160.61699999999999"/>
    <n v="148.05500000000001"/>
    <n v="148.44499999999999"/>
    <n v="1145217"/>
    <s v="USD"/>
  </r>
  <r>
    <x v="0"/>
    <x v="625"/>
    <n v="148.417"/>
    <n v="148.613"/>
    <n v="133.70400000000001"/>
    <n v="136.21"/>
    <n v="1868060"/>
    <s v="USD"/>
  </r>
  <r>
    <x v="0"/>
    <x v="626"/>
    <n v="136.30799999999999"/>
    <n v="144.50899999999999"/>
    <n v="131.066"/>
    <n v="141.54"/>
    <n v="1337978"/>
    <s v="USD"/>
  </r>
  <r>
    <x v="0"/>
    <x v="627"/>
    <n v="141.79900000000001"/>
    <n v="146.773"/>
    <n v="136.79"/>
    <n v="144.46199999999999"/>
    <n v="1142926"/>
    <s v="USD"/>
  </r>
  <r>
    <x v="0"/>
    <x v="628"/>
    <n v="144.46199999999999"/>
    <n v="152.62799999999999"/>
    <n v="134.67599999999999"/>
    <n v="147.398"/>
    <n v="1919280"/>
    <s v="USD"/>
  </r>
  <r>
    <x v="0"/>
    <x v="629"/>
    <n v="147.40100000000001"/>
    <n v="149.55199999999999"/>
    <n v="137.952"/>
    <n v="139.49700000000001"/>
    <n v="1220111"/>
    <s v="USD"/>
  </r>
  <r>
    <x v="0"/>
    <x v="630"/>
    <n v="139.49299999999999"/>
    <n v="140.916"/>
    <n v="134.72"/>
    <n v="139.26"/>
    <n v="1031357"/>
    <s v="USD"/>
  </r>
  <r>
    <x v="0"/>
    <x v="631"/>
    <n v="139.25899999999999"/>
    <n v="141.43600000000001"/>
    <n v="131.64400000000001"/>
    <n v="132.62899999999999"/>
    <n v="1018032"/>
    <s v="USD"/>
  </r>
  <r>
    <x v="0"/>
    <x v="632"/>
    <n v="132.64699999999999"/>
    <n v="137.51499999999999"/>
    <n v="129.18"/>
    <n v="136.06399999999999"/>
    <n v="1166249"/>
    <s v="USD"/>
  </r>
  <r>
    <x v="0"/>
    <x v="633"/>
    <n v="136.065"/>
    <n v="137.65600000000001"/>
    <n v="133.07499999999999"/>
    <n v="135.16200000000001"/>
    <n v="885645"/>
    <s v="USD"/>
  </r>
  <r>
    <x v="0"/>
    <x v="634"/>
    <n v="135.16300000000001"/>
    <n v="140.56700000000001"/>
    <n v="132.774"/>
    <n v="139.786"/>
    <n v="892215"/>
    <s v="USD"/>
  </r>
  <r>
    <x v="0"/>
    <x v="635"/>
    <n v="139.71899999999999"/>
    <n v="140.255"/>
    <n v="134.03399999999999"/>
    <n v="134.13399999999999"/>
    <n v="754395"/>
    <s v="USD"/>
  </r>
  <r>
    <x v="0"/>
    <x v="636"/>
    <n v="134.13399999999999"/>
    <n v="135.904"/>
    <n v="127.745"/>
    <n v="128.161"/>
    <n v="793626"/>
    <s v="USD"/>
  </r>
  <r>
    <x v="0"/>
    <x v="637"/>
    <n v="128.155"/>
    <n v="129.41999999999999"/>
    <n v="116.672"/>
    <n v="118.614"/>
    <n v="1320556"/>
    <s v="USD"/>
  </r>
  <r>
    <x v="0"/>
    <x v="638"/>
    <n v="118.547"/>
    <n v="124.83499999999999"/>
    <n v="115.181"/>
    <n v="122.986"/>
    <n v="1187484"/>
    <s v="USD"/>
  </r>
  <r>
    <x v="0"/>
    <x v="639"/>
    <n v="122.98"/>
    <n v="124.455"/>
    <n v="117.08499999999999"/>
    <n v="119.096"/>
    <n v="921103"/>
    <s v="USD"/>
  </r>
  <r>
    <x v="0"/>
    <x v="640"/>
    <n v="119.096"/>
    <n v="122.321"/>
    <n v="117.642"/>
    <n v="118.625"/>
    <n v="786152"/>
    <s v="USD"/>
  </r>
  <r>
    <x v="0"/>
    <x v="641"/>
    <n v="118.629"/>
    <n v="119.075"/>
    <n v="116.98099999999999"/>
    <n v="117.965"/>
    <n v="763805"/>
    <s v="USD"/>
  </r>
  <r>
    <x v="0"/>
    <x v="642"/>
    <n v="117.96599999999999"/>
    <n v="119.18"/>
    <n v="110.586"/>
    <n v="111.17700000000001"/>
    <n v="994423"/>
    <s v="USD"/>
  </r>
  <r>
    <x v="0"/>
    <x v="643"/>
    <n v="111.17400000000001"/>
    <n v="122.64"/>
    <n v="110.033"/>
    <n v="119.536"/>
    <n v="1131985"/>
    <s v="USD"/>
  </r>
  <r>
    <x v="0"/>
    <x v="644"/>
    <n v="119.542"/>
    <n v="122.69499999999999"/>
    <n v="115.413"/>
    <n v="117.473"/>
    <n v="886613"/>
    <s v="USD"/>
  </r>
  <r>
    <x v="0"/>
    <x v="645"/>
    <n v="117.47199999999999"/>
    <n v="120.90900000000001"/>
    <n v="116.502"/>
    <n v="118.462"/>
    <n v="879344"/>
    <s v="USD"/>
  </r>
  <r>
    <x v="0"/>
    <x v="646"/>
    <n v="118.46299999999999"/>
    <n v="120.47199999999999"/>
    <n v="117.086"/>
    <n v="120.334"/>
    <n v="803167"/>
    <s v="USD"/>
  </r>
  <r>
    <x v="0"/>
    <x v="647"/>
    <n v="120.33199999999999"/>
    <n v="124.32299999999999"/>
    <n v="118.952"/>
    <n v="123.485"/>
    <n v="881165"/>
    <s v="USD"/>
  </r>
  <r>
    <x v="0"/>
    <x v="648"/>
    <n v="123.48399999999999"/>
    <n v="127.863"/>
    <n v="122.4"/>
    <n v="125.16800000000001"/>
    <n v="890989"/>
    <s v="USD"/>
  </r>
  <r>
    <x v="0"/>
    <x v="649"/>
    <n v="125.2"/>
    <n v="126.857"/>
    <n v="118.414"/>
    <n v="119.879"/>
    <n v="843450"/>
    <s v="USD"/>
  </r>
  <r>
    <x v="0"/>
    <x v="650"/>
    <n v="119.879"/>
    <n v="122.489"/>
    <n v="116.31"/>
    <n v="122.205"/>
    <n v="888045"/>
    <s v="USD"/>
  </r>
  <r>
    <x v="0"/>
    <x v="651"/>
    <n v="122.208"/>
    <n v="122.706"/>
    <n v="118.429"/>
    <n v="121.393"/>
    <n v="1110522"/>
    <s v="USD"/>
  </r>
  <r>
    <x v="0"/>
    <x v="652"/>
    <n v="121.39400000000001"/>
    <n v="123.66200000000001"/>
    <n v="119.57599999999999"/>
    <n v="121.575"/>
    <n v="1403975"/>
    <s v="USD"/>
  </r>
  <r>
    <x v="0"/>
    <x v="653"/>
    <n v="121.584"/>
    <n v="122.273"/>
    <n v="118.22499999999999"/>
    <n v="120.004"/>
    <n v="840215"/>
    <s v="USD"/>
  </r>
  <r>
    <x v="0"/>
    <x v="654"/>
    <n v="120.004"/>
    <n v="120.986"/>
    <n v="117.306"/>
    <n v="117.598"/>
    <n v="604700"/>
    <s v="USD"/>
  </r>
  <r>
    <x v="0"/>
    <x v="655"/>
    <n v="117.601"/>
    <n v="117.60599999999999"/>
    <n v="103.122"/>
    <n v="106.69799999999999"/>
    <n v="1637522"/>
    <s v="USD"/>
  </r>
  <r>
    <x v="0"/>
    <x v="656"/>
    <n v="106.699"/>
    <n v="108.514"/>
    <n v="103.164"/>
    <n v="107.16"/>
    <n v="1111871"/>
    <s v="USD"/>
  </r>
  <r>
    <x v="0"/>
    <x v="657"/>
    <n v="107.17400000000001"/>
    <n v="107.81"/>
    <n v="97.906999999999996"/>
    <n v="100.05"/>
    <n v="1262331"/>
    <s v="USD"/>
  </r>
  <r>
    <x v="0"/>
    <x v="658"/>
    <n v="100.04300000000001"/>
    <n v="100.444"/>
    <n v="89.353999999999999"/>
    <n v="93.712999999999994"/>
    <n v="1687915"/>
    <s v="USD"/>
  </r>
  <r>
    <x v="0"/>
    <x v="659"/>
    <n v="93.7"/>
    <n v="102.715"/>
    <n v="92.83"/>
    <n v="100.95"/>
    <n v="1458347"/>
    <s v="USD"/>
  </r>
  <r>
    <x v="0"/>
    <x v="660"/>
    <n v="100.95099999999999"/>
    <n v="100.98399999999999"/>
    <n v="94.852999999999994"/>
    <n v="95.704999999999998"/>
    <n v="1061229"/>
    <s v="USD"/>
  </r>
  <r>
    <x v="0"/>
    <x v="661"/>
    <n v="95.706000000000003"/>
    <n v="97.566999999999993"/>
    <n v="92.966999999999999"/>
    <n v="96.718000000000004"/>
    <n v="911610"/>
    <s v="USD"/>
  </r>
  <r>
    <x v="0"/>
    <x v="662"/>
    <n v="96.715999999999994"/>
    <n v="98.105999999999995"/>
    <n v="94.811000000000007"/>
    <n v="95.064999999999998"/>
    <n v="813891"/>
    <s v="USD"/>
  </r>
  <r>
    <x v="0"/>
    <x v="663"/>
    <n v="95.070999999999998"/>
    <n v="99.713999999999999"/>
    <n v="93.188999999999993"/>
    <n v="98.756"/>
    <n v="1076948"/>
    <s v="USD"/>
  </r>
  <r>
    <x v="0"/>
    <x v="664"/>
    <n v="98.754999999999995"/>
    <n v="101.452"/>
    <n v="97.082999999999998"/>
    <n v="98.813000000000002"/>
    <n v="988709"/>
    <s v="USD"/>
  </r>
  <r>
    <x v="0"/>
    <x v="665"/>
    <n v="98.802999999999997"/>
    <n v="98.986000000000004"/>
    <n v="95.498000000000005"/>
    <n v="97.789000000000001"/>
    <n v="864259"/>
    <s v="USD"/>
  </r>
  <r>
    <x v="0"/>
    <x v="666"/>
    <n v="97.789000000000001"/>
    <n v="99.197000000000003"/>
    <n v="96.132000000000005"/>
    <n v="96.814999999999998"/>
    <n v="982059"/>
    <s v="USD"/>
  </r>
  <r>
    <x v="0"/>
    <x v="667"/>
    <n v="96.816999999999993"/>
    <n v="96.918000000000006"/>
    <n v="80.528000000000006"/>
    <n v="84.790999999999997"/>
    <n v="2752274"/>
    <s v="USD"/>
  </r>
  <r>
    <x v="0"/>
    <x v="668"/>
    <n v="84.805999999999997"/>
    <n v="86.551000000000002"/>
    <n v="81.661000000000001"/>
    <n v="82.816000000000003"/>
    <n v="3186188"/>
    <s v="USD"/>
  </r>
  <r>
    <x v="0"/>
    <x v="669"/>
    <n v="82.814999999999998"/>
    <n v="83.656000000000006"/>
    <n v="73.427999999999997"/>
    <n v="80.564999999999998"/>
    <n v="2916650"/>
    <s v="USD"/>
  </r>
  <r>
    <x v="0"/>
    <x v="670"/>
    <n v="80.528000000000006"/>
    <n v="87.944999999999993"/>
    <n v="78.593999999999994"/>
    <n v="81.491"/>
    <n v="2947634"/>
    <s v="USD"/>
  </r>
  <r>
    <x v="0"/>
    <x v="671"/>
    <n v="81.486000000000004"/>
    <n v="82.457999999999998"/>
    <n v="75.522999999999996"/>
    <n v="75.843000000000004"/>
    <n v="1767560"/>
    <s v="USD"/>
  </r>
  <r>
    <x v="0"/>
    <x v="672"/>
    <n v="75.841999999999999"/>
    <n v="81.72"/>
    <n v="75.147000000000006"/>
    <n v="80.783000000000001"/>
    <n v="1102683"/>
    <s v="USD"/>
  </r>
  <r>
    <x v="0"/>
    <x v="673"/>
    <n v="80.778000000000006"/>
    <n v="81.418000000000006"/>
    <n v="74.272000000000006"/>
    <n v="74.325999999999993"/>
    <n v="1569364"/>
    <s v="USD"/>
  </r>
  <r>
    <x v="0"/>
    <x v="674"/>
    <n v="74.317999999999998"/>
    <n v="80.460999999999999"/>
    <n v="72.671999999999997"/>
    <n v="79.015000000000001"/>
    <n v="1649002"/>
    <s v="USD"/>
  </r>
  <r>
    <x v="0"/>
    <x v="675"/>
    <n v="79.015000000000001"/>
    <n v="83.921000000000006"/>
    <n v="79.007000000000005"/>
    <n v="81.272000000000006"/>
    <n v="1757735"/>
    <s v="USD"/>
  </r>
  <r>
    <x v="0"/>
    <x v="676"/>
    <n v="81.278000000000006"/>
    <n v="81.575999999999993"/>
    <n v="78.141999999999996"/>
    <n v="80.042000000000002"/>
    <n v="1318001"/>
    <s v="USD"/>
  </r>
  <r>
    <x v="0"/>
    <x v="677"/>
    <n v="80.039000000000001"/>
    <n v="86.501999999999995"/>
    <n v="78.537000000000006"/>
    <n v="85.462000000000003"/>
    <n v="1587369"/>
    <s v="USD"/>
  </r>
  <r>
    <x v="0"/>
    <x v="678"/>
    <n v="85.471999999999994"/>
    <n v="89.590999999999994"/>
    <n v="84.424000000000007"/>
    <n v="84.918999999999997"/>
    <n v="1647199"/>
    <s v="USD"/>
  </r>
  <r>
    <x v="0"/>
    <x v="679"/>
    <n v="84.924999999999997"/>
    <n v="88.903000000000006"/>
    <n v="83.656000000000006"/>
    <n v="85.36"/>
    <n v="1374858"/>
    <s v="USD"/>
  </r>
  <r>
    <x v="0"/>
    <x v="680"/>
    <n v="85.369"/>
    <n v="86.778000000000006"/>
    <n v="82.105999999999995"/>
    <n v="83.385999999999996"/>
    <n v="1615884"/>
    <s v="USD"/>
  </r>
  <r>
    <x v="0"/>
    <x v="681"/>
    <n v="83.387"/>
    <n v="84.192999999999998"/>
    <n v="80.834000000000003"/>
    <n v="83.242999999999995"/>
    <n v="1339172"/>
    <s v="USD"/>
  </r>
  <r>
    <x v="0"/>
    <x v="682"/>
    <n v="83.245000000000005"/>
    <n v="85.376000000000005"/>
    <n v="79.835999999999999"/>
    <n v="85.04"/>
    <n v="1325049"/>
    <s v="USD"/>
  </r>
  <r>
    <x v="0"/>
    <x v="683"/>
    <n v="85.048000000000002"/>
    <n v="85.664000000000001"/>
    <n v="82.037999999999997"/>
    <n v="82.385000000000005"/>
    <n v="1315928"/>
    <s v="USD"/>
  </r>
  <r>
    <x v="0"/>
    <x v="684"/>
    <n v="82.393000000000001"/>
    <n v="83.01"/>
    <n v="80.206999999999994"/>
    <n v="80.56"/>
    <n v="1247255"/>
    <s v="USD"/>
  </r>
  <r>
    <x v="0"/>
    <x v="685"/>
    <n v="80.561000000000007"/>
    <n v="80.677999999999997"/>
    <n v="74.757000000000005"/>
    <n v="76.039000000000001"/>
    <n v="1618459"/>
    <s v="USD"/>
  </r>
  <r>
    <x v="0"/>
    <x v="686"/>
    <n v="76.031000000000006"/>
    <n v="81.281000000000006"/>
    <n v="75.706000000000003"/>
    <n v="78.710999999999999"/>
    <n v="1446020"/>
    <s v="USD"/>
  </r>
  <r>
    <x v="0"/>
    <x v="687"/>
    <n v="78.709000000000003"/>
    <n v="78.748000000000005"/>
    <n v="74.774000000000001"/>
    <n v="76.918999999999997"/>
    <n v="1419481"/>
    <s v="USD"/>
  </r>
  <r>
    <x v="0"/>
    <x v="688"/>
    <n v="76.927999999999997"/>
    <n v="78.72"/>
    <n v="75.465000000000003"/>
    <n v="76.831000000000003"/>
    <n v="1682982"/>
    <s v="USD"/>
  </r>
  <r>
    <x v="0"/>
    <x v="689"/>
    <n v="76.840999999999994"/>
    <n v="77.564999999999998"/>
    <n v="75.784999999999997"/>
    <n v="76.542000000000002"/>
    <n v="1447827"/>
    <s v="USD"/>
  </r>
  <r>
    <x v="0"/>
    <x v="690"/>
    <n v="76.540999999999997"/>
    <n v="79.947999999999993"/>
    <n v="75.655000000000001"/>
    <n v="79.081999999999994"/>
    <n v="1443995"/>
    <s v="USD"/>
  </r>
  <r>
    <x v="0"/>
    <x v="691"/>
    <n v="79.081999999999994"/>
    <n v="84.572999999999993"/>
    <n v="78.400999999999996"/>
    <n v="84.325999999999993"/>
    <n v="1897118"/>
    <s v="USD"/>
  </r>
  <r>
    <x v="0"/>
    <x v="692"/>
    <n v="84.323999999999998"/>
    <n v="90.37"/>
    <n v="82.495999999999995"/>
    <n v="89.468000000000004"/>
    <n v="2117884"/>
    <s v="USD"/>
  </r>
  <r>
    <x v="0"/>
    <x v="693"/>
    <n v="89.465999999999994"/>
    <n v="94.662000000000006"/>
    <n v="85.658000000000001"/>
    <n v="86.74"/>
    <n v="2121512"/>
    <s v="USD"/>
  </r>
  <r>
    <x v="0"/>
    <x v="694"/>
    <n v="86.736000000000004"/>
    <n v="89.082999999999998"/>
    <n v="85.483000000000004"/>
    <n v="86.534999999999997"/>
    <n v="1283160"/>
    <s v="USD"/>
  </r>
  <r>
    <x v="0"/>
    <x v="695"/>
    <n v="86.537999999999997"/>
    <n v="87.128"/>
    <n v="81.819000000000003"/>
    <n v="82.498999999999995"/>
    <n v="1243391"/>
    <s v="USD"/>
  </r>
  <r>
    <x v="0"/>
    <x v="696"/>
    <n v="82.498999999999995"/>
    <n v="85.295000000000002"/>
    <n v="80.253"/>
    <n v="84.195999999999998"/>
    <n v="886126"/>
    <s v="USD"/>
  </r>
  <r>
    <x v="0"/>
    <x v="697"/>
    <n v="84.186000000000007"/>
    <n v="84.75"/>
    <n v="82.64"/>
    <n v="82.894000000000005"/>
    <n v="1316148"/>
    <s v="USD"/>
  </r>
  <r>
    <x v="0"/>
    <x v="698"/>
    <n v="82.894000000000005"/>
    <n v="86.251999999999995"/>
    <n v="81.644000000000005"/>
    <n v="81.793999999999997"/>
    <n v="2305936"/>
    <s v="USD"/>
  </r>
  <r>
    <x v="0"/>
    <x v="699"/>
    <n v="81.796999999999997"/>
    <n v="89.745999999999995"/>
    <n v="81.203000000000003"/>
    <n v="89.521000000000001"/>
    <n v="2648955"/>
    <s v="USD"/>
  </r>
  <r>
    <x v="0"/>
    <x v="700"/>
    <n v="89.533000000000001"/>
    <n v="90.701999999999998"/>
    <n v="85.010999999999996"/>
    <n v="86.775000000000006"/>
    <n v="1569566"/>
    <s v="USD"/>
  </r>
  <r>
    <x v="0"/>
    <x v="701"/>
    <n v="86.75"/>
    <n v="87.918000000000006"/>
    <n v="82.971000000000004"/>
    <n v="83.551000000000002"/>
    <n v="962588"/>
    <s v="USD"/>
  </r>
  <r>
    <x v="0"/>
    <x v="702"/>
    <n v="83.539000000000001"/>
    <n v="85.191999999999993"/>
    <n v="81.691999999999993"/>
    <n v="84.706000000000003"/>
    <n v="1005269"/>
    <s v="USD"/>
  </r>
  <r>
    <x v="0"/>
    <x v="703"/>
    <n v="84.706000000000003"/>
    <n v="84.903999999999996"/>
    <n v="82.600999999999999"/>
    <n v="84.328999999999994"/>
    <n v="748985"/>
    <s v="USD"/>
  </r>
  <r>
    <x v="0"/>
    <x v="704"/>
    <n v="84.328999999999994"/>
    <n v="85.457999999999998"/>
    <n v="83.367000000000004"/>
    <n v="83.971999999999994"/>
    <n v="846993"/>
    <s v="USD"/>
  </r>
  <r>
    <x v="0"/>
    <x v="705"/>
    <n v="83.971999999999994"/>
    <n v="84.611999999999995"/>
    <n v="79.912999999999997"/>
    <n v="82.314999999999998"/>
    <n v="1126515"/>
    <s v="USD"/>
  </r>
  <r>
    <x v="0"/>
    <x v="706"/>
    <n v="82.305999999999997"/>
    <n v="82.581000000000003"/>
    <n v="76.269000000000005"/>
    <n v="78.960999999999999"/>
    <n v="1324657"/>
    <s v="USD"/>
  </r>
  <r>
    <x v="0"/>
    <x v="707"/>
    <n v="78.965999999999994"/>
    <n v="79.099999999999994"/>
    <n v="76.191999999999993"/>
    <n v="77.736000000000004"/>
    <n v="1063299"/>
    <s v="USD"/>
  </r>
  <r>
    <x v="0"/>
    <x v="708"/>
    <n v="77.736000000000004"/>
    <n v="78.522999999999996"/>
    <n v="75.635000000000005"/>
    <n v="76.251000000000005"/>
    <n v="1217433"/>
    <s v="USD"/>
  </r>
  <r>
    <x v="0"/>
    <x v="709"/>
    <n v="76.25"/>
    <n v="77.793999999999997"/>
    <n v="74.959000000000003"/>
    <n v="77.691999999999993"/>
    <n v="1966102"/>
    <s v="USD"/>
  </r>
  <r>
    <x v="0"/>
    <x v="710"/>
    <n v="77.691999999999993"/>
    <n v="78.045000000000002"/>
    <n v="72.290999999999997"/>
    <n v="72.971000000000004"/>
    <n v="2215060"/>
    <s v="USD"/>
  </r>
  <r>
    <x v="0"/>
    <x v="711"/>
    <n v="72.971000000000004"/>
    <n v="74.691000000000003"/>
    <n v="72.475999999999999"/>
    <n v="74.587999999999994"/>
    <n v="1704785"/>
    <s v="USD"/>
  </r>
  <r>
    <x v="0"/>
    <x v="712"/>
    <n v="74.581999999999994"/>
    <n v="76.712000000000003"/>
    <n v="72.608000000000004"/>
    <n v="73.775000000000006"/>
    <n v="1872957"/>
    <s v="USD"/>
  </r>
  <r>
    <x v="0"/>
    <x v="713"/>
    <n v="73.775000000000006"/>
    <n v="75.290999999999997"/>
    <n v="66.828999999999994"/>
    <n v="67.411000000000001"/>
    <n v="2515124"/>
    <s v="USD"/>
  </r>
  <r>
    <x v="0"/>
    <x v="714"/>
    <n v="67.405000000000001"/>
    <n v="67.551000000000002"/>
    <n v="61.093000000000004"/>
    <n v="62.203000000000003"/>
    <n v="3032580"/>
    <s v="USD"/>
  </r>
  <r>
    <x v="0"/>
    <x v="715"/>
    <n v="62.216000000000001"/>
    <n v="64.994"/>
    <n v="60.201999999999998"/>
    <n v="63.167999999999999"/>
    <n v="2257980"/>
    <s v="USD"/>
  </r>
  <r>
    <x v="0"/>
    <x v="716"/>
    <n v="63.024000000000001"/>
    <n v="63.292999999999999"/>
    <n v="58.598999999999997"/>
    <n v="59.280999999999999"/>
    <n v="1842855"/>
    <s v="USD"/>
  </r>
  <r>
    <x v="0"/>
    <x v="717"/>
    <n v="59.267000000000003"/>
    <n v="59.884"/>
    <n v="55.122"/>
    <n v="57.753"/>
    <n v="1859770"/>
    <s v="USD"/>
  </r>
  <r>
    <x v="0"/>
    <x v="718"/>
    <n v="57.753"/>
    <n v="61.54"/>
    <n v="57.588000000000001"/>
    <n v="59.363999999999997"/>
    <n v="1628036"/>
    <s v="USD"/>
  </r>
  <r>
    <x v="0"/>
    <x v="719"/>
    <n v="59.363999999999997"/>
    <n v="60.554000000000002"/>
    <n v="55.814999999999998"/>
    <n v="56.53"/>
    <n v="1655480"/>
    <s v="USD"/>
  </r>
  <r>
    <x v="0"/>
    <x v="720"/>
    <n v="56.53"/>
    <n v="56.531999999999996"/>
    <n v="48.926000000000002"/>
    <n v="54.338000000000001"/>
    <n v="3122897"/>
    <s v="USD"/>
  </r>
  <r>
    <x v="0"/>
    <x v="721"/>
    <n v="54.338000000000001"/>
    <n v="59.174999999999997"/>
    <n v="54.006999999999998"/>
    <n v="54.360999999999997"/>
    <n v="3220190"/>
    <s v="USD"/>
  </r>
  <r>
    <x v="0"/>
    <x v="722"/>
    <n v="54.362000000000002"/>
    <n v="57.436999999999998"/>
    <n v="54.207000000000001"/>
    <n v="55.307000000000002"/>
    <n v="2540835"/>
    <s v="USD"/>
  </r>
  <r>
    <x v="0"/>
    <x v="723"/>
    <n v="55.301000000000002"/>
    <n v="61.677999999999997"/>
    <n v="55.158999999999999"/>
    <n v="61.567"/>
    <n v="2930603"/>
    <s v="USD"/>
  </r>
  <r>
    <x v="0"/>
    <x v="724"/>
    <n v="61.569000000000003"/>
    <n v="62.204999999999998"/>
    <n v="55.314"/>
    <n v="57.182000000000002"/>
    <n v="2818526"/>
    <s v="USD"/>
  </r>
  <r>
    <x v="0"/>
    <x v="725"/>
    <n v="57.182000000000002"/>
    <n v="58.911999999999999"/>
    <n v="56.325000000000003"/>
    <n v="57.83"/>
    <n v="2217399"/>
    <s v="USD"/>
  </r>
  <r>
    <x v="0"/>
    <x v="726"/>
    <n v="57.831000000000003"/>
    <n v="58.594999999999999"/>
    <n v="53.442"/>
    <n v="53.515999999999998"/>
    <n v="2732661"/>
    <s v="USD"/>
  </r>
  <r>
    <x v="0"/>
    <x v="727"/>
    <n v="53.527999999999999"/>
    <n v="56.752000000000002"/>
    <n v="53.33"/>
    <n v="56.478999999999999"/>
    <n v="1982092"/>
    <s v="USD"/>
  </r>
  <r>
    <x v="0"/>
    <x v="728"/>
    <n v="56.478999999999999"/>
    <n v="59.189"/>
    <n v="54.054000000000002"/>
    <n v="55.110999999999997"/>
    <n v="3122616"/>
    <s v="USD"/>
  </r>
  <r>
    <x v="0"/>
    <x v="729"/>
    <n v="55.115000000000002"/>
    <n v="57.835999999999999"/>
    <n v="54.878"/>
    <n v="57.207000000000001"/>
    <n v="2407096"/>
    <s v="USD"/>
  </r>
  <r>
    <x v="0"/>
    <x v="730"/>
    <n v="57.207000000000001"/>
    <n v="58.26"/>
    <n v="55.679000000000002"/>
    <n v="57.86"/>
    <n v="2519393"/>
    <s v="USD"/>
  </r>
  <r>
    <x v="0"/>
    <x v="731"/>
    <n v="57.862000000000002"/>
    <n v="58.298000000000002"/>
    <n v="57.113"/>
    <n v="57.887999999999998"/>
    <n v="2341305"/>
    <s v="USD"/>
  </r>
  <r>
    <x v="0"/>
    <x v="732"/>
    <n v="57.887999999999998"/>
    <n v="58.026000000000003"/>
    <n v="55.88"/>
    <n v="57.021000000000001"/>
    <n v="2771065"/>
    <s v="USD"/>
  </r>
  <r>
    <x v="0"/>
    <x v="733"/>
    <n v="57.021000000000001"/>
    <n v="61.042999999999999"/>
    <n v="56.606000000000002"/>
    <n v="60.58"/>
    <n v="2932862"/>
    <s v="USD"/>
  </r>
  <r>
    <x v="0"/>
    <x v="734"/>
    <n v="60.581000000000003"/>
    <n v="63.667999999999999"/>
    <n v="59.765999999999998"/>
    <n v="63.23"/>
    <n v="3046164"/>
    <s v="USD"/>
  </r>
  <r>
    <x v="0"/>
    <x v="735"/>
    <n v="63.232999999999997"/>
    <n v="63.348999999999997"/>
    <n v="60.377000000000002"/>
    <n v="61.51"/>
    <n v="2953404"/>
    <s v="USD"/>
  </r>
  <r>
    <x v="0"/>
    <x v="736"/>
    <n v="61.51"/>
    <n v="61.62"/>
    <n v="58.645000000000003"/>
    <n v="60.151000000000003"/>
    <n v="2812547"/>
    <s v="USD"/>
  </r>
  <r>
    <x v="0"/>
    <x v="737"/>
    <n v="60.151000000000003"/>
    <n v="63.5"/>
    <n v="59.643999999999998"/>
    <n v="62.033000000000001"/>
    <n v="3298616"/>
    <s v="USD"/>
  </r>
  <r>
    <x v="0"/>
    <x v="738"/>
    <n v="62.033000000000001"/>
    <n v="67.822000000000003"/>
    <n v="62.024000000000001"/>
    <n v="66.510999999999996"/>
    <n v="3748525"/>
    <s v="USD"/>
  </r>
  <r>
    <x v="0"/>
    <x v="739"/>
    <n v="66.510999999999996"/>
    <n v="67.054000000000002"/>
    <n v="64.387"/>
    <n v="66.188000000000002"/>
    <n v="2107414"/>
    <s v="USD"/>
  </r>
  <r>
    <x v="0"/>
    <x v="740"/>
    <n v="66.179000000000002"/>
    <n v="66.504999999999995"/>
    <n v="64.412000000000006"/>
    <n v="65.435000000000002"/>
    <n v="1886732"/>
    <s v="USD"/>
  </r>
  <r>
    <x v="0"/>
    <x v="741"/>
    <n v="65.436000000000007"/>
    <n v="69.382999999999996"/>
    <n v="65.418000000000006"/>
    <n v="67.590999999999994"/>
    <n v="3438551"/>
    <s v="USD"/>
  </r>
  <r>
    <x v="0"/>
    <x v="742"/>
    <n v="67.680000000000007"/>
    <n v="68.251000000000005"/>
    <n v="57.933999999999997"/>
    <n v="57.997"/>
    <n v="4463712"/>
    <s v="USD"/>
  </r>
  <r>
    <x v="0"/>
    <x v="743"/>
    <n v="57.978000000000002"/>
    <n v="58.033000000000001"/>
    <n v="54.2"/>
    <n v="57.523000000000003"/>
    <n v="3738519"/>
    <s v="USD"/>
  </r>
  <r>
    <x v="0"/>
    <x v="744"/>
    <n v="57.527000000000001"/>
    <n v="58.439"/>
    <n v="55.154000000000003"/>
    <n v="55.719000000000001"/>
    <n v="3158580"/>
    <s v="USD"/>
  </r>
  <r>
    <x v="0"/>
    <x v="745"/>
    <n v="55.715000000000003"/>
    <n v="57.179000000000002"/>
    <n v="52.073"/>
    <n v="53.082000000000001"/>
    <n v="3301782"/>
    <s v="USD"/>
  </r>
  <r>
    <x v="0"/>
    <x v="746"/>
    <n v="53.082000000000001"/>
    <n v="56.631999999999998"/>
    <n v="52.354999999999997"/>
    <n v="54.688000000000002"/>
    <n v="3375487"/>
    <s v="USD"/>
  </r>
  <r>
    <x v="0"/>
    <x v="747"/>
    <n v="54.694000000000003"/>
    <n v="56.457999999999998"/>
    <n v="53.139000000000003"/>
    <n v="54.378999999999998"/>
    <n v="3292175"/>
    <s v="USD"/>
  </r>
  <r>
    <x v="0"/>
    <x v="748"/>
    <n v="54.38"/>
    <n v="54.746000000000002"/>
    <n v="50.165999999999997"/>
    <n v="52.052"/>
    <n v="3630326"/>
    <s v="USD"/>
  </r>
  <r>
    <x v="0"/>
    <x v="749"/>
    <n v="52.052999999999997"/>
    <n v="52.118000000000002"/>
    <n v="47.344000000000001"/>
    <n v="51.704000000000001"/>
    <n v="3889808"/>
    <s v="USD"/>
  </r>
  <r>
    <x v="0"/>
    <x v="750"/>
    <n v="51.719000000000001"/>
    <n v="55.274000000000001"/>
    <n v="51.718000000000004"/>
    <n v="54.506"/>
    <n v="4233107"/>
    <s v="USD"/>
  </r>
  <r>
    <x v="0"/>
    <x v="751"/>
    <n v="54.502000000000002"/>
    <n v="58.872999999999998"/>
    <n v="52.954999999999998"/>
    <n v="56.27"/>
    <n v="3824870"/>
    <s v="USD"/>
  </r>
  <r>
    <x v="0"/>
    <x v="752"/>
    <n v="56.259"/>
    <n v="58.738"/>
    <n v="55.743000000000002"/>
    <n v="56.429000000000002"/>
    <n v="3149058"/>
    <s v="USD"/>
  </r>
  <r>
    <x v="0"/>
    <x v="753"/>
    <n v="56.429000000000002"/>
    <n v="57.488"/>
    <n v="54.594999999999999"/>
    <n v="56.756"/>
    <n v="3481296"/>
    <s v="USD"/>
  </r>
  <r>
    <x v="0"/>
    <x v="754"/>
    <n v="56.756"/>
    <n v="57.807000000000002"/>
    <n v="51.488999999999997"/>
    <n v="52.115000000000002"/>
    <n v="3487895"/>
    <s v="USD"/>
  </r>
  <r>
    <x v="0"/>
    <x v="755"/>
    <n v="52.118000000000002"/>
    <n v="55.417000000000002"/>
    <n v="50.625"/>
    <n v="54.085000000000001"/>
    <n v="3449857"/>
    <s v="USD"/>
  </r>
  <r>
    <x v="0"/>
    <x v="756"/>
    <n v="54.079000000000001"/>
    <n v="54.969000000000001"/>
    <n v="51.738"/>
    <n v="54.320999999999998"/>
    <n v="3044166"/>
    <s v="USD"/>
  </r>
  <r>
    <x v="0"/>
    <x v="757"/>
    <n v="54.32"/>
    <n v="57.164999999999999"/>
    <n v="53.436"/>
    <n v="56.554000000000002"/>
    <n v="2289152"/>
    <s v="USD"/>
  </r>
  <r>
    <x v="0"/>
    <x v="758"/>
    <n v="56.554000000000002"/>
    <n v="62.61"/>
    <n v="56.494"/>
    <n v="60.933999999999997"/>
    <n v="3220372"/>
    <s v="USD"/>
  </r>
  <r>
    <x v="0"/>
    <x v="759"/>
    <n v="60.917000000000002"/>
    <n v="61.869"/>
    <n v="58.081000000000003"/>
    <n v="60.628"/>
    <n v="3120327"/>
    <s v="USD"/>
  </r>
  <r>
    <x v="0"/>
    <x v="760"/>
    <n v="60.628"/>
    <n v="63.701000000000001"/>
    <n v="59.960999999999999"/>
    <n v="61.408999999999999"/>
    <n v="2982741"/>
    <s v="USD"/>
  </r>
  <r>
    <x v="0"/>
    <x v="761"/>
    <n v="61.408000000000001"/>
    <n v="61.54"/>
    <n v="57.218000000000004"/>
    <n v="57.981999999999999"/>
    <n v="2933611"/>
    <s v="USD"/>
  </r>
  <r>
    <x v="0"/>
    <x v="762"/>
    <n v="57.981999999999999"/>
    <n v="58.082000000000001"/>
    <n v="54.43"/>
    <n v="57.558999999999997"/>
    <n v="2919222"/>
    <s v="USD"/>
  </r>
  <r>
    <x v="0"/>
    <x v="763"/>
    <n v="57.573"/>
    <n v="59.838000000000001"/>
    <n v="56.582999999999998"/>
    <n v="57.259"/>
    <n v="2673082"/>
    <s v="USD"/>
  </r>
  <r>
    <x v="0"/>
    <x v="764"/>
    <n v="57.256999999999998"/>
    <n v="65.486000000000004"/>
    <n v="56.747"/>
    <n v="63.267000000000003"/>
    <n v="4574583"/>
    <s v="USD"/>
  </r>
  <r>
    <x v="0"/>
    <x v="765"/>
    <n v="63.274999999999999"/>
    <n v="64.897000000000006"/>
    <n v="60.335999999999999"/>
    <n v="61.947000000000003"/>
    <n v="3748757"/>
    <s v="USD"/>
  </r>
  <r>
    <x v="0"/>
    <x v="766"/>
    <n v="61.942999999999998"/>
    <n v="62.323999999999998"/>
    <n v="59.08"/>
    <n v="61.703000000000003"/>
    <n v="3255372"/>
    <s v="USD"/>
  </r>
  <r>
    <x v="0"/>
    <x v="767"/>
    <n v="61.703000000000003"/>
    <n v="63.034999999999997"/>
    <n v="59.81"/>
    <n v="61.223999999999997"/>
    <n v="4318088"/>
    <s v="USD"/>
  </r>
  <r>
    <x v="0"/>
    <x v="768"/>
    <n v="61.225000000000001"/>
    <n v="62.137"/>
    <n v="59.472000000000001"/>
    <n v="60.401000000000003"/>
    <n v="4481271"/>
    <s v="USD"/>
  </r>
  <r>
    <x v="0"/>
    <x v="769"/>
    <n v="60.392000000000003"/>
    <n v="61.835000000000001"/>
    <n v="59.231000000000002"/>
    <n v="59.606000000000002"/>
    <n v="4427731"/>
    <s v="USD"/>
  </r>
  <r>
    <x v="0"/>
    <x v="770"/>
    <n v="59.606000000000002"/>
    <n v="59.704000000000001"/>
    <n v="56.744999999999997"/>
    <n v="57.540999999999997"/>
    <n v="4783438"/>
    <s v="USD"/>
  </r>
  <r>
    <x v="0"/>
    <x v="771"/>
    <n v="57.561999999999998"/>
    <n v="60.079000000000001"/>
    <n v="57.457000000000001"/>
    <n v="58.411000000000001"/>
    <n v="3257566"/>
    <s v="USD"/>
  </r>
  <r>
    <x v="0"/>
    <x v="772"/>
    <n v="58.41"/>
    <n v="59.82"/>
    <n v="57.671999999999997"/>
    <n v="59.000999999999998"/>
    <n v="4626501"/>
    <s v="USD"/>
  </r>
  <r>
    <x v="0"/>
    <x v="773"/>
    <n v="59.064999999999998"/>
    <n v="59.168999999999997"/>
    <n v="56.692"/>
    <n v="57.951000000000001"/>
    <n v="4733751"/>
    <s v="USD"/>
  </r>
  <r>
    <x v="0"/>
    <x v="774"/>
    <n v="57.951000000000001"/>
    <n v="58.533000000000001"/>
    <n v="56.985999999999997"/>
    <n v="58.273000000000003"/>
    <n v="1495255"/>
    <s v="USD"/>
  </r>
  <r>
    <x v="0"/>
    <x v="775"/>
    <n v="58.274000000000001"/>
    <n v="60.162999999999997"/>
    <n v="57.692999999999998"/>
    <n v="59.655000000000001"/>
    <n v="2255504"/>
    <s v="USD"/>
  </r>
  <r>
    <x v="0"/>
    <x v="776"/>
    <n v="59.655000000000001"/>
    <n v="59.887"/>
    <n v="58.523000000000003"/>
    <n v="58.968000000000004"/>
    <n v="2232304"/>
    <s v="USD"/>
  </r>
  <r>
    <x v="0"/>
    <x v="777"/>
    <n v="58.968000000000004"/>
    <n v="59.085999999999999"/>
    <n v="57.551000000000002"/>
    <n v="58.374000000000002"/>
    <n v="2682393"/>
    <s v="USD"/>
  </r>
  <r>
    <x v="0"/>
    <x v="778"/>
    <n v="58.334000000000003"/>
    <n v="58.372999999999998"/>
    <n v="49.426000000000002"/>
    <n v="51.247999999999998"/>
    <n v="3179604"/>
    <s v="USD"/>
  </r>
  <r>
    <x v="0"/>
    <x v="779"/>
    <n v="51.262999999999998"/>
    <n v="54.149000000000001"/>
    <n v="50.968000000000004"/>
    <n v="53.805999999999997"/>
    <n v="2174738"/>
    <s v="USD"/>
  </r>
  <r>
    <x v="0"/>
    <x v="780"/>
    <n v="53.805999999999997"/>
    <n v="54.926000000000002"/>
    <n v="53.551000000000002"/>
    <n v="54.058999999999997"/>
    <n v="1707087"/>
    <s v="USD"/>
  </r>
  <r>
    <x v="0"/>
    <x v="781"/>
    <n v="54.063000000000002"/>
    <n v="54.499000000000002"/>
    <n v="51.838000000000001"/>
    <n v="52.545000000000002"/>
    <n v="2134922"/>
    <s v="USD"/>
  </r>
  <r>
    <x v="0"/>
    <x v="782"/>
    <n v="52.545000000000002"/>
    <n v="61.174999999999997"/>
    <n v="52.232999999999997"/>
    <n v="55.951000000000001"/>
    <n v="3209669"/>
    <s v="USD"/>
  </r>
  <r>
    <x v="0"/>
    <x v="783"/>
    <n v="55.95"/>
    <n v="56.808999999999997"/>
    <n v="54.619"/>
    <n v="55.408000000000001"/>
    <n v="1863483"/>
    <s v="USD"/>
  </r>
  <r>
    <x v="0"/>
    <x v="784"/>
    <n v="55.415999999999997"/>
    <n v="55.570999999999998"/>
    <n v="54.338999999999999"/>
    <n v="55.484000000000002"/>
    <n v="1961983"/>
    <s v="USD"/>
  </r>
  <r>
    <x v="0"/>
    <x v="785"/>
    <n v="55.484000000000002"/>
    <n v="55.706000000000003"/>
    <n v="52.819000000000003"/>
    <n v="53.426000000000002"/>
    <n v="2297713"/>
    <s v="USD"/>
  </r>
  <r>
    <x v="0"/>
    <x v="786"/>
    <n v="53.430999999999997"/>
    <n v="54.47"/>
    <n v="52.965000000000003"/>
    <n v="53.637999999999998"/>
    <n v="2193224"/>
    <s v="USD"/>
  </r>
  <r>
    <x v="0"/>
    <x v="787"/>
    <n v="53.631999999999998"/>
    <n v="54.866"/>
    <n v="53.335999999999999"/>
    <n v="54.231000000000002"/>
    <n v="2043253"/>
    <s v="USD"/>
  </r>
  <r>
    <x v="0"/>
    <x v="788"/>
    <n v="54.232999999999997"/>
    <n v="54.750999999999998"/>
    <n v="53.475999999999999"/>
    <n v="53.720999999999997"/>
    <n v="2400894"/>
    <s v="USD"/>
  </r>
  <r>
    <x v="0"/>
    <x v="789"/>
    <n v="53.686"/>
    <n v="54.176000000000002"/>
    <n v="52.78"/>
    <n v="53.104999999999997"/>
    <n v="2239060"/>
    <s v="USD"/>
  </r>
  <r>
    <x v="0"/>
    <x v="790"/>
    <n v="53.122"/>
    <n v="54.694000000000003"/>
    <n v="50.648000000000003"/>
    <n v="53.32"/>
    <n v="2474747"/>
    <s v="USD"/>
  </r>
  <r>
    <x v="0"/>
    <x v="791"/>
    <n v="53.325000000000003"/>
    <n v="53.933"/>
    <n v="52.893999999999998"/>
    <n v="53.088000000000001"/>
    <n v="2909457"/>
    <s v="USD"/>
  </r>
  <r>
    <x v="0"/>
    <x v="792"/>
    <n v="53.094000000000001"/>
    <n v="53.292999999999999"/>
    <n v="52.677"/>
    <n v="53.003"/>
    <n v="2104524"/>
    <s v="USD"/>
  </r>
  <r>
    <x v="0"/>
    <x v="793"/>
    <n v="53.003"/>
    <n v="53.447000000000003"/>
    <n v="52.381999999999998"/>
    <n v="52.606999999999999"/>
    <n v="2571020"/>
    <s v="USD"/>
  </r>
  <r>
    <x v="0"/>
    <x v="794"/>
    <n v="52.607999999999997"/>
    <n v="53.201999999999998"/>
    <n v="51.994"/>
    <n v="52.363999999999997"/>
    <n v="2194065"/>
    <s v="USD"/>
  </r>
  <r>
    <x v="0"/>
    <x v="795"/>
    <n v="52.363"/>
    <n v="52.465000000000003"/>
    <n v="51.811"/>
    <n v="51.984000000000002"/>
    <n v="2462381"/>
    <s v="USD"/>
  </r>
  <r>
    <x v="0"/>
    <x v="796"/>
    <n v="51.957999999999998"/>
    <n v="52.500999999999998"/>
    <n v="48.161000000000001"/>
    <n v="49.314"/>
    <n v="2712982"/>
    <s v="USD"/>
  </r>
  <r>
    <x v="0"/>
    <x v="797"/>
    <n v="49.307000000000002"/>
    <n v="50.070999999999998"/>
    <n v="48.914999999999999"/>
    <n v="49.314"/>
    <n v="1515475"/>
    <s v="USD"/>
  </r>
  <r>
    <x v="0"/>
    <x v="798"/>
    <n v="49.317"/>
    <n v="50.652000000000001"/>
    <n v="48.209000000000003"/>
    <n v="49.942999999999998"/>
    <n v="2506215"/>
    <s v="USD"/>
  </r>
  <r>
    <x v="0"/>
    <x v="799"/>
    <n v="49.951999999999998"/>
    <n v="50.780999999999999"/>
    <n v="49.850999999999999"/>
    <n v="50.595999999999997"/>
    <n v="2045760"/>
    <s v="USD"/>
  </r>
  <r>
    <x v="0"/>
    <x v="800"/>
    <n v="50.594999999999999"/>
    <n v="52.113"/>
    <n v="48.241"/>
    <n v="51.716000000000001"/>
    <n v="2276898"/>
    <s v="USD"/>
  </r>
  <r>
    <x v="0"/>
    <x v="801"/>
    <n v="51.723999999999997"/>
    <n v="51.790999999999997"/>
    <n v="50.433999999999997"/>
    <n v="51.116999999999997"/>
    <n v="1822373"/>
    <s v="USD"/>
  </r>
  <r>
    <x v="0"/>
    <x v="802"/>
    <n v="51.115000000000002"/>
    <n v="56.253"/>
    <n v="48.436999999999998"/>
    <n v="54.573"/>
    <n v="2275967"/>
    <s v="USD"/>
  </r>
  <r>
    <x v="0"/>
    <x v="803"/>
    <n v="54.572000000000003"/>
    <n v="55.128999999999998"/>
    <n v="52.94"/>
    <n v="53.57"/>
    <n v="2021513"/>
    <s v="USD"/>
  </r>
  <r>
    <x v="0"/>
    <x v="804"/>
    <n v="53.567"/>
    <n v="56.476999999999997"/>
    <n v="51.256"/>
    <n v="56.401000000000003"/>
    <n v="1685102"/>
    <s v="USD"/>
  </r>
  <r>
    <x v="0"/>
    <x v="805"/>
    <n v="56.405999999999999"/>
    <n v="56.805"/>
    <n v="53.128"/>
    <n v="54.441000000000003"/>
    <n v="1928029"/>
    <s v="USD"/>
  </r>
  <r>
    <x v="0"/>
    <x v="806"/>
    <n v="54.442"/>
    <n v="54.915999999999997"/>
    <n v="52.405999999999999"/>
    <n v="52.655000000000001"/>
    <n v="1692179"/>
    <s v="USD"/>
  </r>
  <r>
    <x v="0"/>
    <x v="807"/>
    <n v="52.655000000000001"/>
    <n v="53.046999999999997"/>
    <n v="48.978000000000002"/>
    <n v="52.094999999999999"/>
    <n v="1462986"/>
    <s v="USD"/>
  </r>
  <r>
    <x v="0"/>
    <x v="808"/>
    <n v="52.198999999999998"/>
    <n v="52.921999999999997"/>
    <n v="50.619"/>
    <n v="52.476999999999997"/>
    <n v="1145290"/>
    <s v="USD"/>
  </r>
  <r>
    <x v="0"/>
    <x v="809"/>
    <n v="52.475000000000001"/>
    <n v="52.561999999999998"/>
    <n v="49"/>
    <n v="50.540999999999997"/>
    <n v="1834835"/>
    <s v="USD"/>
  </r>
  <r>
    <x v="0"/>
    <x v="810"/>
    <n v="50.555"/>
    <n v="51.902999999999999"/>
    <n v="49.825000000000003"/>
    <n v="50.762999999999998"/>
    <n v="2466785"/>
    <s v="USD"/>
  </r>
  <r>
    <x v="0"/>
    <x v="811"/>
    <n v="50.764000000000003"/>
    <n v="51.598999999999997"/>
    <n v="49.725999999999999"/>
    <n v="50.37"/>
    <n v="2158619"/>
    <s v="USD"/>
  </r>
  <r>
    <x v="0"/>
    <x v="812"/>
    <n v="50.37"/>
    <n v="51.267000000000003"/>
    <n v="41.481000000000002"/>
    <n v="44.61"/>
    <n v="3862981"/>
    <s v="USD"/>
  </r>
  <r>
    <x v="0"/>
    <x v="813"/>
    <n v="44.627000000000002"/>
    <n v="45.201000000000001"/>
    <n v="40.948999999999998"/>
    <n v="44.612000000000002"/>
    <n v="3963456"/>
    <s v="USD"/>
  </r>
  <r>
    <x v="0"/>
    <x v="814"/>
    <n v="44.616"/>
    <n v="44.655000000000001"/>
    <n v="41.866999999999997"/>
    <n v="42.792000000000002"/>
    <n v="2048987"/>
    <s v="USD"/>
  </r>
  <r>
    <x v="0"/>
    <x v="815"/>
    <n v="42.798000000000002"/>
    <n v="42.84"/>
    <n v="41.423000000000002"/>
    <n v="42.383000000000003"/>
    <n v="1373167"/>
    <s v="USD"/>
  </r>
  <r>
    <x v="0"/>
    <x v="816"/>
    <n v="42.387"/>
    <n v="44.127000000000002"/>
    <n v="41.173999999999999"/>
    <n v="43.15"/>
    <n v="1740387"/>
    <s v="USD"/>
  </r>
  <r>
    <x v="0"/>
    <x v="817"/>
    <n v="43.15"/>
    <n v="43.235999999999997"/>
    <n v="35.908000000000001"/>
    <n v="36.978000000000002"/>
    <n v="4962342"/>
    <s v="USD"/>
  </r>
  <r>
    <x v="0"/>
    <x v="818"/>
    <n v="36.978999999999999"/>
    <n v="38.735999999999997"/>
    <n v="31.45"/>
    <n v="33.731000000000002"/>
    <n v="6696230"/>
    <s v="USD"/>
  </r>
  <r>
    <x v="0"/>
    <x v="819"/>
    <n v="33.735999999999997"/>
    <n v="35.173000000000002"/>
    <n v="32.213000000000001"/>
    <n v="35.052"/>
    <n v="5044866"/>
    <s v="USD"/>
  </r>
  <r>
    <x v="0"/>
    <x v="820"/>
    <n v="35.055"/>
    <n v="35.534999999999997"/>
    <n v="32.106999999999999"/>
    <n v="32.164000000000001"/>
    <n v="5256167"/>
    <s v="USD"/>
  </r>
  <r>
    <x v="0"/>
    <x v="821"/>
    <n v="32.165999999999997"/>
    <n v="33.744"/>
    <n v="31.175000000000001"/>
    <n v="32.71"/>
    <n v="5615765"/>
    <s v="USD"/>
  </r>
  <r>
    <x v="0"/>
    <x v="822"/>
    <n v="32.71"/>
    <n v="33.978000000000002"/>
    <n v="29.113"/>
    <n v="29.675000000000001"/>
    <n v="4475971"/>
    <s v="USD"/>
  </r>
  <r>
    <x v="0"/>
    <x v="823"/>
    <n v="29.675000000000001"/>
    <n v="32.645000000000003"/>
    <n v="27.669"/>
    <n v="31.446999999999999"/>
    <n v="6723360"/>
    <s v="USD"/>
  </r>
  <r>
    <x v="0"/>
    <x v="824"/>
    <n v="31.422000000000001"/>
    <n v="32.673999999999999"/>
    <n v="28.728999999999999"/>
    <n v="30.077999999999999"/>
    <n v="5292615"/>
    <s v="USD"/>
  </r>
  <r>
    <x v="0"/>
    <x v="825"/>
    <n v="30.077999999999999"/>
    <n v="32.006"/>
    <n v="28.795000000000002"/>
    <n v="31.558"/>
    <n v="3889036"/>
    <s v="USD"/>
  </r>
  <r>
    <x v="0"/>
    <x v="826"/>
    <n v="31.57"/>
    <n v="36.305"/>
    <n v="30.981000000000002"/>
    <n v="34.707999999999998"/>
    <n v="4225229"/>
    <s v="USD"/>
  </r>
  <r>
    <x v="0"/>
    <x v="827"/>
    <n v="34.713999999999999"/>
    <n v="35.729999999999997"/>
    <n v="33.238"/>
    <n v="33.866999999999997"/>
    <n v="3821666"/>
    <s v="USD"/>
  </r>
  <r>
    <x v="0"/>
    <x v="828"/>
    <n v="33.869"/>
    <n v="34.494"/>
    <n v="31.335000000000001"/>
    <n v="32.228000000000002"/>
    <n v="3155704"/>
    <s v="USD"/>
  </r>
  <r>
    <x v="0"/>
    <x v="829"/>
    <n v="32.182000000000002"/>
    <n v="35.098999999999997"/>
    <n v="31.411999999999999"/>
    <n v="34.212000000000003"/>
    <n v="3329655"/>
    <s v="USD"/>
  </r>
  <r>
    <x v="0"/>
    <x v="830"/>
    <n v="34.204999999999998"/>
    <n v="35.180999999999997"/>
    <n v="33.185000000000002"/>
    <n v="33.771999999999998"/>
    <n v="3519775"/>
    <s v="USD"/>
  </r>
  <r>
    <x v="0"/>
    <x v="831"/>
    <n v="33.774000000000001"/>
    <n v="60.67"/>
    <n v="30.152000000000001"/>
    <n v="31.001999999999999"/>
    <n v="3915062"/>
    <s v="USD"/>
  </r>
  <r>
    <x v="0"/>
    <x v="832"/>
    <n v="31.015999999999998"/>
    <n v="32.256"/>
    <n v="30.093"/>
    <n v="31.129000000000001"/>
    <n v="2824641"/>
    <s v="USD"/>
  </r>
  <r>
    <x v="0"/>
    <x v="833"/>
    <n v="31.169"/>
    <n v="31.539000000000001"/>
    <n v="29.228000000000002"/>
    <n v="29.260999999999999"/>
    <n v="3043769"/>
    <s v="USD"/>
  </r>
  <r>
    <x v="0"/>
    <x v="834"/>
    <n v="29.263000000000002"/>
    <n v="30.472999999999999"/>
    <n v="26.367000000000001"/>
    <n v="26.734999999999999"/>
    <n v="4303767"/>
    <s v="USD"/>
  </r>
  <r>
    <x v="0"/>
    <x v="835"/>
    <n v="26.728000000000002"/>
    <n v="26.89"/>
    <n v="22.361999999999998"/>
    <n v="24.998000000000001"/>
    <n v="6637844"/>
    <s v="USD"/>
  </r>
  <r>
    <x v="0"/>
    <x v="836"/>
    <n v="24.998999999999999"/>
    <n v="26.667000000000002"/>
    <n v="22.995999999999999"/>
    <n v="24.387"/>
    <n v="5898662"/>
    <s v="USD"/>
  </r>
  <r>
    <x v="0"/>
    <x v="837"/>
    <n v="24.388000000000002"/>
    <n v="26.806999999999999"/>
    <n v="24.388000000000002"/>
    <n v="25.47"/>
    <n v="5036399"/>
    <s v="USD"/>
  </r>
  <r>
    <x v="0"/>
    <x v="838"/>
    <n v="25.475999999999999"/>
    <n v="25.943000000000001"/>
    <n v="23.835999999999999"/>
    <n v="24.234000000000002"/>
    <n v="4339383"/>
    <s v="USD"/>
  </r>
  <r>
    <x v="0"/>
    <x v="839"/>
    <n v="24.228000000000002"/>
    <n v="24.721"/>
    <n v="23.065999999999999"/>
    <n v="23.597999999999999"/>
    <n v="3707323"/>
    <s v="USD"/>
  </r>
  <r>
    <x v="0"/>
    <x v="840"/>
    <n v="23.544"/>
    <n v="25.102"/>
    <n v="23.541"/>
    <n v="24.245999999999999"/>
    <n v="3272773"/>
    <s v="USD"/>
  </r>
  <r>
    <x v="0"/>
    <x v="841"/>
    <n v="24.254000000000001"/>
    <n v="24.512"/>
    <n v="23.013999999999999"/>
    <n v="23.123999999999999"/>
    <n v="3381534"/>
    <s v="USD"/>
  </r>
  <r>
    <x v="0"/>
    <x v="842"/>
    <n v="23.123999999999999"/>
    <n v="23.882000000000001"/>
    <n v="22.61"/>
    <n v="23.46"/>
    <n v="3937851"/>
    <s v="USD"/>
  </r>
  <r>
    <x v="0"/>
    <x v="843"/>
    <n v="23.456"/>
    <n v="24.234999999999999"/>
    <n v="23.193000000000001"/>
    <n v="23.651"/>
    <n v="3857149"/>
    <s v="USD"/>
  </r>
  <r>
    <x v="0"/>
    <x v="844"/>
    <n v="23.649000000000001"/>
    <n v="26.948"/>
    <n v="23.635000000000002"/>
    <n v="25.539000000000001"/>
    <n v="6210577"/>
    <s v="USD"/>
  </r>
  <r>
    <x v="0"/>
    <x v="845"/>
    <n v="25.539000000000001"/>
    <n v="30.381"/>
    <n v="25.538"/>
    <n v="29.015000000000001"/>
    <n v="7143654"/>
    <s v="USD"/>
  </r>
  <r>
    <x v="0"/>
    <x v="846"/>
    <n v="29.013999999999999"/>
    <n v="30.164000000000001"/>
    <n v="27.922999999999998"/>
    <n v="30.067"/>
    <n v="4567015"/>
    <s v="USD"/>
  </r>
  <r>
    <x v="0"/>
    <x v="847"/>
    <n v="30.068000000000001"/>
    <n v="31.597999999999999"/>
    <n v="28.763999999999999"/>
    <n v="29.023"/>
    <n v="4844322"/>
    <s v="USD"/>
  </r>
  <r>
    <x v="0"/>
    <x v="848"/>
    <n v="29.02"/>
    <n v="32.936"/>
    <n v="28.853999999999999"/>
    <n v="32.384"/>
    <n v="5698036"/>
    <s v="USD"/>
  </r>
  <r>
    <x v="0"/>
    <x v="849"/>
    <n v="32.381"/>
    <n v="33.054000000000002"/>
    <n v="29.719000000000001"/>
    <n v="30.379000000000001"/>
    <n v="4227969"/>
    <s v="USD"/>
  </r>
  <r>
    <x v="0"/>
    <x v="850"/>
    <n v="30.379000000000001"/>
    <n v="31.55"/>
    <n v="29.922000000000001"/>
    <n v="31.533999999999999"/>
    <n v="2229364"/>
    <s v="USD"/>
  </r>
  <r>
    <x v="0"/>
    <x v="851"/>
    <n v="31.533999999999999"/>
    <n v="33.838999999999999"/>
    <n v="31.492999999999999"/>
    <n v="33.124000000000002"/>
    <n v="3168480"/>
    <s v="USD"/>
  </r>
  <r>
    <x v="0"/>
    <x v="852"/>
    <n v="33.125999999999998"/>
    <n v="36.322000000000003"/>
    <n v="32.433999999999997"/>
    <n v="32.893000000000001"/>
    <n v="4383029"/>
    <s v="USD"/>
  </r>
  <r>
    <x v="0"/>
    <x v="853"/>
    <n v="32.847999999999999"/>
    <n v="32.975999999999999"/>
    <n v="29.609000000000002"/>
    <n v="30.625"/>
    <n v="3435672"/>
    <s v="USD"/>
  </r>
  <r>
    <x v="0"/>
    <x v="854"/>
    <n v="30.623999999999999"/>
    <n v="31.853000000000002"/>
    <n v="28.940999999999999"/>
    <n v="30.437999999999999"/>
    <n v="3090424"/>
    <s v="USD"/>
  </r>
  <r>
    <x v="0"/>
    <x v="855"/>
    <n v="30.443999999999999"/>
    <n v="31.053999999999998"/>
    <n v="27.407"/>
    <n v="27.670999999999999"/>
    <n v="2705866"/>
    <s v="USD"/>
  </r>
  <r>
    <x v="0"/>
    <x v="856"/>
    <n v="27.675000000000001"/>
    <n v="33.192"/>
    <n v="27.673999999999999"/>
    <n v="31.997"/>
    <n v="3299284"/>
    <s v="USD"/>
  </r>
  <r>
    <x v="0"/>
    <x v="857"/>
    <n v="31.992999999999999"/>
    <n v="32.863999999999997"/>
    <n v="30.292000000000002"/>
    <n v="30.314"/>
    <n v="2676119"/>
    <s v="USD"/>
  </r>
  <r>
    <x v="0"/>
    <x v="858"/>
    <n v="30.37"/>
    <n v="31.786000000000001"/>
    <n v="30.027999999999999"/>
    <n v="31.443999999999999"/>
    <n v="3307330"/>
    <s v="USD"/>
  </r>
  <r>
    <x v="0"/>
    <x v="859"/>
    <n v="31.443999999999999"/>
    <n v="31.571999999999999"/>
    <n v="29.483000000000001"/>
    <n v="29.893000000000001"/>
    <n v="3378509"/>
    <s v="USD"/>
  </r>
  <r>
    <x v="0"/>
    <x v="860"/>
    <n v="29.899000000000001"/>
    <n v="31.792000000000002"/>
    <n v="29.780999999999999"/>
    <n v="31.56"/>
    <n v="3203411"/>
    <s v="USD"/>
  </r>
  <r>
    <x v="0"/>
    <x v="861"/>
    <n v="31.542000000000002"/>
    <n v="33.313000000000002"/>
    <n v="31.388999999999999"/>
    <n v="32.776000000000003"/>
    <n v="3548192"/>
    <s v="USD"/>
  </r>
  <r>
    <x v="0"/>
    <x v="862"/>
    <n v="32.774999999999999"/>
    <n v="32.927"/>
    <n v="30.841999999999999"/>
    <n v="31.452999999999999"/>
    <n v="2565634"/>
    <s v="USD"/>
  </r>
  <r>
    <x v="0"/>
    <x v="863"/>
    <n v="31.454000000000001"/>
    <n v="32.665999999999997"/>
    <n v="30.837"/>
    <n v="31.905000000000001"/>
    <n v="3003978"/>
    <s v="USD"/>
  </r>
  <r>
    <x v="0"/>
    <x v="864"/>
    <n v="31.905000000000001"/>
    <n v="35.978999999999999"/>
    <n v="31.905000000000001"/>
    <n v="34.439"/>
    <n v="4903672"/>
    <s v="USD"/>
  </r>
  <r>
    <x v="0"/>
    <x v="865"/>
    <n v="34.438000000000002"/>
    <n v="39.704999999999998"/>
    <n v="34.145000000000003"/>
    <n v="38.575000000000003"/>
    <n v="6622203"/>
    <s v="USD"/>
  </r>
  <r>
    <x v="0"/>
    <x v="866"/>
    <n v="38.575000000000003"/>
    <n v="39.216000000000001"/>
    <n v="37.116999999999997"/>
    <n v="37.462000000000003"/>
    <n v="5664389"/>
    <s v="USD"/>
  </r>
  <r>
    <x v="0"/>
    <x v="867"/>
    <n v="37.470999999999997"/>
    <n v="40.799999999999997"/>
    <n v="37.470999999999997"/>
    <n v="38.926000000000002"/>
    <n v="6587621"/>
    <s v="USD"/>
  </r>
  <r>
    <x v="0"/>
    <x v="868"/>
    <n v="38.927999999999997"/>
    <n v="39.843000000000004"/>
    <n v="38.225999999999999"/>
    <n v="38.353999999999999"/>
    <n v="5065091"/>
    <s v="USD"/>
  </r>
  <r>
    <x v="0"/>
    <x v="869"/>
    <n v="38.359000000000002"/>
    <n v="38.960999999999999"/>
    <n v="31.852"/>
    <n v="33.014000000000003"/>
    <n v="8669224"/>
    <s v="USD"/>
  </r>
  <r>
    <x v="0"/>
    <x v="870"/>
    <n v="33.017000000000003"/>
    <n v="33.454000000000001"/>
    <n v="31.079000000000001"/>
    <n v="31.637"/>
    <n v="6128557"/>
    <s v="USD"/>
  </r>
  <r>
    <x v="0"/>
    <x v="871"/>
    <n v="31.641999999999999"/>
    <n v="32.351999999999997"/>
    <n v="31.263000000000002"/>
    <n v="31.774000000000001"/>
    <n v="4519867"/>
    <s v="USD"/>
  </r>
  <r>
    <x v="0"/>
    <x v="872"/>
    <n v="31.771000000000001"/>
    <n v="32.744999999999997"/>
    <n v="29.378"/>
    <n v="29.706"/>
    <n v="6571384"/>
    <s v="USD"/>
  </r>
  <r>
    <x v="0"/>
    <x v="873"/>
    <n v="29.707000000000001"/>
    <n v="32.494999999999997"/>
    <n v="29.702000000000002"/>
    <n v="31.843"/>
    <n v="6048689"/>
    <s v="USD"/>
  </r>
  <r>
    <x v="0"/>
    <x v="874"/>
    <n v="31.843"/>
    <n v="32.247999999999998"/>
    <n v="30.277999999999999"/>
    <n v="30.89"/>
    <n v="5290470"/>
    <s v="USD"/>
  </r>
  <r>
    <x v="0"/>
    <x v="875"/>
    <n v="30.885999999999999"/>
    <n v="31.835999999999999"/>
    <n v="30.59"/>
    <n v="31.306999999999999"/>
    <n v="5734055"/>
    <s v="USD"/>
  </r>
  <r>
    <x v="0"/>
    <x v="876"/>
    <n v="31.308"/>
    <n v="31.523"/>
    <n v="30.161999999999999"/>
    <n v="31.451000000000001"/>
    <n v="6732971"/>
    <s v="USD"/>
  </r>
  <r>
    <x v="0"/>
    <x v="877"/>
    <n v="31.443999999999999"/>
    <n v="31.535"/>
    <n v="30.545999999999999"/>
    <n v="30.872"/>
    <n v="5679447"/>
    <s v="USD"/>
  </r>
  <r>
    <x v="0"/>
    <x v="878"/>
    <n v="30.87"/>
    <n v="32.909999999999997"/>
    <n v="30.87"/>
    <n v="32.085999999999999"/>
    <n v="6044751"/>
    <s v="USD"/>
  </r>
  <r>
    <x v="0"/>
    <x v="879"/>
    <n v="32.081000000000003"/>
    <n v="33.04"/>
    <n v="30.298999999999999"/>
    <n v="30.613"/>
    <n v="7204748"/>
    <s v="USD"/>
  </r>
  <r>
    <x v="0"/>
    <x v="880"/>
    <n v="30.638000000000002"/>
    <n v="31.178000000000001"/>
    <n v="30.483000000000001"/>
    <n v="30.843"/>
    <n v="5953725"/>
    <s v="USD"/>
  </r>
  <r>
    <x v="0"/>
    <x v="881"/>
    <n v="30.843"/>
    <n v="31.97"/>
    <n v="29.66"/>
    <n v="31.494"/>
    <n v="6979058"/>
    <s v="USD"/>
  </r>
  <r>
    <x v="0"/>
    <x v="882"/>
    <n v="31.495999999999999"/>
    <n v="32.201999999999998"/>
    <n v="31.349"/>
    <n v="31.757000000000001"/>
    <n v="6029848"/>
    <s v="USD"/>
  </r>
  <r>
    <x v="0"/>
    <x v="883"/>
    <n v="31.757000000000001"/>
    <n v="32.904000000000003"/>
    <n v="31.111999999999998"/>
    <n v="32.54"/>
    <n v="5636816"/>
    <s v="USD"/>
  </r>
  <r>
    <x v="0"/>
    <x v="884"/>
    <n v="32.542000000000002"/>
    <n v="32.976999999999997"/>
    <n v="32.000999999999998"/>
    <n v="32.774999999999999"/>
    <n v="6280670"/>
    <s v="USD"/>
  </r>
  <r>
    <x v="0"/>
    <x v="885"/>
    <n v="32.774000000000001"/>
    <n v="33.863999999999997"/>
    <n v="32.645000000000003"/>
    <n v="32.9"/>
    <n v="6412760"/>
    <s v="USD"/>
  </r>
  <r>
    <x v="0"/>
    <x v="886"/>
    <n v="32.899000000000001"/>
    <n v="33.195999999999998"/>
    <n v="31.632999999999999"/>
    <n v="32.314999999999998"/>
    <n v="7005184"/>
    <s v="USD"/>
  </r>
  <r>
    <x v="0"/>
    <x v="887"/>
    <n v="32.328000000000003"/>
    <n v="32.552"/>
    <n v="30.132000000000001"/>
    <n v="31.006"/>
    <n v="7963185"/>
    <s v="USD"/>
  </r>
  <r>
    <x v="0"/>
    <x v="888"/>
    <n v="31.007000000000001"/>
    <n v="31.338999999999999"/>
    <n v="30.13"/>
    <n v="30.93"/>
    <n v="6521879"/>
    <s v="USD"/>
  </r>
  <r>
    <x v="0"/>
    <x v="889"/>
    <n v="30.93"/>
    <n v="32.023000000000003"/>
    <n v="30.620999999999999"/>
    <n v="31.707999999999998"/>
    <n v="6707800"/>
    <s v="USD"/>
  </r>
  <r>
    <x v="0"/>
    <x v="890"/>
    <n v="31.710999999999999"/>
    <n v="32.311999999999998"/>
    <n v="31.213000000000001"/>
    <n v="31.428000000000001"/>
    <n v="6561415"/>
    <s v="USD"/>
  </r>
  <r>
    <x v="0"/>
    <x v="891"/>
    <n v="31.428999999999998"/>
    <n v="33.615000000000002"/>
    <n v="30.872"/>
    <n v="32.753999999999998"/>
    <n v="8936171"/>
    <s v="USD"/>
  </r>
  <r>
    <x v="0"/>
    <x v="892"/>
    <n v="32.753"/>
    <n v="34.954000000000001"/>
    <n v="32.488"/>
    <n v="34.625"/>
    <n v="7654686"/>
    <s v="USD"/>
  </r>
  <r>
    <x v="0"/>
    <x v="893"/>
    <n v="34.628999999999998"/>
    <n v="34.906999999999996"/>
    <n v="32.978000000000002"/>
    <n v="33.514000000000003"/>
    <n v="7221197"/>
    <s v="USD"/>
  </r>
  <r>
    <x v="0"/>
    <x v="894"/>
    <n v="33.514000000000003"/>
    <n v="34.543999999999997"/>
    <n v="33.447000000000003"/>
    <n v="34.173999999999999"/>
    <n v="5329597"/>
    <s v="USD"/>
  </r>
  <r>
    <x v="0"/>
    <x v="895"/>
    <n v="34.173999999999999"/>
    <n v="34.597999999999999"/>
    <n v="33.765000000000001"/>
    <n v="34.392000000000003"/>
    <n v="5407528"/>
    <s v="USD"/>
  </r>
  <r>
    <x v="0"/>
    <x v="896"/>
    <n v="34.393999999999998"/>
    <n v="34.524999999999999"/>
    <n v="32.441000000000003"/>
    <n v="32.896000000000001"/>
    <n v="6684456"/>
    <s v="USD"/>
  </r>
  <r>
    <x v="0"/>
    <x v="897"/>
    <n v="32.893999999999998"/>
    <n v="33.719000000000001"/>
    <n v="32.868000000000002"/>
    <n v="33.326999999999998"/>
    <n v="5022071"/>
    <s v="USD"/>
  </r>
  <r>
    <x v="0"/>
    <x v="898"/>
    <n v="33.328000000000003"/>
    <n v="44.656999999999996"/>
    <n v="32.975999999999999"/>
    <n v="43.143999999999998"/>
    <n v="15281093"/>
    <s v="USD"/>
  </r>
  <r>
    <x v="0"/>
    <x v="899"/>
    <n v="43.143999999999998"/>
    <n v="46.151000000000003"/>
    <n v="42.247999999999998"/>
    <n v="44.709000000000003"/>
    <n v="10305833"/>
    <s v="USD"/>
  </r>
  <r>
    <x v="0"/>
    <x v="900"/>
    <n v="44.707000000000001"/>
    <n v="47.292999999999999"/>
    <n v="42.398000000000003"/>
    <n v="46.857999999999997"/>
    <n v="10120480"/>
    <s v="USD"/>
  </r>
  <r>
    <x v="0"/>
    <x v="901"/>
    <n v="46.863999999999997"/>
    <n v="46.904000000000003"/>
    <n v="42.173999999999999"/>
    <n v="43.033999999999999"/>
    <n v="9346558"/>
    <s v="USD"/>
  </r>
  <r>
    <x v="0"/>
    <x v="902"/>
    <n v="43.04"/>
    <n v="44.503999999999998"/>
    <n v="42.238999999999997"/>
    <n v="43.94"/>
    <n v="7869702"/>
    <s v="USD"/>
  </r>
  <r>
    <x v="0"/>
    <x v="903"/>
    <n v="43.945999999999998"/>
    <n v="44.642000000000003"/>
    <n v="41.002000000000002"/>
    <n v="41.762999999999998"/>
    <n v="8586812"/>
    <s v="USD"/>
  </r>
  <r>
    <x v="0"/>
    <x v="904"/>
    <n v="41.741"/>
    <n v="42.47"/>
    <n v="40.720999999999997"/>
    <n v="41.398000000000003"/>
    <n v="7633831"/>
    <s v="USD"/>
  </r>
  <r>
    <x v="0"/>
    <x v="905"/>
    <n v="41.399000000000001"/>
    <n v="44.326000000000001"/>
    <n v="41.353000000000002"/>
    <n v="42.634999999999998"/>
    <n v="8872782"/>
    <s v="USD"/>
  </r>
  <r>
    <x v="0"/>
    <x v="906"/>
    <n v="42.634999999999998"/>
    <n v="44.313000000000002"/>
    <n v="42.402999999999999"/>
    <n v="43.421999999999997"/>
    <n v="8034066"/>
    <s v="USD"/>
  </r>
  <r>
    <x v="0"/>
    <x v="907"/>
    <n v="43.421999999999997"/>
    <n v="44.981999999999999"/>
    <n v="42.854999999999997"/>
    <n v="43.969000000000001"/>
    <n v="8321304"/>
    <s v="USD"/>
  </r>
  <r>
    <x v="0"/>
    <x v="908"/>
    <n v="43.962000000000003"/>
    <n v="48.822000000000003"/>
    <n v="43.798000000000002"/>
    <n v="47.939"/>
    <n v="12393173"/>
    <s v="USD"/>
  </r>
  <r>
    <x v="0"/>
    <x v="909"/>
    <n v="47.939"/>
    <n v="48.999000000000002"/>
    <n v="46.832999999999998"/>
    <n v="47.433"/>
    <n v="10291621"/>
    <s v="USD"/>
  </r>
  <r>
    <x v="0"/>
    <x v="910"/>
    <n v="47.435000000000002"/>
    <n v="52.188000000000002"/>
    <n v="46.668999999999997"/>
    <n v="51.673999999999999"/>
    <n v="11827267"/>
    <s v="USD"/>
  </r>
  <r>
    <x v="0"/>
    <x v="911"/>
    <n v="51.652999999999999"/>
    <n v="51.746000000000002"/>
    <n v="48.125"/>
    <n v="49.04"/>
    <n v="9499476"/>
    <s v="USD"/>
  </r>
  <r>
    <x v="0"/>
    <x v="912"/>
    <n v="49.042999999999999"/>
    <n v="49.878"/>
    <n v="48.402999999999999"/>
    <n v="49.399000000000001"/>
    <n v="8482802"/>
    <s v="USD"/>
  </r>
  <r>
    <x v="0"/>
    <x v="913"/>
    <n v="49.399000000000001"/>
    <n v="51.795000000000002"/>
    <n v="48.237000000000002"/>
    <n v="51.423999999999999"/>
    <n v="9047488"/>
    <s v="USD"/>
  </r>
  <r>
    <x v="0"/>
    <x v="914"/>
    <n v="51.423999999999999"/>
    <n v="53.405999999999999"/>
    <n v="42.722999999999999"/>
    <n v="43.834000000000003"/>
    <n v="14245218"/>
    <s v="USD"/>
  </r>
  <r>
    <x v="0"/>
    <x v="915"/>
    <n v="43.847000000000001"/>
    <n v="46.927"/>
    <n v="43.805999999999997"/>
    <n v="45.651000000000003"/>
    <n v="9170199"/>
    <s v="USD"/>
  </r>
  <r>
    <x v="0"/>
    <x v="916"/>
    <n v="45.652000000000001"/>
    <n v="46.112000000000002"/>
    <n v="44.47"/>
    <n v="45.012999999999998"/>
    <n v="7605061"/>
    <s v="USD"/>
  </r>
  <r>
    <x v="0"/>
    <x v="917"/>
    <n v="45.002000000000002"/>
    <n v="45.667999999999999"/>
    <n v="43.066000000000003"/>
    <n v="45.158000000000001"/>
    <n v="8959946"/>
    <s v="USD"/>
  </r>
  <r>
    <x v="0"/>
    <x v="918"/>
    <n v="45.158000000000001"/>
    <n v="46.54"/>
    <n v="44.972000000000001"/>
    <n v="45.82"/>
    <n v="9616273"/>
    <s v="USD"/>
  </r>
  <r>
    <x v="0"/>
    <x v="919"/>
    <n v="45.822000000000003"/>
    <n v="48.978999999999999"/>
    <n v="45.755000000000003"/>
    <n v="47.189"/>
    <n v="11038698"/>
    <s v="USD"/>
  </r>
  <r>
    <x v="0"/>
    <x v="920"/>
    <n v="47.188000000000002"/>
    <n v="49.433999999999997"/>
    <n v="46.771000000000001"/>
    <n v="48.609000000000002"/>
    <n v="10749710"/>
    <s v="USD"/>
  </r>
  <r>
    <x v="0"/>
    <x v="921"/>
    <n v="48.619"/>
    <n v="49.115000000000002"/>
    <n v="47.463000000000001"/>
    <n v="47.978999999999999"/>
    <n v="9059136"/>
    <s v="USD"/>
  </r>
  <r>
    <x v="0"/>
    <x v="922"/>
    <n v="47.978999999999999"/>
    <n v="48.253"/>
    <n v="44.984000000000002"/>
    <n v="45.951999999999998"/>
    <n v="10982234"/>
    <s v="USD"/>
  </r>
  <r>
    <x v="0"/>
    <x v="923"/>
    <n v="45.951999999999998"/>
    <n v="54.101999999999997"/>
    <n v="45.576000000000001"/>
    <n v="52.689"/>
    <n v="19777190"/>
    <s v="USD"/>
  </r>
  <r>
    <x v="0"/>
    <x v="924"/>
    <n v="52.688000000000002"/>
    <n v="56.514000000000003"/>
    <n v="51.543999999999997"/>
    <n v="55.5"/>
    <n v="19009916"/>
    <s v="USD"/>
  </r>
  <r>
    <x v="0"/>
    <x v="925"/>
    <n v="55.500999999999998"/>
    <n v="58.948999999999998"/>
    <n v="54.197000000000003"/>
    <n v="56.835999999999999"/>
    <n v="22809706"/>
    <s v="USD"/>
  </r>
  <r>
    <x v="0"/>
    <x v="926"/>
    <n v="56.838999999999999"/>
    <n v="57.569000000000003"/>
    <n v="54.625"/>
    <n v="55.780999999999999"/>
    <n v="15327229"/>
    <s v="USD"/>
  </r>
  <r>
    <x v="0"/>
    <x v="927"/>
    <n v="55.779000000000003"/>
    <n v="59.515000000000001"/>
    <n v="55.594000000000001"/>
    <n v="57.991999999999997"/>
    <n v="15227930"/>
    <s v="USD"/>
  </r>
  <r>
    <x v="0"/>
    <x v="928"/>
    <n v="57.988999999999997"/>
    <n v="58.1"/>
    <n v="56.13"/>
    <n v="56.805"/>
    <n v="11853007"/>
    <s v="USD"/>
  </r>
  <r>
    <x v="0"/>
    <x v="929"/>
    <n v="56.8"/>
    <n v="57.436"/>
    <n v="54.302999999999997"/>
    <n v="54.963999999999999"/>
    <n v="14123687"/>
    <s v="USD"/>
  </r>
  <r>
    <x v="0"/>
    <x v="930"/>
    <n v="54.965000000000003"/>
    <n v="57.04"/>
    <n v="52.689"/>
    <n v="56.707000000000001"/>
    <n v="14155372"/>
    <s v="USD"/>
  </r>
  <r>
    <x v="0"/>
    <x v="931"/>
    <n v="56.704999999999998"/>
    <n v="56.9"/>
    <n v="54.606999999999999"/>
    <n v="55.45"/>
    <n v="10401072"/>
    <s v="USD"/>
  </r>
  <r>
    <x v="0"/>
    <x v="932"/>
    <n v="55.448"/>
    <n v="57.835999999999999"/>
    <n v="53.831000000000003"/>
    <n v="56.054000000000002"/>
    <n v="11006238"/>
    <s v="USD"/>
  </r>
  <r>
    <x v="0"/>
    <x v="933"/>
    <n v="56.055"/>
    <n v="59.131"/>
    <n v="56.055"/>
    <n v="58.61"/>
    <n v="11355236"/>
    <s v="USD"/>
  </r>
  <r>
    <x v="0"/>
    <x v="934"/>
    <n v="58.613999999999997"/>
    <n v="61.978000000000002"/>
    <n v="58.548000000000002"/>
    <n v="61.320999999999998"/>
    <n v="13896201"/>
    <s v="USD"/>
  </r>
  <r>
    <x v="0"/>
    <x v="935"/>
    <n v="61.322000000000003"/>
    <n v="61.438000000000002"/>
    <n v="59.904000000000003"/>
    <n v="60.667999999999999"/>
    <n v="10138763"/>
    <s v="USD"/>
  </r>
  <r>
    <x v="0"/>
    <x v="936"/>
    <n v="60.667999999999999"/>
    <n v="62.570999999999998"/>
    <n v="58.485999999999997"/>
    <n v="59.338000000000001"/>
    <n v="13656869"/>
    <s v="USD"/>
  </r>
  <r>
    <x v="0"/>
    <x v="937"/>
    <n v="59.338000000000001"/>
    <n v="60.033999999999999"/>
    <n v="58.558999999999997"/>
    <n v="59.643000000000001"/>
    <n v="11034941"/>
    <s v="USD"/>
  </r>
  <r>
    <x v="0"/>
    <x v="938"/>
    <n v="59.646999999999998"/>
    <n v="60.707000000000001"/>
    <n v="57.460999999999999"/>
    <n v="60.436999999999998"/>
    <n v="12286154"/>
    <s v="USD"/>
  </r>
  <r>
    <x v="0"/>
    <x v="939"/>
    <n v="60.442"/>
    <n v="60.722000000000001"/>
    <n v="57.633000000000003"/>
    <n v="58.79"/>
    <n v="11111932"/>
    <s v="USD"/>
  </r>
  <r>
    <x v="0"/>
    <x v="940"/>
    <n v="58.79"/>
    <n v="59.7"/>
    <n v="58.305"/>
    <n v="59.444000000000003"/>
    <n v="9776975"/>
    <s v="USD"/>
  </r>
  <r>
    <x v="0"/>
    <x v="941"/>
    <n v="59.44"/>
    <n v="61.677"/>
    <n v="59.140999999999998"/>
    <n v="61.043999999999997"/>
    <n v="12317783"/>
    <s v="USD"/>
  </r>
  <r>
    <x v="0"/>
    <x v="942"/>
    <n v="61.043999999999997"/>
    <n v="61.043999999999997"/>
    <n v="59.256"/>
    <n v="59.984999999999999"/>
    <n v="10927735"/>
    <s v="USD"/>
  </r>
  <r>
    <x v="0"/>
    <x v="943"/>
    <n v="59.985999999999997"/>
    <n v="63.161000000000001"/>
    <n v="58.484000000000002"/>
    <n v="59.271999999999998"/>
    <n v="12216993"/>
    <s v="USD"/>
  </r>
  <r>
    <x v="0"/>
    <x v="944"/>
    <n v="59.277000000000001"/>
    <n v="59.444000000000003"/>
    <n v="57.79"/>
    <n v="59.030999999999999"/>
    <n v="8989451"/>
    <s v="USD"/>
  </r>
  <r>
    <x v="0"/>
    <x v="945"/>
    <n v="59.033999999999999"/>
    <n v="61.92"/>
    <n v="58.866"/>
    <n v="61.661999999999999"/>
    <n v="11816378"/>
    <s v="USD"/>
  </r>
  <r>
    <x v="0"/>
    <x v="946"/>
    <n v="61.656999999999996"/>
    <n v="61.683999999999997"/>
    <n v="60.433"/>
    <n v="60.756"/>
    <n v="7846769"/>
    <s v="USD"/>
  </r>
  <r>
    <x v="0"/>
    <x v="947"/>
    <n v="60.756"/>
    <n v="61.774999999999999"/>
    <n v="60.405999999999999"/>
    <n v="61.59"/>
    <n v="9284227"/>
    <s v="USD"/>
  </r>
  <r>
    <x v="0"/>
    <x v="948"/>
    <n v="61.591000000000001"/>
    <n v="61.716999999999999"/>
    <n v="60.305999999999997"/>
    <n v="60.786999999999999"/>
    <n v="8383659"/>
    <s v="USD"/>
  </r>
  <r>
    <x v="0"/>
    <x v="949"/>
    <n v="60.787999999999997"/>
    <n v="60.997999999999998"/>
    <n v="60.267000000000003"/>
    <n v="60.784999999999997"/>
    <n v="7384221"/>
    <s v="USD"/>
  </r>
  <r>
    <x v="0"/>
    <x v="950"/>
    <n v="60.781999999999996"/>
    <n v="61.054000000000002"/>
    <n v="60.338999999999999"/>
    <n v="60.612000000000002"/>
    <n v="9119306"/>
    <s v="USD"/>
  </r>
  <r>
    <x v="0"/>
    <x v="951"/>
    <n v="60.613"/>
    <n v="78.251999999999995"/>
    <n v="60.353000000000002"/>
    <n v="76.867000000000004"/>
    <n v="23245424"/>
    <s v="USD"/>
  </r>
  <r>
    <x v="0"/>
    <x v="952"/>
    <n v="76.863"/>
    <n v="97.787999999999997"/>
    <n v="76.552999999999997"/>
    <n v="85.222999999999999"/>
    <n v="32297144"/>
    <s v="USD"/>
  </r>
  <r>
    <x v="0"/>
    <x v="953"/>
    <n v="85.218999999999994"/>
    <n v="89.606999999999999"/>
    <n v="80.774000000000001"/>
    <n v="84.83"/>
    <n v="14053551"/>
    <s v="USD"/>
  </r>
  <r>
    <x v="0"/>
    <x v="954"/>
    <n v="84.81"/>
    <n v="89.537999999999997"/>
    <n v="84.388000000000005"/>
    <n v="88.254000000000005"/>
    <n v="9147901"/>
    <s v="USD"/>
  </r>
  <r>
    <x v="0"/>
    <x v="955"/>
    <n v="88.266999999999996"/>
    <n v="97.259"/>
    <n v="85.400999999999996"/>
    <n v="92.3"/>
    <n v="10840194"/>
    <s v="USD"/>
  </r>
  <r>
    <x v="0"/>
    <x v="956"/>
    <n v="92.290999999999997"/>
    <n v="95.427999999999997"/>
    <n v="89.117000000000004"/>
    <n v="91.606999999999999"/>
    <n v="9026237"/>
    <s v="USD"/>
  </r>
  <r>
    <x v="0"/>
    <x v="957"/>
    <n v="91.605000000000004"/>
    <n v="93.63"/>
    <n v="85.641000000000005"/>
    <n v="88.727999999999994"/>
    <n v="9590362"/>
    <s v="USD"/>
  </r>
  <r>
    <x v="0"/>
    <x v="958"/>
    <n v="88.722999999999999"/>
    <n v="88.796999999999997"/>
    <n v="83.290999999999997"/>
    <n v="86.230999999999995"/>
    <n v="7686672"/>
    <s v="USD"/>
  </r>
  <r>
    <x v="0"/>
    <x v="959"/>
    <n v="86.218999999999994"/>
    <n v="90.552999999999997"/>
    <n v="86.138000000000005"/>
    <n v="88.16"/>
    <n v="7486087"/>
    <s v="USD"/>
  </r>
  <r>
    <x v="0"/>
    <x v="960"/>
    <n v="88.159000000000006"/>
    <n v="88.393000000000001"/>
    <n v="74.998000000000005"/>
    <n v="79.007000000000005"/>
    <n v="12707083"/>
    <s v="USD"/>
  </r>
  <r>
    <x v="0"/>
    <x v="961"/>
    <n v="79.006"/>
    <n v="80.265000000000001"/>
    <n v="75.215999999999994"/>
    <n v="78.519000000000005"/>
    <n v="8938228"/>
    <s v="USD"/>
  </r>
  <r>
    <x v="0"/>
    <x v="962"/>
    <n v="78.519000000000005"/>
    <n v="81.012"/>
    <n v="75.760999999999996"/>
    <n v="77.674999999999997"/>
    <n v="7927394"/>
    <s v="USD"/>
  </r>
  <r>
    <x v="0"/>
    <x v="963"/>
    <n v="77.67"/>
    <n v="83.290999999999997"/>
    <n v="76.259"/>
    <n v="83.277000000000001"/>
    <n v="7995904"/>
    <s v="USD"/>
  </r>
  <r>
    <x v="0"/>
    <x v="964"/>
    <n v="83.281000000000006"/>
    <n v="84.299000000000007"/>
    <n v="75.494"/>
    <n v="78.195999999999998"/>
    <n v="11124972"/>
    <s v="USD"/>
  </r>
  <r>
    <x v="0"/>
    <x v="965"/>
    <n v="78.182000000000002"/>
    <n v="81.251000000000005"/>
    <n v="77.322999999999993"/>
    <n v="80.415000000000006"/>
    <n v="8030039"/>
    <s v="USD"/>
  </r>
  <r>
    <x v="0"/>
    <x v="966"/>
    <n v="80.406000000000006"/>
    <n v="81.346999999999994"/>
    <n v="78.298000000000002"/>
    <n v="78.959999999999994"/>
    <n v="8350816"/>
    <s v="USD"/>
  </r>
  <r>
    <x v="0"/>
    <x v="967"/>
    <n v="78.962999999999994"/>
    <n v="82.917000000000002"/>
    <n v="78.897999999999996"/>
    <n v="81.790999999999997"/>
    <n v="9925125"/>
    <s v="USD"/>
  </r>
  <r>
    <x v="0"/>
    <x v="968"/>
    <n v="81.796000000000006"/>
    <n v="82.983000000000004"/>
    <n v="80.022000000000006"/>
    <n v="82.173000000000002"/>
    <n v="9865232"/>
    <s v="USD"/>
  </r>
  <r>
    <x v="0"/>
    <x v="969"/>
    <n v="82.173000000000002"/>
    <n v="82.528000000000006"/>
    <n v="79.665000000000006"/>
    <n v="80.989999999999995"/>
    <n v="8479560"/>
    <s v="USD"/>
  </r>
  <r>
    <x v="0"/>
    <x v="970"/>
    <n v="80.991"/>
    <n v="81.45"/>
    <n v="73.992000000000004"/>
    <n v="76.691000000000003"/>
    <n v="11988265"/>
    <s v="USD"/>
  </r>
  <r>
    <x v="0"/>
    <x v="971"/>
    <n v="76.695999999999998"/>
    <n v="77.474000000000004"/>
    <n v="75.102999999999994"/>
    <n v="76.504000000000005"/>
    <n v="10114772"/>
    <s v="USD"/>
  </r>
  <r>
    <x v="0"/>
    <x v="972"/>
    <n v="76.507999999999996"/>
    <n v="78.936000000000007"/>
    <n v="73.808000000000007"/>
    <n v="73.828000000000003"/>
    <n v="11156172"/>
    <s v="USD"/>
  </r>
  <r>
    <x v="0"/>
    <x v="973"/>
    <n v="73.81"/>
    <n v="74.728999999999999"/>
    <n v="70.423000000000002"/>
    <n v="72.884"/>
    <n v="14465933"/>
    <s v="USD"/>
  </r>
  <r>
    <x v="0"/>
    <x v="974"/>
    <n v="72.884"/>
    <n v="74.213999999999999"/>
    <n v="70.879000000000005"/>
    <n v="71.712999999999994"/>
    <n v="11068071"/>
    <s v="USD"/>
  </r>
  <r>
    <x v="0"/>
    <x v="975"/>
    <n v="71.775999999999996"/>
    <n v="76.03"/>
    <n v="70.459999999999994"/>
    <n v="73.771000000000001"/>
    <n v="12283869"/>
    <s v="USD"/>
  </r>
  <r>
    <x v="0"/>
    <x v="976"/>
    <n v="73.766999999999996"/>
    <n v="73.888000000000005"/>
    <n v="72.022999999999996"/>
    <n v="72.221000000000004"/>
    <n v="7972859"/>
    <s v="USD"/>
  </r>
  <r>
    <x v="0"/>
    <x v="977"/>
    <n v="72.218000000000004"/>
    <n v="72.602000000000004"/>
    <n v="69.106999999999999"/>
    <n v="69.856999999999999"/>
    <n v="9545093"/>
    <s v="USD"/>
  </r>
  <r>
    <x v="0"/>
    <x v="978"/>
    <n v="69.869"/>
    <n v="70.334000000000003"/>
    <n v="66.768000000000001"/>
    <n v="67.73"/>
    <n v="9365070"/>
    <s v="USD"/>
  </r>
  <r>
    <x v="0"/>
    <x v="979"/>
    <n v="67.736999999999995"/>
    <n v="74.599000000000004"/>
    <n v="67.692999999999998"/>
    <n v="74.234999999999999"/>
    <n v="13222742"/>
    <s v="USD"/>
  </r>
  <r>
    <x v="0"/>
    <x v="980"/>
    <n v="74.227999999999994"/>
    <n v="75.206999999999994"/>
    <n v="71.986999999999995"/>
    <n v="73.400000000000006"/>
    <n v="10527734"/>
    <s v="USD"/>
  </r>
  <r>
    <x v="0"/>
    <x v="981"/>
    <n v="73.384"/>
    <n v="74.358999999999995"/>
    <n v="72.763000000000005"/>
    <n v="73.718000000000004"/>
    <n v="10344896"/>
    <s v="USD"/>
  </r>
  <r>
    <x v="0"/>
    <x v="982"/>
    <n v="73.712999999999994"/>
    <n v="80.028000000000006"/>
    <n v="73.334000000000003"/>
    <n v="79.16"/>
    <n v="14734977"/>
    <s v="USD"/>
  </r>
  <r>
    <x v="0"/>
    <x v="983"/>
    <n v="79.158000000000001"/>
    <n v="82.338999999999999"/>
    <n v="74.997"/>
    <n v="77.805999999999997"/>
    <n v="14824584"/>
    <s v="USD"/>
  </r>
  <r>
    <x v="0"/>
    <x v="984"/>
    <n v="77.805999999999997"/>
    <n v="78.016000000000005"/>
    <n v="75.534999999999997"/>
    <n v="75.652000000000001"/>
    <n v="11345933"/>
    <s v="USD"/>
  </r>
  <r>
    <x v="0"/>
    <x v="985"/>
    <n v="75.668000000000006"/>
    <n v="76.423000000000002"/>
    <n v="71.823999999999998"/>
    <n v="74.914000000000001"/>
    <n v="12978319"/>
    <s v="USD"/>
  </r>
  <r>
    <x v="0"/>
    <x v="986"/>
    <n v="74.918999999999997"/>
    <n v="78.384"/>
    <n v="74.197000000000003"/>
    <n v="74.725999999999999"/>
    <n v="12758543"/>
    <s v="USD"/>
  </r>
  <r>
    <x v="0"/>
    <x v="987"/>
    <n v="74.724999999999994"/>
    <n v="75.492999999999995"/>
    <n v="72.847999999999999"/>
    <n v="74.432000000000002"/>
    <n v="9156180"/>
    <s v="USD"/>
  </r>
  <r>
    <x v="0"/>
    <x v="988"/>
    <n v="74.424999999999997"/>
    <n v="76.561999999999998"/>
    <n v="72.873999999999995"/>
    <n v="74.165999999999997"/>
    <n v="9241635"/>
    <s v="USD"/>
  </r>
  <r>
    <x v="0"/>
    <x v="989"/>
    <n v="74.191999999999993"/>
    <n v="79.138000000000005"/>
    <n v="72.801000000000002"/>
    <n v="77.034999999999997"/>
    <n v="12146148"/>
    <s v="USD"/>
  </r>
  <r>
    <x v="0"/>
    <x v="990"/>
    <n v="77.052000000000007"/>
    <n v="95.247"/>
    <n v="77.052000000000007"/>
    <n v="88.224000000000004"/>
    <n v="23102290"/>
    <s v="USD"/>
  </r>
  <r>
    <x v="0"/>
    <x v="991"/>
    <n v="88.046999999999997"/>
    <n v="93.804000000000002"/>
    <n v="83.8"/>
    <n v="84.793999999999997"/>
    <n v="21951388"/>
    <s v="USD"/>
  </r>
  <r>
    <x v="0"/>
    <x v="992"/>
    <n v="84.795000000000002"/>
    <n v="92.522000000000006"/>
    <n v="84.424000000000007"/>
    <n v="87.694999999999993"/>
    <n v="15888424"/>
    <s v="USD"/>
  </r>
  <r>
    <x v="0"/>
    <x v="993"/>
    <n v="87.682000000000002"/>
    <n v="93.772000000000006"/>
    <n v="86.986000000000004"/>
    <n v="91.56"/>
    <n v="18738144"/>
    <s v="USD"/>
  </r>
  <r>
    <x v="0"/>
    <x v="994"/>
    <n v="91.566999999999993"/>
    <n v="103.834"/>
    <n v="90.7"/>
    <n v="101.601"/>
    <n v="25389268"/>
    <s v="USD"/>
  </r>
  <r>
    <x v="0"/>
    <x v="995"/>
    <n v="101.599"/>
    <n v="106.54300000000001"/>
    <n v="92.076999999999998"/>
    <n v="95.415000000000006"/>
    <n v="28456600"/>
    <s v="USD"/>
  </r>
  <r>
    <x v="0"/>
    <x v="996"/>
    <n v="95.417000000000002"/>
    <n v="97.340999999999994"/>
    <n v="84.518000000000001"/>
    <n v="89.51"/>
    <n v="24557676"/>
    <s v="USD"/>
  </r>
  <r>
    <x v="0"/>
    <x v="997"/>
    <n v="89.510999999999996"/>
    <n v="90.281000000000006"/>
    <n v="85.168999999999997"/>
    <n v="86.623999999999995"/>
    <n v="15381244"/>
    <s v="USD"/>
  </r>
  <r>
    <x v="0"/>
    <x v="998"/>
    <n v="86.635000000000005"/>
    <n v="96.058000000000007"/>
    <n v="86.385999999999996"/>
    <n v="94.641999999999996"/>
    <n v="19287564"/>
    <s v="USD"/>
  </r>
  <r>
    <x v="0"/>
    <x v="999"/>
    <n v="94.638999999999996"/>
    <n v="94.643000000000001"/>
    <n v="88.576999999999998"/>
    <n v="91.102999999999994"/>
    <n v="15085539"/>
    <s v="USD"/>
  </r>
  <r>
    <x v="0"/>
    <x v="1000"/>
    <n v="91.103999999999999"/>
    <n v="92.194000000000003"/>
    <n v="89.027000000000001"/>
    <n v="90.870999999999995"/>
    <n v="11909185"/>
    <s v="USD"/>
  </r>
  <r>
    <x v="0"/>
    <x v="1001"/>
    <n v="90.867999999999995"/>
    <n v="91.93"/>
    <n v="87.16"/>
    <n v="87.900999999999996"/>
    <n v="12169734"/>
    <s v="USD"/>
  </r>
  <r>
    <x v="0"/>
    <x v="1002"/>
    <n v="87.906000000000006"/>
    <n v="89.415999999999997"/>
    <n v="85.227999999999994"/>
    <n v="88.587000000000003"/>
    <n v="11770871"/>
    <s v="USD"/>
  </r>
  <r>
    <x v="0"/>
    <x v="1003"/>
    <n v="88.590999999999994"/>
    <n v="102.423"/>
    <n v="88.352000000000004"/>
    <n v="100.24299999999999"/>
    <n v="21357514"/>
    <s v="USD"/>
  </r>
  <r>
    <x v="0"/>
    <x v="1004"/>
    <n v="100.251"/>
    <n v="104.59699999999999"/>
    <n v="98.768000000000001"/>
    <n v="102.714"/>
    <n v="17277928"/>
    <s v="USD"/>
  </r>
  <r>
    <x v="0"/>
    <x v="1005"/>
    <n v="102.712"/>
    <n v="111.949"/>
    <n v="99.242000000000004"/>
    <n v="110.655"/>
    <n v="19499070"/>
    <s v="USD"/>
  </r>
  <r>
    <x v="0"/>
    <x v="1006"/>
    <n v="110.64700000000001"/>
    <n v="121.587"/>
    <n v="110.2"/>
    <n v="116.664"/>
    <n v="18513536"/>
    <s v="USD"/>
  </r>
  <r>
    <x v="0"/>
    <x v="1007"/>
    <n v="116.64400000000001"/>
    <n v="118.09399999999999"/>
    <n v="112.093"/>
    <n v="114.824"/>
    <n v="11580572"/>
    <s v="USD"/>
  </r>
  <r>
    <x v="0"/>
    <x v="1008"/>
    <n v="114.797"/>
    <n v="118.04"/>
    <n v="109.21"/>
    <n v="114.81699999999999"/>
    <n v="20056116"/>
    <s v="USD"/>
  </r>
  <r>
    <x v="0"/>
    <x v="1009"/>
    <n v="114.828"/>
    <n v="119.89"/>
    <n v="103.631"/>
    <n v="108.447"/>
    <n v="16196145"/>
    <s v="USD"/>
  </r>
  <r>
    <x v="0"/>
    <x v="1010"/>
    <n v="108.446"/>
    <n v="114.69199999999999"/>
    <n v="105.31"/>
    <n v="114.479"/>
    <n v="12519239"/>
    <s v="USD"/>
  </r>
  <r>
    <x v="0"/>
    <x v="1011"/>
    <n v="114.47799999999999"/>
    <n v="116.07899999999999"/>
    <n v="111.13"/>
    <n v="112.40900000000001"/>
    <n v="10861473"/>
    <s v="USD"/>
  </r>
  <r>
    <x v="0"/>
    <x v="1012"/>
    <n v="112.364"/>
    <n v="116.063"/>
    <n v="111.417"/>
    <n v="114.434"/>
    <n v="9119129"/>
    <s v="USD"/>
  </r>
  <r>
    <x v="0"/>
    <x v="1013"/>
    <n v="114.45099999999999"/>
    <n v="115.93300000000001"/>
    <n v="105.438"/>
    <n v="106.483"/>
    <n v="11706394"/>
    <s v="USD"/>
  </r>
  <r>
    <x v="0"/>
    <x v="1014"/>
    <n v="106.441"/>
    <n v="106.536"/>
    <n v="98.578000000000003"/>
    <n v="102.122"/>
    <n v="15510405"/>
    <s v="USD"/>
  </r>
  <r>
    <x v="0"/>
    <x v="1015"/>
    <n v="102.128"/>
    <n v="105.045"/>
    <n v="100.369"/>
    <n v="103.667"/>
    <n v="11665910"/>
    <s v="USD"/>
  </r>
  <r>
    <x v="0"/>
    <x v="1016"/>
    <n v="103.67"/>
    <n v="111.39400000000001"/>
    <n v="101.46"/>
    <n v="110.759"/>
    <n v="12582904"/>
    <s v="USD"/>
  </r>
  <r>
    <x v="0"/>
    <x v="1017"/>
    <n v="110.77"/>
    <n v="120.569"/>
    <n v="109.349"/>
    <n v="116.985"/>
    <n v="15555934"/>
    <s v="USD"/>
  </r>
  <r>
    <x v="0"/>
    <x v="1018"/>
    <n v="116.982"/>
    <n v="119.152"/>
    <n v="113.827"/>
    <n v="118.036"/>
    <n v="13429247"/>
    <s v="USD"/>
  </r>
  <r>
    <x v="0"/>
    <x v="1019"/>
    <n v="118.015"/>
    <n v="118.68600000000001"/>
    <n v="111.855"/>
    <n v="114.705"/>
    <n v="13360165"/>
    <s v="USD"/>
  </r>
  <r>
    <x v="0"/>
    <x v="1020"/>
    <n v="114.702"/>
    <n v="129.791"/>
    <n v="112.66800000000001"/>
    <n v="129.30000000000001"/>
    <n v="15616638"/>
    <s v="USD"/>
  </r>
  <r>
    <x v="0"/>
    <x v="1021"/>
    <n v="129.292"/>
    <n v="138.21100000000001"/>
    <n v="125.375"/>
    <n v="135.87700000000001"/>
    <n v="14328336"/>
    <s v="USD"/>
  </r>
  <r>
    <x v="0"/>
    <x v="1022"/>
    <n v="135.89099999999999"/>
    <n v="142.60400000000001"/>
    <n v="131.124"/>
    <n v="135.501"/>
    <n v="15270345"/>
    <s v="USD"/>
  </r>
  <r>
    <x v="0"/>
    <x v="1023"/>
    <n v="135.47"/>
    <n v="136.32599999999999"/>
    <n v="128.35900000000001"/>
    <n v="130.69300000000001"/>
    <n v="11994533"/>
    <s v="USD"/>
  </r>
  <r>
    <x v="0"/>
    <x v="1024"/>
    <n v="130.691"/>
    <n v="132.499"/>
    <n v="125.566"/>
    <n v="132.20099999999999"/>
    <n v="11388552"/>
    <s v="USD"/>
  </r>
  <r>
    <x v="0"/>
    <x v="1025"/>
    <n v="132.19200000000001"/>
    <n v="139.14699999999999"/>
    <n v="132.08000000000001"/>
    <n v="137.56700000000001"/>
    <n v="10302363"/>
    <s v="USD"/>
  </r>
  <r>
    <x v="0"/>
    <x v="1026"/>
    <n v="137.61600000000001"/>
    <n v="138.005"/>
    <n v="133.56700000000001"/>
    <n v="136.63900000000001"/>
    <n v="10479897"/>
    <s v="USD"/>
  </r>
  <r>
    <x v="0"/>
    <x v="1027"/>
    <n v="136.63800000000001"/>
    <n v="136.77600000000001"/>
    <n v="132.09100000000001"/>
    <n v="133.77500000000001"/>
    <n v="9079185"/>
    <s v="USD"/>
  </r>
  <r>
    <x v="0"/>
    <x v="1028"/>
    <n v="133.77799999999999"/>
    <n v="136.166"/>
    <n v="128.679"/>
    <n v="135.333"/>
    <n v="11036437"/>
    <s v="USD"/>
  </r>
  <r>
    <x v="0"/>
    <x v="1029"/>
    <n v="135.334"/>
    <n v="139.422"/>
    <n v="133.251"/>
    <n v="136.53399999999999"/>
    <n v="11050500"/>
    <s v="USD"/>
  </r>
  <r>
    <x v="0"/>
    <x v="1030"/>
    <n v="136.53200000000001"/>
    <n v="136.73400000000001"/>
    <n v="133.49199999999999"/>
    <n v="135.45599999999999"/>
    <n v="9537646"/>
    <s v="USD"/>
  </r>
  <r>
    <x v="0"/>
    <x v="1031"/>
    <n v="135.458"/>
    <n v="140.67699999999999"/>
    <n v="135.458"/>
    <n v="138.523"/>
    <n v="12298181"/>
    <s v="USD"/>
  </r>
  <r>
    <x v="0"/>
    <x v="1032"/>
    <n v="138.50299999999999"/>
    <n v="145.5"/>
    <n v="137.41200000000001"/>
    <n v="142.255"/>
    <n v="15064450"/>
    <s v="USD"/>
  </r>
  <r>
    <x v="0"/>
    <x v="1033"/>
    <n v="142.26"/>
    <n v="143.11000000000001"/>
    <n v="136.518"/>
    <n v="137.56299999999999"/>
    <n v="10225253"/>
    <s v="USD"/>
  </r>
  <r>
    <x v="0"/>
    <x v="1034"/>
    <n v="137.649"/>
    <n v="137.655"/>
    <n v="133.21299999999999"/>
    <n v="135.70699999999999"/>
    <n v="9584324"/>
    <s v="USD"/>
  </r>
  <r>
    <x v="0"/>
    <x v="1035"/>
    <n v="135.71199999999999"/>
    <n v="138.37799999999999"/>
    <n v="130.29900000000001"/>
    <n v="136.113"/>
    <n v="11446343"/>
    <s v="USD"/>
  </r>
  <r>
    <x v="0"/>
    <x v="1036"/>
    <n v="136.12"/>
    <n v="138.11099999999999"/>
    <n v="127.79600000000001"/>
    <n v="131.935"/>
    <n v="14941466"/>
    <s v="USD"/>
  </r>
  <r>
    <x v="0"/>
    <x v="1037"/>
    <n v="131.93600000000001"/>
    <n v="133.01900000000001"/>
    <n v="111.821"/>
    <n v="115.756"/>
    <n v="18703480"/>
    <s v="USD"/>
  </r>
  <r>
    <x v="0"/>
    <x v="1038"/>
    <n v="115.755"/>
    <n v="121.877"/>
    <n v="114.535"/>
    <n v="120.03"/>
    <n v="12775422"/>
    <s v="USD"/>
  </r>
  <r>
    <x v="0"/>
    <x v="1039"/>
    <n v="120.021"/>
    <n v="136.583"/>
    <n v="116.41200000000001"/>
    <n v="133.876"/>
    <n v="14305816"/>
    <s v="USD"/>
  </r>
  <r>
    <x v="0"/>
    <x v="1040"/>
    <n v="133.87899999999999"/>
    <n v="136.99"/>
    <n v="120.68899999999999"/>
    <n v="122.99299999999999"/>
    <n v="15552448"/>
    <s v="USD"/>
  </r>
  <r>
    <x v="0"/>
    <x v="1041"/>
    <n v="123.03400000000001"/>
    <n v="126.88500000000001"/>
    <n v="114.21299999999999"/>
    <n v="123.096"/>
    <n v="14038909"/>
    <s v="USD"/>
  </r>
  <r>
    <x v="0"/>
    <x v="1042"/>
    <n v="123.092"/>
    <n v="123.83499999999999"/>
    <n v="112.872"/>
    <n v="118.72199999999999"/>
    <n v="12648265"/>
    <s v="USD"/>
  </r>
  <r>
    <x v="0"/>
    <x v="1043"/>
    <n v="118.711"/>
    <n v="123.06699999999999"/>
    <n v="117.146"/>
    <n v="121.554"/>
    <n v="10293726"/>
    <s v="USD"/>
  </r>
  <r>
    <x v="0"/>
    <x v="1044"/>
    <n v="121.526"/>
    <n v="126.54900000000001"/>
    <n v="118.762"/>
    <n v="119.76900000000001"/>
    <n v="11514542"/>
    <s v="USD"/>
  </r>
  <r>
    <x v="0"/>
    <x v="1045"/>
    <n v="119.758"/>
    <n v="120.899"/>
    <n v="116.849"/>
    <n v="118.414"/>
    <n v="10032312"/>
    <s v="USD"/>
  </r>
  <r>
    <x v="0"/>
    <x v="1046"/>
    <n v="118.419"/>
    <n v="121.557"/>
    <n v="117.22499999999999"/>
    <n v="118.42100000000001"/>
    <n v="8776366"/>
    <s v="USD"/>
  </r>
  <r>
    <x v="0"/>
    <x v="1047"/>
    <n v="118.42400000000001"/>
    <n v="120.33499999999999"/>
    <n v="117.114"/>
    <n v="119.61199999999999"/>
    <n v="8442108"/>
    <s v="USD"/>
  </r>
  <r>
    <x v="0"/>
    <x v="1048"/>
    <n v="119.56100000000001"/>
    <n v="124.828"/>
    <n v="118.02200000000001"/>
    <n v="123.08199999999999"/>
    <n v="8561326"/>
    <s v="USD"/>
  </r>
  <r>
    <x v="0"/>
    <x v="1049"/>
    <n v="123.08499999999999"/>
    <n v="123.904"/>
    <n v="117.89400000000001"/>
    <n v="119.21299999999999"/>
    <n v="8369585"/>
    <s v="USD"/>
  </r>
  <r>
    <x v="0"/>
    <x v="1050"/>
    <n v="119.214"/>
    <n v="120.166"/>
    <n v="102.607"/>
    <n v="108.28400000000001"/>
    <n v="13775121"/>
    <s v="USD"/>
  </r>
  <r>
    <x v="0"/>
    <x v="1051"/>
    <n v="108.292"/>
    <n v="108.292"/>
    <n v="95.453000000000003"/>
    <n v="102.999"/>
    <n v="15603251"/>
    <s v="USD"/>
  </r>
  <r>
    <x v="0"/>
    <x v="1052"/>
    <n v="102.998"/>
    <n v="106.623"/>
    <n v="100.907"/>
    <n v="104.855"/>
    <n v="11384652"/>
    <s v="USD"/>
  </r>
  <r>
    <x v="0"/>
    <x v="1053"/>
    <n v="104.85899999999999"/>
    <n v="105.10599999999999"/>
    <n v="97.781999999999996"/>
    <n v="101.20699999999999"/>
    <n v="11255838"/>
    <s v="USD"/>
  </r>
  <r>
    <x v="0"/>
    <x v="1054"/>
    <n v="101.206"/>
    <n v="101.839"/>
    <n v="88.088999999999999"/>
    <n v="89.673000000000002"/>
    <n v="14723765"/>
    <s v="USD"/>
  </r>
  <r>
    <x v="0"/>
    <x v="1055"/>
    <n v="89.682000000000002"/>
    <n v="94.37"/>
    <n v="84.876999999999995"/>
    <n v="90.421999999999997"/>
    <n v="15074983"/>
    <s v="USD"/>
  </r>
  <r>
    <x v="0"/>
    <x v="1056"/>
    <n v="90.424000000000007"/>
    <n v="91.84"/>
    <n v="76.707999999999998"/>
    <n v="79.522999999999996"/>
    <n v="16918420"/>
    <s v="USD"/>
  </r>
  <r>
    <x v="0"/>
    <x v="1057"/>
    <n v="79.527000000000001"/>
    <n v="94.37"/>
    <n v="77.004000000000005"/>
    <n v="89.988"/>
    <n v="19621172"/>
    <s v="USD"/>
  </r>
  <r>
    <x v="0"/>
    <x v="1058"/>
    <n v="89.977000000000004"/>
    <n v="103.935"/>
    <n v="87"/>
    <n v="101.075"/>
    <n v="18761328"/>
    <s v="USD"/>
  </r>
  <r>
    <x v="0"/>
    <x v="1059"/>
    <n v="101.08199999999999"/>
    <n v="101.117"/>
    <n v="95.099000000000004"/>
    <n v="98.238"/>
    <n v="13873946"/>
    <s v="USD"/>
  </r>
  <r>
    <x v="0"/>
    <x v="1060"/>
    <n v="98.24"/>
    <n v="105.37"/>
    <n v="97.466999999999999"/>
    <n v="100.279"/>
    <n v="13060832"/>
    <s v="USD"/>
  </r>
  <r>
    <x v="0"/>
    <x v="1061"/>
    <n v="100.276"/>
    <n v="101.369"/>
    <n v="96.635000000000005"/>
    <n v="99.65"/>
    <n v="9932982"/>
    <s v="USD"/>
  </r>
  <r>
    <x v="0"/>
    <x v="1062"/>
    <n v="99.668000000000006"/>
    <n v="100.601"/>
    <n v="91.501999999999995"/>
    <n v="95.28"/>
    <n v="10047738"/>
    <s v="USD"/>
  </r>
  <r>
    <x v="0"/>
    <x v="1063"/>
    <n v="95.28"/>
    <n v="95.311000000000007"/>
    <n v="88.718000000000004"/>
    <n v="90.218999999999994"/>
    <n v="10124823"/>
    <s v="USD"/>
  </r>
  <r>
    <x v="0"/>
    <x v="1064"/>
    <n v="90.224999999999994"/>
    <n v="97.26"/>
    <n v="87.293999999999997"/>
    <n v="94.391000000000005"/>
    <n v="11880098"/>
    <s v="USD"/>
  </r>
  <r>
    <x v="0"/>
    <x v="1065"/>
    <n v="94.397999999999996"/>
    <n v="96.39"/>
    <n v="91.664000000000001"/>
    <n v="93.245999999999995"/>
    <n v="8985400"/>
    <s v="USD"/>
  </r>
  <r>
    <x v="0"/>
    <x v="1066"/>
    <n v="93.253"/>
    <n v="94.451999999999998"/>
    <n v="90.24"/>
    <n v="94.006"/>
    <n v="7232001"/>
    <s v="USD"/>
  </r>
  <r>
    <x v="0"/>
    <x v="1067"/>
    <n v="94.006"/>
    <n v="95.897000000000006"/>
    <n v="87.102999999999994"/>
    <n v="88.802999999999997"/>
    <n v="9279168"/>
    <s v="USD"/>
  </r>
  <r>
    <x v="0"/>
    <x v="1068"/>
    <n v="88.789000000000001"/>
    <n v="90.793999999999997"/>
    <n v="84.125"/>
    <n v="89.8"/>
    <n v="8399186"/>
    <s v="USD"/>
  </r>
  <r>
    <x v="0"/>
    <x v="1069"/>
    <n v="89.893000000000001"/>
    <n v="91.992999999999995"/>
    <n v="87.808999999999997"/>
    <n v="90.376000000000005"/>
    <n v="8395632"/>
    <s v="USD"/>
  </r>
  <r>
    <x v="0"/>
    <x v="1070"/>
    <n v="90.376000000000005"/>
    <n v="92.415000000000006"/>
    <n v="88.674000000000007"/>
    <n v="90.174000000000007"/>
    <n v="7381490"/>
    <s v="USD"/>
  </r>
  <r>
    <x v="0"/>
    <x v="1071"/>
    <n v="90.167000000000002"/>
    <n v="99.876999999999995"/>
    <n v="89.894000000000005"/>
    <n v="98.781000000000006"/>
    <n v="9457168"/>
    <s v="USD"/>
  </r>
  <r>
    <x v="0"/>
    <x v="1072"/>
    <n v="98.781000000000006"/>
    <n v="100.312"/>
    <n v="95.861999999999995"/>
    <n v="98.667000000000002"/>
    <n v="8765673"/>
    <s v="USD"/>
  </r>
  <r>
    <x v="0"/>
    <x v="1073"/>
    <n v="98.683000000000007"/>
    <n v="98.751999999999995"/>
    <n v="92.706999999999994"/>
    <n v="94.768000000000001"/>
    <n v="9415700"/>
    <s v="USD"/>
  </r>
  <r>
    <x v="0"/>
    <x v="1074"/>
    <n v="94.78"/>
    <n v="96.552000000000007"/>
    <n v="93.652000000000001"/>
    <n v="94.191999999999993"/>
    <n v="8282467"/>
    <s v="USD"/>
  </r>
  <r>
    <x v="0"/>
    <x v="1075"/>
    <n v="94.19"/>
    <n v="94.74"/>
    <n v="90.548000000000002"/>
    <n v="92.700999999999993"/>
    <n v="8479213"/>
    <s v="USD"/>
  </r>
  <r>
    <x v="0"/>
    <x v="1076"/>
    <n v="92.7"/>
    <n v="106.384"/>
    <n v="92.7"/>
    <n v="96.504000000000005"/>
    <n v="15375344"/>
    <s v="USD"/>
  </r>
  <r>
    <x v="0"/>
    <x v="1077"/>
    <n v="96.507999999999996"/>
    <n v="99.245999999999995"/>
    <n v="91.216999999999999"/>
    <n v="93.049000000000007"/>
    <n v="11284333"/>
    <s v="USD"/>
  </r>
  <r>
    <x v="0"/>
    <x v="1078"/>
    <n v="93.042000000000002"/>
    <n v="94.286000000000001"/>
    <n v="87.763999999999996"/>
    <n v="90.546000000000006"/>
    <n v="10537070"/>
    <s v="USD"/>
  </r>
  <r>
    <x v="0"/>
    <x v="1079"/>
    <n v="90.567999999999998"/>
    <n v="92.13"/>
    <n v="88.111999999999995"/>
    <n v="90.209000000000003"/>
    <n v="10679025"/>
    <s v="USD"/>
  </r>
  <r>
    <x v="0"/>
    <x v="1080"/>
    <n v="90.206000000000003"/>
    <n v="90.418000000000006"/>
    <n v="82.753"/>
    <n v="84.331000000000003"/>
    <n v="11344909"/>
    <s v="USD"/>
  </r>
  <r>
    <x v="0"/>
    <x v="1081"/>
    <n v="84.320999999999998"/>
    <n v="87.436000000000007"/>
    <n v="82.623000000000005"/>
    <n v="85.512"/>
    <n v="11083097"/>
    <s v="USD"/>
  </r>
  <r>
    <x v="0"/>
    <x v="1082"/>
    <n v="85.497"/>
    <n v="91.498999999999995"/>
    <n v="85.421999999999997"/>
    <n v="90.106999999999999"/>
    <n v="9969962"/>
    <s v="USD"/>
  </r>
  <r>
    <x v="0"/>
    <x v="1083"/>
    <n v="90.061000000000007"/>
    <n v="90.067999999999998"/>
    <n v="85.533000000000001"/>
    <n v="85.781000000000006"/>
    <n v="9726464"/>
    <s v="USD"/>
  </r>
  <r>
    <x v="0"/>
    <x v="1084"/>
    <n v="85.807000000000002"/>
    <n v="86.48"/>
    <n v="83.438999999999993"/>
    <n v="84.885999999999996"/>
    <n v="9720286"/>
    <s v="USD"/>
  </r>
  <r>
    <x v="0"/>
    <x v="1085"/>
    <n v="84.894999999999996"/>
    <n v="86.213999999999999"/>
    <n v="75.188000000000002"/>
    <n v="75.983000000000004"/>
    <n v="13153156"/>
    <s v="USD"/>
  </r>
  <r>
    <x v="0"/>
    <x v="1086"/>
    <n v="76.016000000000005"/>
    <n v="77.549000000000007"/>
    <n v="71.799000000000007"/>
    <n v="76.299000000000007"/>
    <n v="15324762"/>
    <s v="USD"/>
  </r>
  <r>
    <x v="0"/>
    <x v="1087"/>
    <n v="76.311000000000007"/>
    <n v="76.397000000000006"/>
    <n v="72.483999999999995"/>
    <n v="74.658000000000001"/>
    <n v="12057467"/>
    <s v="USD"/>
  </r>
  <r>
    <x v="0"/>
    <x v="1088"/>
    <n v="74.656000000000006"/>
    <n v="75.277000000000001"/>
    <n v="71.698999999999998"/>
    <n v="72.686000000000007"/>
    <n v="8615014"/>
    <s v="USD"/>
  </r>
  <r>
    <x v="0"/>
    <x v="1089"/>
    <n v="72.688000000000002"/>
    <n v="77.953999999999994"/>
    <n v="71.572000000000003"/>
    <n v="76.296000000000006"/>
    <n v="9845473"/>
    <s v="USD"/>
  </r>
  <r>
    <x v="0"/>
    <x v="1090"/>
    <n v="76.296999999999997"/>
    <n v="78.762"/>
    <n v="75.596999999999994"/>
    <n v="77.102999999999994"/>
    <n v="8300245"/>
    <s v="USD"/>
  </r>
  <r>
    <x v="0"/>
    <x v="1091"/>
    <n v="77.102999999999994"/>
    <n v="77.266999999999996"/>
    <n v="73.45"/>
    <n v="75.088999999999999"/>
    <n v="8169250"/>
    <s v="USD"/>
  </r>
  <r>
    <x v="0"/>
    <x v="1092"/>
    <n v="75.102999999999994"/>
    <n v="75.311000000000007"/>
    <n v="70.322999999999993"/>
    <n v="73.218000000000004"/>
    <n v="9796426"/>
    <s v="USD"/>
  </r>
  <r>
    <x v="0"/>
    <x v="1093"/>
    <n v="73.218000000000004"/>
    <n v="74.521000000000001"/>
    <n v="71.143000000000001"/>
    <n v="73.453999999999994"/>
    <n v="8996784"/>
    <s v="USD"/>
  </r>
  <r>
    <x v="0"/>
    <x v="1094"/>
    <n v="73.448999999999998"/>
    <n v="75.676000000000002"/>
    <n v="58.552"/>
    <n v="75.39"/>
    <n v="6721741"/>
    <s v="USD"/>
  </r>
  <r>
    <x v="0"/>
    <x v="1095"/>
    <n v="75.381"/>
    <n v="75.536000000000001"/>
    <n v="71.86"/>
    <n v="73.274000000000001"/>
    <n v="6851679"/>
    <s v="USD"/>
  </r>
  <r>
    <x v="0"/>
    <x v="1096"/>
    <n v="73.290000000000006"/>
    <n v="74.787000000000006"/>
    <n v="63.442"/>
    <n v="72.100999999999999"/>
    <n v="6406359"/>
    <s v="USD"/>
  </r>
  <r>
    <x v="0"/>
    <x v="1097"/>
    <n v="72.096000000000004"/>
    <n v="75.051000000000002"/>
    <n v="72.091999999999999"/>
    <n v="73.569999999999993"/>
    <n v="8795605"/>
    <s v="USD"/>
  </r>
  <r>
    <x v="0"/>
    <x v="1098"/>
    <n v="73.572000000000003"/>
    <n v="73.655000000000001"/>
    <n v="72.213999999999999"/>
    <n v="72.893000000000001"/>
    <n v="6213700"/>
    <s v="USD"/>
  </r>
  <r>
    <x v="0"/>
    <x v="1099"/>
    <n v="72.891999999999996"/>
    <n v="72.930999999999997"/>
    <n v="65.399000000000001"/>
    <n v="66.903999999999996"/>
    <n v="8964803"/>
    <s v="USD"/>
  </r>
  <r>
    <x v="0"/>
    <x v="1100"/>
    <n v="66.914000000000001"/>
    <n v="66.924999999999997"/>
    <n v="62.374000000000002"/>
    <n v="63.576000000000001"/>
    <n v="10199771"/>
    <s v="USD"/>
  </r>
  <r>
    <x v="0"/>
    <x v="1101"/>
    <n v="63.581000000000003"/>
    <n v="65.335999999999999"/>
    <n v="62.311"/>
    <n v="64.213999999999999"/>
    <n v="7352334"/>
    <s v="USD"/>
  </r>
  <r>
    <x v="0"/>
    <x v="1102"/>
    <n v="64.215000000000003"/>
    <n v="65.159000000000006"/>
    <n v="62.491999999999997"/>
    <n v="64.271000000000001"/>
    <n v="7475118"/>
    <s v="USD"/>
  </r>
  <r>
    <x v="0"/>
    <x v="1103"/>
    <n v="64.281999999999996"/>
    <n v="67.072000000000003"/>
    <n v="63.945999999999998"/>
    <n v="65.911000000000001"/>
    <n v="6529060"/>
    <s v="USD"/>
  </r>
  <r>
    <x v="0"/>
    <x v="1104"/>
    <n v="65.908000000000001"/>
    <n v="67.724000000000004"/>
    <n v="65.122"/>
    <n v="66.942999999999998"/>
    <n v="7498572"/>
    <s v="USD"/>
  </r>
  <r>
    <x v="0"/>
    <x v="1105"/>
    <n v="66.945999999999998"/>
    <n v="70.825999999999993"/>
    <n v="66.525999999999996"/>
    <n v="69.027000000000001"/>
    <n v="8838078"/>
    <s v="USD"/>
  </r>
  <r>
    <x v="0"/>
    <x v="1106"/>
    <n v="69.034000000000006"/>
    <n v="69.23"/>
    <n v="66.635999999999996"/>
    <n v="67.049000000000007"/>
    <n v="8395748"/>
    <s v="USD"/>
  </r>
  <r>
    <x v="0"/>
    <x v="1107"/>
    <n v="67.046999999999997"/>
    <n v="67.358000000000004"/>
    <n v="64.25"/>
    <n v="65.23"/>
    <n v="7879081"/>
    <s v="USD"/>
  </r>
  <r>
    <x v="0"/>
    <x v="1108"/>
    <n v="65.23"/>
    <n v="67.933999999999997"/>
    <n v="64.191999999999993"/>
    <n v="64.918999999999997"/>
    <n v="9300116"/>
    <s v="USD"/>
  </r>
  <r>
    <x v="0"/>
    <x v="1109"/>
    <n v="64.917000000000002"/>
    <n v="70.382999999999996"/>
    <n v="64.590999999999994"/>
    <n v="68.790000000000006"/>
    <n v="9030771"/>
    <s v="USD"/>
  </r>
  <r>
    <x v="0"/>
    <x v="1110"/>
    <n v="68.787999999999997"/>
    <n v="71.332999999999998"/>
    <n v="68.430999999999997"/>
    <n v="70.447000000000003"/>
    <n v="8802246"/>
    <s v="USD"/>
  </r>
  <r>
    <x v="0"/>
    <x v="1111"/>
    <n v="70.427000000000007"/>
    <n v="71.177000000000007"/>
    <n v="68.191000000000003"/>
    <n v="69.911000000000001"/>
    <n v="8230150"/>
    <s v="USD"/>
  </r>
  <r>
    <x v="0"/>
    <x v="1112"/>
    <n v="69.91"/>
    <n v="72.760999999999996"/>
    <n v="69.885999999999996"/>
    <n v="70.784999999999997"/>
    <n v="8833779"/>
    <s v="USD"/>
  </r>
  <r>
    <x v="0"/>
    <x v="1113"/>
    <n v="70.784999999999997"/>
    <n v="71.444999999999993"/>
    <n v="68.441999999999993"/>
    <n v="69.784000000000006"/>
    <n v="8075271"/>
    <s v="USD"/>
  </r>
  <r>
    <x v="0"/>
    <x v="1114"/>
    <n v="69.783000000000001"/>
    <n v="69.968999999999994"/>
    <n v="68.417000000000002"/>
    <n v="69.22"/>
    <n v="6162567"/>
    <s v="USD"/>
  </r>
  <r>
    <x v="0"/>
    <x v="1115"/>
    <n v="69.216999999999999"/>
    <n v="69.567999999999998"/>
    <n v="67.706000000000003"/>
    <n v="68.968999999999994"/>
    <n v="6619066"/>
    <s v="USD"/>
  </r>
  <r>
    <x v="0"/>
    <x v="1116"/>
    <n v="68.966999999999999"/>
    <n v="71.06"/>
    <n v="68.332999999999998"/>
    <n v="70.491"/>
    <n v="7005762"/>
    <s v="USD"/>
  </r>
  <r>
    <x v="0"/>
    <x v="1117"/>
    <n v="70.491"/>
    <n v="71.165000000000006"/>
    <n v="69.671000000000006"/>
    <n v="70.06"/>
    <n v="6288584"/>
    <s v="USD"/>
  </r>
  <r>
    <x v="0"/>
    <x v="1118"/>
    <n v="70.064999999999998"/>
    <n v="73.42"/>
    <n v="69.614000000000004"/>
    <n v="72.581000000000003"/>
    <n v="8313845"/>
    <s v="USD"/>
  </r>
  <r>
    <x v="0"/>
    <x v="1119"/>
    <n v="72.581999999999994"/>
    <n v="77.206999999999994"/>
    <n v="72.194999999999993"/>
    <n v="74.075999999999993"/>
    <n v="9519639"/>
    <s v="USD"/>
  </r>
  <r>
    <x v="0"/>
    <x v="1120"/>
    <n v="74.087000000000003"/>
    <n v="79.936000000000007"/>
    <n v="74.028000000000006"/>
    <n v="77.722999999999999"/>
    <n v="11046408"/>
    <s v="USD"/>
  </r>
  <r>
    <x v="0"/>
    <x v="1121"/>
    <n v="77.734999999999999"/>
    <n v="77.777000000000001"/>
    <n v="72.849000000000004"/>
    <n v="76.616"/>
    <n v="11233691"/>
    <s v="USD"/>
  </r>
  <r>
    <x v="0"/>
    <x v="1122"/>
    <n v="76.591999999999999"/>
    <n v="76.941000000000003"/>
    <n v="73.123000000000005"/>
    <n v="75.096999999999994"/>
    <n v="9219653"/>
    <s v="USD"/>
  </r>
  <r>
    <x v="0"/>
    <x v="1123"/>
    <n v="75.093000000000004"/>
    <n v="75.519000000000005"/>
    <n v="72.326999999999998"/>
    <n v="73.177999999999997"/>
    <n v="7690676"/>
    <s v="USD"/>
  </r>
  <r>
    <x v="0"/>
    <x v="1124"/>
    <n v="73.176000000000002"/>
    <n v="73.191999999999993"/>
    <n v="71.283000000000001"/>
    <n v="72.216999999999999"/>
    <n v="7489047"/>
    <s v="USD"/>
  </r>
  <r>
    <x v="0"/>
    <x v="1125"/>
    <n v="72.212999999999994"/>
    <n v="74.078999999999994"/>
    <n v="63.271000000000001"/>
    <n v="66.656999999999996"/>
    <n v="12072677"/>
    <s v="USD"/>
  </r>
  <r>
    <x v="0"/>
    <x v="1126"/>
    <n v="66.683999999999997"/>
    <n v="67.528000000000006"/>
    <n v="55.191000000000003"/>
    <n v="55.225000000000001"/>
    <n v="20525388"/>
    <s v="USD"/>
  </r>
  <r>
    <x v="0"/>
    <x v="1127"/>
    <n v="55.235999999999997"/>
    <n v="58.045999999999999"/>
    <n v="53.927999999999997"/>
    <n v="57.402000000000001"/>
    <n v="18226270"/>
    <s v="USD"/>
  </r>
  <r>
    <x v="0"/>
    <x v="1128"/>
    <n v="57.418999999999997"/>
    <n v="57.463000000000001"/>
    <n v="51.162999999999997"/>
    <n v="55.226999999999997"/>
    <n v="14372010"/>
    <s v="USD"/>
  </r>
  <r>
    <x v="0"/>
    <x v="1129"/>
    <n v="55.231999999999999"/>
    <n v="56.405000000000001"/>
    <n v="53.204000000000001"/>
    <n v="55.835000000000001"/>
    <n v="10309355"/>
    <s v="USD"/>
  </r>
  <r>
    <x v="0"/>
    <x v="1130"/>
    <n v="55.835999999999999"/>
    <n v="56.058999999999997"/>
    <n v="54.015999999999998"/>
    <n v="55.459000000000003"/>
    <n v="10709083"/>
    <s v="USD"/>
  </r>
  <r>
    <x v="0"/>
    <x v="1131"/>
    <n v="55.46"/>
    <n v="55.628999999999998"/>
    <n v="52.591999999999999"/>
    <n v="53.908000000000001"/>
    <n v="10055413"/>
    <s v="USD"/>
  </r>
  <r>
    <x v="0"/>
    <x v="1132"/>
    <n v="53.911000000000001"/>
    <n v="56.107999999999997"/>
    <n v="52.826999999999998"/>
    <n v="55.960999999999999"/>
    <n v="11579138"/>
    <s v="USD"/>
  </r>
  <r>
    <x v="0"/>
    <x v="1133"/>
    <n v="55.975999999999999"/>
    <n v="57.356000000000002"/>
    <n v="54.981999999999999"/>
    <n v="55.619"/>
    <n v="10969770"/>
    <s v="USD"/>
  </r>
  <r>
    <x v="0"/>
    <x v="1134"/>
    <n v="55.618000000000002"/>
    <n v="56.585999999999999"/>
    <n v="55.231999999999999"/>
    <n v="56.295999999999999"/>
    <n v="9275267"/>
    <s v="USD"/>
  </r>
  <r>
    <x v="0"/>
    <x v="1135"/>
    <n v="56.29"/>
    <n v="56.951999999999998"/>
    <n v="54.238"/>
    <n v="56.439"/>
    <n v="9485991"/>
    <s v="USD"/>
  </r>
  <r>
    <x v="0"/>
    <x v="1136"/>
    <n v="56.442"/>
    <n v="57.401000000000003"/>
    <n v="55.476999999999997"/>
    <n v="56.421999999999997"/>
    <n v="10082698"/>
    <s v="USD"/>
  </r>
  <r>
    <x v="0"/>
    <x v="1137"/>
    <n v="56.421999999999997"/>
    <n v="57.197000000000003"/>
    <n v="55.761000000000003"/>
    <n v="56.798000000000002"/>
    <n v="8317878"/>
    <s v="USD"/>
  </r>
  <r>
    <x v="0"/>
    <x v="1138"/>
    <n v="56.802999999999997"/>
    <n v="56.877000000000002"/>
    <n v="53.533999999999999"/>
    <n v="54.585000000000001"/>
    <n v="10535084"/>
    <s v="USD"/>
  </r>
  <r>
    <x v="0"/>
    <x v="1139"/>
    <n v="54.588000000000001"/>
    <n v="58.628"/>
    <n v="53.576000000000001"/>
    <n v="57.482999999999997"/>
    <n v="12341967"/>
    <s v="USD"/>
  </r>
  <r>
    <x v="0"/>
    <x v="1140"/>
    <n v="57.481999999999999"/>
    <n v="58.405999999999999"/>
    <n v="56.582999999999998"/>
    <n v="56.997999999999998"/>
    <n v="9252713"/>
    <s v="USD"/>
  </r>
  <r>
    <x v="0"/>
    <x v="1141"/>
    <n v="56.985999999999997"/>
    <n v="59.838000000000001"/>
    <n v="56.622"/>
    <n v="59.146999999999998"/>
    <n v="10518502"/>
    <s v="USD"/>
  </r>
  <r>
    <x v="0"/>
    <x v="1142"/>
    <n v="59.148000000000003"/>
    <n v="59.317999999999998"/>
    <n v="57.067"/>
    <n v="57.451999999999998"/>
    <n v="8875277"/>
    <s v="USD"/>
  </r>
  <r>
    <x v="0"/>
    <x v="1143"/>
    <n v="57.453000000000003"/>
    <n v="58.222000000000001"/>
    <n v="55.444000000000003"/>
    <n v="55.814999999999998"/>
    <n v="9695707"/>
    <s v="USD"/>
  </r>
  <r>
    <x v="0"/>
    <x v="1144"/>
    <n v="55.816000000000003"/>
    <n v="56.430999999999997"/>
    <n v="55.545999999999999"/>
    <n v="55.737000000000002"/>
    <n v="7590625"/>
    <s v="USD"/>
  </r>
  <r>
    <x v="0"/>
    <x v="1145"/>
    <n v="55.737000000000002"/>
    <n v="57.558"/>
    <n v="55.564"/>
    <n v="56.478999999999999"/>
    <n v="8124023"/>
    <s v="USD"/>
  </r>
  <r>
    <x v="0"/>
    <x v="1146"/>
    <n v="56.476999999999997"/>
    <n v="57.066000000000003"/>
    <n v="56.06"/>
    <n v="56.811999999999998"/>
    <n v="8113791"/>
    <s v="USD"/>
  </r>
  <r>
    <x v="0"/>
    <x v="1147"/>
    <n v="56.811999999999998"/>
    <n v="57.311999999999998"/>
    <n v="53.991"/>
    <n v="54.591999999999999"/>
    <n v="10173109"/>
    <s v="USD"/>
  </r>
  <r>
    <x v="0"/>
    <x v="1148"/>
    <n v="54.591999999999999"/>
    <n v="55.250999999999998"/>
    <n v="51.398000000000003"/>
    <n v="52.457999999999998"/>
    <n v="11200636"/>
    <s v="USD"/>
  </r>
  <r>
    <x v="0"/>
    <x v="1149"/>
    <n v="52.457000000000001"/>
    <n v="55.098999999999997"/>
    <n v="51.640999999999998"/>
    <n v="54.947000000000003"/>
    <n v="9557717"/>
    <s v="USD"/>
  </r>
  <r>
    <x v="0"/>
    <x v="1150"/>
    <n v="54.948"/>
    <n v="54.994999999999997"/>
    <n v="52.363999999999997"/>
    <n v="53.216999999999999"/>
    <n v="9883622"/>
    <s v="USD"/>
  </r>
  <r>
    <x v="0"/>
    <x v="1151"/>
    <n v="53.216999999999999"/>
    <n v="54.084000000000003"/>
    <n v="52.686999999999998"/>
    <n v="53.737000000000002"/>
    <n v="8674881"/>
    <s v="USD"/>
  </r>
  <r>
    <x v="0"/>
    <x v="1152"/>
    <n v="53.738999999999997"/>
    <n v="55.439"/>
    <n v="52.673999999999999"/>
    <n v="54.875999999999998"/>
    <n v="9071740"/>
    <s v="USD"/>
  </r>
  <r>
    <x v="0"/>
    <x v="1153"/>
    <n v="54.875999999999998"/>
    <n v="55.603000000000002"/>
    <n v="53.835999999999999"/>
    <n v="54.77"/>
    <n v="8826729"/>
    <s v="USD"/>
  </r>
  <r>
    <x v="0"/>
    <x v="1154"/>
    <n v="54.747"/>
    <n v="55.185000000000002"/>
    <n v="53.16"/>
    <n v="53.406999999999996"/>
    <n v="8445530"/>
    <s v="USD"/>
  </r>
  <r>
    <x v="0"/>
    <x v="1155"/>
    <n v="53.406999999999996"/>
    <n v="53.463999999999999"/>
    <n v="47.604999999999997"/>
    <n v="49.456000000000003"/>
    <n v="14981780"/>
    <s v="USD"/>
  </r>
  <r>
    <x v="0"/>
    <x v="1156"/>
    <n v="49.505000000000003"/>
    <n v="50.222000000000001"/>
    <n v="48.393999999999998"/>
    <n v="49.616"/>
    <n v="11228463"/>
    <s v="USD"/>
  </r>
  <r>
    <x v="0"/>
    <x v="1157"/>
    <n v="49.615000000000002"/>
    <n v="58.463000000000001"/>
    <n v="49.122999999999998"/>
    <n v="56.95"/>
    <n v="15986844"/>
    <s v="USD"/>
  </r>
  <r>
    <x v="0"/>
    <x v="1158"/>
    <n v="56.948999999999998"/>
    <n v="59.383000000000003"/>
    <n v="54.383000000000003"/>
    <n v="56.752000000000002"/>
    <n v="21509120"/>
    <s v="USD"/>
  </r>
  <r>
    <x v="0"/>
    <x v="1159"/>
    <n v="56.750999999999998"/>
    <n v="62.445999999999998"/>
    <n v="55.72"/>
    <n v="59.820999999999998"/>
    <n v="16103497"/>
    <s v="USD"/>
  </r>
  <r>
    <x v="0"/>
    <x v="1160"/>
    <n v="59.817999999999998"/>
    <n v="62.323999999999998"/>
    <n v="57.579000000000001"/>
    <n v="57.822000000000003"/>
    <n v="15133201"/>
    <s v="USD"/>
  </r>
  <r>
    <x v="0"/>
    <x v="1161"/>
    <n v="57.817999999999998"/>
    <n v="60.628999999999998"/>
    <n v="57.777000000000001"/>
    <n v="59.795999999999999"/>
    <n v="13652025"/>
    <s v="USD"/>
  </r>
  <r>
    <x v="0"/>
    <x v="1162"/>
    <n v="59.796999999999997"/>
    <n v="60.915999999999997"/>
    <n v="57.142000000000003"/>
    <n v="57.982999999999997"/>
    <n v="11382314"/>
    <s v="USD"/>
  </r>
  <r>
    <x v="0"/>
    <x v="1163"/>
    <n v="57.985999999999997"/>
    <n v="59.500999999999998"/>
    <n v="57.228999999999999"/>
    <n v="58.429000000000002"/>
    <n v="10574765"/>
    <s v="USD"/>
  </r>
  <r>
    <x v="0"/>
    <x v="1164"/>
    <n v="58.43"/>
    <n v="58.792999999999999"/>
    <n v="56.94"/>
    <n v="58.37"/>
    <n v="14697200"/>
    <s v="USD"/>
  </r>
  <r>
    <x v="0"/>
    <x v="1165"/>
    <n v="58.37"/>
    <n v="59.198999999999998"/>
    <n v="57.835000000000001"/>
    <n v="58.280999999999999"/>
    <n v="14919097"/>
    <s v="USD"/>
  </r>
  <r>
    <x v="0"/>
    <x v="1166"/>
    <n v="58.280999999999999"/>
    <n v="58.811"/>
    <n v="57.271999999999998"/>
    <n v="58.398000000000003"/>
    <n v="14476631"/>
    <s v="USD"/>
  </r>
  <r>
    <x v="0"/>
    <x v="1167"/>
    <n v="58.404000000000003"/>
    <n v="62.426000000000002"/>
    <n v="58.01"/>
    <n v="61.442999999999998"/>
    <n v="16779568"/>
    <s v="USD"/>
  </r>
  <r>
    <x v="0"/>
    <x v="1168"/>
    <n v="61.442"/>
    <n v="64.084000000000003"/>
    <n v="61.225999999999999"/>
    <n v="63.238"/>
    <n v="17683286"/>
    <s v="USD"/>
  </r>
  <r>
    <x v="0"/>
    <x v="1169"/>
    <n v="63.244999999999997"/>
    <n v="64.263999999999996"/>
    <n v="62.715000000000003"/>
    <n v="64.198999999999998"/>
    <n v="15518317"/>
    <s v="USD"/>
  </r>
  <r>
    <x v="0"/>
    <x v="1170"/>
    <n v="64.2"/>
    <n v="64.366"/>
    <n v="60.637999999999998"/>
    <n v="61.469000000000001"/>
    <n v="13386652"/>
    <s v="USD"/>
  </r>
  <r>
    <x v="0"/>
    <x v="1171"/>
    <n v="61.472000000000001"/>
    <n v="62.49"/>
    <n v="59.155999999999999"/>
    <n v="60.451999999999998"/>
    <n v="10169863"/>
    <s v="USD"/>
  </r>
  <r>
    <x v="0"/>
    <x v="1172"/>
    <n v="60.45"/>
    <n v="62.363"/>
    <n v="60.262"/>
    <n v="62.093000000000004"/>
    <n v="6863742"/>
    <s v="USD"/>
  </r>
  <r>
    <x v="0"/>
    <x v="1173"/>
    <n v="62.095999999999997"/>
    <n v="65.384"/>
    <n v="61.369"/>
    <n v="63.716000000000001"/>
    <n v="10444873"/>
    <s v="USD"/>
  </r>
  <r>
    <x v="0"/>
    <x v="1174"/>
    <n v="63.72"/>
    <n v="64.313999999999993"/>
    <n v="60.889000000000003"/>
    <n v="61.893000000000001"/>
    <n v="8219788"/>
    <s v="USD"/>
  </r>
  <r>
    <x v="0"/>
    <x v="1175"/>
    <n v="61.892000000000003"/>
    <n v="62.298999999999999"/>
    <n v="60.094000000000001"/>
    <n v="61.521999999999998"/>
    <n v="10969438"/>
    <s v="USD"/>
  </r>
  <r>
    <x v="0"/>
    <x v="1176"/>
    <n v="61.518999999999998"/>
    <n v="61.985999999999997"/>
    <n v="60.503"/>
    <n v="61.024999999999999"/>
    <n v="10572063"/>
    <s v="USD"/>
  </r>
  <r>
    <x v="0"/>
    <x v="1177"/>
    <n v="61.026000000000003"/>
    <n v="61.155999999999999"/>
    <n v="58.768000000000001"/>
    <n v="59.186999999999998"/>
    <n v="10599407"/>
    <s v="USD"/>
  </r>
  <r>
    <x v="0"/>
    <x v="1178"/>
    <n v="59.180999999999997"/>
    <n v="60.76"/>
    <n v="56.726999999999997"/>
    <n v="57.758000000000003"/>
    <n v="11666437"/>
    <s v="USD"/>
  </r>
  <r>
    <x v="0"/>
    <x v="1179"/>
    <n v="57.758000000000003"/>
    <n v="58.956000000000003"/>
    <n v="57.357999999999997"/>
    <n v="58.284999999999997"/>
    <n v="9734448"/>
    <s v="USD"/>
  </r>
  <r>
    <x v="0"/>
    <x v="1180"/>
    <n v="58.284999999999997"/>
    <n v="59.926000000000002"/>
    <n v="57.716000000000001"/>
    <n v="59.216999999999999"/>
    <n v="10596438"/>
    <s v="USD"/>
  </r>
  <r>
    <x v="0"/>
    <x v="1181"/>
    <n v="59.216000000000001"/>
    <n v="59.314999999999998"/>
    <n v="54.469000000000001"/>
    <n v="56.055"/>
    <n v="11132421"/>
    <s v="USD"/>
  </r>
  <r>
    <x v="0"/>
    <x v="1182"/>
    <n v="56.055"/>
    <n v="56.408999999999999"/>
    <n v="54.305"/>
    <n v="55.143000000000001"/>
    <n v="10737027"/>
    <s v="USD"/>
  </r>
  <r>
    <x v="0"/>
    <x v="1183"/>
    <n v="55.145000000000003"/>
    <n v="56.140999999999998"/>
    <n v="54.774000000000001"/>
    <n v="55.029000000000003"/>
    <n v="9744826"/>
    <s v="USD"/>
  </r>
  <r>
    <x v="0"/>
    <x v="1184"/>
    <n v="55.029000000000003"/>
    <n v="55.326999999999998"/>
    <n v="48.798999999999999"/>
    <n v="50.674999999999997"/>
    <n v="12355548"/>
    <s v="USD"/>
  </r>
  <r>
    <x v="0"/>
    <x v="1185"/>
    <n v="50.673999999999999"/>
    <n v="51.472999999999999"/>
    <n v="43.988999999999997"/>
    <n v="47.423000000000002"/>
    <n v="17213042"/>
    <s v="USD"/>
  </r>
  <r>
    <x v="0"/>
    <x v="1186"/>
    <n v="47.421999999999997"/>
    <n v="48.515999999999998"/>
    <n v="46.292999999999999"/>
    <n v="48.18"/>
    <n v="10757217"/>
    <s v="USD"/>
  </r>
  <r>
    <x v="0"/>
    <x v="1187"/>
    <n v="48.182000000000002"/>
    <n v="48.31"/>
    <n v="43.951000000000001"/>
    <n v="44.212000000000003"/>
    <n v="11831674"/>
    <s v="USD"/>
  </r>
  <r>
    <x v="0"/>
    <x v="1188"/>
    <n v="44.21"/>
    <n v="47.481000000000002"/>
    <n v="42.512999999999998"/>
    <n v="45.619"/>
    <n v="15291282"/>
    <s v="USD"/>
  </r>
  <r>
    <x v="0"/>
    <x v="1189"/>
    <n v="45.604999999999997"/>
    <n v="47.465000000000003"/>
    <n v="45.404000000000003"/>
    <n v="47.017000000000003"/>
    <n v="10772342"/>
    <s v="USD"/>
  </r>
  <r>
    <x v="0"/>
    <x v="1190"/>
    <n v="47.023000000000003"/>
    <n v="48.649000000000001"/>
    <n v="44.847999999999999"/>
    <n v="47.723999999999997"/>
    <n v="12335130"/>
    <s v="USD"/>
  </r>
  <r>
    <x v="0"/>
    <x v="1191"/>
    <n v="47.722999999999999"/>
    <n v="48.014000000000003"/>
    <n v="46.472999999999999"/>
    <n v="46.859000000000002"/>
    <n v="10522699"/>
    <s v="USD"/>
  </r>
  <r>
    <x v="0"/>
    <x v="1192"/>
    <n v="46.868000000000002"/>
    <n v="49.253999999999998"/>
    <n v="46.826000000000001"/>
    <n v="48.615000000000002"/>
    <n v="11629835"/>
    <s v="USD"/>
  </r>
  <r>
    <x v="0"/>
    <x v="1193"/>
    <n v="48.613999999999997"/>
    <n v="48.808"/>
    <n v="47.024999999999999"/>
    <n v="47.523000000000003"/>
    <n v="10483220"/>
    <s v="USD"/>
  </r>
  <r>
    <x v="0"/>
    <x v="1194"/>
    <n v="47.523000000000003"/>
    <n v="48.454999999999998"/>
    <n v="45.732999999999997"/>
    <n v="47.517000000000003"/>
    <n v="10566349"/>
    <s v="USD"/>
  </r>
  <r>
    <x v="0"/>
    <x v="1195"/>
    <n v="47.517000000000003"/>
    <n v="47.707000000000001"/>
    <n v="44.923000000000002"/>
    <n v="45.610999999999997"/>
    <n v="11720414"/>
    <s v="USD"/>
  </r>
  <r>
    <x v="0"/>
    <x v="1196"/>
    <n v="45.613"/>
    <n v="46.201000000000001"/>
    <n v="44.664999999999999"/>
    <n v="45.155999999999999"/>
    <n v="11243720"/>
    <s v="USD"/>
  </r>
  <r>
    <x v="0"/>
    <x v="1197"/>
    <n v="45.158000000000001"/>
    <n v="46.771000000000001"/>
    <n v="44.177"/>
    <n v="44.725000000000001"/>
    <n v="13790980"/>
    <s v="USD"/>
  </r>
  <r>
    <x v="0"/>
    <x v="1198"/>
    <n v="44.716000000000001"/>
    <n v="45.218000000000004"/>
    <n v="43.853999999999999"/>
    <n v="44.798000000000002"/>
    <n v="12487414"/>
    <s v="USD"/>
  </r>
  <r>
    <x v="0"/>
    <x v="1199"/>
    <n v="44.798999999999999"/>
    <n v="45.512999999999998"/>
    <n v="44.180999999999997"/>
    <n v="45.345999999999997"/>
    <n v="10756434"/>
    <s v="USD"/>
  </r>
  <r>
    <x v="0"/>
    <x v="1200"/>
    <n v="45.344999999999999"/>
    <n v="46.267000000000003"/>
    <n v="45.06"/>
    <n v="45.237000000000002"/>
    <n v="10116678"/>
    <s v="USD"/>
  </r>
  <r>
    <x v="0"/>
    <x v="1201"/>
    <n v="45.237000000000002"/>
    <n v="46.161000000000001"/>
    <n v="44.933"/>
    <n v="45.613999999999997"/>
    <n v="9398040"/>
    <s v="USD"/>
  </r>
  <r>
    <x v="0"/>
    <x v="1202"/>
    <n v="45.619"/>
    <n v="45.771999999999998"/>
    <n v="44.140999999999998"/>
    <n v="44.49"/>
    <n v="10938366"/>
    <s v="USD"/>
  </r>
  <r>
    <x v="0"/>
    <x v="1203"/>
    <n v="44.49"/>
    <n v="44.600999999999999"/>
    <n v="43.692999999999998"/>
    <n v="44.11"/>
    <n v="8419678"/>
    <s v="USD"/>
  </r>
  <r>
    <x v="0"/>
    <x v="1204"/>
    <n v="44.109000000000002"/>
    <n v="44.944000000000003"/>
    <n v="43.484000000000002"/>
    <n v="44.145000000000003"/>
    <n v="6129907"/>
    <s v="USD"/>
  </r>
  <r>
    <x v="0"/>
    <x v="1205"/>
    <n v="44.143999999999998"/>
    <n v="44.323999999999998"/>
    <n v="42.981999999999999"/>
    <n v="43.615000000000002"/>
    <n v="8308005"/>
    <s v="USD"/>
  </r>
  <r>
    <x v="0"/>
    <x v="1206"/>
    <n v="43.615000000000002"/>
    <n v="44.557000000000002"/>
    <n v="43.484999999999999"/>
    <n v="44.44"/>
    <n v="7671950"/>
    <s v="USD"/>
  </r>
  <r>
    <x v="0"/>
    <x v="1207"/>
    <n v="44.44"/>
    <n v="44.673999999999999"/>
    <n v="43.235999999999997"/>
    <n v="43.273000000000003"/>
    <n v="6946334"/>
    <s v="USD"/>
  </r>
  <r>
    <x v="0"/>
    <x v="1208"/>
    <n v="43.273000000000003"/>
    <n v="44"/>
    <n v="42.930999999999997"/>
    <n v="43.472000000000001"/>
    <n v="6720051"/>
    <s v="USD"/>
  </r>
  <r>
    <x v="0"/>
    <x v="1209"/>
    <n v="43.472000000000001"/>
    <n v="43.597999999999999"/>
    <n v="39.305999999999997"/>
    <n v="39.984000000000002"/>
    <n v="11062513"/>
    <s v="USD"/>
  </r>
  <r>
    <x v="0"/>
    <x v="1210"/>
    <n v="39.984000000000002"/>
    <n v="40.136000000000003"/>
    <n v="36.500999999999998"/>
    <n v="36.985999999999997"/>
    <n v="15750332"/>
    <s v="USD"/>
  </r>
  <r>
    <x v="0"/>
    <x v="1211"/>
    <n v="36.987000000000002"/>
    <n v="41.45"/>
    <n v="35.944000000000003"/>
    <n v="40.777999999999999"/>
    <n v="17628236"/>
    <s v="USD"/>
  </r>
  <r>
    <x v="0"/>
    <x v="1212"/>
    <n v="40.744999999999997"/>
    <n v="41.064"/>
    <n v="39.118000000000002"/>
    <n v="39.639000000000003"/>
    <n v="10252511"/>
    <s v="USD"/>
  </r>
  <r>
    <x v="0"/>
    <x v="1213"/>
    <n v="39.639000000000003"/>
    <n v="40.381"/>
    <n v="39.302999999999997"/>
    <n v="40.097000000000001"/>
    <n v="6533810"/>
    <s v="USD"/>
  </r>
  <r>
    <x v="0"/>
    <x v="1214"/>
    <n v="40.097999999999999"/>
    <n v="40.118000000000002"/>
    <n v="39.447000000000003"/>
    <n v="39.677999999999997"/>
    <n v="6024076"/>
    <s v="USD"/>
  </r>
  <r>
    <x v="0"/>
    <x v="1215"/>
    <n v="39.677999999999997"/>
    <n v="42.118000000000002"/>
    <n v="39.606999999999999"/>
    <n v="41.834000000000003"/>
    <n v="8906818"/>
    <s v="USD"/>
  </r>
  <r>
    <x v="0"/>
    <x v="1216"/>
    <n v="41.835999999999999"/>
    <n v="42.594999999999999"/>
    <n v="40.432000000000002"/>
    <n v="40.686999999999998"/>
    <n v="9369681"/>
    <s v="USD"/>
  </r>
  <r>
    <x v="0"/>
    <x v="1217"/>
    <n v="40.688000000000002"/>
    <n v="41.134"/>
    <n v="39.826000000000001"/>
    <n v="40.381"/>
    <n v="7760104"/>
    <s v="USD"/>
  </r>
  <r>
    <x v="0"/>
    <x v="1218"/>
    <n v="40.381"/>
    <n v="40.450000000000003"/>
    <n v="39.485999999999997"/>
    <n v="40.101999999999997"/>
    <n v="6830158"/>
    <s v="USD"/>
  </r>
  <r>
    <x v="0"/>
    <x v="1219"/>
    <n v="40.101999999999997"/>
    <n v="41.688000000000002"/>
    <n v="39.628999999999998"/>
    <n v="40.088000000000001"/>
    <n v="7335569"/>
    <s v="USD"/>
  </r>
  <r>
    <x v="0"/>
    <x v="1220"/>
    <n v="40.087000000000003"/>
    <n v="41.043999999999997"/>
    <n v="39.762999999999998"/>
    <n v="41.043999999999997"/>
    <n v="8085906"/>
    <s v="USD"/>
  </r>
  <r>
    <x v="0"/>
    <x v="1221"/>
    <n v="41.036999999999999"/>
    <n v="43.774000000000001"/>
    <n v="40.968000000000004"/>
    <n v="42.750999999999998"/>
    <n v="9645218"/>
    <s v="USD"/>
  </r>
  <r>
    <x v="0"/>
    <x v="1222"/>
    <n v="42.750999999999998"/>
    <n v="43.698"/>
    <n v="42.151000000000003"/>
    <n v="43.152000000000001"/>
    <n v="10138765"/>
    <s v="USD"/>
  </r>
  <r>
    <x v="0"/>
    <x v="1223"/>
    <n v="43.154000000000003"/>
    <n v="44.18"/>
    <n v="41.871000000000002"/>
    <n v="42.424999999999997"/>
    <n v="8901736"/>
    <s v="USD"/>
  </r>
  <r>
    <x v="0"/>
    <x v="1224"/>
    <n v="42.424999999999997"/>
    <n v="43.031999999999996"/>
    <n v="41.110999999999997"/>
    <n v="41.286999999999999"/>
    <n v="7297555"/>
    <s v="USD"/>
  </r>
  <r>
    <x v="0"/>
    <x v="1225"/>
    <n v="41.287999999999997"/>
    <n v="42.136000000000003"/>
    <n v="41.142000000000003"/>
    <n v="41.627000000000002"/>
    <n v="5443143"/>
    <s v="USD"/>
  </r>
  <r>
    <x v="0"/>
    <x v="1226"/>
    <n v="41.627000000000002"/>
    <n v="41.78"/>
    <n v="39.43"/>
    <n v="39.555999999999997"/>
    <n v="5602141"/>
    <s v="USD"/>
  </r>
  <r>
    <x v="0"/>
    <x v="1227"/>
    <n v="39.558"/>
    <n v="42.320999999999998"/>
    <n v="38.972000000000001"/>
    <n v="42.177999999999997"/>
    <n v="7142880"/>
    <s v="USD"/>
  </r>
  <r>
    <x v="0"/>
    <x v="1228"/>
    <n v="42.183"/>
    <n v="42.893000000000001"/>
    <n v="41.832999999999998"/>
    <n v="42.854999999999997"/>
    <n v="6351572"/>
    <s v="USD"/>
  </r>
  <r>
    <x v="0"/>
    <x v="1229"/>
    <n v="42.854999999999997"/>
    <n v="43.457999999999998"/>
    <n v="42.726999999999997"/>
    <n v="43.457999999999998"/>
    <n v="7147826"/>
    <s v="USD"/>
  </r>
  <r>
    <x v="0"/>
    <x v="1230"/>
    <n v="43.456000000000003"/>
    <n v="45.777999999999999"/>
    <n v="43.316000000000003"/>
    <n v="45.777999999999999"/>
    <n v="8131511"/>
    <s v="USD"/>
  </r>
  <r>
    <x v="0"/>
    <x v="1231"/>
    <n v="45.777999999999999"/>
    <n v="46.654000000000003"/>
    <n v="44.631"/>
    <n v="46.4"/>
    <n v="9535456"/>
    <s v="USD"/>
  </r>
  <r>
    <x v="0"/>
    <x v="1232"/>
    <n v="46.396999999999998"/>
    <n v="48.445999999999998"/>
    <n v="44.344999999999999"/>
    <n v="45.374000000000002"/>
    <n v="9590504"/>
    <s v="USD"/>
  </r>
  <r>
    <x v="0"/>
    <x v="1233"/>
    <n v="45.375"/>
    <n v="45.787999999999997"/>
    <n v="43.978000000000002"/>
    <n v="44.783999999999999"/>
    <n v="6196595"/>
    <s v="USD"/>
  </r>
  <r>
    <x v="0"/>
    <x v="1234"/>
    <n v="44.779000000000003"/>
    <n v="49.622"/>
    <n v="43.835000000000001"/>
    <n v="49.043999999999997"/>
    <n v="9449756"/>
    <s v="USD"/>
  </r>
  <r>
    <x v="0"/>
    <x v="1235"/>
    <n v="49.05"/>
    <n v="51.859000000000002"/>
    <n v="47.963999999999999"/>
    <n v="49.438000000000002"/>
    <n v="9342143"/>
    <s v="USD"/>
  </r>
  <r>
    <x v="0"/>
    <x v="1236"/>
    <n v="49.436"/>
    <n v="51.540999999999997"/>
    <n v="48.878"/>
    <n v="51.383000000000003"/>
    <n v="7538094"/>
    <s v="USD"/>
  </r>
  <r>
    <x v="0"/>
    <x v="1237"/>
    <n v="51.386000000000003"/>
    <n v="51.493000000000002"/>
    <n v="48.968000000000004"/>
    <n v="49.591000000000001"/>
    <n v="6309074"/>
    <s v="USD"/>
  </r>
  <r>
    <x v="0"/>
    <x v="1238"/>
    <n v="49.594000000000001"/>
    <n v="60.710999999999999"/>
    <n v="49.59"/>
    <n v="58.539000000000001"/>
    <n v="15701395"/>
    <s v="USD"/>
  </r>
  <r>
    <x v="0"/>
    <x v="1239"/>
    <n v="58.534999999999997"/>
    <n v="58.534999999999997"/>
    <n v="55.378"/>
    <n v="58.18"/>
    <n v="11652934"/>
    <s v="USD"/>
  </r>
  <r>
    <x v="0"/>
    <x v="1240"/>
    <n v="58.183999999999997"/>
    <n v="58.463000000000001"/>
    <n v="54.932000000000002"/>
    <n v="57.631999999999998"/>
    <n v="8172187"/>
    <s v="USD"/>
  </r>
  <r>
    <x v="0"/>
    <x v="1241"/>
    <n v="57.63"/>
    <n v="63.189"/>
    <n v="56.786000000000001"/>
    <n v="61.064"/>
    <n v="10605683"/>
    <s v="USD"/>
  </r>
  <r>
    <x v="0"/>
    <x v="1242"/>
    <n v="61.064"/>
    <n v="62.390999999999998"/>
    <n v="58.082999999999998"/>
    <n v="59.29"/>
    <n v="8302743"/>
    <s v="USD"/>
  </r>
  <r>
    <x v="0"/>
    <x v="1243"/>
    <n v="59.284999999999997"/>
    <n v="62.314"/>
    <n v="55.804000000000002"/>
    <n v="57.680999999999997"/>
    <n v="8512520"/>
    <s v="USD"/>
  </r>
  <r>
    <x v="0"/>
    <x v="1244"/>
    <n v="57.67"/>
    <n v="58.222999999999999"/>
    <n v="55.88"/>
    <n v="57.2"/>
    <n v="5471827"/>
    <s v="USD"/>
  </r>
  <r>
    <x v="0"/>
    <x v="1245"/>
    <n v="57.2"/>
    <n v="58.084000000000003"/>
    <n v="56.066000000000003"/>
    <n v="57.597000000000001"/>
    <n v="4500472"/>
    <s v="USD"/>
  </r>
  <r>
    <x v="0"/>
    <x v="1246"/>
    <n v="57.597000000000001"/>
    <n v="59.174999999999997"/>
    <n v="57.228999999999999"/>
    <n v="58.308999999999997"/>
    <n v="4254795"/>
    <s v="USD"/>
  </r>
  <r>
    <x v="0"/>
    <x v="1247"/>
    <n v="58.311"/>
    <n v="58.363"/>
    <n v="52.735999999999997"/>
    <n v="54.484000000000002"/>
    <n v="7372460"/>
    <s v="USD"/>
  </r>
  <r>
    <x v="0"/>
    <x v="1248"/>
    <n v="54.484999999999999"/>
    <n v="55.363999999999997"/>
    <n v="50.87"/>
    <n v="54.39"/>
    <n v="8018626"/>
    <s v="USD"/>
  </r>
  <r>
    <x v="0"/>
    <x v="1249"/>
    <n v="54.39"/>
    <n v="54.396999999999998"/>
    <n v="52.405000000000001"/>
    <n v="53.271999999999998"/>
    <n v="5063033"/>
    <s v="USD"/>
  </r>
  <r>
    <x v="0"/>
    <x v="1250"/>
    <n v="53.268999999999998"/>
    <n v="56.395000000000003"/>
    <n v="52.918999999999997"/>
    <n v="56.255000000000003"/>
    <n v="5428760"/>
    <s v="USD"/>
  </r>
  <r>
    <x v="0"/>
    <x v="1251"/>
    <n v="56.255000000000003"/>
    <n v="59.545999999999999"/>
    <n v="55.963000000000001"/>
    <n v="58.573999999999998"/>
    <n v="7603716"/>
    <s v="USD"/>
  </r>
  <r>
    <x v="0"/>
    <x v="1252"/>
    <n v="58.573999999999998"/>
    <n v="61.551000000000002"/>
    <n v="57.468000000000004"/>
    <n v="60.548999999999999"/>
    <n v="9034623"/>
    <s v="USD"/>
  </r>
  <r>
    <x v="0"/>
    <x v="1253"/>
    <n v="60.554000000000002"/>
    <n v="62.387"/>
    <n v="59.491"/>
    <n v="59.817"/>
    <n v="7975631"/>
    <s v="USD"/>
  </r>
  <r>
    <x v="0"/>
    <x v="1254"/>
    <n v="59.816000000000003"/>
    <n v="70.141000000000005"/>
    <n v="58.338000000000001"/>
    <n v="67.968999999999994"/>
    <n v="14453918"/>
    <s v="USD"/>
  </r>
  <r>
    <x v="0"/>
    <x v="1255"/>
    <n v="67.966999999999999"/>
    <n v="69.762"/>
    <n v="65.534999999999997"/>
    <n v="68.043999999999997"/>
    <n v="12171822"/>
    <s v="USD"/>
  </r>
  <r>
    <x v="0"/>
    <x v="1256"/>
    <n v="68.040999999999997"/>
    <n v="72.713999999999999"/>
    <n v="67.683999999999997"/>
    <n v="70.751000000000005"/>
    <n v="12068537"/>
    <s v="USD"/>
  </r>
  <r>
    <x v="0"/>
    <x v="1257"/>
    <n v="70.751000000000005"/>
    <n v="73.343999999999994"/>
    <n v="67.924000000000007"/>
    <n v="69.953000000000003"/>
    <n v="10551579"/>
    <s v="USD"/>
  </r>
  <r>
    <x v="0"/>
    <x v="1258"/>
    <n v="69.959000000000003"/>
    <n v="72.878"/>
    <n v="68.585999999999999"/>
    <n v="69.704999999999998"/>
    <n v="8877366"/>
    <s v="USD"/>
  </r>
  <r>
    <x v="0"/>
    <x v="1259"/>
    <n v="69.704999999999998"/>
    <n v="70.451999999999998"/>
    <n v="68.063000000000002"/>
    <n v="68.063000000000002"/>
    <n v="7188782"/>
    <s v="USD"/>
  </r>
  <r>
    <x v="0"/>
    <x v="1260"/>
    <n v="68.066999999999993"/>
    <n v="73.382000000000005"/>
    <n v="67.668000000000006"/>
    <n v="72.563000000000002"/>
    <n v="8839001"/>
    <s v="USD"/>
  </r>
  <r>
    <x v="0"/>
    <x v="1261"/>
    <n v="72.566000000000003"/>
    <n v="75.007000000000005"/>
    <n v="70.97"/>
    <n v="73.593999999999994"/>
    <n v="9753443"/>
    <s v="USD"/>
  </r>
  <r>
    <x v="0"/>
    <x v="1262"/>
    <n v="73.593999999999994"/>
    <n v="75.42"/>
    <n v="72.662999999999997"/>
    <n v="74.337999999999994"/>
    <n v="8347262"/>
    <s v="USD"/>
  </r>
  <r>
    <x v="0"/>
    <x v="1263"/>
    <n v="74.337999999999994"/>
    <n v="77.760000000000005"/>
    <n v="71.638000000000005"/>
    <n v="76.613"/>
    <n v="9377732"/>
    <s v="USD"/>
  </r>
  <r>
    <x v="0"/>
    <x v="1264"/>
    <n v="76.613"/>
    <n v="78.372"/>
    <n v="75.147999999999996"/>
    <n v="77.022999999999996"/>
    <n v="7523191"/>
    <s v="USD"/>
  </r>
  <r>
    <x v="0"/>
    <x v="1265"/>
    <n v="77.022999999999996"/>
    <n v="77.426000000000002"/>
    <n v="72.361999999999995"/>
    <n v="74.099999999999994"/>
    <n v="9460917"/>
    <s v="USD"/>
  </r>
  <r>
    <x v="0"/>
    <x v="1266"/>
    <n v="74.094999999999999"/>
    <n v="77.350999999999999"/>
    <n v="72.73"/>
    <n v="76.524000000000001"/>
    <n v="8049270"/>
    <s v="USD"/>
  </r>
  <r>
    <x v="0"/>
    <x v="1267"/>
    <n v="76.524000000000001"/>
    <n v="82.741"/>
    <n v="76.507000000000005"/>
    <n v="81.19"/>
    <n v="10957770"/>
    <s v="USD"/>
  </r>
  <r>
    <x v="0"/>
    <x v="1268"/>
    <n v="81.194000000000003"/>
    <n v="84.085999999999999"/>
    <n v="77.480999999999995"/>
    <n v="80.600999999999999"/>
    <n v="13607402"/>
    <s v="USD"/>
  </r>
  <r>
    <x v="0"/>
    <x v="1269"/>
    <n v="80.596999999999994"/>
    <n v="83.619"/>
    <n v="78.772000000000006"/>
    <n v="82.965000000000003"/>
    <n v="8689343"/>
    <s v="USD"/>
  </r>
  <r>
    <x v="0"/>
    <x v="1270"/>
    <n v="82.959000000000003"/>
    <n v="83.358999999999995"/>
    <n v="75.182000000000002"/>
    <n v="76.741"/>
    <n v="11580506"/>
    <s v="USD"/>
  </r>
  <r>
    <x v="0"/>
    <x v="1271"/>
    <n v="76.744"/>
    <n v="80.680999999999997"/>
    <n v="67.960999999999999"/>
    <n v="74.866"/>
    <n v="15154190"/>
    <s v="USD"/>
  </r>
  <r>
    <x v="0"/>
    <x v="1272"/>
    <n v="74.867000000000004"/>
    <n v="75.411000000000001"/>
    <n v="68.653000000000006"/>
    <n v="73.340999999999994"/>
    <n v="12135502"/>
    <s v="USD"/>
  </r>
  <r>
    <x v="0"/>
    <x v="1273"/>
    <n v="73.356999999999999"/>
    <n v="78.911000000000001"/>
    <n v="70.216999999999999"/>
    <n v="77.173000000000002"/>
    <n v="10642768"/>
    <s v="USD"/>
  </r>
  <r>
    <x v="0"/>
    <x v="1274"/>
    <n v="77.173000000000002"/>
    <n v="79.040999999999997"/>
    <n v="68.263999999999996"/>
    <n v="70.781999999999996"/>
    <n v="12099084"/>
    <s v="USD"/>
  </r>
  <r>
    <x v="0"/>
    <x v="1275"/>
    <n v="70.781999999999996"/>
    <n v="72.338999999999999"/>
    <n v="66.495000000000005"/>
    <n v="69.454999999999998"/>
    <n v="12453103"/>
    <s v="USD"/>
  </r>
  <r>
    <x v="0"/>
    <x v="1276"/>
    <n v="69.454999999999998"/>
    <n v="75.161000000000001"/>
    <n v="68.632999999999996"/>
    <n v="73.290999999999997"/>
    <n v="12133144"/>
    <s v="USD"/>
  </r>
  <r>
    <x v="0"/>
    <x v="1277"/>
    <n v="73.287999999999997"/>
    <n v="76.641999999999996"/>
    <n v="72.421999999999997"/>
    <n v="74.817999999999998"/>
    <n v="11561372"/>
    <s v="USD"/>
  </r>
  <r>
    <x v="0"/>
    <x v="1278"/>
    <n v="74.816999999999993"/>
    <n v="79.92"/>
    <n v="74.721999999999994"/>
    <n v="79.706000000000003"/>
    <n v="11925495"/>
    <s v="USD"/>
  </r>
  <r>
    <x v="0"/>
    <x v="1279"/>
    <n v="79.673000000000002"/>
    <n v="79.677999999999997"/>
    <n v="71.906000000000006"/>
    <n v="75.578999999999994"/>
    <n v="13517504"/>
    <s v="USD"/>
  </r>
  <r>
    <x v="0"/>
    <x v="1280"/>
    <n v="75.578999999999994"/>
    <n v="75.968999999999994"/>
    <n v="69.882000000000005"/>
    <n v="71.045000000000002"/>
    <n v="11892613"/>
    <s v="USD"/>
  </r>
  <r>
    <x v="0"/>
    <x v="1281"/>
    <n v="71.055999999999997"/>
    <n v="72.12"/>
    <n v="57.912999999999997"/>
    <n v="60.588999999999999"/>
    <n v="18328904"/>
    <s v="USD"/>
  </r>
  <r>
    <x v="0"/>
    <x v="1282"/>
    <n v="60.588999999999999"/>
    <n v="64.98"/>
    <n v="57.313000000000002"/>
    <n v="61.670999999999999"/>
    <n v="15069555"/>
    <s v="USD"/>
  </r>
  <r>
    <x v="0"/>
    <x v="1283"/>
    <n v="61.671999999999997"/>
    <n v="63.302"/>
    <n v="56.953000000000003"/>
    <n v="59.904000000000003"/>
    <n v="13754114"/>
    <s v="USD"/>
  </r>
  <r>
    <x v="0"/>
    <x v="1284"/>
    <n v="59.904000000000003"/>
    <n v="61.582000000000001"/>
    <n v="58.061999999999998"/>
    <n v="58.078000000000003"/>
    <n v="8869969"/>
    <s v="USD"/>
  </r>
  <r>
    <x v="0"/>
    <x v="1285"/>
    <n v="58.078000000000003"/>
    <n v="60.216999999999999"/>
    <n v="56.292999999999999"/>
    <n v="57.768000000000001"/>
    <n v="9850635"/>
    <s v="USD"/>
  </r>
  <r>
    <x v="0"/>
    <x v="1286"/>
    <n v="57.75"/>
    <n v="62.27"/>
    <n v="57.334000000000003"/>
    <n v="61.414999999999999"/>
    <n v="10712270"/>
    <s v="USD"/>
  </r>
  <r>
    <x v="0"/>
    <x v="1287"/>
    <n v="61.415999999999997"/>
    <n v="62.34"/>
    <n v="59.564"/>
    <n v="61.011000000000003"/>
    <n v="9408720"/>
    <s v="USD"/>
  </r>
  <r>
    <x v="0"/>
    <x v="1288"/>
    <n v="61.011000000000003"/>
    <n v="61.737000000000002"/>
    <n v="58.890999999999998"/>
    <n v="60.344999999999999"/>
    <n v="7765385"/>
    <s v="USD"/>
  </r>
  <r>
    <x v="0"/>
    <x v="1289"/>
    <n v="60.345999999999997"/>
    <n v="63.188000000000002"/>
    <n v="60.345999999999997"/>
    <n v="62.057000000000002"/>
    <n v="9149899"/>
    <s v="USD"/>
  </r>
  <r>
    <x v="0"/>
    <x v="1290"/>
    <n v="62.064999999999998"/>
    <n v="63.783999999999999"/>
    <n v="61.26"/>
    <n v="63.210999999999999"/>
    <n v="8757976"/>
    <s v="USD"/>
  </r>
  <r>
    <x v="0"/>
    <x v="1291"/>
    <n v="63.203000000000003"/>
    <n v="63.813000000000002"/>
    <n v="60.088999999999999"/>
    <n v="60.454000000000001"/>
    <n v="7575408"/>
    <s v="USD"/>
  </r>
  <r>
    <x v="0"/>
    <x v="1292"/>
    <n v="60.454000000000001"/>
    <n v="60.456000000000003"/>
    <n v="50.786999999999999"/>
    <n v="50.96"/>
    <n v="11832095"/>
    <s v="USD"/>
  </r>
  <r>
    <x v="0"/>
    <x v="1293"/>
    <n v="50.973999999999997"/>
    <n v="52.204000000000001"/>
    <n v="46.750999999999998"/>
    <n v="50.506999999999998"/>
    <n v="16440278"/>
    <s v="USD"/>
  </r>
  <r>
    <x v="0"/>
    <x v="1294"/>
    <n v="50.497"/>
    <n v="51.362000000000002"/>
    <n v="49.063000000000002"/>
    <n v="50.197000000000003"/>
    <n v="9853765"/>
    <s v="USD"/>
  </r>
  <r>
    <x v="0"/>
    <x v="1295"/>
    <n v="50.203000000000003"/>
    <n v="50.716000000000001"/>
    <n v="45.646000000000001"/>
    <n v="48.55"/>
    <n v="10460622"/>
    <s v="USD"/>
  </r>
  <r>
    <x v="0"/>
    <x v="1296"/>
    <n v="48.552999999999997"/>
    <n v="48.744"/>
    <n v="28.954999999999998"/>
    <n v="29.838999999999999"/>
    <n v="31691664"/>
    <s v="USD"/>
  </r>
  <r>
    <x v="0"/>
    <x v="1297"/>
    <n v="29.852"/>
    <n v="39.837000000000003"/>
    <n v="24.353000000000002"/>
    <n v="37.552"/>
    <n v="40422656"/>
    <s v="USD"/>
  </r>
  <r>
    <x v="0"/>
    <x v="1298"/>
    <n v="37.555999999999997"/>
    <n v="37.637"/>
    <n v="33.872"/>
    <n v="34.44"/>
    <n v="14027958"/>
    <s v="USD"/>
  </r>
  <r>
    <x v="0"/>
    <x v="1299"/>
    <n v="34.435000000000002"/>
    <n v="38.527999999999999"/>
    <n v="34.070999999999998"/>
    <n v="36.392000000000003"/>
    <n v="12731870"/>
    <s v="USD"/>
  </r>
  <r>
    <x v="0"/>
    <x v="1300"/>
    <n v="36.390999999999998"/>
    <n v="36.390999999999998"/>
    <n v="29.446999999999999"/>
    <n v="33.127000000000002"/>
    <n v="20025604"/>
    <s v="USD"/>
  </r>
  <r>
    <x v="0"/>
    <x v="1301"/>
    <n v="33.134"/>
    <n v="35.779000000000003"/>
    <n v="32.536000000000001"/>
    <n v="34.183999999999997"/>
    <n v="14088832"/>
    <s v="USD"/>
  </r>
  <r>
    <x v="0"/>
    <x v="1302"/>
    <n v="34.171999999999997"/>
    <n v="34.786000000000001"/>
    <n v="32.417000000000002"/>
    <n v="34.706000000000003"/>
    <n v="13483834"/>
    <s v="USD"/>
  </r>
  <r>
    <x v="0"/>
    <x v="1303"/>
    <n v="34.709000000000003"/>
    <n v="40.566000000000003"/>
    <n v="34.033000000000001"/>
    <n v="38.973999999999997"/>
    <n v="16865552"/>
    <s v="USD"/>
  </r>
  <r>
    <x v="0"/>
    <x v="1304"/>
    <n v="38.975999999999999"/>
    <n v="43.485999999999997"/>
    <n v="34.472999999999999"/>
    <n v="38.045000000000002"/>
    <n v="18674588"/>
    <s v="USD"/>
  </r>
  <r>
    <x v="0"/>
    <x v="1305"/>
    <n v="38.045999999999999"/>
    <n v="39.750999999999998"/>
    <n v="36.468000000000004"/>
    <n v="38.347000000000001"/>
    <n v="11978221"/>
    <s v="USD"/>
  </r>
  <r>
    <x v="0"/>
    <x v="1306"/>
    <n v="38.347000000000001"/>
    <n v="39.661000000000001"/>
    <n v="35.000999999999998"/>
    <n v="35.430999999999997"/>
    <n v="11164664"/>
    <s v="USD"/>
  </r>
  <r>
    <x v="0"/>
    <x v="1307"/>
    <n v="35.429000000000002"/>
    <n v="39.770000000000003"/>
    <n v="34.838999999999999"/>
    <n v="39.051000000000002"/>
    <n v="12432856"/>
    <s v="USD"/>
  </r>
  <r>
    <x v="0"/>
    <x v="1308"/>
    <n v="39.049999999999997"/>
    <n v="40.951999999999998"/>
    <n v="38.283999999999999"/>
    <n v="40.573"/>
    <n v="9967087"/>
    <s v="USD"/>
  </r>
  <r>
    <x v="0"/>
    <x v="1309"/>
    <n v="40.575000000000003"/>
    <n v="40.945999999999998"/>
    <n v="38.209000000000003"/>
    <n v="39.180999999999997"/>
    <n v="9139551"/>
    <s v="USD"/>
  </r>
  <r>
    <x v="0"/>
    <x v="1310"/>
    <n v="39.180999999999997"/>
    <n v="40.444000000000003"/>
    <n v="38.517000000000003"/>
    <n v="40.412999999999997"/>
    <n v="8584700"/>
    <s v="USD"/>
  </r>
  <r>
    <x v="0"/>
    <x v="1311"/>
    <n v="40.411999999999999"/>
    <n v="41.131"/>
    <n v="38.003"/>
    <n v="38.055999999999997"/>
    <n v="9221232"/>
    <s v="USD"/>
  </r>
  <r>
    <x v="0"/>
    <x v="1312"/>
    <n v="38.058999999999997"/>
    <n v="39.390999999999998"/>
    <n v="36.674999999999997"/>
    <n v="38.850999999999999"/>
    <n v="11479914"/>
    <s v="USD"/>
  </r>
  <r>
    <x v="0"/>
    <x v="1313"/>
    <n v="38.847999999999999"/>
    <n v="39.100999999999999"/>
    <n v="37.116999999999997"/>
    <n v="37.185000000000002"/>
    <n v="7788920"/>
    <s v="USD"/>
  </r>
  <r>
    <x v="0"/>
    <x v="1314"/>
    <n v="37.194000000000003"/>
    <n v="39.604999999999997"/>
    <n v="37.18"/>
    <n v="38.923000000000002"/>
    <n v="17049690"/>
    <s v="USD"/>
  </r>
  <r>
    <x v="0"/>
    <x v="1315"/>
    <n v="38.923999999999999"/>
    <n v="39.561999999999998"/>
    <n v="38.414000000000001"/>
    <n v="39.078000000000003"/>
    <n v="20817812"/>
    <s v="USD"/>
  </r>
  <r>
    <x v="0"/>
    <x v="1316"/>
    <n v="39.058"/>
    <n v="39.429000000000002"/>
    <n v="37.200000000000003"/>
    <n v="39.213999999999999"/>
    <n v="21161780"/>
    <s v="USD"/>
  </r>
  <r>
    <x v="0"/>
    <x v="1317"/>
    <n v="39.215000000000003"/>
    <n v="42.712000000000003"/>
    <n v="38.442999999999998"/>
    <n v="39.895000000000003"/>
    <n v="23075298"/>
    <s v="USD"/>
  </r>
  <r>
    <x v="0"/>
    <x v="1318"/>
    <n v="39.905999999999999"/>
    <n v="41.238"/>
    <n v="39.682000000000002"/>
    <n v="40.493000000000002"/>
    <n v="14521436"/>
    <s v="USD"/>
  </r>
  <r>
    <x v="0"/>
    <x v="1319"/>
    <n v="40.475999999999999"/>
    <n v="41.073"/>
    <n v="40.009"/>
    <n v="40.709000000000003"/>
    <n v="12536645"/>
    <s v="USD"/>
  </r>
  <r>
    <x v="0"/>
    <x v="1320"/>
    <n v="40.709000000000003"/>
    <n v="40.988"/>
    <n v="39.948"/>
    <n v="40.341999999999999"/>
    <n v="10585388"/>
    <s v="USD"/>
  </r>
  <r>
    <x v="0"/>
    <x v="1321"/>
    <n v="40.341999999999999"/>
    <n v="45.014000000000003"/>
    <n v="40.307000000000002"/>
    <n v="45.011000000000003"/>
    <n v="18090628"/>
    <s v="USD"/>
  </r>
  <r>
    <x v="0"/>
    <x v="1322"/>
    <n v="45.008000000000003"/>
    <n v="47.604999999999997"/>
    <n v="43.863999999999997"/>
    <n v="44.884999999999998"/>
    <n v="12252427"/>
    <s v="USD"/>
  </r>
  <r>
    <x v="0"/>
    <x v="1323"/>
    <n v="44.881999999999998"/>
    <n v="47.25"/>
    <n v="44.347999999999999"/>
    <n v="46.542000000000002"/>
    <n v="11646567"/>
    <s v="USD"/>
  </r>
  <r>
    <x v="0"/>
    <x v="1324"/>
    <n v="46.542000000000002"/>
    <n v="46.860999999999997"/>
    <n v="44.923999999999999"/>
    <n v="46.277999999999999"/>
    <n v="11469295"/>
    <s v="USD"/>
  </r>
  <r>
    <x v="0"/>
    <x v="1325"/>
    <n v="46.274999999999999"/>
    <n v="46.448999999999998"/>
    <n v="40.957000000000001"/>
    <n v="42.27"/>
    <n v="16445338"/>
    <s v="USD"/>
  </r>
  <r>
    <x v="0"/>
    <x v="1326"/>
    <n v="42.27"/>
    <n v="43.136000000000003"/>
    <n v="41.488"/>
    <n v="42.531999999999996"/>
    <n v="10712639"/>
    <s v="USD"/>
  </r>
  <r>
    <x v="0"/>
    <x v="1327"/>
    <n v="42.530999999999999"/>
    <n v="43.558999999999997"/>
    <n v="41.856999999999999"/>
    <n v="42.021000000000001"/>
    <n v="12088230"/>
    <s v="USD"/>
  </r>
  <r>
    <x v="0"/>
    <x v="1328"/>
    <n v="42.02"/>
    <n v="42.03"/>
    <n v="39.762999999999998"/>
    <n v="41.198999999999998"/>
    <n v="18780926"/>
    <s v="USD"/>
  </r>
  <r>
    <x v="0"/>
    <x v="1329"/>
    <n v="41.198999999999998"/>
    <n v="41.826000000000001"/>
    <n v="40.527999999999999"/>
    <n v="41.253"/>
    <n v="9758363"/>
    <s v="USD"/>
  </r>
  <r>
    <x v="0"/>
    <x v="1330"/>
    <n v="41.253"/>
    <n v="41.7"/>
    <n v="39.234999999999999"/>
    <n v="39.345999999999997"/>
    <n v="9186653"/>
    <s v="USD"/>
  </r>
  <r>
    <x v="0"/>
    <x v="1331"/>
    <n v="39.335999999999999"/>
    <n v="43.548999999999999"/>
    <n v="38.012"/>
    <n v="42.546999999999997"/>
    <n v="12582477"/>
    <s v="USD"/>
  </r>
  <r>
    <x v="0"/>
    <x v="1332"/>
    <n v="42.546999999999997"/>
    <n v="42.982999999999997"/>
    <n v="41.64"/>
    <n v="42.206000000000003"/>
    <n v="8898739"/>
    <s v="USD"/>
  </r>
  <r>
    <x v="0"/>
    <x v="1333"/>
    <n v="42.19"/>
    <n v="44.4"/>
    <n v="42.058999999999997"/>
    <n v="44.137"/>
    <n v="9748480"/>
    <s v="USD"/>
  </r>
  <r>
    <x v="0"/>
    <x v="1334"/>
    <n v="44.142000000000003"/>
    <n v="44.265000000000001"/>
    <n v="41.901000000000003"/>
    <n v="42.235999999999997"/>
    <n v="15510115"/>
    <s v="USD"/>
  </r>
  <r>
    <x v="0"/>
    <x v="1335"/>
    <n v="42.246000000000002"/>
    <n v="43.203000000000003"/>
    <n v="39.637999999999998"/>
    <n v="40.213999999999999"/>
    <n v="21795812"/>
    <s v="USD"/>
  </r>
  <r>
    <x v="0"/>
    <x v="1336"/>
    <n v="40.228999999999999"/>
    <n v="41.28"/>
    <n v="40.037999999999997"/>
    <n v="40.588999999999999"/>
    <n v="15116538"/>
    <s v="USD"/>
  </r>
  <r>
    <x v="0"/>
    <x v="1337"/>
    <n v="40.590000000000003"/>
    <n v="42.262999999999998"/>
    <n v="40.284999999999997"/>
    <n v="41.819000000000003"/>
    <n v="16843038"/>
    <s v="USD"/>
  </r>
  <r>
    <x v="0"/>
    <x v="1338"/>
    <n v="41.817999999999998"/>
    <n v="43.875999999999998"/>
    <n v="41.003"/>
    <n v="42.965000000000003"/>
    <n v="23767228"/>
    <s v="USD"/>
  </r>
  <r>
    <x v="0"/>
    <x v="1339"/>
    <n v="42.97"/>
    <n v="44.92"/>
    <n v="42.841000000000001"/>
    <n v="44.463000000000001"/>
    <n v="19235128"/>
    <s v="USD"/>
  </r>
  <r>
    <x v="0"/>
    <x v="1340"/>
    <n v="44.426000000000002"/>
    <n v="45.578000000000003"/>
    <n v="43.890999999999998"/>
    <n v="44.423000000000002"/>
    <n v="20905736"/>
    <s v="USD"/>
  </r>
  <r>
    <x v="0"/>
    <x v="1341"/>
    <n v="44.375999999999998"/>
    <n v="45.37"/>
    <n v="43.860999999999997"/>
    <n v="44.566000000000003"/>
    <n v="23946284"/>
    <s v="USD"/>
  </r>
  <r>
    <x v="0"/>
    <x v="1342"/>
    <n v="44.564999999999998"/>
    <n v="45.19"/>
    <n v="43.24"/>
    <n v="44.46"/>
    <n v="21974480"/>
    <s v="USD"/>
  </r>
  <r>
    <x v="0"/>
    <x v="1343"/>
    <n v="44.46"/>
    <n v="46.02"/>
    <n v="43.433999999999997"/>
    <n v="45.734000000000002"/>
    <n v="13728113"/>
    <s v="USD"/>
  </r>
  <r>
    <x v="0"/>
    <x v="1344"/>
    <n v="45.731999999999999"/>
    <n v="49.844000000000001"/>
    <n v="45.71"/>
    <n v="48.802"/>
    <n v="18109624"/>
    <s v="USD"/>
  </r>
  <r>
    <x v="0"/>
    <x v="1345"/>
    <n v="48.805"/>
    <n v="50.8"/>
    <n v="45.859000000000002"/>
    <n v="46.4"/>
    <n v="14831294"/>
    <s v="USD"/>
  </r>
  <r>
    <x v="0"/>
    <x v="1346"/>
    <n v="46.39"/>
    <n v="48.220999999999997"/>
    <n v="46.365000000000002"/>
    <n v="47.085999999999999"/>
    <n v="10800614"/>
    <s v="USD"/>
  </r>
  <r>
    <x v="0"/>
    <x v="1347"/>
    <n v="47.088999999999999"/>
    <n v="49.529000000000003"/>
    <n v="46.774000000000001"/>
    <n v="49.212000000000003"/>
    <n v="11056349"/>
    <s v="USD"/>
  </r>
  <r>
    <x v="0"/>
    <x v="1348"/>
    <n v="49.213999999999999"/>
    <n v="49.929000000000002"/>
    <n v="46.847000000000001"/>
    <n v="48.073"/>
    <n v="13384269"/>
    <s v="USD"/>
  </r>
  <r>
    <x v="0"/>
    <x v="1349"/>
    <n v="48.048999999999999"/>
    <n v="48.158999999999999"/>
    <n v="45.235999999999997"/>
    <n v="46.970999999999997"/>
    <n v="13175193"/>
    <s v="USD"/>
  </r>
  <r>
    <x v="0"/>
    <x v="1350"/>
    <n v="46.970999999999997"/>
    <n v="47.735999999999997"/>
    <n v="45.826000000000001"/>
    <n v="46.548999999999999"/>
    <n v="8205662"/>
    <s v="USD"/>
  </r>
  <r>
    <x v="0"/>
    <x v="1351"/>
    <n v="46.548999999999999"/>
    <n v="47.526000000000003"/>
    <n v="44.822000000000003"/>
    <n v="44.963000000000001"/>
    <n v="10171590"/>
    <s v="USD"/>
  </r>
  <r>
    <x v="0"/>
    <x v="1352"/>
    <n v="44.96"/>
    <n v="48.16"/>
    <n v="44.551000000000002"/>
    <n v="47.353000000000002"/>
    <n v="13601968"/>
    <s v="USD"/>
  </r>
  <r>
    <x v="0"/>
    <x v="1353"/>
    <n v="47.363999999999997"/>
    <n v="48.398000000000003"/>
    <n v="46.39"/>
    <n v="47.725000000000001"/>
    <n v="10764598"/>
    <s v="USD"/>
  </r>
  <r>
    <x v="0"/>
    <x v="1354"/>
    <n v="47.710999999999999"/>
    <n v="49.088000000000001"/>
    <n v="46.951000000000001"/>
    <n v="47.02"/>
    <n v="10077795"/>
    <s v="USD"/>
  </r>
  <r>
    <x v="0"/>
    <x v="1355"/>
    <n v="47.018999999999998"/>
    <n v="47.018999999999998"/>
    <n v="39.993000000000002"/>
    <n v="42.115000000000002"/>
    <n v="18597410"/>
    <s v="USD"/>
  </r>
  <r>
    <x v="0"/>
    <x v="1356"/>
    <n v="42.100999999999999"/>
    <n v="42.848999999999997"/>
    <n v="39.575000000000003"/>
    <n v="41.613"/>
    <n v="15359607"/>
    <s v="USD"/>
  </r>
  <r>
    <x v="0"/>
    <x v="1357"/>
    <n v="41.542000000000002"/>
    <n v="42.792999999999999"/>
    <n v="41.334000000000003"/>
    <n v="42.183999999999997"/>
    <n v="12787860"/>
    <s v="USD"/>
  </r>
  <r>
    <x v="0"/>
    <x v="1358"/>
    <n v="42.183999999999997"/>
    <n v="43.734999999999999"/>
    <n v="41.959000000000003"/>
    <n v="43.177999999999997"/>
    <n v="10537361"/>
    <s v="USD"/>
  </r>
  <r>
    <x v="0"/>
    <x v="1359"/>
    <n v="43.179000000000002"/>
    <n v="44.356000000000002"/>
    <n v="42.344000000000001"/>
    <n v="43.981999999999999"/>
    <n v="12722283"/>
    <s v="USD"/>
  </r>
  <r>
    <x v="0"/>
    <x v="1360"/>
    <n v="43.981000000000002"/>
    <n v="44.15"/>
    <n v="42.183"/>
    <n v="42.731999999999999"/>
    <n v="11698294"/>
    <s v="USD"/>
  </r>
  <r>
    <x v="0"/>
    <x v="1361"/>
    <n v="42.737000000000002"/>
    <n v="43.863"/>
    <n v="42.512"/>
    <n v="43.264000000000003"/>
    <n v="12694033"/>
    <s v="USD"/>
  </r>
  <r>
    <x v="0"/>
    <x v="1362"/>
    <n v="43.26"/>
    <n v="44.465000000000003"/>
    <n v="43.103000000000002"/>
    <n v="43.671999999999997"/>
    <n v="13475344"/>
    <s v="USD"/>
  </r>
  <r>
    <x v="0"/>
    <x v="1363"/>
    <n v="43.67"/>
    <n v="46.503"/>
    <n v="43.655000000000001"/>
    <n v="45.313000000000002"/>
    <n v="16787696"/>
    <s v="USD"/>
  </r>
  <r>
    <x v="0"/>
    <x v="1364"/>
    <n v="45.313000000000002"/>
    <n v="45.764000000000003"/>
    <n v="44.183"/>
    <n v="45.725999999999999"/>
    <n v="11875921"/>
    <s v="USD"/>
  </r>
  <r>
    <x v="0"/>
    <x v="1365"/>
    <n v="45.713999999999999"/>
    <n v="46.131"/>
    <n v="43.362000000000002"/>
    <n v="44.22"/>
    <n v="11740757"/>
    <s v="USD"/>
  </r>
  <r>
    <x v="0"/>
    <x v="1366"/>
    <n v="44.228999999999999"/>
    <n v="44.595999999999997"/>
    <n v="41.732999999999997"/>
    <n v="42.93"/>
    <n v="12040829"/>
    <s v="USD"/>
  </r>
  <r>
    <x v="0"/>
    <x v="1367"/>
    <n v="42.930999999999997"/>
    <n v="44.643000000000001"/>
    <n v="42.390999999999998"/>
    <n v="44.21"/>
    <n v="10408636"/>
    <s v="USD"/>
  </r>
  <r>
    <x v="0"/>
    <x v="1368"/>
    <n v="44.203000000000003"/>
    <n v="44.734999999999999"/>
    <n v="43.704999999999998"/>
    <n v="43.875"/>
    <n v="8003628"/>
    <s v="USD"/>
  </r>
  <r>
    <x v="0"/>
    <x v="1369"/>
    <n v="43.874000000000002"/>
    <n v="44.533000000000001"/>
    <n v="42.152000000000001"/>
    <n v="42.152000000000001"/>
    <n v="9733111"/>
    <s v="USD"/>
  </r>
  <r>
    <x v="0"/>
    <x v="1370"/>
    <n v="42.146999999999998"/>
    <n v="43.262999999999998"/>
    <n v="41.831000000000003"/>
    <n v="42.981000000000002"/>
    <n v="5976547"/>
    <s v="USD"/>
  </r>
  <r>
    <x v="0"/>
    <x v="1371"/>
    <n v="42.981000000000002"/>
    <n v="43.058"/>
    <n v="41.841999999999999"/>
    <n v="42.262999999999998"/>
    <n v="8261029"/>
    <s v="USD"/>
  </r>
  <r>
    <x v="0"/>
    <x v="1372"/>
    <n v="42.274000000000001"/>
    <n v="43.991"/>
    <n v="42.231000000000002"/>
    <n v="43.847000000000001"/>
    <n v="9376412"/>
    <s v="USD"/>
  </r>
  <r>
    <x v="0"/>
    <x v="1373"/>
    <n v="43.847000000000001"/>
    <n v="44.868000000000002"/>
    <n v="43.177"/>
    <n v="44.722999999999999"/>
    <n v="10005351"/>
    <s v="USD"/>
  </r>
  <r>
    <x v="0"/>
    <x v="1374"/>
    <n v="44.722999999999999"/>
    <n v="45.267000000000003"/>
    <n v="44.232999999999997"/>
    <n v="44.503"/>
    <n v="10431017"/>
    <s v="USD"/>
  </r>
  <r>
    <x v="0"/>
    <x v="1375"/>
    <n v="44.502000000000002"/>
    <n v="48.011000000000003"/>
    <n v="44.207999999999998"/>
    <n v="47.746000000000002"/>
    <n v="13382172"/>
    <s v="USD"/>
  </r>
  <r>
    <x v="0"/>
    <x v="1376"/>
    <n v="47.73"/>
    <n v="47.79"/>
    <n v="45.182000000000002"/>
    <n v="45.610999999999997"/>
    <n v="12401739"/>
    <s v="USD"/>
  </r>
  <r>
    <x v="0"/>
    <x v="1377"/>
    <n v="45.610999999999997"/>
    <n v="48.579000000000001"/>
    <n v="45.375"/>
    <n v="48.201000000000001"/>
    <n v="10395692"/>
    <s v="USD"/>
  </r>
  <r>
    <x v="0"/>
    <x v="1378"/>
    <n v="48.206000000000003"/>
    <n v="49.93"/>
    <n v="44.753999999999998"/>
    <n v="46.018000000000001"/>
    <n v="16377508"/>
    <s v="USD"/>
  </r>
  <r>
    <x v="0"/>
    <x v="1379"/>
    <n v="46.015999999999998"/>
    <n v="47.493000000000002"/>
    <n v="45.331000000000003"/>
    <n v="47.149000000000001"/>
    <n v="12425810"/>
    <s v="USD"/>
  </r>
  <r>
    <x v="0"/>
    <x v="1380"/>
    <n v="47.15"/>
    <n v="48.076999999999998"/>
    <n v="46.423999999999999"/>
    <n v="47.44"/>
    <n v="12175743"/>
    <s v="USD"/>
  </r>
  <r>
    <x v="0"/>
    <x v="1381"/>
    <n v="47.436999999999998"/>
    <n v="47.951999999999998"/>
    <n v="46.619"/>
    <n v="46.832999999999998"/>
    <n v="11370511"/>
    <s v="USD"/>
  </r>
  <r>
    <x v="0"/>
    <x v="1382"/>
    <n v="46.832000000000001"/>
    <n v="47.213999999999999"/>
    <n v="46.253999999999998"/>
    <n v="46.793999999999997"/>
    <n v="9611754"/>
    <s v="USD"/>
  </r>
  <r>
    <x v="0"/>
    <x v="1383"/>
    <n v="46.795000000000002"/>
    <n v="46.981000000000002"/>
    <n v="45.191000000000003"/>
    <n v="46.637999999999998"/>
    <n v="10714709"/>
    <s v="USD"/>
  </r>
  <r>
    <x v="0"/>
    <x v="1384"/>
    <n v="46.637999999999998"/>
    <n v="46.761000000000003"/>
    <n v="45.968000000000004"/>
    <n v="46.404000000000003"/>
    <n v="10019301"/>
    <s v="USD"/>
  </r>
  <r>
    <x v="0"/>
    <x v="1385"/>
    <n v="46.405000000000001"/>
    <n v="46.784999999999997"/>
    <n v="45.401000000000003"/>
    <n v="45.872999999999998"/>
    <n v="8408530"/>
    <s v="USD"/>
  </r>
  <r>
    <x v="0"/>
    <x v="1386"/>
    <n v="45.88"/>
    <n v="47.051000000000002"/>
    <n v="45.673999999999999"/>
    <n v="46.652999999999999"/>
    <n v="9300326"/>
    <s v="USD"/>
  </r>
  <r>
    <x v="0"/>
    <x v="1387"/>
    <n v="46.656999999999996"/>
    <n v="46.927"/>
    <n v="42.161000000000001"/>
    <n v="43.252000000000002"/>
    <n v="12475279"/>
    <s v="USD"/>
  </r>
  <r>
    <x v="0"/>
    <x v="1388"/>
    <n v="43.262"/>
    <n v="45.335000000000001"/>
    <n v="42.832000000000001"/>
    <n v="44.741999999999997"/>
    <n v="9902997"/>
    <s v="USD"/>
  </r>
  <r>
    <x v="0"/>
    <x v="1389"/>
    <n v="44.741999999999997"/>
    <n v="45.183"/>
    <n v="44.304000000000002"/>
    <n v="45.103999999999999"/>
    <n v="7811132"/>
    <s v="USD"/>
  </r>
  <r>
    <x v="0"/>
    <x v="1390"/>
    <n v="45.106999999999999"/>
    <n v="45.118000000000002"/>
    <n v="43.601999999999997"/>
    <n v="44.039000000000001"/>
    <n v="7295428"/>
    <s v="USD"/>
  </r>
  <r>
    <x v="0"/>
    <x v="1391"/>
    <n v="44.046999999999997"/>
    <n v="44.073"/>
    <n v="41.857999999999997"/>
    <n v="43.752000000000002"/>
    <n v="11277159"/>
    <s v="USD"/>
  </r>
  <r>
    <x v="0"/>
    <x v="1392"/>
    <n v="43.752000000000002"/>
    <n v="44.170999999999999"/>
    <n v="43.412999999999997"/>
    <n v="43.872999999999998"/>
    <n v="9324726"/>
    <s v="USD"/>
  </r>
  <r>
    <x v="0"/>
    <x v="1393"/>
    <n v="43.868000000000002"/>
    <n v="44.704999999999998"/>
    <n v="43.085000000000001"/>
    <n v="44.082999999999998"/>
    <n v="8152832"/>
    <s v="USD"/>
  </r>
  <r>
    <x v="0"/>
    <x v="1394"/>
    <n v="44.08"/>
    <n v="44.21"/>
    <n v="42.871000000000002"/>
    <n v="43.444000000000003"/>
    <n v="6380302"/>
    <s v="USD"/>
  </r>
  <r>
    <x v="0"/>
    <x v="1395"/>
    <n v="43.444000000000003"/>
    <n v="43.676000000000002"/>
    <n v="42.74"/>
    <n v="42.887"/>
    <n v="4658740"/>
    <s v="USD"/>
  </r>
  <r>
    <x v="0"/>
    <x v="1396"/>
    <n v="42.887"/>
    <n v="43.853000000000002"/>
    <n v="42.366999999999997"/>
    <n v="43.59"/>
    <n v="5932924"/>
    <s v="USD"/>
  </r>
  <r>
    <x v="0"/>
    <x v="1397"/>
    <n v="43.588000000000001"/>
    <n v="43.822000000000003"/>
    <n v="42.889000000000003"/>
    <n v="42.996000000000002"/>
    <n v="5226866"/>
    <s v="USD"/>
  </r>
  <r>
    <x v="0"/>
    <x v="1398"/>
    <n v="42.996000000000002"/>
    <n v="44.634"/>
    <n v="42.942999999999998"/>
    <n v="44.292000000000002"/>
    <n v="7059096"/>
    <s v="USD"/>
  </r>
  <r>
    <x v="0"/>
    <x v="1399"/>
    <n v="44.292000000000002"/>
    <n v="44.485999999999997"/>
    <n v="43.906999999999996"/>
    <n v="44.170999999999999"/>
    <n v="4653575"/>
    <s v="USD"/>
  </r>
  <r>
    <x v="0"/>
    <x v="1400"/>
    <n v="44.167000000000002"/>
    <n v="44.648000000000003"/>
    <n v="42.219000000000001"/>
    <n v="42.625"/>
    <n v="9241441"/>
    <s v="USD"/>
  </r>
  <r>
    <x v="0"/>
    <x v="1401"/>
    <n v="42.625"/>
    <n v="42.981999999999999"/>
    <n v="41.795000000000002"/>
    <n v="42.341000000000001"/>
    <n v="7727209"/>
    <s v="USD"/>
  </r>
  <r>
    <x v="0"/>
    <x v="1402"/>
    <n v="42.335999999999999"/>
    <n v="43.517000000000003"/>
    <n v="41.435000000000002"/>
    <n v="43.07"/>
    <n v="10301782"/>
    <s v="USD"/>
  </r>
  <r>
    <x v="0"/>
    <x v="1403"/>
    <n v="43.067999999999998"/>
    <n v="43.101999999999997"/>
    <n v="39.323"/>
    <n v="41.078000000000003"/>
    <n v="7534158"/>
    <s v="USD"/>
  </r>
  <r>
    <x v="0"/>
    <x v="1404"/>
    <n v="41.076999999999998"/>
    <n v="42.012999999999998"/>
    <n v="40.473999999999997"/>
    <n v="41.396000000000001"/>
    <n v="6891160"/>
    <s v="USD"/>
  </r>
  <r>
    <x v="0"/>
    <x v="1405"/>
    <n v="41.396000000000001"/>
    <n v="42.243000000000002"/>
    <n v="40.646999999999998"/>
    <n v="41.837000000000003"/>
    <n v="7528369"/>
    <s v="USD"/>
  </r>
  <r>
    <x v="0"/>
    <x v="1406"/>
    <n v="41.841999999999999"/>
    <n v="42.015000000000001"/>
    <n v="40.817999999999998"/>
    <n v="41.195999999999998"/>
    <n v="6597870"/>
    <s v="USD"/>
  </r>
  <r>
    <x v="0"/>
    <x v="1407"/>
    <n v="41.194000000000003"/>
    <n v="41.963999999999999"/>
    <n v="41.015999999999998"/>
    <n v="41.728000000000002"/>
    <n v="6190046"/>
    <s v="USD"/>
  </r>
  <r>
    <x v="0"/>
    <x v="1408"/>
    <n v="41.728000000000002"/>
    <n v="41.9"/>
    <n v="40.390999999999998"/>
    <n v="41.05"/>
    <n v="7114164"/>
    <s v="USD"/>
  </r>
  <r>
    <x v="0"/>
    <x v="1409"/>
    <n v="41.05"/>
    <n v="41.677999999999997"/>
    <n v="40.911000000000001"/>
    <n v="41.212000000000003"/>
    <n v="6223290"/>
    <s v="USD"/>
  </r>
  <r>
    <x v="0"/>
    <x v="1410"/>
    <n v="41.210999999999999"/>
    <n v="42.171999999999997"/>
    <n v="41.12"/>
    <n v="42.076999999999998"/>
    <n v="5754521"/>
    <s v="USD"/>
  </r>
  <r>
    <x v="0"/>
    <x v="1411"/>
    <n v="42.076999999999998"/>
    <n v="42.165999999999997"/>
    <n v="40.811999999999998"/>
    <n v="41.656999999999996"/>
    <n v="5624895"/>
    <s v="USD"/>
  </r>
  <r>
    <x v="0"/>
    <x v="1412"/>
    <n v="41.656999999999996"/>
    <n v="44.207999999999998"/>
    <n v="41.523000000000003"/>
    <n v="44.093000000000004"/>
    <n v="10929773"/>
    <s v="USD"/>
  </r>
  <r>
    <x v="0"/>
    <x v="1413"/>
    <n v="44.097000000000001"/>
    <n v="44.418999999999997"/>
    <n v="43.07"/>
    <n v="43.363999999999997"/>
    <n v="7397890"/>
    <s v="USD"/>
  </r>
  <r>
    <x v="0"/>
    <x v="1414"/>
    <n v="43.363999999999997"/>
    <n v="45.598999999999997"/>
    <n v="43.073999999999998"/>
    <n v="45.347999999999999"/>
    <n v="13315489"/>
    <s v="USD"/>
  </r>
  <r>
    <x v="0"/>
    <x v="1415"/>
    <n v="45.332999999999998"/>
    <n v="45.866"/>
    <n v="43.587000000000003"/>
    <n v="44.368000000000002"/>
    <n v="11850147"/>
    <s v="USD"/>
  </r>
  <r>
    <x v="0"/>
    <x v="1416"/>
    <n v="44.366999999999997"/>
    <n v="44.594999999999999"/>
    <n v="43.485999999999997"/>
    <n v="44.307000000000002"/>
    <n v="11398600"/>
    <s v="USD"/>
  </r>
  <r>
    <x v="0"/>
    <x v="1417"/>
    <n v="44.307000000000002"/>
    <n v="44.77"/>
    <n v="43.890999999999998"/>
    <n v="44.697000000000003"/>
    <n v="10644407"/>
    <s v="USD"/>
  </r>
  <r>
    <x v="0"/>
    <x v="1418"/>
    <n v="44.695999999999998"/>
    <n v="45.250999999999998"/>
    <n v="43.744999999999997"/>
    <n v="44.737000000000002"/>
    <n v="23410468"/>
    <s v="USD"/>
  </r>
  <r>
    <x v="0"/>
    <x v="1419"/>
    <n v="44.737000000000002"/>
    <n v="45.585999999999999"/>
    <n v="42.741"/>
    <n v="43.921999999999997"/>
    <n v="24846972"/>
    <s v="USD"/>
  </r>
  <r>
    <x v="0"/>
    <x v="1420"/>
    <n v="43.942999999999998"/>
    <n v="44.045000000000002"/>
    <n v="42.859000000000002"/>
    <n v="43.896000000000001"/>
    <n v="17605856"/>
    <s v="USD"/>
  </r>
  <r>
    <x v="0"/>
    <x v="1421"/>
    <n v="43.896000000000001"/>
    <n v="44.07"/>
    <n v="42.9"/>
    <n v="43.35"/>
    <n v="9513683"/>
    <s v="USD"/>
  </r>
  <r>
    <x v="0"/>
    <x v="1422"/>
    <n v="43.35"/>
    <n v="43.500999999999998"/>
    <n v="40.966999999999999"/>
    <n v="42.081000000000003"/>
    <n v="9108417"/>
    <s v="USD"/>
  </r>
  <r>
    <x v="0"/>
    <x v="1423"/>
    <n v="42.081000000000003"/>
    <n v="42.463999999999999"/>
    <n v="41.722999999999999"/>
    <n v="41.892000000000003"/>
    <n v="8696708"/>
    <s v="USD"/>
  </r>
  <r>
    <x v="0"/>
    <x v="1424"/>
    <n v="41.892000000000003"/>
    <n v="42.847999999999999"/>
    <n v="41.749000000000002"/>
    <n v="42.468000000000004"/>
    <n v="7350405"/>
    <s v="USD"/>
  </r>
  <r>
    <x v="0"/>
    <x v="1425"/>
    <n v="42.468000000000004"/>
    <n v="42.884"/>
    <n v="41.84"/>
    <n v="42.646999999999998"/>
    <n v="6693447"/>
    <s v="USD"/>
  </r>
  <r>
    <x v="0"/>
    <x v="1426"/>
    <n v="42.633000000000003"/>
    <n v="42.802"/>
    <n v="41.485999999999997"/>
    <n v="41.954000000000001"/>
    <n v="6781134"/>
    <s v="USD"/>
  </r>
  <r>
    <x v="0"/>
    <x v="1427"/>
    <n v="41.954000000000001"/>
    <n v="44.079000000000001"/>
    <n v="41.88"/>
    <n v="43.784999999999997"/>
    <n v="7196307"/>
    <s v="USD"/>
  </r>
  <r>
    <x v="0"/>
    <x v="1428"/>
    <n v="43.786000000000001"/>
    <n v="45.09"/>
    <n v="43.206000000000003"/>
    <n v="44.982999999999997"/>
    <n v="7854502"/>
    <s v="USD"/>
  </r>
  <r>
    <x v="0"/>
    <x v="1429"/>
    <n v="44.984000000000002"/>
    <n v="45.643999999999998"/>
    <n v="44.521999999999998"/>
    <n v="44.939"/>
    <n v="10987187"/>
    <s v="USD"/>
  </r>
  <r>
    <x v="0"/>
    <x v="1430"/>
    <n v="44.939"/>
    <n v="44.959000000000003"/>
    <n v="43.951000000000001"/>
    <n v="44.1"/>
    <n v="6609279"/>
    <s v="USD"/>
  </r>
  <r>
    <x v="0"/>
    <x v="1431"/>
    <n v="44.1"/>
    <n v="49.503"/>
    <n v="44.037999999999997"/>
    <n v="49.152999999999999"/>
    <n v="13618384"/>
    <s v="USD"/>
  </r>
  <r>
    <x v="0"/>
    <x v="1432"/>
    <n v="49.154000000000003"/>
    <n v="50.738"/>
    <n v="47.69"/>
    <n v="48.073"/>
    <n v="16205581"/>
    <s v="USD"/>
  </r>
  <r>
    <x v="0"/>
    <x v="1433"/>
    <n v="48.072000000000003"/>
    <n v="55.63"/>
    <n v="47.000999999999998"/>
    <n v="53.258000000000003"/>
    <n v="19590248"/>
    <s v="USD"/>
  </r>
  <r>
    <x v="0"/>
    <x v="1434"/>
    <n v="53.262999999999998"/>
    <n v="57.706000000000003"/>
    <n v="51.793999999999997"/>
    <n v="55.756"/>
    <n v="17792820"/>
    <s v="USD"/>
  </r>
  <r>
    <x v="0"/>
    <x v="1435"/>
    <n v="55.753999999999998"/>
    <n v="56.966000000000001"/>
    <n v="54.972000000000001"/>
    <n v="55.165999999999997"/>
    <n v="13083650"/>
    <s v="USD"/>
  </r>
  <r>
    <x v="0"/>
    <x v="1436"/>
    <n v="55.17"/>
    <n v="58.529000000000003"/>
    <n v="53.987000000000002"/>
    <n v="56.737000000000002"/>
    <n v="17693322"/>
    <s v="USD"/>
  </r>
  <r>
    <x v="0"/>
    <x v="1437"/>
    <n v="56.738"/>
    <n v="59.207000000000001"/>
    <n v="55.798999999999999"/>
    <n v="58.155999999999999"/>
    <n v="12083594"/>
    <s v="USD"/>
  </r>
  <r>
    <x v="0"/>
    <x v="1438"/>
    <n v="58.16"/>
    <n v="62.216999999999999"/>
    <n v="57.561"/>
    <n v="61.637"/>
    <n v="16687514"/>
    <s v="USD"/>
  </r>
  <r>
    <x v="0"/>
    <x v="1439"/>
    <n v="61.637"/>
    <n v="65.097999999999999"/>
    <n v="52.585000000000001"/>
    <n v="56.76"/>
    <n v="20581270"/>
    <s v="USD"/>
  </r>
  <r>
    <x v="0"/>
    <x v="1440"/>
    <n v="56.765999999999998"/>
    <n v="60.002000000000002"/>
    <n v="55.890999999999998"/>
    <n v="58.484999999999999"/>
    <n v="11485566"/>
    <s v="USD"/>
  </r>
  <r>
    <x v="0"/>
    <x v="1441"/>
    <n v="58.488"/>
    <n v="59.569000000000003"/>
    <n v="56.530999999999999"/>
    <n v="57.600999999999999"/>
    <n v="10275194"/>
    <s v="USD"/>
  </r>
  <r>
    <x v="0"/>
    <x v="1442"/>
    <n v="57.600999999999999"/>
    <n v="59.76"/>
    <n v="56.884999999999998"/>
    <n v="58.863999999999997"/>
    <n v="10757042"/>
    <s v="USD"/>
  </r>
  <r>
    <x v="0"/>
    <x v="1443"/>
    <n v="58.863999999999997"/>
    <n v="60.633000000000003"/>
    <n v="57.704000000000001"/>
    <n v="59.043999999999997"/>
    <n v="11626759"/>
    <s v="USD"/>
  </r>
  <r>
    <x v="0"/>
    <x v="1444"/>
    <n v="59.042999999999999"/>
    <n v="60.994999999999997"/>
    <n v="55.082000000000001"/>
    <n v="57.186"/>
    <n v="10730276"/>
    <s v="USD"/>
  </r>
  <r>
    <x v="0"/>
    <x v="1445"/>
    <n v="57.186"/>
    <n v="58.530999999999999"/>
    <n v="56.488999999999997"/>
    <n v="58.445999999999998"/>
    <n v="6579806"/>
    <s v="USD"/>
  </r>
  <r>
    <x v="0"/>
    <x v="1446"/>
    <n v="58.445"/>
    <n v="58.667000000000002"/>
    <n v="56.097999999999999"/>
    <n v="56.948999999999998"/>
    <n v="5785355"/>
    <s v="USD"/>
  </r>
  <r>
    <x v="0"/>
    <x v="1447"/>
    <n v="56.948999999999998"/>
    <n v="59.39"/>
    <n v="56.69"/>
    <n v="58.280999999999999"/>
    <n v="11357577"/>
    <s v="USD"/>
  </r>
  <r>
    <x v="0"/>
    <x v="1448"/>
    <n v="58.280999999999999"/>
    <n v="59.667999999999999"/>
    <n v="52.484000000000002"/>
    <n v="54.101999999999997"/>
    <n v="14128516"/>
    <s v="USD"/>
  </r>
  <r>
    <x v="0"/>
    <x v="1449"/>
    <n v="54.101999999999997"/>
    <n v="55.018000000000001"/>
    <n v="51.725999999999999"/>
    <n v="54.515999999999998"/>
    <n v="15002790"/>
    <s v="USD"/>
  </r>
  <r>
    <x v="0"/>
    <x v="1450"/>
    <n v="54.517000000000003"/>
    <n v="57.283999999999999"/>
    <n v="51.951000000000001"/>
    <n v="57.133000000000003"/>
    <n v="16021315"/>
    <s v="USD"/>
  </r>
  <r>
    <x v="0"/>
    <x v="1451"/>
    <n v="57.134999999999998"/>
    <n v="57.725999999999999"/>
    <n v="55.917000000000002"/>
    <n v="56.679000000000002"/>
    <n v="13349629"/>
    <s v="USD"/>
  </r>
  <r>
    <x v="0"/>
    <x v="1452"/>
    <n v="56.679000000000002"/>
    <n v="60.593000000000004"/>
    <n v="56.6"/>
    <n v="59.868000000000002"/>
    <n v="18732240"/>
    <s v="USD"/>
  </r>
  <r>
    <x v="0"/>
    <x v="1453"/>
    <n v="59.822000000000003"/>
    <n v="64.552000000000007"/>
    <n v="58.155999999999999"/>
    <n v="63.88"/>
    <n v="19186232"/>
    <s v="USD"/>
  </r>
  <r>
    <x v="0"/>
    <x v="1454"/>
    <n v="63.881"/>
    <n v="68.876999999999995"/>
    <n v="61.552"/>
    <n v="67.197999999999993"/>
    <n v="20197384"/>
    <s v="USD"/>
  </r>
  <r>
    <x v="0"/>
    <x v="1455"/>
    <n v="67.198999999999998"/>
    <n v="68.353999999999999"/>
    <n v="63.636000000000003"/>
    <n v="65.45"/>
    <n v="20151690"/>
    <s v="USD"/>
  </r>
  <r>
    <x v="0"/>
    <x v="1456"/>
    <n v="65.447000000000003"/>
    <n v="67.108000000000004"/>
    <n v="58.960999999999999"/>
    <n v="62.104999999999997"/>
    <n v="17506736"/>
    <s v="USD"/>
  </r>
  <r>
    <x v="0"/>
    <x v="1457"/>
    <n v="62.103999999999999"/>
    <n v="63.540999999999997"/>
    <n v="61.024000000000001"/>
    <n v="62.783000000000001"/>
    <n v="14906432"/>
    <s v="USD"/>
  </r>
  <r>
    <x v="0"/>
    <x v="1458"/>
    <n v="62.783000000000001"/>
    <n v="63.871000000000002"/>
    <n v="58.814999999999998"/>
    <n v="59.152000000000001"/>
    <n v="16335106"/>
    <s v="USD"/>
  </r>
  <r>
    <x v="0"/>
    <x v="1459"/>
    <n v="59.180999999999997"/>
    <n v="60.497"/>
    <n v="57.789000000000001"/>
    <n v="60.228000000000002"/>
    <n v="12519268"/>
    <s v="USD"/>
  </r>
  <r>
    <x v="0"/>
    <x v="1460"/>
    <n v="60.228000000000002"/>
    <n v="61.604999999999997"/>
    <n v="58.051000000000002"/>
    <n v="60.536999999999999"/>
    <n v="12575723"/>
    <s v="USD"/>
  </r>
  <r>
    <x v="0"/>
    <x v="1461"/>
    <n v="60.545999999999999"/>
    <n v="62.987000000000002"/>
    <n v="59.972999999999999"/>
    <n v="62.091999999999999"/>
    <n v="12766989"/>
    <s v="USD"/>
  </r>
  <r>
    <x v="0"/>
    <x v="1462"/>
    <n v="62.09"/>
    <n v="62.292000000000002"/>
    <n v="56.686999999999998"/>
    <n v="58.348999999999997"/>
    <n v="13874419"/>
    <s v="USD"/>
  </r>
  <r>
    <x v="0"/>
    <x v="1463"/>
    <n v="58.347000000000001"/>
    <n v="59.061999999999998"/>
    <n v="57.027999999999999"/>
    <n v="58.087000000000003"/>
    <n v="11473630"/>
    <s v="USD"/>
  </r>
  <r>
    <x v="0"/>
    <x v="1464"/>
    <n v="58.087000000000003"/>
    <n v="59.231999999999999"/>
    <n v="54.045999999999999"/>
    <n v="56.076000000000001"/>
    <n v="12687581"/>
    <s v="USD"/>
  </r>
  <r>
    <x v="0"/>
    <x v="1465"/>
    <n v="56.082999999999998"/>
    <n v="58.183999999999997"/>
    <n v="55.334000000000003"/>
    <n v="57.411999999999999"/>
    <n v="13957323"/>
    <s v="USD"/>
  </r>
  <r>
    <x v="0"/>
    <x v="1466"/>
    <n v="57.41"/>
    <n v="58.188000000000002"/>
    <n v="56.951999999999998"/>
    <n v="56.951999999999998"/>
    <n v="11647842"/>
    <s v="USD"/>
  </r>
  <r>
    <x v="0"/>
    <x v="1467"/>
    <n v="56.951999999999998"/>
    <n v="62.883000000000003"/>
    <n v="56.930999999999997"/>
    <n v="62.87"/>
    <n v="14946665"/>
    <s v="USD"/>
  </r>
  <r>
    <x v="0"/>
    <x v="1468"/>
    <n v="62.87"/>
    <n v="63.677"/>
    <n v="60.588000000000001"/>
    <n v="60.957000000000001"/>
    <n v="14606223"/>
    <s v="USD"/>
  </r>
  <r>
    <x v="0"/>
    <x v="1469"/>
    <n v="60.957000000000001"/>
    <n v="64.272999999999996"/>
    <n v="59.856999999999999"/>
    <n v="62.73"/>
    <n v="13690796"/>
    <s v="USD"/>
  </r>
  <r>
    <x v="0"/>
    <x v="1470"/>
    <n v="62.697000000000003"/>
    <n v="63.167999999999999"/>
    <n v="56.658000000000001"/>
    <n v="58.087000000000003"/>
    <n v="14907721"/>
    <s v="USD"/>
  </r>
  <r>
    <x v="0"/>
    <x v="1471"/>
    <n v="58.06"/>
    <n v="58.6"/>
    <n v="45.646000000000001"/>
    <n v="47.444000000000003"/>
    <n v="16626605"/>
    <s v="USD"/>
  </r>
  <r>
    <x v="0"/>
    <x v="1472"/>
    <n v="47.47"/>
    <n v="52.363999999999997"/>
    <n v="46.612000000000002"/>
    <n v="50.353000000000002"/>
    <n v="16209488"/>
    <s v="USD"/>
  </r>
  <r>
    <x v="0"/>
    <x v="1473"/>
    <n v="50.363999999999997"/>
    <n v="51.241"/>
    <n v="45.561999999999998"/>
    <n v="47.811999999999998"/>
    <n v="17370592"/>
    <s v="USD"/>
  </r>
  <r>
    <x v="0"/>
    <x v="1474"/>
    <n v="47.811999999999998"/>
    <n v="49.137"/>
    <n v="46.302999999999997"/>
    <n v="47.914000000000001"/>
    <n v="13792752"/>
    <s v="USD"/>
  </r>
  <r>
    <x v="0"/>
    <x v="1475"/>
    <n v="47.91"/>
    <n v="49.137"/>
    <n v="45.262"/>
    <n v="48.838999999999999"/>
    <n v="14211288"/>
    <s v="USD"/>
  </r>
  <r>
    <x v="0"/>
    <x v="1476"/>
    <n v="48.838999999999999"/>
    <n v="49.337000000000003"/>
    <n v="46.034999999999997"/>
    <n v="47.457999999999998"/>
    <n v="15519928"/>
    <s v="USD"/>
  </r>
  <r>
    <x v="0"/>
    <x v="1477"/>
    <n v="47.46"/>
    <n v="48.814999999999998"/>
    <n v="46.54"/>
    <n v="47.834000000000003"/>
    <n v="12844189"/>
    <s v="USD"/>
  </r>
  <r>
    <x v="0"/>
    <x v="1478"/>
    <n v="47.832999999999998"/>
    <n v="49.429000000000002"/>
    <n v="47.784999999999997"/>
    <n v="48.668999999999997"/>
    <n v="13862158"/>
    <s v="USD"/>
  </r>
  <r>
    <x v="0"/>
    <x v="1479"/>
    <n v="48.668999999999997"/>
    <n v="49.395000000000003"/>
    <n v="47.43"/>
    <n v="48.927"/>
    <n v="12737519"/>
    <s v="USD"/>
  </r>
  <r>
    <x v="0"/>
    <x v="1480"/>
    <n v="48.927"/>
    <n v="51.308999999999997"/>
    <n v="48.374000000000002"/>
    <n v="50.828000000000003"/>
    <n v="14212444"/>
    <s v="USD"/>
  </r>
  <r>
    <x v="0"/>
    <x v="1481"/>
    <n v="50.832999999999998"/>
    <n v="51.02"/>
    <n v="47.316000000000003"/>
    <n v="48.155999999999999"/>
    <n v="9462056"/>
    <s v="USD"/>
  </r>
  <r>
    <x v="0"/>
    <x v="1482"/>
    <n v="48.152999999999999"/>
    <n v="49.618000000000002"/>
    <n v="47.133000000000003"/>
    <n v="49.081000000000003"/>
    <n v="10626138"/>
    <s v="USD"/>
  </r>
  <r>
    <x v="0"/>
    <x v="1483"/>
    <n v="49.113999999999997"/>
    <n v="50.28"/>
    <n v="48.127000000000002"/>
    <n v="48.316000000000003"/>
    <n v="8989205"/>
    <s v="USD"/>
  </r>
  <r>
    <x v="0"/>
    <x v="1484"/>
    <n v="48.293999999999997"/>
    <n v="48.734000000000002"/>
    <n v="46.997"/>
    <n v="47.73"/>
    <n v="9693075"/>
    <s v="USD"/>
  </r>
  <r>
    <x v="0"/>
    <x v="1485"/>
    <n v="47.762"/>
    <n v="49.542000000000002"/>
    <n v="47.628999999999998"/>
    <n v="48.857999999999997"/>
    <n v="8624973"/>
    <s v="USD"/>
  </r>
  <r>
    <x v="0"/>
    <x v="1486"/>
    <n v="48.832000000000001"/>
    <n v="49.067"/>
    <n v="47.529000000000003"/>
    <n v="48.557000000000002"/>
    <n v="10947357"/>
    <s v="USD"/>
  </r>
  <r>
    <x v="0"/>
    <x v="1487"/>
    <n v="48.539000000000001"/>
    <n v="48.988999999999997"/>
    <n v="47.951999999999998"/>
    <n v="48.491999999999997"/>
    <n v="10226405"/>
    <s v="USD"/>
  </r>
  <r>
    <x v="0"/>
    <x v="1488"/>
    <n v="48.491999999999997"/>
    <n v="48.527000000000001"/>
    <n v="46.201000000000001"/>
    <n v="47.076000000000001"/>
    <n v="9821144"/>
    <s v="USD"/>
  </r>
  <r>
    <x v="0"/>
    <x v="1489"/>
    <n v="47.118000000000002"/>
    <n v="47.655999999999999"/>
    <n v="41.932000000000002"/>
    <n v="43.146999999999998"/>
    <n v="10769377"/>
    <s v="USD"/>
  </r>
  <r>
    <x v="0"/>
    <x v="1490"/>
    <n v="43.148000000000003"/>
    <n v="44.786999999999999"/>
    <n v="42.792000000000002"/>
    <n v="44.478000000000002"/>
    <n v="10241115"/>
    <s v="USD"/>
  </r>
  <r>
    <x v="0"/>
    <x v="1491"/>
    <n v="44.453000000000003"/>
    <n v="45.13"/>
    <n v="42.31"/>
    <n v="42.95"/>
    <n v="7586129"/>
    <s v="USD"/>
  </r>
  <r>
    <x v="0"/>
    <x v="1492"/>
    <n v="42.978000000000002"/>
    <n v="45.182000000000002"/>
    <n v="42.582000000000001"/>
    <n v="44.947000000000003"/>
    <n v="14847242"/>
    <s v="USD"/>
  </r>
  <r>
    <x v="0"/>
    <x v="1493"/>
    <n v="44.947000000000003"/>
    <n v="46.555999999999997"/>
    <n v="43.962000000000003"/>
    <n v="46.024999999999999"/>
    <n v="8875589"/>
    <s v="USD"/>
  </r>
  <r>
    <x v="0"/>
    <x v="1494"/>
    <n v="46.002000000000002"/>
    <n v="46.54"/>
    <n v="45.179000000000002"/>
    <n v="46.046999999999997"/>
    <n v="18322812"/>
    <s v="USD"/>
  </r>
  <r>
    <x v="0"/>
    <x v="1495"/>
    <n v="46.018999999999998"/>
    <n v="46.537999999999997"/>
    <n v="44.582000000000001"/>
    <n v="46.078000000000003"/>
    <n v="19534440"/>
    <s v="USD"/>
  </r>
  <r>
    <x v="0"/>
    <x v="1496"/>
    <n v="46.042000000000002"/>
    <n v="47.12"/>
    <n v="44.850999999999999"/>
    <n v="45.246000000000002"/>
    <n v="10509450"/>
    <s v="USD"/>
  </r>
  <r>
    <x v="0"/>
    <x v="1497"/>
    <n v="45.195"/>
    <n v="45.856999999999999"/>
    <n v="44.953000000000003"/>
    <n v="45.697000000000003"/>
    <n v="11039820"/>
    <s v="USD"/>
  </r>
  <r>
    <x v="0"/>
    <x v="1498"/>
    <n v="45.697000000000003"/>
    <n v="46.713999999999999"/>
    <n v="45.423000000000002"/>
    <n v="46.258000000000003"/>
    <n v="10932345"/>
    <s v="USD"/>
  </r>
  <r>
    <x v="0"/>
    <x v="1499"/>
    <n v="46.265999999999998"/>
    <n v="48.476999999999997"/>
    <n v="45.323999999999998"/>
    <n v="46.276000000000003"/>
    <n v="14407921"/>
    <s v="USD"/>
  </r>
  <r>
    <x v="0"/>
    <x v="1500"/>
    <n v="46.237000000000002"/>
    <n v="46.959000000000003"/>
    <n v="43.298999999999999"/>
    <n v="44.892000000000003"/>
    <n v="10492022"/>
    <s v="USD"/>
  </r>
  <r>
    <x v="0"/>
    <x v="1501"/>
    <n v="44.917000000000002"/>
    <n v="45.975999999999999"/>
    <n v="44.725999999999999"/>
    <n v="45.518000000000001"/>
    <n v="9789647"/>
    <s v="USD"/>
  </r>
  <r>
    <x v="0"/>
    <x v="1502"/>
    <n v="45.491999999999997"/>
    <n v="47.029000000000003"/>
    <n v="45.271999999999998"/>
    <n v="46.707000000000001"/>
    <n v="11304559"/>
    <s v="USD"/>
  </r>
  <r>
    <x v="0"/>
    <x v="1503"/>
    <n v="46.662999999999997"/>
    <n v="47.055999999999997"/>
    <n v="45.531999999999996"/>
    <n v="46.34"/>
    <n v="13467521"/>
    <s v="USD"/>
  </r>
  <r>
    <x v="0"/>
    <x v="1504"/>
    <n v="46.332000000000001"/>
    <n v="48.267000000000003"/>
    <n v="45.55"/>
    <n v="45.981999999999999"/>
    <n v="15509909"/>
    <s v="USD"/>
  </r>
  <r>
    <x v="0"/>
    <x v="1505"/>
    <n v="45.981999999999999"/>
    <n v="46.927"/>
    <n v="45.009"/>
    <n v="46.595999999999997"/>
    <n v="11633962"/>
    <s v="USD"/>
  </r>
  <r>
    <x v="0"/>
    <x v="1506"/>
    <n v="46.569000000000003"/>
    <n v="47.466999999999999"/>
    <n v="45.512"/>
    <n v="47.171999999999997"/>
    <n v="11623611"/>
    <s v="USD"/>
  </r>
  <r>
    <x v="0"/>
    <x v="1507"/>
    <n v="47.198"/>
    <n v="48.204999999999998"/>
    <n v="46.600999999999999"/>
    <n v="47.786999999999999"/>
    <n v="9937983"/>
    <s v="USD"/>
  </r>
  <r>
    <x v="0"/>
    <x v="1508"/>
    <n v="47.761000000000003"/>
    <n v="50.548999999999999"/>
    <n v="47.743000000000002"/>
    <n v="48.860999999999997"/>
    <n v="16430445"/>
    <s v="USD"/>
  </r>
  <r>
    <x v="0"/>
    <x v="1509"/>
    <n v="48.887999999999998"/>
    <n v="51.243000000000002"/>
    <n v="48.661000000000001"/>
    <n v="50.454999999999998"/>
    <n v="12335797"/>
    <s v="USD"/>
  </r>
  <r>
    <x v="0"/>
    <x v="1510"/>
    <n v="50.506"/>
    <n v="51.515000000000001"/>
    <n v="49.335999999999999"/>
    <n v="50.604999999999997"/>
    <n v="11752576"/>
    <s v="USD"/>
  </r>
  <r>
    <x v="0"/>
    <x v="1511"/>
    <n v="50.604999999999997"/>
    <n v="50.682000000000002"/>
    <n v="48.850999999999999"/>
    <n v="49.892000000000003"/>
    <n v="8481812"/>
    <s v="USD"/>
  </r>
  <r>
    <x v="0"/>
    <x v="1512"/>
    <n v="49.893999999999998"/>
    <n v="50.987000000000002"/>
    <n v="49.279000000000003"/>
    <n v="49.814"/>
    <n v="10676090"/>
    <s v="USD"/>
  </r>
  <r>
    <x v="0"/>
    <x v="1513"/>
    <n v="49.832999999999998"/>
    <n v="50.204000000000001"/>
    <n v="48.871000000000002"/>
    <n v="49.548999999999999"/>
    <n v="15539817"/>
    <s v="USD"/>
  </r>
  <r>
    <x v="0"/>
    <x v="1514"/>
    <n v="49.557000000000002"/>
    <n v="49.856999999999999"/>
    <n v="45.624000000000002"/>
    <n v="47.581000000000003"/>
    <n v="9538225"/>
    <s v="USD"/>
  </r>
  <r>
    <x v="0"/>
    <x v="1515"/>
    <n v="47.585999999999999"/>
    <n v="47.643999999999998"/>
    <n v="46.331000000000003"/>
    <n v="46.968000000000004"/>
    <n v="20213864"/>
    <s v="USD"/>
  </r>
  <r>
    <x v="0"/>
    <x v="1516"/>
    <n v="46.948"/>
    <n v="47.869"/>
    <n v="46.790999999999997"/>
    <n v="47.52"/>
    <n v="30576104"/>
    <s v="USD"/>
  </r>
  <r>
    <x v="0"/>
    <x v="1517"/>
    <n v="47.548999999999999"/>
    <n v="48.453000000000003"/>
    <n v="46.790999999999997"/>
    <n v="47.997"/>
    <n v="6956108"/>
    <s v="USD"/>
  </r>
  <r>
    <x v="0"/>
    <x v="1518"/>
    <n v="48.015000000000001"/>
    <n v="48.445999999999998"/>
    <n v="46.45"/>
    <n v="46.905000000000001"/>
    <n v="8437823"/>
    <s v="USD"/>
  </r>
  <r>
    <x v="0"/>
    <x v="1519"/>
    <n v="46.905000000000001"/>
    <n v="54.976999999999997"/>
    <n v="46.850999999999999"/>
    <n v="53.012"/>
    <n v="13471212"/>
    <s v="USD"/>
  </r>
  <r>
    <x v="0"/>
    <x v="1520"/>
    <n v="52.956000000000003"/>
    <n v="56.267000000000003"/>
    <n v="52.956000000000003"/>
    <n v="54.345999999999997"/>
    <n v="10320659"/>
    <s v="USD"/>
  </r>
  <r>
    <x v="0"/>
    <x v="1521"/>
    <n v="54.347999999999999"/>
    <n v="56.963999999999999"/>
    <n v="53.112000000000002"/>
    <n v="55.430999999999997"/>
    <n v="11953880"/>
    <s v="USD"/>
  </r>
  <r>
    <x v="0"/>
    <x v="1522"/>
    <n v="55.430999999999997"/>
    <n v="59.61"/>
    <n v="54.817999999999998"/>
    <n v="59.262999999999998"/>
    <n v="13894782"/>
    <s v="USD"/>
  </r>
  <r>
    <x v="0"/>
    <x v="1523"/>
    <n v="59.265999999999998"/>
    <n v="60.024999999999999"/>
    <n v="56.56"/>
    <n v="58.851999999999997"/>
    <n v="14024019"/>
    <s v="USD"/>
  </r>
  <r>
    <x v="0"/>
    <x v="1524"/>
    <n v="58.851999999999997"/>
    <n v="59.33"/>
    <n v="55.076000000000001"/>
    <n v="56.826000000000001"/>
    <n v="12758482"/>
    <s v="USD"/>
  </r>
  <r>
    <x v="0"/>
    <x v="1525"/>
    <n v="56.847999999999999"/>
    <n v="59.103000000000002"/>
    <n v="56.445"/>
    <n v="57.860999999999997"/>
    <n v="12078720"/>
    <s v="USD"/>
  </r>
  <r>
    <x v="0"/>
    <x v="1526"/>
    <n v="57.893999999999998"/>
    <n v="60.567999999999998"/>
    <n v="54.715000000000003"/>
    <n v="55.838000000000001"/>
    <n v="9669707"/>
    <s v="USD"/>
  </r>
  <r>
    <x v="0"/>
    <x v="1527"/>
    <n v="55.752000000000002"/>
    <n v="56.540999999999997"/>
    <n v="53.424999999999997"/>
    <n v="54.936999999999998"/>
    <n v="9747221"/>
    <s v="USD"/>
  </r>
  <r>
    <x v="0"/>
    <x v="1528"/>
    <n v="54.969000000000001"/>
    <n v="55.780999999999999"/>
    <n v="52.280999999999999"/>
    <n v="54.023000000000003"/>
    <n v="8099289"/>
    <s v="USD"/>
  </r>
  <r>
    <x v="0"/>
    <x v="1529"/>
    <n v="54.036999999999999"/>
    <n v="56.448999999999998"/>
    <n v="53.594000000000001"/>
    <n v="55.73"/>
    <n v="7305613"/>
    <s v="USD"/>
  </r>
  <r>
    <x v="0"/>
    <x v="1530"/>
    <n v="55.731999999999999"/>
    <n v="56.222999999999999"/>
    <n v="54.131"/>
    <n v="55.636000000000003"/>
    <n v="7272219"/>
    <s v="USD"/>
  </r>
  <r>
    <x v="0"/>
    <x v="1531"/>
    <n v="55.572000000000003"/>
    <n v="56.814999999999998"/>
    <n v="53.085999999999999"/>
    <n v="53.814999999999998"/>
    <n v="13818243"/>
    <s v="USD"/>
  </r>
  <r>
    <x v="0"/>
    <x v="1532"/>
    <n v="53.768999999999998"/>
    <n v="54.393000000000001"/>
    <n v="51.502000000000002"/>
    <n v="53.887999999999998"/>
    <n v="9655336"/>
    <s v="USD"/>
  </r>
  <r>
    <x v="0"/>
    <x v="1533"/>
    <n v="53.892000000000003"/>
    <n v="55.222999999999999"/>
    <n v="51.585000000000001"/>
    <n v="54.603000000000002"/>
    <n v="9084266"/>
    <s v="USD"/>
  </r>
  <r>
    <x v="0"/>
    <x v="1534"/>
    <n v="54.631999999999998"/>
    <n v="59.668999999999997"/>
    <n v="54.581000000000003"/>
    <n v="58.960999999999999"/>
    <n v="8334408"/>
    <s v="USD"/>
  </r>
  <r>
    <x v="0"/>
    <x v="1535"/>
    <n v="58.892000000000003"/>
    <n v="63.658999999999999"/>
    <n v="58.610999999999997"/>
    <n v="63.13"/>
    <n v="7773952"/>
    <s v="USD"/>
  </r>
  <r>
    <x v="0"/>
    <x v="1536"/>
    <n v="63.26"/>
    <n v="64.760999999999996"/>
    <n v="57.152000000000001"/>
    <n v="58.856000000000002"/>
    <n v="9117384"/>
    <s v="USD"/>
  </r>
  <r>
    <x v="0"/>
    <x v="1537"/>
    <n v="58.862000000000002"/>
    <n v="61.991999999999997"/>
    <n v="58.564999999999998"/>
    <n v="61.027000000000001"/>
    <n v="5922179"/>
    <s v="USD"/>
  </r>
  <r>
    <x v="0"/>
    <x v="1538"/>
    <n v="61.005000000000003"/>
    <n v="61.869"/>
    <n v="57.423999999999999"/>
    <n v="59.231999999999999"/>
    <n v="7509132"/>
    <s v="USD"/>
  </r>
  <r>
    <x v="0"/>
    <x v="1539"/>
    <n v="59.252000000000002"/>
    <n v="59.610999999999997"/>
    <n v="57.082000000000001"/>
    <n v="57.843000000000004"/>
    <n v="6949608"/>
    <s v="USD"/>
  </r>
  <r>
    <x v="0"/>
    <x v="1540"/>
    <n v="57.939"/>
    <n v="60.545999999999999"/>
    <n v="57.756"/>
    <n v="59.32"/>
    <n v="8675494"/>
    <s v="USD"/>
  </r>
  <r>
    <x v="0"/>
    <x v="1541"/>
    <n v="59.223999999999997"/>
    <n v="60.744"/>
    <n v="57.593000000000004"/>
    <n v="60.744"/>
    <n v="7250515"/>
    <s v="USD"/>
  </r>
  <r>
    <x v="0"/>
    <x v="1542"/>
    <n v="60.755000000000003"/>
    <n v="66.668000000000006"/>
    <n v="60.149000000000001"/>
    <n v="65.912999999999997"/>
    <n v="10231886"/>
    <s v="USD"/>
  </r>
  <r>
    <x v="0"/>
    <x v="1543"/>
    <n v="65.923000000000002"/>
    <n v="66.325999999999993"/>
    <n v="61.69"/>
    <n v="63.786999999999999"/>
    <n v="7819563"/>
    <s v="USD"/>
  </r>
  <r>
    <x v="0"/>
    <x v="1544"/>
    <n v="63.798999999999999"/>
    <n v="64.447000000000003"/>
    <n v="61.045000000000002"/>
    <n v="62.332000000000001"/>
    <n v="9450955"/>
    <s v="USD"/>
  </r>
  <r>
    <x v="0"/>
    <x v="1545"/>
    <n v="62.308"/>
    <n v="74.613"/>
    <n v="62.084000000000003"/>
    <n v="73.704999999999998"/>
    <n v="10443730"/>
    <s v="USD"/>
  </r>
  <r>
    <x v="0"/>
    <x v="1546"/>
    <n v="73.751000000000005"/>
    <n v="76.960999999999999"/>
    <n v="71.414000000000001"/>
    <n v="76.375"/>
    <n v="8208009"/>
    <s v="USD"/>
  </r>
  <r>
    <x v="0"/>
    <x v="1547"/>
    <n v="76.224999999999994"/>
    <n v="77.061000000000007"/>
    <n v="68.289000000000001"/>
    <n v="73.376000000000005"/>
    <n v="9777610"/>
    <s v="USD"/>
  </r>
  <r>
    <x v="0"/>
    <x v="1548"/>
    <n v="73.353999999999999"/>
    <n v="83.186000000000007"/>
    <n v="71.489000000000004"/>
    <n v="81.527000000000001"/>
    <n v="9070871"/>
    <s v="USD"/>
  </r>
  <r>
    <x v="0"/>
    <x v="1549"/>
    <n v="81.52"/>
    <n v="85.518000000000001"/>
    <n v="80.100999999999999"/>
    <n v="82.504999999999995"/>
    <n v="8703307"/>
    <s v="USD"/>
  </r>
  <r>
    <x v="0"/>
    <x v="1550"/>
    <n v="82.578999999999994"/>
    <n v="88.379000000000005"/>
    <n v="80.488"/>
    <n v="87.149000000000001"/>
    <n v="8262761"/>
    <s v="USD"/>
  </r>
  <r>
    <x v="0"/>
    <x v="1551"/>
    <n v="87.19"/>
    <n v="87.947999999999993"/>
    <n v="77.986999999999995"/>
    <n v="82.882999999999996"/>
    <n v="200034800"/>
    <s v="USD"/>
  </r>
  <r>
    <x v="0"/>
    <x v="1552"/>
    <n v="82.831000000000003"/>
    <n v="90.843000000000004"/>
    <n v="80.975999999999999"/>
    <n v="89.097999999999999"/>
    <n v="218882336"/>
    <s v="USD"/>
  </r>
  <r>
    <x v="0"/>
    <x v="1553"/>
    <n v="89.06"/>
    <n v="93.951999999999998"/>
    <n v="85.525000000000006"/>
    <n v="89.230999999999995"/>
    <n v="233149680"/>
    <s v="USD"/>
  </r>
  <r>
    <x v="0"/>
    <x v="1554"/>
    <n v="89.272000000000006"/>
    <n v="90.738"/>
    <n v="78.143000000000001"/>
    <n v="81.772000000000006"/>
    <n v="199545840"/>
    <s v="USD"/>
  </r>
  <r>
    <x v="0"/>
    <x v="1555"/>
    <n v="81.742999999999995"/>
    <n v="83.195999999999998"/>
    <n v="64.510999999999996"/>
    <n v="70.938999999999993"/>
    <n v="254543136"/>
    <s v="USD"/>
  </r>
  <r>
    <x v="0"/>
    <x v="1556"/>
    <n v="70.98"/>
    <n v="73.507999999999996"/>
    <n v="65.489999999999995"/>
    <n v="69.147000000000006"/>
    <n v="183087536"/>
    <s v="USD"/>
  </r>
  <r>
    <x v="0"/>
    <x v="1557"/>
    <n v="69.167000000000002"/>
    <n v="74.882000000000005"/>
    <n v="68.31"/>
    <n v="72.683000000000007"/>
    <n v="159600176"/>
    <s v="USD"/>
  </r>
  <r>
    <x v="0"/>
    <x v="1558"/>
    <n v="72.676000000000002"/>
    <n v="81.045000000000002"/>
    <n v="71.528000000000006"/>
    <n v="78.900999999999996"/>
    <n v="170011728"/>
    <s v="USD"/>
  </r>
  <r>
    <x v="0"/>
    <x v="1559"/>
    <n v="78.944999999999993"/>
    <n v="88.519000000000005"/>
    <n v="76.95"/>
    <n v="87.664000000000001"/>
    <n v="181162720"/>
    <s v="USD"/>
  </r>
  <r>
    <x v="0"/>
    <x v="1560"/>
    <n v="87.617000000000004"/>
    <n v="92.881"/>
    <n v="79.721000000000004"/>
    <n v="85.088999999999999"/>
    <n v="252327424"/>
    <s v="USD"/>
  </r>
  <r>
    <x v="0"/>
    <x v="1561"/>
    <n v="85.161000000000001"/>
    <n v="90.578999999999994"/>
    <n v="82.89"/>
    <n v="88.998000000000005"/>
    <n v="209073712"/>
    <s v="USD"/>
  </r>
  <r>
    <x v="0"/>
    <x v="1562"/>
    <n v="88.971000000000004"/>
    <n v="91.254999999999995"/>
    <n v="85.474000000000004"/>
    <n v="89.022999999999996"/>
    <n v="172655056"/>
    <s v="USD"/>
  </r>
  <r>
    <x v="0"/>
    <x v="1563"/>
    <n v="88.992999999999995"/>
    <n v="89.805999999999997"/>
    <n v="78"/>
    <n v="79.573999999999998"/>
    <n v="167722176"/>
    <s v="USD"/>
  </r>
  <r>
    <x v="0"/>
    <x v="1564"/>
    <n v="79.424999999999997"/>
    <n v="84.210999999999999"/>
    <n v="78.644000000000005"/>
    <n v="83.153999999999996"/>
    <n v="153250208"/>
    <s v="USD"/>
  </r>
  <r>
    <x v="0"/>
    <x v="1565"/>
    <n v="83.146000000000001"/>
    <n v="85.155000000000001"/>
    <n v="80.382000000000005"/>
    <n v="83.573999999999998"/>
    <n v="141431856"/>
    <s v="USD"/>
  </r>
  <r>
    <x v="0"/>
    <x v="1566"/>
    <n v="83.576999999999998"/>
    <n v="86.787000000000006"/>
    <n v="81.745999999999995"/>
    <n v="83.403999999999996"/>
    <n v="148197312"/>
    <s v="USD"/>
  </r>
  <r>
    <x v="0"/>
    <x v="1567"/>
    <n v="83.394999999999996"/>
    <n v="84.81"/>
    <n v="75.512"/>
    <n v="76.765000000000001"/>
    <n v="153239536"/>
    <s v="USD"/>
  </r>
  <r>
    <x v="0"/>
    <x v="1568"/>
    <n v="76.745999999999995"/>
    <n v="78.122"/>
    <n v="72.168999999999997"/>
    <n v="77.397000000000006"/>
    <n v="154329056"/>
    <s v="USD"/>
  </r>
  <r>
    <x v="0"/>
    <x v="1569"/>
    <n v="77.36"/>
    <n v="77.620999999999995"/>
    <n v="73.251999999999995"/>
    <n v="74.632999999999996"/>
    <n v="133708896"/>
    <s v="USD"/>
  </r>
  <r>
    <x v="0"/>
    <x v="1570"/>
    <n v="74.867999999999995"/>
    <n v="75.064999999999998"/>
    <n v="70.010000000000005"/>
    <n v="72.180999999999997"/>
    <n v="130680544"/>
    <s v="USD"/>
  </r>
  <r>
    <x v="0"/>
    <x v="1571"/>
    <n v="72.218999999999994"/>
    <n v="77.555000000000007"/>
    <n v="72.091999999999999"/>
    <n v="76.656000000000006"/>
    <n v="131720656"/>
    <s v="USD"/>
  </r>
  <r>
    <x v="0"/>
    <x v="1572"/>
    <n v="76.674999999999997"/>
    <n v="84.385999999999996"/>
    <n v="75.525000000000006"/>
    <n v="82.322999999999993"/>
    <n v="141709040"/>
    <s v="USD"/>
  </r>
  <r>
    <x v="0"/>
    <x v="1573"/>
    <n v="82.245999999999995"/>
    <n v="82.962999999999994"/>
    <n v="79.164000000000001"/>
    <n v="82.361000000000004"/>
    <n v="151607952"/>
    <s v="USD"/>
  </r>
  <r>
    <x v="0"/>
    <x v="1574"/>
    <n v="82.366"/>
    <n v="84.875"/>
    <n v="80.453000000000003"/>
    <n v="81.332999999999998"/>
    <n v="153504320"/>
    <s v="USD"/>
  </r>
  <r>
    <x v="0"/>
    <x v="1575"/>
    <n v="81.361000000000004"/>
    <n v="93.236999999999995"/>
    <n v="78.596000000000004"/>
    <n v="93.134"/>
    <n v="166109632"/>
    <s v="USD"/>
  </r>
  <r>
    <x v="0"/>
    <x v="1576"/>
    <n v="92.903000000000006"/>
    <n v="109.878"/>
    <n v="90.608999999999995"/>
    <n v="101.149"/>
    <n v="272512544"/>
    <s v="USD"/>
  </r>
  <r>
    <x v="0"/>
    <x v="1577"/>
    <n v="101.108"/>
    <n v="112.765"/>
    <n v="99.253"/>
    <n v="109.351"/>
    <n v="274515584"/>
    <s v="USD"/>
  </r>
  <r>
    <x v="0"/>
    <x v="1578"/>
    <n v="109.331"/>
    <n v="124.044"/>
    <n v="105.342"/>
    <n v="119.84"/>
    <n v="245567328"/>
    <s v="USD"/>
  </r>
  <r>
    <x v="0"/>
    <x v="1579"/>
    <n v="119.867"/>
    <n v="123.151"/>
    <n v="110.057"/>
    <n v="114.631"/>
    <n v="280201280"/>
    <s v="USD"/>
  </r>
  <r>
    <x v="0"/>
    <x v="1580"/>
    <n v="114.60299999999999"/>
    <n v="118.54"/>
    <n v="100.996"/>
    <n v="104.41200000000001"/>
    <n v="293552000"/>
    <s v="USD"/>
  </r>
  <r>
    <x v="0"/>
    <x v="1581"/>
    <n v="104.43300000000001"/>
    <n v="114.54"/>
    <n v="98.504000000000005"/>
    <n v="114.45"/>
    <n v="288415200"/>
    <s v="USD"/>
  </r>
  <r>
    <x v="0"/>
    <x v="1582"/>
    <n v="114.30800000000001"/>
    <n v="117.155"/>
    <n v="95.361999999999995"/>
    <n v="102.488"/>
    <n v="333884640"/>
    <s v="USD"/>
  </r>
  <r>
    <x v="0"/>
    <x v="1583"/>
    <n v="102.371"/>
    <n v="112.318"/>
    <n v="98.712999999999994"/>
    <n v="111.291"/>
    <n v="286678752"/>
    <s v="USD"/>
  </r>
  <r>
    <x v="0"/>
    <x v="1584"/>
    <n v="111.28100000000001"/>
    <n v="128.51900000000001"/>
    <n v="108.35299999999999"/>
    <n v="127.643"/>
    <n v="283846400"/>
    <s v="USD"/>
  </r>
  <r>
    <x v="0"/>
    <x v="1585"/>
    <n v="127.61499999999999"/>
    <n v="135.126"/>
    <n v="125.069"/>
    <n v="129.62"/>
    <n v="314654336"/>
    <s v="USD"/>
  </r>
  <r>
    <x v="0"/>
    <x v="1586"/>
    <n v="129.65700000000001"/>
    <n v="139.40799999999999"/>
    <n v="122.44799999999999"/>
    <n v="127.812"/>
    <n v="367209472"/>
    <s v="USD"/>
  </r>
  <r>
    <x v="0"/>
    <x v="1587"/>
    <n v="127.88"/>
    <n v="137.21"/>
    <n v="126.464"/>
    <n v="129.822"/>
    <n v="311093728"/>
    <s v="USD"/>
  </r>
  <r>
    <x v="0"/>
    <x v="1588"/>
    <n v="129.82900000000001"/>
    <n v="130.90700000000001"/>
    <n v="120.059"/>
    <n v="128.751"/>
    <n v="288178624"/>
    <s v="USD"/>
  </r>
  <r>
    <x v="0"/>
    <x v="1589"/>
    <n v="128.798"/>
    <n v="132.99600000000001"/>
    <n v="122.959"/>
    <n v="130.036"/>
    <n v="275552960"/>
    <s v="USD"/>
  </r>
  <r>
    <x v="0"/>
    <x v="1590"/>
    <n v="130.08799999999999"/>
    <n v="130.34"/>
    <n v="122.005"/>
    <n v="124.16200000000001"/>
    <n v="232213888"/>
    <s v="USD"/>
  </r>
  <r>
    <x v="0"/>
    <x v="1591"/>
    <n v="124.16200000000001"/>
    <n v="133.91900000000001"/>
    <n v="122.943"/>
    <n v="126.30200000000001"/>
    <n v="257824384"/>
    <s v="USD"/>
  </r>
  <r>
    <x v="0"/>
    <x v="1592"/>
    <n v="126.232"/>
    <n v="140.64599999999999"/>
    <n v="123.15300000000001"/>
    <n v="136.78100000000001"/>
    <n v="283310400"/>
    <s v="USD"/>
  </r>
  <r>
    <x v="0"/>
    <x v="1593"/>
    <n v="136.93199999999999"/>
    <n v="164.398"/>
    <n v="135.40100000000001"/>
    <n v="161.15100000000001"/>
    <n v="394354624"/>
    <s v="USD"/>
  </r>
  <r>
    <x v="0"/>
    <x v="1594"/>
    <n v="161.31"/>
    <n v="173.625"/>
    <n v="140.00299999999999"/>
    <n v="155.518"/>
    <n v="519227712"/>
    <s v="USD"/>
  </r>
  <r>
    <x v="0"/>
    <x v="1595"/>
    <n v="155.46100000000001"/>
    <n v="162.548"/>
    <n v="146.542"/>
    <n v="158.43199999999999"/>
    <n v="383442208"/>
    <s v="USD"/>
  </r>
  <r>
    <x v="0"/>
    <x v="1596"/>
    <n v="158.55600000000001"/>
    <n v="169.643"/>
    <n v="155.03800000000001"/>
    <n v="168.76400000000001"/>
    <n v="366220192"/>
    <s v="USD"/>
  </r>
  <r>
    <x v="0"/>
    <x v="1597"/>
    <n v="168.875"/>
    <n v="181.041"/>
    <n v="162.20400000000001"/>
    <n v="169.53100000000001"/>
    <n v="423003040"/>
    <s v="USD"/>
  </r>
  <r>
    <x v="0"/>
    <x v="1598"/>
    <n v="169.38200000000001"/>
    <n v="181.84899999999999"/>
    <n v="150.06299999999999"/>
    <n v="172.16900000000001"/>
    <n v="514378592"/>
    <s v="USD"/>
  </r>
  <r>
    <x v="0"/>
    <x v="1599"/>
    <n v="172.22900000000001"/>
    <n v="178.696"/>
    <n v="163.38800000000001"/>
    <n v="177.179"/>
    <n v="393490944"/>
    <s v="USD"/>
  </r>
  <r>
    <x v="0"/>
    <x v="1600"/>
    <n v="177.18700000000001"/>
    <n v="185.67099999999999"/>
    <n v="162.1"/>
    <n v="170.16200000000001"/>
    <n v="453614848"/>
    <s v="USD"/>
  </r>
  <r>
    <x v="0"/>
    <x v="1601"/>
    <n v="170.20099999999999"/>
    <n v="170.548"/>
    <n v="112.89700000000001"/>
    <n v="138.96799999999999"/>
    <n v="705721600"/>
    <s v="USD"/>
  </r>
  <r>
    <x v="0"/>
    <x v="1602"/>
    <n v="138.88900000000001"/>
    <n v="146.727"/>
    <n v="128.18899999999999"/>
    <n v="133.38999999999999"/>
    <n v="468781344"/>
    <s v="USD"/>
  </r>
  <r>
    <x v="0"/>
    <x v="1603"/>
    <n v="133.41800000000001"/>
    <n v="148.41900000000001"/>
    <n v="126.005"/>
    <n v="147.34"/>
    <n v="356736096"/>
    <s v="USD"/>
  </r>
  <r>
    <x v="0"/>
    <x v="1604"/>
    <n v="147.381"/>
    <n v="156.86199999999999"/>
    <n v="143.74199999999999"/>
    <n v="152.61099999999999"/>
    <n v="334660000"/>
    <s v="USD"/>
  </r>
  <r>
    <x v="0"/>
    <x v="1605"/>
    <n v="152.548"/>
    <n v="155.62100000000001"/>
    <n v="130.56"/>
    <n v="143.77199999999999"/>
    <n v="387066656"/>
    <s v="USD"/>
  </r>
  <r>
    <x v="0"/>
    <x v="1606"/>
    <n v="143.77000000000001"/>
    <n v="152.55799999999999"/>
    <n v="139.40100000000001"/>
    <n v="143.53100000000001"/>
    <n v="344238400"/>
    <s v="USD"/>
  </r>
  <r>
    <x v="0"/>
    <x v="1607"/>
    <n v="143.541"/>
    <n v="146.94800000000001"/>
    <n v="136.37100000000001"/>
    <n v="142.881"/>
    <n v="325281504"/>
    <s v="USD"/>
  </r>
  <r>
    <x v="0"/>
    <x v="1608"/>
    <n v="142.87799999999999"/>
    <n v="154.89599999999999"/>
    <n v="138.54"/>
    <n v="151.94900000000001"/>
    <n v="316051648"/>
    <s v="USD"/>
  </r>
  <r>
    <x v="0"/>
    <x v="1609"/>
    <n v="152.03"/>
    <n v="166.05199999999999"/>
    <n v="150.25399999999999"/>
    <n v="151.893"/>
    <n v="365446720"/>
    <s v="USD"/>
  </r>
  <r>
    <x v="0"/>
    <x v="1610"/>
    <n v="151.87200000000001"/>
    <n v="156.131"/>
    <n v="138.47200000000001"/>
    <n v="149.71"/>
    <n v="384736192"/>
    <s v="USD"/>
  </r>
  <r>
    <x v="0"/>
    <x v="1611"/>
    <n v="149.72"/>
    <n v="150.21899999999999"/>
    <n v="125.723"/>
    <n v="129.542"/>
    <n v="382383520"/>
    <s v="USD"/>
  </r>
  <r>
    <x v="0"/>
    <x v="1612"/>
    <n v="129.77000000000001"/>
    <n v="141.81"/>
    <n v="122.881"/>
    <n v="137.821"/>
    <n v="350069312"/>
    <s v="USD"/>
  </r>
  <r>
    <x v="0"/>
    <x v="1613"/>
    <n v="137.66"/>
    <n v="143.46"/>
    <n v="135.08000000000001"/>
    <n v="137.642"/>
    <n v="114544544"/>
    <s v="USD"/>
  </r>
  <r>
    <x v="0"/>
    <x v="1614"/>
    <n v="137.65"/>
    <n v="142.62"/>
    <n v="133.81100000000001"/>
    <n v="140.97"/>
    <n v="80365784"/>
    <s v="USD"/>
  </r>
  <r>
    <x v="0"/>
    <x v="1615"/>
    <n v="141.00800000000001"/>
    <n v="147.608"/>
    <n v="136.65199999999999"/>
    <n v="137.11000000000001"/>
    <n v="90828232"/>
    <s v="USD"/>
  </r>
  <r>
    <x v="0"/>
    <x v="1616"/>
    <n v="137.143"/>
    <n v="139.70599999999999"/>
    <n v="128.37200000000001"/>
    <n v="134.709"/>
    <n v="85251496"/>
    <s v="USD"/>
  </r>
  <r>
    <x v="0"/>
    <x v="1617"/>
    <n v="134.68199999999999"/>
    <n v="134.90799999999999"/>
    <n v="118.291"/>
    <n v="122.44"/>
    <n v="109780928"/>
    <s v="USD"/>
  </r>
  <r>
    <x v="0"/>
    <x v="1618"/>
    <n v="122.43899999999999"/>
    <n v="135.80099999999999"/>
    <n v="120.93300000000001"/>
    <n v="133.21700000000001"/>
    <n v="113509272"/>
    <s v="USD"/>
  </r>
  <r>
    <x v="0"/>
    <x v="1619"/>
    <n v="133.26"/>
    <n v="145.41499999999999"/>
    <n v="131.06399999999999"/>
    <n v="134.673"/>
    <n v="140215984"/>
    <s v="USD"/>
  </r>
  <r>
    <x v="0"/>
    <x v="1620"/>
    <n v="134.673"/>
    <n v="136.22999999999999"/>
    <n v="128.03299999999999"/>
    <n v="133.34899999999999"/>
    <n v="108478896"/>
    <s v="USD"/>
  </r>
  <r>
    <x v="0"/>
    <x v="1621"/>
    <n v="133.37799999999999"/>
    <n v="134.88999999999999"/>
    <n v="125.70099999999999"/>
    <n v="129.4"/>
    <n v="105169296"/>
    <s v="USD"/>
  </r>
  <r>
    <x v="0"/>
    <x v="1622"/>
    <n v="129.40100000000001"/>
    <n v="136.547"/>
    <n v="126.002"/>
    <n v="132.04900000000001"/>
    <n v="109976880"/>
    <s v="USD"/>
  </r>
  <r>
    <x v="0"/>
    <x v="1623"/>
    <n v="131.99"/>
    <n v="145.87200000000001"/>
    <n v="131.91399999999999"/>
    <n v="141.916"/>
    <n v="122300240"/>
    <s v="USD"/>
  </r>
  <r>
    <x v="0"/>
    <x v="1624"/>
    <n v="141.97200000000001"/>
    <n v="156.10599999999999"/>
    <n v="141.97200000000001"/>
    <n v="155.941"/>
    <n v="132275040"/>
    <s v="USD"/>
  </r>
  <r>
    <x v="0"/>
    <x v="1625"/>
    <n v="155.929"/>
    <n v="158.21199999999999"/>
    <n v="142.98400000000001"/>
    <n v="143.71"/>
    <n v="128831352"/>
    <s v="USD"/>
  </r>
  <r>
    <x v="0"/>
    <x v="1626"/>
    <n v="143.71"/>
    <n v="156.86799999999999"/>
    <n v="143.68299999999999"/>
    <n v="155.02600000000001"/>
    <n v="121129896"/>
    <s v="USD"/>
  </r>
  <r>
    <x v="0"/>
    <x v="1627"/>
    <n v="155.05500000000001"/>
    <n v="164.03100000000001"/>
    <n v="149.97800000000001"/>
    <n v="155.393"/>
    <n v="142446960"/>
    <s v="USD"/>
  </r>
  <r>
    <x v="0"/>
    <x v="1628"/>
    <n v="155.572"/>
    <n v="157.22"/>
    <n v="145.27500000000001"/>
    <n v="150.73099999999999"/>
    <n v="130209656"/>
    <s v="USD"/>
  </r>
  <r>
    <x v="0"/>
    <x v="1629"/>
    <n v="150.732"/>
    <n v="169.27699999999999"/>
    <n v="147.86199999999999"/>
    <n v="167.351"/>
    <n v="136397360"/>
    <s v="USD"/>
  </r>
  <r>
    <x v="0"/>
    <x v="1630"/>
    <n v="167.28299999999999"/>
    <n v="184.28299999999999"/>
    <n v="164.39699999999999"/>
    <n v="181.44200000000001"/>
    <n v="160455296"/>
    <s v="USD"/>
  </r>
  <r>
    <x v="0"/>
    <x v="1631"/>
    <n v="181.50899999999999"/>
    <n v="195.077"/>
    <n v="170.01599999999999"/>
    <n v="181.55099999999999"/>
    <n v="200535312"/>
    <s v="USD"/>
  </r>
  <r>
    <x v="0"/>
    <x v="1632"/>
    <n v="181.65"/>
    <n v="193.36500000000001"/>
    <n v="175.917"/>
    <n v="183.75700000000001"/>
    <n v="164625776"/>
    <s v="USD"/>
  </r>
  <r>
    <x v="0"/>
    <x v="1633"/>
    <n v="183.602"/>
    <n v="199.51"/>
    <n v="176.852"/>
    <n v="196.38200000000001"/>
    <n v="168146560"/>
    <s v="USD"/>
  </r>
  <r>
    <x v="0"/>
    <x v="1634"/>
    <n v="196.589"/>
    <n v="228.816"/>
    <n v="191.73"/>
    <n v="225.94200000000001"/>
    <n v="236456336"/>
    <s v="USD"/>
  </r>
  <r>
    <x v="0"/>
    <x v="1635"/>
    <n v="226.00899999999999"/>
    <n v="230.44499999999999"/>
    <n v="208.422"/>
    <n v="213.589"/>
    <n v="217956176"/>
    <s v="USD"/>
  </r>
  <r>
    <x v="0"/>
    <x v="1636"/>
    <n v="213.649"/>
    <n v="219.821"/>
    <n v="185.65199999999999"/>
    <n v="207.709"/>
    <n v="221532720"/>
    <s v="USD"/>
  </r>
  <r>
    <x v="0"/>
    <x v="1637"/>
    <n v="207.709"/>
    <n v="221.90899999999999"/>
    <n v="200.15199999999999"/>
    <n v="210.38900000000001"/>
    <n v="208166944"/>
    <s v="USD"/>
  </r>
  <r>
    <x v="0"/>
    <x v="1638"/>
    <n v="210.46799999999999"/>
    <n v="237.43899999999999"/>
    <n v="203.61600000000001"/>
    <n v="237.066"/>
    <n v="214052400"/>
    <s v="USD"/>
  </r>
  <r>
    <x v="0"/>
    <x v="1639"/>
    <n v="237.34800000000001"/>
    <n v="238.93799999999999"/>
    <n v="220.79300000000001"/>
    <n v="226.58"/>
    <n v="200395296"/>
    <s v="USD"/>
  </r>
  <r>
    <x v="0"/>
    <x v="1640"/>
    <n v="226.673"/>
    <n v="241.66"/>
    <n v="220.34399999999999"/>
    <n v="236.69399999999999"/>
    <n v="192821552"/>
    <s v="USD"/>
  </r>
  <r>
    <x v="0"/>
    <x v="1641"/>
    <n v="236.392"/>
    <n v="247.07300000000001"/>
    <n v="214.52799999999999"/>
    <n v="227.5"/>
    <n v="1472453"/>
    <s v="USD"/>
  </r>
  <r>
    <x v="0"/>
    <x v="1642"/>
    <n v="226.83099999999999"/>
    <n v="233.584"/>
    <n v="220.20699999999999"/>
    <n v="227.21899999999999"/>
    <n v="198551632"/>
    <s v="USD"/>
  </r>
  <r>
    <x v="0"/>
    <x v="1643"/>
    <n v="227.16200000000001"/>
    <n v="227.29599999999999"/>
    <n v="178.792"/>
    <n v="208.03899999999999"/>
    <n v="212935136"/>
    <s v="USD"/>
  </r>
  <r>
    <x v="0"/>
    <x v="1644"/>
    <n v="208.06100000000001"/>
    <n v="208.67500000000001"/>
    <n v="157.99299999999999"/>
    <n v="177.53800000000001"/>
    <n v="1402158"/>
    <s v="USD"/>
  </r>
  <r>
    <x v="0"/>
    <x v="1645"/>
    <n v="177.59100000000001"/>
    <n v="189.38499999999999"/>
    <n v="169.28700000000001"/>
    <n v="181.499"/>
    <n v="199808560"/>
    <s v="USD"/>
  </r>
  <r>
    <x v="0"/>
    <x v="1646"/>
    <n v="181.52799999999999"/>
    <n v="205.05199999999999"/>
    <n v="175.18299999999999"/>
    <n v="179.50700000000001"/>
    <n v="204304768"/>
    <s v="USD"/>
  </r>
  <r>
    <x v="0"/>
    <x v="1647"/>
    <n v="179.24299999999999"/>
    <n v="182.625"/>
    <n v="162.87"/>
    <n v="170.02"/>
    <n v="2182209"/>
    <s v="USD"/>
  </r>
  <r>
    <x v="0"/>
    <x v="1648"/>
    <n v="170.30199999999999"/>
    <n v="180.33699999999999"/>
    <n v="167.12100000000001"/>
    <n v="171.86799999999999"/>
    <n v="161694976"/>
    <s v="USD"/>
  </r>
  <r>
    <x v="0"/>
    <x v="1649"/>
    <n v="171.846"/>
    <n v="172.83600000000001"/>
    <n v="153.95099999999999"/>
    <n v="165.119"/>
    <n v="170189696"/>
    <s v="USD"/>
  </r>
  <r>
    <x v="0"/>
    <x v="1650"/>
    <n v="165.148"/>
    <n v="176.499"/>
    <n v="163.37100000000001"/>
    <n v="175.97800000000001"/>
    <n v="141793056"/>
    <s v="USD"/>
  </r>
  <r>
    <x v="0"/>
    <x v="1651"/>
    <n v="175.845"/>
    <n v="185.10400000000001"/>
    <n v="170.761"/>
    <n v="178.32"/>
    <n v="1120733"/>
    <s v="USD"/>
  </r>
  <r>
    <x v="0"/>
    <x v="1652"/>
    <n v="179.06100000000001"/>
    <n v="196.09700000000001"/>
    <n v="176.95500000000001"/>
    <n v="187.81200000000001"/>
    <n v="163807840"/>
    <s v="USD"/>
  </r>
  <r>
    <x v="0"/>
    <x v="1653"/>
    <n v="187.684"/>
    <n v="194.404"/>
    <n v="177.06100000000001"/>
    <n v="180.65700000000001"/>
    <n v="173556992"/>
    <s v="USD"/>
  </r>
  <r>
    <x v="0"/>
    <x v="1654"/>
    <n v="180.66900000000001"/>
    <n v="183.54"/>
    <n v="168.67099999999999"/>
    <n v="180.142"/>
    <n v="153392064"/>
    <s v="USD"/>
  </r>
  <r>
    <x v="0"/>
    <x v="1655"/>
    <n v="180.142"/>
    <n v="184.542"/>
    <n v="174.774"/>
    <n v="182.816"/>
    <n v="146256016"/>
    <s v="USD"/>
  </r>
  <r>
    <x v="0"/>
    <x v="1656"/>
    <n v="182.839"/>
    <n v="192.096"/>
    <n v="182.233"/>
    <n v="190.75899999999999"/>
    <n v="146543536"/>
    <s v="USD"/>
  </r>
  <r>
    <x v="0"/>
    <x v="1657"/>
    <n v="190.76300000000001"/>
    <n v="195.221"/>
    <n v="179.61199999999999"/>
    <n v="191.595"/>
    <n v="1137448"/>
    <s v="USD"/>
  </r>
  <r>
    <x v="0"/>
    <x v="1658"/>
    <n v="191.779"/>
    <n v="204.88800000000001"/>
    <n v="189.31"/>
    <n v="203.751"/>
    <n v="162663232"/>
    <s v="USD"/>
  </r>
  <r>
    <x v="0"/>
    <x v="1659"/>
    <n v="203.73099999999999"/>
    <n v="207.857"/>
    <n v="191.631"/>
    <n v="200.13300000000001"/>
    <n v="183881280"/>
    <s v="USD"/>
  </r>
  <r>
    <x v="0"/>
    <x v="1660"/>
    <n v="200.114"/>
    <n v="203.39099999999999"/>
    <n v="191.113"/>
    <n v="201.32900000000001"/>
    <n v="169259968"/>
    <s v="USD"/>
  </r>
  <r>
    <x v="0"/>
    <x v="1661"/>
    <n v="201.351"/>
    <n v="224.22"/>
    <n v="198.59"/>
    <n v="220.61"/>
    <n v="2081475"/>
    <s v="USD"/>
  </r>
  <r>
    <x v="0"/>
    <x v="1662"/>
    <n v="220.61"/>
    <n v="230.08699999999999"/>
    <n v="213.28"/>
    <n v="226.208"/>
    <n v="205685824"/>
    <s v="USD"/>
  </r>
  <r>
    <x v="0"/>
    <x v="1663"/>
    <n v="226.04300000000001"/>
    <n v="228.041"/>
    <n v="214.226"/>
    <n v="214.226"/>
    <n v="1666399"/>
    <s v="USD"/>
  </r>
  <r>
    <x v="0"/>
    <x v="1664"/>
    <n v="214.23"/>
    <n v="222.536"/>
    <n v="197.66"/>
    <n v="200.46199999999999"/>
    <n v="132910792"/>
    <s v="USD"/>
  </r>
  <r>
    <x v="0"/>
    <x v="1665"/>
    <n v="200.505"/>
    <n v="205.03700000000001"/>
    <n v="191.631"/>
    <n v="201.69800000000001"/>
    <n v="128920928"/>
    <s v="USD"/>
  </r>
  <r>
    <x v="0"/>
    <x v="1666"/>
    <n v="201.661"/>
    <n v="206.738"/>
    <n v="194.47300000000001"/>
    <n v="206.11"/>
    <n v="176184256"/>
    <s v="USD"/>
  </r>
  <r>
    <x v="0"/>
    <x v="1667"/>
    <n v="205.929"/>
    <n v="208.17699999999999"/>
    <n v="199.34100000000001"/>
    <n v="199.733"/>
    <n v="989868"/>
    <s v="USD"/>
  </r>
  <r>
    <x v="0"/>
    <x v="1668"/>
    <n v="199.739"/>
    <n v="204.96899999999999"/>
    <n v="195.85499999999999"/>
    <n v="200.27600000000001"/>
    <n v="177878"/>
    <s v="USD"/>
  </r>
  <r>
    <x v="0"/>
    <x v="1669"/>
    <n v="199.989"/>
    <n v="206.09800000000001"/>
    <n v="198.91"/>
    <n v="199.99100000000001"/>
    <n v="196509744"/>
    <s v="USD"/>
  </r>
  <r>
    <x v="0"/>
    <x v="1670"/>
    <n v="200.07900000000001"/>
    <n v="201.79900000000001"/>
    <n v="192.13800000000001"/>
    <n v="195.38"/>
    <n v="188005856"/>
    <s v="USD"/>
  </r>
  <r>
    <x v="0"/>
    <x v="1671"/>
    <n v="195.32"/>
    <n v="198.71799999999999"/>
    <n v="184.685"/>
    <n v="185.63900000000001"/>
    <n v="188329296"/>
    <s v="USD"/>
  </r>
  <r>
    <x v="0"/>
    <x v="1672"/>
    <n v="185.553"/>
    <n v="189.309"/>
    <n v="181.262"/>
    <n v="186.19"/>
    <n v="638931"/>
    <s v="USD"/>
  </r>
  <r>
    <x v="0"/>
    <x v="1673"/>
    <n v="185.86099999999999"/>
    <n v="196.90700000000001"/>
    <n v="172.39"/>
    <n v="176.2"/>
    <n v="181905760"/>
    <s v="USD"/>
  </r>
  <r>
    <x v="0"/>
    <x v="1674"/>
    <n v="176.16800000000001"/>
    <n v="178.32499999999999"/>
    <n v="167.922"/>
    <n v="171.66"/>
    <n v="154076192"/>
    <s v="USD"/>
  </r>
  <r>
    <x v="0"/>
    <x v="1675"/>
    <n v="171.54900000000001"/>
    <n v="183.78299999999999"/>
    <n v="171.49"/>
    <n v="183.40100000000001"/>
    <n v="166744720"/>
    <s v="USD"/>
  </r>
  <r>
    <x v="0"/>
    <x v="1676"/>
    <n v="183.46"/>
    <n v="186.07"/>
    <n v="177.82400000000001"/>
    <n v="184.06100000000001"/>
    <n v="176087712"/>
    <s v="USD"/>
  </r>
  <r>
    <x v="0"/>
    <x v="1677"/>
    <n v="184.07900000000001"/>
    <n v="187.268"/>
    <n v="180.06899999999999"/>
    <n v="184.239"/>
    <n v="177860432"/>
    <s v="USD"/>
  </r>
  <r>
    <x v="0"/>
    <x v="1678"/>
    <n v="184.23099999999999"/>
    <n v="197.501"/>
    <n v="182.45"/>
    <n v="193.762"/>
    <n v="188048704"/>
    <s v="USD"/>
  </r>
  <r>
    <x v="0"/>
    <x v="1679"/>
    <n v="193.74199999999999"/>
    <n v="199.93100000000001"/>
    <n v="190.30099999999999"/>
    <n v="195.77099999999999"/>
    <n v="174956352"/>
    <s v="USD"/>
  </r>
  <r>
    <x v="0"/>
    <x v="1680"/>
    <n v="195.78"/>
    <n v="198.90199999999999"/>
    <n v="187.05500000000001"/>
    <n v="196.661"/>
    <n v="191477152"/>
    <s v="USD"/>
  </r>
  <r>
    <x v="0"/>
    <x v="1681"/>
    <n v="196.67099999999999"/>
    <n v="204.67"/>
    <n v="194.24"/>
    <n v="202.352"/>
    <n v="201888208"/>
    <s v="USD"/>
  </r>
  <r>
    <x v="0"/>
    <x v="1682"/>
    <n v="202.34100000000001"/>
    <n v="213.74199999999999"/>
    <n v="200.83099999999999"/>
    <n v="211.84"/>
    <n v="942914"/>
    <s v="USD"/>
  </r>
  <r>
    <x v="0"/>
    <x v="1683"/>
    <n v="211.63900000000001"/>
    <n v="217.65799999999999"/>
    <n v="194.98400000000001"/>
    <n v="195.23099999999999"/>
    <n v="225941792"/>
    <s v="USD"/>
  </r>
  <r>
    <x v="0"/>
    <x v="1684"/>
    <n v="195.209"/>
    <n v="204.65899999999999"/>
    <n v="192.37100000000001"/>
    <n v="202.291"/>
    <n v="204398592"/>
    <s v="USD"/>
  </r>
  <r>
    <x v="0"/>
    <x v="1685"/>
    <n v="202.28"/>
    <n v="225.16"/>
    <n v="198.22900000000001"/>
    <n v="221.45599999999999"/>
    <n v="229150656"/>
    <s v="USD"/>
  </r>
  <r>
    <x v="0"/>
    <x v="1686"/>
    <n v="221.46799999999999"/>
    <n v="244.50800000000001"/>
    <n v="213.20699999999999"/>
    <n v="236.827"/>
    <n v="243944848"/>
    <s v="USD"/>
  </r>
  <r>
    <x v="0"/>
    <x v="1687"/>
    <n v="236.68600000000001"/>
    <n v="242.82900000000001"/>
    <n v="211"/>
    <n v="218.97399999999999"/>
    <n v="238654992"/>
    <s v="USD"/>
  </r>
  <r>
    <x v="0"/>
    <x v="1688"/>
    <n v="219.09800000000001"/>
    <n v="228.11"/>
    <n v="217.017"/>
    <n v="226.48"/>
    <n v="231313520"/>
    <s v="USD"/>
  </r>
  <r>
    <x v="0"/>
    <x v="1689"/>
    <n v="226.35"/>
    <n v="228.798"/>
    <n v="218.96"/>
    <n v="220.87899999999999"/>
    <n v="229640640"/>
    <s v="USD"/>
  </r>
  <r>
    <x v="0"/>
    <x v="1690"/>
    <n v="220.83"/>
    <n v="256.36700000000002"/>
    <n v="219.22"/>
    <n v="256.26900000000001"/>
    <n v="242778352"/>
    <s v="USD"/>
  </r>
  <r>
    <x v="0"/>
    <x v="1691"/>
    <n v="256.26900000000001"/>
    <n v="263.42"/>
    <n v="245.02600000000001"/>
    <n v="252.375"/>
    <n v="6321337"/>
    <s v="USD"/>
  </r>
  <r>
    <x v="0"/>
    <x v="1692"/>
    <n v="252.46299999999999"/>
    <n v="258.89"/>
    <n v="240.17400000000001"/>
    <n v="244.655"/>
    <n v="249400864"/>
    <s v="USD"/>
  </r>
  <r>
    <x v="0"/>
    <x v="1693"/>
    <n v="244.45099999999999"/>
    <n v="273.21800000000002"/>
    <n v="244.44200000000001"/>
    <n v="267.17"/>
    <n v="2820029"/>
    <s v="USD"/>
  </r>
  <r>
    <x v="0"/>
    <x v="1694"/>
    <n v="267.39999999999998"/>
    <n v="282.92599999999999"/>
    <n v="255.643"/>
    <n v="278.40800000000002"/>
    <n v="250625392"/>
    <s v="USD"/>
  </r>
  <r>
    <x v="0"/>
    <x v="1695"/>
    <n v="278.88799999999998"/>
    <n v="290.52699999999999"/>
    <n v="266.22500000000002"/>
    <n v="285.75400000000002"/>
    <n v="4825168"/>
    <s v="USD"/>
  </r>
  <r>
    <x v="0"/>
    <x v="1696"/>
    <n v="285.69600000000003"/>
    <n v="316.19400000000002"/>
    <n v="265.892"/>
    <n v="308.17399999999998"/>
    <n v="257360928"/>
    <s v="USD"/>
  </r>
  <r>
    <x v="0"/>
    <x v="1697"/>
    <n v="308.274"/>
    <n v="335.26799999999997"/>
    <n v="298.30900000000003"/>
    <n v="300.92700000000002"/>
    <n v="4400617"/>
    <s v="USD"/>
  </r>
  <r>
    <x v="0"/>
    <x v="1698"/>
    <n v="301.084"/>
    <n v="304.464"/>
    <n v="231.86600000000001"/>
    <n v="273.60300000000001"/>
    <n v="236970160"/>
    <s v="USD"/>
  </r>
  <r>
    <x v="0"/>
    <x v="1699"/>
    <n v="273.48500000000001"/>
    <n v="281.51600000000002"/>
    <n v="250.54900000000001"/>
    <n v="261.30700000000002"/>
    <n v="246692320"/>
    <s v="USD"/>
  </r>
  <r>
    <x v="0"/>
    <x v="1700"/>
    <n v="261.214"/>
    <n v="272.53699999999998"/>
    <n v="234.72"/>
    <n v="260.97800000000001"/>
    <n v="234920096"/>
    <s v="USD"/>
  </r>
  <r>
    <x v="0"/>
    <x v="1701"/>
    <n v="260.548"/>
    <n v="276.49"/>
    <n v="250.90700000000001"/>
    <n v="257.87"/>
    <n v="240640192"/>
    <s v="USD"/>
  </r>
  <r>
    <x v="0"/>
    <x v="1702"/>
    <n v="257.63499999999999"/>
    <n v="289.44799999999998"/>
    <n v="239.90199999999999"/>
    <n v="252.999"/>
    <n v="243175600"/>
    <s v="USD"/>
  </r>
  <r>
    <x v="0"/>
    <x v="1703"/>
    <n v="252.99700000000001"/>
    <n v="257.108"/>
    <n v="207.38399999999999"/>
    <n v="241.399"/>
    <n v="206153232"/>
    <s v="USD"/>
  </r>
  <r>
    <x v="0"/>
    <x v="1704"/>
    <n v="241.429"/>
    <n v="241.429"/>
    <n v="220.64599999999999"/>
    <n v="225.197"/>
    <n v="212206352"/>
    <s v="USD"/>
  </r>
  <r>
    <x v="0"/>
    <x v="1705"/>
    <n v="224.941"/>
    <n v="235.34"/>
    <n v="211.328"/>
    <n v="223.57"/>
    <n v="928515"/>
    <s v="USD"/>
  </r>
  <r>
    <x v="0"/>
    <x v="1706"/>
    <n v="223.917"/>
    <n v="248.11799999999999"/>
    <n v="221.45099999999999"/>
    <n v="247.49"/>
    <n v="228043312"/>
    <s v="USD"/>
  </r>
  <r>
    <x v="0"/>
    <x v="1707"/>
    <n v="247.50399999999999"/>
    <n v="263.06700000000001"/>
    <n v="243.84200000000001"/>
    <n v="259.83"/>
    <n v="236848960"/>
    <s v="USD"/>
  </r>
  <r>
    <x v="0"/>
    <x v="1708"/>
    <n v="259.73200000000003"/>
    <n v="266.42399999999998"/>
    <n v="248.21199999999999"/>
    <n v="258.75700000000001"/>
    <n v="227604576"/>
    <s v="USD"/>
  </r>
  <r>
    <x v="0"/>
    <x v="1709"/>
    <n v="258.50099999999998"/>
    <n v="262.62"/>
    <n v="248.83099999999999"/>
    <n v="255.37899999999999"/>
    <n v="3125318"/>
    <s v="USD"/>
  </r>
  <r>
    <x v="0"/>
    <x v="1710"/>
    <n v="255.41300000000001"/>
    <n v="273.42899999999997"/>
    <n v="252.69200000000001"/>
    <n v="271.08"/>
    <n v="243157152"/>
    <s v="USD"/>
  </r>
  <r>
    <x v="0"/>
    <x v="1711"/>
    <n v="271.14999999999998"/>
    <n v="278.46800000000002"/>
    <n v="266.024"/>
    <n v="276.75"/>
    <n v="255005472"/>
    <s v="USD"/>
  </r>
  <r>
    <x v="0"/>
    <x v="1712"/>
    <n v="276.76"/>
    <n v="277.399"/>
    <n v="264.91300000000001"/>
    <n v="268.86"/>
    <n v="250314448"/>
    <s v="USD"/>
  </r>
  <r>
    <x v="0"/>
    <x v="1713"/>
    <n v="268.84100000000001"/>
    <n v="299.55"/>
    <n v="268.601"/>
    <n v="294.43099999999998"/>
    <n v="264370352"/>
    <s v="USD"/>
  </r>
  <r>
    <x v="0"/>
    <x v="1714"/>
    <n v="294.54000000000002"/>
    <n v="324.327"/>
    <n v="271.93400000000003"/>
    <n v="305.32799999999997"/>
    <n v="264490544"/>
    <s v="USD"/>
  </r>
  <r>
    <x v="0"/>
    <x v="1715"/>
    <n v="311.60700000000003"/>
    <n v="359.565"/>
    <n v="311.60700000000003"/>
    <n v="355.95699999999999"/>
    <n v="321624288"/>
    <s v="USD"/>
  </r>
  <r>
    <x v="0"/>
    <x v="1716"/>
    <n v="356.13600000000002"/>
    <n v="364.75799999999998"/>
    <n v="318.98599999999999"/>
    <n v="353.38"/>
    <n v="2751558"/>
    <s v="USD"/>
  </r>
  <r>
    <x v="0"/>
    <x v="1717"/>
    <n v="353.38"/>
    <n v="372.26400000000001"/>
    <n v="333.89299999999997"/>
    <n v="345.53699999999998"/>
    <n v="329822080"/>
    <s v="USD"/>
  </r>
  <r>
    <x v="0"/>
    <x v="1718"/>
    <n v="345.19900000000001"/>
    <n v="356.50700000000001"/>
    <n v="334.24200000000002"/>
    <n v="347.03"/>
    <n v="325557056"/>
    <s v="USD"/>
  </r>
  <r>
    <x v="0"/>
    <x v="1719"/>
    <n v="347.12900000000002"/>
    <n v="388.95600000000002"/>
    <n v="334.673"/>
    <n v="386.82"/>
    <n v="2289466"/>
    <s v="USD"/>
  </r>
  <r>
    <x v="0"/>
    <x v="1720"/>
    <n v="387.81200000000001"/>
    <n v="412.80200000000002"/>
    <n v="335.17700000000002"/>
    <n v="359.10599999999999"/>
    <n v="356903200"/>
    <s v="USD"/>
  </r>
  <r>
    <x v="0"/>
    <x v="1721"/>
    <n v="359.18299999999999"/>
    <n v="379.47800000000001"/>
    <n v="345.19900000000001"/>
    <n v="377.36900000000003"/>
    <n v="333248352"/>
    <s v="USD"/>
  </r>
  <r>
    <x v="0"/>
    <x v="1722"/>
    <n v="377.38"/>
    <n v="393.93799999999999"/>
    <n v="302.33"/>
    <n v="302.33"/>
    <n v="2523155"/>
    <s v="USD"/>
  </r>
  <r>
    <x v="0"/>
    <x v="1723"/>
    <n v="312.56"/>
    <n v="332.488"/>
    <n v="291.625"/>
    <n v="317.51"/>
    <n v="258381072"/>
    <s v="USD"/>
  </r>
  <r>
    <x v="0"/>
    <x v="1724"/>
    <n v="317.70999999999998"/>
    <n v="338.82799999999997"/>
    <n v="308.44499999999999"/>
    <n v="326.20999999999998"/>
    <n v="287964192"/>
    <s v="USD"/>
  </r>
  <r>
    <x v="0"/>
    <x v="1725"/>
    <n v="326.35899999999998"/>
    <n v="331.68299999999999"/>
    <n v="296.96600000000001"/>
    <n v="299.5"/>
    <n v="262079200"/>
    <s v="USD"/>
  </r>
  <r>
    <x v="0"/>
    <x v="1726"/>
    <n v="299.78100000000001"/>
    <n v="323.77999999999997"/>
    <n v="279.88"/>
    <n v="296.20100000000002"/>
    <n v="258541136"/>
    <s v="USD"/>
  </r>
  <r>
    <x v="0"/>
    <x v="1727"/>
    <n v="296.31"/>
    <n v="296.31"/>
    <n v="262.36200000000002"/>
    <n v="281.26400000000001"/>
    <n v="225051392"/>
    <s v="USD"/>
  </r>
  <r>
    <x v="0"/>
    <x v="1728"/>
    <n v="281.428"/>
    <n v="317.70600000000002"/>
    <n v="279"/>
    <n v="294.38499999999999"/>
    <n v="254454960"/>
    <s v="USD"/>
  </r>
  <r>
    <x v="0"/>
    <x v="1729"/>
    <n v="294.22399999999999"/>
    <n v="300.24"/>
    <n v="145.87799999999999"/>
    <n v="186.89599999999999"/>
    <n v="189182224"/>
    <s v="USD"/>
  </r>
  <r>
    <x v="0"/>
    <x v="1730"/>
    <n v="186.39"/>
    <n v="224.66900000000001"/>
    <n v="166.696"/>
    <n v="211.77"/>
    <n v="4271393"/>
    <s v="USD"/>
  </r>
  <r>
    <x v="0"/>
    <x v="1731"/>
    <n v="211.77"/>
    <n v="218.596"/>
    <n v="156.73400000000001"/>
    <n v="180.07499999999999"/>
    <n v="169663120"/>
    <s v="USD"/>
  </r>
  <r>
    <x v="0"/>
    <x v="1732"/>
    <n v="179.92"/>
    <n v="184.36699999999999"/>
    <n v="162.309"/>
    <n v="169.416"/>
    <n v="101969360"/>
    <s v="USD"/>
  </r>
  <r>
    <x v="0"/>
    <x v="1733"/>
    <n v="169.429"/>
    <n v="176.245"/>
    <n v="118.471"/>
    <n v="142.54499999999999"/>
    <n v="35863368"/>
    <s v="USD"/>
  </r>
  <r>
    <x v="0"/>
    <x v="1734"/>
    <n v="142.554"/>
    <n v="184.32300000000001"/>
    <n v="139.76400000000001"/>
    <n v="184.209"/>
    <n v="4189942"/>
    <s v="USD"/>
  </r>
  <r>
    <x v="0"/>
    <x v="1735"/>
    <n v="184.12"/>
    <n v="194.322"/>
    <n v="167.72"/>
    <n v="183.80500000000001"/>
    <n v="28097568"/>
    <s v="USD"/>
  </r>
  <r>
    <x v="0"/>
    <x v="1736"/>
    <n v="183.81200000000001"/>
    <n v="203.898"/>
    <n v="179.81700000000001"/>
    <n v="198.791"/>
    <n v="28168740"/>
    <s v="USD"/>
  </r>
  <r>
    <x v="0"/>
    <x v="1737"/>
    <n v="198.90100000000001"/>
    <n v="208.583"/>
    <n v="180.56100000000001"/>
    <n v="193.255"/>
    <n v="29852692"/>
    <s v="USD"/>
  </r>
  <r>
    <x v="0"/>
    <x v="1738"/>
    <n v="193.63200000000001"/>
    <n v="198.774"/>
    <n v="165.643"/>
    <n v="177.29599999999999"/>
    <n v="24238992"/>
    <s v="USD"/>
  </r>
  <r>
    <x v="0"/>
    <x v="1739"/>
    <n v="177.328"/>
    <n v="188.459"/>
    <n v="157.84100000000001"/>
    <n v="163.501"/>
    <n v="26593072"/>
    <s v="USD"/>
  </r>
  <r>
    <x v="0"/>
    <x v="1740"/>
    <n v="163.88800000000001"/>
    <n v="180.80500000000001"/>
    <n v="155.27000000000001"/>
    <n v="170.50299999999999"/>
    <n v="26058498"/>
    <s v="USD"/>
  </r>
  <r>
    <x v="0"/>
    <x v="1741"/>
    <n v="170.46600000000001"/>
    <n v="188.357"/>
    <n v="163.67099999999999"/>
    <n v="188.16900000000001"/>
    <n v="27308460"/>
    <s v="USD"/>
  </r>
  <r>
    <x v="0"/>
    <x v="1742"/>
    <n v="188.05799999999999"/>
    <n v="193.11799999999999"/>
    <n v="176.01599999999999"/>
    <n v="182.93199999999999"/>
    <n v="27630552"/>
    <s v="USD"/>
  </r>
  <r>
    <x v="0"/>
    <x v="1743"/>
    <n v="182.935"/>
    <n v="191.26599999999999"/>
    <n v="178.42599999999999"/>
    <n v="187.22499999999999"/>
    <n v="30571764"/>
    <s v="USD"/>
  </r>
  <r>
    <x v="0"/>
    <x v="1744"/>
    <n v="187.20699999999999"/>
    <n v="197.602"/>
    <n v="182.244"/>
    <n v="192.95"/>
    <n v="1079620"/>
    <s v="USD"/>
  </r>
  <r>
    <x v="0"/>
    <x v="1745"/>
    <n v="192.95"/>
    <n v="193.74100000000001"/>
    <n v="169.494"/>
    <n v="178.60900000000001"/>
    <n v="28104172"/>
    <s v="USD"/>
  </r>
  <r>
    <x v="0"/>
    <x v="1746"/>
    <n v="178.61500000000001"/>
    <n v="185.398"/>
    <n v="167.79599999999999"/>
    <n v="172.99"/>
    <n v="29031712"/>
    <s v="USD"/>
  </r>
  <r>
    <x v="0"/>
    <x v="1747"/>
    <n v="172.99100000000001"/>
    <n v="179.83199999999999"/>
    <n v="172.357"/>
    <n v="176.29"/>
    <n v="29281252"/>
    <s v="USD"/>
  </r>
  <r>
    <x v="0"/>
    <x v="1748"/>
    <n v="176.32"/>
    <n v="182.214"/>
    <n v="160.37299999999999"/>
    <n v="161.93899999999999"/>
    <n v="29150648"/>
    <s v="USD"/>
  </r>
  <r>
    <x v="0"/>
    <x v="1749"/>
    <n v="161.95400000000001"/>
    <n v="164.33099999999999"/>
    <n v="145.85599999999999"/>
    <n v="160.62799999999999"/>
    <n v="2821750"/>
    <s v="USD"/>
  </r>
  <r>
    <x v="0"/>
    <x v="1750"/>
    <n v="160.65199999999999"/>
    <n v="173.048"/>
    <n v="152.48699999999999"/>
    <n v="172.35499999999999"/>
    <n v="26906282"/>
    <s v="USD"/>
  </r>
  <r>
    <x v="0"/>
    <x v="1751"/>
    <n v="172.46600000000001"/>
    <n v="174.27199999999999"/>
    <n v="162.261"/>
    <n v="168.024"/>
    <n v="23168390"/>
    <s v="USD"/>
  </r>
  <r>
    <x v="0"/>
    <x v="1752"/>
    <n v="168.024"/>
    <n v="173.75"/>
    <n v="160.62100000000001"/>
    <n v="162.833"/>
    <n v="16759532"/>
    <s v="USD"/>
  </r>
  <r>
    <x v="0"/>
    <x v="1753"/>
    <n v="162.84899999999999"/>
    <n v="164.20400000000001"/>
    <n v="154.24799999999999"/>
    <n v="161.63300000000001"/>
    <n v="18433688"/>
    <s v="USD"/>
  </r>
  <r>
    <x v="0"/>
    <x v="1754"/>
    <n v="161.70400000000001"/>
    <n v="171.58"/>
    <n v="156.62200000000001"/>
    <n v="170.84399999999999"/>
    <n v="18035464"/>
    <s v="USD"/>
  </r>
  <r>
    <x v="0"/>
    <x v="1755"/>
    <n v="170.893"/>
    <n v="179.99100000000001"/>
    <n v="166.41499999999999"/>
    <n v="179.893"/>
    <n v="19317988"/>
    <s v="USD"/>
  </r>
  <r>
    <x v="0"/>
    <x v="1756"/>
    <n v="179.86199999999999"/>
    <n v="181.10900000000001"/>
    <n v="172.32599999999999"/>
    <n v="175.22399999999999"/>
    <n v="20000684"/>
    <s v="USD"/>
  </r>
  <r>
    <x v="0"/>
    <x v="1757"/>
    <n v="175.11"/>
    <n v="177.19300000000001"/>
    <n v="164.61500000000001"/>
    <n v="166.559"/>
    <n v="18480248"/>
    <s v="USD"/>
  </r>
  <r>
    <x v="0"/>
    <x v="1758"/>
    <n v="166.56"/>
    <n v="173.37"/>
    <n v="162.99700000000001"/>
    <n v="167.017"/>
    <n v="16679679"/>
    <s v="USD"/>
  </r>
  <r>
    <x v="0"/>
    <x v="1759"/>
    <n v="167.148"/>
    <n v="167.32400000000001"/>
    <n v="151.66900000000001"/>
    <n v="156"/>
    <n v="510790"/>
    <s v="USD"/>
  </r>
  <r>
    <x v="0"/>
    <x v="1760"/>
    <n v="156.01300000000001"/>
    <n v="160.697"/>
    <n v="152.465"/>
    <n v="152.566"/>
    <n v="15189910"/>
    <s v="USD"/>
  </r>
  <r>
    <x v="0"/>
    <x v="1761"/>
    <n v="152.59899999999999"/>
    <n v="156.10900000000001"/>
    <n v="143.82900000000001"/>
    <n v="154.79900000000001"/>
    <n v="15354337"/>
    <s v="USD"/>
  </r>
  <r>
    <x v="0"/>
    <x v="1762"/>
    <n v="154.86199999999999"/>
    <n v="155.416"/>
    <n v="124.068"/>
    <n v="124.74299999999999"/>
    <n v="15674243"/>
    <s v="USD"/>
  </r>
  <r>
    <x v="0"/>
    <x v="1763"/>
    <n v="124.524"/>
    <n v="132.875"/>
    <n v="105.117"/>
    <n v="119.557"/>
    <n v="16176750"/>
    <s v="USD"/>
  </r>
  <r>
    <x v="0"/>
    <x v="1764"/>
    <n v="119.661"/>
    <n v="133.6"/>
    <n v="115.589"/>
    <n v="128.96799999999999"/>
    <n v="13807386"/>
    <s v="USD"/>
  </r>
  <r>
    <x v="0"/>
    <x v="1765"/>
    <n v="128.96600000000001"/>
    <n v="137.142"/>
    <n v="123.752"/>
    <n v="134.548"/>
    <n v="14138022"/>
    <s v="USD"/>
  </r>
  <r>
    <x v="0"/>
    <x v="1766"/>
    <n v="134.54900000000001"/>
    <n v="138.38399999999999"/>
    <n v="124.375"/>
    <n v="125.21299999999999"/>
    <n v="14513694"/>
    <s v="USD"/>
  </r>
  <r>
    <x v="0"/>
    <x v="1767"/>
    <n v="125.17400000000001"/>
    <n v="129.35599999999999"/>
    <n v="118.782"/>
    <n v="126.81399999999999"/>
    <n v="12974553"/>
    <s v="USD"/>
  </r>
  <r>
    <x v="0"/>
    <x v="1768"/>
    <n v="126.821"/>
    <n v="132.619"/>
    <n v="124.71299999999999"/>
    <n v="132.482"/>
    <n v="14116619"/>
    <s v="USD"/>
  </r>
  <r>
    <x v="0"/>
    <x v="1769"/>
    <n v="132.56299999999999"/>
    <n v="139.49"/>
    <n v="130.00899999999999"/>
    <n v="137.57"/>
    <n v="14526614"/>
    <s v="USD"/>
  </r>
  <r>
    <x v="0"/>
    <x v="1770"/>
    <n v="137.67599999999999"/>
    <n v="149.12700000000001"/>
    <n v="137.27699999999999"/>
    <n v="143.66"/>
    <n v="897750"/>
    <s v="USD"/>
  </r>
  <r>
    <x v="0"/>
    <x v="1771"/>
    <n v="143.66"/>
    <n v="146.83600000000001"/>
    <n v="136.255"/>
    <n v="144.15"/>
    <n v="11422202"/>
    <s v="USD"/>
  </r>
  <r>
    <x v="0"/>
    <x v="1772"/>
    <n v="144.15"/>
    <n v="144.267"/>
    <n v="134.31299999999999"/>
    <n v="137.16200000000001"/>
    <n v="2240611"/>
    <s v="USD"/>
  </r>
  <r>
    <x v="0"/>
    <x v="1773"/>
    <n v="137.16399999999999"/>
    <n v="138.9"/>
    <n v="130.661"/>
    <n v="136.84"/>
    <n v="12493034"/>
    <s v="USD"/>
  </r>
  <r>
    <x v="0"/>
    <x v="1774"/>
    <n v="136.84100000000001"/>
    <n v="141.232"/>
    <n v="134.661"/>
    <n v="140.00800000000001"/>
    <n v="12014572"/>
    <s v="USD"/>
  </r>
  <r>
    <x v="0"/>
    <x v="1775"/>
    <n v="140.00800000000001"/>
    <n v="148.05799999999999"/>
    <n v="138.95400000000001"/>
    <n v="144.90100000000001"/>
    <n v="13763978"/>
    <s v="USD"/>
  </r>
  <r>
    <x v="0"/>
    <x v="1776"/>
    <n v="144.91900000000001"/>
    <n v="144.964"/>
    <n v="134.12100000000001"/>
    <n v="137.744"/>
    <n v="13108611"/>
    <s v="USD"/>
  </r>
  <r>
    <x v="0"/>
    <x v="1777"/>
    <n v="137.69999999999999"/>
    <n v="142.66900000000001"/>
    <n v="135.70400000000001"/>
    <n v="138.91300000000001"/>
    <n v="13309149"/>
    <s v="USD"/>
  </r>
  <r>
    <x v="0"/>
    <x v="1778"/>
    <n v="138.91"/>
    <n v="142.90799999999999"/>
    <n v="136.95699999999999"/>
    <n v="137.38999999999999"/>
    <n v="13819042"/>
    <s v="USD"/>
  </r>
  <r>
    <x v="0"/>
    <x v="1779"/>
    <n v="137.40299999999999"/>
    <n v="137.69800000000001"/>
    <n v="127.904"/>
    <n v="130.53"/>
    <n v="13561931"/>
    <s v="USD"/>
  </r>
  <r>
    <x v="0"/>
    <x v="1780"/>
    <n v="130.53"/>
    <n v="135.72499999999999"/>
    <n v="127.795"/>
    <n v="134.535"/>
    <n v="15987590"/>
    <s v="USD"/>
  </r>
  <r>
    <x v="0"/>
    <x v="1781"/>
    <n v="134.54300000000001"/>
    <n v="136.702"/>
    <n v="130.512"/>
    <n v="133.982"/>
    <n v="17884488"/>
    <s v="USD"/>
  </r>
  <r>
    <x v="0"/>
    <x v="1782"/>
    <n v="133.99"/>
    <n v="136.417"/>
    <n v="132.089"/>
    <n v="134.16"/>
    <n v="162236"/>
    <s v="USD"/>
  </r>
  <r>
    <x v="0"/>
    <x v="1783"/>
    <n v="134.16"/>
    <n v="139.678"/>
    <n v="132.006"/>
    <n v="133.42400000000001"/>
    <n v="18627636"/>
    <s v="USD"/>
  </r>
  <r>
    <x v="0"/>
    <x v="1784"/>
    <n v="133.39099999999999"/>
    <n v="134.59200000000001"/>
    <n v="129.54"/>
    <n v="131.41"/>
    <n v="17676184"/>
    <s v="USD"/>
  </r>
  <r>
    <x v="0"/>
    <x v="1785"/>
    <n v="131.41999999999999"/>
    <n v="132.38800000000001"/>
    <n v="124.07"/>
    <n v="131.05600000000001"/>
    <n v="17678700"/>
    <s v="USD"/>
  </r>
  <r>
    <x v="0"/>
    <x v="1786"/>
    <n v="131.059"/>
    <n v="133.078"/>
    <n v="122.066"/>
    <n v="125.642"/>
    <n v="17125112"/>
    <s v="USD"/>
  </r>
  <r>
    <x v="0"/>
    <x v="1787"/>
    <n v="125.65300000000001"/>
    <n v="127.786"/>
    <n v="120.43"/>
    <n v="120.59399999999999"/>
    <n v="16882048"/>
    <s v="USD"/>
  </r>
  <r>
    <x v="0"/>
    <x v="1788"/>
    <n v="120.59399999999999"/>
    <n v="122.818"/>
    <n v="117.702"/>
    <n v="119.87"/>
    <n v="608599"/>
    <s v="USD"/>
  </r>
  <r>
    <x v="0"/>
    <x v="1789"/>
    <n v="119.87"/>
    <n v="124.01900000000001"/>
    <n v="116.40900000000001"/>
    <n v="119.172"/>
    <n v="15745678"/>
    <s v="USD"/>
  </r>
  <r>
    <x v="0"/>
    <x v="1790"/>
    <n v="119.163"/>
    <n v="120.681"/>
    <n v="111.86499999999999"/>
    <n v="113.098"/>
    <n v="16457781"/>
    <s v="USD"/>
  </r>
  <r>
    <x v="0"/>
    <x v="1791"/>
    <n v="113.102"/>
    <n v="115.02500000000001"/>
    <n v="104.04900000000001"/>
    <n v="107.27"/>
    <n v="766194"/>
    <s v="USD"/>
  </r>
  <r>
    <x v="0"/>
    <x v="1792"/>
    <n v="107.252"/>
    <n v="119.16"/>
    <n v="105.158"/>
    <n v="117.61499999999999"/>
    <n v="15923131"/>
    <s v="USD"/>
  </r>
  <r>
    <x v="0"/>
    <x v="1793"/>
    <n v="117.68899999999999"/>
    <n v="121.995"/>
    <n v="115.679"/>
    <n v="120.718"/>
    <n v="15725529"/>
    <s v="USD"/>
  </r>
  <r>
    <x v="0"/>
    <x v="1794"/>
    <n v="120.718"/>
    <n v="124.621"/>
    <n v="117.06699999999999"/>
    <n v="124.23699999999999"/>
    <n v="15745792"/>
    <s v="USD"/>
  </r>
  <r>
    <x v="0"/>
    <x v="1795"/>
    <n v="124.15300000000001"/>
    <n v="127.399"/>
    <n v="123.842"/>
    <n v="125.53100000000001"/>
    <n v="15643438"/>
    <s v="USD"/>
  </r>
  <r>
    <x v="0"/>
    <x v="1796"/>
    <n v="125.886"/>
    <n v="127.959"/>
    <n v="123.78100000000001"/>
    <n v="127.59"/>
    <n v="120650"/>
    <s v="USD"/>
  </r>
  <r>
    <x v="0"/>
    <x v="1797"/>
    <n v="127.709"/>
    <n v="140.32300000000001"/>
    <n v="126.979"/>
    <n v="131.09399999999999"/>
    <n v="19298666"/>
    <s v="USD"/>
  </r>
  <r>
    <x v="0"/>
    <x v="1798"/>
    <n v="131.11199999999999"/>
    <n v="135.005"/>
    <n v="127.471"/>
    <n v="134.72900000000001"/>
    <n v="17752770"/>
    <s v="USD"/>
  </r>
  <r>
    <x v="0"/>
    <x v="1799"/>
    <n v="134.74700000000001"/>
    <n v="141.929"/>
    <n v="132.67099999999999"/>
    <n v="139.9"/>
    <n v="728402"/>
    <s v="USD"/>
  </r>
  <r>
    <x v="0"/>
    <x v="1800"/>
    <n v="140.25700000000001"/>
    <n v="142.95099999999999"/>
    <n v="136.864"/>
    <n v="141.29"/>
    <n v="544086"/>
    <s v="USD"/>
  </r>
  <r>
    <x v="0"/>
    <x v="1801"/>
    <n v="141.29"/>
    <n v="145.751"/>
    <n v="135.94800000000001"/>
    <n v="145.58000000000001"/>
    <n v="18933368"/>
    <s v="USD"/>
  </r>
  <r>
    <x v="0"/>
    <x v="1802"/>
    <n v="145.55600000000001"/>
    <n v="146.47800000000001"/>
    <n v="141.89099999999999"/>
    <n v="144.691"/>
    <n v="18525096"/>
    <s v="USD"/>
  </r>
  <r>
    <x v="0"/>
    <x v="1803"/>
    <n v="144.09299999999999"/>
    <n v="149.71"/>
    <n v="138.38399999999999"/>
    <n v="140.35"/>
    <n v="20141760"/>
    <s v="USD"/>
  </r>
  <r>
    <x v="0"/>
    <x v="1804"/>
    <n v="140.351"/>
    <n v="145.81899999999999"/>
    <n v="138.93799999999999"/>
    <n v="141.41"/>
    <n v="231317"/>
    <s v="USD"/>
  </r>
  <r>
    <x v="0"/>
    <x v="1805"/>
    <n v="141.38999999999999"/>
    <n v="143.19"/>
    <n v="135.87299999999999"/>
    <n v="138.25"/>
    <n v="402656"/>
    <s v="USD"/>
  </r>
  <r>
    <x v="0"/>
    <x v="1806"/>
    <n v="138.364"/>
    <n v="144.44900000000001"/>
    <n v="135.68"/>
    <n v="142.58799999999999"/>
    <n v="18616004"/>
    <s v="USD"/>
  </r>
  <r>
    <x v="0"/>
    <x v="1807"/>
    <n v="142.559"/>
    <n v="145.108"/>
    <n v="136.26"/>
    <n v="143.36000000000001"/>
    <n v="615047"/>
    <s v="USD"/>
  </r>
  <r>
    <x v="0"/>
    <x v="1808"/>
    <n v="143.51400000000001"/>
    <n v="150.672"/>
    <n v="141.774"/>
    <n v="147.77099999999999"/>
    <n v="19448154"/>
    <s v="USD"/>
  </r>
  <r>
    <x v="0"/>
    <x v="1809"/>
    <n v="147.88300000000001"/>
    <n v="156.29900000000001"/>
    <n v="147.13399999999999"/>
    <n v="156.05699999999999"/>
    <n v="1329399"/>
    <s v="USD"/>
  </r>
  <r>
    <x v="0"/>
    <x v="1810"/>
    <n v="155.97999999999999"/>
    <n v="157.49700000000001"/>
    <n v="147.303"/>
    <n v="149.65299999999999"/>
    <n v="22059876"/>
    <s v="USD"/>
  </r>
  <r>
    <x v="0"/>
    <x v="1811"/>
    <n v="149.672"/>
    <n v="170.48699999999999"/>
    <n v="145.34700000000001"/>
    <n v="166.441"/>
    <n v="23854988"/>
    <s v="USD"/>
  </r>
  <r>
    <x v="0"/>
    <x v="1812"/>
    <n v="166.40100000000001"/>
    <n v="168.149"/>
    <n v="158.86000000000001"/>
    <n v="165.33199999999999"/>
    <n v="23585732"/>
    <s v="USD"/>
  </r>
  <r>
    <x v="0"/>
    <x v="1813"/>
    <n v="165.31399999999999"/>
    <n v="176.00800000000001"/>
    <n v="164.273"/>
    <n v="170.78899999999999"/>
    <n v="23870980"/>
    <s v="USD"/>
  </r>
  <r>
    <x v="0"/>
    <x v="1814"/>
    <n v="170.73599999999999"/>
    <n v="179.59899999999999"/>
    <n v="160.99100000000001"/>
    <n v="165.35599999999999"/>
    <n v="1457680"/>
    <s v="USD"/>
  </r>
  <r>
    <x v="0"/>
    <x v="1815"/>
    <n v="165.352"/>
    <n v="184.41"/>
    <n v="164.13499999999999"/>
    <n v="183.27"/>
    <n v="45519928"/>
    <s v="USD"/>
  </r>
  <r>
    <x v="0"/>
    <x v="1816"/>
    <n v="183.27"/>
    <n v="184.95500000000001"/>
    <n v="175.2"/>
    <n v="182.71"/>
    <n v="944589"/>
    <s v="USD"/>
  </r>
  <r>
    <x v="0"/>
    <x v="1817"/>
    <n v="182.791"/>
    <n v="186.39"/>
    <n v="175.68199999999999"/>
    <n v="184.72900000000001"/>
    <n v="49996800"/>
    <s v="USD"/>
  </r>
  <r>
    <x v="0"/>
    <x v="1818"/>
    <n v="184.62100000000001"/>
    <n v="188.739"/>
    <n v="176.64099999999999"/>
    <n v="178.048"/>
    <n v="1812724"/>
    <s v="USD"/>
  </r>
  <r>
    <x v="0"/>
    <x v="1819"/>
    <n v="178.02500000000001"/>
    <n v="184.3"/>
    <n v="168.071"/>
    <n v="168.77600000000001"/>
    <n v="47449960"/>
    <s v="USD"/>
  </r>
  <r>
    <x v="0"/>
    <x v="1820"/>
    <n v="168.77500000000001"/>
    <n v="174.45699999999999"/>
    <n v="163.01"/>
    <n v="166.78200000000001"/>
    <n v="42327304"/>
    <s v="USD"/>
  </r>
  <r>
    <x v="0"/>
    <x v="1821"/>
    <n v="166.70099999999999"/>
    <n v="175.77699999999999"/>
    <n v="162.75200000000001"/>
    <n v="175.68"/>
    <n v="43777464"/>
    <s v="USD"/>
  </r>
  <r>
    <x v="0"/>
    <x v="1822"/>
    <n v="175.68"/>
    <n v="183.97900000000001"/>
    <n v="174.251"/>
    <n v="183.56800000000001"/>
    <n v="44934112"/>
    <s v="USD"/>
  </r>
  <r>
    <x v="0"/>
    <x v="1823"/>
    <n v="183.54900000000001"/>
    <n v="184.34100000000001"/>
    <n v="176.81"/>
    <n v="179.69800000000001"/>
    <n v="46322032"/>
    <s v="USD"/>
  </r>
  <r>
    <x v="0"/>
    <x v="1824"/>
    <n v="179.697"/>
    <n v="189.548"/>
    <n v="178.68899999999999"/>
    <n v="185.929"/>
    <n v="49534856"/>
    <s v="USD"/>
  </r>
  <r>
    <x v="0"/>
    <x v="1825"/>
    <n v="185.911"/>
    <n v="191.26"/>
    <n v="183.69399999999999"/>
    <n v="187.01300000000001"/>
    <n v="166369"/>
    <s v="USD"/>
  </r>
  <r>
    <x v="0"/>
    <x v="1826"/>
    <n v="186.96"/>
    <n v="188.46"/>
    <n v="172.744"/>
    <n v="173.6"/>
    <n v="45754068"/>
    <s v="USD"/>
  </r>
  <r>
    <x v="0"/>
    <x v="1827"/>
    <n v="173.511"/>
    <n v="178.869"/>
    <n v="169.32900000000001"/>
    <n v="177.839"/>
    <n v="46001620"/>
    <s v="USD"/>
  </r>
  <r>
    <x v="0"/>
    <x v="1828"/>
    <n v="177.82"/>
    <n v="180.13"/>
    <n v="165.03700000000001"/>
    <n v="167.61"/>
    <n v="40912304"/>
    <s v="USD"/>
  </r>
  <r>
    <x v="0"/>
    <x v="1829"/>
    <n v="167.61"/>
    <n v="176.13900000000001"/>
    <n v="165.09299999999999"/>
    <n v="176.12"/>
    <n v="37994048"/>
    <s v="USD"/>
  </r>
  <r>
    <x v="0"/>
    <x v="1830"/>
    <n v="176.13"/>
    <n v="176.97"/>
    <n v="171.43"/>
    <n v="175.46"/>
    <n v="34058860"/>
    <s v="USD"/>
  </r>
  <r>
    <x v="0"/>
    <x v="1831"/>
    <n v="175.48"/>
    <n v="182.589"/>
    <n v="173.101"/>
    <n v="174.292"/>
    <n v="39228248"/>
    <s v="USD"/>
  </r>
  <r>
    <x v="0"/>
    <x v="1832"/>
    <n v="174.352"/>
    <n v="176.34800000000001"/>
    <n v="166.65"/>
    <n v="167.32900000000001"/>
    <n v="37776540"/>
    <s v="USD"/>
  </r>
  <r>
    <x v="0"/>
    <x v="1833"/>
    <n v="167.34899999999999"/>
    <n v="175.25200000000001"/>
    <n v="165.74"/>
    <n v="171.49"/>
    <n v="36131228"/>
    <s v="USD"/>
  </r>
  <r>
    <x v="0"/>
    <x v="1834"/>
    <n v="171.53899999999999"/>
    <n v="182.703"/>
    <n v="168.90600000000001"/>
    <n v="180.84100000000001"/>
    <n v="37717752"/>
    <s v="USD"/>
  </r>
  <r>
    <x v="0"/>
    <x v="1835"/>
    <n v="180.84100000000001"/>
    <n v="187.89099999999999"/>
    <n v="179.5"/>
    <n v="183.5"/>
    <n v="683374"/>
    <s v="USD"/>
  </r>
  <r>
    <x v="0"/>
    <x v="1836"/>
    <n v="183.37200000000001"/>
    <n v="217.6"/>
    <n v="180.03700000000001"/>
    <n v="212.7"/>
    <n v="2071721"/>
    <s v="USD"/>
  </r>
  <r>
    <x v="0"/>
    <x v="1837"/>
    <n v="212.76300000000001"/>
    <n v="224.99"/>
    <n v="208.762"/>
    <n v="212.239"/>
    <n v="53992248"/>
    <s v="USD"/>
  </r>
  <r>
    <x v="0"/>
    <x v="1838"/>
    <n v="212.02"/>
    <n v="232.17099999999999"/>
    <n v="210.47300000000001"/>
    <n v="231.53"/>
    <n v="52801136"/>
    <s v="USD"/>
  </r>
  <r>
    <x v="0"/>
    <x v="1839"/>
    <n v="231.53"/>
    <n v="232.27"/>
    <n v="215.00200000000001"/>
    <n v="219.42"/>
    <n v="54299508"/>
    <s v="USD"/>
  </r>
  <r>
    <x v="0"/>
    <x v="1840"/>
    <n v="219.40199999999999"/>
    <n v="221.827"/>
    <n v="163.417"/>
    <n v="177.94800000000001"/>
    <n v="41093480"/>
    <s v="USD"/>
  </r>
  <r>
    <x v="0"/>
    <x v="1841"/>
    <n v="177.94800000000001"/>
    <n v="188.70699999999999"/>
    <n v="169.64599999999999"/>
    <n v="179.56700000000001"/>
    <n v="36926560"/>
    <s v="USD"/>
  </r>
  <r>
    <x v="0"/>
    <x v="1842"/>
    <n v="179.673"/>
    <n v="188.49199999999999"/>
    <n v="177.10400000000001"/>
    <n v="180.3"/>
    <n v="42548568"/>
    <s v="USD"/>
  </r>
  <r>
    <x v="0"/>
    <x v="1843"/>
    <n v="180.3"/>
    <n v="187.327"/>
    <n v="170.917"/>
    <n v="174.041"/>
    <n v="43164296"/>
    <s v="USD"/>
  </r>
  <r>
    <x v="0"/>
    <x v="1844"/>
    <n v="174.05099999999999"/>
    <n v="186.13900000000001"/>
    <n v="173.40199999999999"/>
    <n v="178.52"/>
    <n v="43449876"/>
    <s v="USD"/>
  </r>
  <r>
    <x v="0"/>
    <x v="1845"/>
    <n v="178.53"/>
    <n v="185.941"/>
    <n v="175.221"/>
    <n v="183.239"/>
    <n v="40610648"/>
    <s v="USD"/>
  </r>
  <r>
    <x v="0"/>
    <x v="1846"/>
    <n v="183.239"/>
    <n v="233.81399999999999"/>
    <n v="170.92099999999999"/>
    <n v="179.26900000000001"/>
    <n v="42897624"/>
    <s v="USD"/>
  </r>
  <r>
    <x v="0"/>
    <x v="1847"/>
    <n v="179.26900000000001"/>
    <n v="188.74100000000001"/>
    <n v="176.20400000000001"/>
    <n v="182.88900000000001"/>
    <n v="71586136"/>
    <s v="USD"/>
  </r>
  <r>
    <x v="0"/>
    <x v="1848"/>
    <n v="183.04599999999999"/>
    <n v="191.75800000000001"/>
    <n v="179.76"/>
    <n v="188.971"/>
    <n v="75583864"/>
    <s v="USD"/>
  </r>
  <r>
    <x v="0"/>
    <x v="1849"/>
    <n v="189.06"/>
    <n v="195.13"/>
    <n v="181.57400000000001"/>
    <n v="185.251"/>
    <n v="93439560"/>
    <s v="USD"/>
  </r>
  <r>
    <x v="0"/>
    <x v="1850"/>
    <n v="185.249"/>
    <n v="190.28800000000001"/>
    <n v="178.001"/>
    <n v="179.81"/>
    <n v="83627328"/>
    <s v="USD"/>
  </r>
  <r>
    <x v="0"/>
    <x v="1851"/>
    <n v="179.79"/>
    <n v="185.327"/>
    <n v="178.001"/>
    <n v="181.33099999999999"/>
    <n v="75849320"/>
    <s v="USD"/>
  </r>
  <r>
    <x v="0"/>
    <x v="1852"/>
    <n v="181.34100000000001"/>
    <n v="181.65"/>
    <n v="172.74"/>
    <n v="175.56"/>
    <n v="68851496"/>
    <s v="USD"/>
  </r>
  <r>
    <x v="0"/>
    <x v="1853"/>
    <n v="175.6"/>
    <n v="175.87"/>
    <n v="153.761"/>
    <n v="156.99"/>
    <n v="71682160"/>
    <s v="USD"/>
  </r>
  <r>
    <x v="0"/>
    <x v="1854"/>
    <n v="156.99"/>
    <n v="162.24700000000001"/>
    <n v="144.90100000000001"/>
    <n v="148.13200000000001"/>
    <n v="69480544"/>
    <s v="USD"/>
  </r>
  <r>
    <x v="0"/>
    <x v="1855"/>
    <n v="148.44800000000001"/>
    <n v="161.761"/>
    <n v="145.37"/>
    <n v="161.46"/>
    <n v="70053328"/>
    <s v="USD"/>
  </r>
  <r>
    <x v="0"/>
    <x v="1856"/>
    <n v="161.46"/>
    <n v="164.75"/>
    <n v="157.24199999999999"/>
    <n v="163.84"/>
    <n v="71659096"/>
    <s v="USD"/>
  </r>
  <r>
    <x v="0"/>
    <x v="1857"/>
    <n v="163.84"/>
    <n v="165.95"/>
    <n v="141.81299999999999"/>
    <n v="152.02099999999999"/>
    <n v="69567168"/>
    <s v="USD"/>
  </r>
  <r>
    <x v="0"/>
    <x v="1858"/>
    <n v="152.06100000000001"/>
    <n v="155.74199999999999"/>
    <n v="148.86500000000001"/>
    <n v="150.94"/>
    <n v="72920952"/>
    <s v="USD"/>
  </r>
  <r>
    <x v="0"/>
    <x v="1859"/>
    <n v="150.85"/>
    <n v="153.34700000000001"/>
    <n v="142.001"/>
    <n v="150.84899999999999"/>
    <n v="69020968"/>
    <s v="USD"/>
  </r>
  <r>
    <x v="0"/>
    <x v="1860"/>
    <n v="150.84899999999999"/>
    <n v="154.869"/>
    <n v="144.84200000000001"/>
    <n v="145.05000000000001"/>
    <n v="69361016"/>
    <s v="USD"/>
  </r>
  <r>
    <x v="0"/>
    <x v="1861"/>
    <n v="145.03"/>
    <n v="148.75"/>
    <n v="140.13999999999999"/>
    <n v="140.62899999999999"/>
    <n v="68373976"/>
    <s v="USD"/>
  </r>
  <r>
    <x v="0"/>
    <x v="1862"/>
    <n v="140.619"/>
    <n v="149.863"/>
    <n v="139.92099999999999"/>
    <n v="144.85"/>
    <n v="65728964"/>
    <s v="USD"/>
  </r>
  <r>
    <x v="0"/>
    <x v="1863"/>
    <n v="144.83099999999999"/>
    <n v="154.37899999999999"/>
    <n v="143.94999999999999"/>
    <n v="153.33000000000001"/>
    <n v="64001644"/>
    <s v="USD"/>
  </r>
  <r>
    <x v="0"/>
    <x v="1864"/>
    <n v="153.33000000000001"/>
    <n v="167.98099999999999"/>
    <n v="151.25"/>
    <n v="166.13"/>
    <n v="64929776"/>
    <s v="USD"/>
  </r>
  <r>
    <x v="0"/>
    <x v="1865"/>
    <n v="166.14099999999999"/>
    <n v="172.648"/>
    <n v="164.631"/>
    <n v="169.04"/>
    <n v="64604960"/>
    <s v="USD"/>
  </r>
  <r>
    <x v="0"/>
    <x v="1866"/>
    <n v="169.05"/>
    <n v="174.92099999999999"/>
    <n v="165.86199999999999"/>
    <n v="170.499"/>
    <n v="67249176"/>
    <s v="USD"/>
  </r>
  <r>
    <x v="0"/>
    <x v="1867"/>
    <n v="170.54900000000001"/>
    <n v="170.77"/>
    <n v="161.679"/>
    <n v="167.63900000000001"/>
    <n v="67608328"/>
    <s v="USD"/>
  </r>
  <r>
    <x v="0"/>
    <x v="1868"/>
    <n v="167.46"/>
    <n v="175.37799999999999"/>
    <n v="166.67"/>
    <n v="173.73099999999999"/>
    <n v="65501704"/>
    <s v="USD"/>
  </r>
  <r>
    <x v="0"/>
    <x v="1869"/>
    <n v="173.74100000000001"/>
    <n v="182.96799999999999"/>
    <n v="163.952"/>
    <n v="178.43799999999999"/>
    <n v="70111048"/>
    <s v="USD"/>
  </r>
  <r>
    <x v="0"/>
    <x v="1870"/>
    <n v="178.43"/>
    <n v="186.93"/>
    <n v="173.54900000000001"/>
    <n v="178.46"/>
    <n v="73564760"/>
    <s v="USD"/>
  </r>
  <r>
    <x v="0"/>
    <x v="1871"/>
    <n v="178.46"/>
    <n v="183.346"/>
    <n v="174.643"/>
    <n v="175.751"/>
    <n v="69265656"/>
    <s v="USD"/>
  </r>
  <r>
    <x v="0"/>
    <x v="1872"/>
    <n v="175.74100000000001"/>
    <n v="182.77"/>
    <n v="174.47399999999999"/>
    <n v="179.81"/>
    <n v="65207096"/>
    <s v="USD"/>
  </r>
  <r>
    <x v="0"/>
    <x v="1873"/>
    <n v="179.82"/>
    <n v="183.87899999999999"/>
    <n v="174.17"/>
    <n v="174.84"/>
    <n v="68187440"/>
    <s v="USD"/>
  </r>
  <r>
    <x v="0"/>
    <x v="1874"/>
    <n v="174.84"/>
    <n v="185.249"/>
    <n v="172.41800000000001"/>
    <n v="179.26"/>
    <n v="71837328"/>
    <s v="USD"/>
  </r>
  <r>
    <x v="0"/>
    <x v="1875"/>
    <n v="179.142"/>
    <n v="179.15"/>
    <n v="166.56"/>
    <n v="172.62899999999999"/>
    <n v="70534240"/>
    <s v="USD"/>
  </r>
  <r>
    <x v="0"/>
    <x v="1876"/>
    <n v="172.69900000000001"/>
    <n v="179.64"/>
    <n v="167.84"/>
    <n v="177.53"/>
    <n v="70224464"/>
    <s v="USD"/>
  </r>
  <r>
    <x v="0"/>
    <x v="1877"/>
    <n v="177.53"/>
    <n v="186.45400000000001"/>
    <n v="177.02099999999999"/>
    <n v="181.11500000000001"/>
    <n v="70824112"/>
    <s v="USD"/>
  </r>
  <r>
    <x v="0"/>
    <x v="1878"/>
    <n v="181.11500000000001"/>
    <n v="192.839"/>
    <n v="176.84"/>
    <n v="189.74600000000001"/>
    <n v="72774928"/>
    <s v="USD"/>
  </r>
  <r>
    <x v="0"/>
    <x v="1879"/>
    <n v="189.71700000000001"/>
    <n v="192.5"/>
    <n v="185.13300000000001"/>
    <n v="185.64099999999999"/>
    <n v="72422208"/>
    <s v="USD"/>
  </r>
  <r>
    <x v="0"/>
    <x v="1880"/>
    <n v="185.77"/>
    <n v="187.86"/>
    <n v="176.626"/>
    <n v="183.73"/>
    <n v="63746792"/>
    <s v="USD"/>
  </r>
  <r>
    <x v="0"/>
    <x v="1881"/>
    <n v="183.73099999999999"/>
    <n v="187.28100000000001"/>
    <n v="178.643"/>
    <n v="185.55"/>
    <n v="70898736"/>
    <s v="USD"/>
  </r>
  <r>
    <x v="0"/>
    <x v="1882"/>
    <n v="185.541"/>
    <n v="191.54900000000001"/>
    <n v="183.303"/>
    <n v="188.75"/>
    <n v="66094028"/>
    <s v="USD"/>
  </r>
  <r>
    <x v="0"/>
    <x v="1883"/>
    <n v="188.75"/>
    <n v="209.239"/>
    <n v="185.64099999999999"/>
    <n v="207.31200000000001"/>
    <n v="66807508"/>
    <s v="USD"/>
  </r>
  <r>
    <x v="0"/>
    <x v="1884"/>
    <n v="207.429"/>
    <n v="214.459"/>
    <n v="195.36"/>
    <n v="196.74100000000001"/>
    <n v="77559952"/>
    <s v="USD"/>
  </r>
  <r>
    <x v="0"/>
    <x v="1885"/>
    <n v="196.79"/>
    <n v="201.34899999999999"/>
    <n v="188.04499999999999"/>
    <n v="190.93"/>
    <n v="73989144"/>
    <s v="USD"/>
  </r>
  <r>
    <x v="0"/>
    <x v="1886"/>
    <n v="191.02"/>
    <n v="197.74100000000001"/>
    <n v="189.011"/>
    <n v="196.35"/>
    <n v="64408444"/>
    <s v="USD"/>
  </r>
  <r>
    <x v="0"/>
    <x v="1887"/>
    <n v="196.35"/>
    <n v="199.685"/>
    <n v="185.411"/>
    <n v="190.441"/>
    <n v="68536232"/>
    <s v="USD"/>
  </r>
  <r>
    <x v="0"/>
    <x v="1888"/>
    <n v="190.441"/>
    <n v="197.31899999999999"/>
    <n v="189.66"/>
    <n v="195.42099999999999"/>
    <n v="60190244"/>
    <s v="USD"/>
  </r>
  <r>
    <x v="0"/>
    <x v="1889"/>
    <n v="195.43"/>
    <n v="199.28"/>
    <n v="190.36199999999999"/>
    <n v="197.53"/>
    <n v="56892020"/>
    <s v="USD"/>
  </r>
  <r>
    <x v="0"/>
    <x v="1890"/>
    <n v="197.54900000000001"/>
    <n v="204.809"/>
    <n v="171.37"/>
    <n v="179.685"/>
    <n v="46430920"/>
    <s v="USD"/>
  </r>
  <r>
    <x v="0"/>
    <x v="1891"/>
    <n v="179.74199999999999"/>
    <n v="193.57"/>
    <n v="178.541"/>
    <n v="190.31899999999999"/>
    <n v="34581716"/>
    <s v="USD"/>
  </r>
  <r>
    <x v="0"/>
    <x v="1892"/>
    <n v="190.31899999999999"/>
    <n v="197.69399999999999"/>
    <n v="189.19"/>
    <n v="196.49799999999999"/>
    <n v="31298128"/>
    <s v="USD"/>
  </r>
  <r>
    <x v="0"/>
    <x v="1893"/>
    <n v="196.49799999999999"/>
    <n v="196.88399999999999"/>
    <n v="187.50700000000001"/>
    <n v="189.55199999999999"/>
    <n v="26753804"/>
    <s v="USD"/>
  </r>
  <r>
    <x v="0"/>
    <x v="1894"/>
    <n v="189.512"/>
    <n v="194.154"/>
    <n v="187.66499999999999"/>
    <n v="191.74299999999999"/>
    <n v="24380808"/>
    <s v="USD"/>
  </r>
  <r>
    <x v="0"/>
    <x v="1895"/>
    <n v="191.71600000000001"/>
    <n v="200.268"/>
    <n v="188.785"/>
    <n v="197.27799999999999"/>
    <n v="26967780"/>
    <s v="USD"/>
  </r>
  <r>
    <x v="0"/>
    <x v="1896"/>
    <n v="197.28800000000001"/>
    <n v="203.87299999999999"/>
    <n v="196.05099999999999"/>
    <n v="200.41399999999999"/>
    <n v="28987462"/>
    <s v="USD"/>
  </r>
  <r>
    <x v="0"/>
    <x v="1897"/>
    <n v="200.316"/>
    <n v="208.42500000000001"/>
    <n v="198.256"/>
    <n v="206.654"/>
    <n v="33530658"/>
    <s v="USD"/>
  </r>
  <r>
    <x v="0"/>
    <x v="1898"/>
    <n v="206.654"/>
    <n v="206.75399999999999"/>
    <n v="197.071"/>
    <n v="202.74600000000001"/>
    <n v="27927624"/>
    <s v="USD"/>
  </r>
  <r>
    <x v="0"/>
    <x v="1899"/>
    <n v="202.73599999999999"/>
    <n v="203.07300000000001"/>
    <n v="199.85599999999999"/>
    <n v="200.279"/>
    <n v="14501689"/>
    <s v="USD"/>
  </r>
  <r>
    <x v="0"/>
    <x v="1900"/>
    <n v="200.27500000000001"/>
    <n v="200.35"/>
    <n v="191.2"/>
    <n v="197.6"/>
    <n v="420639"/>
    <s v="USD"/>
  </r>
  <r>
    <x v="0"/>
    <x v="1901"/>
    <n v="197.6"/>
    <n v="202.1"/>
    <n v="197.1"/>
    <n v="201.9"/>
    <n v="351137"/>
    <s v="USD"/>
  </r>
  <r>
    <x v="0"/>
    <x v="1902"/>
    <n v="202"/>
    <n v="229.6"/>
    <n v="202"/>
    <n v="228.9"/>
    <n v="1380171"/>
    <s v="USD"/>
  </r>
  <r>
    <x v="0"/>
    <x v="1903"/>
    <n v="228.9"/>
    <n v="274.5"/>
    <n v="227.1"/>
    <n v="262.2"/>
    <n v="3256234"/>
    <s v="USD"/>
  </r>
  <r>
    <x v="0"/>
    <x v="1904"/>
    <n v="262"/>
    <n v="295.10000000000002"/>
    <n v="252.7"/>
    <n v="260.5"/>
    <n v="3733301"/>
    <s v="USD"/>
  </r>
  <r>
    <x v="0"/>
    <x v="1905"/>
    <n v="260.5"/>
    <n v="273.89999999999998"/>
    <n v="251.1"/>
    <n v="262.5"/>
    <n v="1666977"/>
    <s v="USD"/>
  </r>
  <r>
    <x v="0"/>
    <x v="1906"/>
    <n v="262.5"/>
    <n v="282.60000000000002"/>
    <n v="244.1"/>
    <n v="251.4"/>
    <n v="2414468"/>
    <s v="USD"/>
  </r>
  <r>
    <x v="0"/>
    <x v="1907"/>
    <n v="251.1"/>
    <n v="263.89999999999998"/>
    <n v="245.4"/>
    <n v="257.7"/>
    <n v="1167208"/>
    <s v="USD"/>
  </r>
  <r>
    <x v="0"/>
    <x v="1908"/>
    <n v="257.7"/>
    <n v="279.39999999999998"/>
    <n v="248.8"/>
    <n v="279.39999999999998"/>
    <n v="1358743"/>
    <s v="USD"/>
  </r>
  <r>
    <x v="0"/>
    <x v="1909"/>
    <n v="279.39999999999998"/>
    <n v="281.10000000000002"/>
    <n v="259.8"/>
    <n v="262.7"/>
    <n v="1156972"/>
    <s v="USD"/>
  </r>
  <r>
    <x v="0"/>
    <x v="1910"/>
    <n v="263"/>
    <n v="263"/>
    <n v="223"/>
    <n v="230.2"/>
    <n v="2395351"/>
    <s v="USD"/>
  </r>
  <r>
    <x v="0"/>
    <x v="1911"/>
    <n v="230.2"/>
    <n v="235"/>
    <n v="219.3"/>
    <n v="229.8"/>
    <n v="1422793"/>
    <s v="USD"/>
  </r>
  <r>
    <x v="0"/>
    <x v="1912"/>
    <n v="229.8"/>
    <n v="231.9"/>
    <n v="200"/>
    <n v="204.7"/>
    <n v="1689013"/>
    <s v="USD"/>
  </r>
  <r>
    <x v="0"/>
    <x v="1913"/>
    <n v="204.2"/>
    <n v="220.7"/>
    <n v="199.8"/>
    <n v="217.9"/>
    <n v="1041713"/>
    <s v="USD"/>
  </r>
  <r>
    <x v="0"/>
    <x v="1914"/>
    <n v="217.9"/>
    <n v="227.5"/>
    <n v="213.3"/>
    <n v="226.8"/>
    <n v="841261"/>
    <s v="USD"/>
  </r>
  <r>
    <x v="0"/>
    <x v="1915"/>
    <n v="226.8"/>
    <n v="230.1"/>
    <n v="219.8"/>
    <n v="221.9"/>
    <n v="698096"/>
    <s v="USD"/>
  </r>
  <r>
    <x v="0"/>
    <x v="1916"/>
    <n v="221.9"/>
    <n v="221.9"/>
    <n v="205.6"/>
    <n v="209.1"/>
    <n v="865581"/>
    <s v="USD"/>
  </r>
  <r>
    <x v="0"/>
    <x v="1917"/>
    <n v="209.1"/>
    <n v="218.4"/>
    <n v="205.6"/>
    <n v="216.4"/>
    <n v="710128"/>
    <s v="USD"/>
  </r>
  <r>
    <x v="0"/>
    <x v="1918"/>
    <n v="216.4"/>
    <n v="217.7"/>
    <n v="206.1"/>
    <n v="212.2"/>
    <n v="586485"/>
    <s v="USD"/>
  </r>
  <r>
    <x v="0"/>
    <x v="1919"/>
    <n v="212.2"/>
    <n v="229.6"/>
    <n v="210.7"/>
    <n v="222.7"/>
    <n v="891653"/>
    <s v="USD"/>
  </r>
  <r>
    <x v="0"/>
    <x v="1920"/>
    <n v="222.7"/>
    <n v="224.7"/>
    <n v="190.4"/>
    <n v="195.1"/>
    <n v="1536478"/>
    <s v="USD"/>
  </r>
  <r>
    <x v="0"/>
    <x v="1921"/>
    <n v="195.8"/>
    <n v="200.7"/>
    <n v="190.8"/>
    <n v="195.2"/>
    <n v="524806"/>
    <s v="USD"/>
  </r>
  <r>
    <x v="0"/>
    <x v="1922"/>
    <n v="195.1"/>
    <n v="199.8"/>
    <n v="183.5"/>
    <n v="199.6"/>
    <n v="723663"/>
    <s v="USD"/>
  </r>
  <r>
    <x v="0"/>
    <x v="1923"/>
    <n v="199.6"/>
    <n v="209.3"/>
    <n v="195.4"/>
    <n v="205.5"/>
    <n v="811217"/>
    <s v="USD"/>
  </r>
  <r>
    <x v="0"/>
    <x v="1924"/>
    <n v="205.6"/>
    <n v="218.9"/>
    <n v="197.5"/>
    <n v="215.1"/>
    <n v="1019403"/>
    <s v="USD"/>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
  <r>
    <x v="0"/>
    <x v="0"/>
    <n v="0"/>
    <n v="0"/>
    <n v="0"/>
    <n v="0"/>
    <n v="1604789"/>
    <s v="USD"/>
  </r>
  <r>
    <x v="0"/>
    <x v="1"/>
    <n v="0"/>
    <n v="0"/>
    <n v="0"/>
    <n v="0"/>
    <n v="193098"/>
    <s v="USD"/>
  </r>
  <r>
    <x v="0"/>
    <x v="2"/>
    <n v="0"/>
    <n v="0"/>
    <n v="0"/>
    <n v="0"/>
    <n v="129225"/>
    <s v="USD"/>
  </r>
  <r>
    <x v="0"/>
    <x v="3"/>
    <n v="0"/>
    <n v="0"/>
    <n v="0"/>
    <n v="0"/>
    <n v="19717"/>
    <s v="USD"/>
  </r>
  <r>
    <x v="0"/>
    <x v="4"/>
    <n v="0"/>
    <n v="0"/>
    <n v="0"/>
    <n v="0"/>
    <n v="26869"/>
    <s v="USD"/>
  </r>
  <r>
    <x v="0"/>
    <x v="5"/>
    <n v="0"/>
    <n v="0"/>
    <n v="0"/>
    <n v="0"/>
    <n v="8708"/>
    <s v="USD"/>
  </r>
  <r>
    <x v="0"/>
    <x v="6"/>
    <n v="0"/>
    <n v="0"/>
    <n v="0"/>
    <n v="0"/>
    <n v="17529"/>
    <s v="USD"/>
  </r>
  <r>
    <x v="0"/>
    <x v="7"/>
    <n v="0"/>
    <n v="0"/>
    <n v="0"/>
    <n v="0"/>
    <n v="13773"/>
    <s v="USD"/>
  </r>
  <r>
    <x v="0"/>
    <x v="8"/>
    <n v="0"/>
    <n v="0"/>
    <n v="0"/>
    <n v="0"/>
    <n v="5190"/>
    <s v="USD"/>
  </r>
  <r>
    <x v="0"/>
    <x v="9"/>
    <n v="0"/>
    <n v="0"/>
    <n v="0"/>
    <n v="0"/>
    <n v="6105"/>
    <s v="USD"/>
  </r>
  <r>
    <x v="0"/>
    <x v="10"/>
    <n v="0"/>
    <n v="0"/>
    <n v="0"/>
    <n v="0"/>
    <n v="2896"/>
    <s v="USD"/>
  </r>
  <r>
    <x v="0"/>
    <x v="11"/>
    <n v="0"/>
    <n v="0"/>
    <n v="0"/>
    <n v="0"/>
    <n v="506"/>
    <s v="USD"/>
  </r>
  <r>
    <x v="0"/>
    <x v="12"/>
    <n v="0"/>
    <n v="0"/>
    <n v="0"/>
    <n v="0"/>
    <n v="543"/>
    <s v="USD"/>
  </r>
  <r>
    <x v="0"/>
    <x v="13"/>
    <n v="0"/>
    <n v="0"/>
    <n v="0"/>
    <n v="0"/>
    <n v="153"/>
    <s v="USD"/>
  </r>
  <r>
    <x v="0"/>
    <x v="14"/>
    <n v="0"/>
    <n v="0"/>
    <n v="0"/>
    <n v="0"/>
    <n v="3411"/>
    <s v="USD"/>
  </r>
  <r>
    <x v="0"/>
    <x v="15"/>
    <n v="0"/>
    <n v="0"/>
    <n v="0"/>
    <n v="0"/>
    <n v="2058"/>
    <s v="USD"/>
  </r>
  <r>
    <x v="0"/>
    <x v="16"/>
    <n v="0"/>
    <n v="0"/>
    <n v="0"/>
    <n v="0"/>
    <n v="4894"/>
    <s v="USD"/>
  </r>
  <r>
    <x v="0"/>
    <x v="17"/>
    <n v="0"/>
    <n v="0"/>
    <n v="0"/>
    <n v="0"/>
    <n v="8019"/>
    <s v="USD"/>
  </r>
  <r>
    <x v="0"/>
    <x v="18"/>
    <n v="0"/>
    <n v="0"/>
    <n v="0"/>
    <n v="0"/>
    <n v="763"/>
    <s v="USD"/>
  </r>
  <r>
    <x v="0"/>
    <x v="19"/>
    <n v="0"/>
    <n v="0"/>
    <n v="0"/>
    <n v="0"/>
    <n v="32"/>
    <s v="USD"/>
  </r>
  <r>
    <x v="0"/>
    <x v="20"/>
    <n v="0"/>
    <n v="0"/>
    <n v="0"/>
    <n v="0"/>
    <n v="377"/>
    <s v="USD"/>
  </r>
  <r>
    <x v="0"/>
    <x v="21"/>
    <n v="0"/>
    <n v="0"/>
    <n v="0"/>
    <n v="0"/>
    <n v="595"/>
    <s v="USD"/>
  </r>
  <r>
    <x v="0"/>
    <x v="22"/>
    <n v="0"/>
    <n v="0"/>
    <n v="0"/>
    <n v="0"/>
    <n v="2404"/>
    <s v="USD"/>
  </r>
  <r>
    <x v="0"/>
    <x v="23"/>
    <n v="0"/>
    <n v="0"/>
    <n v="0"/>
    <n v="0"/>
    <n v="7426"/>
    <s v="USD"/>
  </r>
  <r>
    <x v="0"/>
    <x v="24"/>
    <n v="0"/>
    <n v="0"/>
    <n v="0"/>
    <n v="0"/>
    <n v="4191"/>
    <s v="USD"/>
  </r>
  <r>
    <x v="0"/>
    <x v="25"/>
    <n v="0"/>
    <n v="0"/>
    <n v="0"/>
    <n v="0"/>
    <n v="40609"/>
    <s v="USD"/>
  </r>
  <r>
    <x v="0"/>
    <x v="26"/>
    <n v="0"/>
    <n v="0"/>
    <n v="0"/>
    <n v="0"/>
    <n v="6653"/>
    <s v="USD"/>
  </r>
  <r>
    <x v="0"/>
    <x v="27"/>
    <n v="0"/>
    <n v="0"/>
    <n v="0"/>
    <n v="0"/>
    <n v="16378"/>
    <s v="USD"/>
  </r>
  <r>
    <x v="0"/>
    <x v="28"/>
    <n v="0"/>
    <n v="0"/>
    <n v="0"/>
    <n v="0"/>
    <n v="61769"/>
    <s v="USD"/>
  </r>
  <r>
    <x v="0"/>
    <x v="29"/>
    <n v="0"/>
    <n v="0"/>
    <n v="0"/>
    <n v="0"/>
    <n v="70619"/>
    <s v="USD"/>
  </r>
  <r>
    <x v="0"/>
    <x v="30"/>
    <n v="0"/>
    <n v="0"/>
    <n v="0"/>
    <n v="0"/>
    <n v="36623"/>
    <s v="USD"/>
  </r>
  <r>
    <x v="0"/>
    <x v="31"/>
    <n v="0"/>
    <n v="0"/>
    <n v="0"/>
    <n v="0"/>
    <n v="468"/>
    <s v="USD"/>
  </r>
  <r>
    <x v="0"/>
    <x v="32"/>
    <n v="0"/>
    <n v="0"/>
    <n v="0"/>
    <n v="0"/>
    <n v="504"/>
    <s v="USD"/>
  </r>
  <r>
    <x v="0"/>
    <x v="33"/>
    <n v="0"/>
    <n v="0"/>
    <n v="0"/>
    <n v="0"/>
    <n v="173"/>
    <s v="USD"/>
  </r>
  <r>
    <x v="0"/>
    <x v="34"/>
    <n v="0"/>
    <n v="0"/>
    <n v="0"/>
    <n v="0"/>
    <n v="208"/>
    <s v="USD"/>
  </r>
  <r>
    <x v="0"/>
    <x v="35"/>
    <n v="0"/>
    <n v="0"/>
    <n v="0"/>
    <n v="0"/>
    <n v="249"/>
    <s v="USD"/>
  </r>
  <r>
    <x v="0"/>
    <x v="36"/>
    <n v="0"/>
    <n v="0"/>
    <n v="0"/>
    <n v="0"/>
    <n v="2381"/>
    <s v="USD"/>
  </r>
  <r>
    <x v="0"/>
    <x v="37"/>
    <n v="0"/>
    <n v="0"/>
    <n v="0"/>
    <n v="0"/>
    <n v="638"/>
    <s v="USD"/>
  </r>
  <r>
    <x v="0"/>
    <x v="38"/>
    <n v="0"/>
    <n v="0"/>
    <n v="0"/>
    <n v="0"/>
    <n v="252"/>
    <s v="USD"/>
  </r>
  <r>
    <x v="0"/>
    <x v="39"/>
    <n v="0"/>
    <n v="0"/>
    <n v="0"/>
    <n v="0"/>
    <n v="514"/>
    <s v="USD"/>
  </r>
  <r>
    <x v="0"/>
    <x v="40"/>
    <n v="0"/>
    <n v="0"/>
    <n v="0"/>
    <n v="0"/>
    <n v="305"/>
    <s v="USD"/>
  </r>
  <r>
    <x v="0"/>
    <x v="41"/>
    <n v="0"/>
    <n v="0"/>
    <n v="0"/>
    <n v="0"/>
    <n v="2653"/>
    <s v="USD"/>
  </r>
  <r>
    <x v="0"/>
    <x v="42"/>
    <n v="0"/>
    <n v="0"/>
    <n v="0"/>
    <n v="0"/>
    <n v="3973"/>
    <s v="USD"/>
  </r>
  <r>
    <x v="0"/>
    <x v="43"/>
    <n v="0"/>
    <n v="0"/>
    <n v="0"/>
    <n v="0"/>
    <n v="5109"/>
    <s v="USD"/>
  </r>
  <r>
    <x v="0"/>
    <x v="44"/>
    <n v="0"/>
    <n v="0"/>
    <n v="0"/>
    <n v="0"/>
    <n v="754"/>
    <s v="USD"/>
  </r>
  <r>
    <x v="0"/>
    <x v="45"/>
    <n v="0"/>
    <n v="0"/>
    <n v="0"/>
    <n v="0"/>
    <n v="304"/>
    <s v="USD"/>
  </r>
  <r>
    <x v="0"/>
    <x v="46"/>
    <n v="0"/>
    <n v="0"/>
    <n v="0"/>
    <n v="0"/>
    <n v="10"/>
    <s v="USD"/>
  </r>
  <r>
    <x v="0"/>
    <x v="47"/>
    <n v="0"/>
    <n v="0"/>
    <n v="0"/>
    <n v="0"/>
    <n v="53"/>
    <s v="USD"/>
  </r>
  <r>
    <x v="0"/>
    <x v="48"/>
    <n v="0"/>
    <n v="0"/>
    <n v="0"/>
    <n v="0"/>
    <n v="25"/>
    <s v="USD"/>
  </r>
  <r>
    <x v="0"/>
    <x v="49"/>
    <n v="0"/>
    <n v="0"/>
    <n v="0"/>
    <n v="0"/>
    <n v="179"/>
    <s v="USD"/>
  </r>
  <r>
    <x v="0"/>
    <x v="50"/>
    <n v="0"/>
    <n v="0"/>
    <n v="0"/>
    <n v="0"/>
    <n v="45"/>
    <s v="USD"/>
  </r>
  <r>
    <x v="0"/>
    <x v="51"/>
    <n v="0"/>
    <n v="0"/>
    <n v="0"/>
    <n v="0"/>
    <n v="4"/>
    <s v="USD"/>
  </r>
  <r>
    <x v="0"/>
    <x v="52"/>
    <n v="0"/>
    <n v="0"/>
    <n v="0"/>
    <n v="0"/>
    <n v="58"/>
    <s v="USD"/>
  </r>
  <r>
    <x v="0"/>
    <x v="53"/>
    <n v="0"/>
    <n v="0"/>
    <n v="0"/>
    <n v="0"/>
    <n v="514"/>
    <s v="USD"/>
  </r>
  <r>
    <x v="0"/>
    <x v="54"/>
    <n v="0"/>
    <n v="0"/>
    <n v="0"/>
    <n v="0"/>
    <n v="534"/>
    <s v="USD"/>
  </r>
  <r>
    <x v="0"/>
    <x v="55"/>
    <n v="0"/>
    <n v="0"/>
    <n v="0"/>
    <n v="0"/>
    <n v="28"/>
    <s v="USD"/>
  </r>
  <r>
    <x v="0"/>
    <x v="56"/>
    <n v="0"/>
    <n v="0"/>
    <n v="0"/>
    <n v="0"/>
    <n v="0"/>
    <s v="USD"/>
  </r>
  <r>
    <x v="0"/>
    <x v="57"/>
    <n v="0"/>
    <n v="0"/>
    <n v="0"/>
    <n v="0"/>
    <n v="0"/>
    <s v="USD"/>
  </r>
  <r>
    <x v="0"/>
    <x v="58"/>
    <n v="0"/>
    <n v="0"/>
    <n v="0"/>
    <n v="0"/>
    <n v="0"/>
    <s v="USD"/>
  </r>
  <r>
    <x v="0"/>
    <x v="59"/>
    <n v="0"/>
    <n v="0"/>
    <n v="0"/>
    <n v="0"/>
    <n v="0"/>
    <s v="USD"/>
  </r>
  <r>
    <x v="0"/>
    <x v="60"/>
    <n v="0"/>
    <n v="0"/>
    <n v="0"/>
    <n v="0"/>
    <n v="0"/>
    <s v="USD"/>
  </r>
  <r>
    <x v="0"/>
    <x v="61"/>
    <n v="1.5999999959603799E-5"/>
    <n v="1.5999999959603799E-5"/>
    <n v="6.00000021222513E-6"/>
    <n v="9.0000003183376908E-6"/>
    <n v="3271067996"/>
    <s v="USD"/>
  </r>
  <r>
    <x v="0"/>
    <x v="62"/>
    <n v="9.0000003183376908E-6"/>
    <n v="1.2000000424450201E-5"/>
    <n v="7.99999997980194E-6"/>
    <n v="9.9999997473787499E-6"/>
    <n v="2507945867"/>
    <s v="USD"/>
  </r>
  <r>
    <x v="0"/>
    <x v="63"/>
    <n v="9.9999997473787499E-6"/>
    <n v="9.9999997473787499E-6"/>
    <n v="7.0000000960135299E-6"/>
    <n v="7.99999997980194E-6"/>
    <n v="1547207565"/>
    <s v="USD"/>
  </r>
  <r>
    <x v="0"/>
    <x v="64"/>
    <n v="7.99999997980194E-6"/>
    <n v="9.9999997473787499E-6"/>
    <n v="7.0000000960135299E-6"/>
    <n v="7.99999997980194E-6"/>
    <n v="1229821215"/>
    <s v="USD"/>
  </r>
  <r>
    <x v="0"/>
    <x v="65"/>
    <n v="7.99999997980194E-6"/>
    <n v="9.9999997473787499E-6"/>
    <n v="7.0000000960135299E-6"/>
    <n v="7.99999997980194E-6"/>
    <n v="1585032040"/>
    <s v="USD"/>
  </r>
  <r>
    <x v="0"/>
    <x v="66"/>
    <n v="7.99999997980194E-6"/>
    <n v="1.2000000424450201E-5"/>
    <n v="7.99999997980194E-6"/>
    <n v="1.1000000085914501E-5"/>
    <n v="2179651359"/>
    <s v="USD"/>
  </r>
  <r>
    <x v="0"/>
    <x v="67"/>
    <n v="1.1000000085914501E-5"/>
    <n v="1.1000000085914501E-5"/>
    <n v="9.0000003183376908E-6"/>
    <n v="9.0000003183376908E-6"/>
    <n v="1415340765"/>
    <s v="USD"/>
  </r>
  <r>
    <x v="0"/>
    <x v="68"/>
    <n v="9.0000003183376908E-6"/>
    <n v="9.9999997473787499E-6"/>
    <n v="9.0000003183376908E-6"/>
    <n v="9.9999997473787499E-6"/>
    <n v="994520516"/>
    <s v="USD"/>
  </r>
  <r>
    <x v="0"/>
    <x v="69"/>
    <n v="9.9999997473787499E-6"/>
    <n v="9.9999997473787499E-6"/>
    <n v="9.0000003183376908E-6"/>
    <n v="9.0000003183376908E-6"/>
    <n v="679602960"/>
    <s v="USD"/>
  </r>
  <r>
    <x v="0"/>
    <x v="70"/>
    <n v="9.0000003183376908E-6"/>
    <n v="9.0000003183376908E-6"/>
    <n v="7.99999997980194E-6"/>
    <n v="7.99999997980194E-6"/>
    <n v="690703669"/>
    <s v="USD"/>
  </r>
  <r>
    <x v="0"/>
    <x v="71"/>
    <n v="7.99999997980194E-6"/>
    <n v="7.99999997980194E-6"/>
    <n v="7.0000000960135299E-6"/>
    <n v="7.99999997980194E-6"/>
    <n v="502184994"/>
    <s v="USD"/>
  </r>
  <r>
    <x v="0"/>
    <x v="72"/>
    <n v="7.99999997980194E-6"/>
    <n v="7.99999997980194E-6"/>
    <n v="7.99999997980194E-6"/>
    <n v="7.99999997980194E-6"/>
    <n v="440967883"/>
    <s v="USD"/>
  </r>
  <r>
    <x v="0"/>
    <x v="73"/>
    <n v="7.99999997980194E-6"/>
    <n v="9.9999997473787499E-6"/>
    <n v="7.99999997980194E-6"/>
    <n v="9.0000003183376908E-6"/>
    <n v="910298126"/>
    <s v="USD"/>
  </r>
  <r>
    <x v="0"/>
    <x v="74"/>
    <n v="9.0000003183376908E-6"/>
    <n v="9.0000003183376908E-6"/>
    <n v="7.99999997980194E-6"/>
    <n v="9.0000003183376908E-6"/>
    <n v="795576484"/>
    <s v="USD"/>
  </r>
  <r>
    <x v="0"/>
    <x v="75"/>
    <n v="9.0000003183376908E-6"/>
    <n v="9.9999997473787499E-6"/>
    <n v="9.0000003183376908E-6"/>
    <n v="9.0000003183376908E-6"/>
    <n v="1190841704"/>
    <s v="USD"/>
  </r>
  <r>
    <x v="0"/>
    <x v="76"/>
    <n v="9.0000003183376908E-6"/>
    <n v="9.9999997473787499E-6"/>
    <n v="9.0000003183376908E-6"/>
    <n v="9.9999997473787499E-6"/>
    <n v="841784028"/>
    <s v="USD"/>
  </r>
  <r>
    <x v="0"/>
    <x v="77"/>
    <n v="9.9999997473787499E-6"/>
    <n v="9.9999997473787499E-6"/>
    <n v="7.99999997980194E-6"/>
    <n v="9.0000003183376908E-6"/>
    <n v="819027578"/>
    <s v="USD"/>
  </r>
  <r>
    <x v="0"/>
    <x v="78"/>
    <n v="9.0000003183376908E-6"/>
    <n v="9.0000003183376908E-6"/>
    <n v="7.99999997980194E-6"/>
    <n v="7.99999997980194E-6"/>
    <n v="507707187"/>
    <s v="USD"/>
  </r>
  <r>
    <x v="0"/>
    <x v="79"/>
    <n v="7.99999997980194E-6"/>
    <n v="9.0000003183376908E-6"/>
    <n v="7.99999997980194E-6"/>
    <n v="9.0000003183376908E-6"/>
    <n v="359457882"/>
    <s v="USD"/>
  </r>
  <r>
    <x v="0"/>
    <x v="80"/>
    <n v="9.0000003183376908E-6"/>
    <n v="9.0000003183376908E-6"/>
    <n v="7.99999997980194E-6"/>
    <n v="7.99999997980194E-6"/>
    <n v="469707680"/>
    <s v="USD"/>
  </r>
  <r>
    <x v="0"/>
    <x v="81"/>
    <n v="7.99999997980194E-6"/>
    <n v="7.99999997980194E-6"/>
    <n v="6.00000021222513E-6"/>
    <n v="7.0000000960135299E-6"/>
    <n v="794735555"/>
    <s v="USD"/>
  </r>
  <r>
    <x v="0"/>
    <x v="82"/>
    <n v="7.0000000960135299E-6"/>
    <n v="7.99999997980194E-6"/>
    <n v="7.0000000960135299E-6"/>
    <n v="7.0000000960135299E-6"/>
    <n v="546752922"/>
    <s v="USD"/>
  </r>
  <r>
    <x v="0"/>
    <x v="83"/>
    <n v="7.0000000960135299E-6"/>
    <n v="7.0000000960135299E-6"/>
    <n v="7.0000000960135299E-6"/>
    <n v="7.0000000960135299E-6"/>
    <n v="420178357"/>
    <s v="USD"/>
  </r>
  <r>
    <x v="0"/>
    <x v="84"/>
    <n v="7.0000000960135299E-6"/>
    <n v="7.0000000960135299E-6"/>
    <n v="6.00000021222513E-6"/>
    <n v="6.00000021222513E-6"/>
    <n v="402206125"/>
    <s v="USD"/>
  </r>
  <r>
    <x v="0"/>
    <x v="85"/>
    <n v="6.00000021222513E-6"/>
    <n v="7.0000000960135299E-6"/>
    <n v="6.00000021222513E-6"/>
    <n v="6.00000021222513E-6"/>
    <n v="602206703"/>
    <s v="USD"/>
  </r>
  <r>
    <x v="0"/>
    <x v="86"/>
    <n v="6.00000021222513E-6"/>
    <n v="7.0000000960135299E-6"/>
    <n v="6.00000021222513E-6"/>
    <n v="7.0000000960135299E-6"/>
    <n v="479855598"/>
    <s v="USD"/>
  </r>
  <r>
    <x v="0"/>
    <x v="87"/>
    <n v="7.0000000960135299E-6"/>
    <n v="7.0000000960135299E-6"/>
    <n v="7.0000000960135299E-6"/>
    <n v="7.0000000960135299E-6"/>
    <n v="484227038"/>
    <s v="USD"/>
  </r>
  <r>
    <x v="0"/>
    <x v="88"/>
    <n v="7.0000000960135299E-6"/>
    <n v="9.9999997473787499E-6"/>
    <n v="7.0000000960135299E-6"/>
    <n v="7.0000000960135299E-6"/>
    <n v="464565251"/>
    <s v="USD"/>
  </r>
  <r>
    <x v="0"/>
    <x v="89"/>
    <n v="9.0000003183376908E-6"/>
    <n v="9.0000003183376908E-6"/>
    <n v="7.99999997980194E-6"/>
    <n v="7.99999997980194E-6"/>
    <n v="1147441100"/>
    <s v="USD"/>
  </r>
  <r>
    <x v="0"/>
    <x v="90"/>
    <n v="7.99999997980194E-6"/>
    <n v="7.99999997980194E-6"/>
    <n v="7.99999997980194E-6"/>
    <n v="7.99999997980194E-6"/>
    <n v="645884625"/>
    <s v="USD"/>
  </r>
  <r>
    <x v="0"/>
    <x v="91"/>
    <n v="7.99999997980194E-6"/>
    <n v="7.99999997980194E-6"/>
    <n v="7.0000000960135299E-6"/>
    <n v="7.0000000960135299E-6"/>
    <n v="560685269"/>
    <s v="USD"/>
  </r>
  <r>
    <x v="0"/>
    <x v="92"/>
    <n v="7.0000000960135299E-6"/>
    <n v="7.99999997980194E-6"/>
    <n v="7.0000000960135299E-6"/>
    <n v="7.99999997980194E-6"/>
    <n v="800211655"/>
    <s v="USD"/>
  </r>
  <r>
    <x v="0"/>
    <x v="93"/>
    <n v="7.99999997980194E-6"/>
    <n v="7.99999997980194E-6"/>
    <n v="7.0000000960135299E-6"/>
    <n v="7.99999997980194E-6"/>
    <n v="644943959"/>
    <s v="USD"/>
  </r>
  <r>
    <x v="0"/>
    <x v="94"/>
    <n v="7.99999997980194E-6"/>
    <n v="7.99999997980194E-6"/>
    <n v="6.00000021222513E-6"/>
    <n v="6.00000021222513E-6"/>
    <n v="719083156"/>
    <s v="USD"/>
  </r>
  <r>
    <x v="0"/>
    <x v="95"/>
    <n v="6.00000021222513E-6"/>
    <n v="7.0000000960135299E-6"/>
    <n v="6.00000021222513E-6"/>
    <n v="6.00000021222513E-6"/>
    <n v="798815195"/>
    <s v="USD"/>
  </r>
  <r>
    <x v="0"/>
    <x v="96"/>
    <n v="6.00000021222513E-6"/>
    <n v="7.0000000960135299E-6"/>
    <n v="6.00000021222513E-6"/>
    <n v="7.0000000960135299E-6"/>
    <n v="538227669"/>
    <s v="USD"/>
  </r>
  <r>
    <x v="0"/>
    <x v="97"/>
    <n v="7.0000000960135299E-6"/>
    <n v="7.0000000960135299E-6"/>
    <n v="7.0000000960135299E-6"/>
    <n v="7.0000000960135299E-6"/>
    <n v="374340895"/>
    <s v="USD"/>
  </r>
  <r>
    <x v="0"/>
    <x v="98"/>
    <n v="7.0000000960135299E-6"/>
    <n v="7.99999997980194E-6"/>
    <n v="7.0000000960135299E-6"/>
    <n v="7.0000000960135299E-6"/>
    <n v="809551822"/>
    <s v="USD"/>
  </r>
  <r>
    <x v="0"/>
    <x v="99"/>
    <n v="7.0000000960135299E-6"/>
    <n v="7.99999997980194E-6"/>
    <n v="7.0000000960135299E-6"/>
    <n v="7.0000000960135299E-6"/>
    <n v="506208122"/>
    <s v="USD"/>
  </r>
  <r>
    <x v="0"/>
    <x v="100"/>
    <n v="7.0000000960135299E-6"/>
    <n v="7.99999997980194E-6"/>
    <n v="7.0000000960135299E-6"/>
    <n v="7.99999997980194E-6"/>
    <n v="368723897"/>
    <s v="USD"/>
  </r>
  <r>
    <x v="0"/>
    <x v="101"/>
    <n v="7.99999997980194E-6"/>
    <n v="7.99999997980194E-6"/>
    <n v="7.99999997980194E-6"/>
    <n v="7.99999997980194E-6"/>
    <n v="511642751"/>
    <s v="USD"/>
  </r>
  <r>
    <x v="0"/>
    <x v="102"/>
    <n v="7.99999997980194E-6"/>
    <n v="9.9999997473787499E-6"/>
    <n v="7.99999997980194E-6"/>
    <n v="9.0000003183376908E-6"/>
    <n v="1049937292"/>
    <s v="USD"/>
  </r>
  <r>
    <x v="0"/>
    <x v="103"/>
    <n v="9.0000003183376908E-6"/>
    <n v="9.0000003183376908E-6"/>
    <n v="7.99999997980194E-6"/>
    <n v="9.0000003183376908E-6"/>
    <n v="774601888"/>
    <s v="USD"/>
  </r>
  <r>
    <x v="0"/>
    <x v="104"/>
    <n v="9.0000003183376908E-6"/>
    <n v="9.0000003183376908E-6"/>
    <n v="7.99999997980194E-6"/>
    <n v="7.99999997980194E-6"/>
    <n v="472303878"/>
    <s v="USD"/>
  </r>
  <r>
    <x v="0"/>
    <x v="105"/>
    <n v="7.99999997980194E-6"/>
    <n v="7.99999997980194E-6"/>
    <n v="7.99999997980194E-6"/>
    <n v="7.99999997980194E-6"/>
    <n v="350380456"/>
    <s v="USD"/>
  </r>
  <r>
    <x v="0"/>
    <x v="106"/>
    <n v="7.99999997980194E-6"/>
    <n v="9.0000003183376908E-6"/>
    <n v="7.99999997980194E-6"/>
    <n v="9.0000003183376908E-6"/>
    <n v="387155665"/>
    <s v="USD"/>
  </r>
  <r>
    <x v="0"/>
    <x v="107"/>
    <n v="9.0000003183376908E-6"/>
    <n v="9.0000003183376908E-6"/>
    <n v="7.99999997980194E-6"/>
    <n v="9.0000003183376908E-6"/>
    <n v="382389431"/>
    <s v="USD"/>
  </r>
  <r>
    <x v="0"/>
    <x v="108"/>
    <n v="9.0000003183376908E-6"/>
    <n v="9.0000003183376908E-6"/>
    <n v="7.99999997980194E-6"/>
    <n v="7.99999997980194E-6"/>
    <n v="414501521"/>
    <s v="USD"/>
  </r>
  <r>
    <x v="0"/>
    <x v="109"/>
    <n v="7.99999997980194E-6"/>
    <n v="9.0000003183376908E-6"/>
    <n v="7.99999997980194E-6"/>
    <n v="9.0000003183376908E-6"/>
    <n v="695333646"/>
    <s v="USD"/>
  </r>
  <r>
    <x v="0"/>
    <x v="110"/>
    <n v="9.0000003183376908E-6"/>
    <n v="9.0000003183376908E-6"/>
    <n v="9.0000003183376908E-6"/>
    <n v="9.0000003183376908E-6"/>
    <n v="400230047"/>
    <s v="USD"/>
  </r>
  <r>
    <x v="0"/>
    <x v="111"/>
    <n v="9.0000003183376908E-6"/>
    <n v="9.0000003183376908E-6"/>
    <n v="7.99999997980194E-6"/>
    <n v="7.99999997980194E-6"/>
    <n v="461821077"/>
    <s v="USD"/>
  </r>
  <r>
    <x v="0"/>
    <x v="112"/>
    <n v="7.99999997980194E-6"/>
    <n v="7.99999997980194E-6"/>
    <n v="7.99999997980194E-6"/>
    <n v="7.99999997980194E-6"/>
    <n v="329969149"/>
    <s v="USD"/>
  </r>
  <r>
    <x v="0"/>
    <x v="113"/>
    <n v="7.99999997980194E-6"/>
    <n v="7.99999997980194E-6"/>
    <n v="7.99999997980194E-6"/>
    <n v="7.99999997980194E-6"/>
    <n v="307713037"/>
    <s v="USD"/>
  </r>
  <r>
    <x v="0"/>
    <x v="114"/>
    <n v="7.99999997980194E-6"/>
    <n v="7.99999997980194E-6"/>
    <n v="7.99999997980194E-6"/>
    <n v="7.99999997980194E-6"/>
    <n v="298920323"/>
    <s v="USD"/>
  </r>
  <r>
    <x v="0"/>
    <x v="115"/>
    <n v="7.99999997980194E-6"/>
    <n v="7.99999997980194E-6"/>
    <n v="7.0000000960135299E-6"/>
    <n v="7.99999997980194E-6"/>
    <n v="368432617"/>
    <s v="USD"/>
  </r>
  <r>
    <x v="0"/>
    <x v="116"/>
    <n v="7.99999997980194E-6"/>
    <n v="7.99999997980194E-6"/>
    <n v="7.0000000960135299E-6"/>
    <n v="7.0000000960135299E-6"/>
    <n v="314206348"/>
    <s v="USD"/>
  </r>
  <r>
    <x v="0"/>
    <x v="117"/>
    <n v="7.0000000960135299E-6"/>
    <n v="7.99999997980194E-6"/>
    <n v="7.0000000960135299E-6"/>
    <n v="7.0000000960135299E-6"/>
    <n v="395606690"/>
    <s v="USD"/>
  </r>
  <r>
    <x v="0"/>
    <x v="118"/>
    <n v="7.0000000960135299E-6"/>
    <n v="7.0000000960135299E-6"/>
    <n v="7.0000000960135299E-6"/>
    <n v="7.0000000960135299E-6"/>
    <n v="324530088"/>
    <s v="USD"/>
  </r>
  <r>
    <x v="0"/>
    <x v="119"/>
    <n v="7.0000000960135299E-6"/>
    <n v="7.0000000960135299E-6"/>
    <n v="7.0000000960135299E-6"/>
    <n v="7.0000000960135299E-6"/>
    <n v="271727428"/>
    <s v="USD"/>
  </r>
  <r>
    <x v="0"/>
    <x v="120"/>
    <n v="7.0000000960135299E-6"/>
    <n v="7.0000000960135299E-6"/>
    <n v="7.0000000960135299E-6"/>
    <n v="7.0000000960135299E-6"/>
    <n v="268313051"/>
    <s v="USD"/>
  </r>
  <r>
    <x v="0"/>
    <x v="121"/>
    <n v="7.0000000960135299E-6"/>
    <n v="7.0000000960135299E-6"/>
    <n v="7.0000000960135299E-6"/>
    <n v="7.0000000960135299E-6"/>
    <n v="248486447"/>
    <s v="USD"/>
  </r>
  <r>
    <x v="0"/>
    <x v="122"/>
    <n v="7.0000000960135299E-6"/>
    <n v="7.0000000960135299E-6"/>
    <n v="6.00000021222513E-6"/>
    <n v="6.00000021222513E-6"/>
    <n v="300950718"/>
    <s v="USD"/>
  </r>
  <r>
    <x v="0"/>
    <x v="123"/>
    <n v="6.00000021222513E-6"/>
    <n v="6.00000021222513E-6"/>
    <n v="6.00000021222513E-6"/>
    <n v="6.00000021222513E-6"/>
    <n v="319956020"/>
    <s v="USD"/>
  </r>
  <r>
    <x v="0"/>
    <x v="124"/>
    <n v="6.00000021222513E-6"/>
    <n v="7.0000000960135299E-6"/>
    <n v="6.00000021222513E-6"/>
    <n v="7.0000000960135299E-6"/>
    <n v="426562130"/>
    <s v="USD"/>
  </r>
  <r>
    <x v="0"/>
    <x v="125"/>
    <n v="7.0000000960135299E-6"/>
    <n v="7.0000000960135299E-6"/>
    <n v="6.00000021222513E-6"/>
    <n v="6.00000021222513E-6"/>
    <n v="280680850"/>
    <s v="USD"/>
  </r>
  <r>
    <x v="0"/>
    <x v="126"/>
    <n v="6.00000021222513E-6"/>
    <n v="7.0000000960135299E-6"/>
    <n v="6.00000021222513E-6"/>
    <n v="6.00000021222513E-6"/>
    <n v="287940255"/>
    <s v="USD"/>
  </r>
  <r>
    <x v="0"/>
    <x v="127"/>
    <n v="6.00000021222513E-6"/>
    <n v="7.0000000960135299E-6"/>
    <n v="6.00000021222513E-6"/>
    <n v="6.00000021222513E-6"/>
    <n v="306621338"/>
    <s v="USD"/>
  </r>
  <r>
    <x v="0"/>
    <x v="128"/>
    <n v="6.00000021222513E-6"/>
    <n v="7.0000000960135299E-6"/>
    <n v="6.00000021222513E-6"/>
    <n v="6.00000021222513E-6"/>
    <n v="254137124"/>
    <s v="USD"/>
  </r>
  <r>
    <x v="0"/>
    <x v="129"/>
    <n v="6.00000021222513E-6"/>
    <n v="7.0000000960135299E-6"/>
    <n v="6.00000021222513E-6"/>
    <n v="6.00000021222513E-6"/>
    <n v="498257871"/>
    <s v="USD"/>
  </r>
  <r>
    <x v="0"/>
    <x v="130"/>
    <n v="6.00000021222513E-6"/>
    <n v="6.00000021222513E-6"/>
    <n v="6.00000021222513E-6"/>
    <n v="6.00000021222513E-6"/>
    <n v="255458467"/>
    <s v="USD"/>
  </r>
  <r>
    <x v="0"/>
    <x v="131"/>
    <n v="6.00000021222513E-6"/>
    <n v="6.00000021222513E-6"/>
    <n v="6.00000021222513E-6"/>
    <n v="6.00000021222513E-6"/>
    <n v="226907730"/>
    <s v="USD"/>
  </r>
  <r>
    <x v="0"/>
    <x v="132"/>
    <n v="6.00000021222513E-6"/>
    <n v="7.0000000960135299E-6"/>
    <n v="6.00000021222513E-6"/>
    <n v="6.00000021222513E-6"/>
    <n v="242987987"/>
    <s v="USD"/>
  </r>
  <r>
    <x v="0"/>
    <x v="133"/>
    <n v="6.00000021222513E-6"/>
    <n v="6.00000021222513E-6"/>
    <n v="6.00000021222513E-6"/>
    <n v="6.00000021222513E-6"/>
    <n v="230614586"/>
    <s v="USD"/>
  </r>
  <r>
    <x v="0"/>
    <x v="134"/>
    <n v="6.00000021222513E-6"/>
    <n v="6.00000021222513E-6"/>
    <n v="6.00000021222513E-6"/>
    <n v="6.00000021222513E-6"/>
    <n v="198884325"/>
    <s v="USD"/>
  </r>
  <r>
    <x v="0"/>
    <x v="135"/>
    <n v="6.00000021222513E-6"/>
    <n v="7.0000000960135299E-6"/>
    <n v="6.00000021222513E-6"/>
    <n v="6.00000021222513E-6"/>
    <n v="311601900"/>
    <s v="USD"/>
  </r>
  <r>
    <x v="0"/>
    <x v="136"/>
    <n v="6.00000021222513E-6"/>
    <n v="6.00000021222513E-6"/>
    <n v="6.00000021222513E-6"/>
    <n v="6.00000021222513E-6"/>
    <n v="233023667"/>
    <s v="USD"/>
  </r>
  <r>
    <x v="0"/>
    <x v="137"/>
    <n v="6.00000021222513E-6"/>
    <n v="6.00000021222513E-6"/>
    <n v="6.00000021222513E-6"/>
    <n v="6.00000021222513E-6"/>
    <n v="199311312"/>
    <s v="USD"/>
  </r>
  <r>
    <x v="0"/>
    <x v="138"/>
    <n v="6.00000021222513E-6"/>
    <n v="6.00000021222513E-6"/>
    <n v="6.00000021222513E-6"/>
    <n v="6.00000021222513E-6"/>
    <n v="204792386"/>
    <s v="USD"/>
  </r>
  <r>
    <x v="0"/>
    <x v="139"/>
    <n v="6.00000021222513E-6"/>
    <n v="6.00000021222513E-6"/>
    <n v="6.00000021222513E-6"/>
    <n v="6.00000021222513E-6"/>
    <n v="223975108"/>
    <s v="USD"/>
  </r>
  <r>
    <x v="0"/>
    <x v="140"/>
    <n v="6.00000021222513E-6"/>
    <n v="6.00000021222513E-6"/>
    <n v="6.00000021222513E-6"/>
    <n v="6.00000021222513E-6"/>
    <n v="248522840"/>
    <s v="USD"/>
  </r>
  <r>
    <x v="0"/>
    <x v="141"/>
    <n v="6.00000021222513E-6"/>
    <n v="7.99999997980194E-6"/>
    <n v="6.00000021222513E-6"/>
    <n v="7.99999997980194E-6"/>
    <n v="734135430"/>
    <s v="USD"/>
  </r>
  <r>
    <x v="0"/>
    <x v="142"/>
    <n v="7.99999997980194E-6"/>
    <n v="9.0000003183376908E-6"/>
    <n v="7.0000000960135299E-6"/>
    <n v="7.0000000960135299E-6"/>
    <n v="923406924"/>
    <s v="USD"/>
  </r>
  <r>
    <x v="0"/>
    <x v="143"/>
    <n v="7.0000000960135299E-6"/>
    <n v="7.99999997980194E-6"/>
    <n v="7.0000000960135299E-6"/>
    <n v="7.99999997980194E-6"/>
    <n v="513264306"/>
    <s v="USD"/>
  </r>
  <r>
    <x v="0"/>
    <x v="144"/>
    <n v="7.99999997980194E-6"/>
    <n v="7.99999997980194E-6"/>
    <n v="7.0000000960135299E-6"/>
    <n v="7.99999997980194E-6"/>
    <n v="358181887"/>
    <s v="USD"/>
  </r>
  <r>
    <x v="0"/>
    <x v="145"/>
    <n v="7.99999997980194E-6"/>
    <n v="7.99999997980194E-6"/>
    <n v="7.99999997980194E-6"/>
    <n v="7.99999997980194E-6"/>
    <n v="567005556"/>
    <s v="USD"/>
  </r>
  <r>
    <x v="0"/>
    <x v="146"/>
    <n v="7.99999997980194E-6"/>
    <n v="7.99999997980194E-6"/>
    <n v="7.0000000960135299E-6"/>
    <n v="7.99999997980194E-6"/>
    <n v="447258857"/>
    <s v="USD"/>
  </r>
  <r>
    <x v="0"/>
    <x v="147"/>
    <n v="7.99999997980194E-6"/>
    <n v="7.99999997980194E-6"/>
    <n v="7.99999997980194E-6"/>
    <n v="7.99999997980194E-6"/>
    <n v="405525616"/>
    <s v="USD"/>
  </r>
  <r>
    <x v="0"/>
    <x v="148"/>
    <n v="7.99999997980194E-6"/>
    <n v="9.0000003183376908E-6"/>
    <n v="7.99999997980194E-6"/>
    <n v="7.99999997980194E-6"/>
    <n v="633410230"/>
    <s v="USD"/>
  </r>
  <r>
    <x v="0"/>
    <x v="149"/>
    <n v="7.99999997980194E-6"/>
    <n v="9.0000003183376908E-6"/>
    <n v="7.99999997980194E-6"/>
    <n v="9.0000003183376908E-6"/>
    <n v="511338751"/>
    <s v="USD"/>
  </r>
  <r>
    <x v="0"/>
    <x v="150"/>
    <n v="9.0000003183376908E-6"/>
    <n v="9.0000003183376908E-6"/>
    <n v="7.99999997980194E-6"/>
    <n v="9.0000003183376908E-6"/>
    <n v="1002600515"/>
    <s v="USD"/>
  </r>
  <r>
    <x v="0"/>
    <x v="151"/>
    <n v="9.0000003183376908E-6"/>
    <n v="9.0000003183376908E-6"/>
    <n v="7.99999997980194E-6"/>
    <n v="7.99999997980194E-6"/>
    <n v="655276452"/>
    <s v="USD"/>
  </r>
  <r>
    <x v="0"/>
    <x v="152"/>
    <n v="7.99999997980194E-6"/>
    <n v="7.99999997980194E-6"/>
    <n v="7.99999997980194E-6"/>
    <n v="7.99999997980194E-6"/>
    <n v="490220596"/>
    <s v="USD"/>
  </r>
  <r>
    <x v="0"/>
    <x v="153"/>
    <n v="7.99999997980194E-6"/>
    <n v="7.99999997980194E-6"/>
    <n v="7.99999997980194E-6"/>
    <n v="7.99999997980194E-6"/>
    <n v="358840820"/>
    <s v="USD"/>
  </r>
  <r>
    <x v="0"/>
    <x v="154"/>
    <n v="7.99999997980194E-6"/>
    <n v="9.0000003183376908E-6"/>
    <n v="7.99999997980194E-6"/>
    <n v="7.99999997980194E-6"/>
    <n v="360709045"/>
    <s v="USD"/>
  </r>
  <r>
    <x v="0"/>
    <x v="155"/>
    <n v="7.99999997980194E-6"/>
    <n v="9.0000003183376908E-6"/>
    <n v="7.99999997980194E-6"/>
    <n v="7.99999997980194E-6"/>
    <n v="314483766"/>
    <s v="USD"/>
  </r>
  <r>
    <x v="0"/>
    <x v="156"/>
    <n v="7.99999997980194E-6"/>
    <n v="7.99999997980194E-6"/>
    <n v="7.99999997980194E-6"/>
    <n v="7.99999997980194E-6"/>
    <n v="292686165"/>
    <s v="USD"/>
  </r>
  <r>
    <x v="0"/>
    <x v="157"/>
    <n v="7.99999997980194E-6"/>
    <n v="7.99999997980194E-6"/>
    <n v="7.99999997980194E-6"/>
    <n v="7.99999997980194E-6"/>
    <n v="327215667"/>
    <s v="USD"/>
  </r>
  <r>
    <x v="0"/>
    <x v="158"/>
    <n v="7.99999997980194E-6"/>
    <n v="7.99999997980194E-6"/>
    <n v="7.0000000960135299E-6"/>
    <n v="7.0000000960135299E-6"/>
    <n v="393979166"/>
    <s v="USD"/>
  </r>
  <r>
    <x v="0"/>
    <x v="159"/>
    <n v="7.99999997980194E-6"/>
    <n v="7.99999997980194E-6"/>
    <n v="7.0000000960135299E-6"/>
    <n v="7.99999997980194E-6"/>
    <n v="338503381"/>
    <s v="USD"/>
  </r>
  <r>
    <x v="0"/>
    <x v="160"/>
    <n v="7.99999997980194E-6"/>
    <n v="7.99999997980194E-6"/>
    <n v="7.0000000960135299E-6"/>
    <n v="7.0000000960135299E-6"/>
    <n v="323676890"/>
    <s v="USD"/>
  </r>
  <r>
    <x v="0"/>
    <x v="161"/>
    <n v="7.0000000960135299E-6"/>
    <n v="7.99999997980194E-6"/>
    <n v="7.0000000960135299E-6"/>
    <n v="7.0000000960135299E-6"/>
    <n v="320305426"/>
    <s v="USD"/>
  </r>
  <r>
    <x v="0"/>
    <x v="162"/>
    <n v="7.0000000960135299E-6"/>
    <n v="7.0000000960135299E-6"/>
    <n v="7.0000000960135299E-6"/>
    <n v="7.0000000960135299E-6"/>
    <n v="223873537"/>
    <s v="USD"/>
  </r>
  <r>
    <x v="0"/>
    <x v="163"/>
    <n v="7.0000000960135299E-6"/>
    <n v="7.0000000960135299E-6"/>
    <n v="7.0000000960135299E-6"/>
    <n v="7.0000000960135299E-6"/>
    <n v="236155012"/>
    <s v="USD"/>
  </r>
  <r>
    <x v="0"/>
    <x v="164"/>
    <n v="7.0000000960135299E-6"/>
    <n v="7.0000000960135299E-6"/>
    <n v="7.0000000960135299E-6"/>
    <n v="7.0000000960135299E-6"/>
    <n v="253774182"/>
    <s v="USD"/>
  </r>
  <r>
    <x v="0"/>
    <x v="165"/>
    <n v="7.0000000960135299E-6"/>
    <n v="7.0000000960135299E-6"/>
    <n v="7.0000000960135299E-6"/>
    <n v="7.0000000960135299E-6"/>
    <n v="290290305"/>
    <s v="USD"/>
  </r>
  <r>
    <x v="0"/>
    <x v="166"/>
    <n v="7.0000000960135299E-6"/>
    <n v="7.0000000960135299E-6"/>
    <n v="7.0000000960135299E-6"/>
    <n v="7.0000000960135299E-6"/>
    <n v="261160667"/>
    <s v="USD"/>
  </r>
  <r>
    <x v="0"/>
    <x v="167"/>
    <n v="7.0000000960135299E-6"/>
    <n v="7.0000000960135299E-6"/>
    <n v="7.0000000960135299E-6"/>
    <n v="7.0000000960135299E-6"/>
    <n v="283366175"/>
    <s v="USD"/>
  </r>
  <r>
    <x v="0"/>
    <x v="168"/>
    <n v="7.0000000960135299E-6"/>
    <n v="7.0000000960135299E-6"/>
    <n v="7.0000000960135299E-6"/>
    <n v="7.0000000960135299E-6"/>
    <n v="260789327"/>
    <s v="USD"/>
  </r>
  <r>
    <x v="0"/>
    <x v="169"/>
    <n v="7.0000000960135299E-6"/>
    <n v="7.99999997980194E-6"/>
    <n v="7.0000000960135299E-6"/>
    <n v="7.0000000960135299E-6"/>
    <n v="378296266"/>
    <s v="USD"/>
  </r>
  <r>
    <x v="0"/>
    <x v="170"/>
    <n v="7.0000000960135299E-6"/>
    <n v="7.99999997980194E-6"/>
    <n v="7.0000000960135299E-6"/>
    <n v="7.99999997980194E-6"/>
    <n v="300455633"/>
    <s v="USD"/>
  </r>
  <r>
    <x v="0"/>
    <x v="171"/>
    <n v="7.99999997980194E-6"/>
    <n v="7.99999997980194E-6"/>
    <n v="7.0000000960135299E-6"/>
    <n v="7.0000000960135299E-6"/>
    <n v="334086564"/>
    <s v="USD"/>
  </r>
  <r>
    <x v="0"/>
    <x v="172"/>
    <n v="7.0000000960135299E-6"/>
    <n v="7.0000000960135299E-6"/>
    <n v="4.9999998736893699E-6"/>
    <n v="6.00000021222513E-6"/>
    <n v="626371078"/>
    <s v="USD"/>
  </r>
  <r>
    <x v="0"/>
    <x v="173"/>
    <n v="6.00000021222513E-6"/>
    <n v="7.99999997980194E-6"/>
    <n v="4.9999998736893699E-6"/>
    <n v="7.0000000960135299E-6"/>
    <n v="986403280"/>
    <s v="USD"/>
  </r>
  <r>
    <x v="0"/>
    <x v="174"/>
    <n v="7.0000000960135299E-6"/>
    <n v="7.99999997980194E-6"/>
    <n v="7.0000000960135299E-6"/>
    <n v="7.0000000960135299E-6"/>
    <n v="784078100"/>
    <s v="USD"/>
  </r>
  <r>
    <x v="0"/>
    <x v="175"/>
    <n v="7.0000000960135299E-6"/>
    <n v="7.99999997980194E-6"/>
    <n v="7.0000000960135299E-6"/>
    <n v="7.0000000960135299E-6"/>
    <n v="423733163"/>
    <s v="USD"/>
  </r>
  <r>
    <x v="0"/>
    <x v="176"/>
    <n v="7.0000000960135299E-6"/>
    <n v="7.0000000960135299E-6"/>
    <n v="7.0000000960135299E-6"/>
    <n v="7.0000000960135299E-6"/>
    <n v="229243568"/>
    <s v="USD"/>
  </r>
  <r>
    <x v="0"/>
    <x v="177"/>
    <n v="7.0000000960135299E-6"/>
    <n v="7.0000000960135299E-6"/>
    <n v="7.0000000960135299E-6"/>
    <n v="7.0000000960135299E-6"/>
    <n v="243064232"/>
    <s v="USD"/>
  </r>
  <r>
    <x v="0"/>
    <x v="178"/>
    <n v="7.0000000960135299E-6"/>
    <n v="7.0000000960135299E-6"/>
    <n v="6.00000021222513E-6"/>
    <n v="7.0000000960135299E-6"/>
    <n v="312789256"/>
    <s v="USD"/>
  </r>
  <r>
    <x v="0"/>
    <x v="179"/>
    <n v="7.0000000960135299E-6"/>
    <n v="7.0000000960135299E-6"/>
    <n v="6.00000021222513E-6"/>
    <n v="7.0000000960135299E-6"/>
    <n v="184111151"/>
    <s v="USD"/>
  </r>
  <r>
    <x v="0"/>
    <x v="180"/>
    <n v="7.0000000960135299E-6"/>
    <n v="7.0000000960135299E-6"/>
    <n v="7.0000000960135299E-6"/>
    <n v="7.0000000960135299E-6"/>
    <n v="203289266"/>
    <s v="USD"/>
  </r>
  <r>
    <x v="0"/>
    <x v="181"/>
    <n v="7.0000000960135299E-6"/>
    <n v="9.0000003183376908E-6"/>
    <n v="7.0000000960135299E-6"/>
    <n v="9.0000003183376908E-6"/>
    <n v="1624140154"/>
    <s v="USD"/>
  </r>
  <r>
    <x v="0"/>
    <x v="182"/>
    <n v="9.0000003183376908E-6"/>
    <n v="9.0000003183376908E-6"/>
    <n v="7.99999997980194E-6"/>
    <n v="7.99999997980194E-6"/>
    <n v="1663423890"/>
    <s v="USD"/>
  </r>
  <r>
    <x v="0"/>
    <x v="183"/>
    <n v="7.99999997980194E-6"/>
    <n v="9.0000003183376908E-6"/>
    <n v="7.99999997980194E-6"/>
    <n v="7.99999997980194E-6"/>
    <n v="495513218"/>
    <s v="USD"/>
  </r>
  <r>
    <x v="0"/>
    <x v="184"/>
    <n v="7.99999997980194E-6"/>
    <n v="7.99999997980194E-6"/>
    <n v="7.0000000960135299E-6"/>
    <n v="7.99999997980194E-6"/>
    <n v="572892039"/>
    <s v="USD"/>
  </r>
  <r>
    <x v="0"/>
    <x v="185"/>
    <n v="7.99999997980194E-6"/>
    <n v="7.99999997980194E-6"/>
    <n v="7.0000000960135299E-6"/>
    <n v="7.0000000960135299E-6"/>
    <n v="586521394"/>
    <s v="USD"/>
  </r>
  <r>
    <x v="0"/>
    <x v="186"/>
    <n v="7.0000000960135299E-6"/>
    <n v="7.0000000960135299E-6"/>
    <n v="7.0000000960135299E-6"/>
    <n v="7.0000000960135299E-6"/>
    <n v="382463972"/>
    <s v="USD"/>
  </r>
  <r>
    <x v="0"/>
    <x v="187"/>
    <n v="7.0000000960135299E-6"/>
    <n v="7.0000000960135299E-6"/>
    <n v="7.0000000960135299E-6"/>
    <n v="7.0000000960135299E-6"/>
    <n v="280642205"/>
    <s v="USD"/>
  </r>
  <r>
    <x v="0"/>
    <x v="188"/>
    <n v="7.0000000960135299E-6"/>
    <n v="7.99999997980194E-6"/>
    <n v="7.0000000960135299E-6"/>
    <n v="7.99999997980194E-6"/>
    <n v="370820478"/>
    <s v="USD"/>
  </r>
  <r>
    <x v="0"/>
    <x v="189"/>
    <n v="7.99999997980194E-6"/>
    <n v="7.99999997980194E-6"/>
    <n v="7.0000000960135299E-6"/>
    <n v="7.0000000960135299E-6"/>
    <n v="456964069"/>
    <s v="USD"/>
  </r>
  <r>
    <x v="0"/>
    <x v="190"/>
    <n v="7.0000000960135299E-6"/>
    <n v="7.99999997980194E-6"/>
    <n v="7.0000000960135299E-6"/>
    <n v="7.0000000960135299E-6"/>
    <n v="227277343"/>
    <s v="USD"/>
  </r>
  <r>
    <x v="0"/>
    <x v="191"/>
    <n v="7.0000000960135299E-6"/>
    <n v="7.0000000960135299E-6"/>
    <n v="7.0000000960135299E-6"/>
    <n v="7.0000000960135299E-6"/>
    <n v="257921523"/>
    <s v="USD"/>
  </r>
  <r>
    <x v="0"/>
    <x v="192"/>
    <n v="7.0000000960135299E-6"/>
    <n v="7.0000000960135299E-6"/>
    <n v="7.0000000960135299E-6"/>
    <n v="7.0000000960135299E-6"/>
    <n v="207040951"/>
    <s v="USD"/>
  </r>
  <r>
    <x v="0"/>
    <x v="193"/>
    <n v="7.0000000960135299E-6"/>
    <n v="7.0000000960135299E-6"/>
    <n v="7.0000000960135299E-6"/>
    <n v="7.0000000960135299E-6"/>
    <n v="229379215"/>
    <s v="USD"/>
  </r>
  <r>
    <x v="0"/>
    <x v="194"/>
    <n v="7.0000000960135299E-6"/>
    <n v="7.0000000960135299E-6"/>
    <n v="7.0000000960135299E-6"/>
    <n v="7.0000000960135299E-6"/>
    <n v="193035725"/>
    <s v="USD"/>
  </r>
  <r>
    <x v="0"/>
    <x v="195"/>
    <n v="7.0000000960135299E-6"/>
    <n v="7.0000000960135299E-6"/>
    <n v="7.0000000960135299E-6"/>
    <n v="7.0000000960135299E-6"/>
    <n v="308553065"/>
    <s v="USD"/>
  </r>
  <r>
    <x v="0"/>
    <x v="196"/>
    <n v="7.0000000960135299E-6"/>
    <n v="7.99999997980194E-6"/>
    <n v="7.0000000960135299E-6"/>
    <n v="7.99999997980194E-6"/>
    <n v="316837935"/>
    <s v="USD"/>
  </r>
  <r>
    <x v="0"/>
    <x v="197"/>
    <n v="7.99999997980194E-6"/>
    <n v="7.99999997980194E-6"/>
    <n v="7.0000000960135299E-6"/>
    <n v="7.99999997980194E-6"/>
    <n v="320232218"/>
    <s v="USD"/>
  </r>
  <r>
    <x v="0"/>
    <x v="198"/>
    <n v="7.99999997980194E-6"/>
    <n v="9.0000003183376908E-6"/>
    <n v="7.99999997980194E-6"/>
    <n v="9.0000003183376908E-6"/>
    <n v="627602337"/>
    <s v="USD"/>
  </r>
  <r>
    <x v="0"/>
    <x v="199"/>
    <n v="9.0000003183376908E-6"/>
    <n v="1.49999996210681E-5"/>
    <n v="7.99999997980194E-6"/>
    <n v="1.2999999853491301E-5"/>
    <n v="5113996411"/>
    <s v="USD"/>
  </r>
  <r>
    <x v="0"/>
    <x v="200"/>
    <n v="1.2999999853491301E-5"/>
    <n v="1.99999994947575E-5"/>
    <n v="1.2000000424450201E-5"/>
    <n v="1.7000000298139599E-5"/>
    <n v="9382762020"/>
    <s v="USD"/>
  </r>
  <r>
    <x v="0"/>
    <x v="201"/>
    <n v="1.7000000298139599E-5"/>
    <n v="2.9000000722589899E-5"/>
    <n v="1.7000000298139599E-5"/>
    <n v="2.8000000384054099E-5"/>
    <n v="15233960302"/>
    <s v="USD"/>
  </r>
  <r>
    <x v="0"/>
    <x v="202"/>
    <n v="2.8000000384054099E-5"/>
    <n v="3.5000000934815E-5"/>
    <n v="2.0999999833293202E-5"/>
    <n v="2.30000005103647E-5"/>
    <n v="18731843000"/>
    <s v="USD"/>
  </r>
  <r>
    <x v="0"/>
    <x v="203"/>
    <n v="2.30000005103647E-5"/>
    <n v="2.9000000722589899E-5"/>
    <n v="2.0999999833293202E-5"/>
    <n v="2.7000000045518299E-5"/>
    <n v="12326548369"/>
    <s v="USD"/>
  </r>
  <r>
    <x v="0"/>
    <x v="204"/>
    <n v="2.7000000045518299E-5"/>
    <n v="2.9999999242136201E-5"/>
    <n v="2.40000008489005E-5"/>
    <n v="2.7000000045518299E-5"/>
    <n v="6401062357"/>
    <s v="USD"/>
  </r>
  <r>
    <x v="0"/>
    <x v="205"/>
    <n v="2.7000000045518299E-5"/>
    <n v="2.8000000384054099E-5"/>
    <n v="2.4999999368446801E-5"/>
    <n v="2.5999999706982601E-5"/>
    <n v="3597266431"/>
    <s v="USD"/>
  </r>
  <r>
    <x v="0"/>
    <x v="206"/>
    <n v="2.5999999706982601E-5"/>
    <n v="3.1999999919207699E-5"/>
    <n v="2.5999999706982601E-5"/>
    <n v="3.0999999580671997E-5"/>
    <n v="7321688785"/>
    <s v="USD"/>
  </r>
  <r>
    <x v="0"/>
    <x v="207"/>
    <n v="3.0999999580671997E-5"/>
    <n v="3.1999999919207699E-5"/>
    <n v="2.7000000045518299E-5"/>
    <n v="2.9000000722589899E-5"/>
    <n v="4868743619"/>
    <s v="USD"/>
  </r>
  <r>
    <x v="0"/>
    <x v="208"/>
    <n v="2.9000000722589899E-5"/>
    <n v="3.0999999580671997E-5"/>
    <n v="2.8000000384054099E-5"/>
    <n v="2.9000000722589899E-5"/>
    <n v="3082220289"/>
    <s v="USD"/>
  </r>
  <r>
    <x v="0"/>
    <x v="209"/>
    <n v="2.9000000722589899E-5"/>
    <n v="2.9999999242136201E-5"/>
    <n v="2.7000000045518299E-5"/>
    <n v="2.7000000045518299E-5"/>
    <n v="2727081948"/>
    <s v="USD"/>
  </r>
  <r>
    <x v="0"/>
    <x v="210"/>
    <n v="2.7000000045518299E-5"/>
    <n v="2.7000000045518299E-5"/>
    <n v="2.30000005103647E-5"/>
    <n v="2.4999999368446801E-5"/>
    <n v="4121246428"/>
    <s v="USD"/>
  </r>
  <r>
    <x v="0"/>
    <x v="211"/>
    <n v="2.4999999368446801E-5"/>
    <n v="2.7000000045518299E-5"/>
    <n v="2.4999999368446801E-5"/>
    <n v="2.5999999706982601E-5"/>
    <n v="1871226740"/>
    <s v="USD"/>
  </r>
  <r>
    <x v="0"/>
    <x v="212"/>
    <n v="2.5999999706982601E-5"/>
    <n v="2.9000000722589899E-5"/>
    <n v="2.40000008489005E-5"/>
    <n v="2.8000000384054099E-5"/>
    <n v="2304858857"/>
    <s v="USD"/>
  </r>
  <r>
    <x v="0"/>
    <x v="213"/>
    <n v="2.8000000384054099E-5"/>
    <n v="2.9999999242136201E-5"/>
    <n v="2.5999999706982601E-5"/>
    <n v="2.9000000722589899E-5"/>
    <n v="3919367323"/>
    <s v="USD"/>
  </r>
  <r>
    <x v="0"/>
    <x v="214"/>
    <n v="2.9000000722589899E-5"/>
    <n v="2.9000000722589899E-5"/>
    <n v="2.8000000384054099E-5"/>
    <n v="2.8000000384054099E-5"/>
    <n v="1651861422"/>
    <s v="USD"/>
  </r>
  <r>
    <x v="0"/>
    <x v="215"/>
    <n v="2.8000000384054099E-5"/>
    <n v="2.9000000722589899E-5"/>
    <n v="2.7000000045518299E-5"/>
    <n v="2.9000000722589899E-5"/>
    <n v="1676016339"/>
    <s v="USD"/>
  </r>
  <r>
    <x v="0"/>
    <x v="216"/>
    <n v="2.9000000722589899E-5"/>
    <n v="2.9000000722589899E-5"/>
    <n v="2.7000000045518299E-5"/>
    <n v="2.7000000045518299E-5"/>
    <n v="1540610794"/>
    <s v="USD"/>
  </r>
  <r>
    <x v="0"/>
    <x v="217"/>
    <n v="2.7000000045518299E-5"/>
    <n v="2.8000000384054099E-5"/>
    <n v="2.7000000045518299E-5"/>
    <n v="2.8000000384054099E-5"/>
    <n v="1297177007"/>
    <s v="USD"/>
  </r>
  <r>
    <x v="0"/>
    <x v="218"/>
    <n v="2.8000000384054099E-5"/>
    <n v="3.5000000934815E-5"/>
    <n v="2.8000000384054099E-5"/>
    <n v="3.4000000596279197E-5"/>
    <n v="4703212108"/>
    <s v="USD"/>
  </r>
  <r>
    <x v="0"/>
    <x v="219"/>
    <n v="3.4000000596279197E-5"/>
    <n v="4.4000000343658003E-5"/>
    <n v="3.4000000596279197E-5"/>
    <n v="3.6000001273350702E-5"/>
    <n v="15337292521"/>
    <s v="USD"/>
  </r>
  <r>
    <x v="0"/>
    <x v="220"/>
    <n v="3.6000001273350702E-5"/>
    <n v="4.4000000343658003E-5"/>
    <n v="3.5000000934815E-5"/>
    <n v="4.1999999666586498E-5"/>
    <n v="8244210217"/>
    <s v="USD"/>
  </r>
  <r>
    <x v="0"/>
    <x v="221"/>
    <n v="4.1999999666586498E-5"/>
    <n v="4.8999998398358002E-5"/>
    <n v="4.0999999328050701E-5"/>
    <n v="4.8000001697800999E-5"/>
    <n v="11176750625"/>
    <s v="USD"/>
  </r>
  <r>
    <x v="0"/>
    <x v="222"/>
    <n v="4.8000001697800999E-5"/>
    <n v="8.7000000348780304E-5"/>
    <n v="4.7000001359265298E-5"/>
    <n v="7.999999797903E-5"/>
    <n v="39053846018"/>
    <s v="USD"/>
  </r>
  <r>
    <x v="0"/>
    <x v="223"/>
    <n v="7.8999997640494203E-5"/>
    <n v="8.8000000687316006E-5"/>
    <n v="5.7000001106644002E-5"/>
    <n v="6.8000001192558503E-5"/>
    <n v="32835212339"/>
    <s v="USD"/>
  </r>
  <r>
    <x v="0"/>
    <x v="224"/>
    <n v="6.9000001531094299E-5"/>
    <n v="7.6999996963422705E-5"/>
    <n v="6.0999998822808198E-5"/>
    <n v="7.5000003562308794E-5"/>
    <n v="14287074318"/>
    <s v="USD"/>
  </r>
  <r>
    <x v="0"/>
    <x v="225"/>
    <n v="7.5000003562308794E-5"/>
    <n v="7.7999997301958501E-5"/>
    <n v="6.1999999161343994E-5"/>
    <n v="6.5000000176951194E-5"/>
    <n v="8093183339"/>
    <s v="USD"/>
  </r>
  <r>
    <x v="0"/>
    <x v="226"/>
    <n v="6.5000000176951194E-5"/>
    <n v="7.0000001869630001E-5"/>
    <n v="5.90000017837155E-5"/>
    <n v="6.7000000854022801E-5"/>
    <n v="7990702699"/>
    <s v="USD"/>
  </r>
  <r>
    <x v="0"/>
    <x v="227"/>
    <n v="6.7000000854022801E-5"/>
    <n v="7.5000003562308794E-5"/>
    <n v="6.6000000515487004E-5"/>
    <n v="7.2000002546701499E-5"/>
    <n v="8120747918"/>
    <s v="USD"/>
  </r>
  <r>
    <x v="0"/>
    <x v="228"/>
    <n v="7.2000002546701499E-5"/>
    <n v="7.3000002885237296E-5"/>
    <n v="6.7000000854022801E-5"/>
    <n v="6.9000001531094299E-5"/>
    <n v="5316969434"/>
    <s v="USD"/>
  </r>
  <r>
    <x v="0"/>
    <x v="229"/>
    <n v="6.9000001531094299E-5"/>
    <n v="6.9000001531094299E-5"/>
    <n v="5.2999999752500999E-5"/>
    <n v="5.5000000429572497E-5"/>
    <n v="6495261244"/>
    <s v="USD"/>
  </r>
  <r>
    <x v="0"/>
    <x v="230"/>
    <n v="5.5000000429572497E-5"/>
    <n v="6.0999998822808198E-5"/>
    <n v="4.30000000051222E-5"/>
    <n v="4.8999998398358002E-5"/>
    <n v="11486664527"/>
    <s v="USD"/>
  </r>
  <r>
    <x v="0"/>
    <x v="231"/>
    <n v="4.8999998398358002E-5"/>
    <n v="6.5000000176951194E-5"/>
    <n v="4.6000001020729501E-5"/>
    <n v="6.1999999161343994E-5"/>
    <n v="12401211699"/>
    <s v="USD"/>
  </r>
  <r>
    <x v="0"/>
    <x v="232"/>
    <n v="6.2999999499879696E-5"/>
    <n v="6.2999999499879696E-5"/>
    <n v="5.5000000429572497E-5"/>
    <n v="5.90000017837155E-5"/>
    <n v="6445477874"/>
    <s v="USD"/>
  </r>
  <r>
    <x v="0"/>
    <x v="233"/>
    <n v="5.90000017837155E-5"/>
    <n v="5.9999998484272503E-5"/>
    <n v="5.6000000768108199E-5"/>
    <n v="5.7000001106644002E-5"/>
    <n v="3123242451"/>
    <s v="USD"/>
  </r>
  <r>
    <x v="0"/>
    <x v="234"/>
    <n v="5.7000001106644002E-5"/>
    <n v="5.90000017837155E-5"/>
    <n v="5.2999999752500999E-5"/>
    <n v="5.5000000429572497E-5"/>
    <n v="4496482335"/>
    <s v="USD"/>
  </r>
  <r>
    <x v="0"/>
    <x v="235"/>
    <n v="5.5000000429572497E-5"/>
    <n v="5.8000001445179798E-5"/>
    <n v="5.40000000910367E-5"/>
    <n v="5.5000000429572497E-5"/>
    <n v="3142625649"/>
    <s v="USD"/>
  </r>
  <r>
    <x v="0"/>
    <x v="236"/>
    <n v="5.5000000429572497E-5"/>
    <n v="5.5000000429572497E-5"/>
    <n v="4.6000001020729501E-5"/>
    <n v="4.9999998736893697E-5"/>
    <n v="4318757158"/>
    <s v="USD"/>
  </r>
  <r>
    <x v="0"/>
    <x v="237"/>
    <n v="4.9999998736893697E-5"/>
    <n v="5.8000001445179798E-5"/>
    <n v="4.8999998398358002E-5"/>
    <n v="5.7000001106644002E-5"/>
    <n v="5753844727"/>
    <s v="USD"/>
  </r>
  <r>
    <x v="0"/>
    <x v="238"/>
    <n v="5.7000001106644002E-5"/>
    <n v="5.7000001106644002E-5"/>
    <n v="5.09999990754295E-5"/>
    <n v="5.1999999413965202E-5"/>
    <n v="2888701214"/>
    <s v="USD"/>
  </r>
  <r>
    <x v="0"/>
    <x v="239"/>
    <n v="5.1999999413965202E-5"/>
    <n v="5.2999999752500999E-5"/>
    <n v="5.09999990754295E-5"/>
    <n v="5.1999999413965202E-5"/>
    <n v="1678572265"/>
    <s v="USD"/>
  </r>
  <r>
    <x v="0"/>
    <x v="240"/>
    <n v="5.1999999413965202E-5"/>
    <n v="5.6000000768108199E-5"/>
    <n v="5.1999999413965202E-5"/>
    <n v="5.2999999752500999E-5"/>
    <n v="2504828825"/>
    <s v="USD"/>
  </r>
  <r>
    <x v="0"/>
    <x v="241"/>
    <n v="5.2999999752500999E-5"/>
    <n v="5.6000000768108199E-5"/>
    <n v="5.1999999413965202E-5"/>
    <n v="5.2999999752500999E-5"/>
    <n v="2588941477"/>
    <s v="USD"/>
  </r>
  <r>
    <x v="0"/>
    <x v="242"/>
    <n v="5.40000000910367E-5"/>
    <n v="5.40000000910367E-5"/>
    <n v="4.6000001020729501E-5"/>
    <n v="4.8000001697800999E-5"/>
    <n v="3935874227"/>
    <s v="USD"/>
  </r>
  <r>
    <x v="0"/>
    <x v="243"/>
    <n v="4.8000001697800999E-5"/>
    <n v="4.9999998736893697E-5"/>
    <n v="4.7000001359265298E-5"/>
    <n v="4.8000001697800999E-5"/>
    <n v="2389403757"/>
    <s v="USD"/>
  </r>
  <r>
    <x v="0"/>
    <x v="244"/>
    <n v="4.8000001697800999E-5"/>
    <n v="4.8999998398358002E-5"/>
    <n v="4.0999999328050701E-5"/>
    <n v="4.1999999666586498E-5"/>
    <n v="3495863723"/>
    <s v="USD"/>
  </r>
  <r>
    <x v="0"/>
    <x v="245"/>
    <n v="4.30000000051222E-5"/>
    <n v="5.1999999413965202E-5"/>
    <n v="4.1999999666586498E-5"/>
    <n v="4.8999998398358002E-5"/>
    <n v="4244014798"/>
    <s v="USD"/>
  </r>
  <r>
    <x v="0"/>
    <x v="246"/>
    <n v="4.8999998398358002E-5"/>
    <n v="4.9999998736893697E-5"/>
    <n v="4.6000001020729501E-5"/>
    <n v="4.8000001697800999E-5"/>
    <n v="2406332845"/>
    <s v="USD"/>
  </r>
  <r>
    <x v="0"/>
    <x v="247"/>
    <n v="4.8000001697800999E-5"/>
    <n v="4.8000001697800999E-5"/>
    <n v="4.4000000343658003E-5"/>
    <n v="4.4000000343658003E-5"/>
    <n v="1636858723"/>
    <s v="USD"/>
  </r>
  <r>
    <x v="0"/>
    <x v="248"/>
    <n v="4.4000000343658003E-5"/>
    <n v="4.6000001020729501E-5"/>
    <n v="4.30000000051222E-5"/>
    <n v="4.30000000051222E-5"/>
    <n v="1806619697"/>
    <s v="USD"/>
  </r>
  <r>
    <x v="0"/>
    <x v="249"/>
    <n v="4.30000000051222E-5"/>
    <n v="4.5000000682193698E-5"/>
    <n v="4.0999999328050701E-5"/>
    <n v="4.1999999666586498E-5"/>
    <n v="1893597811"/>
    <s v="USD"/>
  </r>
  <r>
    <x v="0"/>
    <x v="250"/>
    <n v="4.1999999666586498E-5"/>
    <n v="4.30000000051222E-5"/>
    <n v="3.6000001273350702E-5"/>
    <n v="3.9999998989515E-5"/>
    <n v="2027746049"/>
    <s v="USD"/>
  </r>
  <r>
    <x v="0"/>
    <x v="251"/>
    <n v="3.79999983124434E-5"/>
    <n v="4.8000001697800999E-5"/>
    <n v="3.79999983124434E-5"/>
    <n v="3.9999998989515E-5"/>
    <n v="4151282645"/>
    <s v="USD"/>
  </r>
  <r>
    <x v="0"/>
    <x v="252"/>
    <n v="4.30000000051222E-5"/>
    <n v="4.30000000051222E-5"/>
    <n v="3.6000001273350702E-5"/>
    <n v="3.79999983124434E-5"/>
    <n v="3770758761"/>
    <s v="USD"/>
  </r>
  <r>
    <x v="0"/>
    <x v="253"/>
    <n v="3.8999998650979203E-5"/>
    <n v="4.1999999666586498E-5"/>
    <n v="3.79999983124434E-5"/>
    <n v="3.8999998650979203E-5"/>
    <n v="2068580738"/>
    <s v="USD"/>
  </r>
  <r>
    <x v="0"/>
    <x v="254"/>
    <n v="3.8999998650979203E-5"/>
    <n v="3.9999998989515E-5"/>
    <n v="3.7000001611886499E-5"/>
    <n v="3.8999998650979203E-5"/>
    <n v="1902056544"/>
    <s v="USD"/>
  </r>
  <r>
    <x v="0"/>
    <x v="255"/>
    <n v="3.8999998650979203E-5"/>
    <n v="4.6000001020729501E-5"/>
    <n v="3.8999998650979203E-5"/>
    <n v="4.6000001020729501E-5"/>
    <n v="3667758287"/>
    <s v="USD"/>
  </r>
  <r>
    <x v="0"/>
    <x v="256"/>
    <n v="4.49279432359617E-5"/>
    <n v="5.36131192347966E-5"/>
    <n v="4.3694704800145701E-5"/>
    <n v="4.9428974307375002E-5"/>
    <n v="9998744576"/>
    <s v="USD"/>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
  <r>
    <x v="0"/>
    <x v="0"/>
    <n v="0.58599999999999997"/>
    <n v="0.59"/>
    <n v="0.56100000000000005"/>
    <n v="0.58899999999999997"/>
    <n v="558954"/>
    <s v="USD"/>
  </r>
  <r>
    <x v="0"/>
    <x v="1"/>
    <n v="0.58899999999999997"/>
    <n v="0.69799999999999995"/>
    <n v="0.57499999999999996"/>
    <n v="0.66100000000000003"/>
    <n v="578564"/>
    <s v="USD"/>
  </r>
  <r>
    <x v="0"/>
    <x v="2"/>
    <n v="0.66100000000000003"/>
    <n v="0.66100000000000003"/>
    <n v="0.60899999999999999"/>
    <n v="0.625"/>
    <n v="548267"/>
    <s v="USD"/>
  </r>
  <r>
    <x v="0"/>
    <x v="3"/>
    <n v="0.625"/>
    <n v="0.626"/>
    <n v="0.59099999999999997"/>
    <n v="0.60799999999999998"/>
    <n v="426422"/>
    <s v="USD"/>
  </r>
  <r>
    <x v="0"/>
    <x v="4"/>
    <n v="0.60799999999999998"/>
    <n v="0.68200000000000005"/>
    <n v="0.60799999999999998"/>
    <n v="0.66700000000000004"/>
    <n v="550094"/>
    <s v="USD"/>
  </r>
  <r>
    <x v="0"/>
    <x v="5"/>
    <n v="0.66700000000000004"/>
    <n v="0.66900000000000004"/>
    <n v="0.62"/>
    <n v="0.65800000000000003"/>
    <n v="554349"/>
    <s v="USD"/>
  </r>
  <r>
    <x v="0"/>
    <x v="6"/>
    <n v="0.65800000000000003"/>
    <n v="0.67"/>
    <n v="0.63600000000000001"/>
    <n v="0.64400000000000002"/>
    <n v="535150"/>
    <s v="USD"/>
  </r>
  <r>
    <x v="0"/>
    <x v="7"/>
    <n v="0.64400000000000002"/>
    <n v="0.64900000000000002"/>
    <n v="0.56699999999999995"/>
    <n v="0.57099999999999995"/>
    <n v="577626"/>
    <s v="USD"/>
  </r>
  <r>
    <x v="0"/>
    <x v="8"/>
    <n v="0.57099999999999995"/>
    <n v="0.60399999999999998"/>
    <n v="0.56599999999999995"/>
    <n v="0.59099999999999997"/>
    <n v="533666"/>
    <s v="USD"/>
  </r>
  <r>
    <x v="0"/>
    <x v="9"/>
    <n v="0.59099999999999997"/>
    <n v="0.61199999999999999"/>
    <n v="0.58299999999999996"/>
    <n v="0.61199999999999999"/>
    <n v="533410"/>
    <s v="USD"/>
  </r>
  <r>
    <x v="0"/>
    <x v="10"/>
    <n v="0.61199999999999999"/>
    <n v="0.61799999999999999"/>
    <n v="0.57599999999999996"/>
    <n v="0.58599999999999997"/>
    <n v="570216"/>
    <s v="USD"/>
  </r>
  <r>
    <x v="0"/>
    <x v="11"/>
    <n v="0.58599999999999997"/>
    <n v="0.58899999999999997"/>
    <n v="0.54200000000000004"/>
    <n v="0.56699999999999995"/>
    <n v="597241"/>
    <s v="USD"/>
  </r>
  <r>
    <x v="0"/>
    <x v="12"/>
    <n v="0.56699999999999995"/>
    <n v="0.58899999999999997"/>
    <n v="0.56599999999999995"/>
    <n v="0.58699999999999997"/>
    <n v="577702"/>
    <s v="USD"/>
  </r>
  <r>
    <x v="0"/>
    <x v="13"/>
    <n v="0.58699999999999997"/>
    <n v="0.59199999999999997"/>
    <n v="0.56200000000000006"/>
    <n v="0.57999999999999996"/>
    <n v="564001"/>
    <s v="USD"/>
  </r>
  <r>
    <x v="0"/>
    <x v="14"/>
    <n v="0.57999999999999996"/>
    <n v="0.65400000000000003"/>
    <n v="0.57699999999999996"/>
    <n v="0.61799999999999999"/>
    <n v="560691"/>
    <s v="USD"/>
  </r>
  <r>
    <x v="0"/>
    <x v="15"/>
    <n v="0.61799999999999999"/>
    <n v="0.84799999999999998"/>
    <n v="0.61699999999999999"/>
    <n v="0.69"/>
    <n v="583635"/>
    <s v="USD"/>
  </r>
  <r>
    <x v="0"/>
    <x v="16"/>
    <n v="0.69"/>
    <n v="0.69499999999999995"/>
    <n v="0.623"/>
    <n v="0.64600000000000002"/>
    <n v="591235"/>
    <s v="USD"/>
  </r>
  <r>
    <x v="0"/>
    <x v="17"/>
    <n v="0.64600000000000002"/>
    <n v="0.754"/>
    <n v="0.63600000000000001"/>
    <n v="0.66500000000000004"/>
    <n v="544917"/>
    <s v="USD"/>
  </r>
  <r>
    <x v="0"/>
    <x v="18"/>
    <n v="0.66500000000000004"/>
    <n v="0.752"/>
    <n v="0.64300000000000002"/>
    <n v="0.73"/>
    <n v="555209"/>
    <s v="USD"/>
  </r>
  <r>
    <x v="0"/>
    <x v="19"/>
    <n v="0.73299999999999998"/>
    <n v="0.76700000000000002"/>
    <n v="0.69699999999999995"/>
    <n v="0.70699999999999996"/>
    <n v="534958"/>
    <s v="USD"/>
  </r>
  <r>
    <x v="0"/>
    <x v="20"/>
    <n v="0.70699999999999996"/>
    <n v="0.8"/>
    <n v="0.69299999999999995"/>
    <n v="0.74"/>
    <n v="556412"/>
    <s v="USD"/>
  </r>
  <r>
    <x v="0"/>
    <x v="21"/>
    <n v="0.74"/>
    <n v="0.76"/>
    <n v="0.69499999999999995"/>
    <n v="0.70799999999999996"/>
    <n v="568207"/>
    <s v="USD"/>
  </r>
  <r>
    <x v="0"/>
    <x v="22"/>
    <n v="0.70799999999999996"/>
    <n v="0.75700000000000001"/>
    <n v="0.67900000000000005"/>
    <n v="0.749"/>
    <n v="533694"/>
    <s v="USD"/>
  </r>
  <r>
    <x v="0"/>
    <x v="23"/>
    <n v="0.749"/>
    <n v="0.749"/>
    <n v="0.67100000000000004"/>
    <n v="0.71"/>
    <n v="566285"/>
    <s v="USD"/>
  </r>
  <r>
    <x v="0"/>
    <x v="24"/>
    <n v="0.71"/>
    <n v="0.84599999999999997"/>
    <n v="0.68500000000000005"/>
    <n v="0.79100000000000004"/>
    <n v="490386"/>
    <s v="USD"/>
  </r>
  <r>
    <x v="0"/>
    <x v="25"/>
    <n v="0.79300000000000004"/>
    <n v="0.88800000000000001"/>
    <n v="0.76900000000000002"/>
    <n v="0.85699999999999998"/>
    <n v="575438"/>
    <s v="USD"/>
  </r>
  <r>
    <x v="0"/>
    <x v="26"/>
    <n v="0.85699999999999998"/>
    <n v="1.01"/>
    <n v="0.84499999999999997"/>
    <n v="0.86699999999999999"/>
    <n v="576219"/>
    <s v="USD"/>
  </r>
  <r>
    <x v="0"/>
    <x v="27"/>
    <n v="0.86699999999999999"/>
    <n v="0.90400000000000003"/>
    <n v="0.82199999999999995"/>
    <n v="0.83"/>
    <n v="545759"/>
    <s v="USD"/>
  </r>
  <r>
    <x v="0"/>
    <x v="28"/>
    <n v="0.83"/>
    <n v="0.83499999999999996"/>
    <n v="0.74199999999999999"/>
    <n v="0.77600000000000002"/>
    <n v="528896"/>
    <s v="USD"/>
  </r>
  <r>
    <x v="0"/>
    <x v="29"/>
    <n v="0.77600000000000002"/>
    <n v="0.78300000000000003"/>
    <n v="0.752"/>
    <n v="0.76600000000000001"/>
    <n v="572779"/>
    <s v="USD"/>
  </r>
  <r>
    <x v="0"/>
    <x v="30"/>
    <n v="0.76600000000000001"/>
    <n v="0.82899999999999996"/>
    <n v="0.76"/>
    <n v="0.78100000000000003"/>
    <n v="598483"/>
    <s v="USD"/>
  </r>
  <r>
    <x v="0"/>
    <x v="31"/>
    <n v="0.78100000000000003"/>
    <n v="0.78600000000000003"/>
    <n v="0.628"/>
    <n v="0.69"/>
    <n v="518550"/>
    <s v="USD"/>
  </r>
  <r>
    <x v="0"/>
    <x v="32"/>
    <n v="0.69"/>
    <n v="0.70699999999999996"/>
    <n v="0.68700000000000006"/>
    <n v="0.70699999999999996"/>
    <n v="565057"/>
    <s v="USD"/>
  </r>
  <r>
    <x v="0"/>
    <x v="33"/>
    <n v="0.70699999999999996"/>
    <n v="0.752"/>
    <n v="0.70699999999999996"/>
    <n v="0.752"/>
    <n v="552968"/>
    <s v="USD"/>
  </r>
  <r>
    <x v="0"/>
    <x v="34"/>
    <n v="0.752"/>
    <n v="0.78900000000000003"/>
    <n v="0.752"/>
    <n v="0.78900000000000003"/>
    <n v="523590"/>
    <s v="USD"/>
  </r>
  <r>
    <x v="0"/>
    <x v="35"/>
    <n v="0.78900000000000003"/>
    <n v="0.85499999999999998"/>
    <n v="0.78900000000000003"/>
    <n v="0.85499999999999998"/>
    <n v="583229"/>
    <s v="USD"/>
  </r>
  <r>
    <x v="0"/>
    <x v="36"/>
    <n v="0.85499999999999998"/>
    <n v="0.91700000000000004"/>
    <n v="0.85499999999999998"/>
    <n v="0.91700000000000004"/>
    <n v="563464"/>
    <s v="USD"/>
  </r>
  <r>
    <x v="0"/>
    <x v="37"/>
    <n v="0.91700000000000004"/>
    <n v="0.92300000000000004"/>
    <n v="0.86299999999999999"/>
    <n v="0.92300000000000004"/>
    <n v="592403"/>
    <s v="USD"/>
  </r>
  <r>
    <x v="0"/>
    <x v="38"/>
    <n v="0.92300000000000004"/>
    <n v="1.0109999999999999"/>
    <n v="0.92300000000000004"/>
    <n v="1.0109999999999999"/>
    <n v="569030"/>
    <s v="USD"/>
  </r>
  <r>
    <x v="0"/>
    <x v="39"/>
    <n v="1.0109999999999999"/>
    <n v="1.165"/>
    <n v="1.0109999999999999"/>
    <n v="1.165"/>
    <n v="581232"/>
    <s v="USD"/>
  </r>
  <r>
    <x v="0"/>
    <x v="40"/>
    <n v="1.165"/>
    <n v="1.165"/>
    <n v="1.1240000000000001"/>
    <n v="1.1559999999999999"/>
    <n v="555009"/>
    <s v="USD"/>
  </r>
  <r>
    <x v="0"/>
    <x v="41"/>
    <n v="1.1559999999999999"/>
    <n v="1.296"/>
    <n v="1.1559999999999999"/>
    <n v="1.296"/>
    <n v="565266"/>
    <s v="USD"/>
  </r>
  <r>
    <x v="0"/>
    <x v="42"/>
    <n v="1.296"/>
    <n v="1.296"/>
    <n v="0.83499999999999996"/>
    <n v="0.83499999999999996"/>
    <n v="574877"/>
    <s v="USD"/>
  </r>
  <r>
    <x v="0"/>
    <x v="43"/>
    <n v="0.83499999999999996"/>
    <n v="0.97899999999999998"/>
    <n v="0.83499999999999996"/>
    <n v="0.97899999999999998"/>
    <n v="549754"/>
    <s v="USD"/>
  </r>
  <r>
    <x v="0"/>
    <x v="44"/>
    <n v="0.97899999999999998"/>
    <n v="0.97899999999999998"/>
    <n v="0.96399999999999997"/>
    <n v="0.97899999999999998"/>
    <n v="559492"/>
    <s v="USD"/>
  </r>
  <r>
    <x v="0"/>
    <x v="45"/>
    <n v="0.97899999999999998"/>
    <n v="0.97899999999999998"/>
    <n v="0.92300000000000004"/>
    <n v="0.92300000000000004"/>
    <n v="576932"/>
    <s v="USD"/>
  </r>
  <r>
    <x v="0"/>
    <x v="46"/>
    <n v="0.92300000000000004"/>
    <n v="0.92300000000000004"/>
    <n v="0.873"/>
    <n v="0.873"/>
    <n v="547727"/>
    <s v="USD"/>
  </r>
  <r>
    <x v="0"/>
    <x v="47"/>
    <n v="0.873"/>
    <n v="0.97299999999999998"/>
    <n v="0.873"/>
    <n v="0.97299999999999998"/>
    <n v="548256"/>
    <s v="USD"/>
  </r>
  <r>
    <x v="0"/>
    <x v="48"/>
    <n v="0.97299999999999998"/>
    <n v="1.0660000000000001"/>
    <n v="0.97299999999999998"/>
    <n v="1.044"/>
    <n v="566201"/>
    <s v="USD"/>
  </r>
  <r>
    <x v="0"/>
    <x v="49"/>
    <n v="1.044"/>
    <n v="1.0609999999999999"/>
    <n v="1.044"/>
    <n v="1.0609999999999999"/>
    <n v="562422"/>
    <s v="USD"/>
  </r>
  <r>
    <x v="0"/>
    <x v="50"/>
    <n v="1.0609999999999999"/>
    <n v="1.0609999999999999"/>
    <n v="0.998"/>
    <n v="0.998"/>
    <n v="579389"/>
    <s v="USD"/>
  </r>
  <r>
    <x v="0"/>
    <x v="51"/>
    <n v="0.998"/>
    <n v="1.3320000000000001"/>
    <n v="0.998"/>
    <n v="1.2529999999999999"/>
    <n v="547181"/>
    <s v="USD"/>
  </r>
  <r>
    <x v="0"/>
    <x v="52"/>
    <n v="1.2529999999999999"/>
    <n v="1.5740000000000001"/>
    <n v="1.2529999999999999"/>
    <n v="1.5740000000000001"/>
    <n v="576107"/>
    <s v="USD"/>
  </r>
  <r>
    <x v="0"/>
    <x v="53"/>
    <n v="1.5740000000000001"/>
    <n v="1.8160000000000001"/>
    <n v="1.5740000000000001"/>
    <n v="1.768"/>
    <n v="584699"/>
    <s v="USD"/>
  </r>
  <r>
    <x v="0"/>
    <x v="54"/>
    <n v="1.768"/>
    <n v="1.79"/>
    <n v="1.7190000000000001"/>
    <n v="1.79"/>
    <n v="546864"/>
    <s v="USD"/>
  </r>
  <r>
    <x v="0"/>
    <x v="55"/>
    <n v="1.7889999999999999"/>
    <n v="1.7889999999999999"/>
    <n v="1.653"/>
    <n v="1.653"/>
    <n v="583159"/>
    <s v="USD"/>
  </r>
  <r>
    <x v="0"/>
    <x v="56"/>
    <n v="1.653"/>
    <n v="1.752"/>
    <n v="1.653"/>
    <n v="1.6859999999999999"/>
    <n v="573307"/>
    <s v="USD"/>
  </r>
  <r>
    <x v="0"/>
    <x v="57"/>
    <n v="1.6859999999999999"/>
    <n v="1.6859999999999999"/>
    <n v="1.538"/>
    <n v="1.538"/>
    <n v="550933"/>
    <s v="USD"/>
  </r>
  <r>
    <x v="0"/>
    <x v="58"/>
    <n v="1.538"/>
    <n v="1.5620000000000001"/>
    <n v="1.538"/>
    <n v="1.5389999999999999"/>
    <n v="567987"/>
    <s v="USD"/>
  </r>
  <r>
    <x v="0"/>
    <x v="59"/>
    <n v="1.5389999999999999"/>
    <n v="1.7450000000000001"/>
    <n v="1.5389999999999999"/>
    <n v="1.7450000000000001"/>
    <n v="560167"/>
    <s v="USD"/>
  </r>
  <r>
    <x v="0"/>
    <x v="60"/>
    <n v="1.7450000000000001"/>
    <n v="1.804"/>
    <n v="1.7330000000000001"/>
    <n v="1.804"/>
    <n v="560201"/>
    <s v="USD"/>
  </r>
  <r>
    <x v="0"/>
    <x v="61"/>
    <n v="1.804"/>
    <n v="1.925"/>
    <n v="1.804"/>
    <n v="1.8620000000000001"/>
    <n v="528786"/>
    <s v="USD"/>
  </r>
  <r>
    <x v="0"/>
    <x v="62"/>
    <n v="1.8620000000000001"/>
    <n v="1.8620000000000001"/>
    <n v="1.7649999999999999"/>
    <n v="1.7649999999999999"/>
    <n v="528483"/>
    <s v="USD"/>
  </r>
  <r>
    <x v="0"/>
    <x v="63"/>
    <n v="1.7649999999999999"/>
    <n v="2.206"/>
    <n v="1.7649999999999999"/>
    <n v="2.206"/>
    <n v="558091"/>
    <s v="USD"/>
  </r>
  <r>
    <x v="0"/>
    <x v="64"/>
    <n v="2.206"/>
    <n v="2.206"/>
    <n v="2.073"/>
    <n v="2.073"/>
    <n v="537242"/>
    <s v="USD"/>
  </r>
  <r>
    <x v="0"/>
    <x v="65"/>
    <n v="2.073"/>
    <n v="2.4750000000000001"/>
    <n v="2.073"/>
    <n v="2.4750000000000001"/>
    <n v="591895"/>
    <s v="USD"/>
  </r>
  <r>
    <x v="0"/>
    <x v="66"/>
    <n v="2.4750000000000001"/>
    <n v="2.6779999999999999"/>
    <n v="2.4750000000000001"/>
    <n v="2.6779999999999999"/>
    <n v="533664"/>
    <s v="USD"/>
  </r>
  <r>
    <x v="0"/>
    <x v="67"/>
    <n v="2.6779999999999999"/>
    <n v="3.137"/>
    <n v="2.6779999999999999"/>
    <n v="3.137"/>
    <n v="575045"/>
    <s v="USD"/>
  </r>
  <r>
    <x v="0"/>
    <x v="68"/>
    <n v="3.137"/>
    <n v="3.2429999999999999"/>
    <n v="2.875"/>
    <n v="3.2429999999999999"/>
    <n v="563253"/>
    <s v="USD"/>
  </r>
  <r>
    <x v="0"/>
    <x v="69"/>
    <n v="3.2429999999999999"/>
    <n v="3.7309999999999999"/>
    <n v="3.2429999999999999"/>
    <n v="3.7309999999999999"/>
    <n v="558029"/>
    <s v="USD"/>
  </r>
  <r>
    <x v="0"/>
    <x v="70"/>
    <n v="3.7309999999999999"/>
    <n v="3.8639999999999999"/>
    <n v="3.706"/>
    <n v="3.7109999999999999"/>
    <n v="588293"/>
    <s v="USD"/>
  </r>
  <r>
    <x v="0"/>
    <x v="71"/>
    <n v="3.7109999999999999"/>
    <n v="3.7109999999999999"/>
    <n v="3.3860000000000001"/>
    <n v="3.3860000000000001"/>
    <n v="538196"/>
    <s v="USD"/>
  </r>
  <r>
    <x v="0"/>
    <x v="72"/>
    <n v="3.3860000000000001"/>
    <n v="3.3860000000000001"/>
    <n v="3.1960000000000002"/>
    <n v="3.1960000000000002"/>
    <n v="560752"/>
    <s v="USD"/>
  </r>
  <r>
    <x v="0"/>
    <x v="73"/>
    <n v="3.1960000000000002"/>
    <n v="3.4"/>
    <n v="3.1960000000000002"/>
    <n v="3.4"/>
    <n v="560853"/>
    <s v="USD"/>
  </r>
  <r>
    <x v="0"/>
    <x v="74"/>
    <n v="3.4"/>
    <n v="3.4"/>
    <n v="3.1"/>
    <n v="3.1"/>
    <n v="550861"/>
    <s v="USD"/>
  </r>
  <r>
    <x v="0"/>
    <x v="75"/>
    <n v="3.1"/>
    <n v="3.3109999999999999"/>
    <n v="3.1"/>
    <n v="3.3109999999999999"/>
    <n v="605409"/>
    <s v="USD"/>
  </r>
  <r>
    <x v="0"/>
    <x v="76"/>
    <n v="3.3109999999999999"/>
    <n v="3.3109999999999999"/>
    <n v="2.9"/>
    <n v="2.9"/>
    <n v="541631"/>
    <s v="USD"/>
  </r>
  <r>
    <x v="0"/>
    <x v="77"/>
    <n v="2.9"/>
    <n v="3.2170000000000001"/>
    <n v="2.9"/>
    <n v="3.2170000000000001"/>
    <n v="578719"/>
    <s v="USD"/>
  </r>
  <r>
    <x v="0"/>
    <x v="78"/>
    <n v="3.2170000000000001"/>
    <n v="3.2189999999999999"/>
    <n v="2.948"/>
    <n v="2.948"/>
    <n v="420988"/>
    <s v="USD"/>
  </r>
  <r>
    <x v="0"/>
    <x v="79"/>
    <n v="2.948"/>
    <n v="3.036"/>
    <n v="2.8340000000000001"/>
    <n v="3.036"/>
    <n v="544169"/>
    <s v="USD"/>
  </r>
  <r>
    <x v="0"/>
    <x v="80"/>
    <n v="3.036"/>
    <n v="3.363"/>
    <n v="3.036"/>
    <n v="3.319"/>
    <n v="565286"/>
    <s v="USD"/>
  </r>
  <r>
    <x v="0"/>
    <x v="81"/>
    <n v="3.319"/>
    <n v="3.383"/>
    <n v="3.319"/>
    <n v="3.383"/>
    <n v="569313"/>
    <s v="USD"/>
  </r>
  <r>
    <x v="0"/>
    <x v="82"/>
    <n v="3.383"/>
    <n v="3.383"/>
    <n v="3.181"/>
    <n v="3.2610000000000001"/>
    <n v="550502"/>
    <s v="USD"/>
  </r>
  <r>
    <x v="0"/>
    <x v="83"/>
    <n v="3.2610000000000001"/>
    <n v="3.6890000000000001"/>
    <n v="3.2610000000000001"/>
    <n v="3.5640000000000001"/>
    <n v="565943"/>
    <s v="USD"/>
  </r>
  <r>
    <x v="0"/>
    <x v="84"/>
    <n v="3.5640000000000001"/>
    <n v="3.5640000000000001"/>
    <n v="3.371"/>
    <n v="3.427"/>
    <n v="532270"/>
    <s v="USD"/>
  </r>
  <r>
    <x v="0"/>
    <x v="85"/>
    <n v="3.427"/>
    <n v="4.0190000000000001"/>
    <n v="3.427"/>
    <n v="4.0190000000000001"/>
    <n v="560244"/>
    <s v="USD"/>
  </r>
  <r>
    <x v="0"/>
    <x v="86"/>
    <n v="4.0190000000000001"/>
    <n v="4.0190000000000001"/>
    <n v="3.9969999999999999"/>
    <n v="3.9969999999999999"/>
    <n v="362322"/>
    <s v="USD"/>
  </r>
  <r>
    <x v="0"/>
    <x v="87"/>
    <n v="3.9969999999999999"/>
    <n v="4.4530000000000003"/>
    <n v="3.9969999999999999"/>
    <n v="4.4530000000000003"/>
    <n v="287444"/>
    <s v="USD"/>
  </r>
  <r>
    <x v="0"/>
    <x v="88"/>
    <n v="4.4530000000000003"/>
    <n v="4.7720000000000002"/>
    <n v="4.258"/>
    <n v="4.7720000000000002"/>
    <n v="558655"/>
    <s v="USD"/>
  </r>
  <r>
    <x v="0"/>
    <x v="89"/>
    <n v="4.7720000000000002"/>
    <n v="4.7720000000000002"/>
    <n v="4.49"/>
    <n v="4.49"/>
    <n v="376609"/>
    <s v="USD"/>
  </r>
  <r>
    <x v="0"/>
    <x v="90"/>
    <n v="4.49"/>
    <n v="4.49"/>
    <n v="4.1189999999999998"/>
    <n v="4.17"/>
    <n v="1415018"/>
    <s v="USD"/>
  </r>
  <r>
    <x v="0"/>
    <x v="91"/>
    <n v="4.17"/>
    <n v="4.17"/>
    <n v="3.9750000000000001"/>
    <n v="3.9750000000000001"/>
    <n v="1390038"/>
    <s v="USD"/>
  </r>
  <r>
    <x v="0"/>
    <x v="92"/>
    <n v="3.9750000000000001"/>
    <n v="3.9750000000000001"/>
    <n v="3.61"/>
    <n v="3.61"/>
    <n v="1054375"/>
    <s v="USD"/>
  </r>
  <r>
    <x v="0"/>
    <x v="93"/>
    <n v="3.61"/>
    <n v="3.61"/>
    <n v="2.4540000000000002"/>
    <n v="2.4540000000000002"/>
    <n v="15163"/>
    <s v="USD"/>
  </r>
  <r>
    <x v="0"/>
    <x v="94"/>
    <n v="2.4540000000000002"/>
    <n v="3.04"/>
    <n v="2.4540000000000002"/>
    <n v="3.04"/>
    <n v="1230"/>
    <s v="USD"/>
  </r>
  <r>
    <x v="0"/>
    <x v="95"/>
    <n v="3.04"/>
    <n v="3.17"/>
    <n v="2.4009999999999998"/>
    <n v="2.9380000000000002"/>
    <n v="962935"/>
    <s v="USD"/>
  </r>
  <r>
    <x v="0"/>
    <x v="96"/>
    <n v="2.9380000000000002"/>
    <n v="2.9380000000000002"/>
    <n v="2.48"/>
    <n v="2.48"/>
    <n v="1384552"/>
    <s v="USD"/>
  </r>
  <r>
    <x v="0"/>
    <x v="97"/>
    <n v="2.48"/>
    <n v="3.6230000000000002"/>
    <n v="2.48"/>
    <n v="3.6230000000000002"/>
    <n v="1882353"/>
    <s v="USD"/>
  </r>
  <r>
    <x v="0"/>
    <x v="98"/>
    <n v="3.6230000000000002"/>
    <n v="3.7719999999999998"/>
    <n v="3.4660000000000002"/>
    <n v="3.4660000000000002"/>
    <n v="2081864"/>
    <s v="USD"/>
  </r>
  <r>
    <x v="0"/>
    <x v="99"/>
    <n v="3.4660000000000002"/>
    <n v="3.4660000000000002"/>
    <n v="3.1459999999999999"/>
    <n v="3.4009999999999998"/>
    <n v="1711450"/>
    <s v="USD"/>
  </r>
  <r>
    <x v="0"/>
    <x v="100"/>
    <n v="3.4009999999999998"/>
    <n v="3.4009999999999998"/>
    <n v="3.2309999999999999"/>
    <n v="3.331"/>
    <n v="1763208"/>
    <s v="USD"/>
  </r>
  <r>
    <x v="0"/>
    <x v="101"/>
    <n v="3.331"/>
    <n v="3.331"/>
    <n v="3.1659999999999999"/>
    <n v="3.2010000000000001"/>
    <n v="1698986"/>
    <s v="USD"/>
  </r>
  <r>
    <x v="0"/>
    <x v="102"/>
    <n v="3.2010000000000001"/>
    <n v="3.2650000000000001"/>
    <n v="3.2010000000000001"/>
    <n v="3.2650000000000001"/>
    <n v="1815803"/>
    <s v="USD"/>
  </r>
  <r>
    <x v="0"/>
    <x v="103"/>
    <n v="3.2650000000000001"/>
    <n v="3.2759999999999998"/>
    <n v="2.9359999999999999"/>
    <n v="2.9359999999999999"/>
    <n v="1721840"/>
    <s v="USD"/>
  </r>
  <r>
    <x v="0"/>
    <x v="104"/>
    <n v="2.9359999999999999"/>
    <n v="2.9359999999999999"/>
    <n v="2.5710000000000002"/>
    <n v="2.5710000000000002"/>
    <n v="1090700"/>
    <s v="USD"/>
  </r>
  <r>
    <x v="0"/>
    <x v="105"/>
    <n v="2.5710000000000002"/>
    <n v="2.8969999999999998"/>
    <n v="2.5710000000000002"/>
    <n v="2.8969999999999998"/>
    <n v="910450"/>
    <s v="USD"/>
  </r>
  <r>
    <x v="0"/>
    <x v="106"/>
    <n v="2.8969999999999998"/>
    <n v="3.1030000000000002"/>
    <n v="2.8969999999999998"/>
    <n v="3.1030000000000002"/>
    <n v="1625768"/>
    <s v="USD"/>
  </r>
  <r>
    <x v="0"/>
    <x v="107"/>
    <n v="3.1030000000000002"/>
    <n v="3.173"/>
    <n v="3.0259999999999998"/>
    <n v="3.0259999999999998"/>
    <n v="1677307"/>
    <s v="USD"/>
  </r>
  <r>
    <x v="0"/>
    <x v="108"/>
    <n v="3.0259999999999998"/>
    <n v="3.0259999999999998"/>
    <n v="2.8660000000000001"/>
    <n v="2.8719999999999999"/>
    <n v="1695711"/>
    <s v="USD"/>
  </r>
  <r>
    <x v="0"/>
    <x v="109"/>
    <n v="2.8719999999999999"/>
    <n v="2.8719999999999999"/>
    <n v="2.65"/>
    <n v="2.7690000000000001"/>
    <n v="1541263"/>
    <s v="USD"/>
  </r>
  <r>
    <x v="0"/>
    <x v="110"/>
    <n v="2.7690000000000001"/>
    <n v="2.911"/>
    <n v="2.7690000000000001"/>
    <n v="2.911"/>
    <n v="1454875"/>
    <s v="USD"/>
  </r>
  <r>
    <x v="0"/>
    <x v="111"/>
    <n v="2.911"/>
    <n v="2.911"/>
    <n v="2.84"/>
    <n v="2.84"/>
    <n v="1629205"/>
    <s v="USD"/>
  </r>
  <r>
    <x v="0"/>
    <x v="112"/>
    <n v="2.84"/>
    <n v="3.1520000000000001"/>
    <n v="2.84"/>
    <n v="3.1520000000000001"/>
    <n v="1793895"/>
    <s v="USD"/>
  </r>
  <r>
    <x v="0"/>
    <x v="113"/>
    <n v="3.1520000000000001"/>
    <n v="3.1869999999999998"/>
    <n v="3.1520000000000001"/>
    <n v="3.1869999999999998"/>
    <n v="1728953"/>
    <s v="USD"/>
  </r>
  <r>
    <x v="0"/>
    <x v="114"/>
    <n v="3.1869999999999998"/>
    <n v="3.1869999999999998"/>
    <n v="3.0859999999999999"/>
    <n v="3.13"/>
    <n v="1666334"/>
    <s v="USD"/>
  </r>
  <r>
    <x v="0"/>
    <x v="115"/>
    <n v="3.13"/>
    <n v="3.1549999999999998"/>
    <n v="3.13"/>
    <n v="3.1549999999999998"/>
    <n v="1786066"/>
    <s v="USD"/>
  </r>
  <r>
    <x v="0"/>
    <x v="116"/>
    <n v="3.1549999999999998"/>
    <n v="3.1549999999999998"/>
    <n v="2.9569999999999999"/>
    <n v="2.9569999999999999"/>
    <n v="1714332"/>
    <s v="USD"/>
  </r>
  <r>
    <x v="0"/>
    <x v="117"/>
    <n v="2.9569999999999999"/>
    <n v="2.984"/>
    <n v="2.9340000000000002"/>
    <n v="2.9449999999999998"/>
    <n v="1669267"/>
    <s v="USD"/>
  </r>
  <r>
    <x v="0"/>
    <x v="118"/>
    <n v="2.9449999999999998"/>
    <n v="2.9449999999999998"/>
    <n v="2.895"/>
    <n v="2.895"/>
    <n v="1553983"/>
    <s v="USD"/>
  </r>
  <r>
    <x v="0"/>
    <x v="119"/>
    <n v="2.895"/>
    <n v="2.9830000000000001"/>
    <n v="2.8620000000000001"/>
    <n v="2.8620000000000001"/>
    <n v="1677904"/>
    <s v="USD"/>
  </r>
  <r>
    <x v="0"/>
    <x v="120"/>
    <n v="2.8620000000000001"/>
    <n v="2.8620000000000001"/>
    <n v="2.625"/>
    <n v="2.625"/>
    <n v="1474112"/>
    <s v="USD"/>
  </r>
  <r>
    <x v="0"/>
    <x v="121"/>
    <n v="2.625"/>
    <n v="2.625"/>
    <n v="2.5379999999999998"/>
    <n v="2.5379999999999998"/>
    <n v="1533133"/>
    <s v="USD"/>
  </r>
  <r>
    <x v="0"/>
    <x v="122"/>
    <n v="2.5379999999999998"/>
    <n v="2.5470000000000002"/>
    <n v="2.5110000000000001"/>
    <n v="2.5150000000000001"/>
    <n v="1382885"/>
    <s v="USD"/>
  </r>
  <r>
    <x v="0"/>
    <x v="123"/>
    <n v="2.5150000000000001"/>
    <n v="2.6539999999999999"/>
    <n v="2.4889999999999999"/>
    <n v="2.6539999999999999"/>
    <n v="1493585"/>
    <s v="USD"/>
  </r>
  <r>
    <x v="0"/>
    <x v="124"/>
    <n v="2.6539999999999999"/>
    <n v="2.6539999999999999"/>
    <n v="2.17"/>
    <n v="2.17"/>
    <n v="1371540"/>
    <s v="USD"/>
  </r>
  <r>
    <x v="0"/>
    <x v="125"/>
    <n v="2.17"/>
    <n v="2.3079999999999998"/>
    <n v="2.17"/>
    <n v="2.3079999999999998"/>
    <n v="1346288"/>
    <s v="USD"/>
  </r>
  <r>
    <x v="0"/>
    <x v="126"/>
    <n v="2.3079999999999998"/>
    <n v="2.3759999999999999"/>
    <n v="2.2440000000000002"/>
    <n v="2.3759999999999999"/>
    <n v="1248789"/>
    <s v="USD"/>
  </r>
  <r>
    <x v="0"/>
    <x v="127"/>
    <n v="2.3759999999999999"/>
    <n v="2.5390000000000001"/>
    <n v="2.3759999999999999"/>
    <n v="2.5390000000000001"/>
    <n v="1351661"/>
    <s v="USD"/>
  </r>
  <r>
    <x v="0"/>
    <x v="128"/>
    <n v="2.5390000000000001"/>
    <n v="2.5390000000000001"/>
    <n v="2.4039999999999999"/>
    <n v="2.4039999999999999"/>
    <n v="1449877"/>
    <s v="USD"/>
  </r>
  <r>
    <x v="0"/>
    <x v="129"/>
    <n v="2.4039999999999999"/>
    <n v="2.4220000000000002"/>
    <n v="2.4039999999999999"/>
    <n v="2.4220000000000002"/>
    <n v="1370092"/>
    <s v="USD"/>
  </r>
  <r>
    <x v="0"/>
    <x v="130"/>
    <n v="2.4220000000000002"/>
    <n v="2.5819999999999999"/>
    <n v="2.4220000000000002"/>
    <n v="2.5819999999999999"/>
    <n v="1443196"/>
    <s v="USD"/>
  </r>
  <r>
    <x v="0"/>
    <x v="131"/>
    <n v="2.5819999999999999"/>
    <n v="2.5819999999999999"/>
    <n v="2.41"/>
    <n v="2.41"/>
    <n v="1474615"/>
    <s v="USD"/>
  </r>
  <r>
    <x v="0"/>
    <x v="132"/>
    <n v="2.41"/>
    <n v="2.41"/>
    <n v="2.3130000000000002"/>
    <n v="2.3130000000000002"/>
    <n v="1306006"/>
    <s v="USD"/>
  </r>
  <r>
    <x v="0"/>
    <x v="133"/>
    <n v="2.3130000000000002"/>
    <n v="2.3130000000000002"/>
    <n v="2.2679999999999998"/>
    <n v="2.2679999999999998"/>
    <n v="1279764"/>
    <s v="USD"/>
  </r>
  <r>
    <x v="0"/>
    <x v="134"/>
    <n v="2.2679999999999998"/>
    <n v="2.2679999999999998"/>
    <n v="2.1320000000000001"/>
    <n v="2.1320000000000001"/>
    <n v="1272024"/>
    <s v="USD"/>
  </r>
  <r>
    <x v="0"/>
    <x v="135"/>
    <n v="2.1320000000000001"/>
    <n v="2.2000000000000002"/>
    <n v="2.1320000000000001"/>
    <n v="2.2000000000000002"/>
    <n v="1252375"/>
    <s v="USD"/>
  </r>
  <r>
    <x v="0"/>
    <x v="136"/>
    <n v="2.2000000000000002"/>
    <n v="2.2120000000000002"/>
    <n v="2.2000000000000002"/>
    <n v="2.2120000000000002"/>
    <n v="1194071"/>
    <s v="USD"/>
  </r>
  <r>
    <x v="0"/>
    <x v="137"/>
    <n v="2.2120000000000002"/>
    <n v="2.2120000000000002"/>
    <n v="2.0569999999999999"/>
    <n v="2.0569999999999999"/>
    <n v="1167555"/>
    <s v="USD"/>
  </r>
  <r>
    <x v="0"/>
    <x v="138"/>
    <n v="2.0569999999999999"/>
    <n v="2.0569999999999999"/>
    <n v="1.885"/>
    <n v="1.885"/>
    <n v="1136928"/>
    <s v="USD"/>
  </r>
  <r>
    <x v="0"/>
    <x v="139"/>
    <n v="1.885"/>
    <n v="1.93"/>
    <n v="1.885"/>
    <n v="1.8879999999999999"/>
    <n v="1032501"/>
    <s v="USD"/>
  </r>
  <r>
    <x v="0"/>
    <x v="140"/>
    <n v="1.8879999999999999"/>
    <n v="1.956"/>
    <n v="1.8879999999999999"/>
    <n v="1.956"/>
    <n v="1122317"/>
    <s v="USD"/>
  </r>
  <r>
    <x v="0"/>
    <x v="141"/>
    <n v="1.956"/>
    <n v="1.9670000000000001"/>
    <n v="1.956"/>
    <n v="1.9670000000000001"/>
    <n v="1048660"/>
    <s v="USD"/>
  </r>
  <r>
    <x v="0"/>
    <x v="142"/>
    <n v="1.9670000000000001"/>
    <n v="1.9670000000000001"/>
    <n v="1.911"/>
    <n v="1.911"/>
    <n v="1162584"/>
    <s v="USD"/>
  </r>
  <r>
    <x v="0"/>
    <x v="143"/>
    <n v="1.911"/>
    <n v="1.911"/>
    <n v="1.776"/>
    <n v="1.7929999999999999"/>
    <n v="1012625"/>
    <s v="USD"/>
  </r>
  <r>
    <x v="0"/>
    <x v="144"/>
    <n v="1.7929999999999999"/>
    <n v="1.7929999999999999"/>
    <n v="1.6819999999999999"/>
    <n v="1.6819999999999999"/>
    <n v="1009500"/>
    <s v="USD"/>
  </r>
  <r>
    <x v="0"/>
    <x v="145"/>
    <n v="1.6819999999999999"/>
    <n v="1.7190000000000001"/>
    <n v="1.669"/>
    <n v="1.7190000000000001"/>
    <n v="930364"/>
    <s v="USD"/>
  </r>
  <r>
    <x v="0"/>
    <x v="146"/>
    <n v="1.7190000000000001"/>
    <n v="1.7190000000000001"/>
    <n v="1.5169999999999999"/>
    <n v="1.5169999999999999"/>
    <n v="873567"/>
    <s v="USD"/>
  </r>
  <r>
    <x v="0"/>
    <x v="147"/>
    <n v="1.5169999999999999"/>
    <n v="1.528"/>
    <n v="1.431"/>
    <n v="1.431"/>
    <n v="863090"/>
    <s v="USD"/>
  </r>
  <r>
    <x v="0"/>
    <x v="148"/>
    <n v="1.431"/>
    <n v="1.4430000000000001"/>
    <n v="1.431"/>
    <n v="1.4430000000000001"/>
    <n v="797793"/>
    <s v="USD"/>
  </r>
  <r>
    <x v="0"/>
    <x v="149"/>
    <n v="1.4430000000000001"/>
    <n v="1.5529999999999999"/>
    <n v="1.4430000000000001"/>
    <n v="1.5529999999999999"/>
    <n v="842271"/>
    <s v="USD"/>
  </r>
  <r>
    <x v="0"/>
    <x v="150"/>
    <n v="1.5529999999999999"/>
    <n v="1.6020000000000001"/>
    <n v="1.532"/>
    <n v="1.6020000000000001"/>
    <n v="763098"/>
    <s v="USD"/>
  </r>
  <r>
    <x v="0"/>
    <x v="151"/>
    <n v="1.6020000000000001"/>
    <n v="1.6020000000000001"/>
    <n v="1.4810000000000001"/>
    <n v="1.4810000000000001"/>
    <n v="903246"/>
    <s v="USD"/>
  </r>
  <r>
    <x v="0"/>
    <x v="152"/>
    <n v="1.4810000000000001"/>
    <n v="1.4810000000000001"/>
    <n v="1.413"/>
    <n v="1.413"/>
    <n v="924707"/>
    <s v="USD"/>
  </r>
  <r>
    <x v="0"/>
    <x v="153"/>
    <n v="1.413"/>
    <n v="1.413"/>
    <n v="1.357"/>
    <n v="1.395"/>
    <n v="789622"/>
    <s v="USD"/>
  </r>
  <r>
    <x v="0"/>
    <x v="154"/>
    <n v="1.395"/>
    <n v="1.4830000000000001"/>
    <n v="1.3220000000000001"/>
    <n v="1.405"/>
    <n v="761256"/>
    <s v="USD"/>
  </r>
  <r>
    <x v="0"/>
    <x v="155"/>
    <n v="1.405"/>
    <n v="1.915"/>
    <n v="1.405"/>
    <n v="1.915"/>
    <n v="1219248"/>
    <s v="USD"/>
  </r>
  <r>
    <x v="0"/>
    <x v="156"/>
    <n v="1.915"/>
    <n v="2.1280000000000001"/>
    <n v="1.915"/>
    <n v="2.0259999999999998"/>
    <n v="2313221"/>
    <s v="USD"/>
  </r>
  <r>
    <x v="0"/>
    <x v="157"/>
    <n v="2.0259999999999998"/>
    <n v="2.1440000000000001"/>
    <n v="1.9750000000000001"/>
    <n v="2.1440000000000001"/>
    <n v="1749140"/>
    <s v="USD"/>
  </r>
  <r>
    <x v="0"/>
    <x v="158"/>
    <n v="2.1440000000000001"/>
    <n v="2.1440000000000001"/>
    <n v="2.028"/>
    <n v="2.0310000000000001"/>
    <n v="1852156"/>
    <s v="USD"/>
  </r>
  <r>
    <x v="0"/>
    <x v="159"/>
    <n v="2.0310000000000001"/>
    <n v="2.2610000000000001"/>
    <n v="2.0310000000000001"/>
    <n v="2.2610000000000001"/>
    <n v="1467985"/>
    <s v="USD"/>
  </r>
  <r>
    <x v="0"/>
    <x v="160"/>
    <n v="2.2610000000000001"/>
    <n v="2.2610000000000001"/>
    <n v="2.0059999999999998"/>
    <n v="2.0059999999999998"/>
    <n v="1251029"/>
    <s v="USD"/>
  </r>
  <r>
    <x v="0"/>
    <x v="161"/>
    <n v="2.0059999999999998"/>
    <n v="2.0059999999999998"/>
    <n v="1.9039999999999999"/>
    <n v="1.9039999999999999"/>
    <n v="1159403"/>
    <s v="USD"/>
  </r>
  <r>
    <x v="0"/>
    <x v="162"/>
    <n v="1.9039999999999999"/>
    <n v="2.0179999999999998"/>
    <n v="1.9039999999999999"/>
    <n v="2.0179999999999998"/>
    <n v="1088079"/>
    <s v="USD"/>
  </r>
  <r>
    <x v="0"/>
    <x v="163"/>
    <n v="2.0179999999999998"/>
    <n v="2.0179999999999998"/>
    <n v="1.921"/>
    <n v="1.921"/>
    <n v="1084855"/>
    <s v="USD"/>
  </r>
  <r>
    <x v="0"/>
    <x v="164"/>
    <n v="1.921"/>
    <n v="2.1520000000000001"/>
    <n v="1.921"/>
    <n v="2.0470000000000002"/>
    <n v="1207963"/>
    <s v="USD"/>
  </r>
  <r>
    <x v="0"/>
    <x v="165"/>
    <n v="2.0470000000000002"/>
    <n v="2.3580000000000001"/>
    <n v="2.0470000000000002"/>
    <n v="2.2629999999999999"/>
    <n v="1250735"/>
    <s v="USD"/>
  </r>
  <r>
    <x v="0"/>
    <x v="166"/>
    <n v="2.2629999999999999"/>
    <n v="2.2629999999999999"/>
    <n v="2.1659999999999999"/>
    <n v="2.1989999999999998"/>
    <n v="1277289"/>
    <s v="USD"/>
  </r>
  <r>
    <x v="0"/>
    <x v="167"/>
    <n v="2.1989999999999998"/>
    <n v="2.1989999999999998"/>
    <n v="2.1240000000000001"/>
    <n v="2.1240000000000001"/>
    <n v="1308007"/>
    <s v="USD"/>
  </r>
  <r>
    <x v="0"/>
    <x v="168"/>
    <n v="2.1240000000000001"/>
    <n v="2.1509999999999998"/>
    <n v="2.0259999999999998"/>
    <n v="2.0830000000000002"/>
    <n v="1254996"/>
    <s v="USD"/>
  </r>
  <r>
    <x v="0"/>
    <x v="169"/>
    <n v="2.0830000000000002"/>
    <n v="2.1070000000000002"/>
    <n v="2.0830000000000002"/>
    <n v="2.1070000000000002"/>
    <n v="1252780"/>
    <s v="USD"/>
  </r>
  <r>
    <x v="0"/>
    <x v="170"/>
    <n v="2.1070000000000002"/>
    <n v="2.4540000000000002"/>
    <n v="2.1070000000000002"/>
    <n v="2.3969999999999998"/>
    <n v="1551546"/>
    <s v="USD"/>
  </r>
  <r>
    <x v="0"/>
    <x v="171"/>
    <n v="2.3969999999999998"/>
    <n v="2.3969999999999998"/>
    <n v="2.1520000000000001"/>
    <n v="2.1520000000000001"/>
    <n v="1287721"/>
    <s v="USD"/>
  </r>
  <r>
    <x v="0"/>
    <x v="172"/>
    <n v="2.1520000000000001"/>
    <n v="2.2930000000000001"/>
    <n v="2.1520000000000001"/>
    <n v="2.2789999999999999"/>
    <n v="1298003"/>
    <s v="USD"/>
  </r>
  <r>
    <x v="0"/>
    <x v="173"/>
    <n v="2.2770000000000001"/>
    <n v="2.2770000000000001"/>
    <n v="2.1840000000000002"/>
    <n v="2.2759999999999998"/>
    <n v="1442176"/>
    <s v="USD"/>
  </r>
  <r>
    <x v="0"/>
    <x v="174"/>
    <n v="2.2759999999999998"/>
    <n v="2.2759999999999998"/>
    <n v="2.274"/>
    <n v="2.274"/>
    <n v="2924714"/>
    <s v="USD"/>
  </r>
  <r>
    <x v="0"/>
    <x v="175"/>
    <n v="2.274"/>
    <n v="2.274"/>
    <n v="1.841"/>
    <n v="1.89"/>
    <n v="1207378"/>
    <s v="USD"/>
  </r>
  <r>
    <x v="0"/>
    <x v="176"/>
    <n v="1.89"/>
    <n v="1.89"/>
    <n v="1.8560000000000001"/>
    <n v="1.8560000000000001"/>
    <n v="1209083"/>
    <s v="USD"/>
  </r>
  <r>
    <x v="0"/>
    <x v="177"/>
    <n v="1.8560000000000001"/>
    <n v="1.887"/>
    <n v="1.8560000000000001"/>
    <n v="1.887"/>
    <n v="1144404"/>
    <s v="USD"/>
  </r>
  <r>
    <x v="0"/>
    <x v="178"/>
    <n v="1.887"/>
    <n v="1.927"/>
    <n v="1.887"/>
    <n v="1.917"/>
    <n v="1049659"/>
    <s v="USD"/>
  </r>
  <r>
    <x v="0"/>
    <x v="179"/>
    <n v="1.917"/>
    <n v="1.964"/>
    <n v="1.915"/>
    <n v="1.964"/>
    <n v="1054367"/>
    <s v="USD"/>
  </r>
  <r>
    <x v="0"/>
    <x v="180"/>
    <n v="1.964"/>
    <n v="1.964"/>
    <n v="1.964"/>
    <n v="1.964"/>
    <n v="1105764"/>
    <s v="USD"/>
  </r>
  <r>
    <x v="0"/>
    <x v="181"/>
    <n v="1.964"/>
    <n v="2.1139999999999999"/>
    <n v="1.964"/>
    <n v="2.1139999999999999"/>
    <n v="1182405"/>
    <s v="USD"/>
  </r>
  <r>
    <x v="0"/>
    <x v="182"/>
    <n v="2.1139999999999999"/>
    <n v="2.1920000000000002"/>
    <n v="2.0990000000000002"/>
    <n v="2.0990000000000002"/>
    <n v="1283101"/>
    <s v="USD"/>
  </r>
  <r>
    <x v="0"/>
    <x v="183"/>
    <n v="2.0990000000000002"/>
    <n v="2.0990000000000002"/>
    <n v="1.8540000000000001"/>
    <n v="1.8540000000000001"/>
    <n v="1108931"/>
    <s v="USD"/>
  </r>
  <r>
    <x v="0"/>
    <x v="184"/>
    <n v="1.8540000000000001"/>
    <n v="1.984"/>
    <n v="1.8540000000000001"/>
    <n v="1.984"/>
    <n v="1072571"/>
    <s v="USD"/>
  </r>
  <r>
    <x v="0"/>
    <x v="185"/>
    <n v="1.984"/>
    <n v="1.984"/>
    <n v="1.8520000000000001"/>
    <n v="1.8520000000000001"/>
    <n v="1078478"/>
    <s v="USD"/>
  </r>
  <r>
    <x v="0"/>
    <x v="186"/>
    <n v="1.8520000000000001"/>
    <n v="1.873"/>
    <n v="1.831"/>
    <n v="1.831"/>
    <n v="1068648"/>
    <s v="USD"/>
  </r>
  <r>
    <x v="0"/>
    <x v="187"/>
    <n v="1.831"/>
    <n v="1.831"/>
    <n v="1.66"/>
    <n v="1.66"/>
    <n v="944939"/>
    <s v="USD"/>
  </r>
  <r>
    <x v="0"/>
    <x v="188"/>
    <n v="1.66"/>
    <n v="1.663"/>
    <n v="1.66"/>
    <n v="1.663"/>
    <n v="952196"/>
    <s v="USD"/>
  </r>
  <r>
    <x v="0"/>
    <x v="189"/>
    <n v="1.663"/>
    <n v="1.663"/>
    <n v="1.579"/>
    <n v="1.579"/>
    <n v="890904"/>
    <s v="USD"/>
  </r>
  <r>
    <x v="0"/>
    <x v="190"/>
    <n v="1.579"/>
    <n v="1.579"/>
    <n v="1.4470000000000001"/>
    <n v="1.4470000000000001"/>
    <n v="909577"/>
    <s v="USD"/>
  </r>
  <r>
    <x v="0"/>
    <x v="191"/>
    <n v="1.4470000000000001"/>
    <n v="1.508"/>
    <n v="1.4470000000000001"/>
    <n v="1.508"/>
    <n v="896330"/>
    <s v="USD"/>
  </r>
  <r>
    <x v="0"/>
    <x v="192"/>
    <n v="1.7090000000000001"/>
    <n v="1.7549999999999999"/>
    <n v="1.7070000000000001"/>
    <n v="1.7549999999999999"/>
    <n v="575934"/>
    <s v="USD"/>
  </r>
  <r>
    <x v="0"/>
    <x v="193"/>
    <n v="1.7549999999999999"/>
    <n v="1.7809999999999999"/>
    <n v="1.675"/>
    <n v="1.7809999999999999"/>
    <n v="583455"/>
    <s v="USD"/>
  </r>
  <r>
    <x v="0"/>
    <x v="194"/>
    <n v="1.7809999999999999"/>
    <n v="1.7869999999999999"/>
    <n v="1.6819999999999999"/>
    <n v="1.6819999999999999"/>
    <n v="552185"/>
    <s v="USD"/>
  </r>
  <r>
    <x v="0"/>
    <x v="195"/>
    <n v="1.6819999999999999"/>
    <n v="1.6930000000000001"/>
    <n v="1.6819999999999999"/>
    <n v="1.6930000000000001"/>
    <n v="590606"/>
    <s v="USD"/>
  </r>
  <r>
    <x v="0"/>
    <x v="196"/>
    <n v="1.6930000000000001"/>
    <n v="1.6930000000000001"/>
    <n v="1.6679999999999999"/>
    <n v="1.6679999999999999"/>
    <n v="612741"/>
    <s v="USD"/>
  </r>
  <r>
    <x v="0"/>
    <x v="197"/>
    <n v="1.6679999999999999"/>
    <n v="1.6679999999999999"/>
    <n v="1.5649999999999999"/>
    <n v="1.5649999999999999"/>
    <n v="574667"/>
    <s v="USD"/>
  </r>
  <r>
    <x v="0"/>
    <x v="198"/>
    <n v="1.5649999999999999"/>
    <n v="1.5649999999999999"/>
    <n v="1.5109999999999999"/>
    <n v="1.5429999999999999"/>
    <n v="491130"/>
    <s v="USD"/>
  </r>
  <r>
    <x v="0"/>
    <x v="199"/>
    <n v="1.5429999999999999"/>
    <n v="1.5509999999999999"/>
    <n v="1.4810000000000001"/>
    <n v="1.4870000000000001"/>
    <n v="548857"/>
    <s v="USD"/>
  </r>
  <r>
    <x v="0"/>
    <x v="200"/>
    <n v="1.4870000000000001"/>
    <n v="1.4870000000000001"/>
    <n v="1.2050000000000001"/>
    <n v="1.2050000000000001"/>
    <n v="572537"/>
    <s v="USD"/>
  </r>
  <r>
    <x v="0"/>
    <x v="201"/>
    <n v="1.2050000000000001"/>
    <n v="1.359"/>
    <n v="1.2050000000000001"/>
    <n v="1.359"/>
    <n v="542366"/>
    <s v="USD"/>
  </r>
  <r>
    <x v="0"/>
    <x v="202"/>
    <n v="1.359"/>
    <n v="1.444"/>
    <n v="1.359"/>
    <n v="1.444"/>
    <n v="525939"/>
    <s v="USD"/>
  </r>
  <r>
    <x v="0"/>
    <x v="203"/>
    <n v="1.444"/>
    <n v="1.444"/>
    <n v="1.3280000000000001"/>
    <n v="1.3280000000000001"/>
    <n v="562530"/>
    <s v="USD"/>
  </r>
  <r>
    <x v="0"/>
    <x v="204"/>
    <n v="1.3280000000000001"/>
    <n v="1.3779999999999999"/>
    <n v="1.2829999999999999"/>
    <n v="1.302"/>
    <n v="573175"/>
    <s v="USD"/>
  </r>
  <r>
    <x v="0"/>
    <x v="205"/>
    <n v="1.302"/>
    <n v="1.5189999999999999"/>
    <n v="1.302"/>
    <n v="1.5189999999999999"/>
    <n v="549132"/>
    <s v="USD"/>
  </r>
  <r>
    <x v="0"/>
    <x v="206"/>
    <n v="1.5189999999999999"/>
    <n v="1.6739999999999999"/>
    <n v="1.5189999999999999"/>
    <n v="1.6739999999999999"/>
    <n v="571870"/>
    <s v="USD"/>
  </r>
  <r>
    <x v="0"/>
    <x v="207"/>
    <n v="1.6739999999999999"/>
    <n v="1.6739999999999999"/>
    <n v="1.5349999999999999"/>
    <n v="1.5349999999999999"/>
    <n v="591664"/>
    <s v="USD"/>
  </r>
  <r>
    <x v="0"/>
    <x v="208"/>
    <n v="1.5349999999999999"/>
    <n v="1.5349999999999999"/>
    <n v="1.512"/>
    <n v="1.512"/>
    <n v="907753"/>
    <s v="USD"/>
  </r>
  <r>
    <x v="0"/>
    <x v="209"/>
    <n v="1.512"/>
    <n v="1.8320000000000001"/>
    <n v="1.512"/>
    <n v="1.8320000000000001"/>
    <n v="1172549"/>
    <s v="USD"/>
  </r>
  <r>
    <x v="0"/>
    <x v="210"/>
    <n v="1.8320000000000001"/>
    <n v="1.9870000000000001"/>
    <n v="1.766"/>
    <n v="1.796"/>
    <n v="1501764"/>
    <s v="USD"/>
  </r>
  <r>
    <x v="0"/>
    <x v="211"/>
    <n v="1.796"/>
    <n v="2.1869999999999998"/>
    <n v="1.796"/>
    <n v="2.1869999999999998"/>
    <n v="1466428"/>
    <s v="USD"/>
  </r>
  <r>
    <x v="0"/>
    <x v="212"/>
    <n v="2.1869999999999998"/>
    <n v="2.4670000000000001"/>
    <n v="2.1869999999999998"/>
    <n v="2.4670000000000001"/>
    <n v="1256792"/>
    <s v="USD"/>
  </r>
  <r>
    <x v="0"/>
    <x v="213"/>
    <n v="2.4670000000000001"/>
    <n v="2.4670000000000001"/>
    <n v="2.16"/>
    <n v="2.16"/>
    <n v="2188463"/>
    <s v="USD"/>
  </r>
  <r>
    <x v="0"/>
    <x v="214"/>
    <n v="2.16"/>
    <n v="2.16"/>
    <n v="1.9259999999999999"/>
    <n v="1.9259999999999999"/>
    <n v="1108405"/>
    <s v="USD"/>
  </r>
  <r>
    <x v="0"/>
    <x v="215"/>
    <n v="1.9259999999999999"/>
    <n v="2.3820000000000001"/>
    <n v="1.9259999999999999"/>
    <n v="2.3820000000000001"/>
    <n v="2827047"/>
    <s v="USD"/>
  </r>
  <r>
    <x v="0"/>
    <x v="216"/>
    <n v="2.3820000000000001"/>
    <n v="3.21"/>
    <n v="2.3820000000000001"/>
    <n v="3.21"/>
    <n v="561664"/>
    <s v="USD"/>
  </r>
  <r>
    <x v="0"/>
    <x v="217"/>
    <n v="3.21"/>
    <n v="3.359"/>
    <n v="3.21"/>
    <n v="3.359"/>
    <n v="456115"/>
    <s v="USD"/>
  </r>
  <r>
    <x v="0"/>
    <x v="218"/>
    <n v="3.359"/>
    <n v="3.73"/>
    <n v="3.28"/>
    <n v="3.46"/>
    <n v="565996"/>
    <s v="USD"/>
  </r>
  <r>
    <x v="0"/>
    <x v="219"/>
    <n v="3.46"/>
    <n v="3.46"/>
    <n v="3.105"/>
    <n v="3.105"/>
    <n v="593012"/>
    <s v="USD"/>
  </r>
  <r>
    <x v="0"/>
    <x v="220"/>
    <n v="3.105"/>
    <n v="3.6080000000000001"/>
    <n v="3.105"/>
    <n v="3.6080000000000001"/>
    <n v="559291"/>
    <s v="USD"/>
  </r>
  <r>
    <x v="0"/>
    <x v="221"/>
    <n v="3.6080000000000001"/>
    <n v="3.6080000000000001"/>
    <n v="3.4260000000000002"/>
    <n v="3.5369999999999999"/>
    <n v="586308"/>
    <s v="USD"/>
  </r>
  <r>
    <x v="0"/>
    <x v="222"/>
    <n v="3.5369999999999999"/>
    <n v="3.5369999999999999"/>
    <n v="3.282"/>
    <n v="3.282"/>
    <n v="565660"/>
    <s v="USD"/>
  </r>
  <r>
    <x v="0"/>
    <x v="223"/>
    <n v="3.282"/>
    <n v="3.282"/>
    <n v="3.2570000000000001"/>
    <n v="3.2570000000000001"/>
    <n v="552938"/>
    <s v="USD"/>
  </r>
  <r>
    <x v="0"/>
    <x v="224"/>
    <n v="3.2570000000000001"/>
    <n v="3.4529999999999998"/>
    <n v="3.2570000000000001"/>
    <n v="3.4529999999999998"/>
    <n v="607994"/>
    <s v="USD"/>
  </r>
  <r>
    <x v="0"/>
    <x v="225"/>
    <n v="3.4529999999999998"/>
    <n v="3.8180000000000001"/>
    <n v="3.4529999999999998"/>
    <n v="3.8180000000000001"/>
    <n v="572825"/>
    <s v="USD"/>
  </r>
  <r>
    <x v="0"/>
    <x v="226"/>
    <n v="3.8180000000000001"/>
    <n v="3.8180000000000001"/>
    <n v="3.7839999999999998"/>
    <n v="3.7839999999999998"/>
    <n v="555943"/>
    <s v="USD"/>
  </r>
  <r>
    <x v="0"/>
    <x v="227"/>
    <n v="3.7839999999999998"/>
    <n v="3.93"/>
    <n v="3.6480000000000001"/>
    <n v="3.6480000000000001"/>
    <n v="571239"/>
    <s v="USD"/>
  </r>
  <r>
    <x v="0"/>
    <x v="228"/>
    <n v="3.6480000000000001"/>
    <n v="3.7269999999999999"/>
    <n v="3.6480000000000001"/>
    <n v="3.7269999999999999"/>
    <n v="550237"/>
    <s v="USD"/>
  </r>
  <r>
    <x v="0"/>
    <x v="229"/>
    <n v="3.7269999999999999"/>
    <n v="3.7269999999999999"/>
    <n v="2.9769999999999999"/>
    <n v="2.9769999999999999"/>
    <n v="547139"/>
    <s v="USD"/>
  </r>
  <r>
    <x v="0"/>
    <x v="230"/>
    <n v="2.9769999999999999"/>
    <n v="3.3359999999999999"/>
    <n v="2.9769999999999999"/>
    <n v="3.3359999999999999"/>
    <n v="531434"/>
    <s v="USD"/>
  </r>
  <r>
    <x v="0"/>
    <x v="231"/>
    <n v="3.3359999999999999"/>
    <n v="3.4990000000000001"/>
    <n v="3.3359999999999999"/>
    <n v="3.4990000000000001"/>
    <n v="583961"/>
    <s v="USD"/>
  </r>
  <r>
    <x v="0"/>
    <x v="232"/>
    <n v="3.4990000000000001"/>
    <n v="3.63"/>
    <n v="3.4990000000000001"/>
    <n v="3.63"/>
    <n v="566192"/>
    <s v="USD"/>
  </r>
  <r>
    <x v="0"/>
    <x v="233"/>
    <n v="3.63"/>
    <n v="3.7029999999999998"/>
    <n v="3.5409999999999999"/>
    <n v="3.7029999999999998"/>
    <n v="593275"/>
    <s v="USD"/>
  </r>
  <r>
    <x v="0"/>
    <x v="234"/>
    <n v="3.7029999999999998"/>
    <n v="4.04"/>
    <n v="3.7029999999999998"/>
    <n v="4.04"/>
    <n v="561981"/>
    <s v="USD"/>
  </r>
  <r>
    <x v="0"/>
    <x v="235"/>
    <n v="4.04"/>
    <n v="4.04"/>
    <n v="3.7639999999999998"/>
    <n v="3.7639999999999998"/>
    <n v="599540"/>
    <s v="USD"/>
  </r>
  <r>
    <x v="0"/>
    <x v="236"/>
    <n v="3.7639999999999998"/>
    <n v="3.8159999999999998"/>
    <n v="3.7639999999999998"/>
    <n v="3.8159999999999998"/>
    <n v="528355"/>
    <s v="USD"/>
  </r>
  <r>
    <x v="0"/>
    <x v="237"/>
    <n v="3.8159999999999998"/>
    <n v="3.8860000000000001"/>
    <n v="3.7890000000000001"/>
    <n v="3.8860000000000001"/>
    <n v="580348"/>
    <s v="USD"/>
  </r>
  <r>
    <x v="0"/>
    <x v="238"/>
    <n v="3.8860000000000001"/>
    <n v="4.2009999999999996"/>
    <n v="3.8860000000000001"/>
    <n v="4.2009999999999996"/>
    <n v="595644"/>
    <s v="USD"/>
  </r>
  <r>
    <x v="0"/>
    <x v="239"/>
    <n v="4.2009999999999996"/>
    <n v="4.2549999999999999"/>
    <n v="4.2009999999999996"/>
    <n v="4.2549999999999999"/>
    <n v="573232"/>
    <s v="USD"/>
  </r>
  <r>
    <x v="0"/>
    <x v="240"/>
    <n v="4.2549999999999999"/>
    <n v="4.6150000000000002"/>
    <n v="4.2549999999999999"/>
    <n v="4.6150000000000002"/>
    <n v="584667"/>
    <s v="USD"/>
  </r>
  <r>
    <x v="0"/>
    <x v="241"/>
    <n v="4.6150000000000002"/>
    <n v="5.266"/>
    <n v="4.6150000000000002"/>
    <n v="5.266"/>
    <n v="536292"/>
    <s v="USD"/>
  </r>
  <r>
    <x v="0"/>
    <x v="242"/>
    <n v="5.266"/>
    <n v="5.7119999999999997"/>
    <n v="5.1479999999999997"/>
    <n v="5.7119999999999997"/>
    <n v="578668"/>
    <s v="USD"/>
  </r>
  <r>
    <x v="0"/>
    <x v="243"/>
    <n v="5.7119999999999997"/>
    <n v="6.4450000000000003"/>
    <n v="5.7119999999999997"/>
    <n v="6.4450000000000003"/>
    <n v="554466"/>
    <s v="USD"/>
  </r>
  <r>
    <x v="0"/>
    <x v="244"/>
    <n v="6.4450000000000003"/>
    <n v="6.8929999999999998"/>
    <n v="6.4450000000000003"/>
    <n v="6.702"/>
    <n v="545107"/>
    <s v="USD"/>
  </r>
  <r>
    <x v="0"/>
    <x v="245"/>
    <n v="6.702"/>
    <n v="6.702"/>
    <n v="6.101"/>
    <n v="6.101"/>
    <n v="550129"/>
    <s v="USD"/>
  </r>
  <r>
    <x v="0"/>
    <x v="246"/>
    <n v="6.101"/>
    <n v="6.7530000000000001"/>
    <n v="6.101"/>
    <n v="6.7009999999999996"/>
    <n v="559581"/>
    <s v="USD"/>
  </r>
  <r>
    <x v="0"/>
    <x v="247"/>
    <n v="6.7009999999999996"/>
    <n v="7.883"/>
    <n v="6.7009999999999996"/>
    <n v="7.883"/>
    <n v="598280"/>
    <s v="USD"/>
  </r>
  <r>
    <x v="0"/>
    <x v="248"/>
    <n v="7.883"/>
    <n v="7.883"/>
    <n v="7.8289999999999997"/>
    <n v="7.8289999999999997"/>
    <n v="563636"/>
    <s v="USD"/>
  </r>
  <r>
    <x v="0"/>
    <x v="249"/>
    <n v="7.8289999999999997"/>
    <n v="9.0960000000000001"/>
    <n v="7.8289999999999997"/>
    <n v="9.0960000000000001"/>
    <n v="539422"/>
    <s v="USD"/>
  </r>
  <r>
    <x v="0"/>
    <x v="250"/>
    <n v="9.0960000000000001"/>
    <n v="9.1950000000000003"/>
    <n v="9.0960000000000001"/>
    <n v="9.1950000000000003"/>
    <n v="483901"/>
    <s v="USD"/>
  </r>
  <r>
    <x v="0"/>
    <x v="251"/>
    <n v="9.1950000000000003"/>
    <n v="9.2249999999999996"/>
    <n v="9.1950000000000003"/>
    <n v="9.2249999999999996"/>
    <n v="582689"/>
    <s v="USD"/>
  </r>
  <r>
    <x v="0"/>
    <x v="252"/>
    <n v="9.2249999999999996"/>
    <n v="9.2680000000000007"/>
    <n v="8.7319999999999993"/>
    <n v="8.7319999999999993"/>
    <n v="535356"/>
    <s v="USD"/>
  </r>
  <r>
    <x v="0"/>
    <x v="253"/>
    <n v="8.7319999999999993"/>
    <n v="8.7319999999999993"/>
    <n v="8.7110000000000003"/>
    <n v="8.7309999999999999"/>
    <n v="549256"/>
    <s v="USD"/>
  </r>
  <r>
    <x v="0"/>
    <x v="254"/>
    <n v="8.7309999999999999"/>
    <n v="9.0090000000000003"/>
    <n v="8.7309999999999999"/>
    <n v="8.8640000000000008"/>
    <n v="568307"/>
    <s v="USD"/>
  </r>
  <r>
    <x v="0"/>
    <x v="255"/>
    <n v="8.8640000000000008"/>
    <n v="8.8640000000000008"/>
    <n v="8.3019999999999996"/>
    <n v="8.3019999999999996"/>
    <n v="546635"/>
    <s v="USD"/>
  </r>
  <r>
    <x v="0"/>
    <x v="256"/>
    <n v="8.3019999999999996"/>
    <n v="8.3019999999999996"/>
    <n v="7.9"/>
    <n v="8.2270000000000003"/>
    <n v="597888"/>
    <s v="USD"/>
  </r>
  <r>
    <x v="0"/>
    <x v="257"/>
    <n v="8.2270000000000003"/>
    <n v="9.0169999999999995"/>
    <n v="8.2270000000000003"/>
    <n v="9.0169999999999995"/>
    <n v="558090"/>
    <s v="USD"/>
  </r>
  <r>
    <x v="0"/>
    <x v="258"/>
    <n v="9.0169999999999995"/>
    <n v="11.47"/>
    <n v="9.0169999999999995"/>
    <n v="11.47"/>
    <n v="575554"/>
    <s v="USD"/>
  </r>
  <r>
    <x v="0"/>
    <x v="259"/>
    <n v="11.47"/>
    <n v="11.47"/>
    <n v="9.9909999999999997"/>
    <n v="9.9909999999999997"/>
    <n v="564030"/>
    <s v="USD"/>
  </r>
  <r>
    <x v="0"/>
    <x v="260"/>
    <n v="9.9909999999999997"/>
    <n v="11.071999999999999"/>
    <n v="9.9909999999999997"/>
    <n v="11.071999999999999"/>
    <n v="549861"/>
    <s v="USD"/>
  </r>
  <r>
    <x v="0"/>
    <x v="261"/>
    <n v="11.071999999999999"/>
    <n v="14.464"/>
    <n v="9.9250000000000007"/>
    <n v="14.464"/>
    <n v="567425"/>
    <s v="USD"/>
  </r>
  <r>
    <x v="0"/>
    <x v="262"/>
    <n v="14.464"/>
    <n v="15.144"/>
    <n v="12.292999999999999"/>
    <n v="15.144"/>
    <n v="558530"/>
    <s v="USD"/>
  </r>
  <r>
    <x v="0"/>
    <x v="263"/>
    <n v="15.144"/>
    <n v="17.256"/>
    <n v="15.144"/>
    <n v="17.256"/>
    <n v="570788"/>
    <s v="USD"/>
  </r>
  <r>
    <x v="0"/>
    <x v="264"/>
    <n v="17.256"/>
    <n v="17.256"/>
    <n v="13.909000000000001"/>
    <n v="13.909000000000001"/>
    <n v="547223"/>
    <s v="USD"/>
  </r>
  <r>
    <x v="0"/>
    <x v="265"/>
    <n v="13.909000000000001"/>
    <n v="13.909000000000001"/>
    <n v="13.579000000000001"/>
    <n v="13.579000000000001"/>
    <n v="553842"/>
    <s v="USD"/>
  </r>
  <r>
    <x v="0"/>
    <x v="266"/>
    <n v="13.579000000000001"/>
    <n v="13.579000000000001"/>
    <n v="13.164"/>
    <n v="13.164"/>
    <n v="556828"/>
    <s v="USD"/>
  </r>
  <r>
    <x v="0"/>
    <x v="267"/>
    <n v="13.164"/>
    <n v="15.021000000000001"/>
    <n v="13.164"/>
    <n v="15.021000000000001"/>
    <n v="510485"/>
    <s v="USD"/>
  </r>
  <r>
    <x v="0"/>
    <x v="268"/>
    <n v="15.021000000000001"/>
    <n v="15.021000000000001"/>
    <n v="14.92"/>
    <n v="15.002000000000001"/>
    <n v="380970"/>
    <s v="USD"/>
  </r>
  <r>
    <x v="0"/>
    <x v="269"/>
    <n v="15.002000000000001"/>
    <n v="15.002000000000001"/>
    <n v="13.958"/>
    <n v="13.958"/>
    <n v="586268"/>
    <s v="USD"/>
  </r>
  <r>
    <x v="0"/>
    <x v="270"/>
    <n v="13.958"/>
    <n v="14.102"/>
    <n v="13.958"/>
    <n v="14.102"/>
    <n v="546909"/>
    <s v="USD"/>
  </r>
  <r>
    <x v="0"/>
    <x v="271"/>
    <n v="14.102"/>
    <n v="14.102"/>
    <n v="13.052"/>
    <n v="13.08"/>
    <n v="565133"/>
    <s v="USD"/>
  </r>
  <r>
    <x v="0"/>
    <x v="272"/>
    <n v="13.08"/>
    <n v="13.08"/>
    <n v="12.574999999999999"/>
    <n v="12.574999999999999"/>
    <n v="553744"/>
    <s v="USD"/>
  </r>
  <r>
    <x v="0"/>
    <x v="273"/>
    <n v="12.574999999999999"/>
    <n v="13.032999999999999"/>
    <n v="12.329000000000001"/>
    <n v="13.032999999999999"/>
    <n v="517894"/>
    <s v="USD"/>
  </r>
  <r>
    <x v="0"/>
    <x v="274"/>
    <n v="13.032999999999999"/>
    <n v="13.789"/>
    <n v="13.032999999999999"/>
    <n v="13.789"/>
    <n v="576655"/>
    <s v="USD"/>
  </r>
  <r>
    <x v="0"/>
    <x v="275"/>
    <n v="13.789"/>
    <n v="13.789"/>
    <n v="13.62"/>
    <n v="13.62"/>
    <n v="531500"/>
    <s v="USD"/>
  </r>
  <r>
    <x v="0"/>
    <x v="276"/>
    <n v="13.62"/>
    <n v="14.807"/>
    <n v="13.62"/>
    <n v="14.807"/>
    <n v="561094"/>
    <s v="USD"/>
  </r>
  <r>
    <x v="0"/>
    <x v="277"/>
    <n v="14.807"/>
    <n v="14.807"/>
    <n v="14.24"/>
    <n v="14.24"/>
    <n v="554640"/>
    <s v="USD"/>
  </r>
  <r>
    <x v="0"/>
    <x v="278"/>
    <n v="14.24"/>
    <n v="16.021000000000001"/>
    <n v="14.132"/>
    <n v="16.021000000000001"/>
    <n v="574401"/>
    <s v="USD"/>
  </r>
  <r>
    <x v="0"/>
    <x v="279"/>
    <n v="16.021000000000001"/>
    <n v="16.021000000000001"/>
    <n v="14.585000000000001"/>
    <n v="14.585000000000001"/>
    <n v="553994"/>
    <s v="USD"/>
  </r>
  <r>
    <x v="0"/>
    <x v="280"/>
    <n v="14.585000000000001"/>
    <n v="15.332000000000001"/>
    <n v="14.585000000000001"/>
    <n v="15.332000000000001"/>
    <n v="575514"/>
    <s v="USD"/>
  </r>
  <r>
    <x v="0"/>
    <x v="281"/>
    <n v="15.332000000000001"/>
    <n v="15.332000000000001"/>
    <n v="14.519"/>
    <n v="14.519"/>
    <n v="559758"/>
    <s v="USD"/>
  </r>
  <r>
    <x v="0"/>
    <x v="282"/>
    <n v="14.519"/>
    <n v="14.519"/>
    <n v="14.116"/>
    <n v="14.164999999999999"/>
    <n v="552032"/>
    <s v="USD"/>
  </r>
  <r>
    <x v="0"/>
    <x v="283"/>
    <n v="14.164999999999999"/>
    <n v="14.164999999999999"/>
    <n v="13.593999999999999"/>
    <n v="13.637"/>
    <n v="579615"/>
    <s v="USD"/>
  </r>
  <r>
    <x v="0"/>
    <x v="284"/>
    <n v="13.637"/>
    <n v="14.205"/>
    <n v="13.356999999999999"/>
    <n v="14.205"/>
    <n v="408152"/>
    <s v="USD"/>
  </r>
  <r>
    <x v="0"/>
    <x v="285"/>
    <n v="14.205"/>
    <n v="14.214"/>
    <n v="14.205"/>
    <n v="14.214"/>
    <n v="293614"/>
    <s v="USD"/>
  </r>
  <r>
    <x v="0"/>
    <x v="286"/>
    <n v="14.214"/>
    <n v="14.214"/>
    <n v="14.141999999999999"/>
    <n v="14.141999999999999"/>
    <n v="287363"/>
    <s v="USD"/>
  </r>
  <r>
    <x v="0"/>
    <x v="287"/>
    <n v="14.141999999999999"/>
    <n v="14.21"/>
    <n v="14.141999999999999"/>
    <n v="14.21"/>
    <n v="286563"/>
    <s v="USD"/>
  </r>
  <r>
    <x v="0"/>
    <x v="288"/>
    <n v="14.21"/>
    <n v="14.349"/>
    <n v="14.21"/>
    <n v="14.349"/>
    <n v="281687"/>
    <s v="USD"/>
  </r>
  <r>
    <x v="0"/>
    <x v="289"/>
    <n v="14.349"/>
    <n v="15.842000000000001"/>
    <n v="14.349"/>
    <n v="14.885"/>
    <n v="271378"/>
    <s v="USD"/>
  </r>
  <r>
    <x v="0"/>
    <x v="290"/>
    <n v="14.885"/>
    <n v="14.885"/>
    <n v="14.183"/>
    <n v="14.183"/>
    <n v="284854"/>
    <s v="USD"/>
  </r>
  <r>
    <x v="0"/>
    <x v="291"/>
    <n v="14.183"/>
    <n v="14.621"/>
    <n v="13.577"/>
    <n v="13.577"/>
    <n v="278317"/>
    <s v="USD"/>
  </r>
  <r>
    <x v="0"/>
    <x v="292"/>
    <n v="13.577"/>
    <n v="13.577"/>
    <n v="12.71"/>
    <n v="12.983000000000001"/>
    <n v="282270"/>
    <s v="USD"/>
  </r>
  <r>
    <x v="0"/>
    <x v="293"/>
    <n v="12.983000000000001"/>
    <n v="14.75"/>
    <n v="12.983000000000001"/>
    <n v="14.75"/>
    <n v="281261"/>
    <s v="USD"/>
  </r>
  <r>
    <x v="0"/>
    <x v="294"/>
    <n v="14.75"/>
    <n v="16.52"/>
    <n v="14.75"/>
    <n v="16.52"/>
    <n v="278379"/>
    <s v="USD"/>
  </r>
  <r>
    <x v="0"/>
    <x v="295"/>
    <n v="16.52"/>
    <n v="17.972999999999999"/>
    <n v="16.52"/>
    <n v="17.972999999999999"/>
    <n v="277914"/>
    <s v="USD"/>
  </r>
  <r>
    <x v="0"/>
    <x v="296"/>
    <n v="17.972999999999999"/>
    <n v="18.920999999999999"/>
    <n v="17.972999999999999"/>
    <n v="18.920999999999999"/>
    <n v="292530"/>
    <s v="USD"/>
  </r>
  <r>
    <x v="0"/>
    <x v="297"/>
    <n v="18.920999999999999"/>
    <n v="20.27"/>
    <n v="18.920999999999999"/>
    <n v="19.207999999999998"/>
    <n v="291402"/>
    <s v="USD"/>
  </r>
  <r>
    <x v="0"/>
    <x v="298"/>
    <n v="19.207999999999998"/>
    <n v="19.475999999999999"/>
    <n v="19.207999999999998"/>
    <n v="19.445"/>
    <n v="287570"/>
    <s v="USD"/>
  </r>
  <r>
    <x v="0"/>
    <x v="299"/>
    <n v="19.445"/>
    <n v="19.445"/>
    <n v="19.010000000000002"/>
    <n v="19.010000000000002"/>
    <n v="281117"/>
    <s v="USD"/>
  </r>
  <r>
    <x v="0"/>
    <x v="300"/>
    <n v="19.010000000000002"/>
    <n v="19.768000000000001"/>
    <n v="19.010000000000002"/>
    <n v="19.768000000000001"/>
    <n v="285998"/>
    <s v="USD"/>
  </r>
  <r>
    <x v="0"/>
    <x v="301"/>
    <n v="19.768000000000001"/>
    <n v="22.603000000000002"/>
    <n v="19.768000000000001"/>
    <n v="22.401"/>
    <n v="182649"/>
    <s v="USD"/>
  </r>
  <r>
    <x v="0"/>
    <x v="302"/>
    <n v="22.401"/>
    <n v="24.001000000000001"/>
    <n v="22.401"/>
    <n v="24.001000000000001"/>
    <n v="291677"/>
    <s v="USD"/>
  </r>
  <r>
    <x v="0"/>
    <x v="303"/>
    <n v="24.001000000000001"/>
    <n v="24.001000000000001"/>
    <n v="22.981999999999999"/>
    <n v="22.981999999999999"/>
    <n v="306789"/>
    <s v="USD"/>
  </r>
  <r>
    <x v="0"/>
    <x v="304"/>
    <n v="22.981999999999999"/>
    <n v="24.995999999999999"/>
    <n v="22.981999999999999"/>
    <n v="24.995999999999999"/>
    <n v="292695"/>
    <s v="USD"/>
  </r>
  <r>
    <x v="0"/>
    <x v="305"/>
    <n v="24.995999999999999"/>
    <n v="26.588999999999999"/>
    <n v="24.995999999999999"/>
    <n v="26.588999999999999"/>
    <n v="269374"/>
    <s v="USD"/>
  </r>
  <r>
    <x v="0"/>
    <x v="306"/>
    <n v="26.588999999999999"/>
    <n v="27.358000000000001"/>
    <n v="26.588999999999999"/>
    <n v="26.997"/>
    <n v="287713"/>
    <s v="USD"/>
  </r>
  <r>
    <x v="0"/>
    <x v="307"/>
    <n v="26.997"/>
    <n v="27.733000000000001"/>
    <n v="26.997"/>
    <n v="27.733000000000001"/>
    <n v="287411"/>
    <s v="USD"/>
  </r>
  <r>
    <x v="0"/>
    <x v="308"/>
    <n v="27.733000000000001"/>
    <n v="27.733000000000001"/>
    <n v="26.777999999999999"/>
    <n v="26.777999999999999"/>
    <n v="288759"/>
    <s v="USD"/>
  </r>
  <r>
    <x v="0"/>
    <x v="309"/>
    <n v="26.777999999999999"/>
    <n v="27.809000000000001"/>
    <n v="26.777999999999999"/>
    <n v="27.809000000000001"/>
    <n v="341196"/>
    <s v="USD"/>
  </r>
  <r>
    <x v="0"/>
    <x v="310"/>
    <n v="27.809000000000001"/>
    <n v="29.152999999999999"/>
    <n v="27.809000000000001"/>
    <n v="28.462"/>
    <n v="300433"/>
    <s v="USD"/>
  </r>
  <r>
    <x v="0"/>
    <x v="311"/>
    <n v="28.462"/>
    <n v="28.462"/>
    <n v="27.466999999999999"/>
    <n v="27.466999999999999"/>
    <n v="276522"/>
    <s v="USD"/>
  </r>
  <r>
    <x v="0"/>
    <x v="312"/>
    <n v="27.466999999999999"/>
    <n v="27.466999999999999"/>
    <n v="26.46"/>
    <n v="26.46"/>
    <n v="285806"/>
    <s v="USD"/>
  </r>
  <r>
    <x v="0"/>
    <x v="313"/>
    <n v="26.46"/>
    <n v="27.791"/>
    <n v="26.46"/>
    <n v="27.791"/>
    <n v="121321"/>
    <s v="USD"/>
  </r>
  <r>
    <x v="0"/>
    <x v="314"/>
    <n v="27.791"/>
    <n v="27.791"/>
    <n v="25.388000000000002"/>
    <n v="25.388000000000002"/>
    <n v="276104"/>
    <s v="USD"/>
  </r>
  <r>
    <x v="0"/>
    <x v="315"/>
    <n v="25.388000000000002"/>
    <n v="26.076000000000001"/>
    <n v="24.88"/>
    <n v="24.88"/>
    <n v="245911"/>
    <s v="USD"/>
  </r>
  <r>
    <x v="0"/>
    <x v="316"/>
    <n v="24.88"/>
    <n v="32.311999999999998"/>
    <n v="24.88"/>
    <n v="32.311999999999998"/>
    <n v="326031"/>
    <s v="USD"/>
  </r>
  <r>
    <x v="0"/>
    <x v="317"/>
    <n v="32.311999999999998"/>
    <n v="32.311999999999998"/>
    <n v="31.559000000000001"/>
    <n v="31.559000000000001"/>
    <n v="298423"/>
    <s v="USD"/>
  </r>
  <r>
    <x v="0"/>
    <x v="318"/>
    <n v="31.559000000000001"/>
    <n v="31.71"/>
    <n v="31.157"/>
    <n v="31.71"/>
    <n v="267708"/>
    <s v="USD"/>
  </r>
  <r>
    <x v="0"/>
    <x v="319"/>
    <n v="31.71"/>
    <n v="32.398000000000003"/>
    <n v="31.71"/>
    <n v="32.398000000000003"/>
    <n v="292397"/>
    <s v="USD"/>
  </r>
  <r>
    <x v="0"/>
    <x v="320"/>
    <n v="32.398000000000003"/>
    <n v="38.878"/>
    <n v="32.398000000000003"/>
    <n v="38.878"/>
    <n v="280015"/>
    <s v="USD"/>
  </r>
  <r>
    <x v="0"/>
    <x v="321"/>
    <n v="38.878"/>
    <n v="38.878"/>
    <n v="37.072000000000003"/>
    <n v="37.072000000000003"/>
    <n v="288849"/>
    <s v="USD"/>
  </r>
  <r>
    <x v="0"/>
    <x v="322"/>
    <n v="37.072000000000003"/>
    <n v="40.691000000000003"/>
    <n v="37.072000000000003"/>
    <n v="40.691000000000003"/>
    <n v="304203"/>
    <s v="USD"/>
  </r>
  <r>
    <x v="0"/>
    <x v="323"/>
    <n v="40.691000000000003"/>
    <n v="47.506999999999998"/>
    <n v="40.691000000000003"/>
    <n v="47.506999999999998"/>
    <n v="235995"/>
    <s v="USD"/>
  </r>
  <r>
    <x v="0"/>
    <x v="324"/>
    <n v="47.506999999999998"/>
    <n v="47.506999999999998"/>
    <n v="43.890999999999998"/>
    <n v="43.890999999999998"/>
    <n v="278359"/>
    <s v="USD"/>
  </r>
  <r>
    <x v="0"/>
    <x v="325"/>
    <n v="43.890999999999998"/>
    <n v="43.890999999999998"/>
    <n v="43.262999999999998"/>
    <n v="43.262999999999998"/>
    <n v="194900"/>
    <s v="USD"/>
  </r>
  <r>
    <x v="0"/>
    <x v="326"/>
    <n v="43.262999999999998"/>
    <n v="44.975999999999999"/>
    <n v="43.262999999999998"/>
    <n v="44.975999999999999"/>
    <n v="274355"/>
    <s v="USD"/>
  </r>
  <r>
    <x v="0"/>
    <x v="327"/>
    <n v="44.975999999999999"/>
    <n v="44.975999999999999"/>
    <n v="42.600999999999999"/>
    <n v="42.600999999999999"/>
    <n v="287195"/>
    <s v="USD"/>
  </r>
  <r>
    <x v="0"/>
    <x v="328"/>
    <n v="42.600999999999999"/>
    <n v="42.966999999999999"/>
    <n v="42.600999999999999"/>
    <n v="42.966999999999999"/>
    <n v="282988"/>
    <s v="USD"/>
  </r>
  <r>
    <x v="0"/>
    <x v="329"/>
    <n v="42.966999999999999"/>
    <n v="49.61"/>
    <n v="42.966999999999999"/>
    <n v="49.61"/>
    <n v="295737"/>
    <s v="USD"/>
  </r>
  <r>
    <x v="0"/>
    <x v="330"/>
    <n v="49.61"/>
    <n v="49.61"/>
    <n v="46.912999999999997"/>
    <n v="46.912999999999997"/>
    <n v="306790"/>
    <s v="USD"/>
  </r>
  <r>
    <x v="0"/>
    <x v="331"/>
    <n v="46.912999999999997"/>
    <n v="46.912999999999997"/>
    <n v="45.904000000000003"/>
    <n v="45.904000000000003"/>
    <n v="297970"/>
    <s v="USD"/>
  </r>
  <r>
    <x v="0"/>
    <x v="332"/>
    <n v="45.904000000000003"/>
    <n v="45.904000000000003"/>
    <n v="42.704999999999998"/>
    <n v="42.704999999999998"/>
    <n v="280586"/>
    <s v="USD"/>
  </r>
  <r>
    <x v="0"/>
    <x v="333"/>
    <n v="42.704999999999998"/>
    <n v="44.883000000000003"/>
    <n v="42.704999999999998"/>
    <n v="44.883000000000003"/>
    <n v="285328"/>
    <s v="USD"/>
  </r>
  <r>
    <x v="0"/>
    <x v="334"/>
    <n v="44.883000000000003"/>
    <n v="44.883000000000003"/>
    <n v="43.445999999999998"/>
    <n v="43.445999999999998"/>
    <n v="276989"/>
    <s v="USD"/>
  </r>
  <r>
    <x v="0"/>
    <x v="335"/>
    <n v="43.445999999999998"/>
    <n v="43.445999999999998"/>
    <n v="43.000999999999998"/>
    <n v="43.000999999999998"/>
    <n v="284871"/>
    <s v="USD"/>
  </r>
  <r>
    <x v="0"/>
    <x v="336"/>
    <n v="43.000999999999998"/>
    <n v="45.673999999999999"/>
    <n v="43.000999999999998"/>
    <n v="45.673999999999999"/>
    <n v="267696"/>
    <s v="USD"/>
  </r>
  <r>
    <x v="0"/>
    <x v="337"/>
    <n v="45.673999999999999"/>
    <n v="45.673999999999999"/>
    <n v="44.304000000000002"/>
    <n v="44.304000000000002"/>
    <n v="301309"/>
    <s v="USD"/>
  </r>
  <r>
    <x v="0"/>
    <x v="338"/>
    <n v="44.304000000000002"/>
    <n v="44.304000000000002"/>
    <n v="42.829000000000001"/>
    <n v="42.829000000000001"/>
    <n v="297727"/>
    <s v="USD"/>
  </r>
  <r>
    <x v="0"/>
    <x v="339"/>
    <n v="42.829000000000001"/>
    <n v="44.622"/>
    <n v="40.555"/>
    <n v="44.622"/>
    <n v="287064"/>
    <s v="USD"/>
  </r>
  <r>
    <x v="0"/>
    <x v="340"/>
    <n v="44.622"/>
    <n v="47.533999999999999"/>
    <n v="43.017000000000003"/>
    <n v="43.017000000000003"/>
    <n v="276937"/>
    <s v="USD"/>
  </r>
  <r>
    <x v="0"/>
    <x v="341"/>
    <n v="43.017000000000003"/>
    <n v="44.49"/>
    <n v="40.232999999999997"/>
    <n v="40.232999999999997"/>
    <n v="115239"/>
    <s v="USD"/>
  </r>
  <r>
    <x v="0"/>
    <x v="342"/>
    <n v="40.232999999999997"/>
    <n v="42.780999999999999"/>
    <n v="40.232999999999997"/>
    <n v="42.780999999999999"/>
    <n v="129817"/>
    <s v="USD"/>
  </r>
  <r>
    <x v="0"/>
    <x v="343"/>
    <n v="42.780999999999999"/>
    <n v="43.454999999999998"/>
    <n v="42.780999999999999"/>
    <n v="43.454999999999998"/>
    <n v="363069"/>
    <s v="USD"/>
  </r>
  <r>
    <x v="0"/>
    <x v="344"/>
    <n v="43.454999999999998"/>
    <n v="46.98"/>
    <n v="43.454999999999998"/>
    <n v="46.98"/>
    <n v="84996"/>
    <s v="USD"/>
  </r>
  <r>
    <x v="0"/>
    <x v="345"/>
    <n v="46.98"/>
    <n v="46.98"/>
    <n v="46.837000000000003"/>
    <n v="46.837000000000003"/>
    <n v="227854"/>
    <s v="USD"/>
  </r>
  <r>
    <x v="0"/>
    <x v="346"/>
    <n v="46.837000000000003"/>
    <n v="56.082999999999998"/>
    <n v="46.837000000000003"/>
    <n v="56.082999999999998"/>
    <n v="303009"/>
    <s v="USD"/>
  </r>
  <r>
    <x v="0"/>
    <x v="347"/>
    <n v="56.082999999999998"/>
    <n v="56.082999999999998"/>
    <n v="35.698"/>
    <n v="35.698"/>
    <n v="328539"/>
    <s v="USD"/>
  </r>
  <r>
    <x v="0"/>
    <x v="348"/>
    <n v="35.698"/>
    <n v="44.747999999999998"/>
    <n v="35.698"/>
    <n v="44.747999999999998"/>
    <n v="320883"/>
    <s v="USD"/>
  </r>
  <r>
    <x v="0"/>
    <x v="349"/>
    <n v="44.747999999999998"/>
    <n v="44.747999999999998"/>
    <n v="38.667000000000002"/>
    <n v="38.667000000000002"/>
    <n v="312464"/>
    <s v="USD"/>
  </r>
  <r>
    <x v="0"/>
    <x v="350"/>
    <n v="38.667000000000002"/>
    <n v="38.667000000000002"/>
    <n v="31.271999999999998"/>
    <n v="31.271999999999998"/>
    <n v="513902"/>
    <s v="USD"/>
  </r>
  <r>
    <x v="0"/>
    <x v="351"/>
    <n v="31.271999999999998"/>
    <n v="31.271999999999998"/>
    <n v="21.808"/>
    <n v="24.718"/>
    <n v="932323"/>
    <s v="USD"/>
  </r>
  <r>
    <x v="0"/>
    <x v="352"/>
    <n v="24.718"/>
    <n v="31.29"/>
    <n v="24.718"/>
    <n v="31.29"/>
    <n v="595538"/>
    <s v="USD"/>
  </r>
  <r>
    <x v="0"/>
    <x v="353"/>
    <n v="31.29"/>
    <n v="31.29"/>
    <n v="29.952999999999999"/>
    <n v="29.952999999999999"/>
    <n v="310843"/>
    <s v="USD"/>
  </r>
  <r>
    <x v="0"/>
    <x v="354"/>
    <n v="29.952999999999999"/>
    <n v="35.496000000000002"/>
    <n v="29.952999999999999"/>
    <n v="35.496000000000002"/>
    <n v="325276"/>
    <s v="USD"/>
  </r>
  <r>
    <x v="0"/>
    <x v="355"/>
    <n v="35.496000000000002"/>
    <n v="35.496000000000002"/>
    <n v="33.555999999999997"/>
    <n v="33.555999999999997"/>
    <n v="277812"/>
    <s v="USD"/>
  </r>
  <r>
    <x v="0"/>
    <x v="356"/>
    <n v="33.555999999999997"/>
    <n v="33.555999999999997"/>
    <n v="29.024000000000001"/>
    <n v="29.024000000000001"/>
    <n v="305468"/>
    <s v="USD"/>
  </r>
  <r>
    <x v="0"/>
    <x v="357"/>
    <n v="29.024000000000001"/>
    <n v="29.024000000000001"/>
    <n v="27.366"/>
    <n v="27.366"/>
    <n v="327598"/>
    <s v="USD"/>
  </r>
  <r>
    <x v="0"/>
    <x v="358"/>
    <n v="27.366"/>
    <n v="28.513999999999999"/>
    <n v="27.366"/>
    <n v="28.513999999999999"/>
    <n v="423611"/>
    <s v="USD"/>
  </r>
  <r>
    <x v="0"/>
    <x v="359"/>
    <n v="28.513999999999999"/>
    <n v="32.648000000000003"/>
    <n v="28.513999999999999"/>
    <n v="32.648000000000003"/>
    <n v="614953"/>
    <s v="USD"/>
  </r>
  <r>
    <x v="0"/>
    <x v="360"/>
    <n v="32.648000000000003"/>
    <n v="32.648000000000003"/>
    <n v="30.96"/>
    <n v="30.96"/>
    <n v="366293"/>
    <s v="USD"/>
  </r>
  <r>
    <x v="0"/>
    <x v="361"/>
    <n v="30.96"/>
    <n v="33.917000000000002"/>
    <n v="30.96"/>
    <n v="33.917000000000002"/>
    <n v="268167"/>
    <s v="USD"/>
  </r>
  <r>
    <x v="0"/>
    <x v="362"/>
    <n v="33.917000000000002"/>
    <n v="39.423000000000002"/>
    <n v="33.917000000000002"/>
    <n v="39.423000000000002"/>
    <n v="321499"/>
    <s v="USD"/>
  </r>
  <r>
    <x v="0"/>
    <x v="363"/>
    <n v="39.423000000000002"/>
    <n v="39.423000000000002"/>
    <n v="37.061"/>
    <n v="37.517000000000003"/>
    <n v="361279"/>
    <s v="USD"/>
  </r>
  <r>
    <x v="0"/>
    <x v="364"/>
    <n v="37.517000000000003"/>
    <n v="39.764000000000003"/>
    <n v="37.517000000000003"/>
    <n v="39.764000000000003"/>
    <n v="625318"/>
    <s v="USD"/>
  </r>
  <r>
    <x v="0"/>
    <x v="365"/>
    <n v="39.764000000000003"/>
    <n v="42.25"/>
    <n v="39.764000000000003"/>
    <n v="42.25"/>
    <n v="583101"/>
    <s v="USD"/>
  </r>
  <r>
    <x v="0"/>
    <x v="366"/>
    <n v="42.25"/>
    <n v="42.25"/>
    <n v="38.182000000000002"/>
    <n v="38.182000000000002"/>
    <n v="467886"/>
    <s v="USD"/>
  </r>
  <r>
    <x v="0"/>
    <x v="367"/>
    <n v="38.182000000000002"/>
    <n v="41.398000000000003"/>
    <n v="38.182000000000002"/>
    <n v="41.398000000000003"/>
    <n v="321483"/>
    <s v="USD"/>
  </r>
  <r>
    <x v="0"/>
    <x v="368"/>
    <n v="41.398000000000003"/>
    <n v="42.338000000000001"/>
    <n v="41.398000000000003"/>
    <n v="41.982999999999997"/>
    <n v="304495"/>
    <s v="USD"/>
  </r>
  <r>
    <x v="0"/>
    <x v="369"/>
    <n v="41.982999999999997"/>
    <n v="41.982999999999997"/>
    <n v="40.972000000000001"/>
    <n v="40.972000000000001"/>
    <n v="272784"/>
    <s v="USD"/>
  </r>
  <r>
    <x v="0"/>
    <x v="370"/>
    <n v="40.972000000000001"/>
    <n v="40.972000000000001"/>
    <n v="35.951000000000001"/>
    <n v="35.951000000000001"/>
    <n v="326019"/>
    <s v="USD"/>
  </r>
  <r>
    <x v="0"/>
    <x v="371"/>
    <n v="35.951000000000001"/>
    <n v="36.396999999999998"/>
    <n v="35.951000000000001"/>
    <n v="36.396999999999998"/>
    <n v="498880"/>
    <s v="USD"/>
  </r>
  <r>
    <x v="0"/>
    <x v="372"/>
    <n v="36.396999999999998"/>
    <n v="38.828000000000003"/>
    <n v="36.396999999999998"/>
    <n v="38.828000000000003"/>
    <n v="541482"/>
    <s v="USD"/>
  </r>
  <r>
    <x v="0"/>
    <x v="373"/>
    <n v="38.828000000000003"/>
    <n v="39.668999999999997"/>
    <n v="38.828000000000003"/>
    <n v="39.668999999999997"/>
    <n v="703515"/>
    <s v="USD"/>
  </r>
  <r>
    <x v="0"/>
    <x v="374"/>
    <n v="39.668999999999997"/>
    <n v="40.917999999999999"/>
    <n v="39.668999999999997"/>
    <n v="39.694000000000003"/>
    <n v="453273"/>
    <s v="USD"/>
  </r>
  <r>
    <x v="0"/>
    <x v="375"/>
    <n v="39.694000000000003"/>
    <n v="39.694000000000003"/>
    <n v="37.865000000000002"/>
    <n v="39.616"/>
    <n v="288692"/>
    <s v="USD"/>
  </r>
  <r>
    <x v="0"/>
    <x v="376"/>
    <n v="39.616"/>
    <n v="40.826000000000001"/>
    <n v="39.216000000000001"/>
    <n v="39.216000000000001"/>
    <n v="275649"/>
    <s v="USD"/>
  </r>
  <r>
    <x v="0"/>
    <x v="377"/>
    <n v="39.216000000000001"/>
    <n v="39.216000000000001"/>
    <n v="36.543999999999997"/>
    <n v="36.543999999999997"/>
    <n v="298440"/>
    <s v="USD"/>
  </r>
  <r>
    <x v="0"/>
    <x v="378"/>
    <n v="36.543999999999997"/>
    <n v="36.543999999999997"/>
    <n v="35.161000000000001"/>
    <n v="35.161000000000001"/>
    <n v="296390"/>
    <s v="USD"/>
  </r>
  <r>
    <x v="0"/>
    <x v="379"/>
    <n v="35.161000000000001"/>
    <n v="35.216999999999999"/>
    <n v="35.161000000000001"/>
    <n v="35.216999999999999"/>
    <n v="463473"/>
    <s v="USD"/>
  </r>
  <r>
    <x v="0"/>
    <x v="380"/>
    <n v="35.216999999999999"/>
    <n v="35.216999999999999"/>
    <n v="26.542999999999999"/>
    <n v="26.542999999999999"/>
    <n v="634942"/>
    <s v="USD"/>
  </r>
  <r>
    <x v="0"/>
    <x v="381"/>
    <n v="26.542999999999999"/>
    <n v="26.692"/>
    <n v="26.542999999999999"/>
    <n v="26.692"/>
    <n v="342884"/>
    <s v="USD"/>
  </r>
  <r>
    <x v="0"/>
    <x v="382"/>
    <n v="26.692"/>
    <n v="30.763000000000002"/>
    <n v="26.692"/>
    <n v="30.763000000000002"/>
    <n v="296151"/>
    <s v="USD"/>
  </r>
  <r>
    <x v="0"/>
    <x v="383"/>
    <n v="30.763000000000002"/>
    <n v="31.291"/>
    <n v="30.763000000000002"/>
    <n v="31.291"/>
    <n v="310418"/>
    <s v="USD"/>
  </r>
  <r>
    <x v="0"/>
    <x v="384"/>
    <n v="31.291"/>
    <n v="31.291"/>
    <n v="28.891999999999999"/>
    <n v="28.891999999999999"/>
    <n v="306013"/>
    <s v="USD"/>
  </r>
  <r>
    <x v="0"/>
    <x v="385"/>
    <n v="28.891999999999999"/>
    <n v="29.565000000000001"/>
    <n v="28.891999999999999"/>
    <n v="29.565000000000001"/>
    <n v="325195"/>
    <s v="USD"/>
  </r>
  <r>
    <x v="0"/>
    <x v="386"/>
    <n v="29.565000000000001"/>
    <n v="31.672999999999998"/>
    <n v="29.565000000000001"/>
    <n v="31.672999999999998"/>
    <n v="293578"/>
    <s v="USD"/>
  </r>
  <r>
    <x v="0"/>
    <x v="387"/>
    <n v="31.672999999999998"/>
    <n v="32.412999999999997"/>
    <n v="31.672999999999998"/>
    <n v="32.412999999999997"/>
    <n v="277160"/>
    <s v="USD"/>
  </r>
  <r>
    <x v="0"/>
    <x v="388"/>
    <n v="32.412999999999997"/>
    <n v="33.89"/>
    <n v="32.412999999999997"/>
    <n v="33.89"/>
    <n v="211025"/>
    <s v="USD"/>
  </r>
  <r>
    <x v="0"/>
    <x v="389"/>
    <n v="33.89"/>
    <n v="35.573"/>
    <n v="33.456000000000003"/>
    <n v="35.573"/>
    <n v="277129"/>
    <s v="USD"/>
  </r>
  <r>
    <x v="0"/>
    <x v="390"/>
    <n v="35.573"/>
    <n v="35.573"/>
    <n v="32.9"/>
    <n v="33.338999999999999"/>
    <n v="278265"/>
    <s v="USD"/>
  </r>
  <r>
    <x v="0"/>
    <x v="391"/>
    <n v="33.338999999999999"/>
    <n v="34.024999999999999"/>
    <n v="33.338999999999999"/>
    <n v="34.024999999999999"/>
    <n v="294448"/>
    <s v="USD"/>
  </r>
  <r>
    <x v="0"/>
    <x v="392"/>
    <n v="34.024999999999999"/>
    <n v="34.838999999999999"/>
    <n v="34.024999999999999"/>
    <n v="34.838999999999999"/>
    <n v="279314"/>
    <s v="USD"/>
  </r>
  <r>
    <x v="0"/>
    <x v="393"/>
    <n v="35.084000000000003"/>
    <n v="35.084000000000003"/>
    <n v="34.277000000000001"/>
    <n v="34.277000000000001"/>
    <n v="271629"/>
    <s v="USD"/>
  </r>
  <r>
    <x v="0"/>
    <x v="394"/>
    <n v="34.277000000000001"/>
    <n v="34.277000000000001"/>
    <n v="32.975000000000001"/>
    <n v="32.975000000000001"/>
    <n v="298963"/>
    <s v="USD"/>
  </r>
  <r>
    <x v="0"/>
    <x v="395"/>
    <n v="32.975000000000001"/>
    <n v="34.534999999999997"/>
    <n v="32.975000000000001"/>
    <n v="33.701000000000001"/>
    <n v="304983"/>
    <s v="USD"/>
  </r>
  <r>
    <x v="0"/>
    <x v="396"/>
    <n v="34.238999999999997"/>
    <n v="37.966000000000001"/>
    <n v="34.238999999999997"/>
    <n v="36.448"/>
    <n v="175921"/>
    <s v="USD"/>
  </r>
  <r>
    <x v="0"/>
    <x v="397"/>
    <n v="36.448"/>
    <n v="36.9"/>
    <n v="32.896000000000001"/>
    <n v="33.167999999999999"/>
    <n v="47703"/>
    <s v="USD"/>
  </r>
  <r>
    <x v="0"/>
    <x v="398"/>
    <n v="32.139000000000003"/>
    <n v="34.286999999999999"/>
    <n v="32.027000000000001"/>
    <n v="33.317999999999998"/>
    <n v="51502"/>
    <s v="USD"/>
  </r>
  <r>
    <x v="0"/>
    <x v="399"/>
    <n v="33.317999999999998"/>
    <n v="34.143999999999998"/>
    <n v="31.18"/>
    <n v="31.683"/>
    <n v="67929"/>
    <s v="USD"/>
  </r>
  <r>
    <x v="0"/>
    <x v="400"/>
    <n v="31.683"/>
    <n v="32.530999999999999"/>
    <n v="31.434000000000001"/>
    <n v="32.15"/>
    <n v="67864"/>
    <s v="USD"/>
  </r>
  <r>
    <x v="0"/>
    <x v="401"/>
    <n v="32.15"/>
    <n v="32.655000000000001"/>
    <n v="30.114999999999998"/>
    <n v="30.838000000000001"/>
    <n v="67400"/>
    <s v="USD"/>
  </r>
  <r>
    <x v="0"/>
    <x v="402"/>
    <n v="30.751000000000001"/>
    <n v="31.045999999999999"/>
    <n v="28.96"/>
    <n v="29.161000000000001"/>
    <n v="71019"/>
    <s v="USD"/>
  </r>
  <r>
    <x v="0"/>
    <x v="403"/>
    <n v="29.161000000000001"/>
    <n v="31.437000000000001"/>
    <n v="27.503"/>
    <n v="31.29"/>
    <n v="68717"/>
    <s v="USD"/>
  </r>
  <r>
    <x v="0"/>
    <x v="404"/>
    <n v="31.29"/>
    <n v="31.498000000000001"/>
    <n v="28.085000000000001"/>
    <n v="28.48"/>
    <n v="69551"/>
    <s v="USD"/>
  </r>
  <r>
    <x v="0"/>
    <x v="405"/>
    <n v="28.48"/>
    <n v="29.484000000000002"/>
    <n v="26.251999999999999"/>
    <n v="26.305"/>
    <n v="66552"/>
    <s v="USD"/>
  </r>
  <r>
    <x v="0"/>
    <x v="406"/>
    <n v="26.305"/>
    <n v="27.719000000000001"/>
    <n v="26"/>
    <n v="26.771000000000001"/>
    <n v="65976"/>
    <s v="USD"/>
  </r>
  <r>
    <x v="0"/>
    <x v="407"/>
    <n v="26.771000000000001"/>
    <n v="27.686"/>
    <n v="26.327000000000002"/>
    <n v="26.693999999999999"/>
    <n v="67519"/>
    <s v="USD"/>
  </r>
  <r>
    <x v="0"/>
    <x v="408"/>
    <n v="26.693999999999999"/>
    <n v="26.693999999999999"/>
    <n v="24.021000000000001"/>
    <n v="24.443000000000001"/>
    <n v="68857"/>
    <s v="USD"/>
  </r>
  <r>
    <x v="0"/>
    <x v="409"/>
    <n v="24.443000000000001"/>
    <n v="24.934000000000001"/>
    <n v="22.138999999999999"/>
    <n v="23.443999999999999"/>
    <n v="69362"/>
    <s v="USD"/>
  </r>
  <r>
    <x v="0"/>
    <x v="410"/>
    <n v="23.443999999999999"/>
    <n v="27.306999999999999"/>
    <n v="22.873000000000001"/>
    <n v="26.698"/>
    <n v="67634"/>
    <s v="USD"/>
  </r>
  <r>
    <x v="0"/>
    <x v="411"/>
    <n v="26.698"/>
    <n v="28.061"/>
    <n v="25.954999999999998"/>
    <n v="27.702000000000002"/>
    <n v="58710"/>
    <s v="USD"/>
  </r>
  <r>
    <x v="0"/>
    <x v="412"/>
    <n v="27.702000000000002"/>
    <n v="28.61"/>
    <n v="26.405999999999999"/>
    <n v="28.401"/>
    <n v="57689"/>
    <s v="USD"/>
  </r>
  <r>
    <x v="0"/>
    <x v="413"/>
    <n v="28.401"/>
    <n v="29.38"/>
    <n v="28.306000000000001"/>
    <n v="28.701000000000001"/>
    <n v="66802"/>
    <s v="USD"/>
  </r>
  <r>
    <x v="0"/>
    <x v="414"/>
    <n v="27.859000000000002"/>
    <n v="28.135000000000002"/>
    <n v="26.553000000000001"/>
    <n v="28.094999999999999"/>
    <n v="68404"/>
    <s v="USD"/>
  </r>
  <r>
    <x v="0"/>
    <x v="415"/>
    <n v="28.094999999999999"/>
    <n v="31.064"/>
    <n v="27.95"/>
    <n v="28.343"/>
    <n v="73147"/>
    <s v="USD"/>
  </r>
  <r>
    <x v="0"/>
    <x v="416"/>
    <n v="28.343"/>
    <n v="28.925000000000001"/>
    <n v="27.047000000000001"/>
    <n v="27.991"/>
    <n v="66814"/>
    <s v="USD"/>
  </r>
  <r>
    <x v="0"/>
    <x v="417"/>
    <n v="27.991"/>
    <n v="28.576000000000001"/>
    <n v="27.405000000000001"/>
    <n v="27.795000000000002"/>
    <n v="166308"/>
    <s v="USD"/>
  </r>
  <r>
    <x v="0"/>
    <x v="418"/>
    <n v="27.795000000000002"/>
    <n v="31.853000000000002"/>
    <n v="27.355"/>
    <n v="31.289000000000001"/>
    <n v="441149"/>
    <s v="USD"/>
  </r>
  <r>
    <x v="0"/>
    <x v="419"/>
    <n v="31.289000000000001"/>
    <n v="32.997999999999998"/>
    <n v="30.151"/>
    <n v="32.296999999999997"/>
    <n v="432024"/>
    <s v="USD"/>
  </r>
  <r>
    <x v="0"/>
    <x v="420"/>
    <n v="32.296999999999997"/>
    <n v="36.792000000000002"/>
    <n v="31.766999999999999"/>
    <n v="36.792000000000002"/>
    <n v="427456"/>
    <s v="USD"/>
  </r>
  <r>
    <x v="0"/>
    <x v="421"/>
    <n v="36.792000000000002"/>
    <n v="36.792000000000002"/>
    <n v="33.563000000000002"/>
    <n v="34.232999999999997"/>
    <n v="417001"/>
    <s v="USD"/>
  </r>
  <r>
    <x v="0"/>
    <x v="422"/>
    <n v="34.232999999999997"/>
    <n v="35.898000000000003"/>
    <n v="33.033999999999999"/>
    <n v="33.198999999999998"/>
    <n v="435059"/>
    <s v="USD"/>
  </r>
  <r>
    <x v="0"/>
    <x v="423"/>
    <n v="33.198999999999998"/>
    <n v="35.695"/>
    <n v="32.36"/>
    <n v="34.06"/>
    <n v="429354"/>
    <s v="USD"/>
  </r>
  <r>
    <x v="0"/>
    <x v="424"/>
    <n v="34.06"/>
    <n v="36.630000000000003"/>
    <n v="33.281999999999996"/>
    <n v="35.776000000000003"/>
    <n v="416717"/>
    <s v="USD"/>
  </r>
  <r>
    <x v="0"/>
    <x v="425"/>
    <n v="35.776000000000003"/>
    <n v="38.247999999999998"/>
    <n v="35.512999999999998"/>
    <n v="37.433"/>
    <n v="416877"/>
    <s v="USD"/>
  </r>
  <r>
    <x v="0"/>
    <x v="426"/>
    <n v="37.433"/>
    <n v="40.356000000000002"/>
    <n v="35.752000000000002"/>
    <n v="39.470999999999997"/>
    <n v="433909"/>
    <s v="USD"/>
  </r>
  <r>
    <x v="0"/>
    <x v="427"/>
    <n v="39.470999999999997"/>
    <n v="40.441000000000003"/>
    <n v="37.598999999999997"/>
    <n v="39.447000000000003"/>
    <n v="408201"/>
    <s v="USD"/>
  </r>
  <r>
    <x v="0"/>
    <x v="428"/>
    <n v="39.447000000000003"/>
    <n v="39.497999999999998"/>
    <n v="36.917000000000002"/>
    <n v="37.588000000000001"/>
    <n v="418579"/>
    <s v="USD"/>
  </r>
  <r>
    <x v="0"/>
    <x v="429"/>
    <n v="37.588000000000001"/>
    <n v="39.921999999999997"/>
    <n v="36.542999999999999"/>
    <n v="38.744"/>
    <n v="285504"/>
    <s v="USD"/>
  </r>
  <r>
    <x v="0"/>
    <x v="430"/>
    <n v="38.744"/>
    <n v="41.584000000000003"/>
    <n v="38.281999999999996"/>
    <n v="40.695"/>
    <n v="170369"/>
    <s v="USD"/>
  </r>
  <r>
    <x v="0"/>
    <x v="431"/>
    <n v="40.695"/>
    <n v="43.613999999999997"/>
    <n v="40.695"/>
    <n v="41.776000000000003"/>
    <n v="177441"/>
    <s v="USD"/>
  </r>
  <r>
    <x v="0"/>
    <x v="432"/>
    <n v="41.776000000000003"/>
    <n v="43.35"/>
    <n v="40.268000000000001"/>
    <n v="41.104999999999997"/>
    <n v="47594"/>
    <s v="USD"/>
  </r>
  <r>
    <x v="0"/>
    <x v="433"/>
    <n v="41.104999999999997"/>
    <n v="44.874000000000002"/>
    <n v="40.677999999999997"/>
    <n v="44.866999999999997"/>
    <n v="145741"/>
    <s v="USD"/>
  </r>
  <r>
    <x v="0"/>
    <x v="434"/>
    <n v="44.866999999999997"/>
    <n v="44.868000000000002"/>
    <n v="42.8"/>
    <n v="44.104999999999997"/>
    <n v="171234"/>
    <s v="USD"/>
  </r>
  <r>
    <x v="0"/>
    <x v="435"/>
    <n v="44.104999999999997"/>
    <n v="54.040999999999997"/>
    <n v="43.453000000000003"/>
    <n v="53.685000000000002"/>
    <n v="173510"/>
    <s v="USD"/>
  </r>
  <r>
    <x v="0"/>
    <x v="436"/>
    <n v="53.683999999999997"/>
    <n v="68.683000000000007"/>
    <n v="52.466999999999999"/>
    <n v="62.414000000000001"/>
    <n v="172670"/>
    <s v="USD"/>
  </r>
  <r>
    <x v="0"/>
    <x v="437"/>
    <n v="62.414000000000001"/>
    <n v="74.534000000000006"/>
    <n v="59"/>
    <n v="64.040000000000006"/>
    <n v="79163"/>
    <s v="USD"/>
  </r>
  <r>
    <x v="0"/>
    <x v="438"/>
    <n v="64.040000000000006"/>
    <n v="80.063000000000002"/>
    <n v="60.231999999999999"/>
    <n v="74.146000000000001"/>
    <n v="47610"/>
    <s v="USD"/>
  </r>
  <r>
    <x v="0"/>
    <x v="439"/>
    <n v="74.146000000000001"/>
    <n v="74.727999999999994"/>
    <n v="69.430999999999997"/>
    <n v="72.679000000000002"/>
    <n v="64903"/>
    <s v="USD"/>
  </r>
  <r>
    <x v="0"/>
    <x v="440"/>
    <n v="72.679000000000002"/>
    <n v="79.885999999999996"/>
    <n v="70.97"/>
    <n v="78.542000000000002"/>
    <n v="171514"/>
    <s v="USD"/>
  </r>
  <r>
    <x v="0"/>
    <x v="441"/>
    <n v="78.542000000000002"/>
    <n v="81.73"/>
    <n v="72.700999999999993"/>
    <n v="74.09"/>
    <n v="175073"/>
    <s v="USD"/>
  </r>
  <r>
    <x v="0"/>
    <x v="442"/>
    <n v="74.09"/>
    <n v="77.44"/>
    <n v="71.552000000000007"/>
    <n v="73.075999999999993"/>
    <n v="179183"/>
    <s v="USD"/>
  </r>
  <r>
    <x v="0"/>
    <x v="443"/>
    <n v="73.075999999999993"/>
    <n v="76.311999999999998"/>
    <n v="71.784999999999997"/>
    <n v="75.543999999999997"/>
    <n v="171962"/>
    <s v="USD"/>
  </r>
  <r>
    <x v="0"/>
    <x v="444"/>
    <n v="75.543999999999997"/>
    <n v="79.272000000000006"/>
    <n v="68.685000000000002"/>
    <n v="70.873999999999995"/>
    <n v="171614"/>
    <s v="USD"/>
  </r>
  <r>
    <x v="0"/>
    <x v="445"/>
    <n v="70.873999999999995"/>
    <n v="72.412999999999997"/>
    <n v="66.206000000000003"/>
    <n v="72.003"/>
    <n v="167293"/>
    <s v="USD"/>
  </r>
  <r>
    <x v="0"/>
    <x v="446"/>
    <n v="72.003"/>
    <n v="77.31"/>
    <n v="66.19"/>
    <n v="75.061999999999998"/>
    <n v="166433"/>
    <s v="USD"/>
  </r>
  <r>
    <x v="0"/>
    <x v="447"/>
    <n v="75.061999999999998"/>
    <n v="88.811999999999998"/>
    <n v="72.72"/>
    <n v="87.897000000000006"/>
    <n v="172723"/>
    <s v="USD"/>
  </r>
  <r>
    <x v="0"/>
    <x v="448"/>
    <n v="87.897000000000006"/>
    <n v="96.236000000000004"/>
    <n v="85.662000000000006"/>
    <n v="93.816999999999993"/>
    <n v="164870"/>
    <s v="USD"/>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519">
  <r>
    <x v="0"/>
    <x v="0"/>
    <n v="66942.600000000006"/>
    <x v="0"/>
    <n v="62951.3"/>
    <n v="64932.6"/>
    <n v="96213"/>
    <s v="USD"/>
  </r>
  <r>
    <x v="0"/>
    <x v="1"/>
    <n v="67528.7"/>
    <x v="1"/>
    <n v="66334.899999999994"/>
    <n v="66904.399999999994"/>
    <n v="66128"/>
    <s v="USD"/>
  </r>
  <r>
    <x v="0"/>
    <x v="2"/>
    <n v="63276.4"/>
    <x v="2"/>
    <n v="63276.4"/>
    <n v="67527.899999999994"/>
    <n v="81082"/>
    <s v="USD"/>
  </r>
  <r>
    <x v="0"/>
    <x v="3"/>
    <n v="64276.9"/>
    <x v="3"/>
    <n v="63543.7"/>
    <n v="65979.100000000006"/>
    <n v="79870"/>
    <s v="USD"/>
  </r>
  <r>
    <x v="0"/>
    <x v="4"/>
    <n v="66004.600000000006"/>
    <x v="4"/>
    <n v="62092.1"/>
    <n v="62210.2"/>
    <n v="105380"/>
    <s v="USD"/>
  </r>
  <r>
    <x v="0"/>
    <x v="5"/>
    <n v="65514.9"/>
    <x v="5"/>
    <n v="63439.5"/>
    <n v="63597.9"/>
    <n v="53532"/>
    <s v="USD"/>
  </r>
  <r>
    <x v="0"/>
    <x v="6"/>
    <n v="64922.8"/>
    <x v="6"/>
    <n v="64121.9"/>
    <n v="64806.7"/>
    <n v="50372"/>
    <s v="USD"/>
  </r>
  <r>
    <x v="0"/>
    <x v="7"/>
    <n v="64397.2"/>
    <x v="7"/>
    <n v="63608.3"/>
    <n v="65508.2"/>
    <n v="33976"/>
    <s v="USD"/>
  </r>
  <r>
    <x v="0"/>
    <x v="8"/>
    <n v="64782.6"/>
    <x v="8"/>
    <n v="62309.7"/>
    <n v="64134.5"/>
    <n v="63271"/>
    <s v="USD"/>
  </r>
  <r>
    <x v="0"/>
    <x v="9"/>
    <n v="64133.3"/>
    <x v="9"/>
    <n v="63381.4"/>
    <n v="64398.6"/>
    <n v="30337"/>
    <s v="USD"/>
  </r>
  <r>
    <x v="0"/>
    <x v="10"/>
    <n v="63544.2"/>
    <x v="10"/>
    <n v="61366.3"/>
    <n v="62980.4"/>
    <n v="130427"/>
    <s v="USD"/>
  </r>
  <r>
    <x v="0"/>
    <x v="11"/>
    <n v="62030.2"/>
    <x v="11"/>
    <n v="61451"/>
    <n v="64278.5"/>
    <n v="80157"/>
    <s v="USD"/>
  </r>
  <r>
    <x v="0"/>
    <x v="12"/>
    <n v="60912.2"/>
    <x v="12"/>
    <n v="60651.5"/>
    <n v="63221.7"/>
    <n v="65261"/>
    <s v="USD"/>
  </r>
  <r>
    <x v="0"/>
    <x v="13"/>
    <n v="62978.6"/>
    <x v="13"/>
    <n v="62067.5"/>
    <n v="63216"/>
    <n v="76972"/>
    <s v="USD"/>
  </r>
  <r>
    <x v="0"/>
    <x v="14"/>
    <n v="62200.800000000003"/>
    <x v="14"/>
    <n v="60055.7"/>
    <n v="60690.3"/>
    <n v="75688"/>
    <s v="USD"/>
  </r>
  <r>
    <x v="0"/>
    <x v="15"/>
    <n v="60864.3"/>
    <x v="15"/>
    <n v="60655.8"/>
    <n v="63067"/>
    <n v="51061"/>
    <s v="USD"/>
  </r>
  <r>
    <x v="0"/>
    <x v="16"/>
    <n v="59863.6"/>
    <x v="16"/>
    <n v="59839.4"/>
    <n v="63540.9"/>
    <n v="126555"/>
    <s v="USD"/>
  </r>
  <r>
    <x v="0"/>
    <x v="17"/>
    <n v="63605.1"/>
    <x v="17"/>
    <n v="58655.9"/>
    <n v="60089.1"/>
    <n v="115357"/>
    <s v="USD"/>
  </r>
  <r>
    <x v="0"/>
    <x v="18"/>
    <n v="63211.6"/>
    <x v="18"/>
    <n v="60027.3"/>
    <n v="61379.7"/>
    <n v="136847"/>
    <s v="USD"/>
  </r>
  <r>
    <x v="0"/>
    <x v="19"/>
    <n v="63223.5"/>
    <x v="19"/>
    <n v="60883"/>
    <n v="62918.5"/>
    <n v="61054"/>
    <s v="USD"/>
  </r>
  <r>
    <x v="0"/>
    <x v="20"/>
    <n v="63067.5"/>
    <x v="20"/>
    <n v="59907.3"/>
    <n v="60310.8"/>
    <n v="57131"/>
    <s v="USD"/>
  </r>
  <r>
    <x v="0"/>
    <x v="21"/>
    <n v="61483.8"/>
    <x v="21"/>
    <n v="61347.199999999997"/>
    <n v="63273.2"/>
    <n v="34339"/>
    <s v="USD"/>
  </r>
  <r>
    <x v="0"/>
    <x v="22"/>
    <n v="62915.4"/>
    <x v="22"/>
    <n v="60742.9"/>
    <n v="61412.6"/>
    <n v="49911"/>
    <s v="USD"/>
  </r>
  <r>
    <x v="0"/>
    <x v="23"/>
    <n v="60579.9"/>
    <x v="23"/>
    <n v="60322.2"/>
    <n v="62242.8"/>
    <n v="63388"/>
    <s v="USD"/>
  </r>
  <r>
    <x v="0"/>
    <x v="24"/>
    <n v="57348.2"/>
    <x v="24"/>
    <n v="56874.8"/>
    <n v="61672.5"/>
    <n v="121475"/>
    <s v="USD"/>
  </r>
  <r>
    <x v="0"/>
    <x v="25"/>
    <n v="61525.8"/>
    <x v="25"/>
    <n v="60026.9"/>
    <n v="62056.3"/>
    <n v="80145"/>
    <s v="USD"/>
  </r>
  <r>
    <x v="0"/>
    <x v="26"/>
    <n v="61411.5"/>
    <x v="26"/>
    <n v="60742.400000000001"/>
    <n v="60974.3"/>
    <n v="44455"/>
    <s v="USD"/>
  </r>
  <r>
    <x v="0"/>
    <x v="27"/>
    <n v="61358.3"/>
    <x v="27"/>
    <n v="59672.1"/>
    <n v="60041.9"/>
    <n v="84082"/>
    <s v="USD"/>
  </r>
  <r>
    <x v="0"/>
    <x v="28"/>
    <n v="61310.1"/>
    <x v="28"/>
    <n v="59612.7"/>
    <n v="60915.3"/>
    <n v="61214"/>
    <s v="USD"/>
  </r>
  <r>
    <x v="0"/>
    <x v="29"/>
    <n v="61842.2"/>
    <x v="29"/>
    <n v="60005.7"/>
    <n v="61309.599999999999"/>
    <n v="50062"/>
    <s v="USD"/>
  </r>
  <r>
    <x v="0"/>
    <x v="30"/>
    <n v="62245"/>
    <x v="30"/>
    <n v="60786"/>
    <n v="61840.1"/>
    <n v="40507"/>
    <s v="USD"/>
  </r>
  <r>
    <x v="0"/>
    <x v="31"/>
    <n v="61669.2"/>
    <x v="31"/>
    <n v="60161.9"/>
    <n v="60861.1"/>
    <n v="49926"/>
    <s v="USD"/>
  </r>
  <r>
    <x v="0"/>
    <x v="32"/>
    <n v="58437.2"/>
    <x v="32"/>
    <n v="58128.1"/>
    <n v="60582.5"/>
    <n v="88470"/>
    <s v="USD"/>
  </r>
  <r>
    <x v="0"/>
    <x v="33"/>
    <n v="57267.4"/>
    <x v="33"/>
    <n v="56118.8"/>
    <n v="61195.3"/>
    <n v="134637"/>
    <s v="USD"/>
  </r>
  <r>
    <x v="0"/>
    <x v="34"/>
    <n v="60693.2"/>
    <x v="34"/>
    <n v="59738.3"/>
    <n v="61312.5"/>
    <n v="37046"/>
    <s v="USD"/>
  </r>
  <r>
    <x v="0"/>
    <x v="35"/>
    <n v="61192.7"/>
    <x v="35"/>
    <n v="59113.7"/>
    <n v="59113.7"/>
    <n v="80286"/>
    <s v="USD"/>
  </r>
  <r>
    <x v="0"/>
    <x v="36"/>
    <n v="60865.5"/>
    <x v="36"/>
    <n v="59143.4"/>
    <n v="61527.5"/>
    <n v="53386"/>
    <s v="USD"/>
  </r>
  <r>
    <x v="0"/>
    <x v="37"/>
    <n v="60973.2"/>
    <x v="37"/>
    <n v="60093.599999999999"/>
    <n v="61483.9"/>
    <n v="34887"/>
    <s v="USD"/>
  </r>
  <r>
    <x v="0"/>
    <x v="38"/>
    <n v="61308.2"/>
    <x v="38"/>
    <n v="59523.7"/>
    <n v="60866.5"/>
    <n v="42674"/>
    <s v="USD"/>
  </r>
  <r>
    <x v="0"/>
    <x v="39"/>
    <n v="60312.5"/>
    <x v="39"/>
    <n v="58112.6"/>
    <n v="58438.1"/>
    <n v="88112"/>
    <s v="USD"/>
  </r>
  <r>
    <x v="0"/>
    <x v="40"/>
    <n v="59982.1"/>
    <x v="40"/>
    <n v="59569.2"/>
    <n v="59863.8"/>
    <n v="81882"/>
    <s v="USD"/>
  </r>
  <r>
    <x v="0"/>
    <x v="41"/>
    <n v="58127.4"/>
    <x v="41"/>
    <n v="57900"/>
    <n v="59748.4"/>
    <n v="103721"/>
    <s v="USD"/>
  </r>
  <r>
    <x v="0"/>
    <x v="42"/>
    <n v="60368.2"/>
    <x v="42"/>
    <n v="56524.4"/>
    <n v="56955.3"/>
    <n v="100370"/>
    <s v="USD"/>
  </r>
  <r>
    <x v="0"/>
    <x v="43"/>
    <n v="60074.2"/>
    <x v="43"/>
    <n v="58531.9"/>
    <n v="60367.8"/>
    <n v="73929"/>
    <s v="USD"/>
  </r>
  <r>
    <x v="0"/>
    <x v="44"/>
    <n v="59772.4"/>
    <x v="44"/>
    <n v="59250.3"/>
    <n v="59978.7"/>
    <n v="58202"/>
    <s v="USD"/>
  </r>
  <r>
    <x v="0"/>
    <x v="45"/>
    <n v="59117.4"/>
    <x v="45"/>
    <n v="55088.800000000003"/>
    <n v="55791.3"/>
    <n v="117706"/>
    <s v="USD"/>
  </r>
  <r>
    <x v="0"/>
    <x v="46"/>
    <n v="60043.199999999997"/>
    <x v="46"/>
    <n v="51817.599999999999"/>
    <n v="56207.1"/>
    <n v="216806"/>
    <s v="USD"/>
  </r>
  <r>
    <x v="0"/>
    <x v="47"/>
    <n v="58718.2"/>
    <x v="47"/>
    <n v="58466.5"/>
    <n v="58977.3"/>
    <n v="72374"/>
    <s v="USD"/>
  </r>
  <r>
    <x v="0"/>
    <x v="48"/>
    <n v="58911.8"/>
    <x v="48"/>
    <n v="57099.6"/>
    <n v="57656"/>
    <n v="102624"/>
    <s v="USD"/>
  </r>
  <r>
    <x v="0"/>
    <x v="49"/>
    <n v="59724"/>
    <x v="49"/>
    <n v="58528.3"/>
    <n v="58714.3"/>
    <n v="40977"/>
    <s v="USD"/>
  </r>
  <r>
    <x v="0"/>
    <x v="50"/>
    <n v="58084.1"/>
    <x v="50"/>
    <n v="57863"/>
    <n v="58093.4"/>
    <n v="67826"/>
    <s v="USD"/>
  </r>
  <r>
    <x v="0"/>
    <x v="51"/>
    <n v="58080.800000000003"/>
    <x v="51"/>
    <n v="57435.3"/>
    <n v="59717.599999999999"/>
    <n v="44534"/>
    <s v="USD"/>
  </r>
  <r>
    <x v="0"/>
    <x v="52"/>
    <n v="58771.4"/>
    <x v="52"/>
    <n v="56991.6"/>
    <n v="58763.7"/>
    <n v="98064"/>
    <s v="USD"/>
  </r>
  <r>
    <x v="0"/>
    <x v="53"/>
    <n v="58976.800000000003"/>
    <x v="53"/>
    <n v="56906.7"/>
    <n v="57059.9"/>
    <n v="68742"/>
    <s v="USD"/>
  </r>
  <r>
    <x v="0"/>
    <x v="54"/>
    <n v="58251.199999999997"/>
    <x v="54"/>
    <n v="53678.3"/>
    <n v="55848.9"/>
    <n v="142610"/>
    <s v="USD"/>
  </r>
  <r>
    <x v="0"/>
    <x v="55"/>
    <n v="59169"/>
    <x v="55"/>
    <n v="57403.3"/>
    <n v="57996.3"/>
    <n v="77152"/>
    <s v="USD"/>
  </r>
  <r>
    <x v="0"/>
    <x v="56"/>
    <n v="57330.3"/>
    <x v="56"/>
    <n v="56972.2"/>
    <n v="58840.1"/>
    <n v="101269"/>
    <s v="USD"/>
  </r>
  <r>
    <x v="0"/>
    <x v="57"/>
    <n v="57645"/>
    <x v="57"/>
    <n v="56305.1"/>
    <n v="58088"/>
    <n v="83976"/>
    <s v="USD"/>
  </r>
  <r>
    <x v="0"/>
    <x v="58"/>
    <n v="58763.199999999997"/>
    <x v="58"/>
    <n v="58040.7"/>
    <n v="58718.3"/>
    <n v="69044"/>
    <s v="USD"/>
  </r>
  <r>
    <x v="0"/>
    <x v="59"/>
    <n v="57167.1"/>
    <x v="59"/>
    <n v="57029.8"/>
    <n v="58935.1"/>
    <n v="56791"/>
    <s v="USD"/>
  </r>
  <r>
    <x v="0"/>
    <x v="60"/>
    <n v="57614.6"/>
    <x v="60"/>
    <n v="57077.1"/>
    <n v="58771.3"/>
    <n v="86206"/>
    <s v="USD"/>
  </r>
  <r>
    <x v="0"/>
    <x v="61"/>
    <n v="58719.7"/>
    <x v="61"/>
    <n v="55656.800000000003"/>
    <n v="56308.800000000003"/>
    <n v="76450"/>
    <s v="USD"/>
  </r>
  <r>
    <x v="0"/>
    <x v="62"/>
    <n v="58840.6"/>
    <x v="62"/>
    <n v="56414.400000000001"/>
    <n v="58238.3"/>
    <n v="103593"/>
    <s v="USD"/>
  </r>
  <r>
    <x v="0"/>
    <x v="63"/>
    <n v="58202.3"/>
    <x v="63"/>
    <n v="56842.7"/>
    <n v="58993.4"/>
    <n v="54130"/>
    <s v="USD"/>
  </r>
  <r>
    <x v="0"/>
    <x v="64"/>
    <n v="57795.199999999997"/>
    <x v="64"/>
    <n v="55936.9"/>
    <n v="58524.6"/>
    <n v="70607"/>
    <s v="USD"/>
  </r>
  <r>
    <x v="0"/>
    <x v="65"/>
    <n v="58937.3"/>
    <x v="65"/>
    <n v="53533.5"/>
    <n v="53730.9"/>
    <n v="104034"/>
    <s v="USD"/>
  </r>
  <r>
    <x v="0"/>
    <x v="66"/>
    <n v="56892.9"/>
    <x v="66"/>
    <n v="54253.2"/>
    <n v="58913.5"/>
    <n v="118260"/>
    <s v="USD"/>
  </r>
  <r>
    <x v="0"/>
    <x v="67"/>
    <n v="56605.8"/>
    <x v="67"/>
    <n v="56562.400000000001"/>
    <n v="57169.8"/>
    <n v="89236"/>
    <s v="USD"/>
  </r>
  <r>
    <x v="0"/>
    <x v="68"/>
    <n v="58076.800000000003"/>
    <x v="68"/>
    <n v="57686"/>
    <n v="58118.7"/>
    <n v="59222"/>
    <s v="USD"/>
  </r>
  <r>
    <x v="0"/>
    <x v="69"/>
    <n v="57288.1"/>
    <x v="69"/>
    <n v="56726.7"/>
    <n v="57794.8"/>
    <n v="58647"/>
    <s v="USD"/>
  </r>
  <r>
    <x v="0"/>
    <x v="70"/>
    <n v="56411.4"/>
    <x v="70"/>
    <n v="55300.1"/>
    <n v="57337.2"/>
    <n v="110013"/>
    <s v="USD"/>
  </r>
  <r>
    <x v="0"/>
    <x v="71"/>
    <n v="57996.3"/>
    <x v="71"/>
    <n v="55489.3"/>
    <n v="55948.7"/>
    <n v="110690"/>
    <s v="USD"/>
  </r>
  <r>
    <x v="0"/>
    <x v="72"/>
    <n v="58097.4"/>
    <x v="72"/>
    <n v="55583.3"/>
    <n v="57383.8"/>
    <n v="77474"/>
    <s v="USD"/>
  </r>
  <r>
    <x v="0"/>
    <x v="73"/>
    <n v="57370.400000000001"/>
    <x v="73"/>
    <n v="56866.8"/>
    <n v="57345.8"/>
    <n v="59840"/>
    <s v="USD"/>
  </r>
  <r>
    <x v="0"/>
    <x v="74"/>
    <n v="57059.7"/>
    <x v="74"/>
    <n v="56470.6"/>
    <n v="58199.9"/>
    <n v="57212"/>
    <s v="USD"/>
  </r>
  <r>
    <x v="0"/>
    <x v="75"/>
    <n v="57719.1"/>
    <x v="75"/>
    <n v="57029.5"/>
    <n v="57807.1"/>
    <n v="63407"/>
    <s v="USD"/>
  </r>
  <r>
    <x v="0"/>
    <x v="76"/>
    <n v="55764.7"/>
    <x v="76"/>
    <n v="54951.1"/>
    <n v="57616.2"/>
    <n v="107905"/>
    <s v="USD"/>
  </r>
  <r>
    <x v="0"/>
    <x v="77"/>
    <n v="57379.3"/>
    <x v="77"/>
    <n v="53784.2"/>
    <n v="54158.3"/>
    <n v="95526"/>
    <s v="USD"/>
  </r>
  <r>
    <x v="0"/>
    <x v="78"/>
    <n v="57441"/>
    <x v="78"/>
    <n v="55294.5"/>
    <n v="56405.4"/>
    <n v="109015"/>
    <s v="USD"/>
  </r>
  <r>
    <x v="0"/>
    <x v="79"/>
    <n v="56908.3"/>
    <x v="79"/>
    <n v="55626.3"/>
    <n v="58083.4"/>
    <n v="74438"/>
    <s v="USD"/>
  </r>
  <r>
    <x v="0"/>
    <x v="80"/>
    <n v="55907.6"/>
    <x v="80"/>
    <n v="55502.7"/>
    <n v="57433.8"/>
    <n v="87260"/>
    <s v="USD"/>
  </r>
  <r>
    <x v="0"/>
    <x v="81"/>
    <n v="55948"/>
    <x v="81"/>
    <n v="55721.599999999999"/>
    <n v="58077.4"/>
    <n v="64775"/>
    <s v="USD"/>
  </r>
  <r>
    <x v="0"/>
    <x v="82"/>
    <n v="55851.199999999997"/>
    <x v="82"/>
    <n v="54351.8"/>
    <n v="57799.5"/>
    <n v="129634"/>
    <s v="USD"/>
  </r>
  <r>
    <x v="0"/>
    <x v="83"/>
    <n v="57806.2"/>
    <x v="83"/>
    <n v="55134.5"/>
    <n v="57265.1"/>
    <n v="116959"/>
    <s v="USD"/>
  </r>
  <r>
    <x v="0"/>
    <x v="84"/>
    <n v="56694.5"/>
    <x v="84"/>
    <n v="49187"/>
    <n v="49384.2"/>
    <n v="160735"/>
    <s v="USD"/>
  </r>
  <r>
    <x v="0"/>
    <x v="85"/>
    <n v="53872.5"/>
    <x v="85"/>
    <n v="53872.5"/>
    <n v="57441.3"/>
    <n v="119822"/>
    <s v="USD"/>
  </r>
  <r>
    <x v="0"/>
    <x v="86"/>
    <n v="53562.3"/>
    <x v="86"/>
    <n v="53088.7"/>
    <n v="57720.3"/>
    <n v="103743"/>
    <s v="USD"/>
  </r>
  <r>
    <x v="0"/>
    <x v="87"/>
    <n v="57807.199999999997"/>
    <x v="87"/>
    <n v="56110.5"/>
    <n v="56603.8"/>
    <n v="53610"/>
    <s v="USD"/>
  </r>
  <r>
    <x v="0"/>
    <x v="88"/>
    <n v="56304.800000000003"/>
    <x v="88"/>
    <n v="55542.5"/>
    <n v="57573.2"/>
    <n v="72483"/>
    <s v="USD"/>
  </r>
  <r>
    <x v="0"/>
    <x v="89"/>
    <n v="54686.9"/>
    <x v="89"/>
    <n v="54457.8"/>
    <n v="57477.3"/>
    <n v="73843"/>
    <s v="USD"/>
  </r>
  <r>
    <x v="0"/>
    <x v="90"/>
    <n v="56014.5"/>
    <x v="90"/>
    <n v="54314.400000000001"/>
    <n v="57380.1"/>
    <n v="73616"/>
    <s v="USD"/>
  </r>
  <r>
    <x v="0"/>
    <x v="91"/>
    <n v="57559.4"/>
    <x v="90"/>
    <n v="55910.6"/>
    <n v="57171.7"/>
    <n v="56681"/>
    <s v="USD"/>
  </r>
  <r>
    <x v="0"/>
    <x v="92"/>
    <n v="57480.6"/>
    <x v="91"/>
    <n v="54155.4"/>
    <n v="56015.9"/>
    <n v="74849"/>
    <s v="USD"/>
  </r>
  <r>
    <x v="0"/>
    <x v="93"/>
    <n v="55922"/>
    <x v="92"/>
    <n v="54124.1"/>
    <n v="55923.7"/>
    <n v="127850"/>
    <s v="USD"/>
  </r>
  <r>
    <x v="0"/>
    <x v="94"/>
    <n v="56208.1"/>
    <x v="93"/>
    <n v="54272.3"/>
    <n v="55646.1"/>
    <n v="117514"/>
    <s v="USD"/>
  </r>
  <r>
    <x v="0"/>
    <x v="95"/>
    <n v="57437.599999999999"/>
    <x v="94"/>
    <n v="48353.8"/>
    <n v="54111.8"/>
    <n v="244947"/>
    <s v="USD"/>
  </r>
  <r>
    <x v="0"/>
    <x v="96"/>
    <n v="54758"/>
    <x v="95"/>
    <n v="53448.3"/>
    <n v="57291.5"/>
    <n v="49283"/>
    <s v="USD"/>
  </r>
  <r>
    <x v="0"/>
    <x v="97"/>
    <n v="54882.7"/>
    <x v="96"/>
    <n v="53073.599999999999"/>
    <n v="55851.9"/>
    <n v="140955"/>
    <s v="USD"/>
  </r>
  <r>
    <x v="0"/>
    <x v="98"/>
    <n v="57170.6"/>
    <x v="97"/>
    <n v="53741.5"/>
    <n v="53741.5"/>
    <n v="132333"/>
    <s v="USD"/>
  </r>
  <r>
    <x v="0"/>
    <x v="99"/>
    <n v="54309.1"/>
    <x v="98"/>
    <n v="51725.4"/>
    <n v="52325.4"/>
    <n v="137911"/>
    <s v="USD"/>
  </r>
  <r>
    <x v="0"/>
    <x v="100"/>
    <n v="55645.1"/>
    <x v="99"/>
    <n v="53422.5"/>
    <n v="56483.199999999997"/>
    <n v="115485"/>
    <s v="USD"/>
  </r>
  <r>
    <x v="0"/>
    <x v="101"/>
    <n v="55619.5"/>
    <x v="100"/>
    <n v="53342.6"/>
    <n v="56889.7"/>
    <n v="128510"/>
    <s v="USD"/>
  </r>
  <r>
    <x v="0"/>
    <x v="102"/>
    <n v="55846.1"/>
    <x v="101"/>
    <n v="54550.400000000001"/>
    <n v="56695.7"/>
    <n v="96471"/>
    <s v="USD"/>
  </r>
  <r>
    <x v="0"/>
    <x v="103"/>
    <n v="56479.5"/>
    <x v="102"/>
    <n v="53657.599999999999"/>
    <n v="53820.2"/>
    <n v="100263"/>
    <s v="USD"/>
  </r>
  <r>
    <x v="0"/>
    <x v="104"/>
    <n v="55033.8"/>
    <x v="103"/>
    <n v="54010.2"/>
    <n v="55862.9"/>
    <n v="73865"/>
    <s v="USD"/>
  </r>
  <r>
    <x v="0"/>
    <x v="105"/>
    <n v="55856.9"/>
    <x v="104"/>
    <n v="54711.3"/>
    <n v="55765.2"/>
    <n v="58706"/>
    <s v="USD"/>
  </r>
  <r>
    <x v="0"/>
    <x v="106"/>
    <n v="54942.5"/>
    <x v="105"/>
    <n v="54100.800000000003"/>
    <n v="54687.7"/>
    <n v="104433"/>
    <s v="USD"/>
  </r>
  <r>
    <x v="0"/>
    <x v="107"/>
    <n v="55036"/>
    <x v="106"/>
    <n v="53876.4"/>
    <n v="54841.4"/>
    <n v="86958"/>
    <s v="USD"/>
  </r>
  <r>
    <x v="0"/>
    <x v="108"/>
    <n v="51590.1"/>
    <x v="107"/>
    <n v="50816.800000000003"/>
    <n v="55906.6"/>
    <n v="139433"/>
    <s v="USD"/>
  </r>
  <r>
    <x v="0"/>
    <x v="109"/>
    <n v="53785.5"/>
    <x v="108"/>
    <n v="53659.3"/>
    <n v="53914.7"/>
    <n v="64054"/>
    <s v="USD"/>
  </r>
  <r>
    <x v="0"/>
    <x v="110"/>
    <n v="54117.5"/>
    <x v="109"/>
    <n v="52992.3"/>
    <n v="54452.5"/>
    <n v="84840"/>
    <s v="USD"/>
  </r>
  <r>
    <x v="0"/>
    <x v="111"/>
    <n v="51470"/>
    <x v="110"/>
    <n v="50439.5"/>
    <n v="55323.199999999997"/>
    <n v="116259"/>
    <s v="USD"/>
  </r>
  <r>
    <x v="0"/>
    <x v="112"/>
    <n v="53924.1"/>
    <x v="111"/>
    <n v="53711.7"/>
    <n v="54942.5"/>
    <n v="64651"/>
    <s v="USD"/>
  </r>
  <r>
    <x v="0"/>
    <x v="113"/>
    <n v="54011.1"/>
    <x v="112"/>
    <n v="53345"/>
    <n v="55036.5"/>
    <n v="84077"/>
    <s v="USD"/>
  </r>
  <r>
    <x v="0"/>
    <x v="114"/>
    <n v="53821.3"/>
    <x v="113"/>
    <n v="50590.9"/>
    <n v="51729.5"/>
    <n v="168125"/>
    <s v="USD"/>
  </r>
  <r>
    <x v="0"/>
    <x v="115"/>
    <n v="55325.2"/>
    <x v="114"/>
    <n v="53476.4"/>
    <n v="53783.9"/>
    <n v="75681"/>
    <s v="USD"/>
  </r>
  <r>
    <x v="0"/>
    <x v="116"/>
    <n v="53747.199999999997"/>
    <x v="115"/>
    <n v="53654.3"/>
    <n v="54765.9"/>
    <n v="40706"/>
    <s v="USD"/>
  </r>
  <r>
    <x v="0"/>
    <x v="117"/>
    <n v="54838.6"/>
    <x v="116"/>
    <n v="52400"/>
    <n v="53560.800000000003"/>
    <n v="83904"/>
    <s v="USD"/>
  </r>
  <r>
    <x v="0"/>
    <x v="118"/>
    <n v="51317.4"/>
    <x v="117"/>
    <n v="51302"/>
    <n v="55036.1"/>
    <n v="100295"/>
    <s v="USD"/>
  </r>
  <r>
    <x v="0"/>
    <x v="119"/>
    <n v="52352.4"/>
    <x v="118"/>
    <n v="51941.3"/>
    <n v="54879"/>
    <n v="114064"/>
    <s v="USD"/>
  </r>
  <r>
    <x v="0"/>
    <x v="120"/>
    <n v="48963.5"/>
    <x v="119"/>
    <n v="48815.9"/>
    <n v="54020.5"/>
    <n v="129761"/>
    <s v="USD"/>
  </r>
  <r>
    <x v="0"/>
    <x v="121"/>
    <n v="54114.1"/>
    <x v="120"/>
    <n v="45093.8"/>
    <n v="48911.199999999997"/>
    <n v="315066"/>
    <s v="USD"/>
  </r>
  <r>
    <x v="0"/>
    <x v="122"/>
    <n v="52330"/>
    <x v="121"/>
    <n v="50441.3"/>
    <n v="51322.3"/>
    <n v="143354"/>
    <s v="USD"/>
  </r>
  <r>
    <x v="0"/>
    <x v="123"/>
    <n v="52674.2"/>
    <x v="122"/>
    <n v="43072.4"/>
    <n v="46779.6"/>
    <n v="187558"/>
    <s v="USD"/>
  </r>
  <r>
    <x v="0"/>
    <x v="124"/>
    <n v="51769.4"/>
    <x v="123"/>
    <n v="51002.8"/>
    <n v="52672.1"/>
    <n v="69456"/>
    <s v="USD"/>
  </r>
  <r>
    <x v="0"/>
    <x v="125"/>
    <n v="49161.3"/>
    <x v="124"/>
    <n v="49018.1"/>
    <n v="52079.199999999997"/>
    <n v="140034"/>
    <s v="USD"/>
  </r>
  <r>
    <x v="0"/>
    <x v="126"/>
    <n v="48422.2"/>
    <x v="125"/>
    <n v="48159.199999999997"/>
    <n v="50395.1"/>
    <n v="44927"/>
    <s v="USD"/>
  </r>
  <r>
    <x v="0"/>
    <x v="127"/>
    <n v="52094.5"/>
    <x v="126"/>
    <n v="50941.599999999999"/>
    <n v="51582.2"/>
    <n v="94346"/>
    <s v="USD"/>
  </r>
  <r>
    <x v="0"/>
    <x v="128"/>
    <n v="50988.9"/>
    <x v="127"/>
    <n v="49338.1"/>
    <n v="52311"/>
    <n v="68140"/>
    <s v="USD"/>
  </r>
  <r>
    <x v="0"/>
    <x v="129"/>
    <n v="51707.1"/>
    <x v="128"/>
    <n v="47659.4"/>
    <n v="51143.6"/>
    <n v="214455"/>
    <s v="USD"/>
  </r>
  <r>
    <x v="0"/>
    <x v="130"/>
    <n v="49695.9"/>
    <x v="129"/>
    <n v="46773.7"/>
    <n v="46928.5"/>
    <n v="83218"/>
    <s v="USD"/>
  </r>
  <r>
    <x v="0"/>
    <x v="131"/>
    <n v="49918.7"/>
    <x v="130"/>
    <n v="49492.4"/>
    <n v="51768.6"/>
    <n v="57301"/>
    <s v="USD"/>
  </r>
  <r>
    <x v="0"/>
    <x v="132"/>
    <n v="49229.5"/>
    <x v="131"/>
    <n v="49060.1"/>
    <n v="51469.3"/>
    <n v="76629"/>
    <s v="USD"/>
  </r>
  <r>
    <x v="0"/>
    <x v="133"/>
    <n v="50388"/>
    <x v="132"/>
    <n v="47521.8"/>
    <n v="48428"/>
    <n v="9557"/>
    <s v="USD"/>
  </r>
  <r>
    <x v="0"/>
    <x v="134"/>
    <n v="49704.9"/>
    <x v="133"/>
    <n v="48874"/>
    <n v="49839.8"/>
    <n v="118838"/>
    <s v="USD"/>
  </r>
  <r>
    <x v="0"/>
    <x v="135"/>
    <n v="48899"/>
    <x v="134"/>
    <n v="48890.6"/>
    <n v="50982.3"/>
    <n v="82912"/>
    <s v="USD"/>
  </r>
  <r>
    <x v="0"/>
    <x v="136"/>
    <n v="49398.2"/>
    <x v="135"/>
    <n v="46331.1"/>
    <n v="49704.6"/>
    <n v="236707"/>
    <s v="USD"/>
  </r>
  <r>
    <x v="0"/>
    <x v="137"/>
    <n v="48911.1"/>
    <x v="136"/>
    <n v="47031.7"/>
    <n v="49697.5"/>
    <n v="153753"/>
    <s v="USD"/>
  </r>
  <r>
    <x v="0"/>
    <x v="138"/>
    <n v="51140.800000000003"/>
    <x v="137"/>
    <n v="48775.199999999997"/>
    <n v="50088.9"/>
    <n v="82250"/>
    <s v="USD"/>
  </r>
  <r>
    <x v="0"/>
    <x v="139"/>
    <n v="49269.5"/>
    <x v="138"/>
    <n v="48377.3"/>
    <n v="49999"/>
    <n v="88080"/>
    <s v="USD"/>
  </r>
  <r>
    <x v="0"/>
    <x v="140"/>
    <n v="49839.1"/>
    <x v="139"/>
    <n v="46650.2"/>
    <n v="46708.800000000003"/>
    <n v="131912"/>
    <s v="USD"/>
  </r>
  <r>
    <x v="0"/>
    <x v="141"/>
    <n v="49999.3"/>
    <x v="140"/>
    <n v="49461.4"/>
    <n v="49918.400000000001"/>
    <n v="48142"/>
    <s v="USD"/>
  </r>
  <r>
    <x v="0"/>
    <x v="142"/>
    <n v="50088.2"/>
    <x v="141"/>
    <n v="47098.5"/>
    <n v="48963.6"/>
    <n v="59201"/>
    <s v="USD"/>
  </r>
  <r>
    <x v="0"/>
    <x v="143"/>
    <n v="47934.2"/>
    <x v="142"/>
    <n v="47044.4"/>
    <n v="49169.7"/>
    <n v="141368"/>
    <s v="USD"/>
  </r>
  <r>
    <x v="0"/>
    <x v="144"/>
    <n v="49255.4"/>
    <x v="143"/>
    <n v="49038.6"/>
    <n v="49539.7"/>
    <n v="75370"/>
    <s v="USD"/>
  </r>
  <r>
    <x v="0"/>
    <x v="145"/>
    <n v="48817.8"/>
    <x v="144"/>
    <n v="48612.9"/>
    <n v="49274.3"/>
    <n v="80213"/>
    <s v="USD"/>
  </r>
  <r>
    <x v="0"/>
    <x v="146"/>
    <n v="49595.6"/>
    <x v="145"/>
    <n v="47100.6"/>
    <n v="48424.2"/>
    <n v="102098"/>
    <s v="USD"/>
  </r>
  <r>
    <x v="0"/>
    <x v="147"/>
    <n v="49532.5"/>
    <x v="146"/>
    <n v="47623.6"/>
    <n v="47714.7"/>
    <n v="74259"/>
    <s v="USD"/>
  </r>
  <r>
    <x v="0"/>
    <x v="148"/>
    <n v="45160.5"/>
    <x v="147"/>
    <n v="45008.800000000003"/>
    <n v="49595.5"/>
    <n v="137518"/>
    <s v="USD"/>
  </r>
  <r>
    <x v="0"/>
    <x v="149"/>
    <n v="46729.3"/>
    <x v="148"/>
    <n v="43920.800000000003"/>
    <n v="46426.400000000001"/>
    <n v="180070"/>
    <s v="USD"/>
  </r>
  <r>
    <x v="0"/>
    <x v="150"/>
    <n v="49330"/>
    <x v="149"/>
    <n v="48293.5"/>
    <n v="48875.8"/>
    <n v="18204"/>
    <s v="USD"/>
  </r>
  <r>
    <x v="0"/>
    <x v="151"/>
    <n v="47172.1"/>
    <x v="150"/>
    <n v="47051.9"/>
    <n v="48643.4"/>
    <n v="106500"/>
    <s v="USD"/>
  </r>
  <r>
    <x v="0"/>
    <x v="152"/>
    <n v="48899.7"/>
    <x v="151"/>
    <n v="47870.1"/>
    <n v="48777.4"/>
    <n v="47619"/>
    <s v="USD"/>
  </r>
  <r>
    <x v="0"/>
    <x v="153"/>
    <n v="48200.4"/>
    <x v="152"/>
    <n v="46958.6"/>
    <n v="49227.3"/>
    <n v="66916"/>
    <s v="USD"/>
  </r>
  <r>
    <x v="0"/>
    <x v="154"/>
    <n v="48870.400000000001"/>
    <x v="153"/>
    <n v="48151"/>
    <n v="49254.5"/>
    <n v="49319"/>
    <s v="USD"/>
  </r>
  <r>
    <x v="0"/>
    <x v="155"/>
    <n v="48363.6"/>
    <x v="154"/>
    <n v="46370.1"/>
    <n v="48792.5"/>
    <n v="113639"/>
    <s v="USD"/>
  </r>
  <r>
    <x v="0"/>
    <x v="156"/>
    <n v="48994.400000000001"/>
    <x v="155"/>
    <n v="46360.4"/>
    <n v="46831.6"/>
    <n v="73788"/>
    <s v="USD"/>
  </r>
  <r>
    <x v="0"/>
    <x v="157"/>
    <n v="46756.7"/>
    <x v="156"/>
    <n v="46646.8"/>
    <n v="49324"/>
    <n v="83194"/>
    <s v="USD"/>
  </r>
  <r>
    <x v="0"/>
    <x v="158"/>
    <n v="49062.8"/>
    <x v="157"/>
    <n v="48428.5"/>
    <n v="48897.1"/>
    <n v="36727"/>
    <s v="USD"/>
  </r>
  <r>
    <x v="0"/>
    <x v="159"/>
    <n v="47707.4"/>
    <x v="158"/>
    <n v="47163.3"/>
    <n v="48994.5"/>
    <n v="63544"/>
    <s v="USD"/>
  </r>
  <r>
    <x v="0"/>
    <x v="160"/>
    <n v="48798.7"/>
    <x v="159"/>
    <n v="47132.800000000003"/>
    <n v="48855.6"/>
    <n v="66659"/>
    <s v="USD"/>
  </r>
  <r>
    <x v="0"/>
    <x v="161"/>
    <n v="47665.4"/>
    <x v="160"/>
    <n v="47123"/>
    <n v="48200.1"/>
    <n v="42406"/>
    <s v="USD"/>
  </r>
  <r>
    <x v="0"/>
    <x v="162"/>
    <n v="46830.2"/>
    <x v="161"/>
    <n v="46371.5"/>
    <n v="49064.3"/>
    <n v="62465"/>
    <s v="USD"/>
  </r>
  <r>
    <x v="0"/>
    <x v="163"/>
    <n v="47129.2"/>
    <x v="162"/>
    <n v="46533.1"/>
    <n v="48819.4"/>
    <n v="74381"/>
    <s v="USD"/>
  </r>
  <r>
    <x v="0"/>
    <x v="164"/>
    <n v="48611.1"/>
    <x v="163"/>
    <n v="45786.1"/>
    <n v="47936.3"/>
    <n v="123177"/>
    <s v="USD"/>
  </r>
  <r>
    <x v="0"/>
    <x v="165"/>
    <n v="47995"/>
    <x v="164"/>
    <n v="46218.6"/>
    <n v="47371.7"/>
    <n v="133731"/>
    <s v="USD"/>
  </r>
  <r>
    <x v="0"/>
    <x v="166"/>
    <n v="48777.1"/>
    <x v="165"/>
    <n v="46876.9"/>
    <n v="46992.7"/>
    <n v="61675"/>
    <s v="USD"/>
  </r>
  <r>
    <x v="0"/>
    <x v="167"/>
    <n v="47283.9"/>
    <x v="166"/>
    <n v="47070.5"/>
    <n v="48306.7"/>
    <n v="43641"/>
    <s v="USD"/>
  </r>
  <r>
    <x v="0"/>
    <x v="168"/>
    <n v="44834.8"/>
    <x v="167"/>
    <n v="44041.1"/>
    <n v="47990.7"/>
    <n v="145765"/>
    <s v="USD"/>
  </r>
  <r>
    <x v="0"/>
    <x v="169"/>
    <n v="48132.3"/>
    <x v="168"/>
    <n v="47040.3"/>
    <n v="47748"/>
    <n v="60913"/>
    <s v="USD"/>
  </r>
  <r>
    <x v="0"/>
    <x v="170"/>
    <n v="47070.8"/>
    <x v="169"/>
    <n v="46743.9"/>
    <n v="48130.6"/>
    <n v="63397"/>
    <s v="USD"/>
  </r>
  <r>
    <x v="0"/>
    <x v="171"/>
    <n v="43824.4"/>
    <x v="170"/>
    <n v="43292.9"/>
    <n v="48146"/>
    <n v="94662"/>
    <s v="USD"/>
  </r>
  <r>
    <x v="0"/>
    <x v="172"/>
    <n v="46928.5"/>
    <x v="171"/>
    <n v="44248.2"/>
    <n v="46345.599999999999"/>
    <n v="189408"/>
    <s v="USD"/>
  </r>
  <r>
    <x v="0"/>
    <x v="173"/>
    <n v="48299.9"/>
    <x v="172"/>
    <n v="46866.6"/>
    <n v="47238.7"/>
    <n v="41984"/>
    <s v="USD"/>
  </r>
  <r>
    <x v="0"/>
    <x v="174"/>
    <n v="46333.1"/>
    <x v="173"/>
    <n v="45059.4"/>
    <n v="46136.7"/>
    <n v="98753"/>
    <s v="USD"/>
  </r>
  <r>
    <x v="0"/>
    <x v="175"/>
    <n v="48147.199999999997"/>
    <x v="174"/>
    <n v="47451.7"/>
    <n v="47666.9"/>
    <n v="39824"/>
    <s v="USD"/>
  </r>
  <r>
    <x v="0"/>
    <x v="176"/>
    <n v="46989.1"/>
    <x v="175"/>
    <n v="46709.3"/>
    <n v="47130.400000000001"/>
    <n v="71483"/>
    <s v="USD"/>
  </r>
  <r>
    <x v="0"/>
    <x v="177"/>
    <n v="47748.2"/>
    <x v="176"/>
    <n v="46788.800000000003"/>
    <n v="47282.8"/>
    <n v="50163"/>
    <s v="USD"/>
  </r>
  <r>
    <x v="0"/>
    <x v="178"/>
    <n v="46396.4"/>
    <x v="177"/>
    <n v="45104.7"/>
    <n v="46508.6"/>
    <n v="193874"/>
    <s v="USD"/>
  </r>
  <r>
    <x v="0"/>
    <x v="179"/>
    <n v="47373.1"/>
    <x v="178"/>
    <n v="46270.5"/>
    <n v="47168.7"/>
    <n v="89419"/>
    <s v="USD"/>
  </r>
  <r>
    <x v="0"/>
    <x v="180"/>
    <n v="47809.599999999999"/>
    <x v="179"/>
    <n v="46117.2"/>
    <n v="47081.5"/>
    <n v="64292"/>
    <s v="USD"/>
  </r>
  <r>
    <x v="0"/>
    <x v="181"/>
    <n v="46991.6"/>
    <x v="180"/>
    <n v="45672.1"/>
    <n v="45996.3"/>
    <n v="2411"/>
    <s v="USD"/>
  </r>
  <r>
    <x v="0"/>
    <x v="182"/>
    <n v="44404"/>
    <x v="181"/>
    <n v="44242.400000000001"/>
    <n v="47809.1"/>
    <n v="75268"/>
    <s v="USD"/>
  </r>
  <r>
    <x v="0"/>
    <x v="183"/>
    <n v="47082.6"/>
    <x v="182"/>
    <n v="45564.1"/>
    <n v="46991.3"/>
    <n v="58107"/>
    <s v="USD"/>
  </r>
  <r>
    <x v="0"/>
    <x v="184"/>
    <n v="47240.800000000003"/>
    <x v="183"/>
    <n v="42547.1"/>
    <n v="42870.6"/>
    <n v="77957"/>
    <s v="USD"/>
  </r>
  <r>
    <x v="0"/>
    <x v="185"/>
    <n v="46774.1"/>
    <x v="184"/>
    <n v="44493.7"/>
    <n v="46061.4"/>
    <n v="100484"/>
    <s v="USD"/>
  </r>
  <r>
    <x v="0"/>
    <x v="186"/>
    <n v="46057.599999999999"/>
    <x v="185"/>
    <n v="45609"/>
    <n v="46385.599999999999"/>
    <n v="73632"/>
    <s v="USD"/>
  </r>
  <r>
    <x v="0"/>
    <x v="187"/>
    <n v="46507.8"/>
    <x v="186"/>
    <n v="43800.5"/>
    <n v="44836"/>
    <n v="151834"/>
    <s v="USD"/>
  </r>
  <r>
    <x v="0"/>
    <x v="188"/>
    <n v="44950.2"/>
    <x v="187"/>
    <n v="44718.7"/>
    <n v="47077.5"/>
    <n v="65327"/>
    <s v="USD"/>
  </r>
  <r>
    <x v="0"/>
    <x v="189"/>
    <n v="45907.5"/>
    <x v="188"/>
    <n v="44441.3"/>
    <n v="44691.6"/>
    <n v="84141"/>
    <s v="USD"/>
  </r>
  <r>
    <x v="0"/>
    <x v="190"/>
    <n v="46385.9"/>
    <x v="189"/>
    <n v="44283.6"/>
    <n v="44842.8"/>
    <n v="75615"/>
    <s v="USD"/>
  </r>
  <r>
    <x v="0"/>
    <x v="191"/>
    <n v="44725.9"/>
    <x v="190"/>
    <n v="43986.7"/>
    <n v="46755.9"/>
    <n v="77920"/>
    <s v="USD"/>
  </r>
  <r>
    <x v="0"/>
    <x v="192"/>
    <n v="46060.800000000003"/>
    <x v="191"/>
    <n v="43463.199999999997"/>
    <n v="44949.5"/>
    <n v="96150"/>
    <s v="USD"/>
  </r>
  <r>
    <x v="0"/>
    <x v="193"/>
    <n v="45593.2"/>
    <x v="192"/>
    <n v="45367.9"/>
    <n v="45564.3"/>
    <n v="75434"/>
    <s v="USD"/>
  </r>
  <r>
    <x v="0"/>
    <x v="194"/>
    <n v="46281.8"/>
    <x v="193"/>
    <n v="44681.2"/>
    <n v="45593.8"/>
    <n v="80549"/>
    <s v="USD"/>
  </r>
  <r>
    <x v="0"/>
    <x v="195"/>
    <n v="38853.599999999999"/>
    <x v="194"/>
    <n v="38057"/>
    <n v="46395.7"/>
    <n v="248473"/>
    <s v="USD"/>
  </r>
  <r>
    <x v="0"/>
    <x v="196"/>
    <n v="46136"/>
    <x v="195"/>
    <n v="43100.6"/>
    <n v="45164"/>
    <n v="135075"/>
    <s v="USD"/>
  </r>
  <r>
    <x v="0"/>
    <x v="197"/>
    <n v="46424.2"/>
    <x v="196"/>
    <n v="42201.5"/>
    <n v="43541.3"/>
    <n v="274761"/>
    <s v="USD"/>
  </r>
  <r>
    <x v="0"/>
    <x v="198"/>
    <n v="43794.9"/>
    <x v="197"/>
    <n v="42824.1"/>
    <n v="46284.3"/>
    <n v="117080"/>
    <s v="USD"/>
  </r>
  <r>
    <x v="0"/>
    <x v="199"/>
    <n v="45162.6"/>
    <x v="198"/>
    <n v="44755.199999999997"/>
    <n v="46062.3"/>
    <n v="44522"/>
    <s v="USD"/>
  </r>
  <r>
    <x v="0"/>
    <x v="200"/>
    <n v="45562.3"/>
    <x v="199"/>
    <n v="43814.7"/>
    <n v="44403.4"/>
    <n v="81071"/>
    <s v="USD"/>
  </r>
  <r>
    <x v="0"/>
    <x v="201"/>
    <n v="44691.1"/>
    <x v="200"/>
    <n v="44230"/>
    <n v="44723.8"/>
    <n v="22357"/>
    <s v="USD"/>
  </r>
  <r>
    <x v="0"/>
    <x v="202"/>
    <n v="44844.9"/>
    <x v="201"/>
    <n v="44766.6"/>
    <n v="45161.9"/>
    <n v="41577"/>
    <s v="USD"/>
  </r>
  <r>
    <x v="0"/>
    <x v="203"/>
    <n v="43538.5"/>
    <x v="202"/>
    <n v="42293.9"/>
    <n v="42897.3"/>
    <n v="154956"/>
    <s v="USD"/>
  </r>
  <r>
    <x v="0"/>
    <x v="204"/>
    <n v="44584.9"/>
    <x v="203"/>
    <n v="43314.400000000001"/>
    <n v="43792.800000000003"/>
    <n v="105249"/>
    <s v="USD"/>
  </r>
  <r>
    <x v="0"/>
    <x v="205"/>
    <n v="44867.4"/>
    <x v="204"/>
    <n v="40908.5"/>
    <n v="42819.9"/>
    <n v="128878"/>
    <s v="USD"/>
  </r>
  <r>
    <x v="0"/>
    <x v="206"/>
    <n v="43550.7"/>
    <x v="205"/>
    <n v="43090.1"/>
    <n v="44869.2"/>
    <n v="74538"/>
    <s v="USD"/>
  </r>
  <r>
    <x v="0"/>
    <x v="207"/>
    <n v="42784.7"/>
    <x v="206"/>
    <n v="42611"/>
    <n v="44614.2"/>
    <n v="112836"/>
    <s v="USD"/>
  </r>
  <r>
    <x v="0"/>
    <x v="208"/>
    <n v="43200.9"/>
    <x v="207"/>
    <n v="42143.9"/>
    <n v="42172.6"/>
    <n v="54123"/>
    <s v="USD"/>
  </r>
  <r>
    <x v="0"/>
    <x v="209"/>
    <n v="41534.5"/>
    <x v="208"/>
    <n v="41416.699999999997"/>
    <n v="43823.3"/>
    <n v="64315"/>
    <s v="USD"/>
  </r>
  <r>
    <x v="0"/>
    <x v="210"/>
    <n v="40660.800000000003"/>
    <x v="209"/>
    <n v="40585.699999999997"/>
    <n v="43551.6"/>
    <n v="93982"/>
    <s v="USD"/>
  </r>
  <r>
    <x v="0"/>
    <x v="211"/>
    <n v="42685.8"/>
    <x v="210"/>
    <n v="40786.6"/>
    <n v="43203.4"/>
    <n v="69908"/>
    <s v="USD"/>
  </r>
  <r>
    <x v="0"/>
    <x v="212"/>
    <n v="43012.3"/>
    <x v="211"/>
    <n v="39646.800000000003"/>
    <n v="40651.300000000003"/>
    <n v="142548"/>
    <s v="USD"/>
  </r>
  <r>
    <x v="0"/>
    <x v="213"/>
    <n v="42898.3"/>
    <x v="212"/>
    <n v="30261.7"/>
    <n v="36720.5"/>
    <n v="607096"/>
    <s v="USD"/>
  </r>
  <r>
    <x v="0"/>
    <x v="214"/>
    <n v="40868.400000000001"/>
    <x v="213"/>
    <n v="39905.4"/>
    <n v="42795.4"/>
    <n v="111929"/>
    <s v="USD"/>
  </r>
  <r>
    <x v="0"/>
    <x v="215"/>
    <n v="42818.7"/>
    <x v="214"/>
    <n v="41714.5"/>
    <n v="42686.8"/>
    <n v="46353"/>
    <s v="USD"/>
  </r>
  <r>
    <x v="0"/>
    <x v="216"/>
    <n v="42169.9"/>
    <x v="215"/>
    <n v="40906.400000000001"/>
    <n v="41022.300000000003"/>
    <n v="60005"/>
    <s v="USD"/>
  </r>
  <r>
    <x v="0"/>
    <x v="217"/>
    <n v="41023.1"/>
    <x v="216"/>
    <n v="40815"/>
    <n v="41536.800000000003"/>
    <n v="48205"/>
    <s v="USD"/>
  </r>
  <r>
    <x v="0"/>
    <x v="218"/>
    <n v="41510"/>
    <x v="217"/>
    <n v="39556.5"/>
    <n v="39878.300000000003"/>
    <n v="80331"/>
    <s v="USD"/>
  </r>
  <r>
    <x v="0"/>
    <x v="219"/>
    <n v="36706.800000000003"/>
    <x v="218"/>
    <n v="35010.400000000001"/>
    <n v="40717.199999999997"/>
    <n v="269754"/>
    <s v="USD"/>
  </r>
  <r>
    <x v="0"/>
    <x v="220"/>
    <n v="42201.4"/>
    <x v="219"/>
    <n v="41066.400000000001"/>
    <n v="41553.699999999997"/>
    <n v="44650"/>
    <s v="USD"/>
  </r>
  <r>
    <x v="0"/>
    <x v="221"/>
    <n v="40001.1"/>
    <x v="220"/>
    <n v="38358.400000000001"/>
    <n v="42203.4"/>
    <n v="98452"/>
    <s v="USD"/>
  </r>
  <r>
    <x v="0"/>
    <x v="222"/>
    <n v="40611.199999999997"/>
    <x v="221"/>
    <n v="33592.300000000003"/>
    <n v="37297.4"/>
    <n v="315496"/>
    <s v="USD"/>
  </r>
  <r>
    <x v="0"/>
    <x v="223"/>
    <n v="39466.400000000001"/>
    <x v="222"/>
    <n v="36613.4"/>
    <n v="40599.300000000003"/>
    <n v="251285"/>
    <s v="USD"/>
  </r>
  <r>
    <x v="0"/>
    <x v="224"/>
    <n v="39734.400000000001"/>
    <x v="223"/>
    <n v="37365.4"/>
    <n v="40867.199999999997"/>
    <n v="130601"/>
    <s v="USD"/>
  </r>
  <r>
    <x v="0"/>
    <x v="225"/>
    <n v="40607.199999999997"/>
    <x v="224"/>
    <n v="38775.1"/>
    <n v="40151.9"/>
    <n v="128422"/>
    <s v="USD"/>
  </r>
  <r>
    <x v="0"/>
    <x v="226"/>
    <n v="40149.699999999997"/>
    <x v="225"/>
    <n v="35141.599999999999"/>
    <n v="38192.199999999997"/>
    <n v="215784"/>
    <s v="USD"/>
  </r>
  <r>
    <x v="0"/>
    <x v="227"/>
    <n v="40522.5"/>
    <x v="226"/>
    <n v="39589.9"/>
    <n v="40156.1"/>
    <n v="117551"/>
    <s v="USD"/>
  </r>
  <r>
    <x v="0"/>
    <x v="228"/>
    <n v="39024.1"/>
    <x v="227"/>
    <n v="38769.9"/>
    <n v="40529.4"/>
    <n v="157354"/>
    <s v="USD"/>
  </r>
  <r>
    <x v="0"/>
    <x v="229"/>
    <n v="38300.6"/>
    <x v="228"/>
    <n v="38275.300000000003"/>
    <n v="39256.6"/>
    <n v="156019"/>
    <s v="USD"/>
  </r>
  <r>
    <x v="0"/>
    <x v="230"/>
    <n v="39450.400000000001"/>
    <x v="229"/>
    <n v="38883.800000000003"/>
    <n v="40003.199999999997"/>
    <n v="148920"/>
    <s v="USD"/>
  </r>
  <r>
    <x v="0"/>
    <x v="231"/>
    <n v="38375.699999999997"/>
    <x v="230"/>
    <n v="37847"/>
    <n v="39249.199999999997"/>
    <n v="153801"/>
    <s v="USD"/>
  </r>
  <r>
    <x v="0"/>
    <x v="232"/>
    <n v="40009"/>
    <x v="231"/>
    <n v="39340.800000000003"/>
    <n v="40001.4"/>
    <n v="75297"/>
    <s v="USD"/>
  </r>
  <r>
    <x v="0"/>
    <x v="233"/>
    <n v="35392.300000000003"/>
    <x v="232"/>
    <n v="35236.699999999997"/>
    <n v="37276.6"/>
    <n v="177626"/>
    <s v="USD"/>
  </r>
  <r>
    <x v="0"/>
    <x v="234"/>
    <n v="40148.1"/>
    <x v="233"/>
    <n v="38156.400000000001"/>
    <n v="38336"/>
    <n v="123516"/>
    <s v="USD"/>
  </r>
  <r>
    <x v="0"/>
    <x v="235"/>
    <n v="39869.800000000003"/>
    <x v="234"/>
    <n v="38692.5"/>
    <n v="39168.400000000001"/>
    <n v="74810"/>
    <s v="USD"/>
  </r>
  <r>
    <x v="0"/>
    <x v="236"/>
    <n v="36798.5"/>
    <x v="235"/>
    <n v="36361.199999999997"/>
    <n v="39460.199999999997"/>
    <n v="249603"/>
    <s v="USD"/>
  </r>
  <r>
    <x v="0"/>
    <x v="237"/>
    <n v="39249"/>
    <x v="236"/>
    <n v="37190.800000000003"/>
    <n v="38417.300000000003"/>
    <n v="122926"/>
    <s v="USD"/>
  </r>
  <r>
    <x v="0"/>
    <x v="238"/>
    <n v="37383.4"/>
    <x v="237"/>
    <n v="36772.1"/>
    <n v="39175.699999999997"/>
    <n v="172395"/>
    <s v="USD"/>
  </r>
  <r>
    <x v="0"/>
    <x v="239"/>
    <n v="38188.400000000001"/>
    <x v="238"/>
    <n v="37556"/>
    <n v="39736.9"/>
    <n v="79216"/>
    <s v="USD"/>
  </r>
  <r>
    <x v="0"/>
    <x v="240"/>
    <n v="34720.300000000003"/>
    <x v="239"/>
    <n v="34474.6"/>
    <n v="38750.6"/>
    <n v="244879"/>
    <s v="USD"/>
  </r>
  <r>
    <x v="0"/>
    <x v="241"/>
    <n v="39167.4"/>
    <x v="240"/>
    <n v="37688.199999999997"/>
    <n v="38130.300000000003"/>
    <n v="264"/>
    <s v="USD"/>
  </r>
  <r>
    <x v="0"/>
    <x v="242"/>
    <n v="38753.599999999999"/>
    <x v="241"/>
    <n v="36540.699999999997"/>
    <n v="38378.300000000003"/>
    <n v="163007"/>
    <s v="USD"/>
  </r>
  <r>
    <x v="0"/>
    <x v="243"/>
    <n v="39175.699999999997"/>
    <x v="242"/>
    <n v="34488.699999999997"/>
    <n v="36845.800000000003"/>
    <n v="118423"/>
    <s v="USD"/>
  </r>
  <r>
    <x v="0"/>
    <x v="244"/>
    <n v="39228.9"/>
    <x v="243"/>
    <n v="37381.599999999999"/>
    <n v="38852.9"/>
    <n v="125369"/>
    <s v="USD"/>
  </r>
  <r>
    <x v="0"/>
    <x v="245"/>
    <n v="38337.800000000003"/>
    <x v="244"/>
    <n v="37425.300000000003"/>
    <n v="38052"/>
    <n v="109578"/>
    <s v="USD"/>
  </r>
  <r>
    <x v="0"/>
    <x v="246"/>
    <n v="37555.699999999997"/>
    <x v="245"/>
    <n v="37193.599999999999"/>
    <n v="39187.300000000003"/>
    <n v="106442"/>
    <s v="USD"/>
  </r>
  <r>
    <x v="0"/>
    <x v="247"/>
    <n v="37294.300000000003"/>
    <x v="246"/>
    <n v="36427.4"/>
    <n v="39452"/>
    <n v="100237"/>
    <s v="USD"/>
  </r>
  <r>
    <x v="0"/>
    <x v="248"/>
    <n v="35467.5"/>
    <x v="247"/>
    <n v="34827"/>
    <n v="39022.9"/>
    <n v="123320"/>
    <s v="USD"/>
  </r>
  <r>
    <x v="0"/>
    <x v="249"/>
    <n v="39191.4"/>
    <x v="248"/>
    <n v="35659.9"/>
    <n v="36851.300000000003"/>
    <n v="127708"/>
    <s v="USD"/>
  </r>
  <r>
    <x v="0"/>
    <x v="250"/>
    <n v="38543.199999999997"/>
    <x v="249"/>
    <n v="34772.400000000001"/>
    <n v="35662.5"/>
    <n v="199579"/>
    <s v="USD"/>
  </r>
  <r>
    <x v="0"/>
    <x v="251"/>
    <n v="37291"/>
    <x v="250"/>
    <n v="35314.9"/>
    <n v="37448.300000000003"/>
    <n v="185825"/>
    <s v="USD"/>
  </r>
  <r>
    <x v="0"/>
    <x v="252"/>
    <n v="37648.9"/>
    <x v="251"/>
    <n v="36380.800000000003"/>
    <n v="36982.1"/>
    <n v="151440"/>
    <s v="USD"/>
  </r>
  <r>
    <x v="0"/>
    <x v="253"/>
    <n v="33381.699999999997"/>
    <x v="252"/>
    <n v="31953.3"/>
    <n v="34301.800000000003"/>
    <n v="297730"/>
    <s v="USD"/>
  </r>
  <r>
    <x v="0"/>
    <x v="254"/>
    <n v="37375.199999999997"/>
    <x v="253"/>
    <n v="35824"/>
    <n v="36649.4"/>
    <n v="154318"/>
    <s v="USD"/>
  </r>
  <r>
    <x v="0"/>
    <x v="255"/>
    <n v="36976.400000000001"/>
    <x v="254"/>
    <n v="36640"/>
    <n v="38297.599999999999"/>
    <n v="100604"/>
    <s v="USD"/>
  </r>
  <r>
    <x v="0"/>
    <x v="256"/>
    <n v="37446.800000000003"/>
    <x v="255"/>
    <n v="31192.400000000001"/>
    <n v="34679.699999999997"/>
    <n v="325726"/>
    <s v="USD"/>
  </r>
  <r>
    <x v="0"/>
    <x v="257"/>
    <n v="38195.300000000003"/>
    <x v="256"/>
    <n v="30411.599999999999"/>
    <n v="35544.300000000003"/>
    <n v="251044"/>
    <s v="USD"/>
  </r>
  <r>
    <x v="0"/>
    <x v="258"/>
    <n v="36687.699999999997"/>
    <x v="257"/>
    <n v="35981.1"/>
    <n v="37555.800000000003"/>
    <n v="96889"/>
    <s v="USD"/>
  </r>
  <r>
    <x v="0"/>
    <x v="259"/>
    <n v="38045.5"/>
    <x v="258"/>
    <n v="35198.5"/>
    <n v="35749.4"/>
    <n v="102842"/>
    <s v="USD"/>
  </r>
  <r>
    <x v="0"/>
    <x v="260"/>
    <n v="36751.800000000003"/>
    <x v="259"/>
    <n v="35408.400000000001"/>
    <n v="36019.5"/>
    <n v="137020"/>
    <s v="USD"/>
  </r>
  <r>
    <x v="0"/>
    <x v="261"/>
    <n v="36841.199999999997"/>
    <x v="260"/>
    <n v="34832"/>
    <n v="35520"/>
    <n v="101475"/>
    <s v="USD"/>
  </r>
  <r>
    <x v="0"/>
    <x v="262"/>
    <n v="37294.300000000003"/>
    <x v="261"/>
    <n v="35742.699999999997"/>
    <n v="36687.599999999999"/>
    <n v="113478"/>
    <s v="USD"/>
  </r>
  <r>
    <x v="0"/>
    <x v="263"/>
    <n v="36630.6"/>
    <x v="262"/>
    <n v="36001.4"/>
    <n v="36002.9"/>
    <n v="79110"/>
    <s v="USD"/>
  </r>
  <r>
    <x v="0"/>
    <x v="264"/>
    <n v="34061.199999999997"/>
    <x v="263"/>
    <n v="32451.9"/>
    <n v="37382.199999999997"/>
    <n v="209930"/>
    <s v="USD"/>
  </r>
  <r>
    <x v="0"/>
    <x v="265"/>
    <n v="35486.9"/>
    <x v="264"/>
    <n v="35401.5"/>
    <n v="37646.800000000003"/>
    <n v="131026"/>
    <s v="USD"/>
  </r>
  <r>
    <x v="0"/>
    <x v="266"/>
    <n v="36654.300000000003"/>
    <x v="265"/>
    <n v="36003.300000000003"/>
    <n v="37314.6"/>
    <n v="109151"/>
    <s v="USD"/>
  </r>
  <r>
    <x v="0"/>
    <x v="267"/>
    <n v="33385.5"/>
    <x v="266"/>
    <n v="32428.6"/>
    <n v="37332.199999999997"/>
    <n v="209820"/>
    <s v="USD"/>
  </r>
  <r>
    <x v="0"/>
    <x v="268"/>
    <n v="35644"/>
    <x v="267"/>
    <n v="34213.199999999997"/>
    <n v="37298.6"/>
    <n v="131700"/>
    <s v="USD"/>
  </r>
  <r>
    <x v="0"/>
    <x v="269"/>
    <n v="37334.400000000001"/>
    <x v="268"/>
    <n v="34703.300000000003"/>
    <n v="35467.5"/>
    <n v="87725"/>
    <s v="USD"/>
  </r>
  <r>
    <x v="0"/>
    <x v="270"/>
    <n v="35838.199999999997"/>
    <x v="269"/>
    <n v="34801"/>
    <n v="36613.199999999997"/>
    <n v="111519"/>
    <s v="USD"/>
  </r>
  <r>
    <x v="0"/>
    <x v="271"/>
    <n v="35664.5"/>
    <x v="270"/>
    <n v="33664.199999999997"/>
    <n v="34584.6"/>
    <n v="160428"/>
    <s v="USD"/>
  </r>
  <r>
    <x v="0"/>
    <x v="272"/>
    <n v="33999.300000000003"/>
    <x v="271"/>
    <n v="33408.300000000003"/>
    <n v="36793.199999999997"/>
    <n v="227557"/>
    <s v="USD"/>
  </r>
  <r>
    <x v="0"/>
    <x v="273"/>
    <n v="36020.1"/>
    <x v="272"/>
    <n v="33883.5"/>
    <n v="35839.599999999999"/>
    <n v="126824"/>
    <s v="USD"/>
  </r>
  <r>
    <x v="0"/>
    <x v="274"/>
    <n v="35815.4"/>
    <x v="273"/>
    <n v="33410.1"/>
    <n v="33578"/>
    <n v="119498"/>
    <s v="USD"/>
  </r>
  <r>
    <x v="0"/>
    <x v="275"/>
    <n v="35426"/>
    <x v="274"/>
    <n v="32572.7"/>
    <n v="34076.1"/>
    <n v="241927"/>
    <s v="USD"/>
  </r>
  <r>
    <x v="0"/>
    <x v="276"/>
    <n v="34477.300000000003"/>
    <x v="275"/>
    <n v="34247.599999999999"/>
    <n v="35834.699999999997"/>
    <n v="97270"/>
    <s v="USD"/>
  </r>
  <r>
    <x v="0"/>
    <x v="277"/>
    <n v="35518.699999999997"/>
    <x v="276"/>
    <n v="35265.300000000003"/>
    <n v="35815.4"/>
    <n v="62199"/>
    <s v="USD"/>
  </r>
  <r>
    <x v="0"/>
    <x v="278"/>
    <n v="34589.300000000003"/>
    <x v="277"/>
    <n v="33441"/>
    <n v="35652.800000000003"/>
    <n v="104183"/>
    <s v="USD"/>
  </r>
  <r>
    <x v="0"/>
    <x v="279"/>
    <n v="35862.1"/>
    <x v="278"/>
    <n v="33444.5"/>
    <n v="35476.300000000003"/>
    <n v="153609"/>
    <s v="USD"/>
  </r>
  <r>
    <x v="0"/>
    <x v="280"/>
    <n v="35770"/>
    <x v="279"/>
    <n v="34845.5"/>
    <n v="35513.4"/>
    <n v="105462"/>
    <s v="USD"/>
  </r>
  <r>
    <x v="0"/>
    <x v="281"/>
    <n v="35510.9"/>
    <x v="280"/>
    <n v="33378"/>
    <n v="35595.800000000003"/>
    <n v="137483"/>
    <s v="USD"/>
  </r>
  <r>
    <x v="0"/>
    <x v="282"/>
    <n v="35832.6"/>
    <x v="281"/>
    <n v="34126.6"/>
    <n v="35026.9"/>
    <n v="107072"/>
    <s v="USD"/>
  </r>
  <r>
    <x v="0"/>
    <x v="283"/>
    <n v="33514"/>
    <x v="282"/>
    <n v="33462.400000000001"/>
    <n v="35485.199999999997"/>
    <n v="120847"/>
    <s v="USD"/>
  </r>
  <r>
    <x v="0"/>
    <x v="284"/>
    <n v="34742.800000000003"/>
    <x v="283"/>
    <n v="34740.1"/>
    <n v="35298.199999999997"/>
    <n v="56133"/>
    <s v="USD"/>
  </r>
  <r>
    <x v="0"/>
    <x v="285"/>
    <n v="35597.9"/>
    <x v="284"/>
    <n v="31284.1"/>
    <n v="31692"/>
    <n v="256872"/>
    <s v="USD"/>
  </r>
  <r>
    <x v="0"/>
    <x v="286"/>
    <n v="35472.300000000003"/>
    <x v="285"/>
    <n v="30101.8"/>
    <n v="30842.1"/>
    <n v="253273"/>
    <s v="USD"/>
  </r>
  <r>
    <x v="0"/>
    <x v="287"/>
    <n v="34660.5"/>
    <x v="286"/>
    <n v="31337.9"/>
    <n v="31594"/>
    <n v="193433"/>
    <s v="USD"/>
  </r>
  <r>
    <x v="0"/>
    <x v="288"/>
    <n v="34392.5"/>
    <x v="287"/>
    <n v="33881.300000000003"/>
    <n v="35391.1"/>
    <n v="65095"/>
    <s v="USD"/>
  </r>
  <r>
    <x v="0"/>
    <x v="289"/>
    <n v="35297"/>
    <x v="288"/>
    <n v="33164.1"/>
    <n v="33687.800000000003"/>
    <n v="88355"/>
    <s v="USD"/>
  </r>
  <r>
    <x v="0"/>
    <x v="290"/>
    <n v="33678.1"/>
    <x v="289"/>
    <n v="32356.7"/>
    <n v="34665.800000000003"/>
    <n v="119250"/>
    <s v="USD"/>
  </r>
  <r>
    <x v="0"/>
    <x v="291"/>
    <n v="34682.199999999997"/>
    <x v="290"/>
    <n v="33944.9"/>
    <n v="34475.9"/>
    <n v="111999"/>
    <s v="USD"/>
  </r>
  <r>
    <x v="0"/>
    <x v="292"/>
    <n v="33688.5"/>
    <x v="291"/>
    <n v="33581.699999999997"/>
    <n v="34225.599999999999"/>
    <n v="83628"/>
    <s v="USD"/>
  </r>
  <r>
    <x v="0"/>
    <x v="293"/>
    <n v="34228.699999999997"/>
    <x v="292"/>
    <n v="33801.300000000003"/>
    <n v="33867.800000000003"/>
    <n v="72034"/>
    <s v="USD"/>
  </r>
  <r>
    <x v="0"/>
    <x v="294"/>
    <n v="35030.699999999997"/>
    <x v="293"/>
    <n v="32839.199999999997"/>
    <n v="33543.599999999999"/>
    <n v="27412"/>
    <s v="USD"/>
  </r>
  <r>
    <x v="0"/>
    <x v="295"/>
    <n v="34300"/>
    <x v="294"/>
    <n v="32908.5"/>
    <n v="34283.1"/>
    <n v="128567"/>
    <s v="USD"/>
  </r>
  <r>
    <x v="0"/>
    <x v="296"/>
    <n v="33814.199999999997"/>
    <x v="295"/>
    <n v="33363.300000000003"/>
    <n v="34742.800000000003"/>
    <n v="55693"/>
    <s v="USD"/>
  </r>
  <r>
    <x v="0"/>
    <x v="297"/>
    <n v="32244.3"/>
    <x v="296"/>
    <n v="31967.4"/>
    <n v="32252.3"/>
    <n v="142434"/>
    <s v="USD"/>
  </r>
  <r>
    <x v="0"/>
    <x v="298"/>
    <n v="32498.3"/>
    <x v="297"/>
    <n v="31736.5"/>
    <n v="33674.300000000003"/>
    <n v="173340"/>
    <s v="USD"/>
  </r>
  <r>
    <x v="0"/>
    <x v="299"/>
    <n v="32192.9"/>
    <x v="298"/>
    <n v="32029.599999999999"/>
    <n v="32958.9"/>
    <n v="155210"/>
    <s v="USD"/>
  </r>
  <r>
    <x v="0"/>
    <x v="300"/>
    <n v="33106.800000000003"/>
    <x v="299"/>
    <n v="32324.9"/>
    <n v="33515.699999999997"/>
    <n v="126324"/>
    <s v="USD"/>
  </r>
  <r>
    <x v="0"/>
    <x v="301"/>
    <n v="32247.1"/>
    <x v="300"/>
    <n v="32041.7"/>
    <n v="34678.5"/>
    <n v="148803"/>
    <s v="USD"/>
  </r>
  <r>
    <x v="0"/>
    <x v="302"/>
    <n v="34228.300000000003"/>
    <x v="301"/>
    <n v="32662.799999999999"/>
    <n v="33113"/>
    <n v="63242"/>
    <s v="USD"/>
  </r>
  <r>
    <x v="0"/>
    <x v="303"/>
    <n v="33510.800000000003"/>
    <x v="302"/>
    <n v="33319.800000000003"/>
    <n v="34227.699999999997"/>
    <n v="35715"/>
    <s v="USD"/>
  </r>
  <r>
    <x v="0"/>
    <x v="304"/>
    <n v="32015.4"/>
    <x v="303"/>
    <n v="30010.5"/>
    <n v="33991.5"/>
    <n v="202128"/>
    <s v="USD"/>
  </r>
  <r>
    <x v="0"/>
    <x v="305"/>
    <n v="34281.599999999999"/>
    <x v="304"/>
    <n v="32189.9"/>
    <n v="33108.1"/>
    <n v="101918"/>
    <s v="USD"/>
  </r>
  <r>
    <x v="0"/>
    <x v="306"/>
    <n v="33797.699999999997"/>
    <x v="305"/>
    <n v="33056.800000000003"/>
    <n v="33510.6"/>
    <n v="50942"/>
    <s v="USD"/>
  </r>
  <r>
    <x v="0"/>
    <x v="307"/>
    <n v="32866.300000000003"/>
    <x v="306"/>
    <n v="32367"/>
    <n v="33797.4"/>
    <n v="67137"/>
    <s v="USD"/>
  </r>
  <r>
    <x v="0"/>
    <x v="308"/>
    <n v="33574.6"/>
    <x v="307"/>
    <n v="31158.1"/>
    <n v="33382.9"/>
    <n v="193535"/>
    <s v="USD"/>
  </r>
  <r>
    <x v="0"/>
    <x v="309"/>
    <n v="33600.5"/>
    <x v="308"/>
    <n v="33412.9"/>
    <n v="33824.800000000003"/>
    <n v="67144"/>
    <s v="USD"/>
  </r>
  <r>
    <x v="0"/>
    <x v="310"/>
    <n v="33542.199999999997"/>
    <x v="309"/>
    <n v="32734.6"/>
    <n v="33813.4"/>
    <n v="78929"/>
    <s v="USD"/>
  </r>
  <r>
    <x v="0"/>
    <x v="311"/>
    <n v="33859.4"/>
    <x v="310"/>
    <n v="32146.9"/>
    <n v="32866.300000000003"/>
    <n v="108092"/>
    <s v="USD"/>
  </r>
  <r>
    <x v="0"/>
    <x v="312"/>
    <n v="30838.7"/>
    <x v="311"/>
    <n v="28871.200000000001"/>
    <n v="33000.5"/>
    <n v="243087"/>
    <s v="USD"/>
  </r>
  <r>
    <x v="0"/>
    <x v="313"/>
    <n v="30408.9"/>
    <x v="312"/>
    <n v="29911.9"/>
    <n v="33374.800000000003"/>
    <n v="167385"/>
    <s v="USD"/>
  </r>
  <r>
    <x v="0"/>
    <x v="314"/>
    <n v="32297.9"/>
    <x v="313"/>
    <n v="32041.1"/>
    <n v="33603.300000000003"/>
    <n v="66148"/>
    <s v="USD"/>
  </r>
  <r>
    <x v="0"/>
    <x v="315"/>
    <n v="33016.6"/>
    <x v="314"/>
    <n v="28204.5"/>
    <n v="32022.6"/>
    <n v="255269"/>
    <s v="USD"/>
  </r>
  <r>
    <x v="0"/>
    <x v="316"/>
    <n v="32994.1"/>
    <x v="315"/>
    <n v="31418.2"/>
    <n v="32088.9"/>
    <n v="100702"/>
    <s v="USD"/>
  </r>
  <r>
    <x v="0"/>
    <x v="317"/>
    <n v="33106.1"/>
    <x v="316"/>
    <n v="32259.5"/>
    <n v="32728.1"/>
    <n v="60037"/>
    <s v="USD"/>
  </r>
  <r>
    <x v="0"/>
    <x v="318"/>
    <n v="31682.7"/>
    <x v="317"/>
    <n v="28901.8"/>
    <n v="32496.400000000001"/>
    <n v="309654"/>
    <s v="USD"/>
  </r>
  <r>
    <x v="0"/>
    <x v="319"/>
    <n v="29359.7"/>
    <x v="318"/>
    <n v="29008"/>
    <n v="32193.3"/>
    <n v="240865"/>
    <s v="USD"/>
  </r>
  <r>
    <x v="0"/>
    <x v="320"/>
    <n v="32820.5"/>
    <x v="319"/>
    <n v="31175.8"/>
    <n v="31840.5"/>
    <n v="76952"/>
    <s v="USD"/>
  </r>
  <r>
    <x v="0"/>
    <x v="321"/>
    <n v="32727.8"/>
    <x v="320"/>
    <n v="31611.200000000001"/>
    <n v="32820.699999999997"/>
    <n v="69557"/>
    <s v="USD"/>
  </r>
  <r>
    <x v="0"/>
    <x v="322"/>
    <n v="32088.5"/>
    <x v="321"/>
    <n v="30982.9"/>
    <n v="32241.3"/>
    <n v="88207"/>
    <s v="USD"/>
  </r>
  <r>
    <x v="0"/>
    <x v="323"/>
    <n v="32244.1"/>
    <x v="322"/>
    <n v="30850"/>
    <n v="32502.1"/>
    <n v="139836"/>
    <s v="USD"/>
  </r>
  <r>
    <x v="0"/>
    <x v="324"/>
    <n v="29794.7"/>
    <x v="323"/>
    <n v="29519.3"/>
    <n v="32131.4"/>
    <n v="118341"/>
    <s v="USD"/>
  </r>
  <r>
    <x v="0"/>
    <x v="325"/>
    <n v="31592.1"/>
    <x v="324"/>
    <n v="30206.9"/>
    <n v="32243.4"/>
    <n v="156667"/>
    <s v="USD"/>
  </r>
  <r>
    <x v="0"/>
    <x v="326"/>
    <n v="32131.7"/>
    <x v="325"/>
    <n v="31729.4"/>
    <n v="32298.9"/>
    <n v="64869"/>
    <s v="USD"/>
  </r>
  <r>
    <x v="0"/>
    <x v="327"/>
    <n v="32499.599999999999"/>
    <x v="326"/>
    <n v="29290.400000000001"/>
    <n v="30404"/>
    <n v="194350"/>
    <s v="USD"/>
  </r>
  <r>
    <x v="0"/>
    <x v="328"/>
    <n v="31517.9"/>
    <x v="327"/>
    <n v="31220.6"/>
    <n v="31785.4"/>
    <n v="57005"/>
    <s v="USD"/>
  </r>
  <r>
    <x v="0"/>
    <x v="329"/>
    <n v="31842.3"/>
    <x v="328"/>
    <n v="31062.2"/>
    <n v="31394"/>
    <n v="70478"/>
    <s v="USD"/>
  </r>
  <r>
    <x v="0"/>
    <x v="330"/>
    <n v="31384.400000000001"/>
    <x v="329"/>
    <n v="31207.8"/>
    <n v="31518.6"/>
    <n v="58060"/>
    <s v="USD"/>
  </r>
  <r>
    <x v="0"/>
    <x v="331"/>
    <n v="31782.9"/>
    <x v="330"/>
    <n v="30478.2"/>
    <n v="30837.200000000001"/>
    <n v="77481"/>
    <s v="USD"/>
  </r>
  <r>
    <x v="0"/>
    <x v="332"/>
    <n v="30835.4"/>
    <x v="331"/>
    <n v="29310.2"/>
    <n v="29793.8"/>
    <n v="97459"/>
    <s v="USD"/>
  </r>
  <r>
    <x v="0"/>
    <x v="333"/>
    <n v="28951.7"/>
    <x v="332"/>
    <n v="28712.400000000001"/>
    <n v="29359.9"/>
    <n v="100902"/>
    <s v="USD"/>
  </r>
  <r>
    <x v="0"/>
    <x v="334"/>
    <n v="28866.799999999999"/>
    <x v="333"/>
    <n v="28025"/>
    <n v="28949.4"/>
    <n v="136689"/>
    <s v="USD"/>
  </r>
  <r>
    <x v="0"/>
    <x v="335"/>
    <n v="27374.5"/>
    <x v="334"/>
    <n v="27374.5"/>
    <n v="28868.7"/>
    <n v="159824"/>
    <s v="USD"/>
  </r>
  <r>
    <x v="0"/>
    <x v="336"/>
    <n v="26460.3"/>
    <x v="335"/>
    <n v="25858.2"/>
    <n v="26261.3"/>
    <n v="231227"/>
    <s v="USD"/>
  </r>
  <r>
    <x v="0"/>
    <x v="337"/>
    <n v="26259.200000000001"/>
    <x v="336"/>
    <n v="26144.3"/>
    <n v="27057.8"/>
    <n v="126979"/>
    <s v="USD"/>
  </r>
  <r>
    <x v="0"/>
    <x v="338"/>
    <n v="27065.3"/>
    <x v="337"/>
    <n v="25902.799999999999"/>
    <n v="27376"/>
    <n v="119570"/>
    <s v="USD"/>
  </r>
  <r>
    <x v="0"/>
    <x v="339"/>
    <n v="24714.7"/>
    <x v="338"/>
    <n v="24515.1"/>
    <n v="26454.400000000001"/>
    <n v="155767"/>
    <s v="USD"/>
  </r>
  <r>
    <x v="0"/>
    <x v="340"/>
    <n v="23728.7"/>
    <x v="339"/>
    <n v="23445.3"/>
    <n v="24689.599999999999"/>
    <n v="2399"/>
    <s v="USD"/>
  </r>
  <r>
    <x v="0"/>
    <x v="341"/>
    <n v="23843.599999999999"/>
    <x v="340"/>
    <n v="23098.9"/>
    <n v="23474.9"/>
    <n v="114086"/>
    <s v="USD"/>
  </r>
  <r>
    <x v="0"/>
    <x v="342"/>
    <n v="23127.599999999999"/>
    <x v="341"/>
    <n v="22797"/>
    <n v="23844"/>
    <n v="133883"/>
    <s v="USD"/>
  </r>
  <r>
    <x v="0"/>
    <x v="343"/>
    <n v="23474.1"/>
    <x v="342"/>
    <n v="22015.5"/>
    <n v="22728.5"/>
    <n v="154687"/>
    <s v="USD"/>
  </r>
  <r>
    <x v="0"/>
    <x v="344"/>
    <n v="23820.799999999999"/>
    <x v="343"/>
    <n v="22694.7"/>
    <n v="23257.9"/>
    <n v="178469"/>
    <s v="USD"/>
  </r>
  <r>
    <x v="0"/>
    <x v="345"/>
    <n v="22730.400000000001"/>
    <x v="344"/>
    <n v="22388.6"/>
    <n v="23823.200000000001"/>
    <n v="130751"/>
    <s v="USD"/>
  </r>
  <r>
    <x v="0"/>
    <x v="346"/>
    <n v="23253.200000000001"/>
    <x v="345"/>
    <n v="22737.3"/>
    <n v="23736.5"/>
    <n v="104591"/>
    <s v="USD"/>
  </r>
  <r>
    <x v="0"/>
    <x v="347"/>
    <n v="21352.3"/>
    <x v="346"/>
    <n v="21243.1"/>
    <n v="22825.4"/>
    <n v="310744"/>
    <s v="USD"/>
  </r>
  <r>
    <x v="0"/>
    <x v="348"/>
    <n v="22823.3"/>
    <x v="347"/>
    <n v="22361.5"/>
    <n v="23127.9"/>
    <n v="131801"/>
    <s v="USD"/>
  </r>
  <r>
    <x v="0"/>
    <x v="349"/>
    <n v="19434.7"/>
    <x v="348"/>
    <n v="19299.7"/>
    <n v="21352.2"/>
    <n v="199809"/>
    <s v="USD"/>
  </r>
  <r>
    <x v="0"/>
    <x v="350"/>
    <n v="19697.8"/>
    <x v="349"/>
    <n v="18257"/>
    <n v="18770.7"/>
    <n v="208723"/>
    <s v="USD"/>
  </r>
  <r>
    <x v="0"/>
    <x v="351"/>
    <n v="19346.599999999999"/>
    <x v="350"/>
    <n v="18750.900000000001"/>
    <n v="19065.7"/>
    <n v="117408"/>
    <s v="USD"/>
  </r>
  <r>
    <x v="0"/>
    <x v="352"/>
    <n v="18186"/>
    <x v="351"/>
    <n v="18186"/>
    <n v="19698.099999999999"/>
    <n v="185590"/>
    <s v="USD"/>
  </r>
  <r>
    <x v="0"/>
    <x v="353"/>
    <n v="19219.8"/>
    <x v="352"/>
    <n v="18883.7"/>
    <n v="19433.3"/>
    <n v="99967"/>
    <s v="USD"/>
  </r>
  <r>
    <x v="0"/>
    <x v="354"/>
    <n v="17594.099999999999"/>
    <x v="353"/>
    <n v="17318.5"/>
    <n v="19345.5"/>
    <n v="112174"/>
    <s v="USD"/>
  </r>
  <r>
    <x v="0"/>
    <x v="355"/>
    <n v="19273.900000000001"/>
    <x v="354"/>
    <n v="19076.2"/>
    <n v="19434.900000000001"/>
    <n v="98385"/>
    <s v="USD"/>
  </r>
  <r>
    <x v="0"/>
    <x v="356"/>
    <n v="19431.099999999999"/>
    <x v="355"/>
    <n v="18610.8"/>
    <n v="18658.099999999999"/>
    <n v="110633"/>
    <s v="USD"/>
  </r>
  <r>
    <x v="0"/>
    <x v="357"/>
    <n v="19151.5"/>
    <x v="356"/>
    <n v="18527.7"/>
    <n v="18723"/>
    <n v="146118"/>
    <s v="USD"/>
  </r>
  <r>
    <x v="0"/>
    <x v="358"/>
    <n v="19368.400000000001"/>
    <x v="357"/>
    <n v="18908.8"/>
    <n v="19170.7"/>
    <n v="61982"/>
    <s v="USD"/>
  </r>
  <r>
    <x v="0"/>
    <x v="359"/>
    <n v="19146"/>
    <x v="358"/>
    <n v="18873"/>
    <n v="19379.900000000001"/>
    <n v="54562"/>
    <s v="USD"/>
  </r>
  <r>
    <x v="0"/>
    <x v="360"/>
    <n v="18394.599999999999"/>
    <x v="359"/>
    <n v="18074.8"/>
    <n v="19152.599999999999"/>
    <n v="180792"/>
    <s v="USD"/>
  </r>
  <r>
    <x v="0"/>
    <x v="361"/>
    <n v="18808.099999999999"/>
    <x v="360"/>
    <n v="18716.8"/>
    <n v="19176.8"/>
    <n v="82454"/>
    <s v="USD"/>
  </r>
  <r>
    <x v="0"/>
    <x v="362"/>
    <n v="19176.400000000001"/>
    <x v="361"/>
    <n v="19007"/>
    <n v="19273.8"/>
    <n v="67109"/>
    <s v="USD"/>
  </r>
  <r>
    <x v="0"/>
    <x v="363"/>
    <n v="18767.900000000001"/>
    <x v="362"/>
    <n v="18346.7"/>
    <n v="19218.8"/>
    <n v="91924"/>
    <s v="USD"/>
  </r>
  <r>
    <x v="0"/>
    <x v="364"/>
    <n v="19170.8"/>
    <x v="363"/>
    <n v="18229.2"/>
    <n v="18326.599999999999"/>
    <n v="101413"/>
    <s v="USD"/>
  </r>
  <r>
    <x v="0"/>
    <x v="365"/>
    <n v="19065.7"/>
    <x v="364"/>
    <n v="18114.400000000001"/>
    <n v="18972.3"/>
    <n v="139251"/>
    <s v="USD"/>
  </r>
  <r>
    <x v="0"/>
    <x v="366"/>
    <n v="18657.5"/>
    <x v="365"/>
    <n v="18507.099999999999"/>
    <n v="19146.5"/>
    <n v="59440"/>
    <s v="USD"/>
  </r>
  <r>
    <x v="0"/>
    <x v="367"/>
    <n v="18971.2"/>
    <x v="366"/>
    <n v="16812.8"/>
    <n v="17523.7"/>
    <n v="174543"/>
    <s v="USD"/>
  </r>
  <r>
    <x v="0"/>
    <x v="368"/>
    <n v="18673.8"/>
    <x v="367"/>
    <n v="18397.5"/>
    <n v="18687.2"/>
    <n v="108911"/>
    <s v="USD"/>
  </r>
  <r>
    <x v="0"/>
    <x v="369"/>
    <n v="18026.7"/>
    <x v="368"/>
    <n v="18025.099999999999"/>
    <n v="18808.900000000001"/>
    <n v="71374"/>
    <s v="USD"/>
  </r>
  <r>
    <x v="0"/>
    <x v="370"/>
    <n v="18721.900000000001"/>
    <x v="369"/>
    <n v="16235.2"/>
    <n v="17162"/>
    <n v="312068"/>
    <s v="USD"/>
  </r>
  <r>
    <x v="0"/>
    <x v="371"/>
    <n v="17805.5"/>
    <x v="370"/>
    <n v="17758.400000000001"/>
    <n v="18675.2"/>
    <n v="134417"/>
    <s v="USD"/>
  </r>
  <r>
    <x v="0"/>
    <x v="372"/>
    <n v="18428.099999999999"/>
    <x v="371"/>
    <n v="18016"/>
    <n v="18379.599999999999"/>
    <n v="127346"/>
    <s v="USD"/>
  </r>
  <r>
    <x v="0"/>
    <x v="373"/>
    <n v="18689.3"/>
    <x v="372"/>
    <n v="17644.599999999999"/>
    <n v="18412.900000000001"/>
    <n v="121761"/>
    <s v="USD"/>
  </r>
  <r>
    <x v="0"/>
    <x v="374"/>
    <n v="18322.400000000001"/>
    <x v="373"/>
    <n v="17658.8"/>
    <n v="18546"/>
    <n v="129718"/>
    <s v="USD"/>
  </r>
  <r>
    <x v="0"/>
    <x v="375"/>
    <n v="18546.099999999999"/>
    <x v="374"/>
    <n v="17926.8"/>
    <n v="18247.2"/>
    <n v="85305"/>
    <s v="USD"/>
  </r>
  <r>
    <x v="0"/>
    <x v="376"/>
    <n v="17662.3"/>
    <x v="375"/>
    <n v="17258.900000000001"/>
    <n v="17774.599999999999"/>
    <n v="233429"/>
    <s v="USD"/>
  </r>
  <r>
    <x v="0"/>
    <x v="377"/>
    <n v="17729.7"/>
    <x v="376"/>
    <n v="17530.400000000001"/>
    <n v="18185.5"/>
    <n v="79117"/>
    <s v="USD"/>
  </r>
  <r>
    <x v="0"/>
    <x v="378"/>
    <n v="18250.5"/>
    <x v="377"/>
    <n v="17600.099999999999"/>
    <n v="18023.599999999999"/>
    <n v="111532"/>
    <s v="USD"/>
  </r>
  <r>
    <x v="0"/>
    <x v="379"/>
    <n v="17775.099999999999"/>
    <x v="378"/>
    <n v="17380.099999999999"/>
    <n v="17803.5"/>
    <n v="135937"/>
    <s v="USD"/>
  </r>
  <r>
    <x v="0"/>
    <x v="380"/>
    <n v="16467.900000000001"/>
    <x v="379"/>
    <n v="16442.2"/>
    <n v="17604.8"/>
    <n v="153651"/>
    <s v="USD"/>
  </r>
  <r>
    <x v="0"/>
    <x v="381"/>
    <n v="17142.599999999999"/>
    <x v="380"/>
    <n v="16874.400000000001"/>
    <n v="17730.7"/>
    <n v="95197"/>
    <s v="USD"/>
  </r>
  <r>
    <x v="0"/>
    <x v="382"/>
    <n v="16715.8"/>
    <x v="381"/>
    <n v="16562"/>
    <n v="17662.3"/>
    <n v="175865"/>
    <s v="USD"/>
  </r>
  <r>
    <x v="0"/>
    <x v="383"/>
    <n v="17521.7"/>
    <x v="382"/>
    <n v="15642.7"/>
    <n v="16462"/>
    <n v="227676"/>
    <s v="USD"/>
  </r>
  <r>
    <x v="0"/>
    <x v="384"/>
    <n v="16733.3"/>
    <x v="383"/>
    <n v="16254.5"/>
    <n v="17083.900000000001"/>
    <n v="132847"/>
    <s v="USD"/>
  </r>
  <r>
    <x v="0"/>
    <x v="385"/>
    <n v="17160.900000000001"/>
    <x v="384"/>
    <n v="16481.599999999999"/>
    <n v="17127.099999999999"/>
    <n v="138801"/>
    <s v="USD"/>
  </r>
  <r>
    <x v="0"/>
    <x v="386"/>
    <n v="15060.5"/>
    <x v="385"/>
    <n v="15024.6"/>
    <n v="16732.5"/>
    <n v="159725"/>
    <s v="USD"/>
  </r>
  <r>
    <x v="0"/>
    <x v="387"/>
    <n v="16461.099999999999"/>
    <x v="386"/>
    <n v="14953"/>
    <n v="15632.1"/>
    <n v="163735"/>
    <s v="USD"/>
  </r>
  <r>
    <x v="0"/>
    <x v="388"/>
    <n v="16868"/>
    <x v="387"/>
    <n v="13906.1"/>
    <n v="16047.6"/>
    <n v="286762"/>
    <s v="USD"/>
  </r>
  <r>
    <x v="0"/>
    <x v="389"/>
    <n v="17083.900000000001"/>
    <x v="388"/>
    <n v="15669.9"/>
    <n v="16286.8"/>
    <n v="155407"/>
    <s v="USD"/>
  </r>
  <r>
    <x v="0"/>
    <x v="390"/>
    <n v="16954.8"/>
    <x v="389"/>
    <n v="16286.6"/>
    <n v="17172.3"/>
    <n v="83928"/>
    <s v="USD"/>
  </r>
  <r>
    <x v="0"/>
    <x v="391"/>
    <n v="17174.5"/>
    <x v="390"/>
    <n v="15791.1"/>
    <n v="16228.2"/>
    <n v="79006"/>
    <s v="USD"/>
  </r>
  <r>
    <x v="0"/>
    <x v="392"/>
    <n v="15180.1"/>
    <x v="391"/>
    <n v="14832.4"/>
    <n v="16954.8"/>
    <n v="141960"/>
    <s v="USD"/>
  </r>
  <r>
    <x v="0"/>
    <x v="393"/>
    <n v="16286.8"/>
    <x v="392"/>
    <n v="16023.6"/>
    <n v="16467.900000000001"/>
    <n v="107918"/>
    <s v="USD"/>
  </r>
  <r>
    <x v="0"/>
    <x v="394"/>
    <n v="15954.1"/>
    <x v="393"/>
    <n v="15870.7"/>
    <n v="16715.8"/>
    <n v="118090"/>
    <s v="USD"/>
  </r>
  <r>
    <x v="0"/>
    <x v="395"/>
    <n v="13750.1"/>
    <x v="394"/>
    <n v="13401.6"/>
    <n v="16850.3"/>
    <n v="297109"/>
    <s v="USD"/>
  </r>
  <r>
    <x v="0"/>
    <x v="396"/>
    <n v="15757"/>
    <x v="395"/>
    <n v="14534.7"/>
    <n v="15416.6"/>
    <n v="138705"/>
    <s v="USD"/>
  </r>
  <r>
    <x v="0"/>
    <x v="397"/>
    <n v="16293"/>
    <x v="396"/>
    <n v="15973.4"/>
    <n v="16324.2"/>
    <n v="113749"/>
    <s v="USD"/>
  </r>
  <r>
    <x v="0"/>
    <x v="398"/>
    <n v="15695.8"/>
    <x v="397"/>
    <n v="15483.5"/>
    <n v="16294.7"/>
    <n v="165538"/>
    <s v="USD"/>
  </r>
  <r>
    <x v="0"/>
    <x v="399"/>
    <n v="16323.1"/>
    <x v="398"/>
    <n v="15717.7"/>
    <n v="16071"/>
    <n v="83639"/>
    <s v="USD"/>
  </r>
  <r>
    <x v="0"/>
    <x v="400"/>
    <n v="16048.2"/>
    <x v="399"/>
    <n v="13151.5"/>
    <n v="14843.4"/>
    <n v="181980"/>
    <s v="USD"/>
  </r>
  <r>
    <x v="0"/>
    <x v="401"/>
    <n v="16228.3"/>
    <x v="400"/>
    <n v="13902.3"/>
    <n v="14976.2"/>
    <n v="142454"/>
    <s v="USD"/>
  </r>
  <r>
    <x v="0"/>
    <x v="402"/>
    <n v="16074.7"/>
    <x v="401"/>
    <n v="15782.3"/>
    <n v="15953"/>
    <n v="58433"/>
    <s v="USD"/>
  </r>
  <r>
    <x v="0"/>
    <x v="403"/>
    <n v="13830.2"/>
    <x v="402"/>
    <n v="13748.5"/>
    <n v="15756.6"/>
    <n v="143135"/>
    <s v="USD"/>
  </r>
  <r>
    <x v="0"/>
    <x v="404"/>
    <n v="15593.9"/>
    <x v="403"/>
    <n v="15223.5"/>
    <n v="15577.9"/>
    <n v="186125"/>
    <s v="USD"/>
  </r>
  <r>
    <x v="0"/>
    <x v="405"/>
    <n v="15303.1"/>
    <x v="404"/>
    <n v="15281"/>
    <n v="15695.8"/>
    <n v="119070"/>
    <s v="USD"/>
  </r>
  <r>
    <x v="0"/>
    <x v="406"/>
    <n v="15632.1"/>
    <x v="405"/>
    <n v="10875.7"/>
    <n v="13665"/>
    <n v="466981"/>
    <s v="USD"/>
  </r>
  <r>
    <x v="0"/>
    <x v="407"/>
    <n v="15483.3"/>
    <x v="406"/>
    <n v="14816.9"/>
    <n v="15327.2"/>
    <n v="165039"/>
    <s v="USD"/>
  </r>
  <r>
    <x v="0"/>
    <x v="408"/>
    <n v="14840"/>
    <x v="407"/>
    <n v="13031"/>
    <n v="15059.6"/>
    <n v="201620"/>
    <s v="USD"/>
  </r>
  <r>
    <x v="0"/>
    <x v="409"/>
    <n v="15578.2"/>
    <x v="408"/>
    <n v="14385.1"/>
    <n v="14828.4"/>
    <n v="160731"/>
    <s v="USD"/>
  </r>
  <r>
    <x v="0"/>
    <x v="410"/>
    <n v="14145.6"/>
    <x v="409"/>
    <n v="14099.7"/>
    <n v="15587.1"/>
    <n v="227491"/>
    <s v="USD"/>
  </r>
  <r>
    <x v="0"/>
    <x v="411"/>
    <n v="14826.6"/>
    <x v="410"/>
    <n v="14720.7"/>
    <n v="15483.7"/>
    <n v="94993"/>
    <s v="USD"/>
  </r>
  <r>
    <x v="0"/>
    <x v="412"/>
    <n v="15416.3"/>
    <x v="411"/>
    <n v="13466.1"/>
    <n v="14398.7"/>
    <n v="170367"/>
    <s v="USD"/>
  </r>
  <r>
    <x v="0"/>
    <x v="413"/>
    <n v="13665"/>
    <x v="412"/>
    <n v="13356.1"/>
    <n v="14396.5"/>
    <n v="170169"/>
    <s v="USD"/>
  </r>
  <r>
    <x v="0"/>
    <x v="414"/>
    <n v="15328"/>
    <x v="413"/>
    <n v="15096.5"/>
    <n v="15303.6"/>
    <n v="93358"/>
    <s v="USD"/>
  </r>
  <r>
    <x v="0"/>
    <x v="415"/>
    <n v="14754.1"/>
    <x v="414"/>
    <n v="14579.7"/>
    <n v="15156.6"/>
    <n v="106543"/>
    <s v="USD"/>
  </r>
  <r>
    <x v="0"/>
    <x v="416"/>
    <n v="15156.5"/>
    <x v="415"/>
    <n v="14244.7"/>
    <n v="15180.1"/>
    <n v="110969"/>
    <s v="USD"/>
  </r>
  <r>
    <x v="0"/>
    <x v="417"/>
    <n v="14976.2"/>
    <x v="416"/>
    <n v="14613.4"/>
    <n v="14778.5"/>
    <n v="71400"/>
    <s v="USD"/>
  </r>
  <r>
    <x v="0"/>
    <x v="418"/>
    <n v="13444.9"/>
    <x v="417"/>
    <n v="12934.2"/>
    <n v="14754.1"/>
    <n v="137732"/>
    <s v="USD"/>
  </r>
  <r>
    <x v="0"/>
    <x v="419"/>
    <n v="14398.5"/>
    <x v="418"/>
    <n v="13951.1"/>
    <n v="14392.6"/>
    <n v="118875"/>
    <s v="USD"/>
  </r>
  <r>
    <x v="0"/>
    <x v="420"/>
    <n v="15046.7"/>
    <x v="419"/>
    <n v="13048.3"/>
    <n v="13535.4"/>
    <n v="167809"/>
    <s v="USD"/>
  </r>
  <r>
    <x v="0"/>
    <x v="421"/>
    <n v="14778.5"/>
    <x v="420"/>
    <n v="13613.1"/>
    <n v="15043"/>
    <n v="87073"/>
    <s v="USD"/>
  </r>
  <r>
    <x v="0"/>
    <x v="422"/>
    <n v="13896"/>
    <x v="421"/>
    <n v="13888.2"/>
    <n v="14292.2"/>
    <n v="61143"/>
    <s v="USD"/>
  </r>
  <r>
    <x v="0"/>
    <x v="423"/>
    <n v="13790"/>
    <x v="422"/>
    <n v="13010.7"/>
    <n v="13833.5"/>
    <n v="107476"/>
    <s v="USD"/>
  </r>
  <r>
    <x v="0"/>
    <x v="424"/>
    <n v="14392.1"/>
    <x v="423"/>
    <n v="11962.1"/>
    <n v="12531.5"/>
    <n v="182065"/>
    <s v="USD"/>
  </r>
  <r>
    <x v="0"/>
    <x v="425"/>
    <n v="14291.9"/>
    <x v="424"/>
    <n v="13094.7"/>
    <n v="13695.2"/>
    <n v="85118"/>
    <s v="USD"/>
  </r>
  <r>
    <x v="0"/>
    <x v="426"/>
    <n v="14396.6"/>
    <x v="425"/>
    <n v="12166.5"/>
    <n v="13790"/>
    <n v="182417"/>
    <s v="USD"/>
  </r>
  <r>
    <x v="0"/>
    <x v="427"/>
    <n v="13695.5"/>
    <x v="426"/>
    <n v="13475.4"/>
    <n v="13697.5"/>
    <n v="73273"/>
    <s v="USD"/>
  </r>
  <r>
    <x v="0"/>
    <x v="428"/>
    <n v="12532.4"/>
    <x v="427"/>
    <n v="12359.4"/>
    <n v="13850.4"/>
    <n v="111271"/>
    <s v="USD"/>
  </r>
  <r>
    <x v="0"/>
    <x v="429"/>
    <n v="14023"/>
    <x v="428"/>
    <n v="13544.4"/>
    <n v="14145.6"/>
    <n v="140803"/>
    <s v="USD"/>
  </r>
  <r>
    <x v="0"/>
    <x v="430"/>
    <n v="13529.2"/>
    <x v="429"/>
    <n v="13410"/>
    <n v="13886.7"/>
    <n v="82367"/>
    <s v="USD"/>
  </r>
  <r>
    <x v="0"/>
    <x v="431"/>
    <n v="13560.2"/>
    <x v="430"/>
    <n v="13441.7"/>
    <n v="13797.3"/>
    <n v="102750"/>
    <s v="USD"/>
  </r>
  <r>
    <x v="0"/>
    <x v="432"/>
    <n v="13560.5"/>
    <x v="431"/>
    <n v="13294.6"/>
    <n v="14019.9"/>
    <n v="108169"/>
    <s v="USD"/>
  </r>
  <r>
    <x v="0"/>
    <x v="433"/>
    <n v="11811.6"/>
    <x v="432"/>
    <n v="11747.3"/>
    <n v="13063.8"/>
    <n v="1478063"/>
    <s v="USD"/>
  </r>
  <r>
    <x v="0"/>
    <x v="434"/>
    <n v="13850.5"/>
    <x v="433"/>
    <n v="12877.7"/>
    <n v="13444.9"/>
    <n v="78425"/>
    <s v="USD"/>
  </r>
  <r>
    <x v="0"/>
    <x v="435"/>
    <n v="13795.5"/>
    <x v="434"/>
    <n v="13628.7"/>
    <n v="13759.4"/>
    <n v="51705"/>
    <s v="USD"/>
  </r>
  <r>
    <x v="0"/>
    <x v="436"/>
    <n v="13658.3"/>
    <x v="435"/>
    <n v="12907.6"/>
    <n v="13278.9"/>
    <n v="144180"/>
    <s v="USD"/>
  </r>
  <r>
    <x v="0"/>
    <x v="437"/>
    <n v="11667.1"/>
    <x v="436"/>
    <n v="11661.8"/>
    <n v="13749.6"/>
    <n v="191577"/>
    <s v="USD"/>
  </r>
  <r>
    <x v="0"/>
    <x v="438"/>
    <n v="13759.7"/>
    <x v="437"/>
    <n v="13214.2"/>
    <n v="13561.4"/>
    <n v="97762"/>
    <s v="USD"/>
  </r>
  <r>
    <x v="0"/>
    <x v="439"/>
    <n v="13061.5"/>
    <x v="438"/>
    <n v="13050.3"/>
    <n v="13657.8"/>
    <n v="128641"/>
    <s v="USD"/>
  </r>
  <r>
    <x v="0"/>
    <x v="440"/>
    <n v="13704.4"/>
    <x v="439"/>
    <n v="10050.700000000001"/>
    <n v="11362"/>
    <n v="317096"/>
    <s v="USD"/>
  </r>
  <r>
    <x v="0"/>
    <x v="441"/>
    <n v="13457"/>
    <x v="440"/>
    <n v="13134.5"/>
    <n v="13559.9"/>
    <n v="108774"/>
    <s v="USD"/>
  </r>
  <r>
    <x v="0"/>
    <x v="442"/>
    <n v="13278.3"/>
    <x v="441"/>
    <n v="12982.9"/>
    <n v="13457.2"/>
    <n v="111233"/>
    <s v="USD"/>
  </r>
  <r>
    <x v="0"/>
    <x v="443"/>
    <n v="13062.4"/>
    <x v="442"/>
    <n v="10493.5"/>
    <n v="11287.8"/>
    <n v="1590949"/>
    <s v="USD"/>
  </r>
  <r>
    <x v="0"/>
    <x v="444"/>
    <n v="13117"/>
    <x v="443"/>
    <n v="12900.4"/>
    <n v="13032.2"/>
    <n v="59731"/>
    <s v="USD"/>
  </r>
  <r>
    <x v="0"/>
    <x v="445"/>
    <n v="13033"/>
    <x v="444"/>
    <n v="12792.4"/>
    <n v="13061.6"/>
    <n v="89466"/>
    <s v="USD"/>
  </r>
  <r>
    <x v="0"/>
    <x v="446"/>
    <n v="11913.6"/>
    <x v="445"/>
    <n v="11894.6"/>
    <n v="12808.7"/>
    <n v="197723"/>
    <s v="USD"/>
  </r>
  <r>
    <x v="0"/>
    <x v="447"/>
    <n v="12805.5"/>
    <x v="446"/>
    <n v="12698.2"/>
    <n v="12974.6"/>
    <n v="113313"/>
    <s v="USD"/>
  </r>
  <r>
    <x v="0"/>
    <x v="448"/>
    <n v="12933.6"/>
    <x v="447"/>
    <n v="12876.4"/>
    <n v="13117.2"/>
    <n v="51197"/>
    <s v="USD"/>
  </r>
  <r>
    <x v="0"/>
    <x v="449"/>
    <n v="12542.8"/>
    <x v="448"/>
    <n v="11594.9"/>
    <n v="12110.6"/>
    <n v="1113594"/>
    <s v="USD"/>
  </r>
  <r>
    <x v="0"/>
    <x v="450"/>
    <n v="11579.2"/>
    <x v="449"/>
    <n v="11567.3"/>
    <n v="12858.9"/>
    <n v="143900"/>
    <s v="USD"/>
  </r>
  <r>
    <x v="0"/>
    <x v="451"/>
    <n v="12972.7"/>
    <x v="450"/>
    <n v="12738.9"/>
    <n v="12934.1"/>
    <n v="73936"/>
    <s v="USD"/>
  </r>
  <r>
    <x v="0"/>
    <x v="452"/>
    <n v="12857.1"/>
    <x v="451"/>
    <n v="11164.5"/>
    <n v="11594.9"/>
    <n v="206959"/>
    <s v="USD"/>
  </r>
  <r>
    <x v="0"/>
    <x v="453"/>
    <n v="12250.6"/>
    <x v="452"/>
    <n v="12111.2"/>
    <n v="12541.5"/>
    <n v="847842"/>
    <s v="USD"/>
  </r>
  <r>
    <x v="0"/>
    <x v="454"/>
    <n v="11288.4"/>
    <x v="453"/>
    <n v="10970.5"/>
    <n v="12409.1"/>
    <n v="1085364"/>
    <s v="USD"/>
  </r>
  <r>
    <x v="0"/>
    <x v="455"/>
    <n v="11898.8"/>
    <x v="454"/>
    <n v="11764"/>
    <n v="12282.6"/>
    <n v="628413"/>
    <s v="USD"/>
  </r>
  <r>
    <x v="0"/>
    <x v="456"/>
    <n v="12408"/>
    <x v="455"/>
    <n v="11490.8"/>
    <n v="11906.5"/>
    <n v="834617"/>
    <s v="USD"/>
  </r>
  <r>
    <x v="0"/>
    <x v="457"/>
    <n v="12283"/>
    <x v="456"/>
    <n v="11842"/>
    <n v="11947.6"/>
    <n v="606787"/>
    <s v="USD"/>
  </r>
  <r>
    <x v="0"/>
    <x v="458"/>
    <n v="11415.8"/>
    <x v="457"/>
    <n v="11304.8"/>
    <n v="12252.6"/>
    <n v="695600"/>
    <s v="USD"/>
  </r>
  <r>
    <x v="0"/>
    <x v="459"/>
    <n v="11817.6"/>
    <x v="458"/>
    <n v="11237"/>
    <n v="11480.9"/>
    <n v="807578"/>
    <s v="USD"/>
  </r>
  <r>
    <x v="0"/>
    <x v="460"/>
    <n v="12015.9"/>
    <x v="459"/>
    <n v="11727"/>
    <n v="12191.6"/>
    <n v="592147"/>
    <s v="USD"/>
  </r>
  <r>
    <x v="0"/>
    <x v="461"/>
    <n v="12190"/>
    <x v="460"/>
    <n v="11885"/>
    <n v="12089.8"/>
    <n v="558724"/>
    <s v="USD"/>
  </r>
  <r>
    <x v="0"/>
    <x v="462"/>
    <n v="12090.5"/>
    <x v="461"/>
    <n v="11281.6"/>
    <n v="11314.5"/>
    <n v="570744"/>
    <s v="USD"/>
  </r>
  <r>
    <x v="0"/>
    <x v="463"/>
    <n v="11906"/>
    <x v="462"/>
    <n v="10765.4"/>
    <n v="10818.6"/>
    <n v="880767"/>
    <s v="USD"/>
  </r>
  <r>
    <x v="0"/>
    <x v="464"/>
    <n v="11481"/>
    <x v="463"/>
    <n v="11406.4"/>
    <n v="12013.9"/>
    <n v="702850"/>
    <s v="USD"/>
  </r>
  <r>
    <x v="0"/>
    <x v="465"/>
    <n v="11471.2"/>
    <x v="464"/>
    <n v="11433.3"/>
    <n v="11795.1"/>
    <n v="154629"/>
    <s v="USD"/>
  </r>
  <r>
    <x v="0"/>
    <x v="466"/>
    <n v="12111.6"/>
    <x v="465"/>
    <n v="11029"/>
    <n v="11342.3"/>
    <n v="943128"/>
    <s v="USD"/>
  </r>
  <r>
    <x v="0"/>
    <x v="467"/>
    <n v="11802.6"/>
    <x v="466"/>
    <n v="10730.7"/>
    <n v="11066.8"/>
    <n v="647952"/>
    <s v="USD"/>
  </r>
  <r>
    <x v="0"/>
    <x v="468"/>
    <n v="11644.2"/>
    <x v="467"/>
    <n v="11544.6"/>
    <n v="11914.9"/>
    <n v="580689"/>
    <s v="USD"/>
  </r>
  <r>
    <x v="0"/>
    <x v="469"/>
    <n v="11681.1"/>
    <x v="468"/>
    <n v="11546.9"/>
    <n v="11889.2"/>
    <n v="564113"/>
    <s v="USD"/>
  </r>
  <r>
    <x v="0"/>
    <x v="470"/>
    <n v="11753.9"/>
    <x v="469"/>
    <n v="11685.7"/>
    <n v="11913.5"/>
    <n v="94593"/>
    <s v="USD"/>
  </r>
  <r>
    <x v="0"/>
    <x v="471"/>
    <n v="11944.4"/>
    <x v="470"/>
    <n v="11602.6"/>
    <n v="11750.2"/>
    <n v="550257"/>
    <s v="USD"/>
  </r>
  <r>
    <x v="0"/>
    <x v="472"/>
    <n v="11202"/>
    <x v="471"/>
    <n v="10660.2"/>
    <n v="11245.4"/>
    <n v="242448"/>
    <s v="USD"/>
  </r>
  <r>
    <x v="0"/>
    <x v="473"/>
    <n v="11229.6"/>
    <x v="472"/>
    <n v="10901.5"/>
    <n v="11580.2"/>
    <n v="170740"/>
    <s v="USD"/>
  </r>
  <r>
    <x v="0"/>
    <x v="474"/>
    <n v="11597.5"/>
    <x v="473"/>
    <n v="10136.799999999999"/>
    <n v="10864.8"/>
    <n v="201726"/>
    <s v="USD"/>
  </r>
  <r>
    <x v="0"/>
    <x v="475"/>
    <n v="11751.1"/>
    <x v="474"/>
    <n v="11711.5"/>
    <n v="11845.3"/>
    <n v="499099"/>
    <s v="USD"/>
  </r>
  <r>
    <x v="0"/>
    <x v="476"/>
    <n v="11899.3"/>
    <x v="475"/>
    <n v="11087.1"/>
    <n v="11163.1"/>
    <n v="840339"/>
    <s v="USD"/>
  </r>
  <r>
    <x v="0"/>
    <x v="477"/>
    <n v="11914.4"/>
    <x v="476"/>
    <n v="11244.9"/>
    <n v="11413.3"/>
    <n v="20255896"/>
    <s v="USD"/>
  </r>
  <r>
    <x v="0"/>
    <x v="478"/>
    <n v="10835.9"/>
    <x v="477"/>
    <n v="10835.9"/>
    <n v="11900.8"/>
    <n v="998726"/>
    <s v="USD"/>
  </r>
  <r>
    <x v="0"/>
    <x v="479"/>
    <n v="11889.2"/>
    <x v="477"/>
    <n v="11146.7"/>
    <n v="11390.4"/>
    <n v="615895"/>
    <s v="USD"/>
  </r>
  <r>
    <x v="0"/>
    <x v="480"/>
    <n v="11845.5"/>
    <x v="478"/>
    <n v="11688.9"/>
    <n v="11899"/>
    <n v="410805"/>
    <s v="USD"/>
  </r>
  <r>
    <x v="0"/>
    <x v="481"/>
    <n v="10934.8"/>
    <x v="479"/>
    <n v="10934.8"/>
    <n v="11816.8"/>
    <n v="769633"/>
    <s v="USD"/>
  </r>
  <r>
    <x v="0"/>
    <x v="482"/>
    <n v="11624.4"/>
    <x v="480"/>
    <n v="11486.1"/>
    <n v="11667.1"/>
    <n v="89687"/>
    <s v="USD"/>
  </r>
  <r>
    <x v="0"/>
    <x v="483"/>
    <n v="11757.1"/>
    <x v="481"/>
    <n v="11352.4"/>
    <n v="11592"/>
    <n v="516995"/>
    <s v="USD"/>
  </r>
  <r>
    <x v="0"/>
    <x v="484"/>
    <n v="11735"/>
    <x v="482"/>
    <n v="11563"/>
    <n v="11757.1"/>
    <n v="554851"/>
    <s v="USD"/>
  </r>
  <r>
    <x v="0"/>
    <x v="485"/>
    <n v="11794.9"/>
    <x v="483"/>
    <n v="11119"/>
    <n v="11244.8"/>
    <n v="137419"/>
    <s v="USD"/>
  </r>
  <r>
    <x v="0"/>
    <x v="486"/>
    <n v="11343.7"/>
    <x v="484"/>
    <n v="11109.8"/>
    <n v="11762.1"/>
    <n v="738171"/>
    <s v="USD"/>
  </r>
  <r>
    <x v="0"/>
    <x v="487"/>
    <n v="11751"/>
    <x v="485"/>
    <n v="11672.7"/>
    <n v="11856.9"/>
    <n v="430932"/>
    <s v="USD"/>
  </r>
  <r>
    <x v="0"/>
    <x v="488"/>
    <n v="11856.9"/>
    <x v="486"/>
    <n v="11495.6"/>
    <n v="11529.2"/>
    <n v="506384"/>
    <s v="USD"/>
  </r>
  <r>
    <x v="0"/>
    <x v="489"/>
    <n v="10912.7"/>
    <x v="487"/>
    <n v="10578.4"/>
    <n v="11246.2"/>
    <n v="122126"/>
    <s v="USD"/>
  </r>
  <r>
    <x v="0"/>
    <x v="490"/>
    <n v="11333.2"/>
    <x v="488"/>
    <n v="11226.1"/>
    <n v="11803.1"/>
    <n v="611474"/>
    <s v="USD"/>
  </r>
  <r>
    <x v="0"/>
    <x v="491"/>
    <n v="11771.1"/>
    <x v="489"/>
    <n v="11651.5"/>
    <n v="11750.8"/>
    <n v="435438"/>
    <s v="USD"/>
  </r>
  <r>
    <x v="0"/>
    <x v="492"/>
    <n v="11046.6"/>
    <x v="490"/>
    <n v="11033.7"/>
    <n v="11809.9"/>
    <n v="781089"/>
    <s v="USD"/>
  </r>
  <r>
    <x v="0"/>
    <x v="493"/>
    <n v="11641.6"/>
    <x v="491"/>
    <n v="11587.1"/>
    <n v="11753.5"/>
    <n v="429125"/>
    <s v="USD"/>
  </r>
  <r>
    <x v="0"/>
    <x v="494"/>
    <n v="11507.1"/>
    <x v="492"/>
    <n v="11413.9"/>
    <n v="11753.4"/>
    <n v="73039"/>
    <s v="USD"/>
  </r>
  <r>
    <x v="0"/>
    <x v="495"/>
    <n v="11591.6"/>
    <x v="493"/>
    <n v="11533.5"/>
    <n v="11764.3"/>
    <n v="317064"/>
    <s v="USD"/>
  </r>
  <r>
    <x v="0"/>
    <x v="496"/>
    <n v="11762.8"/>
    <x v="494"/>
    <n v="10839.4"/>
    <n v="11364.9"/>
    <n v="747709"/>
    <s v="USD"/>
  </r>
  <r>
    <x v="0"/>
    <x v="497"/>
    <n v="11764.4"/>
    <x v="495"/>
    <n v="11527.5"/>
    <n v="11681.2"/>
    <n v="303003"/>
    <s v="USD"/>
  </r>
  <r>
    <x v="0"/>
    <x v="498"/>
    <n v="11169.7"/>
    <x v="496"/>
    <n v="11119.9"/>
    <n v="11238.7"/>
    <n v="267563"/>
    <s v="USD"/>
  </r>
  <r>
    <x v="0"/>
    <x v="499"/>
    <n v="11557.2"/>
    <x v="497"/>
    <n v="11298.4"/>
    <n v="11770.9"/>
    <n v="545666"/>
    <s v="USD"/>
  </r>
  <r>
    <x v="0"/>
    <x v="500"/>
    <n v="11184.8"/>
    <x v="498"/>
    <n v="11114.5"/>
    <n v="11735.1"/>
    <n v="570828"/>
    <s v="USD"/>
  </r>
  <r>
    <x v="0"/>
    <x v="501"/>
    <n v="11357.7"/>
    <x v="499"/>
    <n v="9271.2999999999993"/>
    <n v="11192.3"/>
    <n v="361798"/>
    <s v="USD"/>
  </r>
  <r>
    <x v="0"/>
    <x v="502"/>
    <n v="11752.9"/>
    <x v="500"/>
    <n v="11131"/>
    <n v="11324.8"/>
    <n v="594072"/>
    <s v="USD"/>
  </r>
  <r>
    <x v="0"/>
    <x v="503"/>
    <n v="11701.1"/>
    <x v="501"/>
    <n v="11563.8"/>
    <n v="11644.2"/>
    <n v="496139"/>
    <s v="USD"/>
  </r>
  <r>
    <x v="0"/>
    <x v="504"/>
    <n v="11439.9"/>
    <x v="502"/>
    <n v="10983.8"/>
    <n v="11203"/>
    <n v="181810"/>
    <s v="USD"/>
  </r>
  <r>
    <x v="0"/>
    <x v="505"/>
    <n v="11314.6"/>
    <x v="503"/>
    <n v="11146.1"/>
    <n v="11517.2"/>
    <n v="435825"/>
    <s v="USD"/>
  </r>
  <r>
    <x v="0"/>
    <x v="506"/>
    <n v="11370.8"/>
    <x v="504"/>
    <n v="11227.4"/>
    <n v="11533.9"/>
    <n v="84018"/>
    <s v="USD"/>
  </r>
  <r>
    <x v="0"/>
    <x v="507"/>
    <n v="11661.1"/>
    <x v="505"/>
    <n v="11520.8"/>
    <n v="11641.6"/>
    <n v="377330"/>
    <s v="USD"/>
  </r>
  <r>
    <x v="0"/>
    <x v="508"/>
    <n v="11468.1"/>
    <x v="506"/>
    <n v="11462.6"/>
    <n v="11702"/>
    <n v="409360"/>
    <s v="USD"/>
  </r>
  <r>
    <x v="0"/>
    <x v="509"/>
    <n v="11529.2"/>
    <x v="507"/>
    <n v="11382.1"/>
    <n v="11661.3"/>
    <n v="433978"/>
    <s v="USD"/>
  </r>
  <r>
    <x v="0"/>
    <x v="510"/>
    <n v="11203.1"/>
    <x v="508"/>
    <n v="10389.4"/>
    <n v="11118.1"/>
    <n v="253912"/>
    <s v="USD"/>
  </r>
  <r>
    <x v="0"/>
    <x v="511"/>
    <n v="10969.8"/>
    <x v="509"/>
    <n v="10967.9"/>
    <n v="11268"/>
    <n v="688962"/>
    <s v="USD"/>
  </r>
  <r>
    <x v="0"/>
    <x v="512"/>
    <n v="11244.2"/>
    <x v="510"/>
    <n v="10917.8"/>
    <n v="11623.9"/>
    <n v="93174"/>
    <s v="USD"/>
  </r>
  <r>
    <x v="0"/>
    <x v="513"/>
    <n v="11118"/>
    <x v="511"/>
    <n v="10908.4"/>
    <n v="11467.5"/>
    <n v="163493"/>
    <s v="USD"/>
  </r>
  <r>
    <x v="0"/>
    <x v="514"/>
    <n v="11390.4"/>
    <x v="512"/>
    <n v="11190.6"/>
    <n v="11557.2"/>
    <n v="549586"/>
    <s v="USD"/>
  </r>
  <r>
    <x v="0"/>
    <x v="515"/>
    <n v="11421.4"/>
    <x v="513"/>
    <n v="11276.7"/>
    <n v="11503"/>
    <n v="70838"/>
    <s v="USD"/>
  </r>
  <r>
    <x v="0"/>
    <x v="516"/>
    <n v="11462.3"/>
    <x v="514"/>
    <n v="11135.3"/>
    <n v="11327.4"/>
    <n v="560586"/>
    <s v="USD"/>
  </r>
  <r>
    <x v="0"/>
    <x v="517"/>
    <n v="11527.8"/>
    <x v="515"/>
    <n v="11433.5"/>
    <n v="11468.1"/>
    <n v="389854"/>
    <s v="USD"/>
  </r>
  <r>
    <x v="0"/>
    <x v="518"/>
    <n v="11533.5"/>
    <x v="516"/>
    <n v="11315.9"/>
    <n v="11423.8"/>
    <n v="64671"/>
    <s v="USD"/>
  </r>
  <r>
    <x v="0"/>
    <x v="519"/>
    <n v="10899.4"/>
    <x v="517"/>
    <n v="10584.5"/>
    <n v="11452.3"/>
    <n v="136064"/>
    <s v="USD"/>
  </r>
  <r>
    <x v="0"/>
    <x v="520"/>
    <n v="11503.2"/>
    <x v="518"/>
    <n v="11224.6"/>
    <n v="11322"/>
    <n v="71421"/>
    <s v="USD"/>
  </r>
  <r>
    <x v="0"/>
    <x v="521"/>
    <n v="11424.4"/>
    <x v="519"/>
    <n v="11293.5"/>
    <n v="11420.4"/>
    <n v="59118"/>
    <s v="USD"/>
  </r>
  <r>
    <x v="0"/>
    <x v="522"/>
    <n v="11327.5"/>
    <x v="520"/>
    <n v="11281.9"/>
    <n v="11527.4"/>
    <n v="464939"/>
    <s v="USD"/>
  </r>
  <r>
    <x v="0"/>
    <x v="523"/>
    <n v="11324.9"/>
    <x v="521"/>
    <n v="11254.6"/>
    <n v="11462.3"/>
    <n v="513063"/>
    <s v="USD"/>
  </r>
  <r>
    <x v="0"/>
    <x v="524"/>
    <n v="11267.9"/>
    <x v="522"/>
    <n v="11108.1"/>
    <n v="11415.9"/>
    <n v="601930"/>
    <s v="USD"/>
  </r>
  <r>
    <x v="0"/>
    <x v="525"/>
    <n v="11505.1"/>
    <x v="523"/>
    <n v="11267.3"/>
    <n v="11394.2"/>
    <n v="391081"/>
    <s v="USD"/>
  </r>
  <r>
    <x v="0"/>
    <x v="526"/>
    <n v="11415.7"/>
    <x v="524"/>
    <n v="11281.2"/>
    <n v="11330.6"/>
    <n v="162113"/>
    <s v="USD"/>
  </r>
  <r>
    <x v="0"/>
    <x v="527"/>
    <n v="11362.1"/>
    <x v="524"/>
    <n v="11349.8"/>
    <n v="11506.9"/>
    <n v="31511"/>
    <s v="USD"/>
  </r>
  <r>
    <x v="0"/>
    <x v="528"/>
    <n v="11402.8"/>
    <x v="525"/>
    <n v="10878.4"/>
    <n v="11416.5"/>
    <n v="156395"/>
    <s v="USD"/>
  </r>
  <r>
    <x v="0"/>
    <x v="529"/>
    <n v="11053.5"/>
    <x v="526"/>
    <n v="11053.1"/>
    <n v="11298.4"/>
    <n v="65813"/>
    <s v="USD"/>
  </r>
  <r>
    <x v="0"/>
    <x v="530"/>
    <n v="11066.9"/>
    <x v="527"/>
    <n v="10981.6"/>
    <n v="11224.4"/>
    <n v="470238"/>
    <s v="USD"/>
  </r>
  <r>
    <x v="0"/>
    <x v="531"/>
    <n v="11364.3"/>
    <x v="528"/>
    <n v="10128.9"/>
    <n v="10200.1"/>
    <n v="840755"/>
    <s v="USD"/>
  </r>
  <r>
    <x v="0"/>
    <x v="532"/>
    <n v="11395"/>
    <x v="529"/>
    <n v="10793.2"/>
    <n v="10892.9"/>
    <n v="540781"/>
    <s v="USD"/>
  </r>
  <r>
    <x v="0"/>
    <x v="533"/>
    <n v="11413.2"/>
    <x v="530"/>
    <n v="10009.5"/>
    <n v="10168.799999999999"/>
    <n v="9654931"/>
    <s v="USD"/>
  </r>
  <r>
    <x v="0"/>
    <x v="534"/>
    <n v="11295.6"/>
    <x v="531"/>
    <n v="11277.6"/>
    <n v="11371"/>
    <n v="41059"/>
    <s v="USD"/>
  </r>
  <r>
    <x v="0"/>
    <x v="535"/>
    <n v="10869"/>
    <x v="532"/>
    <n v="10056.6"/>
    <n v="10903.2"/>
    <n v="188365"/>
    <s v="USD"/>
  </r>
  <r>
    <x v="0"/>
    <x v="536"/>
    <n v="11096.5"/>
    <x v="533"/>
    <n v="10964.6"/>
    <n v="11333.4"/>
    <n v="530950"/>
    <s v="USD"/>
  </r>
  <r>
    <x v="0"/>
    <x v="537"/>
    <n v="10822.5"/>
    <x v="534"/>
    <n v="9585.5"/>
    <n v="11402.3"/>
    <n v="172201"/>
    <s v="USD"/>
  </r>
  <r>
    <x v="0"/>
    <x v="538"/>
    <n v="9906"/>
    <x v="535"/>
    <n v="8938.7000000000007"/>
    <n v="9837.9"/>
    <n v="233325"/>
    <s v="USD"/>
  </r>
  <r>
    <x v="0"/>
    <x v="539"/>
    <n v="11223.8"/>
    <x v="536"/>
    <n v="11043"/>
    <n v="11184.7"/>
    <n v="485790"/>
    <s v="USD"/>
  </r>
  <r>
    <x v="0"/>
    <x v="540"/>
    <n v="11321.8"/>
    <x v="537"/>
    <n v="11274.4"/>
    <n v="11362.1"/>
    <n v="29863"/>
    <s v="USD"/>
  </r>
  <r>
    <x v="0"/>
    <x v="541"/>
    <n v="11159.7"/>
    <x v="538"/>
    <n v="10810.3"/>
    <n v="10970.2"/>
    <n v="772673"/>
    <s v="USD"/>
  </r>
  <r>
    <x v="0"/>
    <x v="542"/>
    <n v="9932.7000000000007"/>
    <x v="539"/>
    <n v="9894.6"/>
    <n v="11022.8"/>
    <n v="908992"/>
    <s v="USD"/>
  </r>
  <r>
    <x v="0"/>
    <x v="543"/>
    <n v="10721.5"/>
    <x v="540"/>
    <n v="10557.8"/>
    <n v="10897.1"/>
    <n v="683787"/>
    <s v="USD"/>
  </r>
  <r>
    <x v="0"/>
    <x v="544"/>
    <n v="10908.4"/>
    <x v="541"/>
    <n v="10771.8"/>
    <n v="11105.9"/>
    <n v="576833"/>
    <s v="USD"/>
  </r>
  <r>
    <x v="0"/>
    <x v="545"/>
    <n v="11314.2"/>
    <x v="542"/>
    <n v="10412"/>
    <n v="10675.1"/>
    <n v="230651"/>
    <s v="USD"/>
  </r>
  <r>
    <x v="0"/>
    <x v="546"/>
    <n v="11240.9"/>
    <x v="543"/>
    <n v="10252.200000000001"/>
    <n v="10473"/>
    <n v="327143"/>
    <s v="USD"/>
  </r>
  <r>
    <x v="0"/>
    <x v="547"/>
    <n v="11244.5"/>
    <x v="544"/>
    <n v="9917.7000000000007"/>
    <n v="10166"/>
    <n v="264718"/>
    <s v="USD"/>
  </r>
  <r>
    <x v="0"/>
    <x v="548"/>
    <n v="11073.7"/>
    <x v="545"/>
    <n v="10137.200000000001"/>
    <n v="10398.799999999999"/>
    <n v="288910"/>
    <s v="USD"/>
  </r>
  <r>
    <x v="0"/>
    <x v="549"/>
    <n v="10821.4"/>
    <x v="546"/>
    <n v="10041.6"/>
    <n v="10616.6"/>
    <n v="1035564"/>
    <s v="USD"/>
  </r>
  <r>
    <x v="0"/>
    <x v="550"/>
    <n v="10396.6"/>
    <x v="547"/>
    <n v="10324.799999999999"/>
    <n v="11169.4"/>
    <n v="215202"/>
    <s v="USD"/>
  </r>
  <r>
    <x v="0"/>
    <x v="551"/>
    <n v="10933"/>
    <x v="548"/>
    <n v="10890.7"/>
    <n v="11081.8"/>
    <n v="51632"/>
    <s v="USD"/>
  </r>
  <r>
    <x v="0"/>
    <x v="552"/>
    <n v="10861.5"/>
    <x v="549"/>
    <n v="10715.5"/>
    <n v="10912.7"/>
    <n v="86826"/>
    <s v="USD"/>
  </r>
  <r>
    <x v="0"/>
    <x v="553"/>
    <n v="10904.5"/>
    <x v="550"/>
    <n v="10677.1"/>
    <n v="10827.7"/>
    <n v="201690"/>
    <s v="USD"/>
  </r>
  <r>
    <x v="0"/>
    <x v="554"/>
    <n v="11105.8"/>
    <x v="551"/>
    <n v="10861.6"/>
    <n v="11096.2"/>
    <n v="501138"/>
    <s v="USD"/>
  </r>
  <r>
    <x v="0"/>
    <x v="555"/>
    <n v="10178.1"/>
    <x v="552"/>
    <n v="10031.299999999999"/>
    <n v="10721.7"/>
    <n v="1087996"/>
    <s v="USD"/>
  </r>
  <r>
    <x v="0"/>
    <x v="556"/>
    <n v="10571.9"/>
    <x v="553"/>
    <n v="10462"/>
    <n v="10826.7"/>
    <n v="668943"/>
    <s v="USD"/>
  </r>
  <r>
    <x v="0"/>
    <x v="557"/>
    <n v="10897.3"/>
    <x v="554"/>
    <n v="10622.6"/>
    <n v="11046.4"/>
    <n v="566957"/>
    <s v="USD"/>
  </r>
  <r>
    <x v="0"/>
    <x v="558"/>
    <n v="10923.5"/>
    <x v="555"/>
    <n v="10836.9"/>
    <n v="11054.2"/>
    <n v="70953"/>
    <s v="USD"/>
  </r>
  <r>
    <x v="0"/>
    <x v="559"/>
    <n v="10177.299999999999"/>
    <x v="556"/>
    <n v="10070.9"/>
    <n v="11073.5"/>
    <n v="224758"/>
    <s v="USD"/>
  </r>
  <r>
    <x v="0"/>
    <x v="560"/>
    <n v="10785.2"/>
    <x v="557"/>
    <n v="10669.2"/>
    <n v="10949.5"/>
    <n v="94943"/>
    <s v="USD"/>
  </r>
  <r>
    <x v="0"/>
    <x v="561"/>
    <n v="11081.6"/>
    <x v="558"/>
    <n v="10772.7"/>
    <n v="10921.5"/>
    <n v="53391"/>
    <s v="USD"/>
  </r>
  <r>
    <x v="0"/>
    <x v="562"/>
    <n v="10584.4"/>
    <x v="559"/>
    <n v="10303.4"/>
    <n v="10333.9"/>
    <n v="215218"/>
    <s v="USD"/>
  </r>
  <r>
    <x v="0"/>
    <x v="563"/>
    <n v="10199.9"/>
    <x v="560"/>
    <n v="9885.4"/>
    <n v="10845.9"/>
    <n v="956519"/>
    <s v="USD"/>
  </r>
  <r>
    <x v="0"/>
    <x v="564"/>
    <n v="10335.1"/>
    <x v="561"/>
    <n v="10248.700000000001"/>
    <n v="10904.5"/>
    <n v="188769"/>
    <s v="USD"/>
  </r>
  <r>
    <x v="0"/>
    <x v="565"/>
    <n v="10961.1"/>
    <x v="562"/>
    <n v="10873.6"/>
    <n v="10908.5"/>
    <n v="658373"/>
    <s v="USD"/>
  </r>
  <r>
    <x v="0"/>
    <x v="566"/>
    <n v="10950.1"/>
    <x v="563"/>
    <n v="10755.2"/>
    <n v="10941.3"/>
    <n v="77222"/>
    <s v="USD"/>
  </r>
  <r>
    <x v="0"/>
    <x v="567"/>
    <n v="10941.3"/>
    <x v="564"/>
    <n v="10818.7"/>
    <n v="10933"/>
    <n v="63476"/>
    <s v="USD"/>
  </r>
  <r>
    <x v="0"/>
    <x v="568"/>
    <n v="10844"/>
    <x v="565"/>
    <n v="9375.2999999999993"/>
    <n v="9424.7999999999993"/>
    <n v="1047236"/>
    <s v="USD"/>
  </r>
  <r>
    <x v="0"/>
    <x v="569"/>
    <n v="10816.1"/>
    <x v="566"/>
    <n v="10568.8"/>
    <n v="10934.6"/>
    <n v="585710"/>
    <s v="USD"/>
  </r>
  <r>
    <x v="0"/>
    <x v="570"/>
    <n v="10919.9"/>
    <x v="567"/>
    <n v="10328.5"/>
    <n v="10416.799999999999"/>
    <n v="109845"/>
    <s v="USD"/>
  </r>
  <r>
    <x v="0"/>
    <x v="571"/>
    <n v="10670.7"/>
    <x v="568"/>
    <n v="10549.6"/>
    <n v="10924.1"/>
    <n v="79777"/>
    <s v="USD"/>
  </r>
  <r>
    <x v="0"/>
    <x v="572"/>
    <n v="10776.4"/>
    <x v="569"/>
    <n v="10685.2"/>
    <n v="10693.2"/>
    <n v="72291"/>
    <s v="USD"/>
  </r>
  <r>
    <x v="0"/>
    <x v="573"/>
    <n v="9947.1"/>
    <x v="570"/>
    <n v="9420.9"/>
    <n v="10861.5"/>
    <n v="131919"/>
    <s v="USD"/>
  </r>
  <r>
    <x v="0"/>
    <x v="574"/>
    <n v="10911.2"/>
    <x v="571"/>
    <n v="10581"/>
    <n v="10752.6"/>
    <n v="515465"/>
    <s v="USD"/>
  </r>
  <r>
    <x v="0"/>
    <x v="575"/>
    <n v="10675.2"/>
    <x v="572"/>
    <n v="10627.8"/>
    <n v="10785.3"/>
    <n v="91696"/>
    <s v="USD"/>
  </r>
  <r>
    <x v="0"/>
    <x v="576"/>
    <n v="10470.1"/>
    <x v="573"/>
    <n v="9743.9"/>
    <n v="9841.7000000000007"/>
    <n v="316628"/>
    <s v="USD"/>
  </r>
  <r>
    <x v="0"/>
    <x v="577"/>
    <n v="10312.799999999999"/>
    <x v="574"/>
    <n v="10267.799999999999"/>
    <n v="10910.7"/>
    <n v="519011"/>
    <s v="USD"/>
  </r>
  <r>
    <x v="0"/>
    <x v="578"/>
    <n v="10615.5"/>
    <x v="575"/>
    <n v="9728.5"/>
    <n v="10835.9"/>
    <n v="1124547"/>
    <s v="USD"/>
  </r>
  <r>
    <x v="0"/>
    <x v="579"/>
    <n v="10776.6"/>
    <x v="576"/>
    <n v="10462.700000000001"/>
    <n v="10620.5"/>
    <n v="95334"/>
    <s v="USD"/>
  </r>
  <r>
    <x v="0"/>
    <x v="580"/>
    <n v="10779"/>
    <x v="577"/>
    <n v="9422.1"/>
    <n v="9902.9"/>
    <n v="284538"/>
    <s v="USD"/>
  </r>
  <r>
    <x v="0"/>
    <x v="581"/>
    <n v="10566.7"/>
    <x v="578"/>
    <n v="10227.4"/>
    <n v="10309.299999999999"/>
    <n v="643019"/>
    <s v="USD"/>
  </r>
  <r>
    <x v="0"/>
    <x v="582"/>
    <n v="10894.2"/>
    <x v="579"/>
    <n v="9965.5"/>
    <n v="10049.4"/>
    <n v="745589"/>
    <s v="USD"/>
  </r>
  <r>
    <x v="0"/>
    <x v="583"/>
    <n v="10519.9"/>
    <x v="580"/>
    <n v="10504.5"/>
    <n v="10815.7"/>
    <n v="508746"/>
    <s v="USD"/>
  </r>
  <r>
    <x v="0"/>
    <x v="584"/>
    <n v="10827"/>
    <x v="581"/>
    <n v="10442.5"/>
    <n v="10714.4"/>
    <n v="562166"/>
    <s v="USD"/>
  </r>
  <r>
    <x v="0"/>
    <x v="585"/>
    <n v="10287.799999999999"/>
    <x v="582"/>
    <n v="10120.5"/>
    <n v="10594.4"/>
    <n v="202577"/>
    <s v="USD"/>
  </r>
  <r>
    <x v="0"/>
    <x v="586"/>
    <n v="10694.3"/>
    <x v="583"/>
    <n v="10642.4"/>
    <n v="10840.9"/>
    <n v="59638"/>
    <s v="USD"/>
  </r>
  <r>
    <x v="0"/>
    <x v="587"/>
    <n v="10843.4"/>
    <x v="584"/>
    <n v="10667.6"/>
    <n v="10776.1"/>
    <n v="55551"/>
    <s v="USD"/>
  </r>
  <r>
    <x v="0"/>
    <x v="588"/>
    <n v="10715.1"/>
    <x v="585"/>
    <n v="10196.5"/>
    <n v="10412.5"/>
    <n v="591270"/>
    <s v="USD"/>
  </r>
  <r>
    <x v="0"/>
    <x v="589"/>
    <n v="10790.2"/>
    <x v="586"/>
    <n v="10530.8"/>
    <n v="10602.6"/>
    <n v="69069"/>
    <s v="USD"/>
  </r>
  <r>
    <x v="0"/>
    <x v="590"/>
    <n v="10727.9"/>
    <x v="587"/>
    <n v="10602.7"/>
    <n v="10776.2"/>
    <n v="40916"/>
    <s v="USD"/>
  </r>
  <r>
    <x v="0"/>
    <x v="591"/>
    <n v="10753.3"/>
    <x v="588"/>
    <n v="9908"/>
    <n v="10141.5"/>
    <n v="717645"/>
    <s v="USD"/>
  </r>
  <r>
    <x v="0"/>
    <x v="592"/>
    <n v="10688.9"/>
    <x v="589"/>
    <n v="10650.2"/>
    <n v="10727.9"/>
    <n v="37851"/>
    <s v="USD"/>
  </r>
  <r>
    <x v="0"/>
    <x v="593"/>
    <n v="10672.5"/>
    <x v="590"/>
    <n v="10623.4"/>
    <n v="10789.5"/>
    <n v="48862"/>
    <s v="USD"/>
  </r>
  <r>
    <x v="0"/>
    <x v="594"/>
    <n v="10238.1"/>
    <x v="591"/>
    <n v="10201"/>
    <n v="10739.4"/>
    <n v="82946"/>
    <s v="USD"/>
  </r>
  <r>
    <x v="0"/>
    <x v="595"/>
    <n v="9723.1"/>
    <x v="592"/>
    <n v="9390"/>
    <n v="10651.4"/>
    <n v="974493"/>
    <s v="USD"/>
  </r>
  <r>
    <x v="0"/>
    <x v="596"/>
    <n v="10611.6"/>
    <x v="593"/>
    <n v="10388.6"/>
    <n v="10568.2"/>
    <n v="504454"/>
    <s v="USD"/>
  </r>
  <r>
    <x v="0"/>
    <x v="597"/>
    <n v="10651.6"/>
    <x v="594"/>
    <n v="10160.700000000001"/>
    <n v="10571.5"/>
    <n v="727789"/>
    <s v="USD"/>
  </r>
  <r>
    <x v="0"/>
    <x v="598"/>
    <n v="10348.1"/>
    <x v="595"/>
    <n v="10283.5"/>
    <n v="10612.3"/>
    <n v="578794"/>
    <s v="USD"/>
  </r>
  <r>
    <x v="0"/>
    <x v="599"/>
    <n v="10739.9"/>
    <x v="596"/>
    <n v="10558.9"/>
    <n v="10688.8"/>
    <n v="71434"/>
    <s v="USD"/>
  </r>
  <r>
    <x v="0"/>
    <x v="600"/>
    <n v="10332.700000000001"/>
    <x v="597"/>
    <n v="10264.5"/>
    <n v="10675.3"/>
    <n v="96642"/>
    <s v="USD"/>
  </r>
  <r>
    <x v="0"/>
    <x v="601"/>
    <n v="10300.9"/>
    <x v="598"/>
    <n v="9788.6"/>
    <n v="10335.6"/>
    <n v="798674"/>
    <s v="USD"/>
  </r>
  <r>
    <x v="0"/>
    <x v="602"/>
    <n v="10544.4"/>
    <x v="599"/>
    <n v="10520.8"/>
    <n v="10672.9"/>
    <n v="31399"/>
    <s v="USD"/>
  </r>
  <r>
    <x v="0"/>
    <x v="603"/>
    <n v="9848"/>
    <x v="600"/>
    <n v="9023.7999999999993"/>
    <n v="9946.7999999999993"/>
    <n v="187009"/>
    <s v="USD"/>
  </r>
  <r>
    <x v="0"/>
    <x v="604"/>
    <n v="10601"/>
    <x v="601"/>
    <n v="10553.3"/>
    <n v="10670.9"/>
    <n v="49268"/>
    <s v="USD"/>
  </r>
  <r>
    <x v="0"/>
    <x v="605"/>
    <n v="10380.5"/>
    <x v="602"/>
    <n v="10330.5"/>
    <n v="10520.1"/>
    <n v="578290"/>
    <s v="USD"/>
  </r>
  <r>
    <x v="0"/>
    <x v="606"/>
    <n v="10619.6"/>
    <x v="603"/>
    <n v="10387.6"/>
    <n v="10572.3"/>
    <n v="77941"/>
    <s v="USD"/>
  </r>
  <r>
    <x v="0"/>
    <x v="607"/>
    <n v="10567.8"/>
    <x v="604"/>
    <n v="10469.9"/>
    <n v="10566.9"/>
    <n v="402094"/>
    <s v="USD"/>
  </r>
  <r>
    <x v="0"/>
    <x v="608"/>
    <n v="10168.700000000001"/>
    <x v="605"/>
    <n v="9960.2999999999993"/>
    <n v="10472.5"/>
    <n v="12502713"/>
    <s v="USD"/>
  </r>
  <r>
    <x v="0"/>
    <x v="609"/>
    <n v="10572.2"/>
    <x v="606"/>
    <n v="10501.2"/>
    <n v="10544.2"/>
    <n v="29097"/>
    <s v="USD"/>
  </r>
  <r>
    <x v="0"/>
    <x v="610"/>
    <n v="10441.700000000001"/>
    <x v="607"/>
    <n v="10219.4"/>
    <n v="10326"/>
    <n v="66123"/>
    <s v="USD"/>
  </r>
  <r>
    <x v="0"/>
    <x v="611"/>
    <n v="10461.6"/>
    <x v="608"/>
    <n v="10266.299999999999"/>
    <n v="10402.799999999999"/>
    <n v="339729"/>
    <s v="USD"/>
  </r>
  <r>
    <x v="0"/>
    <x v="612"/>
    <n v="10419.4"/>
    <x v="609"/>
    <n v="10361.700000000001"/>
    <n v="10531.5"/>
    <n v="63517"/>
    <s v="USD"/>
  </r>
  <r>
    <x v="0"/>
    <x v="613"/>
    <n v="10136"/>
    <x v="610"/>
    <n v="10136"/>
    <n v="10371.799999999999"/>
    <n v="568768"/>
    <s v="USD"/>
  </r>
  <r>
    <x v="0"/>
    <x v="614"/>
    <n v="10472.299999999999"/>
    <x v="611"/>
    <n v="9897.7999999999993"/>
    <n v="10092.200000000001"/>
    <n v="14716589"/>
    <s v="USD"/>
  </r>
  <r>
    <x v="0"/>
    <x v="615"/>
    <n v="10306.9"/>
    <x v="612"/>
    <n v="10302.299999999999"/>
    <n v="10461.1"/>
    <n v="393565"/>
    <s v="USD"/>
  </r>
  <r>
    <x v="0"/>
    <x v="616"/>
    <n v="8658.4"/>
    <x v="613"/>
    <n v="8061.8"/>
    <n v="9230.6"/>
    <n v="1784005"/>
    <s v="USD"/>
  </r>
  <r>
    <x v="0"/>
    <x v="617"/>
    <n v="10531.5"/>
    <x v="614"/>
    <n v="10146.6"/>
    <n v="10237.299999999999"/>
    <n v="74951"/>
    <s v="USD"/>
  </r>
  <r>
    <x v="0"/>
    <x v="618"/>
    <n v="10163.799999999999"/>
    <x v="615"/>
    <n v="9394.5"/>
    <n v="9704.2999999999993"/>
    <n v="239159"/>
    <s v="USD"/>
  </r>
  <r>
    <x v="0"/>
    <x v="619"/>
    <n v="10219.299999999999"/>
    <x v="616"/>
    <n v="10086.700000000001"/>
    <n v="10312.700000000001"/>
    <n v="441110"/>
    <s v="USD"/>
  </r>
  <r>
    <x v="0"/>
    <x v="620"/>
    <n v="10321.9"/>
    <x v="617"/>
    <n v="10116.9"/>
    <n v="10235.1"/>
    <n v="940303"/>
    <s v="USD"/>
  </r>
  <r>
    <x v="0"/>
    <x v="621"/>
    <n v="10224.299999999999"/>
    <x v="618"/>
    <n v="10219.200000000001"/>
    <n v="10339.700000000001"/>
    <n v="88014"/>
    <s v="USD"/>
  </r>
  <r>
    <x v="0"/>
    <x v="622"/>
    <n v="10402.1"/>
    <x v="619"/>
    <n v="10095.700000000001"/>
    <n v="10309"/>
    <n v="473759"/>
    <s v="USD"/>
  </r>
  <r>
    <x v="0"/>
    <x v="623"/>
    <n v="10390.200000000001"/>
    <x v="620"/>
    <n v="10275.9"/>
    <n v="10441.9"/>
    <n v="48487"/>
    <s v="USD"/>
  </r>
  <r>
    <x v="0"/>
    <x v="624"/>
    <n v="10335.5"/>
    <x v="621"/>
    <n v="10016.299999999999"/>
    <n v="10218.1"/>
    <n v="497769"/>
    <s v="USD"/>
  </r>
  <r>
    <x v="0"/>
    <x v="625"/>
    <n v="10081.9"/>
    <x v="622"/>
    <n v="9890.6"/>
    <n v="10380"/>
    <n v="608373"/>
    <s v="USD"/>
  </r>
  <r>
    <x v="0"/>
    <x v="626"/>
    <n v="10053.299999999999"/>
    <x v="623"/>
    <n v="9580.1"/>
    <n v="10303.4"/>
    <n v="930053"/>
    <s v="USD"/>
  </r>
  <r>
    <x v="0"/>
    <x v="627"/>
    <n v="10162.4"/>
    <x v="624"/>
    <n v="10051"/>
    <n v="10415.1"/>
    <n v="413222"/>
    <s v="USD"/>
  </r>
  <r>
    <x v="0"/>
    <x v="628"/>
    <n v="10415.200000000001"/>
    <x v="625"/>
    <n v="10174.1"/>
    <n v="10342.1"/>
    <n v="365524"/>
    <s v="USD"/>
  </r>
  <r>
    <x v="0"/>
    <x v="629"/>
    <n v="9945.2000000000007"/>
    <x v="626"/>
    <n v="9724.2000000000007"/>
    <n v="9831"/>
    <n v="493745"/>
    <s v="USD"/>
  </r>
  <r>
    <x v="0"/>
    <x v="630"/>
    <n v="10229.299999999999"/>
    <x v="627"/>
    <n v="10229.299999999999"/>
    <n v="10317.700000000001"/>
    <n v="803245"/>
    <s v="USD"/>
  </r>
  <r>
    <x v="0"/>
    <x v="631"/>
    <n v="10376.9"/>
    <x v="628"/>
    <n v="9877.1"/>
    <n v="10126.6"/>
    <n v="113900"/>
    <s v="USD"/>
  </r>
  <r>
    <x v="0"/>
    <x v="632"/>
    <n v="10104.9"/>
    <x v="629"/>
    <n v="9921.4"/>
    <n v="10388.700000000001"/>
    <n v="436262"/>
    <s v="USD"/>
  </r>
  <r>
    <x v="0"/>
    <x v="633"/>
    <n v="9728.7999999999993"/>
    <x v="630"/>
    <n v="9720.2999999999993"/>
    <n v="10348.799999999999"/>
    <n v="542785"/>
    <s v="USD"/>
  </r>
  <r>
    <x v="0"/>
    <x v="634"/>
    <n v="10342.200000000001"/>
    <x v="631"/>
    <n v="10253.700000000001"/>
    <n v="10337.299999999999"/>
    <n v="326440"/>
    <s v="USD"/>
  </r>
  <r>
    <x v="0"/>
    <x v="635"/>
    <n v="9840.6"/>
    <x v="632"/>
    <n v="9597.7999999999993"/>
    <n v="10170.4"/>
    <n v="271502"/>
    <s v="USD"/>
  </r>
  <r>
    <x v="0"/>
    <x v="636"/>
    <n v="10389.4"/>
    <x v="633"/>
    <n v="9917.5"/>
    <n v="10131"/>
    <n v="463853"/>
    <s v="USD"/>
  </r>
  <r>
    <x v="0"/>
    <x v="637"/>
    <n v="10412.799999999999"/>
    <x v="634"/>
    <n v="9865.4"/>
    <n v="9888.7000000000007"/>
    <n v="663380"/>
    <s v="USD"/>
  </r>
  <r>
    <x v="0"/>
    <x v="638"/>
    <n v="10296.4"/>
    <x v="635"/>
    <n v="9887"/>
    <n v="10376.9"/>
    <n v="12396297"/>
    <s v="USD"/>
  </r>
  <r>
    <x v="0"/>
    <x v="639"/>
    <n v="10339.799999999999"/>
    <x v="636"/>
    <n v="10212.6"/>
    <n v="10390.200000000001"/>
    <n v="62280"/>
    <s v="USD"/>
  </r>
  <r>
    <x v="0"/>
    <x v="640"/>
    <n v="10166.299999999999"/>
    <x v="637"/>
    <n v="9742.2000000000007"/>
    <n v="10265.4"/>
    <n v="208465"/>
    <s v="USD"/>
  </r>
  <r>
    <x v="0"/>
    <x v="641"/>
    <n v="10372.200000000001"/>
    <x v="638"/>
    <n v="10060.200000000001"/>
    <n v="10184.799999999999"/>
    <n v="419807"/>
    <s v="USD"/>
  </r>
  <r>
    <x v="0"/>
    <x v="642"/>
    <n v="10308.700000000001"/>
    <x v="639"/>
    <n v="9970.7000000000007"/>
    <n v="10105.4"/>
    <n v="383219"/>
    <s v="USD"/>
  </r>
  <r>
    <x v="0"/>
    <x v="643"/>
    <n v="9590.9"/>
    <x v="640"/>
    <n v="9410.2999999999993"/>
    <n v="10285.1"/>
    <n v="235940"/>
    <s v="USD"/>
  </r>
  <r>
    <x v="0"/>
    <x v="644"/>
    <n v="10235.5"/>
    <x v="641"/>
    <n v="10125.200000000001"/>
    <n v="10333"/>
    <n v="732507"/>
    <s v="USD"/>
  </r>
  <r>
    <x v="0"/>
    <x v="645"/>
    <n v="10336"/>
    <x v="642"/>
    <n v="9831.7000000000007"/>
    <n v="9907.7000000000007"/>
    <n v="808811"/>
    <s v="USD"/>
  </r>
  <r>
    <x v="0"/>
    <x v="646"/>
    <n v="10311.299999999999"/>
    <x v="643"/>
    <n v="10108.5"/>
    <n v="10255.5"/>
    <n v="372530"/>
    <s v="USD"/>
  </r>
  <r>
    <x v="0"/>
    <x v="647"/>
    <n v="10337.299999999999"/>
    <x v="644"/>
    <n v="10272"/>
    <n v="10311.5"/>
    <n v="255791"/>
    <s v="USD"/>
  </r>
  <r>
    <x v="0"/>
    <x v="648"/>
    <n v="10126.799999999999"/>
    <x v="645"/>
    <n v="9984.6"/>
    <n v="10224.6"/>
    <n v="71365"/>
    <s v="USD"/>
  </r>
  <r>
    <x v="0"/>
    <x v="649"/>
    <n v="10092.200000000001"/>
    <x v="646"/>
    <n v="10004.700000000001"/>
    <n v="10296.4"/>
    <n v="12124769"/>
    <s v="USD"/>
  </r>
  <r>
    <x v="0"/>
    <x v="650"/>
    <n v="9854"/>
    <x v="647"/>
    <n v="9725.1"/>
    <n v="10229.5"/>
    <n v="791277"/>
    <s v="USD"/>
  </r>
  <r>
    <x v="0"/>
    <x v="651"/>
    <n v="10132.1"/>
    <x v="648"/>
    <n v="9935.2000000000007"/>
    <n v="10136.299999999999"/>
    <n v="422534"/>
    <s v="USD"/>
  </r>
  <r>
    <x v="0"/>
    <x v="652"/>
    <n v="10266.200000000001"/>
    <x v="649"/>
    <n v="8789.2000000000007"/>
    <n v="9181.1"/>
    <n v="358402"/>
    <s v="USD"/>
  </r>
  <r>
    <x v="0"/>
    <x v="653"/>
    <n v="9454.5"/>
    <x v="650"/>
    <n v="9429.7000000000007"/>
    <n v="10189.299999999999"/>
    <n v="796676"/>
    <s v="USD"/>
  </r>
  <r>
    <x v="0"/>
    <x v="654"/>
    <n v="10164.6"/>
    <x v="651"/>
    <n v="9707.6"/>
    <n v="10250.5"/>
    <n v="542246"/>
    <s v="USD"/>
  </r>
  <r>
    <x v="0"/>
    <x v="655"/>
    <n v="10031.299999999999"/>
    <x v="652"/>
    <n v="9707.7000000000007"/>
    <n v="10178.700000000001"/>
    <n v="206441"/>
    <s v="USD"/>
  </r>
  <r>
    <x v="0"/>
    <x v="656"/>
    <n v="10251.5"/>
    <x v="653"/>
    <n v="10088.6"/>
    <n v="10172.700000000001"/>
    <n v="362066"/>
    <s v="USD"/>
  </r>
  <r>
    <x v="0"/>
    <x v="657"/>
    <n v="10254.6"/>
    <x v="654"/>
    <n v="10153.5"/>
    <n v="10195.700000000001"/>
    <n v="321639"/>
    <s v="USD"/>
  </r>
  <r>
    <x v="0"/>
    <x v="658"/>
    <n v="10184.700000000001"/>
    <x v="655"/>
    <n v="9629.6"/>
    <n v="9729.4"/>
    <n v="580289"/>
    <s v="USD"/>
  </r>
  <r>
    <x v="0"/>
    <x v="659"/>
    <n v="10104.9"/>
    <x v="656"/>
    <n v="9908.9"/>
    <n v="10162.5"/>
    <n v="413056"/>
    <s v="USD"/>
  </r>
  <r>
    <x v="0"/>
    <x v="660"/>
    <n v="10195.700000000001"/>
    <x v="656"/>
    <n v="10119.299999999999"/>
    <n v="10164.700000000001"/>
    <n v="318815"/>
    <s v="USD"/>
  </r>
  <r>
    <x v="0"/>
    <x v="661"/>
    <n v="9830.4"/>
    <x v="657"/>
    <n v="9389.1"/>
    <n v="9492.1"/>
    <n v="661890"/>
    <s v="USD"/>
  </r>
  <r>
    <x v="0"/>
    <x v="662"/>
    <n v="10158.6"/>
    <x v="658"/>
    <n v="9424.2999999999993"/>
    <n v="9609.4"/>
    <n v="905945"/>
    <s v="USD"/>
  </r>
  <r>
    <x v="0"/>
    <x v="663"/>
    <n v="9701.5"/>
    <x v="659"/>
    <n v="9601.6"/>
    <n v="10158.4"/>
    <n v="945907"/>
    <s v="USD"/>
  </r>
  <r>
    <x v="0"/>
    <x v="664"/>
    <n v="10141.1"/>
    <x v="660"/>
    <n v="9777"/>
    <n v="10105"/>
    <n v="520745"/>
    <s v="USD"/>
  </r>
  <r>
    <x v="0"/>
    <x v="665"/>
    <n v="10190.700000000001"/>
    <x v="661"/>
    <n v="9347.2999999999993"/>
    <n v="9527.6"/>
    <n v="1058556"/>
    <s v="USD"/>
  </r>
  <r>
    <x v="0"/>
    <x v="666"/>
    <n v="9475.6"/>
    <x v="662"/>
    <n v="9348.5"/>
    <n v="10037.299999999999"/>
    <n v="291276"/>
    <s v="USD"/>
  </r>
  <r>
    <x v="0"/>
    <x v="667"/>
    <n v="9804.7000000000007"/>
    <x v="663"/>
    <n v="9776.6"/>
    <n v="9945.2999999999993"/>
    <n v="545850"/>
    <s v="USD"/>
  </r>
  <r>
    <x v="0"/>
    <x v="668"/>
    <n v="9517.7000000000007"/>
    <x v="664"/>
    <n v="9517.4"/>
    <n v="10179.299999999999"/>
    <n v="769115"/>
    <s v="USD"/>
  </r>
  <r>
    <x v="0"/>
    <x v="669"/>
    <n v="10151.5"/>
    <x v="665"/>
    <n v="9774.7999999999993"/>
    <n v="9854.1"/>
    <n v="781219"/>
    <s v="USD"/>
  </r>
  <r>
    <x v="0"/>
    <x v="670"/>
    <n v="10172.799999999999"/>
    <x v="666"/>
    <n v="9939.7999999999993"/>
    <n v="9993"/>
    <n v="326168"/>
    <s v="USD"/>
  </r>
  <r>
    <x v="0"/>
    <x v="671"/>
    <n v="9895.4"/>
    <x v="667"/>
    <n v="9882.7000000000007"/>
    <n v="10151.5"/>
    <n v="617351"/>
    <s v="USD"/>
  </r>
  <r>
    <x v="0"/>
    <x v="672"/>
    <n v="9910.7000000000007"/>
    <x v="668"/>
    <n v="9037"/>
    <n v="9300"/>
    <n v="256255"/>
    <s v="USD"/>
  </r>
  <r>
    <x v="0"/>
    <x v="673"/>
    <n v="9580.2999999999993"/>
    <x v="669"/>
    <n v="9562.4"/>
    <n v="10082"/>
    <n v="589835"/>
    <s v="USD"/>
  </r>
  <r>
    <x v="0"/>
    <x v="674"/>
    <n v="9690"/>
    <x v="670"/>
    <n v="9645.9"/>
    <n v="9932.5"/>
    <n v="415068"/>
    <s v="USD"/>
  </r>
  <r>
    <x v="0"/>
    <x v="675"/>
    <n v="9993"/>
    <x v="671"/>
    <n v="9870.9"/>
    <n v="10031.6"/>
    <n v="337055"/>
    <s v="USD"/>
  </r>
  <r>
    <x v="0"/>
    <x v="676"/>
    <n v="9907.4"/>
    <x v="672"/>
    <n v="9654.9"/>
    <n v="9932.2999999999993"/>
    <n v="808907"/>
    <s v="USD"/>
  </r>
  <r>
    <x v="0"/>
    <x v="677"/>
    <n v="10031.299999999999"/>
    <x v="673"/>
    <n v="9656.2999999999993"/>
    <n v="9702.2000000000007"/>
    <n v="431103"/>
    <s v="USD"/>
  </r>
  <r>
    <x v="0"/>
    <x v="678"/>
    <n v="9152.7000000000007"/>
    <x v="674"/>
    <n v="9064.7999999999993"/>
    <n v="9979.7999999999993"/>
    <n v="1913557"/>
    <s v="USD"/>
  </r>
  <r>
    <x v="0"/>
    <x v="679"/>
    <n v="9980.1"/>
    <x v="675"/>
    <n v="9731.4"/>
    <n v="9806.2000000000007"/>
    <n v="1424372"/>
    <s v="USD"/>
  </r>
  <r>
    <x v="0"/>
    <x v="680"/>
    <n v="9709.5"/>
    <x v="676"/>
    <n v="9691.2999999999993"/>
    <n v="9853.5"/>
    <n v="158449"/>
    <s v="USD"/>
  </r>
  <r>
    <x v="0"/>
    <x v="681"/>
    <n v="9425.1"/>
    <x v="677"/>
    <n v="9082.6"/>
    <n v="9723.2000000000007"/>
    <n v="1032763"/>
    <s v="USD"/>
  </r>
  <r>
    <x v="0"/>
    <x v="682"/>
    <n v="9943.2000000000007"/>
    <x v="678"/>
    <n v="9507"/>
    <n v="9662.7000000000007"/>
    <n v="980004"/>
    <s v="USD"/>
  </r>
  <r>
    <x v="0"/>
    <x v="683"/>
    <n v="9768.7999999999993"/>
    <x v="679"/>
    <n v="9710.7000000000007"/>
    <n v="9878.7999999999993"/>
    <n v="533554"/>
    <s v="USD"/>
  </r>
  <r>
    <x v="0"/>
    <x v="684"/>
    <n v="9732.6"/>
    <x v="680"/>
    <n v="9638.2000000000007"/>
    <n v="9906"/>
    <n v="87755"/>
    <s v="USD"/>
  </r>
  <r>
    <x v="0"/>
    <x v="685"/>
    <n v="9655.6"/>
    <x v="681"/>
    <n v="9653.4"/>
    <n v="9942.7000000000007"/>
    <n v="775884"/>
    <s v="USD"/>
  </r>
  <r>
    <x v="0"/>
    <x v="686"/>
    <n v="9859.6"/>
    <x v="682"/>
    <n v="9446.7000000000007"/>
    <n v="9656.4"/>
    <n v="150945"/>
    <s v="USD"/>
  </r>
  <r>
    <x v="0"/>
    <x v="687"/>
    <n v="9931.7000000000007"/>
    <x v="683"/>
    <n v="9468.9"/>
    <n v="9701.4"/>
    <n v="961876"/>
    <s v="USD"/>
  </r>
  <r>
    <x v="0"/>
    <x v="688"/>
    <n v="9887.2000000000007"/>
    <x v="684"/>
    <n v="9584"/>
    <n v="9804.2999999999993"/>
    <n v="639540"/>
    <s v="USD"/>
  </r>
  <r>
    <x v="0"/>
    <x v="689"/>
    <n v="9878.9"/>
    <x v="685"/>
    <n v="9139.1"/>
    <n v="9283.2000000000007"/>
    <n v="919302"/>
    <s v="USD"/>
  </r>
  <r>
    <x v="0"/>
    <x v="690"/>
    <n v="9817.2999999999993"/>
    <x v="686"/>
    <n v="9673.2000000000007"/>
    <n v="9895.5"/>
    <n v="551308"/>
    <s v="USD"/>
  </r>
  <r>
    <x v="0"/>
    <x v="691"/>
    <n v="9678.4"/>
    <x v="687"/>
    <n v="9524.4"/>
    <n v="9730.7000000000007"/>
    <n v="1179232"/>
    <s v="USD"/>
  </r>
  <r>
    <x v="0"/>
    <x v="692"/>
    <n v="9806"/>
    <x v="688"/>
    <n v="9533.6"/>
    <n v="9554.6"/>
    <n v="1491974"/>
    <s v="USD"/>
  </r>
  <r>
    <x v="0"/>
    <x v="693"/>
    <n v="9535.7999999999993"/>
    <x v="689"/>
    <n v="8804.1"/>
    <n v="9137.4"/>
    <n v="257908"/>
    <s v="USD"/>
  </r>
  <r>
    <x v="0"/>
    <x v="694"/>
    <n v="9298.7000000000007"/>
    <x v="690"/>
    <n v="9265.7999999999993"/>
    <n v="9778.4"/>
    <n v="1773699"/>
    <s v="USD"/>
  </r>
  <r>
    <x v="0"/>
    <x v="695"/>
    <n v="9730.7999999999993"/>
    <x v="691"/>
    <n v="9498.7000000000007"/>
    <n v="9773.2999999999993"/>
    <n v="1158028"/>
    <s v="USD"/>
  </r>
  <r>
    <x v="0"/>
    <x v="696"/>
    <n v="9771.9"/>
    <x v="692"/>
    <n v="9738.7000000000007"/>
    <n v="9818.6"/>
    <n v="608959"/>
    <s v="USD"/>
  </r>
  <r>
    <x v="0"/>
    <x v="697"/>
    <n v="9530.1"/>
    <x v="693"/>
    <n v="9202.5"/>
    <n v="9207.2000000000007"/>
    <n v="1039295"/>
    <s v="USD"/>
  </r>
  <r>
    <x v="0"/>
    <x v="698"/>
    <n v="9376.6"/>
    <x v="694"/>
    <n v="9327.7999999999993"/>
    <n v="9677.7000000000007"/>
    <n v="1184201"/>
    <s v="USD"/>
  </r>
  <r>
    <x v="0"/>
    <x v="699"/>
    <n v="9667.2000000000007"/>
    <x v="695"/>
    <n v="9490.9"/>
    <n v="9794.4"/>
    <n v="593664"/>
    <s v="USD"/>
  </r>
  <r>
    <x v="0"/>
    <x v="700"/>
    <n v="9703.1"/>
    <x v="696"/>
    <n v="9330.1"/>
    <n v="9585.2000000000007"/>
    <n v="196487"/>
    <s v="USD"/>
  </r>
  <r>
    <x v="0"/>
    <x v="701"/>
    <n v="9777.7000000000007"/>
    <x v="697"/>
    <n v="9616.6"/>
    <n v="9768.7999999999993"/>
    <n v="479550"/>
    <s v="USD"/>
  </r>
  <r>
    <x v="0"/>
    <x v="702"/>
    <n v="9611.7999999999993"/>
    <x v="698"/>
    <n v="9536.1"/>
    <n v="9772"/>
    <n v="778674"/>
    <s v="USD"/>
  </r>
  <r>
    <x v="0"/>
    <x v="703"/>
    <n v="9794"/>
    <x v="699"/>
    <n v="9628.7000000000007"/>
    <n v="9631.2000000000007"/>
    <n v="527054"/>
    <s v="USD"/>
  </r>
  <r>
    <x v="0"/>
    <x v="704"/>
    <n v="9728.5"/>
    <x v="700"/>
    <n v="9502.5"/>
    <n v="9580.9"/>
    <n v="510898"/>
    <s v="USD"/>
  </r>
  <r>
    <x v="0"/>
    <x v="705"/>
    <n v="9773"/>
    <x v="701"/>
    <n v="9368.4"/>
    <n v="9512.2999999999993"/>
    <n v="1152541"/>
    <s v="USD"/>
  </r>
  <r>
    <x v="0"/>
    <x v="706"/>
    <n v="9778.6"/>
    <x v="702"/>
    <n v="9223.2000000000007"/>
    <n v="9318"/>
    <n v="1562861"/>
    <s v="USD"/>
  </r>
  <r>
    <x v="0"/>
    <x v="707"/>
    <n v="9244.2000000000007"/>
    <x v="703"/>
    <n v="9171.4"/>
    <n v="9749.7000000000007"/>
    <n v="201175"/>
    <s v="USD"/>
  </r>
  <r>
    <x v="0"/>
    <x v="708"/>
    <n v="9747.6"/>
    <x v="704"/>
    <n v="9549"/>
    <n v="9708.6"/>
    <n v="161547"/>
    <s v="USD"/>
  </r>
  <r>
    <x v="0"/>
    <x v="709"/>
    <n v="9594.7000000000007"/>
    <x v="705"/>
    <n v="9533.6"/>
    <n v="9729.2999999999993"/>
    <n v="322663"/>
    <s v="USD"/>
  </r>
  <r>
    <x v="0"/>
    <x v="710"/>
    <n v="9491.1"/>
    <x v="706"/>
    <n v="9401.1"/>
    <n v="9727.7999999999993"/>
    <n v="518590"/>
    <s v="USD"/>
  </r>
  <r>
    <x v="0"/>
    <x v="711"/>
    <n v="9702.7000000000007"/>
    <x v="707"/>
    <n v="8069.4"/>
    <n v="8513.9"/>
    <n v="933163"/>
    <s v="USD"/>
  </r>
  <r>
    <x v="0"/>
    <x v="712"/>
    <n v="9669.6"/>
    <x v="708"/>
    <n v="9417.4"/>
    <n v="9742.6"/>
    <n v="549197"/>
    <s v="USD"/>
  </r>
  <r>
    <x v="0"/>
    <x v="713"/>
    <n v="9743.4"/>
    <x v="709"/>
    <n v="9662.2999999999993"/>
    <n v="9777.9"/>
    <n v="431039"/>
    <s v="USD"/>
  </r>
  <r>
    <x v="0"/>
    <x v="714"/>
    <n v="9230.6"/>
    <x v="710"/>
    <n v="9081"/>
    <n v="9529.6"/>
    <n v="1155038"/>
    <s v="USD"/>
  </r>
  <r>
    <x v="0"/>
    <x v="715"/>
    <n v="9645"/>
    <x v="711"/>
    <n v="8768.1"/>
    <n v="8873.1"/>
    <n v="395672"/>
    <s v="USD"/>
  </r>
  <r>
    <x v="0"/>
    <x v="716"/>
    <n v="9296.5"/>
    <x v="712"/>
    <n v="9285.7999999999993"/>
    <n v="9683.7000000000007"/>
    <n v="523319"/>
    <s v="USD"/>
  </r>
  <r>
    <x v="0"/>
    <x v="717"/>
    <n v="9602.2000000000007"/>
    <x v="713"/>
    <n v="9574.5"/>
    <n v="9684.5"/>
    <n v="716605"/>
    <s v="USD"/>
  </r>
  <r>
    <x v="0"/>
    <x v="718"/>
    <n v="8952.7000000000007"/>
    <x v="714"/>
    <n v="8937"/>
    <n v="9645.2999999999993"/>
    <n v="260792"/>
    <s v="USD"/>
  </r>
  <r>
    <x v="0"/>
    <x v="719"/>
    <n v="9318.4"/>
    <x v="715"/>
    <n v="9316.7999999999993"/>
    <n v="9733.2000000000007"/>
    <n v="106903"/>
    <s v="USD"/>
  </r>
  <r>
    <x v="0"/>
    <x v="720"/>
    <n v="9630.7999999999993"/>
    <x v="716"/>
    <n v="9549.5"/>
    <n v="9669.6"/>
    <n v="370853"/>
    <s v="USD"/>
  </r>
  <r>
    <x v="0"/>
    <x v="721"/>
    <n v="9424.7999999999993"/>
    <x v="717"/>
    <n v="9352.7000000000007"/>
    <n v="9692.5"/>
    <n v="720622"/>
    <s v="USD"/>
  </r>
  <r>
    <x v="0"/>
    <x v="722"/>
    <n v="9546.7000000000007"/>
    <x v="718"/>
    <n v="9536.2000000000007"/>
    <n v="9704.1"/>
    <n v="306287"/>
    <s v="USD"/>
  </r>
  <r>
    <x v="0"/>
    <x v="723"/>
    <n v="9729.1"/>
    <x v="719"/>
    <n v="9343"/>
    <n v="9491"/>
    <n v="509126"/>
    <s v="USD"/>
  </r>
  <r>
    <x v="0"/>
    <x v="724"/>
    <n v="9194.1"/>
    <x v="720"/>
    <n v="9179.9"/>
    <n v="9611.7999999999993"/>
    <n v="771456"/>
    <s v="USD"/>
  </r>
  <r>
    <x v="0"/>
    <x v="725"/>
    <n v="8732.2000000000007"/>
    <x v="721"/>
    <n v="8516.4"/>
    <n v="9529.6"/>
    <n v="266593"/>
    <s v="USD"/>
  </r>
  <r>
    <x v="0"/>
    <x v="726"/>
    <n v="9683.9"/>
    <x v="722"/>
    <n v="9581.7999999999993"/>
    <n v="9624.6"/>
    <n v="375494"/>
    <s v="USD"/>
  </r>
  <r>
    <x v="0"/>
    <x v="727"/>
    <n v="9684.5"/>
    <x v="723"/>
    <n v="9569.7999999999993"/>
    <n v="9655.7000000000007"/>
    <n v="589876"/>
    <s v="USD"/>
  </r>
  <r>
    <x v="0"/>
    <x v="728"/>
    <n v="9580"/>
    <x v="724"/>
    <n v="9483"/>
    <n v="9580.7000000000007"/>
    <n v="511510"/>
    <s v="USD"/>
  </r>
  <r>
    <x v="0"/>
    <x v="729"/>
    <n v="9692.9"/>
    <x v="725"/>
    <n v="9406.2000000000007"/>
    <n v="9454.7999999999993"/>
    <n v="645267"/>
    <s v="USD"/>
  </r>
  <r>
    <x v="0"/>
    <x v="730"/>
    <n v="9611.9"/>
    <x v="726"/>
    <n v="9448.9"/>
    <n v="9602.4"/>
    <n v="870803"/>
    <s v="USD"/>
  </r>
  <r>
    <x v="0"/>
    <x v="731"/>
    <n v="9585.5"/>
    <x v="727"/>
    <n v="9457.2999999999993"/>
    <n v="9594.4"/>
    <n v="311493"/>
    <s v="USD"/>
  </r>
  <r>
    <x v="0"/>
    <x v="732"/>
    <n v="9494.1"/>
    <x v="728"/>
    <n v="9370.2000000000007"/>
    <n v="9585.4"/>
    <n v="413924"/>
    <s v="USD"/>
  </r>
  <r>
    <x v="0"/>
    <x v="733"/>
    <n v="9651.1"/>
    <x v="729"/>
    <n v="9204.2000000000007"/>
    <n v="9431.6"/>
    <n v="165084"/>
    <s v="USD"/>
  </r>
  <r>
    <x v="0"/>
    <x v="734"/>
    <n v="9662.6"/>
    <x v="730"/>
    <n v="9269.7999999999993"/>
    <n v="9317.2000000000007"/>
    <n v="937965"/>
    <s v="USD"/>
  </r>
  <r>
    <x v="0"/>
    <x v="735"/>
    <n v="9624.6"/>
    <x v="731"/>
    <n v="9223"/>
    <n v="9302"/>
    <n v="515777"/>
    <s v="USD"/>
  </r>
  <r>
    <x v="0"/>
    <x v="736"/>
    <n v="9527"/>
    <x v="732"/>
    <n v="9421.7000000000007"/>
    <n v="9667.2000000000007"/>
    <n v="558116"/>
    <s v="USD"/>
  </r>
  <r>
    <x v="0"/>
    <x v="737"/>
    <n v="9513.6"/>
    <x v="733"/>
    <n v="9451.1"/>
    <n v="9599.6"/>
    <n v="425655"/>
    <s v="USD"/>
  </r>
  <r>
    <x v="0"/>
    <x v="738"/>
    <n v="9599.2000000000007"/>
    <x v="734"/>
    <n v="9480.5"/>
    <n v="9546.4"/>
    <n v="359159"/>
    <s v="USD"/>
  </r>
  <r>
    <x v="0"/>
    <x v="739"/>
    <n v="9199.7999999999993"/>
    <x v="735"/>
    <n v="9119.2000000000007"/>
    <n v="9572.2000000000007"/>
    <n v="948855"/>
    <s v="USD"/>
  </r>
  <r>
    <x v="0"/>
    <x v="740"/>
    <n v="9573.4"/>
    <x v="736"/>
    <n v="9358.1"/>
    <n v="9424.7999999999993"/>
    <n v="814327"/>
    <s v="USD"/>
  </r>
  <r>
    <x v="0"/>
    <x v="741"/>
    <n v="9255"/>
    <x v="737"/>
    <n v="9188.4"/>
    <n v="9517"/>
    <n v="693621"/>
    <s v="USD"/>
  </r>
  <r>
    <x v="0"/>
    <x v="742"/>
    <n v="9334.6"/>
    <x v="738"/>
    <n v="9243.1"/>
    <n v="9296.6"/>
    <n v="701391"/>
    <s v="USD"/>
  </r>
  <r>
    <x v="0"/>
    <x v="743"/>
    <n v="9318.1"/>
    <x v="739"/>
    <n v="9233"/>
    <n v="9379.5"/>
    <n v="1099612"/>
    <s v="USD"/>
  </r>
  <r>
    <x v="0"/>
    <x v="744"/>
    <n v="9425.6"/>
    <x v="740"/>
    <n v="9379.2999999999993"/>
    <n v="9523.5"/>
    <n v="545468"/>
    <s v="USD"/>
  </r>
  <r>
    <x v="0"/>
    <x v="745"/>
    <n v="9553.9"/>
    <x v="741"/>
    <n v="8259.2999999999993"/>
    <n v="8738.7999999999993"/>
    <n v="2471747"/>
    <s v="USD"/>
  </r>
  <r>
    <x v="0"/>
    <x v="746"/>
    <n v="9299.1"/>
    <x v="742"/>
    <n v="9209.2000000000007"/>
    <n v="9507.2999999999993"/>
    <n v="765205"/>
    <s v="USD"/>
  </r>
  <r>
    <x v="0"/>
    <x v="747"/>
    <n v="9511.6"/>
    <x v="743"/>
    <n v="8833.6"/>
    <n v="9059"/>
    <n v="1413605"/>
    <s v="USD"/>
  </r>
  <r>
    <x v="0"/>
    <x v="748"/>
    <n v="9352.2000000000007"/>
    <x v="744"/>
    <n v="9182.7999999999993"/>
    <n v="9415.1"/>
    <n v="184718"/>
    <s v="USD"/>
  </r>
  <r>
    <x v="0"/>
    <x v="749"/>
    <n v="9283.7000000000007"/>
    <x v="745"/>
    <n v="9249.4"/>
    <n v="9466.6"/>
    <n v="529284"/>
    <s v="USD"/>
  </r>
  <r>
    <x v="0"/>
    <x v="750"/>
    <n v="9523.6"/>
    <x v="746"/>
    <n v="9258.2000000000007"/>
    <n v="9464.6"/>
    <n v="446448"/>
    <s v="USD"/>
  </r>
  <r>
    <x v="0"/>
    <x v="751"/>
    <n v="9206.5"/>
    <x v="747"/>
    <n v="9125.2999999999993"/>
    <n v="9411.2999999999993"/>
    <n v="918477"/>
    <s v="USD"/>
  </r>
  <r>
    <x v="0"/>
    <x v="752"/>
    <n v="9508.2999999999993"/>
    <x v="748"/>
    <n v="9222.2999999999993"/>
    <n v="9349.1"/>
    <n v="633368"/>
    <s v="USD"/>
  </r>
  <r>
    <x v="0"/>
    <x v="753"/>
    <n v="9387.4"/>
    <x v="749"/>
    <n v="9296"/>
    <n v="9513.7000000000007"/>
    <n v="385995"/>
    <s v="USD"/>
  </r>
  <r>
    <x v="0"/>
    <x v="754"/>
    <n v="8894.4"/>
    <x v="750"/>
    <n v="8249.2999999999993"/>
    <n v="9241.1"/>
    <n v="248705"/>
    <s v="USD"/>
  </r>
  <r>
    <x v="0"/>
    <x v="755"/>
    <n v="9198.7000000000007"/>
    <x v="751"/>
    <n v="9134.1"/>
    <n v="9396.4"/>
    <n v="681014"/>
    <s v="USD"/>
  </r>
  <r>
    <x v="0"/>
    <x v="756"/>
    <n v="8542.6"/>
    <x v="752"/>
    <n v="8541.6"/>
    <n v="9476.2999999999993"/>
    <n v="246881"/>
    <s v="USD"/>
  </r>
  <r>
    <x v="0"/>
    <x v="757"/>
    <n v="9216.2000000000007"/>
    <x v="752"/>
    <n v="8691.1"/>
    <n v="8762"/>
    <n v="198732"/>
    <s v="USD"/>
  </r>
  <r>
    <x v="0"/>
    <x v="758"/>
    <n v="9345.5"/>
    <x v="753"/>
    <n v="8925.6"/>
    <n v="9425.4"/>
    <n v="750903"/>
    <s v="USD"/>
  </r>
  <r>
    <x v="0"/>
    <x v="759"/>
    <n v="9466.5"/>
    <x v="754"/>
    <n v="9369.9"/>
    <n v="9471.2999999999993"/>
    <n v="364968"/>
    <s v="USD"/>
  </r>
  <r>
    <x v="0"/>
    <x v="760"/>
    <n v="9138.7000000000007"/>
    <x v="755"/>
    <n v="8875.1"/>
    <n v="9154.9"/>
    <n v="239458"/>
    <s v="USD"/>
  </r>
  <r>
    <x v="0"/>
    <x v="761"/>
    <n v="9464.6"/>
    <x v="756"/>
    <n v="9289.2999999999993"/>
    <n v="9388.1"/>
    <n v="391667"/>
    <s v="USD"/>
  </r>
  <r>
    <x v="0"/>
    <x v="762"/>
    <n v="9470.7000000000007"/>
    <x v="757"/>
    <n v="9264.4"/>
    <n v="9345.2999999999993"/>
    <n v="311265"/>
    <s v="USD"/>
  </r>
  <r>
    <x v="0"/>
    <x v="763"/>
    <n v="8754.6"/>
    <x v="758"/>
    <n v="8746.6"/>
    <n v="9318.4"/>
    <n v="85892"/>
    <s v="USD"/>
  </r>
  <r>
    <x v="0"/>
    <x v="764"/>
    <n v="9381.5"/>
    <x v="759"/>
    <n v="9183.1"/>
    <n v="9334.9"/>
    <n v="683370"/>
    <s v="USD"/>
  </r>
  <r>
    <x v="0"/>
    <x v="765"/>
    <n v="9349.2999999999993"/>
    <x v="760"/>
    <n v="9301.5"/>
    <n v="9381.6"/>
    <n v="458416"/>
    <s v="USD"/>
  </r>
  <r>
    <x v="0"/>
    <x v="766"/>
    <n v="9256.2999999999993"/>
    <x v="761"/>
    <n v="9233.1"/>
    <n v="9429.9"/>
    <n v="509935"/>
    <s v="USD"/>
  </r>
  <r>
    <x v="0"/>
    <x v="767"/>
    <n v="9415.7999999999993"/>
    <x v="762"/>
    <n v="9135.4"/>
    <n v="9245.1"/>
    <n v="156828"/>
    <s v="USD"/>
  </r>
  <r>
    <x v="0"/>
    <x v="768"/>
    <n v="9396.1"/>
    <x v="763"/>
    <n v="9193.9"/>
    <n v="9310.7999999999993"/>
    <n v="653416"/>
    <s v="USD"/>
  </r>
  <r>
    <x v="0"/>
    <x v="769"/>
    <n v="8961"/>
    <x v="764"/>
    <n v="8959.7999999999993"/>
    <n v="9318.7999999999993"/>
    <n v="738803"/>
    <s v="USD"/>
  </r>
  <r>
    <x v="0"/>
    <x v="770"/>
    <n v="8770.6"/>
    <x v="765"/>
    <n v="8425.5"/>
    <n v="8629"/>
    <n v="2037760"/>
    <s v="USD"/>
  </r>
  <r>
    <x v="0"/>
    <x v="771"/>
    <n v="9430.1"/>
    <x v="766"/>
    <n v="9176"/>
    <n v="9235.7000000000007"/>
    <n v="444274"/>
    <s v="USD"/>
  </r>
  <r>
    <x v="0"/>
    <x v="772"/>
    <n v="8940.7999999999993"/>
    <x v="767"/>
    <n v="8895.5"/>
    <n v="9352.4"/>
    <n v="199776"/>
    <s v="USD"/>
  </r>
  <r>
    <x v="0"/>
    <x v="773"/>
    <n v="9377.2999999999993"/>
    <x v="768"/>
    <n v="9250.9"/>
    <n v="9298.9"/>
    <n v="749884"/>
    <s v="USD"/>
  </r>
  <r>
    <x v="0"/>
    <x v="774"/>
    <n v="9162.2999999999993"/>
    <x v="769"/>
    <n v="9155.1"/>
    <n v="9387.2999999999993"/>
    <n v="458993"/>
    <s v="USD"/>
  </r>
  <r>
    <x v="0"/>
    <x v="775"/>
    <n v="9311.2000000000007"/>
    <x v="770"/>
    <n v="9262.7000000000007"/>
    <n v="9338.9"/>
    <n v="578027"/>
    <s v="USD"/>
  </r>
  <r>
    <x v="0"/>
    <x v="776"/>
    <n v="9390.2999999999993"/>
    <x v="771"/>
    <n v="9249.6"/>
    <n v="9314"/>
    <n v="478485"/>
    <s v="USD"/>
  </r>
  <r>
    <x v="0"/>
    <x v="777"/>
    <n v="9301.9"/>
    <x v="772"/>
    <n v="8351"/>
    <n v="9217"/>
    <n v="371459"/>
    <s v="USD"/>
  </r>
  <r>
    <x v="0"/>
    <x v="778"/>
    <n v="9411.2999999999993"/>
    <x v="773"/>
    <n v="9018.4"/>
    <n v="9157.9"/>
    <n v="789726"/>
    <s v="USD"/>
  </r>
  <r>
    <x v="0"/>
    <x v="779"/>
    <n v="9358.7999999999993"/>
    <x v="774"/>
    <n v="9288.5"/>
    <n v="9296.4"/>
    <n v="335994"/>
    <s v="USD"/>
  </r>
  <r>
    <x v="0"/>
    <x v="780"/>
    <n v="9373.9"/>
    <x v="775"/>
    <n v="9079.7999999999993"/>
    <n v="9196.4"/>
    <n v="157449"/>
    <s v="USD"/>
  </r>
  <r>
    <x v="0"/>
    <x v="781"/>
    <n v="9314"/>
    <x v="776"/>
    <n v="9199.7999999999993"/>
    <n v="9358.7999999999993"/>
    <n v="383439"/>
    <s v="USD"/>
  </r>
  <r>
    <x v="0"/>
    <x v="782"/>
    <n v="9319.2000000000007"/>
    <x v="777"/>
    <n v="9013.4"/>
    <n v="9025.7000000000007"/>
    <n v="152707"/>
    <s v="USD"/>
  </r>
  <r>
    <x v="0"/>
    <x v="783"/>
    <n v="8866.6"/>
    <x v="778"/>
    <n v="8866.6"/>
    <n v="9377.2999999999993"/>
    <n v="954201"/>
    <s v="USD"/>
  </r>
  <r>
    <x v="0"/>
    <x v="784"/>
    <n v="9282.7999999999993"/>
    <x v="779"/>
    <n v="8920.2000000000007"/>
    <n v="8940.9"/>
    <n v="184908"/>
    <s v="USD"/>
  </r>
  <r>
    <x v="0"/>
    <x v="785"/>
    <n v="8813.9"/>
    <x v="780"/>
    <n v="8799.1"/>
    <n v="9298.7000000000007"/>
    <n v="1498877"/>
    <s v="USD"/>
  </r>
  <r>
    <x v="0"/>
    <x v="786"/>
    <n v="9241.5"/>
    <x v="781"/>
    <n v="7932.1"/>
    <n v="8222.2000000000007"/>
    <n v="280937"/>
    <s v="USD"/>
  </r>
  <r>
    <x v="0"/>
    <x v="787"/>
    <n v="9157.9"/>
    <x v="782"/>
    <n v="8959.6"/>
    <n v="9152.6"/>
    <n v="798931"/>
    <s v="USD"/>
  </r>
  <r>
    <x v="0"/>
    <x v="788"/>
    <n v="9194.9"/>
    <x v="783"/>
    <n v="8988"/>
    <n v="9319.1"/>
    <n v="147893"/>
    <s v="USD"/>
  </r>
  <r>
    <x v="0"/>
    <x v="789"/>
    <n v="9000.6"/>
    <x v="784"/>
    <n v="8923.6"/>
    <n v="9151.4"/>
    <n v="1615744"/>
    <s v="USD"/>
  </r>
  <r>
    <x v="0"/>
    <x v="790"/>
    <n v="9338.7999999999993"/>
    <x v="785"/>
    <n v="9209.2999999999993"/>
    <n v="9256"/>
    <n v="420545"/>
    <s v="USD"/>
  </r>
  <r>
    <x v="0"/>
    <x v="791"/>
    <n v="9317.1"/>
    <x v="786"/>
    <n v="8672"/>
    <n v="8800.2999999999993"/>
    <n v="1323539"/>
    <s v="USD"/>
  </r>
  <r>
    <x v="0"/>
    <x v="792"/>
    <n v="9339.2000000000007"/>
    <x v="787"/>
    <n v="9130"/>
    <n v="9223.5"/>
    <n v="603535"/>
    <s v="USD"/>
  </r>
  <r>
    <x v="0"/>
    <x v="793"/>
    <n v="9080.4"/>
    <x v="788"/>
    <n v="9063.2000000000007"/>
    <n v="9339"/>
    <n v="510271"/>
    <s v="USD"/>
  </r>
  <r>
    <x v="0"/>
    <x v="794"/>
    <n v="9300.5"/>
    <x v="789"/>
    <n v="9095"/>
    <n v="9198.2999999999993"/>
    <n v="536562"/>
    <s v="USD"/>
  </r>
  <r>
    <x v="0"/>
    <x v="795"/>
    <n v="9230.2999999999993"/>
    <x v="790"/>
    <n v="9201.2000000000007"/>
    <n v="9300.6"/>
    <n v="570740"/>
    <s v="USD"/>
  </r>
  <r>
    <x v="0"/>
    <x v="796"/>
    <n v="9154.9"/>
    <x v="791"/>
    <n v="7958.5"/>
    <n v="8210.6"/>
    <n v="305448"/>
    <s v="USD"/>
  </r>
  <r>
    <x v="0"/>
    <x v="797"/>
    <n v="9296.5"/>
    <x v="792"/>
    <n v="9193.9"/>
    <n v="9193.9"/>
    <n v="651675"/>
    <s v="USD"/>
  </r>
  <r>
    <x v="0"/>
    <x v="798"/>
    <n v="9234.2000000000007"/>
    <x v="793"/>
    <n v="9170.4"/>
    <n v="9300.7999999999993"/>
    <n v="366879"/>
    <s v="USD"/>
  </r>
  <r>
    <x v="0"/>
    <x v="799"/>
    <n v="9318.9"/>
    <x v="794"/>
    <n v="8962.7000000000007"/>
    <n v="9080.6"/>
    <n v="723166"/>
    <s v="USD"/>
  </r>
  <r>
    <x v="0"/>
    <x v="800"/>
    <n v="8812.2000000000007"/>
    <x v="795"/>
    <n v="8771.1"/>
    <n v="8962.5"/>
    <n v="849773"/>
    <s v="USD"/>
  </r>
  <r>
    <x v="0"/>
    <x v="801"/>
    <n v="9300.5"/>
    <x v="796"/>
    <n v="9207.6"/>
    <n v="9243.6"/>
    <n v="456873"/>
    <s v="USD"/>
  </r>
  <r>
    <x v="0"/>
    <x v="802"/>
    <n v="9300.7999999999993"/>
    <x v="797"/>
    <n v="9022.6"/>
    <n v="9247.5"/>
    <n v="524453"/>
    <s v="USD"/>
  </r>
  <r>
    <x v="0"/>
    <x v="803"/>
    <n v="9239"/>
    <x v="798"/>
    <n v="9131.9"/>
    <n v="9285.1"/>
    <n v="418469"/>
    <s v="USD"/>
  </r>
  <r>
    <x v="0"/>
    <x v="804"/>
    <n v="8874.5"/>
    <x v="799"/>
    <n v="8669.7999999999993"/>
    <n v="9287"/>
    <n v="248391"/>
    <s v="USD"/>
  </r>
  <r>
    <x v="0"/>
    <x v="805"/>
    <n v="9169.7999999999993"/>
    <x v="800"/>
    <n v="9098.9"/>
    <n v="9177"/>
    <n v="812561"/>
    <s v="USD"/>
  </r>
  <r>
    <x v="0"/>
    <x v="806"/>
    <n v="9247.5"/>
    <x v="801"/>
    <n v="9060.1"/>
    <n v="9160"/>
    <n v="489836"/>
    <s v="USD"/>
  </r>
  <r>
    <x v="0"/>
    <x v="807"/>
    <n v="9285.7999999999993"/>
    <x v="802"/>
    <n v="9184.2000000000007"/>
    <n v="9233.2999999999993"/>
    <n v="353916"/>
    <s v="USD"/>
  </r>
  <r>
    <x v="0"/>
    <x v="808"/>
    <n v="9080.7000000000007"/>
    <x v="803"/>
    <n v="9044"/>
    <n v="9255.4"/>
    <n v="587569"/>
    <s v="USD"/>
  </r>
  <r>
    <x v="0"/>
    <x v="809"/>
    <n v="9177.9"/>
    <x v="804"/>
    <n v="8724.1"/>
    <n v="8728.2000000000007"/>
    <n v="1109273"/>
    <s v="USD"/>
  </r>
  <r>
    <x v="0"/>
    <x v="810"/>
    <n v="9135.9"/>
    <x v="805"/>
    <n v="9101.1"/>
    <n v="9229.9"/>
    <n v="366784"/>
    <s v="USD"/>
  </r>
  <r>
    <x v="0"/>
    <x v="811"/>
    <n v="9243.1"/>
    <x v="806"/>
    <n v="9135.7000000000007"/>
    <n v="9253.4"/>
    <n v="453834"/>
    <s v="USD"/>
  </r>
  <r>
    <x v="0"/>
    <x v="812"/>
    <n v="9153.1"/>
    <x v="807"/>
    <n v="9057.2000000000007"/>
    <n v="9230.1"/>
    <n v="689648"/>
    <s v="USD"/>
  </r>
  <r>
    <x v="0"/>
    <x v="813"/>
    <n v="9253.6"/>
    <x v="808"/>
    <n v="9168.7000000000007"/>
    <n v="9198.7000000000007"/>
    <n v="429837"/>
    <s v="USD"/>
  </r>
  <r>
    <x v="0"/>
    <x v="814"/>
    <n v="9076.7999999999993"/>
    <x v="809"/>
    <n v="8991.9"/>
    <n v="9243.2000000000007"/>
    <n v="137476"/>
    <s v="USD"/>
  </r>
  <r>
    <x v="0"/>
    <x v="815"/>
    <n v="9229.9"/>
    <x v="810"/>
    <n v="8962.1"/>
    <n v="9085.1"/>
    <n v="483099"/>
    <s v="USD"/>
  </r>
  <r>
    <x v="0"/>
    <x v="816"/>
    <n v="9223.6"/>
    <x v="811"/>
    <n v="8722.4"/>
    <n v="8778.2000000000007"/>
    <n v="791789"/>
    <s v="USD"/>
  </r>
  <r>
    <x v="0"/>
    <x v="817"/>
    <n v="9058.2000000000007"/>
    <x v="812"/>
    <n v="8952.1"/>
    <n v="9169.7000000000007"/>
    <n v="914585"/>
    <s v="USD"/>
  </r>
  <r>
    <x v="0"/>
    <x v="818"/>
    <n v="9245.1"/>
    <x v="813"/>
    <n v="8851"/>
    <n v="9074.9"/>
    <n v="173347"/>
    <s v="USD"/>
  </r>
  <r>
    <x v="0"/>
    <x v="819"/>
    <n v="9122.7999999999993"/>
    <x v="814"/>
    <n v="9033.6"/>
    <n v="9185.4"/>
    <n v="401120"/>
    <s v="USD"/>
  </r>
  <r>
    <x v="0"/>
    <x v="820"/>
    <n v="9170.1"/>
    <x v="815"/>
    <n v="9106.4"/>
    <n v="9208"/>
    <n v="265248"/>
    <s v="USD"/>
  </r>
  <r>
    <x v="0"/>
    <x v="821"/>
    <n v="9198.7000000000007"/>
    <x v="816"/>
    <n v="9052"/>
    <n v="9135.2999999999993"/>
    <n v="429042"/>
    <s v="USD"/>
  </r>
  <r>
    <x v="0"/>
    <x v="822"/>
    <n v="9208.1"/>
    <x v="817"/>
    <n v="9139.9"/>
    <n v="9162.4"/>
    <n v="312983"/>
    <s v="USD"/>
  </r>
  <r>
    <x v="0"/>
    <x v="823"/>
    <n v="8842.2999999999993"/>
    <x v="818"/>
    <n v="8818.6"/>
    <n v="9199.1"/>
    <n v="810887"/>
    <s v="USD"/>
  </r>
  <r>
    <x v="0"/>
    <x v="824"/>
    <n v="9179.7999999999993"/>
    <x v="819"/>
    <n v="7915.8"/>
    <n v="8893.2000000000007"/>
    <n v="519403"/>
    <s v="USD"/>
  </r>
  <r>
    <x v="0"/>
    <x v="825"/>
    <n v="9186"/>
    <x v="820"/>
    <n v="9075.2999999999993"/>
    <n v="9135.4"/>
    <n v="381725"/>
    <s v="USD"/>
  </r>
  <r>
    <x v="0"/>
    <x v="826"/>
    <n v="9155.7999999999993"/>
    <x v="821"/>
    <n v="9126.7000000000007"/>
    <n v="9170.2000000000007"/>
    <n v="276397"/>
    <s v="USD"/>
  </r>
  <r>
    <x v="0"/>
    <x v="827"/>
    <n v="9160.5"/>
    <x v="822"/>
    <n v="8865.2999999999993"/>
    <n v="9008.2999999999993"/>
    <n v="441927"/>
    <s v="USD"/>
  </r>
  <r>
    <x v="0"/>
    <x v="828"/>
    <n v="9008.4"/>
    <x v="823"/>
    <n v="8950.2000000000007"/>
    <n v="9124"/>
    <n v="329013"/>
    <s v="USD"/>
  </r>
  <r>
    <x v="0"/>
    <x v="829"/>
    <n v="8916.2999999999993"/>
    <x v="824"/>
    <n v="8552.7999999999993"/>
    <n v="8706.2000000000007"/>
    <n v="975005"/>
    <s v="USD"/>
  </r>
  <r>
    <x v="0"/>
    <x v="830"/>
    <n v="9067.1"/>
    <x v="825"/>
    <n v="9049.6"/>
    <n v="9134.4"/>
    <n v="261246"/>
    <s v="USD"/>
  </r>
  <r>
    <x v="0"/>
    <x v="831"/>
    <n v="9135.4"/>
    <x v="826"/>
    <n v="9091.5"/>
    <n v="9155.7999999999993"/>
    <n v="310920"/>
    <s v="USD"/>
  </r>
  <r>
    <x v="0"/>
    <x v="832"/>
    <n v="9134.2000000000007"/>
    <x v="827"/>
    <n v="8848.7000000000007"/>
    <n v="8887.7999999999993"/>
    <n v="750651"/>
    <s v="USD"/>
  </r>
  <r>
    <x v="0"/>
    <x v="833"/>
    <n v="8912.4"/>
    <x v="828"/>
    <n v="8775.1"/>
    <n v="8905.9"/>
    <n v="218191"/>
    <s v="USD"/>
  </r>
  <r>
    <x v="0"/>
    <x v="834"/>
    <n v="8966.2000000000007"/>
    <x v="829"/>
    <n v="8742.2000000000007"/>
    <n v="8885.5"/>
    <n v="1149763"/>
    <s v="USD"/>
  </r>
  <r>
    <x v="0"/>
    <x v="835"/>
    <n v="9060.6"/>
    <x v="830"/>
    <n v="9004.9"/>
    <n v="9134.7999999999993"/>
    <n v="1041101"/>
    <s v="USD"/>
  </r>
  <r>
    <x v="0"/>
    <x v="836"/>
    <n v="9134.2999999999993"/>
    <x v="831"/>
    <n v="8932.1"/>
    <n v="9081"/>
    <n v="314102"/>
    <s v="USD"/>
  </r>
  <r>
    <x v="0"/>
    <x v="837"/>
    <n v="8757.9"/>
    <x v="832"/>
    <n v="8751.5"/>
    <n v="9060.2999999999993"/>
    <n v="950755"/>
    <s v="USD"/>
  </r>
  <r>
    <x v="0"/>
    <x v="838"/>
    <n v="8737.6"/>
    <x v="833"/>
    <n v="8235.6"/>
    <n v="8579.7999999999993"/>
    <n v="2294142"/>
    <s v="USD"/>
  </r>
  <r>
    <x v="0"/>
    <x v="839"/>
    <n v="9085"/>
    <x v="834"/>
    <n v="9050.9"/>
    <n v="9067.1"/>
    <n v="333884"/>
    <s v="USD"/>
  </r>
  <r>
    <x v="0"/>
    <x v="840"/>
    <n v="8903.7000000000007"/>
    <x v="835"/>
    <n v="8499.1"/>
    <n v="8726.2000000000007"/>
    <n v="223005"/>
    <s v="USD"/>
  </r>
  <r>
    <x v="0"/>
    <x v="841"/>
    <n v="8804.7000000000007"/>
    <x v="836"/>
    <n v="8763.5"/>
    <n v="9036.7999999999993"/>
    <n v="581570"/>
    <s v="USD"/>
  </r>
  <r>
    <x v="0"/>
    <x v="842"/>
    <n v="8874.2000000000007"/>
    <x v="837"/>
    <n v="8800.4"/>
    <n v="9001"/>
    <n v="1051094"/>
    <s v="USD"/>
  </r>
  <r>
    <x v="0"/>
    <x v="843"/>
    <n v="8697.2999999999993"/>
    <x v="838"/>
    <n v="8172.2"/>
    <n v="8559.6"/>
    <n v="263526"/>
    <s v="USD"/>
  </r>
  <r>
    <x v="0"/>
    <x v="844"/>
    <n v="9036.9"/>
    <x v="839"/>
    <n v="8649.4"/>
    <n v="8736.9"/>
    <n v="601159"/>
    <s v="USD"/>
  </r>
  <r>
    <x v="0"/>
    <x v="845"/>
    <n v="8647.7999999999993"/>
    <x v="840"/>
    <n v="8054.7"/>
    <n v="8271.9"/>
    <n v="1041563"/>
    <s v="USD"/>
  </r>
  <r>
    <x v="0"/>
    <x v="846"/>
    <n v="8628.6"/>
    <x v="841"/>
    <n v="8621"/>
    <n v="8821.6"/>
    <n v="1105152"/>
    <s v="USD"/>
  </r>
  <r>
    <x v="0"/>
    <x v="847"/>
    <n v="8614.1"/>
    <x v="842"/>
    <n v="8326.7999999999993"/>
    <n v="8912.6"/>
    <n v="253435"/>
    <s v="USD"/>
  </r>
  <r>
    <x v="0"/>
    <x v="848"/>
    <n v="9026"/>
    <x v="843"/>
    <n v="8359.6"/>
    <n v="8408.2999999999993"/>
    <n v="270618"/>
    <s v="USD"/>
  </r>
  <r>
    <x v="0"/>
    <x v="849"/>
    <n v="8867"/>
    <x v="844"/>
    <n v="8614.5"/>
    <n v="8923.1"/>
    <n v="206010"/>
    <s v="USD"/>
  </r>
  <r>
    <x v="0"/>
    <x v="850"/>
    <n v="8923.6"/>
    <x v="845"/>
    <n v="8766.5"/>
    <n v="8806.7000000000007"/>
    <n v="161889"/>
    <s v="USD"/>
  </r>
  <r>
    <x v="0"/>
    <x v="851"/>
    <n v="8917.2999999999993"/>
    <x v="846"/>
    <n v="8523.6"/>
    <n v="8547.4"/>
    <n v="177427"/>
    <s v="USD"/>
  </r>
  <r>
    <x v="0"/>
    <x v="852"/>
    <n v="8726.7000000000007"/>
    <x v="847"/>
    <n v="8675.9"/>
    <n v="8913.1"/>
    <n v="794106"/>
    <s v="USD"/>
  </r>
  <r>
    <x v="0"/>
    <x v="853"/>
    <n v="8809.2999999999993"/>
    <x v="848"/>
    <n v="8785.2999999999993"/>
    <n v="8952.7999999999993"/>
    <n v="147539"/>
    <s v="USD"/>
  </r>
  <r>
    <x v="0"/>
    <x v="854"/>
    <n v="8897.7000000000007"/>
    <x v="849"/>
    <n v="8713.9"/>
    <n v="8842.5"/>
    <n v="784921"/>
    <s v="USD"/>
  </r>
  <r>
    <x v="0"/>
    <x v="855"/>
    <n v="8821.6"/>
    <x v="850"/>
    <n v="8771.2999999999993"/>
    <n v="8966.2999999999993"/>
    <n v="890344"/>
    <s v="USD"/>
  </r>
  <r>
    <x v="0"/>
    <x v="856"/>
    <n v="8083.6"/>
    <x v="851"/>
    <n v="8083.6"/>
    <n v="8903.5"/>
    <n v="238674"/>
    <s v="USD"/>
  </r>
  <r>
    <x v="0"/>
    <x v="857"/>
    <n v="8608.1"/>
    <x v="852"/>
    <n v="8585.6"/>
    <n v="8866.6"/>
    <n v="706451"/>
    <s v="USD"/>
  </r>
  <r>
    <x v="0"/>
    <x v="858"/>
    <n v="8913"/>
    <x v="853"/>
    <n v="8814.6"/>
    <n v="8916.2999999999993"/>
    <n v="627743"/>
    <s v="USD"/>
  </r>
  <r>
    <x v="0"/>
    <x v="859"/>
    <n v="8800.1"/>
    <x v="854"/>
    <n v="8538.5"/>
    <n v="8818.6"/>
    <n v="1133327"/>
    <s v="USD"/>
  </r>
  <r>
    <x v="0"/>
    <x v="860"/>
    <n v="8569.7999999999993"/>
    <x v="855"/>
    <n v="8542.7999999999993"/>
    <n v="8813.7999999999993"/>
    <n v="1350808"/>
    <s v="USD"/>
  </r>
  <r>
    <x v="0"/>
    <x v="861"/>
    <n v="8537.5"/>
    <x v="856"/>
    <n v="8503.1"/>
    <n v="8904.7999999999993"/>
    <n v="1021475"/>
    <s v="USD"/>
  </r>
  <r>
    <x v="0"/>
    <x v="862"/>
    <n v="8728"/>
    <x v="857"/>
    <n v="8666.1"/>
    <n v="8898.2000000000007"/>
    <n v="941885"/>
    <s v="USD"/>
  </r>
  <r>
    <x v="0"/>
    <x v="863"/>
    <n v="8885.5"/>
    <x v="858"/>
    <n v="8553.2000000000007"/>
    <n v="8874.7000000000007"/>
    <n v="1122155"/>
    <s v="USD"/>
  </r>
  <r>
    <x v="0"/>
    <x v="864"/>
    <n v="8906.2000000000007"/>
    <x v="859"/>
    <n v="8378"/>
    <n v="8539.2000000000007"/>
    <n v="195867"/>
    <s v="USD"/>
  </r>
  <r>
    <x v="0"/>
    <x v="865"/>
    <n v="8292.2999999999993"/>
    <x v="860"/>
    <n v="8224.5"/>
    <n v="8867"/>
    <n v="225964"/>
    <s v="USD"/>
  </r>
  <r>
    <x v="0"/>
    <x v="866"/>
    <n v="7746.7"/>
    <x v="861"/>
    <n v="7729.7"/>
    <n v="8770.9"/>
    <n v="1832877"/>
    <s v="USD"/>
  </r>
  <r>
    <x v="0"/>
    <x v="867"/>
    <n v="8725.2999999999993"/>
    <x v="862"/>
    <n v="8305.6"/>
    <n v="8916.7999999999993"/>
    <n v="210107"/>
    <s v="USD"/>
  </r>
  <r>
    <x v="0"/>
    <x v="868"/>
    <n v="8906.1"/>
    <x v="863"/>
    <n v="8669.2999999999993"/>
    <n v="8761.4"/>
    <n v="1012695"/>
    <s v="USD"/>
  </r>
  <r>
    <x v="0"/>
    <x v="869"/>
    <n v="8827.9"/>
    <x v="864"/>
    <n v="8615.5"/>
    <n v="8818.2999999999993"/>
    <n v="1172542"/>
    <s v="USD"/>
  </r>
  <r>
    <x v="0"/>
    <x v="870"/>
    <n v="8628.9"/>
    <x v="865"/>
    <n v="8607.2999999999993"/>
    <n v="8760.1"/>
    <n v="907961"/>
    <s v="USD"/>
  </r>
  <r>
    <x v="0"/>
    <x v="871"/>
    <n v="8111.2"/>
    <x v="866"/>
    <n v="8111.2"/>
    <n v="8829.2000000000007"/>
    <n v="1482862"/>
    <s v="USD"/>
  </r>
  <r>
    <x v="0"/>
    <x v="872"/>
    <n v="8820.1"/>
    <x v="866"/>
    <n v="8451.9"/>
    <n v="8697.5"/>
    <n v="1077381"/>
    <s v="USD"/>
  </r>
  <r>
    <x v="0"/>
    <x v="873"/>
    <n v="8887.7999999999993"/>
    <x v="867"/>
    <n v="8015.3"/>
    <n v="8034.1"/>
    <n v="1110711"/>
    <s v="USD"/>
  </r>
  <r>
    <x v="0"/>
    <x v="874"/>
    <n v="8693.4"/>
    <x v="868"/>
    <n v="8305.1"/>
    <n v="8674.1"/>
    <n v="212052"/>
    <s v="USD"/>
  </r>
  <r>
    <x v="0"/>
    <x v="875"/>
    <n v="8778.1"/>
    <x v="869"/>
    <n v="8746.9"/>
    <n v="8804.5"/>
    <n v="512017"/>
    <s v="USD"/>
  </r>
  <r>
    <x v="0"/>
    <x v="876"/>
    <n v="8655.7999999999993"/>
    <x v="870"/>
    <n v="8582.2999999999993"/>
    <n v="8812.5"/>
    <n v="608685"/>
    <s v="USD"/>
  </r>
  <r>
    <x v="0"/>
    <x v="877"/>
    <n v="8818.1"/>
    <x v="871"/>
    <n v="8605.7999999999993"/>
    <n v="8726.9"/>
    <n v="748321"/>
    <s v="USD"/>
  </r>
  <r>
    <x v="0"/>
    <x v="878"/>
    <n v="8674"/>
    <x v="872"/>
    <n v="8436.5"/>
    <n v="8477"/>
    <n v="179623"/>
    <s v="USD"/>
  </r>
  <r>
    <x v="0"/>
    <x v="879"/>
    <n v="8737.4"/>
    <x v="873"/>
    <n v="8615.7000000000007"/>
    <n v="8812.6"/>
    <n v="575158"/>
    <s v="USD"/>
  </r>
  <r>
    <x v="0"/>
    <x v="880"/>
    <n v="8761.2999999999993"/>
    <x v="874"/>
    <n v="8679.7000000000007"/>
    <n v="8757.9"/>
    <n v="759692"/>
    <s v="USD"/>
  </r>
  <r>
    <x v="0"/>
    <x v="881"/>
    <n v="8813.2000000000007"/>
    <x v="875"/>
    <n v="8721.1"/>
    <n v="8783.1"/>
    <n v="454330"/>
    <s v="USD"/>
  </r>
  <r>
    <x v="0"/>
    <x v="882"/>
    <n v="8545.7999999999993"/>
    <x v="876"/>
    <n v="8534.7999999999993"/>
    <n v="8728.6"/>
    <n v="614538"/>
    <s v="USD"/>
  </r>
  <r>
    <x v="0"/>
    <x v="883"/>
    <n v="8733"/>
    <x v="877"/>
    <n v="8610.7999999999993"/>
    <n v="8678.5"/>
    <n v="509057"/>
    <s v="USD"/>
  </r>
  <r>
    <x v="0"/>
    <x v="884"/>
    <n v="8782.9"/>
    <x v="878"/>
    <n v="8615.7999999999993"/>
    <n v="8661.2000000000007"/>
    <n v="515433"/>
    <s v="USD"/>
  </r>
  <r>
    <x v="0"/>
    <x v="885"/>
    <n v="8759.4"/>
    <x v="879"/>
    <n v="8568.7999999999993"/>
    <n v="8716.2999999999993"/>
    <n v="763203"/>
    <s v="USD"/>
  </r>
  <r>
    <x v="0"/>
    <x v="886"/>
    <n v="8697.1"/>
    <x v="880"/>
    <n v="8539.7999999999993"/>
    <n v="8543.7000000000007"/>
    <n v="683436"/>
    <s v="USD"/>
  </r>
  <r>
    <x v="0"/>
    <x v="887"/>
    <n v="8642"/>
    <x v="881"/>
    <n v="8524"/>
    <n v="8732.6"/>
    <n v="540202"/>
    <s v="USD"/>
  </r>
  <r>
    <x v="0"/>
    <x v="888"/>
    <n v="8203.5"/>
    <x v="882"/>
    <n v="8153.7"/>
    <n v="8754.7000000000007"/>
    <n v="84670"/>
    <s v="USD"/>
  </r>
  <r>
    <x v="0"/>
    <x v="889"/>
    <n v="8660.7999999999993"/>
    <x v="883"/>
    <n v="8437.1"/>
    <n v="8476.2999999999993"/>
    <n v="653711"/>
    <s v="USD"/>
  </r>
  <r>
    <x v="0"/>
    <x v="890"/>
    <n v="8489.1"/>
    <x v="884"/>
    <n v="8330"/>
    <n v="8693.5"/>
    <n v="149802"/>
    <s v="USD"/>
  </r>
  <r>
    <x v="0"/>
    <x v="891"/>
    <n v="8562.2000000000007"/>
    <x v="885"/>
    <n v="8249.7000000000007"/>
    <n v="8267.7999999999993"/>
    <n v="667863"/>
    <s v="USD"/>
  </r>
  <r>
    <x v="0"/>
    <x v="892"/>
    <n v="8715.6"/>
    <x v="886"/>
    <n v="8435.2999999999993"/>
    <n v="8647.7999999999993"/>
    <n v="15429494"/>
    <s v="USD"/>
  </r>
  <r>
    <x v="0"/>
    <x v="893"/>
    <n v="8705.7000000000007"/>
    <x v="887"/>
    <n v="8539.2000000000007"/>
    <n v="8641.9"/>
    <n v="599057"/>
    <s v="USD"/>
  </r>
  <r>
    <x v="0"/>
    <x v="894"/>
    <n v="8543.7999999999993"/>
    <x v="888"/>
    <n v="8437.2000000000007"/>
    <n v="8540"/>
    <n v="784049"/>
    <s v="USD"/>
  </r>
  <r>
    <x v="0"/>
    <x v="895"/>
    <n v="8163.6"/>
    <x v="889"/>
    <n v="7784.6"/>
    <n v="8699.7999999999993"/>
    <n v="233940"/>
    <s v="USD"/>
  </r>
  <r>
    <x v="0"/>
    <x v="896"/>
    <n v="8728.6"/>
    <x v="890"/>
    <n v="8102.7"/>
    <n v="8124.8"/>
    <n v="739446"/>
    <s v="USD"/>
  </r>
  <r>
    <x v="0"/>
    <x v="897"/>
    <n v="8512.2999999999993"/>
    <x v="891"/>
    <n v="8245.1"/>
    <n v="8432.4"/>
    <n v="696111"/>
    <s v="USD"/>
  </r>
  <r>
    <x v="0"/>
    <x v="898"/>
    <n v="8029.6"/>
    <x v="892"/>
    <n v="7866.5"/>
    <n v="8630.2000000000007"/>
    <n v="872118"/>
    <s v="USD"/>
  </r>
  <r>
    <x v="0"/>
    <x v="899"/>
    <n v="8200.9"/>
    <x v="893"/>
    <n v="8127.7"/>
    <n v="8616.7999999999993"/>
    <n v="316955"/>
    <s v="USD"/>
  </r>
  <r>
    <x v="0"/>
    <x v="900"/>
    <n v="7422.8"/>
    <x v="894"/>
    <n v="7404.9"/>
    <n v="8658.2999999999993"/>
    <n v="1177632"/>
    <s v="USD"/>
  </r>
  <r>
    <x v="0"/>
    <x v="901"/>
    <n v="8678.5"/>
    <x v="895"/>
    <n v="8309.6"/>
    <n v="8405.1"/>
    <n v="722670"/>
    <s v="USD"/>
  </r>
  <r>
    <x v="0"/>
    <x v="902"/>
    <n v="8218.6"/>
    <x v="896"/>
    <n v="8153.2"/>
    <n v="8656.1"/>
    <n v="643169"/>
    <s v="USD"/>
  </r>
  <r>
    <x v="0"/>
    <x v="903"/>
    <n v="8549.1"/>
    <x v="897"/>
    <n v="8392.2000000000007"/>
    <n v="8473.2000000000007"/>
    <n v="149519"/>
    <s v="USD"/>
  </r>
  <r>
    <x v="0"/>
    <x v="904"/>
    <n v="8180.1"/>
    <x v="898"/>
    <n v="8122.7"/>
    <n v="8566.7000000000007"/>
    <n v="636432"/>
    <s v="USD"/>
  </r>
  <r>
    <x v="0"/>
    <x v="905"/>
    <n v="8409.6"/>
    <x v="899"/>
    <n v="8184.1"/>
    <n v="8459.5"/>
    <n v="210872"/>
    <s v="USD"/>
  </r>
  <r>
    <x v="0"/>
    <x v="906"/>
    <n v="8566.7999999999993"/>
    <x v="900"/>
    <n v="8438.7000000000007"/>
    <n v="8562.2999999999993"/>
    <n v="511456"/>
    <s v="USD"/>
  </r>
  <r>
    <x v="0"/>
    <x v="907"/>
    <n v="8497.4"/>
    <x v="901"/>
    <n v="8413"/>
    <n v="8509.7999999999993"/>
    <n v="531220"/>
    <s v="USD"/>
  </r>
  <r>
    <x v="0"/>
    <x v="908"/>
    <n v="8556.9"/>
    <x v="902"/>
    <n v="8454"/>
    <n v="8545.7000000000007"/>
    <n v="686748"/>
    <s v="USD"/>
  </r>
  <r>
    <x v="0"/>
    <x v="909"/>
    <n v="8341.6"/>
    <x v="903"/>
    <n v="8304.9"/>
    <n v="8607.7999999999993"/>
    <n v="468343"/>
    <s v="USD"/>
  </r>
  <r>
    <x v="0"/>
    <x v="910"/>
    <n v="8264.2999999999993"/>
    <x v="904"/>
    <n v="7929.1"/>
    <n v="8289.2000000000007"/>
    <n v="236129"/>
    <s v="USD"/>
  </r>
  <r>
    <x v="0"/>
    <x v="911"/>
    <n v="8243.9"/>
    <x v="905"/>
    <n v="8184.7"/>
    <n v="8529"/>
    <n v="113759"/>
    <s v="USD"/>
  </r>
  <r>
    <x v="0"/>
    <x v="912"/>
    <n v="8271.4"/>
    <x v="906"/>
    <n v="8135"/>
    <n v="8558.2999999999993"/>
    <n v="858414"/>
    <s v="USD"/>
  </r>
  <r>
    <x v="0"/>
    <x v="913"/>
    <n v="8559.7000000000007"/>
    <x v="907"/>
    <n v="7843.7"/>
    <n v="8081.9"/>
    <n v="236202"/>
    <s v="USD"/>
  </r>
  <r>
    <x v="0"/>
    <x v="914"/>
    <n v="8529.5"/>
    <x v="908"/>
    <n v="8375.5"/>
    <n v="8403.2999999999993"/>
    <n v="115519"/>
    <s v="USD"/>
  </r>
  <r>
    <x v="0"/>
    <x v="915"/>
    <n v="7693.8"/>
    <x v="909"/>
    <n v="7196.6"/>
    <n v="7594.7"/>
    <n v="445615"/>
    <s v="USD"/>
  </r>
  <r>
    <x v="0"/>
    <x v="916"/>
    <n v="8476.2000000000007"/>
    <x v="910"/>
    <n v="8450.7000000000007"/>
    <n v="8497.2999999999993"/>
    <n v="471160"/>
    <s v="USD"/>
  </r>
  <r>
    <x v="0"/>
    <x v="917"/>
    <n v="8404.9"/>
    <x v="911"/>
    <n v="8242.6"/>
    <n v="8439.9"/>
    <n v="617019"/>
    <s v="USD"/>
  </r>
  <r>
    <x v="0"/>
    <x v="918"/>
    <n v="8510.2999999999993"/>
    <x v="912"/>
    <n v="8110.4"/>
    <n v="8208.4"/>
    <n v="692601"/>
    <s v="USD"/>
  </r>
  <r>
    <x v="0"/>
    <x v="919"/>
    <n v="8474"/>
    <x v="913"/>
    <n v="7865.9"/>
    <n v="8143.5"/>
    <n v="247176"/>
    <s v="USD"/>
  </r>
  <r>
    <x v="0"/>
    <x v="920"/>
    <n v="8477"/>
    <x v="914"/>
    <n v="8120.1"/>
    <n v="8344.4"/>
    <n v="188034"/>
    <s v="USD"/>
  </r>
  <r>
    <x v="0"/>
    <x v="921"/>
    <n v="7595.1"/>
    <x v="915"/>
    <n v="7595.1"/>
    <n v="8164.2"/>
    <n v="296103"/>
    <s v="USD"/>
  </r>
  <r>
    <x v="0"/>
    <x v="922"/>
    <n v="8285"/>
    <x v="916"/>
    <n v="8187.9"/>
    <n v="8302.7000000000007"/>
    <n v="533951"/>
    <s v="USD"/>
  </r>
  <r>
    <x v="0"/>
    <x v="923"/>
    <n v="8404.9"/>
    <x v="917"/>
    <n v="8062.1"/>
    <n v="8173.7"/>
    <n v="269228"/>
    <s v="USD"/>
  </r>
  <r>
    <x v="0"/>
    <x v="924"/>
    <n v="7723.1"/>
    <x v="918"/>
    <n v="7701.9"/>
    <n v="8407"/>
    <n v="345318"/>
    <s v="USD"/>
  </r>
  <r>
    <x v="0"/>
    <x v="925"/>
    <n v="8432.5"/>
    <x v="919"/>
    <n v="7773.6"/>
    <n v="8063.8"/>
    <n v="731031"/>
    <s v="USD"/>
  </r>
  <r>
    <x v="0"/>
    <x v="926"/>
    <n v="8344.6"/>
    <x v="920"/>
    <n v="8022.3"/>
    <n v="8063"/>
    <n v="154355"/>
    <s v="USD"/>
  </r>
  <r>
    <x v="0"/>
    <x v="927"/>
    <n v="8304.2999999999993"/>
    <x v="921"/>
    <n v="8190.6"/>
    <n v="8281.5"/>
    <n v="419866"/>
    <s v="USD"/>
  </r>
  <r>
    <x v="0"/>
    <x v="928"/>
    <n v="8439.9"/>
    <x v="922"/>
    <n v="8277.2000000000007"/>
    <n v="8341.6"/>
    <n v="443997"/>
    <s v="USD"/>
  </r>
  <r>
    <x v="0"/>
    <x v="929"/>
    <n v="8154.2"/>
    <x v="923"/>
    <n v="7900.8"/>
    <n v="8059.6"/>
    <n v="1188887"/>
    <s v="USD"/>
  </r>
  <r>
    <x v="0"/>
    <x v="930"/>
    <n v="8210.2000000000007"/>
    <x v="924"/>
    <n v="7691.7"/>
    <n v="8264.4"/>
    <n v="326525"/>
    <s v="USD"/>
  </r>
  <r>
    <x v="0"/>
    <x v="931"/>
    <n v="8403.7999999999993"/>
    <x v="925"/>
    <n v="7979.3"/>
    <n v="8006"/>
    <n v="137508"/>
    <s v="USD"/>
  </r>
  <r>
    <x v="0"/>
    <x v="932"/>
    <n v="8362.2000000000007"/>
    <x v="926"/>
    <n v="7908.5"/>
    <n v="8070"/>
    <n v="197696"/>
    <s v="USD"/>
  </r>
  <r>
    <x v="0"/>
    <x v="933"/>
    <n v="8004.6"/>
    <x v="927"/>
    <n v="8004.6"/>
    <n v="8363.6"/>
    <n v="160255"/>
    <s v="USD"/>
  </r>
  <r>
    <x v="0"/>
    <x v="934"/>
    <n v="8353.4"/>
    <x v="928"/>
    <n v="8139.5"/>
    <n v="8167.2"/>
    <n v="469728"/>
    <s v="USD"/>
  </r>
  <r>
    <x v="0"/>
    <x v="935"/>
    <n v="8267.6"/>
    <x v="929"/>
    <n v="8260.9"/>
    <n v="8304.4"/>
    <n v="424015"/>
    <s v="USD"/>
  </r>
  <r>
    <x v="0"/>
    <x v="936"/>
    <n v="8363.6"/>
    <x v="930"/>
    <n v="8090.1"/>
    <n v="8226.9"/>
    <n v="460968"/>
    <s v="USD"/>
  </r>
  <r>
    <x v="0"/>
    <x v="937"/>
    <n v="8244.7000000000007"/>
    <x v="931"/>
    <n v="8153.2"/>
    <n v="8245.1"/>
    <n v="107885"/>
    <s v="USD"/>
  </r>
  <r>
    <x v="0"/>
    <x v="938"/>
    <n v="8220.7999999999993"/>
    <x v="932"/>
    <n v="6651.9"/>
    <n v="6938.5"/>
    <n v="593888"/>
    <s v="USD"/>
  </r>
  <r>
    <x v="0"/>
    <x v="939"/>
    <n v="8281.2999999999993"/>
    <x v="933"/>
    <n v="8222.2000000000007"/>
    <n v="8353.2999999999993"/>
    <n v="505024"/>
    <s v="USD"/>
  </r>
  <r>
    <x v="0"/>
    <x v="940"/>
    <n v="8302.7000000000007"/>
    <x v="934"/>
    <n v="8167.7"/>
    <n v="8364.1"/>
    <n v="405856"/>
    <s v="USD"/>
  </r>
  <r>
    <x v="0"/>
    <x v="941"/>
    <n v="8245.9"/>
    <x v="935"/>
    <n v="7819.1"/>
    <n v="8100"/>
    <n v="115454"/>
    <s v="USD"/>
  </r>
  <r>
    <x v="0"/>
    <x v="942"/>
    <n v="8198"/>
    <x v="936"/>
    <n v="7760.2"/>
    <n v="7874.9"/>
    <n v="208052"/>
    <s v="USD"/>
  </r>
  <r>
    <x v="0"/>
    <x v="943"/>
    <n v="8013.4"/>
    <x v="937"/>
    <n v="7900.2"/>
    <n v="8200.7999999999993"/>
    <n v="72995"/>
    <s v="USD"/>
  </r>
  <r>
    <x v="0"/>
    <x v="944"/>
    <n v="7806.4"/>
    <x v="938"/>
    <n v="7674"/>
    <n v="7994.6"/>
    <n v="1328805"/>
    <s v="USD"/>
  </r>
  <r>
    <x v="0"/>
    <x v="945"/>
    <n v="8198.5"/>
    <x v="939"/>
    <n v="8118.1"/>
    <n v="8182.9"/>
    <n v="469041"/>
    <s v="USD"/>
  </r>
  <r>
    <x v="0"/>
    <x v="946"/>
    <n v="8048.9"/>
    <x v="940"/>
    <n v="7749"/>
    <n v="8284.2999999999993"/>
    <n v="600263"/>
    <s v="USD"/>
  </r>
  <r>
    <x v="0"/>
    <x v="947"/>
    <n v="8224.1"/>
    <x v="941"/>
    <n v="8155.7"/>
    <n v="8208.2000000000007"/>
    <n v="489399"/>
    <s v="USD"/>
  </r>
  <r>
    <x v="0"/>
    <x v="948"/>
    <n v="8132.4"/>
    <x v="942"/>
    <n v="8028.6"/>
    <n v="8219"/>
    <n v="574205"/>
    <s v="USD"/>
  </r>
  <r>
    <x v="0"/>
    <x v="949"/>
    <n v="8099.9"/>
    <x v="943"/>
    <n v="8091.6"/>
    <n v="8234.5"/>
    <n v="65812"/>
    <s v="USD"/>
  </r>
  <r>
    <x v="0"/>
    <x v="950"/>
    <n v="8173.9"/>
    <x v="944"/>
    <n v="7861"/>
    <n v="7937"/>
    <n v="235450"/>
    <s v="USD"/>
  </r>
  <r>
    <x v="0"/>
    <x v="951"/>
    <n v="8179"/>
    <x v="945"/>
    <n v="8126.7"/>
    <n v="8290.7999999999993"/>
    <n v="155078"/>
    <s v="USD"/>
  </r>
  <r>
    <x v="0"/>
    <x v="952"/>
    <n v="8184.5"/>
    <x v="946"/>
    <n v="8031.1"/>
    <n v="8208.5"/>
    <n v="457789"/>
    <s v="USD"/>
  </r>
  <r>
    <x v="0"/>
    <x v="953"/>
    <n v="8042.6"/>
    <x v="947"/>
    <n v="7947.3"/>
    <n v="8244.7000000000007"/>
    <n v="75704"/>
    <s v="USD"/>
  </r>
  <r>
    <x v="0"/>
    <x v="954"/>
    <n v="7882.6"/>
    <x v="948"/>
    <n v="7797"/>
    <n v="8198.6"/>
    <n v="604735"/>
    <s v="USD"/>
  </r>
  <r>
    <x v="0"/>
    <x v="955"/>
    <n v="8164.8"/>
    <x v="949"/>
    <n v="7720.4"/>
    <n v="7871.8"/>
    <n v="1175678"/>
    <s v="USD"/>
  </r>
  <r>
    <x v="0"/>
    <x v="956"/>
    <n v="8207.4"/>
    <x v="950"/>
    <n v="8017.7"/>
    <n v="8031.4"/>
    <n v="570392"/>
    <s v="USD"/>
  </r>
  <r>
    <x v="0"/>
    <x v="957"/>
    <n v="7957.4"/>
    <x v="951"/>
    <n v="7889.6"/>
    <n v="8223.4"/>
    <n v="513908"/>
    <s v="USD"/>
  </r>
  <r>
    <x v="0"/>
    <x v="958"/>
    <n v="7873.2"/>
    <x v="952"/>
    <n v="7323.3"/>
    <n v="8201.2000000000007"/>
    <n v="348020"/>
    <s v="USD"/>
  </r>
  <r>
    <x v="0"/>
    <x v="959"/>
    <n v="8231.5"/>
    <x v="953"/>
    <n v="8113.3"/>
    <n v="8215.6"/>
    <n v="155240"/>
    <s v="USD"/>
  </r>
  <r>
    <x v="0"/>
    <x v="960"/>
    <n v="7936.9"/>
    <x v="954"/>
    <n v="7808.3"/>
    <n v="8187.4"/>
    <n v="243215"/>
    <s v="USD"/>
  </r>
  <r>
    <x v="0"/>
    <x v="961"/>
    <n v="8064.4"/>
    <x v="955"/>
    <n v="7939.8"/>
    <n v="8245.7000000000007"/>
    <n v="150322"/>
    <s v="USD"/>
  </r>
  <r>
    <x v="0"/>
    <x v="962"/>
    <n v="8234.5"/>
    <x v="956"/>
    <n v="8012.4"/>
    <n v="8013.4"/>
    <n v="68011"/>
    <s v="USD"/>
  </r>
  <r>
    <x v="0"/>
    <x v="963"/>
    <n v="8187.8"/>
    <x v="957"/>
    <n v="8008.4"/>
    <n v="8024.1"/>
    <n v="776750"/>
    <s v="USD"/>
  </r>
  <r>
    <x v="0"/>
    <x v="964"/>
    <n v="8214.7000000000007"/>
    <x v="958"/>
    <n v="7874.4"/>
    <n v="8177.1"/>
    <n v="242209"/>
    <s v="USD"/>
  </r>
  <r>
    <x v="0"/>
    <x v="965"/>
    <n v="8063.8"/>
    <x v="959"/>
    <n v="7882.1"/>
    <n v="8184.9"/>
    <n v="561404"/>
    <s v="USD"/>
  </r>
  <r>
    <x v="0"/>
    <x v="966"/>
    <n v="7261.9"/>
    <x v="960"/>
    <n v="7252.3"/>
    <n v="8157.2"/>
    <n v="1084861"/>
    <s v="USD"/>
  </r>
  <r>
    <x v="0"/>
    <x v="967"/>
    <n v="8207.7000000000007"/>
    <x v="961"/>
    <n v="8032.8"/>
    <n v="8145.7"/>
    <n v="654273"/>
    <s v="USD"/>
  </r>
  <r>
    <x v="0"/>
    <x v="968"/>
    <n v="8186.8"/>
    <x v="962"/>
    <n v="8077.4"/>
    <n v="8234.1"/>
    <n v="147138"/>
    <s v="USD"/>
  </r>
  <r>
    <x v="0"/>
    <x v="969"/>
    <n v="8227.6"/>
    <x v="963"/>
    <n v="8041.4"/>
    <n v="8148.1"/>
    <n v="416918"/>
    <s v="USD"/>
  </r>
  <r>
    <x v="0"/>
    <x v="970"/>
    <n v="7926.9"/>
    <x v="964"/>
    <n v="7756.6"/>
    <n v="7887.4"/>
    <n v="296947"/>
    <s v="USD"/>
  </r>
  <r>
    <x v="0"/>
    <x v="971"/>
    <n v="7908.5"/>
    <x v="965"/>
    <n v="7895.3"/>
    <n v="8178.4"/>
    <n v="163263"/>
    <s v="USD"/>
  </r>
  <r>
    <x v="0"/>
    <x v="972"/>
    <n v="8208"/>
    <x v="966"/>
    <n v="7922.1"/>
    <n v="8049.1"/>
    <n v="418475"/>
    <s v="USD"/>
  </r>
  <r>
    <x v="0"/>
    <x v="973"/>
    <n v="7994.8"/>
    <x v="967"/>
    <n v="7856.5"/>
    <n v="8164.6"/>
    <n v="1130487"/>
    <s v="USD"/>
  </r>
  <r>
    <x v="0"/>
    <x v="974"/>
    <n v="8145.7"/>
    <x v="968"/>
    <n v="8074.2"/>
    <n v="8099.3"/>
    <n v="607266"/>
    <s v="USD"/>
  </r>
  <r>
    <x v="0"/>
    <x v="975"/>
    <n v="8146.5"/>
    <x v="969"/>
    <n v="7760.6"/>
    <n v="7801.7"/>
    <n v="223096"/>
    <s v="USD"/>
  </r>
  <r>
    <x v="0"/>
    <x v="976"/>
    <n v="7888"/>
    <x v="970"/>
    <n v="7805.8"/>
    <n v="8133.1"/>
    <n v="607894"/>
    <s v="USD"/>
  </r>
  <r>
    <x v="0"/>
    <x v="977"/>
    <n v="8188.3"/>
    <x v="971"/>
    <n v="8068.4"/>
    <n v="8111.4"/>
    <n v="610664"/>
    <s v="USD"/>
  </r>
  <r>
    <x v="0"/>
    <x v="978"/>
    <n v="8023.3"/>
    <x v="972"/>
    <n v="7973.1"/>
    <n v="8187.6"/>
    <n v="595217"/>
    <s v="USD"/>
  </r>
  <r>
    <x v="0"/>
    <x v="979"/>
    <n v="7842.5"/>
    <x v="973"/>
    <n v="7697.7"/>
    <n v="8187.1"/>
    <n v="1049642"/>
    <s v="USD"/>
  </r>
  <r>
    <x v="0"/>
    <x v="980"/>
    <n v="8167.1"/>
    <x v="974"/>
    <n v="7929.8"/>
    <n v="8000.4"/>
    <n v="538922"/>
    <s v="USD"/>
  </r>
  <r>
    <x v="0"/>
    <x v="981"/>
    <n v="8148"/>
    <x v="975"/>
    <n v="8030.6"/>
    <n v="8127.3"/>
    <n v="360918"/>
    <s v="USD"/>
  </r>
  <r>
    <x v="0"/>
    <x v="982"/>
    <n v="7759.1"/>
    <x v="976"/>
    <n v="7754.1"/>
    <n v="8155.7"/>
    <n v="1013985"/>
    <s v="USD"/>
  </r>
  <r>
    <x v="0"/>
    <x v="983"/>
    <n v="7891.1"/>
    <x v="977"/>
    <n v="7839.3"/>
    <n v="8004.4"/>
    <n v="164706"/>
    <s v="USD"/>
  </r>
  <r>
    <x v="0"/>
    <x v="984"/>
    <n v="8176.4"/>
    <x v="978"/>
    <n v="7649.8"/>
    <n v="7729.4"/>
    <n v="266939"/>
    <s v="USD"/>
  </r>
  <r>
    <x v="0"/>
    <x v="985"/>
    <n v="8070"/>
    <x v="979"/>
    <n v="7852.8"/>
    <n v="7908.6"/>
    <n v="162586"/>
    <s v="USD"/>
  </r>
  <r>
    <x v="0"/>
    <x v="986"/>
    <n v="8035.8"/>
    <x v="980"/>
    <n v="7648.7"/>
    <n v="7933"/>
    <n v="1535822"/>
    <s v="USD"/>
  </r>
  <r>
    <x v="0"/>
    <x v="987"/>
    <n v="8156.4"/>
    <x v="981"/>
    <n v="7604"/>
    <n v="7965.3"/>
    <n v="958806"/>
    <s v="USD"/>
  </r>
  <r>
    <x v="0"/>
    <x v="988"/>
    <n v="7933"/>
    <x v="982"/>
    <n v="7740.2"/>
    <n v="7891.2"/>
    <n v="1202442"/>
    <s v="USD"/>
  </r>
  <r>
    <x v="0"/>
    <x v="989"/>
    <n v="8127.3"/>
    <x v="982"/>
    <n v="7834.9"/>
    <n v="7881.9"/>
    <n v="448803"/>
    <s v="USD"/>
  </r>
  <r>
    <x v="0"/>
    <x v="990"/>
    <n v="8099.4"/>
    <x v="983"/>
    <n v="7519.7"/>
    <n v="7627.9"/>
    <n v="891503"/>
    <s v="USD"/>
  </r>
  <r>
    <x v="0"/>
    <x v="991"/>
    <n v="7852.8"/>
    <x v="984"/>
    <n v="7775.4"/>
    <n v="7970.1"/>
    <n v="868466"/>
    <s v="USD"/>
  </r>
  <r>
    <x v="0"/>
    <x v="992"/>
    <n v="8000.4"/>
    <x v="985"/>
    <n v="7944.4"/>
    <n v="8073.3"/>
    <n v="444952"/>
    <s v="USD"/>
  </r>
  <r>
    <x v="0"/>
    <x v="993"/>
    <n v="8118.1"/>
    <x v="986"/>
    <n v="7494"/>
    <n v="7685.5"/>
    <n v="966950"/>
    <s v="USD"/>
  </r>
  <r>
    <x v="0"/>
    <x v="994"/>
    <n v="8073.3"/>
    <x v="987"/>
    <n v="7842"/>
    <n v="7948.5"/>
    <n v="505794"/>
    <s v="USD"/>
  </r>
  <r>
    <x v="0"/>
    <x v="995"/>
    <n v="7803"/>
    <x v="988"/>
    <n v="7754.5"/>
    <n v="7954.9"/>
    <n v="167357"/>
    <s v="USD"/>
  </r>
  <r>
    <x v="0"/>
    <x v="996"/>
    <n v="7781"/>
    <x v="989"/>
    <n v="7675.4"/>
    <n v="8042.6"/>
    <n v="68619"/>
    <s v="USD"/>
  </r>
  <r>
    <x v="0"/>
    <x v="997"/>
    <n v="7785.8"/>
    <x v="990"/>
    <n v="7749.4"/>
    <n v="7985.2"/>
    <n v="588865"/>
    <s v="USD"/>
  </r>
  <r>
    <x v="0"/>
    <x v="998"/>
    <n v="7971.4"/>
    <x v="991"/>
    <n v="7919.1"/>
    <n v="8027.4"/>
    <n v="691269"/>
    <s v="USD"/>
  </r>
  <r>
    <x v="0"/>
    <x v="999"/>
    <n v="8060"/>
    <x v="992"/>
    <n v="7779.2"/>
    <n v="7842.4"/>
    <n v="786500"/>
    <s v="USD"/>
  </r>
  <r>
    <x v="0"/>
    <x v="1000"/>
    <n v="7948.3"/>
    <x v="993"/>
    <n v="7892.4"/>
    <n v="7957.3"/>
    <n v="428832"/>
    <s v="USD"/>
  </r>
  <r>
    <x v="0"/>
    <x v="1001"/>
    <n v="6984.7"/>
    <x v="994"/>
    <n v="6893.1"/>
    <n v="7806"/>
    <n v="1197793"/>
    <s v="USD"/>
  </r>
  <r>
    <x v="0"/>
    <x v="1002"/>
    <n v="7965"/>
    <x v="995"/>
    <n v="7813.2"/>
    <n v="7930.3"/>
    <n v="804877"/>
    <s v="USD"/>
  </r>
  <r>
    <x v="0"/>
    <x v="1003"/>
    <n v="8031"/>
    <x v="996"/>
    <n v="7329.2"/>
    <n v="7477"/>
    <n v="892081"/>
    <s v="USD"/>
  </r>
  <r>
    <x v="0"/>
    <x v="1004"/>
    <n v="8005.7"/>
    <x v="997"/>
    <n v="7467.6"/>
    <n v="7512.3"/>
    <n v="237603"/>
    <s v="USD"/>
  </r>
  <r>
    <x v="0"/>
    <x v="1005"/>
    <n v="7985.3"/>
    <x v="998"/>
    <n v="7770.5"/>
    <n v="7901.4"/>
    <n v="485809"/>
    <s v="USD"/>
  </r>
  <r>
    <x v="0"/>
    <x v="1006"/>
    <n v="7635"/>
    <x v="999"/>
    <n v="7523.6"/>
    <n v="7987.8"/>
    <n v="641384"/>
    <s v="USD"/>
  </r>
  <r>
    <x v="0"/>
    <x v="1007"/>
    <n v="7987.8"/>
    <x v="1000"/>
    <n v="7714.5"/>
    <n v="7888"/>
    <n v="578996"/>
    <s v="USD"/>
  </r>
  <r>
    <x v="0"/>
    <x v="1008"/>
    <n v="6963.3"/>
    <x v="1001"/>
    <n v="6779.3"/>
    <n v="7926.6"/>
    <n v="398298"/>
    <s v="USD"/>
  </r>
  <r>
    <x v="0"/>
    <x v="1009"/>
    <n v="7853.7"/>
    <x v="1002"/>
    <n v="7534.7"/>
    <n v="7700"/>
    <n v="117347"/>
    <s v="USD"/>
  </r>
  <r>
    <x v="0"/>
    <x v="1010"/>
    <n v="7928.7"/>
    <x v="1003"/>
    <n v="7545.9"/>
    <n v="7635.7"/>
    <n v="821395"/>
    <s v="USD"/>
  </r>
  <r>
    <x v="0"/>
    <x v="1011"/>
    <n v="7955.2"/>
    <x v="1004"/>
    <n v="6954.9"/>
    <n v="7129.2"/>
    <n v="348746"/>
    <s v="USD"/>
  </r>
  <r>
    <x v="0"/>
    <x v="1012"/>
    <n v="7892.1"/>
    <x v="1005"/>
    <n v="7606"/>
    <n v="7935.1"/>
    <n v="1102878"/>
    <s v="USD"/>
  </r>
  <r>
    <x v="0"/>
    <x v="1013"/>
    <n v="7283"/>
    <x v="1006"/>
    <n v="7119.2"/>
    <n v="7853.7"/>
    <n v="133938"/>
    <s v="USD"/>
  </r>
  <r>
    <x v="0"/>
    <x v="1014"/>
    <n v="7935.2"/>
    <x v="1007"/>
    <n v="4546.6000000000004"/>
    <n v="4826"/>
    <n v="3220453"/>
    <s v="USD"/>
  </r>
  <r>
    <x v="0"/>
    <x v="1015"/>
    <n v="7637.2"/>
    <x v="1008"/>
    <n v="7486.8"/>
    <n v="7852.1"/>
    <n v="815137"/>
    <s v="USD"/>
  </r>
  <r>
    <x v="0"/>
    <x v="1016"/>
    <n v="7901.6"/>
    <x v="1009"/>
    <n v="7516.9"/>
    <n v="7635"/>
    <n v="554478"/>
    <s v="USD"/>
  </r>
  <r>
    <x v="0"/>
    <x v="1017"/>
    <n v="7871.9"/>
    <x v="1010"/>
    <n v="6998.6"/>
    <n v="7359.5"/>
    <n v="1431606"/>
    <s v="USD"/>
  </r>
  <r>
    <x v="0"/>
    <x v="1018"/>
    <n v="6939.3"/>
    <x v="1011"/>
    <n v="5996.6"/>
    <n v="7701.2"/>
    <n v="886876"/>
    <s v="USD"/>
  </r>
  <r>
    <x v="0"/>
    <x v="1019"/>
    <n v="7685.6"/>
    <x v="1012"/>
    <n v="7590.4"/>
    <n v="7779.1"/>
    <n v="762936"/>
    <s v="USD"/>
  </r>
  <r>
    <x v="0"/>
    <x v="1020"/>
    <n v="7102.2"/>
    <x v="1013"/>
    <n v="7027"/>
    <n v="7444.4"/>
    <n v="220224"/>
    <s v="USD"/>
  </r>
  <r>
    <x v="0"/>
    <x v="1021"/>
    <n v="7779.6"/>
    <x v="1014"/>
    <n v="7480.4"/>
    <n v="7784.9"/>
    <n v="651824"/>
    <s v="USD"/>
  </r>
  <r>
    <x v="0"/>
    <x v="1022"/>
    <n v="7700"/>
    <x v="1015"/>
    <n v="7458.9"/>
    <n v="7780.9"/>
    <n v="74382"/>
    <s v="USD"/>
  </r>
  <r>
    <x v="0"/>
    <x v="1023"/>
    <n v="7426.6"/>
    <x v="1016"/>
    <n v="7412.3"/>
    <n v="7742.7"/>
    <n v="766707"/>
    <s v="USD"/>
  </r>
  <r>
    <x v="0"/>
    <x v="1024"/>
    <n v="7412.4"/>
    <x v="1017"/>
    <n v="7379.2"/>
    <n v="7723"/>
    <n v="272148"/>
    <s v="USD"/>
  </r>
  <r>
    <x v="0"/>
    <x v="1025"/>
    <n v="7742.7"/>
    <x v="1018"/>
    <n v="7472.7"/>
    <n v="7546.6"/>
    <n v="650602"/>
    <s v="USD"/>
  </r>
  <r>
    <x v="0"/>
    <x v="1026"/>
    <n v="7372.6"/>
    <x v="1019"/>
    <n v="7366.7"/>
    <n v="7759.1"/>
    <n v="786750"/>
    <s v="USD"/>
  </r>
  <r>
    <x v="0"/>
    <x v="1027"/>
    <n v="7646.6"/>
    <x v="1020"/>
    <n v="7611.3"/>
    <n v="7729.3"/>
    <n v="116681"/>
    <s v="USD"/>
  </r>
  <r>
    <x v="0"/>
    <x v="1028"/>
    <n v="7766"/>
    <x v="1021"/>
    <n v="7655.3"/>
    <n v="7746.9"/>
    <n v="808092"/>
    <s v="USD"/>
  </r>
  <r>
    <x v="0"/>
    <x v="1029"/>
    <n v="7679.4"/>
    <x v="1022"/>
    <n v="7637.7"/>
    <n v="7766"/>
    <n v="980500"/>
    <s v="USD"/>
  </r>
  <r>
    <x v="0"/>
    <x v="1030"/>
    <n v="7729.3"/>
    <x v="1023"/>
    <n v="7468.4"/>
    <n v="7504.3"/>
    <n v="141011"/>
    <s v="USD"/>
  </r>
  <r>
    <x v="0"/>
    <x v="1031"/>
    <n v="7661"/>
    <x v="1024"/>
    <n v="7657.7"/>
    <n v="7697.8"/>
    <n v="123997"/>
    <s v="USD"/>
  </r>
  <r>
    <x v="0"/>
    <x v="1032"/>
    <n v="7728.5"/>
    <x v="1025"/>
    <n v="7449.2"/>
    <n v="7606.4"/>
    <n v="237694"/>
    <s v="USD"/>
  </r>
  <r>
    <x v="0"/>
    <x v="1033"/>
    <n v="7512.3"/>
    <x v="1026"/>
    <n v="7293.4"/>
    <n v="7592.9"/>
    <n v="211108"/>
    <s v="USD"/>
  </r>
  <r>
    <x v="0"/>
    <x v="1034"/>
    <n v="7697.9"/>
    <x v="1027"/>
    <n v="7556.9"/>
    <n v="7622.1"/>
    <n v="112884"/>
    <s v="USD"/>
  </r>
  <r>
    <x v="0"/>
    <x v="1035"/>
    <n v="7291.9"/>
    <x v="1028"/>
    <n v="7113.6"/>
    <n v="7204.4"/>
    <n v="971746"/>
    <s v="USD"/>
  </r>
  <r>
    <x v="0"/>
    <x v="1036"/>
    <n v="7606.4"/>
    <x v="1029"/>
    <n v="7470.6"/>
    <n v="7535.6"/>
    <n v="216335"/>
    <s v="USD"/>
  </r>
  <r>
    <x v="0"/>
    <x v="1037"/>
    <n v="7627.9"/>
    <x v="1030"/>
    <n v="6818.5"/>
    <n v="7272.5"/>
    <n v="1410646"/>
    <s v="USD"/>
  </r>
  <r>
    <x v="0"/>
    <x v="1038"/>
    <n v="7631.5"/>
    <x v="1031"/>
    <n v="7504.4"/>
    <n v="7661"/>
    <n v="130664"/>
    <s v="USD"/>
  </r>
  <r>
    <x v="0"/>
    <x v="1039"/>
    <n v="7530.8"/>
    <x v="1032"/>
    <n v="7467.9"/>
    <n v="7646.6"/>
    <n v="121179"/>
    <s v="USD"/>
  </r>
  <r>
    <x v="0"/>
    <x v="1040"/>
    <n v="7622.1"/>
    <x v="1033"/>
    <n v="7493.3"/>
    <n v="7515.8"/>
    <n v="97562"/>
    <s v="USD"/>
  </r>
  <r>
    <x v="0"/>
    <x v="1041"/>
    <n v="7503.9"/>
    <x v="1034"/>
    <n v="7451"/>
    <n v="7540.4"/>
    <n v="861926"/>
    <s v="USD"/>
  </r>
  <r>
    <x v="0"/>
    <x v="1042"/>
    <n v="7496.2"/>
    <x v="1035"/>
    <n v="7276.2"/>
    <n v="7322.8"/>
    <n v="952162"/>
    <s v="USD"/>
  </r>
  <r>
    <x v="0"/>
    <x v="1043"/>
    <n v="7477.6"/>
    <x v="1036"/>
    <n v="7292"/>
    <n v="7339.4"/>
    <n v="258848"/>
    <s v="USD"/>
  </r>
  <r>
    <x v="0"/>
    <x v="1044"/>
    <n v="7540.4"/>
    <x v="1037"/>
    <n v="7520.5"/>
    <n v="7678.9"/>
    <n v="921587"/>
    <s v="USD"/>
  </r>
  <r>
    <x v="0"/>
    <x v="1045"/>
    <n v="7507.4"/>
    <x v="1038"/>
    <n v="7391"/>
    <n v="7631.5"/>
    <n v="145231"/>
    <s v="USD"/>
  </r>
  <r>
    <x v="0"/>
    <x v="1046"/>
    <n v="7112.8"/>
    <x v="1039"/>
    <n v="7036.5"/>
    <n v="7488.5"/>
    <n v="1336365"/>
    <s v="USD"/>
  </r>
  <r>
    <x v="0"/>
    <x v="1047"/>
    <n v="7593.9"/>
    <x v="1040"/>
    <n v="7355.6"/>
    <n v="7477.7"/>
    <n v="161819"/>
    <s v="USD"/>
  </r>
  <r>
    <x v="0"/>
    <x v="1048"/>
    <n v="7510.6"/>
    <x v="1041"/>
    <n v="7380.6"/>
    <n v="7426.7"/>
    <n v="737580"/>
    <s v="USD"/>
  </r>
  <r>
    <x v="0"/>
    <x v="1049"/>
    <n v="7162.8"/>
    <x v="1042"/>
    <n v="6875.4"/>
    <n v="7510.6"/>
    <n v="996486"/>
    <s v="USD"/>
  </r>
  <r>
    <x v="0"/>
    <x v="1050"/>
    <n v="7524.8"/>
    <x v="1043"/>
    <n v="7321.6"/>
    <n v="7355.8"/>
    <n v="648663"/>
    <s v="USD"/>
  </r>
  <r>
    <x v="0"/>
    <x v="1051"/>
    <n v="7478.5"/>
    <x v="1044"/>
    <n v="7331.5"/>
    <n v="7361.3"/>
    <n v="103071"/>
    <s v="USD"/>
  </r>
  <r>
    <x v="0"/>
    <x v="1052"/>
    <n v="7400.8"/>
    <x v="1045"/>
    <n v="7355"/>
    <n v="7502.6"/>
    <n v="144520"/>
    <s v="USD"/>
  </r>
  <r>
    <x v="0"/>
    <x v="1053"/>
    <n v="7502.5"/>
    <x v="1046"/>
    <n v="7375.8"/>
    <n v="7530.8"/>
    <n v="135916"/>
    <s v="USD"/>
  </r>
  <r>
    <x v="0"/>
    <x v="1054"/>
    <n v="7363.8"/>
    <x v="1047"/>
    <n v="7284.3"/>
    <n v="7389.5"/>
    <n v="105727"/>
    <s v="USD"/>
  </r>
  <r>
    <x v="0"/>
    <x v="1055"/>
    <n v="7530.4"/>
    <x v="1048"/>
    <n v="7489.6"/>
    <n v="7510.9"/>
    <n v="557138"/>
    <s v="USD"/>
  </r>
  <r>
    <x v="0"/>
    <x v="1056"/>
    <n v="7491.3"/>
    <x v="1049"/>
    <n v="7423.5"/>
    <n v="7503.8"/>
    <n v="951949"/>
    <s v="USD"/>
  </r>
  <r>
    <x v="0"/>
    <x v="1057"/>
    <n v="7321.6"/>
    <x v="1050"/>
    <n v="7249.3"/>
    <n v="7383.6"/>
    <n v="333318"/>
    <s v="USD"/>
  </r>
  <r>
    <x v="0"/>
    <x v="1058"/>
    <n v="7510.8"/>
    <x v="1051"/>
    <n v="7416.7"/>
    <n v="7524.4"/>
    <n v="499043"/>
    <s v="USD"/>
  </r>
  <r>
    <x v="0"/>
    <x v="1059"/>
    <n v="7409"/>
    <x v="1052"/>
    <n v="7343.7"/>
    <n v="7412.3"/>
    <n v="204163"/>
    <s v="USD"/>
  </r>
  <r>
    <x v="0"/>
    <x v="1060"/>
    <n v="7469.2"/>
    <x v="1053"/>
    <n v="7306.8"/>
    <n v="7400.1"/>
    <n v="140365"/>
    <s v="USD"/>
  </r>
  <r>
    <x v="0"/>
    <x v="1061"/>
    <n v="7383.9"/>
    <x v="1054"/>
    <n v="7288.8"/>
    <n v="7477.5"/>
    <n v="247251"/>
    <s v="USD"/>
  </r>
  <r>
    <x v="0"/>
    <x v="1062"/>
    <n v="7399.2"/>
    <x v="1055"/>
    <n v="7329.8"/>
    <n v="7530.8"/>
    <n v="706100"/>
    <s v="USD"/>
  </r>
  <r>
    <x v="0"/>
    <x v="1063"/>
    <n v="7546.5"/>
    <x v="1056"/>
    <n v="7244.4"/>
    <n v="7396.4"/>
    <n v="776998"/>
    <s v="USD"/>
  </r>
  <r>
    <x v="0"/>
    <x v="1064"/>
    <n v="7268.3"/>
    <x v="1057"/>
    <n v="7150.9"/>
    <n v="7224.8"/>
    <n v="625407"/>
    <s v="USD"/>
  </r>
  <r>
    <x v="0"/>
    <x v="1065"/>
    <n v="7535.6"/>
    <x v="1058"/>
    <n v="7293.5"/>
    <n v="7419"/>
    <n v="226456"/>
    <s v="USD"/>
  </r>
  <r>
    <x v="0"/>
    <x v="1066"/>
    <n v="7119.3"/>
    <x v="1059"/>
    <n v="7069.8"/>
    <n v="7467.7"/>
    <n v="186971"/>
    <s v="USD"/>
  </r>
  <r>
    <x v="0"/>
    <x v="1067"/>
    <n v="7067.2"/>
    <x v="1060"/>
    <n v="7032.9"/>
    <n v="7424.2"/>
    <n v="230798"/>
    <s v="USD"/>
  </r>
  <r>
    <x v="0"/>
    <x v="1068"/>
    <n v="7190"/>
    <x v="1061"/>
    <n v="6802.6"/>
    <n v="6984.8"/>
    <n v="1350635"/>
    <s v="USD"/>
  </r>
  <r>
    <x v="0"/>
    <x v="1069"/>
    <n v="7321.6"/>
    <x v="1061"/>
    <n v="7303"/>
    <n v="7397.5"/>
    <n v="611687"/>
    <s v="USD"/>
  </r>
  <r>
    <x v="0"/>
    <x v="1070"/>
    <n v="7515.8"/>
    <x v="1062"/>
    <n v="6668.1"/>
    <n v="6775.1"/>
    <n v="275691"/>
    <s v="USD"/>
  </r>
  <r>
    <x v="0"/>
    <x v="1071"/>
    <n v="7476.8"/>
    <x v="1063"/>
    <n v="7366.3"/>
    <n v="7422.7"/>
    <n v="586486"/>
    <s v="USD"/>
  </r>
  <r>
    <x v="0"/>
    <x v="1072"/>
    <n v="7156.3"/>
    <x v="1064"/>
    <n v="7142"/>
    <n v="7495.8"/>
    <n v="677935"/>
    <s v="USD"/>
  </r>
  <r>
    <x v="0"/>
    <x v="1073"/>
    <n v="7376.8"/>
    <x v="1065"/>
    <n v="7345.6"/>
    <n v="7372.5"/>
    <n v="628142"/>
    <s v="USD"/>
  </r>
  <r>
    <x v="0"/>
    <x v="1074"/>
    <n v="7147"/>
    <x v="1066"/>
    <n v="6957.8"/>
    <n v="7363.8"/>
    <n v="106603"/>
    <s v="USD"/>
  </r>
  <r>
    <x v="0"/>
    <x v="1075"/>
    <n v="7418.9"/>
    <x v="1067"/>
    <n v="6949.7"/>
    <n v="7014.3"/>
    <n v="222565"/>
    <s v="USD"/>
  </r>
  <r>
    <x v="0"/>
    <x v="1076"/>
    <n v="7204.6"/>
    <x v="1068"/>
    <n v="7184"/>
    <n v="7399.2"/>
    <n v="780777"/>
    <s v="USD"/>
  </r>
  <r>
    <x v="0"/>
    <x v="1077"/>
    <n v="7339.3"/>
    <x v="1069"/>
    <n v="7223.5"/>
    <n v="7408.7"/>
    <n v="160773"/>
    <s v="USD"/>
  </r>
  <r>
    <x v="0"/>
    <x v="1078"/>
    <n v="7359.9"/>
    <x v="1070"/>
    <n v="7189.4"/>
    <n v="7262.6"/>
    <n v="865526"/>
    <s v="USD"/>
  </r>
  <r>
    <x v="0"/>
    <x v="1079"/>
    <n v="7444.4"/>
    <x v="1071"/>
    <n v="7040.8"/>
    <n v="7129.6"/>
    <n v="126770"/>
    <s v="USD"/>
  </r>
  <r>
    <x v="0"/>
    <x v="1080"/>
    <n v="6729.8"/>
    <x v="1072"/>
    <n v="6666"/>
    <n v="7322"/>
    <n v="337752"/>
    <s v="USD"/>
  </r>
  <r>
    <x v="0"/>
    <x v="1081"/>
    <n v="7367.3"/>
    <x v="1073"/>
    <n v="7090.6"/>
    <n v="7119.3"/>
    <n v="152289"/>
    <s v="USD"/>
  </r>
  <r>
    <x v="0"/>
    <x v="1082"/>
    <n v="7024.8"/>
    <x v="1074"/>
    <n v="6938.9"/>
    <n v="7152.1"/>
    <n v="154887"/>
    <s v="USD"/>
  </r>
  <r>
    <x v="0"/>
    <x v="1083"/>
    <n v="7332.3"/>
    <x v="1075"/>
    <n v="7101.7"/>
    <n v="7185.2"/>
    <n v="1320375"/>
    <s v="USD"/>
  </r>
  <r>
    <x v="0"/>
    <x v="1084"/>
    <n v="7395.9"/>
    <x v="1076"/>
    <n v="7173.6"/>
    <n v="7298.2"/>
    <n v="687783"/>
    <s v="USD"/>
  </r>
  <r>
    <x v="0"/>
    <x v="1085"/>
    <n v="7322.4"/>
    <x v="1077"/>
    <n v="7185.7"/>
    <n v="7268.3"/>
    <n v="785543"/>
    <s v="USD"/>
  </r>
  <r>
    <x v="0"/>
    <x v="1086"/>
    <n v="7345.1"/>
    <x v="1078"/>
    <n v="7291.4"/>
    <n v="7376.8"/>
    <n v="523909"/>
    <s v="USD"/>
  </r>
  <r>
    <x v="0"/>
    <x v="1087"/>
    <n v="7423.8"/>
    <x v="1079"/>
    <n v="6726.9"/>
    <n v="6808.9"/>
    <n v="239513"/>
    <s v="USD"/>
  </r>
  <r>
    <x v="0"/>
    <x v="1088"/>
    <n v="7389.5"/>
    <x v="1080"/>
    <n v="6934.7"/>
    <n v="6959.2"/>
    <n v="159688"/>
    <s v="USD"/>
  </r>
  <r>
    <x v="0"/>
    <x v="1089"/>
    <n v="7397.5"/>
    <x v="1081"/>
    <n v="7244.1"/>
    <n v="7261.8"/>
    <n v="606110"/>
    <s v="USD"/>
  </r>
  <r>
    <x v="0"/>
    <x v="1090"/>
    <n v="7225"/>
    <x v="1082"/>
    <n v="7177.3"/>
    <n v="7210.9"/>
    <n v="795086"/>
    <s v="USD"/>
  </r>
  <r>
    <x v="0"/>
    <x v="1091"/>
    <n v="7361.9"/>
    <x v="1083"/>
    <n v="7267.5"/>
    <n v="7366.7"/>
    <n v="103293"/>
    <s v="USD"/>
  </r>
  <r>
    <x v="0"/>
    <x v="1092"/>
    <n v="7264.2"/>
    <x v="1084"/>
    <n v="7234.5"/>
    <n v="7377.5"/>
    <n v="3923285"/>
    <s v="USD"/>
  </r>
  <r>
    <x v="0"/>
    <x v="1093"/>
    <n v="7377.5"/>
    <x v="1085"/>
    <n v="6691.8"/>
    <n v="6706.8"/>
    <n v="4552981"/>
    <s v="USD"/>
  </r>
  <r>
    <x v="0"/>
    <x v="1094"/>
    <n v="6967.1"/>
    <x v="1086"/>
    <n v="6884.1"/>
    <n v="7343.1"/>
    <n v="936288"/>
    <s v="USD"/>
  </r>
  <r>
    <x v="0"/>
    <x v="1095"/>
    <n v="7356.2"/>
    <x v="1087"/>
    <n v="7192.1"/>
    <n v="7235.7"/>
    <n v="609497"/>
    <s v="USD"/>
  </r>
  <r>
    <x v="0"/>
    <x v="1096"/>
    <n v="7185.6"/>
    <x v="1088"/>
    <n v="7153.1"/>
    <n v="7361.2"/>
    <n v="983936"/>
    <s v="USD"/>
  </r>
  <r>
    <x v="0"/>
    <x v="1097"/>
    <n v="7298.1"/>
    <x v="1089"/>
    <n v="7227.1"/>
    <n v="7291.8"/>
    <n v="548767"/>
    <s v="USD"/>
  </r>
  <r>
    <x v="0"/>
    <x v="1098"/>
    <n v="6613.5"/>
    <x v="1090"/>
    <n v="6462.2"/>
    <n v="7276"/>
    <n v="1137143"/>
    <s v="USD"/>
  </r>
  <r>
    <x v="0"/>
    <x v="1099"/>
    <n v="7261.9"/>
    <x v="1091"/>
    <n v="7256.5"/>
    <n v="7321.5"/>
    <n v="610964"/>
    <s v="USD"/>
  </r>
  <r>
    <x v="0"/>
    <x v="1100"/>
    <n v="6386.6"/>
    <x v="1092"/>
    <n v="6386.5"/>
    <n v="7190.3"/>
    <n v="1308511"/>
    <s v="USD"/>
  </r>
  <r>
    <x v="0"/>
    <x v="1101"/>
    <n v="7361.1"/>
    <x v="1093"/>
    <n v="7140.3"/>
    <n v="7289"/>
    <n v="963554"/>
    <s v="USD"/>
  </r>
  <r>
    <x v="0"/>
    <x v="1102"/>
    <n v="6326.8"/>
    <x v="1094"/>
    <n v="6300.2"/>
    <n v="6699.8"/>
    <n v="443334"/>
    <s v="USD"/>
  </r>
  <r>
    <x v="0"/>
    <x v="1103"/>
    <n v="7276.4"/>
    <x v="1095"/>
    <n v="7039.3"/>
    <n v="7165.5"/>
    <n v="778717"/>
    <s v="USD"/>
  </r>
  <r>
    <x v="0"/>
    <x v="1104"/>
    <n v="6924.7"/>
    <x v="1096"/>
    <n v="6534.8"/>
    <n v="7115.6"/>
    <n v="1294715"/>
    <s v="USD"/>
  </r>
  <r>
    <x v="0"/>
    <x v="1105"/>
    <n v="7325"/>
    <x v="1097"/>
    <n v="6894.9"/>
    <n v="6924.7"/>
    <n v="904503"/>
    <s v="USD"/>
  </r>
  <r>
    <x v="0"/>
    <x v="1106"/>
    <n v="7271.6"/>
    <x v="1098"/>
    <n v="7093.7"/>
    <n v="7324.1"/>
    <n v="783178"/>
    <s v="USD"/>
  </r>
  <r>
    <x v="0"/>
    <x v="1107"/>
    <n v="6737.8"/>
    <x v="1099"/>
    <n v="6737.8"/>
    <n v="7024.8"/>
    <n v="238796"/>
    <s v="USD"/>
  </r>
  <r>
    <x v="0"/>
    <x v="1108"/>
    <n v="6772.8"/>
    <x v="1100"/>
    <n v="6770.1"/>
    <n v="7332.3"/>
    <n v="1526952"/>
    <s v="USD"/>
  </r>
  <r>
    <x v="0"/>
    <x v="1109"/>
    <n v="7189.6"/>
    <x v="1101"/>
    <n v="7117.3"/>
    <n v="7293.9"/>
    <n v="3901829"/>
    <s v="USD"/>
  </r>
  <r>
    <x v="0"/>
    <x v="1110"/>
    <n v="7261.5"/>
    <x v="1102"/>
    <n v="7167.4"/>
    <n v="7196.4"/>
    <n v="586595"/>
    <s v="USD"/>
  </r>
  <r>
    <x v="0"/>
    <x v="1111"/>
    <n v="7289.8"/>
    <x v="1103"/>
    <n v="7182.8"/>
    <n v="7264.2"/>
    <n v="3869456"/>
    <s v="USD"/>
  </r>
  <r>
    <x v="0"/>
    <x v="1112"/>
    <n v="6597.1"/>
    <x v="1104"/>
    <n v="6596.9"/>
    <n v="7283.2"/>
    <n v="131120"/>
    <s v="USD"/>
  </r>
  <r>
    <x v="0"/>
    <x v="1113"/>
    <n v="7115.5"/>
    <x v="1105"/>
    <n v="7045.1"/>
    <n v="7162.8"/>
    <n v="844271"/>
    <s v="USD"/>
  </r>
  <r>
    <x v="0"/>
    <x v="1114"/>
    <n v="7129.6"/>
    <x v="1106"/>
    <n v="6406"/>
    <n v="6565.8"/>
    <n v="222001"/>
    <s v="USD"/>
  </r>
  <r>
    <x v="0"/>
    <x v="1115"/>
    <n v="7289"/>
    <x v="1107"/>
    <n v="6756.1"/>
    <n v="6863.1"/>
    <n v="1365829"/>
    <s v="USD"/>
  </r>
  <r>
    <x v="0"/>
    <x v="1116"/>
    <n v="7210.8"/>
    <x v="1108"/>
    <n v="7128.5"/>
    <n v="7261.7"/>
    <n v="718074"/>
    <s v="USD"/>
  </r>
  <r>
    <x v="0"/>
    <x v="1117"/>
    <n v="7132.4"/>
    <x v="1109"/>
    <n v="6603.8"/>
    <n v="6853.7"/>
    <n v="417312"/>
    <s v="USD"/>
  </r>
  <r>
    <x v="0"/>
    <x v="1118"/>
    <n v="7208.4"/>
    <x v="1110"/>
    <n v="7200.3"/>
    <n v="7255.2"/>
    <n v="503490"/>
    <s v="USD"/>
  </r>
  <r>
    <x v="0"/>
    <x v="1119"/>
    <n v="7235.8"/>
    <x v="1111"/>
    <n v="7168.8"/>
    <n v="7208"/>
    <n v="518395"/>
    <s v="USD"/>
  </r>
  <r>
    <x v="0"/>
    <x v="1120"/>
    <n v="7208"/>
    <x v="1112"/>
    <n v="7124.6"/>
    <n v="7208"/>
    <n v="611798"/>
    <s v="USD"/>
  </r>
  <r>
    <x v="0"/>
    <x v="1121"/>
    <n v="7255.2"/>
    <x v="1113"/>
    <n v="7043.3"/>
    <n v="7080.8"/>
    <n v="524558"/>
    <s v="USD"/>
  </r>
  <r>
    <x v="0"/>
    <x v="1122"/>
    <n v="7032.4"/>
    <x v="1114"/>
    <n v="7020.4"/>
    <n v="7189.6"/>
    <n v="3519229"/>
    <s v="USD"/>
  </r>
  <r>
    <x v="0"/>
    <x v="1123"/>
    <n v="7035.9"/>
    <x v="1115"/>
    <n v="7031.5"/>
    <n v="7230.8"/>
    <n v="796449"/>
    <s v="USD"/>
  </r>
  <r>
    <x v="0"/>
    <x v="1124"/>
    <n v="7196.4"/>
    <x v="1115"/>
    <n v="7180"/>
    <n v="7199.8"/>
    <n v="420278"/>
    <s v="USD"/>
  </r>
  <r>
    <x v="0"/>
    <x v="1125"/>
    <n v="7230.9"/>
    <x v="1116"/>
    <n v="7079.1"/>
    <n v="7122.9"/>
    <n v="5932659"/>
    <s v="USD"/>
  </r>
  <r>
    <x v="0"/>
    <x v="1126"/>
    <n v="6959.3"/>
    <x v="1117"/>
    <n v="6957.8"/>
    <n v="7102.8"/>
    <n v="101045"/>
    <s v="USD"/>
  </r>
  <r>
    <x v="0"/>
    <x v="1127"/>
    <n v="6856.5"/>
    <x v="1118"/>
    <n v="6804.9"/>
    <n v="6938.2"/>
    <n v="245295"/>
    <s v="USD"/>
  </r>
  <r>
    <x v="0"/>
    <x v="1128"/>
    <n v="7165.5"/>
    <x v="1119"/>
    <n v="7107.7"/>
    <n v="7196.4"/>
    <n v="627042"/>
    <s v="USD"/>
  </r>
  <r>
    <x v="0"/>
    <x v="1129"/>
    <n v="7199.7"/>
    <x v="1120"/>
    <n v="6901.4"/>
    <n v="6967"/>
    <n v="632778"/>
    <s v="USD"/>
  </r>
  <r>
    <x v="0"/>
    <x v="1130"/>
    <n v="7122.9"/>
    <x v="1121"/>
    <n v="6771.2"/>
    <n v="6833.5"/>
    <n v="1259887"/>
    <s v="USD"/>
  </r>
  <r>
    <x v="0"/>
    <x v="1131"/>
    <n v="7196.4"/>
    <x v="1122"/>
    <n v="7129.6"/>
    <n v="7156.2"/>
    <n v="468741"/>
    <s v="USD"/>
  </r>
  <r>
    <x v="0"/>
    <x v="1132"/>
    <n v="7035.7"/>
    <x v="1123"/>
    <n v="6633.2"/>
    <n v="6781.9"/>
    <n v="241191"/>
    <s v="USD"/>
  </r>
  <r>
    <x v="0"/>
    <x v="1133"/>
    <n v="6638.8"/>
    <x v="1124"/>
    <n v="6567.9"/>
    <n v="6800.5"/>
    <n v="1738795"/>
    <s v="USD"/>
  </r>
  <r>
    <x v="0"/>
    <x v="1134"/>
    <n v="7080.8"/>
    <x v="1125"/>
    <n v="7033.8"/>
    <n v="7128.5"/>
    <n v="492582"/>
    <s v="USD"/>
  </r>
  <r>
    <x v="0"/>
    <x v="1135"/>
    <n v="6629.1"/>
    <x v="1126"/>
    <n v="6520.5"/>
    <n v="7085.6"/>
    <n v="1540243"/>
    <s v="USD"/>
  </r>
  <r>
    <x v="0"/>
    <x v="1136"/>
    <n v="6867.9"/>
    <x v="1127"/>
    <n v="6785.1"/>
    <n v="6917.6"/>
    <n v="1100554"/>
    <s v="USD"/>
  </r>
  <r>
    <x v="0"/>
    <x v="1137"/>
    <n v="7128.5"/>
    <x v="1128"/>
    <n v="6864.6"/>
    <n v="6903.5"/>
    <n v="689558"/>
    <s v="USD"/>
  </r>
  <r>
    <x v="0"/>
    <x v="1138"/>
    <n v="6943.6"/>
    <x v="1129"/>
    <n v="6689.9"/>
    <n v="6724.9"/>
    <n v="232483"/>
    <s v="USD"/>
  </r>
  <r>
    <x v="0"/>
    <x v="1139"/>
    <n v="7027.8"/>
    <x v="1130"/>
    <n v="6852.5"/>
    <n v="6943.6"/>
    <n v="168868"/>
    <s v="USD"/>
  </r>
  <r>
    <x v="0"/>
    <x v="1140"/>
    <n v="7085.5"/>
    <x v="1131"/>
    <n v="7005.8"/>
    <n v="7035.8"/>
    <n v="810095"/>
    <s v="USD"/>
  </r>
  <r>
    <x v="0"/>
    <x v="1141"/>
    <n v="6842.5"/>
    <x v="1132"/>
    <n v="6821.8"/>
    <n v="7112.9"/>
    <n v="914184"/>
    <s v="USD"/>
  </r>
  <r>
    <x v="0"/>
    <x v="1142"/>
    <n v="6897.6"/>
    <x v="1133"/>
    <n v="6861.2"/>
    <n v="7074.6"/>
    <n v="3794729"/>
    <s v="USD"/>
  </r>
  <r>
    <x v="0"/>
    <x v="1143"/>
    <n v="7074.6"/>
    <x v="1134"/>
    <n v="6926.7"/>
    <n v="7029.1"/>
    <n v="4107284"/>
    <s v="USD"/>
  </r>
  <r>
    <x v="0"/>
    <x v="1144"/>
    <n v="6825.4"/>
    <x v="1135"/>
    <n v="6787.6"/>
    <n v="7068.4"/>
    <n v="199314"/>
    <s v="USD"/>
  </r>
  <r>
    <x v="0"/>
    <x v="1145"/>
    <n v="6905.9"/>
    <x v="1136"/>
    <n v="6903.9"/>
    <n v="7030.5"/>
    <n v="132509"/>
    <s v="USD"/>
  </r>
  <r>
    <x v="0"/>
    <x v="1146"/>
    <n v="7014"/>
    <x v="1137"/>
    <n v="6887.9"/>
    <n v="7027.1"/>
    <n v="177644"/>
    <s v="USD"/>
  </r>
  <r>
    <x v="0"/>
    <x v="1147"/>
    <n v="6993.7"/>
    <x v="1138"/>
    <n v="6698"/>
    <n v="7033.8"/>
    <n v="4214433"/>
    <s v="USD"/>
  </r>
  <r>
    <x v="0"/>
    <x v="1148"/>
    <n v="6624.5"/>
    <x v="1139"/>
    <n v="6616.1"/>
    <n v="6905.7"/>
    <n v="177097"/>
    <s v="USD"/>
  </r>
  <r>
    <x v="0"/>
    <x v="1149"/>
    <n v="7029.2"/>
    <x v="1140"/>
    <n v="6798"/>
    <n v="6993.7"/>
    <n v="3743994"/>
    <s v="USD"/>
  </r>
  <r>
    <x v="0"/>
    <x v="1150"/>
    <n v="6939.1"/>
    <x v="1141"/>
    <n v="6460.1"/>
    <n v="6825.2"/>
    <n v="257528"/>
    <s v="USD"/>
  </r>
  <r>
    <x v="0"/>
    <x v="1151"/>
    <n v="6799.9"/>
    <x v="1142"/>
    <n v="6623.6"/>
    <n v="6735.9"/>
    <n v="1345632"/>
    <s v="USD"/>
  </r>
  <r>
    <x v="0"/>
    <x v="1152"/>
    <n v="6855.6"/>
    <x v="1143"/>
    <n v="6818.4"/>
    <n v="6962.1"/>
    <n v="142072"/>
    <s v="USD"/>
  </r>
  <r>
    <x v="0"/>
    <x v="1153"/>
    <n v="6841.8"/>
    <x v="1144"/>
    <n v="6768.6"/>
    <n v="6850.9"/>
    <n v="999532"/>
    <s v="USD"/>
  </r>
  <r>
    <x v="0"/>
    <x v="1154"/>
    <n v="6735.9"/>
    <x v="1145"/>
    <n v="6679.1"/>
    <n v="6857.4"/>
    <n v="1045281"/>
    <s v="USD"/>
  </r>
  <r>
    <x v="0"/>
    <x v="1155"/>
    <n v="6903.5"/>
    <x v="1146"/>
    <n v="6575"/>
    <n v="6613.3"/>
    <n v="894548"/>
    <s v="USD"/>
  </r>
  <r>
    <x v="0"/>
    <x v="1156"/>
    <n v="6862.7"/>
    <x v="1147"/>
    <n v="6765.1"/>
    <n v="6867.8"/>
    <n v="845584"/>
    <s v="USD"/>
  </r>
  <r>
    <x v="0"/>
    <x v="1157"/>
    <n v="6744.8"/>
    <x v="1148"/>
    <n v="6474.6"/>
    <n v="6678.9"/>
    <n v="1523907"/>
    <s v="USD"/>
  </r>
  <r>
    <x v="0"/>
    <x v="1158"/>
    <n v="6851.3"/>
    <x v="1149"/>
    <n v="6615.9"/>
    <n v="6629.1"/>
    <n v="1002547"/>
    <s v="USD"/>
  </r>
  <r>
    <x v="0"/>
    <x v="1159"/>
    <n v="6918.1"/>
    <x v="1150"/>
    <n v="6618.5"/>
    <n v="6841.3"/>
    <n v="1254532"/>
    <s v="USD"/>
  </r>
  <r>
    <x v="0"/>
    <x v="1160"/>
    <n v="6833.4"/>
    <x v="1151"/>
    <n v="6774.3"/>
    <n v="6842.5"/>
    <n v="892572"/>
    <s v="USD"/>
  </r>
  <r>
    <x v="0"/>
    <x v="1161"/>
    <n v="6808.7"/>
    <x v="1152"/>
    <n v="6592.5"/>
    <n v="6782"/>
    <n v="221703"/>
    <s v="USD"/>
  </r>
  <r>
    <x v="0"/>
    <x v="1162"/>
    <n v="6775.2"/>
    <x v="1153"/>
    <n v="6657.2"/>
    <n v="6885.9"/>
    <n v="174878"/>
    <s v="USD"/>
  </r>
  <r>
    <x v="0"/>
    <x v="1163"/>
    <n v="6712.7"/>
    <x v="1154"/>
    <n v="6650.4"/>
    <n v="6897.6"/>
    <n v="3257217"/>
    <s v="USD"/>
  </r>
  <r>
    <x v="0"/>
    <x v="1164"/>
    <n v="6782.6"/>
    <x v="1155"/>
    <n v="6671.6"/>
    <n v="6854.8"/>
    <n v="134232"/>
    <s v="USD"/>
  </r>
  <r>
    <x v="0"/>
    <x v="1165"/>
    <n v="6734.9"/>
    <x v="1156"/>
    <n v="6573.1"/>
    <n v="6712.7"/>
    <n v="3368976"/>
    <s v="USD"/>
  </r>
  <r>
    <x v="0"/>
    <x v="1166"/>
    <n v="6857.5"/>
    <x v="1157"/>
    <n v="6686"/>
    <n v="6772.7"/>
    <n v="842329"/>
    <s v="USD"/>
  </r>
  <r>
    <x v="0"/>
    <x v="1167"/>
    <n v="6885.9"/>
    <x v="1158"/>
    <n v="6476"/>
    <n v="6558.2"/>
    <n v="178263"/>
    <s v="USD"/>
  </r>
  <r>
    <x v="0"/>
    <x v="1168"/>
    <n v="6338"/>
    <x v="1159"/>
    <n v="6337.8"/>
    <n v="6482.9"/>
    <n v="3528292"/>
    <s v="USD"/>
  </r>
  <r>
    <x v="0"/>
    <x v="1169"/>
    <n v="6783.7"/>
    <x v="1160"/>
    <n v="6523.4"/>
    <n v="6624.3"/>
    <n v="174897"/>
    <s v="USD"/>
  </r>
  <r>
    <x v="0"/>
    <x v="1170"/>
    <n v="6171.6"/>
    <x v="1161"/>
    <n v="5748.2"/>
    <n v="6205.3"/>
    <n v="2218056"/>
    <s v="USD"/>
  </r>
  <r>
    <x v="0"/>
    <x v="1171"/>
    <n v="6482.2"/>
    <x v="1162"/>
    <n v="6304.8"/>
    <n v="6359.6"/>
    <n v="3632696"/>
    <s v="USD"/>
  </r>
  <r>
    <x v="0"/>
    <x v="1172"/>
    <n v="6719.8"/>
    <x v="1163"/>
    <n v="6681.5"/>
    <n v="6752.4"/>
    <n v="120538"/>
    <s v="USD"/>
  </r>
  <r>
    <x v="0"/>
    <x v="1173"/>
    <n v="6712.4"/>
    <x v="1164"/>
    <n v="6645.4"/>
    <n v="6705.3"/>
    <n v="155850"/>
    <s v="USD"/>
  </r>
  <r>
    <x v="0"/>
    <x v="1174"/>
    <n v="6766.7"/>
    <x v="1165"/>
    <n v="6635.5"/>
    <n v="6729.6"/>
    <n v="7308258"/>
    <s v="USD"/>
  </r>
  <r>
    <x v="0"/>
    <x v="1175"/>
    <n v="6565.8"/>
    <x v="1166"/>
    <n v="6197.9"/>
    <n v="6339.9"/>
    <n v="135719"/>
    <s v="USD"/>
  </r>
  <r>
    <x v="0"/>
    <x v="1176"/>
    <n v="6468.8"/>
    <x v="1167"/>
    <n v="6380.8"/>
    <n v="6744.6"/>
    <n v="1728280"/>
    <s v="USD"/>
  </r>
  <r>
    <x v="0"/>
    <x v="1177"/>
    <n v="6725.5"/>
    <x v="1168"/>
    <n v="6322.3"/>
    <n v="6373.4"/>
    <n v="1160216"/>
    <s v="USD"/>
  </r>
  <r>
    <x v="0"/>
    <x v="1178"/>
    <n v="6752.3"/>
    <x v="1169"/>
    <n v="6575.1"/>
    <n v="6765.4"/>
    <n v="121483"/>
    <s v="USD"/>
  </r>
  <r>
    <x v="0"/>
    <x v="1179"/>
    <n v="6685.7"/>
    <x v="1170"/>
    <n v="6538.6"/>
    <n v="6636"/>
    <n v="9566755"/>
    <s v="USD"/>
  </r>
  <r>
    <x v="0"/>
    <x v="1180"/>
    <n v="6617.7"/>
    <x v="1171"/>
    <n v="6531.1"/>
    <n v="6765.5"/>
    <n v="114572"/>
    <s v="USD"/>
  </r>
  <r>
    <x v="0"/>
    <x v="1181"/>
    <n v="6765.8"/>
    <x v="1172"/>
    <n v="6695.1"/>
    <n v="6728"/>
    <n v="99293"/>
    <s v="USD"/>
  </r>
  <r>
    <x v="0"/>
    <x v="1182"/>
    <n v="6460.5"/>
    <x v="1173"/>
    <n v="6410.9"/>
    <n v="6719.8"/>
    <n v="135703"/>
    <s v="USD"/>
  </r>
  <r>
    <x v="0"/>
    <x v="1183"/>
    <n v="6715.1"/>
    <x v="1174"/>
    <n v="6637.7"/>
    <n v="6667.1"/>
    <n v="289477"/>
    <s v="USD"/>
  </r>
  <r>
    <x v="0"/>
    <x v="1184"/>
    <n v="6729.6"/>
    <x v="1175"/>
    <n v="6666.4"/>
    <n v="6704.1"/>
    <n v="7339988"/>
    <s v="USD"/>
  </r>
  <r>
    <x v="0"/>
    <x v="1185"/>
    <n v="6765.4"/>
    <x v="1176"/>
    <n v="6694.3"/>
    <n v="6714.8"/>
    <n v="267604"/>
    <s v="USD"/>
  </r>
  <r>
    <x v="0"/>
    <x v="1186"/>
    <n v="6680.6"/>
    <x v="1177"/>
    <n v="6655.3"/>
    <n v="6734.8"/>
    <n v="3590023"/>
    <s v="USD"/>
  </r>
  <r>
    <x v="0"/>
    <x v="1187"/>
    <n v="6490.9"/>
    <x v="1178"/>
    <n v="6489.8"/>
    <n v="6766.7"/>
    <n v="7726290"/>
    <s v="USD"/>
  </r>
  <r>
    <x v="0"/>
    <x v="1188"/>
    <n v="6513.8"/>
    <x v="1179"/>
    <n v="6442.3"/>
    <n v="6598.4"/>
    <n v="143044"/>
    <s v="USD"/>
  </r>
  <r>
    <x v="0"/>
    <x v="1189"/>
    <n v="6677.9"/>
    <x v="1180"/>
    <n v="6541.7"/>
    <n v="6725.1"/>
    <n v="1181484"/>
    <s v="USD"/>
  </r>
  <r>
    <x v="0"/>
    <x v="1190"/>
    <n v="5878.1"/>
    <x v="1181"/>
    <n v="5828.3"/>
    <n v="6522.5"/>
    <n v="178341"/>
    <s v="USD"/>
  </r>
  <r>
    <x v="0"/>
    <x v="1191"/>
    <n v="6362.8"/>
    <x v="1182"/>
    <n v="6344.1"/>
    <n v="6729.9"/>
    <n v="312118"/>
    <s v="USD"/>
  </r>
  <r>
    <x v="0"/>
    <x v="1192"/>
    <n v="6718.9"/>
    <x v="1183"/>
    <n v="6637.8"/>
    <n v="6686.6"/>
    <n v="136709"/>
    <s v="USD"/>
  </r>
  <r>
    <x v="0"/>
    <x v="1193"/>
    <n v="6728.2"/>
    <x v="1184"/>
    <n v="5955"/>
    <n v="6055.7"/>
    <n v="278223"/>
    <s v="USD"/>
  </r>
  <r>
    <x v="0"/>
    <x v="1194"/>
    <n v="6449.1"/>
    <x v="1185"/>
    <n v="6355"/>
    <n v="6737.8"/>
    <n v="133192"/>
    <s v="USD"/>
  </r>
  <r>
    <x v="0"/>
    <x v="1195"/>
    <n v="6463.7"/>
    <x v="1186"/>
    <n v="6428.8"/>
    <n v="6689.2"/>
    <n v="9339326"/>
    <s v="USD"/>
  </r>
  <r>
    <x v="0"/>
    <x v="1196"/>
    <n v="6690.1"/>
    <x v="1187"/>
    <n v="6530.6"/>
    <n v="6574.1"/>
    <n v="134154"/>
    <s v="USD"/>
  </r>
  <r>
    <x v="0"/>
    <x v="1197"/>
    <n v="6706.8"/>
    <x v="1188"/>
    <n v="6337.8"/>
    <n v="6514"/>
    <n v="4018209"/>
    <s v="USD"/>
  </r>
  <r>
    <x v="0"/>
    <x v="1198"/>
    <n v="6522.5"/>
    <x v="1189"/>
    <n v="6419.2"/>
    <n v="6597.1"/>
    <n v="96502"/>
    <s v="USD"/>
  </r>
  <r>
    <x v="0"/>
    <x v="1199"/>
    <n v="6713.3"/>
    <x v="1190"/>
    <n v="6559.1"/>
    <n v="6584.1"/>
    <n v="7568734"/>
    <s v="USD"/>
  </r>
  <r>
    <x v="0"/>
    <x v="1200"/>
    <n v="6725.2"/>
    <x v="1191"/>
    <n v="6138.8"/>
    <n v="6283.6"/>
    <n v="311537"/>
    <s v="USD"/>
  </r>
  <r>
    <x v="0"/>
    <x v="1201"/>
    <n v="6521.2"/>
    <x v="1192"/>
    <n v="6472.8"/>
    <n v="6680.4"/>
    <n v="3701580"/>
    <s v="USD"/>
  </r>
  <r>
    <x v="0"/>
    <x v="1202"/>
    <n v="6312.3"/>
    <x v="1193"/>
    <n v="6283.6"/>
    <n v="6647.1"/>
    <n v="201544"/>
    <s v="USD"/>
  </r>
  <r>
    <x v="0"/>
    <x v="1203"/>
    <n v="6611"/>
    <x v="1194"/>
    <n v="6589.9"/>
    <n v="6669.6"/>
    <n v="119682"/>
    <s v="USD"/>
  </r>
  <r>
    <x v="0"/>
    <x v="1204"/>
    <n v="6598"/>
    <x v="1195"/>
    <n v="6466.1"/>
    <n v="6546.5"/>
    <n v="166177"/>
    <s v="USD"/>
  </r>
  <r>
    <x v="0"/>
    <x v="1205"/>
    <n v="6668.4"/>
    <x v="1196"/>
    <n v="6291.5"/>
    <n v="6307.2"/>
    <n v="315273"/>
    <s v="USD"/>
  </r>
  <r>
    <x v="0"/>
    <x v="1206"/>
    <n v="6584.2"/>
    <x v="1197"/>
    <n v="6537.6"/>
    <n v="6639.1"/>
    <n v="9344616"/>
    <s v="USD"/>
  </r>
  <r>
    <x v="0"/>
    <x v="1207"/>
    <n v="6349.1"/>
    <x v="1198"/>
    <n v="6275"/>
    <n v="6619.5"/>
    <n v="179923"/>
    <s v="USD"/>
  </r>
  <r>
    <x v="0"/>
    <x v="1208"/>
    <n v="6669.6"/>
    <x v="1199"/>
    <n v="6613.3"/>
    <n v="6650.8"/>
    <n v="80791"/>
    <s v="USD"/>
  </r>
  <r>
    <x v="0"/>
    <x v="1209"/>
    <n v="6618.6"/>
    <x v="1200"/>
    <n v="6513.5"/>
    <n v="6513.5"/>
    <n v="150194"/>
    <s v="USD"/>
  </r>
  <r>
    <x v="0"/>
    <x v="1210"/>
    <n v="6635.2"/>
    <x v="1201"/>
    <n v="6072.7"/>
    <n v="6608.2"/>
    <n v="9189038"/>
    <s v="USD"/>
  </r>
  <r>
    <x v="0"/>
    <x v="1211"/>
    <n v="6603.9"/>
    <x v="1202"/>
    <n v="6533.5"/>
    <n v="6635.2"/>
    <n v="9339970"/>
    <s v="USD"/>
  </r>
  <r>
    <x v="0"/>
    <x v="1212"/>
    <n v="6639.1"/>
    <x v="1203"/>
    <n v="6550.4"/>
    <n v="6596.3"/>
    <n v="9178175"/>
    <s v="USD"/>
  </r>
  <r>
    <x v="0"/>
    <x v="1213"/>
    <n v="6412.4"/>
    <x v="1204"/>
    <n v="6157.4"/>
    <n v="6638.5"/>
    <n v="1398824"/>
    <s v="USD"/>
  </r>
  <r>
    <x v="0"/>
    <x v="1214"/>
    <n v="6647.3"/>
    <x v="1205"/>
    <n v="6395.7"/>
    <n v="6410.3"/>
    <n v="143530"/>
    <s v="USD"/>
  </r>
  <r>
    <x v="0"/>
    <x v="1215"/>
    <n v="6650.6"/>
    <x v="1206"/>
    <n v="6526"/>
    <n v="6618"/>
    <n v="101930"/>
    <s v="USD"/>
  </r>
  <r>
    <x v="0"/>
    <x v="1216"/>
    <n v="6509.2"/>
    <x v="1207"/>
    <n v="6487.8"/>
    <n v="6584.2"/>
    <n v="9309701"/>
    <s v="USD"/>
  </r>
  <r>
    <x v="0"/>
    <x v="1217"/>
    <n v="6633.9"/>
    <x v="1208"/>
    <n v="6464.4"/>
    <n v="6603.9"/>
    <n v="9418101"/>
    <s v="USD"/>
  </r>
  <r>
    <x v="0"/>
    <x v="1218"/>
    <n v="6608.2"/>
    <x v="1209"/>
    <n v="6034.9"/>
    <n v="6549.9"/>
    <n v="9335653"/>
    <s v="USD"/>
  </r>
  <r>
    <x v="0"/>
    <x v="1219"/>
    <n v="6575.9"/>
    <x v="1210"/>
    <n v="6568"/>
    <n v="6583"/>
    <n v="92944"/>
    <s v="USD"/>
  </r>
  <r>
    <x v="0"/>
    <x v="1220"/>
    <n v="6546.5"/>
    <x v="1211"/>
    <n v="6458.3"/>
    <n v="6617.7"/>
    <n v="132691"/>
    <s v="USD"/>
  </r>
  <r>
    <x v="0"/>
    <x v="1221"/>
    <n v="6596.3"/>
    <x v="1212"/>
    <n v="6523.8"/>
    <n v="6611"/>
    <n v="77059"/>
    <s v="USD"/>
  </r>
  <r>
    <x v="0"/>
    <x v="1222"/>
    <n v="6581.8"/>
    <x v="1213"/>
    <n v="6295.5"/>
    <n v="6379.1"/>
    <n v="3148561"/>
    <s v="USD"/>
  </r>
  <r>
    <x v="0"/>
    <x v="1223"/>
    <n v="6558.5"/>
    <x v="1214"/>
    <n v="6129.1"/>
    <n v="6312.3"/>
    <n v="237481"/>
    <s v="USD"/>
  </r>
  <r>
    <x v="0"/>
    <x v="1224"/>
    <n v="6618"/>
    <x v="1215"/>
    <n v="6206.2"/>
    <n v="6239.1"/>
    <n v="245282"/>
    <s v="USD"/>
  </r>
  <r>
    <x v="0"/>
    <x v="1225"/>
    <n v="6283.7"/>
    <x v="1216"/>
    <n v="6197"/>
    <n v="6538.8"/>
    <n v="237658"/>
    <s v="USD"/>
  </r>
  <r>
    <x v="0"/>
    <x v="1226"/>
    <n v="6583"/>
    <x v="1217"/>
    <n v="6529.5"/>
    <n v="6555.8"/>
    <n v="101573"/>
    <s v="USD"/>
  </r>
  <r>
    <x v="0"/>
    <x v="1227"/>
    <n v="6576.4"/>
    <x v="1218"/>
    <n v="6506.9"/>
    <n v="6512"/>
    <n v="121440"/>
    <s v="USD"/>
  </r>
  <r>
    <x v="0"/>
    <x v="1228"/>
    <n v="6503.1"/>
    <x v="1219"/>
    <n v="6502"/>
    <n v="6565.3"/>
    <n v="170764"/>
    <s v="USD"/>
  </r>
  <r>
    <x v="0"/>
    <x v="1229"/>
    <n v="6531.2"/>
    <x v="1220"/>
    <n v="6522.6"/>
    <n v="6530.7"/>
    <n v="98744"/>
    <s v="USD"/>
  </r>
  <r>
    <x v="0"/>
    <x v="1230"/>
    <n v="6511.7"/>
    <x v="1221"/>
    <n v="6495.9"/>
    <n v="6572.2"/>
    <n v="97768"/>
    <s v="USD"/>
  </r>
  <r>
    <x v="0"/>
    <x v="1231"/>
    <n v="6505.8"/>
    <x v="1222"/>
    <n v="6452.1"/>
    <n v="6460.3"/>
    <n v="90674"/>
    <s v="USD"/>
  </r>
  <r>
    <x v="0"/>
    <x v="1232"/>
    <n v="6190.2"/>
    <x v="1223"/>
    <n v="6177.9"/>
    <n v="6256.9"/>
    <n v="3741923"/>
    <s v="USD"/>
  </r>
  <r>
    <x v="0"/>
    <x v="1233"/>
    <n v="6590.6"/>
    <x v="1224"/>
    <n v="5977"/>
    <n v="6445.1"/>
    <n v="7341156"/>
    <s v="USD"/>
  </r>
  <r>
    <x v="0"/>
    <x v="1234"/>
    <n v="6306.7"/>
    <x v="1225"/>
    <n v="6291.8"/>
    <n v="6581.7"/>
    <n v="3200996"/>
    <s v="USD"/>
  </r>
  <r>
    <x v="0"/>
    <x v="1235"/>
    <n v="6482.9"/>
    <x v="1226"/>
    <n v="6412.1"/>
    <n v="6483.7"/>
    <n v="3200253"/>
    <s v="USD"/>
  </r>
  <r>
    <x v="0"/>
    <x v="1236"/>
    <n v="6565.3"/>
    <x v="1227"/>
    <n v="6466.3"/>
    <n v="6474"/>
    <n v="159299"/>
    <s v="USD"/>
  </r>
  <r>
    <x v="0"/>
    <x v="1237"/>
    <n v="5890.4"/>
    <x v="1228"/>
    <n v="5872.5"/>
    <n v="6391"/>
    <n v="1427435"/>
    <s v="USD"/>
  </r>
  <r>
    <x v="0"/>
    <x v="1238"/>
    <n v="6558.6"/>
    <x v="1229"/>
    <n v="6500.5"/>
    <n v="6528.7"/>
    <n v="108855"/>
    <s v="USD"/>
  </r>
  <r>
    <x v="0"/>
    <x v="1239"/>
    <n v="6507"/>
    <x v="1230"/>
    <n v="6498.5"/>
    <n v="6510"/>
    <n v="97173"/>
    <s v="USD"/>
  </r>
  <r>
    <x v="0"/>
    <x v="1240"/>
    <n v="6539.5"/>
    <x v="1231"/>
    <n v="6043.4"/>
    <n v="6152.3"/>
    <n v="298821"/>
    <s v="USD"/>
  </r>
  <r>
    <x v="0"/>
    <x v="1241"/>
    <n v="5822"/>
    <x v="1232"/>
    <n v="5710.8"/>
    <n v="6468.9"/>
    <n v="1884403"/>
    <s v="USD"/>
  </r>
  <r>
    <x v="0"/>
    <x v="1242"/>
    <n v="6410"/>
    <x v="1233"/>
    <n v="6358"/>
    <n v="6505.8"/>
    <n v="108788"/>
    <s v="USD"/>
  </r>
  <r>
    <x v="0"/>
    <x v="1243"/>
    <n v="6549.9"/>
    <x v="1234"/>
    <n v="6429.6"/>
    <n v="6507.8"/>
    <n v="9213452"/>
    <s v="USD"/>
  </r>
  <r>
    <x v="0"/>
    <x v="1244"/>
    <n v="6482.6"/>
    <x v="1235"/>
    <n v="6470.3"/>
    <n v="6519"/>
    <n v="3162237"/>
    <s v="USD"/>
  </r>
  <r>
    <x v="0"/>
    <x v="1245"/>
    <n v="6443"/>
    <x v="1236"/>
    <n v="6384.1"/>
    <n v="6468.1"/>
    <n v="8639966"/>
    <s v="USD"/>
  </r>
  <r>
    <x v="0"/>
    <x v="1246"/>
    <n v="6359.9"/>
    <x v="1237"/>
    <n v="6359.2"/>
    <n v="6521.2"/>
    <n v="2764577"/>
    <s v="USD"/>
  </r>
  <r>
    <x v="0"/>
    <x v="1247"/>
    <n v="6532.5"/>
    <x v="1238"/>
    <n v="6491.5"/>
    <n v="6507"/>
    <n v="97426"/>
    <s v="USD"/>
  </r>
  <r>
    <x v="0"/>
    <x v="1248"/>
    <n v="6514.1"/>
    <x v="1239"/>
    <n v="6316.2"/>
    <n v="6390.9"/>
    <n v="3300572"/>
    <s v="USD"/>
  </r>
  <r>
    <x v="0"/>
    <x v="1249"/>
    <n v="6390.4"/>
    <x v="1240"/>
    <n v="6346.4"/>
    <n v="6489.2"/>
    <n v="5177478"/>
    <s v="USD"/>
  </r>
  <r>
    <x v="0"/>
    <x v="1250"/>
    <n v="6379.1"/>
    <x v="1241"/>
    <n v="6316"/>
    <n v="6481.5"/>
    <n v="2713462"/>
    <s v="USD"/>
  </r>
  <r>
    <x v="0"/>
    <x v="1251"/>
    <n v="6510"/>
    <x v="1242"/>
    <n v="6473.7"/>
    <n v="6494.2"/>
    <n v="76715"/>
    <s v="USD"/>
  </r>
  <r>
    <x v="0"/>
    <x v="1252"/>
    <n v="6500.2"/>
    <x v="1243"/>
    <n v="6215.9"/>
    <n v="6251.9"/>
    <n v="3257495"/>
    <s v="USD"/>
  </r>
  <r>
    <x v="0"/>
    <x v="1253"/>
    <n v="6313"/>
    <x v="1244"/>
    <n v="6159.6"/>
    <n v="6255.3"/>
    <n v="234089"/>
    <s v="USD"/>
  </r>
  <r>
    <x v="0"/>
    <x v="1254"/>
    <n v="6519"/>
    <x v="1245"/>
    <n v="6406.2"/>
    <n v="6500.2"/>
    <n v="3341457"/>
    <s v="USD"/>
  </r>
  <r>
    <x v="0"/>
    <x v="1255"/>
    <n v="6474.2"/>
    <x v="1246"/>
    <n v="6255.9"/>
    <n v="6268.1"/>
    <n v="3099888"/>
    <s v="USD"/>
  </r>
  <r>
    <x v="0"/>
    <x v="1256"/>
    <n v="6391.1"/>
    <x v="1247"/>
    <n v="6346.3"/>
    <n v="6412.5"/>
    <n v="1045029"/>
    <s v="USD"/>
  </r>
  <r>
    <x v="0"/>
    <x v="1257"/>
    <n v="6460.4"/>
    <x v="1248"/>
    <n v="6441.6"/>
    <n v="6502.8"/>
    <n v="154865"/>
    <s v="USD"/>
  </r>
  <r>
    <x v="0"/>
    <x v="1258"/>
    <n v="6386.2"/>
    <x v="1249"/>
    <n v="6359.7"/>
    <n v="6478.2"/>
    <n v="128756"/>
    <s v="USD"/>
  </r>
  <r>
    <x v="0"/>
    <x v="1259"/>
    <n v="6494.6"/>
    <x v="1250"/>
    <n v="6461.2"/>
    <n v="6486.1"/>
    <n v="93967"/>
    <s v="USD"/>
  </r>
  <r>
    <x v="0"/>
    <x v="1260"/>
    <n v="6213.4"/>
    <x v="1251"/>
    <n v="6204"/>
    <n v="6398.9"/>
    <n v="189328"/>
    <s v="USD"/>
  </r>
  <r>
    <x v="0"/>
    <x v="1261"/>
    <n v="6486.1"/>
    <x v="1252"/>
    <n v="6310.5"/>
    <n v="6335"/>
    <n v="160524"/>
    <s v="USD"/>
  </r>
  <r>
    <x v="0"/>
    <x v="1262"/>
    <n v="6473.8"/>
    <x v="1253"/>
    <n v="6390"/>
    <n v="6412"/>
    <n v="151603"/>
    <s v="USD"/>
  </r>
  <r>
    <x v="0"/>
    <x v="1263"/>
    <n v="6339.9"/>
    <x v="1254"/>
    <n v="5493.6"/>
    <n v="5878.1"/>
    <n v="269833"/>
    <s v="USD"/>
  </r>
  <r>
    <x v="0"/>
    <x v="1264"/>
    <n v="6478.2"/>
    <x v="1255"/>
    <n v="6431.7"/>
    <n v="6459.7"/>
    <n v="128514"/>
    <s v="USD"/>
  </r>
  <r>
    <x v="0"/>
    <x v="1265"/>
    <n v="6390.9"/>
    <x v="1256"/>
    <n v="6132.3"/>
    <n v="6184.3"/>
    <n v="3464978"/>
    <s v="USD"/>
  </r>
  <r>
    <x v="0"/>
    <x v="1266"/>
    <n v="6268.1"/>
    <x v="1257"/>
    <n v="6257.4"/>
    <n v="6482.2"/>
    <n v="1458256"/>
    <s v="USD"/>
  </r>
  <r>
    <x v="0"/>
    <x v="1267"/>
    <n v="6342"/>
    <x v="1258"/>
    <n v="6144.5"/>
    <n v="6390.4"/>
    <n v="3538676"/>
    <s v="USD"/>
  </r>
  <r>
    <x v="0"/>
    <x v="1268"/>
    <n v="6445"/>
    <x v="1259"/>
    <n v="6409.4"/>
    <n v="6435"/>
    <n v="130155"/>
    <s v="USD"/>
  </r>
  <r>
    <x v="0"/>
    <x v="1269"/>
    <n v="6256.9"/>
    <x v="1260"/>
    <n v="6249.8"/>
    <n v="6306.7"/>
    <n v="3500269"/>
    <s v="USD"/>
  </r>
  <r>
    <x v="0"/>
    <x v="1270"/>
    <n v="6336.7"/>
    <x v="1261"/>
    <n v="6316.5"/>
    <n v="6325.7"/>
    <n v="128211"/>
    <s v="USD"/>
  </r>
  <r>
    <x v="0"/>
    <x v="1271"/>
    <n v="6152.8"/>
    <x v="1262"/>
    <n v="6009.8"/>
    <n v="6231.6"/>
    <n v="247337"/>
    <s v="USD"/>
  </r>
  <r>
    <x v="0"/>
    <x v="1272"/>
    <n v="6124.3"/>
    <x v="1263"/>
    <n v="6090.8"/>
    <n v="6451.2"/>
    <n v="101250"/>
    <s v="USD"/>
  </r>
  <r>
    <x v="0"/>
    <x v="1273"/>
    <n v="6435"/>
    <x v="1264"/>
    <n v="6386.7"/>
    <n v="6429.2"/>
    <n v="137604"/>
    <s v="USD"/>
  </r>
  <r>
    <x v="0"/>
    <x v="1274"/>
    <n v="6194.3"/>
    <x v="1265"/>
    <n v="6157.8"/>
    <n v="6386"/>
    <n v="907941"/>
    <s v="USD"/>
  </r>
  <r>
    <x v="0"/>
    <x v="1275"/>
    <n v="6411.9"/>
    <x v="1266"/>
    <n v="6411.7"/>
    <n v="6427.1"/>
    <n v="115866"/>
    <s v="USD"/>
  </r>
  <r>
    <x v="0"/>
    <x v="1276"/>
    <n v="6428.9"/>
    <x v="1267"/>
    <n v="5619.2"/>
    <n v="5842.4"/>
    <n v="438209"/>
    <s v="USD"/>
  </r>
  <r>
    <x v="0"/>
    <x v="1277"/>
    <n v="6232.1"/>
    <x v="1268"/>
    <n v="6169.8"/>
    <n v="6313"/>
    <n v="216325"/>
    <s v="USD"/>
  </r>
  <r>
    <x v="0"/>
    <x v="1278"/>
    <n v="6427.1"/>
    <x v="1269"/>
    <n v="6359"/>
    <n v="6446.1"/>
    <n v="127404"/>
    <s v="USD"/>
  </r>
  <r>
    <x v="0"/>
    <x v="1279"/>
    <n v="6398.5"/>
    <x v="1270"/>
    <n v="6284.7"/>
    <n v="6366.8"/>
    <n v="128507"/>
    <s v="USD"/>
  </r>
  <r>
    <x v="0"/>
    <x v="1280"/>
    <n v="6400.5"/>
    <x v="1271"/>
    <n v="6390.9"/>
    <n v="6424.7"/>
    <n v="135869"/>
    <s v="USD"/>
  </r>
  <r>
    <x v="0"/>
    <x v="1281"/>
    <n v="6205.6"/>
    <x v="1272"/>
    <n v="5887"/>
    <n v="6186.2"/>
    <n v="1636421"/>
    <s v="USD"/>
  </r>
  <r>
    <x v="0"/>
    <x v="1282"/>
    <n v="6184.3"/>
    <x v="1273"/>
    <n v="6148.8"/>
    <n v="6238.5"/>
    <n v="2838358"/>
    <s v="USD"/>
  </r>
  <r>
    <x v="0"/>
    <x v="1283"/>
    <n v="6424.5"/>
    <x v="1274"/>
    <n v="6346.2"/>
    <n v="6386.2"/>
    <n v="112839"/>
    <s v="USD"/>
  </r>
  <r>
    <x v="0"/>
    <x v="1284"/>
    <n v="6365.9"/>
    <x v="1275"/>
    <n v="6354.2"/>
    <n v="6400.5"/>
    <n v="124157"/>
    <s v="USD"/>
  </r>
  <r>
    <x v="0"/>
    <x v="1285"/>
    <n v="6307.2"/>
    <x v="1276"/>
    <n v="6296.6"/>
    <n v="6389.1"/>
    <n v="243821"/>
    <s v="USD"/>
  </r>
  <r>
    <x v="0"/>
    <x v="1286"/>
    <n v="6327.9"/>
    <x v="1277"/>
    <n v="6257.8"/>
    <n v="6365.9"/>
    <n v="129055"/>
    <s v="USD"/>
  </r>
  <r>
    <x v="0"/>
    <x v="1287"/>
    <n v="6254.8"/>
    <x v="1278"/>
    <n v="6238.5"/>
    <n v="6362.9"/>
    <n v="180667"/>
    <s v="USD"/>
  </r>
  <r>
    <x v="0"/>
    <x v="1288"/>
    <n v="6186.9"/>
    <x v="1279"/>
    <n v="5771.2"/>
    <n v="5822.1"/>
    <n v="1481709"/>
    <s v="USD"/>
  </r>
  <r>
    <x v="0"/>
    <x v="1289"/>
    <n v="6320.7"/>
    <x v="1280"/>
    <n v="6189.6"/>
    <n v="6293.9"/>
    <n v="3303958"/>
    <s v="USD"/>
  </r>
  <r>
    <x v="0"/>
    <x v="1290"/>
    <n v="6321.6"/>
    <x v="1281"/>
    <n v="6300"/>
    <n v="6326.8"/>
    <n v="99381"/>
    <s v="USD"/>
  </r>
  <r>
    <x v="0"/>
    <x v="1291"/>
    <n v="6389.1"/>
    <x v="1282"/>
    <n v="6088.8"/>
    <n v="6250.6"/>
    <n v="289238"/>
    <s v="USD"/>
  </r>
  <r>
    <x v="0"/>
    <x v="1292"/>
    <n v="6251.9"/>
    <x v="1283"/>
    <n v="6228.8"/>
    <n v="6342"/>
    <n v="2821838"/>
    <s v="USD"/>
  </r>
  <r>
    <x v="0"/>
    <x v="1293"/>
    <n v="5359.2"/>
    <x v="1284"/>
    <n v="5256"/>
    <n v="6172"/>
    <n v="2178982"/>
    <s v="USD"/>
  </r>
  <r>
    <x v="0"/>
    <x v="1294"/>
    <n v="6373.4"/>
    <x v="1285"/>
    <n v="6046.5"/>
    <n v="6233.7"/>
    <n v="1258262"/>
    <s v="USD"/>
  </r>
  <r>
    <x v="0"/>
    <x v="1295"/>
    <n v="6238.5"/>
    <x v="1286"/>
    <n v="6237.3"/>
    <n v="6321"/>
    <n v="3109297"/>
    <s v="USD"/>
  </r>
  <r>
    <x v="0"/>
    <x v="1296"/>
    <n v="6293.9"/>
    <x v="1287"/>
    <n v="6204.5"/>
    <n v="6338"/>
    <n v="3038985"/>
    <s v="USD"/>
  </r>
  <r>
    <x v="0"/>
    <x v="1297"/>
    <n v="6239.2"/>
    <x v="1288"/>
    <n v="6206.8"/>
    <n v="6291.3"/>
    <n v="147404"/>
    <s v="USD"/>
  </r>
  <r>
    <x v="0"/>
    <x v="1298"/>
    <n v="6250.8"/>
    <x v="1289"/>
    <n v="6144.5"/>
    <n v="6230.2"/>
    <n v="233215"/>
    <s v="USD"/>
  </r>
  <r>
    <x v="0"/>
    <x v="1299"/>
    <n v="6155.1"/>
    <x v="1290"/>
    <n v="6101.7"/>
    <n v="6256.6"/>
    <n v="210691"/>
    <s v="USD"/>
  </r>
  <r>
    <x v="0"/>
    <x v="1300"/>
    <n v="6291.3"/>
    <x v="1291"/>
    <n v="6282.8"/>
    <n v="6321.7"/>
    <n v="94446"/>
    <s v="USD"/>
  </r>
  <r>
    <x v="0"/>
    <x v="1301"/>
    <n v="6229.5"/>
    <x v="1292"/>
    <n v="6192.5"/>
    <n v="6254.8"/>
    <n v="243710"/>
    <s v="USD"/>
  </r>
  <r>
    <x v="0"/>
    <x v="1302"/>
    <n v="5726.6"/>
    <x v="1293"/>
    <n v="5679.4"/>
    <n v="6147.5"/>
    <n v="163056"/>
    <s v="USD"/>
  </r>
  <r>
    <x v="0"/>
    <x v="1303"/>
    <n v="5883.2"/>
    <x v="1294"/>
    <n v="5818.5"/>
    <n v="6213.3"/>
    <n v="206959"/>
    <s v="USD"/>
  </r>
  <r>
    <x v="0"/>
    <x v="1304"/>
    <n v="6256.9"/>
    <x v="1295"/>
    <n v="6060"/>
    <n v="6082.1"/>
    <n v="176655"/>
    <s v="USD"/>
  </r>
  <r>
    <x v="0"/>
    <x v="1305"/>
    <n v="6055.2"/>
    <x v="1296"/>
    <n v="6032.8"/>
    <n v="6167.3"/>
    <n v="142898"/>
    <s v="USD"/>
  </r>
  <r>
    <x v="0"/>
    <x v="1306"/>
    <n v="6233.2"/>
    <x v="1297"/>
    <n v="5889.3"/>
    <n v="5890.4"/>
    <n v="916167"/>
    <s v="USD"/>
  </r>
  <r>
    <x v="0"/>
    <x v="1307"/>
    <n v="6255.3"/>
    <x v="1298"/>
    <n v="5898.3"/>
    <n v="6190.2"/>
    <n v="3661128"/>
    <s v="USD"/>
  </r>
  <r>
    <x v="0"/>
    <x v="1308"/>
    <n v="6167.9"/>
    <x v="1299"/>
    <n v="5785.3"/>
    <n v="6154.6"/>
    <n v="240603"/>
    <s v="USD"/>
  </r>
  <r>
    <x v="0"/>
    <x v="1309"/>
    <n v="6147.7"/>
    <x v="1300"/>
    <n v="6019"/>
    <n v="6124.3"/>
    <n v="78624"/>
    <s v="USD"/>
  </r>
  <r>
    <x v="0"/>
    <x v="1310"/>
    <n v="5990.5"/>
    <x v="1301"/>
    <n v="5990"/>
    <n v="6191.5"/>
    <n v="799955"/>
    <s v="USD"/>
  </r>
  <r>
    <x v="0"/>
    <x v="1311"/>
    <n v="6081.1"/>
    <x v="1302"/>
    <n v="6025.4"/>
    <n v="6154.9"/>
    <n v="133423"/>
    <s v="USD"/>
  </r>
  <r>
    <x v="0"/>
    <x v="1312"/>
    <n v="5993.1"/>
    <x v="1303"/>
    <n v="5874.5"/>
    <n v="6006.6"/>
    <n v="112944"/>
    <s v="USD"/>
  </r>
  <r>
    <x v="0"/>
    <x v="1313"/>
    <n v="6154.9"/>
    <x v="1304"/>
    <n v="5854"/>
    <n v="5883.5"/>
    <n v="156054"/>
    <s v="USD"/>
  </r>
  <r>
    <x v="0"/>
    <x v="1314"/>
    <n v="5698.6"/>
    <x v="1305"/>
    <n v="5611.4"/>
    <n v="5993.1"/>
    <n v="123861"/>
    <s v="USD"/>
  </r>
  <r>
    <x v="0"/>
    <x v="1315"/>
    <n v="6006.6"/>
    <x v="1306"/>
    <n v="5723"/>
    <n v="5982.9"/>
    <n v="105031"/>
    <s v="USD"/>
  </r>
  <r>
    <x v="0"/>
    <x v="1316"/>
    <n v="5982.9"/>
    <x v="1307"/>
    <n v="5644.2"/>
    <n v="5903.6"/>
    <n v="137140"/>
    <s v="USD"/>
  </r>
  <r>
    <x v="0"/>
    <x v="1317"/>
    <n v="5745.5"/>
    <x v="1308"/>
    <n v="5745.5"/>
    <n v="5849.5"/>
    <n v="955884"/>
    <s v="USD"/>
  </r>
  <r>
    <x v="0"/>
    <x v="1318"/>
    <n v="5849.4"/>
    <x v="1309"/>
    <n v="5799.1"/>
    <n v="5990.3"/>
    <n v="757127"/>
    <s v="USD"/>
  </r>
  <r>
    <x v="0"/>
    <x v="1319"/>
    <n v="5887.6"/>
    <x v="1310"/>
    <n v="5692.3"/>
    <n v="5764.6"/>
    <n v="83934"/>
    <s v="USD"/>
  </r>
  <r>
    <x v="0"/>
    <x v="1320"/>
    <n v="5734"/>
    <x v="1311"/>
    <n v="5689.9"/>
    <n v="5887.6"/>
    <n v="93676"/>
    <s v="USD"/>
  </r>
  <r>
    <x v="0"/>
    <x v="1321"/>
    <n v="4815.2"/>
    <x v="1312"/>
    <n v="3869.5"/>
    <n v="5584.3"/>
    <n v="4174720"/>
    <s v="USD"/>
  </r>
  <r>
    <x v="0"/>
    <x v="1322"/>
    <n v="5903.6"/>
    <x v="1313"/>
    <n v="5463.4"/>
    <n v="5513.1"/>
    <n v="143736"/>
    <s v="USD"/>
  </r>
  <r>
    <x v="0"/>
    <x v="1323"/>
    <n v="5768"/>
    <x v="1314"/>
    <n v="5605"/>
    <n v="5830.9"/>
    <n v="920606"/>
    <s v="USD"/>
  </r>
  <r>
    <x v="0"/>
    <x v="1324"/>
    <n v="5854"/>
    <x v="1315"/>
    <n v="5384.1"/>
    <n v="5718.9"/>
    <n v="375857"/>
    <s v="USD"/>
  </r>
  <r>
    <x v="0"/>
    <x v="1325"/>
    <n v="5764.6"/>
    <x v="1316"/>
    <n v="5654.8"/>
    <n v="5726.6"/>
    <n v="53232"/>
    <s v="USD"/>
  </r>
  <r>
    <x v="0"/>
    <x v="1326"/>
    <n v="5182.8999999999996"/>
    <x v="1317"/>
    <n v="5120.6000000000004"/>
    <n v="5366.3"/>
    <n v="1614735"/>
    <s v="USD"/>
  </r>
  <r>
    <x v="0"/>
    <x v="1327"/>
    <n v="5824.7"/>
    <x v="1318"/>
    <n v="5448.2"/>
    <n v="5688.1"/>
    <n v="101637"/>
    <s v="USD"/>
  </r>
  <r>
    <x v="0"/>
    <x v="1328"/>
    <n v="5432.6"/>
    <x v="1319"/>
    <n v="5392"/>
    <n v="5637.3"/>
    <n v="215019"/>
    <s v="USD"/>
  </r>
  <r>
    <x v="0"/>
    <x v="1329"/>
    <n v="5493.6"/>
    <x v="1320"/>
    <n v="5478.7"/>
    <n v="5766.8"/>
    <n v="1041537"/>
    <s v="USD"/>
  </r>
  <r>
    <x v="0"/>
    <x v="1330"/>
    <n v="5637.3"/>
    <x v="1321"/>
    <n v="5568.9"/>
    <n v="5824.7"/>
    <n v="76224"/>
    <s v="USD"/>
  </r>
  <r>
    <x v="0"/>
    <x v="1331"/>
    <n v="5830.8"/>
    <x v="1322"/>
    <n v="5708.2"/>
    <n v="5774.9"/>
    <n v="709016"/>
    <s v="USD"/>
  </r>
  <r>
    <x v="0"/>
    <x v="1332"/>
    <n v="5775.1"/>
    <x v="1323"/>
    <n v="5630.5"/>
    <n v="5745.1"/>
    <n v="755389"/>
    <s v="USD"/>
  </r>
  <r>
    <x v="0"/>
    <x v="1333"/>
    <n v="5677.4"/>
    <x v="1324"/>
    <n v="5576.1"/>
    <n v="5759.3"/>
    <n v="61359"/>
    <s v="USD"/>
  </r>
  <r>
    <x v="0"/>
    <x v="1334"/>
    <n v="5759.3"/>
    <x v="1325"/>
    <n v="5521.1"/>
    <n v="5598.6"/>
    <n v="65637"/>
    <s v="USD"/>
  </r>
  <r>
    <x v="0"/>
    <x v="1335"/>
    <n v="5513.1"/>
    <x v="1326"/>
    <n v="5375.6"/>
    <n v="5734"/>
    <n v="105839"/>
    <s v="USD"/>
  </r>
  <r>
    <x v="0"/>
    <x v="1336"/>
    <n v="5723.5"/>
    <x v="1327"/>
    <n v="5539.7"/>
    <n v="5636.2"/>
    <n v="224122"/>
    <s v="USD"/>
  </r>
  <r>
    <x v="0"/>
    <x v="1337"/>
    <n v="5576.7"/>
    <x v="1328"/>
    <n v="5517.6"/>
    <n v="5698.6"/>
    <n v="83056"/>
    <s v="USD"/>
  </r>
  <r>
    <x v="0"/>
    <x v="1338"/>
    <n v="5621"/>
    <x v="1329"/>
    <n v="5615.5"/>
    <n v="5658.3"/>
    <n v="158681"/>
    <s v="USD"/>
  </r>
  <r>
    <x v="0"/>
    <x v="1339"/>
    <n v="5660.4"/>
    <x v="1330"/>
    <n v="4831.1000000000004"/>
    <n v="4883.8"/>
    <n v="478261"/>
    <s v="USD"/>
  </r>
  <r>
    <x v="0"/>
    <x v="1340"/>
    <n v="5636.2"/>
    <x v="1331"/>
    <n v="5561.4"/>
    <n v="5621.8"/>
    <n v="156507"/>
    <s v="USD"/>
  </r>
  <r>
    <x v="0"/>
    <x v="1341"/>
    <n v="5589.4"/>
    <x v="1332"/>
    <n v="5072.2"/>
    <n v="5182.7"/>
    <n v="1694770"/>
    <s v="USD"/>
  </r>
  <r>
    <x v="0"/>
    <x v="1342"/>
    <n v="5598.6"/>
    <x v="1333"/>
    <n v="5114.8999999999996"/>
    <n v="5575.8"/>
    <n v="122020"/>
    <s v="USD"/>
  </r>
  <r>
    <x v="0"/>
    <x v="1343"/>
    <n v="5346.5"/>
    <x v="1334"/>
    <n v="5291.4"/>
    <n v="5511.6"/>
    <n v="899996"/>
    <s v="USD"/>
  </r>
  <r>
    <x v="0"/>
    <x v="1344"/>
    <n v="5511.2"/>
    <x v="1335"/>
    <n v="5346.8"/>
    <n v="5415.6"/>
    <n v="994041"/>
    <s v="USD"/>
  </r>
  <r>
    <x v="0"/>
    <x v="1345"/>
    <n v="5384.6"/>
    <x v="1336"/>
    <n v="5370"/>
    <n v="5493.8"/>
    <n v="722229"/>
    <s v="USD"/>
  </r>
  <r>
    <x v="0"/>
    <x v="1346"/>
    <n v="5415.6"/>
    <x v="1337"/>
    <n v="5137.3999999999996"/>
    <n v="5209.1000000000004"/>
    <n v="955356"/>
    <s v="USD"/>
  </r>
  <r>
    <x v="0"/>
    <x v="1347"/>
    <n v="5209.2"/>
    <x v="1338"/>
    <n v="5159.3"/>
    <n v="5298.3"/>
    <n v="1031254"/>
    <s v="USD"/>
  </r>
  <r>
    <x v="0"/>
    <x v="1348"/>
    <n v="5030.2"/>
    <x v="1339"/>
    <n v="4946.5"/>
    <n v="5261.1"/>
    <n v="1888875"/>
    <s v="USD"/>
  </r>
  <r>
    <x v="0"/>
    <x v="1349"/>
    <n v="4824.2"/>
    <x v="1340"/>
    <n v="4815"/>
    <n v="5432.6"/>
    <n v="163916"/>
    <s v="USD"/>
  </r>
  <r>
    <x v="0"/>
    <x v="1350"/>
    <n v="5158.3999999999996"/>
    <x v="1341"/>
    <n v="5142.8999999999996"/>
    <n v="5307.8"/>
    <n v="837513"/>
    <s v="USD"/>
  </r>
  <r>
    <x v="0"/>
    <x v="1351"/>
    <n v="5321.1"/>
    <x v="1342"/>
    <n v="5319.5"/>
    <n v="5384.2"/>
    <n v="623641"/>
    <s v="USD"/>
  </r>
  <r>
    <x v="0"/>
    <x v="1352"/>
    <n v="5260.7"/>
    <x v="1343"/>
    <n v="5020.8999999999996"/>
    <n v="5361.4"/>
    <n v="1801645"/>
    <s v="USD"/>
  </r>
  <r>
    <x v="0"/>
    <x v="1353"/>
    <n v="5248.2"/>
    <x v="1344"/>
    <n v="5170.2"/>
    <n v="5346.7"/>
    <n v="920765"/>
    <s v="USD"/>
  </r>
  <r>
    <x v="0"/>
    <x v="1354"/>
    <n v="5366.4"/>
    <x v="1345"/>
    <n v="4477.7"/>
    <n v="5030"/>
    <n v="2551734"/>
    <s v="USD"/>
  </r>
  <r>
    <x v="0"/>
    <x v="1355"/>
    <n v="5307.7"/>
    <x v="1346"/>
    <n v="4948"/>
    <n v="5022.6000000000004"/>
    <n v="943487"/>
    <s v="USD"/>
  </r>
  <r>
    <x v="0"/>
    <x v="1356"/>
    <n v="5235.3999999999996"/>
    <x v="1347"/>
    <n v="5195.8999999999996"/>
    <n v="5320.8"/>
    <n v="697421"/>
    <s v="USD"/>
  </r>
  <r>
    <x v="0"/>
    <x v="1357"/>
    <n v="5265.7"/>
    <x v="1348"/>
    <n v="5234.3999999999996"/>
    <n v="5302.3"/>
    <n v="681409"/>
    <s v="USD"/>
  </r>
  <r>
    <x v="0"/>
    <x v="1358"/>
    <n v="5241"/>
    <x v="1349"/>
    <n v="5240.2"/>
    <n v="5290.2"/>
    <n v="782321"/>
    <s v="USD"/>
  </r>
  <r>
    <x v="0"/>
    <x v="1359"/>
    <n v="5302.4"/>
    <x v="1350"/>
    <n v="5188.8999999999996"/>
    <n v="5235"/>
    <n v="775817"/>
    <s v="USD"/>
  </r>
  <r>
    <x v="0"/>
    <x v="1360"/>
    <n v="5298.2"/>
    <x v="1351"/>
    <n v="5225.3999999999996"/>
    <n v="5265.9"/>
    <n v="833132"/>
    <s v="USD"/>
  </r>
  <r>
    <x v="0"/>
    <x v="1361"/>
    <n v="5290.2"/>
    <x v="1352"/>
    <n v="5189.8"/>
    <n v="5243.5"/>
    <n v="811407"/>
    <s v="USD"/>
  </r>
  <r>
    <x v="0"/>
    <x v="1362"/>
    <n v="5173.5"/>
    <x v="1353"/>
    <n v="5060.5"/>
    <n v="5245.2"/>
    <n v="928225"/>
    <s v="USD"/>
  </r>
  <r>
    <x v="0"/>
    <x v="1363"/>
    <n v="5208.3"/>
    <x v="1354"/>
    <n v="5205"/>
    <n v="5264.7"/>
    <n v="727966"/>
    <s v="USD"/>
  </r>
  <r>
    <x v="0"/>
    <x v="1364"/>
    <n v="5264.8"/>
    <x v="1355"/>
    <n v="5192.1000000000004"/>
    <n v="5241"/>
    <n v="787085"/>
    <s v="USD"/>
  </r>
  <r>
    <x v="0"/>
    <x v="1365"/>
    <n v="4859.3"/>
    <x v="1356"/>
    <n v="4814"/>
    <n v="4968.7"/>
    <n v="13830584"/>
    <s v="USD"/>
  </r>
  <r>
    <x v="0"/>
    <x v="1366"/>
    <n v="5245"/>
    <x v="1357"/>
    <n v="5095.2"/>
    <n v="5158.3999999999996"/>
    <n v="784619"/>
    <s v="USD"/>
  </r>
  <r>
    <x v="0"/>
    <x v="1367"/>
    <n v="5182.1000000000004"/>
    <x v="1358"/>
    <n v="5165.5"/>
    <n v="5208.3"/>
    <n v="806517"/>
    <s v="USD"/>
  </r>
  <r>
    <x v="0"/>
    <x v="1368"/>
    <n v="5046.1000000000004"/>
    <x v="1359"/>
    <n v="5033.7"/>
    <n v="5173.6000000000004"/>
    <n v="841270"/>
    <s v="USD"/>
  </r>
  <r>
    <x v="0"/>
    <x v="1369"/>
    <n v="5010"/>
    <x v="1360"/>
    <n v="4947.8999999999996"/>
    <n v="5046.2"/>
    <n v="952175"/>
    <s v="USD"/>
  </r>
  <r>
    <x v="0"/>
    <x v="1370"/>
    <n v="5031.3999999999996"/>
    <x v="1360"/>
    <n v="5014.3999999999996"/>
    <n v="5180.8999999999996"/>
    <n v="631047"/>
    <s v="USD"/>
  </r>
  <r>
    <x v="0"/>
    <x v="1371"/>
    <n v="5135.1000000000004"/>
    <x v="1361"/>
    <n v="4964.2"/>
    <n v="5032.3"/>
    <n v="688197"/>
    <s v="USD"/>
  </r>
  <r>
    <x v="0"/>
    <x v="1372"/>
    <n v="5052"/>
    <x v="1362"/>
    <n v="5010.7"/>
    <n v="5134.8"/>
    <n v="566381"/>
    <s v="USD"/>
  </r>
  <r>
    <x v="0"/>
    <x v="1373"/>
    <n v="5054.2"/>
    <x v="1363"/>
    <n v="5011.6000000000004"/>
    <n v="5051.8"/>
    <n v="577163"/>
    <s v="USD"/>
  </r>
  <r>
    <x v="0"/>
    <x v="1374"/>
    <n v="5022.7"/>
    <x v="1364"/>
    <n v="4889.2"/>
    <n v="5054.2"/>
    <n v="779138"/>
    <s v="USD"/>
  </r>
  <r>
    <x v="0"/>
    <x v="1375"/>
    <n v="4968.7"/>
    <x v="1365"/>
    <n v="4789.2"/>
    <n v="4902.3999999999996"/>
    <n v="1047072"/>
    <s v="USD"/>
  </r>
  <r>
    <x v="0"/>
    <x v="1376"/>
    <n v="4902.5"/>
    <x v="1366"/>
    <n v="4888.3"/>
    <n v="5010.2"/>
    <n v="851723"/>
    <s v="USD"/>
  </r>
  <r>
    <x v="0"/>
    <x v="1377"/>
    <n v="4883.6000000000004"/>
    <x v="1367"/>
    <n v="4272.3"/>
    <n v="4524.6000000000004"/>
    <n v="714081"/>
    <s v="USD"/>
  </r>
  <r>
    <x v="0"/>
    <x v="1378"/>
    <n v="4921.8999999999996"/>
    <x v="1368"/>
    <n v="4448.6000000000004"/>
    <n v="4573.8"/>
    <n v="160770"/>
    <s v="USD"/>
  </r>
  <r>
    <x v="0"/>
    <x v="1379"/>
    <n v="4777.5"/>
    <x v="1369"/>
    <n v="4722.8"/>
    <n v="4763.3999999999996"/>
    <n v="98485"/>
    <s v="USD"/>
  </r>
  <r>
    <x v="0"/>
    <x v="1380"/>
    <n v="4735.1000000000004"/>
    <x v="1370"/>
    <n v="4690.2"/>
    <n v="4921.8999999999996"/>
    <n v="102013"/>
    <s v="USD"/>
  </r>
  <r>
    <x v="0"/>
    <x v="1381"/>
    <n v="4145.1000000000004"/>
    <x v="1371"/>
    <n v="4143.5"/>
    <n v="4859.3"/>
    <n v="14765529"/>
    <s v="USD"/>
  </r>
  <r>
    <x v="0"/>
    <x v="1382"/>
    <n v="4611.7"/>
    <x v="1372"/>
    <n v="4556.1000000000004"/>
    <n v="4777.5"/>
    <n v="110192"/>
    <s v="USD"/>
  </r>
  <r>
    <x v="0"/>
    <x v="1383"/>
    <n v="4763.3999999999996"/>
    <x v="1373"/>
    <n v="4718.6000000000004"/>
    <n v="4824.2"/>
    <n v="70483"/>
    <s v="USD"/>
  </r>
  <r>
    <x v="0"/>
    <x v="1384"/>
    <n v="4583"/>
    <x v="1374"/>
    <n v="4580.1000000000004"/>
    <n v="4735.1000000000004"/>
    <n v="72294"/>
    <s v="USD"/>
  </r>
  <r>
    <x v="0"/>
    <x v="1385"/>
    <n v="4523"/>
    <x v="1375"/>
    <n v="4393"/>
    <n v="4638.7"/>
    <n v="412737"/>
    <s v="USD"/>
  </r>
  <r>
    <x v="0"/>
    <x v="1386"/>
    <n v="4573.8"/>
    <x v="1376"/>
    <n v="4397.7"/>
    <n v="4612.8999999999996"/>
    <n v="102823"/>
    <s v="USD"/>
  </r>
  <r>
    <x v="0"/>
    <x v="1387"/>
    <n v="4635.6000000000004"/>
    <x v="1377"/>
    <n v="4130.8999999999996"/>
    <n v="4326.5"/>
    <n v="180364"/>
    <s v="USD"/>
  </r>
  <r>
    <x v="0"/>
    <x v="1388"/>
    <n v="4646.3999999999996"/>
    <x v="1378"/>
    <n v="4346.7"/>
    <n v="4356"/>
    <n v="261854"/>
    <s v="USD"/>
  </r>
  <r>
    <x v="0"/>
    <x v="1389"/>
    <n v="4618.7"/>
    <x v="1379"/>
    <n v="4493.2"/>
    <n v="4635.6000000000004"/>
    <n v="70531"/>
    <s v="USD"/>
  </r>
  <r>
    <x v="0"/>
    <x v="1390"/>
    <n v="4409.1000000000004"/>
    <x v="1380"/>
    <n v="4401.5"/>
    <n v="4618.7"/>
    <n v="110931"/>
    <s v="USD"/>
  </r>
  <r>
    <x v="0"/>
    <x v="1391"/>
    <n v="4390.3"/>
    <x v="1381"/>
    <n v="4350.2"/>
    <n v="4597.3"/>
    <n v="100801"/>
    <s v="USD"/>
  </r>
  <r>
    <x v="0"/>
    <x v="1392"/>
    <n v="4597.3"/>
    <x v="1382"/>
    <n v="4491.8"/>
    <n v="4583"/>
    <n v="68472"/>
    <s v="USD"/>
  </r>
  <r>
    <x v="0"/>
    <x v="1393"/>
    <n v="4435.8"/>
    <x v="1383"/>
    <n v="4419.3999999999996"/>
    <n v="4611.7"/>
    <n v="71367"/>
    <s v="USD"/>
  </r>
  <r>
    <x v="0"/>
    <x v="1394"/>
    <n v="4612.8999999999996"/>
    <x v="1384"/>
    <n v="4098.6000000000004"/>
    <n v="4267.5"/>
    <n v="170399"/>
    <s v="USD"/>
  </r>
  <r>
    <x v="0"/>
    <x v="1395"/>
    <n v="4267.5"/>
    <x v="1385"/>
    <n v="4004.6"/>
    <n v="4409.1000000000004"/>
    <n v="158411"/>
    <s v="USD"/>
  </r>
  <r>
    <x v="0"/>
    <x v="1396"/>
    <n v="4397.3"/>
    <x v="1386"/>
    <n v="3821.5"/>
    <n v="3920.4"/>
    <n v="382720"/>
    <s v="USD"/>
  </r>
  <r>
    <x v="0"/>
    <x v="1397"/>
    <n v="4387.3999999999996"/>
    <x v="1387"/>
    <n v="4194.1000000000004"/>
    <n v="4278.8999999999996"/>
    <n v="127476"/>
    <s v="USD"/>
  </r>
  <r>
    <x v="0"/>
    <x v="1398"/>
    <n v="4403.1000000000004"/>
    <x v="1388"/>
    <n v="4364.7"/>
    <n v="4401.3"/>
    <n v="71201"/>
    <s v="USD"/>
  </r>
  <r>
    <x v="0"/>
    <x v="1399"/>
    <n v="4371.8999999999996"/>
    <x v="1389"/>
    <n v="4319.5"/>
    <n v="4435.8"/>
    <n v="40202"/>
    <s v="USD"/>
  </r>
  <r>
    <x v="0"/>
    <x v="1400"/>
    <n v="4318.3999999999996"/>
    <x v="1390"/>
    <n v="4292.6000000000004"/>
    <n v="4364.3999999999996"/>
    <n v="82902"/>
    <s v="USD"/>
  </r>
  <r>
    <x v="0"/>
    <x v="1401"/>
    <n v="4360.8999999999996"/>
    <x v="1391"/>
    <n v="4223.7"/>
    <n v="4398"/>
    <n v="348994"/>
    <s v="USD"/>
  </r>
  <r>
    <x v="0"/>
    <x v="1402"/>
    <n v="4265.5"/>
    <x v="1392"/>
    <n v="4140.6000000000004"/>
    <n v="4296.5"/>
    <n v="414460"/>
    <s v="USD"/>
  </r>
  <r>
    <x v="0"/>
    <x v="1403"/>
    <n v="4327.8999999999996"/>
    <x v="1393"/>
    <n v="3837.1"/>
    <n v="4161.7"/>
    <n v="211582"/>
    <s v="USD"/>
  </r>
  <r>
    <x v="0"/>
    <x v="1404"/>
    <n v="4401.3"/>
    <x v="1394"/>
    <n v="4230.7"/>
    <n v="4314.2"/>
    <n v="81867"/>
    <s v="USD"/>
  </r>
  <r>
    <x v="0"/>
    <x v="1405"/>
    <n v="4321.3999999999996"/>
    <x v="1395"/>
    <n v="4296.8999999999996"/>
    <n v="4371.8999999999996"/>
    <n v="61693"/>
    <s v="USD"/>
  </r>
  <r>
    <x v="0"/>
    <x v="1406"/>
    <n v="4360.6000000000004"/>
    <x v="1396"/>
    <n v="4258.3"/>
    <n v="4403.1000000000004"/>
    <n v="60584"/>
    <s v="USD"/>
  </r>
  <r>
    <x v="0"/>
    <x v="1407"/>
    <n v="4352.3"/>
    <x v="1397"/>
    <n v="4321.1000000000004"/>
    <n v="4345.8"/>
    <n v="42516"/>
    <s v="USD"/>
  </r>
  <r>
    <x v="0"/>
    <x v="1408"/>
    <n v="4345.8"/>
    <x v="1398"/>
    <n v="4195.2"/>
    <n v="4390.3"/>
    <n v="75486"/>
    <s v="USD"/>
  </r>
  <r>
    <x v="0"/>
    <x v="1409"/>
    <n v="4326.5"/>
    <x v="1399"/>
    <n v="4185.3"/>
    <n v="4335.1000000000004"/>
    <n v="77087"/>
    <s v="USD"/>
  </r>
  <r>
    <x v="0"/>
    <x v="1410"/>
    <n v="4161.7"/>
    <x v="1400"/>
    <n v="3938.6"/>
    <n v="4387.3999999999996"/>
    <n v="112901"/>
    <s v="USD"/>
  </r>
  <r>
    <x v="0"/>
    <x v="1411"/>
    <n v="3866.4"/>
    <x v="1401"/>
    <n v="3866.4"/>
    <n v="4265.3999999999996"/>
    <n v="533037"/>
    <s v="USD"/>
  </r>
  <r>
    <x v="0"/>
    <x v="1412"/>
    <n v="4217.8999999999996"/>
    <x v="1402"/>
    <n v="4075"/>
    <n v="4158.8999999999996"/>
    <n v="107042"/>
    <s v="USD"/>
  </r>
  <r>
    <x v="0"/>
    <x v="1413"/>
    <n v="4172.8"/>
    <x v="1403"/>
    <n v="4164.3"/>
    <n v="4360.6000000000004"/>
    <n v="67494"/>
    <s v="USD"/>
  </r>
  <r>
    <x v="0"/>
    <x v="1414"/>
    <n v="4364.3999999999996"/>
    <x v="1404"/>
    <n v="4263.3"/>
    <n v="4352.3"/>
    <n v="46160"/>
    <s v="USD"/>
  </r>
  <r>
    <x v="0"/>
    <x v="1415"/>
    <n v="4218.7"/>
    <x v="1405"/>
    <n v="4143.3999999999996"/>
    <n v="4321.3999999999996"/>
    <n v="63613"/>
    <s v="USD"/>
  </r>
  <r>
    <x v="0"/>
    <x v="1416"/>
    <n v="4245.8999999999996"/>
    <x v="1406"/>
    <n v="4134.6000000000004"/>
    <n v="4217.8999999999996"/>
    <n v="88758"/>
    <s v="USD"/>
  </r>
  <r>
    <x v="0"/>
    <x v="1417"/>
    <n v="4141.1000000000004"/>
    <x v="1407"/>
    <n v="4111.7"/>
    <n v="4318.3999999999996"/>
    <n v="72358"/>
    <s v="USD"/>
  </r>
  <r>
    <x v="0"/>
    <x v="1418"/>
    <n v="4278.8999999999996"/>
    <x v="1408"/>
    <n v="3978.3"/>
    <n v="4105.3999999999996"/>
    <n v="144399"/>
    <s v="USD"/>
  </r>
  <r>
    <x v="0"/>
    <x v="1419"/>
    <n v="4314.2"/>
    <x v="1409"/>
    <n v="4183.6000000000004"/>
    <n v="4218.7"/>
    <n v="64082"/>
    <s v="USD"/>
  </r>
  <r>
    <x v="0"/>
    <x v="1420"/>
    <n v="4296.8"/>
    <x v="1410"/>
    <n v="3954.5"/>
    <n v="4039.7"/>
    <n v="444516"/>
    <s v="USD"/>
  </r>
  <r>
    <x v="0"/>
    <x v="1421"/>
    <n v="4335.1000000000004"/>
    <x v="1411"/>
    <n v="4032.1"/>
    <n v="4245.8999999999996"/>
    <n v="108075"/>
    <s v="USD"/>
  </r>
  <r>
    <x v="0"/>
    <x v="1422"/>
    <n v="4062.6"/>
    <x v="1412"/>
    <n v="3978.9"/>
    <n v="4327.8999999999996"/>
    <n v="128460"/>
    <s v="USD"/>
  </r>
  <r>
    <x v="0"/>
    <x v="1423"/>
    <n v="4196.2"/>
    <x v="1413"/>
    <n v="4105.3"/>
    <n v="4160.3999999999996"/>
    <n v="298631"/>
    <s v="USD"/>
  </r>
  <r>
    <x v="0"/>
    <x v="1424"/>
    <n v="4038.7"/>
    <x v="1414"/>
    <n v="3967.1"/>
    <n v="4196.2"/>
    <n v="316298"/>
    <s v="USD"/>
  </r>
  <r>
    <x v="0"/>
    <x v="1425"/>
    <n v="4212.2"/>
    <x v="1415"/>
    <n v="4112.8999999999996"/>
    <n v="4195.6000000000004"/>
    <n v="92228"/>
    <s v="USD"/>
  </r>
  <r>
    <x v="0"/>
    <x v="1426"/>
    <n v="4089.7"/>
    <x v="1416"/>
    <n v="4070.5"/>
    <n v="4141.1000000000004"/>
    <n v="96649"/>
    <s v="USD"/>
  </r>
  <r>
    <x v="0"/>
    <x v="1427"/>
    <n v="4195.6000000000004"/>
    <x v="1417"/>
    <n v="4030.4"/>
    <n v="4172.8"/>
    <n v="97804"/>
    <s v="USD"/>
  </r>
  <r>
    <x v="0"/>
    <x v="1428"/>
    <n v="3892.7"/>
    <x v="1418"/>
    <n v="3882.1"/>
    <n v="4212.2"/>
    <n v="117596"/>
    <s v="USD"/>
  </r>
  <r>
    <x v="0"/>
    <x v="1429"/>
    <n v="3944.5"/>
    <x v="1419"/>
    <n v="3941.9"/>
    <n v="4026.1"/>
    <n v="716293"/>
    <s v="USD"/>
  </r>
  <r>
    <x v="0"/>
    <x v="1430"/>
    <n v="3920.3"/>
    <x v="1420"/>
    <n v="3634.2"/>
    <n v="4062.2"/>
    <n v="619953"/>
    <s v="USD"/>
  </r>
  <r>
    <x v="0"/>
    <x v="1431"/>
    <n v="4120.5"/>
    <x v="1421"/>
    <n v="3738.7"/>
    <n v="3755.2"/>
    <n v="977776"/>
    <s v="USD"/>
  </r>
  <r>
    <x v="0"/>
    <x v="1432"/>
    <n v="4105.3999999999996"/>
    <x v="1422"/>
    <n v="3957.5"/>
    <n v="4150.5"/>
    <n v="113724"/>
    <s v="USD"/>
  </r>
  <r>
    <x v="0"/>
    <x v="1433"/>
    <n v="3871.6"/>
    <x v="1423"/>
    <n v="3847.3"/>
    <n v="4062.6"/>
    <n v="158587"/>
    <s v="USD"/>
  </r>
  <r>
    <x v="0"/>
    <x v="1434"/>
    <n v="4150.5"/>
    <x v="1424"/>
    <n v="4034.4"/>
    <n v="4066.6"/>
    <n v="70163"/>
    <s v="USD"/>
  </r>
  <r>
    <x v="0"/>
    <x v="1435"/>
    <n v="4061"/>
    <x v="1425"/>
    <n v="3679.8"/>
    <n v="3837"/>
    <n v="571042"/>
    <s v="USD"/>
  </r>
  <r>
    <x v="0"/>
    <x v="1436"/>
    <n v="4160.3"/>
    <x v="1426"/>
    <n v="3839.9"/>
    <n v="3897.8"/>
    <n v="355095"/>
    <s v="USD"/>
  </r>
  <r>
    <x v="0"/>
    <x v="1437"/>
    <n v="4158.8999999999996"/>
    <x v="1427"/>
    <n v="3752"/>
    <n v="3870.3"/>
    <n v="186540"/>
    <s v="USD"/>
  </r>
  <r>
    <x v="0"/>
    <x v="1438"/>
    <n v="4102.3"/>
    <x v="1428"/>
    <n v="4076.8"/>
    <n v="4145.1000000000004"/>
    <n v="3216261"/>
    <s v="USD"/>
  </r>
  <r>
    <x v="0"/>
    <x v="1439"/>
    <n v="4075.2"/>
    <x v="1429"/>
    <n v="3786.9"/>
    <n v="3850.9"/>
    <n v="748756"/>
    <s v="USD"/>
  </r>
  <r>
    <x v="0"/>
    <x v="1440"/>
    <n v="3965.2"/>
    <x v="1430"/>
    <n v="3939.4"/>
    <n v="4120.3999999999996"/>
    <n v="727854"/>
    <s v="USD"/>
  </r>
  <r>
    <x v="0"/>
    <x v="1441"/>
    <n v="4005.1"/>
    <x v="1431"/>
    <n v="3612.2"/>
    <n v="4089.7"/>
    <n v="169139"/>
    <s v="USD"/>
  </r>
  <r>
    <x v="0"/>
    <x v="1442"/>
    <n v="3687.2"/>
    <x v="1432"/>
    <n v="3665.8"/>
    <n v="4076"/>
    <n v="958584"/>
    <s v="USD"/>
  </r>
  <r>
    <x v="0"/>
    <x v="1443"/>
    <n v="4103.7"/>
    <x v="1433"/>
    <n v="4057.1"/>
    <n v="4111.8"/>
    <n v="2551251"/>
    <s v="USD"/>
  </r>
  <r>
    <x v="0"/>
    <x v="1444"/>
    <n v="4025.7"/>
    <x v="1434"/>
    <n v="4022.6"/>
    <n v="4102.2"/>
    <n v="3297922"/>
    <s v="USD"/>
  </r>
  <r>
    <x v="0"/>
    <x v="1445"/>
    <n v="3689.6"/>
    <x v="1435"/>
    <n v="3689"/>
    <n v="4100.3"/>
    <n v="147927"/>
    <s v="USD"/>
  </r>
  <r>
    <x v="0"/>
    <x v="1446"/>
    <n v="4111.8"/>
    <x v="1436"/>
    <n v="4082.2"/>
    <n v="4102.3"/>
    <n v="2434002"/>
    <s v="USD"/>
  </r>
  <r>
    <x v="0"/>
    <x v="1447"/>
    <n v="4100.3"/>
    <x v="1437"/>
    <n v="3852.2"/>
    <n v="3908"/>
    <n v="123215"/>
    <s v="USD"/>
  </r>
  <r>
    <x v="0"/>
    <x v="1448"/>
    <n v="4066.6"/>
    <x v="1438"/>
    <n v="3966.9"/>
    <n v="4005.1"/>
    <n v="90645"/>
    <s v="USD"/>
  </r>
  <r>
    <x v="0"/>
    <x v="1449"/>
    <n v="3899.9"/>
    <x v="1439"/>
    <n v="3809.3"/>
    <n v="3958.5"/>
    <n v="326713"/>
    <s v="USD"/>
  </r>
  <r>
    <x v="0"/>
    <x v="1450"/>
    <n v="3985.8"/>
    <x v="1440"/>
    <n v="3943.1"/>
    <n v="3971"/>
    <n v="514081"/>
    <s v="USD"/>
  </r>
  <r>
    <x v="0"/>
    <x v="1451"/>
    <n v="4041.2"/>
    <x v="1441"/>
    <n v="3923.8"/>
    <n v="3982.2"/>
    <n v="3876347"/>
    <s v="USD"/>
  </r>
  <r>
    <x v="0"/>
    <x v="1452"/>
    <n v="3908"/>
    <x v="1442"/>
    <n v="3846.8"/>
    <n v="3882.2"/>
    <n v="86645"/>
    <s v="USD"/>
  </r>
  <r>
    <x v="0"/>
    <x v="1453"/>
    <n v="3924.4"/>
    <x v="1443"/>
    <n v="3923.7"/>
    <n v="4006.4"/>
    <n v="3464950"/>
    <s v="USD"/>
  </r>
  <r>
    <x v="0"/>
    <x v="1454"/>
    <n v="4017"/>
    <x v="1444"/>
    <n v="3985.3"/>
    <n v="4041.2"/>
    <n v="3181127"/>
    <s v="USD"/>
  </r>
  <r>
    <x v="0"/>
    <x v="1455"/>
    <n v="3942.8"/>
    <x v="1445"/>
    <n v="3936.2"/>
    <n v="4041.7"/>
    <n v="2776037"/>
    <s v="USD"/>
  </r>
  <r>
    <x v="0"/>
    <x v="1456"/>
    <n v="4041.7"/>
    <x v="1446"/>
    <n v="4008.4"/>
    <n v="4025.6"/>
    <n v="2110507"/>
    <s v="USD"/>
  </r>
  <r>
    <x v="0"/>
    <x v="1457"/>
    <n v="3964.3"/>
    <x v="1447"/>
    <n v="3904.6"/>
    <n v="3944.4"/>
    <n v="572208"/>
    <s v="USD"/>
  </r>
  <r>
    <x v="0"/>
    <x v="1458"/>
    <n v="3785.7"/>
    <x v="1448"/>
    <n v="3758.5"/>
    <n v="4004.1"/>
    <n v="529893"/>
    <s v="USD"/>
  </r>
  <r>
    <x v="0"/>
    <x v="1459"/>
    <n v="3981.5"/>
    <x v="1449"/>
    <n v="3958.5"/>
    <n v="3990.2"/>
    <n v="2624298"/>
    <s v="USD"/>
  </r>
  <r>
    <x v="0"/>
    <x v="1460"/>
    <n v="4025.6"/>
    <x v="1450"/>
    <n v="3676.5"/>
    <n v="3762.5"/>
    <n v="670941"/>
    <s v="USD"/>
  </r>
  <r>
    <x v="0"/>
    <x v="1461"/>
    <n v="3990.2"/>
    <x v="1451"/>
    <n v="3972.4"/>
    <n v="4017"/>
    <n v="2994831"/>
    <s v="USD"/>
  </r>
  <r>
    <x v="0"/>
    <x v="1462"/>
    <n v="4004.3"/>
    <x v="1452"/>
    <n v="3945.5"/>
    <n v="3985.9"/>
    <n v="500878"/>
    <s v="USD"/>
  </r>
  <r>
    <x v="0"/>
    <x v="1463"/>
    <n v="3990.4"/>
    <x v="1453"/>
    <n v="3980.8"/>
    <n v="4002.5"/>
    <n v="2000048"/>
    <s v="USD"/>
  </r>
  <r>
    <x v="0"/>
    <x v="1464"/>
    <n v="3971"/>
    <x v="1454"/>
    <n v="3957.5"/>
    <n v="3978"/>
    <n v="473418"/>
    <s v="USD"/>
  </r>
  <r>
    <x v="0"/>
    <x v="1465"/>
    <n v="3972"/>
    <x v="1455"/>
    <n v="3909.2"/>
    <n v="3936.6"/>
    <n v="668158"/>
    <s v="USD"/>
  </r>
  <r>
    <x v="0"/>
    <x v="1466"/>
    <n v="4006.4"/>
    <x v="1456"/>
    <n v="3956.3"/>
    <n v="3981.5"/>
    <n v="1870452"/>
    <s v="USD"/>
  </r>
  <r>
    <x v="0"/>
    <x v="1467"/>
    <n v="3978.9"/>
    <x v="1457"/>
    <n v="3562.1"/>
    <n v="3603.7"/>
    <n v="697305"/>
    <s v="USD"/>
  </r>
  <r>
    <x v="0"/>
    <x v="1468"/>
    <n v="3982.2"/>
    <x v="1458"/>
    <n v="3971.8"/>
    <n v="3990.4"/>
    <n v="2828879"/>
    <s v="USD"/>
  </r>
  <r>
    <x v="0"/>
    <x v="1469"/>
    <n v="4002.6"/>
    <x v="1458"/>
    <n v="3967"/>
    <n v="3994.7"/>
    <n v="2039106"/>
    <s v="USD"/>
  </r>
  <r>
    <x v="0"/>
    <x v="1470"/>
    <n v="3994.8"/>
    <x v="1459"/>
    <n v="3897.9"/>
    <n v="3937"/>
    <n v="2861444"/>
    <s v="USD"/>
  </r>
  <r>
    <x v="0"/>
    <x v="1471"/>
    <n v="3896.4"/>
    <x v="1460"/>
    <n v="3863.7"/>
    <n v="3914.3"/>
    <n v="1440323"/>
    <s v="USD"/>
  </r>
  <r>
    <x v="0"/>
    <x v="1472"/>
    <n v="3914.3"/>
    <x v="1461"/>
    <n v="3881.2"/>
    <n v="3972.4"/>
    <n v="698011"/>
    <s v="USD"/>
  </r>
  <r>
    <x v="0"/>
    <x v="1473"/>
    <n v="3937.4"/>
    <x v="1462"/>
    <n v="3931.7"/>
    <n v="3965.2"/>
    <n v="649545"/>
    <s v="USD"/>
  </r>
  <r>
    <x v="0"/>
    <x v="1474"/>
    <n v="3932.8"/>
    <x v="1463"/>
    <n v="3858.8"/>
    <n v="3892.7"/>
    <n v="63252"/>
    <s v="USD"/>
  </r>
  <r>
    <x v="0"/>
    <x v="1475"/>
    <n v="3850.9"/>
    <x v="1464"/>
    <n v="3803.7"/>
    <n v="3964.4"/>
    <n v="554593"/>
    <s v="USD"/>
  </r>
  <r>
    <x v="0"/>
    <x v="1476"/>
    <n v="3958.1"/>
    <x v="1465"/>
    <n v="3765.2"/>
    <n v="3771.6"/>
    <n v="341596"/>
    <s v="USD"/>
  </r>
  <r>
    <x v="0"/>
    <x v="1477"/>
    <n v="3667.5"/>
    <x v="1466"/>
    <n v="3665.7"/>
    <n v="3932.8"/>
    <n v="100195"/>
    <s v="USD"/>
  </r>
  <r>
    <x v="0"/>
    <x v="1478"/>
    <n v="3654.4"/>
    <x v="1467"/>
    <n v="3611.4"/>
    <n v="3871.6"/>
    <n v="123594"/>
    <s v="USD"/>
  </r>
  <r>
    <x v="0"/>
    <x v="1479"/>
    <n v="3865.6"/>
    <x v="1468"/>
    <n v="3859.7"/>
    <n v="3944.3"/>
    <n v="2482123"/>
    <s v="USD"/>
  </r>
  <r>
    <x v="0"/>
    <x v="1480"/>
    <n v="3937.1"/>
    <x v="1469"/>
    <n v="3899.9"/>
    <n v="3942.8"/>
    <n v="2534739"/>
    <s v="USD"/>
  </r>
  <r>
    <x v="0"/>
    <x v="1481"/>
    <n v="3944.4"/>
    <x v="1470"/>
    <n v="3889.2"/>
    <n v="3915.2"/>
    <n v="1891584"/>
    <s v="USD"/>
  </r>
  <r>
    <x v="0"/>
    <x v="1482"/>
    <n v="3879"/>
    <x v="1471"/>
    <n v="3874.8"/>
    <n v="3924.3"/>
    <n v="3112943"/>
    <s v="USD"/>
  </r>
  <r>
    <x v="0"/>
    <x v="1483"/>
    <n v="3915.2"/>
    <x v="1472"/>
    <n v="3842.4"/>
    <n v="3870.3"/>
    <n v="3193337"/>
    <s v="USD"/>
  </r>
  <r>
    <x v="0"/>
    <x v="1484"/>
    <n v="3870.3"/>
    <x v="1473"/>
    <n v="3219"/>
    <n v="3243.1"/>
    <n v="317593"/>
    <s v="USD"/>
  </r>
  <r>
    <x v="0"/>
    <x v="1485"/>
    <n v="3875.1"/>
    <x v="1474"/>
    <n v="3810.7"/>
    <n v="3865.9"/>
    <n v="2960962"/>
    <s v="USD"/>
  </r>
  <r>
    <x v="0"/>
    <x v="1486"/>
    <n v="3668.1"/>
    <x v="1475"/>
    <n v="3647.5"/>
    <n v="3687.1"/>
    <n v="792400"/>
    <s v="USD"/>
  </r>
  <r>
    <x v="0"/>
    <x v="1487"/>
    <n v="3840.3"/>
    <x v="1476"/>
    <n v="3687.8"/>
    <n v="3866.5"/>
    <n v="457266"/>
    <s v="USD"/>
  </r>
  <r>
    <x v="0"/>
    <x v="1488"/>
    <n v="3865.1"/>
    <x v="1477"/>
    <n v="3828.4"/>
    <n v="3879"/>
    <n v="2864659"/>
    <s v="USD"/>
  </r>
  <r>
    <x v="0"/>
    <x v="1489"/>
    <n v="3882.2"/>
    <x v="1478"/>
    <n v="3576.5"/>
    <n v="3617.3"/>
    <n v="145125"/>
    <s v="USD"/>
  </r>
  <r>
    <x v="0"/>
    <x v="1490"/>
    <n v="3863.1"/>
    <x v="1479"/>
    <n v="3847.9"/>
    <n v="3875.1"/>
    <n v="2601296"/>
    <s v="USD"/>
  </r>
  <r>
    <x v="0"/>
    <x v="1491"/>
    <n v="3664.2"/>
    <x v="1480"/>
    <n v="3655.1"/>
    <n v="3896"/>
    <n v="933154"/>
    <s v="USD"/>
  </r>
  <r>
    <x v="0"/>
    <x v="1492"/>
    <n v="3587.1"/>
    <x v="1481"/>
    <n v="3565.5"/>
    <n v="3861.6"/>
    <n v="565237"/>
    <s v="USD"/>
  </r>
  <r>
    <x v="0"/>
    <x v="1493"/>
    <n v="3870.3"/>
    <x v="1482"/>
    <n v="3817.1"/>
    <n v="3886"/>
    <n v="2901201"/>
    <s v="USD"/>
  </r>
  <r>
    <x v="0"/>
    <x v="1494"/>
    <n v="3861.6"/>
    <x v="1483"/>
    <n v="3696"/>
    <n v="3706.8"/>
    <n v="505408"/>
    <s v="USD"/>
  </r>
  <r>
    <x v="0"/>
    <x v="1495"/>
    <n v="3809.7"/>
    <x v="1484"/>
    <n v="3768.1"/>
    <n v="3873.8"/>
    <n v="554471"/>
    <s v="USD"/>
  </r>
  <r>
    <x v="0"/>
    <x v="1496"/>
    <n v="3885.9"/>
    <x v="1485"/>
    <n v="3847.4"/>
    <n v="3865.1"/>
    <n v="2282663"/>
    <s v="USD"/>
  </r>
  <r>
    <x v="0"/>
    <x v="1497"/>
    <n v="3713.8"/>
    <x v="1486"/>
    <n v="3551.8"/>
    <n v="3698.9"/>
    <n v="169362"/>
    <s v="USD"/>
  </r>
  <r>
    <x v="0"/>
    <x v="1498"/>
    <n v="3857.2"/>
    <x v="1487"/>
    <n v="3816.7"/>
    <n v="3863"/>
    <n v="2515486"/>
    <s v="USD"/>
  </r>
  <r>
    <x v="0"/>
    <x v="1499"/>
    <n v="3771.4"/>
    <x v="1488"/>
    <n v="3505.7"/>
    <n v="3508.6"/>
    <n v="467536"/>
    <s v="USD"/>
  </r>
  <r>
    <x v="0"/>
    <x v="1500"/>
    <n v="3814.6"/>
    <x v="1489"/>
    <n v="3783.3"/>
    <n v="3816.6"/>
    <n v="2305291"/>
    <s v="USD"/>
  </r>
  <r>
    <x v="0"/>
    <x v="1501"/>
    <n v="3874.1"/>
    <x v="1490"/>
    <n v="3753"/>
    <n v="3780.1"/>
    <n v="450319"/>
    <s v="USD"/>
  </r>
  <r>
    <x v="0"/>
    <x v="1502"/>
    <n v="3715.9"/>
    <x v="1491"/>
    <n v="3705.7"/>
    <n v="3857.2"/>
    <n v="3820004"/>
    <s v="USD"/>
  </r>
  <r>
    <x v="0"/>
    <x v="1503"/>
    <n v="3755.7"/>
    <x v="1492"/>
    <n v="3753.8"/>
    <n v="3833.7"/>
    <n v="765872"/>
    <s v="USD"/>
  </r>
  <r>
    <x v="0"/>
    <x v="1504"/>
    <n v="3816.7"/>
    <x v="1493"/>
    <n v="3816.4"/>
    <n v="3821.9"/>
    <n v="1736604"/>
    <s v="USD"/>
  </r>
  <r>
    <x v="0"/>
    <x v="1505"/>
    <n v="3802.8"/>
    <x v="1494"/>
    <n v="3769"/>
    <n v="3785.4"/>
    <n v="468449"/>
    <s v="USD"/>
  </r>
  <r>
    <x v="0"/>
    <x v="1506"/>
    <n v="3833.5"/>
    <x v="1495"/>
    <n v="3775"/>
    <n v="3810.3"/>
    <n v="2093927"/>
    <s v="USD"/>
  </r>
  <r>
    <x v="0"/>
    <x v="1507"/>
    <n v="3821.9"/>
    <x v="1496"/>
    <n v="3783.6"/>
    <n v="3823.1"/>
    <n v="1609439"/>
    <s v="USD"/>
  </r>
  <r>
    <x v="0"/>
    <x v="1508"/>
    <n v="3762.8"/>
    <x v="1497"/>
    <n v="3680.3"/>
    <n v="3793.7"/>
    <n v="567110"/>
    <s v="USD"/>
  </r>
  <r>
    <x v="0"/>
    <x v="1509"/>
    <n v="3708.2"/>
    <x v="1498"/>
    <n v="3682.5"/>
    <n v="3815"/>
    <n v="519173"/>
    <s v="USD"/>
  </r>
  <r>
    <x v="0"/>
    <x v="1510"/>
    <n v="3823.2"/>
    <x v="1499"/>
    <n v="3789.7"/>
    <n v="3809.5"/>
    <n v="1505658"/>
    <s v="USD"/>
  </r>
  <r>
    <x v="0"/>
    <x v="1511"/>
    <n v="3810.3"/>
    <x v="1500"/>
    <n v="3701.9"/>
    <n v="3814.6"/>
    <n v="2816770"/>
    <s v="USD"/>
  </r>
  <r>
    <x v="0"/>
    <x v="1512"/>
    <n v="3809.7"/>
    <x v="1501"/>
    <n v="3681.8"/>
    <n v="3715.9"/>
    <n v="2845964"/>
    <s v="USD"/>
  </r>
  <r>
    <x v="0"/>
    <x v="1513"/>
    <n v="3243.1"/>
    <x v="1502"/>
    <n v="2979.9"/>
    <n v="3713.8"/>
    <n v="448552"/>
    <s v="USD"/>
  </r>
  <r>
    <x v="0"/>
    <x v="1514"/>
    <n v="3780.5"/>
    <x v="1503"/>
    <n v="3720"/>
    <n v="3802.7"/>
    <n v="488698"/>
    <s v="USD"/>
  </r>
  <r>
    <x v="0"/>
    <x v="1515"/>
    <n v="3793.4"/>
    <x v="1504"/>
    <n v="3560.8"/>
    <n v="3586.9"/>
    <n v="543435"/>
    <s v="USD"/>
  </r>
  <r>
    <x v="0"/>
    <x v="1516"/>
    <n v="3815.1"/>
    <x v="1505"/>
    <n v="3658.8"/>
    <n v="3709.4"/>
    <n v="545825"/>
    <s v="USD"/>
  </r>
  <r>
    <x v="0"/>
    <x v="1517"/>
    <n v="3709.5"/>
    <x v="1506"/>
    <n v="3664.4"/>
    <n v="3809.4"/>
    <n v="469107"/>
    <s v="USD"/>
  </r>
  <r>
    <x v="0"/>
    <x v="1518"/>
    <n v="3600.8"/>
    <x v="1507"/>
    <n v="3563.2"/>
    <n v="3788"/>
    <n v="67820"/>
    <s v="USD"/>
  </r>
  <r>
    <x v="0"/>
    <x v="1519"/>
    <n v="3698.9"/>
    <x v="1508"/>
    <n v="3485.8"/>
    <n v="3689.6"/>
    <n v="96068"/>
    <s v="USD"/>
  </r>
  <r>
    <x v="0"/>
    <x v="1520"/>
    <n v="3788"/>
    <x v="1509"/>
    <n v="3633.9"/>
    <n v="3667.5"/>
    <n v="49662"/>
    <s v="USD"/>
  </r>
  <r>
    <x v="0"/>
    <x v="1521"/>
    <n v="3617.3"/>
    <x v="1510"/>
    <n v="3505.8"/>
    <n v="3600.8"/>
    <n v="114717"/>
    <s v="USD"/>
  </r>
  <r>
    <x v="0"/>
    <x v="1522"/>
    <n v="3397.3"/>
    <x v="1511"/>
    <n v="3382.5"/>
    <n v="3661.7"/>
    <n v="699228"/>
    <s v="USD"/>
  </r>
  <r>
    <x v="0"/>
    <x v="1523"/>
    <n v="3605.8"/>
    <x v="1512"/>
    <n v="3604.1"/>
    <n v="3677.8"/>
    <n v="537057"/>
    <s v="USD"/>
  </r>
  <r>
    <x v="0"/>
    <x v="1524"/>
    <n v="3425.7"/>
    <x v="1513"/>
    <n v="3409.8"/>
    <n v="3654.4"/>
    <n v="97564"/>
    <s v="USD"/>
  </r>
  <r>
    <x v="0"/>
    <x v="1525"/>
    <n v="3676.2"/>
    <x v="1514"/>
    <n v="3503.9"/>
    <n v="3542.3"/>
    <n v="563313"/>
    <s v="USD"/>
  </r>
  <r>
    <x v="0"/>
    <x v="1526"/>
    <n v="3616.8"/>
    <x v="1515"/>
    <n v="3607.9"/>
    <n v="3664.2"/>
    <n v="580505"/>
    <s v="USD"/>
  </r>
  <r>
    <x v="0"/>
    <x v="1527"/>
    <n v="3526"/>
    <x v="1516"/>
    <n v="3456.9"/>
    <n v="3668"/>
    <n v="698530"/>
    <s v="USD"/>
  </r>
  <r>
    <x v="0"/>
    <x v="1528"/>
    <n v="3678.8"/>
    <x v="1517"/>
    <n v="3623.8"/>
    <n v="3631.8"/>
    <n v="517276"/>
    <s v="USD"/>
  </r>
  <r>
    <x v="0"/>
    <x v="1529"/>
    <n v="3661"/>
    <x v="1518"/>
    <n v="3617.1"/>
    <n v="3679"/>
    <n v="501896"/>
    <s v="USD"/>
  </r>
  <r>
    <x v="0"/>
    <x v="1530"/>
    <n v="3430.3"/>
    <x v="1519"/>
    <n v="3424.2"/>
    <n v="3567.5"/>
    <n v="327925"/>
    <s v="USD"/>
  </r>
  <r>
    <x v="0"/>
    <x v="1531"/>
    <n v="3661.6"/>
    <x v="1520"/>
    <n v="3633.2"/>
    <n v="3661.4"/>
    <n v="454795"/>
    <s v="USD"/>
  </r>
  <r>
    <x v="0"/>
    <x v="1532"/>
    <n v="3490.4"/>
    <x v="1521"/>
    <n v="3490.4"/>
    <n v="3638.1"/>
    <n v="539926"/>
    <s v="USD"/>
  </r>
  <r>
    <x v="0"/>
    <x v="1533"/>
    <n v="3632"/>
    <x v="1522"/>
    <n v="3599.2"/>
    <n v="3611.5"/>
    <n v="558015"/>
    <s v="USD"/>
  </r>
  <r>
    <x v="0"/>
    <x v="1534"/>
    <n v="3637.5"/>
    <x v="1523"/>
    <n v="3545.7"/>
    <n v="3571.3"/>
    <n v="544852"/>
    <s v="USD"/>
  </r>
  <r>
    <x v="0"/>
    <x v="1535"/>
    <n v="3631.8"/>
    <x v="1524"/>
    <n v="3594.4"/>
    <n v="3632"/>
    <n v="545820"/>
    <s v="USD"/>
  </r>
  <r>
    <x v="0"/>
    <x v="1536"/>
    <n v="3603.3"/>
    <x v="1525"/>
    <n v="3563.1"/>
    <n v="3616.5"/>
    <n v="551644"/>
    <s v="USD"/>
  </r>
  <r>
    <x v="0"/>
    <x v="1537"/>
    <n v="3572"/>
    <x v="1526"/>
    <n v="3556.1"/>
    <n v="3570.9"/>
    <n v="432549"/>
    <s v="USD"/>
  </r>
  <r>
    <x v="0"/>
    <x v="1538"/>
    <n v="3592.6"/>
    <x v="1527"/>
    <n v="3581.4"/>
    <n v="3604.7"/>
    <n v="516213"/>
    <s v="USD"/>
  </r>
  <r>
    <x v="0"/>
    <x v="1539"/>
    <n v="3570.6"/>
    <x v="1528"/>
    <n v="3561.4"/>
    <n v="3588"/>
    <n v="487344"/>
    <s v="USD"/>
  </r>
  <r>
    <x v="0"/>
    <x v="1540"/>
    <n v="3604.7"/>
    <x v="1529"/>
    <n v="3599.7"/>
    <n v="3616.8"/>
    <n v="485625"/>
    <s v="USD"/>
  </r>
  <r>
    <x v="0"/>
    <x v="1541"/>
    <n v="3588.1"/>
    <x v="1530"/>
    <n v="3554.8"/>
    <n v="3626.4"/>
    <n v="525103"/>
    <s v="USD"/>
  </r>
  <r>
    <x v="0"/>
    <x v="1542"/>
    <n v="3616.6"/>
    <x v="1531"/>
    <n v="3561.3"/>
    <n v="3597.2"/>
    <n v="435062"/>
    <s v="USD"/>
  </r>
  <r>
    <x v="0"/>
    <x v="1543"/>
    <n v="3626.3"/>
    <x v="1532"/>
    <n v="3575.7"/>
    <n v="3605.6"/>
    <n v="488157"/>
    <s v="USD"/>
  </r>
  <r>
    <x v="0"/>
    <x v="1544"/>
    <n v="3508.9"/>
    <x v="1533"/>
    <n v="3251.8"/>
    <n v="3422.2"/>
    <n v="639331"/>
    <s v="USD"/>
  </r>
  <r>
    <x v="0"/>
    <x v="1545"/>
    <n v="3611.5"/>
    <x v="1534"/>
    <n v="3580.2"/>
    <n v="3592.6"/>
    <n v="498135"/>
    <s v="USD"/>
  </r>
  <r>
    <x v="0"/>
    <x v="1546"/>
    <n v="3566.9"/>
    <x v="1535"/>
    <n v="3412.7"/>
    <n v="3460.5"/>
    <n v="394492"/>
    <s v="USD"/>
  </r>
  <r>
    <x v="0"/>
    <x v="1547"/>
    <n v="3597.3"/>
    <x v="1536"/>
    <n v="3473.2"/>
    <n v="3490.2"/>
    <n v="452793"/>
    <s v="USD"/>
  </r>
  <r>
    <x v="0"/>
    <x v="1548"/>
    <n v="3580.1"/>
    <x v="1537"/>
    <n v="3532.8"/>
    <n v="3561.5"/>
    <n v="445873"/>
    <s v="USD"/>
  </r>
  <r>
    <x v="0"/>
    <x v="1549"/>
    <n v="3536.9"/>
    <x v="1538"/>
    <n v="3465.2"/>
    <n v="3580.1"/>
    <n v="447702"/>
    <s v="USD"/>
  </r>
  <r>
    <x v="0"/>
    <x v="1550"/>
    <n v="3248.3"/>
    <x v="1539"/>
    <n v="3243.1"/>
    <n v="3526.1"/>
    <n v="534776"/>
    <s v="USD"/>
  </r>
  <r>
    <x v="0"/>
    <x v="1551"/>
    <n v="3561.4"/>
    <x v="1540"/>
    <n v="3539.7"/>
    <n v="3574.3"/>
    <n v="428601"/>
    <s v="USD"/>
  </r>
  <r>
    <x v="0"/>
    <x v="1552"/>
    <n v="3570.9"/>
    <x v="1541"/>
    <n v="3509.2"/>
    <n v="3555.6"/>
    <n v="464016"/>
    <s v="USD"/>
  </r>
  <r>
    <x v="0"/>
    <x v="1553"/>
    <n v="3574.3"/>
    <x v="1542"/>
    <n v="3542.2"/>
    <n v="3572"/>
    <n v="448885"/>
    <s v="USD"/>
  </r>
  <r>
    <x v="0"/>
    <x v="1554"/>
    <n v="3542.7"/>
    <x v="1543"/>
    <n v="3505.4"/>
    <n v="3536.7"/>
    <n v="394174"/>
    <s v="USD"/>
  </r>
  <r>
    <x v="0"/>
    <x v="1555"/>
    <n v="3555.8"/>
    <x v="1544"/>
    <n v="3395.7"/>
    <n v="3442.8"/>
    <n v="620849"/>
    <s v="USD"/>
  </r>
  <r>
    <x v="0"/>
    <x v="1556"/>
    <n v="3467.9"/>
    <x v="1545"/>
    <n v="3447.8"/>
    <n v="3502.5"/>
    <n v="443598"/>
    <s v="USD"/>
  </r>
  <r>
    <x v="0"/>
    <x v="1557"/>
    <n v="3390.2"/>
    <x v="1546"/>
    <n v="3379.4"/>
    <n v="3466.1"/>
    <n v="391166"/>
    <s v="USD"/>
  </r>
  <r>
    <x v="0"/>
    <x v="1558"/>
    <n v="3502.3"/>
    <x v="1547"/>
    <n v="3431.3"/>
    <n v="3459.1"/>
    <n v="451659"/>
    <s v="USD"/>
  </r>
  <r>
    <x v="0"/>
    <x v="1559"/>
    <n v="3422.3"/>
    <x v="1548"/>
    <n v="3302.9"/>
    <n v="3430.4"/>
    <n v="424396"/>
    <s v="USD"/>
  </r>
  <r>
    <x v="0"/>
    <x v="1560"/>
    <n v="3401.9"/>
    <x v="1549"/>
    <n v="3357.1"/>
    <n v="3429.4"/>
    <n v="106941"/>
    <s v="USD"/>
  </r>
  <r>
    <x v="0"/>
    <x v="1561"/>
    <n v="3463"/>
    <x v="1550"/>
    <n v="3450.3"/>
    <n v="3468.4"/>
    <n v="460953"/>
    <s v="USD"/>
  </r>
  <r>
    <x v="0"/>
    <x v="1562"/>
    <n v="3460.4"/>
    <x v="1550"/>
    <n v="3349.9"/>
    <n v="3407.7"/>
    <n v="418530"/>
    <s v="USD"/>
  </r>
  <r>
    <x v="0"/>
    <x v="1563"/>
    <n v="3437.7"/>
    <x v="1551"/>
    <n v="3415.3"/>
    <n v="3467.9"/>
    <n v="481576"/>
    <s v="USD"/>
  </r>
  <r>
    <x v="0"/>
    <x v="1564"/>
    <n v="3460"/>
    <x v="1552"/>
    <n v="3427"/>
    <n v="3437.2"/>
    <n v="477074"/>
    <s v="USD"/>
  </r>
  <r>
    <x v="0"/>
    <x v="1565"/>
    <n v="3459"/>
    <x v="1553"/>
    <n v="3437.1"/>
    <n v="3462.8"/>
    <n v="503923"/>
    <s v="USD"/>
  </r>
  <r>
    <x v="0"/>
    <x v="1566"/>
    <n v="3414.6"/>
    <x v="1554"/>
    <n v="3394.2"/>
    <n v="3460"/>
    <n v="600249"/>
    <s v="USD"/>
  </r>
  <r>
    <x v="0"/>
    <x v="1567"/>
    <n v="3468.5"/>
    <x v="1555"/>
    <n v="3383.9"/>
    <n v="3404.3"/>
    <n v="514208"/>
    <s v="USD"/>
  </r>
  <r>
    <x v="0"/>
    <x v="1568"/>
    <n v="3466.2"/>
    <x v="1556"/>
    <n v="3284.8"/>
    <n v="3315.3"/>
    <n v="435894"/>
    <s v="USD"/>
  </r>
  <r>
    <x v="0"/>
    <x v="1569"/>
    <n v="3348.8"/>
    <x v="1557"/>
    <n v="3322.9"/>
    <n v="3425.7"/>
    <n v="71000"/>
    <s v="USD"/>
  </r>
  <r>
    <x v="0"/>
    <x v="1570"/>
    <n v="3442.8"/>
    <x v="1558"/>
    <n v="3368.2"/>
    <n v="3414.8"/>
    <n v="585460"/>
    <s v="USD"/>
  </r>
  <r>
    <x v="0"/>
    <x v="1571"/>
    <n v="3429.4"/>
    <x v="1559"/>
    <n v="3251"/>
    <n v="3348.8"/>
    <n v="97063"/>
    <s v="USD"/>
  </r>
  <r>
    <x v="0"/>
    <x v="1572"/>
    <n v="3232"/>
    <x v="1560"/>
    <n v="3198.5"/>
    <n v="3401.9"/>
    <n v="88112"/>
    <s v="USD"/>
  </r>
  <r>
    <x v="0"/>
    <x v="1573"/>
    <n v="3404.9"/>
    <x v="1561"/>
    <n v="3390.3"/>
    <n v="3397.7"/>
    <n v="471356"/>
    <s v="USD"/>
  </r>
  <r>
    <x v="0"/>
    <x v="1574"/>
    <n v="2878.5"/>
    <x v="1562"/>
    <n v="2875.9"/>
    <n v="3262.8"/>
    <n v="159403"/>
    <s v="USD"/>
  </r>
  <r>
    <x v="0"/>
    <x v="1575"/>
    <n v="3315.4"/>
    <x v="1563"/>
    <n v="3199.1"/>
    <n v="3247.8"/>
    <n v="445561"/>
    <s v="USD"/>
  </r>
  <r>
    <x v="0"/>
    <x v="1576"/>
    <n v="3228.6"/>
    <x v="1564"/>
    <n v="3225.9"/>
    <n v="3247.9"/>
    <n v="335690"/>
    <s v="USD"/>
  </r>
  <r>
    <x v="0"/>
    <x v="1577"/>
    <n v="3262.8"/>
    <x v="1565"/>
    <n v="3166.5"/>
    <n v="3232"/>
    <n v="60660"/>
    <s v="USD"/>
  </r>
  <r>
    <x v="0"/>
    <x v="1578"/>
    <n v="3247.8"/>
    <x v="1566"/>
    <n v="3177"/>
    <n v="3228.7"/>
    <n v="332949"/>
    <s v="USD"/>
  </r>
  <r>
    <x v="0"/>
    <x v="1579"/>
    <n v="2973.4"/>
    <x v="1567"/>
    <n v="2483.6"/>
    <n v="2656.8"/>
    <n v="217963"/>
    <s v="USD"/>
  </r>
  <r>
    <x v="0"/>
    <x v="1580"/>
    <n v="2900.3"/>
    <x v="1568"/>
    <n v="2867.3"/>
    <n v="2973.4"/>
    <n v="83026"/>
    <s v="USD"/>
  </r>
  <r>
    <x v="0"/>
    <x v="1581"/>
    <n v="2883.3"/>
    <x v="1569"/>
    <n v="2659.6"/>
    <n v="2747"/>
    <n v="123174"/>
    <s v="USD"/>
  </r>
  <r>
    <x v="0"/>
    <x v="1582"/>
    <n v="2282.6"/>
    <x v="1570"/>
    <n v="2282.1"/>
    <n v="2866"/>
    <n v="310335"/>
    <s v="USD"/>
  </r>
  <r>
    <x v="0"/>
    <x v="1583"/>
    <n v="2705"/>
    <x v="1571"/>
    <n v="2699.7"/>
    <n v="2870.5"/>
    <n v="192228"/>
    <s v="USD"/>
  </r>
  <r>
    <x v="0"/>
    <x v="1584"/>
    <n v="2766.5"/>
    <x v="1572"/>
    <n v="2723.1"/>
    <n v="2883.3"/>
    <n v="91115"/>
    <s v="USD"/>
  </r>
  <r>
    <x v="0"/>
    <x v="1585"/>
    <n v="2811.4"/>
    <x v="1573"/>
    <n v="2807.4"/>
    <n v="2900.3"/>
    <n v="86517"/>
    <s v="USD"/>
  </r>
  <r>
    <x v="0"/>
    <x v="1586"/>
    <n v="2810"/>
    <x v="1574"/>
    <n v="2779.5"/>
    <n v="2878.5"/>
    <n v="68760"/>
    <s v="USD"/>
  </r>
  <r>
    <x v="0"/>
    <x v="1587"/>
    <n v="2870.5"/>
    <x v="1575"/>
    <n v="2626.6"/>
    <n v="2691.5"/>
    <n v="122676"/>
    <s v="USD"/>
  </r>
  <r>
    <x v="0"/>
    <x v="1588"/>
    <n v="2675.1"/>
    <x v="1576"/>
    <n v="2658.6"/>
    <n v="2836.5"/>
    <n v="121918"/>
    <s v="USD"/>
  </r>
  <r>
    <x v="0"/>
    <x v="1589"/>
    <n v="2866"/>
    <x v="1577"/>
    <n v="2622.5"/>
    <n v="2675.1"/>
    <n v="193757"/>
    <s v="USD"/>
  </r>
  <r>
    <x v="0"/>
    <x v="1590"/>
    <n v="2836.5"/>
    <x v="1578"/>
    <n v="2675.6"/>
    <n v="2756.6"/>
    <n v="108230"/>
    <s v="USD"/>
  </r>
  <r>
    <x v="0"/>
    <x v="1591"/>
    <n v="2798.8"/>
    <x v="1579"/>
    <n v="2786.1"/>
    <n v="2811.4"/>
    <n v="67045"/>
    <s v="USD"/>
  </r>
  <r>
    <x v="0"/>
    <x v="1592"/>
    <n v="2691.9"/>
    <x v="1580"/>
    <n v="2683.6"/>
    <n v="2806.8"/>
    <n v="138905"/>
    <s v="USD"/>
  </r>
  <r>
    <x v="0"/>
    <x v="1593"/>
    <n v="2720.5"/>
    <x v="1581"/>
    <n v="2717.6"/>
    <n v="2810"/>
    <n v="68103"/>
    <s v="USD"/>
  </r>
  <r>
    <x v="0"/>
    <x v="1594"/>
    <n v="2806.8"/>
    <x v="1582"/>
    <n v="2699.4"/>
    <n v="2733.5"/>
    <n v="84492"/>
    <s v="USD"/>
  </r>
  <r>
    <x v="0"/>
    <x v="1595"/>
    <n v="2691.5"/>
    <x v="1583"/>
    <n v="2623.6"/>
    <n v="2798.8"/>
    <n v="95420"/>
    <s v="USD"/>
  </r>
  <r>
    <x v="0"/>
    <x v="1596"/>
    <n v="2754.4"/>
    <x v="1584"/>
    <n v="2624.4"/>
    <n v="2677.6"/>
    <n v="116034"/>
    <s v="USD"/>
  </r>
  <r>
    <x v="0"/>
    <x v="1597"/>
    <n v="2713"/>
    <x v="1585"/>
    <n v="2349"/>
    <n v="2467.3000000000002"/>
    <n v="174189"/>
    <s v="USD"/>
  </r>
  <r>
    <x v="0"/>
    <x v="1598"/>
    <n v="2616.8000000000002"/>
    <x v="1586"/>
    <n v="2614"/>
    <n v="2754.4"/>
    <n v="111304"/>
    <s v="USD"/>
  </r>
  <r>
    <x v="0"/>
    <x v="1599"/>
    <n v="2756.6"/>
    <x v="1587"/>
    <n v="2715.7"/>
    <n v="2763.4"/>
    <n v="83009"/>
    <s v="USD"/>
  </r>
  <r>
    <x v="0"/>
    <x v="1600"/>
    <n v="2656.8"/>
    <x v="1588"/>
    <n v="2647.4"/>
    <n v="2713"/>
    <n v="116738"/>
    <s v="USD"/>
  </r>
  <r>
    <x v="0"/>
    <x v="1601"/>
    <n v="2445.3000000000002"/>
    <x v="1589"/>
    <n v="2210.5"/>
    <n v="2307.1999999999998"/>
    <n v="248439"/>
    <s v="USD"/>
  </r>
  <r>
    <x v="0"/>
    <x v="1602"/>
    <n v="2763.4"/>
    <x v="1590"/>
    <n v="2472.6"/>
    <n v="2582.6"/>
    <n v="205883"/>
    <s v="USD"/>
  </r>
  <r>
    <x v="0"/>
    <x v="1603"/>
    <n v="2747"/>
    <x v="1591"/>
    <n v="2668.9"/>
    <n v="2720.5"/>
    <n v="81818"/>
    <s v="USD"/>
  </r>
  <r>
    <x v="0"/>
    <x v="1604"/>
    <n v="2733.5"/>
    <x v="1592"/>
    <n v="2621.7"/>
    <n v="2766.5"/>
    <n v="82718"/>
    <s v="USD"/>
  </r>
  <r>
    <x v="0"/>
    <x v="1605"/>
    <n v="2722.8"/>
    <x v="1593"/>
    <n v="2699.5"/>
    <n v="2710.4"/>
    <n v="56938"/>
    <s v="USD"/>
  </r>
  <r>
    <x v="0"/>
    <x v="1606"/>
    <n v="2677.6"/>
    <x v="1594"/>
    <n v="2623.2"/>
    <n v="2722.8"/>
    <n v="78298"/>
    <s v="USD"/>
  </r>
  <r>
    <x v="0"/>
    <x v="1607"/>
    <n v="2710.4"/>
    <x v="1595"/>
    <n v="2540.4"/>
    <n v="2590.1"/>
    <n v="86964"/>
    <s v="USD"/>
  </r>
  <r>
    <x v="0"/>
    <x v="1608"/>
    <n v="2559.1999999999998"/>
    <x v="1596"/>
    <n v="2547.6999999999998"/>
    <n v="2691.9"/>
    <n v="103833"/>
    <s v="USD"/>
  </r>
  <r>
    <x v="0"/>
    <x v="1609"/>
    <n v="2524.1"/>
    <x v="1597"/>
    <n v="2523.9"/>
    <n v="2705"/>
    <n v="86686"/>
    <s v="USD"/>
  </r>
  <r>
    <x v="0"/>
    <x v="1610"/>
    <n v="2508.6"/>
    <x v="1598"/>
    <n v="2454.8000000000002"/>
    <n v="2655.1"/>
    <n v="95948"/>
    <s v="USD"/>
  </r>
  <r>
    <x v="0"/>
    <x v="1611"/>
    <n v="2655.1"/>
    <x v="1599"/>
    <n v="2488.6"/>
    <n v="2539.6"/>
    <n v="92004"/>
    <s v="USD"/>
  </r>
  <r>
    <x v="0"/>
    <x v="1612"/>
    <n v="2590.1"/>
    <x v="1600"/>
    <n v="2472.4"/>
    <n v="2541.6"/>
    <n v="86972"/>
    <s v="USD"/>
  </r>
  <r>
    <x v="0"/>
    <x v="1613"/>
    <n v="2572.5"/>
    <x v="1601"/>
    <n v="2570"/>
    <n v="2617.3000000000002"/>
    <n v="80675"/>
    <s v="USD"/>
  </r>
  <r>
    <x v="0"/>
    <x v="1614"/>
    <n v="2617.3000000000002"/>
    <x v="1602"/>
    <n v="2562"/>
    <n v="2627.9"/>
    <n v="89719"/>
    <s v="USD"/>
  </r>
  <r>
    <x v="0"/>
    <x v="1615"/>
    <n v="2627.9"/>
    <x v="1603"/>
    <n v="2581.8000000000002"/>
    <n v="2614.1999999999998"/>
    <n v="60155"/>
    <s v="USD"/>
  </r>
  <r>
    <x v="0"/>
    <x v="1616"/>
    <n v="2582.6"/>
    <x v="1604"/>
    <n v="2441.5"/>
    <n v="2559.1999999999998"/>
    <n v="135503"/>
    <s v="USD"/>
  </r>
  <r>
    <x v="0"/>
    <x v="1617"/>
    <n v="2539.6"/>
    <x v="1605"/>
    <n v="2518.8000000000002"/>
    <n v="2616.8000000000002"/>
    <n v="81829"/>
    <s v="USD"/>
  </r>
  <r>
    <x v="0"/>
    <x v="1618"/>
    <n v="2614.1999999999998"/>
    <x v="1606"/>
    <n v="2484.6999999999998"/>
    <n v="2513.9"/>
    <n v="90448"/>
    <s v="USD"/>
  </r>
  <r>
    <x v="0"/>
    <x v="1619"/>
    <n v="2536.5"/>
    <x v="1606"/>
    <n v="2506.3000000000002"/>
    <n v="2572.5"/>
    <n v="83418"/>
    <s v="USD"/>
  </r>
  <r>
    <x v="0"/>
    <x v="1620"/>
    <n v="2583.8000000000002"/>
    <x v="1607"/>
    <n v="2490.1"/>
    <n v="2577.6999999999998"/>
    <n v="110424"/>
    <s v="USD"/>
  </r>
  <r>
    <x v="0"/>
    <x v="1621"/>
    <n v="2307"/>
    <x v="1608"/>
    <n v="2051.4"/>
    <n v="2244.9"/>
    <n v="191494"/>
    <s v="USD"/>
  </r>
  <r>
    <x v="0"/>
    <x v="1622"/>
    <n v="2577.6999999999998"/>
    <x v="1609"/>
    <n v="2526.5"/>
    <n v="2558.4"/>
    <n v="75324"/>
    <s v="USD"/>
  </r>
  <r>
    <x v="0"/>
    <x v="1623"/>
    <n v="2446.1"/>
    <x v="1610"/>
    <n v="2309.6"/>
    <n v="2583.8000000000002"/>
    <n v="159264"/>
    <s v="USD"/>
  </r>
  <r>
    <x v="0"/>
    <x v="1624"/>
    <n v="2541.6"/>
    <x v="1611"/>
    <n v="2327.3000000000002"/>
    <n v="2446.1"/>
    <n v="165826"/>
    <s v="USD"/>
  </r>
  <r>
    <x v="0"/>
    <x v="1625"/>
    <n v="2492.6"/>
    <x v="1612"/>
    <n v="2449.9"/>
    <n v="2545.4"/>
    <n v="70956"/>
    <s v="USD"/>
  </r>
  <r>
    <x v="0"/>
    <x v="1626"/>
    <n v="2564.9"/>
    <x v="1613"/>
    <n v="2509.6"/>
    <n v="2511.4"/>
    <n v="39162"/>
    <s v="USD"/>
  </r>
  <r>
    <x v="0"/>
    <x v="1627"/>
    <n v="2558.4"/>
    <x v="1614"/>
    <n v="2469.5"/>
    <n v="2480.6"/>
    <n v="73002"/>
    <s v="USD"/>
  </r>
  <r>
    <x v="0"/>
    <x v="1628"/>
    <n v="2513.9"/>
    <x v="1615"/>
    <n v="2480.6"/>
    <n v="2564.9"/>
    <n v="54509"/>
    <s v="USD"/>
  </r>
  <r>
    <x v="0"/>
    <x v="1629"/>
    <n v="2545.4"/>
    <x v="1616"/>
    <n v="2478.1999999999998"/>
    <n v="2524.1"/>
    <n v="59479"/>
    <s v="USD"/>
  </r>
  <r>
    <x v="0"/>
    <x v="1630"/>
    <n v="2424.6"/>
    <x v="1617"/>
    <n v="2375.9"/>
    <n v="2536.5"/>
    <n v="67757"/>
    <s v="USD"/>
  </r>
  <r>
    <x v="0"/>
    <x v="1631"/>
    <n v="2442.5"/>
    <x v="1618"/>
    <n v="2335.3000000000002"/>
    <n v="2508.6"/>
    <n v="117206"/>
    <s v="USD"/>
  </r>
  <r>
    <x v="0"/>
    <x v="1632"/>
    <n v="2511.4"/>
    <x v="1619"/>
    <n v="2271.8000000000002"/>
    <n v="2344"/>
    <n v="123798"/>
    <s v="USD"/>
  </r>
  <r>
    <x v="0"/>
    <x v="1633"/>
    <n v="2480.6"/>
    <x v="1620"/>
    <n v="2387.5"/>
    <n v="2424.6"/>
    <n v="66320"/>
    <s v="USD"/>
  </r>
  <r>
    <x v="0"/>
    <x v="1634"/>
    <n v="2467.3000000000002"/>
    <x v="1621"/>
    <n v="2125.6"/>
    <n v="2442.5"/>
    <n v="262787"/>
    <s v="USD"/>
  </r>
  <r>
    <x v="0"/>
    <x v="1635"/>
    <n v="2272.6"/>
    <x v="1622"/>
    <n v="2263.3000000000002"/>
    <n v="2445.3000000000002"/>
    <n v="149255"/>
    <s v="USD"/>
  </r>
  <r>
    <x v="0"/>
    <x v="1636"/>
    <n v="2412.6"/>
    <x v="1623"/>
    <n v="2385.6"/>
    <n v="2492.6"/>
    <n v="83028"/>
    <s v="USD"/>
  </r>
  <r>
    <x v="0"/>
    <x v="1637"/>
    <n v="2303.3000000000002"/>
    <x v="1624"/>
    <n v="2303.3000000000002"/>
    <n v="2412.6"/>
    <n v="122696"/>
    <s v="USD"/>
  </r>
  <r>
    <x v="0"/>
    <x v="1638"/>
    <n v="2403.1"/>
    <x v="1625"/>
    <n v="2335"/>
    <n v="2362.4"/>
    <n v="88166"/>
    <s v="USD"/>
  </r>
  <r>
    <x v="0"/>
    <x v="1639"/>
    <n v="2324.3000000000002"/>
    <x v="1626"/>
    <n v="2262.1"/>
    <n v="2403.1"/>
    <n v="109523"/>
    <s v="USD"/>
  </r>
  <r>
    <x v="0"/>
    <x v="1640"/>
    <n v="2344"/>
    <x v="1627"/>
    <n v="2265.5"/>
    <n v="2324.3000000000002"/>
    <n v="146630"/>
    <s v="USD"/>
  </r>
  <r>
    <x v="0"/>
    <x v="1641"/>
    <n v="2320.1999999999998"/>
    <x v="1628"/>
    <n v="2243.1"/>
    <n v="2282.6"/>
    <n v="154319"/>
    <s v="USD"/>
  </r>
  <r>
    <x v="0"/>
    <x v="1642"/>
    <n v="2233.4"/>
    <x v="1629"/>
    <n v="2164.6"/>
    <n v="2320.1999999999998"/>
    <n v="202621"/>
    <s v="USD"/>
  </r>
  <r>
    <x v="0"/>
    <x v="1643"/>
    <n v="2362.4"/>
    <x v="1630"/>
    <n v="2165.4"/>
    <n v="2234.1999999999998"/>
    <n v="114411"/>
    <s v="USD"/>
  </r>
  <r>
    <x v="0"/>
    <x v="1644"/>
    <n v="2189"/>
    <x v="1631"/>
    <n v="2117.3000000000002"/>
    <n v="2278.1999999999998"/>
    <n v="92236"/>
    <s v="USD"/>
  </r>
  <r>
    <x v="0"/>
    <x v="1645"/>
    <n v="2192.6"/>
    <x v="1632"/>
    <n v="2168.4"/>
    <n v="2303.3000000000002"/>
    <n v="117749"/>
    <s v="USD"/>
  </r>
  <r>
    <x v="0"/>
    <x v="1646"/>
    <n v="2278.1999999999998"/>
    <x v="1633"/>
    <n v="2147.1"/>
    <n v="2192.6"/>
    <n v="120964"/>
    <s v="USD"/>
  </r>
  <r>
    <x v="0"/>
    <x v="1647"/>
    <n v="2244.9"/>
    <x v="1634"/>
    <n v="1868.6"/>
    <n v="2052.4"/>
    <n v="222953"/>
    <s v="USD"/>
  </r>
  <r>
    <x v="0"/>
    <x v="1648"/>
    <n v="2052.4"/>
    <x v="1635"/>
    <n v="2051.1"/>
    <n v="2189"/>
    <n v="125004"/>
    <s v="USD"/>
  </r>
  <r>
    <x v="0"/>
    <x v="1649"/>
    <n v="2124.4"/>
    <x v="1636"/>
    <n v="2110.8000000000002"/>
    <n v="2272.6"/>
    <n v="114179"/>
    <s v="USD"/>
  </r>
  <r>
    <x v="0"/>
    <x v="1650"/>
    <n v="2044.2"/>
    <x v="1637"/>
    <n v="1998.6"/>
    <n v="2124.4"/>
    <n v="174377"/>
    <s v="USD"/>
  </r>
  <r>
    <x v="0"/>
    <x v="1651"/>
    <n v="2234.1999999999998"/>
    <x v="1638"/>
    <n v="1974"/>
    <n v="1975.1"/>
    <n v="155317"/>
    <s v="USD"/>
  </r>
  <r>
    <x v="0"/>
    <x v="1652"/>
    <n v="1914.1"/>
    <x v="1639"/>
    <n v="1913.8"/>
    <n v="2233.4"/>
    <n v="176888"/>
    <s v="USD"/>
  </r>
  <r>
    <x v="0"/>
    <x v="1653"/>
    <n v="2040.2"/>
    <x v="1640"/>
    <n v="1980.1"/>
    <n v="2044.2"/>
    <n v="78775"/>
    <s v="USD"/>
  </r>
  <r>
    <x v="0"/>
    <x v="1654"/>
    <n v="1962"/>
    <x v="1641"/>
    <n v="1944.4"/>
    <n v="2040.2"/>
    <n v="89862"/>
    <s v="USD"/>
  </r>
  <r>
    <x v="0"/>
    <x v="1655"/>
    <n v="1975.1"/>
    <x v="1642"/>
    <n v="1809"/>
    <n v="1914.1"/>
    <n v="189643"/>
    <s v="USD"/>
  </r>
  <r>
    <x v="0"/>
    <x v="1656"/>
    <n v="1801.3"/>
    <x v="1643"/>
    <n v="1791.1"/>
    <n v="1881"/>
    <n v="73096"/>
    <s v="USD"/>
  </r>
  <r>
    <x v="0"/>
    <x v="1657"/>
    <n v="1881"/>
    <x v="1644"/>
    <n v="1875.3"/>
    <n v="1962"/>
    <n v="98759"/>
    <s v="USD"/>
  </r>
  <r>
    <x v="0"/>
    <x v="1658"/>
    <n v="1752.3"/>
    <x v="1645"/>
    <n v="1741.5"/>
    <n v="1819.3"/>
    <n v="109009"/>
    <s v="USD"/>
  </r>
  <r>
    <x v="0"/>
    <x v="1659"/>
    <n v="1729.3"/>
    <x v="1646"/>
    <n v="1704"/>
    <n v="1801.3"/>
    <n v="94619"/>
    <s v="USD"/>
  </r>
  <r>
    <x v="0"/>
    <x v="1660"/>
    <n v="1819.3"/>
    <x v="1647"/>
    <n v="1641.2"/>
    <n v="1686.4"/>
    <n v="109341"/>
    <s v="USD"/>
  </r>
  <r>
    <x v="0"/>
    <x v="1661"/>
    <n v="1763.7"/>
    <x v="1648"/>
    <n v="1736.1"/>
    <n v="1772.6"/>
    <n v="40635"/>
    <s v="USD"/>
  </r>
  <r>
    <x v="0"/>
    <x v="1662"/>
    <n v="1772.6"/>
    <x v="1649"/>
    <n v="1656.8"/>
    <n v="1708.9"/>
    <n v="80242"/>
    <s v="USD"/>
  </r>
  <r>
    <x v="0"/>
    <x v="1663"/>
    <n v="1686.4"/>
    <x v="1650"/>
    <n v="1594.6"/>
    <n v="1763.7"/>
    <n v="75468"/>
    <s v="USD"/>
  </r>
  <r>
    <x v="0"/>
    <x v="1664"/>
    <n v="1697.5"/>
    <x v="1651"/>
    <n v="1665"/>
    <n v="1752.3"/>
    <n v="89680"/>
    <s v="USD"/>
  </r>
  <r>
    <x v="0"/>
    <x v="1665"/>
    <n v="1664.5"/>
    <x v="1652"/>
    <n v="1620"/>
    <n v="1697.5"/>
    <n v="127229"/>
    <s v="USD"/>
  </r>
  <r>
    <x v="0"/>
    <x v="1666"/>
    <n v="1708.9"/>
    <x v="1653"/>
    <n v="1653.7"/>
    <n v="1729.3"/>
    <n v="75541"/>
    <s v="USD"/>
  </r>
  <r>
    <x v="0"/>
    <x v="1667"/>
    <n v="1554.4"/>
    <x v="1654"/>
    <n v="1552.9"/>
    <n v="1664.5"/>
    <n v="107227"/>
    <s v="USD"/>
  </r>
  <r>
    <x v="0"/>
    <x v="1668"/>
    <n v="1485.6"/>
    <x v="1655"/>
    <n v="1437.1"/>
    <n v="1516.8"/>
    <n v="136711"/>
    <s v="USD"/>
  </r>
  <r>
    <x v="0"/>
    <x v="1669"/>
    <n v="1516.8"/>
    <x v="1656"/>
    <n v="1485"/>
    <n v="1507.8"/>
    <n v="120379"/>
    <s v="USD"/>
  </r>
  <r>
    <x v="0"/>
    <x v="1670"/>
    <n v="1545.3"/>
    <x v="1657"/>
    <n v="1495.2"/>
    <n v="1554.4"/>
    <n v="71356"/>
    <s v="USD"/>
  </r>
  <r>
    <x v="0"/>
    <x v="1671"/>
    <n v="1507.8"/>
    <x v="1658"/>
    <n v="1503.9"/>
    <n v="1545.3"/>
    <n v="59602"/>
    <s v="USD"/>
  </r>
  <r>
    <x v="0"/>
    <x v="1672"/>
    <n v="1445.9"/>
    <x v="1659"/>
    <n v="1424.1"/>
    <n v="1485.6"/>
    <n v="81717"/>
    <s v="USD"/>
  </r>
  <r>
    <x v="0"/>
    <x v="1673"/>
    <n v="1415.8"/>
    <x v="1660"/>
    <n v="1394.8"/>
    <n v="1445.9"/>
    <n v="70005"/>
    <s v="USD"/>
  </r>
  <r>
    <x v="0"/>
    <x v="1674"/>
    <n v="1351.9"/>
    <x v="1661"/>
    <n v="1342.8"/>
    <n v="1415.8"/>
    <n v="100438"/>
    <s v="USD"/>
  </r>
  <r>
    <x v="0"/>
    <x v="1675"/>
    <n v="1336.3"/>
    <x v="1662"/>
    <n v="1309.7"/>
    <n v="1351.9"/>
    <n v="40643"/>
    <s v="USD"/>
  </r>
  <r>
    <x v="0"/>
    <x v="1676"/>
    <n v="1332.9"/>
    <x v="1663"/>
    <n v="1287.5999999999999"/>
    <n v="1329.6"/>
    <n v="77569"/>
    <s v="USD"/>
  </r>
  <r>
    <x v="0"/>
    <x v="1677"/>
    <n v="1286.5999999999999"/>
    <x v="1664"/>
    <n v="1285.3"/>
    <n v="1332.9"/>
    <n v="61771"/>
    <s v="USD"/>
  </r>
  <r>
    <x v="0"/>
    <x v="1678"/>
    <n v="1329.6"/>
    <x v="1665"/>
    <n v="1314.2"/>
    <n v="1336.3"/>
    <n v="40969"/>
    <s v="USD"/>
  </r>
  <r>
    <x v="0"/>
    <x v="1679"/>
    <n v="1191.3"/>
    <x v="1666"/>
    <n v="988.7"/>
    <n v="1112.4000000000001"/>
    <n v="190473"/>
    <s v="USD"/>
  </r>
  <r>
    <x v="0"/>
    <x v="1680"/>
    <n v="1264.3"/>
    <x v="1667"/>
    <n v="1263"/>
    <n v="1286.5999999999999"/>
    <n v="58909"/>
    <s v="USD"/>
  </r>
  <r>
    <x v="0"/>
    <x v="1681"/>
    <n v="1255.5"/>
    <x v="1668"/>
    <n v="1250.8"/>
    <n v="1283.3"/>
    <n v="67275"/>
    <s v="USD"/>
  </r>
  <r>
    <x v="0"/>
    <x v="1682"/>
    <n v="1222.7"/>
    <x v="1669"/>
    <n v="1212"/>
    <n v="1255.5"/>
    <n v="78492"/>
    <s v="USD"/>
  </r>
  <r>
    <x v="0"/>
    <x v="1683"/>
    <n v="1283.3"/>
    <x v="1670"/>
    <n v="1228.7"/>
    <n v="1264.3"/>
    <n v="38418"/>
    <s v="USD"/>
  </r>
  <r>
    <x v="0"/>
    <x v="1684"/>
    <n v="1277"/>
    <x v="1671"/>
    <n v="1148.7"/>
    <n v="1232.7"/>
    <n v="87722"/>
    <s v="USD"/>
  </r>
  <r>
    <x v="0"/>
    <x v="1685"/>
    <n v="1271.2"/>
    <x v="1672"/>
    <n v="1261"/>
    <n v="1277"/>
    <n v="31027"/>
    <s v="USD"/>
  </r>
  <r>
    <x v="0"/>
    <x v="1686"/>
    <n v="1264.3"/>
    <x v="1673"/>
    <n v="1242.0999999999999"/>
    <n v="1271.2"/>
    <n v="25430"/>
    <s v="USD"/>
  </r>
  <r>
    <x v="0"/>
    <x v="1687"/>
    <n v="1248.2"/>
    <x v="1674"/>
    <n v="1244.2"/>
    <n v="1264.3"/>
    <n v="43886"/>
    <s v="USD"/>
  </r>
  <r>
    <x v="0"/>
    <x v="1688"/>
    <n v="1253.4000000000001"/>
    <x v="1675"/>
    <n v="1119"/>
    <n v="1172.9000000000001"/>
    <n v="132773"/>
    <s v="USD"/>
  </r>
  <r>
    <x v="0"/>
    <x v="1689"/>
    <n v="1249.5999999999999"/>
    <x v="1676"/>
    <n v="1215.8"/>
    <n v="1240.9000000000001"/>
    <n v="43815"/>
    <s v="USD"/>
  </r>
  <r>
    <x v="0"/>
    <x v="1690"/>
    <n v="1238.0999999999999"/>
    <x v="1676"/>
    <n v="1235.5999999999999"/>
    <n v="1249.5999999999999"/>
    <n v="41344"/>
    <s v="USD"/>
  </r>
  <r>
    <x v="0"/>
    <x v="1691"/>
    <n v="1243.0999999999999"/>
    <x v="1677"/>
    <n v="1236.4000000000001"/>
    <n v="1253.4000000000001"/>
    <n v="43592"/>
    <s v="USD"/>
  </r>
  <r>
    <x v="0"/>
    <x v="1692"/>
    <n v="1249.0999999999999"/>
    <x v="1678"/>
    <n v="1234.9000000000001"/>
    <n v="1248.2"/>
    <n v="38542"/>
    <s v="USD"/>
  </r>
  <r>
    <x v="0"/>
    <x v="1693"/>
    <n v="1240.9000000000001"/>
    <x v="1679"/>
    <n v="1223.0999999999999"/>
    <n v="1249.0999999999999"/>
    <n v="42608"/>
    <s v="USD"/>
  </r>
  <r>
    <x v="0"/>
    <x v="1694"/>
    <n v="1238.2"/>
    <x v="1680"/>
    <n v="1218.4000000000001"/>
    <n v="1243.0999999999999"/>
    <n v="45142"/>
    <s v="USD"/>
  </r>
  <r>
    <x v="0"/>
    <x v="1695"/>
    <n v="1215.2"/>
    <x v="1681"/>
    <n v="1210.7"/>
    <n v="1238.0999999999999"/>
    <n v="55195"/>
    <s v="USD"/>
  </r>
  <r>
    <x v="0"/>
    <x v="1696"/>
    <n v="1225.0999999999999"/>
    <x v="1682"/>
    <n v="1205.5999999999999"/>
    <n v="1238.2"/>
    <n v="60461"/>
    <s v="USD"/>
  </r>
  <r>
    <x v="0"/>
    <x v="1697"/>
    <n v="1232.7"/>
    <x v="1683"/>
    <n v="1136.9000000000001"/>
    <n v="1147"/>
    <n v="97875"/>
    <s v="USD"/>
  </r>
  <r>
    <x v="0"/>
    <x v="1698"/>
    <n v="1101.4000000000001"/>
    <x v="1684"/>
    <n v="1050"/>
    <n v="1206.9000000000001"/>
    <n v="38707"/>
    <s v="USD"/>
  </r>
  <r>
    <x v="0"/>
    <x v="1699"/>
    <n v="1237.5999999999999"/>
    <x v="1685"/>
    <n v="870"/>
    <n v="1106.3"/>
    <n v="58444"/>
    <s v="USD"/>
  </r>
  <r>
    <x v="0"/>
    <x v="1700"/>
    <n v="1154.9000000000001"/>
    <x v="1686"/>
    <n v="1131.3"/>
    <n v="1237.5999999999999"/>
    <n v="16297"/>
    <s v="USD"/>
  </r>
  <r>
    <x v="0"/>
    <x v="1701"/>
    <n v="1179.2"/>
    <x v="1687"/>
    <n v="1160.9000000000001"/>
    <n v="1225.0999999999999"/>
    <n v="44412"/>
    <s v="USD"/>
  </r>
  <r>
    <x v="0"/>
    <x v="1702"/>
    <n v="1206.9000000000001"/>
    <x v="1688"/>
    <n v="1150.2"/>
    <n v="1205.7"/>
    <n v="15096"/>
    <s v="USD"/>
  </r>
  <r>
    <x v="0"/>
    <x v="1703"/>
    <n v="1206.7"/>
    <x v="1689"/>
    <n v="1195.8"/>
    <n v="1220.7"/>
    <n v="37395"/>
    <s v="USD"/>
  </r>
  <r>
    <x v="0"/>
    <x v="1704"/>
    <n v="1220.7"/>
    <x v="1690"/>
    <n v="1207.4000000000001"/>
    <n v="1212.5"/>
    <n v="44783"/>
    <s v="USD"/>
  </r>
  <r>
    <x v="0"/>
    <x v="1705"/>
    <n v="1189.3"/>
    <x v="1691"/>
    <n v="1154.5999999999999"/>
    <n v="1222.7"/>
    <n v="51154"/>
    <s v="USD"/>
  </r>
  <r>
    <x v="0"/>
    <x v="1706"/>
    <n v="1079.9000000000001"/>
    <x v="1692"/>
    <n v="1032.0999999999999"/>
    <n v="1101.4000000000001"/>
    <n v="37397"/>
    <s v="USD"/>
  </r>
  <r>
    <x v="0"/>
    <x v="1707"/>
    <n v="1212.5"/>
    <x v="1693"/>
    <n v="1150.3"/>
    <n v="1176.2"/>
    <n v="66052"/>
    <s v="USD"/>
  </r>
  <r>
    <x v="0"/>
    <x v="1708"/>
    <n v="1206.0999999999999"/>
    <x v="1694"/>
    <n v="1194.0999999999999"/>
    <n v="1215.2"/>
    <n v="43347"/>
    <s v="USD"/>
  </r>
  <r>
    <x v="0"/>
    <x v="1709"/>
    <n v="1205.7"/>
    <x v="1695"/>
    <n v="840.3"/>
    <n v="1004.4"/>
    <n v="79922"/>
    <s v="USD"/>
  </r>
  <r>
    <x v="0"/>
    <x v="1710"/>
    <n v="1180.8"/>
    <x v="1696"/>
    <n v="1174"/>
    <n v="1204.3"/>
    <n v="45351"/>
    <s v="USD"/>
  </r>
  <r>
    <x v="0"/>
    <x v="1711"/>
    <n v="1204.3"/>
    <x v="1697"/>
    <n v="1194.8"/>
    <n v="1206.7"/>
    <n v="40013"/>
    <s v="USD"/>
  </r>
  <r>
    <x v="0"/>
    <x v="1712"/>
    <n v="1194"/>
    <x v="1698"/>
    <n v="1191.0999999999999"/>
    <n v="1206.0999999999999"/>
    <n v="52748"/>
    <s v="USD"/>
  </r>
  <r>
    <x v="0"/>
    <x v="1713"/>
    <n v="1171.9000000000001"/>
    <x v="1699"/>
    <n v="1092.4000000000001"/>
    <n v="1176.5"/>
    <n v="108171"/>
    <s v="USD"/>
  </r>
  <r>
    <x v="0"/>
    <x v="1714"/>
    <n v="1188.8"/>
    <x v="1700"/>
    <n v="1175.8"/>
    <n v="1189.3"/>
    <n v="50580"/>
    <s v="USD"/>
  </r>
  <r>
    <x v="0"/>
    <x v="1715"/>
    <n v="1147"/>
    <x v="1701"/>
    <n v="1129.3"/>
    <n v="1191.3"/>
    <n v="59861"/>
    <s v="USD"/>
  </r>
  <r>
    <x v="0"/>
    <x v="1716"/>
    <n v="1176.8"/>
    <x v="1702"/>
    <n v="1172.8"/>
    <n v="1194"/>
    <n v="46484"/>
    <s v="USD"/>
  </r>
  <r>
    <x v="0"/>
    <x v="1717"/>
    <n v="1112.4000000000001"/>
    <x v="1703"/>
    <n v="1104.8"/>
    <n v="1179.2"/>
    <n v="70747"/>
    <s v="USD"/>
  </r>
  <r>
    <x v="0"/>
    <x v="1718"/>
    <n v="1129.9000000000001"/>
    <x v="1704"/>
    <n v="1130.5"/>
    <n v="1188.7"/>
    <n v="92358"/>
    <s v="USD"/>
  </r>
  <r>
    <x v="0"/>
    <x v="1719"/>
    <n v="1188.7"/>
    <x v="1705"/>
    <n v="1173.2"/>
    <n v="1190.5"/>
    <n v="59747"/>
    <s v="USD"/>
  </r>
  <r>
    <x v="0"/>
    <x v="1720"/>
    <n v="1190.5"/>
    <x v="1706"/>
    <n v="1166.7"/>
    <n v="1180.8"/>
    <n v="33181"/>
    <s v="USD"/>
  </r>
  <r>
    <x v="0"/>
    <x v="1721"/>
    <n v="1171.5999999999999"/>
    <x v="1707"/>
    <n v="1164.3"/>
    <n v="1188.8"/>
    <n v="35469"/>
    <s v="USD"/>
  </r>
  <r>
    <x v="0"/>
    <x v="1722"/>
    <n v="1176.2"/>
    <x v="1708"/>
    <n v="1162.2"/>
    <n v="1177.3"/>
    <n v="47217"/>
    <s v="USD"/>
  </r>
  <r>
    <x v="0"/>
    <x v="1723"/>
    <n v="1177.3"/>
    <x v="1709"/>
    <n v="841.5"/>
    <n v="1177"/>
    <n v="28385"/>
    <s v="USD"/>
  </r>
  <r>
    <x v="0"/>
    <x v="1724"/>
    <n v="1177"/>
    <x v="1710"/>
    <n v="1166.7"/>
    <n v="1176.8"/>
    <n v="18930"/>
    <s v="USD"/>
  </r>
  <r>
    <x v="0"/>
    <x v="1725"/>
    <n v="1096.5999999999999"/>
    <x v="1711"/>
    <n v="1064.9000000000001"/>
    <n v="1154.9000000000001"/>
    <n v="19341"/>
    <s v="USD"/>
  </r>
  <r>
    <x v="0"/>
    <x v="1726"/>
    <n v="1120.5"/>
    <x v="1712"/>
    <n v="1113.5"/>
    <n v="1171.9000000000001"/>
    <n v="65737"/>
    <s v="USD"/>
  </r>
  <r>
    <x v="0"/>
    <x v="1727"/>
    <n v="1176.5"/>
    <x v="1713"/>
    <n v="1116.2"/>
    <n v="1149.0999999999999"/>
    <n v="45861"/>
    <s v="USD"/>
  </r>
  <r>
    <x v="0"/>
    <x v="1728"/>
    <n v="1149.0999999999999"/>
    <x v="1714"/>
    <n v="1130.5999999999999"/>
    <n v="1171.5999999999999"/>
    <n v="30765"/>
    <s v="USD"/>
  </r>
  <r>
    <x v="0"/>
    <x v="1729"/>
    <n v="1172.9000000000001"/>
    <x v="1715"/>
    <n v="1063.5"/>
    <n v="1071.7"/>
    <n v="163739"/>
    <s v="USD"/>
  </r>
  <r>
    <x v="0"/>
    <x v="1730"/>
    <n v="1147.5999999999999"/>
    <x v="1716"/>
    <n v="1122.2"/>
    <n v="1141.8"/>
    <n v="70999"/>
    <s v="USD"/>
  </r>
  <r>
    <x v="0"/>
    <x v="1731"/>
    <n v="1097.4000000000001"/>
    <x v="1717"/>
    <n v="1095.5999999999999"/>
    <n v="1147.5999999999999"/>
    <n v="98499"/>
    <s v="USD"/>
  </r>
  <r>
    <x v="0"/>
    <x v="1732"/>
    <n v="1135.4000000000001"/>
    <x v="1718"/>
    <n v="874.5"/>
    <n v="989.3"/>
    <n v="240008"/>
    <s v="USD"/>
  </r>
  <r>
    <x v="0"/>
    <x v="1733"/>
    <n v="1033.3"/>
    <x v="1719"/>
    <n v="1022.3"/>
    <n v="1135.4000000000001"/>
    <n v="156272"/>
    <s v="USD"/>
  </r>
  <r>
    <x v="0"/>
    <x v="1734"/>
    <n v="1141.8"/>
    <x v="1720"/>
    <n v="1110.0999999999999"/>
    <n v="1129.9000000000001"/>
    <n v="69469"/>
    <s v="USD"/>
  </r>
  <r>
    <x v="0"/>
    <x v="1735"/>
    <n v="1119"/>
    <x v="1721"/>
    <n v="1094.8"/>
    <n v="1120.5"/>
    <n v="47913"/>
    <s v="USD"/>
  </r>
  <r>
    <x v="0"/>
    <x v="1736"/>
    <n v="1047.5"/>
    <x v="1722"/>
    <n v="1043.9000000000001"/>
    <n v="1121.3"/>
    <n v="92591"/>
    <s v="USD"/>
  </r>
  <r>
    <x v="0"/>
    <x v="1737"/>
    <n v="1077.5999999999999"/>
    <x v="1723"/>
    <n v="1073.5"/>
    <n v="1119"/>
    <n v="57049"/>
    <s v="USD"/>
  </r>
  <r>
    <x v="0"/>
    <x v="1738"/>
    <n v="1121.3"/>
    <x v="1724"/>
    <n v="997.8"/>
    <n v="1044.7"/>
    <n v="115286"/>
    <s v="USD"/>
  </r>
  <r>
    <x v="0"/>
    <x v="1739"/>
    <n v="1106.3"/>
    <x v="1725"/>
    <n v="800.1"/>
    <n v="845"/>
    <n v="53518"/>
    <s v="USD"/>
  </r>
  <r>
    <x v="0"/>
    <x v="1740"/>
    <n v="1004.4"/>
    <x v="1726"/>
    <n v="975"/>
    <n v="1096.5999999999999"/>
    <n v="37045"/>
    <s v="USD"/>
  </r>
  <r>
    <x v="0"/>
    <x v="1741"/>
    <n v="1086.0999999999999"/>
    <x v="1727"/>
    <n v="1074.2"/>
    <n v="1097.4000000000001"/>
    <n v="70981"/>
    <s v="USD"/>
  </r>
  <r>
    <x v="0"/>
    <x v="1742"/>
    <n v="1079.0999999999999"/>
    <x v="1728"/>
    <n v="1067.5"/>
    <n v="1086.0999999999999"/>
    <n v="50658"/>
    <s v="USD"/>
  </r>
  <r>
    <x v="0"/>
    <x v="1743"/>
    <n v="1071.7"/>
    <x v="1729"/>
    <n v="940.2"/>
    <n v="971.4"/>
    <n v="210424"/>
    <s v="USD"/>
  </r>
  <r>
    <x v="0"/>
    <x v="1744"/>
    <n v="970"/>
    <x v="1730"/>
    <n v="914.3"/>
    <n v="1079.9000000000001"/>
    <n v="37859"/>
    <s v="USD"/>
  </r>
  <r>
    <x v="0"/>
    <x v="1745"/>
    <n v="1014.7"/>
    <x v="1731"/>
    <n v="964.7"/>
    <n v="1012.7"/>
    <n v="23077"/>
    <s v="USD"/>
  </r>
  <r>
    <x v="0"/>
    <x v="1746"/>
    <n v="1037.9000000000001"/>
    <x v="1732"/>
    <n v="1035.2"/>
    <n v="1079.0999999999999"/>
    <n v="90988"/>
    <s v="USD"/>
  </r>
  <r>
    <x v="0"/>
    <x v="1747"/>
    <n v="1048.9000000000001"/>
    <x v="1733"/>
    <n v="1041"/>
    <n v="1077.5999999999999"/>
    <n v="31011"/>
    <s v="USD"/>
  </r>
  <r>
    <x v="0"/>
    <x v="1748"/>
    <n v="1055.5"/>
    <x v="1734"/>
    <n v="924.7"/>
    <n v="979"/>
    <n v="146746"/>
    <s v="USD"/>
  </r>
  <r>
    <x v="0"/>
    <x v="1749"/>
    <n v="1049.5999999999999"/>
    <x v="1735"/>
    <n v="1020.3"/>
    <n v="1055.5"/>
    <n v="65145"/>
    <s v="USD"/>
  </r>
  <r>
    <x v="0"/>
    <x v="1750"/>
    <n v="1045.0999999999999"/>
    <x v="1736"/>
    <n v="1015.5"/>
    <n v="1044.4000000000001"/>
    <n v="80001"/>
    <s v="USD"/>
  </r>
  <r>
    <x v="0"/>
    <x v="1751"/>
    <n v="919"/>
    <x v="1737"/>
    <n v="912"/>
    <n v="1033.7"/>
    <n v="22103"/>
    <s v="USD"/>
  </r>
  <r>
    <x v="0"/>
    <x v="1752"/>
    <n v="971.4"/>
    <x v="1738"/>
    <n v="967.3"/>
    <n v="1022.6"/>
    <n v="106445"/>
    <s v="USD"/>
  </r>
  <r>
    <x v="0"/>
    <x v="1753"/>
    <n v="1049.4000000000001"/>
    <x v="1739"/>
    <n v="1044.7"/>
    <n v="1052.3"/>
    <n v="25362"/>
    <s v="USD"/>
  </r>
  <r>
    <x v="0"/>
    <x v="1754"/>
    <n v="1044.7"/>
    <x v="1740"/>
    <n v="1022"/>
    <n v="1035"/>
    <n v="56518"/>
    <s v="USD"/>
  </r>
  <r>
    <x v="0"/>
    <x v="1755"/>
    <n v="1044.4000000000001"/>
    <x v="1741"/>
    <n v="1008.3"/>
    <n v="1041.9000000000001"/>
    <n v="68853"/>
    <s v="USD"/>
  </r>
  <r>
    <x v="0"/>
    <x v="1756"/>
    <n v="1022.6"/>
    <x v="1742"/>
    <n v="1005"/>
    <n v="1047.5"/>
    <n v="61431"/>
    <s v="USD"/>
  </r>
  <r>
    <x v="0"/>
    <x v="1757"/>
    <n v="1031.9000000000001"/>
    <x v="1743"/>
    <n v="1025.9000000000001"/>
    <n v="1049.4000000000001"/>
    <n v="45712"/>
    <s v="USD"/>
  </r>
  <r>
    <x v="0"/>
    <x v="1758"/>
    <n v="1033.7"/>
    <x v="1744"/>
    <n v="856.1"/>
    <n v="919.9"/>
    <n v="24360"/>
    <s v="USD"/>
  </r>
  <r>
    <x v="0"/>
    <x v="1759"/>
    <n v="1052.3"/>
    <x v="1745"/>
    <n v="1037.7"/>
    <n v="1048.9000000000001"/>
    <n v="17953"/>
    <s v="USD"/>
  </r>
  <r>
    <x v="0"/>
    <x v="1760"/>
    <n v="1024.7"/>
    <x v="1746"/>
    <n v="1019.9"/>
    <n v="1049.5999999999999"/>
    <n v="39553"/>
    <s v="USD"/>
  </r>
  <r>
    <x v="0"/>
    <x v="1761"/>
    <n v="1041.9000000000001"/>
    <x v="1747"/>
    <n v="1020.9"/>
    <n v="1037.9000000000001"/>
    <n v="74985"/>
    <s v="USD"/>
  </r>
  <r>
    <x v="0"/>
    <x v="1762"/>
    <n v="969.4"/>
    <x v="1748"/>
    <n v="961.8"/>
    <n v="1045.0999999999999"/>
    <n v="91256"/>
    <s v="USD"/>
  </r>
  <r>
    <x v="0"/>
    <x v="1763"/>
    <n v="1012.7"/>
    <x v="1749"/>
    <n v="879.8"/>
    <n v="879.9"/>
    <n v="22665"/>
    <s v="USD"/>
  </r>
  <r>
    <x v="0"/>
    <x v="1764"/>
    <n v="1013"/>
    <x v="1750"/>
    <n v="1000.4"/>
    <n v="1031.8"/>
    <n v="39462"/>
    <s v="USD"/>
  </r>
  <r>
    <x v="0"/>
    <x v="1765"/>
    <n v="1008.2"/>
    <x v="1751"/>
    <n v="1007.4"/>
    <n v="1031.9000000000001"/>
    <n v="38080"/>
    <s v="USD"/>
  </r>
  <r>
    <x v="0"/>
    <x v="1766"/>
    <n v="1035"/>
    <x v="1752"/>
    <n v="927.3"/>
    <n v="939.7"/>
    <n v="132600"/>
    <s v="USD"/>
  </r>
  <r>
    <x v="0"/>
    <x v="1767"/>
    <n v="961"/>
    <x v="1753"/>
    <n v="950.7"/>
    <n v="1007"/>
    <n v="13074"/>
    <s v="USD"/>
  </r>
  <r>
    <x v="0"/>
    <x v="1768"/>
    <n v="1017"/>
    <x v="1754"/>
    <n v="1006.5"/>
    <n v="1033.3"/>
    <n v="54788"/>
    <s v="USD"/>
  </r>
  <r>
    <x v="0"/>
    <x v="1769"/>
    <n v="1031.8"/>
    <x v="1755"/>
    <n v="1004"/>
    <n v="1016.1"/>
    <n v="31058"/>
    <s v="USD"/>
  </r>
  <r>
    <x v="0"/>
    <x v="1770"/>
    <n v="995.4"/>
    <x v="1756"/>
    <n v="990.2"/>
    <n v="1017"/>
    <n v="64952"/>
    <s v="USD"/>
  </r>
  <r>
    <x v="0"/>
    <x v="1771"/>
    <n v="1016.1"/>
    <x v="1757"/>
    <n v="1010.8"/>
    <n v="1024.7"/>
    <n v="32020"/>
    <s v="USD"/>
  </r>
  <r>
    <x v="0"/>
    <x v="1772"/>
    <n v="924.7"/>
    <x v="1758"/>
    <n v="911.4"/>
    <n v="1014.7"/>
    <n v="21374"/>
    <s v="USD"/>
  </r>
  <r>
    <x v="0"/>
    <x v="1773"/>
    <n v="989.3"/>
    <x v="1759"/>
    <n v="852.5"/>
    <n v="886.2"/>
    <n v="194291"/>
    <s v="USD"/>
  </r>
  <r>
    <x v="0"/>
    <x v="1774"/>
    <n v="1004"/>
    <x v="1760"/>
    <n v="989.2"/>
    <n v="1013"/>
    <n v="61672"/>
    <s v="USD"/>
  </r>
  <r>
    <x v="0"/>
    <x v="1775"/>
    <n v="1005.3"/>
    <x v="1761"/>
    <n v="922.1"/>
    <n v="939.8"/>
    <n v="9931"/>
    <s v="USD"/>
  </r>
  <r>
    <x v="0"/>
    <x v="1776"/>
    <n v="1007"/>
    <x v="1762"/>
    <n v="937.2"/>
    <n v="943.5"/>
    <n v="8327"/>
    <s v="USD"/>
  </r>
  <r>
    <x v="0"/>
    <x v="1777"/>
    <n v="997.6"/>
    <x v="1763"/>
    <n v="983.9"/>
    <n v="1008.3"/>
    <n v="28319"/>
    <s v="USD"/>
  </r>
  <r>
    <x v="0"/>
    <x v="1778"/>
    <n v="995.4"/>
    <x v="1764"/>
    <n v="986.5"/>
    <n v="1008.3"/>
    <n v="39538"/>
    <s v="USD"/>
  </r>
  <r>
    <x v="0"/>
    <x v="1779"/>
    <n v="1008.3"/>
    <x v="1765"/>
    <n v="999.7"/>
    <n v="1008.2"/>
    <n v="23359"/>
    <s v="USD"/>
  </r>
  <r>
    <x v="0"/>
    <x v="1780"/>
    <n v="957.8"/>
    <x v="1766"/>
    <n v="935"/>
    <n v="1005.3"/>
    <n v="11182"/>
    <s v="USD"/>
  </r>
  <r>
    <x v="0"/>
    <x v="1781"/>
    <n v="982.4"/>
    <x v="1767"/>
    <n v="973.5"/>
    <n v="1004"/>
    <n v="50864"/>
    <s v="USD"/>
  </r>
  <r>
    <x v="0"/>
    <x v="1782"/>
    <n v="1008.3"/>
    <x v="1768"/>
    <n v="992.5"/>
    <n v="996.5"/>
    <n v="14750"/>
    <s v="USD"/>
  </r>
  <r>
    <x v="0"/>
    <x v="1783"/>
    <n v="996.5"/>
    <x v="1769"/>
    <n v="975.1"/>
    <n v="995.4"/>
    <n v="32909"/>
    <s v="USD"/>
  </r>
  <r>
    <x v="0"/>
    <x v="1784"/>
    <n v="979"/>
    <x v="1770"/>
    <n v="947"/>
    <n v="997.6"/>
    <n v="62133"/>
    <s v="USD"/>
  </r>
  <r>
    <x v="0"/>
    <x v="1785"/>
    <n v="966.3"/>
    <x v="1771"/>
    <n v="946.7"/>
    <n v="969.4"/>
    <n v="85332"/>
    <s v="USD"/>
  </r>
  <r>
    <x v="0"/>
    <x v="1786"/>
    <n v="963.4"/>
    <x v="1772"/>
    <n v="956.1"/>
    <n v="995.4"/>
    <n v="41149"/>
    <s v="USD"/>
  </r>
  <r>
    <x v="0"/>
    <x v="1787"/>
    <n v="939.7"/>
    <x v="1773"/>
    <n v="890.4"/>
    <n v="966.3"/>
    <n v="127045"/>
    <s v="USD"/>
  </r>
  <r>
    <x v="0"/>
    <x v="1788"/>
    <n v="900"/>
    <x v="1774"/>
    <n v="882.1"/>
    <n v="936.8"/>
    <n v="17372"/>
    <s v="USD"/>
  </r>
  <r>
    <x v="0"/>
    <x v="1789"/>
    <n v="965.5"/>
    <x v="1775"/>
    <n v="959.8"/>
    <n v="982.4"/>
    <n v="45223"/>
    <s v="USD"/>
  </r>
  <r>
    <x v="0"/>
    <x v="1790"/>
    <n v="972.2"/>
    <x v="1776"/>
    <n v="949.2"/>
    <n v="971.1"/>
    <n v="61125"/>
    <s v="USD"/>
  </r>
  <r>
    <x v="0"/>
    <x v="1791"/>
    <n v="954.8"/>
    <x v="1777"/>
    <n v="926"/>
    <n v="956"/>
    <n v="10406"/>
    <s v="USD"/>
  </r>
  <r>
    <x v="0"/>
    <x v="1792"/>
    <n v="804"/>
    <x v="1778"/>
    <n v="787.7"/>
    <n v="919"/>
    <n v="27626"/>
    <s v="USD"/>
  </r>
  <r>
    <x v="0"/>
    <x v="1793"/>
    <n v="916.5"/>
    <x v="1779"/>
    <n v="915.9"/>
    <n v="961"/>
    <n v="8181"/>
    <s v="USD"/>
  </r>
  <r>
    <x v="0"/>
    <x v="1794"/>
    <n v="830"/>
    <x v="1780"/>
    <n v="825.1"/>
    <n v="970"/>
    <n v="31614"/>
    <s v="USD"/>
  </r>
  <r>
    <x v="0"/>
    <x v="1795"/>
    <n v="925.8"/>
    <x v="1781"/>
    <n v="925.5"/>
    <n v="972.2"/>
    <n v="77286"/>
    <s v="USD"/>
  </r>
  <r>
    <x v="0"/>
    <x v="1796"/>
    <n v="956"/>
    <x v="1782"/>
    <n v="943.2"/>
    <n v="962.2"/>
    <n v="6585"/>
    <s v="USD"/>
  </r>
  <r>
    <x v="0"/>
    <x v="1797"/>
    <n v="962.2"/>
    <x v="1783"/>
    <n v="935"/>
    <n v="951"/>
    <n v="4784"/>
    <s v="USD"/>
  </r>
  <r>
    <x v="0"/>
    <x v="1798"/>
    <n v="919.3"/>
    <x v="1784"/>
    <n v="915.1"/>
    <n v="941.2"/>
    <n v="6829"/>
    <s v="USD"/>
  </r>
  <r>
    <x v="0"/>
    <x v="1799"/>
    <n v="943.5"/>
    <x v="1785"/>
    <n v="911.7"/>
    <n v="932.7"/>
    <n v="10406"/>
    <s v="USD"/>
  </r>
  <r>
    <x v="0"/>
    <x v="1800"/>
    <n v="971.1"/>
    <x v="1786"/>
    <n v="927.4"/>
    <n v="959"/>
    <n v="70840"/>
    <s v="USD"/>
  </r>
  <r>
    <x v="0"/>
    <x v="1801"/>
    <n v="938.8"/>
    <x v="1787"/>
    <n v="927.8"/>
    <n v="940.4"/>
    <n v="4365"/>
    <s v="USD"/>
  </r>
  <r>
    <x v="0"/>
    <x v="1802"/>
    <n v="920.7"/>
    <x v="1788"/>
    <n v="917.4"/>
    <n v="965.5"/>
    <n v="54670"/>
    <s v="USD"/>
  </r>
  <r>
    <x v="0"/>
    <x v="1803"/>
    <n v="879.9"/>
    <x v="1789"/>
    <n v="858.9"/>
    <n v="938.8"/>
    <n v="14095"/>
    <s v="USD"/>
  </r>
  <r>
    <x v="0"/>
    <x v="1804"/>
    <n v="959"/>
    <x v="1790"/>
    <n v="942.4"/>
    <n v="963.4"/>
    <n v="27559"/>
    <s v="USD"/>
  </r>
  <r>
    <x v="0"/>
    <x v="1805"/>
    <n v="937"/>
    <x v="1791"/>
    <n v="905.9"/>
    <n v="957.8"/>
    <n v="6351"/>
    <s v="USD"/>
  </r>
  <r>
    <x v="0"/>
    <x v="1806"/>
    <n v="938.8"/>
    <x v="1792"/>
    <n v="866.5"/>
    <n v="937"/>
    <n v="14415"/>
    <s v="USD"/>
  </r>
  <r>
    <x v="0"/>
    <x v="1807"/>
    <n v="953.3"/>
    <x v="1793"/>
    <n v="931.7"/>
    <n v="931.7"/>
    <n v="2790"/>
    <s v="USD"/>
  </r>
  <r>
    <x v="0"/>
    <x v="1808"/>
    <n v="940.4"/>
    <x v="1794"/>
    <n v="934.4"/>
    <n v="953.3"/>
    <n v="1583"/>
    <s v="USD"/>
  </r>
  <r>
    <x v="0"/>
    <x v="1809"/>
    <n v="905.7"/>
    <x v="1795"/>
    <n v="901.9"/>
    <n v="954.8"/>
    <n v="7571"/>
    <s v="USD"/>
  </r>
  <r>
    <x v="0"/>
    <x v="1810"/>
    <n v="951"/>
    <x v="1795"/>
    <n v="936.3"/>
    <n v="944.2"/>
    <n v="1973"/>
    <s v="USD"/>
  </r>
  <r>
    <x v="0"/>
    <x v="1811"/>
    <n v="941.2"/>
    <x v="1796"/>
    <n v="910.5"/>
    <n v="913.5"/>
    <n v="5103"/>
    <s v="USD"/>
  </r>
  <r>
    <x v="0"/>
    <x v="1812"/>
    <n v="941.4"/>
    <x v="1797"/>
    <n v="924.6"/>
    <n v="938.8"/>
    <n v="4310"/>
    <s v="USD"/>
  </r>
  <r>
    <x v="0"/>
    <x v="1813"/>
    <n v="925.7"/>
    <x v="1798"/>
    <n v="909.5"/>
    <n v="941.4"/>
    <n v="5425"/>
    <s v="USD"/>
  </r>
  <r>
    <x v="0"/>
    <x v="1814"/>
    <n v="932.7"/>
    <x v="1799"/>
    <n v="918.9"/>
    <n v="925.7"/>
    <n v="5678"/>
    <s v="USD"/>
  </r>
  <r>
    <x v="0"/>
    <x v="1815"/>
    <n v="944.2"/>
    <x v="1800"/>
    <n v="902.9"/>
    <n v="916.5"/>
    <n v="6197"/>
    <s v="USD"/>
  </r>
  <r>
    <x v="0"/>
    <x v="1816"/>
    <n v="939.8"/>
    <x v="1801"/>
    <n v="879.9"/>
    <n v="922.9"/>
    <n v="10132"/>
    <s v="USD"/>
  </r>
  <r>
    <x v="0"/>
    <x v="1817"/>
    <n v="931.7"/>
    <x v="1802"/>
    <n v="900.8"/>
    <n v="926.6"/>
    <n v="4609"/>
    <s v="USD"/>
  </r>
  <r>
    <x v="0"/>
    <x v="1818"/>
    <n v="936.8"/>
    <x v="1803"/>
    <n v="875.1"/>
    <n v="908.9"/>
    <n v="11590"/>
    <s v="USD"/>
  </r>
  <r>
    <x v="0"/>
    <x v="1819"/>
    <n v="922.9"/>
    <x v="1804"/>
    <n v="904.2"/>
    <n v="919.3"/>
    <n v="4312"/>
    <s v="USD"/>
  </r>
  <r>
    <x v="0"/>
    <x v="1820"/>
    <n v="919.9"/>
    <x v="1805"/>
    <n v="839.5"/>
    <n v="900"/>
    <n v="9913"/>
    <s v="USD"/>
  </r>
  <r>
    <x v="0"/>
    <x v="1821"/>
    <n v="926.6"/>
    <x v="1806"/>
    <n v="890"/>
    <n v="904.5"/>
    <n v="7558"/>
    <s v="USD"/>
  </r>
  <r>
    <x v="0"/>
    <x v="1822"/>
    <n v="919.8"/>
    <x v="1807"/>
    <n v="888.6"/>
    <n v="918.8"/>
    <n v="47927"/>
    <s v="USD"/>
  </r>
  <r>
    <x v="0"/>
    <x v="1823"/>
    <n v="898.4"/>
    <x v="1808"/>
    <n v="893.4"/>
    <n v="925.8"/>
    <n v="49692"/>
    <s v="USD"/>
  </r>
  <r>
    <x v="0"/>
    <x v="1824"/>
    <n v="888.9"/>
    <x v="1809"/>
    <n v="875.8"/>
    <n v="900.9"/>
    <n v="76906"/>
    <s v="USD"/>
  </r>
  <r>
    <x v="0"/>
    <x v="1825"/>
    <n v="884.3"/>
    <x v="1810"/>
    <n v="848.3"/>
    <n v="924.7"/>
    <n v="14239"/>
    <s v="USD"/>
  </r>
  <r>
    <x v="0"/>
    <x v="1826"/>
    <n v="913.5"/>
    <x v="1811"/>
    <n v="867.2"/>
    <n v="894.2"/>
    <n v="10312"/>
    <s v="USD"/>
  </r>
  <r>
    <x v="0"/>
    <x v="1827"/>
    <n v="892.9"/>
    <x v="1812"/>
    <n v="889.5"/>
    <n v="919.8"/>
    <n v="40378"/>
    <s v="USD"/>
  </r>
  <r>
    <x v="0"/>
    <x v="1828"/>
    <n v="918.8"/>
    <x v="1813"/>
    <n v="910.8"/>
    <n v="921.5"/>
    <n v="32744"/>
    <s v="USD"/>
  </r>
  <r>
    <x v="0"/>
    <x v="1829"/>
    <n v="908.9"/>
    <x v="1814"/>
    <n v="838"/>
    <n v="919.9"/>
    <n v="15165"/>
    <s v="USD"/>
  </r>
  <r>
    <x v="0"/>
    <x v="1830"/>
    <n v="921.5"/>
    <x v="1815"/>
    <n v="889.2"/>
    <n v="893.8"/>
    <n v="58874"/>
    <s v="USD"/>
  </r>
  <r>
    <x v="0"/>
    <x v="1831"/>
    <n v="919.9"/>
    <x v="1816"/>
    <n v="714"/>
    <n v="759.9"/>
    <n v="41326"/>
    <s v="USD"/>
  </r>
  <r>
    <x v="0"/>
    <x v="1832"/>
    <n v="894.2"/>
    <x v="1817"/>
    <n v="884.7"/>
    <n v="905.7"/>
    <n v="6041"/>
    <s v="USD"/>
  </r>
  <r>
    <x v="0"/>
    <x v="1833"/>
    <n v="915.6"/>
    <x v="1818"/>
    <n v="907.9"/>
    <n v="918"/>
    <n v="30968"/>
    <s v="USD"/>
  </r>
  <r>
    <x v="0"/>
    <x v="1834"/>
    <n v="918.5"/>
    <x v="1819"/>
    <n v="912.7"/>
    <n v="914.5"/>
    <n v="11052"/>
    <s v="USD"/>
  </r>
  <r>
    <x v="0"/>
    <x v="1835"/>
    <n v="914.5"/>
    <x v="1820"/>
    <n v="911.5"/>
    <n v="920.7"/>
    <n v="19062"/>
    <s v="USD"/>
  </r>
  <r>
    <x v="0"/>
    <x v="1836"/>
    <n v="918"/>
    <x v="1821"/>
    <n v="912.8"/>
    <n v="918.5"/>
    <n v="14307"/>
    <s v="USD"/>
  </r>
  <r>
    <x v="0"/>
    <x v="1837"/>
    <n v="917.2"/>
    <x v="1822"/>
    <n v="880.8"/>
    <n v="891.1"/>
    <n v="46030"/>
    <s v="USD"/>
  </r>
  <r>
    <x v="0"/>
    <x v="1838"/>
    <n v="860.2"/>
    <x v="1823"/>
    <n v="858"/>
    <n v="917.2"/>
    <n v="102224"/>
    <s v="USD"/>
  </r>
  <r>
    <x v="0"/>
    <x v="1839"/>
    <n v="894.4"/>
    <x v="1824"/>
    <n v="893.5"/>
    <n v="915.6"/>
    <n v="33800"/>
    <s v="USD"/>
  </r>
  <r>
    <x v="0"/>
    <x v="1840"/>
    <n v="904.4"/>
    <x v="1825"/>
    <n v="751.6"/>
    <n v="785.4"/>
    <n v="194437"/>
    <s v="USD"/>
  </r>
  <r>
    <x v="0"/>
    <x v="1841"/>
    <n v="899.7"/>
    <x v="1826"/>
    <n v="845.9"/>
    <n v="872"/>
    <n v="69258"/>
    <s v="USD"/>
  </r>
  <r>
    <x v="0"/>
    <x v="1842"/>
    <n v="899.8"/>
    <x v="1827"/>
    <n v="890.1"/>
    <n v="904.4"/>
    <n v="53709"/>
    <s v="USD"/>
  </r>
  <r>
    <x v="0"/>
    <x v="1843"/>
    <n v="900.9"/>
    <x v="1828"/>
    <n v="870.9"/>
    <n v="899.8"/>
    <n v="62580"/>
    <s v="USD"/>
  </r>
  <r>
    <x v="0"/>
    <x v="1844"/>
    <n v="891.1"/>
    <x v="1829"/>
    <n v="885.9"/>
    <n v="898.4"/>
    <n v="38788"/>
    <s v="USD"/>
  </r>
  <r>
    <x v="0"/>
    <x v="1845"/>
    <n v="904.5"/>
    <x v="1830"/>
    <n v="800.9"/>
    <n v="828.9"/>
    <n v="18599"/>
    <s v="USD"/>
  </r>
  <r>
    <x v="0"/>
    <x v="1846"/>
    <n v="827.3"/>
    <x v="1831"/>
    <n v="825"/>
    <n v="899.7"/>
    <n v="82208"/>
    <s v="USD"/>
  </r>
  <r>
    <x v="0"/>
    <x v="1847"/>
    <n v="893.8"/>
    <x v="1832"/>
    <n v="883.6"/>
    <n v="894.4"/>
    <n v="37902"/>
    <s v="USD"/>
  </r>
  <r>
    <x v="0"/>
    <x v="1848"/>
    <n v="872"/>
    <x v="1833"/>
    <n v="870.7"/>
    <n v="895.2"/>
    <n v="58441"/>
    <s v="USD"/>
  </r>
  <r>
    <x v="0"/>
    <x v="1849"/>
    <n v="895.2"/>
    <x v="1834"/>
    <n v="878.9"/>
    <n v="892.9"/>
    <n v="38865"/>
    <s v="USD"/>
  </r>
  <r>
    <x v="0"/>
    <x v="1850"/>
    <n v="886.2"/>
    <x v="1835"/>
    <n v="806.7"/>
    <n v="888.9"/>
    <n v="130663"/>
    <s v="USD"/>
  </r>
  <r>
    <x v="0"/>
    <x v="1851"/>
    <n v="785.4"/>
    <x v="1835"/>
    <n v="502.6"/>
    <n v="645.70000000000005"/>
    <n v="99102"/>
    <s v="USD"/>
  </r>
  <r>
    <x v="0"/>
    <x v="1852"/>
    <n v="845"/>
    <x v="1836"/>
    <n v="576"/>
    <n v="697"/>
    <n v="97663"/>
    <s v="USD"/>
  </r>
  <r>
    <x v="0"/>
    <x v="1853"/>
    <n v="891.1"/>
    <x v="1837"/>
    <n v="851.4"/>
    <n v="891.1"/>
    <n v="42483"/>
    <s v="USD"/>
  </r>
  <r>
    <x v="0"/>
    <x v="1854"/>
    <n v="802"/>
    <x v="1838"/>
    <n v="799.5"/>
    <n v="832.5"/>
    <n v="21314"/>
    <s v="USD"/>
  </r>
  <r>
    <x v="0"/>
    <x v="1855"/>
    <n v="856.9"/>
    <x v="1839"/>
    <n v="839.4"/>
    <n v="884.3"/>
    <n v="9709"/>
    <s v="USD"/>
  </r>
  <r>
    <x v="0"/>
    <x v="1856"/>
    <n v="815.9"/>
    <x v="1840"/>
    <n v="810.5"/>
    <n v="856.9"/>
    <n v="12812"/>
    <s v="USD"/>
  </r>
  <r>
    <x v="0"/>
    <x v="1857"/>
    <n v="829.2"/>
    <x v="1841"/>
    <n v="828.9"/>
    <n v="860.2"/>
    <n v="70558"/>
    <s v="USD"/>
  </r>
  <r>
    <x v="0"/>
    <x v="1858"/>
    <n v="832.5"/>
    <x v="1842"/>
    <n v="745.2"/>
    <n v="795"/>
    <n v="25949"/>
    <s v="USD"/>
  </r>
  <r>
    <x v="0"/>
    <x v="1859"/>
    <n v="795"/>
    <x v="1843"/>
    <n v="759"/>
    <n v="830"/>
    <n v="26381"/>
    <s v="USD"/>
  </r>
  <r>
    <x v="0"/>
    <x v="1860"/>
    <n v="824.8"/>
    <x v="1844"/>
    <n v="808.3"/>
    <n v="819.6"/>
    <n v="44208"/>
    <s v="USD"/>
  </r>
  <r>
    <x v="0"/>
    <x v="1861"/>
    <n v="802"/>
    <x v="1845"/>
    <n v="767.9"/>
    <n v="803"/>
    <n v="13885"/>
    <s v="USD"/>
  </r>
  <r>
    <x v="0"/>
    <x v="1862"/>
    <n v="821.2"/>
    <x v="1846"/>
    <n v="817.7"/>
    <n v="827.3"/>
    <n v="33223"/>
    <s v="USD"/>
  </r>
  <r>
    <x v="0"/>
    <x v="1863"/>
    <n v="810.1"/>
    <x v="1847"/>
    <n v="771"/>
    <n v="824.8"/>
    <n v="89862"/>
    <s v="USD"/>
  </r>
  <r>
    <x v="0"/>
    <x v="1864"/>
    <n v="799.1"/>
    <x v="1848"/>
    <n v="796"/>
    <n v="829.2"/>
    <n v="65294"/>
    <s v="USD"/>
  </r>
  <r>
    <x v="0"/>
    <x v="1865"/>
    <n v="828.9"/>
    <x v="1848"/>
    <n v="651.70000000000005"/>
    <n v="695.7"/>
    <n v="49907"/>
    <s v="USD"/>
  </r>
  <r>
    <x v="0"/>
    <x v="1866"/>
    <n v="805.9"/>
    <x v="1849"/>
    <n v="771"/>
    <n v="815.9"/>
    <n v="10757"/>
    <s v="USD"/>
  </r>
  <r>
    <x v="0"/>
    <x v="1867"/>
    <n v="707.3"/>
    <x v="1850"/>
    <n v="707.2"/>
    <n v="802"/>
    <n v="23530"/>
    <s v="USD"/>
  </r>
  <r>
    <x v="0"/>
    <x v="1868"/>
    <n v="697"/>
    <x v="1851"/>
    <n v="653"/>
    <n v="804"/>
    <n v="31210"/>
    <s v="USD"/>
  </r>
  <r>
    <x v="0"/>
    <x v="1869"/>
    <n v="785.4"/>
    <x v="1852"/>
    <n v="739.5"/>
    <n v="810.1"/>
    <n v="120242"/>
    <s v="USD"/>
  </r>
  <r>
    <x v="0"/>
    <x v="1870"/>
    <n v="819.6"/>
    <x v="1853"/>
    <n v="808.6"/>
    <n v="821.2"/>
    <n v="24401"/>
    <s v="USD"/>
  </r>
  <r>
    <x v="0"/>
    <x v="1871"/>
    <n v="764.9"/>
    <x v="1854"/>
    <n v="682.3"/>
    <n v="802"/>
    <n v="30150"/>
    <s v="USD"/>
  </r>
  <r>
    <x v="0"/>
    <x v="1872"/>
    <n v="785"/>
    <x v="1855"/>
    <n v="781"/>
    <n v="804.8"/>
    <n v="10483"/>
    <s v="USD"/>
  </r>
  <r>
    <x v="0"/>
    <x v="1873"/>
    <n v="804.8"/>
    <x v="1856"/>
    <n v="777"/>
    <n v="805.9"/>
    <n v="9167"/>
    <s v="USD"/>
  </r>
  <r>
    <x v="0"/>
    <x v="1874"/>
    <n v="803"/>
    <x v="1857"/>
    <n v="715.6"/>
    <n v="762"/>
    <n v="13342"/>
    <s v="USD"/>
  </r>
  <r>
    <x v="0"/>
    <x v="1875"/>
    <n v="762"/>
    <x v="1858"/>
    <n v="735"/>
    <n v="785"/>
    <n v="7036"/>
    <s v="USD"/>
  </r>
  <r>
    <x v="0"/>
    <x v="1876"/>
    <n v="789.8"/>
    <x v="1859"/>
    <n v="787.1"/>
    <n v="799.1"/>
    <n v="34480"/>
    <s v="USD"/>
  </r>
  <r>
    <x v="0"/>
    <x v="1877"/>
    <n v="789"/>
    <x v="1860"/>
    <n v="786.3"/>
    <n v="789.8"/>
    <n v="25461"/>
    <s v="USD"/>
  </r>
  <r>
    <x v="0"/>
    <x v="1878"/>
    <n v="782"/>
    <x v="1861"/>
    <n v="779.4"/>
    <n v="787.2"/>
    <n v="23581"/>
    <s v="USD"/>
  </r>
  <r>
    <x v="0"/>
    <x v="1879"/>
    <n v="787.2"/>
    <x v="1862"/>
    <n v="783.8"/>
    <n v="789"/>
    <n v="14533"/>
    <s v="USD"/>
  </r>
  <r>
    <x v="0"/>
    <x v="1880"/>
    <n v="778.5"/>
    <x v="1863"/>
    <n v="767.8"/>
    <n v="778.7"/>
    <n v="33109"/>
    <s v="USD"/>
  </r>
  <r>
    <x v="0"/>
    <x v="1881"/>
    <n v="528.29999999999995"/>
    <x v="1864"/>
    <n v="522"/>
    <n v="785.4"/>
    <n v="72072"/>
    <s v="USD"/>
  </r>
  <r>
    <x v="0"/>
    <x v="1882"/>
    <n v="638"/>
    <x v="1865"/>
    <n v="595.20000000000005"/>
    <n v="764.9"/>
    <n v="38732"/>
    <s v="USD"/>
  </r>
  <r>
    <x v="0"/>
    <x v="1883"/>
    <n v="775.2"/>
    <x v="1866"/>
    <n v="773.3"/>
    <n v="782"/>
    <n v="27608"/>
    <s v="USD"/>
  </r>
  <r>
    <x v="0"/>
    <x v="1884"/>
    <n v="767.9"/>
    <x v="1867"/>
    <n v="767.9"/>
    <n v="778.5"/>
    <n v="28760"/>
    <s v="USD"/>
  </r>
  <r>
    <x v="0"/>
    <x v="1885"/>
    <n v="778.7"/>
    <x v="1868"/>
    <n v="771"/>
    <n v="776.5"/>
    <n v="24782"/>
    <s v="USD"/>
  </r>
  <r>
    <x v="0"/>
    <x v="1886"/>
    <n v="776.5"/>
    <x v="1869"/>
    <n v="773.1"/>
    <n v="775.2"/>
    <n v="26224"/>
    <s v="USD"/>
  </r>
  <r>
    <x v="0"/>
    <x v="1887"/>
    <n v="759.9"/>
    <x v="1870"/>
    <n v="678.9"/>
    <n v="715"/>
    <n v="31714"/>
    <s v="USD"/>
  </r>
  <r>
    <x v="0"/>
    <x v="1888"/>
    <n v="752.6"/>
    <x v="1871"/>
    <n v="752.3"/>
    <n v="770.9"/>
    <n v="63218"/>
    <s v="USD"/>
  </r>
  <r>
    <x v="0"/>
    <x v="1889"/>
    <n v="770.5"/>
    <x v="1872"/>
    <n v="769.2"/>
    <n v="774"/>
    <n v="18018"/>
    <s v="USD"/>
  </r>
  <r>
    <x v="0"/>
    <x v="1890"/>
    <n v="743.9"/>
    <x v="1873"/>
    <n v="727.1"/>
    <n v="753.8"/>
    <n v="120525"/>
    <s v="USD"/>
  </r>
  <r>
    <x v="0"/>
    <x v="1891"/>
    <n v="732"/>
    <x v="1874"/>
    <n v="621.29999999999995"/>
    <n v="650"/>
    <n v="34768"/>
    <s v="USD"/>
  </r>
  <r>
    <x v="0"/>
    <x v="1892"/>
    <n v="774"/>
    <x v="1875"/>
    <n v="763"/>
    <n v="767.9"/>
    <n v="17140"/>
    <s v="USD"/>
  </r>
  <r>
    <x v="0"/>
    <x v="1893"/>
    <n v="768.5"/>
    <x v="1876"/>
    <n v="765"/>
    <n v="770.5"/>
    <n v="24177"/>
    <s v="USD"/>
  </r>
  <r>
    <x v="0"/>
    <x v="1894"/>
    <n v="765.6"/>
    <x v="1877"/>
    <n v="761.2"/>
    <n v="768.5"/>
    <n v="28780"/>
    <s v="USD"/>
  </r>
  <r>
    <x v="0"/>
    <x v="1895"/>
    <n v="770.9"/>
    <x v="1878"/>
    <n v="755.8"/>
    <n v="764.2"/>
    <n v="38446"/>
    <s v="USD"/>
  </r>
  <r>
    <x v="0"/>
    <x v="1896"/>
    <n v="761.2"/>
    <x v="1879"/>
    <n v="704.2"/>
    <n v="743.9"/>
    <n v="215870"/>
    <s v="USD"/>
  </r>
  <r>
    <x v="0"/>
    <x v="1897"/>
    <n v="690.8"/>
    <x v="1880"/>
    <n v="687.4"/>
    <n v="761.2"/>
    <n v="229569"/>
    <s v="USD"/>
  </r>
  <r>
    <x v="0"/>
    <x v="1898"/>
    <n v="766.4"/>
    <x v="1881"/>
    <n v="746"/>
    <n v="754.3"/>
    <n v="51165"/>
    <s v="USD"/>
  </r>
  <r>
    <x v="0"/>
    <x v="1899"/>
    <n v="764.2"/>
    <x v="1881"/>
    <n v="758.8"/>
    <n v="766.4"/>
    <n v="19164"/>
    <s v="USD"/>
  </r>
  <r>
    <x v="0"/>
    <x v="1900"/>
    <n v="758.2"/>
    <x v="1882"/>
    <n v="754.3"/>
    <n v="765.6"/>
    <n v="34865"/>
    <s v="USD"/>
  </r>
  <r>
    <x v="0"/>
    <x v="1901"/>
    <n v="753.8"/>
    <x v="1883"/>
    <n v="740.4"/>
    <n v="761"/>
    <n v="60445"/>
    <s v="USD"/>
  </r>
  <r>
    <x v="0"/>
    <x v="1902"/>
    <n v="761"/>
    <x v="1884"/>
    <n v="717.4"/>
    <n v="734"/>
    <n v="112290"/>
    <s v="USD"/>
  </r>
  <r>
    <x v="0"/>
    <x v="1903"/>
    <n v="754.3"/>
    <x v="1885"/>
    <n v="750.9"/>
    <n v="758.2"/>
    <n v="33430"/>
    <s v="USD"/>
  </r>
  <r>
    <x v="0"/>
    <x v="1904"/>
    <n v="742.5"/>
    <x v="1886"/>
    <n v="741.1"/>
    <n v="752.6"/>
    <n v="54029"/>
    <s v="USD"/>
  </r>
  <r>
    <x v="0"/>
    <x v="1905"/>
    <n v="747"/>
    <x v="1887"/>
    <n v="737.4"/>
    <n v="747.9"/>
    <n v="25626"/>
    <s v="USD"/>
  </r>
  <r>
    <x v="0"/>
    <x v="1906"/>
    <n v="736.2"/>
    <x v="1888"/>
    <n v="730.6"/>
    <n v="749.3"/>
    <n v="44441"/>
    <s v="USD"/>
  </r>
  <r>
    <x v="0"/>
    <x v="1907"/>
    <n v="747.9"/>
    <x v="1889"/>
    <n v="712.8"/>
    <n v="728.5"/>
    <n v="47423"/>
    <s v="USD"/>
  </r>
  <r>
    <x v="0"/>
    <x v="1908"/>
    <n v="740.3"/>
    <x v="1890"/>
    <n v="730.1"/>
    <n v="737.5"/>
    <n v="62772"/>
    <s v="USD"/>
  </r>
  <r>
    <x v="0"/>
    <x v="1909"/>
    <n v="737.5"/>
    <x v="1891"/>
    <n v="731"/>
    <n v="747"/>
    <n v="39708"/>
    <s v="USD"/>
  </r>
  <r>
    <x v="0"/>
    <x v="1910"/>
    <n v="749.3"/>
    <x v="1892"/>
    <n v="731.3"/>
    <n v="741.1"/>
    <n v="37869"/>
    <s v="USD"/>
  </r>
  <r>
    <x v="0"/>
    <x v="1911"/>
    <n v="711.1"/>
    <x v="1893"/>
    <n v="708.1"/>
    <n v="740.3"/>
    <n v="79569"/>
    <s v="USD"/>
  </r>
  <r>
    <x v="0"/>
    <x v="1912"/>
    <n v="541"/>
    <x v="1893"/>
    <n v="522.4"/>
    <n v="732"/>
    <n v="45762"/>
    <s v="USD"/>
  </r>
  <r>
    <x v="0"/>
    <x v="1913"/>
    <n v="732.6"/>
    <x v="1894"/>
    <n v="730.6"/>
    <n v="742.5"/>
    <n v="39277"/>
    <s v="USD"/>
  </r>
  <r>
    <x v="0"/>
    <x v="1914"/>
    <n v="733.5"/>
    <x v="1895"/>
    <n v="670.4"/>
    <n v="684.9"/>
    <n v="96409"/>
    <s v="USD"/>
  </r>
  <r>
    <x v="0"/>
    <x v="1915"/>
    <n v="728.5"/>
    <x v="1896"/>
    <n v="726.5"/>
    <n v="736.2"/>
    <n v="32508"/>
    <s v="USD"/>
  </r>
  <r>
    <x v="0"/>
    <x v="1916"/>
    <n v="741.1"/>
    <x v="1897"/>
    <n v="726.2"/>
    <n v="735.3"/>
    <n v="37239"/>
    <s v="USD"/>
  </r>
  <r>
    <x v="0"/>
    <x v="1917"/>
    <n v="735.3"/>
    <x v="1898"/>
    <n v="729"/>
    <n v="740.4"/>
    <n v="28847"/>
    <s v="USD"/>
  </r>
  <r>
    <x v="0"/>
    <x v="1918"/>
    <n v="710.9"/>
    <x v="1899"/>
    <n v="707.1"/>
    <n v="721.4"/>
    <n v="70698"/>
    <s v="USD"/>
  </r>
  <r>
    <x v="0"/>
    <x v="1919"/>
    <n v="740.4"/>
    <x v="1900"/>
    <n v="725.6"/>
    <n v="734.1"/>
    <n v="22578"/>
    <s v="USD"/>
  </r>
  <r>
    <x v="0"/>
    <x v="1920"/>
    <n v="734.1"/>
    <x v="1901"/>
    <n v="727.1"/>
    <n v="729.4"/>
    <n v="21354"/>
    <s v="USD"/>
  </r>
  <r>
    <x v="0"/>
    <x v="1921"/>
    <n v="729.4"/>
    <x v="1902"/>
    <n v="727.7"/>
    <n v="733.3"/>
    <n v="34117"/>
    <s v="USD"/>
  </r>
  <r>
    <x v="0"/>
    <x v="1922"/>
    <n v="733.3"/>
    <x v="1903"/>
    <n v="727.8"/>
    <n v="732.6"/>
    <n v="32568"/>
    <s v="USD"/>
  </r>
  <r>
    <x v="0"/>
    <x v="1923"/>
    <n v="726.8"/>
    <x v="1904"/>
    <n v="718.1"/>
    <n v="733.5"/>
    <n v="39043"/>
    <s v="USD"/>
  </r>
  <r>
    <x v="0"/>
    <x v="1924"/>
    <n v="698.7"/>
    <x v="1905"/>
    <n v="695.2"/>
    <n v="726.8"/>
    <n v="68065"/>
    <s v="USD"/>
  </r>
  <r>
    <x v="0"/>
    <x v="1925"/>
    <n v="734"/>
    <x v="1906"/>
    <n v="626"/>
    <n v="667.4"/>
    <n v="248083"/>
    <s v="USD"/>
  </r>
  <r>
    <x v="0"/>
    <x v="1926"/>
    <n v="713.2"/>
    <x v="1907"/>
    <n v="666"/>
    <n v="702.8"/>
    <n v="10946"/>
    <s v="USD"/>
  </r>
  <r>
    <x v="0"/>
    <x v="1927"/>
    <n v="639.5"/>
    <x v="1908"/>
    <n v="631"/>
    <n v="713.2"/>
    <n v="15066"/>
    <s v="USD"/>
  </r>
  <r>
    <x v="0"/>
    <x v="1928"/>
    <n v="721.4"/>
    <x v="1909"/>
    <n v="707.3"/>
    <n v="714.6"/>
    <n v="33328"/>
    <s v="USD"/>
  </r>
  <r>
    <x v="0"/>
    <x v="1929"/>
    <n v="686.2"/>
    <x v="1910"/>
    <n v="685.2"/>
    <n v="715"/>
    <n v="54028"/>
    <s v="USD"/>
  </r>
  <r>
    <x v="0"/>
    <x v="1930"/>
    <n v="714.6"/>
    <x v="1911"/>
    <n v="711.7"/>
    <n v="715"/>
    <n v="25583"/>
    <s v="USD"/>
  </r>
  <r>
    <x v="0"/>
    <x v="1931"/>
    <n v="695.7"/>
    <x v="1912"/>
    <n v="632.1"/>
    <n v="648.79999999999995"/>
    <n v="22876"/>
    <s v="USD"/>
  </r>
  <r>
    <x v="0"/>
    <x v="1932"/>
    <n v="666.5"/>
    <x v="1913"/>
    <n v="652.79999999999995"/>
    <n v="700.1"/>
    <n v="216731"/>
    <s v="USD"/>
  </r>
  <r>
    <x v="0"/>
    <x v="1933"/>
    <n v="715"/>
    <x v="1914"/>
    <n v="701.1"/>
    <n v="704.3"/>
    <n v="27602"/>
    <s v="USD"/>
  </r>
  <r>
    <x v="0"/>
    <x v="1934"/>
    <n v="715"/>
    <x v="1915"/>
    <n v="454.9"/>
    <n v="541"/>
    <n v="110503"/>
    <s v="USD"/>
  </r>
  <r>
    <x v="0"/>
    <x v="1935"/>
    <n v="704.6"/>
    <x v="1916"/>
    <n v="697.9"/>
    <n v="711.1"/>
    <n v="41401"/>
    <s v="USD"/>
  </r>
  <r>
    <x v="0"/>
    <x v="1936"/>
    <n v="715"/>
    <x v="1917"/>
    <n v="689.5"/>
    <n v="697.3"/>
    <n v="39329"/>
    <s v="USD"/>
  </r>
  <r>
    <x v="0"/>
    <x v="1937"/>
    <n v="705.4"/>
    <x v="1918"/>
    <n v="701"/>
    <n v="710.9"/>
    <n v="39732"/>
    <s v="USD"/>
  </r>
  <r>
    <x v="0"/>
    <x v="1938"/>
    <n v="702.1"/>
    <x v="1919"/>
    <n v="697.6"/>
    <n v="709.9"/>
    <n v="25810"/>
    <s v="USD"/>
  </r>
  <r>
    <x v="0"/>
    <x v="1939"/>
    <n v="709.9"/>
    <x v="1920"/>
    <n v="698.3"/>
    <n v="705.4"/>
    <n v="30744"/>
    <s v="USD"/>
  </r>
  <r>
    <x v="0"/>
    <x v="1940"/>
    <n v="702.8"/>
    <x v="1921"/>
    <n v="673.9"/>
    <n v="707.3"/>
    <n v="5344"/>
    <s v="USD"/>
  </r>
  <r>
    <x v="0"/>
    <x v="1941"/>
    <n v="702"/>
    <x v="1922"/>
    <n v="696.1"/>
    <n v="704.6"/>
    <n v="37752"/>
    <s v="USD"/>
  </r>
  <r>
    <x v="0"/>
    <x v="1942"/>
    <n v="697.3"/>
    <x v="1923"/>
    <n v="682.2"/>
    <n v="698.7"/>
    <n v="38047"/>
    <s v="USD"/>
  </r>
  <r>
    <x v="0"/>
    <x v="1943"/>
    <n v="684.9"/>
    <x v="1924"/>
    <n v="681.3"/>
    <n v="702.1"/>
    <n v="48235"/>
    <s v="USD"/>
  </r>
  <r>
    <x v="0"/>
    <x v="1944"/>
    <n v="702.1"/>
    <x v="1925"/>
    <n v="694"/>
    <n v="702.1"/>
    <n v="22019"/>
    <s v="USD"/>
  </r>
  <r>
    <x v="0"/>
    <x v="1945"/>
    <n v="704.3"/>
    <x v="1926"/>
    <n v="685"/>
    <n v="702"/>
    <n v="36137"/>
    <s v="USD"/>
  </r>
  <r>
    <x v="0"/>
    <x v="1946"/>
    <n v="573.9"/>
    <x v="1927"/>
    <n v="569.4"/>
    <n v="572"/>
    <n v="25872"/>
    <s v="USD"/>
  </r>
  <r>
    <x v="0"/>
    <x v="1947"/>
    <n v="700.1"/>
    <x v="1928"/>
    <n v="654.70000000000005"/>
    <n v="685.1"/>
    <n v="135649"/>
    <s v="USD"/>
  </r>
  <r>
    <x v="0"/>
    <x v="1948"/>
    <n v="698.1"/>
    <x v="1929"/>
    <n v="644.6"/>
    <n v="661.6"/>
    <n v="99268"/>
    <s v="USD"/>
  </r>
  <r>
    <x v="0"/>
    <x v="1949"/>
    <n v="674.6"/>
    <x v="1930"/>
    <n v="671.5"/>
    <n v="698.1"/>
    <n v="67380"/>
    <s v="USD"/>
  </r>
  <r>
    <x v="0"/>
    <x v="1950"/>
    <n v="659.6"/>
    <x v="1931"/>
    <n v="500"/>
    <n v="582.6"/>
    <n v="40130"/>
    <s v="USD"/>
  </r>
  <r>
    <x v="0"/>
    <x v="1951"/>
    <n v="640.5"/>
    <x v="1932"/>
    <n v="615"/>
    <n v="639.5"/>
    <n v="11631"/>
    <s v="USD"/>
  </r>
  <r>
    <x v="0"/>
    <x v="1952"/>
    <n v="544.6"/>
    <x v="1933"/>
    <n v="545.4"/>
    <n v="662.2"/>
    <n v="1263"/>
    <s v="USD"/>
  </r>
  <r>
    <x v="0"/>
    <x v="1953"/>
    <n v="685.1"/>
    <x v="1934"/>
    <n v="670.5"/>
    <n v="690.8"/>
    <n v="78621"/>
    <s v="USD"/>
  </r>
  <r>
    <x v="0"/>
    <x v="1954"/>
    <n v="648.79999999999995"/>
    <x v="1935"/>
    <n v="622.5"/>
    <n v="659.6"/>
    <n v="19885"/>
    <s v="USD"/>
  </r>
  <r>
    <x v="0"/>
    <x v="1955"/>
    <n v="650"/>
    <x v="1936"/>
    <n v="610"/>
    <n v="640.5"/>
    <n v="14728"/>
    <s v="USD"/>
  </r>
  <r>
    <x v="0"/>
    <x v="1956"/>
    <n v="682.3"/>
    <x v="1937"/>
    <n v="678.6"/>
    <n v="686.2"/>
    <n v="38968"/>
    <s v="USD"/>
  </r>
  <r>
    <x v="0"/>
    <x v="1957"/>
    <n v="656.9"/>
    <x v="1938"/>
    <n v="640.79999999999995"/>
    <n v="663.5"/>
    <n v="100458"/>
    <s v="USD"/>
  </r>
  <r>
    <x v="0"/>
    <x v="1958"/>
    <n v="674.7"/>
    <x v="1939"/>
    <n v="672.3"/>
    <n v="682.3"/>
    <n v="46557"/>
    <s v="USD"/>
  </r>
  <r>
    <x v="0"/>
    <x v="1959"/>
    <n v="620.79999999999995"/>
    <x v="1940"/>
    <n v="616.4"/>
    <n v="656.9"/>
    <n v="196694"/>
    <s v="USD"/>
  </r>
  <r>
    <x v="0"/>
    <x v="1960"/>
    <n v="662.2"/>
    <x v="1941"/>
    <n v="645.20000000000005"/>
    <n v="661.8"/>
    <n v="1366"/>
    <s v="USD"/>
  </r>
  <r>
    <x v="0"/>
    <x v="1961"/>
    <n v="670"/>
    <x v="1942"/>
    <n v="661.1"/>
    <n v="674.6"/>
    <n v="92227"/>
    <s v="USD"/>
  </r>
  <r>
    <x v="0"/>
    <x v="1962"/>
    <n v="591.6"/>
    <x v="1943"/>
    <n v="592.79999999999995"/>
    <n v="666.5"/>
    <n v="217380"/>
    <s v="USD"/>
  </r>
  <r>
    <x v="0"/>
    <x v="1963"/>
    <n v="660.7"/>
    <x v="1944"/>
    <n v="660.1"/>
    <n v="676.3"/>
    <n v="46841"/>
    <s v="USD"/>
  </r>
  <r>
    <x v="0"/>
    <x v="1964"/>
    <n v="676.3"/>
    <x v="1945"/>
    <n v="664.6"/>
    <n v="670.4"/>
    <n v="42577"/>
    <s v="USD"/>
  </r>
  <r>
    <x v="0"/>
    <x v="1965"/>
    <n v="675.2"/>
    <x v="1946"/>
    <n v="657.3"/>
    <n v="663.7"/>
    <n v="54643"/>
    <s v="USD"/>
  </r>
  <r>
    <x v="0"/>
    <x v="1966"/>
    <n v="661.6"/>
    <x v="1947"/>
    <n v="644"/>
    <n v="675.2"/>
    <n v="63905"/>
    <s v="USD"/>
  </r>
  <r>
    <x v="0"/>
    <x v="1967"/>
    <n v="651"/>
    <x v="1948"/>
    <n v="651.4"/>
    <n v="674.7"/>
    <n v="47670"/>
    <s v="USD"/>
  </r>
  <r>
    <x v="0"/>
    <x v="1968"/>
    <n v="663.7"/>
    <x v="1948"/>
    <n v="662.2"/>
    <n v="672.7"/>
    <n v="47050"/>
    <s v="USD"/>
  </r>
  <r>
    <x v="0"/>
    <x v="1969"/>
    <n v="667.4"/>
    <x v="1949"/>
    <n v="586.6"/>
    <n v="590.6"/>
    <n v="202320"/>
    <s v="USD"/>
  </r>
  <r>
    <x v="0"/>
    <x v="1970"/>
    <n v="655.5"/>
    <x v="1950"/>
    <n v="631.4"/>
    <n v="669.4"/>
    <n v="4360"/>
    <s v="USD"/>
  </r>
  <r>
    <x v="0"/>
    <x v="1971"/>
    <n v="672.7"/>
    <x v="1951"/>
    <n v="605"/>
    <n v="635.29999999999995"/>
    <n v="153608"/>
    <s v="USD"/>
  </r>
  <r>
    <x v="0"/>
    <x v="1972"/>
    <n v="627.9"/>
    <x v="1952"/>
    <n v="622"/>
    <n v="649.79999999999995"/>
    <n v="3552"/>
    <s v="USD"/>
  </r>
  <r>
    <x v="0"/>
    <x v="1973"/>
    <n v="646.70000000000005"/>
    <x v="1953"/>
    <n v="644.6"/>
    <n v="670.6"/>
    <n v="66591"/>
    <s v="USD"/>
  </r>
  <r>
    <x v="0"/>
    <x v="1974"/>
    <n v="670.4"/>
    <x v="1953"/>
    <n v="663.6"/>
    <n v="671.1"/>
    <n v="30395"/>
    <s v="USD"/>
  </r>
  <r>
    <x v="0"/>
    <x v="1975"/>
    <n v="636.5"/>
    <x v="1954"/>
    <n v="631.20000000000005"/>
    <n v="670"/>
    <n v="88204"/>
    <s v="USD"/>
  </r>
  <r>
    <x v="0"/>
    <x v="1976"/>
    <n v="671.1"/>
    <x v="1955"/>
    <n v="659.5"/>
    <n v="664.4"/>
    <n v="37563"/>
    <s v="USD"/>
  </r>
  <r>
    <x v="0"/>
    <x v="1977"/>
    <n v="670.6"/>
    <x v="1956"/>
    <n v="656"/>
    <n v="661.2"/>
    <n v="62958"/>
    <s v="USD"/>
  </r>
  <r>
    <x v="0"/>
    <x v="1978"/>
    <n v="669.4"/>
    <x v="1957"/>
    <n v="602.1"/>
    <n v="638.9"/>
    <n v="5597"/>
    <s v="USD"/>
  </r>
  <r>
    <x v="0"/>
    <x v="1979"/>
    <n v="664.6"/>
    <x v="1958"/>
    <n v="645.70000000000005"/>
    <n v="651.1"/>
    <n v="65895"/>
    <s v="USD"/>
  </r>
  <r>
    <x v="0"/>
    <x v="1980"/>
    <n v="657.3"/>
    <x v="1959"/>
    <n v="656.5"/>
    <n v="664.2"/>
    <n v="35831"/>
    <s v="USD"/>
  </r>
  <r>
    <x v="0"/>
    <x v="1981"/>
    <n v="664.4"/>
    <x v="1960"/>
    <n v="657.8"/>
    <n v="664.6"/>
    <n v="32165"/>
    <s v="USD"/>
  </r>
  <r>
    <x v="0"/>
    <x v="1982"/>
    <n v="661.8"/>
    <x v="1961"/>
    <n v="636.79999999999995"/>
    <n v="658.3"/>
    <n v="1259"/>
    <s v="USD"/>
  </r>
  <r>
    <x v="0"/>
    <x v="1983"/>
    <n v="664.2"/>
    <x v="1962"/>
    <n v="655.7"/>
    <n v="660.7"/>
    <n v="20385"/>
    <s v="USD"/>
  </r>
  <r>
    <x v="0"/>
    <x v="1984"/>
    <n v="638.9"/>
    <x v="1962"/>
    <n v="635.6"/>
    <n v="660.2"/>
    <n v="2761"/>
    <s v="USD"/>
  </r>
  <r>
    <x v="0"/>
    <x v="1985"/>
    <n v="663.5"/>
    <x v="1963"/>
    <n v="609.9"/>
    <n v="625.4"/>
    <n v="88929"/>
    <s v="USD"/>
  </r>
  <r>
    <x v="0"/>
    <x v="1986"/>
    <n v="655.20000000000005"/>
    <x v="1964"/>
    <n v="651"/>
    <n v="659.3"/>
    <n v="29816"/>
    <s v="USD"/>
  </r>
  <r>
    <x v="0"/>
    <x v="1987"/>
    <n v="660.2"/>
    <x v="1965"/>
    <n v="647.1"/>
    <n v="650.4"/>
    <n v="6036"/>
    <s v="USD"/>
  </r>
  <r>
    <x v="0"/>
    <x v="1988"/>
    <n v="662.8"/>
    <x v="1966"/>
    <n v="620.70000000000005"/>
    <n v="651.79999999999995"/>
    <n v="96013"/>
    <s v="USD"/>
  </r>
  <r>
    <x v="0"/>
    <x v="1989"/>
    <n v="635.29999999999995"/>
    <x v="1967"/>
    <n v="630.20000000000005"/>
    <n v="662.8"/>
    <n v="75893"/>
    <s v="USD"/>
  </r>
  <r>
    <x v="0"/>
    <x v="1990"/>
    <n v="655.6"/>
    <x v="1968"/>
    <n v="642.29999999999995"/>
    <n v="643"/>
    <n v="3801"/>
    <s v="USD"/>
  </r>
  <r>
    <x v="0"/>
    <x v="1991"/>
    <n v="649.79999999999995"/>
    <x v="1969"/>
    <n v="625.5"/>
    <n v="655.5"/>
    <n v="4134"/>
    <s v="USD"/>
  </r>
  <r>
    <x v="0"/>
    <x v="1992"/>
    <n v="650.5"/>
    <x v="1970"/>
    <n v="647.70000000000005"/>
    <n v="651"/>
    <n v="36743"/>
    <s v="USD"/>
  </r>
  <r>
    <x v="0"/>
    <x v="1993"/>
    <n v="659.3"/>
    <x v="1970"/>
    <n v="651.1"/>
    <n v="654"/>
    <n v="34383"/>
    <s v="USD"/>
  </r>
  <r>
    <x v="0"/>
    <x v="1994"/>
    <n v="661.2"/>
    <x v="1971"/>
    <n v="646.29999999999995"/>
    <n v="657.3"/>
    <n v="48197"/>
    <s v="USD"/>
  </r>
  <r>
    <x v="0"/>
    <x v="1995"/>
    <n v="658.3"/>
    <x v="1972"/>
    <n v="636.20000000000005"/>
    <n v="648.29999999999995"/>
    <n v="2067"/>
    <s v="USD"/>
  </r>
  <r>
    <x v="0"/>
    <x v="1996"/>
    <n v="644.29999999999995"/>
    <x v="1973"/>
    <n v="641.70000000000005"/>
    <n v="655.6"/>
    <n v="3559"/>
    <s v="USD"/>
  </r>
  <r>
    <x v="0"/>
    <x v="1997"/>
    <n v="655.5"/>
    <x v="1974"/>
    <n v="648.79999999999995"/>
    <n v="653"/>
    <n v="21907"/>
    <s v="USD"/>
  </r>
  <r>
    <x v="0"/>
    <x v="1998"/>
    <n v="630.5"/>
    <x v="1975"/>
    <n v="629.70000000000005"/>
    <n v="655.5"/>
    <n v="37097"/>
    <s v="USD"/>
  </r>
  <r>
    <x v="0"/>
    <x v="1999"/>
    <n v="650.4"/>
    <x v="1976"/>
    <n v="641"/>
    <n v="651.70000000000005"/>
    <n v="1969"/>
    <s v="USD"/>
  </r>
  <r>
    <x v="0"/>
    <x v="2000"/>
    <n v="644.70000000000005"/>
    <x v="1977"/>
    <n v="634.29999999999995"/>
    <n v="644.9"/>
    <n v="76658"/>
    <s v="USD"/>
  </r>
  <r>
    <x v="0"/>
    <x v="2001"/>
    <n v="654.4"/>
    <x v="1978"/>
    <n v="646"/>
    <n v="654.5"/>
    <n v="29886"/>
    <s v="USD"/>
  </r>
  <r>
    <x v="0"/>
    <x v="2002"/>
    <n v="651.70000000000005"/>
    <x v="1979"/>
    <n v="648.70000000000005"/>
    <n v="651"/>
    <n v="3314"/>
    <s v="USD"/>
  </r>
  <r>
    <x v="0"/>
    <x v="2003"/>
    <n v="651.1"/>
    <x v="1980"/>
    <n v="648"/>
    <n v="655.20000000000005"/>
    <n v="29885"/>
    <s v="USD"/>
  </r>
  <r>
    <x v="0"/>
    <x v="2004"/>
    <n v="654.5"/>
    <x v="1981"/>
    <n v="650.79999999999995"/>
    <n v="654.1"/>
    <n v="28113"/>
    <s v="USD"/>
  </r>
  <r>
    <x v="0"/>
    <x v="2005"/>
    <n v="654"/>
    <x v="1982"/>
    <n v="643.5"/>
    <n v="654.4"/>
    <n v="49388"/>
    <s v="USD"/>
  </r>
  <r>
    <x v="0"/>
    <x v="2006"/>
    <n v="647.1"/>
    <x v="1983"/>
    <n v="640"/>
    <n v="646.70000000000005"/>
    <n v="45942"/>
    <s v="USD"/>
  </r>
  <r>
    <x v="0"/>
    <x v="2007"/>
    <n v="655.4"/>
    <x v="1983"/>
    <n v="652.1"/>
    <n v="654.70000000000005"/>
    <n v="19354"/>
    <s v="USD"/>
  </r>
  <r>
    <x v="0"/>
    <x v="2008"/>
    <n v="654.1"/>
    <x v="1984"/>
    <n v="651"/>
    <n v="655.4"/>
    <n v="27044"/>
    <s v="USD"/>
  </r>
  <r>
    <x v="0"/>
    <x v="2009"/>
    <n v="648.29999999999995"/>
    <x v="1985"/>
    <n v="600.29999999999995"/>
    <n v="616.70000000000005"/>
    <n v="2337"/>
    <s v="USD"/>
  </r>
  <r>
    <x v="0"/>
    <x v="2010"/>
    <n v="654.70000000000005"/>
    <x v="1986"/>
    <n v="621.4"/>
    <n v="621.9"/>
    <n v="62888"/>
    <s v="USD"/>
  </r>
  <r>
    <x v="0"/>
    <x v="2011"/>
    <n v="653"/>
    <x v="1987"/>
    <n v="645.70000000000005"/>
    <n v="650.5"/>
    <n v="33243"/>
    <s v="USD"/>
  </r>
  <r>
    <x v="0"/>
    <x v="2012"/>
    <n v="635.1"/>
    <x v="1988"/>
    <n v="634.1"/>
    <n v="643.20000000000005"/>
    <n v="4106"/>
    <s v="USD"/>
  </r>
  <r>
    <x v="0"/>
    <x v="2013"/>
    <n v="643.20000000000005"/>
    <x v="1989"/>
    <n v="604.6"/>
    <n v="645.70000000000005"/>
    <n v="4784"/>
    <s v="USD"/>
  </r>
  <r>
    <x v="0"/>
    <x v="2014"/>
    <n v="651"/>
    <x v="1989"/>
    <n v="639.1"/>
    <n v="644.29999999999995"/>
    <n v="3258"/>
    <s v="USD"/>
  </r>
  <r>
    <x v="0"/>
    <x v="2015"/>
    <n v="651.79999999999995"/>
    <x v="1990"/>
    <n v="636.79999999999995"/>
    <n v="647.1"/>
    <n v="29257"/>
    <s v="USD"/>
  </r>
  <r>
    <x v="0"/>
    <x v="2016"/>
    <n v="625.4"/>
    <x v="1991"/>
    <n v="615.20000000000005"/>
    <n v="644.70000000000005"/>
    <n v="99813"/>
    <s v="USD"/>
  </r>
  <r>
    <x v="0"/>
    <x v="2017"/>
    <n v="645.70000000000005"/>
    <x v="1992"/>
    <n v="453.3"/>
    <n v="638"/>
    <n v="91594"/>
    <s v="USD"/>
  </r>
  <r>
    <x v="0"/>
    <x v="2018"/>
    <n v="135.80000000000001"/>
    <x v="1992"/>
    <n v="522.79999999999995"/>
    <n v="593.1"/>
    <n v="602"/>
    <s v="USD"/>
  </r>
  <r>
    <x v="0"/>
    <x v="2019"/>
    <n v="645.70000000000005"/>
    <x v="1993"/>
    <n v="633.6"/>
    <n v="638"/>
    <n v="4010"/>
    <s v="USD"/>
  </r>
  <r>
    <x v="0"/>
    <x v="2020"/>
    <n v="644.9"/>
    <x v="1994"/>
    <n v="621.79999999999995"/>
    <n v="636.5"/>
    <n v="80219"/>
    <s v="USD"/>
  </r>
  <r>
    <x v="0"/>
    <x v="2021"/>
    <n v="643"/>
    <x v="1995"/>
    <n v="591.1"/>
    <n v="597.1"/>
    <n v="4586"/>
    <s v="USD"/>
  </r>
  <r>
    <x v="0"/>
    <x v="2022"/>
    <n v="640.5"/>
    <x v="1996"/>
    <n v="632.20000000000005"/>
    <n v="636"/>
    <n v="26953"/>
    <s v="USD"/>
  </r>
  <r>
    <x v="0"/>
    <x v="2023"/>
    <n v="617.29999999999995"/>
    <x v="1997"/>
    <n v="615.6"/>
    <n v="640.5"/>
    <n v="55766"/>
    <s v="USD"/>
  </r>
  <r>
    <x v="0"/>
    <x v="2024"/>
    <n v="637"/>
    <x v="1998"/>
    <n v="636.4"/>
    <n v="640.1"/>
    <n v="12886"/>
    <s v="USD"/>
  </r>
  <r>
    <x v="0"/>
    <x v="2025"/>
    <n v="638"/>
    <x v="1998"/>
    <n v="623"/>
    <n v="624"/>
    <n v="3602"/>
    <s v="USD"/>
  </r>
  <r>
    <x v="0"/>
    <x v="2026"/>
    <n v="637.9"/>
    <x v="1999"/>
    <n v="635.1"/>
    <n v="637"/>
    <n v="12381"/>
    <s v="USD"/>
  </r>
  <r>
    <x v="0"/>
    <x v="2027"/>
    <n v="640.1"/>
    <x v="2000"/>
    <n v="634.9"/>
    <n v="637.4"/>
    <n v="27691"/>
    <s v="USD"/>
  </r>
  <r>
    <x v="0"/>
    <x v="2028"/>
    <n v="608.70000000000005"/>
    <x v="2001"/>
    <n v="608.20000000000005"/>
    <n v="619.4"/>
    <n v="3195"/>
    <s v="USD"/>
  </r>
  <r>
    <x v="0"/>
    <x v="2029"/>
    <n v="635.6"/>
    <x v="2002"/>
    <n v="630.70000000000005"/>
    <n v="637.9"/>
    <n v="31422"/>
    <s v="USD"/>
  </r>
  <r>
    <x v="0"/>
    <x v="2030"/>
    <n v="636"/>
    <x v="2003"/>
    <n v="632.29999999999995"/>
    <n v="635.6"/>
    <n v="25615"/>
    <s v="USD"/>
  </r>
  <r>
    <x v="0"/>
    <x v="2031"/>
    <n v="637.4"/>
    <x v="2004"/>
    <n v="632.20000000000005"/>
    <n v="635.29999999999995"/>
    <n v="24598"/>
    <s v="USD"/>
  </r>
  <r>
    <x v="0"/>
    <x v="2032"/>
    <n v="632.9"/>
    <x v="2005"/>
    <n v="625.9"/>
    <n v="635.9"/>
    <n v="3433"/>
    <s v="USD"/>
  </r>
  <r>
    <x v="0"/>
    <x v="2033"/>
    <n v="635.9"/>
    <x v="2005"/>
    <n v="627.5"/>
    <n v="628"/>
    <n v="1703"/>
    <s v="USD"/>
  </r>
  <r>
    <x v="0"/>
    <x v="2034"/>
    <n v="609.20000000000005"/>
    <x v="2006"/>
    <n v="598.5"/>
    <n v="627"/>
    <n v="1950"/>
    <s v="USD"/>
  </r>
  <r>
    <x v="0"/>
    <x v="2035"/>
    <n v="635.29999999999995"/>
    <x v="2007"/>
    <n v="624.1"/>
    <n v="629.1"/>
    <n v="35289"/>
    <s v="USD"/>
  </r>
  <r>
    <x v="0"/>
    <x v="2036"/>
    <n v="601.1"/>
    <x v="2007"/>
    <n v="596.5"/>
    <n v="635.1"/>
    <n v="3833"/>
    <s v="USD"/>
  </r>
  <r>
    <x v="0"/>
    <x v="2037"/>
    <n v="619.4"/>
    <x v="2008"/>
    <n v="616.1"/>
    <n v="625"/>
    <n v="3411"/>
    <s v="USD"/>
  </r>
  <r>
    <x v="0"/>
    <x v="2038"/>
    <n v="627.5"/>
    <x v="2009"/>
    <n v="625.1"/>
    <n v="627"/>
    <n v="3961"/>
    <s v="USD"/>
  </r>
  <r>
    <x v="0"/>
    <x v="2039"/>
    <n v="627"/>
    <x v="2010"/>
    <n v="594.70000000000005"/>
    <n v="613"/>
    <n v="2628"/>
    <s v="USD"/>
  </r>
  <r>
    <x v="0"/>
    <x v="2040"/>
    <n v="618.4"/>
    <x v="2011"/>
    <n v="616.1"/>
    <n v="632.9"/>
    <n v="3124"/>
    <s v="USD"/>
  </r>
  <r>
    <x v="0"/>
    <x v="2041"/>
    <n v="628.29999999999995"/>
    <x v="2012"/>
    <n v="627.6"/>
    <n v="630.5"/>
    <n v="28088"/>
    <s v="USD"/>
  </r>
  <r>
    <x v="0"/>
    <x v="2042"/>
    <n v="614.79999999999995"/>
    <x v="2013"/>
    <n v="610"/>
    <n v="626.6"/>
    <n v="2922"/>
    <s v="USD"/>
  </r>
  <r>
    <x v="0"/>
    <x v="2043"/>
    <n v="625"/>
    <x v="2014"/>
    <n v="610.6"/>
    <n v="614"/>
    <n v="4001"/>
    <s v="USD"/>
  </r>
  <r>
    <x v="0"/>
    <x v="2044"/>
    <n v="624.5"/>
    <x v="2015"/>
    <n v="592.79999999999995"/>
    <n v="605.6"/>
    <n v="36544"/>
    <s v="USD"/>
  </r>
  <r>
    <x v="0"/>
    <x v="2045"/>
    <n v="629.1"/>
    <x v="2015"/>
    <n v="625.5"/>
    <n v="628.29999999999995"/>
    <n v="20944"/>
    <s v="USD"/>
  </r>
  <r>
    <x v="0"/>
    <x v="2046"/>
    <n v="626.6"/>
    <x v="2016"/>
    <n v="617.9"/>
    <n v="627.5"/>
    <n v="3345"/>
    <s v="USD"/>
  </r>
  <r>
    <x v="0"/>
    <x v="2047"/>
    <n v="593.1"/>
    <x v="2017"/>
    <n v="580.5"/>
    <n v="596.5"/>
    <n v="498"/>
    <s v="USD"/>
  </r>
  <r>
    <x v="0"/>
    <x v="2048"/>
    <n v="590.6"/>
    <x v="2018"/>
    <n v="539.29999999999995"/>
    <n v="620.79999999999995"/>
    <n v="261739"/>
    <s v="USD"/>
  </r>
  <r>
    <x v="0"/>
    <x v="2049"/>
    <n v="623"/>
    <x v="2019"/>
    <n v="622.70000000000005"/>
    <n v="626.70000000000005"/>
    <n v="2701"/>
    <s v="USD"/>
  </r>
  <r>
    <x v="0"/>
    <x v="2050"/>
    <n v="613.20000000000005"/>
    <x v="2020"/>
    <n v="611.29999999999995"/>
    <n v="625.6"/>
    <n v="36328"/>
    <s v="USD"/>
  </r>
  <r>
    <x v="0"/>
    <x v="2051"/>
    <n v="612.29999999999995"/>
    <x v="2021"/>
    <n v="604.70000000000005"/>
    <n v="627.9"/>
    <n v="4410"/>
    <s v="USD"/>
  </r>
  <r>
    <x v="0"/>
    <x v="2052"/>
    <n v="628"/>
    <x v="2021"/>
    <n v="616.1"/>
    <n v="618.29999999999995"/>
    <n v="2554"/>
    <s v="USD"/>
  </r>
  <r>
    <x v="0"/>
    <x v="2053"/>
    <n v="614"/>
    <x v="2022"/>
    <n v="609.20000000000005"/>
    <n v="624"/>
    <n v="3461"/>
    <s v="USD"/>
  </r>
  <r>
    <x v="0"/>
    <x v="2054"/>
    <n v="625.1"/>
    <x v="2022"/>
    <n v="620"/>
    <n v="622.5"/>
    <n v="3277"/>
    <s v="USD"/>
  </r>
  <r>
    <x v="0"/>
    <x v="2055"/>
    <n v="621.9"/>
    <x v="2023"/>
    <n v="603.5"/>
    <n v="607"/>
    <n v="66660"/>
    <s v="USD"/>
  </r>
  <r>
    <x v="0"/>
    <x v="2056"/>
    <n v="626.70000000000005"/>
    <x v="2023"/>
    <n v="607.29999999999995"/>
    <n v="613.6"/>
    <n v="2530"/>
    <s v="USD"/>
  </r>
  <r>
    <x v="0"/>
    <x v="2057"/>
    <n v="627"/>
    <x v="2023"/>
    <n v="620"/>
    <n v="621"/>
    <n v="2303"/>
    <s v="USD"/>
  </r>
  <r>
    <x v="0"/>
    <x v="2058"/>
    <n v="624"/>
    <x v="2024"/>
    <n v="619.70000000000005"/>
    <n v="623"/>
    <n v="3247"/>
    <s v="USD"/>
  </r>
  <r>
    <x v="0"/>
    <x v="2059"/>
    <n v="625.6"/>
    <x v="2025"/>
    <n v="617.29999999999995"/>
    <n v="623.20000000000005"/>
    <n v="28333"/>
    <s v="USD"/>
  </r>
  <r>
    <x v="0"/>
    <x v="2060"/>
    <n v="623.20000000000005"/>
    <x v="2026"/>
    <n v="621.1"/>
    <n v="624.5"/>
    <n v="15279"/>
    <s v="USD"/>
  </r>
  <r>
    <x v="0"/>
    <x v="2061"/>
    <n v="624"/>
    <x v="2027"/>
    <n v="613.20000000000005"/>
    <n v="619.1"/>
    <n v="3296"/>
    <s v="USD"/>
  </r>
  <r>
    <x v="0"/>
    <x v="2062"/>
    <n v="621"/>
    <x v="2028"/>
    <n v="615"/>
    <n v="625.1"/>
    <n v="2534"/>
    <s v="USD"/>
  </r>
  <r>
    <x v="0"/>
    <x v="2063"/>
    <n v="616.70000000000005"/>
    <x v="2029"/>
    <n v="588.6"/>
    <n v="609.20000000000005"/>
    <n v="2166"/>
    <s v="USD"/>
  </r>
  <r>
    <x v="0"/>
    <x v="2064"/>
    <n v="623"/>
    <x v="2030"/>
    <n v="611.70000000000005"/>
    <n v="618.4"/>
    <n v="3605"/>
    <s v="USD"/>
  </r>
  <r>
    <x v="0"/>
    <x v="2065"/>
    <n v="622.5"/>
    <x v="2030"/>
    <n v="621"/>
    <n v="621.70000000000005"/>
    <n v="2171"/>
    <s v="USD"/>
  </r>
  <r>
    <x v="0"/>
    <x v="2066"/>
    <n v="618.29999999999995"/>
    <x v="2031"/>
    <n v="617.29999999999995"/>
    <n v="619.6"/>
    <n v="3693"/>
    <s v="USD"/>
  </r>
  <r>
    <x v="0"/>
    <x v="2067"/>
    <n v="615.29999999999995"/>
    <x v="2032"/>
    <n v="610.5"/>
    <n v="623"/>
    <n v="3066"/>
    <s v="USD"/>
  </r>
  <r>
    <x v="0"/>
    <x v="2068"/>
    <n v="619.1"/>
    <x v="2033"/>
    <n v="602.70000000000005"/>
    <n v="606.4"/>
    <n v="3577"/>
    <s v="USD"/>
  </r>
  <r>
    <x v="0"/>
    <x v="2069"/>
    <n v="619.6"/>
    <x v="2034"/>
    <n v="614.20000000000005"/>
    <n v="614.79999999999995"/>
    <n v="2997"/>
    <s v="USD"/>
  </r>
  <r>
    <x v="0"/>
    <x v="2070"/>
    <n v="621.70000000000005"/>
    <x v="2035"/>
    <n v="599.4"/>
    <n v="601.9"/>
    <n v="4741"/>
    <s v="USD"/>
  </r>
  <r>
    <x v="0"/>
    <x v="2071"/>
    <n v="613.6"/>
    <x v="2036"/>
    <n v="609.29999999999995"/>
    <n v="615.29999999999995"/>
    <n v="3206"/>
    <s v="USD"/>
  </r>
  <r>
    <x v="0"/>
    <x v="2072"/>
    <n v="613"/>
    <x v="2036"/>
    <n v="599.9"/>
    <n v="608.70000000000005"/>
    <n v="2432"/>
    <s v="USD"/>
  </r>
  <r>
    <x v="0"/>
    <x v="2073"/>
    <n v="616"/>
    <x v="2037"/>
    <n v="614.9"/>
    <n v="617.70000000000005"/>
    <n v="13621"/>
    <s v="USD"/>
  </r>
  <r>
    <x v="0"/>
    <x v="2074"/>
    <n v="611"/>
    <x v="2038"/>
    <n v="609.1"/>
    <n v="616"/>
    <n v="32725"/>
    <s v="USD"/>
  </r>
  <r>
    <x v="0"/>
    <x v="2075"/>
    <n v="597.1"/>
    <x v="2039"/>
    <n v="594.9"/>
    <n v="610.29999999999995"/>
    <n v="7546"/>
    <s v="USD"/>
  </r>
  <r>
    <x v="0"/>
    <x v="2076"/>
    <n v="615.79999999999995"/>
    <x v="2040"/>
    <n v="612.79999999999995"/>
    <n v="617.29999999999995"/>
    <n v="25231"/>
    <s v="USD"/>
  </r>
  <r>
    <x v="0"/>
    <x v="2077"/>
    <n v="617.70000000000005"/>
    <x v="2041"/>
    <n v="613"/>
    <n v="615.79999999999995"/>
    <n v="13430"/>
    <s v="USD"/>
  </r>
  <r>
    <x v="0"/>
    <x v="2078"/>
    <n v="610.4"/>
    <x v="2042"/>
    <n v="606.20000000000005"/>
    <n v="613.20000000000005"/>
    <n v="30034"/>
    <s v="USD"/>
  </r>
  <r>
    <x v="0"/>
    <x v="2079"/>
    <n v="598.79999999999995"/>
    <x v="2043"/>
    <n v="590.79999999999995"/>
    <n v="609.5"/>
    <n v="30690"/>
    <s v="USD"/>
  </r>
  <r>
    <x v="0"/>
    <x v="2080"/>
    <n v="608.1"/>
    <x v="2044"/>
    <n v="607.1"/>
    <n v="613.4"/>
    <n v="16933"/>
    <s v="USD"/>
  </r>
  <r>
    <x v="0"/>
    <x v="2081"/>
    <n v="605.1"/>
    <x v="2045"/>
    <n v="603.6"/>
    <n v="606.20000000000005"/>
    <n v="3312"/>
    <s v="USD"/>
  </r>
  <r>
    <x v="0"/>
    <x v="2082"/>
    <n v="613.4"/>
    <x v="2046"/>
    <n v="607.70000000000005"/>
    <n v="610.70000000000005"/>
    <n v="16535"/>
    <s v="USD"/>
  </r>
  <r>
    <x v="0"/>
    <x v="2083"/>
    <n v="607"/>
    <x v="2047"/>
    <n v="471.4"/>
    <n v="513.4"/>
    <n v="130914"/>
    <s v="USD"/>
  </r>
  <r>
    <x v="0"/>
    <x v="2084"/>
    <n v="610.29999999999995"/>
    <x v="2047"/>
    <n v="563.70000000000005"/>
    <n v="583.4"/>
    <n v="4999"/>
    <s v="USD"/>
  </r>
  <r>
    <x v="0"/>
    <x v="2085"/>
    <n v="609"/>
    <x v="2048"/>
    <n v="608"/>
    <n v="611.79999999999995"/>
    <n v="23401"/>
    <s v="USD"/>
  </r>
  <r>
    <x v="0"/>
    <x v="2086"/>
    <n v="564.4"/>
    <x v="2049"/>
    <n v="564"/>
    <n v="612.29999999999995"/>
    <n v="6206"/>
    <s v="USD"/>
  </r>
  <r>
    <x v="0"/>
    <x v="2087"/>
    <n v="610.70000000000005"/>
    <x v="2050"/>
    <n v="608.5"/>
    <n v="611.6"/>
    <n v="21946"/>
    <s v="USD"/>
  </r>
  <r>
    <x v="0"/>
    <x v="2088"/>
    <n v="611.6"/>
    <x v="2051"/>
    <n v="606.5"/>
    <n v="609"/>
    <n v="24993"/>
    <s v="USD"/>
  </r>
  <r>
    <x v="0"/>
    <x v="2089"/>
    <n v="611.79999999999995"/>
    <x v="2051"/>
    <n v="608.5"/>
    <n v="611"/>
    <n v="21626"/>
    <s v="USD"/>
  </r>
  <r>
    <x v="0"/>
    <x v="2090"/>
    <n v="606.20000000000005"/>
    <x v="2052"/>
    <n v="598.70000000000005"/>
    <n v="600.20000000000005"/>
    <n v="5601"/>
    <s v="USD"/>
  </r>
  <r>
    <x v="0"/>
    <x v="2091"/>
    <n v="610.70000000000005"/>
    <x v="2053"/>
    <n v="607"/>
    <n v="609.79999999999995"/>
    <n v="21237"/>
    <s v="USD"/>
  </r>
  <r>
    <x v="0"/>
    <x v="2092"/>
    <n v="607.1"/>
    <x v="2053"/>
    <n v="605.20000000000005"/>
    <n v="610.70000000000005"/>
    <n v="16330"/>
    <s v="USD"/>
  </r>
  <r>
    <x v="0"/>
    <x v="2093"/>
    <n v="608.6"/>
    <x v="2054"/>
    <n v="606.4"/>
    <n v="609.5"/>
    <n v="24244"/>
    <s v="USD"/>
  </r>
  <r>
    <x v="0"/>
    <x v="2094"/>
    <n v="608"/>
    <x v="2055"/>
    <n v="604.9"/>
    <n v="608.6"/>
    <n v="27515"/>
    <s v="USD"/>
  </r>
  <r>
    <x v="0"/>
    <x v="2095"/>
    <n v="605.79999999999995"/>
    <x v="2055"/>
    <n v="603.5"/>
    <n v="610.4"/>
    <n v="24325"/>
    <s v="USD"/>
  </r>
  <r>
    <x v="0"/>
    <x v="2096"/>
    <n v="606.4"/>
    <x v="2056"/>
    <n v="585.70000000000005"/>
    <n v="598.9"/>
    <n v="3654"/>
    <s v="USD"/>
  </r>
  <r>
    <x v="0"/>
    <x v="2097"/>
    <n v="609.79999999999995"/>
    <x v="2057"/>
    <n v="605.9"/>
    <n v="609.20000000000005"/>
    <n v="22608"/>
    <s v="USD"/>
  </r>
  <r>
    <x v="0"/>
    <x v="2098"/>
    <n v="609.5"/>
    <x v="2058"/>
    <n v="605.1"/>
    <n v="608.1"/>
    <n v="22687"/>
    <s v="USD"/>
  </r>
  <r>
    <x v="0"/>
    <x v="2099"/>
    <n v="605.6"/>
    <x v="2059"/>
    <n v="603"/>
    <n v="608"/>
    <n v="27945"/>
    <s v="USD"/>
  </r>
  <r>
    <x v="0"/>
    <x v="2100"/>
    <n v="609.5"/>
    <x v="2059"/>
    <n v="598.79999999999995"/>
    <n v="605.79999999999995"/>
    <n v="25286"/>
    <s v="USD"/>
  </r>
  <r>
    <x v="0"/>
    <x v="2101"/>
    <n v="608.1"/>
    <x v="2060"/>
    <n v="605.20000000000005"/>
    <n v="607.79999999999995"/>
    <n v="21847"/>
    <s v="USD"/>
  </r>
  <r>
    <x v="0"/>
    <x v="2102"/>
    <n v="597"/>
    <x v="2061"/>
    <n v="592"/>
    <n v="603.6"/>
    <n v="2037"/>
    <s v="USD"/>
  </r>
  <r>
    <x v="0"/>
    <x v="2103"/>
    <n v="582.6"/>
    <x v="2062"/>
    <n v="550.20000000000005"/>
    <n v="579"/>
    <n v="16726"/>
    <s v="USD"/>
  </r>
  <r>
    <x v="0"/>
    <x v="2104"/>
    <n v="607.79999999999995"/>
    <x v="2063"/>
    <n v="604.5"/>
    <n v="607.1"/>
    <n v="15894"/>
    <s v="USD"/>
  </r>
  <r>
    <x v="0"/>
    <x v="2105"/>
    <n v="601.9"/>
    <x v="2064"/>
    <n v="597.4"/>
    <n v="600.5"/>
    <n v="5919"/>
    <s v="USD"/>
  </r>
  <r>
    <x v="0"/>
    <x v="2106"/>
    <n v="606.5"/>
    <x v="2065"/>
    <n v="601.70000000000005"/>
    <n v="605.5"/>
    <n v="25547"/>
    <s v="USD"/>
  </r>
  <r>
    <x v="0"/>
    <x v="2107"/>
    <n v="609.20000000000005"/>
    <x v="2066"/>
    <n v="591.70000000000005"/>
    <n v="597.20000000000005"/>
    <n v="36862"/>
    <s v="USD"/>
  </r>
  <r>
    <x v="0"/>
    <x v="2108"/>
    <n v="604.70000000000005"/>
    <x v="2066"/>
    <n v="602.29999999999995"/>
    <n v="608.1"/>
    <n v="23953"/>
    <s v="USD"/>
  </r>
  <r>
    <x v="0"/>
    <x v="2109"/>
    <n v="602.20000000000005"/>
    <x v="2066"/>
    <n v="594"/>
    <n v="597.6"/>
    <n v="2939"/>
    <s v="USD"/>
  </r>
  <r>
    <x v="0"/>
    <x v="2110"/>
    <n v="601.5"/>
    <x v="2067"/>
    <n v="598.20000000000005"/>
    <n v="606.5"/>
    <n v="27505"/>
    <s v="USD"/>
  </r>
  <r>
    <x v="0"/>
    <x v="2111"/>
    <n v="599.1"/>
    <x v="2068"/>
    <n v="594.9"/>
    <n v="605.1"/>
    <n v="2999"/>
    <s v="USD"/>
  </r>
  <r>
    <x v="0"/>
    <x v="2112"/>
    <n v="592.79999999999995"/>
    <x v="2069"/>
    <n v="592.1"/>
    <n v="595.79999999999995"/>
    <n v="3106"/>
    <s v="USD"/>
  </r>
  <r>
    <x v="0"/>
    <x v="2113"/>
    <n v="604.70000000000005"/>
    <x v="2070"/>
    <n v="602"/>
    <n v="604.70000000000005"/>
    <n v="25321"/>
    <s v="USD"/>
  </r>
  <r>
    <x v="0"/>
    <x v="2114"/>
    <n v="598.9"/>
    <x v="2071"/>
    <n v="590.1"/>
    <n v="595"/>
    <n v="3579"/>
    <s v="USD"/>
  </r>
  <r>
    <x v="0"/>
    <x v="2115"/>
    <n v="605.5"/>
    <x v="2072"/>
    <n v="602.6"/>
    <n v="604.70000000000005"/>
    <n v="18936"/>
    <s v="USD"/>
  </r>
  <r>
    <x v="0"/>
    <x v="2116"/>
    <n v="582.29999999999995"/>
    <x v="2073"/>
    <n v="580.5"/>
    <n v="599.1"/>
    <n v="3991"/>
    <s v="USD"/>
  </r>
  <r>
    <x v="0"/>
    <x v="2117"/>
    <n v="602.9"/>
    <x v="2074"/>
    <n v="600.5"/>
    <n v="602.6"/>
    <n v="13473"/>
    <s v="USD"/>
  </r>
  <r>
    <x v="0"/>
    <x v="2118"/>
    <n v="575.29999999999995"/>
    <x v="2075"/>
    <n v="572.6"/>
    <n v="598.79999999999995"/>
    <n v="35700"/>
    <s v="USD"/>
  </r>
  <r>
    <x v="0"/>
    <x v="2119"/>
    <n v="602.6"/>
    <x v="2076"/>
    <n v="598.29999999999995"/>
    <n v="601.5"/>
    <n v="13278"/>
    <s v="USD"/>
  </r>
  <r>
    <x v="0"/>
    <x v="2120"/>
    <n v="603.6"/>
    <x v="2077"/>
    <n v="582.9"/>
    <n v="591.20000000000005"/>
    <n v="2653"/>
    <s v="USD"/>
  </r>
  <r>
    <x v="0"/>
    <x v="2121"/>
    <n v="597.6"/>
    <x v="2078"/>
    <n v="593.20000000000005"/>
    <n v="601.1"/>
    <n v="2892"/>
    <s v="USD"/>
  </r>
  <r>
    <x v="0"/>
    <x v="2122"/>
    <n v="589.5"/>
    <x v="2079"/>
    <n v="586.4"/>
    <n v="598.79999999999995"/>
    <n v="8925"/>
    <s v="USD"/>
  </r>
  <r>
    <x v="0"/>
    <x v="2123"/>
    <n v="582.70000000000005"/>
    <x v="2080"/>
    <n v="580.1"/>
    <n v="602.20000000000005"/>
    <n v="3389"/>
    <s v="USD"/>
  </r>
  <r>
    <x v="0"/>
    <x v="2124"/>
    <n v="595.6"/>
    <x v="2081"/>
    <n v="594.1"/>
    <n v="602.9"/>
    <n v="25922"/>
    <s v="USD"/>
  </r>
  <r>
    <x v="0"/>
    <x v="2125"/>
    <n v="600.5"/>
    <x v="2082"/>
    <n v="593.29999999999995"/>
    <n v="596"/>
    <n v="3479"/>
    <s v="USD"/>
  </r>
  <r>
    <x v="0"/>
    <x v="2126"/>
    <n v="600.20000000000005"/>
    <x v="2083"/>
    <n v="587.1"/>
    <n v="590.79999999999995"/>
    <n v="2154"/>
    <s v="USD"/>
  </r>
  <r>
    <x v="0"/>
    <x v="2127"/>
    <n v="596"/>
    <x v="2084"/>
    <n v="593.70000000000005"/>
    <n v="595"/>
    <n v="3531"/>
    <s v="USD"/>
  </r>
  <r>
    <x v="0"/>
    <x v="2128"/>
    <n v="585.29999999999995"/>
    <x v="2085"/>
    <n v="580.9"/>
    <n v="590.9"/>
    <n v="49569"/>
    <s v="USD"/>
  </r>
  <r>
    <x v="0"/>
    <x v="2129"/>
    <n v="597.20000000000005"/>
    <x v="2086"/>
    <n v="592.79999999999995"/>
    <n v="595.6"/>
    <n v="22441"/>
    <s v="USD"/>
  </r>
  <r>
    <x v="0"/>
    <x v="2130"/>
    <n v="590.9"/>
    <x v="2087"/>
    <n v="585.4"/>
    <n v="587.79999999999995"/>
    <n v="39825"/>
    <s v="USD"/>
  </r>
  <r>
    <x v="0"/>
    <x v="2131"/>
    <n v="590.79999999999995"/>
    <x v="2087"/>
    <n v="584.79999999999995"/>
    <n v="597"/>
    <n v="2283"/>
    <s v="USD"/>
  </r>
  <r>
    <x v="0"/>
    <x v="2132"/>
    <n v="596.5"/>
    <x v="2088"/>
    <n v="570"/>
    <n v="573.9"/>
    <n v="506"/>
    <s v="USD"/>
  </r>
  <r>
    <x v="0"/>
    <x v="2133"/>
    <n v="598.79999999999995"/>
    <x v="2089"/>
    <n v="587.4"/>
    <n v="591.70000000000005"/>
    <n v="2123"/>
    <s v="USD"/>
  </r>
  <r>
    <x v="0"/>
    <x v="2134"/>
    <n v="595"/>
    <x v="2090"/>
    <n v="560.29999999999995"/>
    <n v="566"/>
    <n v="4241"/>
    <s v="USD"/>
  </r>
  <r>
    <x v="0"/>
    <x v="2135"/>
    <n v="595"/>
    <x v="2091"/>
    <n v="578.1"/>
    <n v="587.9"/>
    <n v="2331"/>
    <s v="USD"/>
  </r>
  <r>
    <x v="0"/>
    <x v="2136"/>
    <n v="574.70000000000005"/>
    <x v="2092"/>
    <n v="565.29999999999995"/>
    <n v="586.5"/>
    <n v="25382"/>
    <s v="USD"/>
  </r>
  <r>
    <x v="0"/>
    <x v="2137"/>
    <n v="589.5"/>
    <x v="2093"/>
    <n v="588.1"/>
    <n v="592.1"/>
    <n v="1338"/>
    <s v="USD"/>
  </r>
  <r>
    <x v="0"/>
    <x v="2138"/>
    <n v="586.5"/>
    <x v="2094"/>
    <n v="580.9"/>
    <n v="590.79999999999995"/>
    <n v="26202"/>
    <s v="USD"/>
  </r>
  <r>
    <x v="0"/>
    <x v="2139"/>
    <n v="591.20000000000005"/>
    <x v="2095"/>
    <n v="585.4"/>
    <n v="588.79999999999995"/>
    <n v="3077"/>
    <s v="USD"/>
  </r>
  <r>
    <x v="0"/>
    <x v="2140"/>
    <n v="595.79999999999995"/>
    <x v="2096"/>
    <n v="587.4"/>
    <n v="589.5"/>
    <n v="1418"/>
    <s v="USD"/>
  </r>
  <r>
    <x v="0"/>
    <x v="2141"/>
    <n v="588.9"/>
    <x v="2097"/>
    <n v="586.5"/>
    <n v="592.79999999999995"/>
    <n v="3416"/>
    <s v="USD"/>
  </r>
  <r>
    <x v="0"/>
    <x v="2142"/>
    <n v="589.79999999999995"/>
    <x v="2097"/>
    <n v="587.9"/>
    <n v="592.79999999999995"/>
    <n v="2504"/>
    <s v="USD"/>
  </r>
  <r>
    <x v="0"/>
    <x v="2143"/>
    <n v="592.79999999999995"/>
    <x v="2098"/>
    <n v="585.4"/>
    <n v="588.79999999999995"/>
    <n v="4085"/>
    <s v="USD"/>
  </r>
  <r>
    <x v="0"/>
    <x v="2144"/>
    <n v="590.79999999999995"/>
    <x v="2099"/>
    <n v="585.4"/>
    <n v="589.20000000000005"/>
    <n v="24881"/>
    <s v="USD"/>
  </r>
  <r>
    <x v="0"/>
    <x v="2145"/>
    <n v="588.79999999999995"/>
    <x v="2100"/>
    <n v="587.20000000000005"/>
    <n v="589.79999999999995"/>
    <n v="3010"/>
    <s v="USD"/>
  </r>
  <r>
    <x v="0"/>
    <x v="2146"/>
    <n v="564.6"/>
    <x v="2101"/>
    <n v="564"/>
    <n v="589.5"/>
    <n v="3523"/>
    <s v="USD"/>
  </r>
  <r>
    <x v="0"/>
    <x v="2147"/>
    <n v="592.1"/>
    <x v="2102"/>
    <n v="571.70000000000005"/>
    <n v="575.9"/>
    <n v="2569"/>
    <s v="USD"/>
  </r>
  <r>
    <x v="0"/>
    <x v="2148"/>
    <n v="567"/>
    <x v="2103"/>
    <n v="560.9"/>
    <n v="572"/>
    <n v="87411"/>
    <s v="USD"/>
  </r>
  <r>
    <x v="0"/>
    <x v="2149"/>
    <n v="577.9"/>
    <x v="2104"/>
    <n v="576.29999999999995"/>
    <n v="591.6"/>
    <n v="42217"/>
    <s v="USD"/>
  </r>
  <r>
    <x v="0"/>
    <x v="2150"/>
    <n v="591.70000000000005"/>
    <x v="2105"/>
    <n v="580.6"/>
    <n v="588.9"/>
    <n v="1263"/>
    <s v="USD"/>
  </r>
  <r>
    <x v="0"/>
    <x v="2151"/>
    <n v="580.70000000000005"/>
    <x v="2106"/>
    <n v="577.1"/>
    <n v="587.5"/>
    <n v="33559"/>
    <s v="USD"/>
  </r>
  <r>
    <x v="0"/>
    <x v="2152"/>
    <n v="583.6"/>
    <x v="2107"/>
    <n v="543.6"/>
    <n v="575.6"/>
    <n v="84694"/>
    <s v="USD"/>
  </r>
  <r>
    <x v="0"/>
    <x v="2153"/>
    <n v="587.9"/>
    <x v="2107"/>
    <n v="579.5"/>
    <n v="585.79999999999995"/>
    <n v="6719"/>
    <s v="USD"/>
  </r>
  <r>
    <x v="0"/>
    <x v="2154"/>
    <n v="589.20000000000005"/>
    <x v="2108"/>
    <n v="581.1"/>
    <n v="585.29999999999995"/>
    <n v="25971"/>
    <s v="USD"/>
  </r>
  <r>
    <x v="0"/>
    <x v="2155"/>
    <n v="587.79999999999995"/>
    <x v="2109"/>
    <n v="582.20000000000005"/>
    <n v="587.1"/>
    <n v="25502"/>
    <s v="USD"/>
  </r>
  <r>
    <x v="0"/>
    <x v="2156"/>
    <n v="587.1"/>
    <x v="2110"/>
    <n v="582.79999999999995"/>
    <n v="584.6"/>
    <n v="19304"/>
    <s v="USD"/>
  </r>
  <r>
    <x v="0"/>
    <x v="2157"/>
    <n v="587.5"/>
    <x v="2111"/>
    <n v="578.6"/>
    <n v="583.6"/>
    <n v="32082"/>
    <s v="USD"/>
  </r>
  <r>
    <x v="0"/>
    <x v="2158"/>
    <n v="588.79999999999995"/>
    <x v="2112"/>
    <n v="566.9"/>
    <n v="568.5"/>
    <n v="3091"/>
    <s v="USD"/>
  </r>
  <r>
    <x v="0"/>
    <x v="2159"/>
    <n v="583.4"/>
    <x v="2113"/>
    <n v="560.79999999999995"/>
    <n v="582.29999999999995"/>
    <n v="3943"/>
    <s v="USD"/>
  </r>
  <r>
    <x v="0"/>
    <x v="2160"/>
    <n v="566"/>
    <x v="2114"/>
    <n v="540.20000000000005"/>
    <n v="549.6"/>
    <n v="3823"/>
    <s v="USD"/>
  </r>
  <r>
    <x v="0"/>
    <x v="2161"/>
    <n v="574.9"/>
    <x v="2115"/>
    <n v="571.70000000000005"/>
    <n v="583.6"/>
    <n v="63683"/>
    <s v="USD"/>
  </r>
  <r>
    <x v="0"/>
    <x v="2162"/>
    <n v="570.4"/>
    <x v="2116"/>
    <n v="564.70000000000005"/>
    <n v="582"/>
    <n v="2959"/>
    <s v="USD"/>
  </r>
  <r>
    <x v="0"/>
    <x v="2163"/>
    <n v="582"/>
    <x v="2117"/>
    <n v="555.29999999999995"/>
    <n v="570.1"/>
    <n v="3353"/>
    <s v="USD"/>
  </r>
  <r>
    <x v="0"/>
    <x v="2164"/>
    <n v="585.79999999999995"/>
    <x v="2118"/>
    <n v="564.20000000000005"/>
    <n v="564.6"/>
    <n v="4103"/>
    <s v="USD"/>
  </r>
  <r>
    <x v="0"/>
    <x v="2165"/>
    <n v="584.6"/>
    <x v="2119"/>
    <n v="559.9"/>
    <n v="569.1"/>
    <n v="33066"/>
    <s v="USD"/>
  </r>
  <r>
    <x v="0"/>
    <x v="2166"/>
    <n v="582.6"/>
    <x v="2120"/>
    <n v="577.79999999999995"/>
    <n v="580.70000000000005"/>
    <n v="14160"/>
    <s v="USD"/>
  </r>
  <r>
    <x v="0"/>
    <x v="2167"/>
    <n v="579"/>
    <x v="2121"/>
    <n v="511.9"/>
    <n v="531.1"/>
    <n v="21301"/>
    <s v="USD"/>
  </r>
  <r>
    <x v="0"/>
    <x v="2168"/>
    <n v="566.4"/>
    <x v="2122"/>
    <n v="559.5"/>
    <n v="576.20000000000005"/>
    <n v="44823"/>
    <s v="USD"/>
  </r>
  <r>
    <x v="0"/>
    <x v="2169"/>
    <n v="583.6"/>
    <x v="2123"/>
    <n v="576.79999999999995"/>
    <n v="579.70000000000005"/>
    <n v="28057"/>
    <s v="USD"/>
  </r>
  <r>
    <x v="0"/>
    <x v="2170"/>
    <n v="572"/>
    <x v="2124"/>
    <n v="567.79999999999995"/>
    <n v="574.9"/>
    <n v="64520"/>
    <s v="USD"/>
  </r>
  <r>
    <x v="0"/>
    <x v="2171"/>
    <n v="574.6"/>
    <x v="2125"/>
    <n v="572.29999999999995"/>
    <n v="582.6"/>
    <n v="23120"/>
    <s v="USD"/>
  </r>
  <r>
    <x v="0"/>
    <x v="2172"/>
    <n v="567"/>
    <x v="2126"/>
    <n v="563.4"/>
    <n v="580.20000000000005"/>
    <n v="37689"/>
    <s v="USD"/>
  </r>
  <r>
    <x v="0"/>
    <x v="2173"/>
    <n v="578"/>
    <x v="2127"/>
    <n v="575.79999999999995"/>
    <n v="579.4"/>
    <n v="21168"/>
    <s v="USD"/>
  </r>
  <r>
    <x v="0"/>
    <x v="2174"/>
    <n v="568.5"/>
    <x v="2127"/>
    <n v="565.79999999999995"/>
    <n v="582.70000000000005"/>
    <n v="4148"/>
    <s v="USD"/>
  </r>
  <r>
    <x v="0"/>
    <x v="2175"/>
    <n v="575.6"/>
    <x v="2128"/>
    <n v="567.79999999999995"/>
    <n v="580.5"/>
    <n v="49604"/>
    <s v="USD"/>
  </r>
  <r>
    <x v="0"/>
    <x v="2176"/>
    <n v="570.1"/>
    <x v="2129"/>
    <n v="562.6"/>
    <n v="570.79999999999995"/>
    <n v="3570"/>
    <s v="USD"/>
  </r>
  <r>
    <x v="0"/>
    <x v="2177"/>
    <n v="580.20000000000005"/>
    <x v="2130"/>
    <n v="568.70000000000005"/>
    <n v="572.29999999999995"/>
    <n v="32761"/>
    <s v="USD"/>
  </r>
  <r>
    <x v="0"/>
    <x v="2178"/>
    <n v="580.5"/>
    <x v="2131"/>
    <n v="569.29999999999995"/>
    <n v="574.70000000000005"/>
    <n v="48613"/>
    <s v="USD"/>
  </r>
  <r>
    <x v="0"/>
    <x v="2179"/>
    <n v="579.70000000000005"/>
    <x v="2131"/>
    <n v="570.79999999999995"/>
    <n v="578"/>
    <n v="32734"/>
    <s v="USD"/>
  </r>
  <r>
    <x v="0"/>
    <x v="2180"/>
    <n v="579.4"/>
    <x v="2132"/>
    <n v="567.29999999999995"/>
    <n v="570.29999999999995"/>
    <n v="18687"/>
    <s v="USD"/>
  </r>
  <r>
    <x v="0"/>
    <x v="2181"/>
    <n v="576.20000000000005"/>
    <x v="2133"/>
    <n v="565.79999999999995"/>
    <n v="574.70000000000005"/>
    <n v="27886"/>
    <s v="USD"/>
  </r>
  <r>
    <x v="0"/>
    <x v="2182"/>
    <n v="574.20000000000005"/>
    <x v="2134"/>
    <n v="572.5"/>
    <n v="577.29999999999995"/>
    <n v="27480"/>
    <s v="USD"/>
  </r>
  <r>
    <x v="0"/>
    <x v="2183"/>
    <n v="572.29999999999995"/>
    <x v="2135"/>
    <n v="570.79999999999995"/>
    <n v="573.4"/>
    <n v="30389"/>
    <s v="USD"/>
  </r>
  <r>
    <x v="0"/>
    <x v="2184"/>
    <n v="574.70000000000005"/>
    <x v="2136"/>
    <n v="571.1"/>
    <n v="577.9"/>
    <n v="45502"/>
    <s v="USD"/>
  </r>
  <r>
    <x v="0"/>
    <x v="2185"/>
    <n v="575"/>
    <x v="2137"/>
    <n v="571.4"/>
    <n v="574.20000000000005"/>
    <n v="23863"/>
    <s v="USD"/>
  </r>
  <r>
    <x v="0"/>
    <x v="2186"/>
    <n v="577.29999999999995"/>
    <x v="2138"/>
    <n v="571.70000000000005"/>
    <n v="573.9"/>
    <n v="24934"/>
    <s v="USD"/>
  </r>
  <r>
    <x v="0"/>
    <x v="2187"/>
    <n v="575.9"/>
    <x v="2138"/>
    <n v="562"/>
    <n v="567.70000000000005"/>
    <n v="3325"/>
    <s v="USD"/>
  </r>
  <r>
    <x v="0"/>
    <x v="2188"/>
    <n v="573.4"/>
    <x v="2139"/>
    <n v="566.29999999999995"/>
    <n v="574.6"/>
    <n v="25530"/>
    <s v="USD"/>
  </r>
  <r>
    <x v="0"/>
    <x v="2189"/>
    <n v="572"/>
    <x v="2140"/>
    <n v="569.29999999999995"/>
    <n v="575.29999999999995"/>
    <n v="26612"/>
    <s v="USD"/>
  </r>
  <r>
    <x v="0"/>
    <x v="2190"/>
    <n v="570.29999999999995"/>
    <x v="2141"/>
    <n v="569.20000000000005"/>
    <n v="575"/>
    <n v="12825"/>
    <s v="USD"/>
  </r>
  <r>
    <x v="0"/>
    <x v="2191"/>
    <n v="562.9"/>
    <x v="2142"/>
    <n v="546.29999999999995"/>
    <n v="562.5"/>
    <n v="3705"/>
    <s v="USD"/>
  </r>
  <r>
    <x v="0"/>
    <x v="2192"/>
    <n v="520.5"/>
    <x v="2143"/>
    <n v="520.5"/>
    <n v="570.4"/>
    <n v="1874"/>
    <s v="USD"/>
  </r>
  <r>
    <x v="0"/>
    <x v="2193"/>
    <n v="569.1"/>
    <x v="2144"/>
    <n v="559.29999999999995"/>
    <n v="567"/>
    <n v="33771"/>
    <s v="USD"/>
  </r>
  <r>
    <x v="0"/>
    <x v="2194"/>
    <n v="570.79999999999995"/>
    <x v="2145"/>
    <n v="557.70000000000005"/>
    <n v="564.4"/>
    <n v="3734"/>
    <s v="USD"/>
  </r>
  <r>
    <x v="0"/>
    <x v="2195"/>
    <n v="537.1"/>
    <x v="2146"/>
    <n v="534.29999999999995"/>
    <n v="567"/>
    <n v="106250"/>
    <s v="USD"/>
  </r>
  <r>
    <x v="0"/>
    <x v="2196"/>
    <n v="567.70000000000005"/>
    <x v="2147"/>
    <n v="523.20000000000005"/>
    <n v="542.1"/>
    <n v="4819"/>
    <s v="USD"/>
  </r>
  <r>
    <x v="0"/>
    <x v="2197"/>
    <n v="513.4"/>
    <x v="2148"/>
    <n v="514.1"/>
    <n v="566.4"/>
    <n v="85930"/>
    <s v="USD"/>
  </r>
  <r>
    <x v="0"/>
    <x v="2198"/>
    <n v="551.20000000000005"/>
    <x v="2149"/>
    <n v="531.29999999999995"/>
    <n v="567.6"/>
    <n v="3668"/>
    <s v="USD"/>
  </r>
  <r>
    <x v="0"/>
    <x v="2199"/>
    <n v="549.6"/>
    <x v="2150"/>
    <n v="537.20000000000005"/>
    <n v="564.29999999999995"/>
    <n v="3766"/>
    <s v="USD"/>
  </r>
  <r>
    <x v="0"/>
    <x v="2200"/>
    <n v="567.6"/>
    <x v="2151"/>
    <n v="550.4"/>
    <n v="562.9"/>
    <n v="3866"/>
    <s v="USD"/>
  </r>
  <r>
    <x v="0"/>
    <x v="2201"/>
    <n v="562.5"/>
    <x v="2152"/>
    <n v="460.5"/>
    <n v="460.5"/>
    <n v="3783"/>
    <s v="USD"/>
  </r>
  <r>
    <x v="0"/>
    <x v="2202"/>
    <n v="564.29999999999995"/>
    <x v="2153"/>
    <n v="538.6"/>
    <n v="551.20000000000005"/>
    <n v="4134"/>
    <s v="USD"/>
  </r>
  <r>
    <x v="0"/>
    <x v="2203"/>
    <n v="573.9"/>
    <x v="2154"/>
    <n v="262.8"/>
    <n v="557.4"/>
    <n v="404"/>
    <s v="USD"/>
  </r>
  <r>
    <x v="0"/>
    <x v="2204"/>
    <n v="557.4"/>
    <x v="2155"/>
    <n v="541.5"/>
    <n v="544.6"/>
    <n v="827"/>
    <s v="USD"/>
  </r>
  <r>
    <x v="0"/>
    <x v="2205"/>
    <n v="531.1"/>
    <x v="2156"/>
    <n v="451.3"/>
    <n v="451.4"/>
    <n v="28942"/>
    <s v="USD"/>
  </r>
  <r>
    <x v="0"/>
    <x v="2206"/>
    <n v="526.4"/>
    <x v="2157"/>
    <n v="496.1"/>
    <n v="537"/>
    <n v="8059"/>
    <s v="USD"/>
  </r>
  <r>
    <x v="0"/>
    <x v="2207"/>
    <n v="524.20000000000005"/>
    <x v="2158"/>
    <n v="493.2"/>
    <n v="516"/>
    <n v="152570"/>
    <s v="USD"/>
  </r>
  <r>
    <x v="0"/>
    <x v="2208"/>
    <n v="532.29999999999995"/>
    <x v="2159"/>
    <n v="513.20000000000005"/>
    <n v="528.9"/>
    <n v="114080"/>
    <s v="USD"/>
  </r>
  <r>
    <x v="0"/>
    <x v="2209"/>
    <n v="542.1"/>
    <x v="2160"/>
    <n v="495.9"/>
    <n v="504.8"/>
    <n v="10880"/>
    <s v="USD"/>
  </r>
  <r>
    <x v="0"/>
    <x v="2210"/>
    <n v="516"/>
    <x v="2161"/>
    <n v="512.79999999999995"/>
    <n v="532.29999999999995"/>
    <n v="77528"/>
    <s v="USD"/>
  </r>
  <r>
    <x v="0"/>
    <x v="2211"/>
    <n v="528.9"/>
    <x v="2162"/>
    <n v="521.29999999999995"/>
    <n v="537.4"/>
    <n v="72406"/>
    <s v="USD"/>
  </r>
  <r>
    <x v="0"/>
    <x v="2212"/>
    <n v="537.4"/>
    <x v="2163"/>
    <n v="530.5"/>
    <n v="537.1"/>
    <n v="52878"/>
    <s v="USD"/>
  </r>
  <r>
    <x v="0"/>
    <x v="2213"/>
    <n v="515.4"/>
    <x v="2164"/>
    <n v="515.20000000000005"/>
    <n v="518.1"/>
    <n v="2764"/>
    <s v="USD"/>
  </r>
  <r>
    <x v="0"/>
    <x v="2214"/>
    <n v="371.1"/>
    <x v="2165"/>
    <n v="220.4"/>
    <n v="299.8"/>
    <n v="86180"/>
    <s v="USD"/>
  </r>
  <r>
    <x v="0"/>
    <x v="2215"/>
    <n v="516.79999999999995"/>
    <x v="2166"/>
    <n v="511.4"/>
    <n v="517.9"/>
    <n v="5646"/>
    <s v="USD"/>
  </r>
  <r>
    <x v="0"/>
    <x v="2216"/>
    <n v="537"/>
    <x v="2167"/>
    <n v="486.9"/>
    <n v="502"/>
    <n v="8003"/>
    <s v="USD"/>
  </r>
  <r>
    <x v="0"/>
    <x v="2217"/>
    <n v="462"/>
    <x v="2168"/>
    <n v="457"/>
    <n v="528.29999999999995"/>
    <n v="26719"/>
    <s v="USD"/>
  </r>
  <r>
    <x v="0"/>
    <x v="2218"/>
    <n v="474"/>
    <x v="2169"/>
    <n v="467"/>
    <n v="524.20000000000005"/>
    <n v="150172"/>
    <s v="USD"/>
  </r>
  <r>
    <x v="0"/>
    <x v="2219"/>
    <n v="512.6"/>
    <x v="2170"/>
    <n v="512.70000000000005"/>
    <n v="515.20000000000005"/>
    <n v="3786"/>
    <s v="USD"/>
  </r>
  <r>
    <x v="0"/>
    <x v="2220"/>
    <n v="518.1"/>
    <x v="2171"/>
    <n v="510.4"/>
    <n v="520.5"/>
    <n v="2857"/>
    <s v="USD"/>
  </r>
  <r>
    <x v="0"/>
    <x v="2221"/>
    <n v="478.4"/>
    <x v="2172"/>
    <n v="466.4"/>
    <n v="526.4"/>
    <n v="8000"/>
    <s v="USD"/>
  </r>
  <r>
    <x v="0"/>
    <x v="2222"/>
    <n v="498.5"/>
    <x v="2173"/>
    <n v="490.7"/>
    <n v="495.2"/>
    <n v="7352"/>
    <s v="USD"/>
  </r>
  <r>
    <x v="0"/>
    <x v="2223"/>
    <n v="522"/>
    <x v="2173"/>
    <n v="478.2"/>
    <n v="485.5"/>
    <n v="3144"/>
    <s v="USD"/>
  </r>
  <r>
    <x v="0"/>
    <x v="2224"/>
    <n v="517.9"/>
    <x v="2174"/>
    <n v="500.6"/>
    <n v="516.1"/>
    <n v="6027"/>
    <s v="USD"/>
  </r>
  <r>
    <x v="0"/>
    <x v="2225"/>
    <n v="496.5"/>
    <x v="2175"/>
    <n v="483.2"/>
    <n v="522"/>
    <n v="3870"/>
    <s v="USD"/>
  </r>
  <r>
    <x v="0"/>
    <x v="2226"/>
    <n v="506"/>
    <x v="2176"/>
    <n v="488.7"/>
    <n v="498.5"/>
    <n v="7685"/>
    <s v="USD"/>
  </r>
  <r>
    <x v="0"/>
    <x v="2227"/>
    <n v="485.1"/>
    <x v="2177"/>
    <n v="468.5"/>
    <n v="516.79999999999995"/>
    <n v="5886"/>
    <s v="USD"/>
  </r>
  <r>
    <x v="0"/>
    <x v="2228"/>
    <n v="515.20000000000005"/>
    <x v="2178"/>
    <n v="503.3"/>
    <n v="510.8"/>
    <n v="4466"/>
    <s v="USD"/>
  </r>
  <r>
    <x v="0"/>
    <x v="2229"/>
    <n v="495.2"/>
    <x v="2179"/>
    <n v="483.4"/>
    <n v="487.9"/>
    <n v="5681"/>
    <s v="USD"/>
  </r>
  <r>
    <x v="0"/>
    <x v="2230"/>
    <n v="488.8"/>
    <x v="2180"/>
    <n v="485.5"/>
    <n v="515.4"/>
    <n v="3124"/>
    <s v="USD"/>
  </r>
  <r>
    <x v="0"/>
    <x v="2231"/>
    <n v="485.5"/>
    <x v="2181"/>
    <n v="473.2"/>
    <n v="506"/>
    <n v="8375"/>
    <s v="USD"/>
  </r>
  <r>
    <x v="0"/>
    <x v="2232"/>
    <n v="516.1"/>
    <x v="2182"/>
    <n v="494"/>
    <n v="497.7"/>
    <n v="3131"/>
    <s v="USD"/>
  </r>
  <r>
    <x v="0"/>
    <x v="2233"/>
    <n v="502.9"/>
    <x v="2183"/>
    <n v="501.8"/>
    <n v="512.6"/>
    <n v="3530"/>
    <s v="USD"/>
  </r>
  <r>
    <x v="0"/>
    <x v="2234"/>
    <n v="504.8"/>
    <x v="2184"/>
    <n v="483.2"/>
    <n v="496.5"/>
    <n v="4767"/>
    <s v="USD"/>
  </r>
  <r>
    <x v="0"/>
    <x v="2235"/>
    <n v="510.8"/>
    <x v="2184"/>
    <n v="506.7"/>
    <n v="512.6"/>
    <n v="3642"/>
    <s v="USD"/>
  </r>
  <r>
    <x v="0"/>
    <x v="2236"/>
    <n v="460.5"/>
    <x v="2185"/>
    <n v="453.8"/>
    <n v="482.6"/>
    <n v="4114"/>
    <s v="USD"/>
  </r>
  <r>
    <x v="0"/>
    <x v="2237"/>
    <n v="497.7"/>
    <x v="2186"/>
    <n v="496.8"/>
    <n v="509.7"/>
    <n v="2533"/>
    <s v="USD"/>
  </r>
  <r>
    <x v="0"/>
    <x v="2238"/>
    <n v="512.6"/>
    <x v="2187"/>
    <n v="503.1"/>
    <n v="506"/>
    <n v="2631"/>
    <s v="USD"/>
  </r>
  <r>
    <x v="0"/>
    <x v="2239"/>
    <n v="502"/>
    <x v="2188"/>
    <n v="472"/>
    <n v="485.5"/>
    <n v="8360"/>
    <s v="USD"/>
  </r>
  <r>
    <x v="0"/>
    <x v="2240"/>
    <n v="509.7"/>
    <x v="2189"/>
    <n v="499.7"/>
    <n v="502.9"/>
    <n v="2738"/>
    <s v="USD"/>
  </r>
  <r>
    <x v="0"/>
    <x v="2241"/>
    <n v="487.9"/>
    <x v="2190"/>
    <n v="482.3"/>
    <n v="487.3"/>
    <n v="4744"/>
    <s v="USD"/>
  </r>
  <r>
    <x v="0"/>
    <x v="2242"/>
    <n v="506"/>
    <x v="2191"/>
    <n v="478.3"/>
    <n v="481.8"/>
    <n v="6095"/>
    <s v="USD"/>
  </r>
  <r>
    <x v="0"/>
    <x v="2243"/>
    <n v="487.3"/>
    <x v="2192"/>
    <n v="477.2"/>
    <n v="500.3"/>
    <n v="4228"/>
    <s v="USD"/>
  </r>
  <r>
    <x v="0"/>
    <x v="2244"/>
    <n v="500.3"/>
    <x v="2193"/>
    <n v="438.3"/>
    <n v="464.5"/>
    <n v="6446"/>
    <s v="USD"/>
  </r>
  <r>
    <x v="0"/>
    <x v="2245"/>
    <n v="451.4"/>
    <x v="2194"/>
    <n v="302.2"/>
    <n v="427.7"/>
    <n v="65820"/>
    <s v="USD"/>
  </r>
  <r>
    <x v="0"/>
    <x v="2246"/>
    <n v="480"/>
    <x v="2195"/>
    <n v="476.3"/>
    <n v="491"/>
    <n v="8807"/>
    <s v="USD"/>
  </r>
  <r>
    <x v="0"/>
    <x v="2247"/>
    <n v="427.6"/>
    <x v="2196"/>
    <n v="420.1"/>
    <n v="478.4"/>
    <n v="7624"/>
    <s v="USD"/>
  </r>
  <r>
    <x v="0"/>
    <x v="2248"/>
    <n v="484.6"/>
    <x v="2197"/>
    <n v="481.7"/>
    <n v="488.8"/>
    <n v="1395"/>
    <s v="USD"/>
  </r>
  <r>
    <x v="0"/>
    <x v="2249"/>
    <n v="491"/>
    <x v="2198"/>
    <n v="483.1"/>
    <n v="483.6"/>
    <n v="6038"/>
    <s v="USD"/>
  </r>
  <r>
    <x v="0"/>
    <x v="2250"/>
    <n v="482.6"/>
    <x v="2199"/>
    <n v="473.8"/>
    <n v="477.1"/>
    <n v="4285"/>
    <s v="USD"/>
  </r>
  <r>
    <x v="0"/>
    <x v="2251"/>
    <n v="485.5"/>
    <x v="2200"/>
    <n v="450"/>
    <n v="462.2"/>
    <n v="6378"/>
    <s v="USD"/>
  </r>
  <r>
    <x v="0"/>
    <x v="2252"/>
    <n v="396.5"/>
    <x v="2201"/>
    <n v="368.6"/>
    <n v="400.9"/>
    <n v="517734"/>
    <s v="USD"/>
  </r>
  <r>
    <x v="0"/>
    <x v="2253"/>
    <n v="483.6"/>
    <x v="2202"/>
    <n v="480.8"/>
    <n v="484.5"/>
    <n v="3791"/>
    <s v="USD"/>
  </r>
  <r>
    <x v="0"/>
    <x v="2254"/>
    <n v="474.9"/>
    <x v="2203"/>
    <n v="471.6"/>
    <n v="479.7"/>
    <n v="8293"/>
    <s v="USD"/>
  </r>
  <r>
    <x v="0"/>
    <x v="2255"/>
    <n v="484.5"/>
    <x v="2204"/>
    <n v="478.5"/>
    <n v="485.8"/>
    <n v="3563"/>
    <s v="USD"/>
  </r>
  <r>
    <x v="0"/>
    <x v="2256"/>
    <n v="479.7"/>
    <x v="2205"/>
    <n v="474.6"/>
    <n v="478.5"/>
    <n v="6290"/>
    <s v="USD"/>
  </r>
  <r>
    <x v="0"/>
    <x v="2257"/>
    <n v="481.8"/>
    <x v="2206"/>
    <n v="471.8"/>
    <n v="477.2"/>
    <n v="6786"/>
    <s v="USD"/>
  </r>
  <r>
    <x v="0"/>
    <x v="2258"/>
    <n v="444.7"/>
    <x v="2207"/>
    <n v="438"/>
    <n v="463.5"/>
    <n v="3970"/>
    <s v="USD"/>
  </r>
  <r>
    <x v="0"/>
    <x v="2259"/>
    <n v="478.9"/>
    <x v="2208"/>
    <n v="476.8"/>
    <n v="480"/>
    <n v="6140"/>
    <s v="USD"/>
  </r>
  <r>
    <x v="0"/>
    <x v="2260"/>
    <n v="485.8"/>
    <x v="2209"/>
    <n v="469.5"/>
    <n v="475.7"/>
    <n v="8140"/>
    <s v="USD"/>
  </r>
  <r>
    <x v="0"/>
    <x v="2261"/>
    <n v="477.2"/>
    <x v="2209"/>
    <n v="470.5"/>
    <n v="478.9"/>
    <n v="6751"/>
    <s v="USD"/>
  </r>
  <r>
    <x v="0"/>
    <x v="2262"/>
    <n v="462.2"/>
    <x v="2209"/>
    <n v="455.8"/>
    <n v="485.1"/>
    <n v="5120"/>
    <s v="USD"/>
  </r>
  <r>
    <x v="0"/>
    <x v="2263"/>
    <n v="443.9"/>
    <x v="2210"/>
    <n v="437.3"/>
    <n v="484.6"/>
    <n v="1899"/>
    <s v="USD"/>
  </r>
  <r>
    <x v="0"/>
    <x v="2264"/>
    <n v="455.7"/>
    <x v="2211"/>
    <n v="448"/>
    <n v="462.4"/>
    <n v="3954"/>
    <s v="USD"/>
  </r>
  <r>
    <x v="0"/>
    <x v="2265"/>
    <n v="462.4"/>
    <x v="2212"/>
    <n v="457.6"/>
    <n v="466.6"/>
    <n v="3906"/>
    <s v="USD"/>
  </r>
  <r>
    <x v="0"/>
    <x v="2266"/>
    <n v="477.7"/>
    <x v="2213"/>
    <n v="474.6"/>
    <n v="478.2"/>
    <n v="5275"/>
    <s v="USD"/>
  </r>
  <r>
    <x v="0"/>
    <x v="2267"/>
    <n v="432"/>
    <x v="2214"/>
    <n v="390.9"/>
    <n v="428.7"/>
    <n v="58201"/>
    <s v="USD"/>
  </r>
  <r>
    <x v="0"/>
    <x v="2268"/>
    <n v="463.5"/>
    <x v="2215"/>
    <n v="409.3"/>
    <n v="424.4"/>
    <n v="4382"/>
    <s v="USD"/>
  </r>
  <r>
    <x v="0"/>
    <x v="2269"/>
    <n v="478.2"/>
    <x v="2215"/>
    <n v="472"/>
    <n v="477.7"/>
    <n v="4206"/>
    <s v="USD"/>
  </r>
  <r>
    <x v="0"/>
    <x v="2270"/>
    <n v="478.5"/>
    <x v="2216"/>
    <n v="471.1"/>
    <n v="477.7"/>
    <n v="5145"/>
    <s v="USD"/>
  </r>
  <r>
    <x v="0"/>
    <x v="2271"/>
    <n v="466.6"/>
    <x v="2216"/>
    <n v="451.1"/>
    <n v="457.3"/>
    <n v="3882"/>
    <s v="USD"/>
  </r>
  <r>
    <x v="0"/>
    <x v="2272"/>
    <n v="477.7"/>
    <x v="2217"/>
    <n v="473.7"/>
    <n v="477.7"/>
    <n v="5630"/>
    <s v="USD"/>
  </r>
  <r>
    <x v="0"/>
    <x v="2273"/>
    <n v="453.3"/>
    <x v="2218"/>
    <n v="452.7"/>
    <n v="474"/>
    <n v="135675"/>
    <s v="USD"/>
  </r>
  <r>
    <x v="0"/>
    <x v="2274"/>
    <n v="477.1"/>
    <x v="2219"/>
    <n v="424"/>
    <n v="446.9"/>
    <n v="3860"/>
    <s v="USD"/>
  </r>
  <r>
    <x v="0"/>
    <x v="2275"/>
    <n v="477.7"/>
    <x v="2220"/>
    <n v="464"/>
    <n v="466.8"/>
    <n v="6522"/>
    <s v="USD"/>
  </r>
  <r>
    <x v="0"/>
    <x v="2276"/>
    <n v="475.7"/>
    <x v="2221"/>
    <n v="467.5"/>
    <n v="474.9"/>
    <n v="7289"/>
    <s v="USD"/>
  </r>
  <r>
    <x v="0"/>
    <x v="2277"/>
    <n v="433.9"/>
    <x v="2222"/>
    <n v="428"/>
    <n v="462"/>
    <n v="19135"/>
    <s v="USD"/>
  </r>
  <r>
    <x v="0"/>
    <x v="2278"/>
    <n v="446.9"/>
    <x v="2223"/>
    <n v="422.5"/>
    <n v="444.7"/>
    <n v="4149"/>
    <s v="USD"/>
  </r>
  <r>
    <x v="0"/>
    <x v="2279"/>
    <n v="456.6"/>
    <x v="2224"/>
    <n v="446.3"/>
    <n v="455.7"/>
    <n v="3592"/>
    <s v="USD"/>
  </r>
  <r>
    <x v="0"/>
    <x v="2280"/>
    <n v="435.1"/>
    <x v="2225"/>
    <n v="428"/>
    <n v="437.6"/>
    <n v="5188"/>
    <s v="USD"/>
  </r>
  <r>
    <x v="0"/>
    <x v="2281"/>
    <n v="466.8"/>
    <x v="2226"/>
    <n v="458.3"/>
    <n v="461.1"/>
    <n v="7505"/>
    <s v="USD"/>
  </r>
  <r>
    <x v="0"/>
    <x v="2282"/>
    <n v="461.7"/>
    <x v="2227"/>
    <n v="459.2"/>
    <n v="466"/>
    <n v="67558"/>
    <s v="USD"/>
  </r>
  <r>
    <x v="0"/>
    <x v="2283"/>
    <n v="464.5"/>
    <x v="2228"/>
    <n v="448.6"/>
    <n v="457.9"/>
    <n v="6894"/>
    <s v="USD"/>
  </r>
  <r>
    <x v="0"/>
    <x v="2284"/>
    <n v="466"/>
    <x v="2229"/>
    <n v="444.6"/>
    <n v="447"/>
    <n v="90806"/>
    <s v="USD"/>
  </r>
  <r>
    <x v="0"/>
    <x v="2285"/>
    <n v="449.8"/>
    <x v="2230"/>
    <n v="403.7"/>
    <n v="432.3"/>
    <n v="211441"/>
    <s v="USD"/>
  </r>
  <r>
    <x v="0"/>
    <x v="2286"/>
    <n v="457.6"/>
    <x v="2231"/>
    <n v="451.8"/>
    <n v="461.7"/>
    <n v="81656"/>
    <s v="USD"/>
  </r>
  <r>
    <x v="0"/>
    <x v="2287"/>
    <n v="455.5"/>
    <x v="2232"/>
    <n v="453.5"/>
    <n v="463.2"/>
    <n v="83410"/>
    <s v="USD"/>
  </r>
  <r>
    <x v="0"/>
    <x v="2288"/>
    <n v="463.2"/>
    <x v="2233"/>
    <n v="452.3"/>
    <n v="461.2"/>
    <n v="61309"/>
    <s v="USD"/>
  </r>
  <r>
    <x v="0"/>
    <x v="2289"/>
    <n v="462.6"/>
    <x v="2234"/>
    <n v="437.4"/>
    <n v="454"/>
    <n v="185221"/>
    <s v="USD"/>
  </r>
  <r>
    <x v="0"/>
    <x v="2290"/>
    <n v="445.6"/>
    <x v="2235"/>
    <n v="444.5"/>
    <n v="460.1"/>
    <n v="4199"/>
    <s v="USD"/>
  </r>
  <r>
    <x v="0"/>
    <x v="2291"/>
    <n v="442"/>
    <x v="2236"/>
    <n v="440.7"/>
    <n v="462.6"/>
    <n v="107064"/>
    <s v="USD"/>
  </r>
  <r>
    <x v="0"/>
    <x v="2292"/>
    <n v="457.9"/>
    <x v="2236"/>
    <n v="455.4"/>
    <n v="460.4"/>
    <n v="48422"/>
    <s v="USD"/>
  </r>
  <r>
    <x v="0"/>
    <x v="2293"/>
    <n v="457.3"/>
    <x v="2237"/>
    <n v="384.6"/>
    <n v="384.6"/>
    <n v="3648"/>
    <s v="USD"/>
  </r>
  <r>
    <x v="0"/>
    <x v="2294"/>
    <n v="460.1"/>
    <x v="2238"/>
    <n v="442"/>
    <n v="453.7"/>
    <n v="3378"/>
    <s v="USD"/>
  </r>
  <r>
    <x v="0"/>
    <x v="2295"/>
    <n v="457"/>
    <x v="2239"/>
    <n v="446.5"/>
    <n v="452.9"/>
    <n v="91305"/>
    <s v="USD"/>
  </r>
  <r>
    <x v="0"/>
    <x v="2296"/>
    <n v="461.2"/>
    <x v="2240"/>
    <n v="431.1"/>
    <n v="441.8"/>
    <n v="121532"/>
    <s v="USD"/>
  </r>
  <r>
    <x v="0"/>
    <x v="2297"/>
    <n v="461.1"/>
    <x v="2241"/>
    <n v="408.8"/>
    <n v="424.3"/>
    <n v="8925"/>
    <s v="USD"/>
  </r>
  <r>
    <x v="0"/>
    <x v="2298"/>
    <n v="460.4"/>
    <x v="2242"/>
    <n v="446.8"/>
    <n v="449.4"/>
    <n v="59992"/>
    <s v="USD"/>
  </r>
  <r>
    <x v="0"/>
    <x v="2299"/>
    <n v="450.1"/>
    <x v="2243"/>
    <n v="447.9"/>
    <n v="457.6"/>
    <n v="74434"/>
    <s v="USD"/>
  </r>
  <r>
    <x v="0"/>
    <x v="2300"/>
    <n v="448.1"/>
    <x v="2244"/>
    <n v="445.7"/>
    <n v="459.6"/>
    <n v="68430"/>
    <s v="USD"/>
  </r>
  <r>
    <x v="0"/>
    <x v="2301"/>
    <n v="457.9"/>
    <x v="2245"/>
    <n v="437.4"/>
    <n v="443.2"/>
    <n v="6960"/>
    <s v="USD"/>
  </r>
  <r>
    <x v="0"/>
    <x v="2302"/>
    <n v="444.4"/>
    <x v="2246"/>
    <n v="439.4"/>
    <n v="456.6"/>
    <n v="1158"/>
    <s v="USD"/>
  </r>
  <r>
    <x v="0"/>
    <x v="2303"/>
    <n v="442.4"/>
    <x v="2247"/>
    <n v="441.8"/>
    <n v="453"/>
    <n v="79604"/>
    <s v="USD"/>
  </r>
  <r>
    <x v="0"/>
    <x v="2304"/>
    <n v="459.6"/>
    <x v="2247"/>
    <n v="454.6"/>
    <n v="458.5"/>
    <n v="30971"/>
    <s v="USD"/>
  </r>
  <r>
    <x v="0"/>
    <x v="2305"/>
    <n v="456.4"/>
    <x v="2248"/>
    <n v="455"/>
    <n v="458.1"/>
    <n v="21196"/>
    <s v="USD"/>
  </r>
  <r>
    <x v="0"/>
    <x v="2306"/>
    <n v="458.5"/>
    <x v="2249"/>
    <n v="454.9"/>
    <n v="457.9"/>
    <n v="27597"/>
    <s v="USD"/>
  </r>
  <r>
    <x v="0"/>
    <x v="2307"/>
    <n v="458.1"/>
    <x v="2250"/>
    <n v="450.7"/>
    <n v="454.9"/>
    <n v="36602"/>
    <s v="USD"/>
  </r>
  <r>
    <x v="0"/>
    <x v="2308"/>
    <n v="445.5"/>
    <x v="2251"/>
    <n v="441.4"/>
    <n v="451.9"/>
    <n v="447"/>
    <s v="USD"/>
  </r>
  <r>
    <x v="0"/>
    <x v="2309"/>
    <n v="432.2"/>
    <x v="2252"/>
    <n v="423.5"/>
    <n v="446.5"/>
    <n v="5031"/>
    <s v="USD"/>
  </r>
  <r>
    <x v="0"/>
    <x v="2310"/>
    <n v="454"/>
    <x v="2253"/>
    <n v="447.3"/>
    <n v="455.5"/>
    <n v="64575"/>
    <s v="USD"/>
  </r>
  <r>
    <x v="0"/>
    <x v="2311"/>
    <n v="433.4"/>
    <x v="2254"/>
    <n v="413"/>
    <n v="433.9"/>
    <n v="28126"/>
    <s v="USD"/>
  </r>
  <r>
    <x v="0"/>
    <x v="2312"/>
    <n v="455.4"/>
    <x v="2255"/>
    <n v="453.6"/>
    <n v="456.4"/>
    <n v="20361"/>
    <s v="USD"/>
  </r>
  <r>
    <x v="0"/>
    <x v="2313"/>
    <n v="430.8"/>
    <x v="2256"/>
    <n v="428.5"/>
    <n v="457"/>
    <n v="130197"/>
    <s v="USD"/>
  </r>
  <r>
    <x v="0"/>
    <x v="2314"/>
    <n v="453"/>
    <x v="2257"/>
    <n v="449.5"/>
    <n v="454"/>
    <n v="42391"/>
    <s v="USD"/>
  </r>
  <r>
    <x v="0"/>
    <x v="2315"/>
    <n v="454.4"/>
    <x v="2258"/>
    <n v="451.5"/>
    <n v="455.4"/>
    <n v="32390"/>
    <s v="USD"/>
  </r>
  <r>
    <x v="0"/>
    <x v="2316"/>
    <n v="455"/>
    <x v="2259"/>
    <n v="446.6"/>
    <n v="448.5"/>
    <n v="35308"/>
    <s v="USD"/>
  </r>
  <r>
    <x v="0"/>
    <x v="2317"/>
    <n v="453.3"/>
    <x v="2260"/>
    <n v="452.4"/>
    <n v="454.2"/>
    <n v="32607"/>
    <s v="USD"/>
  </r>
  <r>
    <x v="0"/>
    <x v="2318"/>
    <n v="454"/>
    <x v="2261"/>
    <n v="400.5"/>
    <n v="415.4"/>
    <n v="208582"/>
    <s v="USD"/>
  </r>
  <r>
    <x v="0"/>
    <x v="2319"/>
    <n v="436.3"/>
    <x v="2261"/>
    <n v="415.5"/>
    <n v="444.4"/>
    <n v="2565"/>
    <s v="USD"/>
  </r>
  <r>
    <x v="0"/>
    <x v="2320"/>
    <n v="448.5"/>
    <x v="2262"/>
    <n v="445.2"/>
    <n v="455"/>
    <n v="44851"/>
    <s v="USD"/>
  </r>
  <r>
    <x v="0"/>
    <x v="2321"/>
    <n v="454.9"/>
    <x v="2262"/>
    <n v="451.7"/>
    <n v="453.3"/>
    <n v="34628"/>
    <s v="USD"/>
  </r>
  <r>
    <x v="0"/>
    <x v="2322"/>
    <n v="449.4"/>
    <x v="2263"/>
    <n v="449.6"/>
    <n v="452.5"/>
    <n v="39965"/>
    <s v="USD"/>
  </r>
  <r>
    <x v="0"/>
    <x v="2323"/>
    <n v="453.6"/>
    <x v="2264"/>
    <n v="452.2"/>
    <n v="452.8"/>
    <n v="1705"/>
    <s v="USD"/>
  </r>
  <r>
    <x v="0"/>
    <x v="2324"/>
    <n v="441.1"/>
    <x v="2265"/>
    <n v="438.5"/>
    <n v="445.5"/>
    <n v="2267"/>
    <s v="USD"/>
  </r>
  <r>
    <x v="0"/>
    <x v="2325"/>
    <n v="446.5"/>
    <x v="2266"/>
    <n v="439.5"/>
    <n v="441.1"/>
    <n v="2543"/>
    <s v="USD"/>
  </r>
  <r>
    <x v="0"/>
    <x v="2326"/>
    <n v="451.9"/>
    <x v="2267"/>
    <n v="429"/>
    <n v="433.2"/>
    <n v="1891"/>
    <s v="USD"/>
  </r>
  <r>
    <x v="0"/>
    <x v="2327"/>
    <n v="452.5"/>
    <x v="2268"/>
    <n v="448.4"/>
    <n v="454.4"/>
    <n v="49187"/>
    <s v="USD"/>
  </r>
  <r>
    <x v="0"/>
    <x v="2328"/>
    <n v="454.2"/>
    <x v="2269"/>
    <n v="441.1"/>
    <n v="442.7"/>
    <n v="59385"/>
    <s v="USD"/>
  </r>
  <r>
    <x v="0"/>
    <x v="2329"/>
    <n v="448.1"/>
    <x v="2270"/>
    <n v="441.9"/>
    <n v="453.6"/>
    <n v="1758"/>
    <s v="USD"/>
  </r>
  <r>
    <x v="0"/>
    <x v="2330"/>
    <n v="452.9"/>
    <x v="2271"/>
    <n v="444.9"/>
    <n v="448.3"/>
    <n v="39810"/>
    <s v="USD"/>
  </r>
  <r>
    <x v="0"/>
    <x v="2331"/>
    <n v="449.8"/>
    <x v="2272"/>
    <n v="447.7"/>
    <n v="453.3"/>
    <n v="37716"/>
    <s v="USD"/>
  </r>
  <r>
    <x v="0"/>
    <x v="2332"/>
    <n v="448.5"/>
    <x v="2273"/>
    <n v="447.5"/>
    <n v="452.2"/>
    <n v="21746"/>
    <s v="USD"/>
  </r>
  <r>
    <x v="0"/>
    <x v="2333"/>
    <n v="453.7"/>
    <x v="2273"/>
    <n v="429.1"/>
    <n v="438.6"/>
    <n v="2576"/>
    <s v="USD"/>
  </r>
  <r>
    <x v="0"/>
    <x v="2334"/>
    <n v="437.6"/>
    <x v="2274"/>
    <n v="409.9"/>
    <n v="427.6"/>
    <n v="4972"/>
    <s v="USD"/>
  </r>
  <r>
    <x v="0"/>
    <x v="2335"/>
    <n v="452.8"/>
    <x v="2275"/>
    <n v="449"/>
    <n v="450.1"/>
    <n v="1449"/>
    <s v="USD"/>
  </r>
  <r>
    <x v="0"/>
    <x v="2336"/>
    <n v="452.2"/>
    <x v="2276"/>
    <n v="440.2"/>
    <n v="444.2"/>
    <n v="73854"/>
    <s v="USD"/>
  </r>
  <r>
    <x v="0"/>
    <x v="2337"/>
    <n v="441.9"/>
    <x v="2277"/>
    <n v="430.7"/>
    <n v="446.1"/>
    <n v="3721"/>
    <s v="USD"/>
  </r>
  <r>
    <x v="0"/>
    <x v="2338"/>
    <n v="415.5"/>
    <x v="2278"/>
    <n v="413.7"/>
    <n v="449.8"/>
    <n v="175058"/>
    <s v="USD"/>
  </r>
  <r>
    <x v="0"/>
    <x v="2339"/>
    <n v="446.1"/>
    <x v="2279"/>
    <n v="430.9"/>
    <n v="445.6"/>
    <n v="4084"/>
    <s v="USD"/>
  </r>
  <r>
    <x v="0"/>
    <x v="2340"/>
    <n v="450.1"/>
    <x v="2280"/>
    <n v="441.2"/>
    <n v="443.9"/>
    <n v="1351"/>
    <s v="USD"/>
  </r>
  <r>
    <x v="0"/>
    <x v="2341"/>
    <n v="444.2"/>
    <x v="2281"/>
    <n v="441.5"/>
    <n v="450.3"/>
    <n v="49750"/>
    <s v="USD"/>
  </r>
  <r>
    <x v="0"/>
    <x v="2342"/>
    <n v="445.3"/>
    <x v="2281"/>
    <n v="443.1"/>
    <n v="450.1"/>
    <n v="42359"/>
    <s v="USD"/>
  </r>
  <r>
    <x v="0"/>
    <x v="2343"/>
    <n v="446.1"/>
    <x v="2282"/>
    <n v="445.4"/>
    <n v="449.8"/>
    <n v="37716"/>
    <s v="USD"/>
  </r>
  <r>
    <x v="0"/>
    <x v="2344"/>
    <n v="446.2"/>
    <x v="2283"/>
    <n v="441.8"/>
    <n v="447.7"/>
    <n v="56587"/>
    <s v="USD"/>
  </r>
  <r>
    <x v="0"/>
    <x v="2345"/>
    <n v="443.2"/>
    <x v="2283"/>
    <n v="420.8"/>
    <n v="441.9"/>
    <n v="4543"/>
    <s v="USD"/>
  </r>
  <r>
    <x v="0"/>
    <x v="2346"/>
    <n v="450.3"/>
    <x v="2284"/>
    <n v="444.2"/>
    <n v="445.8"/>
    <n v="39441"/>
    <s v="USD"/>
  </r>
  <r>
    <x v="0"/>
    <x v="2347"/>
    <n v="441.2"/>
    <x v="2285"/>
    <n v="439.5"/>
    <n v="449.3"/>
    <n v="63128"/>
    <s v="USD"/>
  </r>
  <r>
    <x v="0"/>
    <x v="2348"/>
    <n v="384.6"/>
    <x v="2286"/>
    <n v="355.7"/>
    <n v="435.1"/>
    <n v="5163"/>
    <s v="USD"/>
  </r>
  <r>
    <x v="0"/>
    <x v="2349"/>
    <n v="449.3"/>
    <x v="2287"/>
    <n v="441.9"/>
    <n v="445.3"/>
    <n v="49710"/>
    <s v="USD"/>
  </r>
  <r>
    <x v="0"/>
    <x v="2350"/>
    <n v="447"/>
    <x v="2288"/>
    <n v="433.9"/>
    <n v="448.5"/>
    <n v="81935"/>
    <s v="USD"/>
  </r>
  <r>
    <x v="0"/>
    <x v="2351"/>
    <n v="442.6"/>
    <x v="2289"/>
    <n v="441.5"/>
    <n v="448.1"/>
    <n v="2169"/>
    <s v="USD"/>
  </r>
  <r>
    <x v="0"/>
    <x v="2352"/>
    <n v="434.7"/>
    <x v="2290"/>
    <n v="428.8"/>
    <n v="442"/>
    <n v="218924"/>
    <s v="USD"/>
  </r>
  <r>
    <x v="0"/>
    <x v="2353"/>
    <n v="445.8"/>
    <x v="2291"/>
    <n v="444.4"/>
    <n v="448.1"/>
    <n v="41887"/>
    <s v="USD"/>
  </r>
  <r>
    <x v="0"/>
    <x v="2354"/>
    <n v="448.3"/>
    <x v="2292"/>
    <n v="438.6"/>
    <n v="446.2"/>
    <n v="44457"/>
    <s v="USD"/>
  </r>
  <r>
    <x v="0"/>
    <x v="2355"/>
    <n v="424.4"/>
    <x v="2293"/>
    <n v="386.7"/>
    <n v="436.3"/>
    <n v="4023"/>
    <s v="USD"/>
  </r>
  <r>
    <x v="0"/>
    <x v="2356"/>
    <n v="447.7"/>
    <x v="2294"/>
    <n v="443.1"/>
    <n v="445"/>
    <n v="44586"/>
    <s v="USD"/>
  </r>
  <r>
    <x v="0"/>
    <x v="2357"/>
    <n v="427.7"/>
    <x v="2295"/>
    <n v="310.10000000000002"/>
    <n v="371.1"/>
    <n v="50617"/>
    <s v="USD"/>
  </r>
  <r>
    <x v="0"/>
    <x v="2358"/>
    <n v="443.7"/>
    <x v="2295"/>
    <n v="442"/>
    <n v="446.1"/>
    <n v="33215"/>
    <s v="USD"/>
  </r>
  <r>
    <x v="0"/>
    <x v="2359"/>
    <n v="442.7"/>
    <x v="2296"/>
    <n v="435.4"/>
    <n v="442.1"/>
    <n v="48432"/>
    <s v="USD"/>
  </r>
  <r>
    <x v="0"/>
    <x v="2360"/>
    <n v="440.1"/>
    <x v="2297"/>
    <n v="425.5"/>
    <n v="437.9"/>
    <n v="100499"/>
    <s v="USD"/>
  </r>
  <r>
    <x v="0"/>
    <x v="2361"/>
    <n v="434.9"/>
    <x v="2298"/>
    <n v="402.5"/>
    <n v="433.4"/>
    <n v="31406"/>
    <s v="USD"/>
  </r>
  <r>
    <x v="0"/>
    <x v="2362"/>
    <n v="400.9"/>
    <x v="2299"/>
    <n v="366.1"/>
    <n v="382.7"/>
    <n v="302953"/>
    <s v="USD"/>
  </r>
  <r>
    <x v="0"/>
    <x v="2363"/>
    <n v="438.6"/>
    <x v="2300"/>
    <n v="428.8"/>
    <n v="436"/>
    <n v="3374"/>
    <s v="USD"/>
  </r>
  <r>
    <x v="0"/>
    <x v="2364"/>
    <n v="441.8"/>
    <x v="2301"/>
    <n v="424"/>
    <n v="437.6"/>
    <n v="121991"/>
    <s v="USD"/>
  </r>
  <r>
    <x v="0"/>
    <x v="2365"/>
    <n v="404.1"/>
    <x v="2301"/>
    <n v="394.8"/>
    <n v="436.9"/>
    <n v="17940"/>
    <s v="USD"/>
  </r>
  <r>
    <x v="0"/>
    <x v="2366"/>
    <n v="442.1"/>
    <x v="2302"/>
    <n v="439.7"/>
    <n v="443.6"/>
    <n v="22999"/>
    <s v="USD"/>
  </r>
  <r>
    <x v="0"/>
    <x v="2367"/>
    <n v="380"/>
    <x v="2303"/>
    <n v="372.2"/>
    <n v="434.9"/>
    <n v="36015"/>
    <s v="USD"/>
  </r>
  <r>
    <x v="0"/>
    <x v="2368"/>
    <n v="439.6"/>
    <x v="2303"/>
    <n v="438.2"/>
    <n v="443.7"/>
    <n v="35897"/>
    <s v="USD"/>
  </r>
  <r>
    <x v="0"/>
    <x v="2369"/>
    <n v="437"/>
    <x v="2304"/>
    <n v="434.3"/>
    <n v="442.4"/>
    <n v="63247"/>
    <s v="USD"/>
  </r>
  <r>
    <x v="0"/>
    <x v="2370"/>
    <n v="433.9"/>
    <x v="2305"/>
    <n v="433.9"/>
    <n v="442.6"/>
    <n v="2201"/>
    <s v="USD"/>
  </r>
  <r>
    <x v="0"/>
    <x v="2371"/>
    <n v="443.6"/>
    <x v="2306"/>
    <n v="436.9"/>
    <n v="439.6"/>
    <n v="28739"/>
    <s v="USD"/>
  </r>
  <r>
    <x v="0"/>
    <x v="2372"/>
    <n v="436"/>
    <x v="2307"/>
    <n v="426.4"/>
    <n v="430.9"/>
    <n v="3042"/>
    <s v="USD"/>
  </r>
  <r>
    <x v="0"/>
    <x v="2373"/>
    <n v="445"/>
    <x v="2308"/>
    <n v="420.4"/>
    <n v="432.2"/>
    <n v="92040"/>
    <s v="USD"/>
  </r>
  <r>
    <x v="0"/>
    <x v="2374"/>
    <n v="437.6"/>
    <x v="2309"/>
    <n v="433.3"/>
    <n v="437"/>
    <n v="65786"/>
    <s v="USD"/>
  </r>
  <r>
    <x v="0"/>
    <x v="2375"/>
    <n v="434.9"/>
    <x v="2310"/>
    <n v="432.5"/>
    <n v="441.2"/>
    <n v="74362"/>
    <s v="USD"/>
  </r>
  <r>
    <x v="0"/>
    <x v="2376"/>
    <n v="420"/>
    <x v="2311"/>
    <n v="419.5"/>
    <n v="440.1"/>
    <n v="111627"/>
    <s v="USD"/>
  </r>
  <r>
    <x v="0"/>
    <x v="2377"/>
    <n v="365.4"/>
    <x v="2311"/>
    <n v="365.8"/>
    <n v="432"/>
    <n v="38529"/>
    <s v="USD"/>
  </r>
  <r>
    <x v="0"/>
    <x v="2378"/>
    <n v="438.2"/>
    <x v="2312"/>
    <n v="432.7"/>
    <n v="433.9"/>
    <n v="2652"/>
    <s v="USD"/>
  </r>
  <r>
    <x v="0"/>
    <x v="2379"/>
    <n v="432.5"/>
    <x v="2313"/>
    <n v="429.8"/>
    <n v="436.2"/>
    <n v="68774"/>
    <s v="USD"/>
  </r>
  <r>
    <x v="0"/>
    <x v="2380"/>
    <n v="433.2"/>
    <x v="2314"/>
    <n v="430.2"/>
    <n v="438.2"/>
    <n v="1387"/>
    <s v="USD"/>
  </r>
  <r>
    <x v="0"/>
    <x v="2381"/>
    <n v="432.3"/>
    <x v="2315"/>
    <n v="420.8"/>
    <n v="434.7"/>
    <n v="64140"/>
    <s v="USD"/>
  </r>
  <r>
    <x v="0"/>
    <x v="2382"/>
    <n v="437.8"/>
    <x v="2316"/>
    <n v="414.4"/>
    <n v="419.9"/>
    <n v="93718"/>
    <s v="USD"/>
  </r>
  <r>
    <x v="0"/>
    <x v="2383"/>
    <n v="437.9"/>
    <x v="2317"/>
    <n v="431.3"/>
    <n v="437.8"/>
    <n v="56010"/>
    <s v="USD"/>
  </r>
  <r>
    <x v="0"/>
    <x v="2384"/>
    <n v="436.9"/>
    <x v="2318"/>
    <n v="422.1"/>
    <n v="423.8"/>
    <n v="21366"/>
    <s v="USD"/>
  </r>
  <r>
    <x v="0"/>
    <x v="2385"/>
    <n v="436.2"/>
    <x v="2319"/>
    <n v="428.5"/>
    <n v="434"/>
    <n v="67462"/>
    <s v="USD"/>
  </r>
  <r>
    <x v="0"/>
    <x v="2386"/>
    <n v="430"/>
    <x v="2320"/>
    <n v="425.9"/>
    <n v="434"/>
    <n v="46973"/>
    <s v="USD"/>
  </r>
  <r>
    <x v="0"/>
    <x v="2387"/>
    <n v="434"/>
    <x v="2321"/>
    <n v="430.7"/>
    <n v="433.7"/>
    <n v="33570"/>
    <s v="USD"/>
  </r>
  <r>
    <x v="0"/>
    <x v="2388"/>
    <n v="427.7"/>
    <x v="2322"/>
    <n v="426.8"/>
    <n v="434.9"/>
    <n v="45675"/>
    <s v="USD"/>
  </r>
  <r>
    <x v="0"/>
    <x v="2389"/>
    <n v="434"/>
    <x v="2323"/>
    <n v="423.9"/>
    <n v="425.4"/>
    <n v="57745"/>
    <s v="USD"/>
  </r>
  <r>
    <x v="0"/>
    <x v="2390"/>
    <n v="431.3"/>
    <x v="2324"/>
    <n v="421.2"/>
    <n v="432.5"/>
    <n v="50847"/>
    <s v="USD"/>
  </r>
  <r>
    <x v="0"/>
    <x v="2391"/>
    <n v="430.7"/>
    <x v="2325"/>
    <n v="428.6"/>
    <n v="433.3"/>
    <n v="53008"/>
    <s v="USD"/>
  </r>
  <r>
    <x v="0"/>
    <x v="2392"/>
    <n v="433.3"/>
    <x v="2325"/>
    <n v="428.9"/>
    <n v="431.2"/>
    <n v="45030"/>
    <s v="USD"/>
  </r>
  <r>
    <x v="0"/>
    <x v="2393"/>
    <n v="431.9"/>
    <x v="2326"/>
    <n v="420.8"/>
    <n v="427.1"/>
    <n v="68270"/>
    <s v="USD"/>
  </r>
  <r>
    <x v="0"/>
    <x v="2394"/>
    <n v="430.9"/>
    <x v="2326"/>
    <n v="420.2"/>
    <n v="432.2"/>
    <n v="4185"/>
    <s v="USD"/>
  </r>
  <r>
    <x v="0"/>
    <x v="2395"/>
    <n v="433.7"/>
    <x v="2327"/>
    <n v="423.1"/>
    <n v="430.7"/>
    <n v="54826"/>
    <s v="USD"/>
  </r>
  <r>
    <x v="0"/>
    <x v="2396"/>
    <n v="427.3"/>
    <x v="2327"/>
    <n v="427.3"/>
    <n v="431.3"/>
    <n v="42792"/>
    <s v="USD"/>
  </r>
  <r>
    <x v="0"/>
    <x v="2397"/>
    <n v="432.2"/>
    <x v="2328"/>
    <n v="427"/>
    <n v="429.1"/>
    <n v="46173"/>
    <s v="USD"/>
  </r>
  <r>
    <x v="0"/>
    <x v="2398"/>
    <n v="421.8"/>
    <x v="2329"/>
    <n v="419.3"/>
    <n v="431.9"/>
    <n v="70645"/>
    <s v="USD"/>
  </r>
  <r>
    <x v="0"/>
    <x v="2399"/>
    <n v="427.1"/>
    <x v="2330"/>
    <n v="417.1"/>
    <n v="430"/>
    <n v="65213"/>
    <s v="USD"/>
  </r>
  <r>
    <x v="0"/>
    <x v="2400"/>
    <n v="431.2"/>
    <x v="2331"/>
    <n v="425"/>
    <n v="430.8"/>
    <n v="43432"/>
    <s v="USD"/>
  </r>
  <r>
    <x v="0"/>
    <x v="2401"/>
    <n v="428.7"/>
    <x v="2332"/>
    <n v="426.8"/>
    <n v="430"/>
    <n v="29021"/>
    <s v="USD"/>
  </r>
  <r>
    <x v="0"/>
    <x v="2402"/>
    <n v="430"/>
    <x v="2333"/>
    <n v="423.8"/>
    <n v="426.3"/>
    <n v="25587"/>
    <s v="USD"/>
  </r>
  <r>
    <x v="0"/>
    <x v="2403"/>
    <n v="428.7"/>
    <x v="2334"/>
    <n v="382"/>
    <n v="396.5"/>
    <n v="35731"/>
    <s v="USD"/>
  </r>
  <r>
    <x v="0"/>
    <x v="2404"/>
    <n v="429.1"/>
    <x v="2335"/>
    <n v="364.7"/>
    <n v="372.3"/>
    <n v="268142"/>
    <s v="USD"/>
  </r>
  <r>
    <x v="0"/>
    <x v="2405"/>
    <n v="422.4"/>
    <x v="2336"/>
    <n v="417.1"/>
    <n v="421.8"/>
    <n v="68345"/>
    <s v="USD"/>
  </r>
  <r>
    <x v="0"/>
    <x v="2406"/>
    <n v="424"/>
    <x v="2337"/>
    <n v="423.3"/>
    <n v="428.7"/>
    <n v="54120"/>
    <s v="USD"/>
  </r>
  <r>
    <x v="0"/>
    <x v="2407"/>
    <n v="424.3"/>
    <x v="2338"/>
    <n v="386.1"/>
    <n v="397.7"/>
    <n v="14969"/>
    <s v="USD"/>
  </r>
  <r>
    <x v="0"/>
    <x v="2408"/>
    <n v="426.3"/>
    <x v="2339"/>
    <n v="424.4"/>
    <n v="427.7"/>
    <n v="32575"/>
    <s v="USD"/>
  </r>
  <r>
    <x v="0"/>
    <x v="2409"/>
    <n v="397.7"/>
    <x v="2340"/>
    <n v="387.5"/>
    <n v="411.5"/>
    <n v="14289"/>
    <s v="USD"/>
  </r>
  <r>
    <x v="0"/>
    <x v="2410"/>
    <n v="423.5"/>
    <x v="2341"/>
    <n v="419.1"/>
    <n v="427.3"/>
    <n v="53212"/>
    <s v="USD"/>
  </r>
  <r>
    <x v="0"/>
    <x v="2411"/>
    <n v="423.8"/>
    <x v="2342"/>
    <n v="409.6"/>
    <n v="412.3"/>
    <n v="14627"/>
    <s v="USD"/>
  </r>
  <r>
    <x v="0"/>
    <x v="2412"/>
    <n v="416.5"/>
    <x v="2343"/>
    <n v="415.5"/>
    <n v="424.6"/>
    <n v="61724"/>
    <s v="USD"/>
  </r>
  <r>
    <x v="0"/>
    <x v="2413"/>
    <n v="422.7"/>
    <x v="2344"/>
    <n v="417.5"/>
    <n v="423.5"/>
    <n v="53541"/>
    <s v="USD"/>
  </r>
  <r>
    <x v="0"/>
    <x v="2414"/>
    <n v="421.4"/>
    <x v="2345"/>
    <n v="420.7"/>
    <n v="424.7"/>
    <n v="57712"/>
    <s v="USD"/>
  </r>
  <r>
    <x v="0"/>
    <x v="2415"/>
    <n v="424.7"/>
    <x v="2346"/>
    <n v="421.4"/>
    <n v="423.5"/>
    <n v="38089"/>
    <s v="USD"/>
  </r>
  <r>
    <x v="0"/>
    <x v="2416"/>
    <n v="425.4"/>
    <x v="2347"/>
    <n v="414.9"/>
    <n v="419.6"/>
    <n v="78902"/>
    <s v="USD"/>
  </r>
  <r>
    <x v="0"/>
    <x v="2417"/>
    <n v="379.5"/>
    <x v="2348"/>
    <n v="374"/>
    <n v="414.6"/>
    <n v="190317"/>
    <s v="USD"/>
  </r>
  <r>
    <x v="0"/>
    <x v="2418"/>
    <n v="417.1"/>
    <x v="2349"/>
    <n v="414.8"/>
    <n v="421.4"/>
    <n v="77346"/>
    <s v="USD"/>
  </r>
  <r>
    <x v="0"/>
    <x v="2419"/>
    <n v="415.4"/>
    <x v="2349"/>
    <n v="406.1"/>
    <n v="422.4"/>
    <n v="67582"/>
    <s v="USD"/>
  </r>
  <r>
    <x v="0"/>
    <x v="2420"/>
    <n v="424.6"/>
    <x v="2350"/>
    <n v="419.7"/>
    <n v="422.2"/>
    <n v="43445"/>
    <s v="USD"/>
  </r>
  <r>
    <x v="0"/>
    <x v="2421"/>
    <n v="423.5"/>
    <x v="2350"/>
    <n v="421.8"/>
    <n v="424"/>
    <n v="30664"/>
    <s v="USD"/>
  </r>
  <r>
    <x v="0"/>
    <x v="2422"/>
    <n v="419.9"/>
    <x v="2351"/>
    <n v="410.4"/>
    <n v="422.7"/>
    <n v="66507"/>
    <s v="USD"/>
  </r>
  <r>
    <x v="0"/>
    <x v="2423"/>
    <n v="410.7"/>
    <x v="2352"/>
    <n v="403.3"/>
    <n v="416"/>
    <n v="147363"/>
    <s v="USD"/>
  </r>
  <r>
    <x v="0"/>
    <x v="2424"/>
    <n v="422.2"/>
    <x v="2353"/>
    <n v="406.4"/>
    <n v="415"/>
    <n v="69113"/>
    <s v="USD"/>
  </r>
  <r>
    <x v="0"/>
    <x v="2425"/>
    <n v="421.4"/>
    <x v="2354"/>
    <n v="416.4"/>
    <n v="420"/>
    <n v="52240"/>
    <s v="USD"/>
  </r>
  <r>
    <x v="0"/>
    <x v="2426"/>
    <n v="419.3"/>
    <x v="2355"/>
    <n v="418"/>
    <n v="422.1"/>
    <n v="40887"/>
    <s v="USD"/>
  </r>
  <r>
    <x v="0"/>
    <x v="2427"/>
    <n v="420.1"/>
    <x v="2356"/>
    <n v="415.5"/>
    <n v="417.7"/>
    <n v="46947"/>
    <s v="USD"/>
  </r>
  <r>
    <x v="0"/>
    <x v="2428"/>
    <n v="414.6"/>
    <x v="2357"/>
    <n v="403.9"/>
    <n v="410.2"/>
    <n v="89938"/>
    <s v="USD"/>
  </r>
  <r>
    <x v="0"/>
    <x v="2429"/>
    <n v="419.6"/>
    <x v="2357"/>
    <n v="407.2"/>
    <n v="409.5"/>
    <n v="75268"/>
    <s v="USD"/>
  </r>
  <r>
    <x v="0"/>
    <x v="2430"/>
    <n v="422.1"/>
    <x v="2358"/>
    <n v="419.5"/>
    <n v="421.3"/>
    <n v="32667"/>
    <s v="USD"/>
  </r>
  <r>
    <x v="0"/>
    <x v="2431"/>
    <n v="415.8"/>
    <x v="2359"/>
    <n v="415.1"/>
    <n v="419.1"/>
    <n v="60632"/>
    <s v="USD"/>
  </r>
  <r>
    <x v="0"/>
    <x v="2432"/>
    <n v="420.3"/>
    <x v="2359"/>
    <n v="418.1"/>
    <n v="421.4"/>
    <n v="36387"/>
    <s v="USD"/>
  </r>
  <r>
    <x v="0"/>
    <x v="2433"/>
    <n v="421.3"/>
    <x v="2360"/>
    <n v="417.9"/>
    <n v="420.1"/>
    <n v="36057"/>
    <s v="USD"/>
  </r>
  <r>
    <x v="0"/>
    <x v="2434"/>
    <n v="418"/>
    <x v="2361"/>
    <n v="416.7"/>
    <n v="420.3"/>
    <n v="23300"/>
    <s v="USD"/>
  </r>
  <r>
    <x v="0"/>
    <x v="2435"/>
    <n v="406.4"/>
    <x v="2362"/>
    <n v="405"/>
    <n v="417.1"/>
    <n v="90323"/>
    <s v="USD"/>
  </r>
  <r>
    <x v="0"/>
    <x v="2436"/>
    <n v="419.1"/>
    <x v="2363"/>
    <n v="407"/>
    <n v="410.4"/>
    <n v="59635"/>
    <s v="USD"/>
  </r>
  <r>
    <x v="0"/>
    <x v="2437"/>
    <n v="416"/>
    <x v="2364"/>
    <n v="409.5"/>
    <n v="415.5"/>
    <n v="71662"/>
    <s v="USD"/>
  </r>
  <r>
    <x v="0"/>
    <x v="2438"/>
    <n v="419.1"/>
    <x v="2364"/>
    <n v="416.2"/>
    <n v="419.3"/>
    <n v="33437"/>
    <s v="USD"/>
  </r>
  <r>
    <x v="0"/>
    <x v="2439"/>
    <n v="418.5"/>
    <x v="2365"/>
    <n v="417"/>
    <n v="419.1"/>
    <n v="22798"/>
    <s v="USD"/>
  </r>
  <r>
    <x v="0"/>
    <x v="2440"/>
    <n v="415.6"/>
    <x v="2366"/>
    <n v="415.1"/>
    <n v="418.5"/>
    <n v="31309"/>
    <s v="USD"/>
  </r>
  <r>
    <x v="0"/>
    <x v="2441"/>
    <n v="415.9"/>
    <x v="2367"/>
    <n v="415.3"/>
    <n v="418.2"/>
    <n v="43821"/>
    <s v="USD"/>
  </r>
  <r>
    <x v="0"/>
    <x v="2442"/>
    <n v="416.2"/>
    <x v="2367"/>
    <n v="414.2"/>
    <n v="417"/>
    <n v="40605"/>
    <s v="USD"/>
  </r>
  <r>
    <x v="0"/>
    <x v="2443"/>
    <n v="417.7"/>
    <x v="2368"/>
    <n v="412.4"/>
    <n v="418"/>
    <n v="29425"/>
    <s v="USD"/>
  </r>
  <r>
    <x v="0"/>
    <x v="2444"/>
    <n v="418.2"/>
    <x v="2369"/>
    <n v="402.5"/>
    <n v="408.2"/>
    <n v="66068"/>
    <s v="USD"/>
  </r>
  <r>
    <x v="0"/>
    <x v="2445"/>
    <n v="411.1"/>
    <x v="2370"/>
    <n v="410.8"/>
    <n v="416.2"/>
    <n v="49075"/>
    <s v="USD"/>
  </r>
  <r>
    <x v="0"/>
    <x v="2446"/>
    <n v="417"/>
    <x v="2371"/>
    <n v="412.9"/>
    <n v="414.7"/>
    <n v="38828"/>
    <s v="USD"/>
  </r>
  <r>
    <x v="0"/>
    <x v="2447"/>
    <n v="415.7"/>
    <x v="2371"/>
    <n v="413.9"/>
    <n v="416.5"/>
    <n v="28057"/>
    <s v="USD"/>
  </r>
  <r>
    <x v="0"/>
    <x v="2448"/>
    <n v="412.8"/>
    <x v="2372"/>
    <n v="410.3"/>
    <n v="415.8"/>
    <n v="55736"/>
    <s v="USD"/>
  </r>
  <r>
    <x v="0"/>
    <x v="2449"/>
    <n v="414.3"/>
    <x v="2373"/>
    <n v="412.3"/>
    <n v="415.1"/>
    <n v="48597"/>
    <s v="USD"/>
  </r>
  <r>
    <x v="0"/>
    <x v="2450"/>
    <n v="414.7"/>
    <x v="2374"/>
    <n v="412.4"/>
    <n v="415.7"/>
    <n v="34588"/>
    <s v="USD"/>
  </r>
  <r>
    <x v="0"/>
    <x v="2451"/>
    <n v="412.4"/>
    <x v="2375"/>
    <n v="411.5"/>
    <n v="415.7"/>
    <n v="41841"/>
    <s v="USD"/>
  </r>
  <r>
    <x v="0"/>
    <x v="2452"/>
    <n v="415.1"/>
    <x v="2376"/>
    <n v="413.3"/>
    <n v="415.9"/>
    <n v="44535"/>
    <s v="USD"/>
  </r>
  <r>
    <x v="0"/>
    <x v="2453"/>
    <n v="415.7"/>
    <x v="2377"/>
    <n v="412.8"/>
    <n v="415.6"/>
    <n v="38219"/>
    <s v="USD"/>
  </r>
  <r>
    <x v="0"/>
    <x v="2454"/>
    <n v="359.3"/>
    <x v="2378"/>
    <n v="354.6"/>
    <n v="396.5"/>
    <n v="421993"/>
    <s v="USD"/>
  </r>
  <r>
    <x v="0"/>
    <x v="2455"/>
    <n v="414.9"/>
    <x v="2379"/>
    <n v="408.4"/>
    <n v="411.9"/>
    <n v="53770"/>
    <s v="USD"/>
  </r>
  <r>
    <x v="0"/>
    <x v="2456"/>
    <n v="406"/>
    <x v="2380"/>
    <n v="402"/>
    <n v="414.9"/>
    <n v="61774"/>
    <s v="USD"/>
  </r>
  <r>
    <x v="0"/>
    <x v="2457"/>
    <n v="412.3"/>
    <x v="2381"/>
    <n v="399.7"/>
    <n v="404.5"/>
    <n v="12115"/>
    <s v="USD"/>
  </r>
  <r>
    <x v="0"/>
    <x v="2458"/>
    <n v="415"/>
    <x v="2382"/>
    <n v="408.4"/>
    <n v="412.4"/>
    <n v="43282"/>
    <s v="USD"/>
  </r>
  <r>
    <x v="0"/>
    <x v="2459"/>
    <n v="412.4"/>
    <x v="2383"/>
    <n v="411.2"/>
    <n v="414.3"/>
    <n v="49333"/>
    <s v="USD"/>
  </r>
  <r>
    <x v="0"/>
    <x v="2460"/>
    <n v="410.4"/>
    <x v="2384"/>
    <n v="409.6"/>
    <n v="412.4"/>
    <n v="34978"/>
    <s v="USD"/>
  </r>
  <r>
    <x v="0"/>
    <x v="2461"/>
    <n v="411.5"/>
    <x v="2385"/>
    <n v="394.5"/>
    <n v="401.6"/>
    <n v="10421"/>
    <s v="USD"/>
  </r>
  <r>
    <x v="0"/>
    <x v="2462"/>
    <n v="411.9"/>
    <x v="2386"/>
    <n v="408.9"/>
    <n v="412.8"/>
    <n v="50920"/>
    <s v="USD"/>
  </r>
  <r>
    <x v="0"/>
    <x v="2463"/>
    <n v="408.7"/>
    <x v="2387"/>
    <n v="407.2"/>
    <n v="411.5"/>
    <n v="30543"/>
    <s v="USD"/>
  </r>
  <r>
    <x v="0"/>
    <x v="2464"/>
    <n v="411.5"/>
    <x v="2388"/>
    <n v="407.3"/>
    <n v="411.1"/>
    <n v="43159"/>
    <s v="USD"/>
  </r>
  <r>
    <x v="0"/>
    <x v="2465"/>
    <n v="385.6"/>
    <x v="2389"/>
    <n v="378.3"/>
    <n v="384.7"/>
    <n v="27601"/>
    <s v="USD"/>
  </r>
  <r>
    <x v="0"/>
    <x v="2466"/>
    <n v="399"/>
    <x v="2390"/>
    <n v="393.1"/>
    <n v="406"/>
    <n v="62594"/>
    <s v="USD"/>
  </r>
  <r>
    <x v="0"/>
    <x v="2467"/>
    <n v="410.2"/>
    <x v="2391"/>
    <n v="374.9"/>
    <n v="382.6"/>
    <n v="144857"/>
    <s v="USD"/>
  </r>
  <r>
    <x v="0"/>
    <x v="2468"/>
    <n v="299.8"/>
    <x v="2392"/>
    <n v="263.39999999999998"/>
    <n v="272.3"/>
    <n v="51439"/>
    <s v="USD"/>
  </r>
  <r>
    <x v="0"/>
    <x v="2469"/>
    <n v="394.3"/>
    <x v="2393"/>
    <n v="388"/>
    <n v="410.7"/>
    <n v="74362"/>
    <s v="USD"/>
  </r>
  <r>
    <x v="0"/>
    <x v="2470"/>
    <n v="405.5"/>
    <x v="2394"/>
    <n v="396.6"/>
    <n v="401.1"/>
    <n v="86127"/>
    <s v="USD"/>
  </r>
  <r>
    <x v="0"/>
    <x v="2471"/>
    <n v="401.6"/>
    <x v="2395"/>
    <n v="398.6"/>
    <n v="404.1"/>
    <n v="13515"/>
    <s v="USD"/>
  </r>
  <r>
    <x v="0"/>
    <x v="2472"/>
    <n v="408.2"/>
    <x v="2396"/>
    <n v="402.1"/>
    <n v="408.7"/>
    <n v="36998"/>
    <s v="USD"/>
  </r>
  <r>
    <x v="0"/>
    <x v="2473"/>
    <n v="409.5"/>
    <x v="2397"/>
    <n v="386.9"/>
    <n v="399"/>
    <n v="129149"/>
    <s v="USD"/>
  </r>
  <r>
    <x v="0"/>
    <x v="2474"/>
    <n v="401.1"/>
    <x v="2398"/>
    <n v="398"/>
    <n v="406.4"/>
    <n v="68330"/>
    <s v="USD"/>
  </r>
  <r>
    <x v="0"/>
    <x v="2475"/>
    <n v="387.3"/>
    <x v="2399"/>
    <n v="385.7"/>
    <n v="397.1"/>
    <n v="28867"/>
    <s v="USD"/>
  </r>
  <r>
    <x v="0"/>
    <x v="2476"/>
    <n v="396.5"/>
    <x v="2400"/>
    <n v="368"/>
    <n v="374.9"/>
    <n v="13328"/>
    <s v="USD"/>
  </r>
  <r>
    <x v="0"/>
    <x v="2477"/>
    <n v="404.5"/>
    <x v="2401"/>
    <n v="394.7"/>
    <n v="399"/>
    <n v="9735"/>
    <s v="USD"/>
  </r>
  <r>
    <x v="0"/>
    <x v="2478"/>
    <n v="390.1"/>
    <x v="2402"/>
    <n v="390.1"/>
    <n v="405.5"/>
    <n v="73590"/>
    <s v="USD"/>
  </r>
  <r>
    <x v="0"/>
    <x v="2479"/>
    <n v="388.6"/>
    <x v="2403"/>
    <n v="385.5"/>
    <n v="402.1"/>
    <n v="64536"/>
    <s v="USD"/>
  </r>
  <r>
    <x v="0"/>
    <x v="2480"/>
    <n v="402.1"/>
    <x v="2404"/>
    <n v="386.9"/>
    <n v="392.8"/>
    <n v="67659"/>
    <s v="USD"/>
  </r>
  <r>
    <x v="0"/>
    <x v="2481"/>
    <n v="399"/>
    <x v="2405"/>
    <n v="374.1"/>
    <n v="379.1"/>
    <n v="13937"/>
    <s v="USD"/>
  </r>
  <r>
    <x v="0"/>
    <x v="2482"/>
    <n v="386.7"/>
    <x v="2406"/>
    <n v="382.6"/>
    <n v="393.4"/>
    <n v="131857"/>
    <s v="USD"/>
  </r>
  <r>
    <x v="0"/>
    <x v="2483"/>
    <n v="393.2"/>
    <x v="2407"/>
    <n v="371.6"/>
    <n v="379.8"/>
    <n v="20786"/>
    <s v="USD"/>
  </r>
  <r>
    <x v="0"/>
    <x v="2484"/>
    <n v="393.4"/>
    <x v="2408"/>
    <n v="381.7"/>
    <n v="394.3"/>
    <n v="96751"/>
    <s v="USD"/>
  </r>
  <r>
    <x v="0"/>
    <x v="2485"/>
    <n v="397.1"/>
    <x v="2409"/>
    <n v="388.2"/>
    <n v="393.2"/>
    <n v="22485"/>
    <s v="USD"/>
  </r>
  <r>
    <x v="0"/>
    <x v="2486"/>
    <n v="392.8"/>
    <x v="2410"/>
    <n v="387.9"/>
    <n v="389.8"/>
    <n v="56805"/>
    <s v="USD"/>
  </r>
  <r>
    <x v="0"/>
    <x v="2487"/>
    <n v="389.8"/>
    <x v="2411"/>
    <n v="389.4"/>
    <n v="395"/>
    <n v="43679"/>
    <s v="USD"/>
  </r>
  <r>
    <x v="0"/>
    <x v="2488"/>
    <n v="382.7"/>
    <x v="2412"/>
    <n v="348.8"/>
    <n v="369.8"/>
    <n v="255275"/>
    <s v="USD"/>
  </r>
  <r>
    <x v="0"/>
    <x v="2489"/>
    <n v="378.9"/>
    <x v="2413"/>
    <n v="370.6"/>
    <n v="376.4"/>
    <n v="45317"/>
    <s v="USD"/>
  </r>
  <r>
    <x v="0"/>
    <x v="2490"/>
    <n v="380.5"/>
    <x v="2413"/>
    <n v="373.6"/>
    <n v="390.9"/>
    <n v="9446"/>
    <s v="USD"/>
  </r>
  <r>
    <x v="0"/>
    <x v="2491"/>
    <n v="395"/>
    <x v="2414"/>
    <n v="376.7"/>
    <n v="379.7"/>
    <n v="77320"/>
    <s v="USD"/>
  </r>
  <r>
    <x v="0"/>
    <x v="2492"/>
    <n v="382.6"/>
    <x v="2414"/>
    <n v="380.3"/>
    <n v="388.6"/>
    <n v="61383"/>
    <s v="USD"/>
  </r>
  <r>
    <x v="0"/>
    <x v="2493"/>
    <n v="376.8"/>
    <x v="2415"/>
    <n v="374.7"/>
    <n v="388.2"/>
    <n v="16921"/>
    <s v="USD"/>
  </r>
  <r>
    <x v="0"/>
    <x v="2494"/>
    <n v="388.2"/>
    <x v="2416"/>
    <n v="381.1"/>
    <n v="382.8"/>
    <n v="17731"/>
    <s v="USD"/>
  </r>
  <r>
    <x v="0"/>
    <x v="2495"/>
    <n v="355"/>
    <x v="2417"/>
    <n v="340"/>
    <n v="367.8"/>
    <n v="49910"/>
    <s v="USD"/>
  </r>
  <r>
    <x v="0"/>
    <x v="2496"/>
    <n v="384.7"/>
    <x v="2418"/>
    <n v="372"/>
    <n v="379.2"/>
    <n v="27094"/>
    <s v="USD"/>
  </r>
  <r>
    <x v="0"/>
    <x v="2497"/>
    <n v="390.9"/>
    <x v="2419"/>
    <n v="383.9"/>
    <n v="387.3"/>
    <n v="5326"/>
    <s v="USD"/>
  </r>
  <r>
    <x v="0"/>
    <x v="2498"/>
    <n v="384"/>
    <x v="2420"/>
    <n v="383.3"/>
    <n v="390.1"/>
    <n v="48158"/>
    <s v="USD"/>
  </r>
  <r>
    <x v="0"/>
    <x v="2499"/>
    <n v="369.8"/>
    <x v="2421"/>
    <n v="369"/>
    <n v="385.1"/>
    <n v="103026"/>
    <s v="USD"/>
  </r>
  <r>
    <x v="0"/>
    <x v="2500"/>
    <n v="368"/>
    <x v="2421"/>
    <n v="368"/>
    <n v="390.6"/>
    <n v="101869"/>
    <s v="USD"/>
  </r>
  <r>
    <x v="0"/>
    <x v="2501"/>
    <n v="363"/>
    <x v="2421"/>
    <n v="359"/>
    <n v="380"/>
    <n v="22028"/>
    <s v="USD"/>
  </r>
  <r>
    <x v="0"/>
    <x v="2502"/>
    <n v="373.2"/>
    <x v="2422"/>
    <n v="366"/>
    <n v="387.3"/>
    <n v="23576"/>
    <s v="USD"/>
  </r>
  <r>
    <x v="0"/>
    <x v="2503"/>
    <n v="390.6"/>
    <x v="2423"/>
    <n v="384.5"/>
    <n v="386.5"/>
    <n v="60917"/>
    <s v="USD"/>
  </r>
  <r>
    <x v="0"/>
    <x v="2504"/>
    <n v="385"/>
    <x v="2424"/>
    <n v="377.7"/>
    <n v="382.5"/>
    <n v="66089"/>
    <s v="USD"/>
  </r>
  <r>
    <x v="0"/>
    <x v="2505"/>
    <n v="374.9"/>
    <x v="2425"/>
    <n v="370.5"/>
    <n v="385.6"/>
    <n v="14351"/>
    <s v="USD"/>
  </r>
  <r>
    <x v="0"/>
    <x v="2506"/>
    <n v="361.7"/>
    <x v="2426"/>
    <n v="361.5"/>
    <n v="386.7"/>
    <n v="115199"/>
    <s v="USD"/>
  </r>
  <r>
    <x v="0"/>
    <x v="2507"/>
    <n v="385.1"/>
    <x v="2427"/>
    <n v="365.5"/>
    <n v="371.6"/>
    <n v="94357"/>
    <s v="USD"/>
  </r>
  <r>
    <x v="0"/>
    <x v="2508"/>
    <n v="377.6"/>
    <x v="2428"/>
    <n v="372.2"/>
    <n v="376.3"/>
    <n v="83452"/>
    <s v="USD"/>
  </r>
  <r>
    <x v="0"/>
    <x v="2509"/>
    <n v="379.1"/>
    <x v="2428"/>
    <n v="372.6"/>
    <n v="376.8"/>
    <n v="20685"/>
    <s v="USD"/>
  </r>
  <r>
    <x v="0"/>
    <x v="2510"/>
    <n v="379.2"/>
    <x v="2428"/>
    <n v="374.3"/>
    <n v="381.4"/>
    <n v="19867"/>
    <s v="USD"/>
  </r>
  <r>
    <x v="0"/>
    <x v="2511"/>
    <n v="365.9"/>
    <x v="2429"/>
    <n v="361.9"/>
    <n v="378.9"/>
    <n v="24565"/>
    <s v="USD"/>
  </r>
  <r>
    <x v="0"/>
    <x v="2512"/>
    <n v="380.4"/>
    <x v="2430"/>
    <n v="377.4"/>
    <n v="382.4"/>
    <n v="9662"/>
    <s v="USD"/>
  </r>
  <r>
    <x v="0"/>
    <x v="2513"/>
    <n v="387.3"/>
    <x v="2431"/>
    <n v="378.4"/>
    <n v="380.4"/>
    <n v="10555"/>
    <s v="USD"/>
  </r>
  <r>
    <x v="0"/>
    <x v="2514"/>
    <n v="382.5"/>
    <x v="2432"/>
    <n v="373.2"/>
    <n v="384.4"/>
    <n v="69301"/>
    <s v="USD"/>
  </r>
  <r>
    <x v="0"/>
    <x v="2515"/>
    <n v="372.3"/>
    <x v="2433"/>
    <n v="350.4"/>
    <n v="385"/>
    <n v="183962"/>
    <s v="USD"/>
  </r>
  <r>
    <x v="0"/>
    <x v="2516"/>
    <n v="384.4"/>
    <x v="2433"/>
    <n v="375.9"/>
    <n v="379.5"/>
    <n v="66345"/>
    <s v="USD"/>
  </r>
  <r>
    <x v="0"/>
    <x v="2517"/>
    <n v="386.5"/>
    <x v="2434"/>
    <n v="372.9"/>
    <n v="376.7"/>
    <n v="78850"/>
    <s v="USD"/>
  </r>
  <r>
    <x v="0"/>
    <x v="2518"/>
    <n v="379.5"/>
    <x v="2434"/>
    <n v="379.3"/>
    <n v="384"/>
    <n v="53760"/>
    <s v="USD"/>
  </r>
  <r>
    <x v="0"/>
    <x v="2519"/>
    <n v="379.7"/>
    <x v="2435"/>
    <n v="363.5"/>
    <n v="380.3"/>
    <n v="138456"/>
    <s v="USD"/>
  </r>
  <r>
    <x v="0"/>
    <x v="2520"/>
    <n v="382.8"/>
    <x v="2436"/>
    <n v="371.2"/>
    <n v="375.1"/>
    <n v="14301"/>
    <s v="USD"/>
  </r>
  <r>
    <x v="0"/>
    <x v="2521"/>
    <n v="375.3"/>
    <x v="2437"/>
    <n v="374.1"/>
    <n v="381.9"/>
    <n v="97488"/>
    <s v="USD"/>
  </r>
  <r>
    <x v="0"/>
    <x v="2522"/>
    <n v="371.6"/>
    <x v="2438"/>
    <n v="360.2"/>
    <n v="380.2"/>
    <n v="125535"/>
    <s v="USD"/>
  </r>
  <r>
    <x v="0"/>
    <x v="2523"/>
    <n v="378.6"/>
    <x v="2439"/>
    <n v="375.4"/>
    <n v="380.6"/>
    <n v="25285"/>
    <s v="USD"/>
  </r>
  <r>
    <x v="0"/>
    <x v="2524"/>
    <n v="379.8"/>
    <x v="2440"/>
    <n v="372.4"/>
    <n v="380.5"/>
    <n v="16568"/>
    <s v="USD"/>
  </r>
  <r>
    <x v="0"/>
    <x v="2525"/>
    <n v="380.6"/>
    <x v="2441"/>
    <n v="373.6"/>
    <n v="377"/>
    <n v="23505"/>
    <s v="USD"/>
  </r>
  <r>
    <x v="0"/>
    <x v="2526"/>
    <n v="350.9"/>
    <x v="2442"/>
    <n v="347.6"/>
    <n v="360.9"/>
    <n v="35591"/>
    <s v="USD"/>
  </r>
  <r>
    <x v="0"/>
    <x v="2527"/>
    <n v="382.4"/>
    <x v="2443"/>
    <n v="377"/>
    <n v="378.9"/>
    <n v="10531"/>
    <s v="USD"/>
  </r>
  <r>
    <x v="0"/>
    <x v="2528"/>
    <n v="374.9"/>
    <x v="2444"/>
    <n v="373"/>
    <n v="378.6"/>
    <n v="19673"/>
    <s v="USD"/>
  </r>
  <r>
    <x v="0"/>
    <x v="2529"/>
    <n v="368.8"/>
    <x v="2445"/>
    <n v="358.4"/>
    <n v="377.6"/>
    <n v="43015"/>
    <s v="USD"/>
  </r>
  <r>
    <x v="0"/>
    <x v="2530"/>
    <n v="381.9"/>
    <x v="2446"/>
    <n v="372.8"/>
    <n v="379.5"/>
    <n v="62653"/>
    <s v="USD"/>
  </r>
  <r>
    <x v="0"/>
    <x v="2531"/>
    <n v="381.4"/>
    <x v="2447"/>
    <n v="355.1"/>
    <n v="357.3"/>
    <n v="21984"/>
    <s v="USD"/>
  </r>
  <r>
    <x v="0"/>
    <x v="2532"/>
    <n v="370.8"/>
    <x v="2448"/>
    <n v="367.9"/>
    <n v="378"/>
    <n v="129767"/>
    <s v="USD"/>
  </r>
  <r>
    <x v="0"/>
    <x v="2533"/>
    <n v="376.7"/>
    <x v="2448"/>
    <n v="375.3"/>
    <n v="377.9"/>
    <n v="40743"/>
    <s v="USD"/>
  </r>
  <r>
    <x v="0"/>
    <x v="2534"/>
    <n v="380.3"/>
    <x v="2449"/>
    <n v="375"/>
    <n v="377.8"/>
    <n v="36180"/>
    <s v="USD"/>
  </r>
  <r>
    <x v="0"/>
    <x v="2535"/>
    <n v="380.2"/>
    <x v="2450"/>
    <n v="323.2"/>
    <n v="336.7"/>
    <n v="210289"/>
    <s v="USD"/>
  </r>
  <r>
    <x v="0"/>
    <x v="2536"/>
    <n v="378.9"/>
    <x v="2451"/>
    <n v="353.5"/>
    <n v="355.8"/>
    <n v="19122"/>
    <s v="USD"/>
  </r>
  <r>
    <x v="0"/>
    <x v="2537"/>
    <n v="376.3"/>
    <x v="2451"/>
    <n v="372.6"/>
    <n v="374.9"/>
    <n v="11289"/>
    <s v="USD"/>
  </r>
  <r>
    <x v="0"/>
    <x v="2538"/>
    <n v="377.9"/>
    <x v="2452"/>
    <n v="372.1"/>
    <n v="372.6"/>
    <n v="62236"/>
    <s v="USD"/>
  </r>
  <r>
    <x v="0"/>
    <x v="2539"/>
    <n v="377.8"/>
    <x v="2453"/>
    <n v="366.9"/>
    <n v="369.8"/>
    <n v="39020"/>
    <s v="USD"/>
  </r>
  <r>
    <x v="0"/>
    <x v="2540"/>
    <n v="377"/>
    <x v="2454"/>
    <n v="366.2"/>
    <n v="369.8"/>
    <n v="25331"/>
    <s v="USD"/>
  </r>
  <r>
    <x v="0"/>
    <x v="2541"/>
    <n v="377.6"/>
    <x v="2455"/>
    <n v="372"/>
    <n v="376.3"/>
    <n v="11073"/>
    <s v="USD"/>
  </r>
  <r>
    <x v="0"/>
    <x v="2542"/>
    <n v="369.8"/>
    <x v="2456"/>
    <n v="365.3"/>
    <n v="372.2"/>
    <n v="74346"/>
    <s v="USD"/>
  </r>
  <r>
    <x v="0"/>
    <x v="2543"/>
    <n v="369.8"/>
    <x v="2457"/>
    <n v="366.4"/>
    <n v="377.6"/>
    <n v="29990"/>
    <s v="USD"/>
  </r>
  <r>
    <x v="0"/>
    <x v="2544"/>
    <n v="378"/>
    <x v="2458"/>
    <n v="353.7"/>
    <n v="361.8"/>
    <n v="111905"/>
    <s v="USD"/>
  </r>
  <r>
    <x v="0"/>
    <x v="2545"/>
    <n v="376.4"/>
    <x v="2459"/>
    <n v="364"/>
    <n v="365.4"/>
    <n v="23980"/>
    <s v="USD"/>
  </r>
  <r>
    <x v="0"/>
    <x v="2546"/>
    <n v="375.1"/>
    <x v="2460"/>
    <n v="362.8"/>
    <n v="363.5"/>
    <n v="16808"/>
    <s v="USD"/>
  </r>
  <r>
    <x v="0"/>
    <x v="2547"/>
    <n v="360.9"/>
    <x v="2461"/>
    <n v="353.3"/>
    <n v="361.7"/>
    <n v="28410"/>
    <s v="USD"/>
  </r>
  <r>
    <x v="0"/>
    <x v="2548"/>
    <n v="376.3"/>
    <x v="2462"/>
    <n v="372.5"/>
    <n v="376.5"/>
    <n v="8812"/>
    <s v="USD"/>
  </r>
  <r>
    <x v="0"/>
    <x v="2549"/>
    <n v="372.6"/>
    <x v="2463"/>
    <n v="371.4"/>
    <n v="375.3"/>
    <n v="55359"/>
    <s v="USD"/>
  </r>
  <r>
    <x v="0"/>
    <x v="2550"/>
    <n v="376.5"/>
    <x v="2464"/>
    <n v="364.6"/>
    <n v="365"/>
    <n v="22918"/>
    <s v="USD"/>
  </r>
  <r>
    <x v="0"/>
    <x v="2551"/>
    <n v="372.2"/>
    <x v="2465"/>
    <n v="371.4"/>
    <n v="373.9"/>
    <n v="50981"/>
    <s v="USD"/>
  </r>
  <r>
    <x v="0"/>
    <x v="2552"/>
    <n v="336.3"/>
    <x v="2466"/>
    <n v="321.39999999999998"/>
    <n v="363"/>
    <n v="18000"/>
    <s v="USD"/>
  </r>
  <r>
    <x v="0"/>
    <x v="2553"/>
    <n v="373.9"/>
    <x v="2467"/>
    <n v="366.2"/>
    <n v="368"/>
    <n v="59813"/>
    <s v="USD"/>
  </r>
  <r>
    <x v="0"/>
    <x v="2554"/>
    <n v="362"/>
    <x v="2468"/>
    <n v="356.6"/>
    <n v="367.1"/>
    <n v="22805"/>
    <s v="USD"/>
  </r>
  <r>
    <x v="0"/>
    <x v="2555"/>
    <n v="361.2"/>
    <x v="2469"/>
    <n v="352.3"/>
    <n v="373.2"/>
    <n v="11228"/>
    <s v="USD"/>
  </r>
  <r>
    <x v="0"/>
    <x v="2556"/>
    <n v="365.4"/>
    <x v="2470"/>
    <n v="364.8"/>
    <n v="368.8"/>
    <n v="13849"/>
    <s v="USD"/>
  </r>
  <r>
    <x v="0"/>
    <x v="2557"/>
    <n v="355.8"/>
    <x v="2471"/>
    <n v="354.5"/>
    <n v="370.8"/>
    <n v="67366"/>
    <s v="USD"/>
  </r>
  <r>
    <x v="0"/>
    <x v="2558"/>
    <n v="367.8"/>
    <x v="2472"/>
    <n v="290"/>
    <n v="336.3"/>
    <n v="74253"/>
    <s v="USD"/>
  </r>
  <r>
    <x v="0"/>
    <x v="2559"/>
    <n v="360"/>
    <x v="2473"/>
    <n v="355.5"/>
    <n v="360.3"/>
    <n v="87225"/>
    <s v="USD"/>
  </r>
  <r>
    <x v="0"/>
    <x v="2560"/>
    <n v="367.1"/>
    <x v="2474"/>
    <n v="361.9"/>
    <n v="365.4"/>
    <n v="15791"/>
    <s v="USD"/>
  </r>
  <r>
    <x v="0"/>
    <x v="2561"/>
    <n v="352"/>
    <x v="2475"/>
    <n v="352.6"/>
    <n v="365.9"/>
    <n v="12414"/>
    <s v="USD"/>
  </r>
  <r>
    <x v="0"/>
    <x v="2562"/>
    <n v="272.3"/>
    <x v="2476"/>
    <n v="248.3"/>
    <n v="294"/>
    <n v="48878"/>
    <s v="USD"/>
  </r>
  <r>
    <x v="0"/>
    <x v="2563"/>
    <n v="361.7"/>
    <x v="2476"/>
    <n v="350.5"/>
    <n v="361.2"/>
    <n v="13926"/>
    <s v="USD"/>
  </r>
  <r>
    <x v="0"/>
    <x v="2564"/>
    <n v="363.5"/>
    <x v="2477"/>
    <n v="327.10000000000002"/>
    <n v="335.3"/>
    <n v="23036"/>
    <s v="USD"/>
  </r>
  <r>
    <x v="0"/>
    <x v="2565"/>
    <n v="333.8"/>
    <x v="2478"/>
    <n v="326.39999999999998"/>
    <n v="331.8"/>
    <n v="71109"/>
    <s v="USD"/>
  </r>
  <r>
    <x v="0"/>
    <x v="2566"/>
    <n v="327.5"/>
    <x v="2479"/>
    <n v="327.39999999999998"/>
    <n v="353.7"/>
    <n v="211377"/>
    <s v="USD"/>
  </r>
  <r>
    <x v="0"/>
    <x v="2567"/>
    <n v="347.9"/>
    <x v="2480"/>
    <n v="337.8"/>
    <n v="347.7"/>
    <n v="51081"/>
    <s v="USD"/>
  </r>
  <r>
    <x v="0"/>
    <x v="2568"/>
    <n v="323"/>
    <x v="2481"/>
    <n v="319.8"/>
    <n v="359.3"/>
    <n v="223095"/>
    <s v="USD"/>
  </r>
  <r>
    <x v="0"/>
    <x v="2569"/>
    <n v="365"/>
    <x v="2482"/>
    <n v="343.8"/>
    <n v="352.2"/>
    <n v="43827"/>
    <s v="USD"/>
  </r>
  <r>
    <x v="0"/>
    <x v="2570"/>
    <n v="351.8"/>
    <x v="2483"/>
    <n v="350.5"/>
    <n v="352"/>
    <n v="12944"/>
    <s v="USD"/>
  </r>
  <r>
    <x v="0"/>
    <x v="2571"/>
    <n v="360.3"/>
    <x v="2484"/>
    <n v="354.3"/>
    <n v="361.7"/>
    <n v="60548"/>
    <s v="USD"/>
  </r>
  <r>
    <x v="0"/>
    <x v="2572"/>
    <n v="353.7"/>
    <x v="2485"/>
    <n v="345.1"/>
    <n v="359.5"/>
    <n v="103480"/>
    <s v="USD"/>
  </r>
  <r>
    <x v="0"/>
    <x v="2573"/>
    <n v="361.8"/>
    <x v="2486"/>
    <n v="347.2"/>
    <n v="360"/>
    <n v="92450"/>
    <s v="USD"/>
  </r>
  <r>
    <x v="0"/>
    <x v="2574"/>
    <n v="343.5"/>
    <x v="2487"/>
    <n v="341.8"/>
    <n v="362"/>
    <n v="12628"/>
    <s v="USD"/>
  </r>
  <r>
    <x v="0"/>
    <x v="2575"/>
    <n v="355.8"/>
    <x v="2488"/>
    <n v="351.4"/>
    <n v="355.1"/>
    <n v="20034"/>
    <s v="USD"/>
  </r>
  <r>
    <x v="0"/>
    <x v="2576"/>
    <n v="359.5"/>
    <x v="2489"/>
    <n v="350.5"/>
    <n v="355.8"/>
    <n v="56171"/>
    <s v="USD"/>
  </r>
  <r>
    <x v="0"/>
    <x v="2577"/>
    <n v="357.3"/>
    <x v="2490"/>
    <n v="343.8"/>
    <n v="351.8"/>
    <n v="23467"/>
    <s v="USD"/>
  </r>
  <r>
    <x v="0"/>
    <x v="2578"/>
    <n v="309.60000000000002"/>
    <x v="2491"/>
    <n v="308"/>
    <n v="355"/>
    <n v="44633"/>
    <s v="USD"/>
  </r>
  <r>
    <x v="0"/>
    <x v="2579"/>
    <n v="346.7"/>
    <x v="2492"/>
    <n v="344.2"/>
    <n v="348.7"/>
    <n v="11578"/>
    <s v="USD"/>
  </r>
  <r>
    <x v="0"/>
    <x v="2580"/>
    <n v="355.1"/>
    <x v="2493"/>
    <n v="341.5"/>
    <n v="346.7"/>
    <n v="14043"/>
    <s v="USD"/>
  </r>
  <r>
    <x v="0"/>
    <x v="2581"/>
    <n v="347.7"/>
    <x v="2494"/>
    <n v="346"/>
    <n v="353.4"/>
    <n v="26851"/>
    <s v="USD"/>
  </r>
  <r>
    <x v="0"/>
    <x v="2582"/>
    <n v="348.7"/>
    <x v="2494"/>
    <n v="344.9"/>
    <n v="350.1"/>
    <n v="10603"/>
    <s v="USD"/>
  </r>
  <r>
    <x v="0"/>
    <x v="2583"/>
    <n v="350.1"/>
    <x v="2495"/>
    <n v="348.3"/>
    <n v="351.1"/>
    <n v="9431"/>
    <s v="USD"/>
  </r>
  <r>
    <x v="0"/>
    <x v="2584"/>
    <n v="352.2"/>
    <x v="2496"/>
    <n v="345.1"/>
    <n v="347.9"/>
    <n v="27133"/>
    <s v="USD"/>
  </r>
  <r>
    <x v="0"/>
    <x v="2585"/>
    <n v="353.4"/>
    <x v="2497"/>
    <n v="343.8"/>
    <n v="348.2"/>
    <n v="19542"/>
    <s v="USD"/>
  </r>
  <r>
    <x v="0"/>
    <x v="2586"/>
    <n v="351.1"/>
    <x v="2498"/>
    <n v="334.7"/>
    <n v="335.1"/>
    <n v="12264"/>
    <s v="USD"/>
  </r>
  <r>
    <x v="0"/>
    <x v="2587"/>
    <n v="331.6"/>
    <x v="2499"/>
    <n v="325.39999999999998"/>
    <n v="350.9"/>
    <n v="21770"/>
    <s v="USD"/>
  </r>
  <r>
    <x v="0"/>
    <x v="2588"/>
    <n v="347.7"/>
    <x v="2499"/>
    <n v="340.2"/>
    <n v="341.9"/>
    <n v="15017"/>
    <s v="USD"/>
  </r>
  <r>
    <x v="0"/>
    <x v="2589"/>
    <n v="348.2"/>
    <x v="2499"/>
    <n v="344.6"/>
    <n v="349.4"/>
    <n v="12342"/>
    <s v="USD"/>
  </r>
  <r>
    <x v="0"/>
    <x v="2590"/>
    <n v="349.4"/>
    <x v="2500"/>
    <n v="343.6"/>
    <n v="345.4"/>
    <n v="22161"/>
    <s v="USD"/>
  </r>
  <r>
    <x v="0"/>
    <x v="2591"/>
    <n v="338"/>
    <x v="2501"/>
    <n v="335.7"/>
    <n v="347.7"/>
    <n v="15650"/>
    <s v="USD"/>
  </r>
  <r>
    <x v="0"/>
    <x v="2592"/>
    <n v="335.1"/>
    <x v="2502"/>
    <n v="333.4"/>
    <n v="344.9"/>
    <n v="16121"/>
    <s v="USD"/>
  </r>
  <r>
    <x v="0"/>
    <x v="2593"/>
    <n v="255.6"/>
    <x v="2503"/>
    <n v="220.3"/>
    <n v="310.2"/>
    <n v="38550"/>
    <s v="USD"/>
  </r>
  <r>
    <x v="0"/>
    <x v="2594"/>
    <n v="344.9"/>
    <x v="2504"/>
    <n v="336.1"/>
    <n v="337.9"/>
    <n v="14004"/>
    <s v="USD"/>
  </r>
  <r>
    <x v="0"/>
    <x v="2595"/>
    <n v="322.89999999999998"/>
    <x v="2505"/>
    <n v="303"/>
    <n v="331.5"/>
    <n v="41172"/>
    <s v="USD"/>
  </r>
  <r>
    <x v="0"/>
    <x v="2596"/>
    <n v="345.4"/>
    <x v="2506"/>
    <n v="328.9"/>
    <n v="330.2"/>
    <n v="38590"/>
    <s v="USD"/>
  </r>
  <r>
    <x v="0"/>
    <x v="2597"/>
    <n v="341.9"/>
    <x v="2507"/>
    <n v="339.8"/>
    <n v="343.5"/>
    <n v="8188"/>
    <s v="USD"/>
  </r>
  <r>
    <x v="0"/>
    <x v="2598"/>
    <n v="304.7"/>
    <x v="2508"/>
    <n v="306.10000000000002"/>
    <n v="333.9"/>
    <n v="164614"/>
    <s v="USD"/>
  </r>
  <r>
    <x v="0"/>
    <x v="2599"/>
    <n v="331.5"/>
    <x v="2509"/>
    <n v="321.7"/>
    <n v="331.6"/>
    <n v="30174"/>
    <s v="USD"/>
  </r>
  <r>
    <x v="0"/>
    <x v="2600"/>
    <n v="335.3"/>
    <x v="2510"/>
    <n v="294.89999999999998"/>
    <n v="322.89999999999998"/>
    <n v="29851"/>
    <s v="USD"/>
  </r>
  <r>
    <x v="0"/>
    <x v="2601"/>
    <n v="330.2"/>
    <x v="2511"/>
    <n v="328.1"/>
    <n v="333.9"/>
    <n v="98248"/>
    <s v="USD"/>
  </r>
  <r>
    <x v="0"/>
    <x v="2602"/>
    <n v="328"/>
    <x v="2512"/>
    <n v="326.5"/>
    <n v="338"/>
    <n v="15838"/>
    <s v="USD"/>
  </r>
  <r>
    <x v="0"/>
    <x v="2603"/>
    <n v="336.7"/>
    <x v="2513"/>
    <n v="292.39999999999998"/>
    <n v="304.7"/>
    <n v="263963"/>
    <s v="USD"/>
  </r>
  <r>
    <x v="0"/>
    <x v="2604"/>
    <n v="333.9"/>
    <x v="2513"/>
    <n v="323.89999999999998"/>
    <n v="333.8"/>
    <n v="97248"/>
    <s v="USD"/>
  </r>
  <r>
    <x v="0"/>
    <x v="2605"/>
    <n v="330.8"/>
    <x v="2514"/>
    <n v="328"/>
    <n v="335.3"/>
    <n v="24067"/>
    <s v="USD"/>
  </r>
  <r>
    <x v="0"/>
    <x v="2606"/>
    <n v="337.9"/>
    <x v="2515"/>
    <n v="320.7"/>
    <n v="325.39999999999998"/>
    <n v="13774"/>
    <s v="USD"/>
  </r>
  <r>
    <x v="0"/>
    <x v="2607"/>
    <n v="333.9"/>
    <x v="2516"/>
    <n v="329.4"/>
    <n v="335.9"/>
    <n v="78356"/>
    <s v="USD"/>
  </r>
  <r>
    <x v="0"/>
    <x v="2608"/>
    <n v="335.3"/>
    <x v="2517"/>
    <n v="320.60000000000002"/>
    <n v="322.39999999999998"/>
    <n v="21524"/>
    <s v="USD"/>
  </r>
  <r>
    <x v="0"/>
    <x v="2609"/>
    <n v="330.2"/>
    <x v="2518"/>
    <n v="314.3"/>
    <n v="320"/>
    <n v="61339"/>
    <s v="USD"/>
  </r>
  <r>
    <x v="0"/>
    <x v="2610"/>
    <n v="335.9"/>
    <x v="2519"/>
    <n v="323.39999999999998"/>
    <n v="325"/>
    <n v="86375"/>
    <s v="USD"/>
  </r>
  <r>
    <x v="0"/>
    <x v="2611"/>
    <n v="322.60000000000002"/>
    <x v="2520"/>
    <n v="319.89999999999998"/>
    <n v="330.8"/>
    <n v="35364"/>
    <s v="USD"/>
  </r>
  <r>
    <x v="0"/>
    <x v="2612"/>
    <n v="313.60000000000002"/>
    <x v="2521"/>
    <n v="310.8"/>
    <n v="327.10000000000002"/>
    <n v="156489"/>
    <s v="USD"/>
  </r>
  <r>
    <x v="0"/>
    <x v="2613"/>
    <n v="331.8"/>
    <x v="2522"/>
    <n v="314.2"/>
    <n v="317.5"/>
    <n v="88319"/>
    <s v="USD"/>
  </r>
  <r>
    <x v="0"/>
    <x v="2614"/>
    <n v="327.10000000000002"/>
    <x v="2523"/>
    <n v="304.60000000000002"/>
    <n v="311.2"/>
    <n v="105832"/>
    <s v="USD"/>
  </r>
  <r>
    <x v="0"/>
    <x v="2615"/>
    <n v="319"/>
    <x v="2524"/>
    <n v="316.39999999999998"/>
    <n v="330"/>
    <n v="23006"/>
    <s v="USD"/>
  </r>
  <r>
    <x v="0"/>
    <x v="2616"/>
    <n v="322.5"/>
    <x v="2524"/>
    <n v="321.7"/>
    <n v="324.2"/>
    <n v="13433"/>
    <s v="USD"/>
  </r>
  <r>
    <x v="0"/>
    <x v="2617"/>
    <n v="317.8"/>
    <x v="2525"/>
    <n v="316"/>
    <n v="330.4"/>
    <n v="29920"/>
    <s v="USD"/>
  </r>
  <r>
    <x v="0"/>
    <x v="2618"/>
    <n v="317.5"/>
    <x v="2526"/>
    <n v="314.10000000000002"/>
    <n v="330.2"/>
    <n v="87141"/>
    <s v="USD"/>
  </r>
  <r>
    <x v="0"/>
    <x v="2619"/>
    <n v="330.4"/>
    <x v="2526"/>
    <n v="320.10000000000002"/>
    <n v="322.60000000000002"/>
    <n v="20669"/>
    <s v="USD"/>
  </r>
  <r>
    <x v="0"/>
    <x v="2620"/>
    <n v="330"/>
    <x v="2527"/>
    <n v="312"/>
    <n v="315.3"/>
    <n v="21632"/>
    <s v="USD"/>
  </r>
  <r>
    <x v="0"/>
    <x v="2621"/>
    <n v="318.39999999999998"/>
    <x v="2528"/>
    <n v="315.7"/>
    <n v="327.5"/>
    <n v="77684"/>
    <s v="USD"/>
  </r>
  <r>
    <x v="0"/>
    <x v="2622"/>
    <n v="325.39999999999998"/>
    <x v="2529"/>
    <n v="319.8"/>
    <n v="322.5"/>
    <n v="11897"/>
    <s v="USD"/>
  </r>
  <r>
    <x v="0"/>
    <x v="2623"/>
    <n v="324.2"/>
    <x v="2530"/>
    <n v="320.10000000000002"/>
    <n v="328"/>
    <n v="15115"/>
    <s v="USD"/>
  </r>
  <r>
    <x v="0"/>
    <x v="2624"/>
    <n v="321.10000000000002"/>
    <x v="2531"/>
    <n v="318.39999999999998"/>
    <n v="324.7"/>
    <n v="44998"/>
    <s v="USD"/>
  </r>
  <r>
    <x v="0"/>
    <x v="2625"/>
    <n v="325"/>
    <x v="2532"/>
    <n v="309.5"/>
    <n v="321.10000000000002"/>
    <n v="109985"/>
    <s v="USD"/>
  </r>
  <r>
    <x v="0"/>
    <x v="2626"/>
    <n v="324.7"/>
    <x v="2533"/>
    <n v="319.39999999999998"/>
    <n v="322.8"/>
    <n v="36749"/>
    <s v="USD"/>
  </r>
  <r>
    <x v="0"/>
    <x v="2627"/>
    <n v="320"/>
    <x v="2534"/>
    <n v="303.39999999999998"/>
    <n v="310.3"/>
    <n v="60516"/>
    <s v="USD"/>
  </r>
  <r>
    <x v="0"/>
    <x v="2628"/>
    <n v="322.8"/>
    <x v="2535"/>
    <n v="319.89999999999998"/>
    <n v="322.10000000000002"/>
    <n v="42734"/>
    <s v="USD"/>
  </r>
  <r>
    <x v="0"/>
    <x v="2629"/>
    <n v="311.2"/>
    <x v="2536"/>
    <n v="304.7"/>
    <n v="323"/>
    <n v="73713"/>
    <s v="USD"/>
  </r>
  <r>
    <x v="0"/>
    <x v="2630"/>
    <n v="264.10000000000002"/>
    <x v="2537"/>
    <n v="263.60000000000002"/>
    <n v="309.60000000000002"/>
    <n v="86133"/>
    <s v="USD"/>
  </r>
  <r>
    <x v="0"/>
    <x v="2631"/>
    <n v="322.39999999999998"/>
    <x v="2538"/>
    <n v="316.3"/>
    <n v="319"/>
    <n v="15389"/>
    <s v="USD"/>
  </r>
  <r>
    <x v="0"/>
    <x v="2632"/>
    <n v="322.10000000000002"/>
    <x v="2539"/>
    <n v="315.5"/>
    <n v="318.39999999999998"/>
    <n v="50660"/>
    <s v="USD"/>
  </r>
  <r>
    <x v="0"/>
    <x v="2633"/>
    <n v="315.3"/>
    <x v="2540"/>
    <n v="310.5"/>
    <n v="316.5"/>
    <n v="20414"/>
    <s v="USD"/>
  </r>
  <r>
    <x v="0"/>
    <x v="2634"/>
    <n v="316.5"/>
    <x v="2541"/>
    <n v="308.3"/>
    <n v="314.10000000000002"/>
    <n v="20355"/>
    <s v="USD"/>
  </r>
  <r>
    <x v="0"/>
    <x v="2635"/>
    <n v="318.2"/>
    <x v="2542"/>
    <n v="313.5"/>
    <n v="314.89999999999998"/>
    <n v="12820"/>
    <s v="USD"/>
  </r>
  <r>
    <x v="0"/>
    <x v="2636"/>
    <n v="310.3"/>
    <x v="2543"/>
    <n v="306.39999999999998"/>
    <n v="317.8"/>
    <n v="41712"/>
    <s v="USD"/>
  </r>
  <r>
    <x v="0"/>
    <x v="2637"/>
    <n v="311.3"/>
    <x v="2544"/>
    <n v="308.89999999999998"/>
    <n v="318.2"/>
    <n v="20496"/>
    <s v="USD"/>
  </r>
  <r>
    <x v="0"/>
    <x v="2638"/>
    <n v="303.5"/>
    <x v="2545"/>
    <n v="300.2"/>
    <n v="313.60000000000002"/>
    <n v="138920"/>
    <s v="USD"/>
  </r>
  <r>
    <x v="0"/>
    <x v="2639"/>
    <n v="310.2"/>
    <x v="2546"/>
    <n v="131.9"/>
    <n v="174"/>
    <n v="95119"/>
    <s v="USD"/>
  </r>
  <r>
    <x v="0"/>
    <x v="2640"/>
    <n v="314.89999999999998"/>
    <x v="2547"/>
    <n v="313.10000000000002"/>
    <n v="315.2"/>
    <n v="14729"/>
    <s v="USD"/>
  </r>
  <r>
    <x v="0"/>
    <x v="2641"/>
    <n v="314.10000000000002"/>
    <x v="2548"/>
    <n v="309.3"/>
    <n v="311.3"/>
    <n v="22777"/>
    <s v="USD"/>
  </r>
  <r>
    <x v="0"/>
    <x v="2642"/>
    <n v="292"/>
    <x v="2549"/>
    <n v="291.3"/>
    <n v="310.39999999999998"/>
    <n v="120702"/>
    <s v="USD"/>
  </r>
  <r>
    <x v="0"/>
    <x v="2643"/>
    <n v="315.2"/>
    <x v="2550"/>
    <n v="284.89999999999998"/>
    <n v="287.10000000000002"/>
    <n v="47366"/>
    <s v="USD"/>
  </r>
  <r>
    <x v="0"/>
    <x v="2644"/>
    <n v="310.39999999999998"/>
    <x v="2551"/>
    <n v="276.89999999999998"/>
    <n v="290.39999999999998"/>
    <n v="146846"/>
    <s v="USD"/>
  </r>
  <r>
    <x v="0"/>
    <x v="2645"/>
    <n v="252.1"/>
    <x v="2551"/>
    <n v="251.5"/>
    <n v="269.2"/>
    <n v="105714"/>
    <s v="USD"/>
  </r>
  <r>
    <x v="0"/>
    <x v="2646"/>
    <n v="294"/>
    <x v="2552"/>
    <n v="257.2"/>
    <n v="261.5"/>
    <n v="31502"/>
    <s v="USD"/>
  </r>
  <r>
    <x v="0"/>
    <x v="2647"/>
    <n v="294.7"/>
    <x v="2553"/>
    <n v="294"/>
    <n v="303.5"/>
    <n v="116409"/>
    <s v="USD"/>
  </r>
  <r>
    <x v="0"/>
    <x v="2648"/>
    <n v="290"/>
    <x v="2554"/>
    <n v="288.10000000000002"/>
    <n v="291.39999999999998"/>
    <n v="158178"/>
    <s v="USD"/>
  </r>
  <r>
    <x v="0"/>
    <x v="2649"/>
    <n v="283.60000000000002"/>
    <x v="2555"/>
    <n v="282.3"/>
    <n v="292"/>
    <n v="46487"/>
    <s v="USD"/>
  </r>
  <r>
    <x v="0"/>
    <x v="2650"/>
    <n v="285.10000000000002"/>
    <x v="2556"/>
    <n v="285.10000000000002"/>
    <n v="294.7"/>
    <n v="105868"/>
    <s v="USD"/>
  </r>
  <r>
    <x v="0"/>
    <x v="2651"/>
    <n v="269.10000000000002"/>
    <x v="2557"/>
    <n v="266.89999999999998"/>
    <n v="283.60000000000002"/>
    <n v="117174"/>
    <s v="USD"/>
  </r>
  <r>
    <x v="0"/>
    <x v="2652"/>
    <n v="291.39999999999998"/>
    <x v="2558"/>
    <n v="288.89999999999998"/>
    <n v="295.60000000000002"/>
    <n v="79981"/>
    <s v="USD"/>
  </r>
  <r>
    <x v="0"/>
    <x v="2653"/>
    <n v="295.60000000000002"/>
    <x v="2559"/>
    <n v="290.8"/>
    <n v="293.89999999999998"/>
    <n v="107321"/>
    <s v="USD"/>
  </r>
  <r>
    <x v="0"/>
    <x v="2654"/>
    <n v="290.39999999999998"/>
    <x v="2559"/>
    <n v="285.2"/>
    <n v="287"/>
    <n v="60619"/>
    <s v="USD"/>
  </r>
  <r>
    <x v="0"/>
    <x v="2655"/>
    <n v="293"/>
    <x v="2560"/>
    <n v="291.7"/>
    <n v="293.7"/>
    <n v="49066"/>
    <s v="USD"/>
  </r>
  <r>
    <x v="0"/>
    <x v="2656"/>
    <n v="282.3"/>
    <x v="2561"/>
    <n v="280.7"/>
    <n v="291.3"/>
    <n v="30667"/>
    <s v="USD"/>
  </r>
  <r>
    <x v="0"/>
    <x v="2657"/>
    <n v="291.8"/>
    <x v="2562"/>
    <n v="285.39999999999998"/>
    <n v="293"/>
    <n v="69711"/>
    <s v="USD"/>
  </r>
  <r>
    <x v="0"/>
    <x v="2658"/>
    <n v="282.60000000000002"/>
    <x v="2563"/>
    <n v="281.8"/>
    <n v="287.89999999999998"/>
    <n v="113901"/>
    <s v="USD"/>
  </r>
  <r>
    <x v="0"/>
    <x v="2659"/>
    <n v="293.89999999999998"/>
    <x v="2564"/>
    <n v="286.10000000000002"/>
    <n v="287.2"/>
    <n v="97342"/>
    <s v="USD"/>
  </r>
  <r>
    <x v="0"/>
    <x v="2660"/>
    <n v="293.7"/>
    <x v="2565"/>
    <n v="286.89999999999998"/>
    <n v="288.39999999999998"/>
    <n v="50674"/>
    <s v="USD"/>
  </r>
  <r>
    <x v="0"/>
    <x v="2661"/>
    <n v="284.89999999999998"/>
    <x v="2566"/>
    <n v="284.8"/>
    <n v="290.39999999999998"/>
    <n v="66340"/>
    <s v="USD"/>
  </r>
  <r>
    <x v="0"/>
    <x v="2662"/>
    <n v="274.5"/>
    <x v="2567"/>
    <n v="273.8"/>
    <n v="290"/>
    <n v="151770"/>
    <s v="USD"/>
  </r>
  <r>
    <x v="0"/>
    <x v="2663"/>
    <n v="288.7"/>
    <x v="2567"/>
    <n v="286.8"/>
    <n v="291.8"/>
    <n v="30992"/>
    <s v="USD"/>
  </r>
  <r>
    <x v="0"/>
    <x v="2664"/>
    <n v="287"/>
    <x v="2568"/>
    <n v="283.2"/>
    <n v="283.39999999999998"/>
    <n v="59579"/>
    <s v="USD"/>
  </r>
  <r>
    <x v="0"/>
    <x v="2665"/>
    <n v="291.3"/>
    <x v="2569"/>
    <n v="279"/>
    <n v="282.7"/>
    <n v="20183"/>
    <s v="USD"/>
  </r>
  <r>
    <x v="0"/>
    <x v="2666"/>
    <n v="290.39999999999998"/>
    <x v="2570"/>
    <n v="283.3"/>
    <n v="285.39999999999998"/>
    <n v="65014"/>
    <s v="USD"/>
  </r>
  <r>
    <x v="0"/>
    <x v="2667"/>
    <n v="288.39999999999998"/>
    <x v="2571"/>
    <n v="284.7"/>
    <n v="288.7"/>
    <n v="41648"/>
    <s v="USD"/>
  </r>
  <r>
    <x v="0"/>
    <x v="2668"/>
    <n v="283.39999999999998"/>
    <x v="2572"/>
    <n v="273.3"/>
    <n v="276.60000000000002"/>
    <n v="121324"/>
    <s v="USD"/>
  </r>
  <r>
    <x v="0"/>
    <x v="2669"/>
    <n v="111.6"/>
    <x v="2573"/>
    <n v="96.7"/>
    <n v="255.6"/>
    <n v="72170"/>
    <s v="USD"/>
  </r>
  <r>
    <x v="0"/>
    <x v="2670"/>
    <n v="282.7"/>
    <x v="2573"/>
    <n v="277.3"/>
    <n v="288"/>
    <n v="20925"/>
    <s v="USD"/>
  </r>
  <r>
    <x v="0"/>
    <x v="2671"/>
    <n v="287.10000000000002"/>
    <x v="2574"/>
    <n v="255.9"/>
    <n v="264.7"/>
    <n v="88769"/>
    <s v="USD"/>
  </r>
  <r>
    <x v="0"/>
    <x v="2672"/>
    <n v="288.39999999999998"/>
    <x v="2574"/>
    <n v="284.89999999999998"/>
    <n v="287"/>
    <n v="44792"/>
    <s v="USD"/>
  </r>
  <r>
    <x v="0"/>
    <x v="2673"/>
    <n v="275.5"/>
    <x v="2575"/>
    <n v="274.3"/>
    <n v="288.39999999999998"/>
    <n v="74360"/>
    <s v="USD"/>
  </r>
  <r>
    <x v="0"/>
    <x v="2674"/>
    <n v="288"/>
    <x v="2576"/>
    <n v="272"/>
    <n v="273.39999999999998"/>
    <n v="14725"/>
    <s v="USD"/>
  </r>
  <r>
    <x v="0"/>
    <x v="2675"/>
    <n v="287"/>
    <x v="2577"/>
    <n v="280.8"/>
    <n v="283.7"/>
    <n v="49212"/>
    <s v="USD"/>
  </r>
  <r>
    <x v="0"/>
    <x v="2676"/>
    <n v="287.2"/>
    <x v="2578"/>
    <n v="279.3"/>
    <n v="281.60000000000002"/>
    <n v="75720"/>
    <s v="USD"/>
  </r>
  <r>
    <x v="0"/>
    <x v="2677"/>
    <n v="287.89999999999998"/>
    <x v="2579"/>
    <n v="279.60000000000002"/>
    <n v="285.10000000000002"/>
    <n v="73206"/>
    <s v="USD"/>
  </r>
  <r>
    <x v="0"/>
    <x v="2678"/>
    <n v="273.8"/>
    <x v="2580"/>
    <n v="266.10000000000002"/>
    <n v="280.60000000000002"/>
    <n v="164817"/>
    <s v="USD"/>
  </r>
  <r>
    <x v="0"/>
    <x v="2679"/>
    <n v="281.60000000000002"/>
    <x v="2581"/>
    <n v="280.39999999999998"/>
    <n v="284.89999999999998"/>
    <n v="39455"/>
    <s v="USD"/>
  </r>
  <r>
    <x v="0"/>
    <x v="2680"/>
    <n v="281.60000000000002"/>
    <x v="2582"/>
    <n v="279.60000000000002"/>
    <n v="284.3"/>
    <n v="44841"/>
    <s v="USD"/>
  </r>
  <r>
    <x v="0"/>
    <x v="2681"/>
    <n v="285.39999999999998"/>
    <x v="2583"/>
    <n v="248.2"/>
    <n v="255.9"/>
    <n v="206739"/>
    <s v="USD"/>
  </r>
  <r>
    <x v="0"/>
    <x v="2682"/>
    <n v="284.3"/>
    <x v="2584"/>
    <n v="280.5"/>
    <n v="281.7"/>
    <n v="38286"/>
    <s v="USD"/>
  </r>
  <r>
    <x v="0"/>
    <x v="2683"/>
    <n v="274.8"/>
    <x v="2585"/>
    <n v="271.5"/>
    <n v="282.3"/>
    <n v="21939"/>
    <s v="USD"/>
  </r>
  <r>
    <x v="0"/>
    <x v="2684"/>
    <n v="281.39999999999998"/>
    <x v="2586"/>
    <n v="278.89999999999998"/>
    <n v="281.60000000000002"/>
    <n v="45894"/>
    <s v="USD"/>
  </r>
  <r>
    <x v="0"/>
    <x v="2685"/>
    <n v="280.60000000000002"/>
    <x v="2587"/>
    <n v="265.89999999999998"/>
    <n v="271.89999999999998"/>
    <n v="138997"/>
    <s v="USD"/>
  </r>
  <r>
    <x v="0"/>
    <x v="2686"/>
    <n v="283.7"/>
    <x v="2587"/>
    <n v="276.3"/>
    <n v="280.5"/>
    <n v="39427"/>
    <s v="USD"/>
  </r>
  <r>
    <x v="0"/>
    <x v="2687"/>
    <n v="276.89999999999998"/>
    <x v="2588"/>
    <n v="277"/>
    <n v="282.60000000000002"/>
    <n v="60133"/>
    <s v="USD"/>
  </r>
  <r>
    <x v="0"/>
    <x v="2688"/>
    <n v="279.60000000000002"/>
    <x v="2589"/>
    <n v="243.2"/>
    <n v="274"/>
    <n v="55337"/>
    <s v="USD"/>
  </r>
  <r>
    <x v="0"/>
    <x v="2689"/>
    <n v="280.5"/>
    <x v="2589"/>
    <n v="275.89999999999998"/>
    <n v="281.39999999999998"/>
    <n v="35672"/>
    <s v="USD"/>
  </r>
  <r>
    <x v="0"/>
    <x v="2690"/>
    <n v="281.7"/>
    <x v="2590"/>
    <n v="276.5"/>
    <n v="278"/>
    <n v="33262"/>
    <s v="USD"/>
  </r>
  <r>
    <x v="0"/>
    <x v="2691"/>
    <n v="277.7"/>
    <x v="2591"/>
    <n v="274.2"/>
    <n v="275.10000000000002"/>
    <n v="49054"/>
    <s v="USD"/>
  </r>
  <r>
    <x v="0"/>
    <x v="2692"/>
    <n v="271.89999999999998"/>
    <x v="2592"/>
    <n v="262.8"/>
    <n v="275.2"/>
    <n v="123644"/>
    <s v="USD"/>
  </r>
  <r>
    <x v="0"/>
    <x v="2693"/>
    <n v="276.60000000000002"/>
    <x v="2592"/>
    <n v="271.2"/>
    <n v="279.60000000000002"/>
    <n v="62122"/>
    <s v="USD"/>
  </r>
  <r>
    <x v="0"/>
    <x v="2694"/>
    <n v="274.39999999999998"/>
    <x v="2593"/>
    <n v="273.2"/>
    <n v="276.89999999999998"/>
    <n v="69322"/>
    <s v="USD"/>
  </r>
  <r>
    <x v="0"/>
    <x v="2695"/>
    <n v="278"/>
    <x v="2594"/>
    <n v="274.3"/>
    <n v="277.89999999999998"/>
    <n v="42812"/>
    <s v="USD"/>
  </r>
  <r>
    <x v="0"/>
    <x v="2696"/>
    <n v="277.89999999999998"/>
    <x v="2595"/>
    <n v="257.39999999999998"/>
    <n v="258.60000000000002"/>
    <n v="82543"/>
    <s v="USD"/>
  </r>
  <r>
    <x v="0"/>
    <x v="2697"/>
    <n v="273.2"/>
    <x v="2595"/>
    <n v="271.8"/>
    <n v="277.7"/>
    <n v="46597"/>
    <s v="USD"/>
  </r>
  <r>
    <x v="0"/>
    <x v="2698"/>
    <n v="274.89999999999998"/>
    <x v="2596"/>
    <n v="271.3"/>
    <n v="274.5"/>
    <n v="50401"/>
    <s v="USD"/>
  </r>
  <r>
    <x v="0"/>
    <x v="2699"/>
    <n v="267.10000000000002"/>
    <x v="2597"/>
    <n v="266.8"/>
    <n v="274.39999999999998"/>
    <n v="93154"/>
    <s v="USD"/>
  </r>
  <r>
    <x v="0"/>
    <x v="2700"/>
    <n v="272.60000000000002"/>
    <x v="2598"/>
    <n v="269.39999999999998"/>
    <n v="274.89999999999998"/>
    <n v="60715"/>
    <s v="USD"/>
  </r>
  <r>
    <x v="0"/>
    <x v="2701"/>
    <n v="264.7"/>
    <x v="2598"/>
    <n v="262.89999999999998"/>
    <n v="274.8"/>
    <n v="54993"/>
    <s v="USD"/>
  </r>
  <r>
    <x v="0"/>
    <x v="2702"/>
    <n v="275.2"/>
    <x v="2599"/>
    <n v="269"/>
    <n v="272.60000000000002"/>
    <n v="98797"/>
    <s v="USD"/>
  </r>
  <r>
    <x v="0"/>
    <x v="2703"/>
    <n v="273.39999999999998"/>
    <x v="2599"/>
    <n v="263.8"/>
    <n v="264.8"/>
    <n v="15111"/>
    <s v="USD"/>
  </r>
  <r>
    <x v="0"/>
    <x v="2704"/>
    <n v="276.5"/>
    <x v="2600"/>
    <n v="274.5"/>
    <n v="275.5"/>
    <n v="35661"/>
    <s v="USD"/>
  </r>
  <r>
    <x v="0"/>
    <x v="2705"/>
    <n v="238.6"/>
    <x v="2601"/>
    <n v="237.5"/>
    <n v="238.3"/>
    <n v="31854"/>
    <s v="USD"/>
  </r>
  <r>
    <x v="0"/>
    <x v="2706"/>
    <n v="270.10000000000002"/>
    <x v="2602"/>
    <n v="266.5"/>
    <n v="269.10000000000002"/>
    <n v="90578"/>
    <s v="USD"/>
  </r>
  <r>
    <x v="0"/>
    <x v="2707"/>
    <n v="275.10000000000002"/>
    <x v="2603"/>
    <n v="273.10000000000002"/>
    <n v="276.5"/>
    <n v="41969"/>
    <s v="USD"/>
  </r>
  <r>
    <x v="0"/>
    <x v="2708"/>
    <n v="274"/>
    <x v="2604"/>
    <n v="271.89999999999998"/>
    <n v="273.2"/>
    <n v="30202"/>
    <s v="USD"/>
  </r>
  <r>
    <x v="0"/>
    <x v="2709"/>
    <n v="269.2"/>
    <x v="2605"/>
    <n v="247.3"/>
    <n v="263.3"/>
    <n v="50260"/>
    <s v="USD"/>
  </r>
  <r>
    <x v="0"/>
    <x v="2710"/>
    <n v="262.89999999999998"/>
    <x v="2606"/>
    <n v="261.7"/>
    <n v="269.60000000000002"/>
    <n v="113842"/>
    <s v="USD"/>
  </r>
  <r>
    <x v="0"/>
    <x v="2711"/>
    <n v="257.89999999999998"/>
    <x v="2607"/>
    <n v="256.10000000000002"/>
    <n v="273.8"/>
    <n v="81093"/>
    <s v="USD"/>
  </r>
  <r>
    <x v="0"/>
    <x v="2712"/>
    <n v="260.5"/>
    <x v="2608"/>
    <n v="257.60000000000002"/>
    <n v="270.10000000000002"/>
    <n v="48446"/>
    <s v="USD"/>
  </r>
  <r>
    <x v="0"/>
    <x v="2713"/>
    <n v="266.2"/>
    <x v="2609"/>
    <n v="263.2"/>
    <n v="268.60000000000002"/>
    <n v="45290"/>
    <s v="USD"/>
  </r>
  <r>
    <x v="0"/>
    <x v="2714"/>
    <n v="264.8"/>
    <x v="2610"/>
    <n v="263.3"/>
    <n v="269.3"/>
    <n v="25385"/>
    <s v="USD"/>
  </r>
  <r>
    <x v="0"/>
    <x v="2715"/>
    <n v="251.3"/>
    <x v="2611"/>
    <n v="251.4"/>
    <n v="264.10000000000002"/>
    <n v="38816"/>
    <s v="USD"/>
  </r>
  <r>
    <x v="0"/>
    <x v="2716"/>
    <n v="269.60000000000002"/>
    <x v="2612"/>
    <n v="259.5"/>
    <n v="261.7"/>
    <n v="52265"/>
    <s v="USD"/>
  </r>
  <r>
    <x v="0"/>
    <x v="2717"/>
    <n v="268.60000000000002"/>
    <x v="2613"/>
    <n v="265.10000000000002"/>
    <n v="269.10000000000002"/>
    <n v="48386"/>
    <s v="USD"/>
  </r>
  <r>
    <x v="0"/>
    <x v="2718"/>
    <n v="269.8"/>
    <x v="2614"/>
    <n v="263.5"/>
    <n v="267.10000000000002"/>
    <n v="59638"/>
    <s v="USD"/>
  </r>
  <r>
    <x v="0"/>
    <x v="2719"/>
    <n v="263.8"/>
    <x v="2615"/>
    <n v="262.7"/>
    <n v="269.8"/>
    <n v="75402"/>
    <s v="USD"/>
  </r>
  <r>
    <x v="0"/>
    <x v="2720"/>
    <n v="261.5"/>
    <x v="2616"/>
    <n v="109.2"/>
    <n v="111.9"/>
    <n v="102184"/>
    <s v="USD"/>
  </r>
  <r>
    <x v="0"/>
    <x v="2721"/>
    <n v="269"/>
    <x v="2617"/>
    <n v="263.7"/>
    <n v="267.7"/>
    <n v="56734"/>
    <s v="USD"/>
  </r>
  <r>
    <x v="0"/>
    <x v="2722"/>
    <n v="269.10000000000002"/>
    <x v="2618"/>
    <n v="263.2"/>
    <n v="266.2"/>
    <n v="41609"/>
    <s v="USD"/>
  </r>
  <r>
    <x v="0"/>
    <x v="2723"/>
    <n v="268.60000000000002"/>
    <x v="2619"/>
    <n v="259.39999999999998"/>
    <n v="265.5"/>
    <n v="81450"/>
    <s v="USD"/>
  </r>
  <r>
    <x v="0"/>
    <x v="2724"/>
    <n v="259.7"/>
    <x v="2620"/>
    <n v="259"/>
    <n v="268.60000000000002"/>
    <n v="56633"/>
    <s v="USD"/>
  </r>
  <r>
    <x v="0"/>
    <x v="2725"/>
    <n v="263.3"/>
    <x v="2621"/>
    <n v="261.39999999999998"/>
    <n v="269"/>
    <n v="51362"/>
    <s v="USD"/>
  </r>
  <r>
    <x v="0"/>
    <x v="2726"/>
    <n v="269.3"/>
    <x v="2622"/>
    <n v="217.1"/>
    <n v="221.3"/>
    <n v="95498"/>
    <s v="USD"/>
  </r>
  <r>
    <x v="0"/>
    <x v="2727"/>
    <n v="257"/>
    <x v="2623"/>
    <n v="255.4"/>
    <n v="264.10000000000002"/>
    <n v="116532"/>
    <s v="USD"/>
  </r>
  <r>
    <x v="0"/>
    <x v="2728"/>
    <n v="267.7"/>
    <x v="2624"/>
    <n v="261.3"/>
    <n v="263.39999999999998"/>
    <n v="56487"/>
    <s v="USD"/>
  </r>
  <r>
    <x v="0"/>
    <x v="2729"/>
    <n v="263.3"/>
    <x v="2625"/>
    <n v="228.1"/>
    <n v="236.2"/>
    <n v="63771"/>
    <s v="USD"/>
  </r>
  <r>
    <x v="0"/>
    <x v="2730"/>
    <n v="254.4"/>
    <x v="2626"/>
    <n v="253.9"/>
    <n v="262.89999999999998"/>
    <n v="95179"/>
    <s v="USD"/>
  </r>
  <r>
    <x v="0"/>
    <x v="2731"/>
    <n v="263.39999999999998"/>
    <x v="2627"/>
    <n v="260.2"/>
    <n v="265"/>
    <n v="52328"/>
    <s v="USD"/>
  </r>
  <r>
    <x v="0"/>
    <x v="2732"/>
    <n v="265.5"/>
    <x v="2628"/>
    <n v="242.7"/>
    <n v="246.7"/>
    <n v="151085"/>
    <s v="USD"/>
  </r>
  <r>
    <x v="0"/>
    <x v="2733"/>
    <n v="258.60000000000002"/>
    <x v="2629"/>
    <n v="258.60000000000002"/>
    <n v="263.89999999999998"/>
    <n v="57475"/>
    <s v="USD"/>
  </r>
  <r>
    <x v="0"/>
    <x v="2734"/>
    <n v="263.89999999999998"/>
    <x v="2630"/>
    <n v="260.5"/>
    <n v="263.3"/>
    <n v="48569"/>
    <s v="USD"/>
  </r>
  <r>
    <x v="0"/>
    <x v="2735"/>
    <n v="265"/>
    <x v="2631"/>
    <n v="259.39999999999998"/>
    <n v="260.5"/>
    <n v="38906"/>
    <s v="USD"/>
  </r>
  <r>
    <x v="0"/>
    <x v="2736"/>
    <n v="230"/>
    <x v="2632"/>
    <n v="105"/>
    <n v="165"/>
    <n v="190175"/>
    <s v="USD"/>
  </r>
  <r>
    <x v="0"/>
    <x v="2737"/>
    <n v="261.7"/>
    <x v="2632"/>
    <n v="259.89999999999998"/>
    <n v="263.8"/>
    <n v="58170"/>
    <s v="USD"/>
  </r>
  <r>
    <x v="0"/>
    <x v="2738"/>
    <n v="264.10000000000002"/>
    <x v="2633"/>
    <n v="254.4"/>
    <n v="257.60000000000002"/>
    <n v="66935"/>
    <s v="USD"/>
  </r>
  <r>
    <x v="0"/>
    <x v="2739"/>
    <n v="255.9"/>
    <x v="2634"/>
    <n v="247"/>
    <n v="260.89999999999998"/>
    <n v="180692"/>
    <s v="USD"/>
  </r>
  <r>
    <x v="0"/>
    <x v="2740"/>
    <n v="260.89999999999998"/>
    <x v="2635"/>
    <n v="257.89999999999998"/>
    <n v="261.8"/>
    <n v="52833"/>
    <s v="USD"/>
  </r>
  <r>
    <x v="0"/>
    <x v="2741"/>
    <n v="258.60000000000002"/>
    <x v="2636"/>
    <n v="226.6"/>
    <n v="233.3"/>
    <n v="179143"/>
    <s v="USD"/>
  </r>
  <r>
    <x v="0"/>
    <x v="2742"/>
    <n v="261.8"/>
    <x v="2637"/>
    <n v="254"/>
    <n v="259.7"/>
    <n v="51652"/>
    <s v="USD"/>
  </r>
  <r>
    <x v="0"/>
    <x v="2743"/>
    <n v="260.5"/>
    <x v="2638"/>
    <n v="254.6"/>
    <n v="257.10000000000002"/>
    <n v="69037"/>
    <s v="USD"/>
  </r>
  <r>
    <x v="0"/>
    <x v="2744"/>
    <n v="259.60000000000002"/>
    <x v="2639"/>
    <n v="252.3"/>
    <n v="255"/>
    <n v="45931"/>
    <s v="USD"/>
  </r>
  <r>
    <x v="0"/>
    <x v="2745"/>
    <n v="236.2"/>
    <x v="2640"/>
    <n v="235.4"/>
    <n v="258.60000000000002"/>
    <n v="133796"/>
    <s v="USD"/>
  </r>
  <r>
    <x v="0"/>
    <x v="2746"/>
    <n v="257.60000000000002"/>
    <x v="2640"/>
    <n v="253.1"/>
    <n v="254.9"/>
    <n v="45005"/>
    <s v="USD"/>
  </r>
  <r>
    <x v="0"/>
    <x v="2747"/>
    <n v="255.4"/>
    <x v="2641"/>
    <n v="253.4"/>
    <n v="260.5"/>
    <n v="32951"/>
    <s v="USD"/>
  </r>
  <r>
    <x v="0"/>
    <x v="2748"/>
    <n v="254.1"/>
    <x v="2642"/>
    <n v="244.8"/>
    <n v="257.89999999999998"/>
    <n v="51328"/>
    <s v="USD"/>
  </r>
  <r>
    <x v="0"/>
    <x v="2749"/>
    <n v="252.9"/>
    <x v="2643"/>
    <n v="250.6"/>
    <n v="259.60000000000002"/>
    <n v="43830"/>
    <s v="USD"/>
  </r>
  <r>
    <x v="0"/>
    <x v="2750"/>
    <n v="257.10000000000002"/>
    <x v="2644"/>
    <n v="252.9"/>
    <n v="257.10000000000002"/>
    <n v="47883"/>
    <s v="USD"/>
  </r>
  <r>
    <x v="0"/>
    <x v="2751"/>
    <n v="238.2"/>
    <x v="2645"/>
    <n v="229"/>
    <n v="251.3"/>
    <n v="45100"/>
    <s v="USD"/>
  </r>
  <r>
    <x v="0"/>
    <x v="2752"/>
    <n v="236.5"/>
    <x v="2646"/>
    <n v="235.7"/>
    <n v="253.5"/>
    <n v="167809"/>
    <s v="USD"/>
  </r>
  <r>
    <x v="0"/>
    <x v="2753"/>
    <n v="249.8"/>
    <x v="2647"/>
    <n v="245.1"/>
    <n v="247.4"/>
    <n v="121618"/>
    <s v="USD"/>
  </r>
  <r>
    <x v="0"/>
    <x v="2754"/>
    <n v="257.10000000000002"/>
    <x v="2648"/>
    <n v="245.7"/>
    <n v="246.7"/>
    <n v="94503"/>
    <s v="USD"/>
  </r>
  <r>
    <x v="0"/>
    <x v="2755"/>
    <n v="248.9"/>
    <x v="2648"/>
    <n v="248"/>
    <n v="257"/>
    <n v="92643"/>
    <s v="USD"/>
  </r>
  <r>
    <x v="0"/>
    <x v="2756"/>
    <n v="252.3"/>
    <x v="2649"/>
    <n v="251.2"/>
    <n v="254.4"/>
    <n v="60635"/>
    <s v="USD"/>
  </r>
  <r>
    <x v="0"/>
    <x v="2757"/>
    <n v="254.9"/>
    <x v="2650"/>
    <n v="252.4"/>
    <n v="255.4"/>
    <n v="36580"/>
    <s v="USD"/>
  </r>
  <r>
    <x v="0"/>
    <x v="2758"/>
    <n v="252.6"/>
    <x v="2651"/>
    <n v="251.3"/>
    <n v="254.5"/>
    <n v="71738"/>
    <s v="USD"/>
  </r>
  <r>
    <x v="0"/>
    <x v="2759"/>
    <n v="248.2"/>
    <x v="2652"/>
    <n v="241.4"/>
    <n v="252.1"/>
    <n v="50189"/>
    <s v="USD"/>
  </r>
  <r>
    <x v="0"/>
    <x v="2760"/>
    <n v="255"/>
    <x v="2653"/>
    <n v="250.1"/>
    <n v="253"/>
    <n v="44793"/>
    <s v="USD"/>
  </r>
  <r>
    <x v="0"/>
    <x v="2761"/>
    <n v="253.5"/>
    <x v="2654"/>
    <n v="248.7"/>
    <n v="254.1"/>
    <n v="39409"/>
    <s v="USD"/>
  </r>
  <r>
    <x v="0"/>
    <x v="2762"/>
    <n v="254.5"/>
    <x v="2655"/>
    <n v="250.3"/>
    <n v="252.9"/>
    <n v="30717"/>
    <s v="USD"/>
  </r>
  <r>
    <x v="0"/>
    <x v="2763"/>
    <n v="248.8"/>
    <x v="2656"/>
    <n v="248.3"/>
    <n v="252.3"/>
    <n v="69582"/>
    <s v="USD"/>
  </r>
  <r>
    <x v="0"/>
    <x v="2764"/>
    <n v="246.2"/>
    <x v="2657"/>
    <n v="244.3"/>
    <n v="252.6"/>
    <n v="81368"/>
    <s v="USD"/>
  </r>
  <r>
    <x v="0"/>
    <x v="2765"/>
    <n v="246.4"/>
    <x v="2658"/>
    <n v="243.5"/>
    <n v="248"/>
    <n v="89471"/>
    <s v="USD"/>
  </r>
  <r>
    <x v="0"/>
    <x v="2766"/>
    <n v="253"/>
    <x v="2659"/>
    <n v="242.6"/>
    <n v="244.6"/>
    <n v="102648"/>
    <s v="USD"/>
  </r>
  <r>
    <x v="0"/>
    <x v="2767"/>
    <n v="247.2"/>
    <x v="2659"/>
    <n v="246.3"/>
    <n v="252"/>
    <n v="55058"/>
    <s v="USD"/>
  </r>
  <r>
    <x v="0"/>
    <x v="2768"/>
    <n v="237"/>
    <x v="2660"/>
    <n v="235.7"/>
    <n v="249.8"/>
    <n v="122474"/>
    <s v="USD"/>
  </r>
  <r>
    <x v="0"/>
    <x v="2769"/>
    <n v="252"/>
    <x v="2661"/>
    <n v="238.9"/>
    <n v="242.1"/>
    <n v="77539"/>
    <s v="USD"/>
  </r>
  <r>
    <x v="0"/>
    <x v="2770"/>
    <n v="247.4"/>
    <x v="2662"/>
    <n v="242.5"/>
    <n v="248.4"/>
    <n v="78136"/>
    <s v="USD"/>
  </r>
  <r>
    <x v="0"/>
    <x v="2771"/>
    <n v="242.9"/>
    <x v="2663"/>
    <n v="241.8"/>
    <n v="250.7"/>
    <n v="54700"/>
    <s v="USD"/>
  </r>
  <r>
    <x v="0"/>
    <x v="2772"/>
    <n v="250.7"/>
    <x v="2663"/>
    <n v="246.6"/>
    <n v="248.9"/>
    <n v="39892"/>
    <s v="USD"/>
  </r>
  <r>
    <x v="0"/>
    <x v="2773"/>
    <n v="245.4"/>
    <x v="2664"/>
    <n v="243.1"/>
    <n v="248.8"/>
    <n v="74882"/>
    <s v="USD"/>
  </r>
  <r>
    <x v="0"/>
    <x v="2774"/>
    <n v="248.4"/>
    <x v="2665"/>
    <n v="243.6"/>
    <n v="244.1"/>
    <n v="84700"/>
    <s v="USD"/>
  </r>
  <r>
    <x v="0"/>
    <x v="2775"/>
    <n v="248"/>
    <x v="2666"/>
    <n v="244.5"/>
    <n v="247.2"/>
    <n v="62564"/>
    <s v="USD"/>
  </r>
  <r>
    <x v="0"/>
    <x v="2776"/>
    <n v="246.7"/>
    <x v="2667"/>
    <n v="234.8"/>
    <n v="246.4"/>
    <n v="131442"/>
    <s v="USD"/>
  </r>
  <r>
    <x v="0"/>
    <x v="2777"/>
    <n v="232.2"/>
    <x v="2668"/>
    <n v="229.6"/>
    <n v="248.2"/>
    <n v="33239"/>
    <s v="USD"/>
  </r>
  <r>
    <x v="0"/>
    <x v="2778"/>
    <n v="242.1"/>
    <x v="2669"/>
    <n v="236.6"/>
    <n v="246.8"/>
    <n v="85333"/>
    <s v="USD"/>
  </r>
  <r>
    <x v="0"/>
    <x v="2779"/>
    <n v="246.8"/>
    <x v="2670"/>
    <n v="241.2"/>
    <n v="244.1"/>
    <n v="75332"/>
    <s v="USD"/>
  </r>
  <r>
    <x v="0"/>
    <x v="2780"/>
    <n v="244.1"/>
    <x v="2671"/>
    <n v="243.2"/>
    <n v="247.5"/>
    <n v="47588"/>
    <s v="USD"/>
  </r>
  <r>
    <x v="0"/>
    <x v="2781"/>
    <n v="245.4"/>
    <x v="2672"/>
    <n v="244.5"/>
    <n v="247.6"/>
    <n v="41426"/>
    <s v="USD"/>
  </r>
  <r>
    <x v="0"/>
    <x v="2782"/>
    <n v="247.6"/>
    <x v="2673"/>
    <n v="244.6"/>
    <n v="245.4"/>
    <n v="40389"/>
    <s v="USD"/>
  </r>
  <r>
    <x v="0"/>
    <x v="2783"/>
    <n v="246.7"/>
    <x v="2674"/>
    <n v="214.3"/>
    <n v="226"/>
    <n v="245823"/>
    <s v="USD"/>
  </r>
  <r>
    <x v="0"/>
    <x v="2784"/>
    <n v="243.7"/>
    <x v="2674"/>
    <n v="238.5"/>
    <n v="241.4"/>
    <n v="62787"/>
    <s v="USD"/>
  </r>
  <r>
    <x v="0"/>
    <x v="2785"/>
    <n v="241.9"/>
    <x v="2675"/>
    <n v="238.8"/>
    <n v="244.5"/>
    <n v="83585"/>
    <s v="USD"/>
  </r>
  <r>
    <x v="0"/>
    <x v="2786"/>
    <n v="244.1"/>
    <x v="2676"/>
    <n v="239.6"/>
    <n v="246.2"/>
    <n v="67077"/>
    <s v="USD"/>
  </r>
  <r>
    <x v="0"/>
    <x v="2787"/>
    <n v="247.5"/>
    <x v="2676"/>
    <n v="242.3"/>
    <n v="243.8"/>
    <n v="38428"/>
    <s v="USD"/>
  </r>
  <r>
    <x v="0"/>
    <x v="2788"/>
    <n v="240.1"/>
    <x v="2677"/>
    <n v="239.4"/>
    <n v="246.1"/>
    <n v="78844"/>
    <s v="USD"/>
  </r>
  <r>
    <x v="0"/>
    <x v="2789"/>
    <n v="238.9"/>
    <x v="2678"/>
    <n v="223.9"/>
    <n v="227.4"/>
    <n v="63079"/>
    <s v="USD"/>
  </r>
  <r>
    <x v="0"/>
    <x v="2790"/>
    <n v="246.1"/>
    <x v="2679"/>
    <n v="241.6"/>
    <n v="243"/>
    <n v="62601"/>
    <s v="USD"/>
  </r>
  <r>
    <x v="0"/>
    <x v="2791"/>
    <n v="244.5"/>
    <x v="2679"/>
    <n v="242.6"/>
    <n v="244.4"/>
    <n v="42953"/>
    <s v="USD"/>
  </r>
  <r>
    <x v="0"/>
    <x v="2792"/>
    <n v="235.8"/>
    <x v="2680"/>
    <n v="232"/>
    <n v="243.2"/>
    <n v="116260"/>
    <s v="USD"/>
  </r>
  <r>
    <x v="0"/>
    <x v="2793"/>
    <n v="237.7"/>
    <x v="2681"/>
    <n v="235.8"/>
    <n v="243.7"/>
    <n v="87503"/>
    <s v="USD"/>
  </r>
  <r>
    <x v="0"/>
    <x v="2794"/>
    <n v="244.1"/>
    <x v="2682"/>
    <n v="238.7"/>
    <n v="245"/>
    <n v="51281"/>
    <s v="USD"/>
  </r>
  <r>
    <x v="0"/>
    <x v="2795"/>
    <n v="244.4"/>
    <x v="2683"/>
    <n v="232.7"/>
    <n v="235.7"/>
    <n v="75700"/>
    <s v="USD"/>
  </r>
  <r>
    <x v="0"/>
    <x v="2796"/>
    <n v="239.6"/>
    <x v="2684"/>
    <n v="239.2"/>
    <n v="243.2"/>
    <n v="76354"/>
    <s v="USD"/>
  </r>
  <r>
    <x v="0"/>
    <x v="2797"/>
    <n v="244.6"/>
    <x v="2685"/>
    <n v="237.6"/>
    <n v="243.3"/>
    <n v="69191"/>
    <s v="USD"/>
  </r>
  <r>
    <x v="0"/>
    <x v="2798"/>
    <n v="245"/>
    <x v="2686"/>
    <n v="240.9"/>
    <n v="244.1"/>
    <n v="25152"/>
    <s v="USD"/>
  </r>
  <r>
    <x v="0"/>
    <x v="2799"/>
    <n v="244"/>
    <x v="2687"/>
    <n v="242.9"/>
    <n v="245.4"/>
    <n v="38961"/>
    <s v="USD"/>
  </r>
  <r>
    <x v="0"/>
    <x v="2800"/>
    <n v="243.2"/>
    <x v="2688"/>
    <n v="231.7"/>
    <n v="235.2"/>
    <n v="99662"/>
    <s v="USD"/>
  </r>
  <r>
    <x v="0"/>
    <x v="2801"/>
    <n v="234"/>
    <x v="2689"/>
    <n v="227.2"/>
    <n v="231.8"/>
    <n v="48227"/>
    <s v="USD"/>
  </r>
  <r>
    <x v="0"/>
    <x v="2802"/>
    <n v="243"/>
    <x v="2689"/>
    <n v="241.6"/>
    <n v="242.6"/>
    <n v="44154"/>
    <s v="USD"/>
  </r>
  <r>
    <x v="0"/>
    <x v="2803"/>
    <n v="241.4"/>
    <x v="2689"/>
    <n v="238.2"/>
    <n v="240"/>
    <n v="44003"/>
    <s v="USD"/>
  </r>
  <r>
    <x v="0"/>
    <x v="2804"/>
    <n v="242.6"/>
    <x v="2690"/>
    <n v="241.3"/>
    <n v="244"/>
    <n v="40573"/>
    <s v="USD"/>
  </r>
  <r>
    <x v="0"/>
    <x v="2805"/>
    <n v="243.8"/>
    <x v="2691"/>
    <n v="239.1"/>
    <n v="240.6"/>
    <n v="47110"/>
    <s v="USD"/>
  </r>
  <r>
    <x v="0"/>
    <x v="2806"/>
    <n v="243.2"/>
    <x v="2692"/>
    <n v="236.5"/>
    <n v="237.4"/>
    <n v="69264"/>
    <s v="USD"/>
  </r>
  <r>
    <x v="0"/>
    <x v="2807"/>
    <n v="243.3"/>
    <x v="2693"/>
    <n v="231.3"/>
    <n v="234.7"/>
    <n v="100200"/>
    <s v="USD"/>
  </r>
  <r>
    <x v="0"/>
    <x v="2808"/>
    <n v="235.2"/>
    <x v="2693"/>
    <n v="234.9"/>
    <n v="241.9"/>
    <n v="66053"/>
    <s v="USD"/>
  </r>
  <r>
    <x v="0"/>
    <x v="2809"/>
    <n v="241.6"/>
    <x v="2694"/>
    <n v="234.1"/>
    <n v="236.4"/>
    <n v="84427"/>
    <s v="USD"/>
  </r>
  <r>
    <x v="0"/>
    <x v="2810"/>
    <n v="240"/>
    <x v="2694"/>
    <n v="238.9"/>
    <n v="241.8"/>
    <n v="57165"/>
    <s v="USD"/>
  </r>
  <r>
    <x v="0"/>
    <x v="2811"/>
    <n v="233.7"/>
    <x v="2695"/>
    <n v="234.7"/>
    <n v="239.9"/>
    <n v="66271"/>
    <s v="USD"/>
  </r>
  <r>
    <x v="0"/>
    <x v="2812"/>
    <n v="235.3"/>
    <x v="2695"/>
    <n v="233.8"/>
    <n v="240"/>
    <n v="55716"/>
    <s v="USD"/>
  </r>
  <r>
    <x v="0"/>
    <x v="2813"/>
    <n v="240.6"/>
    <x v="2695"/>
    <n v="239.3"/>
    <n v="242.6"/>
    <n v="40360"/>
    <s v="USD"/>
  </r>
  <r>
    <x v="0"/>
    <x v="2814"/>
    <n v="242.6"/>
    <x v="2696"/>
    <n v="240.1"/>
    <n v="242.9"/>
    <n v="37618"/>
    <s v="USD"/>
  </r>
  <r>
    <x v="0"/>
    <x v="2815"/>
    <n v="240"/>
    <x v="2697"/>
    <n v="237.4"/>
    <n v="239"/>
    <n v="69116"/>
    <s v="USD"/>
  </r>
  <r>
    <x v="0"/>
    <x v="2816"/>
    <n v="241.8"/>
    <x v="2698"/>
    <n v="239.2"/>
    <n v="241.6"/>
    <n v="40080"/>
    <s v="USD"/>
  </r>
  <r>
    <x v="0"/>
    <x v="2817"/>
    <n v="229.9"/>
    <x v="2699"/>
    <n v="228"/>
    <n v="229.5"/>
    <n v="49516"/>
    <s v="USD"/>
  </r>
  <r>
    <x v="0"/>
    <x v="2818"/>
    <n v="239.9"/>
    <x v="2700"/>
    <n v="237.5"/>
    <n v="239.6"/>
    <n v="57188"/>
    <s v="USD"/>
  </r>
  <r>
    <x v="0"/>
    <x v="2819"/>
    <n v="218.7"/>
    <x v="2701"/>
    <n v="216.6"/>
    <n v="229"/>
    <n v="123412"/>
    <s v="USD"/>
  </r>
  <r>
    <x v="0"/>
    <x v="2820"/>
    <n v="225.3"/>
    <x v="2702"/>
    <n v="220.5"/>
    <n v="238.9"/>
    <n v="39016"/>
    <s v="USD"/>
  </r>
  <r>
    <x v="0"/>
    <x v="2821"/>
    <n v="238.9"/>
    <x v="2703"/>
    <n v="237.5"/>
    <n v="241"/>
    <n v="30256"/>
    <s v="USD"/>
  </r>
  <r>
    <x v="0"/>
    <x v="2822"/>
    <n v="235.4"/>
    <x v="2704"/>
    <n v="234.6"/>
    <n v="240.4"/>
    <n v="74110"/>
    <s v="USD"/>
  </r>
  <r>
    <x v="0"/>
    <x v="2823"/>
    <n v="241"/>
    <x v="2705"/>
    <n v="235.8"/>
    <n v="237.4"/>
    <n v="26385"/>
    <s v="USD"/>
  </r>
  <r>
    <x v="0"/>
    <x v="2824"/>
    <n v="240.4"/>
    <x v="2706"/>
    <n v="238.1"/>
    <n v="238.9"/>
    <n v="36029"/>
    <s v="USD"/>
  </r>
  <r>
    <x v="0"/>
    <x v="2825"/>
    <n v="221.8"/>
    <x v="2707"/>
    <n v="220.6"/>
    <n v="236.2"/>
    <n v="112253"/>
    <s v="USD"/>
  </r>
  <r>
    <x v="0"/>
    <x v="2826"/>
    <n v="236.2"/>
    <x v="2708"/>
    <n v="220.4"/>
    <n v="234"/>
    <n v="54486"/>
    <s v="USD"/>
  </r>
  <r>
    <x v="0"/>
    <x v="2827"/>
    <n v="238.1"/>
    <x v="2709"/>
    <n v="237.4"/>
    <n v="239.9"/>
    <n v="45774"/>
    <s v="USD"/>
  </r>
  <r>
    <x v="0"/>
    <x v="2828"/>
    <n v="237.4"/>
    <x v="2710"/>
    <n v="234.3"/>
    <n v="238.1"/>
    <n v="60537"/>
    <s v="USD"/>
  </r>
  <r>
    <x v="0"/>
    <x v="2829"/>
    <n v="238.3"/>
    <x v="2711"/>
    <n v="236.4"/>
    <n v="240.1"/>
    <n v="61241"/>
    <s v="USD"/>
  </r>
  <r>
    <x v="0"/>
    <x v="2830"/>
    <n v="232.5"/>
    <x v="2712"/>
    <n v="232.4"/>
    <n v="238.9"/>
    <n v="64275"/>
    <s v="USD"/>
  </r>
  <r>
    <x v="0"/>
    <x v="2831"/>
    <n v="238.9"/>
    <x v="2712"/>
    <n v="234.8"/>
    <n v="236.7"/>
    <n v="57297"/>
    <s v="USD"/>
  </r>
  <r>
    <x v="0"/>
    <x v="2832"/>
    <n v="230"/>
    <x v="2713"/>
    <n v="228.3"/>
    <n v="237.7"/>
    <n v="91052"/>
    <s v="USD"/>
  </r>
  <r>
    <x v="0"/>
    <x v="2833"/>
    <n v="238.8"/>
    <x v="2713"/>
    <n v="235.5"/>
    <n v="238.9"/>
    <n v="45034"/>
    <s v="USD"/>
  </r>
  <r>
    <x v="0"/>
    <x v="2834"/>
    <n v="239.9"/>
    <x v="2713"/>
    <n v="233.3"/>
    <n v="235.6"/>
    <n v="43774"/>
    <s v="USD"/>
  </r>
  <r>
    <x v="0"/>
    <x v="2835"/>
    <n v="187.5"/>
    <x v="2714"/>
    <n v="186.5"/>
    <n v="230"/>
    <n v="105842"/>
    <s v="USD"/>
  </r>
  <r>
    <x v="0"/>
    <x v="2836"/>
    <n v="235.7"/>
    <x v="2714"/>
    <n v="231.3"/>
    <n v="238.8"/>
    <n v="62672"/>
    <s v="USD"/>
  </r>
  <r>
    <x v="0"/>
    <x v="2837"/>
    <n v="233.3"/>
    <x v="2715"/>
    <n v="228"/>
    <n v="235.8"/>
    <n v="115468"/>
    <s v="USD"/>
  </r>
  <r>
    <x v="0"/>
    <x v="2838"/>
    <n v="225.4"/>
    <x v="2715"/>
    <n v="224.7"/>
    <n v="235.8"/>
    <n v="112239"/>
    <s v="USD"/>
  </r>
  <r>
    <x v="0"/>
    <x v="2839"/>
    <n v="234.7"/>
    <x v="2715"/>
    <n v="233.1"/>
    <n v="236.5"/>
    <n v="51986"/>
    <s v="USD"/>
  </r>
  <r>
    <x v="0"/>
    <x v="2840"/>
    <n v="239"/>
    <x v="2716"/>
    <n v="231.8"/>
    <n v="235.8"/>
    <n v="77868"/>
    <s v="USD"/>
  </r>
  <r>
    <x v="0"/>
    <x v="2841"/>
    <n v="238.9"/>
    <x v="2716"/>
    <n v="234.6"/>
    <n v="237.3"/>
    <n v="38095"/>
    <s v="USD"/>
  </r>
  <r>
    <x v="0"/>
    <x v="2842"/>
    <n v="236.7"/>
    <x v="2717"/>
    <n v="236.1"/>
    <n v="238.6"/>
    <n v="43305"/>
    <s v="USD"/>
  </r>
  <r>
    <x v="0"/>
    <x v="2843"/>
    <n v="235.8"/>
    <x v="2718"/>
    <n v="232.4"/>
    <n v="233.2"/>
    <n v="60139"/>
    <s v="USD"/>
  </r>
  <r>
    <x v="0"/>
    <x v="2844"/>
    <n v="236.4"/>
    <x v="2719"/>
    <n v="232.4"/>
    <n v="236.9"/>
    <n v="71016"/>
    <s v="USD"/>
  </r>
  <r>
    <x v="0"/>
    <x v="2845"/>
    <n v="237.4"/>
    <x v="2720"/>
    <n v="235.6"/>
    <n v="237.8"/>
    <n v="37077"/>
    <s v="USD"/>
  </r>
  <r>
    <x v="0"/>
    <x v="2846"/>
    <n v="224"/>
    <x v="2720"/>
    <n v="221.9"/>
    <n v="238.2"/>
    <n v="18058"/>
    <s v="USD"/>
  </r>
  <r>
    <x v="0"/>
    <x v="2847"/>
    <n v="237.8"/>
    <x v="2721"/>
    <n v="235.9"/>
    <n v="237.3"/>
    <n v="48027"/>
    <s v="USD"/>
  </r>
  <r>
    <x v="0"/>
    <x v="2848"/>
    <n v="228.2"/>
    <x v="2722"/>
    <n v="225.6"/>
    <n v="232.7"/>
    <n v="53706"/>
    <s v="USD"/>
  </r>
  <r>
    <x v="0"/>
    <x v="2849"/>
    <n v="236.9"/>
    <x v="2722"/>
    <n v="235.5"/>
    <n v="237.2"/>
    <n v="46030"/>
    <s v="USD"/>
  </r>
  <r>
    <x v="0"/>
    <x v="2850"/>
    <n v="235.9"/>
    <x v="2723"/>
    <n v="234.7"/>
    <n v="237.1"/>
    <n v="52884"/>
    <s v="USD"/>
  </r>
  <r>
    <x v="0"/>
    <x v="2851"/>
    <n v="233.8"/>
    <x v="2724"/>
    <n v="233.3"/>
    <n v="237"/>
    <n v="63467"/>
    <s v="USD"/>
  </r>
  <r>
    <x v="0"/>
    <x v="2852"/>
    <n v="233.7"/>
    <x v="2725"/>
    <n v="231.8"/>
    <n v="233.8"/>
    <n v="77564"/>
    <s v="USD"/>
  </r>
  <r>
    <x v="0"/>
    <x v="2853"/>
    <n v="237.1"/>
    <x v="2725"/>
    <n v="235.1"/>
    <n v="236.7"/>
    <n v="47942"/>
    <s v="USD"/>
  </r>
  <r>
    <x v="0"/>
    <x v="2854"/>
    <n v="237.3"/>
    <x v="2725"/>
    <n v="236.2"/>
    <n v="237.3"/>
    <n v="35749"/>
    <s v="USD"/>
  </r>
  <r>
    <x v="0"/>
    <x v="2855"/>
    <n v="237.3"/>
    <x v="2726"/>
    <n v="233.5"/>
    <n v="236.5"/>
    <n v="50871"/>
    <s v="USD"/>
  </r>
  <r>
    <x v="0"/>
    <x v="2856"/>
    <n v="226"/>
    <x v="2727"/>
    <n v="225.5"/>
    <n v="234.7"/>
    <n v="90981"/>
    <s v="USD"/>
  </r>
  <r>
    <x v="0"/>
    <x v="2857"/>
    <n v="237.3"/>
    <x v="2728"/>
    <n v="235.1"/>
    <n v="237"/>
    <n v="38924"/>
    <s v="USD"/>
  </r>
  <r>
    <x v="0"/>
    <x v="2858"/>
    <n v="236.7"/>
    <x v="2729"/>
    <n v="234.4"/>
    <n v="235.9"/>
    <n v="50515"/>
    <s v="USD"/>
  </r>
  <r>
    <x v="0"/>
    <x v="2859"/>
    <n v="236.2"/>
    <x v="2729"/>
    <n v="235.4"/>
    <n v="236.3"/>
    <n v="28433"/>
    <s v="USD"/>
  </r>
  <r>
    <x v="0"/>
    <x v="2860"/>
    <n v="237.2"/>
    <x v="2729"/>
    <n v="234.6"/>
    <n v="236.2"/>
    <n v="27053"/>
    <s v="USD"/>
  </r>
  <r>
    <x v="0"/>
    <x v="2861"/>
    <n v="233.8"/>
    <x v="2730"/>
    <n v="232.7"/>
    <n v="235"/>
    <n v="61575"/>
    <s v="USD"/>
  </r>
  <r>
    <x v="0"/>
    <x v="2862"/>
    <n v="236.5"/>
    <x v="2731"/>
    <n v="232.3"/>
    <n v="235.9"/>
    <n v="33032"/>
    <s v="USD"/>
  </r>
  <r>
    <x v="0"/>
    <x v="2863"/>
    <n v="235.8"/>
    <x v="2732"/>
    <n v="228.2"/>
    <n v="230"/>
    <n v="103664"/>
    <s v="USD"/>
  </r>
  <r>
    <x v="0"/>
    <x v="2864"/>
    <n v="236.3"/>
    <x v="2732"/>
    <n v="231.5"/>
    <n v="232.6"/>
    <n v="53142"/>
    <s v="USD"/>
  </r>
  <r>
    <x v="0"/>
    <x v="2865"/>
    <n v="237"/>
    <x v="2732"/>
    <n v="231.6"/>
    <n v="233.2"/>
    <n v="41631"/>
    <s v="USD"/>
  </r>
  <r>
    <x v="0"/>
    <x v="2866"/>
    <n v="232.7"/>
    <x v="2733"/>
    <n v="224.8"/>
    <n v="232.2"/>
    <n v="38167"/>
    <s v="USD"/>
  </r>
  <r>
    <x v="0"/>
    <x v="2867"/>
    <n v="235.9"/>
    <x v="2734"/>
    <n v="220.4"/>
    <n v="223.6"/>
    <n v="105152"/>
    <s v="USD"/>
  </r>
  <r>
    <x v="0"/>
    <x v="2868"/>
    <n v="235.4"/>
    <x v="2735"/>
    <n v="229.1"/>
    <n v="231.1"/>
    <n v="69783"/>
    <s v="USD"/>
  </r>
  <r>
    <x v="0"/>
    <x v="2869"/>
    <n v="234"/>
    <x v="2735"/>
    <n v="233.6"/>
    <n v="235.4"/>
    <n v="42935"/>
    <s v="USD"/>
  </r>
  <r>
    <x v="0"/>
    <x v="2870"/>
    <n v="233.2"/>
    <x v="2736"/>
    <n v="231.7"/>
    <n v="235.3"/>
    <n v="37076"/>
    <s v="USD"/>
  </r>
  <r>
    <x v="0"/>
    <x v="2871"/>
    <n v="234.7"/>
    <x v="2737"/>
    <n v="230.5"/>
    <n v="232.4"/>
    <n v="57649"/>
    <s v="USD"/>
  </r>
  <r>
    <x v="0"/>
    <x v="2872"/>
    <n v="235.6"/>
    <x v="2738"/>
    <n v="228.3"/>
    <n v="230.2"/>
    <n v="51596"/>
    <s v="USD"/>
  </r>
  <r>
    <x v="0"/>
    <x v="2873"/>
    <n v="233.8"/>
    <x v="2739"/>
    <n v="232.6"/>
    <n v="235.4"/>
    <n v="42450"/>
    <s v="USD"/>
  </r>
  <r>
    <x v="0"/>
    <x v="2874"/>
    <n v="229.9"/>
    <x v="2740"/>
    <n v="229.6"/>
    <n v="233.8"/>
    <n v="72124"/>
    <s v="USD"/>
  </r>
  <r>
    <x v="0"/>
    <x v="2875"/>
    <n v="235"/>
    <x v="2741"/>
    <n v="232.7"/>
    <n v="234.3"/>
    <n v="40289"/>
    <s v="USD"/>
  </r>
  <r>
    <x v="0"/>
    <x v="2876"/>
    <n v="230.3"/>
    <x v="2742"/>
    <n v="228.3"/>
    <n v="233.7"/>
    <n v="48280"/>
    <s v="USD"/>
  </r>
  <r>
    <x v="0"/>
    <x v="2877"/>
    <n v="232.5"/>
    <x v="2743"/>
    <n v="232.1"/>
    <n v="233.8"/>
    <n v="32895"/>
    <s v="USD"/>
  </r>
  <r>
    <x v="0"/>
    <x v="2878"/>
    <n v="231.8"/>
    <x v="2744"/>
    <n v="216.5"/>
    <n v="218.5"/>
    <n v="42154"/>
    <s v="USD"/>
  </r>
  <r>
    <x v="0"/>
    <x v="2879"/>
    <n v="224.2"/>
    <x v="2745"/>
    <n v="223.3"/>
    <n v="233.7"/>
    <n v="68345"/>
    <s v="USD"/>
  </r>
  <r>
    <x v="0"/>
    <x v="2880"/>
    <n v="228.6"/>
    <x v="2746"/>
    <n v="227.9"/>
    <n v="232.7"/>
    <n v="56061"/>
    <s v="USD"/>
  </r>
  <r>
    <x v="0"/>
    <x v="2881"/>
    <n v="232"/>
    <x v="2746"/>
    <n v="231.5"/>
    <n v="234"/>
    <n v="49690"/>
    <s v="USD"/>
  </r>
  <r>
    <x v="0"/>
    <x v="2882"/>
    <n v="232.4"/>
    <x v="2747"/>
    <n v="221"/>
    <n v="229.5"/>
    <n v="74206"/>
    <s v="USD"/>
  </r>
  <r>
    <x v="0"/>
    <x v="2883"/>
    <n v="222.7"/>
    <x v="2748"/>
    <n v="219.6"/>
    <n v="231.6"/>
    <n v="90661"/>
    <s v="USD"/>
  </r>
  <r>
    <x v="0"/>
    <x v="2884"/>
    <n v="234.3"/>
    <x v="2748"/>
    <n v="231.8"/>
    <n v="232.5"/>
    <n v="36139"/>
    <s v="USD"/>
  </r>
  <r>
    <x v="0"/>
    <x v="2885"/>
    <n v="232.7"/>
    <x v="2749"/>
    <n v="230.6"/>
    <n v="232.2"/>
    <n v="53169"/>
    <s v="USD"/>
  </r>
  <r>
    <x v="0"/>
    <x v="2886"/>
    <n v="232.6"/>
    <x v="2750"/>
    <n v="231.3"/>
    <n v="232"/>
    <n v="40937"/>
    <s v="USD"/>
  </r>
  <r>
    <x v="0"/>
    <x v="2887"/>
    <n v="233.2"/>
    <x v="2751"/>
    <n v="229.1"/>
    <n v="229.8"/>
    <n v="38998"/>
    <s v="USD"/>
  </r>
  <r>
    <x v="0"/>
    <x v="2888"/>
    <n v="228"/>
    <x v="2752"/>
    <n v="175.3"/>
    <n v="207"/>
    <n v="96749"/>
    <s v="USD"/>
  </r>
  <r>
    <x v="0"/>
    <x v="2889"/>
    <n v="232.2"/>
    <x v="2752"/>
    <n v="230.2"/>
    <n v="231.1"/>
    <n v="34471"/>
    <s v="USD"/>
  </r>
  <r>
    <x v="0"/>
    <x v="2890"/>
    <n v="226.3"/>
    <x v="2753"/>
    <n v="224.1"/>
    <n v="230"/>
    <n v="71546"/>
    <s v="USD"/>
  </r>
  <r>
    <x v="0"/>
    <x v="2891"/>
    <n v="231.6"/>
    <x v="2754"/>
    <n v="226.4"/>
    <n v="228.5"/>
    <n v="43740"/>
    <s v="USD"/>
  </r>
  <r>
    <x v="0"/>
    <x v="2892"/>
    <n v="230.5"/>
    <x v="2754"/>
    <n v="229"/>
    <n v="232.5"/>
    <n v="38009"/>
    <s v="USD"/>
  </r>
  <r>
    <x v="0"/>
    <x v="2893"/>
    <n v="229.5"/>
    <x v="2755"/>
    <n v="224.3"/>
    <n v="226.8"/>
    <n v="48841"/>
    <s v="USD"/>
  </r>
  <r>
    <x v="0"/>
    <x v="2894"/>
    <n v="231.1"/>
    <x v="2755"/>
    <n v="229.9"/>
    <n v="231.1"/>
    <n v="33153"/>
    <s v="USD"/>
  </r>
  <r>
    <x v="0"/>
    <x v="2895"/>
    <n v="230.2"/>
    <x v="2756"/>
    <n v="226"/>
    <n v="229.9"/>
    <n v="61097"/>
    <s v="USD"/>
  </r>
  <r>
    <x v="0"/>
    <x v="2896"/>
    <n v="231.1"/>
    <x v="2757"/>
    <n v="223.1"/>
    <n v="226.1"/>
    <n v="43784"/>
    <s v="USD"/>
  </r>
  <r>
    <x v="0"/>
    <x v="2897"/>
    <n v="228.5"/>
    <x v="2757"/>
    <n v="225.4"/>
    <n v="228.4"/>
    <n v="39808"/>
    <s v="USD"/>
  </r>
  <r>
    <x v="0"/>
    <x v="2898"/>
    <n v="230"/>
    <x v="2758"/>
    <n v="228.5"/>
    <n v="229.9"/>
    <n v="43602"/>
    <s v="USD"/>
  </r>
  <r>
    <x v="0"/>
    <x v="2899"/>
    <n v="229.8"/>
    <x v="2759"/>
    <n v="221"/>
    <n v="223.1"/>
    <n v="87057"/>
    <s v="USD"/>
  </r>
  <r>
    <x v="0"/>
    <x v="2900"/>
    <n v="228.4"/>
    <x v="2759"/>
    <n v="224.2"/>
    <n v="229.5"/>
    <n v="54507"/>
    <s v="USD"/>
  </r>
  <r>
    <x v="0"/>
    <x v="2901"/>
    <n v="231.1"/>
    <x v="2760"/>
    <n v="225"/>
    <n v="226.3"/>
    <n v="53425"/>
    <s v="USD"/>
  </r>
  <r>
    <x v="0"/>
    <x v="2902"/>
    <n v="229.9"/>
    <x v="2760"/>
    <n v="229.3"/>
    <n v="230.5"/>
    <n v="40745"/>
    <s v="USD"/>
  </r>
  <r>
    <x v="0"/>
    <x v="2903"/>
    <n v="229.5"/>
    <x v="2761"/>
    <n v="225.8"/>
    <n v="227.2"/>
    <n v="66544"/>
    <s v="USD"/>
  </r>
  <r>
    <x v="0"/>
    <x v="2904"/>
    <n v="228.6"/>
    <x v="2761"/>
    <n v="227.5"/>
    <n v="229.6"/>
    <n v="54837"/>
    <s v="USD"/>
  </r>
  <r>
    <x v="0"/>
    <x v="2905"/>
    <n v="218.5"/>
    <x v="2761"/>
    <n v="209.7"/>
    <n v="225.3"/>
    <n v="41164"/>
    <s v="USD"/>
  </r>
  <r>
    <x v="0"/>
    <x v="2906"/>
    <n v="164.9"/>
    <x v="2762"/>
    <n v="164.6"/>
    <n v="209.8"/>
    <n v="124666"/>
    <s v="USD"/>
  </r>
  <r>
    <x v="0"/>
    <x v="2907"/>
    <n v="226.2"/>
    <x v="2763"/>
    <n v="225.8"/>
    <n v="230.3"/>
    <n v="61763"/>
    <s v="USD"/>
  </r>
  <r>
    <x v="0"/>
    <x v="2908"/>
    <n v="223"/>
    <x v="2764"/>
    <n v="222.4"/>
    <n v="227.7"/>
    <n v="39761"/>
    <s v="USD"/>
  </r>
  <r>
    <x v="0"/>
    <x v="2909"/>
    <n v="221.3"/>
    <x v="2765"/>
    <n v="157.30000000000001"/>
    <n v="164.9"/>
    <n v="170683"/>
    <s v="USD"/>
  </r>
  <r>
    <x v="0"/>
    <x v="2910"/>
    <n v="229.5"/>
    <x v="2765"/>
    <n v="225.1"/>
    <n v="228.6"/>
    <n v="51913"/>
    <s v="USD"/>
  </r>
  <r>
    <x v="0"/>
    <x v="2911"/>
    <n v="220.5"/>
    <x v="2766"/>
    <n v="218.8"/>
    <n v="225"/>
    <n v="92812"/>
    <s v="USD"/>
  </r>
  <r>
    <x v="0"/>
    <x v="2912"/>
    <n v="227.4"/>
    <x v="2766"/>
    <n v="220.2"/>
    <n v="226.6"/>
    <n v="55243"/>
    <s v="USD"/>
  </r>
  <r>
    <x v="0"/>
    <x v="2913"/>
    <n v="227.2"/>
    <x v="2767"/>
    <n v="225.6"/>
    <n v="228.6"/>
    <n v="58766"/>
    <s v="USD"/>
  </r>
  <r>
    <x v="0"/>
    <x v="2914"/>
    <n v="228.8"/>
    <x v="2767"/>
    <n v="228.5"/>
    <n v="229.9"/>
    <n v="38004"/>
    <s v="USD"/>
  </r>
  <r>
    <x v="0"/>
    <x v="2915"/>
    <n v="229.6"/>
    <x v="2768"/>
    <n v="227.8"/>
    <n v="228.8"/>
    <n v="41639"/>
    <s v="USD"/>
  </r>
  <r>
    <x v="0"/>
    <x v="2916"/>
    <n v="227.7"/>
    <x v="2769"/>
    <n v="219.5"/>
    <n v="223.7"/>
    <n v="29049"/>
    <s v="USD"/>
  </r>
  <r>
    <x v="0"/>
    <x v="2917"/>
    <n v="223.5"/>
    <x v="2770"/>
    <n v="223"/>
    <n v="228.6"/>
    <n v="74153"/>
    <s v="USD"/>
  </r>
  <r>
    <x v="0"/>
    <x v="2918"/>
    <n v="229"/>
    <x v="2770"/>
    <n v="222"/>
    <n v="225.8"/>
    <n v="65971"/>
    <s v="USD"/>
  </r>
  <r>
    <x v="0"/>
    <x v="2919"/>
    <n v="226.6"/>
    <x v="2770"/>
    <n v="214.4"/>
    <n v="216.5"/>
    <n v="40643"/>
    <s v="USD"/>
  </r>
  <r>
    <x v="0"/>
    <x v="2920"/>
    <n v="228.6"/>
    <x v="2771"/>
    <n v="225.4"/>
    <n v="226.2"/>
    <n v="54150"/>
    <s v="USD"/>
  </r>
  <r>
    <x v="0"/>
    <x v="2921"/>
    <n v="223"/>
    <x v="2772"/>
    <n v="222.9"/>
    <n v="228"/>
    <n v="84889"/>
    <s v="USD"/>
  </r>
  <r>
    <x v="0"/>
    <x v="2922"/>
    <n v="228"/>
    <x v="2773"/>
    <n v="220.6"/>
    <n v="222.6"/>
    <n v="66924"/>
    <s v="USD"/>
  </r>
  <r>
    <x v="0"/>
    <x v="2923"/>
    <n v="210.6"/>
    <x v="2773"/>
    <n v="207.1"/>
    <n v="228.2"/>
    <n v="43184"/>
    <s v="USD"/>
  </r>
  <r>
    <x v="0"/>
    <x v="2924"/>
    <n v="226.8"/>
    <x v="2774"/>
    <n v="207.8"/>
    <n v="211.4"/>
    <n v="196695"/>
    <s v="USD"/>
  </r>
  <r>
    <x v="0"/>
    <x v="2925"/>
    <n v="225"/>
    <x v="2774"/>
    <n v="222"/>
    <n v="222.7"/>
    <n v="60246"/>
    <s v="USD"/>
  </r>
  <r>
    <x v="0"/>
    <x v="2926"/>
    <n v="203"/>
    <x v="2775"/>
    <n v="200.7"/>
    <n v="228"/>
    <n v="39895"/>
    <s v="USD"/>
  </r>
  <r>
    <x v="0"/>
    <x v="2927"/>
    <n v="225.7"/>
    <x v="2776"/>
    <n v="223.7"/>
    <n v="225.6"/>
    <n v="54353"/>
    <s v="USD"/>
  </r>
  <r>
    <x v="0"/>
    <x v="2928"/>
    <n v="223.1"/>
    <x v="2777"/>
    <n v="222.3"/>
    <n v="225.7"/>
    <n v="60805"/>
    <s v="USD"/>
  </r>
  <r>
    <x v="0"/>
    <x v="2929"/>
    <n v="225.8"/>
    <x v="2778"/>
    <n v="222.3"/>
    <n v="225.4"/>
    <n v="60889"/>
    <s v="USD"/>
  </r>
  <r>
    <x v="0"/>
    <x v="2930"/>
    <n v="223.4"/>
    <x v="2779"/>
    <n v="222"/>
    <n v="223"/>
    <n v="35495"/>
    <s v="USD"/>
  </r>
  <r>
    <x v="0"/>
    <x v="2931"/>
    <n v="211.7"/>
    <x v="2779"/>
    <n v="212.1"/>
    <n v="224"/>
    <n v="12274"/>
    <s v="USD"/>
  </r>
  <r>
    <x v="0"/>
    <x v="2932"/>
    <n v="226.1"/>
    <x v="2780"/>
    <n v="214.1"/>
    <n v="218.7"/>
    <n v="100765"/>
    <s v="USD"/>
  </r>
  <r>
    <x v="0"/>
    <x v="2933"/>
    <n v="223"/>
    <x v="2780"/>
    <n v="221.6"/>
    <n v="224.2"/>
    <n v="44872"/>
    <s v="USD"/>
  </r>
  <r>
    <x v="0"/>
    <x v="2934"/>
    <n v="225.6"/>
    <x v="2780"/>
    <n v="223.5"/>
    <n v="224.2"/>
    <n v="44056"/>
    <s v="USD"/>
  </r>
  <r>
    <x v="0"/>
    <x v="2935"/>
    <n v="211.4"/>
    <x v="2781"/>
    <n v="196.3"/>
    <n v="220.5"/>
    <n v="190794"/>
    <s v="USD"/>
  </r>
  <r>
    <x v="0"/>
    <x v="2936"/>
    <n v="224.2"/>
    <x v="2782"/>
    <n v="222.1"/>
    <n v="225.3"/>
    <n v="56455"/>
    <s v="USD"/>
  </r>
  <r>
    <x v="0"/>
    <x v="2937"/>
    <n v="224.7"/>
    <x v="2782"/>
    <n v="222.2"/>
    <n v="223.5"/>
    <n v="40481"/>
    <s v="USD"/>
  </r>
  <r>
    <x v="0"/>
    <x v="2938"/>
    <n v="216.5"/>
    <x v="2783"/>
    <n v="215.6"/>
    <n v="223"/>
    <n v="52515"/>
    <s v="USD"/>
  </r>
  <r>
    <x v="0"/>
    <x v="2939"/>
    <n v="225.3"/>
    <x v="2784"/>
    <n v="223.5"/>
    <n v="224.7"/>
    <n v="22468"/>
    <s v="USD"/>
  </r>
  <r>
    <x v="0"/>
    <x v="2940"/>
    <n v="223.7"/>
    <x v="2785"/>
    <n v="215.7"/>
    <n v="220.3"/>
    <n v="91687"/>
    <s v="USD"/>
  </r>
  <r>
    <x v="0"/>
    <x v="2941"/>
    <n v="223.6"/>
    <x v="2786"/>
    <n v="214.3"/>
    <n v="218"/>
    <n v="115188"/>
    <s v="USD"/>
  </r>
  <r>
    <x v="0"/>
    <x v="2942"/>
    <n v="222.6"/>
    <x v="2787"/>
    <n v="220.6"/>
    <n v="223.4"/>
    <n v="36538"/>
    <s v="USD"/>
  </r>
  <r>
    <x v="0"/>
    <x v="2943"/>
    <n v="218"/>
    <x v="2788"/>
    <n v="217.1"/>
    <n v="223"/>
    <n v="77228"/>
    <s v="USD"/>
  </r>
  <r>
    <x v="0"/>
    <x v="2944"/>
    <n v="219.7"/>
    <x v="2789"/>
    <n v="217.3"/>
    <n v="218.8"/>
    <n v="71734"/>
    <s v="USD"/>
  </r>
  <r>
    <x v="0"/>
    <x v="2945"/>
    <n v="218.8"/>
    <x v="2790"/>
    <n v="217.3"/>
    <n v="221.8"/>
    <n v="50110"/>
    <s v="USD"/>
  </r>
  <r>
    <x v="0"/>
    <x v="2946"/>
    <n v="209.8"/>
    <x v="2791"/>
    <n v="198.7"/>
    <n v="206.9"/>
    <n v="62321"/>
    <s v="USD"/>
  </r>
  <r>
    <x v="0"/>
    <x v="2947"/>
    <n v="220.3"/>
    <x v="2792"/>
    <n v="214.4"/>
    <n v="219.7"/>
    <n v="86146"/>
    <s v="USD"/>
  </r>
  <r>
    <x v="0"/>
    <x v="2948"/>
    <n v="199.6"/>
    <x v="2793"/>
    <n v="192.5"/>
    <n v="210.6"/>
    <n v="40367"/>
    <s v="USD"/>
  </r>
  <r>
    <x v="0"/>
    <x v="2949"/>
    <n v="210.6"/>
    <x v="2794"/>
    <n v="205.5"/>
    <n v="215.9"/>
    <n v="31579"/>
    <s v="USD"/>
  </r>
  <r>
    <x v="0"/>
    <x v="2950"/>
    <n v="215.9"/>
    <x v="2795"/>
    <n v="203.4"/>
    <n v="210.6"/>
    <n v="37484"/>
    <s v="USD"/>
  </r>
  <r>
    <x v="0"/>
    <x v="2951"/>
    <n v="216"/>
    <x v="2796"/>
    <n v="204"/>
    <n v="208"/>
    <n v="13473"/>
    <s v="USD"/>
  </r>
  <r>
    <x v="0"/>
    <x v="2952"/>
    <n v="206.9"/>
    <x v="2796"/>
    <n v="204.2"/>
    <n v="216"/>
    <n v="10017"/>
    <s v="USD"/>
  </r>
  <r>
    <x v="0"/>
    <x v="2953"/>
    <n v="208"/>
    <x v="2797"/>
    <n v="205.4"/>
    <n v="211.2"/>
    <n v="5289"/>
    <s v="USD"/>
  </r>
  <r>
    <x v="0"/>
    <x v="2954"/>
    <n v="211.2"/>
    <x v="2798"/>
    <n v="209.7"/>
    <n v="213.4"/>
    <n v="5883"/>
    <s v="USD"/>
  </r>
  <r>
    <x v="0"/>
    <x v="2955"/>
    <n v="213.4"/>
    <x v="2798"/>
    <n v="211"/>
    <n v="211.7"/>
    <n v="4877"/>
    <s v="USD"/>
  </r>
  <r>
    <x v="0"/>
    <x v="2956"/>
    <n v="206.9"/>
    <x v="2799"/>
    <n v="191.7"/>
    <n v="199.6"/>
    <n v="43131"/>
    <s v="USD"/>
  </r>
  <r>
    <x v="0"/>
    <x v="2957"/>
    <n v="206.9"/>
    <x v="2800"/>
    <n v="200.4"/>
    <n v="206.9"/>
    <n v="11072"/>
    <s v="USD"/>
  </r>
  <r>
    <x v="0"/>
    <x v="2958"/>
    <n v="207"/>
    <x v="2801"/>
    <n v="176.6"/>
    <n v="197.9"/>
    <n v="36750"/>
    <s v="USD"/>
  </r>
  <r>
    <x v="0"/>
    <x v="2959"/>
    <n v="188.6"/>
    <x v="2802"/>
    <n v="188.9"/>
    <n v="206.9"/>
    <n v="13158"/>
    <s v="USD"/>
  </r>
  <r>
    <x v="0"/>
    <x v="2960"/>
    <n v="192.8"/>
    <x v="2803"/>
    <n v="192.8"/>
    <n v="203"/>
    <n v="33865"/>
    <s v="USD"/>
  </r>
  <r>
    <x v="0"/>
    <x v="2961"/>
    <n v="197.9"/>
    <x v="2804"/>
    <n v="187"/>
    <n v="188.6"/>
    <n v="12086"/>
    <s v="USD"/>
  </r>
  <r>
    <x v="0"/>
    <x v="2962"/>
    <n v="186.1"/>
    <x v="2805"/>
    <n v="183.2"/>
    <n v="192.8"/>
    <n v="24102"/>
    <s v="USD"/>
  </r>
  <r>
    <x v="0"/>
    <x v="2963"/>
    <n v="168.3"/>
    <x v="2806"/>
    <n v="167.1"/>
    <n v="183.1"/>
    <n v="55276"/>
    <s v="USD"/>
  </r>
  <r>
    <x v="0"/>
    <x v="2964"/>
    <n v="162.30000000000001"/>
    <x v="2807"/>
    <n v="162.6"/>
    <n v="187.5"/>
    <n v="114251"/>
    <s v="USD"/>
  </r>
  <r>
    <x v="0"/>
    <x v="2965"/>
    <n v="165"/>
    <x v="2808"/>
    <n v="110.2"/>
    <n v="124.9"/>
    <n v="118748"/>
    <s v="USD"/>
  </r>
  <r>
    <x v="0"/>
    <x v="2966"/>
    <n v="183.1"/>
    <x v="2809"/>
    <n v="177.2"/>
    <n v="186.1"/>
    <n v="11418"/>
    <s v="USD"/>
  </r>
  <r>
    <x v="0"/>
    <x v="2967"/>
    <n v="174"/>
    <x v="2810"/>
    <n v="102.3"/>
    <n v="135.80000000000001"/>
    <n v="30426"/>
    <s v="USD"/>
  </r>
  <r>
    <x v="0"/>
    <x v="2968"/>
    <n v="157.6"/>
    <x v="2811"/>
    <n v="156.5"/>
    <n v="168.3"/>
    <n v="25893"/>
    <s v="USD"/>
  </r>
  <r>
    <x v="0"/>
    <x v="2969"/>
    <n v="143.5"/>
    <x v="2812"/>
    <n v="141"/>
    <n v="154.19999999999999"/>
    <n v="225897"/>
    <s v="USD"/>
  </r>
  <r>
    <x v="0"/>
    <x v="2970"/>
    <n v="142.6"/>
    <x v="2813"/>
    <n v="142.6"/>
    <n v="162.30000000000001"/>
    <n v="60955"/>
    <s v="USD"/>
  </r>
  <r>
    <x v="0"/>
    <x v="2971"/>
    <n v="158.1"/>
    <x v="2814"/>
    <n v="144.19999999999999"/>
    <n v="152.80000000000001"/>
    <n v="42784"/>
    <s v="USD"/>
  </r>
  <r>
    <x v="0"/>
    <x v="2972"/>
    <n v="154.19999999999999"/>
    <x v="2815"/>
    <n v="120.1"/>
    <n v="141.69999999999999"/>
    <n v="187653"/>
    <s v="USD"/>
  </r>
  <r>
    <x v="0"/>
    <x v="2973"/>
    <n v="111.9"/>
    <x v="2816"/>
    <n v="91.7"/>
    <n v="111.6"/>
    <n v="82590"/>
    <s v="USD"/>
  </r>
  <r>
    <x v="0"/>
    <x v="2974"/>
    <n v="152.80000000000001"/>
    <x v="2817"/>
    <n v="150.80000000000001"/>
    <n v="157.6"/>
    <n v="15876"/>
    <s v="USD"/>
  </r>
  <r>
    <x v="0"/>
    <x v="2975"/>
    <n v="151.4"/>
    <x v="2818"/>
    <n v="150.6"/>
    <n v="158.1"/>
    <n v="15730"/>
    <s v="USD"/>
  </r>
  <r>
    <x v="0"/>
    <x v="2976"/>
    <n v="147.5"/>
    <x v="2819"/>
    <n v="146"/>
    <n v="151.4"/>
    <n v="29994"/>
    <s v="USD"/>
  </r>
  <r>
    <x v="0"/>
    <x v="2977"/>
    <n v="134.4"/>
    <x v="2820"/>
    <n v="133"/>
    <n v="144"/>
    <n v="70206"/>
    <s v="USD"/>
  </r>
  <r>
    <x v="0"/>
    <x v="2978"/>
    <n v="144"/>
    <x v="2821"/>
    <n v="142.19999999999999"/>
    <n v="144"/>
    <n v="17004"/>
    <s v="USD"/>
  </r>
  <r>
    <x v="0"/>
    <x v="2979"/>
    <n v="138"/>
    <x v="2822"/>
    <n v="135.9"/>
    <n v="141"/>
    <n v="31146"/>
    <s v="USD"/>
  </r>
  <r>
    <x v="0"/>
    <x v="2980"/>
    <n v="146"/>
    <x v="2823"/>
    <n v="142.1"/>
    <n v="144"/>
    <n v="10648"/>
    <s v="USD"/>
  </r>
  <r>
    <x v="0"/>
    <x v="2981"/>
    <n v="142.9"/>
    <x v="2824"/>
    <n v="141.5"/>
    <n v="147.5"/>
    <n v="16167"/>
    <s v="USD"/>
  </r>
  <r>
    <x v="0"/>
    <x v="2982"/>
    <n v="141"/>
    <x v="2825"/>
    <n v="141"/>
    <n v="146"/>
    <n v="14097"/>
    <s v="USD"/>
  </r>
  <r>
    <x v="0"/>
    <x v="2983"/>
    <n v="118"/>
    <x v="2826"/>
    <n v="110"/>
    <n v="135"/>
    <n v="152714"/>
    <s v="USD"/>
  </r>
  <r>
    <x v="0"/>
    <x v="2984"/>
    <n v="144"/>
    <x v="2827"/>
    <n v="134"/>
    <n v="139.19999999999999"/>
    <n v="65232"/>
    <s v="USD"/>
  </r>
  <r>
    <x v="0"/>
    <x v="2985"/>
    <n v="132.6"/>
    <x v="2828"/>
    <n v="127.5"/>
    <n v="142.1"/>
    <n v="41558"/>
    <s v="USD"/>
  </r>
  <r>
    <x v="0"/>
    <x v="2986"/>
    <n v="144"/>
    <x v="2829"/>
    <n v="130.1"/>
    <n v="132.5"/>
    <n v="28754"/>
    <s v="USD"/>
  </r>
  <r>
    <x v="0"/>
    <x v="2987"/>
    <n v="142.5"/>
    <x v="2829"/>
    <n v="141.4"/>
    <n v="143.9"/>
    <n v="18102"/>
    <s v="USD"/>
  </r>
  <r>
    <x v="0"/>
    <x v="2988"/>
    <n v="143.9"/>
    <x v="2829"/>
    <n v="138.1"/>
    <n v="141.9"/>
    <n v="14627"/>
    <s v="USD"/>
  </r>
  <r>
    <x v="0"/>
    <x v="2989"/>
    <n v="139.4"/>
    <x v="2830"/>
    <n v="137.80000000000001"/>
    <n v="140.69999999999999"/>
    <n v="20117"/>
    <s v="USD"/>
  </r>
  <r>
    <x v="0"/>
    <x v="2990"/>
    <n v="142.1"/>
    <x v="2831"/>
    <n v="137.5"/>
    <n v="139.4"/>
    <n v="20527"/>
    <s v="USD"/>
  </r>
  <r>
    <x v="0"/>
    <x v="2991"/>
    <n v="141.69999999999999"/>
    <x v="2832"/>
    <n v="121.4"/>
    <n v="136.9"/>
    <n v="129008"/>
    <s v="USD"/>
  </r>
  <r>
    <x v="0"/>
    <x v="2992"/>
    <n v="132.1"/>
    <x v="2833"/>
    <n v="130.19999999999999"/>
    <n v="142.30000000000001"/>
    <n v="68589"/>
    <s v="USD"/>
  </r>
  <r>
    <x v="0"/>
    <x v="2993"/>
    <n v="141.9"/>
    <x v="2834"/>
    <n v="139.4"/>
    <n v="140.30000000000001"/>
    <n v="9572"/>
    <s v="USD"/>
  </r>
  <r>
    <x v="0"/>
    <x v="2994"/>
    <n v="127.4"/>
    <x v="2835"/>
    <n v="125"/>
    <n v="143.5"/>
    <n v="116145"/>
    <s v="USD"/>
  </r>
  <r>
    <x v="0"/>
    <x v="2995"/>
    <n v="142.30000000000001"/>
    <x v="2836"/>
    <n v="139.5"/>
    <n v="142.6"/>
    <n v="18288"/>
    <s v="USD"/>
  </r>
  <r>
    <x v="0"/>
    <x v="2996"/>
    <n v="140.1"/>
    <x v="2837"/>
    <n v="139.4"/>
    <n v="142.9"/>
    <n v="11024"/>
    <s v="USD"/>
  </r>
  <r>
    <x v="0"/>
    <x v="2997"/>
    <n v="138.9"/>
    <x v="2838"/>
    <n v="138"/>
    <n v="142.5"/>
    <n v="13660"/>
    <s v="USD"/>
  </r>
  <r>
    <x v="0"/>
    <x v="2998"/>
    <n v="129.30000000000001"/>
    <x v="2839"/>
    <n v="128.6"/>
    <n v="138"/>
    <n v="46073"/>
    <s v="USD"/>
  </r>
  <r>
    <x v="0"/>
    <x v="2999"/>
    <n v="137.1"/>
    <x v="2840"/>
    <n v="134.80000000000001"/>
    <n v="138.9"/>
    <n v="27138"/>
    <s v="USD"/>
  </r>
  <r>
    <x v="0"/>
    <x v="3000"/>
    <n v="138.30000000000001"/>
    <x v="2841"/>
    <n v="137.9"/>
    <n v="139.4"/>
    <n v="10609"/>
    <s v="USD"/>
  </r>
  <r>
    <x v="0"/>
    <x v="3001"/>
    <n v="135"/>
    <x v="2842"/>
    <n v="116.4"/>
    <n v="132.1"/>
    <n v="88363"/>
    <s v="USD"/>
  </r>
  <r>
    <x v="0"/>
    <x v="3002"/>
    <n v="136.5"/>
    <x v="2842"/>
    <n v="135.80000000000001"/>
    <n v="139.5"/>
    <n v="17494"/>
    <s v="USD"/>
  </r>
  <r>
    <x v="0"/>
    <x v="3003"/>
    <n v="139.1"/>
    <x v="2843"/>
    <n v="139"/>
    <n v="140.4"/>
    <n v="9492"/>
    <s v="USD"/>
  </r>
  <r>
    <x v="0"/>
    <x v="3004"/>
    <n v="140.69999999999999"/>
    <x v="2843"/>
    <n v="136.5"/>
    <n v="136.69999999999999"/>
    <n v="8897"/>
    <s v="USD"/>
  </r>
  <r>
    <x v="0"/>
    <x v="3005"/>
    <n v="140.30000000000001"/>
    <x v="2844"/>
    <n v="109.7"/>
    <n v="123"/>
    <n v="111318"/>
    <s v="USD"/>
  </r>
  <r>
    <x v="0"/>
    <x v="3006"/>
    <n v="140.4"/>
    <x v="2844"/>
    <n v="138.9"/>
    <n v="140.1"/>
    <n v="7251"/>
    <s v="USD"/>
  </r>
  <r>
    <x v="0"/>
    <x v="3007"/>
    <n v="139.5"/>
    <x v="2845"/>
    <n v="138.5"/>
    <n v="140.4"/>
    <n v="11076"/>
    <s v="USD"/>
  </r>
  <r>
    <x v="0"/>
    <x v="3008"/>
    <n v="139.4"/>
    <x v="2846"/>
    <n v="138"/>
    <n v="139.1"/>
    <n v="9644"/>
    <s v="USD"/>
  </r>
  <r>
    <x v="0"/>
    <x v="3009"/>
    <n v="140.4"/>
    <x v="2847"/>
    <n v="131.1"/>
    <n v="135.1"/>
    <n v="21018"/>
    <s v="USD"/>
  </r>
  <r>
    <x v="0"/>
    <x v="3010"/>
    <n v="136.69999999999999"/>
    <x v="2848"/>
    <n v="135"/>
    <n v="138.30000000000001"/>
    <n v="6439"/>
    <s v="USD"/>
  </r>
  <r>
    <x v="0"/>
    <x v="3011"/>
    <n v="139.19999999999999"/>
    <x v="2849"/>
    <n v="104"/>
    <n v="116.4"/>
    <n v="180009"/>
    <s v="USD"/>
  </r>
  <r>
    <x v="0"/>
    <x v="3012"/>
    <n v="124.9"/>
    <x v="2850"/>
    <n v="54.3"/>
    <n v="117"/>
    <n v="556468"/>
    <s v="USD"/>
  </r>
  <r>
    <x v="0"/>
    <x v="3013"/>
    <n v="136.9"/>
    <x v="2851"/>
    <n v="122.7"/>
    <n v="128"/>
    <n v="59882"/>
    <s v="USD"/>
  </r>
  <r>
    <x v="0"/>
    <x v="3014"/>
    <n v="131"/>
    <x v="2852"/>
    <n v="128.5"/>
    <n v="136.80000000000001"/>
    <n v="18508"/>
    <s v="USD"/>
  </r>
  <r>
    <x v="0"/>
    <x v="3015"/>
    <n v="137.80000000000001"/>
    <x v="2853"/>
    <n v="135.1"/>
    <n v="135.80000000000001"/>
    <n v="7362"/>
    <s v="USD"/>
  </r>
  <r>
    <x v="0"/>
    <x v="3016"/>
    <n v="135"/>
    <x v="2853"/>
    <n v="134.69999999999999"/>
    <n v="137.1"/>
    <n v="6536"/>
    <s v="USD"/>
  </r>
  <r>
    <x v="0"/>
    <x v="3017"/>
    <n v="132.5"/>
    <x v="2854"/>
    <n v="127.2"/>
    <n v="130.19999999999999"/>
    <n v="27025"/>
    <s v="USD"/>
  </r>
  <r>
    <x v="0"/>
    <x v="3018"/>
    <n v="134.80000000000001"/>
    <x v="2854"/>
    <n v="134.69999999999999"/>
    <n v="135"/>
    <n v="9517"/>
    <s v="USD"/>
  </r>
  <r>
    <x v="0"/>
    <x v="3019"/>
    <n v="136.80000000000001"/>
    <x v="2854"/>
    <n v="135.30000000000001"/>
    <n v="136.69999999999999"/>
    <n v="4995"/>
    <s v="USD"/>
  </r>
  <r>
    <x v="0"/>
    <x v="3020"/>
    <n v="136.69999999999999"/>
    <x v="2854"/>
    <n v="134.1"/>
    <n v="137.80000000000001"/>
    <n v="4890"/>
    <s v="USD"/>
  </r>
  <r>
    <x v="0"/>
    <x v="3021"/>
    <n v="135.80000000000001"/>
    <x v="2855"/>
    <n v="135.6"/>
    <n v="136.5"/>
    <n v="5227"/>
    <s v="USD"/>
  </r>
  <r>
    <x v="0"/>
    <x v="3022"/>
    <n v="126.3"/>
    <x v="2856"/>
    <n v="124"/>
    <n v="133.1"/>
    <n v="29688"/>
    <s v="USD"/>
  </r>
  <r>
    <x v="0"/>
    <x v="3023"/>
    <n v="135.1"/>
    <x v="2857"/>
    <n v="131"/>
    <n v="133.80000000000001"/>
    <n v="11051"/>
    <s v="USD"/>
  </r>
  <r>
    <x v="0"/>
    <x v="3024"/>
    <n v="128"/>
    <x v="2858"/>
    <n v="127.5"/>
    <n v="134.4"/>
    <n v="27524"/>
    <s v="USD"/>
  </r>
  <r>
    <x v="0"/>
    <x v="3025"/>
    <n v="133.4"/>
    <x v="2859"/>
    <n v="132.5"/>
    <n v="134.80000000000001"/>
    <n v="8576"/>
    <s v="USD"/>
  </r>
  <r>
    <x v="0"/>
    <x v="3026"/>
    <n v="109"/>
    <x v="2860"/>
    <n v="105.5"/>
    <n v="118.5"/>
    <n v="257166"/>
    <s v="USD"/>
  </r>
  <r>
    <x v="0"/>
    <x v="3027"/>
    <n v="132"/>
    <x v="2861"/>
    <n v="130.6"/>
    <n v="133.5"/>
    <n v="23359"/>
    <s v="USD"/>
  </r>
  <r>
    <x v="0"/>
    <x v="3028"/>
    <n v="133.1"/>
    <x v="2861"/>
    <n v="131.4"/>
    <n v="132.6"/>
    <n v="8876"/>
    <s v="USD"/>
  </r>
  <r>
    <x v="0"/>
    <x v="3029"/>
    <n v="133.80000000000001"/>
    <x v="2861"/>
    <n v="132"/>
    <n v="134.4"/>
    <n v="5086"/>
    <s v="USD"/>
  </r>
  <r>
    <x v="0"/>
    <x v="3030"/>
    <n v="133.5"/>
    <x v="2862"/>
    <n v="124"/>
    <n v="129.80000000000001"/>
    <n v="46826"/>
    <s v="USD"/>
  </r>
  <r>
    <x v="0"/>
    <x v="3031"/>
    <n v="134"/>
    <x v="2863"/>
    <n v="132"/>
    <n v="133.4"/>
    <n v="5999"/>
    <s v="USD"/>
  </r>
  <r>
    <x v="0"/>
    <x v="3032"/>
    <n v="134.4"/>
    <x v="2863"/>
    <n v="131"/>
    <n v="134"/>
    <n v="5892"/>
    <s v="USD"/>
  </r>
  <r>
    <x v="0"/>
    <x v="3033"/>
    <n v="126.3"/>
    <x v="2864"/>
    <n v="125.4"/>
    <n v="133.1"/>
    <n v="48774"/>
    <s v="USD"/>
  </r>
  <r>
    <x v="0"/>
    <x v="3034"/>
    <n v="130.19999999999999"/>
    <x v="2864"/>
    <n v="121.9"/>
    <n v="121.9"/>
    <n v="19173"/>
    <s v="USD"/>
  </r>
  <r>
    <x v="0"/>
    <x v="3035"/>
    <n v="133.1"/>
    <x v="2865"/>
    <n v="128.19999999999999"/>
    <n v="132"/>
    <n v="16837"/>
    <s v="USD"/>
  </r>
  <r>
    <x v="0"/>
    <x v="3036"/>
    <n v="120.1"/>
    <x v="2866"/>
    <n v="120"/>
    <n v="131.30000000000001"/>
    <n v="53853"/>
    <s v="USD"/>
  </r>
  <r>
    <x v="0"/>
    <x v="3037"/>
    <n v="129"/>
    <x v="2867"/>
    <n v="127.6"/>
    <n v="132.30000000000001"/>
    <n v="19248"/>
    <s v="USD"/>
  </r>
  <r>
    <x v="0"/>
    <x v="3038"/>
    <n v="132.30000000000001"/>
    <x v="2868"/>
    <n v="126.5"/>
    <n v="128.80000000000001"/>
    <n v="24699"/>
    <s v="USD"/>
  </r>
  <r>
    <x v="0"/>
    <x v="3039"/>
    <n v="118.5"/>
    <x v="2869"/>
    <n v="115"/>
    <n v="126.6"/>
    <n v="74364"/>
    <s v="USD"/>
  </r>
  <r>
    <x v="0"/>
    <x v="3040"/>
    <n v="123"/>
    <x v="2869"/>
    <n v="120.1"/>
    <n v="131"/>
    <n v="35270"/>
    <s v="USD"/>
  </r>
  <r>
    <x v="0"/>
    <x v="3041"/>
    <n v="131.30000000000001"/>
    <x v="2870"/>
    <n v="128"/>
    <n v="128.80000000000001"/>
    <n v="12561"/>
    <s v="USD"/>
  </r>
  <r>
    <x v="0"/>
    <x v="3042"/>
    <n v="128.80000000000001"/>
    <x v="2871"/>
    <n v="128.19999999999999"/>
    <n v="129.30000000000001"/>
    <n v="8218"/>
    <s v="USD"/>
  </r>
  <r>
    <x v="0"/>
    <x v="3043"/>
    <n v="121.9"/>
    <x v="2872"/>
    <n v="121.3"/>
    <n v="129"/>
    <n v="14191"/>
    <s v="USD"/>
  </r>
  <r>
    <x v="0"/>
    <x v="3044"/>
    <n v="129.80000000000001"/>
    <x v="2873"/>
    <n v="125.4"/>
    <n v="129"/>
    <n v="22803"/>
    <s v="USD"/>
  </r>
  <r>
    <x v="0"/>
    <x v="3045"/>
    <n v="126.6"/>
    <x v="2874"/>
    <n v="110"/>
    <n v="119.2"/>
    <n v="99132"/>
    <s v="USD"/>
  </r>
  <r>
    <x v="0"/>
    <x v="3046"/>
    <n v="129.30000000000001"/>
    <x v="2875"/>
    <n v="115"/>
    <n v="122.5"/>
    <n v="101135"/>
    <s v="USD"/>
  </r>
  <r>
    <x v="0"/>
    <x v="3047"/>
    <n v="117"/>
    <x v="2876"/>
    <n v="85.5"/>
    <n v="93"/>
    <n v="238348"/>
    <s v="USD"/>
  </r>
  <r>
    <x v="0"/>
    <x v="3048"/>
    <n v="128.80000000000001"/>
    <x v="2876"/>
    <n v="126.3"/>
    <n v="128.80000000000001"/>
    <n v="16576"/>
    <s v="USD"/>
  </r>
  <r>
    <x v="0"/>
    <x v="3049"/>
    <n v="129"/>
    <x v="2877"/>
    <n v="124.1"/>
    <n v="126.3"/>
    <n v="7345"/>
    <s v="USD"/>
  </r>
  <r>
    <x v="0"/>
    <x v="3050"/>
    <n v="128.80000000000001"/>
    <x v="2878"/>
    <n v="127.1"/>
    <n v="129.30000000000001"/>
    <n v="6358"/>
    <s v="USD"/>
  </r>
  <r>
    <x v="0"/>
    <x v="3051"/>
    <n v="119.2"/>
    <x v="2879"/>
    <n v="118.5"/>
    <n v="127.4"/>
    <n v="59153"/>
    <s v="USD"/>
  </r>
  <r>
    <x v="0"/>
    <x v="3052"/>
    <n v="116.4"/>
    <x v="2880"/>
    <n v="91.1"/>
    <n v="106.3"/>
    <n v="234171"/>
    <s v="USD"/>
  </r>
  <r>
    <x v="0"/>
    <x v="3053"/>
    <n v="123.8"/>
    <x v="2880"/>
    <n v="123"/>
    <n v="126.3"/>
    <n v="22118"/>
    <s v="USD"/>
  </r>
  <r>
    <x v="0"/>
    <x v="3054"/>
    <n v="118.2"/>
    <x v="2881"/>
    <n v="116.6"/>
    <n v="123.5"/>
    <n v="79124"/>
    <s v="USD"/>
  </r>
  <r>
    <x v="0"/>
    <x v="3055"/>
    <n v="123.5"/>
    <x v="2882"/>
    <n v="122.3"/>
    <n v="123.2"/>
    <n v="22652"/>
    <s v="USD"/>
  </r>
  <r>
    <x v="0"/>
    <x v="3056"/>
    <n v="121.2"/>
    <x v="2883"/>
    <n v="119.7"/>
    <n v="123.3"/>
    <n v="30638"/>
    <s v="USD"/>
  </r>
  <r>
    <x v="0"/>
    <x v="3057"/>
    <n v="116"/>
    <x v="2884"/>
    <n v="106"/>
    <n v="112.3"/>
    <n v="150072"/>
    <s v="USD"/>
  </r>
  <r>
    <x v="0"/>
    <x v="3058"/>
    <n v="123.2"/>
    <x v="2885"/>
    <n v="119.5"/>
    <n v="122.5"/>
    <n v="20572"/>
    <s v="USD"/>
  </r>
  <r>
    <x v="0"/>
    <x v="3059"/>
    <n v="122.9"/>
    <x v="2885"/>
    <n v="122"/>
    <n v="123.8"/>
    <n v="18308"/>
    <s v="USD"/>
  </r>
  <r>
    <x v="0"/>
    <x v="3060"/>
    <n v="123.3"/>
    <x v="2885"/>
    <n v="120.5"/>
    <n v="122"/>
    <n v="13958"/>
    <s v="USD"/>
  </r>
  <r>
    <x v="0"/>
    <x v="3061"/>
    <n v="120.7"/>
    <x v="2886"/>
    <n v="118.8"/>
    <n v="121.4"/>
    <n v="21947"/>
    <s v="USD"/>
  </r>
  <r>
    <x v="0"/>
    <x v="3062"/>
    <n v="113.4"/>
    <x v="2887"/>
    <n v="111.8"/>
    <n v="118.5"/>
    <n v="53066"/>
    <s v="USD"/>
  </r>
  <r>
    <x v="0"/>
    <x v="3063"/>
    <n v="122.5"/>
    <x v="2888"/>
    <n v="120.1"/>
    <n v="122"/>
    <n v="17316"/>
    <s v="USD"/>
  </r>
  <r>
    <x v="0"/>
    <x v="3064"/>
    <n v="121.4"/>
    <x v="2889"/>
    <n v="119.5"/>
    <n v="121.9"/>
    <n v="16639"/>
    <s v="USD"/>
  </r>
  <r>
    <x v="0"/>
    <x v="3065"/>
    <n v="121.9"/>
    <x v="2890"/>
    <n v="117"/>
    <n v="119"/>
    <n v="22104"/>
    <s v="USD"/>
  </r>
  <r>
    <x v="0"/>
    <x v="3066"/>
    <n v="122"/>
    <x v="2891"/>
    <n v="121.1"/>
    <n v="122.9"/>
    <n v="13387"/>
    <s v="USD"/>
  </r>
  <r>
    <x v="0"/>
    <x v="3067"/>
    <n v="118.5"/>
    <x v="2892"/>
    <n v="116.8"/>
    <n v="121.2"/>
    <n v="24288"/>
    <s v="USD"/>
  </r>
  <r>
    <x v="0"/>
    <x v="3068"/>
    <n v="122.1"/>
    <x v="2892"/>
    <n v="119.9"/>
    <n v="120.1"/>
    <n v="11444"/>
    <s v="USD"/>
  </r>
  <r>
    <x v="0"/>
    <x v="3069"/>
    <n v="119.6"/>
    <x v="2892"/>
    <n v="119.1"/>
    <n v="122.1"/>
    <n v="7442"/>
    <s v="USD"/>
  </r>
  <r>
    <x v="0"/>
    <x v="3070"/>
    <n v="122.5"/>
    <x v="2893"/>
    <n v="115.1"/>
    <n v="120.7"/>
    <n v="28898"/>
    <s v="USD"/>
  </r>
  <r>
    <x v="0"/>
    <x v="3071"/>
    <n v="112.8"/>
    <x v="2894"/>
    <n v="111.5"/>
    <n v="117.7"/>
    <n v="77483"/>
    <s v="USD"/>
  </r>
  <r>
    <x v="0"/>
    <x v="3072"/>
    <n v="122"/>
    <x v="2895"/>
    <n v="118.4"/>
    <n v="118.5"/>
    <n v="19474"/>
    <s v="USD"/>
  </r>
  <r>
    <x v="0"/>
    <x v="3073"/>
    <n v="118.5"/>
    <x v="2896"/>
    <n v="118"/>
    <n v="119.6"/>
    <n v="8955"/>
    <s v="USD"/>
  </r>
  <r>
    <x v="0"/>
    <x v="3074"/>
    <n v="118"/>
    <x v="2897"/>
    <n v="109.4"/>
    <n v="111.4"/>
    <n v="87775"/>
    <s v="USD"/>
  </r>
  <r>
    <x v="0"/>
    <x v="3075"/>
    <n v="119"/>
    <x v="2898"/>
    <n v="106.2"/>
    <n v="111"/>
    <n v="65768"/>
    <s v="USD"/>
  </r>
  <r>
    <x v="0"/>
    <x v="3076"/>
    <n v="114.2"/>
    <x v="2899"/>
    <n v="112.1"/>
    <n v="118.2"/>
    <n v="45232"/>
    <s v="USD"/>
  </r>
  <r>
    <x v="0"/>
    <x v="3077"/>
    <n v="114.8"/>
    <x v="2900"/>
    <n v="114.5"/>
    <n v="118"/>
    <n v="26177"/>
    <s v="USD"/>
  </r>
  <r>
    <x v="0"/>
    <x v="3078"/>
    <n v="112.9"/>
    <x v="2901"/>
    <n v="107"/>
    <n v="116"/>
    <n v="84205"/>
    <s v="USD"/>
  </r>
  <r>
    <x v="0"/>
    <x v="3079"/>
    <n v="117.7"/>
    <x v="2902"/>
    <n v="113"/>
    <n v="115.6"/>
    <n v="28039"/>
    <s v="USD"/>
  </r>
  <r>
    <x v="0"/>
    <x v="3080"/>
    <n v="104"/>
    <x v="2903"/>
    <n v="99"/>
    <n v="118"/>
    <n v="81285"/>
    <s v="USD"/>
  </r>
  <r>
    <x v="0"/>
    <x v="3081"/>
    <n v="115.6"/>
    <x v="2904"/>
    <n v="112.4"/>
    <n v="114.8"/>
    <n v="20601"/>
    <s v="USD"/>
  </r>
  <r>
    <x v="0"/>
    <x v="3082"/>
    <n v="109.6"/>
    <x v="2905"/>
    <n v="109.5"/>
    <n v="113.2"/>
    <n v="61722"/>
    <s v="USD"/>
  </r>
  <r>
    <x v="0"/>
    <x v="3083"/>
    <n v="111.4"/>
    <x v="2906"/>
    <n v="103"/>
    <n v="114.2"/>
    <n v="117968"/>
    <s v="USD"/>
  </r>
  <r>
    <x v="0"/>
    <x v="3084"/>
    <n v="98.1"/>
    <x v="2907"/>
    <n v="92"/>
    <n v="112.9"/>
    <n v="132623"/>
    <s v="USD"/>
  </r>
  <r>
    <x v="0"/>
    <x v="3085"/>
    <n v="109.6"/>
    <x v="2908"/>
    <n v="108"/>
    <n v="112.6"/>
    <n v="50569"/>
    <s v="USD"/>
  </r>
  <r>
    <x v="0"/>
    <x v="3086"/>
    <n v="111.3"/>
    <x v="2908"/>
    <n v="107.6"/>
    <n v="109.5"/>
    <n v="38077"/>
    <s v="USD"/>
  </r>
  <r>
    <x v="0"/>
    <x v="3087"/>
    <n v="112.8"/>
    <x v="2909"/>
    <n v="112"/>
    <n v="113.4"/>
    <n v="9622"/>
    <s v="USD"/>
  </r>
  <r>
    <x v="0"/>
    <x v="3088"/>
    <n v="108.3"/>
    <x v="2910"/>
    <n v="107.1"/>
    <n v="111.3"/>
    <n v="43085"/>
    <s v="USD"/>
  </r>
  <r>
    <x v="0"/>
    <x v="3089"/>
    <n v="112.3"/>
    <x v="2911"/>
    <n v="97.5"/>
    <n v="109.6"/>
    <n v="139667"/>
    <s v="USD"/>
  </r>
  <r>
    <x v="0"/>
    <x v="3090"/>
    <n v="109"/>
    <x v="2911"/>
    <n v="108.2"/>
    <n v="112.8"/>
    <n v="12780"/>
    <s v="USD"/>
  </r>
  <r>
    <x v="0"/>
    <x v="3091"/>
    <n v="113.2"/>
    <x v="2912"/>
    <n v="108.8"/>
    <n v="112.8"/>
    <n v="26948"/>
    <s v="USD"/>
  </r>
  <r>
    <x v="0"/>
    <x v="3092"/>
    <n v="101.9"/>
    <x v="2913"/>
    <n v="101"/>
    <n v="107.3"/>
    <n v="60614"/>
    <s v="USD"/>
  </r>
  <r>
    <x v="0"/>
    <x v="3093"/>
    <n v="112.6"/>
    <x v="2913"/>
    <n v="108.8"/>
    <n v="110"/>
    <n v="15859"/>
    <s v="USD"/>
  </r>
  <r>
    <x v="0"/>
    <x v="3094"/>
    <n v="111"/>
    <x v="2914"/>
    <n v="107"/>
    <n v="107.9"/>
    <n v="17218"/>
    <s v="USD"/>
  </r>
  <r>
    <x v="0"/>
    <x v="3095"/>
    <n v="93.1"/>
    <x v="2915"/>
    <n v="86"/>
    <n v="109"/>
    <n v="172976"/>
    <s v="USD"/>
  </r>
  <r>
    <x v="0"/>
    <x v="3096"/>
    <n v="109"/>
    <x v="2916"/>
    <n v="106"/>
    <n v="108.8"/>
    <n v="17700"/>
    <s v="USD"/>
  </r>
  <r>
    <x v="0"/>
    <x v="3097"/>
    <n v="110"/>
    <x v="2916"/>
    <n v="108.2"/>
    <n v="109"/>
    <n v="13542"/>
    <s v="USD"/>
  </r>
  <r>
    <x v="0"/>
    <x v="3098"/>
    <n v="108"/>
    <x v="2917"/>
    <n v="103.6"/>
    <n v="106.2"/>
    <n v="45496"/>
    <s v="USD"/>
  </r>
  <r>
    <x v="0"/>
    <x v="3099"/>
    <n v="107.3"/>
    <x v="2918"/>
    <n v="104.7"/>
    <n v="108.3"/>
    <n v="17565"/>
    <s v="USD"/>
  </r>
  <r>
    <x v="0"/>
    <x v="3100"/>
    <n v="100.4"/>
    <x v="2919"/>
    <n v="95"/>
    <n v="106.3"/>
    <n v="64320"/>
    <s v="USD"/>
  </r>
  <r>
    <x v="0"/>
    <x v="3101"/>
    <n v="108.8"/>
    <x v="2920"/>
    <n v="100.3"/>
    <n v="103.9"/>
    <n v="30435"/>
    <s v="USD"/>
  </r>
  <r>
    <x v="0"/>
    <x v="3102"/>
    <n v="93"/>
    <x v="2921"/>
    <n v="84.4"/>
    <n v="90"/>
    <n v="166275"/>
    <s v="USD"/>
  </r>
  <r>
    <x v="0"/>
    <x v="3103"/>
    <n v="102.1"/>
    <x v="2921"/>
    <n v="100"/>
    <n v="103.3"/>
    <n v="93706"/>
    <s v="USD"/>
  </r>
  <r>
    <x v="0"/>
    <x v="3104"/>
    <n v="109.5"/>
    <x v="2921"/>
    <n v="107.5"/>
    <n v="108.2"/>
    <n v="7281"/>
    <s v="USD"/>
  </r>
  <r>
    <x v="0"/>
    <x v="3105"/>
    <n v="106.8"/>
    <x v="2922"/>
    <n v="104.5"/>
    <n v="109.6"/>
    <n v="18750"/>
    <s v="USD"/>
  </r>
  <r>
    <x v="0"/>
    <x v="3106"/>
    <n v="106.3"/>
    <x v="2922"/>
    <n v="103.2"/>
    <n v="109"/>
    <n v="16132"/>
    <s v="USD"/>
  </r>
  <r>
    <x v="0"/>
    <x v="3107"/>
    <n v="106.3"/>
    <x v="2923"/>
    <n v="79"/>
    <n v="98.1"/>
    <n v="246475"/>
    <s v="USD"/>
  </r>
  <r>
    <x v="0"/>
    <x v="3108"/>
    <n v="107.9"/>
    <x v="2923"/>
    <n v="88"/>
    <n v="100.4"/>
    <n v="149432"/>
    <s v="USD"/>
  </r>
  <r>
    <x v="0"/>
    <x v="3109"/>
    <n v="108.2"/>
    <x v="2923"/>
    <n v="106.2"/>
    <n v="107.9"/>
    <n v="11051"/>
    <s v="USD"/>
  </r>
  <r>
    <x v="0"/>
    <x v="3110"/>
    <n v="107.9"/>
    <x v="2924"/>
    <n v="100.8"/>
    <n v="102.1"/>
    <n v="28898"/>
    <s v="USD"/>
  </r>
  <r>
    <x v="0"/>
    <x v="3111"/>
    <n v="105"/>
    <x v="2925"/>
    <n v="103.5"/>
    <n v="106.8"/>
    <n v="20082"/>
    <s v="USD"/>
  </r>
  <r>
    <x v="0"/>
    <x v="3112"/>
    <n v="101.5"/>
    <x v="2926"/>
    <n v="100.5"/>
    <n v="108"/>
    <n v="27849"/>
    <s v="USD"/>
  </r>
  <r>
    <x v="0"/>
    <x v="3113"/>
    <n v="104"/>
    <x v="2926"/>
    <n v="101.2"/>
    <n v="104.5"/>
    <n v="27504"/>
    <s v="USD"/>
  </r>
  <r>
    <x v="0"/>
    <x v="3114"/>
    <n v="106.2"/>
    <x v="2926"/>
    <n v="103"/>
    <n v="104"/>
    <n v="15022"/>
    <s v="USD"/>
  </r>
  <r>
    <x v="0"/>
    <x v="3115"/>
    <n v="105.1"/>
    <x v="2927"/>
    <n v="105"/>
    <n v="106.7"/>
    <n v="15438"/>
    <s v="USD"/>
  </r>
  <r>
    <x v="0"/>
    <x v="3116"/>
    <n v="106.7"/>
    <x v="2928"/>
    <n v="105.1"/>
    <n v="106.6"/>
    <n v="13408"/>
    <s v="USD"/>
  </r>
  <r>
    <x v="0"/>
    <x v="3117"/>
    <n v="106.6"/>
    <x v="2929"/>
    <n v="105.2"/>
    <n v="106"/>
    <n v="7720"/>
    <s v="USD"/>
  </r>
  <r>
    <x v="0"/>
    <x v="3118"/>
    <n v="106"/>
    <x v="2930"/>
    <n v="101"/>
    <n v="103.1"/>
    <n v="24015"/>
    <s v="USD"/>
  </r>
  <r>
    <x v="0"/>
    <x v="3119"/>
    <n v="93"/>
    <x v="2931"/>
    <n v="92.2"/>
    <n v="104"/>
    <n v="90563"/>
    <s v="USD"/>
  </r>
  <r>
    <x v="0"/>
    <x v="3120"/>
    <n v="104.9"/>
    <x v="2931"/>
    <n v="103.5"/>
    <n v="105.1"/>
    <n v="6377"/>
    <s v="USD"/>
  </r>
  <r>
    <x v="0"/>
    <x v="3121"/>
    <n v="104.5"/>
    <x v="2932"/>
    <n v="102"/>
    <n v="104.9"/>
    <n v="8902"/>
    <s v="USD"/>
  </r>
  <r>
    <x v="0"/>
    <x v="3122"/>
    <n v="103.1"/>
    <x v="2933"/>
    <n v="101.9"/>
    <n v="102.8"/>
    <n v="12035"/>
    <s v="USD"/>
  </r>
  <r>
    <x v="0"/>
    <x v="3123"/>
    <n v="103.3"/>
    <x v="2934"/>
    <n v="101.8"/>
    <n v="104"/>
    <n v="13233"/>
    <s v="USD"/>
  </r>
  <r>
    <x v="0"/>
    <x v="3124"/>
    <n v="103"/>
    <x v="2935"/>
    <n v="102.7"/>
    <n v="105"/>
    <n v="8174"/>
    <s v="USD"/>
  </r>
  <r>
    <x v="0"/>
    <x v="3125"/>
    <n v="103.9"/>
    <x v="2936"/>
    <n v="97.1"/>
    <n v="100"/>
    <n v="36054"/>
    <s v="USD"/>
  </r>
  <r>
    <x v="0"/>
    <x v="3126"/>
    <n v="89"/>
    <x v="2937"/>
    <n v="88"/>
    <n v="94"/>
    <n v="101550"/>
    <s v="USD"/>
  </r>
  <r>
    <x v="0"/>
    <x v="3127"/>
    <n v="104"/>
    <x v="2938"/>
    <n v="100.1"/>
    <n v="101.7"/>
    <n v="14732"/>
    <s v="USD"/>
  </r>
  <r>
    <x v="0"/>
    <x v="3128"/>
    <n v="102.8"/>
    <x v="2939"/>
    <n v="102.4"/>
    <n v="103"/>
    <n v="3995"/>
    <s v="USD"/>
  </r>
  <r>
    <x v="0"/>
    <x v="3129"/>
    <n v="100"/>
    <x v="2940"/>
    <n v="97.5"/>
    <n v="99.8"/>
    <n v="22532"/>
    <s v="USD"/>
  </r>
  <r>
    <x v="0"/>
    <x v="3130"/>
    <n v="98.8"/>
    <x v="2941"/>
    <n v="98.4"/>
    <n v="101.5"/>
    <n v="24743"/>
    <s v="USD"/>
  </r>
  <r>
    <x v="0"/>
    <x v="3131"/>
    <n v="99.9"/>
    <x v="2942"/>
    <n v="98.9"/>
    <n v="101.9"/>
    <n v="15194"/>
    <s v="USD"/>
  </r>
  <r>
    <x v="0"/>
    <x v="3132"/>
    <n v="90"/>
    <x v="2943"/>
    <n v="71.5"/>
    <n v="82.4"/>
    <n v="236673"/>
    <s v="USD"/>
  </r>
  <r>
    <x v="0"/>
    <x v="3133"/>
    <n v="94.4"/>
    <x v="2944"/>
    <n v="93.1"/>
    <n v="98.9"/>
    <n v="34507"/>
    <s v="USD"/>
  </r>
  <r>
    <x v="0"/>
    <x v="3134"/>
    <n v="101.7"/>
    <x v="2945"/>
    <n v="92.3"/>
    <n v="94.7"/>
    <n v="47765"/>
    <s v="USD"/>
  </r>
  <r>
    <x v="0"/>
    <x v="3135"/>
    <n v="99.8"/>
    <x v="2945"/>
    <n v="98.9"/>
    <n v="99.9"/>
    <n v="8655"/>
    <s v="USD"/>
  </r>
  <r>
    <x v="0"/>
    <x v="3136"/>
    <n v="98.9"/>
    <x v="2946"/>
    <n v="96"/>
    <n v="97.1"/>
    <n v="16533"/>
    <s v="USD"/>
  </r>
  <r>
    <x v="0"/>
    <x v="3137"/>
    <n v="94.4"/>
    <x v="2947"/>
    <n v="94"/>
    <n v="98.8"/>
    <n v="42225"/>
    <s v="USD"/>
  </r>
  <r>
    <x v="0"/>
    <x v="3138"/>
    <n v="94.7"/>
    <x v="2948"/>
    <n v="93"/>
    <n v="95"/>
    <n v="25536"/>
    <s v="USD"/>
  </r>
  <r>
    <x v="0"/>
    <x v="3139"/>
    <n v="97.1"/>
    <x v="2949"/>
    <n v="96.2"/>
    <n v="98.5"/>
    <n v="17269"/>
    <s v="USD"/>
  </r>
  <r>
    <x v="0"/>
    <x v="3140"/>
    <n v="98.3"/>
    <x v="2950"/>
    <n v="92.9"/>
    <n v="94.4"/>
    <n v="12339"/>
    <s v="USD"/>
  </r>
  <r>
    <x v="0"/>
    <x v="3141"/>
    <n v="68.400000000000006"/>
    <x v="2951"/>
    <n v="63.3"/>
    <n v="93.1"/>
    <n v="327630"/>
    <s v="USD"/>
  </r>
  <r>
    <x v="0"/>
    <x v="3142"/>
    <n v="98.5"/>
    <x v="2951"/>
    <n v="86.2"/>
    <n v="90.1"/>
    <n v="59501"/>
    <s v="USD"/>
  </r>
  <r>
    <x v="0"/>
    <x v="3143"/>
    <n v="94"/>
    <x v="2952"/>
    <n v="87.8"/>
    <n v="98.3"/>
    <n v="34458"/>
    <s v="USD"/>
  </r>
  <r>
    <x v="0"/>
    <x v="3144"/>
    <n v="97.5"/>
    <x v="2953"/>
    <n v="86"/>
    <n v="88.1"/>
    <n v="53166"/>
    <s v="USD"/>
  </r>
  <r>
    <x v="0"/>
    <x v="3145"/>
    <n v="95"/>
    <x v="2954"/>
    <n v="93.8"/>
    <n v="97.5"/>
    <n v="8579"/>
    <s v="USD"/>
  </r>
  <r>
    <x v="0"/>
    <x v="3146"/>
    <n v="95.1"/>
    <x v="2955"/>
    <n v="93.6"/>
    <n v="96.9"/>
    <n v="22512"/>
    <s v="USD"/>
  </r>
  <r>
    <x v="0"/>
    <x v="3147"/>
    <n v="96.9"/>
    <x v="2955"/>
    <n v="96"/>
    <n v="96"/>
    <n v="11153"/>
    <s v="USD"/>
  </r>
  <r>
    <x v="0"/>
    <x v="3148"/>
    <n v="91.6"/>
    <x v="2956"/>
    <n v="91.6"/>
    <n v="95.6"/>
    <n v="24609"/>
    <s v="USD"/>
  </r>
  <r>
    <x v="0"/>
    <x v="3149"/>
    <n v="96"/>
    <x v="2957"/>
    <n v="93"/>
    <n v="94.4"/>
    <n v="15119"/>
    <s v="USD"/>
  </r>
  <r>
    <x v="0"/>
    <x v="3150"/>
    <n v="95.6"/>
    <x v="2958"/>
    <n v="92.3"/>
    <n v="95.1"/>
    <n v="14600"/>
    <s v="USD"/>
  </r>
  <r>
    <x v="0"/>
    <x v="3151"/>
    <n v="88.9"/>
    <x v="2959"/>
    <n v="75"/>
    <n v="86.2"/>
    <n v="140263"/>
    <s v="USD"/>
  </r>
  <r>
    <x v="0"/>
    <x v="3152"/>
    <n v="90.1"/>
    <x v="2960"/>
    <n v="87.6"/>
    <n v="92"/>
    <n v="27684"/>
    <s v="USD"/>
  </r>
  <r>
    <x v="0"/>
    <x v="3153"/>
    <n v="90.5"/>
    <x v="2961"/>
    <n v="87"/>
    <n v="92.2"/>
    <n v="37285"/>
    <s v="USD"/>
  </r>
  <r>
    <x v="0"/>
    <x v="3154"/>
    <n v="92.2"/>
    <x v="2962"/>
    <n v="91"/>
    <n v="93"/>
    <n v="21130"/>
    <s v="USD"/>
  </r>
  <r>
    <x v="0"/>
    <x v="3155"/>
    <n v="86.2"/>
    <x v="2963"/>
    <n v="83"/>
    <n v="90.5"/>
    <n v="83175"/>
    <s v="USD"/>
  </r>
  <r>
    <x v="0"/>
    <x v="3156"/>
    <n v="92"/>
    <x v="2963"/>
    <n v="89.3"/>
    <n v="89.8"/>
    <n v="9427"/>
    <s v="USD"/>
  </r>
  <r>
    <x v="0"/>
    <x v="3157"/>
    <n v="88.1"/>
    <x v="2964"/>
    <n v="87.5"/>
    <n v="90.4"/>
    <n v="27765"/>
    <s v="USD"/>
  </r>
  <r>
    <x v="0"/>
    <x v="3158"/>
    <n v="92"/>
    <x v="2965"/>
    <n v="89.8"/>
    <n v="91.6"/>
    <n v="9103"/>
    <s v="USD"/>
  </r>
  <r>
    <x v="0"/>
    <x v="3159"/>
    <n v="89.8"/>
    <x v="2965"/>
    <n v="88"/>
    <n v="92"/>
    <n v="8771"/>
    <s v="USD"/>
  </r>
  <r>
    <x v="0"/>
    <x v="3160"/>
    <n v="90.4"/>
    <x v="2966"/>
    <n v="76"/>
    <n v="78.900000000000006"/>
    <n v="73617"/>
    <s v="USD"/>
  </r>
  <r>
    <x v="0"/>
    <x v="3161"/>
    <n v="88"/>
    <x v="2967"/>
    <n v="85"/>
    <n v="89"/>
    <n v="35570"/>
    <s v="USD"/>
  </r>
  <r>
    <x v="0"/>
    <x v="3162"/>
    <n v="76.7"/>
    <x v="2968"/>
    <n v="75.5"/>
    <n v="88"/>
    <n v="60071"/>
    <s v="USD"/>
  </r>
  <r>
    <x v="0"/>
    <x v="3163"/>
    <n v="78.5"/>
    <x v="2969"/>
    <n v="78.400000000000006"/>
    <n v="88.9"/>
    <n v="72227"/>
    <s v="USD"/>
  </r>
  <r>
    <x v="0"/>
    <x v="3164"/>
    <n v="82.4"/>
    <x v="2970"/>
    <n v="50"/>
    <n v="68.400000000000006"/>
    <n v="572349"/>
    <s v="USD"/>
  </r>
  <r>
    <x v="0"/>
    <x v="3165"/>
    <n v="78.900000000000006"/>
    <x v="2971"/>
    <n v="72"/>
    <n v="80"/>
    <n v="63550"/>
    <s v="USD"/>
  </r>
  <r>
    <x v="0"/>
    <x v="3166"/>
    <n v="80"/>
    <x v="2972"/>
    <n v="65.400000000000006"/>
    <n v="68.5"/>
    <n v="91060"/>
    <s v="USD"/>
  </r>
  <r>
    <x v="0"/>
    <x v="3167"/>
    <n v="76.5"/>
    <x v="2973"/>
    <n v="72.5"/>
    <n v="76"/>
    <n v="58990"/>
    <s v="USD"/>
  </r>
  <r>
    <x v="0"/>
    <x v="3168"/>
    <n v="73.599999999999994"/>
    <x v="2974"/>
    <n v="73.099999999999994"/>
    <n v="78.5"/>
    <n v="56667"/>
    <s v="USD"/>
  </r>
  <r>
    <x v="0"/>
    <x v="3169"/>
    <n v="76"/>
    <x v="2975"/>
    <n v="72.5"/>
    <n v="76.7"/>
    <n v="32524"/>
    <s v="USD"/>
  </r>
  <r>
    <x v="0"/>
    <x v="3170"/>
    <n v="71.5"/>
    <x v="2976"/>
    <n v="69.5"/>
    <n v="73.599999999999994"/>
    <n v="79743"/>
    <s v="USD"/>
  </r>
  <r>
    <x v="0"/>
    <x v="3171"/>
    <n v="69.7"/>
    <x v="2977"/>
    <n v="66.599999999999994"/>
    <n v="76.5"/>
    <n v="42952"/>
    <s v="USD"/>
  </r>
  <r>
    <x v="0"/>
    <x v="3172"/>
    <n v="68.5"/>
    <x v="2978"/>
    <n v="66.8"/>
    <n v="69.7"/>
    <n v="41037"/>
    <s v="USD"/>
  </r>
  <r>
    <x v="0"/>
    <x v="3173"/>
    <n v="64.5"/>
    <x v="2979"/>
    <n v="63.1"/>
    <n v="70.8"/>
    <n v="94308"/>
    <s v="USD"/>
  </r>
  <r>
    <x v="0"/>
    <x v="3174"/>
    <n v="70.8"/>
    <x v="2980"/>
    <n v="65"/>
    <n v="69.900000000000006"/>
    <n v="73197"/>
    <s v="USD"/>
  </r>
  <r>
    <x v="0"/>
    <x v="3175"/>
    <n v="64.3"/>
    <x v="2981"/>
    <n v="62.7"/>
    <n v="71.5"/>
    <n v="42023"/>
    <s v="USD"/>
  </r>
  <r>
    <x v="0"/>
    <x v="3176"/>
    <n v="69.900000000000006"/>
    <x v="2982"/>
    <n v="52.3"/>
    <n v="64.3"/>
    <n v="150463"/>
    <s v="USD"/>
  </r>
  <r>
    <x v="0"/>
    <x v="3177"/>
    <n v="59.1"/>
    <x v="2983"/>
    <n v="57.7"/>
    <n v="64.5"/>
    <n v="93137"/>
    <s v="USD"/>
  </r>
  <r>
    <x v="0"/>
    <x v="3178"/>
    <n v="51.6"/>
    <x v="2984"/>
    <n v="50"/>
    <n v="59.1"/>
    <n v="111704"/>
    <s v="USD"/>
  </r>
  <r>
    <x v="0"/>
    <x v="3179"/>
    <n v="47.4"/>
    <x v="2985"/>
    <n v="47.1"/>
    <n v="51.6"/>
    <n v="65312"/>
    <s v="USD"/>
  </r>
  <r>
    <x v="0"/>
    <x v="3180"/>
    <n v="40.299999999999997"/>
    <x v="2986"/>
    <n v="40.1"/>
    <n v="41"/>
    <n v="126452"/>
    <s v="USD"/>
  </r>
  <r>
    <x v="0"/>
    <x v="3181"/>
    <n v="46"/>
    <x v="2987"/>
    <n v="45.5"/>
    <n v="48.4"/>
    <n v="41390"/>
    <s v="USD"/>
  </r>
  <r>
    <x v="0"/>
    <x v="3182"/>
    <n v="48.4"/>
    <x v="2988"/>
    <n v="36.700000000000003"/>
    <n v="44.3"/>
    <n v="183412"/>
    <s v="USD"/>
  </r>
  <r>
    <x v="0"/>
    <x v="3183"/>
    <n v="46.9"/>
    <x v="2989"/>
    <n v="46"/>
    <n v="47.2"/>
    <n v="37042"/>
    <s v="USD"/>
  </r>
  <r>
    <x v="0"/>
    <x v="3184"/>
    <n v="46.8"/>
    <x v="2989"/>
    <n v="45.5"/>
    <n v="46"/>
    <n v="36363"/>
    <s v="USD"/>
  </r>
  <r>
    <x v="0"/>
    <x v="3185"/>
    <n v="47"/>
    <x v="2990"/>
    <n v="46.8"/>
    <n v="47.4"/>
    <n v="13937"/>
    <s v="USD"/>
  </r>
  <r>
    <x v="0"/>
    <x v="3186"/>
    <n v="47.2"/>
    <x v="2991"/>
    <n v="46.4"/>
    <n v="47"/>
    <n v="20286"/>
    <s v="USD"/>
  </r>
  <r>
    <x v="0"/>
    <x v="3187"/>
    <n v="47"/>
    <x v="2992"/>
    <n v="46.3"/>
    <n v="47"/>
    <n v="16315"/>
    <s v="USD"/>
  </r>
  <r>
    <x v="0"/>
    <x v="3188"/>
    <n v="44.3"/>
    <x v="2993"/>
    <n v="43.8"/>
    <n v="46.9"/>
    <n v="49515"/>
    <s v="USD"/>
  </r>
  <r>
    <x v="0"/>
    <x v="3189"/>
    <n v="44.2"/>
    <x v="2994"/>
    <n v="43.4"/>
    <n v="46.8"/>
    <n v="44476"/>
    <s v="USD"/>
  </r>
  <r>
    <x v="0"/>
    <x v="3190"/>
    <n v="41"/>
    <x v="2995"/>
    <n v="33.299999999999997"/>
    <n v="42"/>
    <n v="157316"/>
    <s v="USD"/>
  </r>
  <r>
    <x v="0"/>
    <x v="3191"/>
    <n v="42"/>
    <x v="2996"/>
    <n v="41"/>
    <n v="44.2"/>
    <n v="47096"/>
    <s v="USD"/>
  </r>
  <r>
    <x v="0"/>
    <x v="3192"/>
    <n v="36.200000000000003"/>
    <x v="2997"/>
    <n v="36.200000000000003"/>
    <n v="40.299999999999997"/>
    <n v="85426"/>
    <s v="USD"/>
  </r>
  <r>
    <x v="0"/>
    <x v="3193"/>
    <n v="34.5"/>
    <x v="2998"/>
    <n v="34.200000000000003"/>
    <n v="36.200000000000003"/>
    <n v="46771"/>
    <s v="USD"/>
  </r>
  <r>
    <x v="0"/>
    <x v="3194"/>
    <n v="33.4"/>
    <x v="2999"/>
    <n v="32.9"/>
    <n v="34.5"/>
    <n v="39786"/>
    <s v="USD"/>
  </r>
  <r>
    <x v="0"/>
    <x v="3195"/>
    <n v="34.5"/>
    <x v="3000"/>
    <n v="33.200000000000003"/>
    <n v="34.299999999999997"/>
    <n v="36662"/>
    <s v="USD"/>
  </r>
  <r>
    <x v="0"/>
    <x v="3196"/>
    <n v="30.9"/>
    <x v="3001"/>
    <n v="30.9"/>
    <n v="33.4"/>
    <n v="126517"/>
    <s v="USD"/>
  </r>
  <r>
    <x v="0"/>
    <x v="3197"/>
    <n v="34.299999999999997"/>
    <x v="3001"/>
    <n v="33.799999999999997"/>
    <n v="34.5"/>
    <n v="12525"/>
    <s v="USD"/>
  </r>
  <r>
    <x v="0"/>
    <x v="3198"/>
    <n v="23.9"/>
    <x v="3002"/>
    <n v="22.2"/>
    <n v="29.6"/>
    <n v="104925"/>
    <s v="USD"/>
  </r>
  <r>
    <x v="0"/>
    <x v="3199"/>
    <n v="30.4"/>
    <x v="3003"/>
    <n v="30.1"/>
    <n v="31.1"/>
    <n v="42864"/>
    <s v="USD"/>
  </r>
  <r>
    <x v="0"/>
    <x v="3200"/>
    <n v="31.1"/>
    <x v="3004"/>
    <n v="30.8"/>
    <n v="30.9"/>
    <n v="30473"/>
    <s v="USD"/>
  </r>
  <r>
    <x v="0"/>
    <x v="3201"/>
    <n v="29.6"/>
    <x v="3005"/>
    <n v="26.1"/>
    <n v="28.9"/>
    <n v="62934"/>
    <s v="USD"/>
  </r>
  <r>
    <x v="0"/>
    <x v="3202"/>
    <n v="29.8"/>
    <x v="3006"/>
    <n v="29.7"/>
    <n v="30.3"/>
    <n v="66952"/>
    <s v="USD"/>
  </r>
  <r>
    <x v="0"/>
    <x v="3203"/>
    <n v="30.3"/>
    <x v="3007"/>
    <n v="28"/>
    <n v="29.8"/>
    <n v="72278"/>
    <s v="USD"/>
  </r>
  <r>
    <x v="0"/>
    <x v="3204"/>
    <n v="29.9"/>
    <x v="3008"/>
    <n v="29.5"/>
    <n v="30.4"/>
    <n v="26779"/>
    <s v="USD"/>
  </r>
  <r>
    <x v="0"/>
    <x v="3205"/>
    <n v="29.8"/>
    <x v="3008"/>
    <n v="29.2"/>
    <n v="29.9"/>
    <n v="24275"/>
    <s v="USD"/>
  </r>
  <r>
    <x v="0"/>
    <x v="3206"/>
    <n v="29.6"/>
    <x v="3009"/>
    <n v="29.3"/>
    <n v="29.8"/>
    <n v="34731"/>
    <s v="USD"/>
  </r>
  <r>
    <x v="0"/>
    <x v="3207"/>
    <n v="29.4"/>
    <x v="3010"/>
    <n v="29"/>
    <n v="29.6"/>
    <n v="37209"/>
    <s v="USD"/>
  </r>
  <r>
    <x v="0"/>
    <x v="3208"/>
    <n v="27"/>
    <x v="3011"/>
    <n v="26.8"/>
    <n v="29.4"/>
    <n v="99699"/>
    <s v="USD"/>
  </r>
  <r>
    <x v="0"/>
    <x v="3209"/>
    <n v="28.9"/>
    <x v="3012"/>
    <n v="20"/>
    <n v="24"/>
    <n v="92208"/>
    <s v="USD"/>
  </r>
  <r>
    <x v="0"/>
    <x v="3210"/>
    <n v="24.2"/>
    <x v="3013"/>
    <n v="21.7"/>
    <n v="27.2"/>
    <n v="145735"/>
    <s v="USD"/>
  </r>
  <r>
    <x v="0"/>
    <x v="3211"/>
    <n v="27.2"/>
    <x v="3014"/>
    <n v="26.1"/>
    <n v="27.1"/>
    <n v="51714"/>
    <s v="USD"/>
  </r>
  <r>
    <x v="0"/>
    <x v="3212"/>
    <n v="27.1"/>
    <x v="3014"/>
    <n v="26.8"/>
    <n v="27.2"/>
    <n v="18827"/>
    <s v="USD"/>
  </r>
  <r>
    <x v="0"/>
    <x v="3213"/>
    <n v="27.2"/>
    <x v="3015"/>
    <n v="25"/>
    <n v="26.8"/>
    <n v="77042"/>
    <s v="USD"/>
  </r>
  <r>
    <x v="0"/>
    <x v="3214"/>
    <n v="26.8"/>
    <x v="3016"/>
    <n v="26.4"/>
    <n v="27"/>
    <n v="29744"/>
    <s v="USD"/>
  </r>
  <r>
    <x v="0"/>
    <x v="3215"/>
    <n v="25.2"/>
    <x v="3017"/>
    <n v="24.2"/>
    <n v="24.2"/>
    <n v="90150"/>
    <s v="USD"/>
  </r>
  <r>
    <x v="0"/>
    <x v="3216"/>
    <n v="24.6"/>
    <x v="3018"/>
    <n v="24.3"/>
    <n v="25.2"/>
    <n v="74240"/>
    <s v="USD"/>
  </r>
  <r>
    <x v="0"/>
    <x v="3217"/>
    <n v="14.6"/>
    <x v="3019"/>
    <n v="10.3"/>
    <n v="18.5"/>
    <n v="151194"/>
    <s v="USD"/>
  </r>
  <r>
    <x v="0"/>
    <x v="3218"/>
    <n v="24"/>
    <x v="3020"/>
    <n v="23.6"/>
    <n v="24.6"/>
    <n v="29527"/>
    <s v="USD"/>
  </r>
  <r>
    <x v="0"/>
    <x v="3219"/>
    <n v="18.5"/>
    <x v="3021"/>
    <n v="16"/>
    <n v="19.8"/>
    <n v="73422"/>
    <s v="USD"/>
  </r>
  <r>
    <x v="0"/>
    <x v="3220"/>
    <n v="18.5"/>
    <x v="3022"/>
    <n v="18.3"/>
    <n v="23.9"/>
    <n v="53715"/>
    <s v="USD"/>
  </r>
  <r>
    <x v="0"/>
    <x v="3221"/>
    <n v="23.6"/>
    <x v="3023"/>
    <n v="22.7"/>
    <n v="24"/>
    <n v="56426"/>
    <s v="USD"/>
  </r>
  <r>
    <x v="0"/>
    <x v="3222"/>
    <n v="24"/>
    <x v="3024"/>
    <n v="13"/>
    <n v="14.6"/>
    <n v="121870"/>
    <s v="USD"/>
  </r>
  <r>
    <x v="0"/>
    <x v="3223"/>
    <n v="22.7"/>
    <x v="3024"/>
    <n v="22.6"/>
    <n v="23.6"/>
    <n v="38133"/>
    <s v="USD"/>
  </r>
  <r>
    <x v="0"/>
    <x v="3224"/>
    <n v="22.1"/>
    <x v="3025"/>
    <n v="22"/>
    <n v="22.7"/>
    <n v="48650"/>
    <s v="USD"/>
  </r>
  <r>
    <x v="0"/>
    <x v="3225"/>
    <n v="21.2"/>
    <x v="3026"/>
    <n v="20.8"/>
    <n v="22.1"/>
    <n v="64264"/>
    <s v="USD"/>
  </r>
  <r>
    <x v="0"/>
    <x v="3226"/>
    <n v="19.7"/>
    <x v="3027"/>
    <n v="19.5"/>
    <n v="20.399999999999999"/>
    <n v="99227"/>
    <s v="USD"/>
  </r>
  <r>
    <x v="0"/>
    <x v="3227"/>
    <n v="20.6"/>
    <x v="3028"/>
    <n v="20.6"/>
    <n v="21.2"/>
    <n v="51990"/>
    <s v="USD"/>
  </r>
  <r>
    <x v="0"/>
    <x v="3228"/>
    <n v="20.399999999999999"/>
    <x v="3029"/>
    <n v="20.3"/>
    <n v="20.5"/>
    <n v="49917"/>
    <s v="USD"/>
  </r>
  <r>
    <x v="0"/>
    <x v="3229"/>
    <n v="20.6"/>
    <x v="3030"/>
    <n v="19.899999999999999"/>
    <n v="20.399999999999999"/>
    <n v="52219"/>
    <s v="USD"/>
  </r>
  <r>
    <x v="0"/>
    <x v="3230"/>
    <n v="19.600000000000001"/>
    <x v="3031"/>
    <n v="19.399999999999999"/>
    <n v="20.6"/>
    <n v="34244"/>
    <s v="USD"/>
  </r>
  <r>
    <x v="0"/>
    <x v="3231"/>
    <n v="20.399999999999999"/>
    <x v="3032"/>
    <n v="20.2"/>
    <n v="20.6"/>
    <n v="29212"/>
    <s v="USD"/>
  </r>
  <r>
    <x v="0"/>
    <x v="3232"/>
    <n v="20.5"/>
    <x v="3033"/>
    <n v="18"/>
    <n v="19.600000000000001"/>
    <n v="80502"/>
    <s v="USD"/>
  </r>
  <r>
    <x v="0"/>
    <x v="3233"/>
    <n v="19.8"/>
    <x v="3033"/>
    <n v="18"/>
    <n v="19.3"/>
    <n v="36156"/>
    <s v="USD"/>
  </r>
  <r>
    <x v="0"/>
    <x v="3234"/>
    <n v="19.3"/>
    <x v="3034"/>
    <n v="19"/>
    <n v="19.5"/>
    <n v="27712"/>
    <s v="USD"/>
  </r>
  <r>
    <x v="0"/>
    <x v="3235"/>
    <n v="19.5"/>
    <x v="3035"/>
    <n v="17"/>
    <n v="17"/>
    <n v="49202"/>
    <s v="USD"/>
  </r>
  <r>
    <x v="0"/>
    <x v="3236"/>
    <n v="18.7"/>
    <x v="3036"/>
    <n v="18.7"/>
    <n v="19.5"/>
    <n v="86082"/>
    <s v="USD"/>
  </r>
  <r>
    <x v="0"/>
    <x v="3237"/>
    <n v="19.5"/>
    <x v="3036"/>
    <n v="19.100000000000001"/>
    <n v="19.7"/>
    <n v="45065"/>
    <s v="USD"/>
  </r>
  <r>
    <x v="0"/>
    <x v="3238"/>
    <n v="17.5"/>
    <x v="3037"/>
    <n v="15.6"/>
    <n v="16.899999999999999"/>
    <n v="172009"/>
    <s v="USD"/>
  </r>
  <r>
    <x v="0"/>
    <x v="3239"/>
    <n v="16.7"/>
    <x v="3037"/>
    <n v="16.5"/>
    <n v="18.5"/>
    <n v="55092"/>
    <s v="USD"/>
  </r>
  <r>
    <x v="0"/>
    <x v="3240"/>
    <n v="18.899999999999999"/>
    <x v="3038"/>
    <n v="16.2"/>
    <n v="16.7"/>
    <n v="24279"/>
    <s v="USD"/>
  </r>
  <r>
    <x v="0"/>
    <x v="3241"/>
    <n v="17.8"/>
    <x v="3039"/>
    <n v="17.8"/>
    <n v="18.7"/>
    <n v="57669"/>
    <s v="USD"/>
  </r>
  <r>
    <x v="0"/>
    <x v="3242"/>
    <n v="14.3"/>
    <x v="3039"/>
    <n v="14"/>
    <n v="18.899999999999999"/>
    <n v="44475"/>
    <s v="USD"/>
  </r>
  <r>
    <x v="0"/>
    <x v="3243"/>
    <n v="16.899999999999999"/>
    <x v="3039"/>
    <n v="16.899999999999999"/>
    <n v="17.5"/>
    <n v="30177"/>
    <s v="USD"/>
  </r>
  <r>
    <x v="0"/>
    <x v="3244"/>
    <n v="17"/>
    <x v="3040"/>
    <n v="13"/>
    <n v="15.7"/>
    <n v="108624"/>
    <s v="USD"/>
  </r>
  <r>
    <x v="0"/>
    <x v="3245"/>
    <n v="16.5"/>
    <x v="3041"/>
    <n v="15"/>
    <n v="16.8"/>
    <n v="31453"/>
    <s v="USD"/>
  </r>
  <r>
    <x v="0"/>
    <x v="3246"/>
    <n v="17.899999999999999"/>
    <x v="3041"/>
    <n v="17.2"/>
    <n v="17.8"/>
    <n v="23767"/>
    <s v="USD"/>
  </r>
  <r>
    <x v="0"/>
    <x v="3247"/>
    <n v="17.399999999999999"/>
    <x v="3042"/>
    <n v="16.5"/>
    <n v="17.899999999999999"/>
    <n v="34811"/>
    <s v="USD"/>
  </r>
  <r>
    <x v="0"/>
    <x v="3248"/>
    <n v="16.899999999999999"/>
    <x v="3043"/>
    <n v="15.4"/>
    <n v="17.399999999999999"/>
    <n v="80767"/>
    <s v="USD"/>
  </r>
  <r>
    <x v="0"/>
    <x v="3249"/>
    <n v="16.8"/>
    <x v="3044"/>
    <n v="16.600000000000001"/>
    <n v="17.3"/>
    <n v="60975"/>
    <s v="USD"/>
  </r>
  <r>
    <x v="0"/>
    <x v="3250"/>
    <n v="17.3"/>
    <x v="3044"/>
    <n v="16.8"/>
    <n v="17.5"/>
    <n v="49439"/>
    <s v="USD"/>
  </r>
  <r>
    <x v="0"/>
    <x v="3251"/>
    <n v="16.8"/>
    <x v="3045"/>
    <n v="16.5"/>
    <n v="17"/>
    <n v="24398"/>
    <s v="USD"/>
  </r>
  <r>
    <x v="0"/>
    <x v="3252"/>
    <n v="17.5"/>
    <x v="3045"/>
    <n v="14"/>
    <n v="16.5"/>
    <n v="15054"/>
    <s v="USD"/>
  </r>
  <r>
    <x v="0"/>
    <x v="3253"/>
    <n v="17.5"/>
    <x v="3045"/>
    <n v="17.5"/>
    <n v="17.5"/>
    <n v="0"/>
    <s v="USD"/>
  </r>
  <r>
    <x v="0"/>
    <x v="3254"/>
    <n v="17.5"/>
    <x v="3045"/>
    <n v="17.5"/>
    <n v="17.5"/>
    <n v="0"/>
    <s v="USD"/>
  </r>
  <r>
    <x v="0"/>
    <x v="3255"/>
    <n v="17.5"/>
    <x v="3045"/>
    <n v="17.5"/>
    <n v="17.5"/>
    <n v="0"/>
    <s v="USD"/>
  </r>
  <r>
    <x v="0"/>
    <x v="3256"/>
    <n v="17.5"/>
    <x v="3045"/>
    <n v="17.5"/>
    <n v="17.5"/>
    <n v="0"/>
    <s v="USD"/>
  </r>
  <r>
    <x v="0"/>
    <x v="3257"/>
    <n v="17.5"/>
    <x v="3045"/>
    <n v="17.5"/>
    <n v="17.5"/>
    <n v="0"/>
    <s v="USD"/>
  </r>
  <r>
    <x v="0"/>
    <x v="3258"/>
    <n v="17.5"/>
    <x v="3045"/>
    <n v="17.5"/>
    <n v="17.5"/>
    <n v="0"/>
    <s v="USD"/>
  </r>
  <r>
    <x v="0"/>
    <x v="3259"/>
    <n v="17"/>
    <x v="3046"/>
    <n v="16.7"/>
    <n v="16.899999999999999"/>
    <n v="21043"/>
    <s v="USD"/>
  </r>
  <r>
    <x v="0"/>
    <x v="3260"/>
    <n v="15.7"/>
    <x v="3047"/>
    <n v="15.6"/>
    <n v="16.8"/>
    <n v="61502"/>
    <s v="USD"/>
  </r>
  <r>
    <x v="0"/>
    <x v="3261"/>
    <n v="15.7"/>
    <x v="3047"/>
    <n v="15.1"/>
    <n v="16.899999999999999"/>
    <n v="35537"/>
    <s v="USD"/>
  </r>
  <r>
    <x v="0"/>
    <x v="3262"/>
    <n v="16.899999999999999"/>
    <x v="3047"/>
    <n v="15.7"/>
    <n v="16.100000000000001"/>
    <n v="34961"/>
    <s v="USD"/>
  </r>
  <r>
    <x v="0"/>
    <x v="3263"/>
    <n v="16.100000000000001"/>
    <x v="3048"/>
    <n v="15.3"/>
    <n v="15.4"/>
    <n v="33284"/>
    <s v="USD"/>
  </r>
  <r>
    <x v="0"/>
    <x v="3264"/>
    <n v="12.9"/>
    <x v="3049"/>
    <n v="12.7"/>
    <n v="14.8"/>
    <n v="111818"/>
    <s v="USD"/>
  </r>
  <r>
    <x v="0"/>
    <x v="3265"/>
    <n v="15.5"/>
    <x v="3050"/>
    <n v="15.4"/>
    <n v="15.7"/>
    <n v="56098"/>
    <s v="USD"/>
  </r>
  <r>
    <x v="0"/>
    <x v="3266"/>
    <n v="14.8"/>
    <x v="3051"/>
    <n v="14.5"/>
    <n v="14.8"/>
    <n v="54466"/>
    <s v="USD"/>
  </r>
  <r>
    <x v="0"/>
    <x v="3267"/>
    <n v="15.6"/>
    <x v="3051"/>
    <n v="15.5"/>
    <n v="15.7"/>
    <n v="25982"/>
    <s v="USD"/>
  </r>
  <r>
    <x v="0"/>
    <x v="3268"/>
    <n v="15.7"/>
    <x v="3052"/>
    <n v="15.3"/>
    <n v="15.6"/>
    <n v="34589"/>
    <s v="USD"/>
  </r>
  <r>
    <x v="0"/>
    <x v="3269"/>
    <n v="15.4"/>
    <x v="3052"/>
    <n v="15.3"/>
    <n v="15.4"/>
    <n v="19453"/>
    <s v="USD"/>
  </r>
  <r>
    <x v="0"/>
    <x v="3270"/>
    <n v="14.7"/>
    <x v="3053"/>
    <n v="14.6"/>
    <n v="15.5"/>
    <n v="65489"/>
    <s v="USD"/>
  </r>
  <r>
    <x v="0"/>
    <x v="3271"/>
    <n v="14.4"/>
    <x v="3053"/>
    <n v="14.4"/>
    <n v="14.9"/>
    <n v="45284"/>
    <s v="USD"/>
  </r>
  <r>
    <x v="0"/>
    <x v="3272"/>
    <n v="15.4"/>
    <x v="3053"/>
    <n v="15.3"/>
    <n v="15.4"/>
    <n v="16792"/>
    <s v="USD"/>
  </r>
  <r>
    <x v="0"/>
    <x v="3273"/>
    <n v="14.8"/>
    <x v="3054"/>
    <n v="13.9"/>
    <n v="14.3"/>
    <n v="34853"/>
    <s v="USD"/>
  </r>
  <r>
    <x v="0"/>
    <x v="3274"/>
    <n v="15.4"/>
    <x v="3055"/>
    <n v="13.1"/>
    <n v="13.9"/>
    <n v="52277"/>
    <s v="USD"/>
  </r>
  <r>
    <x v="0"/>
    <x v="3275"/>
    <n v="13.5"/>
    <x v="3056"/>
    <n v="10.6"/>
    <n v="11.6"/>
    <n v="221034"/>
    <s v="USD"/>
  </r>
  <r>
    <x v="0"/>
    <x v="3276"/>
    <n v="14.9"/>
    <x v="3057"/>
    <n v="13.8"/>
    <n v="14.2"/>
    <n v="49160"/>
    <s v="USD"/>
  </r>
  <r>
    <x v="0"/>
    <x v="3277"/>
    <n v="13.9"/>
    <x v="3058"/>
    <n v="11"/>
    <n v="12.9"/>
    <n v="84081"/>
    <s v="USD"/>
  </r>
  <r>
    <x v="0"/>
    <x v="3278"/>
    <n v="13.5"/>
    <x v="3059"/>
    <n v="12.8"/>
    <n v="13.4"/>
    <n v="45723"/>
    <s v="USD"/>
  </r>
  <r>
    <x v="0"/>
    <x v="3279"/>
    <n v="13.5"/>
    <x v="3060"/>
    <n v="13.4"/>
    <n v="13.9"/>
    <n v="67576"/>
    <s v="USD"/>
  </r>
  <r>
    <x v="0"/>
    <x v="3280"/>
    <n v="14.3"/>
    <x v="3060"/>
    <n v="14.2"/>
    <n v="14.7"/>
    <n v="45532"/>
    <s v="USD"/>
  </r>
  <r>
    <x v="0"/>
    <x v="3281"/>
    <n v="14"/>
    <x v="3060"/>
    <n v="13.8"/>
    <n v="14.1"/>
    <n v="31578"/>
    <s v="USD"/>
  </r>
  <r>
    <x v="0"/>
    <x v="3282"/>
    <n v="14.3"/>
    <x v="3060"/>
    <n v="14"/>
    <n v="14.4"/>
    <n v="11909"/>
    <s v="USD"/>
  </r>
  <r>
    <x v="0"/>
    <x v="3283"/>
    <n v="14.2"/>
    <x v="3061"/>
    <n v="13.9"/>
    <n v="14"/>
    <n v="26357"/>
    <s v="USD"/>
  </r>
  <r>
    <x v="0"/>
    <x v="3284"/>
    <n v="10.6"/>
    <x v="3062"/>
    <n v="10.6"/>
    <n v="14.3"/>
    <n v="72980"/>
    <s v="USD"/>
  </r>
  <r>
    <x v="0"/>
    <x v="3285"/>
    <n v="14.3"/>
    <x v="3062"/>
    <n v="14"/>
    <n v="14.3"/>
    <n v="51573"/>
    <s v="USD"/>
  </r>
  <r>
    <x v="0"/>
    <x v="3286"/>
    <n v="14.1"/>
    <x v="3063"/>
    <n v="13.9"/>
    <n v="14.1"/>
    <n v="40435"/>
    <s v="USD"/>
  </r>
  <r>
    <x v="0"/>
    <x v="3287"/>
    <n v="14.1"/>
    <x v="3063"/>
    <n v="14.1"/>
    <n v="14.3"/>
    <n v="22097"/>
    <s v="USD"/>
  </r>
  <r>
    <x v="0"/>
    <x v="3288"/>
    <n v="13.8"/>
    <x v="3064"/>
    <n v="13.8"/>
    <n v="14.1"/>
    <n v="51811"/>
    <s v="USD"/>
  </r>
  <r>
    <x v="0"/>
    <x v="3289"/>
    <n v="14.2"/>
    <x v="3064"/>
    <n v="13.9"/>
    <n v="14.1"/>
    <n v="38330"/>
    <s v="USD"/>
  </r>
  <r>
    <x v="0"/>
    <x v="3290"/>
    <n v="14.1"/>
    <x v="3064"/>
    <n v="14"/>
    <n v="14.2"/>
    <n v="26932"/>
    <s v="USD"/>
  </r>
  <r>
    <x v="0"/>
    <x v="3291"/>
    <n v="13.7"/>
    <x v="3065"/>
    <n v="13.6"/>
    <n v="14"/>
    <n v="26623"/>
    <s v="USD"/>
  </r>
  <r>
    <x v="0"/>
    <x v="3292"/>
    <n v="14"/>
    <x v="3065"/>
    <n v="13.5"/>
    <n v="13.8"/>
    <n v="24820"/>
    <s v="USD"/>
  </r>
  <r>
    <x v="0"/>
    <x v="3293"/>
    <n v="13.9"/>
    <x v="3065"/>
    <n v="13.7"/>
    <n v="14"/>
    <n v="17661"/>
    <s v="USD"/>
  </r>
  <r>
    <x v="0"/>
    <x v="3294"/>
    <n v="14.1"/>
    <x v="3065"/>
    <n v="13.8"/>
    <n v="13.9"/>
    <n v="16794"/>
    <s v="USD"/>
  </r>
  <r>
    <x v="0"/>
    <x v="3295"/>
    <n v="13.9"/>
    <x v="3065"/>
    <n v="13.9"/>
    <n v="13.9"/>
    <n v="11509"/>
    <s v="USD"/>
  </r>
  <r>
    <x v="0"/>
    <x v="3296"/>
    <n v="14"/>
    <x v="3065"/>
    <n v="13.9"/>
    <n v="13.9"/>
    <n v="10338"/>
    <s v="USD"/>
  </r>
  <r>
    <x v="0"/>
    <x v="3297"/>
    <n v="13.9"/>
    <x v="3066"/>
    <n v="13.4"/>
    <n v="13.7"/>
    <n v="23178"/>
    <s v="USD"/>
  </r>
  <r>
    <x v="0"/>
    <x v="3298"/>
    <n v="13.2"/>
    <x v="3067"/>
    <n v="12.5"/>
    <n v="13.5"/>
    <n v="75896"/>
    <s v="USD"/>
  </r>
  <r>
    <x v="0"/>
    <x v="3299"/>
    <n v="13.7"/>
    <x v="3067"/>
    <n v="13"/>
    <n v="13.6"/>
    <n v="70144"/>
    <s v="USD"/>
  </r>
  <r>
    <x v="0"/>
    <x v="3300"/>
    <n v="13.6"/>
    <x v="3067"/>
    <n v="13.5"/>
    <n v="13.7"/>
    <n v="42798"/>
    <s v="USD"/>
  </r>
  <r>
    <x v="0"/>
    <x v="3301"/>
    <n v="13.9"/>
    <x v="3067"/>
    <n v="13.3"/>
    <n v="13.5"/>
    <n v="32738"/>
    <s v="USD"/>
  </r>
  <r>
    <x v="0"/>
    <x v="3302"/>
    <n v="13.7"/>
    <x v="3067"/>
    <n v="13.6"/>
    <n v="13.8"/>
    <n v="28606"/>
    <s v="USD"/>
  </r>
  <r>
    <x v="0"/>
    <x v="3303"/>
    <n v="13.3"/>
    <x v="3068"/>
    <n v="12.5"/>
    <n v="13.5"/>
    <n v="96604"/>
    <s v="USD"/>
  </r>
  <r>
    <x v="0"/>
    <x v="3304"/>
    <n v="13.6"/>
    <x v="3068"/>
    <n v="13.3"/>
    <n v="13.7"/>
    <n v="37679"/>
    <s v="USD"/>
  </r>
  <r>
    <x v="0"/>
    <x v="3305"/>
    <n v="13.7"/>
    <x v="3068"/>
    <n v="13"/>
    <n v="13.2"/>
    <n v="34375"/>
    <s v="USD"/>
  </r>
  <r>
    <x v="0"/>
    <x v="3306"/>
    <n v="13.7"/>
    <x v="3068"/>
    <n v="13.4"/>
    <n v="13.6"/>
    <n v="25018"/>
    <s v="USD"/>
  </r>
  <r>
    <x v="0"/>
    <x v="3307"/>
    <n v="13.7"/>
    <x v="3068"/>
    <n v="13.5"/>
    <n v="13.7"/>
    <n v="24198"/>
    <s v="USD"/>
  </r>
  <r>
    <x v="0"/>
    <x v="3308"/>
    <n v="13.7"/>
    <x v="3068"/>
    <n v="13.5"/>
    <n v="13.7"/>
    <n v="22456"/>
    <s v="USD"/>
  </r>
  <r>
    <x v="0"/>
    <x v="3309"/>
    <n v="13.8"/>
    <x v="3068"/>
    <n v="13.5"/>
    <n v="13.7"/>
    <n v="17264"/>
    <s v="USD"/>
  </r>
  <r>
    <x v="0"/>
    <x v="3310"/>
    <n v="13.6"/>
    <x v="3068"/>
    <n v="13.4"/>
    <n v="13.7"/>
    <n v="15166"/>
    <s v="USD"/>
  </r>
  <r>
    <x v="0"/>
    <x v="3311"/>
    <n v="13.4"/>
    <x v="3069"/>
    <n v="12.9"/>
    <n v="13.3"/>
    <n v="46563"/>
    <s v="USD"/>
  </r>
  <r>
    <x v="0"/>
    <x v="3312"/>
    <n v="13.5"/>
    <x v="3069"/>
    <n v="13.1"/>
    <n v="13.3"/>
    <n v="42761"/>
    <s v="USD"/>
  </r>
  <r>
    <x v="0"/>
    <x v="3313"/>
    <n v="13.6"/>
    <x v="3069"/>
    <n v="13.3"/>
    <n v="13.5"/>
    <n v="32980"/>
    <s v="USD"/>
  </r>
  <r>
    <x v="0"/>
    <x v="3314"/>
    <n v="13.4"/>
    <x v="3069"/>
    <n v="13.3"/>
    <n v="13.6"/>
    <n v="28046"/>
    <s v="USD"/>
  </r>
  <r>
    <x v="0"/>
    <x v="3315"/>
    <n v="13.4"/>
    <x v="3069"/>
    <n v="13.3"/>
    <n v="13.4"/>
    <n v="26149"/>
    <s v="USD"/>
  </r>
  <r>
    <x v="0"/>
    <x v="3316"/>
    <n v="13.5"/>
    <x v="3069"/>
    <n v="13.3"/>
    <n v="13.5"/>
    <n v="7258"/>
    <s v="USD"/>
  </r>
  <r>
    <x v="0"/>
    <x v="3317"/>
    <n v="13.3"/>
    <x v="3070"/>
    <n v="13.2"/>
    <n v="13.6"/>
    <n v="38807"/>
    <s v="USD"/>
  </r>
  <r>
    <x v="0"/>
    <x v="3318"/>
    <n v="13.3"/>
    <x v="3070"/>
    <n v="13"/>
    <n v="13.5"/>
    <n v="32800"/>
    <s v="USD"/>
  </r>
  <r>
    <x v="0"/>
    <x v="3319"/>
    <n v="13.5"/>
    <x v="3070"/>
    <n v="13.2"/>
    <n v="13.3"/>
    <n v="28406"/>
    <s v="USD"/>
  </r>
  <r>
    <x v="0"/>
    <x v="3320"/>
    <n v="13.4"/>
    <x v="3070"/>
    <n v="13.4"/>
    <n v="13.6"/>
    <n v="25478"/>
    <s v="USD"/>
  </r>
  <r>
    <x v="0"/>
    <x v="3321"/>
    <n v="13.5"/>
    <x v="3070"/>
    <n v="13.4"/>
    <n v="13.5"/>
    <n v="25330"/>
    <s v="USD"/>
  </r>
  <r>
    <x v="0"/>
    <x v="3322"/>
    <n v="13.4"/>
    <x v="3070"/>
    <n v="13.3"/>
    <n v="13.4"/>
    <n v="24665"/>
    <s v="USD"/>
  </r>
  <r>
    <x v="0"/>
    <x v="3323"/>
    <n v="13.4"/>
    <x v="3070"/>
    <n v="13.3"/>
    <n v="13.4"/>
    <n v="23813"/>
    <s v="USD"/>
  </r>
  <r>
    <x v="0"/>
    <x v="3324"/>
    <n v="13.4"/>
    <x v="3070"/>
    <n v="12.9"/>
    <n v="13.1"/>
    <n v="21748"/>
    <s v="USD"/>
  </r>
  <r>
    <x v="0"/>
    <x v="3325"/>
    <n v="13.5"/>
    <x v="3070"/>
    <n v="13.3"/>
    <n v="13.4"/>
    <n v="21330"/>
    <s v="USD"/>
  </r>
  <r>
    <x v="0"/>
    <x v="3326"/>
    <n v="13.6"/>
    <x v="3070"/>
    <n v="13.4"/>
    <n v="13.5"/>
    <n v="15188"/>
    <s v="USD"/>
  </r>
  <r>
    <x v="0"/>
    <x v="3327"/>
    <n v="13.4"/>
    <x v="3070"/>
    <n v="13.4"/>
    <n v="13.5"/>
    <n v="15050"/>
    <s v="USD"/>
  </r>
  <r>
    <x v="0"/>
    <x v="3328"/>
    <n v="13.5"/>
    <x v="3070"/>
    <n v="13.3"/>
    <n v="13.4"/>
    <n v="14783"/>
    <s v="USD"/>
  </r>
  <r>
    <x v="0"/>
    <x v="3329"/>
    <n v="13.5"/>
    <x v="3070"/>
    <n v="13.4"/>
    <n v="13.4"/>
    <n v="13172"/>
    <s v="USD"/>
  </r>
  <r>
    <x v="0"/>
    <x v="3330"/>
    <n v="13.4"/>
    <x v="3070"/>
    <n v="13.4"/>
    <n v="13.4"/>
    <n v="11764"/>
    <s v="USD"/>
  </r>
  <r>
    <x v="0"/>
    <x v="3331"/>
    <n v="13.5"/>
    <x v="3070"/>
    <n v="13.4"/>
    <n v="13.5"/>
    <n v="6104"/>
    <s v="USD"/>
  </r>
  <r>
    <x v="0"/>
    <x v="3332"/>
    <n v="13.3"/>
    <x v="3071"/>
    <n v="12.8"/>
    <n v="13.3"/>
    <n v="63631"/>
    <s v="USD"/>
  </r>
  <r>
    <x v="0"/>
    <x v="3333"/>
    <n v="12.7"/>
    <x v="3071"/>
    <n v="12.6"/>
    <n v="13.4"/>
    <n v="63246"/>
    <s v="USD"/>
  </r>
  <r>
    <x v="0"/>
    <x v="3334"/>
    <n v="13.4"/>
    <x v="3071"/>
    <n v="13.3"/>
    <n v="13.5"/>
    <n v="29642"/>
    <s v="USD"/>
  </r>
  <r>
    <x v="0"/>
    <x v="3335"/>
    <n v="13.4"/>
    <x v="3071"/>
    <n v="13"/>
    <n v="13.4"/>
    <n v="28167"/>
    <s v="USD"/>
  </r>
  <r>
    <x v="0"/>
    <x v="3336"/>
    <n v="13.4"/>
    <x v="3071"/>
    <n v="13"/>
    <n v="13.3"/>
    <n v="23978"/>
    <s v="USD"/>
  </r>
  <r>
    <x v="0"/>
    <x v="3337"/>
    <n v="13.5"/>
    <x v="3071"/>
    <n v="13.3"/>
    <n v="13.4"/>
    <n v="19822"/>
    <s v="USD"/>
  </r>
  <r>
    <x v="0"/>
    <x v="3338"/>
    <n v="13.3"/>
    <x v="3071"/>
    <n v="13.3"/>
    <n v="13.4"/>
    <n v="18032"/>
    <s v="USD"/>
  </r>
  <r>
    <x v="0"/>
    <x v="3339"/>
    <n v="13.4"/>
    <x v="3071"/>
    <n v="13.2"/>
    <n v="13.5"/>
    <n v="15840"/>
    <s v="USD"/>
  </r>
  <r>
    <x v="0"/>
    <x v="3340"/>
    <n v="13.4"/>
    <x v="3071"/>
    <n v="13.4"/>
    <n v="13.4"/>
    <n v="12741"/>
    <s v="USD"/>
  </r>
  <r>
    <x v="0"/>
    <x v="3341"/>
    <n v="13.4"/>
    <x v="3072"/>
    <n v="13.1"/>
    <n v="13.4"/>
    <n v="29795"/>
    <s v="USD"/>
  </r>
  <r>
    <x v="0"/>
    <x v="3342"/>
    <n v="13.3"/>
    <x v="3072"/>
    <n v="13.1"/>
    <n v="13.3"/>
    <n v="23221"/>
    <s v="USD"/>
  </r>
  <r>
    <x v="0"/>
    <x v="3343"/>
    <n v="13.3"/>
    <x v="3072"/>
    <n v="13.2"/>
    <n v="13.3"/>
    <n v="17967"/>
    <s v="USD"/>
  </r>
  <r>
    <x v="0"/>
    <x v="3344"/>
    <n v="13.3"/>
    <x v="3072"/>
    <n v="13.2"/>
    <n v="13.4"/>
    <n v="16692"/>
    <s v="USD"/>
  </r>
  <r>
    <x v="0"/>
    <x v="3345"/>
    <n v="13.4"/>
    <x v="3072"/>
    <n v="13.1"/>
    <n v="13.4"/>
    <n v="13166"/>
    <s v="USD"/>
  </r>
  <r>
    <x v="0"/>
    <x v="3346"/>
    <n v="12.2"/>
    <x v="3073"/>
    <n v="12.2"/>
    <n v="13.3"/>
    <n v="57563"/>
    <s v="USD"/>
  </r>
  <r>
    <x v="0"/>
    <x v="3347"/>
    <n v="13.1"/>
    <x v="3074"/>
    <n v="11.5"/>
    <n v="12.1"/>
    <n v="57243"/>
    <s v="USD"/>
  </r>
  <r>
    <x v="0"/>
    <x v="3348"/>
    <n v="12.9"/>
    <x v="3074"/>
    <n v="12.6"/>
    <n v="12.9"/>
    <n v="37945"/>
    <s v="USD"/>
  </r>
  <r>
    <x v="0"/>
    <x v="3349"/>
    <n v="12.8"/>
    <x v="3075"/>
    <n v="12.7"/>
    <n v="12.9"/>
    <n v="32955"/>
    <s v="USD"/>
  </r>
  <r>
    <x v="0"/>
    <x v="3350"/>
    <n v="12.9"/>
    <x v="3075"/>
    <n v="12.5"/>
    <n v="12.7"/>
    <n v="31258"/>
    <s v="USD"/>
  </r>
  <r>
    <x v="0"/>
    <x v="3351"/>
    <n v="11.6"/>
    <x v="3076"/>
    <n v="11"/>
    <n v="11.6"/>
    <n v="88048"/>
    <s v="USD"/>
  </r>
  <r>
    <x v="0"/>
    <x v="3352"/>
    <n v="12.4"/>
    <x v="3076"/>
    <n v="12.3"/>
    <n v="12.8"/>
    <n v="50833"/>
    <s v="USD"/>
  </r>
  <r>
    <x v="0"/>
    <x v="3353"/>
    <n v="12.7"/>
    <x v="3076"/>
    <n v="12.4"/>
    <n v="12.5"/>
    <n v="24673"/>
    <s v="USD"/>
  </r>
  <r>
    <x v="0"/>
    <x v="3354"/>
    <n v="12.3"/>
    <x v="3077"/>
    <n v="12.1"/>
    <n v="12.6"/>
    <n v="41883"/>
    <s v="USD"/>
  </r>
  <r>
    <x v="0"/>
    <x v="3355"/>
    <n v="12.6"/>
    <x v="3077"/>
    <n v="12.3"/>
    <n v="12.3"/>
    <n v="32567"/>
    <s v="USD"/>
  </r>
  <r>
    <x v="0"/>
    <x v="3356"/>
    <n v="12.5"/>
    <x v="3077"/>
    <n v="12.5"/>
    <n v="12.7"/>
    <n v="26760"/>
    <s v="USD"/>
  </r>
  <r>
    <x v="0"/>
    <x v="3357"/>
    <n v="12.6"/>
    <x v="3077"/>
    <n v="12.5"/>
    <n v="12.6"/>
    <n v="14696"/>
    <s v="USD"/>
  </r>
  <r>
    <x v="0"/>
    <x v="3358"/>
    <n v="12.6"/>
    <x v="3077"/>
    <n v="12.4"/>
    <n v="12.5"/>
    <n v="14012"/>
    <s v="USD"/>
  </r>
  <r>
    <x v="0"/>
    <x v="3359"/>
    <n v="12.5"/>
    <x v="3078"/>
    <n v="11.7"/>
    <n v="11.8"/>
    <n v="63512"/>
    <s v="USD"/>
  </r>
  <r>
    <x v="0"/>
    <x v="3360"/>
    <n v="12.5"/>
    <x v="3078"/>
    <n v="11.9"/>
    <n v="12.3"/>
    <n v="35914"/>
    <s v="USD"/>
  </r>
  <r>
    <x v="0"/>
    <x v="3361"/>
    <n v="12.4"/>
    <x v="3078"/>
    <n v="12.1"/>
    <n v="12.4"/>
    <n v="26505"/>
    <s v="USD"/>
  </r>
  <r>
    <x v="0"/>
    <x v="3362"/>
    <n v="12.4"/>
    <x v="3078"/>
    <n v="12.4"/>
    <n v="12.6"/>
    <n v="24350"/>
    <s v="USD"/>
  </r>
  <r>
    <x v="0"/>
    <x v="3363"/>
    <n v="12.4"/>
    <x v="3078"/>
    <n v="12.3"/>
    <n v="12.5"/>
    <n v="24024"/>
    <s v="USD"/>
  </r>
  <r>
    <x v="0"/>
    <x v="3364"/>
    <n v="12.3"/>
    <x v="3079"/>
    <n v="12"/>
    <n v="12.4"/>
    <n v="35835"/>
    <s v="USD"/>
  </r>
  <r>
    <x v="0"/>
    <x v="3365"/>
    <n v="12.4"/>
    <x v="3079"/>
    <n v="12.3"/>
    <n v="12.4"/>
    <n v="24827"/>
    <s v="USD"/>
  </r>
  <r>
    <x v="0"/>
    <x v="3366"/>
    <n v="12.2"/>
    <x v="3079"/>
    <n v="12"/>
    <n v="12.3"/>
    <n v="23495"/>
    <s v="USD"/>
  </r>
  <r>
    <x v="0"/>
    <x v="3367"/>
    <n v="12.4"/>
    <x v="3079"/>
    <n v="12.3"/>
    <n v="12.4"/>
    <n v="19570"/>
    <s v="USD"/>
  </r>
  <r>
    <x v="0"/>
    <x v="3368"/>
    <n v="12.4"/>
    <x v="3079"/>
    <n v="12.2"/>
    <n v="12.4"/>
    <n v="17062"/>
    <s v="USD"/>
  </r>
  <r>
    <x v="0"/>
    <x v="3369"/>
    <n v="11.8"/>
    <x v="3080"/>
    <n v="11.7"/>
    <n v="12.4"/>
    <n v="58301"/>
    <s v="USD"/>
  </r>
  <r>
    <x v="0"/>
    <x v="3370"/>
    <n v="11.8"/>
    <x v="3080"/>
    <n v="11.6"/>
    <n v="11.9"/>
    <n v="46769"/>
    <s v="USD"/>
  </r>
  <r>
    <x v="0"/>
    <x v="3371"/>
    <n v="11.9"/>
    <x v="3080"/>
    <n v="11.8"/>
    <n v="12.3"/>
    <n v="40949"/>
    <s v="USD"/>
  </r>
  <r>
    <x v="0"/>
    <x v="3372"/>
    <n v="12.2"/>
    <x v="3080"/>
    <n v="12.1"/>
    <n v="12.4"/>
    <n v="30688"/>
    <s v="USD"/>
  </r>
  <r>
    <x v="0"/>
    <x v="3373"/>
    <n v="12.3"/>
    <x v="3080"/>
    <n v="12.1"/>
    <n v="12.4"/>
    <n v="26675"/>
    <s v="USD"/>
  </r>
  <r>
    <x v="0"/>
    <x v="3374"/>
    <n v="12.3"/>
    <x v="3080"/>
    <n v="12.2"/>
    <n v="12.3"/>
    <n v="19327"/>
    <s v="USD"/>
  </r>
  <r>
    <x v="0"/>
    <x v="3375"/>
    <n v="12.4"/>
    <x v="3080"/>
    <n v="12.1"/>
    <n v="12.4"/>
    <n v="18968"/>
    <s v="USD"/>
  </r>
  <r>
    <x v="0"/>
    <x v="3376"/>
    <n v="12.4"/>
    <x v="3080"/>
    <n v="12.1"/>
    <n v="12.2"/>
    <n v="14987"/>
    <s v="USD"/>
  </r>
  <r>
    <x v="0"/>
    <x v="3377"/>
    <n v="12.4"/>
    <x v="3080"/>
    <n v="12.3"/>
    <n v="12.4"/>
    <n v="7794"/>
    <s v="USD"/>
  </r>
  <r>
    <x v="0"/>
    <x v="3378"/>
    <n v="12"/>
    <x v="3081"/>
    <n v="11.9"/>
    <n v="12.2"/>
    <n v="44015"/>
    <s v="USD"/>
  </r>
  <r>
    <x v="0"/>
    <x v="3379"/>
    <n v="12.2"/>
    <x v="3081"/>
    <n v="11.6"/>
    <n v="12.2"/>
    <n v="39921"/>
    <s v="USD"/>
  </r>
  <r>
    <x v="0"/>
    <x v="3380"/>
    <n v="12.3"/>
    <x v="3081"/>
    <n v="11.9"/>
    <n v="12.2"/>
    <n v="33195"/>
    <s v="USD"/>
  </r>
  <r>
    <x v="0"/>
    <x v="3381"/>
    <n v="12.2"/>
    <x v="3081"/>
    <n v="11.9"/>
    <n v="12.1"/>
    <n v="27292"/>
    <s v="USD"/>
  </r>
  <r>
    <x v="0"/>
    <x v="3382"/>
    <n v="12.1"/>
    <x v="3082"/>
    <n v="8.6999999999999993"/>
    <n v="9.3000000000000007"/>
    <n v="90287"/>
    <s v="USD"/>
  </r>
  <r>
    <x v="0"/>
    <x v="3383"/>
    <n v="11.9"/>
    <x v="3082"/>
    <n v="11.8"/>
    <n v="12.1"/>
    <n v="27722"/>
    <s v="USD"/>
  </r>
  <r>
    <x v="0"/>
    <x v="3384"/>
    <n v="12.1"/>
    <x v="3082"/>
    <n v="12"/>
    <n v="12.2"/>
    <n v="21229"/>
    <s v="USD"/>
  </r>
  <r>
    <x v="0"/>
    <x v="3385"/>
    <n v="10.6"/>
    <x v="3083"/>
    <n v="10.5"/>
    <n v="10.9"/>
    <n v="175118"/>
    <s v="USD"/>
  </r>
  <r>
    <x v="0"/>
    <x v="3386"/>
    <n v="7.8"/>
    <x v="3083"/>
    <n v="7.7"/>
    <n v="10"/>
    <n v="114473"/>
    <s v="USD"/>
  </r>
  <r>
    <x v="0"/>
    <x v="3387"/>
    <n v="11.6"/>
    <x v="3083"/>
    <n v="11.5"/>
    <n v="12"/>
    <n v="54036"/>
    <s v="USD"/>
  </r>
  <r>
    <x v="0"/>
    <x v="3388"/>
    <n v="12"/>
    <x v="3083"/>
    <n v="11.9"/>
    <n v="12"/>
    <n v="21538"/>
    <s v="USD"/>
  </r>
  <r>
    <x v="0"/>
    <x v="3389"/>
    <n v="12.1"/>
    <x v="3083"/>
    <n v="11.9"/>
    <n v="12"/>
    <n v="19832"/>
    <s v="USD"/>
  </r>
  <r>
    <x v="0"/>
    <x v="3390"/>
    <n v="12"/>
    <x v="3083"/>
    <n v="11.9"/>
    <n v="11.9"/>
    <n v="11862"/>
    <s v="USD"/>
  </r>
  <r>
    <x v="0"/>
    <x v="3391"/>
    <n v="11.1"/>
    <x v="3084"/>
    <n v="10.8"/>
    <n v="11.1"/>
    <n v="101880"/>
    <s v="USD"/>
  </r>
  <r>
    <x v="0"/>
    <x v="3392"/>
    <n v="11.7"/>
    <x v="3084"/>
    <n v="11.4"/>
    <n v="11.6"/>
    <n v="54344"/>
    <s v="USD"/>
  </r>
  <r>
    <x v="0"/>
    <x v="3393"/>
    <n v="11.8"/>
    <x v="3084"/>
    <n v="11.5"/>
    <n v="11.9"/>
    <n v="41185"/>
    <s v="USD"/>
  </r>
  <r>
    <x v="0"/>
    <x v="3394"/>
    <n v="11.8"/>
    <x v="3084"/>
    <n v="11.7"/>
    <n v="11.9"/>
    <n v="30297"/>
    <s v="USD"/>
  </r>
  <r>
    <x v="0"/>
    <x v="3395"/>
    <n v="11.7"/>
    <x v="3084"/>
    <n v="11.4"/>
    <n v="11.8"/>
    <n v="27102"/>
    <s v="USD"/>
  </r>
  <r>
    <x v="0"/>
    <x v="3396"/>
    <n v="11.9"/>
    <x v="3084"/>
    <n v="11.8"/>
    <n v="11.9"/>
    <n v="26612"/>
    <s v="USD"/>
  </r>
  <r>
    <x v="0"/>
    <x v="3397"/>
    <n v="11.9"/>
    <x v="3084"/>
    <n v="11.7"/>
    <n v="11.8"/>
    <n v="23553"/>
    <s v="USD"/>
  </r>
  <r>
    <x v="0"/>
    <x v="3398"/>
    <n v="11.9"/>
    <x v="3084"/>
    <n v="11.6"/>
    <n v="11.7"/>
    <n v="23177"/>
    <s v="USD"/>
  </r>
  <r>
    <x v="0"/>
    <x v="3399"/>
    <n v="11.9"/>
    <x v="3084"/>
    <n v="11.5"/>
    <n v="11.7"/>
    <n v="22891"/>
    <s v="USD"/>
  </r>
  <r>
    <x v="0"/>
    <x v="3400"/>
    <n v="11.8"/>
    <x v="3084"/>
    <n v="11.8"/>
    <n v="11.9"/>
    <n v="21881"/>
    <s v="USD"/>
  </r>
  <r>
    <x v="0"/>
    <x v="3401"/>
    <n v="11.8"/>
    <x v="3085"/>
    <n v="10.6"/>
    <n v="11.8"/>
    <n v="97938"/>
    <s v="USD"/>
  </r>
  <r>
    <x v="0"/>
    <x v="3402"/>
    <n v="10.8"/>
    <x v="3085"/>
    <n v="10.7"/>
    <n v="11.1"/>
    <n v="38156"/>
    <s v="USD"/>
  </r>
  <r>
    <x v="0"/>
    <x v="3403"/>
    <n v="11.7"/>
    <x v="3085"/>
    <n v="11.6"/>
    <n v="11.7"/>
    <n v="22111"/>
    <s v="USD"/>
  </r>
  <r>
    <x v="0"/>
    <x v="3404"/>
    <n v="11.2"/>
    <x v="3086"/>
    <n v="11.2"/>
    <n v="11.8"/>
    <n v="58253"/>
    <s v="USD"/>
  </r>
  <r>
    <x v="0"/>
    <x v="3405"/>
    <n v="11.4"/>
    <x v="3086"/>
    <n v="11.3"/>
    <n v="11.7"/>
    <n v="43260"/>
    <s v="USD"/>
  </r>
  <r>
    <x v="0"/>
    <x v="3406"/>
    <n v="11.6"/>
    <x v="3086"/>
    <n v="11.5"/>
    <n v="11.7"/>
    <n v="37622"/>
    <s v="USD"/>
  </r>
  <r>
    <x v="0"/>
    <x v="3407"/>
    <n v="10.8"/>
    <x v="3086"/>
    <n v="10.8"/>
    <n v="11.6"/>
    <n v="33721"/>
    <s v="USD"/>
  </r>
  <r>
    <x v="0"/>
    <x v="3408"/>
    <n v="11.5"/>
    <x v="3086"/>
    <n v="11.4"/>
    <n v="11.6"/>
    <n v="30341"/>
    <s v="USD"/>
  </r>
  <r>
    <x v="0"/>
    <x v="3409"/>
    <n v="11.8"/>
    <x v="3086"/>
    <n v="11.6"/>
    <n v="11.7"/>
    <n v="27220"/>
    <s v="USD"/>
  </r>
  <r>
    <x v="0"/>
    <x v="3410"/>
    <n v="11.6"/>
    <x v="3086"/>
    <n v="11.6"/>
    <n v="11.8"/>
    <n v="25198"/>
    <s v="USD"/>
  </r>
  <r>
    <x v="0"/>
    <x v="3411"/>
    <n v="11.6"/>
    <x v="3086"/>
    <n v="11.6"/>
    <n v="11.6"/>
    <n v="21765"/>
    <s v="USD"/>
  </r>
  <r>
    <x v="0"/>
    <x v="3412"/>
    <n v="11.7"/>
    <x v="3086"/>
    <n v="11.6"/>
    <n v="11.8"/>
    <n v="19228"/>
    <s v="USD"/>
  </r>
  <r>
    <x v="0"/>
    <x v="3413"/>
    <n v="11.8"/>
    <x v="3086"/>
    <n v="11.5"/>
    <n v="11.8"/>
    <n v="19105"/>
    <s v="USD"/>
  </r>
  <r>
    <x v="0"/>
    <x v="3414"/>
    <n v="11.7"/>
    <x v="3086"/>
    <n v="11.6"/>
    <n v="11.8"/>
    <n v="16273"/>
    <s v="USD"/>
  </r>
  <r>
    <x v="0"/>
    <x v="3415"/>
    <n v="11.8"/>
    <x v="3086"/>
    <n v="11.6"/>
    <n v="11.6"/>
    <n v="15514"/>
    <s v="USD"/>
  </r>
  <r>
    <x v="0"/>
    <x v="3416"/>
    <n v="11.7"/>
    <x v="3086"/>
    <n v="11.6"/>
    <n v="11.6"/>
    <n v="9376"/>
    <s v="USD"/>
  </r>
  <r>
    <x v="0"/>
    <x v="3417"/>
    <n v="11.6"/>
    <x v="3087"/>
    <n v="10.5"/>
    <n v="10.9"/>
    <n v="84705"/>
    <s v="USD"/>
  </r>
  <r>
    <x v="0"/>
    <x v="3418"/>
    <n v="11.6"/>
    <x v="3087"/>
    <n v="11.4"/>
    <n v="11.4"/>
    <n v="9915"/>
    <s v="USD"/>
  </r>
  <r>
    <x v="0"/>
    <x v="3419"/>
    <n v="11.6"/>
    <x v="3088"/>
    <n v="7.6"/>
    <n v="8"/>
    <n v="238860"/>
    <s v="USD"/>
  </r>
  <r>
    <x v="0"/>
    <x v="3420"/>
    <n v="11.1"/>
    <x v="3088"/>
    <n v="11"/>
    <n v="11.4"/>
    <n v="63597"/>
    <s v="USD"/>
  </r>
  <r>
    <x v="0"/>
    <x v="3421"/>
    <n v="11.4"/>
    <x v="3088"/>
    <n v="11.4"/>
    <n v="11.5"/>
    <n v="21791"/>
    <s v="USD"/>
  </r>
  <r>
    <x v="0"/>
    <x v="3422"/>
    <n v="11.3"/>
    <x v="3089"/>
    <n v="10.5"/>
    <n v="10.9"/>
    <n v="36996"/>
    <s v="USD"/>
  </r>
  <r>
    <x v="0"/>
    <x v="3423"/>
    <n v="11.4"/>
    <x v="3089"/>
    <n v="11.3"/>
    <n v="11.3"/>
    <n v="8720"/>
    <s v="USD"/>
  </r>
  <r>
    <x v="0"/>
    <x v="3424"/>
    <n v="11.2"/>
    <x v="3090"/>
    <n v="10.9"/>
    <n v="11.3"/>
    <n v="64954"/>
    <s v="USD"/>
  </r>
  <r>
    <x v="0"/>
    <x v="3425"/>
    <n v="11.3"/>
    <x v="3090"/>
    <n v="10.8"/>
    <n v="11.4"/>
    <n v="58628"/>
    <s v="USD"/>
  </r>
  <r>
    <x v="0"/>
    <x v="3426"/>
    <n v="11.4"/>
    <x v="3090"/>
    <n v="11.2"/>
    <n v="11.4"/>
    <n v="20574"/>
    <s v="USD"/>
  </r>
  <r>
    <x v="0"/>
    <x v="3427"/>
    <n v="11"/>
    <x v="3091"/>
    <n v="10.1"/>
    <n v="10.9"/>
    <n v="67280"/>
    <s v="USD"/>
  </r>
  <r>
    <x v="0"/>
    <x v="3428"/>
    <n v="11"/>
    <x v="3091"/>
    <n v="10.6"/>
    <n v="11.2"/>
    <n v="67054"/>
    <s v="USD"/>
  </r>
  <r>
    <x v="0"/>
    <x v="3429"/>
    <n v="11"/>
    <x v="3091"/>
    <n v="10.5"/>
    <n v="11"/>
    <n v="52321"/>
    <s v="USD"/>
  </r>
  <r>
    <x v="0"/>
    <x v="3430"/>
    <n v="11.2"/>
    <x v="3091"/>
    <n v="10.4"/>
    <n v="10.6"/>
    <n v="50362"/>
    <s v="USD"/>
  </r>
  <r>
    <x v="0"/>
    <x v="3431"/>
    <n v="10.9"/>
    <x v="3091"/>
    <n v="10.9"/>
    <n v="11.2"/>
    <n v="31901"/>
    <s v="USD"/>
  </r>
  <r>
    <x v="0"/>
    <x v="3432"/>
    <n v="11.1"/>
    <x v="3091"/>
    <n v="10.8"/>
    <n v="11"/>
    <n v="15325"/>
    <s v="USD"/>
  </r>
  <r>
    <x v="0"/>
    <x v="3433"/>
    <n v="10.9"/>
    <x v="3091"/>
    <n v="10.8"/>
    <n v="10.9"/>
    <n v="12780"/>
    <s v="USD"/>
  </r>
  <r>
    <x v="0"/>
    <x v="3434"/>
    <n v="10.4"/>
    <x v="3092"/>
    <n v="10.3"/>
    <n v="11"/>
    <n v="60767"/>
    <s v="USD"/>
  </r>
  <r>
    <x v="0"/>
    <x v="3435"/>
    <n v="10.9"/>
    <x v="3092"/>
    <n v="10.5"/>
    <n v="10.9"/>
    <n v="54875"/>
    <s v="USD"/>
  </r>
  <r>
    <x v="0"/>
    <x v="3436"/>
    <n v="10.9"/>
    <x v="3092"/>
    <n v="10.6"/>
    <n v="10.9"/>
    <n v="51638"/>
    <s v="USD"/>
  </r>
  <r>
    <x v="0"/>
    <x v="3437"/>
    <n v="10.1"/>
    <x v="3092"/>
    <n v="9.6"/>
    <n v="10.8"/>
    <n v="44126"/>
    <s v="USD"/>
  </r>
  <r>
    <x v="0"/>
    <x v="3438"/>
    <n v="11"/>
    <x v="3092"/>
    <n v="10.9"/>
    <n v="11.2"/>
    <n v="42288"/>
    <s v="USD"/>
  </r>
  <r>
    <x v="0"/>
    <x v="3439"/>
    <n v="10.9"/>
    <x v="3092"/>
    <n v="10.7"/>
    <n v="11.2"/>
    <n v="40673"/>
    <s v="USD"/>
  </r>
  <r>
    <x v="0"/>
    <x v="3440"/>
    <n v="10.9"/>
    <x v="3092"/>
    <n v="10.8"/>
    <n v="11"/>
    <n v="39217"/>
    <s v="USD"/>
  </r>
  <r>
    <x v="0"/>
    <x v="3441"/>
    <n v="11.2"/>
    <x v="3092"/>
    <n v="10.9"/>
    <n v="11"/>
    <n v="35536"/>
    <s v="USD"/>
  </r>
  <r>
    <x v="0"/>
    <x v="3442"/>
    <n v="10.9"/>
    <x v="3092"/>
    <n v="10.8"/>
    <n v="10.9"/>
    <n v="31734"/>
    <s v="USD"/>
  </r>
  <r>
    <x v="0"/>
    <x v="3443"/>
    <n v="10.5"/>
    <x v="3093"/>
    <n v="10.3"/>
    <n v="11"/>
    <n v="61643"/>
    <s v="USD"/>
  </r>
  <r>
    <x v="0"/>
    <x v="3444"/>
    <n v="10.9"/>
    <x v="3093"/>
    <n v="10.6"/>
    <n v="10.9"/>
    <n v="53648"/>
    <s v="USD"/>
  </r>
  <r>
    <x v="0"/>
    <x v="3445"/>
    <n v="9.3000000000000007"/>
    <x v="3093"/>
    <n v="9.3000000000000007"/>
    <n v="10.8"/>
    <n v="50094"/>
    <s v="USD"/>
  </r>
  <r>
    <x v="0"/>
    <x v="3446"/>
    <n v="10.9"/>
    <x v="3093"/>
    <n v="10.6"/>
    <n v="11.1"/>
    <n v="41654"/>
    <s v="USD"/>
  </r>
  <r>
    <x v="0"/>
    <x v="3447"/>
    <n v="11.1"/>
    <x v="3093"/>
    <n v="10.9"/>
    <n v="11.1"/>
    <n v="31323"/>
    <s v="USD"/>
  </r>
  <r>
    <x v="0"/>
    <x v="3448"/>
    <n v="10.9"/>
    <x v="3093"/>
    <n v="10.8"/>
    <n v="10.9"/>
    <n v="26059"/>
    <s v="USD"/>
  </r>
  <r>
    <x v="0"/>
    <x v="3449"/>
    <n v="10.9"/>
    <x v="3093"/>
    <n v="10.8"/>
    <n v="10.9"/>
    <n v="24543"/>
    <s v="USD"/>
  </r>
  <r>
    <x v="0"/>
    <x v="3450"/>
    <n v="11"/>
    <x v="3093"/>
    <n v="10.8"/>
    <n v="11"/>
    <n v="24254"/>
    <s v="USD"/>
  </r>
  <r>
    <x v="0"/>
    <x v="3451"/>
    <n v="11"/>
    <x v="3093"/>
    <n v="10.7"/>
    <n v="10.9"/>
    <n v="22899"/>
    <s v="USD"/>
  </r>
  <r>
    <x v="0"/>
    <x v="3452"/>
    <n v="11"/>
    <x v="3093"/>
    <n v="10.9"/>
    <n v="10.9"/>
    <n v="16758"/>
    <s v="USD"/>
  </r>
  <r>
    <x v="0"/>
    <x v="3453"/>
    <n v="11"/>
    <x v="3093"/>
    <n v="10.9"/>
    <n v="11"/>
    <n v="14033"/>
    <s v="USD"/>
  </r>
  <r>
    <x v="0"/>
    <x v="3454"/>
    <n v="10.9"/>
    <x v="3093"/>
    <n v="10.8"/>
    <n v="10.8"/>
    <n v="8210"/>
    <s v="USD"/>
  </r>
  <r>
    <x v="0"/>
    <x v="3455"/>
    <n v="10.9"/>
    <x v="3093"/>
    <n v="10.8"/>
    <n v="10.9"/>
    <n v="7816"/>
    <s v="USD"/>
  </r>
  <r>
    <x v="0"/>
    <x v="3456"/>
    <n v="9.6"/>
    <x v="3094"/>
    <n v="9.4"/>
    <n v="10.5"/>
    <n v="126686"/>
    <s v="USD"/>
  </r>
  <r>
    <x v="0"/>
    <x v="3457"/>
    <n v="10.8"/>
    <x v="3094"/>
    <n v="9.5"/>
    <n v="9.8000000000000007"/>
    <n v="30766"/>
    <s v="USD"/>
  </r>
  <r>
    <x v="0"/>
    <x v="3458"/>
    <n v="10.9"/>
    <x v="3094"/>
    <n v="10.8"/>
    <n v="10.8"/>
    <n v="14727"/>
    <s v="USD"/>
  </r>
  <r>
    <x v="0"/>
    <x v="3459"/>
    <n v="10.8"/>
    <x v="3094"/>
    <n v="10.8"/>
    <n v="10.9"/>
    <n v="13490"/>
    <s v="USD"/>
  </r>
  <r>
    <x v="0"/>
    <x v="3460"/>
    <n v="10.9"/>
    <x v="3095"/>
    <n v="9.6999999999999993"/>
    <n v="10.199999999999999"/>
    <n v="98995"/>
    <s v="USD"/>
  </r>
  <r>
    <x v="0"/>
    <x v="3461"/>
    <n v="10.9"/>
    <x v="3095"/>
    <n v="9.1"/>
    <n v="9.6999999999999993"/>
    <n v="55485"/>
    <s v="USD"/>
  </r>
  <r>
    <x v="0"/>
    <x v="3462"/>
    <n v="9.6"/>
    <x v="3095"/>
    <n v="9.5"/>
    <n v="10.6"/>
    <n v="41047"/>
    <s v="USD"/>
  </r>
  <r>
    <x v="0"/>
    <x v="3463"/>
    <n v="10.7"/>
    <x v="3095"/>
    <n v="10.3"/>
    <n v="10.6"/>
    <n v="37575"/>
    <s v="USD"/>
  </r>
  <r>
    <x v="0"/>
    <x v="3464"/>
    <n v="10.9"/>
    <x v="3095"/>
    <n v="10.6"/>
    <n v="10.8"/>
    <n v="30869"/>
    <s v="USD"/>
  </r>
  <r>
    <x v="0"/>
    <x v="3465"/>
    <n v="10.8"/>
    <x v="3095"/>
    <n v="10.7"/>
    <n v="10.9"/>
    <n v="26995"/>
    <s v="USD"/>
  </r>
  <r>
    <x v="0"/>
    <x v="3466"/>
    <n v="10.6"/>
    <x v="3095"/>
    <n v="10.6"/>
    <n v="10.9"/>
    <n v="26023"/>
    <s v="USD"/>
  </r>
  <r>
    <x v="0"/>
    <x v="3467"/>
    <n v="10.3"/>
    <x v="3095"/>
    <n v="10.3"/>
    <n v="10.7"/>
    <n v="22390"/>
    <s v="USD"/>
  </r>
  <r>
    <x v="0"/>
    <x v="3468"/>
    <n v="10.8"/>
    <x v="3095"/>
    <n v="10.6"/>
    <n v="10.8"/>
    <n v="21777"/>
    <s v="USD"/>
  </r>
  <r>
    <x v="0"/>
    <x v="3469"/>
    <n v="10.6"/>
    <x v="3095"/>
    <n v="10.5"/>
    <n v="10.8"/>
    <n v="16750"/>
    <s v="USD"/>
  </r>
  <r>
    <x v="0"/>
    <x v="3470"/>
    <n v="10.9"/>
    <x v="3095"/>
    <n v="10.7"/>
    <n v="10.9"/>
    <n v="12625"/>
    <s v="USD"/>
  </r>
  <r>
    <x v="0"/>
    <x v="3471"/>
    <n v="10.8"/>
    <x v="3096"/>
    <n v="9.6999999999999993"/>
    <n v="10.199999999999999"/>
    <n v="67791"/>
    <s v="USD"/>
  </r>
  <r>
    <x v="0"/>
    <x v="3472"/>
    <n v="10.199999999999999"/>
    <x v="3096"/>
    <n v="9.8000000000000007"/>
    <n v="10.3"/>
    <n v="47870"/>
    <s v="USD"/>
  </r>
  <r>
    <x v="0"/>
    <x v="3473"/>
    <n v="10.6"/>
    <x v="3096"/>
    <n v="10.3"/>
    <n v="10.5"/>
    <n v="24485"/>
    <s v="USD"/>
  </r>
  <r>
    <x v="0"/>
    <x v="3474"/>
    <n v="10.1"/>
    <x v="3097"/>
    <n v="9.9"/>
    <n v="10.6"/>
    <n v="92078"/>
    <s v="USD"/>
  </r>
  <r>
    <x v="0"/>
    <x v="3475"/>
    <n v="10.6"/>
    <x v="3097"/>
    <n v="10.199999999999999"/>
    <n v="10.5"/>
    <n v="40232"/>
    <s v="USD"/>
  </r>
  <r>
    <x v="0"/>
    <x v="3476"/>
    <n v="10.5"/>
    <x v="3097"/>
    <n v="10.4"/>
    <n v="10.6"/>
    <n v="26331"/>
    <s v="USD"/>
  </r>
  <r>
    <x v="0"/>
    <x v="3477"/>
    <n v="10.199999999999999"/>
    <x v="3097"/>
    <n v="10.1"/>
    <n v="10.5"/>
    <n v="22925"/>
    <s v="USD"/>
  </r>
  <r>
    <x v="0"/>
    <x v="3478"/>
    <n v="10.5"/>
    <x v="3097"/>
    <n v="10.4"/>
    <n v="10.6"/>
    <n v="16733"/>
    <s v="USD"/>
  </r>
  <r>
    <x v="0"/>
    <x v="3479"/>
    <n v="8"/>
    <x v="3098"/>
    <n v="7.8"/>
    <n v="10.1"/>
    <n v="192503"/>
    <s v="USD"/>
  </r>
  <r>
    <x v="0"/>
    <x v="3480"/>
    <n v="10"/>
    <x v="3098"/>
    <n v="8.4"/>
    <n v="9.5"/>
    <n v="58115"/>
    <s v="USD"/>
  </r>
  <r>
    <x v="0"/>
    <x v="3481"/>
    <n v="10.5"/>
    <x v="3098"/>
    <n v="10.1"/>
    <n v="10.4"/>
    <n v="34878"/>
    <s v="USD"/>
  </r>
  <r>
    <x v="0"/>
    <x v="3482"/>
    <n v="10"/>
    <x v="3099"/>
    <n v="9.6999999999999993"/>
    <n v="10.199999999999999"/>
    <n v="25056"/>
    <s v="USD"/>
  </r>
  <r>
    <x v="0"/>
    <x v="3483"/>
    <n v="10"/>
    <x v="3099"/>
    <n v="9.5"/>
    <n v="10"/>
    <n v="24254"/>
    <s v="USD"/>
  </r>
  <r>
    <x v="0"/>
    <x v="3484"/>
    <n v="10.1"/>
    <x v="3100"/>
    <n v="9.6999999999999993"/>
    <n v="9.9"/>
    <n v="72083"/>
    <s v="USD"/>
  </r>
  <r>
    <x v="0"/>
    <x v="3485"/>
    <n v="9.8000000000000007"/>
    <x v="3100"/>
    <n v="9.6999999999999993"/>
    <n v="10.1"/>
    <n v="56016"/>
    <s v="USD"/>
  </r>
  <r>
    <x v="0"/>
    <x v="3486"/>
    <n v="9.5"/>
    <x v="3100"/>
    <n v="9.3000000000000007"/>
    <n v="10.1"/>
    <n v="29760"/>
    <s v="USD"/>
  </r>
  <r>
    <x v="0"/>
    <x v="3487"/>
    <n v="10.199999999999999"/>
    <x v="3100"/>
    <n v="9.8000000000000007"/>
    <n v="10"/>
    <n v="23376"/>
    <s v="USD"/>
  </r>
  <r>
    <x v="0"/>
    <x v="3488"/>
    <n v="9.9"/>
    <x v="3101"/>
    <n v="9.6"/>
    <n v="9.8000000000000007"/>
    <n v="67514"/>
    <s v="USD"/>
  </r>
  <r>
    <x v="0"/>
    <x v="3489"/>
    <n v="9.8000000000000007"/>
    <x v="3102"/>
    <n v="5.7"/>
    <n v="6.6"/>
    <n v="102412"/>
    <s v="USD"/>
  </r>
  <r>
    <x v="0"/>
    <x v="3490"/>
    <n v="9.6999999999999993"/>
    <x v="3102"/>
    <n v="7.6"/>
    <n v="8.1999999999999993"/>
    <n v="83004"/>
    <s v="USD"/>
  </r>
  <r>
    <x v="0"/>
    <x v="3491"/>
    <n v="9.5"/>
    <x v="3103"/>
    <n v="8.9"/>
    <n v="9.5"/>
    <n v="41592"/>
    <s v="USD"/>
  </r>
  <r>
    <x v="0"/>
    <x v="3492"/>
    <n v="8.5"/>
    <x v="3104"/>
    <n v="8"/>
    <n v="8.9"/>
    <n v="139907"/>
    <s v="USD"/>
  </r>
  <r>
    <x v="0"/>
    <x v="3493"/>
    <n v="8.6999999999999993"/>
    <x v="3104"/>
    <n v="8.3000000000000007"/>
    <n v="9.6"/>
    <n v="43480"/>
    <s v="USD"/>
  </r>
  <r>
    <x v="0"/>
    <x v="3494"/>
    <n v="9.4"/>
    <x v="3105"/>
    <n v="9.1"/>
    <n v="9.6"/>
    <n v="68696"/>
    <s v="USD"/>
  </r>
  <r>
    <x v="0"/>
    <x v="3495"/>
    <n v="8.5"/>
    <x v="3106"/>
    <n v="7.3"/>
    <n v="8.8000000000000007"/>
    <n v="210804"/>
    <s v="USD"/>
  </r>
  <r>
    <x v="0"/>
    <x v="3496"/>
    <n v="6.6"/>
    <x v="3106"/>
    <n v="6"/>
    <n v="7.9"/>
    <n v="89831"/>
    <s v="USD"/>
  </r>
  <r>
    <x v="0"/>
    <x v="3497"/>
    <n v="8.8000000000000007"/>
    <x v="3106"/>
    <n v="8.1"/>
    <n v="8.6999999999999993"/>
    <n v="45794"/>
    <s v="USD"/>
  </r>
  <r>
    <x v="0"/>
    <x v="3498"/>
    <n v="8.6"/>
    <x v="3106"/>
    <n v="8.4"/>
    <n v="9.1"/>
    <n v="24155"/>
    <s v="USD"/>
  </r>
  <r>
    <x v="0"/>
    <x v="3499"/>
    <n v="8.8000000000000007"/>
    <x v="3107"/>
    <n v="8.5"/>
    <n v="9.1"/>
    <n v="105946"/>
    <s v="USD"/>
  </r>
  <r>
    <x v="0"/>
    <x v="3500"/>
    <n v="9.1"/>
    <x v="3107"/>
    <n v="9.1"/>
    <n v="9.4"/>
    <n v="70174"/>
    <s v="USD"/>
  </r>
  <r>
    <x v="0"/>
    <x v="3501"/>
    <n v="7.4"/>
    <x v="3108"/>
    <n v="7.2"/>
    <n v="8.4"/>
    <n v="64050"/>
    <s v="USD"/>
  </r>
  <r>
    <x v="0"/>
    <x v="3502"/>
    <n v="9.1"/>
    <x v="3108"/>
    <n v="8.6"/>
    <n v="9"/>
    <n v="21651"/>
    <s v="USD"/>
  </r>
  <r>
    <x v="0"/>
    <x v="3503"/>
    <n v="8.4"/>
    <x v="3109"/>
    <n v="7.8"/>
    <n v="8.4"/>
    <n v="146396"/>
    <s v="USD"/>
  </r>
  <r>
    <x v="0"/>
    <x v="3504"/>
    <n v="9.1"/>
    <x v="3109"/>
    <n v="8.8000000000000007"/>
    <n v="8.9"/>
    <n v="48250"/>
    <s v="USD"/>
  </r>
  <r>
    <x v="0"/>
    <x v="3505"/>
    <n v="8.6999999999999993"/>
    <x v="3110"/>
    <n v="8.6999999999999993"/>
    <n v="9.1"/>
    <n v="51255"/>
    <s v="USD"/>
  </r>
  <r>
    <x v="0"/>
    <x v="3506"/>
    <n v="8.1999999999999993"/>
    <x v="3110"/>
    <n v="8.1"/>
    <n v="8.6"/>
    <n v="21999"/>
    <s v="USD"/>
  </r>
  <r>
    <x v="0"/>
    <x v="3507"/>
    <n v="8.9"/>
    <x v="3111"/>
    <n v="8.3000000000000007"/>
    <n v="8.4"/>
    <n v="30071"/>
    <s v="USD"/>
  </r>
  <r>
    <x v="0"/>
    <x v="3508"/>
    <n v="8.4"/>
    <x v="3111"/>
    <n v="8"/>
    <n v="8.8000000000000007"/>
    <n v="28645"/>
    <s v="USD"/>
  </r>
  <r>
    <x v="0"/>
    <x v="3509"/>
    <n v="8.4"/>
    <x v="3111"/>
    <n v="8.3000000000000007"/>
    <n v="8.8000000000000007"/>
    <n v="17680"/>
    <s v="USD"/>
  </r>
  <r>
    <x v="0"/>
    <x v="3510"/>
    <n v="9"/>
    <x v="3111"/>
    <n v="8.6"/>
    <n v="8.8000000000000007"/>
    <n v="11774"/>
    <s v="USD"/>
  </r>
  <r>
    <x v="0"/>
    <x v="3511"/>
    <n v="8.9"/>
    <x v="3112"/>
    <n v="7.6"/>
    <n v="8.5"/>
    <n v="154661"/>
    <s v="USD"/>
  </r>
  <r>
    <x v="0"/>
    <x v="3512"/>
    <n v="8.6"/>
    <x v="3112"/>
    <n v="8.4"/>
    <n v="8.8000000000000007"/>
    <n v="64721"/>
    <s v="USD"/>
  </r>
  <r>
    <x v="0"/>
    <x v="3513"/>
    <n v="8.1999999999999993"/>
    <x v="3112"/>
    <n v="5.8"/>
    <n v="7.2"/>
    <n v="55390"/>
    <s v="USD"/>
  </r>
  <r>
    <x v="0"/>
    <x v="3514"/>
    <n v="8.4"/>
    <x v="3112"/>
    <n v="8.3000000000000007"/>
    <n v="8.6"/>
    <n v="40947"/>
    <s v="USD"/>
  </r>
  <r>
    <x v="0"/>
    <x v="3515"/>
    <n v="8.8000000000000007"/>
    <x v="3112"/>
    <n v="8.6"/>
    <n v="8.9"/>
    <n v="32380"/>
    <s v="USD"/>
  </r>
  <r>
    <x v="0"/>
    <x v="3516"/>
    <n v="8.9"/>
    <x v="3112"/>
    <n v="8.8000000000000007"/>
    <n v="8.9"/>
    <n v="26674"/>
    <s v="USD"/>
  </r>
  <r>
    <x v="0"/>
    <x v="3517"/>
    <n v="8.9"/>
    <x v="3112"/>
    <n v="8.6999999999999993"/>
    <n v="8.9"/>
    <n v="16165"/>
    <s v="USD"/>
  </r>
  <r>
    <x v="0"/>
    <x v="3518"/>
    <n v="8.9"/>
    <x v="3112"/>
    <n v="8.6999999999999993"/>
    <n v="8.6999999999999993"/>
    <n v="11463"/>
    <s v="USD"/>
  </r>
  <r>
    <x v="0"/>
    <x v="3519"/>
    <n v="8.8000000000000007"/>
    <x v="3113"/>
    <n v="8"/>
    <n v="8.1999999999999993"/>
    <n v="19648"/>
    <s v="USD"/>
  </r>
  <r>
    <x v="0"/>
    <x v="3520"/>
    <n v="8.8000000000000007"/>
    <x v="3113"/>
    <n v="8.5"/>
    <n v="8.5"/>
    <n v="14432"/>
    <s v="USD"/>
  </r>
  <r>
    <x v="0"/>
    <x v="3521"/>
    <n v="8.1999999999999993"/>
    <x v="3114"/>
    <n v="8.1999999999999993"/>
    <n v="8.6"/>
    <n v="16815"/>
    <s v="USD"/>
  </r>
  <r>
    <x v="0"/>
    <x v="3522"/>
    <n v="8.5"/>
    <x v="3114"/>
    <n v="8.1"/>
    <n v="8.3000000000000007"/>
    <n v="12248"/>
    <s v="USD"/>
  </r>
  <r>
    <x v="0"/>
    <x v="3523"/>
    <n v="8.6"/>
    <x v="3114"/>
    <n v="8.4"/>
    <n v="8.5"/>
    <n v="6945"/>
    <s v="USD"/>
  </r>
  <r>
    <x v="0"/>
    <x v="3524"/>
    <n v="7.6"/>
    <x v="3115"/>
    <n v="7.6"/>
    <n v="8.5"/>
    <n v="103400"/>
    <s v="USD"/>
  </r>
  <r>
    <x v="0"/>
    <x v="3525"/>
    <n v="7"/>
    <x v="3116"/>
    <n v="6.8"/>
    <n v="8"/>
    <n v="44141"/>
    <s v="USD"/>
  </r>
  <r>
    <x v="0"/>
    <x v="3526"/>
    <n v="8.5"/>
    <x v="3116"/>
    <n v="7.8"/>
    <n v="8.1999999999999993"/>
    <n v="19673"/>
    <s v="USD"/>
  </r>
  <r>
    <x v="0"/>
    <x v="3527"/>
    <n v="8.3000000000000007"/>
    <x v="3116"/>
    <n v="8.1"/>
    <n v="8.4"/>
    <n v="7488"/>
    <s v="USD"/>
  </r>
  <r>
    <x v="0"/>
    <x v="3528"/>
    <n v="6.3"/>
    <x v="3117"/>
    <n v="6.3"/>
    <n v="8.1999999999999993"/>
    <n v="64003"/>
    <s v="USD"/>
  </r>
  <r>
    <x v="0"/>
    <x v="3529"/>
    <n v="8"/>
    <x v="3117"/>
    <n v="7"/>
    <n v="7.2"/>
    <n v="35345"/>
    <s v="USD"/>
  </r>
  <r>
    <x v="0"/>
    <x v="3530"/>
    <n v="8.1999999999999993"/>
    <x v="3117"/>
    <n v="8.1"/>
    <n v="8.1999999999999993"/>
    <n v="11904"/>
    <s v="USD"/>
  </r>
  <r>
    <x v="0"/>
    <x v="3531"/>
    <n v="7.9"/>
    <x v="3118"/>
    <n v="7.1"/>
    <n v="7.8"/>
    <n v="34042"/>
    <s v="USD"/>
  </r>
  <r>
    <x v="0"/>
    <x v="3532"/>
    <n v="8.1999999999999993"/>
    <x v="3118"/>
    <n v="7.3"/>
    <n v="7.6"/>
    <n v="30799"/>
    <s v="USD"/>
  </r>
  <r>
    <x v="0"/>
    <x v="3533"/>
    <n v="7.2"/>
    <x v="3119"/>
    <n v="7.1"/>
    <n v="7.8"/>
    <n v="64617"/>
    <s v="USD"/>
  </r>
  <r>
    <x v="0"/>
    <x v="3534"/>
    <n v="7.8"/>
    <x v="3120"/>
    <n v="7.4"/>
    <n v="7.7"/>
    <n v="65466"/>
    <s v="USD"/>
  </r>
  <r>
    <x v="0"/>
    <x v="3535"/>
    <n v="7.2"/>
    <x v="3120"/>
    <n v="6.2"/>
    <n v="7"/>
    <n v="18295"/>
    <s v="USD"/>
  </r>
  <r>
    <x v="0"/>
    <x v="3536"/>
    <n v="7.6"/>
    <x v="3121"/>
    <n v="6.1"/>
    <n v="6.9"/>
    <n v="82496"/>
    <s v="USD"/>
  </r>
  <r>
    <x v="0"/>
    <x v="3537"/>
    <n v="7.5"/>
    <x v="3121"/>
    <n v="7.4"/>
    <n v="7.6"/>
    <n v="26978"/>
    <s v="USD"/>
  </r>
  <r>
    <x v="0"/>
    <x v="3538"/>
    <n v="7.7"/>
    <x v="3121"/>
    <n v="7.5"/>
    <n v="7.5"/>
    <n v="16007"/>
    <s v="USD"/>
  </r>
  <r>
    <x v="0"/>
    <x v="3539"/>
    <n v="6.9"/>
    <x v="3122"/>
    <n v="6.5"/>
    <n v="7.2"/>
    <n v="49642"/>
    <s v="USD"/>
  </r>
  <r>
    <x v="0"/>
    <x v="3540"/>
    <n v="7.2"/>
    <x v="3123"/>
    <n v="7"/>
    <n v="7.4"/>
    <n v="29282"/>
    <s v="USD"/>
  </r>
  <r>
    <x v="0"/>
    <x v="3541"/>
    <n v="7.2"/>
    <x v="3123"/>
    <n v="6.6"/>
    <n v="6.9"/>
    <n v="25403"/>
    <s v="USD"/>
  </r>
  <r>
    <x v="0"/>
    <x v="3542"/>
    <n v="4.8"/>
    <x v="3124"/>
    <n v="4.5999999999999996"/>
    <n v="5.9"/>
    <n v="143793"/>
    <s v="USD"/>
  </r>
  <r>
    <x v="0"/>
    <x v="3543"/>
    <n v="6.7"/>
    <x v="3124"/>
    <n v="6.7"/>
    <n v="7.2"/>
    <n v="35280"/>
    <s v="USD"/>
  </r>
  <r>
    <x v="0"/>
    <x v="3544"/>
    <n v="7"/>
    <x v="3125"/>
    <n v="7"/>
    <n v="7.2"/>
    <n v="70066"/>
    <s v="USD"/>
  </r>
  <r>
    <x v="0"/>
    <x v="3545"/>
    <n v="7.2"/>
    <x v="3125"/>
    <n v="7"/>
    <n v="7.2"/>
    <n v="41891"/>
    <s v="USD"/>
  </r>
  <r>
    <x v="0"/>
    <x v="3546"/>
    <n v="6.9"/>
    <x v="3125"/>
    <n v="6.6"/>
    <n v="6.8"/>
    <n v="24436"/>
    <s v="USD"/>
  </r>
  <r>
    <x v="0"/>
    <x v="3547"/>
    <n v="6.9"/>
    <x v="3126"/>
    <n v="6.1"/>
    <n v="6.7"/>
    <n v="218077"/>
    <s v="USD"/>
  </r>
  <r>
    <x v="0"/>
    <x v="3548"/>
    <n v="5.6"/>
    <x v="3126"/>
    <n v="5.6"/>
    <n v="6.9"/>
    <n v="182328"/>
    <s v="USD"/>
  </r>
  <r>
    <x v="0"/>
    <x v="3549"/>
    <n v="7.1"/>
    <x v="3126"/>
    <n v="5.8"/>
    <n v="6.3"/>
    <n v="148407"/>
    <s v="USD"/>
  </r>
  <r>
    <x v="0"/>
    <x v="3550"/>
    <n v="7"/>
    <x v="3126"/>
    <n v="6.5"/>
    <n v="6.7"/>
    <n v="122667"/>
    <s v="USD"/>
  </r>
  <r>
    <x v="0"/>
    <x v="3551"/>
    <n v="6.8"/>
    <x v="3126"/>
    <n v="6.7"/>
    <n v="7.1"/>
    <n v="57194"/>
    <s v="USD"/>
  </r>
  <r>
    <x v="0"/>
    <x v="3552"/>
    <n v="7.2"/>
    <x v="3126"/>
    <n v="6.5"/>
    <n v="6.5"/>
    <n v="31886"/>
    <s v="USD"/>
  </r>
  <r>
    <x v="0"/>
    <x v="3553"/>
    <n v="6.4"/>
    <x v="3127"/>
    <n v="6.4"/>
    <n v="6.9"/>
    <n v="99442"/>
    <s v="USD"/>
  </r>
  <r>
    <x v="0"/>
    <x v="3554"/>
    <n v="6.8"/>
    <x v="3127"/>
    <n v="6.7"/>
    <n v="7"/>
    <n v="62233"/>
    <s v="USD"/>
  </r>
  <r>
    <x v="0"/>
    <x v="3555"/>
    <n v="6.8"/>
    <x v="3127"/>
    <n v="6.7"/>
    <n v="7"/>
    <n v="61644"/>
    <s v="USD"/>
  </r>
  <r>
    <x v="0"/>
    <x v="3556"/>
    <n v="6.8"/>
    <x v="3127"/>
    <n v="5.6"/>
    <n v="5.6"/>
    <n v="44460"/>
    <s v="USD"/>
  </r>
  <r>
    <x v="0"/>
    <x v="3557"/>
    <n v="6.9"/>
    <x v="3128"/>
    <n v="6.3"/>
    <n v="6.8"/>
    <n v="140117"/>
    <s v="USD"/>
  </r>
  <r>
    <x v="0"/>
    <x v="3558"/>
    <n v="6.7"/>
    <x v="3128"/>
    <n v="6.4"/>
    <n v="6.8"/>
    <n v="48388"/>
    <s v="USD"/>
  </r>
  <r>
    <x v="0"/>
    <x v="3559"/>
    <n v="5.6"/>
    <x v="3129"/>
    <n v="5.0999999999999996"/>
    <n v="5.9"/>
    <n v="226681"/>
    <s v="USD"/>
  </r>
  <r>
    <x v="0"/>
    <x v="3560"/>
    <n v="6.7"/>
    <x v="3129"/>
    <n v="4.5999999999999996"/>
    <n v="5.6"/>
    <n v="213410"/>
    <s v="USD"/>
  </r>
  <r>
    <x v="0"/>
    <x v="3561"/>
    <n v="6.4"/>
    <x v="3129"/>
    <n v="6.2"/>
    <n v="6.8"/>
    <n v="141896"/>
    <s v="USD"/>
  </r>
  <r>
    <x v="0"/>
    <x v="3562"/>
    <n v="6.3"/>
    <x v="3129"/>
    <n v="6"/>
    <n v="6.4"/>
    <n v="110210"/>
    <s v="USD"/>
  </r>
  <r>
    <x v="0"/>
    <x v="3563"/>
    <n v="6.7"/>
    <x v="3129"/>
    <n v="6.6"/>
    <n v="6.8"/>
    <n v="37988"/>
    <s v="USD"/>
  </r>
  <r>
    <x v="0"/>
    <x v="3564"/>
    <n v="6.8"/>
    <x v="3129"/>
    <n v="6.7"/>
    <n v="6.8"/>
    <n v="18220"/>
    <s v="USD"/>
  </r>
  <r>
    <x v="0"/>
    <x v="3565"/>
    <n v="5.5"/>
    <x v="3130"/>
    <n v="5.4"/>
    <n v="6.1"/>
    <n v="116751"/>
    <s v="USD"/>
  </r>
  <r>
    <x v="0"/>
    <x v="3566"/>
    <n v="6.8"/>
    <x v="3130"/>
    <n v="6.4"/>
    <n v="6.4"/>
    <n v="71069"/>
    <s v="USD"/>
  </r>
  <r>
    <x v="0"/>
    <x v="3567"/>
    <n v="6.8"/>
    <x v="3130"/>
    <n v="6.4"/>
    <n v="6.4"/>
    <n v="60229"/>
    <s v="USD"/>
  </r>
  <r>
    <x v="0"/>
    <x v="3568"/>
    <n v="6.7"/>
    <x v="3130"/>
    <n v="6.4"/>
    <n v="6.6"/>
    <n v="56823"/>
    <s v="USD"/>
  </r>
  <r>
    <x v="0"/>
    <x v="3569"/>
    <n v="6.7"/>
    <x v="3130"/>
    <n v="6.6"/>
    <n v="6.7"/>
    <n v="51943"/>
    <s v="USD"/>
  </r>
  <r>
    <x v="0"/>
    <x v="3570"/>
    <n v="6.5"/>
    <x v="3130"/>
    <n v="6.5"/>
    <n v="6.7"/>
    <n v="45345"/>
    <s v="USD"/>
  </r>
  <r>
    <x v="0"/>
    <x v="3571"/>
    <n v="6.6"/>
    <x v="3130"/>
    <n v="6.6"/>
    <n v="6.8"/>
    <n v="32364"/>
    <s v="USD"/>
  </r>
  <r>
    <x v="0"/>
    <x v="3572"/>
    <n v="6.1"/>
    <x v="3130"/>
    <n v="6"/>
    <n v="6.7"/>
    <n v="23872"/>
    <s v="USD"/>
  </r>
  <r>
    <x v="0"/>
    <x v="3573"/>
    <n v="6.5"/>
    <x v="3131"/>
    <n v="6.4"/>
    <n v="6.7"/>
    <n v="64069"/>
    <s v="USD"/>
  </r>
  <r>
    <x v="0"/>
    <x v="3574"/>
    <n v="6.7"/>
    <x v="3131"/>
    <n v="6.6"/>
    <n v="6.7"/>
    <n v="43191"/>
    <s v="USD"/>
  </r>
  <r>
    <x v="0"/>
    <x v="3575"/>
    <n v="6.7"/>
    <x v="3131"/>
    <n v="6.5"/>
    <n v="6.6"/>
    <n v="42818"/>
    <s v="USD"/>
  </r>
  <r>
    <x v="0"/>
    <x v="3576"/>
    <n v="6.4"/>
    <x v="3131"/>
    <n v="6.4"/>
    <n v="6.7"/>
    <n v="41980"/>
    <s v="USD"/>
  </r>
  <r>
    <x v="0"/>
    <x v="3577"/>
    <n v="6.6"/>
    <x v="3131"/>
    <n v="6.5"/>
    <n v="6.7"/>
    <n v="26299"/>
    <s v="USD"/>
  </r>
  <r>
    <x v="0"/>
    <x v="3578"/>
    <n v="6.7"/>
    <x v="3131"/>
    <n v="6.6"/>
    <n v="6.7"/>
    <n v="20592"/>
    <s v="USD"/>
  </r>
  <r>
    <x v="0"/>
    <x v="3579"/>
    <n v="6.7"/>
    <x v="3131"/>
    <n v="6.5"/>
    <n v="6.6"/>
    <n v="20578"/>
    <s v="USD"/>
  </r>
  <r>
    <x v="0"/>
    <x v="3580"/>
    <n v="6.6"/>
    <x v="3131"/>
    <n v="6.4"/>
    <n v="6.4"/>
    <n v="20122"/>
    <s v="USD"/>
  </r>
  <r>
    <x v="0"/>
    <x v="3581"/>
    <n v="6.5"/>
    <x v="3132"/>
    <n v="4.2"/>
    <n v="5"/>
    <n v="217433"/>
    <s v="USD"/>
  </r>
  <r>
    <x v="0"/>
    <x v="3582"/>
    <n v="6.5"/>
    <x v="3132"/>
    <n v="6.3"/>
    <n v="6.4"/>
    <n v="78196"/>
    <s v="USD"/>
  </r>
  <r>
    <x v="0"/>
    <x v="3583"/>
    <n v="6.4"/>
    <x v="3132"/>
    <n v="6.3"/>
    <n v="6.5"/>
    <n v="66786"/>
    <s v="USD"/>
  </r>
  <r>
    <x v="0"/>
    <x v="3584"/>
    <n v="5.9"/>
    <x v="3132"/>
    <n v="5.9"/>
    <n v="6.5"/>
    <n v="65639"/>
    <s v="USD"/>
  </r>
  <r>
    <x v="0"/>
    <x v="3585"/>
    <n v="6.5"/>
    <x v="3132"/>
    <n v="6.1"/>
    <n v="6.2"/>
    <n v="64762"/>
    <s v="USD"/>
  </r>
  <r>
    <x v="0"/>
    <x v="3586"/>
    <n v="5.9"/>
    <x v="3132"/>
    <n v="5.4"/>
    <n v="6.1"/>
    <n v="63864"/>
    <s v="USD"/>
  </r>
  <r>
    <x v="0"/>
    <x v="3587"/>
    <n v="6.4"/>
    <x v="3132"/>
    <n v="6.4"/>
    <n v="6.5"/>
    <n v="33479"/>
    <s v="USD"/>
  </r>
  <r>
    <x v="0"/>
    <x v="3588"/>
    <n v="6.4"/>
    <x v="3133"/>
    <n v="6.1"/>
    <n v="6.2"/>
    <n v="48800"/>
    <s v="USD"/>
  </r>
  <r>
    <x v="0"/>
    <x v="3589"/>
    <n v="6.3"/>
    <x v="3133"/>
    <n v="6.3"/>
    <n v="6.4"/>
    <n v="48737"/>
    <s v="USD"/>
  </r>
  <r>
    <x v="0"/>
    <x v="3590"/>
    <n v="6.3"/>
    <x v="3133"/>
    <n v="6.3"/>
    <n v="6.5"/>
    <n v="43884"/>
    <s v="USD"/>
  </r>
  <r>
    <x v="0"/>
    <x v="3591"/>
    <n v="6.4"/>
    <x v="3133"/>
    <n v="6.3"/>
    <n v="6.3"/>
    <n v="33945"/>
    <s v="USD"/>
  </r>
  <r>
    <x v="0"/>
    <x v="3592"/>
    <n v="5.5"/>
    <x v="3133"/>
    <n v="5.2"/>
    <n v="6.3"/>
    <n v="31722"/>
    <s v="USD"/>
  </r>
  <r>
    <x v="0"/>
    <x v="3593"/>
    <n v="5.6"/>
    <x v="3133"/>
    <n v="5.6"/>
    <n v="6.1"/>
    <n v="31112"/>
    <s v="USD"/>
  </r>
  <r>
    <x v="0"/>
    <x v="3594"/>
    <n v="5.9"/>
    <x v="3134"/>
    <n v="5.9"/>
    <n v="6.4"/>
    <n v="114820"/>
    <s v="USD"/>
  </r>
  <r>
    <x v="0"/>
    <x v="3595"/>
    <n v="6.3"/>
    <x v="3134"/>
    <n v="6.2"/>
    <n v="6.3"/>
    <n v="62639"/>
    <s v="USD"/>
  </r>
  <r>
    <x v="0"/>
    <x v="3596"/>
    <n v="6.2"/>
    <x v="3134"/>
    <n v="6"/>
    <n v="6.3"/>
    <n v="46832"/>
    <s v="USD"/>
  </r>
  <r>
    <x v="0"/>
    <x v="3597"/>
    <n v="6.2"/>
    <x v="3134"/>
    <n v="6.1"/>
    <n v="6.3"/>
    <n v="44891"/>
    <s v="USD"/>
  </r>
  <r>
    <x v="0"/>
    <x v="3598"/>
    <n v="6.4"/>
    <x v="3134"/>
    <n v="6.2"/>
    <n v="6.3"/>
    <n v="35663"/>
    <s v="USD"/>
  </r>
  <r>
    <x v="0"/>
    <x v="3599"/>
    <n v="6.3"/>
    <x v="3134"/>
    <n v="6.2"/>
    <n v="6.4"/>
    <n v="17693"/>
    <s v="USD"/>
  </r>
  <r>
    <x v="0"/>
    <x v="3600"/>
    <n v="6.3"/>
    <x v="3135"/>
    <n v="5.5"/>
    <n v="5.8"/>
    <n v="133115"/>
    <s v="USD"/>
  </r>
  <r>
    <x v="0"/>
    <x v="3601"/>
    <n v="6.1"/>
    <x v="3135"/>
    <n v="5.0999999999999996"/>
    <n v="5.6"/>
    <n v="68164"/>
    <s v="USD"/>
  </r>
  <r>
    <x v="0"/>
    <x v="3602"/>
    <n v="5.5"/>
    <x v="3136"/>
    <n v="5.5"/>
    <n v="6.1"/>
    <n v="115524"/>
    <s v="USD"/>
  </r>
  <r>
    <x v="0"/>
    <x v="3603"/>
    <n v="6.1"/>
    <x v="3136"/>
    <n v="5.8"/>
    <n v="6.1"/>
    <n v="54546"/>
    <s v="USD"/>
  </r>
  <r>
    <x v="0"/>
    <x v="3604"/>
    <n v="6.1"/>
    <x v="3137"/>
    <n v="5.7"/>
    <n v="6"/>
    <n v="59280"/>
    <s v="USD"/>
  </r>
  <r>
    <x v="0"/>
    <x v="3605"/>
    <n v="5.8"/>
    <x v="3137"/>
    <n v="4.5999999999999996"/>
    <n v="5.5"/>
    <n v="52569"/>
    <s v="USD"/>
  </r>
  <r>
    <x v="0"/>
    <x v="3606"/>
    <n v="6.1"/>
    <x v="3137"/>
    <n v="5.7"/>
    <n v="5.8"/>
    <n v="23759"/>
    <s v="USD"/>
  </r>
  <r>
    <x v="0"/>
    <x v="3607"/>
    <n v="5.9"/>
    <x v="3138"/>
    <n v="5.5"/>
    <n v="5.6"/>
    <n v="69711"/>
    <s v="USD"/>
  </r>
  <r>
    <x v="0"/>
    <x v="3608"/>
    <n v="5.7"/>
    <x v="3138"/>
    <n v="5.7"/>
    <n v="5.9"/>
    <n v="57238"/>
    <s v="USD"/>
  </r>
  <r>
    <x v="0"/>
    <x v="3609"/>
    <n v="3.8"/>
    <x v="3138"/>
    <n v="3.8"/>
    <n v="5.8"/>
    <n v="56217"/>
    <s v="USD"/>
  </r>
  <r>
    <x v="0"/>
    <x v="3610"/>
    <n v="5.8"/>
    <x v="3138"/>
    <n v="5.8"/>
    <n v="5.9"/>
    <n v="39305"/>
    <s v="USD"/>
  </r>
  <r>
    <x v="0"/>
    <x v="3611"/>
    <n v="5.9"/>
    <x v="3138"/>
    <n v="5.8"/>
    <n v="5.9"/>
    <n v="35039"/>
    <s v="USD"/>
  </r>
  <r>
    <x v="0"/>
    <x v="3612"/>
    <n v="6"/>
    <x v="3138"/>
    <n v="5.8"/>
    <n v="5.9"/>
    <n v="20620"/>
    <s v="USD"/>
  </r>
  <r>
    <x v="0"/>
    <x v="3613"/>
    <n v="5.8"/>
    <x v="3139"/>
    <n v="5.3"/>
    <n v="5.3"/>
    <n v="123954"/>
    <s v="USD"/>
  </r>
  <r>
    <x v="0"/>
    <x v="3614"/>
    <n v="5.9"/>
    <x v="3139"/>
    <n v="5.4"/>
    <n v="5.7"/>
    <n v="120336"/>
    <s v="USD"/>
  </r>
  <r>
    <x v="0"/>
    <x v="3615"/>
    <n v="5.6"/>
    <x v="3139"/>
    <n v="5.5"/>
    <n v="5.8"/>
    <n v="89946"/>
    <s v="USD"/>
  </r>
  <r>
    <x v="0"/>
    <x v="3616"/>
    <n v="5.7"/>
    <x v="3140"/>
    <n v="5.3"/>
    <n v="5.6"/>
    <n v="237943"/>
    <s v="USD"/>
  </r>
  <r>
    <x v="0"/>
    <x v="3617"/>
    <n v="5.3"/>
    <x v="3140"/>
    <n v="5.3"/>
    <n v="5.6"/>
    <n v="89708"/>
    <s v="USD"/>
  </r>
  <r>
    <x v="0"/>
    <x v="3618"/>
    <n v="5.6"/>
    <x v="3140"/>
    <n v="5.4"/>
    <n v="5.5"/>
    <n v="81917"/>
    <s v="USD"/>
  </r>
  <r>
    <x v="0"/>
    <x v="3619"/>
    <n v="5.6"/>
    <x v="3140"/>
    <n v="5.5"/>
    <n v="5.7"/>
    <n v="78983"/>
    <s v="USD"/>
  </r>
  <r>
    <x v="0"/>
    <x v="3620"/>
    <n v="5.4"/>
    <x v="3140"/>
    <n v="5.4"/>
    <n v="5.7"/>
    <n v="72748"/>
    <s v="USD"/>
  </r>
  <r>
    <x v="0"/>
    <x v="3621"/>
    <n v="5.8"/>
    <x v="3140"/>
    <n v="5.3"/>
    <n v="5.6"/>
    <n v="43768"/>
    <s v="USD"/>
  </r>
  <r>
    <x v="0"/>
    <x v="3622"/>
    <n v="5.6"/>
    <x v="3140"/>
    <n v="5.3"/>
    <n v="5.4"/>
    <n v="31651"/>
    <s v="USD"/>
  </r>
  <r>
    <x v="0"/>
    <x v="3623"/>
    <n v="5.5"/>
    <x v="3141"/>
    <n v="5.2"/>
    <n v="5.3"/>
    <n v="170211"/>
    <s v="USD"/>
  </r>
  <r>
    <x v="0"/>
    <x v="3624"/>
    <n v="4.9000000000000004"/>
    <x v="3141"/>
    <n v="4.8"/>
    <n v="5.6"/>
    <n v="131171"/>
    <s v="USD"/>
  </r>
  <r>
    <x v="0"/>
    <x v="3625"/>
    <n v="5.7"/>
    <x v="3141"/>
    <n v="5.4"/>
    <n v="5.4"/>
    <n v="90259"/>
    <s v="USD"/>
  </r>
  <r>
    <x v="0"/>
    <x v="3626"/>
    <n v="5.4"/>
    <x v="3141"/>
    <n v="5.4"/>
    <n v="5.6"/>
    <n v="55668"/>
    <s v="USD"/>
  </r>
  <r>
    <x v="0"/>
    <x v="3627"/>
    <n v="5.6"/>
    <x v="3141"/>
    <n v="5.6"/>
    <n v="5.6"/>
    <n v="53841"/>
    <s v="USD"/>
  </r>
  <r>
    <x v="0"/>
    <x v="3628"/>
    <n v="5.5"/>
    <x v="3141"/>
    <n v="5.4"/>
    <n v="5.5"/>
    <n v="48297"/>
    <s v="USD"/>
  </r>
  <r>
    <x v="0"/>
    <x v="3629"/>
    <n v="5.6"/>
    <x v="3141"/>
    <n v="5.3"/>
    <n v="5.4"/>
    <n v="46430"/>
    <s v="USD"/>
  </r>
  <r>
    <x v="0"/>
    <x v="3630"/>
    <n v="5.6"/>
    <x v="3141"/>
    <n v="5.5"/>
    <n v="5.6"/>
    <n v="37122"/>
    <s v="USD"/>
  </r>
  <r>
    <x v="0"/>
    <x v="3631"/>
    <n v="5.6"/>
    <x v="3142"/>
    <n v="4.4000000000000004"/>
    <n v="4.8"/>
    <n v="86221"/>
    <s v="USD"/>
  </r>
  <r>
    <x v="0"/>
    <x v="3632"/>
    <n v="5.2"/>
    <x v="3142"/>
    <n v="4.9000000000000004"/>
    <n v="5.5"/>
    <n v="49837"/>
    <s v="USD"/>
  </r>
  <r>
    <x v="0"/>
    <x v="3633"/>
    <n v="5.5"/>
    <x v="3142"/>
    <n v="5.4"/>
    <n v="5.6"/>
    <n v="48066"/>
    <s v="USD"/>
  </r>
  <r>
    <x v="0"/>
    <x v="3634"/>
    <n v="4.8"/>
    <x v="3142"/>
    <n v="4.7"/>
    <n v="5.2"/>
    <n v="44624"/>
    <s v="USD"/>
  </r>
  <r>
    <x v="0"/>
    <x v="3635"/>
    <n v="5.4"/>
    <x v="3142"/>
    <n v="5.4"/>
    <n v="5.5"/>
    <n v="42303"/>
    <s v="USD"/>
  </r>
  <r>
    <x v="0"/>
    <x v="3636"/>
    <n v="5.5"/>
    <x v="3142"/>
    <n v="5.4"/>
    <n v="5.6"/>
    <n v="40264"/>
    <s v="USD"/>
  </r>
  <r>
    <x v="0"/>
    <x v="3637"/>
    <n v="5.6"/>
    <x v="3142"/>
    <n v="5.4"/>
    <n v="5.5"/>
    <n v="24397"/>
    <s v="USD"/>
  </r>
  <r>
    <x v="0"/>
    <x v="3638"/>
    <n v="5.6"/>
    <x v="3142"/>
    <n v="5.3"/>
    <n v="5.5"/>
    <n v="17944"/>
    <s v="USD"/>
  </r>
  <r>
    <x v="0"/>
    <x v="3639"/>
    <n v="5.3"/>
    <x v="3143"/>
    <n v="5.0999999999999996"/>
    <n v="5.3"/>
    <n v="115568"/>
    <s v="USD"/>
  </r>
  <r>
    <x v="0"/>
    <x v="3640"/>
    <n v="4.7"/>
    <x v="3143"/>
    <n v="4.5999999999999996"/>
    <n v="5.3"/>
    <n v="108509"/>
    <s v="USD"/>
  </r>
  <r>
    <x v="0"/>
    <x v="3641"/>
    <n v="5.0999999999999996"/>
    <x v="3143"/>
    <n v="5.0999999999999996"/>
    <n v="5.3"/>
    <n v="104069"/>
    <s v="USD"/>
  </r>
  <r>
    <x v="0"/>
    <x v="3642"/>
    <n v="5.3"/>
    <x v="3143"/>
    <n v="5.2"/>
    <n v="5.4"/>
    <n v="83934"/>
    <s v="USD"/>
  </r>
  <r>
    <x v="0"/>
    <x v="3643"/>
    <n v="5.3"/>
    <x v="3143"/>
    <n v="4.8"/>
    <n v="5.2"/>
    <n v="69151"/>
    <s v="USD"/>
  </r>
  <r>
    <x v="0"/>
    <x v="3644"/>
    <n v="5.3"/>
    <x v="3143"/>
    <n v="5.0999999999999996"/>
    <n v="5.3"/>
    <n v="60922"/>
    <s v="USD"/>
  </r>
  <r>
    <x v="0"/>
    <x v="3645"/>
    <n v="5"/>
    <x v="3143"/>
    <n v="4.5999999999999996"/>
    <n v="4.8"/>
    <n v="44485"/>
    <s v="USD"/>
  </r>
  <r>
    <x v="0"/>
    <x v="3646"/>
    <n v="5.4"/>
    <x v="3143"/>
    <n v="5.4"/>
    <n v="5.5"/>
    <n v="40678"/>
    <s v="USD"/>
  </r>
  <r>
    <x v="0"/>
    <x v="3647"/>
    <n v="5.5"/>
    <x v="3143"/>
    <n v="5.3"/>
    <n v="5.3"/>
    <n v="9487"/>
    <s v="USD"/>
  </r>
  <r>
    <x v="0"/>
    <x v="3648"/>
    <n v="5.3"/>
    <x v="3144"/>
    <n v="4.2"/>
    <n v="4.5"/>
    <n v="297572"/>
    <s v="USD"/>
  </r>
  <r>
    <x v="0"/>
    <x v="3649"/>
    <n v="4.9000000000000004"/>
    <x v="3144"/>
    <n v="4.9000000000000004"/>
    <n v="5.3"/>
    <n v="127325"/>
    <s v="USD"/>
  </r>
  <r>
    <x v="0"/>
    <x v="3650"/>
    <n v="5.3"/>
    <x v="3144"/>
    <n v="5.3"/>
    <n v="5.4"/>
    <n v="62890"/>
    <s v="USD"/>
  </r>
  <r>
    <x v="0"/>
    <x v="3651"/>
    <n v="5.3"/>
    <x v="3144"/>
    <n v="4.7"/>
    <n v="4.9000000000000004"/>
    <n v="56072"/>
    <s v="USD"/>
  </r>
  <r>
    <x v="0"/>
    <x v="3652"/>
    <n v="5.4"/>
    <x v="3144"/>
    <n v="5.3"/>
    <n v="5.3"/>
    <n v="41078"/>
    <s v="USD"/>
  </r>
  <r>
    <x v="0"/>
    <x v="3653"/>
    <n v="5.3"/>
    <x v="3144"/>
    <n v="5.2"/>
    <n v="5.2"/>
    <n v="39100"/>
    <s v="USD"/>
  </r>
  <r>
    <x v="0"/>
    <x v="3654"/>
    <n v="5.3"/>
    <x v="3144"/>
    <n v="5.3"/>
    <n v="5.3"/>
    <n v="32719"/>
    <s v="USD"/>
  </r>
  <r>
    <x v="0"/>
    <x v="3655"/>
    <n v="5.3"/>
    <x v="3145"/>
    <n v="4.5"/>
    <n v="4.7"/>
    <n v="188889"/>
    <s v="USD"/>
  </r>
  <r>
    <x v="0"/>
    <x v="3656"/>
    <n v="5.2"/>
    <x v="3145"/>
    <n v="4.7"/>
    <n v="4.9000000000000004"/>
    <n v="125170"/>
    <s v="USD"/>
  </r>
  <r>
    <x v="0"/>
    <x v="3657"/>
    <n v="5.2"/>
    <x v="3145"/>
    <n v="5.2"/>
    <n v="5.3"/>
    <n v="51240"/>
    <s v="USD"/>
  </r>
  <r>
    <x v="0"/>
    <x v="3658"/>
    <n v="5.2"/>
    <x v="3145"/>
    <n v="5.2"/>
    <n v="5.3"/>
    <n v="44689"/>
    <s v="USD"/>
  </r>
  <r>
    <x v="0"/>
    <x v="3659"/>
    <n v="4.8"/>
    <x v="3145"/>
    <n v="4.7"/>
    <n v="5.0999999999999996"/>
    <n v="41459"/>
    <s v="USD"/>
  </r>
  <r>
    <x v="0"/>
    <x v="3660"/>
    <n v="5.3"/>
    <x v="3145"/>
    <n v="5.0999999999999996"/>
    <n v="5.2"/>
    <n v="37109"/>
    <s v="USD"/>
  </r>
  <r>
    <x v="0"/>
    <x v="3661"/>
    <n v="5.0999999999999996"/>
    <x v="3145"/>
    <n v="4.9000000000000004"/>
    <n v="5"/>
    <n v="23461"/>
    <s v="USD"/>
  </r>
  <r>
    <x v="0"/>
    <x v="3662"/>
    <n v="5.2"/>
    <x v="3145"/>
    <n v="5.2"/>
    <n v="5.3"/>
    <n v="22857"/>
    <s v="USD"/>
  </r>
  <r>
    <x v="0"/>
    <x v="3663"/>
    <n v="5.3"/>
    <x v="3145"/>
    <n v="5.2"/>
    <n v="5.3"/>
    <n v="15169"/>
    <s v="USD"/>
  </r>
  <r>
    <x v="0"/>
    <x v="3664"/>
    <n v="5.3"/>
    <x v="3145"/>
    <n v="5.2"/>
    <n v="5.2"/>
    <n v="12679"/>
    <s v="USD"/>
  </r>
  <r>
    <x v="0"/>
    <x v="3665"/>
    <n v="4.4000000000000004"/>
    <x v="3146"/>
    <n v="4.4000000000000004"/>
    <n v="5"/>
    <n v="164308"/>
    <s v="USD"/>
  </r>
  <r>
    <x v="0"/>
    <x v="3666"/>
    <n v="5"/>
    <x v="3146"/>
    <n v="5"/>
    <n v="5.0999999999999996"/>
    <n v="95963"/>
    <s v="USD"/>
  </r>
  <r>
    <x v="0"/>
    <x v="3667"/>
    <n v="5"/>
    <x v="3146"/>
    <n v="5"/>
    <n v="5.0999999999999996"/>
    <n v="79130"/>
    <s v="USD"/>
  </r>
  <r>
    <x v="0"/>
    <x v="3668"/>
    <n v="5"/>
    <x v="3146"/>
    <n v="4.9000000000000004"/>
    <n v="5.0999999999999996"/>
    <n v="70990"/>
    <s v="USD"/>
  </r>
  <r>
    <x v="0"/>
    <x v="3669"/>
    <n v="5.0999999999999996"/>
    <x v="3146"/>
    <n v="5"/>
    <n v="5.2"/>
    <n v="61267"/>
    <s v="USD"/>
  </r>
  <r>
    <x v="0"/>
    <x v="3670"/>
    <n v="5.0999999999999996"/>
    <x v="3146"/>
    <n v="5"/>
    <n v="5.0999999999999996"/>
    <n v="57361"/>
    <s v="USD"/>
  </r>
  <r>
    <x v="0"/>
    <x v="3671"/>
    <n v="5.0999999999999996"/>
    <x v="3146"/>
    <n v="5.0999999999999996"/>
    <n v="5.0999999999999996"/>
    <n v="52958"/>
    <s v="USD"/>
  </r>
  <r>
    <x v="0"/>
    <x v="3672"/>
    <n v="5.2"/>
    <x v="3146"/>
    <n v="5"/>
    <n v="5"/>
    <n v="49368"/>
    <s v="USD"/>
  </r>
  <r>
    <x v="0"/>
    <x v="3673"/>
    <n v="5.0999999999999996"/>
    <x v="3146"/>
    <n v="5.0999999999999996"/>
    <n v="5.0999999999999996"/>
    <n v="46675"/>
    <s v="USD"/>
  </r>
  <r>
    <x v="0"/>
    <x v="3674"/>
    <n v="5.0999999999999996"/>
    <x v="3146"/>
    <n v="5.0999999999999996"/>
    <n v="5.0999999999999996"/>
    <n v="43629"/>
    <s v="USD"/>
  </r>
  <r>
    <x v="0"/>
    <x v="3675"/>
    <n v="5.2"/>
    <x v="3146"/>
    <n v="5.0999999999999996"/>
    <n v="5.0999999999999996"/>
    <n v="39944"/>
    <s v="USD"/>
  </r>
  <r>
    <x v="0"/>
    <x v="3676"/>
    <n v="5.0999999999999996"/>
    <x v="3146"/>
    <n v="5.0999999999999996"/>
    <n v="5.2"/>
    <n v="39477"/>
    <s v="USD"/>
  </r>
  <r>
    <x v="0"/>
    <x v="3677"/>
    <n v="5.0999999999999996"/>
    <x v="3146"/>
    <n v="5"/>
    <n v="5.0999999999999996"/>
    <n v="35643"/>
    <s v="USD"/>
  </r>
  <r>
    <x v="0"/>
    <x v="3678"/>
    <n v="5.0999999999999996"/>
    <x v="3146"/>
    <n v="5"/>
    <n v="5.0999999999999996"/>
    <n v="35421"/>
    <s v="USD"/>
  </r>
  <r>
    <x v="0"/>
    <x v="3679"/>
    <n v="5.0999999999999996"/>
    <x v="3146"/>
    <n v="5.0999999999999996"/>
    <n v="5.0999999999999996"/>
    <n v="28916"/>
    <s v="USD"/>
  </r>
  <r>
    <x v="0"/>
    <x v="3680"/>
    <n v="5.0999999999999996"/>
    <x v="3146"/>
    <n v="5.0999999999999996"/>
    <n v="5.0999999999999996"/>
    <n v="27561"/>
    <s v="USD"/>
  </r>
  <r>
    <x v="0"/>
    <x v="3681"/>
    <n v="5.0999999999999996"/>
    <x v="3146"/>
    <n v="5.0999999999999996"/>
    <n v="5.2"/>
    <n v="23076"/>
    <s v="USD"/>
  </r>
  <r>
    <x v="0"/>
    <x v="3682"/>
    <n v="5.0999999999999996"/>
    <x v="3146"/>
    <n v="5.0999999999999996"/>
    <n v="5.0999999999999996"/>
    <n v="18691"/>
    <s v="USD"/>
  </r>
  <r>
    <x v="0"/>
    <x v="3683"/>
    <n v="5.2"/>
    <x v="3146"/>
    <n v="5.0999999999999996"/>
    <n v="5.0999999999999996"/>
    <n v="16593"/>
    <s v="USD"/>
  </r>
  <r>
    <x v="0"/>
    <x v="3684"/>
    <n v="5.0999999999999996"/>
    <x v="3146"/>
    <n v="5.0999999999999996"/>
    <n v="5.0999999999999996"/>
    <n v="15751"/>
    <s v="USD"/>
  </r>
  <r>
    <x v="0"/>
    <x v="3685"/>
    <n v="5.0999999999999996"/>
    <x v="3147"/>
    <n v="4.8"/>
    <n v="5"/>
    <n v="91591"/>
    <s v="USD"/>
  </r>
  <r>
    <x v="0"/>
    <x v="3686"/>
    <n v="5"/>
    <x v="3147"/>
    <n v="4.8"/>
    <n v="5"/>
    <n v="89828"/>
    <s v="USD"/>
  </r>
  <r>
    <x v="0"/>
    <x v="3687"/>
    <n v="5"/>
    <x v="3147"/>
    <n v="4.7"/>
    <n v="4.8"/>
    <n v="86164"/>
    <s v="USD"/>
  </r>
  <r>
    <x v="0"/>
    <x v="3688"/>
    <n v="4.8"/>
    <x v="3147"/>
    <n v="4.8"/>
    <n v="5"/>
    <n v="80664"/>
    <s v="USD"/>
  </r>
  <r>
    <x v="0"/>
    <x v="3689"/>
    <n v="4.8"/>
    <x v="3147"/>
    <n v="4.8"/>
    <n v="4.9000000000000004"/>
    <n v="70035"/>
    <s v="USD"/>
  </r>
  <r>
    <x v="0"/>
    <x v="3690"/>
    <n v="5"/>
    <x v="3147"/>
    <n v="4.8"/>
    <n v="4.8"/>
    <n v="69984"/>
    <s v="USD"/>
  </r>
  <r>
    <x v="0"/>
    <x v="3691"/>
    <n v="5"/>
    <x v="3147"/>
    <n v="5"/>
    <n v="5.0999999999999996"/>
    <n v="69370"/>
    <s v="USD"/>
  </r>
  <r>
    <x v="0"/>
    <x v="3692"/>
    <n v="5.0999999999999996"/>
    <x v="3147"/>
    <n v="5"/>
    <n v="5.0999999999999996"/>
    <n v="68204"/>
    <s v="USD"/>
  </r>
  <r>
    <x v="0"/>
    <x v="3693"/>
    <n v="4.8"/>
    <x v="3147"/>
    <n v="4.8"/>
    <n v="5"/>
    <n v="65828"/>
    <s v="USD"/>
  </r>
  <r>
    <x v="0"/>
    <x v="3694"/>
    <n v="5.0999999999999996"/>
    <x v="3147"/>
    <n v="5.0999999999999996"/>
    <n v="5.0999999999999996"/>
    <n v="52581"/>
    <s v="USD"/>
  </r>
  <r>
    <x v="0"/>
    <x v="3695"/>
    <n v="5.0999999999999996"/>
    <x v="3147"/>
    <n v="5.0999999999999996"/>
    <n v="5.0999999999999996"/>
    <n v="46682"/>
    <s v="USD"/>
  </r>
  <r>
    <x v="0"/>
    <x v="3696"/>
    <n v="5.0999999999999996"/>
    <x v="3147"/>
    <n v="5"/>
    <n v="5.0999999999999996"/>
    <n v="46183"/>
    <s v="USD"/>
  </r>
  <r>
    <x v="0"/>
    <x v="3697"/>
    <n v="5"/>
    <x v="3147"/>
    <n v="4.8"/>
    <n v="4.9000000000000004"/>
    <n v="46168"/>
    <s v="USD"/>
  </r>
  <r>
    <x v="0"/>
    <x v="3698"/>
    <n v="5"/>
    <x v="3147"/>
    <n v="4.9000000000000004"/>
    <n v="5"/>
    <n v="44532"/>
    <s v="USD"/>
  </r>
  <r>
    <x v="0"/>
    <x v="3699"/>
    <n v="5.0999999999999996"/>
    <x v="3147"/>
    <n v="5"/>
    <n v="5"/>
    <n v="38921"/>
    <s v="USD"/>
  </r>
  <r>
    <x v="0"/>
    <x v="3700"/>
    <n v="5.0999999999999996"/>
    <x v="3147"/>
    <n v="5.0999999999999996"/>
    <n v="5.0999999999999996"/>
    <n v="33624"/>
    <s v="USD"/>
  </r>
  <r>
    <x v="0"/>
    <x v="3701"/>
    <n v="5.0999999999999996"/>
    <x v="3147"/>
    <n v="5.0999999999999996"/>
    <n v="5.0999999999999996"/>
    <n v="26622"/>
    <s v="USD"/>
  </r>
  <r>
    <x v="0"/>
    <x v="3702"/>
    <n v="5.0999999999999996"/>
    <x v="3147"/>
    <n v="5"/>
    <n v="5.0999999999999996"/>
    <n v="25868"/>
    <s v="USD"/>
  </r>
  <r>
    <x v="0"/>
    <x v="3703"/>
    <n v="4.9000000000000004"/>
    <x v="3147"/>
    <n v="4.8"/>
    <n v="4.9000000000000004"/>
    <n v="24645"/>
    <s v="USD"/>
  </r>
  <r>
    <x v="0"/>
    <x v="3704"/>
    <n v="5.0999999999999996"/>
    <x v="3147"/>
    <n v="5.0999999999999996"/>
    <n v="5.0999999999999996"/>
    <n v="23155"/>
    <s v="USD"/>
  </r>
  <r>
    <x v="0"/>
    <x v="3705"/>
    <n v="5.0999999999999996"/>
    <x v="3147"/>
    <n v="5"/>
    <n v="5.0999999999999996"/>
    <n v="19300"/>
    <s v="USD"/>
  </r>
  <r>
    <x v="0"/>
    <x v="3706"/>
    <n v="5.0999999999999996"/>
    <x v="3147"/>
    <n v="5"/>
    <n v="5.0999999999999996"/>
    <n v="18841"/>
    <s v="USD"/>
  </r>
  <r>
    <x v="0"/>
    <x v="3707"/>
    <n v="5"/>
    <x v="3147"/>
    <n v="4.9000000000000004"/>
    <n v="5"/>
    <n v="10457"/>
    <s v="USD"/>
  </r>
  <r>
    <x v="0"/>
    <x v="3708"/>
    <n v="4.3"/>
    <x v="3148"/>
    <n v="4.2"/>
    <n v="4.7"/>
    <n v="129731"/>
    <s v="USD"/>
  </r>
  <r>
    <x v="0"/>
    <x v="3709"/>
    <n v="5"/>
    <x v="3148"/>
    <n v="4.8"/>
    <n v="4.9000000000000004"/>
    <n v="78481"/>
    <s v="USD"/>
  </r>
  <r>
    <x v="0"/>
    <x v="3710"/>
    <n v="4.8"/>
    <x v="3148"/>
    <n v="4.8"/>
    <n v="4.9000000000000004"/>
    <n v="67036"/>
    <s v="USD"/>
  </r>
  <r>
    <x v="0"/>
    <x v="3711"/>
    <n v="4.9000000000000004"/>
    <x v="3148"/>
    <n v="4.9000000000000004"/>
    <n v="5"/>
    <n v="63888"/>
    <s v="USD"/>
  </r>
  <r>
    <x v="0"/>
    <x v="3712"/>
    <n v="4.8"/>
    <x v="3148"/>
    <n v="4.8"/>
    <n v="5"/>
    <n v="63130"/>
    <s v="USD"/>
  </r>
  <r>
    <x v="0"/>
    <x v="3713"/>
    <n v="5"/>
    <x v="3148"/>
    <n v="4.7"/>
    <n v="4.9000000000000004"/>
    <n v="62691"/>
    <s v="USD"/>
  </r>
  <r>
    <x v="0"/>
    <x v="3714"/>
    <n v="4.9000000000000004"/>
    <x v="3148"/>
    <n v="4.9000000000000004"/>
    <n v="4.9000000000000004"/>
    <n v="58211"/>
    <s v="USD"/>
  </r>
  <r>
    <x v="0"/>
    <x v="3715"/>
    <n v="4.9000000000000004"/>
    <x v="3148"/>
    <n v="4.8"/>
    <n v="4.9000000000000004"/>
    <n v="58089"/>
    <s v="USD"/>
  </r>
  <r>
    <x v="0"/>
    <x v="3716"/>
    <n v="4.9000000000000004"/>
    <x v="3148"/>
    <n v="4.9000000000000004"/>
    <n v="4.9000000000000004"/>
    <n v="55768"/>
    <s v="USD"/>
  </r>
  <r>
    <x v="0"/>
    <x v="3717"/>
    <n v="4.9000000000000004"/>
    <x v="3148"/>
    <n v="4.9000000000000004"/>
    <n v="5"/>
    <n v="52847"/>
    <s v="USD"/>
  </r>
  <r>
    <x v="0"/>
    <x v="3718"/>
    <n v="4.9000000000000004"/>
    <x v="3148"/>
    <n v="4.9000000000000004"/>
    <n v="4.9000000000000004"/>
    <n v="51041"/>
    <s v="USD"/>
  </r>
  <r>
    <x v="0"/>
    <x v="3719"/>
    <n v="4.9000000000000004"/>
    <x v="3148"/>
    <n v="4.9000000000000004"/>
    <n v="4.9000000000000004"/>
    <n v="44184"/>
    <s v="USD"/>
  </r>
  <r>
    <x v="0"/>
    <x v="3720"/>
    <n v="5"/>
    <x v="3148"/>
    <n v="4.9000000000000004"/>
    <n v="5"/>
    <n v="44144"/>
    <s v="USD"/>
  </r>
  <r>
    <x v="0"/>
    <x v="3721"/>
    <n v="4.8"/>
    <x v="3148"/>
    <n v="4.8"/>
    <n v="4.9000000000000004"/>
    <n v="42443"/>
    <s v="USD"/>
  </r>
  <r>
    <x v="0"/>
    <x v="3722"/>
    <n v="4.9000000000000004"/>
    <x v="3148"/>
    <n v="4.9000000000000004"/>
    <n v="5"/>
    <n v="36681"/>
    <s v="USD"/>
  </r>
  <r>
    <x v="0"/>
    <x v="3723"/>
    <n v="5"/>
    <x v="3148"/>
    <n v="4.9000000000000004"/>
    <n v="5"/>
    <n v="33344"/>
    <s v="USD"/>
  </r>
  <r>
    <x v="0"/>
    <x v="3724"/>
    <n v="4.8"/>
    <x v="3148"/>
    <n v="4.5999999999999996"/>
    <n v="4.8"/>
    <n v="31651"/>
    <s v="USD"/>
  </r>
  <r>
    <x v="0"/>
    <x v="3725"/>
    <n v="5"/>
    <x v="3148"/>
    <n v="4.9000000000000004"/>
    <n v="4.9000000000000004"/>
    <n v="31160"/>
    <s v="USD"/>
  </r>
  <r>
    <x v="0"/>
    <x v="3726"/>
    <n v="4.9000000000000004"/>
    <x v="3148"/>
    <n v="4.9000000000000004"/>
    <n v="5"/>
    <n v="30646"/>
    <s v="USD"/>
  </r>
  <r>
    <x v="0"/>
    <x v="3727"/>
    <n v="4.9000000000000004"/>
    <x v="3148"/>
    <n v="4.5999999999999996"/>
    <n v="4.8"/>
    <n v="30625"/>
    <s v="USD"/>
  </r>
  <r>
    <x v="0"/>
    <x v="3728"/>
    <n v="4.9000000000000004"/>
    <x v="3148"/>
    <n v="4.9000000000000004"/>
    <n v="5"/>
    <n v="29372"/>
    <s v="USD"/>
  </r>
  <r>
    <x v="0"/>
    <x v="3729"/>
    <n v="5"/>
    <x v="3148"/>
    <n v="4.9000000000000004"/>
    <n v="4.9000000000000004"/>
    <n v="22227"/>
    <s v="USD"/>
  </r>
  <r>
    <x v="0"/>
    <x v="3730"/>
    <n v="5"/>
    <x v="3148"/>
    <n v="4.9000000000000004"/>
    <n v="4.9000000000000004"/>
    <n v="20875"/>
    <s v="USD"/>
  </r>
  <r>
    <x v="0"/>
    <x v="3731"/>
    <n v="5"/>
    <x v="3148"/>
    <n v="4.8"/>
    <n v="4.9000000000000004"/>
    <n v="17586"/>
    <s v="USD"/>
  </r>
  <r>
    <x v="0"/>
    <x v="3732"/>
    <n v="5"/>
    <x v="3148"/>
    <n v="4.9000000000000004"/>
    <n v="5"/>
    <n v="17289"/>
    <s v="USD"/>
  </r>
  <r>
    <x v="0"/>
    <x v="3733"/>
    <n v="5"/>
    <x v="3148"/>
    <n v="4.9000000000000004"/>
    <n v="5"/>
    <n v="15793"/>
    <s v="USD"/>
  </r>
  <r>
    <x v="0"/>
    <x v="3734"/>
    <n v="4.9000000000000004"/>
    <x v="3148"/>
    <n v="4.9000000000000004"/>
    <n v="4.9000000000000004"/>
    <n v="14046"/>
    <s v="USD"/>
  </r>
  <r>
    <x v="0"/>
    <x v="3735"/>
    <n v="4.5"/>
    <x v="3149"/>
    <n v="4.2"/>
    <n v="4.3"/>
    <n v="161801"/>
    <s v="USD"/>
  </r>
  <r>
    <x v="0"/>
    <x v="3736"/>
    <n v="4.9000000000000004"/>
    <x v="3149"/>
    <n v="4.5"/>
    <n v="4.7"/>
    <n v="130765"/>
    <s v="USD"/>
  </r>
  <r>
    <x v="0"/>
    <x v="3737"/>
    <n v="4.9000000000000004"/>
    <x v="3149"/>
    <n v="4.7"/>
    <n v="4.9000000000000004"/>
    <n v="93112"/>
    <s v="USD"/>
  </r>
  <r>
    <x v="0"/>
    <x v="3738"/>
    <n v="4.9000000000000004"/>
    <x v="3149"/>
    <n v="4.7"/>
    <n v="4.7"/>
    <n v="80946"/>
    <s v="USD"/>
  </r>
  <r>
    <x v="0"/>
    <x v="3739"/>
    <n v="4.7"/>
    <x v="3149"/>
    <n v="4.5999999999999996"/>
    <n v="4.8"/>
    <n v="66344"/>
    <s v="USD"/>
  </r>
  <r>
    <x v="0"/>
    <x v="3740"/>
    <n v="4.5999999999999996"/>
    <x v="3149"/>
    <n v="4.5999999999999996"/>
    <n v="4.8"/>
    <n v="58826"/>
    <s v="USD"/>
  </r>
  <r>
    <x v="0"/>
    <x v="3741"/>
    <n v="4.8"/>
    <x v="3149"/>
    <n v="4.5999999999999996"/>
    <n v="4.7"/>
    <n v="58070"/>
    <s v="USD"/>
  </r>
  <r>
    <x v="0"/>
    <x v="3742"/>
    <n v="4.9000000000000004"/>
    <x v="3149"/>
    <n v="4.5"/>
    <n v="4.7"/>
    <n v="54773"/>
    <s v="USD"/>
  </r>
  <r>
    <x v="0"/>
    <x v="3743"/>
    <n v="4.9000000000000004"/>
    <x v="3149"/>
    <n v="4.8"/>
    <n v="4.8"/>
    <n v="53102"/>
    <s v="USD"/>
  </r>
  <r>
    <x v="0"/>
    <x v="3744"/>
    <n v="4.8"/>
    <x v="3149"/>
    <n v="4.8"/>
    <n v="4.8"/>
    <n v="46437"/>
    <s v="USD"/>
  </r>
  <r>
    <x v="0"/>
    <x v="3745"/>
    <n v="4.9000000000000004"/>
    <x v="3149"/>
    <n v="4.8"/>
    <n v="4.9000000000000004"/>
    <n v="46369"/>
    <s v="USD"/>
  </r>
  <r>
    <x v="0"/>
    <x v="3746"/>
    <n v="4.8"/>
    <x v="3149"/>
    <n v="4.7"/>
    <n v="4.9000000000000004"/>
    <n v="39244"/>
    <s v="USD"/>
  </r>
  <r>
    <x v="0"/>
    <x v="3747"/>
    <n v="4.8"/>
    <x v="3149"/>
    <n v="4.7"/>
    <n v="4.9000000000000004"/>
    <n v="39072"/>
    <s v="USD"/>
  </r>
  <r>
    <x v="0"/>
    <x v="3748"/>
    <n v="4.8"/>
    <x v="3149"/>
    <n v="4.7"/>
    <n v="4.8"/>
    <n v="37975"/>
    <s v="USD"/>
  </r>
  <r>
    <x v="0"/>
    <x v="3749"/>
    <n v="4.9000000000000004"/>
    <x v="3149"/>
    <n v="4.7"/>
    <n v="4.8"/>
    <n v="35951"/>
    <s v="USD"/>
  </r>
  <r>
    <x v="0"/>
    <x v="3750"/>
    <n v="4.9000000000000004"/>
    <x v="3149"/>
    <n v="4.8"/>
    <n v="4.9000000000000004"/>
    <n v="35529"/>
    <s v="USD"/>
  </r>
  <r>
    <x v="0"/>
    <x v="3751"/>
    <n v="4.9000000000000004"/>
    <x v="3149"/>
    <n v="4.9000000000000004"/>
    <n v="4.9000000000000004"/>
    <n v="33807"/>
    <s v="USD"/>
  </r>
  <r>
    <x v="0"/>
    <x v="3752"/>
    <n v="4.9000000000000004"/>
    <x v="3149"/>
    <n v="4.8"/>
    <n v="4.9000000000000004"/>
    <n v="32723"/>
    <s v="USD"/>
  </r>
  <r>
    <x v="0"/>
    <x v="3753"/>
    <n v="4.9000000000000004"/>
    <x v="3149"/>
    <n v="4.8"/>
    <n v="4.8"/>
    <n v="28071"/>
    <s v="USD"/>
  </r>
  <r>
    <x v="0"/>
    <x v="3754"/>
    <n v="4.9000000000000004"/>
    <x v="3149"/>
    <n v="4.8"/>
    <n v="4.9000000000000004"/>
    <n v="26539"/>
    <s v="USD"/>
  </r>
  <r>
    <x v="0"/>
    <x v="3755"/>
    <n v="4.9000000000000004"/>
    <x v="3149"/>
    <n v="4.9000000000000004"/>
    <n v="4.9000000000000004"/>
    <n v="22048"/>
    <s v="USD"/>
  </r>
  <r>
    <x v="0"/>
    <x v="3756"/>
    <n v="4.8"/>
    <x v="3149"/>
    <n v="4.7"/>
    <n v="4.8"/>
    <n v="20303"/>
    <s v="USD"/>
  </r>
  <r>
    <x v="0"/>
    <x v="3757"/>
    <n v="4.3"/>
    <x v="3150"/>
    <n v="4.2"/>
    <n v="4.4000000000000004"/>
    <n v="135949"/>
    <s v="USD"/>
  </r>
  <r>
    <x v="0"/>
    <x v="3758"/>
    <n v="4.7"/>
    <x v="3150"/>
    <n v="3.8"/>
    <n v="4.3"/>
    <n v="97547"/>
    <s v="USD"/>
  </r>
  <r>
    <x v="0"/>
    <x v="3759"/>
    <n v="4.5999999999999996"/>
    <x v="3150"/>
    <n v="4.5"/>
    <n v="4.8"/>
    <n v="73432"/>
    <s v="USD"/>
  </r>
  <r>
    <x v="0"/>
    <x v="3760"/>
    <n v="4.7"/>
    <x v="3150"/>
    <n v="4.5999999999999996"/>
    <n v="4.7"/>
    <n v="54130"/>
    <s v="USD"/>
  </r>
  <r>
    <x v="0"/>
    <x v="3761"/>
    <n v="4.7"/>
    <x v="3150"/>
    <n v="4.5999999999999996"/>
    <n v="4.8"/>
    <n v="41973"/>
    <s v="USD"/>
  </r>
  <r>
    <x v="0"/>
    <x v="3762"/>
    <n v="4.7"/>
    <x v="3150"/>
    <n v="4.5"/>
    <n v="4.5999999999999996"/>
    <n v="40075"/>
    <s v="USD"/>
  </r>
  <r>
    <x v="0"/>
    <x v="3763"/>
    <n v="4.8"/>
    <x v="3150"/>
    <n v="4.7"/>
    <n v="4.8"/>
    <n v="38017"/>
    <s v="USD"/>
  </r>
  <r>
    <x v="0"/>
    <x v="3764"/>
    <n v="4.8"/>
    <x v="3150"/>
    <n v="4.7"/>
    <n v="4.8"/>
    <n v="14093"/>
    <s v="USD"/>
  </r>
  <r>
    <x v="0"/>
    <x v="3765"/>
    <n v="4.7"/>
    <x v="3151"/>
    <n v="4.3"/>
    <n v="4.5999999999999996"/>
    <n v="71556"/>
    <s v="USD"/>
  </r>
  <r>
    <x v="0"/>
    <x v="3766"/>
    <n v="4.5999999999999996"/>
    <x v="3151"/>
    <n v="4.5"/>
    <n v="4.5999999999999996"/>
    <n v="69838"/>
    <s v="USD"/>
  </r>
  <r>
    <x v="0"/>
    <x v="3767"/>
    <n v="4.7"/>
    <x v="3151"/>
    <n v="4.5999999999999996"/>
    <n v="4.7"/>
    <n v="39069"/>
    <s v="USD"/>
  </r>
  <r>
    <x v="0"/>
    <x v="3768"/>
    <n v="3.5"/>
    <x v="3152"/>
    <n v="3.5"/>
    <n v="4"/>
    <n v="186410"/>
    <s v="USD"/>
  </r>
  <r>
    <x v="0"/>
    <x v="3769"/>
    <n v="4.3"/>
    <x v="3152"/>
    <n v="4.3"/>
    <n v="4.4000000000000004"/>
    <n v="103837"/>
    <s v="USD"/>
  </r>
  <r>
    <x v="0"/>
    <x v="3770"/>
    <n v="4.4000000000000004"/>
    <x v="3152"/>
    <n v="4.0999999999999996"/>
    <n v="4.2"/>
    <n v="70406"/>
    <s v="USD"/>
  </r>
  <r>
    <x v="0"/>
    <x v="3771"/>
    <n v="4.2"/>
    <x v="3152"/>
    <n v="4.2"/>
    <n v="4.4000000000000004"/>
    <n v="62365"/>
    <s v="USD"/>
  </r>
  <r>
    <x v="0"/>
    <x v="3772"/>
    <n v="4.4000000000000004"/>
    <x v="3152"/>
    <n v="4.3"/>
    <n v="4.4000000000000004"/>
    <n v="37299"/>
    <s v="USD"/>
  </r>
  <r>
    <x v="0"/>
    <x v="3773"/>
    <n v="4.3"/>
    <x v="3153"/>
    <n v="3.9"/>
    <n v="4.3"/>
    <n v="166595"/>
    <s v="USD"/>
  </r>
  <r>
    <x v="0"/>
    <x v="3774"/>
    <n v="3.9"/>
    <x v="3153"/>
    <n v="3.8"/>
    <n v="4.2"/>
    <n v="80800"/>
    <s v="USD"/>
  </r>
  <r>
    <x v="0"/>
    <x v="3775"/>
    <n v="3.9"/>
    <x v="3153"/>
    <n v="3.9"/>
    <n v="4.2"/>
    <n v="69400"/>
    <s v="USD"/>
  </r>
  <r>
    <x v="0"/>
    <x v="3776"/>
    <n v="4.4000000000000004"/>
    <x v="3153"/>
    <n v="4.2"/>
    <n v="4.3"/>
    <n v="51785"/>
    <s v="USD"/>
  </r>
  <r>
    <x v="0"/>
    <x v="3777"/>
    <n v="4"/>
    <x v="3153"/>
    <n v="4"/>
    <n v="4.0999999999999996"/>
    <n v="37920"/>
    <s v="USD"/>
  </r>
  <r>
    <x v="0"/>
    <x v="3778"/>
    <n v="4.2"/>
    <x v="3154"/>
    <n v="3.8"/>
    <n v="4"/>
    <n v="88826"/>
    <s v="USD"/>
  </r>
  <r>
    <x v="0"/>
    <x v="3779"/>
    <n v="4.2"/>
    <x v="3154"/>
    <n v="4.0999999999999996"/>
    <n v="4.2"/>
    <n v="53069"/>
    <s v="USD"/>
  </r>
  <r>
    <x v="0"/>
    <x v="3780"/>
    <n v="4.2"/>
    <x v="3154"/>
    <n v="4.0999999999999996"/>
    <n v="4.3"/>
    <n v="41069"/>
    <s v="USD"/>
  </r>
  <r>
    <x v="0"/>
    <x v="3781"/>
    <n v="4.3"/>
    <x v="3154"/>
    <n v="3.8"/>
    <n v="4"/>
    <n v="39612"/>
    <s v="USD"/>
  </r>
  <r>
    <x v="0"/>
    <x v="3782"/>
    <n v="4.0999999999999996"/>
    <x v="3154"/>
    <n v="4"/>
    <n v="4.2"/>
    <n v="33837"/>
    <s v="USD"/>
  </r>
  <r>
    <x v="0"/>
    <x v="3783"/>
    <n v="2.9"/>
    <x v="3155"/>
    <n v="2.8"/>
    <n v="3.5"/>
    <n v="65428"/>
    <s v="USD"/>
  </r>
  <r>
    <x v="0"/>
    <x v="3784"/>
    <n v="4.2"/>
    <x v="3155"/>
    <n v="4"/>
    <n v="4.0999999999999996"/>
    <n v="19706"/>
    <s v="USD"/>
  </r>
  <r>
    <x v="0"/>
    <x v="3785"/>
    <n v="4.0999999999999996"/>
    <x v="3155"/>
    <n v="4"/>
    <n v="4.0999999999999996"/>
    <n v="16858"/>
    <s v="USD"/>
  </r>
  <r>
    <x v="0"/>
    <x v="3786"/>
    <n v="4"/>
    <x v="3156"/>
    <n v="3.7"/>
    <n v="3.8"/>
    <n v="42092"/>
    <s v="USD"/>
  </r>
  <r>
    <x v="0"/>
    <x v="3787"/>
    <n v="4.0999999999999996"/>
    <x v="3156"/>
    <n v="3.8"/>
    <n v="3.9"/>
    <n v="41104"/>
    <s v="USD"/>
  </r>
  <r>
    <x v="0"/>
    <x v="3788"/>
    <n v="4"/>
    <x v="3156"/>
    <n v="4"/>
    <n v="4.0999999999999996"/>
    <n v="30159"/>
    <s v="USD"/>
  </r>
  <r>
    <x v="0"/>
    <x v="3789"/>
    <n v="4.0999999999999996"/>
    <x v="3156"/>
    <n v="4"/>
    <n v="4"/>
    <n v="20055"/>
    <s v="USD"/>
  </r>
  <r>
    <x v="0"/>
    <x v="3790"/>
    <n v="3.9"/>
    <x v="3157"/>
    <n v="3.5"/>
    <n v="3.9"/>
    <n v="57206"/>
    <s v="USD"/>
  </r>
  <r>
    <x v="0"/>
    <x v="3791"/>
    <n v="4"/>
    <x v="3157"/>
    <n v="3.8"/>
    <n v="3.9"/>
    <n v="48794"/>
    <s v="USD"/>
  </r>
  <r>
    <x v="0"/>
    <x v="3792"/>
    <n v="3.9"/>
    <x v="3157"/>
    <n v="3.8"/>
    <n v="4"/>
    <n v="20497"/>
    <s v="USD"/>
  </r>
  <r>
    <x v="0"/>
    <x v="3793"/>
    <n v="4"/>
    <x v="3157"/>
    <n v="3.9"/>
    <n v="3.9"/>
    <n v="14934"/>
    <s v="USD"/>
  </r>
  <r>
    <x v="0"/>
    <x v="3794"/>
    <n v="3.5"/>
    <x v="3158"/>
    <n v="2.5"/>
    <n v="3"/>
    <n v="45772"/>
    <s v="USD"/>
  </r>
  <r>
    <x v="0"/>
    <x v="3795"/>
    <n v="3.8"/>
    <x v="3158"/>
    <n v="3.4"/>
    <n v="3.6"/>
    <n v="36201"/>
    <s v="USD"/>
  </r>
  <r>
    <x v="0"/>
    <x v="3796"/>
    <n v="3.6"/>
    <x v="3158"/>
    <n v="3.6"/>
    <n v="3.9"/>
    <n v="21133"/>
    <s v="USD"/>
  </r>
  <r>
    <x v="0"/>
    <x v="3797"/>
    <n v="3.9"/>
    <x v="3158"/>
    <n v="3.7"/>
    <n v="3.8"/>
    <n v="11521"/>
    <s v="USD"/>
  </r>
  <r>
    <x v="0"/>
    <x v="3798"/>
    <n v="3.2"/>
    <x v="3159"/>
    <n v="3.1"/>
    <n v="3.6"/>
    <n v="79543"/>
    <s v="USD"/>
  </r>
  <r>
    <x v="0"/>
    <x v="3799"/>
    <n v="3.6"/>
    <x v="3160"/>
    <n v="2.2999999999999998"/>
    <n v="2.6"/>
    <n v="207427"/>
    <s v="USD"/>
  </r>
  <r>
    <x v="0"/>
    <x v="3800"/>
    <n v="3.2"/>
    <x v="3160"/>
    <n v="3.2"/>
    <n v="3.5"/>
    <n v="139987"/>
    <s v="USD"/>
  </r>
  <r>
    <x v="0"/>
    <x v="3801"/>
    <n v="3.6"/>
    <x v="3160"/>
    <n v="3.2"/>
    <n v="3.3"/>
    <n v="50687"/>
    <s v="USD"/>
  </r>
  <r>
    <x v="0"/>
    <x v="3802"/>
    <n v="3.5"/>
    <x v="3160"/>
    <n v="3.4"/>
    <n v="3.6"/>
    <n v="17833"/>
    <s v="USD"/>
  </r>
  <r>
    <x v="0"/>
    <x v="3803"/>
    <n v="3.3"/>
    <x v="3161"/>
    <n v="3.3"/>
    <n v="3.5"/>
    <n v="23015"/>
    <s v="USD"/>
  </r>
  <r>
    <x v="0"/>
    <x v="3804"/>
    <n v="3.4"/>
    <x v="3161"/>
    <n v="3.3"/>
    <n v="3.4"/>
    <n v="17278"/>
    <s v="USD"/>
  </r>
  <r>
    <x v="0"/>
    <x v="3805"/>
    <n v="3"/>
    <x v="3162"/>
    <n v="3"/>
    <n v="3.2"/>
    <n v="18334"/>
    <s v="USD"/>
  </r>
  <r>
    <x v="0"/>
    <x v="3806"/>
    <n v="3.2"/>
    <x v="3162"/>
    <n v="3.1"/>
    <n v="3.4"/>
    <n v="16919"/>
    <s v="USD"/>
  </r>
  <r>
    <x v="0"/>
    <x v="3807"/>
    <n v="3.4"/>
    <x v="3162"/>
    <n v="3.3"/>
    <n v="3.3"/>
    <n v="15350"/>
    <s v="USD"/>
  </r>
  <r>
    <x v="0"/>
    <x v="3808"/>
    <n v="3"/>
    <x v="3163"/>
    <n v="3"/>
    <n v="3.3"/>
    <n v="108223"/>
    <s v="USD"/>
  </r>
  <r>
    <x v="0"/>
    <x v="3809"/>
    <n v="3.2"/>
    <x v="3163"/>
    <n v="3.1"/>
    <n v="3.3"/>
    <n v="32311"/>
    <s v="USD"/>
  </r>
  <r>
    <x v="0"/>
    <x v="3810"/>
    <n v="2.6"/>
    <x v="3164"/>
    <n v="2.5"/>
    <n v="3.2"/>
    <n v="120164"/>
    <s v="USD"/>
  </r>
  <r>
    <x v="0"/>
    <x v="3811"/>
    <n v="3.3"/>
    <x v="3164"/>
    <n v="3"/>
    <n v="3.2"/>
    <n v="72478"/>
    <s v="USD"/>
  </r>
  <r>
    <x v="0"/>
    <x v="3812"/>
    <n v="3"/>
    <x v="3164"/>
    <n v="2.9"/>
    <n v="3.2"/>
    <n v="52365"/>
    <s v="USD"/>
  </r>
  <r>
    <x v="0"/>
    <x v="3813"/>
    <n v="3.3"/>
    <x v="3164"/>
    <n v="3.1"/>
    <n v="3.1"/>
    <n v="39900"/>
    <s v="USD"/>
  </r>
  <r>
    <x v="0"/>
    <x v="3814"/>
    <n v="3.3"/>
    <x v="3164"/>
    <n v="3.1"/>
    <n v="3.2"/>
    <n v="37893"/>
    <s v="USD"/>
  </r>
  <r>
    <x v="0"/>
    <x v="3815"/>
    <n v="3.1"/>
    <x v="3164"/>
    <n v="3.1"/>
    <n v="3.3"/>
    <n v="32659"/>
    <s v="USD"/>
  </r>
  <r>
    <x v="0"/>
    <x v="3816"/>
    <n v="3.3"/>
    <x v="3164"/>
    <n v="3.1"/>
    <n v="3.3"/>
    <n v="30981"/>
    <s v="USD"/>
  </r>
  <r>
    <x v="0"/>
    <x v="3817"/>
    <n v="3.3"/>
    <x v="3164"/>
    <n v="3.1"/>
    <n v="3.2"/>
    <n v="24521"/>
    <s v="USD"/>
  </r>
  <r>
    <x v="0"/>
    <x v="3818"/>
    <n v="3.2"/>
    <x v="3165"/>
    <n v="2.5"/>
    <n v="2.5"/>
    <n v="92232"/>
    <s v="USD"/>
  </r>
  <r>
    <x v="0"/>
    <x v="3819"/>
    <n v="3"/>
    <x v="3165"/>
    <n v="3"/>
    <n v="3"/>
    <n v="60337"/>
    <s v="USD"/>
  </r>
  <r>
    <x v="0"/>
    <x v="3820"/>
    <n v="3.1"/>
    <x v="3165"/>
    <n v="2.8"/>
    <n v="3"/>
    <n v="52964"/>
    <s v="USD"/>
  </r>
  <r>
    <x v="0"/>
    <x v="3821"/>
    <n v="3.2"/>
    <x v="3165"/>
    <n v="3"/>
    <n v="3.1"/>
    <n v="39513"/>
    <s v="USD"/>
  </r>
  <r>
    <x v="0"/>
    <x v="3822"/>
    <n v="3.2"/>
    <x v="3165"/>
    <n v="3"/>
    <n v="3.2"/>
    <n v="37044"/>
    <s v="USD"/>
  </r>
  <r>
    <x v="0"/>
    <x v="3823"/>
    <n v="3.2"/>
    <x v="3165"/>
    <n v="3.1"/>
    <n v="3.2"/>
    <n v="30094"/>
    <s v="USD"/>
  </r>
  <r>
    <x v="0"/>
    <x v="3824"/>
    <n v="3.2"/>
    <x v="3165"/>
    <n v="3.2"/>
    <n v="3.2"/>
    <n v="29869"/>
    <s v="USD"/>
  </r>
  <r>
    <x v="0"/>
    <x v="3825"/>
    <n v="3.2"/>
    <x v="3165"/>
    <n v="3.2"/>
    <n v="3.2"/>
    <n v="16480"/>
    <s v="USD"/>
  </r>
  <r>
    <x v="0"/>
    <x v="3826"/>
    <n v="3.2"/>
    <x v="3165"/>
    <n v="3.2"/>
    <n v="3.2"/>
    <n v="10794"/>
    <s v="USD"/>
  </r>
  <r>
    <x v="0"/>
    <x v="3827"/>
    <n v="3.1"/>
    <x v="3166"/>
    <n v="2.8"/>
    <n v="2.8"/>
    <n v="123022"/>
    <s v="USD"/>
  </r>
  <r>
    <x v="0"/>
    <x v="3828"/>
    <n v="2.8"/>
    <x v="3166"/>
    <n v="2.7"/>
    <n v="3"/>
    <n v="120145"/>
    <s v="USD"/>
  </r>
  <r>
    <x v="0"/>
    <x v="3829"/>
    <n v="3"/>
    <x v="3166"/>
    <n v="2.9"/>
    <n v="3"/>
    <n v="74306"/>
    <s v="USD"/>
  </r>
  <r>
    <x v="0"/>
    <x v="3830"/>
    <n v="3"/>
    <x v="3166"/>
    <n v="2.9"/>
    <n v="3.1"/>
    <n v="63864"/>
    <s v="USD"/>
  </r>
  <r>
    <x v="0"/>
    <x v="3831"/>
    <n v="2.8"/>
    <x v="3166"/>
    <n v="2.7"/>
    <n v="3"/>
    <n v="58696"/>
    <s v="USD"/>
  </r>
  <r>
    <x v="0"/>
    <x v="3832"/>
    <n v="3"/>
    <x v="3166"/>
    <n v="2.9"/>
    <n v="3"/>
    <n v="58122"/>
    <s v="USD"/>
  </r>
  <r>
    <x v="0"/>
    <x v="3833"/>
    <n v="3.1"/>
    <x v="3166"/>
    <n v="3"/>
    <n v="3.1"/>
    <n v="57495"/>
    <s v="USD"/>
  </r>
  <r>
    <x v="0"/>
    <x v="3834"/>
    <n v="3"/>
    <x v="3166"/>
    <n v="2.9"/>
    <n v="3"/>
    <n v="52195"/>
    <s v="USD"/>
  </r>
  <r>
    <x v="0"/>
    <x v="3835"/>
    <n v="2.8"/>
    <x v="3166"/>
    <n v="2.8"/>
    <n v="3.1"/>
    <n v="44853"/>
    <s v="USD"/>
  </r>
  <r>
    <x v="0"/>
    <x v="3836"/>
    <n v="3.1"/>
    <x v="3166"/>
    <n v="3"/>
    <n v="3"/>
    <n v="20383"/>
    <s v="USD"/>
  </r>
  <r>
    <x v="0"/>
    <x v="3837"/>
    <n v="3"/>
    <x v="3167"/>
    <n v="2.1"/>
    <n v="2.2000000000000002"/>
    <n v="382187"/>
    <s v="USD"/>
  </r>
  <r>
    <x v="0"/>
    <x v="3838"/>
    <n v="2.5"/>
    <x v="3167"/>
    <n v="2.5"/>
    <n v="2.8"/>
    <n v="180531"/>
    <s v="USD"/>
  </r>
  <r>
    <x v="0"/>
    <x v="3839"/>
    <n v="2.5"/>
    <x v="3167"/>
    <n v="2.4"/>
    <n v="2.8"/>
    <n v="101412"/>
    <s v="USD"/>
  </r>
  <r>
    <x v="0"/>
    <x v="3840"/>
    <n v="2.2000000000000002"/>
    <x v="3167"/>
    <n v="2.2000000000000002"/>
    <n v="2.9"/>
    <n v="57577"/>
    <s v="USD"/>
  </r>
  <r>
    <x v="0"/>
    <x v="3841"/>
    <n v="2.9"/>
    <x v="3167"/>
    <n v="2.9"/>
    <n v="3"/>
    <n v="55600"/>
    <s v="USD"/>
  </r>
  <r>
    <x v="0"/>
    <x v="3842"/>
    <n v="3"/>
    <x v="3167"/>
    <n v="2.9"/>
    <n v="3"/>
    <n v="39934"/>
    <s v="USD"/>
  </r>
  <r>
    <x v="0"/>
    <x v="3843"/>
    <n v="3"/>
    <x v="3167"/>
    <n v="2.9"/>
    <n v="3"/>
    <n v="34385"/>
    <s v="USD"/>
  </r>
  <r>
    <x v="0"/>
    <x v="3844"/>
    <n v="3"/>
    <x v="3167"/>
    <n v="2.8"/>
    <n v="2.8"/>
    <n v="33929"/>
    <s v="USD"/>
  </r>
  <r>
    <x v="0"/>
    <x v="3845"/>
    <n v="3"/>
    <x v="3167"/>
    <n v="3"/>
    <n v="3"/>
    <n v="23992"/>
    <s v="USD"/>
  </r>
  <r>
    <x v="0"/>
    <x v="3846"/>
    <n v="3"/>
    <x v="3167"/>
    <n v="2.9"/>
    <n v="3"/>
    <n v="17232"/>
    <s v="USD"/>
  </r>
  <r>
    <x v="0"/>
    <x v="3847"/>
    <n v="3"/>
    <x v="3167"/>
    <n v="3"/>
    <n v="3"/>
    <n v="9625"/>
    <s v="USD"/>
  </r>
  <r>
    <x v="0"/>
    <x v="3848"/>
    <n v="2.8"/>
    <x v="3168"/>
    <n v="2.6"/>
    <n v="2.8"/>
    <n v="95222"/>
    <s v="USD"/>
  </r>
  <r>
    <x v="0"/>
    <x v="3849"/>
    <n v="2.6"/>
    <x v="3168"/>
    <n v="2.2999999999999998"/>
    <n v="2.4"/>
    <n v="87859"/>
    <s v="USD"/>
  </r>
  <r>
    <x v="0"/>
    <x v="3850"/>
    <n v="2.8"/>
    <x v="3168"/>
    <n v="2.8"/>
    <n v="2.9"/>
    <n v="30885"/>
    <s v="USD"/>
  </r>
  <r>
    <x v="0"/>
    <x v="3851"/>
    <n v="2.8"/>
    <x v="3169"/>
    <n v="2.7"/>
    <n v="2.8"/>
    <n v="29401"/>
    <s v="USD"/>
  </r>
  <r>
    <x v="0"/>
    <x v="3852"/>
    <n v="1.9"/>
    <x v="3170"/>
    <n v="1.7"/>
    <n v="2.2000000000000002"/>
    <n v="100238"/>
    <s v="USD"/>
  </r>
  <r>
    <x v="0"/>
    <x v="3853"/>
    <n v="2.2999999999999998"/>
    <x v="3170"/>
    <n v="2.2999999999999998"/>
    <n v="2.6"/>
    <n v="72971"/>
    <s v="USD"/>
  </r>
  <r>
    <x v="0"/>
    <x v="3854"/>
    <n v="2.6"/>
    <x v="3171"/>
    <n v="2"/>
    <n v="2.2999999999999998"/>
    <n v="117277"/>
    <s v="USD"/>
  </r>
  <r>
    <x v="0"/>
    <x v="3855"/>
    <n v="2.2999999999999998"/>
    <x v="3171"/>
    <n v="2.2999999999999998"/>
    <n v="2.4"/>
    <n v="87265"/>
    <s v="USD"/>
  </r>
  <r>
    <x v="0"/>
    <x v="3856"/>
    <n v="2.2999999999999998"/>
    <x v="3171"/>
    <n v="2.2999999999999998"/>
    <n v="2.6"/>
    <n v="44209"/>
    <s v="USD"/>
  </r>
  <r>
    <x v="0"/>
    <x v="3857"/>
    <n v="2.4"/>
    <x v="3172"/>
    <n v="2"/>
    <n v="2.2999999999999998"/>
    <n v="101865"/>
    <s v="USD"/>
  </r>
  <r>
    <x v="0"/>
    <x v="3858"/>
    <n v="2.2000000000000002"/>
    <x v="3172"/>
    <n v="2.2000000000000002"/>
    <n v="2.2000000000000002"/>
    <n v="79731"/>
    <s v="USD"/>
  </r>
  <r>
    <x v="0"/>
    <x v="3859"/>
    <n v="2.2000000000000002"/>
    <x v="3172"/>
    <n v="2.1"/>
    <n v="2.2999999999999998"/>
    <n v="76421"/>
    <s v="USD"/>
  </r>
  <r>
    <x v="0"/>
    <x v="3860"/>
    <n v="2.4"/>
    <x v="3172"/>
    <n v="2.4"/>
    <n v="2.5"/>
    <n v="44405"/>
    <s v="USD"/>
  </r>
  <r>
    <x v="0"/>
    <x v="3861"/>
    <n v="2.5"/>
    <x v="3172"/>
    <n v="2.4"/>
    <n v="2.5"/>
    <n v="41262"/>
    <s v="USD"/>
  </r>
  <r>
    <x v="0"/>
    <x v="3862"/>
    <n v="2.5"/>
    <x v="3172"/>
    <n v="2.4"/>
    <n v="2.5"/>
    <n v="36119"/>
    <s v="USD"/>
  </r>
  <r>
    <x v="0"/>
    <x v="3863"/>
    <n v="2.5"/>
    <x v="3172"/>
    <n v="2.4"/>
    <n v="2.5"/>
    <n v="22727"/>
    <s v="USD"/>
  </r>
  <r>
    <x v="0"/>
    <x v="3864"/>
    <n v="2.2999999999999998"/>
    <x v="3173"/>
    <n v="2"/>
    <n v="2"/>
    <n v="98136"/>
    <s v="USD"/>
  </r>
  <r>
    <x v="0"/>
    <x v="3865"/>
    <n v="2.2999999999999998"/>
    <x v="3173"/>
    <n v="2.2000000000000002"/>
    <n v="2.2999999999999998"/>
    <n v="48859"/>
    <s v="USD"/>
  </r>
  <r>
    <x v="0"/>
    <x v="3866"/>
    <n v="2.2999999999999998"/>
    <x v="3173"/>
    <n v="2.2999999999999998"/>
    <n v="2.2999999999999998"/>
    <n v="39998"/>
    <s v="USD"/>
  </r>
  <r>
    <x v="0"/>
    <x v="3867"/>
    <n v="2"/>
    <x v="3174"/>
    <n v="2"/>
    <n v="2.2000000000000002"/>
    <n v="78301"/>
    <s v="USD"/>
  </r>
  <r>
    <x v="0"/>
    <x v="3868"/>
    <n v="2.2000000000000002"/>
    <x v="3174"/>
    <n v="2.2000000000000002"/>
    <n v="2.2999999999999998"/>
    <n v="41727"/>
    <s v="USD"/>
  </r>
  <r>
    <x v="0"/>
    <x v="3869"/>
    <n v="2.2999999999999998"/>
    <x v="3174"/>
    <n v="2.2999999999999998"/>
    <n v="2.2999999999999998"/>
    <n v="34208"/>
    <s v="USD"/>
  </r>
  <r>
    <x v="0"/>
    <x v="3870"/>
    <n v="1.4"/>
    <x v="3175"/>
    <n v="1.3"/>
    <n v="1.7"/>
    <n v="66620"/>
    <s v="USD"/>
  </r>
  <r>
    <x v="0"/>
    <x v="3871"/>
    <n v="1.8"/>
    <x v="3175"/>
    <n v="1.7"/>
    <n v="1.9"/>
    <n v="33055"/>
    <s v="USD"/>
  </r>
  <r>
    <x v="0"/>
    <x v="3872"/>
    <n v="1.7"/>
    <x v="3175"/>
    <n v="1.6"/>
    <n v="1.6"/>
    <n v="21542"/>
    <s v="USD"/>
  </r>
  <r>
    <x v="0"/>
    <x v="3873"/>
    <n v="1.6"/>
    <x v="3176"/>
    <n v="1.5"/>
    <n v="1.8"/>
    <n v="24054"/>
    <s v="USD"/>
  </r>
  <r>
    <x v="0"/>
    <x v="3874"/>
    <n v="1.6"/>
    <x v="3177"/>
    <n v="1.5"/>
    <n v="1.6"/>
    <n v="13472"/>
    <s v="USD"/>
  </r>
  <r>
    <x v="0"/>
    <x v="3875"/>
    <n v="1.2"/>
    <x v="3178"/>
    <n v="1.2"/>
    <n v="1.4"/>
    <n v="39415"/>
    <s v="USD"/>
  </r>
  <r>
    <x v="0"/>
    <x v="3876"/>
    <n v="1.1000000000000001"/>
    <x v="3179"/>
    <n v="1.1000000000000001"/>
    <n v="1.2"/>
    <n v="39296"/>
    <s v="USD"/>
  </r>
  <r>
    <x v="0"/>
    <x v="3877"/>
    <n v="1.1000000000000001"/>
    <x v="3179"/>
    <n v="1.1000000000000001"/>
    <n v="1.2"/>
    <n v="27479"/>
    <s v="USD"/>
  </r>
  <r>
    <x v="0"/>
    <x v="3878"/>
    <n v="1.2"/>
    <x v="3179"/>
    <n v="1.1000000000000001"/>
    <n v="1.1000000000000001"/>
    <n v="21345"/>
    <s v="USD"/>
  </r>
  <r>
    <x v="0"/>
    <x v="3879"/>
    <n v="1.2"/>
    <x v="3179"/>
    <n v="1.1000000000000001"/>
    <n v="1.2"/>
    <n v="12557"/>
    <s v="USD"/>
  </r>
  <r>
    <x v="0"/>
    <x v="3880"/>
    <n v="1"/>
    <x v="3180"/>
    <n v="0.9"/>
    <n v="1"/>
    <n v="50305"/>
    <s v="USD"/>
  </r>
  <r>
    <x v="0"/>
    <x v="3881"/>
    <n v="0.9"/>
    <x v="3180"/>
    <n v="0.8"/>
    <n v="1.1000000000000001"/>
    <n v="49633"/>
    <s v="USD"/>
  </r>
  <r>
    <x v="0"/>
    <x v="3882"/>
    <n v="1"/>
    <x v="3180"/>
    <n v="1"/>
    <n v="1"/>
    <n v="28869"/>
    <s v="USD"/>
  </r>
  <r>
    <x v="0"/>
    <x v="3883"/>
    <n v="1.1000000000000001"/>
    <x v="3180"/>
    <n v="0.8"/>
    <n v="1"/>
    <n v="26560"/>
    <s v="USD"/>
  </r>
  <r>
    <x v="0"/>
    <x v="3884"/>
    <n v="1"/>
    <x v="3180"/>
    <n v="1"/>
    <n v="1.1000000000000001"/>
    <n v="24226"/>
    <s v="USD"/>
  </r>
  <r>
    <x v="0"/>
    <x v="3885"/>
    <n v="1"/>
    <x v="3180"/>
    <n v="0.9"/>
    <n v="1.1000000000000001"/>
    <n v="13299"/>
    <s v="USD"/>
  </r>
  <r>
    <x v="0"/>
    <x v="3886"/>
    <n v="1.1000000000000001"/>
    <x v="3180"/>
    <n v="1"/>
    <n v="1"/>
    <n v="8617"/>
    <s v="USD"/>
  </r>
  <r>
    <x v="0"/>
    <x v="3887"/>
    <n v="1"/>
    <x v="3180"/>
    <n v="1"/>
    <n v="1.1000000000000001"/>
    <n v="7097"/>
    <s v="USD"/>
  </r>
  <r>
    <x v="0"/>
    <x v="3888"/>
    <n v="1.1000000000000001"/>
    <x v="3180"/>
    <n v="1"/>
    <n v="1.1000000000000001"/>
    <n v="4119"/>
    <s v="USD"/>
  </r>
  <r>
    <x v="0"/>
    <x v="3889"/>
    <n v="1.1000000000000001"/>
    <x v="3180"/>
    <n v="1"/>
    <n v="1"/>
    <n v="3241"/>
    <s v="USD"/>
  </r>
  <r>
    <x v="0"/>
    <x v="3890"/>
    <n v="0.9"/>
    <x v="3181"/>
    <n v="0.9"/>
    <n v="0.9"/>
    <n v="43398"/>
    <s v="USD"/>
  </r>
  <r>
    <x v="0"/>
    <x v="3891"/>
    <n v="1"/>
    <x v="3181"/>
    <n v="0.8"/>
    <n v="0.9"/>
    <n v="36948"/>
    <s v="USD"/>
  </r>
  <r>
    <x v="0"/>
    <x v="3892"/>
    <n v="0.9"/>
    <x v="3181"/>
    <n v="0.9"/>
    <n v="1"/>
    <n v="31112"/>
    <s v="USD"/>
  </r>
  <r>
    <x v="0"/>
    <x v="3893"/>
    <n v="1"/>
    <x v="3181"/>
    <n v="0.9"/>
    <n v="0.9"/>
    <n v="23269"/>
    <s v="USD"/>
  </r>
  <r>
    <x v="0"/>
    <x v="3894"/>
    <n v="0.9"/>
    <x v="3181"/>
    <n v="0.9"/>
    <n v="0.9"/>
    <n v="22570"/>
    <s v="USD"/>
  </r>
  <r>
    <x v="0"/>
    <x v="3895"/>
    <n v="0.9"/>
    <x v="3181"/>
    <n v="0.9"/>
    <n v="1"/>
    <n v="13419"/>
    <s v="USD"/>
  </r>
  <r>
    <x v="0"/>
    <x v="3896"/>
    <n v="1"/>
    <x v="3181"/>
    <n v="1"/>
    <n v="1"/>
    <n v="7192"/>
    <s v="USD"/>
  </r>
  <r>
    <x v="0"/>
    <x v="3897"/>
    <n v="0.9"/>
    <x v="3181"/>
    <n v="0.9"/>
    <n v="1"/>
    <n v="4744"/>
    <s v="USD"/>
  </r>
  <r>
    <x v="0"/>
    <x v="3898"/>
    <n v="1"/>
    <x v="3181"/>
    <n v="0.9"/>
    <n v="0.9"/>
    <n v="4461"/>
    <s v="USD"/>
  </r>
  <r>
    <x v="0"/>
    <x v="3899"/>
    <n v="1"/>
    <x v="3181"/>
    <n v="1"/>
    <n v="1"/>
    <n v="4010"/>
    <s v="USD"/>
  </r>
  <r>
    <x v="0"/>
    <x v="3900"/>
    <n v="0.9"/>
    <x v="3181"/>
    <n v="0.8"/>
    <n v="0.9"/>
    <n v="3799"/>
    <s v="USD"/>
  </r>
  <r>
    <x v="0"/>
    <x v="3901"/>
    <n v="0.5"/>
    <x v="3182"/>
    <n v="0.5"/>
    <n v="0.5"/>
    <n v="63516"/>
    <s v="USD"/>
  </r>
  <r>
    <x v="0"/>
    <x v="3902"/>
    <n v="0.8"/>
    <x v="3182"/>
    <n v="0.8"/>
    <n v="0.9"/>
    <n v="48418"/>
    <s v="USD"/>
  </r>
  <r>
    <x v="0"/>
    <x v="3903"/>
    <n v="0.7"/>
    <x v="3182"/>
    <n v="0.7"/>
    <n v="0.8"/>
    <n v="42222"/>
    <s v="USD"/>
  </r>
  <r>
    <x v="0"/>
    <x v="3904"/>
    <n v="0.5"/>
    <x v="3182"/>
    <n v="0.5"/>
    <n v="0.7"/>
    <n v="31562"/>
    <s v="USD"/>
  </r>
  <r>
    <x v="0"/>
    <x v="3905"/>
    <n v="0.8"/>
    <x v="3182"/>
    <n v="0.8"/>
    <n v="0.9"/>
    <n v="15787"/>
    <s v="USD"/>
  </r>
  <r>
    <x v="0"/>
    <x v="3906"/>
    <n v="0.9"/>
    <x v="3182"/>
    <n v="0.8"/>
    <n v="0.9"/>
    <n v="15271"/>
    <s v="USD"/>
  </r>
  <r>
    <x v="0"/>
    <x v="3907"/>
    <n v="0.8"/>
    <x v="3182"/>
    <n v="0.7"/>
    <n v="0.8"/>
    <n v="14226"/>
    <s v="USD"/>
  </r>
  <r>
    <x v="0"/>
    <x v="3908"/>
    <n v="0.8"/>
    <x v="3182"/>
    <n v="0.8"/>
    <n v="0.9"/>
    <n v="14009"/>
    <s v="USD"/>
  </r>
  <r>
    <x v="0"/>
    <x v="3909"/>
    <n v="0.8"/>
    <x v="3182"/>
    <n v="0.8"/>
    <n v="0.8"/>
    <n v="13262"/>
    <s v="USD"/>
  </r>
  <r>
    <x v="0"/>
    <x v="3910"/>
    <n v="0.9"/>
    <x v="3182"/>
    <n v="0.8"/>
    <n v="0.9"/>
    <n v="12626"/>
    <s v="USD"/>
  </r>
  <r>
    <x v="0"/>
    <x v="3911"/>
    <n v="0.9"/>
    <x v="3182"/>
    <n v="0.8"/>
    <n v="0.9"/>
    <n v="12571"/>
    <s v="USD"/>
  </r>
  <r>
    <x v="0"/>
    <x v="3912"/>
    <n v="0.8"/>
    <x v="3182"/>
    <n v="0.8"/>
    <n v="0.8"/>
    <n v="12565"/>
    <s v="USD"/>
  </r>
  <r>
    <x v="0"/>
    <x v="3913"/>
    <n v="0.8"/>
    <x v="3182"/>
    <n v="0.8"/>
    <n v="0.9"/>
    <n v="12095"/>
    <s v="USD"/>
  </r>
  <r>
    <x v="0"/>
    <x v="3914"/>
    <n v="0.9"/>
    <x v="3182"/>
    <n v="0.8"/>
    <n v="0.9"/>
    <n v="11756"/>
    <s v="USD"/>
  </r>
  <r>
    <x v="0"/>
    <x v="3915"/>
    <n v="0.9"/>
    <x v="3182"/>
    <n v="0.8"/>
    <n v="0.9"/>
    <n v="9974"/>
    <s v="USD"/>
  </r>
  <r>
    <x v="0"/>
    <x v="3916"/>
    <n v="0.9"/>
    <x v="3182"/>
    <n v="0.8"/>
    <n v="0.9"/>
    <n v="8869"/>
    <s v="USD"/>
  </r>
  <r>
    <x v="0"/>
    <x v="3917"/>
    <n v="0.9"/>
    <x v="3182"/>
    <n v="0.8"/>
    <n v="0.9"/>
    <n v="8744"/>
    <s v="USD"/>
  </r>
  <r>
    <x v="0"/>
    <x v="3918"/>
    <n v="0.9"/>
    <x v="3182"/>
    <n v="0.8"/>
    <n v="0.9"/>
    <n v="7930"/>
    <s v="USD"/>
  </r>
  <r>
    <x v="0"/>
    <x v="3919"/>
    <n v="0.9"/>
    <x v="3182"/>
    <n v="0.8"/>
    <n v="0.8"/>
    <n v="7160"/>
    <s v="USD"/>
  </r>
  <r>
    <x v="0"/>
    <x v="3920"/>
    <n v="0.9"/>
    <x v="3182"/>
    <n v="0.9"/>
    <n v="0.9"/>
    <n v="7021"/>
    <s v="USD"/>
  </r>
  <r>
    <x v="0"/>
    <x v="3921"/>
    <n v="0.9"/>
    <x v="3182"/>
    <n v="0.9"/>
    <n v="0.9"/>
    <n v="6719"/>
    <s v="USD"/>
  </r>
  <r>
    <x v="0"/>
    <x v="3922"/>
    <n v="0.9"/>
    <x v="3182"/>
    <n v="0.8"/>
    <n v="0.8"/>
    <n v="5337"/>
    <s v="USD"/>
  </r>
  <r>
    <x v="0"/>
    <x v="3923"/>
    <n v="0.9"/>
    <x v="3182"/>
    <n v="0.9"/>
    <n v="0.9"/>
    <n v="5269"/>
    <s v="USD"/>
  </r>
  <r>
    <x v="0"/>
    <x v="3924"/>
    <n v="0.9"/>
    <x v="3182"/>
    <n v="0.9"/>
    <n v="0.9"/>
    <n v="4823"/>
    <s v="USD"/>
  </r>
  <r>
    <x v="0"/>
    <x v="3925"/>
    <n v="0.9"/>
    <x v="3182"/>
    <n v="0.9"/>
    <n v="0.9"/>
    <n v="4819"/>
    <s v="USD"/>
  </r>
  <r>
    <x v="0"/>
    <x v="3926"/>
    <n v="0.9"/>
    <x v="3182"/>
    <n v="0.8"/>
    <n v="0.9"/>
    <n v="4652"/>
    <s v="USD"/>
  </r>
  <r>
    <x v="0"/>
    <x v="3927"/>
    <n v="0.9"/>
    <x v="3182"/>
    <n v="0.9"/>
    <n v="0.9"/>
    <n v="4546"/>
    <s v="USD"/>
  </r>
  <r>
    <x v="0"/>
    <x v="3928"/>
    <n v="0.9"/>
    <x v="3182"/>
    <n v="0.9"/>
    <n v="0.9"/>
    <n v="4528"/>
    <s v="USD"/>
  </r>
  <r>
    <x v="0"/>
    <x v="3929"/>
    <n v="0.9"/>
    <x v="3182"/>
    <n v="0.9"/>
    <n v="0.9"/>
    <n v="3726"/>
    <s v="USD"/>
  </r>
  <r>
    <x v="0"/>
    <x v="3930"/>
    <n v="0.9"/>
    <x v="3182"/>
    <n v="0.9"/>
    <n v="0.9"/>
    <n v="2747"/>
    <s v="USD"/>
  </r>
  <r>
    <x v="0"/>
    <x v="3931"/>
    <n v="0.9"/>
    <x v="3182"/>
    <n v="0.9"/>
    <n v="0.9"/>
    <n v="2742"/>
    <s v="USD"/>
  </r>
  <r>
    <x v="0"/>
    <x v="3932"/>
    <n v="0.9"/>
    <x v="3182"/>
    <n v="0.9"/>
    <n v="0.9"/>
    <n v="2732"/>
    <s v="USD"/>
  </r>
  <r>
    <x v="0"/>
    <x v="3933"/>
    <n v="0.9"/>
    <x v="3182"/>
    <n v="0.9"/>
    <n v="0.9"/>
    <n v="2712"/>
    <s v="USD"/>
  </r>
  <r>
    <x v="0"/>
    <x v="3934"/>
    <n v="0.9"/>
    <x v="3182"/>
    <n v="0.8"/>
    <n v="0.9"/>
    <n v="2264"/>
    <s v="USD"/>
  </r>
  <r>
    <x v="0"/>
    <x v="3935"/>
    <n v="0.9"/>
    <x v="3182"/>
    <n v="0.8"/>
    <n v="0.8"/>
    <n v="1700"/>
    <s v="USD"/>
  </r>
  <r>
    <x v="0"/>
    <x v="3936"/>
    <n v="0.9"/>
    <x v="3182"/>
    <n v="0.9"/>
    <n v="0.9"/>
    <n v="660"/>
    <s v="USD"/>
  </r>
  <r>
    <x v="0"/>
    <x v="3937"/>
    <n v="0.8"/>
    <x v="3183"/>
    <n v="0.6"/>
    <n v="0.7"/>
    <n v="31155"/>
    <s v="USD"/>
  </r>
  <r>
    <x v="0"/>
    <x v="3938"/>
    <n v="0.8"/>
    <x v="3183"/>
    <n v="0.7"/>
    <n v="0.8"/>
    <n v="18207"/>
    <s v="USD"/>
  </r>
  <r>
    <x v="0"/>
    <x v="3939"/>
    <n v="0.7"/>
    <x v="3183"/>
    <n v="0.7"/>
    <n v="0.8"/>
    <n v="14646"/>
    <s v="USD"/>
  </r>
  <r>
    <x v="0"/>
    <x v="3940"/>
    <n v="0.8"/>
    <x v="3183"/>
    <n v="0.7"/>
    <n v="0.8"/>
    <n v="12148"/>
    <s v="USD"/>
  </r>
  <r>
    <x v="0"/>
    <x v="3941"/>
    <n v="0.8"/>
    <x v="3183"/>
    <n v="0.7"/>
    <n v="0.7"/>
    <n v="12119"/>
    <s v="USD"/>
  </r>
  <r>
    <x v="0"/>
    <x v="3942"/>
    <n v="0.7"/>
    <x v="3183"/>
    <n v="0.7"/>
    <n v="0.8"/>
    <n v="10833"/>
    <s v="USD"/>
  </r>
  <r>
    <x v="0"/>
    <x v="3943"/>
    <n v="0.8"/>
    <x v="3183"/>
    <n v="0.7"/>
    <n v="0.8"/>
    <n v="9875"/>
    <s v="USD"/>
  </r>
  <r>
    <x v="0"/>
    <x v="3944"/>
    <n v="0.7"/>
    <x v="3183"/>
    <n v="0.7"/>
    <n v="0.7"/>
    <n v="8704"/>
    <s v="USD"/>
  </r>
  <r>
    <x v="0"/>
    <x v="3945"/>
    <n v="0.7"/>
    <x v="3183"/>
    <n v="0.7"/>
    <n v="0.7"/>
    <n v="8525"/>
    <s v="USD"/>
  </r>
  <r>
    <x v="0"/>
    <x v="3946"/>
    <n v="0.8"/>
    <x v="3183"/>
    <n v="0.8"/>
    <n v="0.8"/>
    <n v="6875"/>
    <s v="USD"/>
  </r>
  <r>
    <x v="0"/>
    <x v="3947"/>
    <n v="0.8"/>
    <x v="3183"/>
    <n v="0.7"/>
    <n v="0.7"/>
    <n v="5815"/>
    <s v="USD"/>
  </r>
  <r>
    <x v="0"/>
    <x v="3948"/>
    <n v="0.7"/>
    <x v="3183"/>
    <n v="0.7"/>
    <n v="0.7"/>
    <n v="5627"/>
    <s v="USD"/>
  </r>
  <r>
    <x v="0"/>
    <x v="3949"/>
    <n v="0.7"/>
    <x v="3183"/>
    <n v="0.7"/>
    <n v="0.7"/>
    <n v="5349"/>
    <s v="USD"/>
  </r>
  <r>
    <x v="0"/>
    <x v="3950"/>
    <n v="0.8"/>
    <x v="3183"/>
    <n v="0.8"/>
    <n v="0.8"/>
    <n v="4215"/>
    <s v="USD"/>
  </r>
  <r>
    <x v="0"/>
    <x v="3951"/>
    <n v="0.8"/>
    <x v="3183"/>
    <n v="0.8"/>
    <n v="0.8"/>
    <n v="3931"/>
    <s v="USD"/>
  </r>
  <r>
    <x v="0"/>
    <x v="3952"/>
    <n v="0.7"/>
    <x v="3183"/>
    <n v="0.7"/>
    <n v="0.8"/>
    <n v="3696"/>
    <s v="USD"/>
  </r>
  <r>
    <x v="0"/>
    <x v="3953"/>
    <n v="0.8"/>
    <x v="3183"/>
    <n v="0.8"/>
    <n v="0.8"/>
    <n v="3218"/>
    <s v="USD"/>
  </r>
  <r>
    <x v="0"/>
    <x v="3954"/>
    <n v="0.8"/>
    <x v="3183"/>
    <n v="0.8"/>
    <n v="0.8"/>
    <n v="3187"/>
    <s v="USD"/>
  </r>
  <r>
    <x v="0"/>
    <x v="3955"/>
    <n v="0.8"/>
    <x v="3183"/>
    <n v="0.8"/>
    <n v="0.8"/>
    <n v="2494"/>
    <s v="USD"/>
  </r>
  <r>
    <x v="0"/>
    <x v="3956"/>
    <n v="0.7"/>
    <x v="3184"/>
    <n v="0.6"/>
    <n v="0.7"/>
    <n v="9730"/>
    <s v="USD"/>
  </r>
  <r>
    <x v="0"/>
    <x v="3957"/>
    <n v="0.4"/>
    <x v="3185"/>
    <n v="0.3"/>
    <n v="0.3"/>
    <n v="77219"/>
    <s v="USD"/>
  </r>
  <r>
    <x v="0"/>
    <x v="3958"/>
    <n v="0.3"/>
    <x v="3185"/>
    <n v="0.2"/>
    <n v="0.4"/>
    <n v="32756"/>
    <s v="USD"/>
  </r>
  <r>
    <x v="0"/>
    <x v="3959"/>
    <n v="0.4"/>
    <x v="3185"/>
    <n v="0.4"/>
    <n v="0.5"/>
    <n v="10384"/>
    <s v="USD"/>
  </r>
  <r>
    <x v="0"/>
    <x v="3960"/>
    <n v="0.3"/>
    <x v="3186"/>
    <n v="0.2"/>
    <n v="0.2"/>
    <n v="118204"/>
    <s v="USD"/>
  </r>
  <r>
    <x v="0"/>
    <x v="3961"/>
    <n v="0.3"/>
    <x v="3186"/>
    <n v="0.3"/>
    <n v="0.3"/>
    <n v="31360"/>
    <s v="USD"/>
  </r>
  <r>
    <x v="0"/>
    <x v="3962"/>
    <n v="0.4"/>
    <x v="3186"/>
    <n v="0.4"/>
    <n v="0.4"/>
    <n v="27708"/>
    <s v="USD"/>
  </r>
  <r>
    <x v="0"/>
    <x v="3963"/>
    <n v="0.3"/>
    <x v="3186"/>
    <n v="0.3"/>
    <n v="0.4"/>
    <n v="27131"/>
    <s v="USD"/>
  </r>
  <r>
    <x v="0"/>
    <x v="3964"/>
    <n v="0.3"/>
    <x v="3186"/>
    <n v="0.3"/>
    <n v="0.3"/>
    <n v="20119"/>
    <s v="USD"/>
  </r>
  <r>
    <x v="0"/>
    <x v="3965"/>
    <n v="0.3"/>
    <x v="3186"/>
    <n v="0.3"/>
    <n v="0.4"/>
    <n v="19882"/>
    <s v="USD"/>
  </r>
  <r>
    <x v="0"/>
    <x v="3966"/>
    <n v="0.4"/>
    <x v="3186"/>
    <n v="0.3"/>
    <n v="0.3"/>
    <n v="18241"/>
    <s v="USD"/>
  </r>
  <r>
    <x v="0"/>
    <x v="3967"/>
    <n v="0.4"/>
    <x v="3186"/>
    <n v="0.4"/>
    <n v="0.4"/>
    <n v="15565"/>
    <s v="USD"/>
  </r>
  <r>
    <x v="0"/>
    <x v="3968"/>
    <n v="0.4"/>
    <x v="3186"/>
    <n v="0.4"/>
    <n v="0.4"/>
    <n v="11062"/>
    <s v="USD"/>
  </r>
  <r>
    <x v="0"/>
    <x v="3969"/>
    <n v="0.4"/>
    <x v="3186"/>
    <n v="0.4"/>
    <n v="0.4"/>
    <n v="10534"/>
    <s v="USD"/>
  </r>
  <r>
    <x v="0"/>
    <x v="3970"/>
    <n v="0.4"/>
    <x v="3186"/>
    <n v="0.4"/>
    <n v="0.4"/>
    <n v="8478"/>
    <s v="USD"/>
  </r>
  <r>
    <x v="0"/>
    <x v="3971"/>
    <n v="0.4"/>
    <x v="3186"/>
    <n v="0.4"/>
    <n v="0.4"/>
    <n v="5325"/>
    <s v="USD"/>
  </r>
  <r>
    <x v="0"/>
    <x v="3972"/>
    <n v="0.4"/>
    <x v="3186"/>
    <n v="0.4"/>
    <n v="0.4"/>
    <n v="2779"/>
    <s v="USD"/>
  </r>
  <r>
    <x v="0"/>
    <x v="3973"/>
    <n v="0.4"/>
    <x v="3186"/>
    <n v="0.4"/>
    <n v="0.4"/>
    <n v="2164"/>
    <s v="USD"/>
  </r>
  <r>
    <x v="0"/>
    <x v="3974"/>
    <n v="0.4"/>
    <x v="3186"/>
    <n v="0.4"/>
    <n v="0.4"/>
    <n v="1516"/>
    <s v="USD"/>
  </r>
  <r>
    <x v="0"/>
    <x v="3975"/>
    <n v="0.4"/>
    <x v="3186"/>
    <n v="0.4"/>
    <n v="0.4"/>
    <n v="1448"/>
    <s v="USD"/>
  </r>
  <r>
    <x v="0"/>
    <x v="3976"/>
    <n v="0.4"/>
    <x v="3186"/>
    <n v="0.4"/>
    <n v="0.4"/>
    <n v="1148"/>
    <s v="USD"/>
  </r>
  <r>
    <x v="0"/>
    <x v="3977"/>
    <n v="0.2"/>
    <x v="3187"/>
    <n v="0.1"/>
    <n v="0.2"/>
    <n v="61473"/>
    <s v="USD"/>
  </r>
  <r>
    <x v="0"/>
    <x v="3978"/>
    <n v="0.2"/>
    <x v="3187"/>
    <n v="0.2"/>
    <n v="0.2"/>
    <n v="47983"/>
    <s v="USD"/>
  </r>
  <r>
    <x v="0"/>
    <x v="3979"/>
    <n v="0.3"/>
    <x v="3187"/>
    <n v="0.3"/>
    <n v="0.3"/>
    <n v="42601"/>
    <s v="USD"/>
  </r>
  <r>
    <x v="0"/>
    <x v="3980"/>
    <n v="0.2"/>
    <x v="3187"/>
    <n v="0.2"/>
    <n v="0.3"/>
    <n v="40720"/>
    <s v="USD"/>
  </r>
  <r>
    <x v="0"/>
    <x v="3981"/>
    <n v="0.2"/>
    <x v="3187"/>
    <n v="0.2"/>
    <n v="0.3"/>
    <n v="37447"/>
    <s v="USD"/>
  </r>
  <r>
    <x v="0"/>
    <x v="3982"/>
    <n v="0.2"/>
    <x v="3187"/>
    <n v="0.2"/>
    <n v="0.3"/>
    <n v="36622"/>
    <s v="USD"/>
  </r>
  <r>
    <x v="0"/>
    <x v="3983"/>
    <n v="0.3"/>
    <x v="3187"/>
    <n v="0.2"/>
    <n v="0.2"/>
    <n v="35055"/>
    <s v="USD"/>
  </r>
  <r>
    <x v="0"/>
    <x v="3984"/>
    <n v="0.3"/>
    <x v="3187"/>
    <n v="0.2"/>
    <n v="0.2"/>
    <n v="33931"/>
    <s v="USD"/>
  </r>
  <r>
    <x v="0"/>
    <x v="3985"/>
    <n v="0.3"/>
    <x v="3187"/>
    <n v="0.3"/>
    <n v="0.3"/>
    <n v="33532"/>
    <s v="USD"/>
  </r>
  <r>
    <x v="0"/>
    <x v="3986"/>
    <n v="0.2"/>
    <x v="3187"/>
    <n v="0.2"/>
    <n v="0.2"/>
    <n v="32872"/>
    <s v="USD"/>
  </r>
  <r>
    <x v="0"/>
    <x v="3987"/>
    <n v="0.3"/>
    <x v="3187"/>
    <n v="0.2"/>
    <n v="0.2"/>
    <n v="28561"/>
    <s v="USD"/>
  </r>
  <r>
    <x v="0"/>
    <x v="3988"/>
    <n v="0.3"/>
    <x v="3187"/>
    <n v="0.3"/>
    <n v="0.3"/>
    <n v="28206"/>
    <s v="USD"/>
  </r>
  <r>
    <x v="0"/>
    <x v="3989"/>
    <n v="0.3"/>
    <x v="3187"/>
    <n v="0.3"/>
    <n v="0.3"/>
    <n v="21916"/>
    <s v="USD"/>
  </r>
  <r>
    <x v="0"/>
    <x v="3990"/>
    <n v="0.3"/>
    <x v="3187"/>
    <n v="0.3"/>
    <n v="0.3"/>
    <n v="20802"/>
    <s v="USD"/>
  </r>
  <r>
    <x v="0"/>
    <x v="3991"/>
    <n v="0.2"/>
    <x v="3187"/>
    <n v="0.2"/>
    <n v="0.3"/>
    <n v="20312"/>
    <s v="USD"/>
  </r>
  <r>
    <x v="0"/>
    <x v="3992"/>
    <n v="0.3"/>
    <x v="3187"/>
    <n v="0.3"/>
    <n v="0.3"/>
    <n v="18609"/>
    <s v="USD"/>
  </r>
  <r>
    <x v="0"/>
    <x v="3993"/>
    <n v="0.3"/>
    <x v="3187"/>
    <n v="0.3"/>
    <n v="0.3"/>
    <n v="16844"/>
    <s v="USD"/>
  </r>
  <r>
    <x v="0"/>
    <x v="3994"/>
    <n v="0.2"/>
    <x v="3187"/>
    <n v="0.2"/>
    <n v="0.3"/>
    <n v="16585"/>
    <s v="USD"/>
  </r>
  <r>
    <x v="0"/>
    <x v="3995"/>
    <n v="0.3"/>
    <x v="3187"/>
    <n v="0.3"/>
    <n v="0.3"/>
    <n v="15672"/>
    <s v="USD"/>
  </r>
  <r>
    <x v="0"/>
    <x v="3996"/>
    <n v="0.3"/>
    <x v="3187"/>
    <n v="0.3"/>
    <n v="0.3"/>
    <n v="15439"/>
    <s v="USD"/>
  </r>
  <r>
    <x v="0"/>
    <x v="3997"/>
    <n v="0.3"/>
    <x v="3187"/>
    <n v="0.3"/>
    <n v="0.3"/>
    <n v="14653"/>
    <s v="USD"/>
  </r>
  <r>
    <x v="0"/>
    <x v="3998"/>
    <n v="0.2"/>
    <x v="3187"/>
    <n v="0.2"/>
    <n v="0.3"/>
    <n v="14355"/>
    <s v="USD"/>
  </r>
  <r>
    <x v="0"/>
    <x v="3999"/>
    <n v="0.2"/>
    <x v="3187"/>
    <n v="0.2"/>
    <n v="0.3"/>
    <n v="10683"/>
    <s v="USD"/>
  </r>
  <r>
    <x v="0"/>
    <x v="4000"/>
    <n v="0.3"/>
    <x v="3187"/>
    <n v="0.3"/>
    <n v="0.3"/>
    <n v="10356"/>
    <s v="USD"/>
  </r>
  <r>
    <x v="0"/>
    <x v="4001"/>
    <n v="0.3"/>
    <x v="3187"/>
    <n v="0.2"/>
    <n v="0.2"/>
    <n v="9226"/>
    <s v="USD"/>
  </r>
  <r>
    <x v="0"/>
    <x v="4002"/>
    <n v="0.3"/>
    <x v="3187"/>
    <n v="0.2"/>
    <n v="0.3"/>
    <n v="8650"/>
    <s v="USD"/>
  </r>
  <r>
    <x v="0"/>
    <x v="4003"/>
    <n v="0.3"/>
    <x v="3187"/>
    <n v="0.3"/>
    <n v="0.3"/>
    <n v="8508"/>
    <s v="USD"/>
  </r>
  <r>
    <x v="0"/>
    <x v="4004"/>
    <n v="0.3"/>
    <x v="3187"/>
    <n v="0.3"/>
    <n v="0.3"/>
    <n v="7292"/>
    <s v="USD"/>
  </r>
  <r>
    <x v="0"/>
    <x v="4005"/>
    <n v="0.3"/>
    <x v="3187"/>
    <n v="0.3"/>
    <n v="0.3"/>
    <n v="5352"/>
    <s v="USD"/>
  </r>
  <r>
    <x v="0"/>
    <x v="4006"/>
    <n v="0.3"/>
    <x v="3187"/>
    <n v="0.2"/>
    <n v="0.2"/>
    <n v="5033"/>
    <s v="USD"/>
  </r>
  <r>
    <x v="0"/>
    <x v="4007"/>
    <n v="0.3"/>
    <x v="3187"/>
    <n v="0.3"/>
    <n v="0.3"/>
    <n v="4935"/>
    <s v="USD"/>
  </r>
  <r>
    <x v="0"/>
    <x v="4008"/>
    <n v="0.3"/>
    <x v="3187"/>
    <n v="0.3"/>
    <n v="0.3"/>
    <n v="4858"/>
    <s v="USD"/>
  </r>
  <r>
    <x v="0"/>
    <x v="4009"/>
    <n v="0.3"/>
    <x v="3187"/>
    <n v="0.3"/>
    <n v="0.3"/>
    <n v="4857"/>
    <s v="USD"/>
  </r>
  <r>
    <x v="0"/>
    <x v="4010"/>
    <n v="0.2"/>
    <x v="3187"/>
    <n v="0.2"/>
    <n v="0.3"/>
    <n v="3800"/>
    <s v="USD"/>
  </r>
  <r>
    <x v="0"/>
    <x v="4011"/>
    <n v="0.3"/>
    <x v="3187"/>
    <n v="0.3"/>
    <n v="0.3"/>
    <n v="3456"/>
    <s v="USD"/>
  </r>
  <r>
    <x v="0"/>
    <x v="4012"/>
    <n v="0.3"/>
    <x v="3187"/>
    <n v="0.3"/>
    <n v="0.3"/>
    <n v="2821"/>
    <s v="USD"/>
  </r>
  <r>
    <x v="0"/>
    <x v="4013"/>
    <n v="0.3"/>
    <x v="3187"/>
    <n v="0.2"/>
    <n v="0.3"/>
    <n v="2570"/>
    <s v="USD"/>
  </r>
  <r>
    <x v="0"/>
    <x v="4014"/>
    <n v="0.3"/>
    <x v="3187"/>
    <n v="0.3"/>
    <n v="0.3"/>
    <n v="2540"/>
    <s v="USD"/>
  </r>
  <r>
    <x v="0"/>
    <x v="4015"/>
    <n v="0.3"/>
    <x v="3187"/>
    <n v="0.3"/>
    <n v="0.3"/>
    <n v="2515"/>
    <s v="USD"/>
  </r>
  <r>
    <x v="0"/>
    <x v="4016"/>
    <n v="0.3"/>
    <x v="3187"/>
    <n v="0.3"/>
    <n v="0.3"/>
    <n v="2158"/>
    <s v="USD"/>
  </r>
  <r>
    <x v="0"/>
    <x v="4017"/>
    <n v="0.3"/>
    <x v="3187"/>
    <n v="0.3"/>
    <n v="0.3"/>
    <n v="1879"/>
    <s v="USD"/>
  </r>
  <r>
    <x v="0"/>
    <x v="4018"/>
    <n v="0.3"/>
    <x v="3187"/>
    <n v="0.3"/>
    <n v="0.3"/>
    <n v="1825"/>
    <s v="USD"/>
  </r>
  <r>
    <x v="0"/>
    <x v="4019"/>
    <n v="0.3"/>
    <x v="3187"/>
    <n v="0.3"/>
    <n v="0.3"/>
    <n v="1691"/>
    <s v="USD"/>
  </r>
  <r>
    <x v="0"/>
    <x v="4020"/>
    <n v="0.3"/>
    <x v="3187"/>
    <n v="0.3"/>
    <n v="0.3"/>
    <n v="1680"/>
    <s v="USD"/>
  </r>
  <r>
    <x v="0"/>
    <x v="4021"/>
    <n v="0.3"/>
    <x v="3187"/>
    <n v="0.3"/>
    <n v="0.3"/>
    <n v="1629"/>
    <s v="USD"/>
  </r>
  <r>
    <x v="0"/>
    <x v="4022"/>
    <n v="0.3"/>
    <x v="3187"/>
    <n v="0.3"/>
    <n v="0.3"/>
    <n v="1454"/>
    <s v="USD"/>
  </r>
  <r>
    <x v="0"/>
    <x v="4023"/>
    <n v="0.3"/>
    <x v="3187"/>
    <n v="0.3"/>
    <n v="0.3"/>
    <n v="1425"/>
    <s v="USD"/>
  </r>
  <r>
    <x v="0"/>
    <x v="4024"/>
    <n v="0.3"/>
    <x v="3187"/>
    <n v="0.3"/>
    <n v="0.3"/>
    <n v="765"/>
    <s v="USD"/>
  </r>
  <r>
    <x v="0"/>
    <x v="4025"/>
    <n v="0.2"/>
    <x v="3187"/>
    <n v="0.2"/>
    <n v="0.2"/>
    <n v="703"/>
    <s v="USD"/>
  </r>
  <r>
    <x v="0"/>
    <x v="4026"/>
    <n v="0.3"/>
    <x v="3187"/>
    <n v="0.3"/>
    <n v="0.3"/>
    <n v="357"/>
    <s v="USD"/>
  </r>
  <r>
    <x v="0"/>
    <x v="4027"/>
    <n v="0.2"/>
    <x v="3188"/>
    <n v="0.2"/>
    <n v="0.2"/>
    <n v="65606"/>
    <s v="USD"/>
  </r>
  <r>
    <x v="0"/>
    <x v="4028"/>
    <n v="0.2"/>
    <x v="3188"/>
    <n v="0.2"/>
    <n v="0.2"/>
    <n v="40338"/>
    <s v="USD"/>
  </r>
  <r>
    <x v="0"/>
    <x v="4029"/>
    <n v="0.2"/>
    <x v="3188"/>
    <n v="0.1"/>
    <n v="0.2"/>
    <n v="30387"/>
    <s v="USD"/>
  </r>
  <r>
    <x v="0"/>
    <x v="4030"/>
    <n v="0.1"/>
    <x v="3188"/>
    <n v="0.1"/>
    <n v="0.1"/>
    <n v="30300"/>
    <s v="USD"/>
  </r>
  <r>
    <x v="0"/>
    <x v="4031"/>
    <n v="0.2"/>
    <x v="3188"/>
    <n v="0.2"/>
    <n v="0.2"/>
    <n v="29698"/>
    <s v="USD"/>
  </r>
  <r>
    <x v="0"/>
    <x v="4032"/>
    <n v="0.2"/>
    <x v="3188"/>
    <n v="0.2"/>
    <n v="0.2"/>
    <n v="28687"/>
    <s v="USD"/>
  </r>
  <r>
    <x v="0"/>
    <x v="4033"/>
    <n v="0.2"/>
    <x v="3188"/>
    <n v="0.2"/>
    <n v="0.2"/>
    <n v="26709"/>
    <s v="USD"/>
  </r>
  <r>
    <x v="0"/>
    <x v="4034"/>
    <n v="0.2"/>
    <x v="3188"/>
    <n v="0.2"/>
    <n v="0.2"/>
    <n v="24593"/>
    <s v="USD"/>
  </r>
  <r>
    <x v="0"/>
    <x v="4035"/>
    <n v="0.2"/>
    <x v="3188"/>
    <n v="0.2"/>
    <n v="0.2"/>
    <n v="21525"/>
    <s v="USD"/>
  </r>
  <r>
    <x v="0"/>
    <x v="4036"/>
    <n v="0.2"/>
    <x v="3188"/>
    <n v="0.2"/>
    <n v="0.2"/>
    <n v="21476"/>
    <s v="USD"/>
  </r>
  <r>
    <x v="0"/>
    <x v="4037"/>
    <n v="0.2"/>
    <x v="3188"/>
    <n v="0.2"/>
    <n v="0.2"/>
    <n v="21336"/>
    <s v="USD"/>
  </r>
  <r>
    <x v="0"/>
    <x v="4038"/>
    <n v="0.2"/>
    <x v="3188"/>
    <n v="0.2"/>
    <n v="0.2"/>
    <n v="21259"/>
    <s v="USD"/>
  </r>
  <r>
    <x v="0"/>
    <x v="4039"/>
    <n v="0.1"/>
    <x v="3188"/>
    <n v="0.1"/>
    <n v="0.2"/>
    <n v="19219"/>
    <s v="USD"/>
  </r>
  <r>
    <x v="0"/>
    <x v="4040"/>
    <n v="0.1"/>
    <x v="3188"/>
    <n v="0.1"/>
    <n v="0.1"/>
    <n v="14015"/>
    <s v="USD"/>
  </r>
  <r>
    <x v="0"/>
    <x v="4041"/>
    <n v="0.1"/>
    <x v="3188"/>
    <n v="0.1"/>
    <n v="0.1"/>
    <n v="13800"/>
    <s v="USD"/>
  </r>
  <r>
    <x v="0"/>
    <x v="4042"/>
    <n v="0.2"/>
    <x v="3188"/>
    <n v="0.2"/>
    <n v="0.2"/>
    <n v="10388"/>
    <s v="USD"/>
  </r>
  <r>
    <x v="0"/>
    <x v="4043"/>
    <n v="0.2"/>
    <x v="3188"/>
    <n v="0.2"/>
    <n v="0.2"/>
    <n v="8158"/>
    <s v="USD"/>
  </r>
  <r>
    <x v="0"/>
    <x v="4044"/>
    <n v="0.2"/>
    <x v="3188"/>
    <n v="0.2"/>
    <n v="0.2"/>
    <n v="6416"/>
    <s v="USD"/>
  </r>
  <r>
    <x v="0"/>
    <x v="4045"/>
    <n v="0.2"/>
    <x v="3188"/>
    <n v="0.2"/>
    <n v="0.2"/>
    <n v="5853"/>
    <s v="USD"/>
  </r>
  <r>
    <x v="0"/>
    <x v="4046"/>
    <n v="0.2"/>
    <x v="3188"/>
    <n v="0.2"/>
    <n v="0.2"/>
    <n v="5789"/>
    <s v="USD"/>
  </r>
  <r>
    <x v="0"/>
    <x v="4047"/>
    <n v="0.2"/>
    <x v="3188"/>
    <n v="0.2"/>
    <n v="0.2"/>
    <n v="5740"/>
    <s v="USD"/>
  </r>
  <r>
    <x v="0"/>
    <x v="4048"/>
    <n v="0.2"/>
    <x v="3188"/>
    <n v="0.2"/>
    <n v="0.2"/>
    <n v="5032"/>
    <s v="USD"/>
  </r>
  <r>
    <x v="0"/>
    <x v="4049"/>
    <n v="0.2"/>
    <x v="3188"/>
    <n v="0.2"/>
    <n v="0.2"/>
    <n v="4319"/>
    <s v="USD"/>
  </r>
  <r>
    <x v="0"/>
    <x v="4050"/>
    <n v="0.2"/>
    <x v="3188"/>
    <n v="0.2"/>
    <n v="0.2"/>
    <n v="3685"/>
    <s v="USD"/>
  </r>
  <r>
    <x v="0"/>
    <x v="4051"/>
    <n v="0.2"/>
    <x v="3188"/>
    <n v="0.2"/>
    <n v="0.2"/>
    <n v="3430"/>
    <s v="USD"/>
  </r>
  <r>
    <x v="0"/>
    <x v="4052"/>
    <n v="0.2"/>
    <x v="3188"/>
    <n v="0.2"/>
    <n v="0.2"/>
    <n v="2001"/>
    <s v="USD"/>
  </r>
  <r>
    <x v="0"/>
    <x v="4053"/>
    <n v="0.2"/>
    <x v="3188"/>
    <n v="0.2"/>
    <n v="0.2"/>
    <n v="1964"/>
    <s v="USD"/>
  </r>
  <r>
    <x v="0"/>
    <x v="4054"/>
    <n v="0.2"/>
    <x v="3188"/>
    <n v="0.2"/>
    <n v="0.2"/>
    <n v="1684"/>
    <s v="USD"/>
  </r>
  <r>
    <x v="0"/>
    <x v="4055"/>
    <n v="0.3"/>
    <x v="3188"/>
    <n v="0.2"/>
    <n v="0.2"/>
    <n v="526"/>
    <s v="USD"/>
  </r>
  <r>
    <x v="0"/>
    <x v="4056"/>
    <n v="0.2"/>
    <x v="3188"/>
    <n v="0.2"/>
    <n v="0.2"/>
    <n v="169"/>
    <s v="USD"/>
  </r>
  <r>
    <x v="0"/>
    <x v="4057"/>
    <n v="0.1"/>
    <x v="3189"/>
    <n v="0.1"/>
    <n v="0.1"/>
    <n v="187847"/>
    <s v="USD"/>
  </r>
  <r>
    <x v="0"/>
    <x v="4058"/>
    <n v="0.1"/>
    <x v="3189"/>
    <n v="0"/>
    <n v="0.1"/>
    <n v="139287"/>
    <s v="USD"/>
  </r>
  <r>
    <x v="0"/>
    <x v="4059"/>
    <n v="0.1"/>
    <x v="3189"/>
    <n v="0.1"/>
    <n v="0.1"/>
    <n v="50684"/>
    <s v="USD"/>
  </r>
  <r>
    <x v="0"/>
    <x v="4060"/>
    <n v="0.1"/>
    <x v="3189"/>
    <n v="0.1"/>
    <n v="0.1"/>
    <n v="47557"/>
    <s v="USD"/>
  </r>
  <r>
    <x v="0"/>
    <x v="4061"/>
    <n v="0.1"/>
    <x v="3189"/>
    <n v="0.1"/>
    <n v="0.1"/>
    <n v="44867"/>
    <s v="USD"/>
  </r>
  <r>
    <x v="0"/>
    <x v="4062"/>
    <n v="0.1"/>
    <x v="3189"/>
    <n v="0.1"/>
    <n v="0.1"/>
    <n v="43693"/>
    <s v="USD"/>
  </r>
  <r>
    <x v="0"/>
    <x v="4063"/>
    <n v="0.1"/>
    <x v="3189"/>
    <n v="0.1"/>
    <n v="0.1"/>
    <n v="37217"/>
    <s v="USD"/>
  </r>
  <r>
    <x v="0"/>
    <x v="4064"/>
    <n v="0.1"/>
    <x v="3189"/>
    <n v="0.1"/>
    <n v="0.1"/>
    <n v="34604"/>
    <s v="USD"/>
  </r>
  <r>
    <x v="0"/>
    <x v="4065"/>
    <n v="0.1"/>
    <x v="3189"/>
    <n v="0"/>
    <n v="0.1"/>
    <n v="34193"/>
    <s v="USD"/>
  </r>
  <r>
    <x v="0"/>
    <x v="4066"/>
    <n v="0.1"/>
    <x v="3189"/>
    <n v="0.1"/>
    <n v="0.1"/>
    <n v="33995"/>
    <s v="USD"/>
  </r>
  <r>
    <x v="0"/>
    <x v="4067"/>
    <n v="0.1"/>
    <x v="3189"/>
    <n v="0.1"/>
    <n v="0.1"/>
    <n v="33433"/>
    <s v="USD"/>
  </r>
  <r>
    <x v="0"/>
    <x v="4068"/>
    <n v="0.1"/>
    <x v="3189"/>
    <n v="0.1"/>
    <n v="0.1"/>
    <n v="31855"/>
    <s v="USD"/>
  </r>
  <r>
    <x v="0"/>
    <x v="4069"/>
    <n v="0.1"/>
    <x v="3189"/>
    <n v="0.1"/>
    <n v="0.1"/>
    <n v="27527"/>
    <s v="USD"/>
  </r>
  <r>
    <x v="0"/>
    <x v="4070"/>
    <n v="0.1"/>
    <x v="3189"/>
    <n v="0.1"/>
    <n v="0.1"/>
    <n v="25665"/>
    <s v="USD"/>
  </r>
  <r>
    <x v="0"/>
    <x v="4071"/>
    <n v="0.1"/>
    <x v="3189"/>
    <n v="0.1"/>
    <n v="0.1"/>
    <n v="25661"/>
    <s v="USD"/>
  </r>
  <r>
    <x v="0"/>
    <x v="4072"/>
    <n v="0.1"/>
    <x v="3189"/>
    <n v="0.1"/>
    <n v="0.1"/>
    <n v="24643"/>
    <s v="USD"/>
  </r>
  <r>
    <x v="0"/>
    <x v="4073"/>
    <n v="0.1"/>
    <x v="3189"/>
    <n v="0.1"/>
    <n v="0.1"/>
    <n v="23476"/>
    <s v="USD"/>
  </r>
  <r>
    <x v="0"/>
    <x v="4074"/>
    <n v="0.1"/>
    <x v="3189"/>
    <n v="0.1"/>
    <n v="0.1"/>
    <n v="18649"/>
    <s v="USD"/>
  </r>
  <r>
    <x v="0"/>
    <x v="4075"/>
    <n v="0.1"/>
    <x v="3189"/>
    <n v="0.1"/>
    <n v="0.1"/>
    <n v="18222"/>
    <s v="USD"/>
  </r>
  <r>
    <x v="0"/>
    <x v="4076"/>
    <n v="0.1"/>
    <x v="3189"/>
    <n v="0.1"/>
    <n v="0.1"/>
    <n v="15505"/>
    <s v="USD"/>
  </r>
  <r>
    <x v="0"/>
    <x v="4077"/>
    <n v="0.1"/>
    <x v="3189"/>
    <n v="0.1"/>
    <n v="0.1"/>
    <n v="14887"/>
    <s v="USD"/>
  </r>
  <r>
    <x v="0"/>
    <x v="4078"/>
    <n v="0.1"/>
    <x v="3189"/>
    <n v="0.1"/>
    <n v="0.1"/>
    <n v="14308"/>
    <s v="USD"/>
  </r>
  <r>
    <x v="0"/>
    <x v="4079"/>
    <n v="0.1"/>
    <x v="3189"/>
    <n v="0.1"/>
    <n v="0.1"/>
    <n v="14093"/>
    <s v="USD"/>
  </r>
  <r>
    <x v="0"/>
    <x v="4080"/>
    <n v="0.1"/>
    <x v="3189"/>
    <n v="0.1"/>
    <n v="0.1"/>
    <n v="14061"/>
    <s v="USD"/>
  </r>
  <r>
    <x v="0"/>
    <x v="4081"/>
    <n v="0.1"/>
    <x v="3189"/>
    <n v="0.1"/>
    <n v="0.1"/>
    <n v="13631"/>
    <s v="USD"/>
  </r>
  <r>
    <x v="0"/>
    <x v="4082"/>
    <n v="0.1"/>
    <x v="3189"/>
    <n v="0.1"/>
    <n v="0.1"/>
    <n v="13186"/>
    <s v="USD"/>
  </r>
  <r>
    <x v="0"/>
    <x v="4083"/>
    <n v="0.1"/>
    <x v="3189"/>
    <n v="0.1"/>
    <n v="0.1"/>
    <n v="13060"/>
    <s v="USD"/>
  </r>
  <r>
    <x v="0"/>
    <x v="4084"/>
    <n v="0.1"/>
    <x v="3189"/>
    <n v="0.1"/>
    <n v="0.1"/>
    <n v="12852"/>
    <s v="USD"/>
  </r>
  <r>
    <x v="0"/>
    <x v="4085"/>
    <n v="0.1"/>
    <x v="3189"/>
    <n v="0.1"/>
    <n v="0.1"/>
    <n v="12058"/>
    <s v="USD"/>
  </r>
  <r>
    <x v="0"/>
    <x v="4086"/>
    <n v="0.1"/>
    <x v="3189"/>
    <n v="0.1"/>
    <n v="0.1"/>
    <n v="11560"/>
    <s v="USD"/>
  </r>
  <r>
    <x v="0"/>
    <x v="4087"/>
    <n v="0.1"/>
    <x v="3189"/>
    <n v="0.1"/>
    <n v="0.1"/>
    <n v="10752"/>
    <s v="USD"/>
  </r>
  <r>
    <x v="0"/>
    <x v="4088"/>
    <n v="0.1"/>
    <x v="3189"/>
    <n v="0.1"/>
    <n v="0.1"/>
    <n v="10731"/>
    <s v="USD"/>
  </r>
  <r>
    <x v="0"/>
    <x v="4089"/>
    <n v="0.1"/>
    <x v="3189"/>
    <n v="0.1"/>
    <n v="0.1"/>
    <n v="10444"/>
    <s v="USD"/>
  </r>
  <r>
    <x v="0"/>
    <x v="4090"/>
    <n v="0.1"/>
    <x v="3189"/>
    <n v="0.1"/>
    <n v="0.1"/>
    <n v="10076"/>
    <s v="USD"/>
  </r>
  <r>
    <x v="0"/>
    <x v="4091"/>
    <n v="0.1"/>
    <x v="3189"/>
    <n v="0.1"/>
    <n v="0.1"/>
    <n v="9821"/>
    <s v="USD"/>
  </r>
  <r>
    <x v="0"/>
    <x v="4092"/>
    <n v="0.1"/>
    <x v="3189"/>
    <n v="0.1"/>
    <n v="0.1"/>
    <n v="9010"/>
    <s v="USD"/>
  </r>
  <r>
    <x v="0"/>
    <x v="4093"/>
    <n v="0.1"/>
    <x v="3189"/>
    <n v="0.1"/>
    <n v="0.1"/>
    <n v="8459"/>
    <s v="USD"/>
  </r>
  <r>
    <x v="0"/>
    <x v="4094"/>
    <n v="0.1"/>
    <x v="3189"/>
    <n v="0.1"/>
    <n v="0.1"/>
    <n v="8151"/>
    <s v="USD"/>
  </r>
  <r>
    <x v="0"/>
    <x v="4095"/>
    <n v="0.1"/>
    <x v="3189"/>
    <n v="0.1"/>
    <n v="0.1"/>
    <n v="8058"/>
    <s v="USD"/>
  </r>
  <r>
    <x v="0"/>
    <x v="4096"/>
    <n v="0.1"/>
    <x v="3189"/>
    <n v="0.1"/>
    <n v="0.1"/>
    <n v="7917"/>
    <s v="USD"/>
  </r>
  <r>
    <x v="0"/>
    <x v="4097"/>
    <n v="0.1"/>
    <x v="3189"/>
    <n v="0.1"/>
    <n v="0.1"/>
    <n v="7749"/>
    <s v="USD"/>
  </r>
  <r>
    <x v="0"/>
    <x v="4098"/>
    <n v="0.1"/>
    <x v="3189"/>
    <n v="0.1"/>
    <n v="0.1"/>
    <n v="7262"/>
    <s v="USD"/>
  </r>
  <r>
    <x v="0"/>
    <x v="4099"/>
    <n v="0.1"/>
    <x v="3189"/>
    <n v="0.1"/>
    <n v="0.1"/>
    <n v="7173"/>
    <s v="USD"/>
  </r>
  <r>
    <x v="0"/>
    <x v="4100"/>
    <n v="0.1"/>
    <x v="3189"/>
    <n v="0.1"/>
    <n v="0.1"/>
    <n v="7165"/>
    <s v="USD"/>
  </r>
  <r>
    <x v="0"/>
    <x v="4101"/>
    <n v="0.1"/>
    <x v="3189"/>
    <n v="0.1"/>
    <n v="0.1"/>
    <n v="7093"/>
    <s v="USD"/>
  </r>
  <r>
    <x v="0"/>
    <x v="4102"/>
    <n v="0.1"/>
    <x v="3189"/>
    <n v="0.1"/>
    <n v="0.1"/>
    <n v="7086"/>
    <s v="USD"/>
  </r>
  <r>
    <x v="0"/>
    <x v="4103"/>
    <n v="0.1"/>
    <x v="3189"/>
    <n v="0.1"/>
    <n v="0.1"/>
    <n v="6712"/>
    <s v="USD"/>
  </r>
  <r>
    <x v="0"/>
    <x v="4104"/>
    <n v="0.1"/>
    <x v="3189"/>
    <n v="0.1"/>
    <n v="0.1"/>
    <n v="6285"/>
    <s v="USD"/>
  </r>
  <r>
    <x v="0"/>
    <x v="4105"/>
    <n v="0.1"/>
    <x v="3189"/>
    <n v="0.1"/>
    <n v="0.1"/>
    <n v="6235"/>
    <s v="USD"/>
  </r>
  <r>
    <x v="0"/>
    <x v="4106"/>
    <n v="0.1"/>
    <x v="3189"/>
    <n v="0.1"/>
    <n v="0.1"/>
    <n v="6174"/>
    <s v="USD"/>
  </r>
  <r>
    <x v="0"/>
    <x v="4107"/>
    <n v="0.1"/>
    <x v="3189"/>
    <n v="0.1"/>
    <n v="0.1"/>
    <n v="5736"/>
    <s v="USD"/>
  </r>
  <r>
    <x v="0"/>
    <x v="4108"/>
    <n v="0.1"/>
    <x v="3189"/>
    <n v="0.1"/>
    <n v="0.1"/>
    <n v="5034"/>
    <s v="USD"/>
  </r>
  <r>
    <x v="0"/>
    <x v="4109"/>
    <n v="0.1"/>
    <x v="3189"/>
    <n v="0.1"/>
    <n v="0.1"/>
    <n v="4940"/>
    <s v="USD"/>
  </r>
  <r>
    <x v="0"/>
    <x v="4110"/>
    <n v="0.1"/>
    <x v="3189"/>
    <n v="0.1"/>
    <n v="0.1"/>
    <n v="4463"/>
    <s v="USD"/>
  </r>
  <r>
    <x v="0"/>
    <x v="4111"/>
    <n v="0.1"/>
    <x v="3189"/>
    <n v="0.1"/>
    <n v="0.1"/>
    <n v="4423"/>
    <s v="USD"/>
  </r>
  <r>
    <x v="0"/>
    <x v="4112"/>
    <n v="0.1"/>
    <x v="3189"/>
    <n v="0.1"/>
    <n v="0.1"/>
    <n v="4404"/>
    <s v="USD"/>
  </r>
  <r>
    <x v="0"/>
    <x v="4113"/>
    <n v="0.1"/>
    <x v="3189"/>
    <n v="0.1"/>
    <n v="0.1"/>
    <n v="4390"/>
    <s v="USD"/>
  </r>
  <r>
    <x v="0"/>
    <x v="4114"/>
    <n v="0.1"/>
    <x v="3189"/>
    <n v="0.1"/>
    <n v="0.1"/>
    <n v="4297"/>
    <s v="USD"/>
  </r>
  <r>
    <x v="0"/>
    <x v="4115"/>
    <n v="0.1"/>
    <x v="3189"/>
    <n v="0.1"/>
    <n v="0.1"/>
    <n v="4229"/>
    <s v="USD"/>
  </r>
  <r>
    <x v="0"/>
    <x v="4116"/>
    <n v="0.1"/>
    <x v="3189"/>
    <n v="0.1"/>
    <n v="0.1"/>
    <n v="4200"/>
    <s v="USD"/>
  </r>
  <r>
    <x v="0"/>
    <x v="4117"/>
    <n v="0.1"/>
    <x v="3189"/>
    <n v="0.1"/>
    <n v="0.1"/>
    <n v="4022"/>
    <s v="USD"/>
  </r>
  <r>
    <x v="0"/>
    <x v="4118"/>
    <n v="0.1"/>
    <x v="3189"/>
    <n v="0.1"/>
    <n v="0.1"/>
    <n v="3870"/>
    <s v="USD"/>
  </r>
  <r>
    <x v="0"/>
    <x v="4119"/>
    <n v="0.1"/>
    <x v="3189"/>
    <n v="0.1"/>
    <n v="0.1"/>
    <n v="3652"/>
    <s v="USD"/>
  </r>
  <r>
    <x v="0"/>
    <x v="4120"/>
    <n v="0.1"/>
    <x v="3189"/>
    <n v="0.1"/>
    <n v="0.1"/>
    <n v="3599"/>
    <s v="USD"/>
  </r>
  <r>
    <x v="0"/>
    <x v="4121"/>
    <n v="0.1"/>
    <x v="3189"/>
    <n v="0.1"/>
    <n v="0.1"/>
    <n v="3592"/>
    <s v="USD"/>
  </r>
  <r>
    <x v="0"/>
    <x v="4122"/>
    <n v="0.1"/>
    <x v="3189"/>
    <n v="0.1"/>
    <n v="0.1"/>
    <n v="3494"/>
    <s v="USD"/>
  </r>
  <r>
    <x v="0"/>
    <x v="4123"/>
    <n v="0.1"/>
    <x v="3189"/>
    <n v="0.1"/>
    <n v="0.1"/>
    <n v="3457"/>
    <s v="USD"/>
  </r>
  <r>
    <x v="0"/>
    <x v="4124"/>
    <n v="0.1"/>
    <x v="3189"/>
    <n v="0.1"/>
    <n v="0.1"/>
    <n v="3374"/>
    <s v="USD"/>
  </r>
  <r>
    <x v="0"/>
    <x v="4125"/>
    <n v="0.1"/>
    <x v="3189"/>
    <n v="0.1"/>
    <n v="0.1"/>
    <n v="3301"/>
    <s v="USD"/>
  </r>
  <r>
    <x v="0"/>
    <x v="4126"/>
    <n v="0.1"/>
    <x v="3189"/>
    <n v="0.1"/>
    <n v="0.1"/>
    <n v="3173"/>
    <s v="USD"/>
  </r>
  <r>
    <x v="0"/>
    <x v="4127"/>
    <n v="0.1"/>
    <x v="3189"/>
    <n v="0.1"/>
    <n v="0.1"/>
    <n v="3021"/>
    <s v="USD"/>
  </r>
  <r>
    <x v="0"/>
    <x v="4128"/>
    <n v="0.1"/>
    <x v="3189"/>
    <n v="0.1"/>
    <n v="0.1"/>
    <n v="2954"/>
    <s v="USD"/>
  </r>
  <r>
    <x v="0"/>
    <x v="4129"/>
    <n v="0.1"/>
    <x v="3189"/>
    <n v="0.1"/>
    <n v="0.1"/>
    <n v="2619"/>
    <s v="USD"/>
  </r>
  <r>
    <x v="0"/>
    <x v="4130"/>
    <n v="0.1"/>
    <x v="3189"/>
    <n v="0.1"/>
    <n v="0.1"/>
    <n v="2601"/>
    <s v="USD"/>
  </r>
  <r>
    <x v="0"/>
    <x v="4131"/>
    <n v="0.1"/>
    <x v="3189"/>
    <n v="0.1"/>
    <n v="0.1"/>
    <n v="2403"/>
    <s v="USD"/>
  </r>
  <r>
    <x v="0"/>
    <x v="4132"/>
    <n v="0.1"/>
    <x v="3189"/>
    <n v="0.1"/>
    <n v="0.1"/>
    <n v="2345"/>
    <s v="USD"/>
  </r>
  <r>
    <x v="0"/>
    <x v="4133"/>
    <n v="0.1"/>
    <x v="3189"/>
    <n v="0.1"/>
    <n v="0.1"/>
    <n v="2201"/>
    <s v="USD"/>
  </r>
  <r>
    <x v="0"/>
    <x v="4134"/>
    <n v="0.1"/>
    <x v="3189"/>
    <n v="0.1"/>
    <n v="0.1"/>
    <n v="2160"/>
    <s v="USD"/>
  </r>
  <r>
    <x v="0"/>
    <x v="4135"/>
    <n v="0.1"/>
    <x v="3189"/>
    <n v="0.1"/>
    <n v="0.1"/>
    <n v="2153"/>
    <s v="USD"/>
  </r>
  <r>
    <x v="0"/>
    <x v="4136"/>
    <n v="0.1"/>
    <x v="3189"/>
    <n v="0.1"/>
    <n v="0.1"/>
    <n v="2062"/>
    <s v="USD"/>
  </r>
  <r>
    <x v="0"/>
    <x v="4137"/>
    <n v="0.1"/>
    <x v="3189"/>
    <n v="0.1"/>
    <n v="0.1"/>
    <n v="1734"/>
    <s v="USD"/>
  </r>
  <r>
    <x v="0"/>
    <x v="4138"/>
    <n v="0.1"/>
    <x v="3189"/>
    <n v="0.1"/>
    <n v="0.1"/>
    <n v="1717"/>
    <s v="USD"/>
  </r>
  <r>
    <x v="0"/>
    <x v="4139"/>
    <n v="0.1"/>
    <x v="3189"/>
    <n v="0.1"/>
    <n v="0.1"/>
    <n v="1551"/>
    <s v="USD"/>
  </r>
  <r>
    <x v="0"/>
    <x v="4140"/>
    <n v="0.1"/>
    <x v="3189"/>
    <n v="0.1"/>
    <n v="0.1"/>
    <n v="1395"/>
    <s v="USD"/>
  </r>
  <r>
    <x v="0"/>
    <x v="4141"/>
    <n v="0.1"/>
    <x v="3189"/>
    <n v="0.1"/>
    <n v="0.1"/>
    <n v="1310"/>
    <s v="USD"/>
  </r>
  <r>
    <x v="0"/>
    <x v="4142"/>
    <n v="0.1"/>
    <x v="3189"/>
    <n v="0.1"/>
    <n v="0.1"/>
    <n v="910"/>
    <s v="USD"/>
  </r>
  <r>
    <x v="0"/>
    <x v="4143"/>
    <n v="0.1"/>
    <x v="3189"/>
    <n v="0.1"/>
    <n v="0.1"/>
    <n v="892"/>
    <s v="USD"/>
  </r>
  <r>
    <x v="0"/>
    <x v="4144"/>
    <n v="0.1"/>
    <x v="3189"/>
    <n v="0.1"/>
    <n v="0.1"/>
    <n v="877"/>
    <s v="USD"/>
  </r>
  <r>
    <x v="0"/>
    <x v="4145"/>
    <n v="0.1"/>
    <x v="3189"/>
    <n v="0.1"/>
    <n v="0.1"/>
    <n v="794"/>
    <s v="USD"/>
  </r>
  <r>
    <x v="0"/>
    <x v="4146"/>
    <n v="0.1"/>
    <x v="3189"/>
    <n v="0.1"/>
    <n v="0.1"/>
    <n v="741"/>
    <s v="USD"/>
  </r>
  <r>
    <x v="0"/>
    <x v="4147"/>
    <n v="0.1"/>
    <x v="3189"/>
    <n v="0.1"/>
    <n v="0.1"/>
    <n v="730"/>
    <s v="USD"/>
  </r>
  <r>
    <x v="0"/>
    <x v="4148"/>
    <n v="0.1"/>
    <x v="3189"/>
    <n v="0.1"/>
    <n v="0.1"/>
    <n v="684"/>
    <s v="USD"/>
  </r>
  <r>
    <x v="0"/>
    <x v="4149"/>
    <n v="0.1"/>
    <x v="3189"/>
    <n v="0.1"/>
    <n v="0.1"/>
    <n v="575"/>
    <s v="USD"/>
  </r>
  <r>
    <x v="0"/>
    <x v="4150"/>
    <n v="0.1"/>
    <x v="3189"/>
    <n v="0.1"/>
    <n v="0.1"/>
    <n v="574"/>
    <s v="USD"/>
  </r>
  <r>
    <x v="0"/>
    <x v="4151"/>
    <n v="0.1"/>
    <x v="3189"/>
    <n v="0.1"/>
    <n v="0.1"/>
    <n v="496"/>
    <s v="USD"/>
  </r>
  <r>
    <x v="0"/>
    <x v="4152"/>
    <n v="0.1"/>
    <x v="3189"/>
    <n v="0.1"/>
    <n v="0.1"/>
    <n v="262"/>
    <s v="USD"/>
  </r>
  <r>
    <x v="0"/>
    <x v="4153"/>
    <n v="0"/>
    <x v="3189"/>
    <n v="0.1"/>
    <n v="0.1"/>
    <n v="75"/>
    <s v="USD"/>
  </r>
  <r>
    <x v="1"/>
    <x v="0"/>
    <n v="4731.83"/>
    <x v="3190"/>
    <n v="4498.78"/>
    <n v="4634.03"/>
    <n v="761904"/>
    <s v="USD"/>
  </r>
  <r>
    <x v="1"/>
    <x v="1"/>
    <n v="4808.34"/>
    <x v="3191"/>
    <n v="4715.43"/>
    <n v="4731.83"/>
    <n v="437410"/>
    <s v="USD"/>
  </r>
  <r>
    <x v="1"/>
    <x v="2"/>
    <n v="4612.05"/>
    <x v="3192"/>
    <n v="4612.05"/>
    <n v="4808.38"/>
    <n v="673213"/>
    <s v="USD"/>
  </r>
  <r>
    <x v="1"/>
    <x v="8"/>
    <n v="4720.5"/>
    <x v="3193"/>
    <n v="4511.96"/>
    <n v="4667.3100000000004"/>
    <n v="634592"/>
    <s v="USD"/>
  </r>
  <r>
    <x v="1"/>
    <x v="6"/>
    <n v="4633.9799999999996"/>
    <x v="3194"/>
    <n v="4578.66"/>
    <n v="4720.87"/>
    <n v="418611"/>
    <s v="USD"/>
  </r>
  <r>
    <x v="1"/>
    <x v="5"/>
    <n v="4625.71"/>
    <x v="3195"/>
    <n v="4543.47"/>
    <n v="4562.9799999999996"/>
    <n v="495958"/>
    <s v="USD"/>
  </r>
  <r>
    <x v="1"/>
    <x v="64"/>
    <n v="4443.22"/>
    <x v="3196"/>
    <n v="4349.21"/>
    <n v="4680.3100000000004"/>
    <n v="814725"/>
    <s v="USD"/>
  </r>
  <r>
    <x v="1"/>
    <x v="9"/>
    <n v="4665.76"/>
    <x v="3197"/>
    <n v="4585.37"/>
    <n v="4644.6099999999997"/>
    <n v="290268"/>
    <s v="USD"/>
  </r>
  <r>
    <x v="1"/>
    <x v="7"/>
    <n v="4644.3999999999996"/>
    <x v="3198"/>
    <n v="4514.95"/>
    <n v="4625.59"/>
    <n v="340963"/>
    <s v="USD"/>
  </r>
  <r>
    <x v="1"/>
    <x v="19"/>
    <n v="4586.96"/>
    <x v="3199"/>
    <n v="4458.87"/>
    <n v="4602.21"/>
    <n v="634683"/>
    <s v="USD"/>
  </r>
  <r>
    <x v="1"/>
    <x v="21"/>
    <n v="4517.2700000000004"/>
    <x v="3200"/>
    <n v="4502.7"/>
    <n v="4612.0600000000004"/>
    <n v="337809"/>
    <s v="USD"/>
  </r>
  <r>
    <x v="1"/>
    <x v="22"/>
    <n v="4601.93"/>
    <x v="3201"/>
    <n v="4421.87"/>
    <n v="4535.1099999999997"/>
    <n v="495859"/>
    <s v="USD"/>
  </r>
  <r>
    <x v="1"/>
    <x v="12"/>
    <n v="4320.8500000000004"/>
    <x v="3202"/>
    <n v="4287.3599999999997"/>
    <n v="4586.0600000000004"/>
    <n v="630259"/>
    <s v="USD"/>
  </r>
  <r>
    <x v="1"/>
    <x v="26"/>
    <n v="4534.96"/>
    <x v="3203"/>
    <n v="4439.67"/>
    <n v="4475"/>
    <n v="409754"/>
    <s v="USD"/>
  </r>
  <r>
    <x v="1"/>
    <x v="17"/>
    <n v="4562.97"/>
    <x v="3204"/>
    <n v="4115.3100000000004"/>
    <n v="4208.16"/>
    <n v="1124444"/>
    <s v="USD"/>
  </r>
  <r>
    <x v="1"/>
    <x v="59"/>
    <n v="4270.7299999999996"/>
    <x v="3205"/>
    <n v="4248.8999999999996"/>
    <n v="4520.3"/>
    <n v="578651"/>
    <s v="USD"/>
  </r>
  <r>
    <x v="1"/>
    <x v="65"/>
    <n v="4520.3"/>
    <x v="3206"/>
    <n v="3917.43"/>
    <n v="4034.53"/>
    <n v="1004251"/>
    <s v="USD"/>
  </r>
  <r>
    <x v="1"/>
    <x v="37"/>
    <n v="4475"/>
    <x v="3207"/>
    <n v="4330.29"/>
    <n v="4517.3599999999997"/>
    <n v="442598"/>
    <s v="USD"/>
  </r>
  <r>
    <x v="1"/>
    <x v="23"/>
    <n v="4284.8999999999996"/>
    <x v="3208"/>
    <n v="4268.21"/>
    <n v="4413.7"/>
    <n v="781573"/>
    <s v="USD"/>
  </r>
  <r>
    <x v="1"/>
    <x v="69"/>
    <n v="4296.9799999999996"/>
    <x v="3209"/>
    <n v="4280.18"/>
    <n v="4443.22"/>
    <n v="532658"/>
    <s v="USD"/>
  </r>
  <r>
    <x v="1"/>
    <x v="51"/>
    <n v="4295.2700000000004"/>
    <x v="3210"/>
    <n v="4206.75"/>
    <n v="4408.8500000000004"/>
    <n v="462992"/>
    <s v="USD"/>
  </r>
  <r>
    <x v="1"/>
    <x v="30"/>
    <n v="4413.7"/>
    <x v="3211"/>
    <n v="4250.24"/>
    <n v="4320.6499999999996"/>
    <n v="494872"/>
    <s v="USD"/>
  </r>
  <r>
    <x v="1"/>
    <x v="49"/>
    <n v="4409.0200000000004"/>
    <x v="3212"/>
    <n v="4246.2"/>
    <n v="4268.08"/>
    <n v="446234"/>
    <s v="USD"/>
  </r>
  <r>
    <x v="1"/>
    <x v="29"/>
    <n v="4322"/>
    <x v="3213"/>
    <n v="4169.4799999999996"/>
    <n v="4287.5600000000004"/>
    <n v="555323"/>
    <s v="USD"/>
  </r>
  <r>
    <x v="1"/>
    <x v="88"/>
    <n v="4086.73"/>
    <x v="3214"/>
    <n v="4064.17"/>
    <n v="4340.2299999999996"/>
    <n v="684354"/>
    <s v="USD"/>
  </r>
  <r>
    <x v="1"/>
    <x v="28"/>
    <n v="4287.41"/>
    <x v="3215"/>
    <n v="4157.51"/>
    <n v="4320.8500000000004"/>
    <n v="574256"/>
    <s v="USD"/>
  </r>
  <r>
    <x v="1"/>
    <x v="91"/>
    <n v="4340.2299999999996"/>
    <x v="3216"/>
    <n v="4172.1899999999996"/>
    <n v="4273.54"/>
    <n v="595963"/>
    <s v="USD"/>
  </r>
  <r>
    <x v="1"/>
    <x v="4"/>
    <n v="4160.51"/>
    <x v="3217"/>
    <n v="4029.48"/>
    <n v="4054.16"/>
    <n v="1140074"/>
    <s v="USD"/>
  </r>
  <r>
    <x v="1"/>
    <x v="84"/>
    <n v="4173.6099999999997"/>
    <x v="3218"/>
    <n v="3794.15"/>
    <n v="3811.77"/>
    <n v="2782017"/>
    <s v="USD"/>
  </r>
  <r>
    <x v="1"/>
    <x v="42"/>
    <n v="4290.3100000000004"/>
    <x v="3219"/>
    <n v="3958.44"/>
    <n v="4001.87"/>
    <n v="792376"/>
    <s v="USD"/>
  </r>
  <r>
    <x v="1"/>
    <x v="61"/>
    <n v="4268.07"/>
    <x v="3220"/>
    <n v="4026.75"/>
    <n v="4086.95"/>
    <n v="717082"/>
    <s v="USD"/>
  </r>
  <r>
    <x v="1"/>
    <x v="79"/>
    <n v="3996.29"/>
    <x v="3221"/>
    <n v="3978.08"/>
    <n v="4295.43"/>
    <n v="571956"/>
    <s v="USD"/>
  </r>
  <r>
    <x v="1"/>
    <x v="39"/>
    <n v="4130.0600000000004"/>
    <x v="3222"/>
    <n v="3914.06"/>
    <n v="3921.93"/>
    <n v="1068620"/>
    <s v="USD"/>
  </r>
  <r>
    <x v="1"/>
    <x v="43"/>
    <n v="4208.29"/>
    <x v="3223"/>
    <n v="4071.01"/>
    <n v="4290.88"/>
    <n v="664942"/>
    <s v="USD"/>
  </r>
  <r>
    <x v="1"/>
    <x v="96"/>
    <n v="4095.16"/>
    <x v="3224"/>
    <n v="3980.24"/>
    <n v="4296.9799999999996"/>
    <n v="487532"/>
    <s v="USD"/>
  </r>
  <r>
    <x v="1"/>
    <x v="20"/>
    <n v="4219.92"/>
    <x v="3225"/>
    <n v="4098.1899999999996"/>
    <n v="4129.51"/>
    <n v="559294"/>
    <s v="USD"/>
  </r>
  <r>
    <x v="1"/>
    <x v="32"/>
    <n v="3921.54"/>
    <x v="3226"/>
    <n v="3896.33"/>
    <n v="4284.8999999999996"/>
    <n v="865802"/>
    <s v="USD"/>
  </r>
  <r>
    <x v="1"/>
    <x v="15"/>
    <n v="4082.68"/>
    <x v="3227"/>
    <n v="4069.94"/>
    <n v="4219.92"/>
    <n v="481414"/>
    <s v="USD"/>
  </r>
  <r>
    <x v="1"/>
    <x v="54"/>
    <n v="3923.48"/>
    <x v="3228"/>
    <n v="3669.84"/>
    <n v="3947.9"/>
    <n v="2702973"/>
    <s v="USD"/>
  </r>
  <r>
    <x v="1"/>
    <x v="38"/>
    <n v="4168.8"/>
    <x v="3229"/>
    <n v="3965.84"/>
    <n v="4082.8"/>
    <n v="507629"/>
    <s v="USD"/>
  </r>
  <r>
    <x v="1"/>
    <x v="116"/>
    <n v="4037.06"/>
    <x v="3230"/>
    <n v="4029.06"/>
    <n v="4094.8"/>
    <n v="370731"/>
    <s v="USD"/>
  </r>
  <r>
    <x v="1"/>
    <x v="102"/>
    <n v="3948.66"/>
    <x v="3231"/>
    <n v="3781.86"/>
    <n v="4167.78"/>
    <n v="1272933"/>
    <s v="USD"/>
  </r>
  <r>
    <x v="1"/>
    <x v="134"/>
    <n v="3719.46"/>
    <x v="3232"/>
    <n v="3694.54"/>
    <n v="4075.38"/>
    <n v="2059612"/>
    <s v="USD"/>
  </r>
  <r>
    <x v="1"/>
    <x v="34"/>
    <n v="3970.94"/>
    <x v="3233"/>
    <n v="3938.79"/>
    <n v="4168.8500000000004"/>
    <n v="487025"/>
    <s v="USD"/>
  </r>
  <r>
    <x v="1"/>
    <x v="3"/>
    <n v="3876.76"/>
    <x v="3234"/>
    <n v="3830.26"/>
    <n v="4159.8900000000003"/>
    <n v="752028"/>
    <s v="USD"/>
  </r>
  <r>
    <x v="1"/>
    <x v="14"/>
    <n v="4053.89"/>
    <x v="3235"/>
    <n v="3896.4"/>
    <n v="3970.94"/>
    <n v="654771"/>
    <s v="USD"/>
  </r>
  <r>
    <x v="1"/>
    <x v="140"/>
    <n v="4074.57"/>
    <x v="3236"/>
    <n v="3639.12"/>
    <n v="3641.65"/>
    <n v="1941190"/>
    <s v="USD"/>
  </r>
  <r>
    <x v="1"/>
    <x v="136"/>
    <n v="3807.5"/>
    <x v="3237"/>
    <n v="3539.96"/>
    <n v="3719.62"/>
    <n v="3208841"/>
    <s v="USD"/>
  </r>
  <r>
    <x v="1"/>
    <x v="139"/>
    <n v="3785.85"/>
    <x v="3238"/>
    <n v="3715.97"/>
    <n v="3936.29"/>
    <n v="1198186"/>
    <s v="USD"/>
  </r>
  <r>
    <x v="1"/>
    <x v="131"/>
    <n v="3885.4"/>
    <x v="3239"/>
    <n v="3834.74"/>
    <n v="3950.62"/>
    <n v="714159"/>
    <s v="USD"/>
  </r>
  <r>
    <x v="1"/>
    <x v="62"/>
    <n v="3905.69"/>
    <x v="3240"/>
    <n v="3734.44"/>
    <n v="3922.23"/>
    <n v="1939690"/>
    <s v="USD"/>
  </r>
  <r>
    <x v="1"/>
    <x v="141"/>
    <n v="3938.45"/>
    <x v="3241"/>
    <n v="3844.07"/>
    <n v="3884.97"/>
    <n v="672534"/>
    <s v="USD"/>
  </r>
  <r>
    <x v="1"/>
    <x v="124"/>
    <n v="3950.2"/>
    <x v="3242"/>
    <n v="3867.55"/>
    <n v="3927.21"/>
    <n v="764557"/>
    <s v="USD"/>
  </r>
  <r>
    <x v="1"/>
    <x v="31"/>
    <n v="3869.05"/>
    <x v="3243"/>
    <n v="3804.55"/>
    <n v="3827.55"/>
    <n v="527606"/>
    <s v="USD"/>
  </r>
  <r>
    <x v="1"/>
    <x v="56"/>
    <n v="3479.81"/>
    <x v="3244"/>
    <n v="3453.37"/>
    <n v="3905.55"/>
    <n v="1342221"/>
    <s v="USD"/>
  </r>
  <r>
    <x v="1"/>
    <x v="123"/>
    <n v="3926.84"/>
    <x v="3245"/>
    <n v="3061.3"/>
    <n v="3423.12"/>
    <n v="2465668"/>
    <s v="USD"/>
  </r>
  <r>
    <x v="1"/>
    <x v="36"/>
    <n v="3827.55"/>
    <x v="3246"/>
    <n v="3664.63"/>
    <n v="3845.47"/>
    <n v="543522"/>
    <s v="USD"/>
  </r>
  <r>
    <x v="1"/>
    <x v="24"/>
    <n v="3790.34"/>
    <x v="3247"/>
    <n v="3735.21"/>
    <n v="3866.9"/>
    <n v="721143"/>
    <s v="USD"/>
  </r>
  <r>
    <x v="1"/>
    <x v="25"/>
    <n v="3848.64"/>
    <x v="3248"/>
    <n v="3685.82"/>
    <n v="3747.6"/>
    <n v="578206"/>
    <s v="USD"/>
  </r>
  <r>
    <x v="1"/>
    <x v="11"/>
    <n v="3745.46"/>
    <x v="3249"/>
    <n v="3733.78"/>
    <n v="3876.78"/>
    <n v="488600"/>
    <s v="USD"/>
  </r>
  <r>
    <x v="1"/>
    <x v="149"/>
    <n v="3643.67"/>
    <x v="3250"/>
    <n v="3351.92"/>
    <n v="3582.12"/>
    <n v="2277016"/>
    <s v="USD"/>
  </r>
  <r>
    <x v="1"/>
    <x v="163"/>
    <n v="3429.65"/>
    <x v="3251"/>
    <n v="3384.82"/>
    <n v="3832.73"/>
    <n v="1475740"/>
    <s v="USD"/>
  </r>
  <r>
    <x v="1"/>
    <x v="145"/>
    <n v="3826.9"/>
    <x v="3252"/>
    <n v="3723.42"/>
    <n v="3786.19"/>
    <n v="928702"/>
    <s v="USD"/>
  </r>
  <r>
    <x v="1"/>
    <x v="73"/>
    <n v="3607.36"/>
    <x v="3253"/>
    <n v="3588.24"/>
    <n v="3790.41"/>
    <n v="697087"/>
    <s v="USD"/>
  </r>
  <r>
    <x v="1"/>
    <x v="169"/>
    <n v="3612.23"/>
    <x v="3254"/>
    <n v="3488.53"/>
    <n v="3569.43"/>
    <n v="195787"/>
    <s v="USD"/>
  </r>
  <r>
    <x v="1"/>
    <x v="109"/>
    <n v="3586.91"/>
    <x v="3255"/>
    <n v="3537.24"/>
    <n v="3559.42"/>
    <n v="681736"/>
    <s v="USD"/>
  </r>
  <r>
    <x v="1"/>
    <x v="115"/>
    <n v="3575.43"/>
    <x v="3256"/>
    <n v="3473.47"/>
    <n v="3586"/>
    <n v="826290"/>
    <s v="USD"/>
  </r>
  <r>
    <x v="1"/>
    <x v="111"/>
    <n v="3515.35"/>
    <x v="3257"/>
    <n v="3345.56"/>
    <n v="3575.41"/>
    <n v="1054309"/>
    <s v="USD"/>
  </r>
  <r>
    <x v="1"/>
    <x v="112"/>
    <n v="3559.96"/>
    <x v="3258"/>
    <n v="3541.4"/>
    <n v="3574.2"/>
    <n v="464111"/>
    <s v="USD"/>
  </r>
  <r>
    <x v="1"/>
    <x v="89"/>
    <n v="3414.93"/>
    <x v="3259"/>
    <n v="3381.43"/>
    <n v="3545.06"/>
    <n v="683236"/>
    <s v="USD"/>
  </r>
  <r>
    <x v="1"/>
    <x v="170"/>
    <n v="3430.36"/>
    <x v="3260"/>
    <n v="3361.63"/>
    <n v="3611.9"/>
    <n v="790269"/>
    <s v="USD"/>
  </r>
  <r>
    <x v="1"/>
    <x v="90"/>
    <n v="3491.08"/>
    <x v="3261"/>
    <n v="3416"/>
    <n v="3607.28"/>
    <n v="557184"/>
    <s v="USD"/>
  </r>
  <r>
    <x v="1"/>
    <x v="78"/>
    <n v="3522.74"/>
    <x v="3262"/>
    <n v="3380.6"/>
    <n v="3489.52"/>
    <n v="1511619"/>
    <s v="USD"/>
  </r>
  <r>
    <x v="1"/>
    <x v="106"/>
    <n v="3574.52"/>
    <x v="3263"/>
    <n v="3409.22"/>
    <n v="3415.03"/>
    <n v="767490"/>
    <s v="USD"/>
  </r>
  <r>
    <x v="1"/>
    <x v="177"/>
    <n v="3569.92"/>
    <x v="3264"/>
    <n v="3352.32"/>
    <n v="3398.65"/>
    <n v="748099"/>
    <s v="USD"/>
  </r>
  <r>
    <x v="1"/>
    <x v="70"/>
    <n v="3490.83"/>
    <x v="3265"/>
    <n v="3363.56"/>
    <n v="3481.22"/>
    <n v="1346260"/>
    <s v="USD"/>
  </r>
  <r>
    <x v="1"/>
    <x v="197"/>
    <n v="3582.19"/>
    <x v="3266"/>
    <n v="3130.12"/>
    <n v="3279.68"/>
    <n v="2845117"/>
    <s v="USD"/>
  </r>
  <r>
    <x v="1"/>
    <x v="186"/>
    <n v="3498.92"/>
    <x v="3267"/>
    <n v="3395.94"/>
    <n v="3423.51"/>
    <n v="1088338"/>
    <s v="USD"/>
  </r>
  <r>
    <x v="1"/>
    <x v="203"/>
    <n v="3280.5"/>
    <x v="3268"/>
    <n v="3244.93"/>
    <n v="3377.55"/>
    <n v="2297356"/>
    <s v="USD"/>
  </r>
  <r>
    <x v="1"/>
    <x v="185"/>
    <n v="3424.35"/>
    <x v="3269"/>
    <n v="3221.6"/>
    <n v="3495.1"/>
    <n v="780678"/>
    <s v="USD"/>
  </r>
  <r>
    <x v="1"/>
    <x v="92"/>
    <n v="3541.49"/>
    <x v="3270"/>
    <n v="3404.49"/>
    <n v="3489.9"/>
    <n v="609886"/>
    <s v="USD"/>
  </r>
  <r>
    <x v="1"/>
    <x v="132"/>
    <n v="3383.32"/>
    <x v="3271"/>
    <n v="3365.28"/>
    <n v="3517.26"/>
    <n v="663880"/>
    <s v="USD"/>
  </r>
  <r>
    <x v="1"/>
    <x v="85"/>
    <n v="3284.31"/>
    <x v="3272"/>
    <n v="3228.86"/>
    <n v="3522.76"/>
    <n v="1866478"/>
    <s v="USD"/>
  </r>
  <r>
    <x v="1"/>
    <x v="167"/>
    <n v="3398.55"/>
    <x v="3273"/>
    <n v="3371.33"/>
    <n v="3435.97"/>
    <n v="600186"/>
    <s v="USD"/>
  </r>
  <r>
    <x v="1"/>
    <x v="98"/>
    <n v="3429.48"/>
    <x v="3274"/>
    <n v="3188.9"/>
    <n v="3286.71"/>
    <n v="2744931"/>
    <s v="USD"/>
  </r>
  <r>
    <x v="1"/>
    <x v="190"/>
    <n v="3423.87"/>
    <x v="3275"/>
    <n v="3156.28"/>
    <n v="3207.27"/>
    <n v="1206688"/>
    <s v="USD"/>
  </r>
  <r>
    <x v="1"/>
    <x v="161"/>
    <n v="3388.83"/>
    <x v="3276"/>
    <n v="3346.63"/>
    <n v="3417.34"/>
    <n v="642592"/>
    <s v="USD"/>
  </r>
  <r>
    <x v="1"/>
    <x v="199"/>
    <n v="3267.33"/>
    <x v="3277"/>
    <n v="3231.87"/>
    <n v="3408.28"/>
    <n v="805974"/>
    <s v="USD"/>
  </r>
  <r>
    <x v="1"/>
    <x v="175"/>
    <n v="3309.14"/>
    <x v="3278"/>
    <n v="3265.97"/>
    <n v="3388.97"/>
    <n v="778146"/>
    <s v="USD"/>
  </r>
  <r>
    <x v="1"/>
    <x v="176"/>
    <n v="3228.23"/>
    <x v="3279"/>
    <n v="3191.34"/>
    <n v="3430.74"/>
    <n v="1524946"/>
    <s v="USD"/>
  </r>
  <r>
    <x v="1"/>
    <x v="173"/>
    <n v="3435.92"/>
    <x v="3280"/>
    <n v="3282.85"/>
    <n v="3329.12"/>
    <n v="613996"/>
    <s v="USD"/>
  </r>
  <r>
    <x v="1"/>
    <x v="67"/>
    <n v="2950.07"/>
    <x v="3281"/>
    <n v="2950.07"/>
    <n v="3429.37"/>
    <n v="2324317"/>
    <s v="USD"/>
  </r>
  <r>
    <x v="1"/>
    <x v="153"/>
    <n v="3417.26"/>
    <x v="3282"/>
    <n v="3273.22"/>
    <n v="3382.9"/>
    <n v="826832"/>
    <s v="USD"/>
  </r>
  <r>
    <x v="1"/>
    <x v="213"/>
    <n v="3376.22"/>
    <x v="3283"/>
    <n v="1922.25"/>
    <n v="2435.69"/>
    <n v="6415036"/>
    <s v="USD"/>
  </r>
  <r>
    <x v="1"/>
    <x v="192"/>
    <n v="3408.17"/>
    <x v="3284"/>
    <n v="3118.66"/>
    <n v="3284.52"/>
    <n v="1340400"/>
    <s v="USD"/>
  </r>
  <r>
    <x v="1"/>
    <x v="188"/>
    <n v="3284.65"/>
    <x v="3285"/>
    <n v="3270.91"/>
    <n v="3428.87"/>
    <n v="720337"/>
    <s v="USD"/>
  </r>
  <r>
    <x v="1"/>
    <x v="144"/>
    <n v="3238.41"/>
    <x v="3286"/>
    <n v="3231.96"/>
    <n v="3319.49"/>
    <n v="1093756"/>
    <s v="USD"/>
  </r>
  <r>
    <x v="1"/>
    <x v="147"/>
    <n v="3322.6"/>
    <x v="3287"/>
    <n v="3150.75"/>
    <n v="3173.26"/>
    <n v="988821"/>
    <s v="USD"/>
  </r>
  <r>
    <x v="1"/>
    <x v="166"/>
    <n v="3222.43"/>
    <x v="3288"/>
    <n v="3145.53"/>
    <n v="3225.67"/>
    <n v="966580"/>
    <s v="USD"/>
  </r>
  <r>
    <x v="1"/>
    <x v="202"/>
    <n v="3209.37"/>
    <x v="3289"/>
    <n v="3202.41"/>
    <n v="3267.33"/>
    <n v="732950"/>
    <s v="USD"/>
  </r>
  <r>
    <x v="1"/>
    <x v="184"/>
    <n v="3328.49"/>
    <x v="3290"/>
    <n v="2931.64"/>
    <n v="2976.05"/>
    <n v="1718763"/>
    <s v="USD"/>
  </r>
  <r>
    <x v="1"/>
    <x v="181"/>
    <n v="3307.96"/>
    <x v="3291"/>
    <n v="3138.37"/>
    <n v="3147.65"/>
    <n v="859089"/>
    <s v="USD"/>
  </r>
  <r>
    <x v="1"/>
    <x v="171"/>
    <n v="2999.86"/>
    <x v="3292"/>
    <n v="2972.75"/>
    <n v="3309.13"/>
    <n v="1143475"/>
    <s v="USD"/>
  </r>
  <r>
    <x v="1"/>
    <x v="180"/>
    <n v="3322.25"/>
    <x v="3293"/>
    <n v="3209.45"/>
    <n v="3264.69"/>
    <n v="658600"/>
    <s v="USD"/>
  </r>
  <r>
    <x v="1"/>
    <x v="182"/>
    <n v="3043.2"/>
    <x v="3294"/>
    <n v="3035.52"/>
    <n v="3322.43"/>
    <n v="795541"/>
    <s v="USD"/>
  </r>
  <r>
    <x v="1"/>
    <x v="183"/>
    <n v="3264.56"/>
    <x v="3295"/>
    <n v="3115.34"/>
    <n v="3308.87"/>
    <n v="782810"/>
    <s v="USD"/>
  </r>
  <r>
    <x v="1"/>
    <x v="150"/>
    <n v="3285.12"/>
    <x v="3296"/>
    <n v="3200.19"/>
    <n v="3223.96"/>
    <n v="768738"/>
    <s v="USD"/>
  </r>
  <r>
    <x v="1"/>
    <x v="157"/>
    <n v="3184.83"/>
    <x v="3297"/>
    <n v="3179.18"/>
    <n v="3284.21"/>
    <n v="739315"/>
    <s v="USD"/>
  </r>
  <r>
    <x v="1"/>
    <x v="189"/>
    <n v="3147.67"/>
    <x v="3298"/>
    <n v="2993.63"/>
    <n v="3014.58"/>
    <n v="1063791"/>
    <s v="USD"/>
  </r>
  <r>
    <x v="1"/>
    <x v="158"/>
    <n v="3273.78"/>
    <x v="3299"/>
    <n v="3212.24"/>
    <n v="3243.9"/>
    <n v="466212"/>
    <s v="USD"/>
  </r>
  <r>
    <x v="1"/>
    <x v="152"/>
    <n v="3243.96"/>
    <x v="3300"/>
    <n v="3155.31"/>
    <n v="3222.16"/>
    <n v="643728"/>
    <s v="USD"/>
  </r>
  <r>
    <x v="1"/>
    <x v="162"/>
    <n v="3093.78"/>
    <x v="3301"/>
    <n v="3063.37"/>
    <n v="3273.58"/>
    <n v="839543"/>
    <s v="USD"/>
  </r>
  <r>
    <x v="1"/>
    <x v="154"/>
    <n v="3224.17"/>
    <x v="3302"/>
    <n v="3128.98"/>
    <n v="3238.7"/>
    <n v="747649"/>
    <s v="USD"/>
  </r>
  <r>
    <x v="1"/>
    <x v="193"/>
    <n v="3140.86"/>
    <x v="3303"/>
    <n v="3122.67"/>
    <n v="3163.66"/>
    <n v="950121"/>
    <s v="USD"/>
  </r>
  <r>
    <x v="1"/>
    <x v="156"/>
    <n v="3228.03"/>
    <x v="3304"/>
    <n v="3057.48"/>
    <n v="3093.54"/>
    <n v="118440"/>
    <s v="USD"/>
  </r>
  <r>
    <x v="1"/>
    <x v="159"/>
    <n v="3172.12"/>
    <x v="3305"/>
    <n v="3080.7"/>
    <n v="3228.15"/>
    <n v="923126"/>
    <s v="USD"/>
  </r>
  <r>
    <x v="1"/>
    <x v="200"/>
    <n v="3160.17"/>
    <x v="3306"/>
    <n v="2981.35"/>
    <n v="3043.61"/>
    <n v="965628"/>
    <s v="USD"/>
  </r>
  <r>
    <x v="1"/>
    <x v="194"/>
    <n v="3162.81"/>
    <x v="3307"/>
    <n v="3057.84"/>
    <n v="3140.71"/>
    <n v="1121106"/>
    <s v="USD"/>
  </r>
  <r>
    <x v="1"/>
    <x v="204"/>
    <n v="3158.3"/>
    <x v="3308"/>
    <n v="2949.66"/>
    <n v="3012.07"/>
    <n v="1247953"/>
    <s v="USD"/>
  </r>
  <r>
    <x v="1"/>
    <x v="191"/>
    <n v="3016.92"/>
    <x v="3309"/>
    <n v="2962.04"/>
    <n v="3184.82"/>
    <n v="844133"/>
    <s v="USD"/>
  </r>
  <r>
    <x v="1"/>
    <x v="198"/>
    <n v="3011.88"/>
    <x v="3310"/>
    <n v="2899.24"/>
    <n v="3162.93"/>
    <n v="1437881"/>
    <s v="USD"/>
  </r>
  <r>
    <x v="1"/>
    <x v="206"/>
    <n v="3077.8"/>
    <x v="3311"/>
    <n v="3035.96"/>
    <n v="3152.92"/>
    <n v="841537"/>
    <s v="USD"/>
  </r>
  <r>
    <x v="1"/>
    <x v="207"/>
    <n v="2889.58"/>
    <x v="3312"/>
    <n v="2867.58"/>
    <n v="3158"/>
    <n v="64840"/>
    <s v="USD"/>
  </r>
  <r>
    <x v="1"/>
    <x v="208"/>
    <n v="3061.86"/>
    <x v="3313"/>
    <n v="2926.24"/>
    <n v="2926.24"/>
    <n v="865299"/>
    <s v="USD"/>
  </r>
  <r>
    <x v="1"/>
    <x v="205"/>
    <n v="3152.92"/>
    <x v="3314"/>
    <n v="2740.06"/>
    <n v="2928.57"/>
    <n v="1741144"/>
    <s v="USD"/>
  </r>
  <r>
    <x v="1"/>
    <x v="201"/>
    <n v="3012.62"/>
    <x v="3315"/>
    <n v="2951.04"/>
    <n v="3016.91"/>
    <n v="750740"/>
    <s v="USD"/>
  </r>
  <r>
    <x v="1"/>
    <x v="211"/>
    <n v="2922.47"/>
    <x v="3316"/>
    <n v="2740.12"/>
    <n v="3063.51"/>
    <n v="1326016"/>
    <s v="USD"/>
  </r>
  <r>
    <x v="1"/>
    <x v="212"/>
    <n v="2976.7"/>
    <x v="3317"/>
    <n v="2659.71"/>
    <n v="2761.52"/>
    <n v="1789381"/>
    <s v="USD"/>
  </r>
  <r>
    <x v="1"/>
    <x v="210"/>
    <n v="2764.71"/>
    <x v="3318"/>
    <n v="2740.58"/>
    <n v="3077.78"/>
    <n v="1187526"/>
    <s v="USD"/>
  </r>
  <r>
    <x v="1"/>
    <x v="209"/>
    <n v="2851.06"/>
    <x v="3319"/>
    <n v="2837.68"/>
    <n v="3000.59"/>
    <n v="968233"/>
    <s v="USD"/>
  </r>
  <r>
    <x v="1"/>
    <x v="219"/>
    <n v="2436.59"/>
    <x v="3320"/>
    <n v="2163.4"/>
    <n v="2777.55"/>
    <n v="4325975"/>
    <s v="USD"/>
  </r>
  <r>
    <x v="1"/>
    <x v="87"/>
    <n v="2945.04"/>
    <x v="3321"/>
    <n v="2854.12"/>
    <n v="2950.33"/>
    <n v="1303234"/>
    <s v="USD"/>
  </r>
  <r>
    <x v="1"/>
    <x v="216"/>
    <n v="2926.04"/>
    <x v="3322"/>
    <n v="2791.42"/>
    <n v="2807.28"/>
    <n v="896276"/>
    <s v="USD"/>
  </r>
  <r>
    <x v="1"/>
    <x v="215"/>
    <n v="2928.59"/>
    <x v="3323"/>
    <n v="2812.7"/>
    <n v="2922.55"/>
    <n v="975494"/>
    <s v="USD"/>
  </r>
  <r>
    <x v="1"/>
    <x v="75"/>
    <n v="2772.27"/>
    <x v="3324"/>
    <n v="2753.6"/>
    <n v="2944.66"/>
    <n v="1507853"/>
    <s v="USD"/>
  </r>
  <r>
    <x v="1"/>
    <x v="217"/>
    <n v="2807.15"/>
    <x v="3325"/>
    <n v="2784.66"/>
    <n v="2851.5"/>
    <n v="728860"/>
    <s v="USD"/>
  </r>
  <r>
    <x v="1"/>
    <x v="214"/>
    <n v="2827.23"/>
    <x v="3326"/>
    <n v="2726.04"/>
    <n v="2889.43"/>
    <n v="1062616"/>
    <s v="USD"/>
  </r>
  <r>
    <x v="1"/>
    <x v="222"/>
    <n v="2766.88"/>
    <x v="3327"/>
    <n v="2111.42"/>
    <n v="2433.11"/>
    <n v="4229658"/>
    <s v="USD"/>
  </r>
  <r>
    <x v="1"/>
    <x v="231"/>
    <n v="2705.69"/>
    <x v="3328"/>
    <n v="2648.1"/>
    <n v="2884.66"/>
    <n v="2659567"/>
    <s v="USD"/>
  </r>
  <r>
    <x v="1"/>
    <x v="246"/>
    <n v="2705.05"/>
    <x v="3329"/>
    <n v="2666.39"/>
    <n v="2853.35"/>
    <n v="1085334"/>
    <s v="USD"/>
  </r>
  <r>
    <x v="1"/>
    <x v="237"/>
    <n v="2885.02"/>
    <x v="3330"/>
    <n v="2638.62"/>
    <n v="2735.88"/>
    <n v="2391700"/>
    <s v="USD"/>
  </r>
  <r>
    <x v="1"/>
    <x v="249"/>
    <n v="2856.63"/>
    <x v="3331"/>
    <n v="2557.71"/>
    <n v="2686.5"/>
    <n v="2465959"/>
    <s v="USD"/>
  </r>
  <r>
    <x v="1"/>
    <x v="224"/>
    <n v="2725.28"/>
    <x v="3332"/>
    <n v="2533.5100000000002"/>
    <n v="2827.21"/>
    <n v="1654529"/>
    <s v="USD"/>
  </r>
  <r>
    <x v="1"/>
    <x v="274"/>
    <n v="2713.52"/>
    <x v="3333"/>
    <n v="2581.2399999999998"/>
    <n v="2592.63"/>
    <n v="3012988"/>
    <s v="USD"/>
  </r>
  <r>
    <x v="1"/>
    <x v="261"/>
    <n v="2688.75"/>
    <x v="3334"/>
    <n v="2555.98"/>
    <n v="2628.98"/>
    <n v="2554913"/>
    <s v="USD"/>
  </r>
  <r>
    <x v="1"/>
    <x v="258"/>
    <n v="2633.74"/>
    <x v="3335"/>
    <n v="2554.88"/>
    <n v="2706.1"/>
    <n v="2602968"/>
    <s v="USD"/>
  </r>
  <r>
    <x v="1"/>
    <x v="86"/>
    <n v="2757.02"/>
    <x v="3336"/>
    <n v="2726.03"/>
    <n v="2772.78"/>
    <n v="1516765"/>
    <s v="USD"/>
  </r>
  <r>
    <x v="1"/>
    <x v="117"/>
    <n v="2746.51"/>
    <x v="3337"/>
    <n v="2670.35"/>
    <n v="2757.36"/>
    <n v="1650956"/>
    <s v="USD"/>
  </r>
  <r>
    <x v="1"/>
    <x v="239"/>
    <n v="2506.5"/>
    <x v="3338"/>
    <n v="2462.3200000000002"/>
    <n v="2725.29"/>
    <n v="1225630"/>
    <s v="USD"/>
  </r>
  <r>
    <x v="1"/>
    <x v="250"/>
    <n v="2742.39"/>
    <x v="3339"/>
    <n v="2332.4299999999998"/>
    <n v="2414.29"/>
    <n v="3260083"/>
    <s v="USD"/>
  </r>
  <r>
    <x v="1"/>
    <x v="107"/>
    <n v="2665.83"/>
    <x v="3340"/>
    <n v="2562.7399999999998"/>
    <n v="2746.54"/>
    <n v="1740524"/>
    <s v="USD"/>
  </r>
  <r>
    <x v="1"/>
    <x v="242"/>
    <n v="2647.27"/>
    <x v="3341"/>
    <n v="2388.81"/>
    <n v="2705.09"/>
    <n v="3276658"/>
    <s v="USD"/>
  </r>
  <r>
    <x v="1"/>
    <x v="277"/>
    <n v="2628.43"/>
    <x v="3342"/>
    <n v="2614.48"/>
    <n v="2713.66"/>
    <n v="756358"/>
    <s v="USD"/>
  </r>
  <r>
    <x v="1"/>
    <x v="262"/>
    <n v="2707.94"/>
    <x v="3343"/>
    <n v="2529.73"/>
    <n v="2633.67"/>
    <n v="2451500"/>
    <s v="USD"/>
  </r>
  <r>
    <x v="1"/>
    <x v="268"/>
    <n v="2386.9299999999998"/>
    <x v="3344"/>
    <n v="2279.42"/>
    <n v="2708.47"/>
    <n v="2825247"/>
    <s v="USD"/>
  </r>
  <r>
    <x v="1"/>
    <x v="218"/>
    <n v="2530.94"/>
    <x v="3345"/>
    <n v="2515.2600000000002"/>
    <n v="2556.23"/>
    <n v="1203482"/>
    <s v="USD"/>
  </r>
  <r>
    <x v="1"/>
    <x v="113"/>
    <n v="2531.0700000000002"/>
    <x v="3346"/>
    <n v="2484.44"/>
    <n v="2665.24"/>
    <n v="1454218"/>
    <s v="USD"/>
  </r>
  <r>
    <x v="1"/>
    <x v="240"/>
    <n v="2101.3000000000002"/>
    <x v="3347"/>
    <n v="2080.87"/>
    <n v="2646.79"/>
    <n v="3236837"/>
    <s v="USD"/>
  </r>
  <r>
    <x v="1"/>
    <x v="235"/>
    <n v="2556.0700000000002"/>
    <x v="3348"/>
    <n v="2513.5100000000002"/>
    <n v="2608.04"/>
    <n v="970667"/>
    <s v="USD"/>
  </r>
  <r>
    <x v="1"/>
    <x v="114"/>
    <n v="2360.3200000000002"/>
    <x v="3349"/>
    <n v="2313.46"/>
    <n v="2401.1"/>
    <n v="3165540"/>
    <s v="USD"/>
  </r>
  <r>
    <x v="1"/>
    <x v="227"/>
    <n v="2581.42"/>
    <x v="3350"/>
    <n v="2512.39"/>
    <n v="2543.83"/>
    <n v="1948603"/>
    <s v="USD"/>
  </r>
  <r>
    <x v="1"/>
    <x v="241"/>
    <n v="2608.0100000000002"/>
    <x v="3351"/>
    <n v="2445.4899999999998"/>
    <n v="2506.65"/>
    <n v="158450"/>
    <s v="USD"/>
  </r>
  <r>
    <x v="1"/>
    <x v="267"/>
    <n v="2507.86"/>
    <x v="3352"/>
    <n v="2408.37"/>
    <n v="2606.23"/>
    <n v="2319177"/>
    <s v="USD"/>
  </r>
  <r>
    <x v="1"/>
    <x v="308"/>
    <n v="2592.12"/>
    <x v="3353"/>
    <n v="2320.64"/>
    <n v="2510.65"/>
    <n v="75179"/>
    <s v="USD"/>
  </r>
  <r>
    <x v="1"/>
    <x v="254"/>
    <n v="2607.4499999999998"/>
    <x v="3354"/>
    <n v="2432.41"/>
    <n v="2469.9699999999998"/>
    <n v="1293095"/>
    <s v="USD"/>
  </r>
  <r>
    <x v="1"/>
    <x v="228"/>
    <n v="2508.4899999999998"/>
    <x v="3355"/>
    <n v="2467.61"/>
    <n v="2581.48"/>
    <n v="1789796"/>
    <s v="USD"/>
  </r>
  <r>
    <x v="1"/>
    <x v="271"/>
    <n v="2411.6799999999998"/>
    <x v="3356"/>
    <n v="2207.21"/>
    <n v="2276.0700000000002"/>
    <n v="2943611"/>
    <s v="USD"/>
  </r>
  <r>
    <x v="1"/>
    <x v="234"/>
    <n v="2544.35"/>
    <x v="3357"/>
    <n v="2353.2399999999998"/>
    <n v="2367.2800000000002"/>
    <n v="1373733"/>
    <s v="USD"/>
  </r>
  <r>
    <x v="1"/>
    <x v="220"/>
    <n v="2461.08"/>
    <x v="3358"/>
    <n v="2421.6999999999998"/>
    <n v="2532.19"/>
    <n v="507081"/>
    <s v="USD"/>
  </r>
  <r>
    <x v="1"/>
    <x v="248"/>
    <n v="2368.6799999999998"/>
    <x v="3359"/>
    <n v="2311.96"/>
    <n v="2508.27"/>
    <n v="1622481"/>
    <s v="USD"/>
  </r>
  <r>
    <x v="1"/>
    <x v="18"/>
    <n v="2514.5500000000002"/>
    <x v="3360"/>
    <n v="2302.3000000000002"/>
    <n v="2423.1799999999998"/>
    <n v="2083368"/>
    <s v="USD"/>
  </r>
  <r>
    <x v="1"/>
    <x v="13"/>
    <n v="2432.9"/>
    <x v="3361"/>
    <n v="2402.75"/>
    <n v="2514.2199999999998"/>
    <n v="1911180"/>
    <s v="USD"/>
  </r>
  <r>
    <x v="1"/>
    <x v="120"/>
    <n v="2320.63"/>
    <x v="3362"/>
    <n v="2305.9699999999998"/>
    <n v="2533.12"/>
    <n v="1794021"/>
    <s v="USD"/>
  </r>
  <r>
    <x v="1"/>
    <x v="27"/>
    <n v="2424.12"/>
    <x v="3363"/>
    <n v="2314.12"/>
    <n v="2318.33"/>
    <n v="1731692"/>
    <s v="USD"/>
  </r>
  <r>
    <x v="1"/>
    <x v="266"/>
    <n v="2470.04"/>
    <x v="3364"/>
    <n v="2324.21"/>
    <n v="2351.4499999999998"/>
    <n v="587182"/>
    <s v="USD"/>
  </r>
  <r>
    <x v="1"/>
    <x v="251"/>
    <n v="2433.09"/>
    <x v="3365"/>
    <n v="2162.84"/>
    <n v="2291.6"/>
    <n v="2823685"/>
    <s v="USD"/>
  </r>
  <r>
    <x v="1"/>
    <x v="103"/>
    <n v="2331.84"/>
    <x v="3366"/>
    <n v="2238.15"/>
    <n v="2360.81"/>
    <n v="2104047"/>
    <s v="USD"/>
  </r>
  <r>
    <x v="1"/>
    <x v="221"/>
    <n v="2380.59"/>
    <x v="3367"/>
    <n v="2320.8000000000002"/>
    <n v="2460.9499999999998"/>
    <n v="1025002"/>
    <s v="USD"/>
  </r>
  <r>
    <x v="1"/>
    <x v="278"/>
    <n v="2276.9699999999998"/>
    <x v="3368"/>
    <n v="2181.9299999999998"/>
    <n v="2386.1"/>
    <n v="2802183"/>
    <s v="USD"/>
  </r>
  <r>
    <x v="1"/>
    <x v="245"/>
    <n v="2367.7800000000002"/>
    <x v="3369"/>
    <n v="2309.08"/>
    <n v="2371.62"/>
    <n v="1058512"/>
    <s v="USD"/>
  </r>
  <r>
    <x v="1"/>
    <x v="269"/>
    <n v="2351.4499999999998"/>
    <x v="3370"/>
    <n v="2260.8000000000002"/>
    <n v="2368.4699999999998"/>
    <n v="1798714"/>
    <s v="USD"/>
  </r>
  <r>
    <x v="1"/>
    <x v="10"/>
    <n v="2299.25"/>
    <x v="3371"/>
    <n v="2281.4899999999998"/>
    <n v="2431.56"/>
    <n v="2108501"/>
    <s v="USD"/>
  </r>
  <r>
    <x v="1"/>
    <x v="129"/>
    <n v="2398.9499999999998"/>
    <x v="3372"/>
    <n v="2119.2600000000002"/>
    <n v="2367.31"/>
    <n v="3456897"/>
    <s v="USD"/>
  </r>
  <r>
    <x v="1"/>
    <x v="233"/>
    <n v="2189.7399999999998"/>
    <x v="3373"/>
    <n v="2174.44"/>
    <n v="2229.5300000000002"/>
    <n v="1891029"/>
    <s v="USD"/>
  </r>
  <r>
    <x v="1"/>
    <x v="293"/>
    <n v="2322.7399999999998"/>
    <x v="3374"/>
    <n v="2296.4299999999998"/>
    <n v="2316.5700000000002"/>
    <n v="1321813"/>
    <s v="USD"/>
  </r>
  <r>
    <x v="1"/>
    <x v="232"/>
    <n v="2299.46"/>
    <x v="3375"/>
    <n v="2269.15"/>
    <n v="2380.9299999999998"/>
    <n v="642749"/>
    <s v="USD"/>
  </r>
  <r>
    <x v="1"/>
    <x v="284"/>
    <n v="2224.6999999999998"/>
    <x v="3376"/>
    <n v="2222.9499999999998"/>
    <n v="2323.2199999999998"/>
    <n v="1389427"/>
    <s v="USD"/>
  </r>
  <r>
    <x v="1"/>
    <x v="256"/>
    <n v="2292.6799999999998"/>
    <x v="3377"/>
    <n v="1739.91"/>
    <n v="2101.34"/>
    <n v="3523766"/>
    <s v="USD"/>
  </r>
  <r>
    <x v="1"/>
    <x v="259"/>
    <n v="2372.1"/>
    <x v="3378"/>
    <n v="2142.7399999999998"/>
    <n v="2229.5300000000002"/>
    <n v="778792"/>
    <s v="USD"/>
  </r>
  <r>
    <x v="1"/>
    <x v="138"/>
    <n v="2367.35"/>
    <x v="3379"/>
    <n v="2159.6"/>
    <n v="2215.9299999999998"/>
    <n v="1614413"/>
    <s v="USD"/>
  </r>
  <r>
    <x v="1"/>
    <x v="142"/>
    <n v="2217.23"/>
    <x v="3380"/>
    <n v="2169.91"/>
    <n v="2316.48"/>
    <n v="1018682"/>
    <s v="USD"/>
  </r>
  <r>
    <x v="1"/>
    <x v="292"/>
    <n v="2196.25"/>
    <x v="3381"/>
    <n v="2194.1999999999998"/>
    <n v="2322.7199999999998"/>
    <n v="1778485"/>
    <s v="USD"/>
  </r>
  <r>
    <x v="1"/>
    <x v="100"/>
    <n v="2161.06"/>
    <x v="3382"/>
    <n v="2058"/>
    <n v="2332.14"/>
    <n v="1858410"/>
    <s v="USD"/>
  </r>
  <r>
    <x v="1"/>
    <x v="230"/>
    <n v="2300.21"/>
    <x v="3383"/>
    <n v="2246.23"/>
    <n v="2299.11"/>
    <n v="968942"/>
    <s v="USD"/>
  </r>
  <r>
    <x v="1"/>
    <x v="46"/>
    <n v="2317.88"/>
    <x v="3384"/>
    <n v="1948.93"/>
    <n v="2237.17"/>
    <n v="2764602"/>
    <s v="USD"/>
  </r>
  <r>
    <x v="1"/>
    <x v="289"/>
    <n v="2322.6"/>
    <x v="3385"/>
    <n v="2163.09"/>
    <n v="2196.16"/>
    <n v="822946"/>
    <s v="USD"/>
  </r>
  <r>
    <x v="1"/>
    <x v="311"/>
    <n v="2316.21"/>
    <x v="3386"/>
    <n v="2095.92"/>
    <n v="2120.2199999999998"/>
    <n v="1824319"/>
    <s v="USD"/>
  </r>
  <r>
    <x v="1"/>
    <x v="247"/>
    <n v="2230.2399999999998"/>
    <x v="3387"/>
    <n v="2152.92"/>
    <n v="2300.2199999999998"/>
    <n v="1254596"/>
    <s v="USD"/>
  </r>
  <r>
    <x v="1"/>
    <x v="16"/>
    <n v="2137.5500000000002"/>
    <x v="3388"/>
    <n v="2136.4899999999998"/>
    <n v="2299.9299999999998"/>
    <n v="2377435"/>
    <s v="USD"/>
  </r>
  <r>
    <x v="1"/>
    <x v="282"/>
    <n v="2158.3200000000002"/>
    <x v="3389"/>
    <n v="2090.61"/>
    <n v="2273.84"/>
    <n v="1901826"/>
    <s v="USD"/>
  </r>
  <r>
    <x v="1"/>
    <x v="281"/>
    <n v="2166.3000000000002"/>
    <x v="3390"/>
    <n v="2045.03"/>
    <n v="2243.86"/>
    <n v="1421393"/>
    <s v="USD"/>
  </r>
  <r>
    <x v="1"/>
    <x v="280"/>
    <n v="2229.5300000000002"/>
    <x v="3391"/>
    <n v="2164.14"/>
    <n v="2166.91"/>
    <n v="1075175"/>
    <s v="USD"/>
  </r>
  <r>
    <x v="1"/>
    <x v="94"/>
    <n v="2236.1"/>
    <x v="3392"/>
    <n v="2081.3000000000002"/>
    <n v="2160.63"/>
    <n v="1901030"/>
    <s v="USD"/>
  </r>
  <r>
    <x v="1"/>
    <x v="294"/>
    <n v="2274.5"/>
    <x v="3393"/>
    <n v="2077.56"/>
    <n v="2109.11"/>
    <n v="1714910"/>
    <s v="USD"/>
  </r>
  <r>
    <x v="1"/>
    <x v="285"/>
    <n v="2244.25"/>
    <x v="3394"/>
    <n v="1868.32"/>
    <n v="1891.18"/>
    <n v="2693071"/>
    <s v="USD"/>
  </r>
  <r>
    <x v="1"/>
    <x v="276"/>
    <n v="2083.48"/>
    <x v="3395"/>
    <n v="2076.17"/>
    <n v="2158.71"/>
    <n v="898056"/>
    <s v="USD"/>
  </r>
  <r>
    <x v="1"/>
    <x v="296"/>
    <n v="2154.5300000000002"/>
    <x v="3396"/>
    <n v="2115.8000000000002"/>
    <n v="2224.6999999999998"/>
    <n v="1276896"/>
    <s v="USD"/>
  </r>
  <r>
    <x v="1"/>
    <x v="40"/>
    <n v="2150.79"/>
    <x v="3397"/>
    <n v="2103.73"/>
    <n v="2137.81"/>
    <n v="2159605"/>
    <s v="USD"/>
  </r>
  <r>
    <x v="1"/>
    <x v="41"/>
    <n v="2067.2600000000002"/>
    <x v="3398"/>
    <n v="2058.23"/>
    <n v="2133.79"/>
    <n v="2088518"/>
    <s v="USD"/>
  </r>
  <r>
    <x v="1"/>
    <x v="288"/>
    <n v="2166.98"/>
    <x v="3399"/>
    <n v="2108.7399999999998"/>
    <n v="2189.79"/>
    <n v="786940"/>
    <s v="USD"/>
  </r>
  <r>
    <x v="1"/>
    <x v="306"/>
    <n v="2146.15"/>
    <x v="3400"/>
    <n v="2078.4299999999998"/>
    <n v="2111.12"/>
    <n v="929323"/>
    <s v="USD"/>
  </r>
  <r>
    <x v="1"/>
    <x v="307"/>
    <n v="2120.0500000000002"/>
    <x v="3401"/>
    <n v="2066.09"/>
    <n v="2145.89"/>
    <n v="1420364"/>
    <s v="USD"/>
  </r>
  <r>
    <x v="1"/>
    <x v="303"/>
    <n v="2110.9"/>
    <x v="3402"/>
    <n v="2081.62"/>
    <n v="2139.35"/>
    <n v="724841"/>
    <s v="USD"/>
  </r>
  <r>
    <x v="1"/>
    <x v="302"/>
    <n v="2139.44"/>
    <x v="3403"/>
    <n v="2008.66"/>
    <n v="2035.09"/>
    <n v="540101"/>
    <s v="USD"/>
  </r>
  <r>
    <x v="1"/>
    <x v="44"/>
    <n v="2133.89"/>
    <x v="3404"/>
    <n v="2114.5500000000002"/>
    <n v="2151.42"/>
    <n v="1974249"/>
    <s v="USD"/>
  </r>
  <r>
    <x v="1"/>
    <x v="309"/>
    <n v="2124"/>
    <x v="3405"/>
    <n v="2106.71"/>
    <n v="2151.85"/>
    <n v="907113"/>
    <s v="USD"/>
  </r>
  <r>
    <x v="1"/>
    <x v="310"/>
    <n v="2108.58"/>
    <x v="3406"/>
    <n v="2019.75"/>
    <n v="2154.7800000000002"/>
    <n v="1394215"/>
    <s v="USD"/>
  </r>
  <r>
    <x v="1"/>
    <x v="55"/>
    <n v="2108.81"/>
    <x v="3407"/>
    <n v="2047.48"/>
    <n v="2111.5300000000002"/>
    <n v="1933808"/>
    <s v="USD"/>
  </r>
  <r>
    <x v="1"/>
    <x v="47"/>
    <n v="1968.12"/>
    <x v="3408"/>
    <n v="1949.99"/>
    <n v="2134.5500000000002"/>
    <n v="2467361"/>
    <s v="USD"/>
  </r>
  <r>
    <x v="1"/>
    <x v="291"/>
    <n v="1981.24"/>
    <x v="3409"/>
    <n v="1962.89"/>
    <n v="2083.09"/>
    <n v="2192525"/>
    <s v="USD"/>
  </r>
  <r>
    <x v="1"/>
    <x v="53"/>
    <n v="2134.66"/>
    <x v="3410"/>
    <n v="2004.4"/>
    <n v="2008.59"/>
    <n v="2008209"/>
    <s v="USD"/>
  </r>
  <r>
    <x v="1"/>
    <x v="314"/>
    <n v="2024.51"/>
    <x v="3411"/>
    <n v="2000.27"/>
    <n v="2123.61"/>
    <n v="961669"/>
    <s v="USD"/>
  </r>
  <r>
    <x v="1"/>
    <x v="71"/>
    <n v="2112.41"/>
    <x v="3412"/>
    <n v="1939.64"/>
    <n v="1961.46"/>
    <n v="2295881"/>
    <s v="USD"/>
  </r>
  <r>
    <x v="1"/>
    <x v="63"/>
    <n v="2076.14"/>
    <x v="3413"/>
    <n v="2004.05"/>
    <n v="2106.41"/>
    <n v="2308699"/>
    <s v="USD"/>
  </r>
  <r>
    <x v="1"/>
    <x v="68"/>
    <n v="2080.1999999999998"/>
    <x v="3414"/>
    <n v="2050.39"/>
    <n v="2066.9299999999998"/>
    <n v="2465777"/>
    <s v="USD"/>
  </r>
  <r>
    <x v="1"/>
    <x v="74"/>
    <n v="2007.82"/>
    <x v="3415"/>
    <n v="1982"/>
    <n v="2075.94"/>
    <n v="1587412"/>
    <s v="USD"/>
  </r>
  <r>
    <x v="1"/>
    <x v="81"/>
    <n v="1962.44"/>
    <x v="3416"/>
    <n v="1951.83"/>
    <n v="2079.92"/>
    <n v="1727481"/>
    <s v="USD"/>
  </r>
  <r>
    <x v="1"/>
    <x v="326"/>
    <n v="1994.61"/>
    <x v="3417"/>
    <n v="1952.31"/>
    <n v="2024.58"/>
    <n v="1023062"/>
    <s v="USD"/>
  </r>
  <r>
    <x v="1"/>
    <x v="298"/>
    <n v="1877.28"/>
    <x v="3418"/>
    <n v="1823.57"/>
    <n v="1968.39"/>
    <n v="1766983"/>
    <s v="USD"/>
  </r>
  <r>
    <x v="1"/>
    <x v="317"/>
    <n v="2035.09"/>
    <x v="3419"/>
    <n v="1920.62"/>
    <n v="1940.72"/>
    <n v="717845"/>
    <s v="USD"/>
  </r>
  <r>
    <x v="1"/>
    <x v="93"/>
    <n v="1955.54"/>
    <x v="3420"/>
    <n v="1800"/>
    <n v="1913.88"/>
    <n v="2290722"/>
    <s v="USD"/>
  </r>
  <r>
    <x v="1"/>
    <x v="320"/>
    <n v="1994.73"/>
    <x v="3421"/>
    <n v="1884.81"/>
    <n v="1917.21"/>
    <n v="645058"/>
    <s v="USD"/>
  </r>
  <r>
    <x v="1"/>
    <x v="290"/>
    <n v="1968.76"/>
    <x v="3422"/>
    <n v="1886.74"/>
    <n v="1989.14"/>
    <n v="1641253"/>
    <s v="USD"/>
  </r>
  <r>
    <x v="1"/>
    <x v="324"/>
    <n v="1786.18"/>
    <x v="3423"/>
    <n v="1758.64"/>
    <n v="1994.49"/>
    <n v="1513133"/>
    <s v="USD"/>
  </r>
  <r>
    <x v="1"/>
    <x v="321"/>
    <n v="1940.48"/>
    <x v="3424"/>
    <n v="1868.45"/>
    <n v="1994.64"/>
    <n v="1050506"/>
    <s v="USD"/>
  </r>
  <r>
    <x v="1"/>
    <x v="287"/>
    <n v="1989.77"/>
    <x v="3425"/>
    <n v="1793.47"/>
    <n v="1810.57"/>
    <n v="1648563"/>
    <s v="USD"/>
  </r>
  <r>
    <x v="1"/>
    <x v="318"/>
    <n v="1890.95"/>
    <x v="3426"/>
    <n v="1707.24"/>
    <n v="1876.66"/>
    <n v="2839822"/>
    <s v="USD"/>
  </r>
  <r>
    <x v="1"/>
    <x v="328"/>
    <n v="1898.01"/>
    <x v="3427"/>
    <n v="1881.6"/>
    <n v="1892.42"/>
    <n v="829767"/>
    <s v="USD"/>
  </r>
  <r>
    <x v="1"/>
    <x v="58"/>
    <n v="1918.82"/>
    <x v="3428"/>
    <n v="1897.38"/>
    <n v="1967.96"/>
    <n v="2079780"/>
    <s v="USD"/>
  </r>
  <r>
    <x v="1"/>
    <x v="301"/>
    <n v="1830.42"/>
    <x v="3429"/>
    <n v="1808.59"/>
    <n v="1979.88"/>
    <n v="1865986"/>
    <s v="USD"/>
  </r>
  <r>
    <x v="1"/>
    <x v="80"/>
    <n v="1912.97"/>
    <x v="3430"/>
    <n v="1885.7"/>
    <n v="1933.45"/>
    <n v="1471930"/>
    <s v="USD"/>
  </r>
  <r>
    <x v="1"/>
    <x v="108"/>
    <n v="1934.17"/>
    <x v="3431"/>
    <n v="1892.7"/>
    <n v="1955.59"/>
    <n v="1782858"/>
    <s v="USD"/>
  </r>
  <r>
    <x v="1"/>
    <x v="329"/>
    <n v="1917.21"/>
    <x v="3432"/>
    <n v="1852.42"/>
    <n v="1878.2"/>
    <n v="619618"/>
    <s v="USD"/>
  </r>
  <r>
    <x v="1"/>
    <x v="127"/>
    <n v="1849.95"/>
    <x v="3433"/>
    <n v="1849.05"/>
    <n v="1934.16"/>
    <n v="881868"/>
    <s v="USD"/>
  </r>
  <r>
    <x v="1"/>
    <x v="52"/>
    <n v="1841.01"/>
    <x v="3434"/>
    <n v="1774.66"/>
    <n v="1917.99"/>
    <n v="2593667"/>
    <s v="USD"/>
  </r>
  <r>
    <x v="1"/>
    <x v="33"/>
    <n v="1767.05"/>
    <x v="3435"/>
    <n v="1730.46"/>
    <n v="1921.13"/>
    <n v="1789652"/>
    <s v="USD"/>
  </r>
  <r>
    <x v="1"/>
    <x v="95"/>
    <n v="1933.52"/>
    <x v="3436"/>
    <n v="1561.68"/>
    <n v="1777.28"/>
    <n v="2684611"/>
    <s v="USD"/>
  </r>
  <r>
    <x v="1"/>
    <x v="35"/>
    <n v="1921.29"/>
    <x v="3437"/>
    <n v="1836.78"/>
    <n v="1849.06"/>
    <n v="671564"/>
    <s v="USD"/>
  </r>
  <r>
    <x v="1"/>
    <x v="330"/>
    <n v="1877"/>
    <x v="3438"/>
    <n v="1851.97"/>
    <n v="1897.98"/>
    <n v="623520"/>
    <s v="USD"/>
  </r>
  <r>
    <x v="1"/>
    <x v="331"/>
    <n v="1891.43"/>
    <x v="3439"/>
    <n v="1807.19"/>
    <n v="1818.07"/>
    <n v="802776"/>
    <s v="USD"/>
  </r>
  <r>
    <x v="1"/>
    <x v="45"/>
    <n v="1848.18"/>
    <x v="3440"/>
    <n v="1745.04"/>
    <n v="1792.38"/>
    <n v="1704434"/>
    <s v="USD"/>
  </r>
  <r>
    <x v="1"/>
    <x v="97"/>
    <n v="1869.32"/>
    <x v="3441"/>
    <n v="1759.5"/>
    <n v="1794.14"/>
    <n v="1664107"/>
    <s v="USD"/>
  </r>
  <r>
    <x v="1"/>
    <x v="179"/>
    <n v="1840.9"/>
    <x v="3442"/>
    <n v="1766.05"/>
    <n v="1815.49"/>
    <n v="1438209"/>
    <s v="USD"/>
  </r>
  <r>
    <x v="1"/>
    <x v="119"/>
    <n v="1831.57"/>
    <x v="3443"/>
    <n v="1801.29"/>
    <n v="1869.1"/>
    <n v="1580545"/>
    <s v="USD"/>
  </r>
  <r>
    <x v="1"/>
    <x v="50"/>
    <n v="1809.09"/>
    <x v="3444"/>
    <n v="1801.6"/>
    <n v="1804.6"/>
    <n v="27034"/>
    <s v="USD"/>
  </r>
  <r>
    <x v="1"/>
    <x v="165"/>
    <n v="1786.74"/>
    <x v="3445"/>
    <n v="1741.04"/>
    <n v="1841.02"/>
    <n v="1752172"/>
    <s v="USD"/>
  </r>
  <r>
    <x v="1"/>
    <x v="60"/>
    <n v="1816.92"/>
    <x v="3446"/>
    <n v="1788.6"/>
    <n v="1841.01"/>
    <n v="3032573"/>
    <s v="USD"/>
  </r>
  <r>
    <x v="1"/>
    <x v="125"/>
    <n v="1781.44"/>
    <x v="3447"/>
    <n v="1734.15"/>
    <n v="1847.95"/>
    <n v="1690174"/>
    <s v="USD"/>
  </r>
  <r>
    <x v="1"/>
    <x v="325"/>
    <n v="1810.53"/>
    <x v="3448"/>
    <n v="1719.32"/>
    <n v="1830.62"/>
    <n v="1991985"/>
    <s v="USD"/>
  </r>
  <r>
    <x v="1"/>
    <x v="151"/>
    <n v="1815.44"/>
    <x v="3449"/>
    <n v="1787.11"/>
    <n v="1801.78"/>
    <n v="1427218"/>
    <s v="USD"/>
  </r>
  <r>
    <x v="1"/>
    <x v="48"/>
    <n v="1823.72"/>
    <x v="3450"/>
    <n v="1760.83"/>
    <n v="1776.08"/>
    <n v="1534784"/>
    <s v="USD"/>
  </r>
  <r>
    <x v="1"/>
    <x v="57"/>
    <n v="1775.87"/>
    <x v="3451"/>
    <n v="1735.42"/>
    <n v="1809.64"/>
    <n v="1198902"/>
    <s v="USD"/>
  </r>
  <r>
    <x v="1"/>
    <x v="82"/>
    <n v="1794.28"/>
    <x v="3452"/>
    <n v="1729.05"/>
    <n v="1825.79"/>
    <n v="1580213"/>
    <s v="USD"/>
  </r>
  <r>
    <x v="1"/>
    <x v="83"/>
    <n v="1827.44"/>
    <x v="3453"/>
    <n v="1723.18"/>
    <n v="1766.9"/>
    <n v="1519957"/>
    <s v="USD"/>
  </r>
  <r>
    <x v="1"/>
    <x v="128"/>
    <n v="1727.17"/>
    <x v="3454"/>
    <n v="1665.54"/>
    <n v="1831.49"/>
    <n v="1968560"/>
    <s v="USD"/>
  </r>
  <r>
    <x v="1"/>
    <x v="332"/>
    <n v="1818.07"/>
    <x v="3455"/>
    <n v="1720.7"/>
    <n v="1786.07"/>
    <n v="1196565"/>
    <s v="USD"/>
  </r>
  <r>
    <x v="1"/>
    <x v="76"/>
    <n v="1686.88"/>
    <x v="3456"/>
    <n v="1678.38"/>
    <n v="1816.69"/>
    <n v="1943235"/>
    <s v="USD"/>
  </r>
  <r>
    <x v="1"/>
    <x v="66"/>
    <n v="1804.56"/>
    <x v="3457"/>
    <n v="1743.62"/>
    <n v="1823.35"/>
    <n v="1496275"/>
    <s v="USD"/>
  </r>
  <r>
    <x v="1"/>
    <x v="164"/>
    <n v="1800.6"/>
    <x v="3458"/>
    <n v="1661.09"/>
    <n v="1778.82"/>
    <n v="1944421"/>
    <s v="USD"/>
  </r>
  <r>
    <x v="1"/>
    <x v="187"/>
    <n v="1770.81"/>
    <x v="3459"/>
    <n v="1683.52"/>
    <n v="1742.09"/>
    <n v="2006412"/>
    <s v="USD"/>
  </r>
  <r>
    <x v="1"/>
    <x v="143"/>
    <n v="1778.63"/>
    <x v="3460"/>
    <n v="1726.78"/>
    <n v="1781.69"/>
    <n v="1479326"/>
    <s v="USD"/>
  </r>
  <r>
    <x v="1"/>
    <x v="178"/>
    <n v="1750.19"/>
    <x v="3461"/>
    <n v="1711.4"/>
    <n v="1770.63"/>
    <n v="1940947"/>
    <s v="USD"/>
  </r>
  <r>
    <x v="1"/>
    <x v="168"/>
    <n v="1742.11"/>
    <x v="3462"/>
    <n v="1704.97"/>
    <n v="1786.35"/>
    <n v="1560450"/>
    <s v="USD"/>
  </r>
  <r>
    <x v="1"/>
    <x v="101"/>
    <n v="1792.08"/>
    <x v="3463"/>
    <n v="1715.97"/>
    <n v="1804.85"/>
    <n v="1811469"/>
    <s v="USD"/>
  </r>
  <r>
    <x v="1"/>
    <x v="72"/>
    <n v="1804.6"/>
    <x v="3464"/>
    <n v="1748.47"/>
    <n v="1783.72"/>
    <n v="1428793"/>
    <s v="USD"/>
  </r>
  <r>
    <x v="1"/>
    <x v="77"/>
    <n v="1783.58"/>
    <x v="3465"/>
    <n v="1659.28"/>
    <n v="1682.37"/>
    <n v="1583965"/>
    <s v="USD"/>
  </r>
  <r>
    <x v="1"/>
    <x v="121"/>
    <n v="1777.25"/>
    <x v="3466"/>
    <n v="1370.45"/>
    <n v="1578.11"/>
    <n v="3601992"/>
    <s v="USD"/>
  </r>
  <r>
    <x v="1"/>
    <x v="195"/>
    <n v="1612.98"/>
    <x v="3467"/>
    <n v="1566.43"/>
    <n v="1750.18"/>
    <n v="2171855"/>
    <s v="USD"/>
  </r>
  <r>
    <x v="1"/>
    <x v="255"/>
    <n v="1593.91"/>
    <x v="3468"/>
    <n v="1589.28"/>
    <n v="1719.2"/>
    <n v="1801373"/>
    <s v="USD"/>
  </r>
  <r>
    <x v="1"/>
    <x v="229"/>
    <n v="1719.11"/>
    <x v="3469"/>
    <n v="1648.03"/>
    <n v="1676.63"/>
    <n v="1776825"/>
    <s v="USD"/>
  </r>
  <r>
    <x v="1"/>
    <x v="99"/>
    <n v="1668.42"/>
    <x v="3470"/>
    <n v="1546.48"/>
    <n v="1582.38"/>
    <n v="1876609"/>
    <s v="USD"/>
  </r>
  <r>
    <x v="1"/>
    <x v="135"/>
    <n v="1650.94"/>
    <x v="3471"/>
    <n v="1634.73"/>
    <n v="1728.1"/>
    <n v="1690465"/>
    <s v="USD"/>
  </r>
  <r>
    <x v="1"/>
    <x v="104"/>
    <n v="1698.68"/>
    <x v="3472"/>
    <n v="1667.12"/>
    <n v="1713.01"/>
    <n v="1397810"/>
    <s v="USD"/>
  </r>
  <r>
    <x v="1"/>
    <x v="105"/>
    <n v="1712.89"/>
    <x v="3473"/>
    <n v="1661.92"/>
    <n v="1686.8"/>
    <n v="1306161"/>
    <s v="USD"/>
  </r>
  <r>
    <x v="1"/>
    <x v="110"/>
    <n v="1681.5"/>
    <x v="3474"/>
    <n v="1654.14"/>
    <n v="1667.9"/>
    <n v="1464750"/>
    <s v="USD"/>
  </r>
  <r>
    <x v="1"/>
    <x v="137"/>
    <n v="1578.27"/>
    <x v="3475"/>
    <n v="1505.79"/>
    <n v="1623.71"/>
    <n v="2186344"/>
    <s v="USD"/>
  </r>
  <r>
    <x v="1"/>
    <x v="118"/>
    <n v="1586.36"/>
    <x v="3476"/>
    <n v="1586.28"/>
    <n v="1698.6"/>
    <n v="1639046"/>
    <s v="USD"/>
  </r>
  <r>
    <x v="1"/>
    <x v="252"/>
    <n v="1664.19"/>
    <x v="3477"/>
    <n v="1570.45"/>
    <n v="1594"/>
    <n v="2342435"/>
    <s v="USD"/>
  </r>
  <r>
    <x v="1"/>
    <x v="244"/>
    <n v="1676.62"/>
    <x v="3478"/>
    <n v="1491.68"/>
    <n v="1612.99"/>
    <n v="1940503"/>
    <s v="USD"/>
  </r>
  <r>
    <x v="1"/>
    <x v="160"/>
    <n v="1530.24"/>
    <x v="3479"/>
    <n v="1514.62"/>
    <n v="1649.19"/>
    <n v="2070252"/>
    <s v="USD"/>
  </r>
  <r>
    <x v="1"/>
    <x v="130"/>
    <n v="1623.76"/>
    <x v="3480"/>
    <n v="1460.92"/>
    <n v="1476.15"/>
    <n v="1750576"/>
    <s v="USD"/>
  </r>
  <r>
    <x v="1"/>
    <x v="265"/>
    <n v="1511.96"/>
    <x v="3481"/>
    <n v="1510.27"/>
    <n v="1664.34"/>
    <n v="2271930"/>
    <s v="USD"/>
  </r>
  <r>
    <x v="1"/>
    <x v="126"/>
    <n v="1488.8"/>
    <x v="3482"/>
    <n v="1477.72"/>
    <n v="1571.05"/>
    <n v="1169650"/>
    <s v="USD"/>
  </r>
  <r>
    <x v="1"/>
    <x v="133"/>
    <n v="1567.84"/>
    <x v="3483"/>
    <n v="1506.86"/>
    <n v="1538.61"/>
    <n v="1698354"/>
    <s v="USD"/>
  </r>
  <r>
    <x v="1"/>
    <x v="122"/>
    <n v="1582.23"/>
    <x v="3484"/>
    <n v="1550.11"/>
    <n v="1586.54"/>
    <n v="1543439"/>
    <s v="USD"/>
  </r>
  <r>
    <x v="1"/>
    <x v="146"/>
    <n v="1570"/>
    <x v="3485"/>
    <n v="1457.22"/>
    <n v="1488.62"/>
    <n v="1738556"/>
    <s v="USD"/>
  </r>
  <r>
    <x v="1"/>
    <x v="148"/>
    <n v="1418.91"/>
    <x v="3486"/>
    <n v="1411.55"/>
    <n v="1570.03"/>
    <n v="1915625"/>
    <s v="USD"/>
  </r>
  <r>
    <x v="1"/>
    <x v="172"/>
    <n v="1476.77"/>
    <x v="3487"/>
    <n v="1403.3"/>
    <n v="1445.44"/>
    <n v="2125453"/>
    <s v="USD"/>
  </r>
  <r>
    <x v="1"/>
    <x v="155"/>
    <n v="1539.73"/>
    <x v="3488"/>
    <n v="1443.32"/>
    <n v="1530.29"/>
    <n v="1665988"/>
    <s v="USD"/>
  </r>
  <r>
    <x v="1"/>
    <x v="283"/>
    <n v="1373.31"/>
    <x v="3489"/>
    <n v="1361.63"/>
    <n v="1511.36"/>
    <n v="2734866"/>
    <s v="USD"/>
  </r>
  <r>
    <x v="1"/>
    <x v="174"/>
    <n v="1445.69"/>
    <x v="3490"/>
    <n v="1427.15"/>
    <n v="1458.93"/>
    <n v="1556380"/>
    <s v="USD"/>
  </r>
  <r>
    <x v="1"/>
    <x v="297"/>
    <n v="1390.69"/>
    <x v="3491"/>
    <n v="1298.1300000000001"/>
    <n v="1317.9"/>
    <n v="2767324"/>
    <s v="USD"/>
  </r>
  <r>
    <x v="1"/>
    <x v="196"/>
    <n v="1458.84"/>
    <x v="3492"/>
    <n v="1294.79"/>
    <n v="1418.76"/>
    <n v="2068053"/>
    <s v="USD"/>
  </r>
  <r>
    <x v="1"/>
    <x v="263"/>
    <n v="1258.0999999999999"/>
    <x v="3493"/>
    <n v="1252.3599999999999"/>
    <n v="1372"/>
    <n v="2274791"/>
    <s v="USD"/>
  </r>
  <r>
    <x v="1"/>
    <x v="253"/>
    <n v="1329.16"/>
    <x v="3494"/>
    <n v="1288.26"/>
    <n v="1379.3"/>
    <n v="3329879"/>
    <s v="USD"/>
  </r>
  <r>
    <x v="1"/>
    <x v="422"/>
    <n v="1257"/>
    <x v="3495"/>
    <n v="1252.5999999999999"/>
    <n v="1380"/>
    <n v="709741"/>
    <s v="USD"/>
  </r>
  <r>
    <x v="1"/>
    <x v="279"/>
    <n v="1372"/>
    <x v="3496"/>
    <n v="1237.27"/>
    <n v="1377.53"/>
    <n v="3045249"/>
    <s v="USD"/>
  </r>
  <r>
    <x v="1"/>
    <x v="295"/>
    <n v="1379.78"/>
    <x v="3497"/>
    <n v="1327.66"/>
    <n v="1376.96"/>
    <n v="1590838"/>
    <s v="USD"/>
  </r>
  <r>
    <x v="1"/>
    <x v="322"/>
    <n v="1233.4100000000001"/>
    <x v="3498"/>
    <n v="1222.1400000000001"/>
    <n v="1390.28"/>
    <n v="2304544"/>
    <s v="USD"/>
  </r>
  <r>
    <x v="1"/>
    <x v="286"/>
    <n v="1377.63"/>
    <x v="3499"/>
    <n v="1095.26"/>
    <n v="1117.33"/>
    <n v="2764890"/>
    <s v="USD"/>
  </r>
  <r>
    <x v="1"/>
    <x v="425"/>
    <n v="1379.9"/>
    <x v="3500"/>
    <n v="1256"/>
    <n v="1350"/>
    <n v="618611"/>
    <s v="USD"/>
  </r>
  <r>
    <x v="1"/>
    <x v="421"/>
    <n v="1285.7"/>
    <x v="3501"/>
    <n v="1203.2"/>
    <n v="1248"/>
    <n v="1331498"/>
    <s v="USD"/>
  </r>
  <r>
    <x v="1"/>
    <x v="305"/>
    <n v="1377.05"/>
    <x v="3502"/>
    <n v="1282.4100000000001"/>
    <n v="1312.73"/>
    <n v="1542367"/>
    <s v="USD"/>
  </r>
  <r>
    <x v="1"/>
    <x v="323"/>
    <n v="1317.67"/>
    <x v="3503"/>
    <n v="1246.45"/>
    <n v="1366.27"/>
    <n v="2563443"/>
    <s v="USD"/>
  </r>
  <r>
    <x v="1"/>
    <x v="427"/>
    <n v="1349.9"/>
    <x v="3504"/>
    <n v="1264.4000000000001"/>
    <n v="1273.4000000000001"/>
    <n v="481873"/>
    <s v="USD"/>
  </r>
  <r>
    <x v="1"/>
    <x v="300"/>
    <n v="1312.69"/>
    <x v="3505"/>
    <n v="1272.0899999999999"/>
    <n v="1373.4"/>
    <n v="1654291"/>
    <s v="USD"/>
  </r>
  <r>
    <x v="1"/>
    <x v="327"/>
    <n v="1366.14"/>
    <x v="3506"/>
    <n v="1210.4000000000001"/>
    <n v="1247.6199999999999"/>
    <n v="2899614"/>
    <s v="USD"/>
  </r>
  <r>
    <x v="1"/>
    <x v="313"/>
    <n v="1247.67"/>
    <x v="3507"/>
    <n v="1221.1500000000001"/>
    <n v="1328.47"/>
    <n v="814313"/>
    <s v="USD"/>
  </r>
  <r>
    <x v="1"/>
    <x v="226"/>
    <n v="1275.8699999999999"/>
    <x v="3508"/>
    <n v="1180.45"/>
    <n v="1256.04"/>
    <n v="2647209"/>
    <s v="USD"/>
  </r>
  <r>
    <x v="1"/>
    <x v="420"/>
    <n v="1245.9000000000001"/>
    <x v="3509"/>
    <n v="1102.5"/>
    <n v="1135.5"/>
    <n v="1261981"/>
    <s v="USD"/>
  </r>
  <r>
    <x v="1"/>
    <x v="225"/>
    <n v="1215.92"/>
    <x v="3510"/>
    <n v="1172.3900000000001"/>
    <n v="1275.58"/>
    <n v="1994817"/>
    <s v="USD"/>
  </r>
  <r>
    <x v="1"/>
    <x v="417"/>
    <n v="1129.4000000000001"/>
    <x v="3511"/>
    <n v="1119.0999999999999"/>
    <n v="1283.7"/>
    <n v="1039147"/>
    <s v="USD"/>
  </r>
  <r>
    <x v="1"/>
    <x v="260"/>
    <n v="1172.1199999999999"/>
    <x v="3512"/>
    <n v="1154.04"/>
    <n v="1228.27"/>
    <n v="2285326"/>
    <s v="USD"/>
  </r>
  <r>
    <x v="1"/>
    <x v="236"/>
    <n v="1208.71"/>
    <x v="3513"/>
    <n v="1153.0899999999999"/>
    <n v="1224.3499999999999"/>
    <n v="2710166"/>
    <s v="USD"/>
  </r>
  <r>
    <x v="1"/>
    <x v="430"/>
    <n v="1135.0999999999999"/>
    <x v="3514"/>
    <n v="1083.4000000000001"/>
    <n v="1257.2"/>
    <n v="732326"/>
    <s v="USD"/>
  </r>
  <r>
    <x v="1"/>
    <x v="440"/>
    <n v="1275.8"/>
    <x v="3515"/>
    <n v="868.98"/>
    <n v="1020.1"/>
    <n v="2352070"/>
    <s v="USD"/>
  </r>
  <r>
    <x v="1"/>
    <x v="312"/>
    <n v="1118.01"/>
    <x v="3516"/>
    <n v="1045.02"/>
    <n v="1234.58"/>
    <n v="2941477"/>
    <s v="USD"/>
  </r>
  <r>
    <x v="1"/>
    <x v="316"/>
    <n v="1234.3399999999999"/>
    <x v="3517"/>
    <n v="1196.94"/>
    <n v="1233.4000000000001"/>
    <n v="1457953"/>
    <s v="USD"/>
  </r>
  <r>
    <x v="1"/>
    <x v="223"/>
    <n v="1224.33"/>
    <x v="3518"/>
    <n v="1069.25"/>
    <n v="1215.73"/>
    <n v="2714580"/>
    <s v="USD"/>
  </r>
  <r>
    <x v="1"/>
    <x v="273"/>
    <n v="1228.33"/>
    <x v="3519"/>
    <n v="1168.3900000000001"/>
    <n v="1232.6400000000001"/>
    <n v="2148990"/>
    <s v="USD"/>
  </r>
  <r>
    <x v="1"/>
    <x v="465"/>
    <n v="1114.7"/>
    <x v="3520"/>
    <n v="1109"/>
    <n v="1246.5999999999999"/>
    <n v="662743"/>
    <s v="USD"/>
  </r>
  <r>
    <x v="1"/>
    <x v="270"/>
    <n v="1233.93"/>
    <x v="3521"/>
    <n v="1184.1500000000001"/>
    <n v="1258.06"/>
    <n v="1725667"/>
    <s v="USD"/>
  </r>
  <r>
    <x v="1"/>
    <x v="485"/>
    <n v="1245.5"/>
    <x v="3522"/>
    <n v="1155.9000000000001"/>
    <n v="1175"/>
    <n v="488443"/>
    <s v="USD"/>
  </r>
  <r>
    <x v="1"/>
    <x v="257"/>
    <n v="1255.8399999999999"/>
    <x v="3523"/>
    <n v="917.96"/>
    <n v="1091.47"/>
    <n v="4192003"/>
    <s v="USD"/>
  </r>
  <r>
    <x v="1"/>
    <x v="243"/>
    <n v="1233.3399999999999"/>
    <x v="3524"/>
    <n v="1079.19"/>
    <n v="1171.68"/>
    <n v="2848436"/>
    <s v="USD"/>
  </r>
  <r>
    <x v="1"/>
    <x v="238"/>
    <n v="1128.8"/>
    <x v="3525"/>
    <n v="1088.52"/>
    <n v="1226.17"/>
    <n v="1549214"/>
    <s v="USD"/>
  </r>
  <r>
    <x v="1"/>
    <x v="401"/>
    <n v="1115.9000000000001"/>
    <x v="1691"/>
    <n v="968.12"/>
    <n v="1129.3"/>
    <n v="1538009"/>
    <s v="USD"/>
  </r>
  <r>
    <x v="1"/>
    <x v="272"/>
    <n v="1099.77"/>
    <x v="3526"/>
    <n v="1060.67"/>
    <n v="1207.77"/>
    <n v="3745742"/>
    <s v="USD"/>
  </r>
  <r>
    <x v="1"/>
    <x v="547"/>
    <n v="1174.3599999999999"/>
    <x v="3527"/>
    <n v="1042.9000000000001"/>
    <n v="1071.9000000000001"/>
    <n v="1422239"/>
    <s v="USD"/>
  </r>
  <r>
    <x v="1"/>
    <x v="450"/>
    <n v="1032.5999999999999"/>
    <x v="3528"/>
    <n v="1029.5999999999999"/>
    <n v="1146"/>
    <n v="573524"/>
    <s v="USD"/>
  </r>
  <r>
    <x v="1"/>
    <x v="315"/>
    <n v="977.76"/>
    <x v="3529"/>
    <n v="894.24"/>
    <n v="1042.4000000000001"/>
    <n v="5192008"/>
    <s v="USD"/>
  </r>
  <r>
    <x v="1"/>
    <x v="652"/>
    <n v="1118.1500000000001"/>
    <x v="3530"/>
    <n v="970.42"/>
    <n v="1033.55"/>
    <n v="1759331"/>
    <s v="USD"/>
  </r>
  <r>
    <x v="1"/>
    <x v="275"/>
    <n v="1086.96"/>
    <x v="3531"/>
    <n v="1008.28"/>
    <n v="1050.19"/>
    <n v="3086238"/>
    <s v="USD"/>
  </r>
  <r>
    <x v="1"/>
    <x v="452"/>
    <n v="1146.3"/>
    <x v="3532"/>
    <n v="1001.5"/>
    <n v="1047"/>
    <n v="691691"/>
    <s v="USD"/>
  </r>
  <r>
    <x v="1"/>
    <x v="264"/>
    <n v="1050.2"/>
    <x v="3533"/>
    <n v="990.96"/>
    <n v="1128.46"/>
    <n v="2248596"/>
    <s v="USD"/>
  </r>
  <r>
    <x v="1"/>
    <x v="304"/>
    <n v="1042.48"/>
    <x v="3534"/>
    <n v="976.91"/>
    <n v="1099.52"/>
    <n v="3252048"/>
    <s v="USD"/>
  </r>
  <r>
    <x v="1"/>
    <x v="640"/>
    <n v="1072.17"/>
    <x v="3535"/>
    <n v="1028.03"/>
    <n v="1118.08"/>
    <n v="990738"/>
    <s v="USD"/>
  </r>
  <r>
    <x v="1"/>
    <x v="513"/>
    <n v="1046.9000000000001"/>
    <x v="3536"/>
    <n v="1031.5999999999999"/>
    <n v="1114.8"/>
    <n v="370171"/>
    <s v="USD"/>
  </r>
  <r>
    <x v="1"/>
    <x v="391"/>
    <n v="1004.3"/>
    <x v="3537"/>
    <n v="999.5"/>
    <n v="1115.8"/>
    <n v="699395"/>
    <s v="USD"/>
  </r>
  <r>
    <x v="1"/>
    <x v="504"/>
    <n v="1061.8"/>
    <x v="3538"/>
    <n v="1025.0999999999999"/>
    <n v="1048.2"/>
    <n v="567298"/>
    <s v="USD"/>
  </r>
  <r>
    <x v="1"/>
    <x v="501"/>
    <n v="1019.6"/>
    <x v="3539"/>
    <n v="770.1"/>
    <n v="1017.5"/>
    <n v="2403016"/>
    <s v="USD"/>
  </r>
  <r>
    <x v="1"/>
    <x v="474"/>
    <n v="1047"/>
    <x v="3540"/>
    <n v="912.76"/>
    <n v="995.08"/>
    <n v="835877"/>
    <s v="USD"/>
  </r>
  <r>
    <x v="1"/>
    <x v="472"/>
    <n v="1020.1"/>
    <x v="3541"/>
    <n v="940"/>
    <n v="994.81"/>
    <n v="1309235"/>
    <s v="USD"/>
  </r>
  <r>
    <x v="1"/>
    <x v="473"/>
    <n v="993.92"/>
    <x v="3541"/>
    <n v="960.1"/>
    <n v="1032.5999999999999"/>
    <n v="612185"/>
    <s v="USD"/>
  </r>
  <r>
    <x v="1"/>
    <x v="510"/>
    <n v="1048.2"/>
    <x v="3542"/>
    <n v="983"/>
    <n v="1047"/>
    <n v="485471"/>
    <s v="USD"/>
  </r>
  <r>
    <x v="1"/>
    <x v="519"/>
    <n v="982.11"/>
    <x v="3543"/>
    <n v="952.04"/>
    <n v="1063.2"/>
    <n v="606137"/>
    <s v="USD"/>
  </r>
  <r>
    <x v="1"/>
    <x v="824"/>
    <n v="1033.02"/>
    <x v="3544"/>
    <n v="766.82"/>
    <n v="920.85"/>
    <n v="3032182"/>
    <s v="USD"/>
  </r>
  <r>
    <x v="1"/>
    <x v="392"/>
    <n v="939.3"/>
    <x v="3545"/>
    <n v="930"/>
    <n v="962.77"/>
    <n v="1043823"/>
    <s v="USD"/>
  </r>
  <r>
    <x v="1"/>
    <x v="535"/>
    <n v="995.26"/>
    <x v="3546"/>
    <n v="905.38"/>
    <n v="982.98"/>
    <n v="798280"/>
    <s v="USD"/>
  </r>
  <r>
    <x v="1"/>
    <x v="390"/>
    <n v="962.77"/>
    <x v="3547"/>
    <n v="951.38"/>
    <n v="1004.3"/>
    <n v="447262"/>
    <s v="USD"/>
  </r>
  <r>
    <x v="1"/>
    <x v="299"/>
    <n v="774.54"/>
    <x v="3548"/>
    <n v="769.57"/>
    <n v="974.97"/>
    <n v="4022020"/>
    <s v="USD"/>
  </r>
  <r>
    <x v="1"/>
    <x v="754"/>
    <n v="920.93"/>
    <x v="3549"/>
    <n v="850.38"/>
    <n v="971.49"/>
    <n v="1065326"/>
    <s v="USD"/>
  </r>
  <r>
    <x v="1"/>
    <x v="416"/>
    <n v="942.01"/>
    <x v="3550"/>
    <n v="893.24"/>
    <n v="940"/>
    <n v="1220160"/>
    <s v="USD"/>
  </r>
  <r>
    <x v="1"/>
    <x v="548"/>
    <n v="971.57"/>
    <x v="3551"/>
    <n v="903.28"/>
    <n v="913.1"/>
    <n v="869063"/>
    <s v="USD"/>
  </r>
  <r>
    <x v="1"/>
    <x v="559"/>
    <n v="937.35"/>
    <x v="3552"/>
    <n v="934.49"/>
    <n v="971.54"/>
    <n v="648322"/>
    <s v="USD"/>
  </r>
  <r>
    <x v="1"/>
    <x v="786"/>
    <n v="971.49"/>
    <x v="3553"/>
    <n v="788.79"/>
    <n v="829.43"/>
    <n v="1335777"/>
    <s v="USD"/>
  </r>
  <r>
    <x v="1"/>
    <x v="498"/>
    <n v="940.04"/>
    <x v="3554"/>
    <n v="877.65"/>
    <n v="884.51"/>
    <n v="788966"/>
    <s v="USD"/>
  </r>
  <r>
    <x v="1"/>
    <x v="550"/>
    <n v="913.09"/>
    <x v="3555"/>
    <n v="910.29"/>
    <n v="940.08"/>
    <n v="552220"/>
    <s v="USD"/>
  </r>
  <r>
    <x v="1"/>
    <x v="415"/>
    <n v="858.78"/>
    <x v="3556"/>
    <n v="840"/>
    <n v="942.01"/>
    <n v="1086894"/>
    <s v="USD"/>
  </r>
  <r>
    <x v="1"/>
    <x v="666"/>
    <n v="919.53"/>
    <x v="3557"/>
    <n v="902.56"/>
    <n v="927.56"/>
    <n v="952234"/>
    <s v="USD"/>
  </r>
  <r>
    <x v="1"/>
    <x v="655"/>
    <n v="927.34"/>
    <x v="3558"/>
    <n v="907.33"/>
    <n v="937.5"/>
    <n v="662755"/>
    <s v="USD"/>
  </r>
  <r>
    <x v="1"/>
    <x v="756"/>
    <n v="841.38"/>
    <x v="3559"/>
    <n v="840.82"/>
    <n v="919.67"/>
    <n v="993859"/>
    <s v="USD"/>
  </r>
  <r>
    <x v="1"/>
    <x v="843"/>
    <n v="877.88"/>
    <x v="3560"/>
    <n v="816.72"/>
    <n v="851.39"/>
    <n v="1052195"/>
    <s v="USD"/>
  </r>
  <r>
    <x v="1"/>
    <x v="546"/>
    <n v="884.94"/>
    <x v="3561"/>
    <n v="818.48"/>
    <n v="839.1"/>
    <n v="1008938"/>
    <s v="USD"/>
  </r>
  <r>
    <x v="1"/>
    <x v="585"/>
    <n v="867.06"/>
    <x v="3562"/>
    <n v="861.4"/>
    <n v="871.44"/>
    <n v="569299"/>
    <s v="USD"/>
  </r>
  <r>
    <x v="1"/>
    <x v="418"/>
    <n v="752.46"/>
    <x v="1838"/>
    <n v="752.46"/>
    <n v="858.78"/>
    <n v="1473350"/>
    <s v="USD"/>
  </r>
  <r>
    <x v="1"/>
    <x v="562"/>
    <n v="871.58"/>
    <x v="3563"/>
    <n v="850.84"/>
    <n v="852.49"/>
    <n v="550740"/>
    <s v="USD"/>
  </r>
  <r>
    <x v="1"/>
    <x v="635"/>
    <n v="803.56"/>
    <x v="3564"/>
    <n v="787.95"/>
    <n v="856.65"/>
    <n v="868363"/>
    <s v="USD"/>
  </r>
  <r>
    <x v="1"/>
    <x v="564"/>
    <n v="852.44"/>
    <x v="3565"/>
    <n v="848.41"/>
    <n v="870.04"/>
    <n v="514499"/>
    <s v="USD"/>
  </r>
  <r>
    <x v="1"/>
    <x v="895"/>
    <n v="805.15"/>
    <x v="3566"/>
    <n v="781.97"/>
    <n v="877.85"/>
    <n v="923813"/>
    <s v="USD"/>
  </r>
  <r>
    <x v="1"/>
    <x v="643"/>
    <n v="841.28"/>
    <x v="3567"/>
    <n v="835.34"/>
    <n v="866.99"/>
    <n v="619749"/>
    <s v="USD"/>
  </r>
  <r>
    <x v="1"/>
    <x v="576"/>
    <n v="838.97"/>
    <x v="3568"/>
    <n v="789.92"/>
    <n v="803.66"/>
    <n v="849816"/>
    <s v="USD"/>
  </r>
  <r>
    <x v="1"/>
    <x v="553"/>
    <n v="870.51"/>
    <x v="3569"/>
    <n v="850.47"/>
    <n v="856.09"/>
    <n v="463749"/>
    <s v="USD"/>
  </r>
  <r>
    <x v="1"/>
    <x v="856"/>
    <n v="811.01"/>
    <x v="3570"/>
    <n v="810.99"/>
    <n v="865.62"/>
    <n v="837418"/>
    <s v="USD"/>
  </r>
  <r>
    <x v="1"/>
    <x v="618"/>
    <n v="854.99"/>
    <x v="3571"/>
    <n v="810.91"/>
    <n v="834.36"/>
    <n v="669622"/>
    <s v="USD"/>
  </r>
  <r>
    <x v="1"/>
    <x v="526"/>
    <n v="865.53"/>
    <x v="3572"/>
    <n v="850.24"/>
    <n v="850.24"/>
    <n v="466383"/>
    <s v="USD"/>
  </r>
  <r>
    <x v="1"/>
    <x v="864"/>
    <n v="865.72"/>
    <x v="3573"/>
    <n v="822.98"/>
    <n v="841.38"/>
    <n v="733525"/>
    <s v="USD"/>
  </r>
  <r>
    <x v="1"/>
    <x v="537"/>
    <n v="855.46"/>
    <x v="3574"/>
    <n v="853.45"/>
    <n v="855.91"/>
    <n v="407536"/>
    <s v="USD"/>
  </r>
  <r>
    <x v="1"/>
    <x v="528"/>
    <n v="855.91"/>
    <x v="3575"/>
    <n v="838.06"/>
    <n v="865.53"/>
    <n v="444489"/>
    <s v="USD"/>
  </r>
  <r>
    <x v="1"/>
    <x v="367"/>
    <n v="783.99"/>
    <x v="3576"/>
    <n v="750.01"/>
    <n v="799.98"/>
    <n v="1814026"/>
    <s v="USD"/>
  </r>
  <r>
    <x v="1"/>
    <x v="938"/>
    <n v="828.49"/>
    <x v="3577"/>
    <n v="634.64"/>
    <n v="696.86"/>
    <n v="2994087"/>
    <s v="USD"/>
  </r>
  <r>
    <x v="1"/>
    <x v="913"/>
    <n v="851.44"/>
    <x v="3578"/>
    <n v="778.9"/>
    <n v="810.45"/>
    <n v="988453"/>
    <s v="USD"/>
  </r>
  <r>
    <x v="1"/>
    <x v="915"/>
    <n v="782.72"/>
    <x v="3579"/>
    <n v="719.34"/>
    <n v="753.18"/>
    <n v="1983465"/>
    <s v="USD"/>
  </r>
  <r>
    <x v="1"/>
    <x v="545"/>
    <n v="850"/>
    <x v="3580"/>
    <n v="803.9"/>
    <n v="814.88"/>
    <n v="578556"/>
    <s v="USD"/>
  </r>
  <r>
    <x v="1"/>
    <x v="700"/>
    <n v="834.1"/>
    <x v="3581"/>
    <n v="818.46"/>
    <n v="840.88"/>
    <n v="507819"/>
    <s v="USD"/>
  </r>
  <r>
    <x v="1"/>
    <x v="387"/>
    <n v="794.99"/>
    <x v="3582"/>
    <n v="747.1"/>
    <n v="786.97"/>
    <n v="1196829"/>
    <s v="USD"/>
  </r>
  <r>
    <x v="1"/>
    <x v="686"/>
    <n v="818.75"/>
    <x v="3583"/>
    <n v="755.09"/>
    <n v="793.19"/>
    <n v="1159291"/>
    <s v="USD"/>
  </r>
  <r>
    <x v="1"/>
    <x v="921"/>
    <n v="752.75"/>
    <x v="3584"/>
    <n v="751.76"/>
    <n v="805.4"/>
    <n v="1251202"/>
    <s v="USD"/>
  </r>
  <r>
    <x v="1"/>
    <x v="680"/>
    <n v="785.29"/>
    <x v="3585"/>
    <n v="782.18"/>
    <n v="818.33"/>
    <n v="1002832"/>
    <s v="USD"/>
  </r>
  <r>
    <x v="1"/>
    <x v="383"/>
    <n v="799.98"/>
    <x v="3586"/>
    <n v="709"/>
    <n v="794.99"/>
    <n v="1481190"/>
    <s v="USD"/>
  </r>
  <r>
    <x v="1"/>
    <x v="580"/>
    <n v="814.56"/>
    <x v="3587"/>
    <n v="724.98"/>
    <n v="749.98"/>
    <n v="945375"/>
    <s v="USD"/>
  </r>
  <r>
    <x v="1"/>
    <x v="708"/>
    <n v="778.97"/>
    <x v="3588"/>
    <n v="760.1"/>
    <n v="785.2"/>
    <n v="1237305"/>
    <s v="USD"/>
  </r>
  <r>
    <x v="1"/>
    <x v="365"/>
    <n v="708.78"/>
    <x v="3589"/>
    <n v="660"/>
    <n v="783.99"/>
    <n v="1471001"/>
    <s v="USD"/>
  </r>
  <r>
    <x v="1"/>
    <x v="1018"/>
    <n v="696.75"/>
    <x v="3590"/>
    <n v="568.78"/>
    <n v="783.83"/>
    <n v="4286624"/>
    <s v="USD"/>
  </r>
  <r>
    <x v="1"/>
    <x v="733"/>
    <n v="793.29"/>
    <x v="3591"/>
    <n v="700.4"/>
    <n v="754.03"/>
    <n v="2120877"/>
    <s v="USD"/>
  </r>
  <r>
    <x v="1"/>
    <x v="406"/>
    <n v="786.97"/>
    <x v="3592"/>
    <n v="492.01"/>
    <n v="628.19000000000005"/>
    <n v="2730522"/>
    <s v="USD"/>
  </r>
  <r>
    <x v="1"/>
    <x v="707"/>
    <n v="688.23"/>
    <x v="3593"/>
    <n v="686.79"/>
    <n v="778.95"/>
    <n v="1554725"/>
    <s v="USD"/>
  </r>
  <r>
    <x v="1"/>
    <x v="319"/>
    <n v="729"/>
    <x v="3594"/>
    <n v="715.15"/>
    <n v="774.5"/>
    <n v="2253560"/>
    <s v="USD"/>
  </r>
  <r>
    <x v="1"/>
    <x v="672"/>
    <n v="750.09"/>
    <x v="3595"/>
    <n v="689.41"/>
    <n v="698.96"/>
    <n v="850152"/>
    <s v="USD"/>
  </r>
  <r>
    <x v="1"/>
    <x v="782"/>
    <n v="751.98"/>
    <x v="3596"/>
    <n v="723.39"/>
    <n v="724.4"/>
    <n v="983144"/>
    <s v="USD"/>
  </r>
  <r>
    <x v="1"/>
    <x v="396"/>
    <n v="749.8"/>
    <x v="3597"/>
    <n v="703.27"/>
    <n v="736.45"/>
    <n v="587328"/>
    <s v="USD"/>
  </r>
  <r>
    <x v="1"/>
    <x v="434"/>
    <n v="736.77"/>
    <x v="3598"/>
    <n v="717.94"/>
    <n v="752.46"/>
    <n v="425460"/>
    <s v="USD"/>
  </r>
  <r>
    <x v="1"/>
    <x v="780"/>
    <n v="759.35"/>
    <x v="3599"/>
    <n v="721.49"/>
    <n v="748.48"/>
    <n v="1144407"/>
    <s v="USD"/>
  </r>
  <r>
    <x v="1"/>
    <x v="393"/>
    <n v="690.69"/>
    <x v="3600"/>
    <n v="651"/>
    <n v="686.51"/>
    <n v="1730439"/>
    <s v="USD"/>
  </r>
  <r>
    <x v="1"/>
    <x v="788"/>
    <n v="747.98"/>
    <x v="3601"/>
    <n v="711.49"/>
    <n v="751.62"/>
    <n v="1073156"/>
    <s v="USD"/>
  </r>
  <r>
    <x v="1"/>
    <x v="335"/>
    <n v="732.04"/>
    <x v="3602"/>
    <n v="720.21"/>
    <n v="751.8"/>
    <n v="1858262"/>
    <s v="USD"/>
  </r>
  <r>
    <x v="1"/>
    <x v="334"/>
    <n v="751.92"/>
    <x v="3603"/>
    <n v="724.67"/>
    <n v="735.94"/>
    <n v="1042671"/>
    <s v="USD"/>
  </r>
  <r>
    <x v="1"/>
    <x v="419"/>
    <n v="711.42"/>
    <x v="3604"/>
    <n v="703.02"/>
    <n v="731.52"/>
    <n v="716870"/>
    <s v="USD"/>
  </r>
  <r>
    <x v="1"/>
    <x v="403"/>
    <n v="709.81"/>
    <x v="3605"/>
    <n v="708.83"/>
    <n v="749.8"/>
    <n v="521738"/>
    <s v="USD"/>
  </r>
  <r>
    <x v="1"/>
    <x v="333"/>
    <n v="735.87"/>
    <x v="3606"/>
    <n v="715.74"/>
    <n v="729.12"/>
    <n v="1641656"/>
    <s v="USD"/>
  </r>
  <r>
    <x v="1"/>
    <x v="337"/>
    <n v="683.76"/>
    <x v="3607"/>
    <n v="682.47"/>
    <n v="730.05"/>
    <n v="2746912"/>
    <s v="USD"/>
  </r>
  <r>
    <x v="1"/>
    <x v="757"/>
    <n v="725.7"/>
    <x v="3608"/>
    <n v="678.46"/>
    <n v="682.52"/>
    <n v="673801"/>
    <s v="USD"/>
  </r>
  <r>
    <x v="1"/>
    <x v="389"/>
    <n v="634.87"/>
    <x v="3609"/>
    <n v="573"/>
    <n v="690.69"/>
    <n v="2401490"/>
    <s v="USD"/>
  </r>
  <r>
    <x v="1"/>
    <x v="428"/>
    <n v="682.22"/>
    <x v="3610"/>
    <n v="675.56"/>
    <n v="736.77"/>
    <n v="536837"/>
    <s v="USD"/>
  </r>
  <r>
    <x v="1"/>
    <x v="874"/>
    <n v="729.41"/>
    <x v="3611"/>
    <n v="687.16"/>
    <n v="727.06"/>
    <n v="1389572"/>
    <s v="USD"/>
  </r>
  <r>
    <x v="1"/>
    <x v="412"/>
    <n v="736.45"/>
    <x v="3612"/>
    <n v="652"/>
    <n v="711.42"/>
    <n v="893816"/>
    <s v="USD"/>
  </r>
  <r>
    <x v="1"/>
    <x v="338"/>
    <n v="730.26"/>
    <x v="3613"/>
    <n v="690.24"/>
    <n v="731.76"/>
    <n v="1817668"/>
    <s v="USD"/>
  </r>
  <r>
    <x v="1"/>
    <x v="890"/>
    <n v="684.77"/>
    <x v="3614"/>
    <n v="669.2"/>
    <n v="729.37"/>
    <n v="1005658"/>
    <s v="USD"/>
  </r>
  <r>
    <x v="1"/>
    <x v="693"/>
    <n v="720.12"/>
    <x v="3615"/>
    <n v="678.27"/>
    <n v="697.04"/>
    <n v="664591"/>
    <s v="USD"/>
  </r>
  <r>
    <x v="1"/>
    <x v="878"/>
    <n v="727.06"/>
    <x v="3616"/>
    <n v="696.63"/>
    <n v="705.73"/>
    <n v="1032010"/>
    <s v="USD"/>
  </r>
  <r>
    <x v="1"/>
    <x v="424"/>
    <n v="731.52"/>
    <x v="3617"/>
    <n v="640.42999999999995"/>
    <n v="682.22"/>
    <n v="936943"/>
    <s v="USD"/>
  </r>
  <r>
    <x v="1"/>
    <x v="423"/>
    <n v="659.89"/>
    <x v="1903"/>
    <n v="651.76"/>
    <n v="709.81"/>
    <n v="764733"/>
    <s v="USD"/>
  </r>
  <r>
    <x v="1"/>
    <x v="848"/>
    <n v="724.36"/>
    <x v="3618"/>
    <n v="665.81"/>
    <n v="676.21"/>
    <n v="1625025"/>
    <s v="USD"/>
  </r>
  <r>
    <x v="1"/>
    <x v="725"/>
    <n v="682.77"/>
    <x v="3619"/>
    <n v="664.53"/>
    <n v="720.12"/>
    <n v="690936"/>
    <s v="USD"/>
  </r>
  <r>
    <x v="1"/>
    <x v="777"/>
    <n v="698.91"/>
    <x v="3620"/>
    <n v="644.46"/>
    <n v="725.89"/>
    <n v="1125506"/>
    <s v="USD"/>
  </r>
  <r>
    <x v="1"/>
    <x v="351"/>
    <n v="683.25"/>
    <x v="3621"/>
    <n v="683.24"/>
    <n v="708.78"/>
    <n v="737156"/>
    <s v="USD"/>
  </r>
  <r>
    <x v="1"/>
    <x v="911"/>
    <n v="696.73"/>
    <x v="3622"/>
    <n v="688.7"/>
    <n v="716.02"/>
    <n v="702631"/>
    <s v="USD"/>
  </r>
  <r>
    <x v="1"/>
    <x v="926"/>
    <n v="706.53"/>
    <x v="3623"/>
    <n v="663.91"/>
    <n v="668.97"/>
    <n v="953693"/>
    <s v="USD"/>
  </r>
  <r>
    <x v="1"/>
    <x v="914"/>
    <n v="716.02"/>
    <x v="3624"/>
    <n v="694.07"/>
    <n v="696.85"/>
    <n v="590693"/>
    <s v="USD"/>
  </r>
  <r>
    <x v="1"/>
    <x v="413"/>
    <n v="628.19000000000005"/>
    <x v="1915"/>
    <n v="616.19000000000005"/>
    <n v="672.59"/>
    <n v="842429"/>
    <s v="USD"/>
  </r>
  <r>
    <x v="1"/>
    <x v="937"/>
    <n v="693.28"/>
    <x v="3625"/>
    <n v="683.38"/>
    <n v="696.76"/>
    <n v="732312"/>
    <s v="USD"/>
  </r>
  <r>
    <x v="1"/>
    <x v="336"/>
    <n v="636.35"/>
    <x v="3626"/>
    <n v="627.12"/>
    <n v="683.71"/>
    <n v="2312255"/>
    <s v="USD"/>
  </r>
  <r>
    <x v="1"/>
    <x v="760"/>
    <n v="697.06"/>
    <x v="3627"/>
    <n v="680.01"/>
    <n v="689.57"/>
    <n v="558732"/>
    <s v="USD"/>
  </r>
  <r>
    <x v="1"/>
    <x v="354"/>
    <n v="678.29"/>
    <x v="3628"/>
    <n v="672.51"/>
    <n v="683.25"/>
    <n v="703287"/>
    <s v="USD"/>
  </r>
  <r>
    <x v="1"/>
    <x v="718"/>
    <n v="644.08000000000004"/>
    <x v="3629"/>
    <n v="644.04999999999995"/>
    <n v="703.02"/>
    <n v="1479164"/>
    <s v="USD"/>
  </r>
  <r>
    <x v="1"/>
    <x v="920"/>
    <n v="705.73"/>
    <x v="3630"/>
    <n v="667.51"/>
    <n v="706.53"/>
    <n v="978180"/>
    <s v="USD"/>
  </r>
  <r>
    <x v="1"/>
    <x v="715"/>
    <n v="702.94"/>
    <x v="3631"/>
    <n v="594.98"/>
    <n v="617.36"/>
    <n v="2724064"/>
    <s v="USD"/>
  </r>
  <r>
    <x v="1"/>
    <x v="796"/>
    <n v="689.67"/>
    <x v="3632"/>
    <n v="587.1"/>
    <n v="612.09"/>
    <n v="990478"/>
    <s v="USD"/>
  </r>
  <r>
    <x v="1"/>
    <x v="748"/>
    <n v="683.49"/>
    <x v="3633"/>
    <n v="669.15"/>
    <n v="689.9"/>
    <n v="856123"/>
    <s v="USD"/>
  </r>
  <r>
    <x v="1"/>
    <x v="931"/>
    <n v="696.84"/>
    <x v="3634"/>
    <n v="639.20000000000005"/>
    <n v="642.16999999999996"/>
    <n v="928091"/>
    <s v="USD"/>
  </r>
  <r>
    <x v="1"/>
    <x v="380"/>
    <n v="686.51"/>
    <x v="3635"/>
    <n v="610"/>
    <n v="678.29"/>
    <n v="1260182"/>
    <s v="USD"/>
  </r>
  <r>
    <x v="1"/>
    <x v="961"/>
    <n v="668.98"/>
    <x v="3636"/>
    <n v="658.25"/>
    <n v="693.28"/>
    <n v="906927"/>
    <s v="USD"/>
  </r>
  <r>
    <x v="1"/>
    <x v="767"/>
    <n v="689.83"/>
    <x v="3637"/>
    <n v="664.03"/>
    <n v="670.07"/>
    <n v="913860"/>
    <s v="USD"/>
  </r>
  <r>
    <x v="1"/>
    <x v="772"/>
    <n v="643.96"/>
    <x v="3638"/>
    <n v="640.91999999999996"/>
    <n v="683.49"/>
    <n v="871553"/>
    <s v="USD"/>
  </r>
  <r>
    <x v="1"/>
    <x v="814"/>
    <n v="671.31"/>
    <x v="3639"/>
    <n v="664.29"/>
    <n v="688.15"/>
    <n v="873979"/>
    <s v="USD"/>
  </r>
  <r>
    <x v="1"/>
    <x v="905"/>
    <n v="676.97"/>
    <x v="3640"/>
    <n v="635.23"/>
    <n v="683.94"/>
    <n v="1342243"/>
    <s v="USD"/>
  </r>
  <r>
    <x v="1"/>
    <x v="784"/>
    <n v="661.65"/>
    <x v="3641"/>
    <n v="641.84"/>
    <n v="643.97"/>
    <n v="1061022"/>
    <s v="USD"/>
  </r>
  <r>
    <x v="1"/>
    <x v="347"/>
    <n v="637.29"/>
    <x v="3642"/>
    <n v="627.36"/>
    <n v="643.16999999999996"/>
    <n v="3674617"/>
    <s v="USD"/>
  </r>
  <r>
    <x v="1"/>
    <x v="426"/>
    <n v="672.59"/>
    <x v="1952"/>
    <n v="560"/>
    <n v="659.89"/>
    <n v="1094181"/>
    <s v="USD"/>
  </r>
  <r>
    <x v="1"/>
    <x v="818"/>
    <n v="670.12"/>
    <x v="3643"/>
    <n v="630.33000000000004"/>
    <n v="671.26"/>
    <n v="1034860"/>
    <s v="USD"/>
  </r>
  <r>
    <x v="1"/>
    <x v="342"/>
    <n v="654.08000000000004"/>
    <x v="3644"/>
    <n v="645.91"/>
    <n v="658.17"/>
    <n v="2168104"/>
    <s v="USD"/>
  </r>
  <r>
    <x v="1"/>
    <x v="804"/>
    <n v="617.37"/>
    <x v="1963"/>
    <n v="600.69000000000005"/>
    <n v="662.36"/>
    <n v="1374751"/>
    <s v="USD"/>
  </r>
  <r>
    <x v="1"/>
    <x v="348"/>
    <n v="643.28"/>
    <x v="3645"/>
    <n v="630.44000000000005"/>
    <n v="653.85"/>
    <n v="2632516"/>
    <s v="USD"/>
  </r>
  <r>
    <x v="1"/>
    <x v="341"/>
    <n v="657.79"/>
    <x v="3646"/>
    <n v="622.39"/>
    <n v="638.26"/>
    <n v="2108939"/>
    <s v="USD"/>
  </r>
  <r>
    <x v="1"/>
    <x v="339"/>
    <n v="626.99"/>
    <x v="3647"/>
    <n v="616.04"/>
    <n v="636.58000000000004"/>
    <n v="1942560"/>
    <s v="USD"/>
  </r>
  <r>
    <x v="1"/>
    <x v="1004"/>
    <n v="642.02"/>
    <x v="3648"/>
    <n v="564.74"/>
    <n v="577.54999999999995"/>
    <n v="1775566"/>
    <s v="USD"/>
  </r>
  <r>
    <x v="1"/>
    <x v="853"/>
    <n v="622.01"/>
    <x v="3649"/>
    <n v="619.80999999999995"/>
    <n v="644.13"/>
    <n v="859640"/>
    <s v="USD"/>
  </r>
  <r>
    <x v="1"/>
    <x v="343"/>
    <n v="638.28"/>
    <x v="3650"/>
    <n v="599.97"/>
    <n v="607.85"/>
    <n v="1877894"/>
    <s v="USD"/>
  </r>
  <r>
    <x v="1"/>
    <x v="384"/>
    <n v="515.25"/>
    <x v="3651"/>
    <n v="497.75"/>
    <n v="634.87"/>
    <n v="1488221"/>
    <s v="USD"/>
  </r>
  <r>
    <x v="1"/>
    <x v="850"/>
    <n v="605.58000000000004"/>
    <x v="3652"/>
    <n v="591.78"/>
    <n v="622.23"/>
    <n v="1021434"/>
    <s v="USD"/>
  </r>
  <r>
    <x v="1"/>
    <x v="349"/>
    <n v="588.80999999999995"/>
    <x v="3653"/>
    <n v="580.9"/>
    <n v="637.38"/>
    <n v="3114829"/>
    <s v="USD"/>
  </r>
  <r>
    <x v="1"/>
    <x v="344"/>
    <n v="637.04"/>
    <x v="3654"/>
    <n v="554.09"/>
    <n v="585.69000000000005"/>
    <n v="2202941"/>
    <s v="USD"/>
  </r>
  <r>
    <x v="1"/>
    <x v="345"/>
    <n v="607.86"/>
    <x v="3655"/>
    <n v="588.24"/>
    <n v="637.47"/>
    <n v="2120868"/>
    <s v="USD"/>
  </r>
  <r>
    <x v="1"/>
    <x v="350"/>
    <n v="616.78"/>
    <x v="3656"/>
    <n v="567.79"/>
    <n v="585.66"/>
    <n v="49418472"/>
    <s v="USD"/>
  </r>
  <r>
    <x v="1"/>
    <x v="340"/>
    <n v="612.38"/>
    <x v="3657"/>
    <n v="605.01"/>
    <n v="626.92999999999995"/>
    <n v="1704929"/>
    <s v="USD"/>
  </r>
  <r>
    <x v="1"/>
    <x v="1027"/>
    <n v="591.33000000000004"/>
    <x v="3658"/>
    <n v="590.80999999999995"/>
    <n v="619.08000000000004"/>
    <n v="764926"/>
    <s v="USD"/>
  </r>
  <r>
    <x v="1"/>
    <x v="910"/>
    <n v="610.36"/>
    <x v="3659"/>
    <n v="585.84"/>
    <n v="600.79"/>
    <n v="695582"/>
    <s v="USD"/>
  </r>
  <r>
    <x v="1"/>
    <x v="1030"/>
    <n v="619.09"/>
    <x v="3660"/>
    <n v="580.71"/>
    <n v="591.44000000000005"/>
    <n v="809799"/>
    <s v="USD"/>
  </r>
  <r>
    <x v="1"/>
    <x v="849"/>
    <n v="617.1"/>
    <x v="3661"/>
    <n v="574.73"/>
    <n v="605.59"/>
    <n v="1234794"/>
    <s v="USD"/>
  </r>
  <r>
    <x v="1"/>
    <x v="353"/>
    <n v="597.94000000000005"/>
    <x v="3662"/>
    <n v="587.15"/>
    <n v="616.32000000000005"/>
    <n v="24000980"/>
    <s v="USD"/>
  </r>
  <r>
    <x v="1"/>
    <x v="360"/>
    <n v="609.20000000000005"/>
    <x v="3663"/>
    <n v="589.55999999999995"/>
    <n v="605.03"/>
    <n v="41108728"/>
    <s v="USD"/>
  </r>
  <r>
    <x v="1"/>
    <x v="865"/>
    <n v="567.70000000000005"/>
    <x v="3664"/>
    <n v="558.27"/>
    <n v="617.04"/>
    <n v="1417294"/>
    <s v="USD"/>
  </r>
  <r>
    <x v="1"/>
    <x v="930"/>
    <n v="612.08000000000004"/>
    <x v="3665"/>
    <n v="572.69000000000005"/>
    <n v="610.13"/>
    <n v="991886"/>
    <s v="USD"/>
  </r>
  <r>
    <x v="1"/>
    <x v="356"/>
    <n v="616.33000000000004"/>
    <x v="3666"/>
    <n v="566.34"/>
    <n v="567.91"/>
    <n v="48946392"/>
    <s v="USD"/>
  </r>
  <r>
    <x v="1"/>
    <x v="1031"/>
    <n v="606.39"/>
    <x v="3667"/>
    <n v="600.29"/>
    <n v="604.71"/>
    <n v="843323"/>
    <s v="USD"/>
  </r>
  <r>
    <x v="1"/>
    <x v="1047"/>
    <n v="602.4"/>
    <x v="3668"/>
    <n v="569.77"/>
    <n v="585.39"/>
    <n v="1076816"/>
    <s v="USD"/>
  </r>
  <r>
    <x v="1"/>
    <x v="352"/>
    <n v="575.35"/>
    <x v="3669"/>
    <n v="571.04"/>
    <n v="615.91999999999996"/>
    <n v="51723100"/>
    <s v="USD"/>
  </r>
  <r>
    <x v="1"/>
    <x v="346"/>
    <n v="585.47"/>
    <x v="3670"/>
    <n v="566.15"/>
    <n v="612.34"/>
    <n v="1718787"/>
    <s v="USD"/>
  </r>
  <r>
    <x v="1"/>
    <x v="1045"/>
    <n v="591.44000000000005"/>
    <x v="3671"/>
    <n v="577.53"/>
    <n v="608.83000000000004"/>
    <n v="829992"/>
    <s v="USD"/>
  </r>
  <r>
    <x v="1"/>
    <x v="1038"/>
    <n v="608.83000000000004"/>
    <x v="3672"/>
    <n v="593.98"/>
    <n v="606.39"/>
    <n v="700744"/>
    <s v="USD"/>
  </r>
  <r>
    <x v="1"/>
    <x v="372"/>
    <n v="559.37"/>
    <x v="3673"/>
    <n v="551.79999999999995"/>
    <n v="609.22"/>
    <n v="49676632"/>
    <s v="USD"/>
  </r>
  <r>
    <x v="1"/>
    <x v="942"/>
    <n v="600.48"/>
    <x v="3674"/>
    <n v="544.51"/>
    <n v="550.27"/>
    <n v="777538"/>
    <s v="USD"/>
  </r>
  <r>
    <x v="1"/>
    <x v="1033"/>
    <n v="577.52"/>
    <x v="3675"/>
    <n v="547.39"/>
    <n v="602.42999999999995"/>
    <n v="1558002"/>
    <s v="USD"/>
  </r>
  <r>
    <x v="1"/>
    <x v="1040"/>
    <n v="599.66999999999996"/>
    <x v="3676"/>
    <n v="592.54"/>
    <n v="593.79999999999995"/>
    <n v="534162"/>
    <s v="USD"/>
  </r>
  <r>
    <x v="1"/>
    <x v="1034"/>
    <n v="604.71"/>
    <x v="3677"/>
    <n v="593.74"/>
    <n v="599.66999999999996"/>
    <n v="622536"/>
    <s v="USD"/>
  </r>
  <r>
    <x v="1"/>
    <x v="359"/>
    <n v="596.61"/>
    <x v="2072"/>
    <n v="583.66999999999996"/>
    <n v="601.67999999999995"/>
    <n v="13144313"/>
    <s v="USD"/>
  </r>
  <r>
    <x v="1"/>
    <x v="1051"/>
    <n v="585.39"/>
    <x v="3678"/>
    <n v="579.36"/>
    <n v="586.76"/>
    <n v="651248"/>
    <s v="USD"/>
  </r>
  <r>
    <x v="1"/>
    <x v="357"/>
    <n v="605.01"/>
    <x v="3679"/>
    <n v="555.32000000000005"/>
    <n v="569.66999999999996"/>
    <n v="14495700"/>
    <s v="USD"/>
  </r>
  <r>
    <x v="1"/>
    <x v="363"/>
    <n v="585.69000000000005"/>
    <x v="3680"/>
    <n v="575.24"/>
    <n v="598.04999999999995"/>
    <n v="16214905"/>
    <s v="USD"/>
  </r>
  <r>
    <x v="1"/>
    <x v="358"/>
    <n v="601.54"/>
    <x v="3681"/>
    <n v="584.53"/>
    <n v="591.09"/>
    <n v="7720522"/>
    <s v="USD"/>
  </r>
  <r>
    <x v="1"/>
    <x v="1039"/>
    <n v="579.34"/>
    <x v="3682"/>
    <n v="574.79999999999995"/>
    <n v="591.29999999999995"/>
    <n v="808421"/>
    <s v="USD"/>
  </r>
  <r>
    <x v="1"/>
    <x v="355"/>
    <n v="586.22"/>
    <x v="3683"/>
    <n v="579.95000000000005"/>
    <n v="588.91"/>
    <n v="1741347"/>
    <s v="USD"/>
  </r>
  <r>
    <x v="1"/>
    <x v="366"/>
    <n v="567.84"/>
    <x v="3684"/>
    <n v="561.24"/>
    <n v="596.67999999999995"/>
    <n v="30830984"/>
    <s v="USD"/>
  </r>
  <r>
    <x v="1"/>
    <x v="361"/>
    <n v="568.07000000000005"/>
    <x v="3685"/>
    <n v="563.37"/>
    <n v="591.09"/>
    <n v="2028089"/>
    <s v="USD"/>
  </r>
  <r>
    <x v="1"/>
    <x v="364"/>
    <n v="591.03"/>
    <x v="3686"/>
    <n v="551.08000000000004"/>
    <n v="555.04999999999995"/>
    <n v="8111468"/>
    <s v="USD"/>
  </r>
  <r>
    <x v="1"/>
    <x v="1070"/>
    <n v="593.79999999999995"/>
    <x v="3687"/>
    <n v="503.43"/>
    <n v="524.64"/>
    <n v="1492398"/>
    <s v="USD"/>
  </r>
  <r>
    <x v="1"/>
    <x v="1091"/>
    <n v="586.63"/>
    <x v="3688"/>
    <n v="558.44000000000005"/>
    <n v="570.69000000000005"/>
    <n v="892937"/>
    <s v="USD"/>
  </r>
  <r>
    <x v="1"/>
    <x v="362"/>
    <n v="590.66"/>
    <x v="3689"/>
    <n v="576.01"/>
    <n v="586.19000000000005"/>
    <n v="1782664"/>
    <s v="USD"/>
  </r>
  <r>
    <x v="1"/>
    <x v="833"/>
    <n v="557.09"/>
    <x v="3690"/>
    <n v="545.87"/>
    <n v="560.24"/>
    <n v="1009206"/>
    <s v="USD"/>
  </r>
  <r>
    <x v="1"/>
    <x v="1053"/>
    <n v="577.87"/>
    <x v="3691"/>
    <n v="565.69000000000005"/>
    <n v="579.29999999999995"/>
    <n v="861908"/>
    <s v="USD"/>
  </r>
  <r>
    <x v="1"/>
    <x v="1052"/>
    <n v="557.96"/>
    <x v="3692"/>
    <n v="554.96"/>
    <n v="577.87"/>
    <n v="922244"/>
    <s v="USD"/>
  </r>
  <r>
    <x v="1"/>
    <x v="1060"/>
    <n v="566.86"/>
    <x v="2122"/>
    <n v="543.16"/>
    <n v="557.98"/>
    <n v="1055699"/>
    <s v="USD"/>
  </r>
  <r>
    <x v="1"/>
    <x v="373"/>
    <n v="551.9"/>
    <x v="2133"/>
    <n v="514.44000000000005"/>
    <n v="559.4"/>
    <n v="36760208"/>
    <s v="USD"/>
  </r>
  <r>
    <x v="1"/>
    <x v="374"/>
    <n v="554.95000000000005"/>
    <x v="3693"/>
    <n v="530.88"/>
    <n v="573.21"/>
    <n v="9101834"/>
    <s v="USD"/>
  </r>
  <r>
    <x v="1"/>
    <x v="840"/>
    <n v="559.9"/>
    <x v="3694"/>
    <n v="517.80999999999995"/>
    <n v="539.87"/>
    <n v="887947"/>
    <s v="USD"/>
  </r>
  <r>
    <x v="1"/>
    <x v="370"/>
    <n v="569.69000000000005"/>
    <x v="3695"/>
    <n v="484.03"/>
    <n v="519.32000000000005"/>
    <n v="13105547"/>
    <s v="USD"/>
  </r>
  <r>
    <x v="1"/>
    <x v="377"/>
    <n v="537.89"/>
    <x v="3696"/>
    <n v="530.71"/>
    <n v="575.45000000000005"/>
    <n v="5786952"/>
    <s v="USD"/>
  </r>
  <r>
    <x v="1"/>
    <x v="375"/>
    <n v="573.28"/>
    <x v="3697"/>
    <n v="548.99"/>
    <n v="558.13"/>
    <n v="19599830"/>
    <s v="USD"/>
  </r>
  <r>
    <x v="1"/>
    <x v="1081"/>
    <n v="570.66999999999996"/>
    <x v="2144"/>
    <n v="507.72"/>
    <n v="512.29"/>
    <n v="1497530"/>
    <s v="USD"/>
  </r>
  <r>
    <x v="1"/>
    <x v="369"/>
    <n v="544.16"/>
    <x v="3698"/>
    <n v="543.9"/>
    <n v="567.78"/>
    <n v="1619263"/>
    <s v="USD"/>
  </r>
  <r>
    <x v="1"/>
    <x v="1066"/>
    <n v="512.32000000000005"/>
    <x v="3699"/>
    <n v="511.94"/>
    <n v="566.80999999999995"/>
    <n v="1381420"/>
    <s v="USD"/>
  </r>
  <r>
    <x v="1"/>
    <x v="951"/>
    <n v="525.74"/>
    <x v="3700"/>
    <n v="522.15"/>
    <n v="567.49"/>
    <n v="1039792"/>
    <s v="USD"/>
  </r>
  <r>
    <x v="1"/>
    <x v="847"/>
    <n v="555.75"/>
    <x v="3701"/>
    <n v="517.02"/>
    <n v="557.08000000000004"/>
    <n v="1156173"/>
    <s v="USD"/>
  </r>
  <r>
    <x v="1"/>
    <x v="378"/>
    <n v="558.15"/>
    <x v="3702"/>
    <n v="536.42999999999995"/>
    <n v="544.16999999999996"/>
    <n v="30173712"/>
    <s v="USD"/>
  </r>
  <r>
    <x v="1"/>
    <x v="958"/>
    <n v="549.96"/>
    <x v="3703"/>
    <n v="454.9"/>
    <n v="536.72"/>
    <n v="2556919"/>
    <s v="USD"/>
  </r>
  <r>
    <x v="1"/>
    <x v="899"/>
    <n v="536.72"/>
    <x v="3704"/>
    <n v="516.30999999999995"/>
    <n v="556.16"/>
    <n v="1458896"/>
    <s v="USD"/>
  </r>
  <r>
    <x v="1"/>
    <x v="368"/>
    <n v="509.94"/>
    <x v="3705"/>
    <n v="505.14"/>
    <n v="551.91"/>
    <n v="26861712"/>
    <s v="USD"/>
  </r>
  <r>
    <x v="1"/>
    <x v="381"/>
    <n v="518.70000000000005"/>
    <x v="3706"/>
    <n v="506.97"/>
    <n v="537.74"/>
    <n v="5339793"/>
    <s v="USD"/>
  </r>
  <r>
    <x v="1"/>
    <x v="1172"/>
    <n v="517.91"/>
    <x v="3707"/>
    <n v="514.88"/>
    <n v="538.22"/>
    <n v="985960"/>
    <s v="USD"/>
  </r>
  <r>
    <x v="1"/>
    <x v="851"/>
    <n v="543.15"/>
    <x v="3708"/>
    <n v="520.04999999999995"/>
    <n v="520.45000000000005"/>
    <n v="554620"/>
    <s v="USD"/>
  </r>
  <r>
    <x v="1"/>
    <x v="1181"/>
    <n v="536.30999999999995"/>
    <x v="3709"/>
    <n v="522.47"/>
    <n v="526.01"/>
    <n v="774029"/>
    <s v="USD"/>
  </r>
  <r>
    <x v="1"/>
    <x v="867"/>
    <n v="539.9"/>
    <x v="3710"/>
    <n v="508.36"/>
    <n v="543.41999999999996"/>
    <n v="871890"/>
    <s v="USD"/>
  </r>
  <r>
    <x v="1"/>
    <x v="1178"/>
    <n v="538.22"/>
    <x v="3711"/>
    <n v="517.41999999999996"/>
    <n v="536.30999999999995"/>
    <n v="873139"/>
    <s v="USD"/>
  </r>
  <r>
    <x v="1"/>
    <x v="1167"/>
    <n v="531.4"/>
    <x v="3712"/>
    <n v="484.99"/>
    <n v="494.48"/>
    <n v="1241665"/>
    <s v="USD"/>
  </r>
  <r>
    <x v="1"/>
    <x v="932"/>
    <n v="533.89"/>
    <x v="3713"/>
    <n v="498.87"/>
    <n v="511.82"/>
    <n v="1030957"/>
    <s v="USD"/>
  </r>
  <r>
    <x v="1"/>
    <x v="1162"/>
    <n v="524.64"/>
    <x v="3714"/>
    <n v="510.29"/>
    <n v="531.41999999999996"/>
    <n v="1207427"/>
    <s v="USD"/>
  </r>
  <r>
    <x v="1"/>
    <x v="903"/>
    <n v="520.44000000000005"/>
    <x v="3715"/>
    <n v="513.04999999999995"/>
    <n v="523.5"/>
    <n v="495851"/>
    <s v="USD"/>
  </r>
  <r>
    <x v="1"/>
    <x v="933"/>
    <n v="502.52"/>
    <x v="3716"/>
    <n v="502.52"/>
    <n v="533.9"/>
    <n v="988290"/>
    <s v="USD"/>
  </r>
  <r>
    <x v="1"/>
    <x v="386"/>
    <n v="429.24"/>
    <x v="3717"/>
    <n v="429.14"/>
    <n v="515.25"/>
    <n v="784739"/>
    <s v="USD"/>
  </r>
  <r>
    <x v="1"/>
    <x v="385"/>
    <n v="519.69000000000005"/>
    <x v="3718"/>
    <n v="494.65"/>
    <n v="518.11"/>
    <n v="6415440"/>
    <s v="USD"/>
  </r>
  <r>
    <x v="1"/>
    <x v="970"/>
    <n v="494.25"/>
    <x v="3719"/>
    <n v="482.19"/>
    <n v="493.48"/>
    <n v="1670974"/>
    <s v="USD"/>
  </r>
  <r>
    <x v="1"/>
    <x v="971"/>
    <n v="503.24"/>
    <x v="3720"/>
    <n v="502.02"/>
    <n v="525.66"/>
    <n v="759148"/>
    <s v="USD"/>
  </r>
  <r>
    <x v="1"/>
    <x v="1193"/>
    <n v="525.97"/>
    <x v="3721"/>
    <n v="450.72"/>
    <n v="462.57"/>
    <n v="1743296"/>
    <s v="USD"/>
  </r>
  <r>
    <x v="1"/>
    <x v="919"/>
    <n v="523.46"/>
    <x v="3722"/>
    <n v="467.46"/>
    <n v="485.98"/>
    <n v="1152762"/>
    <s v="USD"/>
  </r>
  <r>
    <x v="1"/>
    <x v="1202"/>
    <n v="476.17"/>
    <x v="3723"/>
    <n v="461.62"/>
    <n v="519.49"/>
    <n v="1697259"/>
    <s v="USD"/>
  </r>
  <r>
    <x v="1"/>
    <x v="1182"/>
    <n v="496.47"/>
    <x v="3724"/>
    <n v="489.16"/>
    <n v="517.91"/>
    <n v="842049"/>
    <s v="USD"/>
  </r>
  <r>
    <x v="1"/>
    <x v="985"/>
    <n v="511.75"/>
    <x v="3725"/>
    <n v="501.73"/>
    <n v="503.19"/>
    <n v="826708"/>
    <s v="USD"/>
  </r>
  <r>
    <x v="1"/>
    <x v="1214"/>
    <n v="519.49"/>
    <x v="3726"/>
    <n v="483.99"/>
    <n v="487.88"/>
    <n v="1245988"/>
    <s v="USD"/>
  </r>
  <r>
    <x v="1"/>
    <x v="538"/>
    <n v="465.56"/>
    <x v="3727"/>
    <n v="403.01"/>
    <n v="420.34"/>
    <n v="801262"/>
    <s v="USD"/>
  </r>
  <r>
    <x v="1"/>
    <x v="1057"/>
    <n v="499.86"/>
    <x v="2184"/>
    <n v="470.91"/>
    <n v="480"/>
    <n v="1523615"/>
    <s v="USD"/>
  </r>
  <r>
    <x v="1"/>
    <x v="983"/>
    <n v="494.36"/>
    <x v="3728"/>
    <n v="486.89"/>
    <n v="502.52"/>
    <n v="924641"/>
    <s v="USD"/>
  </r>
  <r>
    <x v="1"/>
    <x v="371"/>
    <n v="471.27"/>
    <x v="3729"/>
    <n v="471.06"/>
    <n v="509.98"/>
    <n v="30848152"/>
    <s v="USD"/>
  </r>
  <r>
    <x v="1"/>
    <x v="1080"/>
    <n v="479.68"/>
    <x v="3730"/>
    <n v="467.33"/>
    <n v="499.87"/>
    <n v="1695999"/>
    <s v="USD"/>
  </r>
  <r>
    <x v="1"/>
    <x v="1231"/>
    <n v="496.95"/>
    <x v="3731"/>
    <n v="494.73"/>
    <n v="496.43"/>
    <n v="604785"/>
    <s v="USD"/>
  </r>
  <r>
    <x v="1"/>
    <x v="1242"/>
    <n v="487.88"/>
    <x v="3732"/>
    <n v="484.89"/>
    <n v="496.93"/>
    <n v="749087"/>
    <s v="USD"/>
  </r>
  <r>
    <x v="1"/>
    <x v="1223"/>
    <n v="494.6"/>
    <x v="3733"/>
    <n v="450.67"/>
    <n v="476.17"/>
    <n v="1560902"/>
    <s v="USD"/>
  </r>
  <r>
    <x v="1"/>
    <x v="1008"/>
    <n v="430.13"/>
    <x v="3734"/>
    <n v="414.07"/>
    <n v="494.03"/>
    <n v="1864756"/>
    <s v="USD"/>
  </r>
  <r>
    <x v="1"/>
    <x v="376"/>
    <n v="482.05"/>
    <x v="3735"/>
    <n v="459.92"/>
    <n v="478.52"/>
    <n v="18194304"/>
    <s v="USD"/>
  </r>
  <r>
    <x v="1"/>
    <x v="1185"/>
    <n v="485.4"/>
    <x v="3736"/>
    <n v="482.24"/>
    <n v="486.45"/>
    <n v="2162101"/>
    <s v="USD"/>
  </r>
  <r>
    <x v="1"/>
    <x v="719"/>
    <n v="464"/>
    <x v="3737"/>
    <n v="458.25"/>
    <n v="473.44"/>
    <n v="671195"/>
    <s v="USD"/>
  </r>
  <r>
    <x v="1"/>
    <x v="975"/>
    <n v="485.97"/>
    <x v="3738"/>
    <n v="446.7"/>
    <n v="448.48"/>
    <n v="1310053"/>
    <s v="USD"/>
  </r>
  <r>
    <x v="1"/>
    <x v="468"/>
    <n v="433.89"/>
    <x v="3739"/>
    <n v="429.65"/>
    <n v="475.8"/>
    <n v="10417601"/>
    <s v="USD"/>
  </r>
  <r>
    <x v="1"/>
    <x v="1183"/>
    <n v="486.41"/>
    <x v="3740"/>
    <n v="469.93"/>
    <n v="471.52"/>
    <n v="1203918"/>
    <s v="USD"/>
  </r>
  <r>
    <x v="1"/>
    <x v="400"/>
    <n v="442.19"/>
    <x v="3741"/>
    <n v="441"/>
    <n v="460.92"/>
    <n v="1128736"/>
    <s v="USD"/>
  </r>
  <r>
    <x v="1"/>
    <x v="1180"/>
    <n v="469.91"/>
    <x v="3742"/>
    <n v="464.29"/>
    <n v="485.4"/>
    <n v="1624913"/>
    <s v="USD"/>
  </r>
  <r>
    <x v="1"/>
    <x v="923"/>
    <n v="479.78"/>
    <x v="3743"/>
    <n v="464.75"/>
    <n v="472.03"/>
    <n v="1376510"/>
    <s v="USD"/>
  </r>
  <r>
    <x v="1"/>
    <x v="382"/>
    <n v="460.37"/>
    <x v="3744"/>
    <n v="459.74"/>
    <n v="481.95"/>
    <n v="7933301"/>
    <s v="USD"/>
  </r>
  <r>
    <x v="1"/>
    <x v="950"/>
    <n v="472.03"/>
    <x v="3744"/>
    <n v="460.61"/>
    <n v="462.75"/>
    <n v="1113355"/>
    <s v="USD"/>
  </r>
  <r>
    <x v="1"/>
    <x v="924"/>
    <n v="450.58"/>
    <x v="3745"/>
    <n v="449.44"/>
    <n v="479.88"/>
    <n v="1590446"/>
    <s v="USD"/>
  </r>
  <r>
    <x v="1"/>
    <x v="1061"/>
    <n v="480"/>
    <x v="3746"/>
    <n v="463.94"/>
    <n v="469.47"/>
    <n v="1206389"/>
    <s v="USD"/>
  </r>
  <r>
    <x v="1"/>
    <x v="1209"/>
    <n v="475.73"/>
    <x v="3747"/>
    <n v="460.63"/>
    <n v="461.89"/>
    <n v="1720321"/>
    <s v="USD"/>
  </r>
  <r>
    <x v="1"/>
    <x v="489"/>
    <n v="455.51"/>
    <x v="3748"/>
    <n v="431.04"/>
    <n v="459.49"/>
    <n v="482906"/>
    <s v="USD"/>
  </r>
  <r>
    <x v="1"/>
    <x v="1305"/>
    <n v="462.58"/>
    <x v="3749"/>
    <n v="456.46"/>
    <n v="474.14"/>
    <n v="1221315"/>
    <s v="USD"/>
  </r>
  <r>
    <x v="1"/>
    <x v="888"/>
    <n v="469.89"/>
    <x v="3750"/>
    <n v="454.4"/>
    <n v="464"/>
    <n v="589722"/>
    <s v="USD"/>
  </r>
  <r>
    <x v="1"/>
    <x v="477"/>
    <n v="475.72"/>
    <x v="3751"/>
    <n v="423.26"/>
    <n v="439.08"/>
    <n v="30142438"/>
    <s v="USD"/>
  </r>
  <r>
    <x v="1"/>
    <x v="1191"/>
    <n v="450.87"/>
    <x v="3752"/>
    <n v="446.14"/>
    <n v="479.79"/>
    <n v="1424010"/>
    <s v="USD"/>
  </r>
  <r>
    <x v="1"/>
    <x v="1188"/>
    <n v="461.9"/>
    <x v="3753"/>
    <n v="453.94"/>
    <n v="467.52"/>
    <n v="1282114"/>
    <s v="USD"/>
  </r>
  <r>
    <x v="1"/>
    <x v="379"/>
    <n v="478.55"/>
    <x v="3754"/>
    <n v="465.41"/>
    <n v="471.21"/>
    <n v="12530506"/>
    <s v="USD"/>
  </r>
  <r>
    <x v="1"/>
    <x v="1207"/>
    <n v="452.57"/>
    <x v="3755"/>
    <n v="442.29"/>
    <n v="475.7"/>
    <n v="1905835"/>
    <s v="USD"/>
  </r>
  <r>
    <x v="1"/>
    <x v="684"/>
    <n v="473.44"/>
    <x v="2219"/>
    <n v="457.2"/>
    <n v="465.56"/>
    <n v="538335"/>
    <s v="USD"/>
  </r>
  <r>
    <x v="1"/>
    <x v="1204"/>
    <n v="467.58"/>
    <x v="3756"/>
    <n v="459.68"/>
    <n v="468.47"/>
    <n v="1740043"/>
    <s v="USD"/>
  </r>
  <r>
    <x v="1"/>
    <x v="943"/>
    <n v="405.19"/>
    <x v="3757"/>
    <n v="397.37"/>
    <n v="470.51"/>
    <n v="903700"/>
    <s v="USD"/>
  </r>
  <r>
    <x v="1"/>
    <x v="397"/>
    <n v="462.61"/>
    <x v="3758"/>
    <n v="457.65"/>
    <n v="476.29"/>
    <n v="9851251"/>
    <s v="USD"/>
  </r>
  <r>
    <x v="1"/>
    <x v="399"/>
    <n v="476.38"/>
    <x v="3759"/>
    <n v="452.6"/>
    <n v="460.7"/>
    <n v="9171552"/>
    <s v="USD"/>
  </r>
  <r>
    <x v="1"/>
    <x v="405"/>
    <n v="450.26"/>
    <x v="3760"/>
    <n v="449.51"/>
    <n v="463.33"/>
    <n v="15126499"/>
    <s v="USD"/>
  </r>
  <r>
    <x v="1"/>
    <x v="1308"/>
    <n v="474.14"/>
    <x v="3761"/>
    <n v="419.56"/>
    <n v="454.81"/>
    <n v="2635797"/>
    <s v="USD"/>
  </r>
  <r>
    <x v="1"/>
    <x v="1220"/>
    <n v="468.47"/>
    <x v="3762"/>
    <n v="455.05"/>
    <n v="469.9"/>
    <n v="1745192"/>
    <s v="USD"/>
  </r>
  <r>
    <x v="1"/>
    <x v="960"/>
    <n v="462.79"/>
    <x v="3763"/>
    <n v="457.36"/>
    <n v="470.23"/>
    <n v="1169568"/>
    <s v="USD"/>
  </r>
  <r>
    <x v="1"/>
    <x v="1205"/>
    <n v="471.77"/>
    <x v="3764"/>
    <n v="429.39"/>
    <n v="432.67"/>
    <n v="1616790"/>
    <s v="USD"/>
  </r>
  <r>
    <x v="1"/>
    <x v="1059"/>
    <n v="461.51"/>
    <x v="3765"/>
    <n v="456.35"/>
    <n v="459.02"/>
    <n v="918810"/>
    <s v="USD"/>
  </r>
  <r>
    <x v="1"/>
    <x v="1299"/>
    <n v="454.81"/>
    <x v="3766"/>
    <n v="437.08"/>
    <n v="458.76"/>
    <n v="4411355"/>
    <s v="USD"/>
  </r>
  <r>
    <x v="1"/>
    <x v="552"/>
    <n v="460.67"/>
    <x v="3767"/>
    <n v="447"/>
    <n v="455.51"/>
    <n v="473673"/>
    <s v="USD"/>
  </r>
  <r>
    <x v="1"/>
    <x v="959"/>
    <n v="468.89"/>
    <x v="3768"/>
    <n v="462.04"/>
    <n v="466.41"/>
    <n v="1040966"/>
    <s v="USD"/>
  </r>
  <r>
    <x v="1"/>
    <x v="968"/>
    <n v="470.24"/>
    <x v="3769"/>
    <n v="461.55"/>
    <n v="468.78"/>
    <n v="1073442"/>
    <s v="USD"/>
  </r>
  <r>
    <x v="1"/>
    <x v="512"/>
    <n v="459.49"/>
    <x v="3770"/>
    <n v="439.27"/>
    <n v="465"/>
    <n v="431183"/>
    <s v="USD"/>
  </r>
  <r>
    <x v="1"/>
    <x v="1024"/>
    <n v="459.02"/>
    <x v="3771"/>
    <n v="448.14"/>
    <n v="450.56"/>
    <n v="1321406"/>
    <s v="USD"/>
  </r>
  <r>
    <x v="1"/>
    <x v="1043"/>
    <n v="469.48"/>
    <x v="3772"/>
    <n v="441.74"/>
    <n v="449.38"/>
    <n v="1516936"/>
    <s v="USD"/>
  </r>
  <r>
    <x v="1"/>
    <x v="398"/>
    <n v="463.33"/>
    <x v="3773"/>
    <n v="452.44"/>
    <n v="462.56"/>
    <n v="9330199"/>
    <s v="USD"/>
  </r>
  <r>
    <x v="1"/>
    <x v="1077"/>
    <n v="449.44"/>
    <x v="3774"/>
    <n v="443.04"/>
    <n v="461.52"/>
    <n v="972657"/>
    <s v="USD"/>
  </r>
  <r>
    <x v="1"/>
    <x v="964"/>
    <n v="466.41"/>
    <x v="3775"/>
    <n v="447.06"/>
    <n v="456.64"/>
    <n v="1375386"/>
    <s v="USD"/>
  </r>
  <r>
    <x v="1"/>
    <x v="409"/>
    <n v="455.78"/>
    <x v="3776"/>
    <n v="425.57"/>
    <n v="435.4"/>
    <n v="7779787"/>
    <s v="USD"/>
  </r>
  <r>
    <x v="1"/>
    <x v="482"/>
    <n v="465"/>
    <x v="3777"/>
    <n v="444.17"/>
    <n v="451.87"/>
    <n v="656345"/>
    <s v="USD"/>
  </r>
  <r>
    <x v="1"/>
    <x v="573"/>
    <n v="432.21"/>
    <x v="3778"/>
    <n v="413.96"/>
    <n v="460.67"/>
    <n v="594097"/>
    <s v="USD"/>
  </r>
  <r>
    <x v="1"/>
    <x v="533"/>
    <n v="439.14"/>
    <x v="3779"/>
    <n v="376.99"/>
    <n v="381.97"/>
    <n v="33587816"/>
    <s v="USD"/>
  </r>
  <r>
    <x v="1"/>
    <x v="394"/>
    <n v="448.18"/>
    <x v="3780"/>
    <n v="445.82"/>
    <n v="460.43"/>
    <n v="5618443"/>
    <s v="USD"/>
  </r>
  <r>
    <x v="1"/>
    <x v="995"/>
    <n v="448.73"/>
    <x v="3781"/>
    <n v="440.84"/>
    <n v="446.84"/>
    <n v="918122"/>
    <s v="USD"/>
  </r>
  <r>
    <x v="1"/>
    <x v="763"/>
    <n v="464"/>
    <x v="3782"/>
    <n v="464"/>
    <n v="464"/>
    <n v="0"/>
    <s v="USD"/>
  </r>
  <r>
    <x v="1"/>
    <x v="402"/>
    <n v="460.75"/>
    <x v="3783"/>
    <n v="440.44"/>
    <n v="448.23"/>
    <n v="9339065"/>
    <s v="USD"/>
  </r>
  <r>
    <x v="1"/>
    <x v="408"/>
    <n v="460.92"/>
    <x v="3784"/>
    <n v="413.3"/>
    <n v="429.24"/>
    <n v="875795"/>
    <s v="USD"/>
  </r>
  <r>
    <x v="1"/>
    <x v="411"/>
    <n v="435.39"/>
    <x v="3785"/>
    <n v="432.44"/>
    <n v="454.68"/>
    <n v="4817737"/>
    <s v="USD"/>
  </r>
  <r>
    <x v="1"/>
    <x v="1304"/>
    <n v="458.76"/>
    <x v="3786"/>
    <n v="429.87"/>
    <n v="430.33"/>
    <n v="5305186"/>
    <s v="USD"/>
  </r>
  <r>
    <x v="1"/>
    <x v="407"/>
    <n v="454.55"/>
    <x v="3787"/>
    <n v="434.95"/>
    <n v="444.33"/>
    <n v="28845810"/>
    <s v="USD"/>
  </r>
  <r>
    <x v="1"/>
    <x v="404"/>
    <n v="416.59"/>
    <x v="3788"/>
    <n v="415.08"/>
    <n v="455.72"/>
    <n v="6529694"/>
    <s v="USD"/>
  </r>
  <r>
    <x v="1"/>
    <x v="1260"/>
    <n v="434.92"/>
    <x v="3789"/>
    <n v="433.46"/>
    <n v="452.67"/>
    <n v="1820005"/>
    <s v="USD"/>
  </r>
  <r>
    <x v="1"/>
    <x v="984"/>
    <n v="456.65"/>
    <x v="3790"/>
    <n v="427.81"/>
    <n v="431.5"/>
    <n v="1524618"/>
    <s v="USD"/>
  </r>
  <r>
    <x v="1"/>
    <x v="1279"/>
    <n v="452.72"/>
    <x v="3791"/>
    <n v="445.06"/>
    <n v="452.57"/>
    <n v="1669493"/>
    <s v="USD"/>
  </r>
  <r>
    <x v="1"/>
    <x v="1287"/>
    <n v="434.09"/>
    <x v="3792"/>
    <n v="432.59"/>
    <n v="450.81"/>
    <n v="916020"/>
    <s v="USD"/>
  </r>
  <r>
    <x v="1"/>
    <x v="603"/>
    <n v="420.34"/>
    <x v="3793"/>
    <n v="385.4"/>
    <n v="432.21"/>
    <n v="785985"/>
    <s v="USD"/>
  </r>
  <r>
    <x v="1"/>
    <x v="414"/>
    <n v="444.38"/>
    <x v="3794"/>
    <n v="439.5"/>
    <n v="450.22"/>
    <n v="20756160"/>
    <s v="USD"/>
  </r>
  <r>
    <x v="1"/>
    <x v="437"/>
    <n v="451.87"/>
    <x v="3795"/>
    <n v="403"/>
    <n v="413.71"/>
    <n v="1285158"/>
    <s v="USD"/>
  </r>
  <r>
    <x v="1"/>
    <x v="388"/>
    <n v="415.02"/>
    <x v="3796"/>
    <n v="400.34"/>
    <n v="442.19"/>
    <n v="1116437"/>
    <s v="USD"/>
  </r>
  <r>
    <x v="1"/>
    <x v="1011"/>
    <n v="446.86"/>
    <x v="3797"/>
    <n v="380.85"/>
    <n v="384.12"/>
    <n v="2010324"/>
    <s v="USD"/>
  </r>
  <r>
    <x v="1"/>
    <x v="1285"/>
    <n v="432.67"/>
    <x v="3798"/>
    <n v="425.6"/>
    <n v="445.99"/>
    <n v="1053365"/>
    <s v="USD"/>
  </r>
  <r>
    <x v="1"/>
    <x v="1291"/>
    <n v="445.96"/>
    <x v="3799"/>
    <n v="418.71"/>
    <n v="430.84"/>
    <n v="1551981"/>
    <s v="USD"/>
  </r>
  <r>
    <x v="1"/>
    <x v="1311"/>
    <n v="430.32"/>
    <x v="3800"/>
    <n v="423.01"/>
    <n v="442.16"/>
    <n v="2021429"/>
    <s v="USD"/>
  </r>
  <r>
    <x v="1"/>
    <x v="455"/>
    <n v="433.62"/>
    <x v="3801"/>
    <n v="420.71"/>
    <n v="430.56"/>
    <n v="7828093"/>
    <s v="USD"/>
  </r>
  <r>
    <x v="1"/>
    <x v="491"/>
    <n v="424.28"/>
    <x v="3802"/>
    <n v="418.37"/>
    <n v="438.03"/>
    <n v="8670962"/>
    <s v="USD"/>
  </r>
  <r>
    <x v="1"/>
    <x v="1313"/>
    <n v="442.16"/>
    <x v="3803"/>
    <n v="418.62"/>
    <n v="421.27"/>
    <n v="1664622"/>
    <s v="USD"/>
  </r>
  <r>
    <x v="1"/>
    <x v="475"/>
    <n v="438.04"/>
    <x v="2311"/>
    <n v="428.75"/>
    <n v="432.18"/>
    <n v="7274350"/>
    <s v="USD"/>
  </r>
  <r>
    <x v="1"/>
    <x v="1298"/>
    <n v="430.86"/>
    <x v="3804"/>
    <n v="425.77"/>
    <n v="432.85"/>
    <n v="1236944"/>
    <s v="USD"/>
  </r>
  <r>
    <x v="1"/>
    <x v="1303"/>
    <n v="421.23"/>
    <x v="3805"/>
    <n v="406.12"/>
    <n v="435.37"/>
    <n v="1783001"/>
    <s v="USD"/>
  </r>
  <r>
    <x v="1"/>
    <x v="1301"/>
    <n v="432.88"/>
    <x v="3806"/>
    <n v="429.89"/>
    <n v="434.09"/>
    <n v="932649"/>
    <s v="USD"/>
  </r>
  <r>
    <x v="1"/>
    <x v="503"/>
    <n v="428.81"/>
    <x v="3807"/>
    <n v="418.35"/>
    <n v="433.9"/>
    <n v="7887926"/>
    <s v="USD"/>
  </r>
  <r>
    <x v="1"/>
    <x v="480"/>
    <n v="432.22"/>
    <x v="3808"/>
    <n v="413.22"/>
    <n v="433.63"/>
    <n v="7015016"/>
    <s v="USD"/>
  </r>
  <r>
    <x v="1"/>
    <x v="1032"/>
    <n v="431.88"/>
    <x v="3809"/>
    <n v="407.96"/>
    <n v="420.3"/>
    <n v="1640606"/>
    <s v="USD"/>
  </r>
  <r>
    <x v="1"/>
    <x v="457"/>
    <n v="430.63"/>
    <x v="3810"/>
    <n v="415.45"/>
    <n v="422.16"/>
    <n v="8182539"/>
    <s v="USD"/>
  </r>
  <r>
    <x v="1"/>
    <x v="1152"/>
    <n v="415.43"/>
    <x v="3811"/>
    <n v="412.35"/>
    <n v="430.14"/>
    <n v="827170"/>
    <s v="USD"/>
  </r>
  <r>
    <x v="1"/>
    <x v="1132"/>
    <n v="400.67"/>
    <x v="3812"/>
    <n v="388.05"/>
    <n v="399.05"/>
    <n v="1300032"/>
    <s v="USD"/>
  </r>
  <r>
    <x v="1"/>
    <x v="499"/>
    <n v="387.15"/>
    <x v="3813"/>
    <n v="377.57"/>
    <n v="424.31"/>
    <n v="12040059"/>
    <s v="USD"/>
  </r>
  <r>
    <x v="1"/>
    <x v="508"/>
    <n v="398.8"/>
    <x v="3814"/>
    <n v="398.47"/>
    <n v="428.86"/>
    <n v="6666730"/>
    <s v="USD"/>
  </r>
  <r>
    <x v="1"/>
    <x v="395"/>
    <n v="413.71"/>
    <x v="3815"/>
    <n v="390"/>
    <n v="415.02"/>
    <n v="1127007"/>
    <s v="USD"/>
  </r>
  <r>
    <x v="1"/>
    <x v="471"/>
    <n v="422.1"/>
    <x v="3816"/>
    <n v="394.51"/>
    <n v="407.44"/>
    <n v="8443071"/>
    <s v="USD"/>
  </r>
  <r>
    <x v="1"/>
    <x v="962"/>
    <n v="380.48"/>
    <x v="3817"/>
    <n v="374.34"/>
    <n v="405.19"/>
    <n v="925005"/>
    <s v="USD"/>
  </r>
  <r>
    <x v="1"/>
    <x v="1036"/>
    <n v="420.33"/>
    <x v="3818"/>
    <n v="408.21"/>
    <n v="411"/>
    <n v="1317479"/>
    <s v="USD"/>
  </r>
  <r>
    <x v="1"/>
    <x v="447"/>
    <n v="391.39"/>
    <x v="3819"/>
    <n v="391.21"/>
    <n v="414.05"/>
    <n v="12649307"/>
    <s v="USD"/>
  </r>
  <r>
    <x v="1"/>
    <x v="410"/>
    <n v="402.5"/>
    <x v="3820"/>
    <n v="396.46"/>
    <n v="416.63"/>
    <n v="7043761"/>
    <s v="USD"/>
  </r>
  <r>
    <x v="1"/>
    <x v="1065"/>
    <n v="411"/>
    <x v="3821"/>
    <n v="398.1"/>
    <n v="417.58"/>
    <n v="1428967"/>
    <s v="USD"/>
  </r>
  <r>
    <x v="1"/>
    <x v="1075"/>
    <n v="417.58"/>
    <x v="3822"/>
    <n v="402.52"/>
    <n v="407.09"/>
    <n v="1140198"/>
    <s v="USD"/>
  </r>
  <r>
    <x v="1"/>
    <x v="451"/>
    <n v="414.12"/>
    <x v="3823"/>
    <n v="402.91"/>
    <n v="408.52"/>
    <n v="8175907"/>
    <s v="USD"/>
  </r>
  <r>
    <x v="1"/>
    <x v="1127"/>
    <n v="393.75"/>
    <x v="3824"/>
    <n v="390.09"/>
    <n v="393.96"/>
    <n v="1210669"/>
    <s v="USD"/>
  </r>
  <r>
    <x v="1"/>
    <x v="487"/>
    <n v="407.39"/>
    <x v="3825"/>
    <n v="402.8"/>
    <n v="416.05"/>
    <n v="6227504"/>
    <s v="USD"/>
  </r>
  <r>
    <x v="1"/>
    <x v="1067"/>
    <n v="385.02"/>
    <x v="3826"/>
    <n v="380.89"/>
    <n v="415.55"/>
    <n v="1060683"/>
    <s v="USD"/>
  </r>
  <r>
    <x v="1"/>
    <x v="488"/>
    <n v="416.05"/>
    <x v="3827"/>
    <n v="385.21"/>
    <n v="387.99"/>
    <n v="7616900"/>
    <s v="USD"/>
  </r>
  <r>
    <x v="1"/>
    <x v="1164"/>
    <n v="399.04"/>
    <x v="3828"/>
    <n v="391.81"/>
    <n v="415.45"/>
    <n v="709221"/>
    <s v="USD"/>
  </r>
  <r>
    <x v="1"/>
    <x v="444"/>
    <n v="412.44"/>
    <x v="3829"/>
    <n v="403.95"/>
    <n v="406.09"/>
    <n v="3054455"/>
    <s v="USD"/>
  </r>
  <r>
    <x v="1"/>
    <x v="1087"/>
    <n v="415.58"/>
    <x v="3830"/>
    <n v="371.35"/>
    <n v="378.68"/>
    <n v="1123929"/>
    <s v="USD"/>
  </r>
  <r>
    <x v="1"/>
    <x v="448"/>
    <n v="408.59"/>
    <x v="3831"/>
    <n v="407.74"/>
    <n v="411.92"/>
    <n v="2675342"/>
    <s v="USD"/>
  </r>
  <r>
    <x v="1"/>
    <x v="467"/>
    <n v="387.15"/>
    <x v="3832"/>
    <n v="335.76"/>
    <n v="372.08"/>
    <n v="16375385"/>
    <s v="USD"/>
  </r>
  <r>
    <x v="1"/>
    <x v="1139"/>
    <n v="408.81"/>
    <x v="3833"/>
    <n v="401.66"/>
    <n v="405.4"/>
    <n v="1020328"/>
    <s v="USD"/>
  </r>
  <r>
    <x v="1"/>
    <x v="1146"/>
    <n v="407.11"/>
    <x v="3834"/>
    <n v="401.22"/>
    <n v="408.85"/>
    <n v="1021724"/>
    <s v="USD"/>
  </r>
  <r>
    <x v="1"/>
    <x v="1579"/>
    <n v="336.33"/>
    <x v="3835"/>
    <n v="297"/>
    <n v="386.9"/>
    <n v="1173316"/>
    <s v="USD"/>
  </r>
  <r>
    <x v="1"/>
    <x v="1117"/>
    <n v="384.13"/>
    <x v="3836"/>
    <n v="366.12"/>
    <n v="393.79"/>
    <n v="1955892"/>
    <s v="USD"/>
  </r>
  <r>
    <x v="1"/>
    <x v="1138"/>
    <n v="405.38"/>
    <x v="3837"/>
    <n v="370.06"/>
    <n v="378.25"/>
    <n v="1625416"/>
    <s v="USD"/>
  </r>
  <r>
    <x v="1"/>
    <x v="445"/>
    <n v="406.45"/>
    <x v="3838"/>
    <n v="383.21"/>
    <n v="394.11"/>
    <n v="9063481"/>
    <s v="USD"/>
  </r>
  <r>
    <x v="1"/>
    <x v="493"/>
    <n v="390.81"/>
    <x v="3839"/>
    <n v="387.62"/>
    <n v="407.7"/>
    <n v="6688812"/>
    <s v="USD"/>
  </r>
  <r>
    <x v="1"/>
    <x v="439"/>
    <n v="393.93"/>
    <x v="3840"/>
    <n v="390.92"/>
    <n v="403.15"/>
    <n v="6287606"/>
    <s v="USD"/>
  </r>
  <r>
    <x v="1"/>
    <x v="502"/>
    <n v="407.64"/>
    <x v="3841"/>
    <n v="370.4"/>
    <n v="383.2"/>
    <n v="8277664"/>
    <s v="USD"/>
  </r>
  <r>
    <x v="1"/>
    <x v="436"/>
    <n v="403.11"/>
    <x v="3842"/>
    <n v="381.51"/>
    <n v="388.14"/>
    <n v="9962428"/>
    <s v="USD"/>
  </r>
  <r>
    <x v="1"/>
    <x v="429"/>
    <n v="388.23"/>
    <x v="3843"/>
    <n v="377.22"/>
    <n v="402.19"/>
    <n v="6168503"/>
    <s v="USD"/>
  </r>
  <r>
    <x v="1"/>
    <x v="500"/>
    <n v="389.62"/>
    <x v="3844"/>
    <n v="384.84"/>
    <n v="400.79"/>
    <n v="8742431"/>
    <s v="USD"/>
  </r>
  <r>
    <x v="1"/>
    <x v="517"/>
    <n v="395.32"/>
    <x v="3845"/>
    <n v="391.97"/>
    <n v="398.8"/>
    <n v="5232710"/>
    <s v="USD"/>
  </r>
  <r>
    <x v="1"/>
    <x v="438"/>
    <n v="396.45"/>
    <x v="3846"/>
    <n v="379.13"/>
    <n v="383.53"/>
    <n v="9433208"/>
    <s v="USD"/>
  </r>
  <r>
    <x v="1"/>
    <x v="1145"/>
    <n v="384.85"/>
    <x v="3847"/>
    <n v="384.85"/>
    <n v="400.71"/>
    <n v="569262"/>
    <s v="USD"/>
  </r>
  <r>
    <x v="1"/>
    <x v="484"/>
    <n v="400.8"/>
    <x v="3848"/>
    <n v="391.67"/>
    <n v="394.83"/>
    <n v="7919677"/>
    <s v="USD"/>
  </r>
  <r>
    <x v="1"/>
    <x v="539"/>
    <n v="385.86"/>
    <x v="3849"/>
    <n v="381.3"/>
    <n v="389.62"/>
    <n v="9840204"/>
    <s v="USD"/>
  </r>
  <r>
    <x v="1"/>
    <x v="446"/>
    <n v="368.53"/>
    <x v="3850"/>
    <n v="368.06"/>
    <n v="391.2"/>
    <n v="13609327"/>
    <s v="USD"/>
  </r>
  <r>
    <x v="1"/>
    <x v="497"/>
    <n v="396.78"/>
    <x v="3851"/>
    <n v="384.31"/>
    <n v="390.23"/>
    <n v="4969254"/>
    <s v="USD"/>
  </r>
  <r>
    <x v="1"/>
    <x v="608"/>
    <n v="381.97"/>
    <x v="3852"/>
    <n v="368.22"/>
    <n v="385.94"/>
    <n v="25200712"/>
    <s v="USD"/>
  </r>
  <r>
    <x v="1"/>
    <x v="1150"/>
    <n v="394.1"/>
    <x v="3853"/>
    <n v="359.49"/>
    <n v="378.75"/>
    <n v="1237172"/>
    <s v="USD"/>
  </r>
  <r>
    <x v="1"/>
    <x v="469"/>
    <n v="390.22"/>
    <x v="3854"/>
    <n v="386.45"/>
    <n v="395.53"/>
    <n v="8009004"/>
    <s v="USD"/>
  </r>
  <r>
    <x v="1"/>
    <x v="483"/>
    <n v="394.8"/>
    <x v="3855"/>
    <n v="366.44"/>
    <n v="379.57"/>
    <n v="8342854"/>
    <s v="USD"/>
  </r>
  <r>
    <x v="1"/>
    <x v="479"/>
    <n v="395.52"/>
    <x v="3856"/>
    <n v="367.38"/>
    <n v="379.01"/>
    <n v="9436475"/>
    <s v="USD"/>
  </r>
  <r>
    <x v="1"/>
    <x v="530"/>
    <n v="372.26"/>
    <x v="3857"/>
    <n v="368.46"/>
    <n v="385.8"/>
    <n v="9924831"/>
    <s v="USD"/>
  </r>
  <r>
    <x v="1"/>
    <x v="522"/>
    <n v="383.16"/>
    <x v="3858"/>
    <n v="379.8"/>
    <n v="395.11"/>
    <n v="6159794"/>
    <s v="USD"/>
  </r>
  <r>
    <x v="1"/>
    <x v="435"/>
    <n v="386.36"/>
    <x v="3859"/>
    <n v="384.94"/>
    <n v="396.29"/>
    <n v="5518671"/>
    <s v="USD"/>
  </r>
  <r>
    <x v="1"/>
    <x v="507"/>
    <n v="395.56"/>
    <x v="3860"/>
    <n v="383.42"/>
    <n v="390.5"/>
    <n v="5356709"/>
    <s v="USD"/>
  </r>
  <r>
    <x v="1"/>
    <x v="509"/>
    <n v="388.06"/>
    <x v="3861"/>
    <n v="379.96"/>
    <n v="395.56"/>
    <n v="6733465"/>
    <s v="USD"/>
  </r>
  <r>
    <x v="1"/>
    <x v="495"/>
    <n v="379.57"/>
    <x v="3862"/>
    <n v="376.38"/>
    <n v="396.76"/>
    <n v="4942302"/>
    <s v="USD"/>
  </r>
  <r>
    <x v="1"/>
    <x v="516"/>
    <n v="385.96"/>
    <x v="3863"/>
    <n v="372.53"/>
    <n v="383.11"/>
    <n v="7031983"/>
    <s v="USD"/>
  </r>
  <r>
    <x v="1"/>
    <x v="1380"/>
    <n v="387.3"/>
    <x v="3864"/>
    <n v="383.6"/>
    <n v="390.35"/>
    <n v="461314"/>
    <s v="USD"/>
  </r>
  <r>
    <x v="1"/>
    <x v="1600"/>
    <n v="386.9"/>
    <x v="2417"/>
    <n v="345.61"/>
    <n v="382.7"/>
    <n v="442309"/>
    <s v="USD"/>
  </r>
  <r>
    <x v="1"/>
    <x v="1148"/>
    <n v="369.97"/>
    <x v="3865"/>
    <n v="369.41"/>
    <n v="384.87"/>
    <n v="600400"/>
    <s v="USD"/>
  </r>
  <r>
    <x v="1"/>
    <x v="506"/>
    <n v="374.39"/>
    <x v="3866"/>
    <n v="366.05"/>
    <n v="386.68"/>
    <n v="10388109"/>
    <s v="USD"/>
  </r>
  <r>
    <x v="1"/>
    <x v="614"/>
    <n v="385.94"/>
    <x v="3867"/>
    <n v="314.13"/>
    <n v="334.91"/>
    <n v="35323428"/>
    <s v="USD"/>
  </r>
  <r>
    <x v="1"/>
    <x v="431"/>
    <n v="382.81"/>
    <x v="3868"/>
    <n v="380.53"/>
    <n v="386.42"/>
    <n v="6424100"/>
    <s v="USD"/>
  </r>
  <r>
    <x v="1"/>
    <x v="566"/>
    <n v="364.75"/>
    <x v="3869"/>
    <n v="363.54"/>
    <n v="388.97"/>
    <n v="12848922"/>
    <s v="USD"/>
  </r>
  <r>
    <x v="1"/>
    <x v="1144"/>
    <n v="378.85"/>
    <x v="3870"/>
    <n v="375.67"/>
    <n v="385.07"/>
    <n v="824810"/>
    <s v="USD"/>
  </r>
  <r>
    <x v="1"/>
    <x v="442"/>
    <n v="388.25"/>
    <x v="3871"/>
    <n v="381.53"/>
    <n v="386.76"/>
    <n v="3035082"/>
    <s v="USD"/>
  </r>
  <r>
    <x v="1"/>
    <x v="523"/>
    <n v="383.16"/>
    <x v="3872"/>
    <n v="377.63"/>
    <n v="385.96"/>
    <n v="6693902"/>
    <s v="USD"/>
  </r>
  <r>
    <x v="1"/>
    <x v="490"/>
    <n v="346.48"/>
    <x v="3873"/>
    <n v="343.33"/>
    <n v="387.14"/>
    <n v="11028663"/>
    <s v="USD"/>
  </r>
  <r>
    <x v="1"/>
    <x v="567"/>
    <n v="389.37"/>
    <x v="3874"/>
    <n v="375.81"/>
    <n v="384.2"/>
    <n v="8948677"/>
    <s v="USD"/>
  </r>
  <r>
    <x v="1"/>
    <x v="441"/>
    <n v="387.16"/>
    <x v="3875"/>
    <n v="374.36"/>
    <n v="382.41"/>
    <n v="2807752"/>
    <s v="USD"/>
  </r>
  <r>
    <x v="1"/>
    <x v="1378"/>
    <n v="390.35"/>
    <x v="3876"/>
    <n v="325.10000000000002"/>
    <n v="345"/>
    <n v="1079246"/>
    <s v="USD"/>
  </r>
  <r>
    <x v="1"/>
    <x v="1392"/>
    <n v="372"/>
    <x v="3877"/>
    <n v="365.1"/>
    <n v="382.78"/>
    <n v="660233"/>
    <s v="USD"/>
  </r>
  <r>
    <x v="1"/>
    <x v="1384"/>
    <n v="382.78"/>
    <x v="3878"/>
    <n v="380.1"/>
    <n v="387.3"/>
    <n v="345069"/>
    <s v="USD"/>
  </r>
  <r>
    <x v="1"/>
    <x v="432"/>
    <n v="383.64"/>
    <x v="3879"/>
    <n v="370.96"/>
    <n v="387.92"/>
    <n v="6731508"/>
    <s v="USD"/>
  </r>
  <r>
    <x v="1"/>
    <x v="610"/>
    <n v="388.06"/>
    <x v="3880"/>
    <n v="353.85"/>
    <n v="365.71"/>
    <n v="10384353"/>
    <s v="USD"/>
  </r>
  <r>
    <x v="1"/>
    <x v="514"/>
    <n v="379.03"/>
    <x v="3881"/>
    <n v="367.05"/>
    <n v="387.12"/>
    <n v="8587354"/>
    <s v="USD"/>
  </r>
  <r>
    <x v="1"/>
    <x v="623"/>
    <n v="373.74"/>
    <x v="3882"/>
    <n v="366.05"/>
    <n v="387.98"/>
    <n v="11492922"/>
    <s v="USD"/>
  </r>
  <r>
    <x v="1"/>
    <x v="521"/>
    <n v="381.13"/>
    <x v="3883"/>
    <n v="373.62"/>
    <n v="379.15"/>
    <n v="8075129"/>
    <s v="USD"/>
  </r>
  <r>
    <x v="1"/>
    <x v="518"/>
    <n v="386.64"/>
    <x v="3884"/>
    <n v="374.57"/>
    <n v="381.23"/>
    <n v="7917935"/>
    <s v="USD"/>
  </r>
  <r>
    <x v="1"/>
    <x v="551"/>
    <n v="384.25"/>
    <x v="3885"/>
    <n v="377.63"/>
    <n v="385.25"/>
    <n v="6744663"/>
    <s v="USD"/>
  </r>
  <r>
    <x v="1"/>
    <x v="1161"/>
    <n v="378.62"/>
    <x v="3886"/>
    <n v="367.21"/>
    <n v="381.52"/>
    <n v="903274"/>
    <s v="USD"/>
  </r>
  <r>
    <x v="1"/>
    <x v="1597"/>
    <n v="382.7"/>
    <x v="3887"/>
    <n v="315"/>
    <n v="335.95"/>
    <n v="593558"/>
    <s v="USD"/>
  </r>
  <r>
    <x v="1"/>
    <x v="1169"/>
    <n v="381.69"/>
    <x v="3888"/>
    <n v="363.83"/>
    <n v="369.97"/>
    <n v="700801"/>
    <s v="USD"/>
  </r>
  <r>
    <x v="1"/>
    <x v="561"/>
    <n v="385.33"/>
    <x v="3889"/>
    <n v="365.48"/>
    <n v="371.12"/>
    <n v="7303446"/>
    <s v="USD"/>
  </r>
  <r>
    <x v="1"/>
    <x v="600"/>
    <n v="365.89"/>
    <x v="3890"/>
    <n v="357.54"/>
    <n v="376.7"/>
    <n v="10344507"/>
    <s v="USD"/>
  </r>
  <r>
    <x v="1"/>
    <x v="494"/>
    <n v="377.85"/>
    <x v="3891"/>
    <n v="372.72"/>
    <n v="379.19"/>
    <n v="6851083"/>
    <s v="USD"/>
  </r>
  <r>
    <x v="1"/>
    <x v="949"/>
    <n v="360"/>
    <x v="3892"/>
    <n v="358.8"/>
    <n v="380.48"/>
    <n v="486168"/>
    <s v="USD"/>
  </r>
  <r>
    <x v="1"/>
    <x v="575"/>
    <n v="376.7"/>
    <x v="3893"/>
    <n v="362.4"/>
    <n v="364.01"/>
    <n v="9057345"/>
    <s v="USD"/>
  </r>
  <r>
    <x v="1"/>
    <x v="515"/>
    <n v="378.96"/>
    <x v="3894"/>
    <n v="370.39"/>
    <n v="377.45"/>
    <n v="7928929"/>
    <s v="USD"/>
  </r>
  <r>
    <x v="1"/>
    <x v="1200"/>
    <n v="378.29"/>
    <x v="3895"/>
    <n v="348.98"/>
    <n v="355.44"/>
    <n v="2047386"/>
    <s v="USD"/>
  </r>
  <r>
    <x v="1"/>
    <x v="470"/>
    <n v="379.03"/>
    <x v="3896"/>
    <n v="367.16"/>
    <n v="368.35"/>
    <n v="7457144"/>
    <s v="USD"/>
  </r>
  <r>
    <x v="1"/>
    <x v="520"/>
    <n v="377.6"/>
    <x v="3897"/>
    <n v="362.65"/>
    <n v="365.17"/>
    <n v="7590752"/>
    <s v="USD"/>
  </r>
  <r>
    <x v="1"/>
    <x v="527"/>
    <n v="368.61"/>
    <x v="3898"/>
    <n v="367.54"/>
    <n v="377.81"/>
    <n v="4675456"/>
    <s v="USD"/>
  </r>
  <r>
    <x v="1"/>
    <x v="529"/>
    <n v="365.25"/>
    <x v="3899"/>
    <n v="364.57"/>
    <n v="370.16"/>
    <n v="7168611"/>
    <s v="USD"/>
  </r>
  <r>
    <x v="1"/>
    <x v="1611"/>
    <n v="364.56"/>
    <x v="3900"/>
    <n v="336.89"/>
    <n v="348.88"/>
    <n v="283220"/>
    <s v="USD"/>
  </r>
  <r>
    <x v="1"/>
    <x v="534"/>
    <n v="370.28"/>
    <x v="3901"/>
    <n v="369.23"/>
    <n v="374.19"/>
    <n v="5219570"/>
    <s v="USD"/>
  </r>
  <r>
    <x v="1"/>
    <x v="621"/>
    <n v="351.1"/>
    <x v="3902"/>
    <n v="350.86"/>
    <n v="367.92"/>
    <n v="16499568"/>
    <s v="USD"/>
  </r>
  <r>
    <x v="1"/>
    <x v="1391"/>
    <n v="347.09"/>
    <x v="3903"/>
    <n v="346.42"/>
    <n v="372"/>
    <n v="631680"/>
    <s v="USD"/>
  </r>
  <r>
    <x v="1"/>
    <x v="570"/>
    <n v="371.09"/>
    <x v="3904"/>
    <n v="331.41"/>
    <n v="341.3"/>
    <n v="11408798"/>
    <s v="USD"/>
  </r>
  <r>
    <x v="1"/>
    <x v="639"/>
    <n v="367.89"/>
    <x v="3905"/>
    <n v="356.38"/>
    <n v="373.72"/>
    <n v="12534016"/>
    <s v="USD"/>
  </r>
  <r>
    <x v="1"/>
    <x v="953"/>
    <n v="354.7"/>
    <x v="3906"/>
    <n v="352.03"/>
    <n v="367.94"/>
    <n v="519568"/>
    <s v="USD"/>
  </r>
  <r>
    <x v="1"/>
    <x v="941"/>
    <n v="367.94"/>
    <x v="3907"/>
    <n v="350"/>
    <n v="360"/>
    <n v="696990"/>
    <s v="USD"/>
  </r>
  <r>
    <x v="1"/>
    <x v="560"/>
    <n v="363.91"/>
    <x v="3908"/>
    <n v="355.18"/>
    <n v="364.88"/>
    <n v="9063983"/>
    <s v="USD"/>
  </r>
  <r>
    <x v="1"/>
    <x v="996"/>
    <n v="346.68"/>
    <x v="2474"/>
    <n v="343.28"/>
    <n v="354.7"/>
    <n v="618020"/>
    <s v="USD"/>
  </r>
  <r>
    <x v="1"/>
    <x v="540"/>
    <n v="365.08"/>
    <x v="3909"/>
    <n v="363.18"/>
    <n v="368.63"/>
    <n v="4984941"/>
    <s v="USD"/>
  </r>
  <r>
    <x v="1"/>
    <x v="1225"/>
    <n v="355.48"/>
    <x v="3910"/>
    <n v="351.07"/>
    <n v="363.34"/>
    <n v="1415807"/>
    <s v="USD"/>
  </r>
  <r>
    <x v="1"/>
    <x v="579"/>
    <n v="359.5"/>
    <x v="3911"/>
    <n v="345.66"/>
    <n v="353.07"/>
    <n v="7925993"/>
    <s v="USD"/>
  </r>
  <r>
    <x v="1"/>
    <x v="1386"/>
    <n v="345"/>
    <x v="3912"/>
    <n v="328.33"/>
    <n v="350.63"/>
    <n v="742592"/>
    <s v="USD"/>
  </r>
  <r>
    <x v="1"/>
    <x v="558"/>
    <n v="350.71"/>
    <x v="3913"/>
    <n v="347.82"/>
    <n v="365.28"/>
    <n v="7848645"/>
    <s v="USD"/>
  </r>
  <r>
    <x v="1"/>
    <x v="572"/>
    <n v="357.42"/>
    <x v="3914"/>
    <n v="352.57"/>
    <n v="354.08"/>
    <n v="7768969"/>
    <s v="USD"/>
  </r>
  <r>
    <x v="1"/>
    <x v="1598"/>
    <n v="355.5"/>
    <x v="3915"/>
    <n v="328"/>
    <n v="344.15"/>
    <n v="342671"/>
    <s v="USD"/>
  </r>
  <r>
    <x v="1"/>
    <x v="1610"/>
    <n v="348.44"/>
    <x v="3916"/>
    <n v="332"/>
    <n v="364.56"/>
    <n v="219765"/>
    <s v="USD"/>
  </r>
  <r>
    <x v="1"/>
    <x v="1240"/>
    <n v="363.33"/>
    <x v="3917"/>
    <n v="326.67"/>
    <n v="331.81"/>
    <n v="1742043"/>
    <s v="USD"/>
  </r>
  <r>
    <x v="1"/>
    <x v="433"/>
    <n v="317.64999999999998"/>
    <x v="3918"/>
    <n v="315.99"/>
    <n v="338.54"/>
    <n v="15730939"/>
    <s v="USD"/>
  </r>
  <r>
    <x v="1"/>
    <x v="1617"/>
    <n v="348.88"/>
    <x v="3919"/>
    <n v="344.13"/>
    <n v="355.5"/>
    <n v="174451"/>
    <s v="USD"/>
  </r>
  <r>
    <x v="1"/>
    <x v="590"/>
    <n v="354.26"/>
    <x v="3920"/>
    <n v="347.51"/>
    <n v="357.23"/>
    <n v="6351072"/>
    <s v="USD"/>
  </r>
  <r>
    <x v="1"/>
    <x v="587"/>
    <n v="359.77"/>
    <x v="3921"/>
    <n v="352.81"/>
    <n v="359.39"/>
    <n v="5430575"/>
    <s v="USD"/>
  </r>
  <r>
    <x v="1"/>
    <x v="586"/>
    <n v="353.97"/>
    <x v="3922"/>
    <n v="351.48"/>
    <n v="359.86"/>
    <n v="6262767"/>
    <s v="USD"/>
  </r>
  <r>
    <x v="1"/>
    <x v="648"/>
    <n v="337.46"/>
    <x v="3923"/>
    <n v="331.12"/>
    <n v="351.1"/>
    <n v="14073361"/>
    <s v="USD"/>
  </r>
  <r>
    <x v="1"/>
    <x v="649"/>
    <n v="334.91"/>
    <x v="3924"/>
    <n v="316.69"/>
    <n v="353.49"/>
    <n v="20126942"/>
    <s v="USD"/>
  </r>
  <r>
    <x v="1"/>
    <x v="599"/>
    <n v="349.13"/>
    <x v="3925"/>
    <n v="338.01"/>
    <n v="351.63"/>
    <n v="8474165"/>
    <s v="USD"/>
  </r>
  <r>
    <x v="1"/>
    <x v="638"/>
    <n v="353.49"/>
    <x v="3926"/>
    <n v="325.47000000000003"/>
    <n v="352.06"/>
    <n v="21693412"/>
    <s v="USD"/>
  </r>
  <r>
    <x v="1"/>
    <x v="592"/>
    <n v="351.62"/>
    <x v="3927"/>
    <n v="346.95"/>
    <n v="354.25"/>
    <n v="6478060"/>
    <s v="USD"/>
  </r>
  <r>
    <x v="1"/>
    <x v="631"/>
    <n v="352.06"/>
    <x v="3928"/>
    <n v="326.66000000000003"/>
    <n v="337.46"/>
    <n v="18977708"/>
    <s v="USD"/>
  </r>
  <r>
    <x v="1"/>
    <x v="1631"/>
    <n v="338.7"/>
    <x v="3929"/>
    <n v="305.22000000000003"/>
    <n v="348.44"/>
    <n v="347869"/>
    <s v="USD"/>
  </r>
  <r>
    <x v="1"/>
    <x v="1333"/>
    <n v="337.23"/>
    <x v="3930"/>
    <n v="330.85"/>
    <n v="334.46"/>
    <n v="945249"/>
    <s v="USD"/>
  </r>
  <r>
    <x v="1"/>
    <x v="589"/>
    <n v="353.53"/>
    <x v="3931"/>
    <n v="337.21"/>
    <n v="340.61"/>
    <n v="7324963"/>
    <s v="USD"/>
  </r>
  <r>
    <x v="1"/>
    <x v="593"/>
    <n v="352.69"/>
    <x v="3932"/>
    <n v="348.76"/>
    <n v="353.28"/>
    <n v="4959372"/>
    <s v="USD"/>
  </r>
  <r>
    <x v="1"/>
    <x v="602"/>
    <n v="345.6"/>
    <x v="3933"/>
    <n v="344.03"/>
    <n v="352.73"/>
    <n v="4772239"/>
    <s v="USD"/>
  </r>
  <r>
    <x v="1"/>
    <x v="606"/>
    <n v="353.06"/>
    <x v="3934"/>
    <n v="335.91"/>
    <n v="345.68"/>
    <n v="7265426"/>
    <s v="USD"/>
  </r>
  <r>
    <x v="1"/>
    <x v="571"/>
    <n v="341.66"/>
    <x v="3935"/>
    <n v="334.79"/>
    <n v="350.83"/>
    <n v="6851512"/>
    <s v="USD"/>
  </r>
  <r>
    <x v="1"/>
    <x v="594"/>
    <n v="319.97000000000003"/>
    <x v="3936"/>
    <n v="317.27"/>
    <n v="349.17"/>
    <n v="9397916"/>
    <s v="USD"/>
  </r>
  <r>
    <x v="1"/>
    <x v="1408"/>
    <n v="348.01"/>
    <x v="3937"/>
    <n v="332.74"/>
    <n v="347.09"/>
    <n v="389239"/>
    <s v="USD"/>
  </r>
  <r>
    <x v="1"/>
    <x v="1394"/>
    <n v="350.63"/>
    <x v="3938"/>
    <n v="275"/>
    <n v="295.81"/>
    <n v="1994055"/>
    <s v="USD"/>
  </r>
  <r>
    <x v="1"/>
    <x v="609"/>
    <n v="345.78"/>
    <x v="3939"/>
    <n v="343.74"/>
    <n v="345.6"/>
    <n v="4480669"/>
    <s v="USD"/>
  </r>
  <r>
    <x v="1"/>
    <x v="1022"/>
    <n v="331"/>
    <x v="2502"/>
    <n v="325.32"/>
    <n v="346.68"/>
    <n v="518809"/>
    <s v="USD"/>
  </r>
  <r>
    <x v="1"/>
    <x v="1328"/>
    <n v="303.06"/>
    <x v="3940"/>
    <n v="298"/>
    <n v="337.46"/>
    <n v="1341067"/>
    <s v="USD"/>
  </r>
  <r>
    <x v="1"/>
    <x v="536"/>
    <n v="334.84"/>
    <x v="3941"/>
    <n v="329.02"/>
    <n v="346.51"/>
    <n v="8689356"/>
    <s v="USD"/>
  </r>
  <r>
    <x v="1"/>
    <x v="1596"/>
    <n v="344.15"/>
    <x v="3942"/>
    <n v="287.11"/>
    <n v="321.66000000000003"/>
    <n v="642800"/>
    <s v="USD"/>
  </r>
  <r>
    <x v="1"/>
    <x v="1407"/>
    <n v="332.72"/>
    <x v="3943"/>
    <n v="331.88"/>
    <n v="348.01"/>
    <n v="362054"/>
    <s v="USD"/>
  </r>
  <r>
    <x v="1"/>
    <x v="1330"/>
    <n v="337.46"/>
    <x v="2504"/>
    <n v="334.05"/>
    <n v="339.24"/>
    <n v="528577"/>
    <s v="USD"/>
  </r>
  <r>
    <x v="1"/>
    <x v="1580"/>
    <n v="325.88"/>
    <x v="3944"/>
    <n v="310"/>
    <n v="336.33"/>
    <n v="503717"/>
    <s v="USD"/>
  </r>
  <r>
    <x v="1"/>
    <x v="1448"/>
    <n v="298.37"/>
    <x v="3945"/>
    <n v="294.52999999999997"/>
    <n v="322.24"/>
    <n v="1154353"/>
    <s v="USD"/>
  </r>
  <r>
    <x v="1"/>
    <x v="612"/>
    <n v="341.32"/>
    <x v="3946"/>
    <n v="336.15"/>
    <n v="344.03"/>
    <n v="9292788"/>
    <s v="USD"/>
  </r>
  <r>
    <x v="1"/>
    <x v="443"/>
    <n v="338.54"/>
    <x v="3947"/>
    <n v="279.82"/>
    <n v="297.55"/>
    <n v="16130659"/>
    <s v="USD"/>
  </r>
  <r>
    <x v="1"/>
    <x v="1327"/>
    <n v="339.24"/>
    <x v="3948"/>
    <n v="315"/>
    <n v="337.23"/>
    <n v="875273"/>
    <s v="USD"/>
  </r>
  <r>
    <x v="1"/>
    <x v="617"/>
    <n v="343.96"/>
    <x v="3949"/>
    <n v="315.54000000000002"/>
    <n v="319.95"/>
    <n v="13875768"/>
    <s v="USD"/>
  </r>
  <r>
    <x v="1"/>
    <x v="1634"/>
    <n v="335.95"/>
    <x v="3950"/>
    <n v="265"/>
    <n v="338.7"/>
    <n v="1146495"/>
    <s v="USD"/>
  </r>
  <r>
    <x v="1"/>
    <x v="604"/>
    <n v="340.59"/>
    <x v="3951"/>
    <n v="334.11"/>
    <n v="341.48"/>
    <n v="5774390"/>
    <s v="USD"/>
  </r>
  <r>
    <x v="1"/>
    <x v="1585"/>
    <n v="278.41000000000003"/>
    <x v="3952"/>
    <n v="278.26"/>
    <n v="325.88"/>
    <n v="564750"/>
    <s v="USD"/>
  </r>
  <r>
    <x v="1"/>
    <x v="554"/>
    <n v="317.79000000000002"/>
    <x v="3953"/>
    <n v="314.83"/>
    <n v="334.87"/>
    <n v="9069245"/>
    <s v="USD"/>
  </r>
  <r>
    <x v="1"/>
    <x v="1112"/>
    <n v="334.28"/>
    <x v="3954"/>
    <n v="321.5"/>
    <n v="330.59"/>
    <n v="584665"/>
    <s v="USD"/>
  </r>
  <r>
    <x v="1"/>
    <x v="1390"/>
    <n v="316.18"/>
    <x v="3955"/>
    <n v="314.81"/>
    <n v="337.36"/>
    <n v="805382"/>
    <s v="USD"/>
  </r>
  <r>
    <x v="1"/>
    <x v="1389"/>
    <n v="337.36"/>
    <x v="3956"/>
    <n v="321.10000000000002"/>
    <n v="334.1"/>
    <n v="582978"/>
    <s v="USD"/>
  </r>
  <r>
    <x v="1"/>
    <x v="1400"/>
    <n v="325.62"/>
    <x v="3957"/>
    <n v="324.04000000000002"/>
    <n v="328.7"/>
    <n v="378007"/>
    <s v="USD"/>
  </r>
  <r>
    <x v="1"/>
    <x v="1198"/>
    <n v="313.22000000000003"/>
    <x v="3958"/>
    <n v="313.22000000000003"/>
    <n v="334.28"/>
    <n v="854088"/>
    <s v="USD"/>
  </r>
  <r>
    <x v="1"/>
    <x v="1013"/>
    <n v="330.59"/>
    <x v="3959"/>
    <n v="321.18"/>
    <n v="330.76"/>
    <n v="521941"/>
    <s v="USD"/>
  </r>
  <r>
    <x v="1"/>
    <x v="1009"/>
    <n v="331.16"/>
    <x v="3960"/>
    <n v="325"/>
    <n v="331"/>
    <n v="530705"/>
    <s v="USD"/>
  </r>
  <r>
    <x v="1"/>
    <x v="1334"/>
    <n v="334.46"/>
    <x v="2522"/>
    <n v="308"/>
    <n v="315.64999999999998"/>
    <n v="671493"/>
    <s v="USD"/>
  </r>
  <r>
    <x v="1"/>
    <x v="1414"/>
    <n v="328.7"/>
    <x v="3961"/>
    <n v="324.5"/>
    <n v="332.72"/>
    <n v="315616"/>
    <s v="USD"/>
  </r>
  <r>
    <x v="1"/>
    <x v="1387"/>
    <n v="334.1"/>
    <x v="3962"/>
    <n v="291"/>
    <n v="304"/>
    <n v="1083677"/>
    <s v="USD"/>
  </r>
  <r>
    <x v="1"/>
    <x v="542"/>
    <n v="311.12"/>
    <x v="3963"/>
    <n v="311.04000000000002"/>
    <n v="321.8"/>
    <n v="13729046"/>
    <s v="USD"/>
  </r>
  <r>
    <x v="1"/>
    <x v="1271"/>
    <n v="331.78"/>
    <x v="3964"/>
    <n v="305.19"/>
    <n v="317.58999999999997"/>
    <n v="2158957"/>
    <s v="USD"/>
  </r>
  <r>
    <x v="1"/>
    <x v="1441"/>
    <n v="322.24"/>
    <x v="3965"/>
    <n v="285.01"/>
    <n v="312.54000000000002"/>
    <n v="857276"/>
    <s v="USD"/>
  </r>
  <r>
    <x v="1"/>
    <x v="1605"/>
    <n v="320.94"/>
    <x v="3966"/>
    <n v="316.36"/>
    <n v="324.37"/>
    <n v="105602"/>
    <s v="USD"/>
  </r>
  <r>
    <x v="1"/>
    <x v="1417"/>
    <n v="316.5"/>
    <x v="3967"/>
    <n v="314.14"/>
    <n v="325.62"/>
    <n v="326981"/>
    <s v="USD"/>
  </r>
  <r>
    <x v="1"/>
    <x v="1606"/>
    <n v="321.66000000000003"/>
    <x v="3968"/>
    <n v="305"/>
    <n v="320.94"/>
    <n v="351820"/>
    <s v="USD"/>
  </r>
  <r>
    <x v="1"/>
    <x v="1079"/>
    <n v="307.5"/>
    <x v="2530"/>
    <n v="305"/>
    <n v="319.52"/>
    <n v="881181"/>
    <s v="USD"/>
  </r>
  <r>
    <x v="1"/>
    <x v="1607"/>
    <n v="324.37"/>
    <x v="3969"/>
    <n v="291.52999999999997"/>
    <n v="296.89"/>
    <n v="195472"/>
    <s v="USD"/>
  </r>
  <r>
    <x v="1"/>
    <x v="1277"/>
    <n v="317.63"/>
    <x v="3970"/>
    <n v="314.70999999999998"/>
    <n v="318.18"/>
    <n v="1523338"/>
    <s v="USD"/>
  </r>
  <r>
    <x v="1"/>
    <x v="565"/>
    <n v="321.82"/>
    <x v="3971"/>
    <n v="306.39999999999998"/>
    <n v="316.95999999999998"/>
    <n v="9905746"/>
    <s v="USD"/>
  </r>
  <r>
    <x v="1"/>
    <x v="1426"/>
    <n v="312.54000000000002"/>
    <x v="2535"/>
    <n v="311.64999999999998"/>
    <n v="316.5"/>
    <n v="402805"/>
    <s v="USD"/>
  </r>
  <r>
    <x v="1"/>
    <x v="544"/>
    <n v="316.95"/>
    <x v="3972"/>
    <n v="312.64"/>
    <n v="317.82"/>
    <n v="8721293"/>
    <s v="USD"/>
  </r>
  <r>
    <x v="1"/>
    <x v="456"/>
    <n v="310.52"/>
    <x v="3973"/>
    <n v="295.44"/>
    <n v="318.48"/>
    <n v="9032761"/>
    <s v="USD"/>
  </r>
  <r>
    <x v="1"/>
    <x v="1114"/>
    <n v="319.52"/>
    <x v="3974"/>
    <n v="286"/>
    <n v="296.18"/>
    <n v="1160058"/>
    <s v="USD"/>
  </r>
  <r>
    <x v="1"/>
    <x v="463"/>
    <n v="318.26"/>
    <x v="3975"/>
    <n v="290.77999999999997"/>
    <n v="292.20999999999998"/>
    <n v="9821614"/>
    <s v="USD"/>
  </r>
  <r>
    <x v="1"/>
    <x v="1395"/>
    <n v="295.81"/>
    <x v="3976"/>
    <n v="267.64"/>
    <n v="316.18"/>
    <n v="1335863"/>
    <s v="USD"/>
  </r>
  <r>
    <x v="1"/>
    <x v="1253"/>
    <n v="318.2"/>
    <x v="3977"/>
    <n v="281.17"/>
    <n v="284.01"/>
    <n v="2332981"/>
    <s v="USD"/>
  </r>
  <r>
    <x v="1"/>
    <x v="1222"/>
    <n v="316.91000000000003"/>
    <x v="3978"/>
    <n v="282.76"/>
    <n v="293.89"/>
    <n v="4306214"/>
    <s v="USD"/>
  </r>
  <r>
    <x v="1"/>
    <x v="543"/>
    <n v="310.39"/>
    <x v="3979"/>
    <n v="306.12"/>
    <n v="308.52999999999997"/>
    <n v="8493591"/>
    <s v="USD"/>
  </r>
  <r>
    <x v="1"/>
    <x v="1175"/>
    <n v="296.18"/>
    <x v="3980"/>
    <n v="294.7"/>
    <n v="313.07"/>
    <n v="604702"/>
    <s v="USD"/>
  </r>
  <r>
    <x v="1"/>
    <x v="1478"/>
    <n v="308.81"/>
    <x v="3981"/>
    <n v="299"/>
    <n v="307.22000000000003"/>
    <n v="561915"/>
    <s v="USD"/>
  </r>
  <r>
    <x v="1"/>
    <x v="1020"/>
    <n v="291.42"/>
    <x v="3982"/>
    <n v="290.11"/>
    <n v="307.5"/>
    <n v="1174908"/>
    <s v="USD"/>
  </r>
  <r>
    <x v="1"/>
    <x v="674"/>
    <n v="305.32"/>
    <x v="3983"/>
    <n v="300.33"/>
    <n v="311.13"/>
    <n v="9194982"/>
    <s v="USD"/>
  </r>
  <r>
    <x v="1"/>
    <x v="492"/>
    <n v="311.47000000000003"/>
    <x v="3984"/>
    <n v="307.75"/>
    <n v="317.64999999999998"/>
    <n v="8510746"/>
    <s v="USD"/>
  </r>
  <r>
    <x v="1"/>
    <x v="1620"/>
    <n v="279"/>
    <x v="3985"/>
    <n v="255"/>
    <n v="311.62"/>
    <n v="910350"/>
    <s v="USD"/>
  </r>
  <r>
    <x v="1"/>
    <x v="1622"/>
    <n v="311.62"/>
    <x v="3985"/>
    <n v="276"/>
    <n v="285.3"/>
    <n v="620085"/>
    <s v="USD"/>
  </r>
  <r>
    <x v="1"/>
    <x v="1190"/>
    <n v="303.89999999999998"/>
    <x v="3986"/>
    <n v="302.39999999999998"/>
    <n v="313.22000000000003"/>
    <n v="696371"/>
    <s v="USD"/>
  </r>
  <r>
    <x v="1"/>
    <x v="453"/>
    <n v="312.23"/>
    <x v="3987"/>
    <n v="303.38"/>
    <n v="307.41000000000003"/>
    <n v="9133005"/>
    <s v="USD"/>
  </r>
  <r>
    <x v="1"/>
    <x v="1263"/>
    <n v="313.07"/>
    <x v="3988"/>
    <n v="293.33"/>
    <n v="303.89999999999998"/>
    <n v="879407"/>
    <s v="USD"/>
  </r>
  <r>
    <x v="1"/>
    <x v="1234"/>
    <n v="286.76"/>
    <x v="2546"/>
    <n v="285.77999999999997"/>
    <n v="316.89999999999998"/>
    <n v="4754360"/>
    <s v="USD"/>
  </r>
  <r>
    <x v="1"/>
    <x v="1412"/>
    <n v="297.19"/>
    <x v="3989"/>
    <n v="283"/>
    <n v="293.89999999999998"/>
    <n v="915327"/>
    <s v="USD"/>
  </r>
  <r>
    <x v="1"/>
    <x v="1337"/>
    <n v="313.45"/>
    <x v="3990"/>
    <n v="304"/>
    <n v="306.97000000000003"/>
    <n v="413133"/>
    <s v="USD"/>
  </r>
  <r>
    <x v="1"/>
    <x v="1342"/>
    <n v="315.64999999999998"/>
    <x v="3991"/>
    <n v="287.45999999999998"/>
    <n v="313.45"/>
    <n v="885210"/>
    <s v="USD"/>
  </r>
  <r>
    <x v="1"/>
    <x v="1571"/>
    <n v="295.83"/>
    <x v="3992"/>
    <n v="277"/>
    <n v="293.99"/>
    <n v="1400700"/>
    <s v="USD"/>
  </r>
  <r>
    <x v="1"/>
    <x v="1428"/>
    <n v="289.27999999999997"/>
    <x v="3993"/>
    <n v="286.93"/>
    <n v="309.75"/>
    <n v="748363"/>
    <s v="USD"/>
  </r>
  <r>
    <x v="1"/>
    <x v="1399"/>
    <n v="308.43"/>
    <x v="3994"/>
    <n v="304.5"/>
    <n v="311.45999999999998"/>
    <n v="409619"/>
    <s v="USD"/>
  </r>
  <r>
    <x v="1"/>
    <x v="1309"/>
    <n v="304.39"/>
    <x v="3995"/>
    <n v="303.93"/>
    <n v="307"/>
    <n v="301721"/>
    <s v="USD"/>
  </r>
  <r>
    <x v="1"/>
    <x v="1393"/>
    <n v="311.45999999999998"/>
    <x v="3996"/>
    <n v="307.55"/>
    <n v="309.82"/>
    <n v="363237"/>
    <s v="USD"/>
  </r>
  <r>
    <x v="1"/>
    <x v="555"/>
    <n v="294.69"/>
    <x v="3997"/>
    <n v="292.08999999999997"/>
    <n v="310.38"/>
    <n v="10693566"/>
    <s v="USD"/>
  </r>
  <r>
    <x v="1"/>
    <x v="449"/>
    <n v="307.44"/>
    <x v="3998"/>
    <n v="281.52999999999997"/>
    <n v="289.10000000000002"/>
    <n v="12435572"/>
    <s v="USD"/>
  </r>
  <r>
    <x v="1"/>
    <x v="557"/>
    <n v="308.51"/>
    <x v="3999"/>
    <n v="297.89999999999998"/>
    <n v="311.45999999999998"/>
    <n v="7095114"/>
    <s v="USD"/>
  </r>
  <r>
    <x v="1"/>
    <x v="458"/>
    <n v="304.87"/>
    <x v="4000"/>
    <n v="301.60000000000002"/>
    <n v="312.23"/>
    <n v="8499609"/>
    <s v="USD"/>
  </r>
  <r>
    <x v="1"/>
    <x v="1314"/>
    <n v="306.97000000000003"/>
    <x v="4001"/>
    <n v="301.04000000000002"/>
    <n v="302.61"/>
    <n v="415807"/>
    <s v="USD"/>
  </r>
  <r>
    <x v="1"/>
    <x v="454"/>
    <n v="297.73"/>
    <x v="4002"/>
    <n v="295.3"/>
    <n v="310.56"/>
    <n v="9927570"/>
    <s v="USD"/>
  </r>
  <r>
    <x v="1"/>
    <x v="1302"/>
    <n v="293.49"/>
    <x v="4003"/>
    <n v="290.5"/>
    <n v="304.39"/>
    <n v="583184"/>
    <s v="USD"/>
  </r>
  <r>
    <x v="1"/>
    <x v="1397"/>
    <n v="301.33999999999997"/>
    <x v="4004"/>
    <n v="297.01"/>
    <n v="299"/>
    <n v="465801"/>
    <s v="USD"/>
  </r>
  <r>
    <x v="1"/>
    <x v="1272"/>
    <n v="307"/>
    <x v="4004"/>
    <n v="303.10000000000002"/>
    <n v="303.69"/>
    <n v="285814"/>
    <s v="USD"/>
  </r>
  <r>
    <x v="1"/>
    <x v="1322"/>
    <n v="284.85000000000002"/>
    <x v="4005"/>
    <n v="280.02"/>
    <n v="296.3"/>
    <n v="758331"/>
    <s v="USD"/>
  </r>
  <r>
    <x v="1"/>
    <x v="1382"/>
    <n v="309.82"/>
    <x v="4006"/>
    <n v="287.02999999999997"/>
    <n v="297.39999999999998"/>
    <n v="630798"/>
    <s v="USD"/>
  </r>
  <r>
    <x v="1"/>
    <x v="1425"/>
    <n v="309.75"/>
    <x v="4007"/>
    <n v="297.75"/>
    <n v="302.63"/>
    <n v="491019"/>
    <s v="USD"/>
  </r>
  <r>
    <x v="1"/>
    <x v="1524"/>
    <n v="295.97000000000003"/>
    <x v="4008"/>
    <n v="294"/>
    <n v="308.81"/>
    <n v="455518"/>
    <s v="USD"/>
  </r>
  <r>
    <x v="1"/>
    <x v="1569"/>
    <n v="293.99"/>
    <x v="4009"/>
    <n v="287.60000000000002"/>
    <n v="295.97000000000003"/>
    <n v="543928"/>
    <s v="USD"/>
  </r>
  <r>
    <x v="1"/>
    <x v="1349"/>
    <n v="303.2"/>
    <x v="4010"/>
    <n v="302.10000000000002"/>
    <n v="303.06"/>
    <n v="649863"/>
    <s v="USD"/>
  </r>
  <r>
    <x v="1"/>
    <x v="1088"/>
    <n v="295.63"/>
    <x v="4011"/>
    <n v="292"/>
    <n v="296.89999999999998"/>
    <n v="557781"/>
    <s v="USD"/>
  </r>
  <r>
    <x v="1"/>
    <x v="1405"/>
    <n v="295.12"/>
    <x v="4012"/>
    <n v="293.04000000000002"/>
    <n v="308.43"/>
    <n v="373258"/>
    <s v="USD"/>
  </r>
  <r>
    <x v="1"/>
    <x v="524"/>
    <n v="288.11"/>
    <x v="4013"/>
    <n v="285.27999999999997"/>
    <n v="304.88"/>
    <n v="8434463"/>
    <s v="USD"/>
  </r>
  <r>
    <x v="1"/>
    <x v="722"/>
    <n v="279.33"/>
    <x v="4014"/>
    <n v="279.33"/>
    <n v="305.32"/>
    <n v="8594767"/>
    <s v="USD"/>
  </r>
  <r>
    <x v="1"/>
    <x v="1416"/>
    <n v="297.89999999999998"/>
    <x v="4015"/>
    <n v="287.33"/>
    <n v="297.19"/>
    <n v="609028"/>
    <s v="USD"/>
  </r>
  <r>
    <x v="1"/>
    <x v="1433"/>
    <n v="307.22000000000003"/>
    <x v="4015"/>
    <n v="285.20999999999998"/>
    <n v="296.64"/>
    <n v="582974"/>
    <s v="USD"/>
  </r>
  <r>
    <x v="1"/>
    <x v="1413"/>
    <n v="292.66000000000003"/>
    <x v="4016"/>
    <n v="292.3"/>
    <n v="303.44"/>
    <n v="459211"/>
    <s v="USD"/>
  </r>
  <r>
    <x v="1"/>
    <x v="1082"/>
    <n v="284.89"/>
    <x v="4017"/>
    <n v="284"/>
    <n v="303.47000000000003"/>
    <n v="760960"/>
    <s v="USD"/>
  </r>
  <r>
    <x v="1"/>
    <x v="1409"/>
    <n v="304"/>
    <x v="4018"/>
    <n v="291.45999999999998"/>
    <n v="303.08"/>
    <n v="594276"/>
    <s v="USD"/>
  </r>
  <r>
    <x v="1"/>
    <x v="1418"/>
    <n v="299"/>
    <x v="4019"/>
    <n v="286"/>
    <n v="292"/>
    <n v="578060"/>
    <s v="USD"/>
  </r>
  <r>
    <x v="1"/>
    <x v="1379"/>
    <n v="297.39999999999998"/>
    <x v="4019"/>
    <n v="292.57"/>
    <n v="299.32"/>
    <n v="366237"/>
    <s v="USD"/>
  </r>
  <r>
    <x v="1"/>
    <x v="1383"/>
    <n v="299.32"/>
    <x v="4020"/>
    <n v="296.60000000000002"/>
    <n v="303.2"/>
    <n v="407082"/>
    <s v="USD"/>
  </r>
  <r>
    <x v="1"/>
    <x v="1422"/>
    <n v="296.64"/>
    <x v="4021"/>
    <n v="293.99"/>
    <n v="298.22000000000003"/>
    <n v="371280"/>
    <s v="USD"/>
  </r>
  <r>
    <x v="1"/>
    <x v="1612"/>
    <n v="296.89"/>
    <x v="4022"/>
    <n v="253.2"/>
    <n v="277"/>
    <n v="508547"/>
    <s v="USD"/>
  </r>
  <r>
    <x v="1"/>
    <x v="1250"/>
    <n v="293.89999999999998"/>
    <x v="4023"/>
    <n v="289.5"/>
    <n v="299.33"/>
    <n v="3536116"/>
    <s v="USD"/>
  </r>
  <r>
    <x v="1"/>
    <x v="1315"/>
    <n v="299.23"/>
    <x v="4024"/>
    <n v="289.39999999999998"/>
    <n v="293.55"/>
    <n v="334086"/>
    <s v="USD"/>
  </r>
  <r>
    <x v="1"/>
    <x v="1406"/>
    <n v="303.44"/>
    <x v="4025"/>
    <n v="295"/>
    <n v="304.26"/>
    <n v="385333"/>
    <s v="USD"/>
  </r>
  <r>
    <x v="1"/>
    <x v="1194"/>
    <n v="303.69"/>
    <x v="4026"/>
    <n v="287.04000000000002"/>
    <n v="288.60000000000002"/>
    <n v="538444"/>
    <s v="USD"/>
  </r>
  <r>
    <x v="1"/>
    <x v="1421"/>
    <n v="303.08"/>
    <x v="4027"/>
    <n v="276.11"/>
    <n v="297.89999999999998"/>
    <n v="891436"/>
    <s v="USD"/>
  </r>
  <r>
    <x v="1"/>
    <x v="1398"/>
    <n v="304.26"/>
    <x v="4028"/>
    <n v="292.10000000000002"/>
    <n v="296.82"/>
    <n v="468962"/>
    <s v="USD"/>
  </r>
  <r>
    <x v="1"/>
    <x v="1074"/>
    <n v="303.47000000000003"/>
    <x v="4029"/>
    <n v="293"/>
    <n v="299.48"/>
    <n v="463876"/>
    <s v="USD"/>
  </r>
  <r>
    <x v="1"/>
    <x v="1126"/>
    <n v="296.89999999999998"/>
    <x v="4030"/>
    <n v="285.01"/>
    <n v="291.42"/>
    <n v="757799"/>
    <s v="USD"/>
  </r>
  <r>
    <x v="1"/>
    <x v="1410"/>
    <n v="286"/>
    <x v="4031"/>
    <n v="279.94"/>
    <n v="301.33999999999997"/>
    <n v="526519"/>
    <s v="USD"/>
  </r>
  <r>
    <x v="1"/>
    <x v="1427"/>
    <n v="302.63"/>
    <x v="4032"/>
    <n v="280.5"/>
    <n v="292.66000000000003"/>
    <n v="966413"/>
    <s v="USD"/>
  </r>
  <r>
    <x v="1"/>
    <x v="1232"/>
    <n v="278.3"/>
    <x v="4033"/>
    <n v="277.91000000000003"/>
    <n v="281.12"/>
    <n v="5168009"/>
    <s v="USD"/>
  </r>
  <r>
    <x v="1"/>
    <x v="1255"/>
    <n v="299.33"/>
    <x v="4034"/>
    <n v="270.17"/>
    <n v="271.08"/>
    <n v="3881037"/>
    <s v="USD"/>
  </r>
  <r>
    <x v="1"/>
    <x v="549"/>
    <n v="292.23"/>
    <x v="4035"/>
    <n v="280.35000000000002"/>
    <n v="294.83"/>
    <n v="9568498"/>
    <s v="USD"/>
  </r>
  <r>
    <x v="1"/>
    <x v="1312"/>
    <n v="302.61"/>
    <x v="4035"/>
    <n v="289.31"/>
    <n v="299.23"/>
    <n v="368613"/>
    <s v="USD"/>
  </r>
  <r>
    <x v="1"/>
    <x v="1122"/>
    <n v="281.94"/>
    <x v="4036"/>
    <n v="281.76"/>
    <n v="295.31"/>
    <n v="4527620"/>
    <s v="USD"/>
  </r>
  <r>
    <x v="1"/>
    <x v="1627"/>
    <n v="285.3"/>
    <x v="4037"/>
    <n v="267.35000000000002"/>
    <n v="275.62"/>
    <n v="386782"/>
    <s v="USD"/>
  </r>
  <r>
    <x v="1"/>
    <x v="478"/>
    <n v="291.48"/>
    <x v="4038"/>
    <n v="289.39"/>
    <n v="300.58"/>
    <n v="7897091"/>
    <s v="USD"/>
  </r>
  <r>
    <x v="1"/>
    <x v="476"/>
    <n v="300.51"/>
    <x v="4039"/>
    <n v="281.18"/>
    <n v="283.43"/>
    <n v="7259506"/>
    <s v="USD"/>
  </r>
  <r>
    <x v="1"/>
    <x v="1054"/>
    <n v="299.48"/>
    <x v="2554"/>
    <n v="292.27999999999997"/>
    <n v="295.63"/>
    <n v="345205"/>
    <s v="USD"/>
  </r>
  <r>
    <x v="1"/>
    <x v="1404"/>
    <n v="296.82"/>
    <x v="4040"/>
    <n v="285.93"/>
    <n v="291.69"/>
    <n v="452018"/>
    <s v="USD"/>
  </r>
  <r>
    <x v="1"/>
    <x v="1335"/>
    <n v="296.3"/>
    <x v="4041"/>
    <n v="288.5"/>
    <n v="295.45999999999998"/>
    <n v="329329"/>
    <s v="USD"/>
  </r>
  <r>
    <x v="1"/>
    <x v="1403"/>
    <n v="298.22000000000003"/>
    <x v="4042"/>
    <n v="272.29000000000002"/>
    <n v="286"/>
    <n v="629185"/>
    <s v="USD"/>
  </r>
  <r>
    <x v="1"/>
    <x v="1445"/>
    <n v="257"/>
    <x v="4043"/>
    <n v="257"/>
    <n v="296.81"/>
    <n v="1325359"/>
    <s v="USD"/>
  </r>
  <r>
    <x v="1"/>
    <x v="1560"/>
    <n v="269.51"/>
    <x v="4044"/>
    <n v="265"/>
    <n v="295.83"/>
    <n v="726474"/>
    <s v="USD"/>
  </r>
  <r>
    <x v="1"/>
    <x v="1319"/>
    <n v="295.10000000000002"/>
    <x v="4044"/>
    <n v="291.60000000000002"/>
    <n v="295.99"/>
    <n v="239628"/>
    <s v="USD"/>
  </r>
  <r>
    <x v="1"/>
    <x v="1109"/>
    <n v="295.32"/>
    <x v="4045"/>
    <n v="289.45"/>
    <n v="295.05"/>
    <n v="5852866"/>
    <s v="USD"/>
  </r>
  <r>
    <x v="1"/>
    <x v="1447"/>
    <n v="296.81"/>
    <x v="4046"/>
    <n v="275"/>
    <n v="282.63"/>
    <n v="941080"/>
    <s v="USD"/>
  </r>
  <r>
    <x v="1"/>
    <x v="1434"/>
    <n v="292.77999999999997"/>
    <x v="4046"/>
    <n v="286.95999999999998"/>
    <n v="298.37"/>
    <n v="304353"/>
    <s v="USD"/>
  </r>
  <r>
    <x v="1"/>
    <x v="1320"/>
    <n v="295.45999999999998"/>
    <x v="4046"/>
    <n v="290.55"/>
    <n v="295.10000000000002"/>
    <n v="207767"/>
    <s v="USD"/>
  </r>
  <r>
    <x v="1"/>
    <x v="1432"/>
    <n v="292"/>
    <x v="4047"/>
    <n v="280"/>
    <n v="292.77999999999997"/>
    <n v="554281"/>
    <s v="USD"/>
  </r>
  <r>
    <x v="1"/>
    <x v="1171"/>
    <n v="280.89999999999998"/>
    <x v="4048"/>
    <n v="266.39999999999998"/>
    <n v="269.83999999999997"/>
    <n v="5025295"/>
    <s v="USD"/>
  </r>
  <r>
    <x v="1"/>
    <x v="1269"/>
    <n v="281.12"/>
    <x v="4049"/>
    <n v="278.60000000000002"/>
    <n v="286.76"/>
    <n v="4077378"/>
    <s v="USD"/>
  </r>
  <r>
    <x v="1"/>
    <x v="1477"/>
    <n v="282"/>
    <x v="4050"/>
    <n v="281.8"/>
    <n v="295.2"/>
    <n v="652313"/>
    <s v="USD"/>
  </r>
  <r>
    <x v="1"/>
    <x v="1415"/>
    <n v="291.39999999999998"/>
    <x v="4051"/>
    <n v="285.12"/>
    <n v="295.12"/>
    <n v="317811"/>
    <s v="USD"/>
  </r>
  <r>
    <x v="1"/>
    <x v="1142"/>
    <n v="286.57"/>
    <x v="4052"/>
    <n v="282.57"/>
    <n v="295.62"/>
    <n v="4714923"/>
    <s v="USD"/>
  </r>
  <r>
    <x v="1"/>
    <x v="1143"/>
    <n v="295.61"/>
    <x v="4053"/>
    <n v="284.45"/>
    <n v="288.42"/>
    <n v="4844750"/>
    <s v="USD"/>
  </r>
  <r>
    <x v="1"/>
    <x v="1325"/>
    <n v="295.99"/>
    <x v="4054"/>
    <n v="288.60000000000002"/>
    <n v="293.49"/>
    <n v="245781"/>
    <s v="USD"/>
  </r>
  <r>
    <x v="1"/>
    <x v="578"/>
    <n v="294.87"/>
    <x v="2559"/>
    <n v="273.07"/>
    <n v="291.41000000000003"/>
    <n v="10298332"/>
    <s v="USD"/>
  </r>
  <r>
    <x v="1"/>
    <x v="1111"/>
    <n v="295.05"/>
    <x v="4055"/>
    <n v="285.95"/>
    <n v="288.92"/>
    <n v="5345228"/>
    <s v="USD"/>
  </r>
  <r>
    <x v="1"/>
    <x v="1474"/>
    <n v="295.2"/>
    <x v="4056"/>
    <n v="285.2"/>
    <n v="289.27999999999997"/>
    <n v="366531"/>
    <s v="USD"/>
  </r>
  <r>
    <x v="1"/>
    <x v="511"/>
    <n v="287.16000000000003"/>
    <x v="4057"/>
    <n v="285.61"/>
    <n v="288.08"/>
    <n v="7556869"/>
    <s v="USD"/>
  </r>
  <r>
    <x v="1"/>
    <x v="1419"/>
    <n v="291.69"/>
    <x v="4058"/>
    <n v="287.56"/>
    <n v="291.39999999999998"/>
    <n v="394447"/>
    <s v="USD"/>
  </r>
  <r>
    <x v="1"/>
    <x v="668"/>
    <n v="271.45"/>
    <x v="4059"/>
    <n v="271.45"/>
    <n v="294.72000000000003"/>
    <n v="11063285"/>
    <s v="USD"/>
  </r>
  <r>
    <x v="1"/>
    <x v="1520"/>
    <n v="285.89999999999998"/>
    <x v="4060"/>
    <n v="275.41000000000003"/>
    <n v="282"/>
    <n v="687967"/>
    <s v="USD"/>
  </r>
  <r>
    <x v="1"/>
    <x v="1437"/>
    <n v="293.89999999999998"/>
    <x v="4061"/>
    <n v="256"/>
    <n v="275.48"/>
    <n v="1572708"/>
    <s v="USD"/>
  </r>
  <r>
    <x v="1"/>
    <x v="1452"/>
    <n v="282.63"/>
    <x v="2566"/>
    <n v="277"/>
    <n v="283.5"/>
    <n v="512323"/>
    <s v="USD"/>
  </r>
  <r>
    <x v="1"/>
    <x v="1316"/>
    <n v="293.55"/>
    <x v="4062"/>
    <n v="273.5"/>
    <n v="284.85000000000002"/>
    <n v="597468"/>
    <s v="USD"/>
  </r>
  <r>
    <x v="1"/>
    <x v="541"/>
    <n v="283.36"/>
    <x v="4063"/>
    <n v="281.92"/>
    <n v="287.14999999999998"/>
    <n v="7798126"/>
    <s v="USD"/>
  </r>
  <r>
    <x v="1"/>
    <x v="1107"/>
    <n v="288.60000000000002"/>
    <x v="4064"/>
    <n v="275.20999999999998"/>
    <n v="284.89"/>
    <n v="910756"/>
    <s v="USD"/>
  </r>
  <r>
    <x v="1"/>
    <x v="1092"/>
    <n v="288.98"/>
    <x v="4065"/>
    <n v="283.39999999999998"/>
    <n v="285.17"/>
    <n v="5020421"/>
    <s v="USD"/>
  </r>
  <r>
    <x v="1"/>
    <x v="1149"/>
    <n v="288.41000000000003"/>
    <x v="4066"/>
    <n v="272.85000000000002"/>
    <n v="283.97000000000003"/>
    <n v="4992569"/>
    <s v="USD"/>
  </r>
  <r>
    <x v="1"/>
    <x v="466"/>
    <n v="289.13"/>
    <x v="4067"/>
    <n v="263.08"/>
    <n v="268.72000000000003"/>
    <n v="11358938"/>
    <s v="USD"/>
  </r>
  <r>
    <x v="1"/>
    <x v="1093"/>
    <n v="285.17"/>
    <x v="4068"/>
    <n v="227.76"/>
    <n v="228.77"/>
    <n v="6208518"/>
    <s v="USD"/>
  </r>
  <r>
    <x v="1"/>
    <x v="845"/>
    <n v="268.62"/>
    <x v="4069"/>
    <n v="241.51"/>
    <n v="254.52"/>
    <n v="15521778"/>
    <s v="USD"/>
  </r>
  <r>
    <x v="1"/>
    <x v="645"/>
    <n v="285.17"/>
    <x v="4070"/>
    <n v="262.45"/>
    <n v="264.87"/>
    <n v="22264888"/>
    <s v="USD"/>
  </r>
  <r>
    <x v="1"/>
    <x v="1489"/>
    <n v="283.5"/>
    <x v="4071"/>
    <n v="251.52"/>
    <n v="256.67"/>
    <n v="1025437"/>
    <s v="USD"/>
  </r>
  <r>
    <x v="1"/>
    <x v="1518"/>
    <n v="262.19"/>
    <x v="4072"/>
    <n v="259.01"/>
    <n v="285.89999999999998"/>
    <n v="570420"/>
    <s v="USD"/>
  </r>
  <r>
    <x v="1"/>
    <x v="738"/>
    <n v="275.33"/>
    <x v="4073"/>
    <n v="268.54000000000002"/>
    <n v="279.33"/>
    <n v="7169207"/>
    <s v="USD"/>
  </r>
  <r>
    <x v="1"/>
    <x v="1624"/>
    <n v="277"/>
    <x v="4074"/>
    <n v="214.99"/>
    <n v="251.3"/>
    <n v="1360293"/>
    <s v="USD"/>
  </r>
  <r>
    <x v="1"/>
    <x v="1163"/>
    <n v="274.45999999999998"/>
    <x v="4075"/>
    <n v="271.89999999999998"/>
    <n v="286.57"/>
    <n v="4894914"/>
    <s v="USD"/>
  </r>
  <r>
    <x v="1"/>
    <x v="644"/>
    <n v="268.70999999999998"/>
    <x v="4076"/>
    <n v="260.77999999999997"/>
    <n v="285.25"/>
    <n v="19994642"/>
    <s v="USD"/>
  </r>
  <r>
    <x v="1"/>
    <x v="1630"/>
    <n v="255"/>
    <x v="4077"/>
    <n v="242.81"/>
    <n v="277.64"/>
    <n v="488516"/>
    <s v="USD"/>
  </r>
  <r>
    <x v="1"/>
    <x v="662"/>
    <n v="282.33"/>
    <x v="4078"/>
    <n v="253.88"/>
    <n v="259.12"/>
    <n v="20758464"/>
    <s v="USD"/>
  </r>
  <r>
    <x v="1"/>
    <x v="663"/>
    <n v="267.70999999999998"/>
    <x v="4079"/>
    <n v="259.3"/>
    <n v="282.26"/>
    <n v="24153052"/>
    <s v="USD"/>
  </r>
  <r>
    <x v="1"/>
    <x v="1147"/>
    <n v="283.97000000000003"/>
    <x v="4080"/>
    <n v="277.13"/>
    <n v="281.94"/>
    <n v="4659210"/>
    <s v="USD"/>
  </r>
  <r>
    <x v="1"/>
    <x v="1307"/>
    <n v="284"/>
    <x v="4081"/>
    <n v="250.84"/>
    <n v="278.19"/>
    <n v="5963981"/>
    <s v="USD"/>
  </r>
  <r>
    <x v="1"/>
    <x v="1619"/>
    <n v="277.64"/>
    <x v="4082"/>
    <n v="266.45"/>
    <n v="273.99"/>
    <n v="336350"/>
    <s v="USD"/>
  </r>
  <r>
    <x v="1"/>
    <x v="1613"/>
    <n v="273.99"/>
    <x v="2588"/>
    <n v="260"/>
    <n v="266.68"/>
    <n v="424998"/>
    <s v="USD"/>
  </r>
  <r>
    <x v="1"/>
    <x v="1266"/>
    <n v="271.89999999999998"/>
    <x v="4083"/>
    <n v="270.26"/>
    <n v="280.89999999999998"/>
    <n v="2970325"/>
    <s v="USD"/>
  </r>
  <r>
    <x v="1"/>
    <x v="800"/>
    <n v="267.74"/>
    <x v="4084"/>
    <n v="263.95999999999998"/>
    <n v="267.98"/>
    <n v="8664300"/>
    <s v="USD"/>
  </r>
  <r>
    <x v="1"/>
    <x v="1186"/>
    <n v="281.29000000000002"/>
    <x v="4085"/>
    <n v="276.52999999999997"/>
    <n v="277.61"/>
    <n v="4047951"/>
    <s v="USD"/>
  </r>
  <r>
    <x v="1"/>
    <x v="1201"/>
    <n v="276.12"/>
    <x v="4086"/>
    <n v="270.91000000000003"/>
    <n v="281.29000000000002"/>
    <n v="4899429"/>
    <s v="USD"/>
  </r>
  <r>
    <x v="1"/>
    <x v="1165"/>
    <n v="277.61"/>
    <x v="4087"/>
    <n v="269.75"/>
    <n v="274.45999999999998"/>
    <n v="4135200"/>
    <s v="USD"/>
  </r>
  <r>
    <x v="1"/>
    <x v="1484"/>
    <n v="275.48"/>
    <x v="4088"/>
    <n v="221.71"/>
    <n v="222.5"/>
    <n v="2250427"/>
    <s v="USD"/>
  </r>
  <r>
    <x v="1"/>
    <x v="1591"/>
    <n v="256.95"/>
    <x v="4089"/>
    <n v="256.95"/>
    <n v="278.41000000000003"/>
    <n v="271541"/>
    <s v="USD"/>
  </r>
  <r>
    <x v="1"/>
    <x v="737"/>
    <n v="263.29000000000002"/>
    <x v="4090"/>
    <n v="260.7"/>
    <n v="275.33999999999997"/>
    <n v="8793487"/>
    <s v="USD"/>
  </r>
  <r>
    <x v="1"/>
    <x v="1246"/>
    <n v="269.83999999999997"/>
    <x v="4091"/>
    <n v="268.94"/>
    <n v="276.12"/>
    <n v="3941704"/>
    <s v="USD"/>
  </r>
  <r>
    <x v="1"/>
    <x v="870"/>
    <n v="264.66000000000003"/>
    <x v="4092"/>
    <n v="262.95999999999998"/>
    <n v="270.98"/>
    <n v="11579040"/>
    <s v="USD"/>
  </r>
  <r>
    <x v="1"/>
    <x v="1623"/>
    <n v="251.3"/>
    <x v="4093"/>
    <n v="204.11"/>
    <n v="279"/>
    <n v="1092308"/>
    <s v="USD"/>
  </r>
  <r>
    <x v="1"/>
    <x v="955"/>
    <n v="248.14"/>
    <x v="4094"/>
    <n v="244.27"/>
    <n v="264.69"/>
    <n v="25140954"/>
    <s v="USD"/>
  </r>
  <r>
    <x v="1"/>
    <x v="486"/>
    <n v="268.72000000000003"/>
    <x v="4095"/>
    <n v="266.81"/>
    <n v="274.68"/>
    <n v="7948022"/>
    <s v="USD"/>
  </r>
  <r>
    <x v="1"/>
    <x v="1633"/>
    <n v="275.62"/>
    <x v="4096"/>
    <n v="238"/>
    <n v="255"/>
    <n v="716324"/>
    <s v="USD"/>
  </r>
  <r>
    <x v="1"/>
    <x v="620"/>
    <n v="265.58999999999997"/>
    <x v="4097"/>
    <n v="257.08999999999997"/>
    <n v="268.75"/>
    <n v="25054392"/>
    <s v="USD"/>
  </r>
  <r>
    <x v="1"/>
    <x v="682"/>
    <n v="274.72000000000003"/>
    <x v="4098"/>
    <n v="258.14999999999998"/>
    <n v="265.64999999999998"/>
    <n v="19959710"/>
    <s v="USD"/>
  </r>
  <r>
    <x v="1"/>
    <x v="885"/>
    <n v="270.97000000000003"/>
    <x v="4099"/>
    <n v="265.5"/>
    <n v="271.18"/>
    <n v="9346366"/>
    <s v="USD"/>
  </r>
  <r>
    <x v="1"/>
    <x v="685"/>
    <n v="261.64999999999998"/>
    <x v="4100"/>
    <n v="261.24"/>
    <n v="274.72000000000003"/>
    <n v="16038563"/>
    <s v="USD"/>
  </r>
  <r>
    <x v="1"/>
    <x v="496"/>
    <n v="274.68"/>
    <x v="4101"/>
    <n v="262.85000000000002"/>
    <n v="269.16000000000003"/>
    <n v="7842964"/>
    <s v="USD"/>
  </r>
  <r>
    <x v="1"/>
    <x v="908"/>
    <n v="267.94"/>
    <x v="4102"/>
    <n v="261.14"/>
    <n v="264.31"/>
    <n v="9064315"/>
    <s v="USD"/>
  </r>
  <r>
    <x v="1"/>
    <x v="630"/>
    <n v="236.75"/>
    <x v="4103"/>
    <n v="236.73"/>
    <n v="265.58"/>
    <n v="23793572"/>
    <s v="USD"/>
  </r>
  <r>
    <x v="1"/>
    <x v="1572"/>
    <n v="264.29000000000002"/>
    <x v="4104"/>
    <n v="257.32"/>
    <n v="269.51"/>
    <n v="511602"/>
    <s v="USD"/>
  </r>
  <r>
    <x v="1"/>
    <x v="769"/>
    <n v="268"/>
    <x v="4105"/>
    <n v="266.95999999999998"/>
    <n v="273"/>
    <n v="7407912"/>
    <s v="USD"/>
  </r>
  <r>
    <x v="1"/>
    <x v="676"/>
    <n v="264.87"/>
    <x v="4106"/>
    <n v="237.89"/>
    <n v="259.99"/>
    <n v="24816296"/>
    <s v="USD"/>
  </r>
  <r>
    <x v="1"/>
    <x v="892"/>
    <n v="271.16000000000003"/>
    <x v="4107"/>
    <n v="260.85000000000002"/>
    <n v="268.61"/>
    <n v="22327824"/>
    <s v="USD"/>
  </r>
  <r>
    <x v="1"/>
    <x v="799"/>
    <n v="273.02"/>
    <x v="4108"/>
    <n v="261.76"/>
    <n v="264.58999999999997"/>
    <n v="7386471"/>
    <s v="USD"/>
  </r>
  <r>
    <x v="1"/>
    <x v="741"/>
    <n v="268.26"/>
    <x v="4109"/>
    <n v="264.83"/>
    <n v="271.43"/>
    <n v="7040907"/>
    <s v="USD"/>
  </r>
  <r>
    <x v="1"/>
    <x v="1615"/>
    <n v="264.77"/>
    <x v="4110"/>
    <n v="258.37"/>
    <n v="265.35000000000002"/>
    <n v="240422"/>
    <s v="USD"/>
  </r>
  <r>
    <x v="1"/>
    <x v="882"/>
    <n v="264.26"/>
    <x v="4111"/>
    <n v="263.58999999999997"/>
    <n v="269.01"/>
    <n v="7308978"/>
    <s v="USD"/>
  </r>
  <r>
    <x v="1"/>
    <x v="1614"/>
    <n v="266.68"/>
    <x v="4112"/>
    <n v="249.53"/>
    <n v="264.77"/>
    <n v="436762"/>
    <s v="USD"/>
  </r>
  <r>
    <x v="1"/>
    <x v="876"/>
    <n v="262.52999999999997"/>
    <x v="4113"/>
    <n v="260.92"/>
    <n v="267.75"/>
    <n v="6521484"/>
    <s v="USD"/>
  </r>
  <r>
    <x v="1"/>
    <x v="1577"/>
    <n v="253.87"/>
    <x v="2617"/>
    <n v="251"/>
    <n v="264.29000000000002"/>
    <n v="734524"/>
    <s v="USD"/>
  </r>
  <r>
    <x v="1"/>
    <x v="1497"/>
    <n v="258.68"/>
    <x v="4114"/>
    <n v="242.2"/>
    <n v="253"/>
    <n v="1079673"/>
    <s v="USD"/>
  </r>
  <r>
    <x v="1"/>
    <x v="808"/>
    <n v="264.58999999999997"/>
    <x v="4115"/>
    <n v="263.61"/>
    <n v="268.26"/>
    <n v="6227982"/>
    <s v="USD"/>
  </r>
  <r>
    <x v="1"/>
    <x v="896"/>
    <n v="269.02999999999997"/>
    <x v="4116"/>
    <n v="248.77"/>
    <n v="250.37"/>
    <n v="9230643"/>
    <s v="USD"/>
  </r>
  <r>
    <x v="1"/>
    <x v="531"/>
    <n v="269.12"/>
    <x v="4117"/>
    <n v="223.95"/>
    <n v="226.62"/>
    <n v="11864223"/>
    <s v="USD"/>
  </r>
  <r>
    <x v="1"/>
    <x v="1521"/>
    <n v="256.67"/>
    <x v="4118"/>
    <n v="253.03"/>
    <n v="262.19"/>
    <n v="643202"/>
    <s v="USD"/>
  </r>
  <r>
    <x v="1"/>
    <x v="1513"/>
    <n v="222.5"/>
    <x v="4119"/>
    <n v="198"/>
    <n v="258.68"/>
    <n v="3340967"/>
    <s v="USD"/>
  </r>
  <r>
    <x v="1"/>
    <x v="902"/>
    <n v="254.89"/>
    <x v="4120"/>
    <n v="252.01"/>
    <n v="262.52999999999997"/>
    <n v="6867791"/>
    <s v="USD"/>
  </r>
  <r>
    <x v="1"/>
    <x v="898"/>
    <n v="250.69"/>
    <x v="4121"/>
    <n v="245.92"/>
    <n v="264.68"/>
    <n v="10056498"/>
    <s v="USD"/>
  </r>
  <r>
    <x v="1"/>
    <x v="912"/>
    <n v="254.57"/>
    <x v="2623"/>
    <n v="246.61"/>
    <n v="267.99"/>
    <n v="11625619"/>
    <s v="USD"/>
  </r>
  <r>
    <x v="1"/>
    <x v="687"/>
    <n v="259.92"/>
    <x v="4122"/>
    <n v="242.11"/>
    <n v="267.63"/>
    <n v="25608550"/>
    <s v="USD"/>
  </r>
  <r>
    <x v="1"/>
    <x v="1017"/>
    <n v="264.68"/>
    <x v="4123"/>
    <n v="224.62"/>
    <n v="244.45"/>
    <n v="22544414"/>
    <s v="USD"/>
  </r>
  <r>
    <x v="1"/>
    <x v="717"/>
    <n v="257.32"/>
    <x v="4123"/>
    <n v="254.15"/>
    <n v="265.11"/>
    <n v="17461464"/>
    <s v="USD"/>
  </r>
  <r>
    <x v="1"/>
    <x v="727"/>
    <n v="265.14"/>
    <x v="4124"/>
    <n v="256.97000000000003"/>
    <n v="261.64"/>
    <n v="13400667"/>
    <s v="USD"/>
  </r>
  <r>
    <x v="1"/>
    <x v="753"/>
    <n v="245.54"/>
    <x v="4125"/>
    <n v="241.89"/>
    <n v="263.27999999999997"/>
    <n v="6679453"/>
    <s v="USD"/>
  </r>
  <r>
    <x v="1"/>
    <x v="734"/>
    <n v="265.63"/>
    <x v="4126"/>
    <n v="245.75"/>
    <n v="246.96"/>
    <n v="20307448"/>
    <s v="USD"/>
  </r>
  <r>
    <x v="1"/>
    <x v="1618"/>
    <n v="265.35000000000002"/>
    <x v="4127"/>
    <n v="233.84"/>
    <n v="238.38"/>
    <n v="496510"/>
    <s v="USD"/>
  </r>
  <r>
    <x v="1"/>
    <x v="1583"/>
    <n v="242.16"/>
    <x v="4128"/>
    <n v="238.23"/>
    <n v="261.89"/>
    <n v="412066"/>
    <s v="USD"/>
  </r>
  <r>
    <x v="1"/>
    <x v="730"/>
    <n v="259.07"/>
    <x v="4129"/>
    <n v="246.46"/>
    <n v="257.39"/>
    <n v="22068590"/>
    <s v="USD"/>
  </r>
  <r>
    <x v="1"/>
    <x v="1587"/>
    <n v="261.89"/>
    <x v="4130"/>
    <n v="241.01"/>
    <n v="250.7"/>
    <n v="253505"/>
    <s v="USD"/>
  </r>
  <r>
    <x v="1"/>
    <x v="1519"/>
    <n v="253"/>
    <x v="4131"/>
    <n v="239"/>
    <n v="257"/>
    <n v="685703"/>
    <s v="USD"/>
  </r>
  <r>
    <x v="1"/>
    <x v="966"/>
    <n v="233.87"/>
    <x v="4132"/>
    <n v="232.85"/>
    <n v="259.63"/>
    <n v="14381175"/>
    <s v="USD"/>
  </r>
  <r>
    <x v="1"/>
    <x v="948"/>
    <n v="261.38"/>
    <x v="4133"/>
    <n v="254.02"/>
    <n v="254.86"/>
    <n v="7295212"/>
    <s v="USD"/>
  </r>
  <r>
    <x v="1"/>
    <x v="976"/>
    <n v="244.38"/>
    <x v="4134"/>
    <n v="242.57"/>
    <n v="261.54000000000002"/>
    <n v="7894940"/>
    <s v="USD"/>
  </r>
  <r>
    <x v="1"/>
    <x v="1002"/>
    <n v="250.72"/>
    <x v="4135"/>
    <n v="246.85"/>
    <n v="253.76"/>
    <n v="10242781"/>
    <s v="USD"/>
  </r>
  <r>
    <x v="1"/>
    <x v="1574"/>
    <n v="220.73"/>
    <x v="2644"/>
    <n v="219.23"/>
    <n v="253.87"/>
    <n v="822052"/>
    <s v="USD"/>
  </r>
  <r>
    <x v="1"/>
    <x v="1010"/>
    <n v="253.7"/>
    <x v="4136"/>
    <n v="241.68"/>
    <n v="244.34"/>
    <n v="10832473"/>
    <s v="USD"/>
  </r>
  <r>
    <x v="1"/>
    <x v="987"/>
    <n v="259.68"/>
    <x v="4137"/>
    <n v="238.64"/>
    <n v="250.72"/>
    <n v="12382399"/>
    <s v="USD"/>
  </r>
  <r>
    <x v="1"/>
    <x v="1244"/>
    <n v="209.88"/>
    <x v="4138"/>
    <n v="209.06"/>
    <n v="221.94"/>
    <n v="5525283"/>
    <s v="USD"/>
  </r>
  <r>
    <x v="1"/>
    <x v="1595"/>
    <n v="250.7"/>
    <x v="4139"/>
    <n v="242.04"/>
    <n v="256.95"/>
    <n v="147193"/>
    <s v="USD"/>
  </r>
  <r>
    <x v="1"/>
    <x v="1642"/>
    <n v="190.16"/>
    <x v="4140"/>
    <n v="177.5"/>
    <n v="226.56"/>
    <n v="2516241"/>
    <s v="USD"/>
  </r>
  <r>
    <x v="1"/>
    <x v="998"/>
    <n v="249.2"/>
    <x v="4141"/>
    <n v="247.9"/>
    <n v="250.68"/>
    <n v="8576761"/>
    <s v="USD"/>
  </r>
  <r>
    <x v="1"/>
    <x v="1174"/>
    <n v="247.92"/>
    <x v="4142"/>
    <n v="233.46"/>
    <n v="240.82"/>
    <n v="5157120"/>
    <s v="USD"/>
  </r>
  <r>
    <x v="1"/>
    <x v="991"/>
    <n v="244.68"/>
    <x v="4143"/>
    <n v="241.74"/>
    <n v="249.17"/>
    <n v="10067662"/>
    <s v="USD"/>
  </r>
  <r>
    <x v="1"/>
    <x v="665"/>
    <n v="248.01"/>
    <x v="4144"/>
    <n v="227.95"/>
    <n v="237.94"/>
    <n v="12686011"/>
    <s v="USD"/>
  </r>
  <r>
    <x v="1"/>
    <x v="997"/>
    <n v="248.63"/>
    <x v="4145"/>
    <n v="244.33"/>
    <n v="248.98"/>
    <n v="7406822"/>
    <s v="USD"/>
  </r>
  <r>
    <x v="1"/>
    <x v="832"/>
    <n v="244.87"/>
    <x v="4146"/>
    <n v="236.87"/>
    <n v="237.32"/>
    <n v="16902644"/>
    <s v="USD"/>
  </r>
  <r>
    <x v="1"/>
    <x v="993"/>
    <n v="250.26"/>
    <x v="4147"/>
    <n v="235.35"/>
    <n v="241.26"/>
    <n v="11386335"/>
    <s v="USD"/>
  </r>
  <r>
    <x v="1"/>
    <x v="1187"/>
    <n v="224.43"/>
    <x v="4148"/>
    <n v="222.05"/>
    <n v="247.92"/>
    <n v="6757494"/>
    <s v="USD"/>
  </r>
  <r>
    <x v="1"/>
    <x v="1005"/>
    <n v="248.98"/>
    <x v="4149"/>
    <n v="241.09"/>
    <n v="243.42"/>
    <n v="6231872"/>
    <s v="USD"/>
  </r>
  <r>
    <x v="1"/>
    <x v="791"/>
    <n v="246.97"/>
    <x v="4150"/>
    <n v="216.39"/>
    <n v="224.3"/>
    <n v="29546656"/>
    <s v="USD"/>
  </r>
  <r>
    <x v="1"/>
    <x v="1021"/>
    <n v="245.81"/>
    <x v="4151"/>
    <n v="236.4"/>
    <n v="248.54"/>
    <n v="7722402"/>
    <s v="USD"/>
  </r>
  <r>
    <x v="1"/>
    <x v="653"/>
    <n v="231.8"/>
    <x v="4152"/>
    <n v="230.85"/>
    <n v="247.97"/>
    <n v="11970598"/>
    <s v="USD"/>
  </r>
  <r>
    <x v="1"/>
    <x v="973"/>
    <n v="217.34"/>
    <x v="4153"/>
    <n v="217.32"/>
    <n v="248.15"/>
    <n v="18655020"/>
    <s v="USD"/>
  </r>
  <r>
    <x v="1"/>
    <x v="689"/>
    <n v="247.79"/>
    <x v="4154"/>
    <n v="227.01"/>
    <n v="230.71"/>
    <n v="12403084"/>
    <s v="USD"/>
  </r>
  <r>
    <x v="1"/>
    <x v="683"/>
    <n v="243.82"/>
    <x v="4155"/>
    <n v="242.54"/>
    <n v="247.78"/>
    <n v="7627971"/>
    <s v="USD"/>
  </r>
  <r>
    <x v="1"/>
    <x v="701"/>
    <n v="246.19"/>
    <x v="4156"/>
    <n v="240.18"/>
    <n v="243.82"/>
    <n v="6860348"/>
    <s v="USD"/>
  </r>
  <r>
    <x v="1"/>
    <x v="735"/>
    <n v="243.2"/>
    <x v="4157"/>
    <n v="231.56"/>
    <n v="234.75"/>
    <n v="9127950"/>
    <s v="USD"/>
  </r>
  <r>
    <x v="1"/>
    <x v="1184"/>
    <n v="240.82"/>
    <x v="4158"/>
    <n v="238.14"/>
    <n v="244.67"/>
    <n v="4027279"/>
    <s v="USD"/>
  </r>
  <r>
    <x v="1"/>
    <x v="1626"/>
    <n v="245.23"/>
    <x v="4159"/>
    <n v="234.15"/>
    <n v="234.97"/>
    <n v="201471"/>
    <s v="USD"/>
  </r>
  <r>
    <x v="1"/>
    <x v="766"/>
    <n v="239.26"/>
    <x v="4160"/>
    <n v="238"/>
    <n v="246.99"/>
    <n v="12976175"/>
    <s v="USD"/>
  </r>
  <r>
    <x v="1"/>
    <x v="1019"/>
    <n v="241.27"/>
    <x v="4161"/>
    <n v="237.94"/>
    <n v="245.83"/>
    <n v="8644400"/>
    <s v="USD"/>
  </r>
  <r>
    <x v="1"/>
    <x v="1078"/>
    <n v="244.38"/>
    <x v="4162"/>
    <n v="232.13"/>
    <n v="233.89"/>
    <n v="13933356"/>
    <s v="USD"/>
  </r>
  <r>
    <x v="1"/>
    <x v="1007"/>
    <n v="246.85"/>
    <x v="4163"/>
    <n v="237.6"/>
    <n v="244.41"/>
    <n v="6923027"/>
    <s v="USD"/>
  </r>
  <r>
    <x v="1"/>
    <x v="771"/>
    <n v="246.93"/>
    <x v="4164"/>
    <n v="238.28"/>
    <n v="242.02"/>
    <n v="9016772"/>
    <s v="USD"/>
  </r>
  <r>
    <x v="1"/>
    <x v="703"/>
    <n v="243.37"/>
    <x v="2678"/>
    <n v="239.7"/>
    <n v="240.23"/>
    <n v="7754761"/>
    <s v="USD"/>
  </r>
  <r>
    <x v="1"/>
    <x v="1015"/>
    <n v="244.35"/>
    <x v="2679"/>
    <n v="231.89"/>
    <n v="244.68"/>
    <n v="13065589"/>
    <s v="USD"/>
  </r>
  <r>
    <x v="1"/>
    <x v="713"/>
    <n v="244.56"/>
    <x v="4165"/>
    <n v="241.3"/>
    <n v="246.18"/>
    <n v="6551518"/>
    <s v="USD"/>
  </r>
  <r>
    <x v="1"/>
    <x v="1006"/>
    <n v="231.21"/>
    <x v="4166"/>
    <n v="227.38"/>
    <n v="246.86"/>
    <n v="8393618"/>
    <s v="USD"/>
  </r>
  <r>
    <x v="1"/>
    <x v="1199"/>
    <n v="244.67"/>
    <x v="4167"/>
    <n v="225.73"/>
    <n v="228.01"/>
    <n v="4544237"/>
    <s v="USD"/>
  </r>
  <r>
    <x v="1"/>
    <x v="1628"/>
    <n v="238.38"/>
    <x v="4168"/>
    <n v="226.68"/>
    <n v="245.23"/>
    <n v="365162"/>
    <s v="USD"/>
  </r>
  <r>
    <x v="1"/>
    <x v="721"/>
    <n v="220.66"/>
    <x v="4169"/>
    <n v="218.86"/>
    <n v="243.63"/>
    <n v="14341105"/>
    <s v="USD"/>
  </r>
  <r>
    <x v="1"/>
    <x v="774"/>
    <n v="236.1"/>
    <x v="4170"/>
    <n v="235.67"/>
    <n v="245.53"/>
    <n v="6286317"/>
    <s v="USD"/>
  </r>
  <r>
    <x v="1"/>
    <x v="699"/>
    <n v="244.53"/>
    <x v="4171"/>
    <n v="236.68"/>
    <n v="243.37"/>
    <n v="8749785"/>
    <s v="USD"/>
  </r>
  <r>
    <x v="1"/>
    <x v="716"/>
    <n v="228.11"/>
    <x v="4172"/>
    <n v="227.69"/>
    <n v="243.25"/>
    <n v="7929329"/>
    <s v="USD"/>
  </r>
  <r>
    <x v="1"/>
    <x v="1629"/>
    <n v="217.01"/>
    <x v="4173"/>
    <n v="216.1"/>
    <n v="241.06"/>
    <n v="375988"/>
    <s v="USD"/>
  </r>
  <r>
    <x v="1"/>
    <x v="1641"/>
    <n v="226.56"/>
    <x v="4174"/>
    <n v="187"/>
    <n v="194.63"/>
    <n v="2325428"/>
    <s v="USD"/>
  </r>
  <r>
    <x v="1"/>
    <x v="729"/>
    <n v="243.63"/>
    <x v="4175"/>
    <n v="230.31"/>
    <n v="231.81"/>
    <n v="12432950"/>
    <s v="USD"/>
  </r>
  <r>
    <x v="1"/>
    <x v="801"/>
    <n v="242.84"/>
    <x v="4176"/>
    <n v="237.71"/>
    <n v="239.73"/>
    <n v="8322678"/>
    <s v="USD"/>
  </r>
  <r>
    <x v="1"/>
    <x v="835"/>
    <n v="228.46"/>
    <x v="4177"/>
    <n v="227.71"/>
    <n v="244.9"/>
    <n v="17743312"/>
    <s v="USD"/>
  </r>
  <r>
    <x v="1"/>
    <x v="712"/>
    <n v="242"/>
    <x v="4178"/>
    <n v="235.44"/>
    <n v="244.56"/>
    <n v="8097671"/>
    <s v="USD"/>
  </r>
  <r>
    <x v="1"/>
    <x v="726"/>
    <n v="243.24"/>
    <x v="4179"/>
    <n v="240.94"/>
    <n v="243.2"/>
    <n v="5163349"/>
    <s v="USD"/>
  </r>
  <r>
    <x v="1"/>
    <x v="736"/>
    <n v="237.9"/>
    <x v="4180"/>
    <n v="233.84"/>
    <n v="244.52"/>
    <n v="8151002"/>
    <s v="USD"/>
  </r>
  <r>
    <x v="1"/>
    <x v="720"/>
    <n v="240.27"/>
    <x v="4181"/>
    <n v="238.38"/>
    <n v="242"/>
    <n v="6616781"/>
    <s v="USD"/>
  </r>
  <r>
    <x v="1"/>
    <x v="1016"/>
    <n v="243.43"/>
    <x v="4182"/>
    <n v="227"/>
    <n v="231.27"/>
    <n v="7797477"/>
    <s v="USD"/>
  </r>
  <r>
    <x v="1"/>
    <x v="1609"/>
    <n v="241.06"/>
    <x v="4183"/>
    <n v="231.72"/>
    <n v="242.16"/>
    <n v="202570"/>
    <s v="USD"/>
  </r>
  <r>
    <x v="1"/>
    <x v="798"/>
    <n v="239.2"/>
    <x v="4184"/>
    <n v="236.91"/>
    <n v="242.75"/>
    <n v="6808834"/>
    <s v="USD"/>
  </r>
  <r>
    <x v="1"/>
    <x v="790"/>
    <n v="241.56"/>
    <x v="4185"/>
    <n v="234.92"/>
    <n v="239.25"/>
    <n v="6261172"/>
    <s v="USD"/>
  </r>
  <r>
    <x v="1"/>
    <x v="803"/>
    <n v="242.01"/>
    <x v="4186"/>
    <n v="236.19"/>
    <n v="241.26"/>
    <n v="6837318"/>
    <s v="USD"/>
  </r>
  <r>
    <x v="1"/>
    <x v="811"/>
    <n v="239.75"/>
    <x v="4187"/>
    <n v="237.21"/>
    <n v="240.5"/>
    <n v="7069377"/>
    <s v="USD"/>
  </r>
  <r>
    <x v="1"/>
    <x v="793"/>
    <n v="227.95"/>
    <x v="4188"/>
    <n v="227.1"/>
    <n v="241.56"/>
    <n v="9452589"/>
    <s v="USD"/>
  </r>
  <r>
    <x v="1"/>
    <x v="807"/>
    <n v="241.21"/>
    <x v="4188"/>
    <n v="237.76"/>
    <n v="239.2"/>
    <n v="6423250"/>
    <s v="USD"/>
  </r>
  <r>
    <x v="1"/>
    <x v="813"/>
    <n v="240.49"/>
    <x v="4189"/>
    <n v="237.04"/>
    <n v="238.62"/>
    <n v="7346094"/>
    <s v="USD"/>
  </r>
  <r>
    <x v="1"/>
    <x v="822"/>
    <n v="239.03"/>
    <x v="4190"/>
    <n v="234.51"/>
    <n v="236.1"/>
    <n v="5360281"/>
    <s v="USD"/>
  </r>
  <r>
    <x v="1"/>
    <x v="820"/>
    <n v="235.72"/>
    <x v="4191"/>
    <n v="233.35"/>
    <n v="239.01"/>
    <n v="6611449"/>
    <s v="USD"/>
  </r>
  <r>
    <x v="1"/>
    <x v="821"/>
    <n v="238.62"/>
    <x v="4192"/>
    <n v="230.44"/>
    <n v="233.65"/>
    <n v="6625183"/>
    <s v="USD"/>
  </r>
  <r>
    <x v="1"/>
    <x v="749"/>
    <n v="230.72"/>
    <x v="4193"/>
    <n v="228.62"/>
    <n v="237.54"/>
    <n v="7339022"/>
    <s v="USD"/>
  </r>
  <r>
    <x v="1"/>
    <x v="1589"/>
    <n v="227.29"/>
    <x v="2720"/>
    <n v="208"/>
    <n v="216.11"/>
    <n v="853867"/>
    <s v="USD"/>
  </r>
  <r>
    <x v="1"/>
    <x v="1211"/>
    <n v="231.9"/>
    <x v="4194"/>
    <n v="227.01"/>
    <n v="232.8"/>
    <n v="8736128"/>
    <s v="USD"/>
  </r>
  <r>
    <x v="1"/>
    <x v="650"/>
    <n v="222.94"/>
    <x v="4195"/>
    <n v="218.22"/>
    <n v="236.76"/>
    <n v="17387184"/>
    <s v="USD"/>
  </r>
  <r>
    <x v="1"/>
    <x v="759"/>
    <n v="237.55"/>
    <x v="4195"/>
    <n v="234.86"/>
    <n v="238.22"/>
    <n v="5266780"/>
    <s v="USD"/>
  </r>
  <r>
    <x v="1"/>
    <x v="762"/>
    <n v="238.23"/>
    <x v="4196"/>
    <n v="230.52"/>
    <n v="232.02"/>
    <n v="5778825"/>
    <s v="USD"/>
  </r>
  <r>
    <x v="1"/>
    <x v="859"/>
    <n v="224.3"/>
    <x v="4197"/>
    <n v="210.36"/>
    <n v="227.53"/>
    <n v="28831272"/>
    <s v="USD"/>
  </r>
  <r>
    <x v="1"/>
    <x v="1632"/>
    <n v="234.97"/>
    <x v="4198"/>
    <n v="187.5"/>
    <n v="202"/>
    <n v="1006369"/>
    <s v="USD"/>
  </r>
  <r>
    <x v="1"/>
    <x v="1582"/>
    <n v="194.63"/>
    <x v="2727"/>
    <n v="194.63"/>
    <n v="227.29"/>
    <n v="2112065"/>
    <s v="USD"/>
  </r>
  <r>
    <x v="1"/>
    <x v="459"/>
    <n v="232.45"/>
    <x v="4199"/>
    <n v="222.46"/>
    <n v="225.63"/>
    <n v="9350297"/>
    <s v="USD"/>
  </r>
  <r>
    <x v="1"/>
    <x v="1217"/>
    <n v="221.95"/>
    <x v="4200"/>
    <n v="215.15"/>
    <n v="231.87"/>
    <n v="8903116"/>
    <s v="USD"/>
  </r>
  <r>
    <x v="1"/>
    <x v="873"/>
    <n v="237.3"/>
    <x v="4201"/>
    <n v="196.71"/>
    <n v="199.16"/>
    <n v="24757180"/>
    <s v="USD"/>
  </r>
  <r>
    <x v="1"/>
    <x v="1588"/>
    <n v="216.11"/>
    <x v="4202"/>
    <n v="214.35"/>
    <n v="232.01"/>
    <n v="556210"/>
    <s v="USD"/>
  </r>
  <r>
    <x v="1"/>
    <x v="826"/>
    <n v="232.77"/>
    <x v="4203"/>
    <n v="232.4"/>
    <n v="235.75"/>
    <n v="5786473"/>
    <s v="USD"/>
  </r>
  <r>
    <x v="1"/>
    <x v="1590"/>
    <n v="232.01"/>
    <x v="4204"/>
    <n v="219"/>
    <n v="228.15"/>
    <n v="410729"/>
    <s v="USD"/>
  </r>
  <r>
    <x v="1"/>
    <x v="750"/>
    <n v="235.37"/>
    <x v="4205"/>
    <n v="228.63"/>
    <n v="233.88"/>
    <n v="5942560"/>
    <s v="USD"/>
  </r>
  <r>
    <x v="1"/>
    <x v="1210"/>
    <n v="232.8"/>
    <x v="4206"/>
    <n v="225.33"/>
    <n v="231.77"/>
    <n v="8307925"/>
    <s v="USD"/>
  </r>
  <r>
    <x v="1"/>
    <x v="744"/>
    <n v="230.92"/>
    <x v="4206"/>
    <n v="228.99"/>
    <n v="235.36"/>
    <n v="7028361"/>
    <s v="USD"/>
  </r>
  <r>
    <x v="1"/>
    <x v="1102"/>
    <n v="197.09"/>
    <x v="4207"/>
    <n v="195.4"/>
    <n v="214.26"/>
    <n v="41350788"/>
    <s v="USD"/>
  </r>
  <r>
    <x v="1"/>
    <x v="563"/>
    <n v="226.56"/>
    <x v="4208"/>
    <n v="204.39"/>
    <n v="228.49"/>
    <n v="14587583"/>
    <s v="USD"/>
  </r>
  <r>
    <x v="1"/>
    <x v="802"/>
    <n v="234.75"/>
    <x v="4209"/>
    <n v="227.99"/>
    <n v="232.56"/>
    <n v="6475813"/>
    <s v="USD"/>
  </r>
  <r>
    <x v="1"/>
    <x v="481"/>
    <n v="220.76"/>
    <x v="4210"/>
    <n v="220.75"/>
    <n v="232.45"/>
    <n v="9789062"/>
    <s v="USD"/>
  </r>
  <r>
    <x v="1"/>
    <x v="761"/>
    <n v="233.85"/>
    <x v="4211"/>
    <n v="228.13"/>
    <n v="231.34"/>
    <n v="4959991"/>
    <s v="USD"/>
  </r>
  <r>
    <x v="1"/>
    <x v="872"/>
    <n v="227.6"/>
    <x v="4212"/>
    <n v="214.47"/>
    <n v="226.93"/>
    <n v="24110494"/>
    <s v="USD"/>
  </r>
  <r>
    <x v="1"/>
    <x v="831"/>
    <n v="233.65"/>
    <x v="4213"/>
    <n v="231.84"/>
    <n v="232.75"/>
    <n v="5878520"/>
    <s v="USD"/>
  </r>
  <r>
    <x v="1"/>
    <x v="1248"/>
    <n v="229.58"/>
    <x v="4214"/>
    <n v="214.84"/>
    <n v="215.6"/>
    <n v="4514863"/>
    <s v="USD"/>
  </r>
  <r>
    <x v="1"/>
    <x v="568"/>
    <n v="228.49"/>
    <x v="4215"/>
    <n v="193.48"/>
    <n v="198.87"/>
    <n v="14522681"/>
    <s v="USD"/>
  </r>
  <r>
    <x v="1"/>
    <x v="861"/>
    <n v="217.96"/>
    <x v="4216"/>
    <n v="216.23"/>
    <n v="231.87"/>
    <n v="18116026"/>
    <s v="USD"/>
  </r>
  <r>
    <x v="1"/>
    <x v="1179"/>
    <n v="229.18"/>
    <x v="4217"/>
    <n v="215.39"/>
    <n v="221.77"/>
    <n v="7343509"/>
    <s v="USD"/>
  </r>
  <r>
    <x v="1"/>
    <x v="837"/>
    <n v="224.36"/>
    <x v="4218"/>
    <n v="224.34"/>
    <n v="228.45"/>
    <n v="17815636"/>
    <s v="USD"/>
  </r>
  <r>
    <x v="1"/>
    <x v="556"/>
    <n v="220.11"/>
    <x v="4219"/>
    <n v="219.8"/>
    <n v="227.86"/>
    <n v="9121220"/>
    <s v="USD"/>
  </r>
  <r>
    <x v="1"/>
    <x v="806"/>
    <n v="232.57"/>
    <x v="4220"/>
    <n v="228.16"/>
    <n v="229.67"/>
    <n v="6958435"/>
    <s v="USD"/>
  </r>
  <r>
    <x v="1"/>
    <x v="758"/>
    <n v="231.99"/>
    <x v="4221"/>
    <n v="219.06"/>
    <n v="230.93"/>
    <n v="10177071"/>
    <s v="USD"/>
  </r>
  <r>
    <x v="1"/>
    <x v="1218"/>
    <n v="231.77"/>
    <x v="4222"/>
    <n v="223.75"/>
    <n v="225.84"/>
    <n v="8167103"/>
    <s v="USD"/>
  </r>
  <r>
    <x v="1"/>
    <x v="886"/>
    <n v="226.94"/>
    <x v="4223"/>
    <n v="217.43"/>
    <n v="217.52"/>
    <n v="16338825"/>
    <s v="USD"/>
  </r>
  <r>
    <x v="1"/>
    <x v="1197"/>
    <n v="228.76"/>
    <x v="4224"/>
    <n v="212.9"/>
    <n v="229.6"/>
    <n v="5805038"/>
    <s v="USD"/>
  </r>
  <r>
    <x v="1"/>
    <x v="1208"/>
    <n v="229.83"/>
    <x v="4224"/>
    <n v="226.81"/>
    <n v="228.25"/>
    <n v="945432"/>
    <s v="USD"/>
  </r>
  <r>
    <x v="1"/>
    <x v="1195"/>
    <n v="214.46"/>
    <x v="2756"/>
    <n v="211.31"/>
    <n v="229.15"/>
    <n v="7365284"/>
    <s v="USD"/>
  </r>
  <r>
    <x v="1"/>
    <x v="1581"/>
    <n v="200.81"/>
    <x v="4225"/>
    <n v="200.8"/>
    <n v="225.97"/>
    <n v="1233082"/>
    <s v="USD"/>
  </r>
  <r>
    <x v="1"/>
    <x v="1599"/>
    <n v="228.15"/>
    <x v="4226"/>
    <n v="223.64"/>
    <n v="226.59"/>
    <n v="355758"/>
    <s v="USD"/>
  </r>
  <r>
    <x v="1"/>
    <x v="810"/>
    <n v="225.61"/>
    <x v="4227"/>
    <n v="224.33"/>
    <n v="230.95"/>
    <n v="6309611"/>
    <s v="USD"/>
  </r>
  <r>
    <x v="1"/>
    <x v="868"/>
    <n v="231.9"/>
    <x v="4228"/>
    <n v="220.34"/>
    <n v="223.94"/>
    <n v="18477172"/>
    <s v="USD"/>
  </r>
  <r>
    <x v="1"/>
    <x v="815"/>
    <n v="230.96"/>
    <x v="4229"/>
    <n v="223.53"/>
    <n v="226.42"/>
    <n v="7284511"/>
    <s v="USD"/>
  </r>
  <r>
    <x v="1"/>
    <x v="776"/>
    <n v="231.34"/>
    <x v="4230"/>
    <n v="226.97"/>
    <n v="229.11"/>
    <n v="5559812"/>
    <s v="USD"/>
  </r>
  <r>
    <x v="1"/>
    <x v="1206"/>
    <n v="222.33"/>
    <x v="4231"/>
    <n v="220"/>
    <n v="228.34"/>
    <n v="7625847"/>
    <s v="USD"/>
  </r>
  <r>
    <x v="1"/>
    <x v="1203"/>
    <n v="226.11"/>
    <x v="4232"/>
    <n v="224.79"/>
    <n v="229.84"/>
    <n v="1297821"/>
    <s v="USD"/>
  </r>
  <r>
    <x v="1"/>
    <x v="1215"/>
    <n v="228.28"/>
    <x v="4233"/>
    <n v="224.74"/>
    <n v="226.3"/>
    <n v="1071934"/>
    <s v="USD"/>
  </r>
  <r>
    <x v="1"/>
    <x v="827"/>
    <n v="229.72"/>
    <x v="2762"/>
    <n v="217.11"/>
    <n v="221.06"/>
    <n v="7213219"/>
    <s v="USD"/>
  </r>
  <r>
    <x v="1"/>
    <x v="779"/>
    <n v="228.87"/>
    <x v="4234"/>
    <n v="227.38"/>
    <n v="228.13"/>
    <n v="4102533"/>
    <s v="USD"/>
  </r>
  <r>
    <x v="1"/>
    <x v="781"/>
    <n v="229.11"/>
    <x v="4235"/>
    <n v="226.28"/>
    <n v="228.86"/>
    <n v="4538446"/>
    <s v="USD"/>
  </r>
  <r>
    <x v="1"/>
    <x v="1645"/>
    <n v="224.69"/>
    <x v="4236"/>
    <n v="200.9"/>
    <n v="218.34"/>
    <n v="584483"/>
    <s v="USD"/>
  </r>
  <r>
    <x v="1"/>
    <x v="830"/>
    <n v="225.09"/>
    <x v="2768"/>
    <n v="224.8"/>
    <n v="229.15"/>
    <n v="5449460"/>
    <s v="USD"/>
  </r>
  <r>
    <x v="1"/>
    <x v="671"/>
    <n v="223.23"/>
    <x v="4237"/>
    <n v="223.07"/>
    <n v="228.59"/>
    <n v="14277238"/>
    <s v="USD"/>
  </r>
  <r>
    <x v="1"/>
    <x v="1646"/>
    <n v="189.99"/>
    <x v="4238"/>
    <n v="182"/>
    <n v="224.69"/>
    <n v="757873"/>
    <s v="USD"/>
  </r>
  <r>
    <x v="1"/>
    <x v="819"/>
    <n v="225.09"/>
    <x v="4239"/>
    <n v="221.6"/>
    <n v="227.87"/>
    <n v="6801789"/>
    <s v="USD"/>
  </r>
  <r>
    <x v="1"/>
    <x v="836"/>
    <n v="229.09"/>
    <x v="4240"/>
    <n v="223.79"/>
    <n v="227.98"/>
    <n v="5410988"/>
    <s v="USD"/>
  </r>
  <r>
    <x v="1"/>
    <x v="1603"/>
    <n v="225.97"/>
    <x v="4241"/>
    <n v="215"/>
    <n v="218"/>
    <n v="558145"/>
    <s v="USD"/>
  </r>
  <r>
    <x v="1"/>
    <x v="669"/>
    <n v="228.61"/>
    <x v="4242"/>
    <n v="217.02"/>
    <n v="222.95"/>
    <n v="16499497"/>
    <s v="USD"/>
  </r>
  <r>
    <x v="1"/>
    <x v="464"/>
    <n v="225.62"/>
    <x v="4243"/>
    <n v="220.62"/>
    <n v="224.66"/>
    <n v="7903410"/>
    <s v="USD"/>
  </r>
  <r>
    <x v="1"/>
    <x v="584"/>
    <n v="227.83"/>
    <x v="4244"/>
    <n v="217.72"/>
    <n v="225.01"/>
    <n v="8503124"/>
    <s v="USD"/>
  </r>
  <r>
    <x v="1"/>
    <x v="1212"/>
    <n v="228.34"/>
    <x v="4245"/>
    <n v="223.01"/>
    <n v="225.18"/>
    <n v="8195420"/>
    <s v="USD"/>
  </r>
  <r>
    <x v="1"/>
    <x v="880"/>
    <n v="223.94"/>
    <x v="4246"/>
    <n v="220.74"/>
    <n v="224.38"/>
    <n v="14646140"/>
    <s v="USD"/>
  </r>
  <r>
    <x v="1"/>
    <x v="1233"/>
    <n v="228.02"/>
    <x v="4247"/>
    <n v="204.84"/>
    <n v="219.04"/>
    <n v="5778972"/>
    <s v="USD"/>
  </r>
  <r>
    <x v="1"/>
    <x v="825"/>
    <n v="227.88"/>
    <x v="4248"/>
    <n v="223.23"/>
    <n v="225.63"/>
    <n v="5600729"/>
    <s v="USD"/>
  </r>
  <r>
    <x v="1"/>
    <x v="595"/>
    <n v="210.95"/>
    <x v="4249"/>
    <n v="206.47"/>
    <n v="225.23"/>
    <n v="12651298"/>
    <s v="USD"/>
  </r>
  <r>
    <x v="1"/>
    <x v="1586"/>
    <n v="224.79"/>
    <x v="4250"/>
    <n v="218.66"/>
    <n v="220.73"/>
    <n v="292117"/>
    <s v="USD"/>
  </r>
  <r>
    <x v="1"/>
    <x v="1593"/>
    <n v="218"/>
    <x v="4251"/>
    <n v="217.07"/>
    <n v="224.79"/>
    <n v="336648"/>
    <s v="USD"/>
  </r>
  <r>
    <x v="1"/>
    <x v="839"/>
    <n v="226.42"/>
    <x v="4252"/>
    <n v="224.77"/>
    <n v="225.12"/>
    <n v="5199649"/>
    <s v="USD"/>
  </r>
  <r>
    <x v="1"/>
    <x v="828"/>
    <n v="221.07"/>
    <x v="4253"/>
    <n v="218.46"/>
    <n v="225.09"/>
    <n v="5910456"/>
    <s v="USD"/>
  </r>
  <r>
    <x v="1"/>
    <x v="1602"/>
    <n v="226.59"/>
    <x v="4254"/>
    <n v="190.49"/>
    <n v="202.7"/>
    <n v="1083208"/>
    <s v="USD"/>
  </r>
  <r>
    <x v="1"/>
    <x v="690"/>
    <n v="223.47"/>
    <x v="4255"/>
    <n v="213.75"/>
    <n v="223.23"/>
    <n v="15975290"/>
    <s v="USD"/>
  </r>
  <r>
    <x v="1"/>
    <x v="588"/>
    <n v="225.03"/>
    <x v="4256"/>
    <n v="212.46"/>
    <n v="217.27"/>
    <n v="8599453"/>
    <s v="USD"/>
  </r>
  <r>
    <x v="1"/>
    <x v="894"/>
    <n v="217.51"/>
    <x v="4257"/>
    <n v="213"/>
    <n v="217.99"/>
    <n v="17166962"/>
    <s v="USD"/>
  </r>
  <r>
    <x v="1"/>
    <x v="1221"/>
    <n v="225.19"/>
    <x v="4257"/>
    <n v="222"/>
    <n v="226.11"/>
    <n v="1468839"/>
    <s v="USD"/>
  </r>
  <r>
    <x v="1"/>
    <x v="1637"/>
    <n v="218.34"/>
    <x v="4258"/>
    <n v="196"/>
    <n v="211.4"/>
    <n v="453562"/>
    <s v="USD"/>
  </r>
  <r>
    <x v="1"/>
    <x v="1243"/>
    <n v="225.84"/>
    <x v="4259"/>
    <n v="216.44"/>
    <n v="220.51"/>
    <n v="8465767"/>
    <s v="USD"/>
  </r>
  <r>
    <x v="1"/>
    <x v="1216"/>
    <n v="220.48"/>
    <x v="4260"/>
    <n v="219.75"/>
    <n v="222.57"/>
    <n v="7834870"/>
    <s v="USD"/>
  </r>
  <r>
    <x v="1"/>
    <x v="770"/>
    <n v="215.42"/>
    <x v="4261"/>
    <n v="202.59"/>
    <n v="206.22"/>
    <n v="35458188"/>
    <s v="USD"/>
  </r>
  <r>
    <x v="1"/>
    <x v="1224"/>
    <n v="226.33"/>
    <x v="4262"/>
    <n v="188.65"/>
    <n v="190.89"/>
    <n v="3496620"/>
    <s v="USD"/>
  </r>
  <r>
    <x v="1"/>
    <x v="460"/>
    <n v="224.68"/>
    <x v="4263"/>
    <n v="215.57"/>
    <n v="220.16"/>
    <n v="7544535"/>
    <s v="USD"/>
  </r>
  <r>
    <x v="1"/>
    <x v="597"/>
    <n v="225.23"/>
    <x v="4264"/>
    <n v="213.57"/>
    <n v="220.09"/>
    <n v="9381028"/>
    <s v="USD"/>
  </r>
  <r>
    <x v="1"/>
    <x v="1249"/>
    <n v="209.74"/>
    <x v="4265"/>
    <n v="207.78"/>
    <n v="224.42"/>
    <n v="4474139"/>
    <s v="USD"/>
  </r>
  <r>
    <x v="1"/>
    <x v="1639"/>
    <n v="188.63"/>
    <x v="2785"/>
    <n v="177.78"/>
    <n v="223.92"/>
    <n v="1088798"/>
    <s v="USD"/>
  </r>
  <r>
    <x v="1"/>
    <x v="1638"/>
    <n v="223.92"/>
    <x v="4266"/>
    <n v="189.46"/>
    <n v="205"/>
    <n v="842979"/>
    <s v="USD"/>
  </r>
  <r>
    <x v="1"/>
    <x v="1228"/>
    <n v="220.22"/>
    <x v="4267"/>
    <n v="217.16"/>
    <n v="218.8"/>
    <n v="15959094"/>
    <s v="USD"/>
  </r>
  <r>
    <x v="1"/>
    <x v="1235"/>
    <n v="210.98"/>
    <x v="4268"/>
    <n v="203.16"/>
    <n v="209.98"/>
    <n v="7708941"/>
    <s v="USD"/>
  </r>
  <r>
    <x v="1"/>
    <x v="696"/>
    <n v="213.15"/>
    <x v="4269"/>
    <n v="213.14"/>
    <n v="223.51"/>
    <n v="16729525"/>
    <s v="USD"/>
  </r>
  <r>
    <x v="1"/>
    <x v="740"/>
    <n v="220.14"/>
    <x v="4270"/>
    <n v="217.84"/>
    <n v="220.66"/>
    <n v="12359370"/>
    <s v="USD"/>
  </r>
  <r>
    <x v="1"/>
    <x v="1252"/>
    <n v="220.2"/>
    <x v="4271"/>
    <n v="192.87"/>
    <n v="196.24"/>
    <n v="7489066"/>
    <s v="USD"/>
  </r>
  <r>
    <x v="1"/>
    <x v="667"/>
    <n v="215.45"/>
    <x v="4272"/>
    <n v="214.79"/>
    <n v="217.65"/>
    <n v="8418372"/>
    <s v="USD"/>
  </r>
  <r>
    <x v="1"/>
    <x v="654"/>
    <n v="210.44"/>
    <x v="4273"/>
    <n v="202.95"/>
    <n v="220.21"/>
    <n v="12421246"/>
    <s v="USD"/>
  </r>
  <r>
    <x v="1"/>
    <x v="1254"/>
    <n v="221.94"/>
    <x v="4274"/>
    <n v="208.61"/>
    <n v="220.2"/>
    <n v="4638678"/>
    <s v="USD"/>
  </r>
  <r>
    <x v="1"/>
    <x v="583"/>
    <n v="216.52"/>
    <x v="2790"/>
    <n v="215.52"/>
    <n v="220.89"/>
    <n v="6991327"/>
    <s v="USD"/>
  </r>
  <r>
    <x v="1"/>
    <x v="661"/>
    <n v="217.8"/>
    <x v="4275"/>
    <n v="203.5"/>
    <n v="206.62"/>
    <n v="8552270"/>
    <s v="USD"/>
  </r>
  <r>
    <x v="1"/>
    <x v="1245"/>
    <n v="219.14"/>
    <x v="4276"/>
    <n v="208.91"/>
    <n v="214.35"/>
    <n v="6371099"/>
    <s v="USD"/>
  </r>
  <r>
    <x v="1"/>
    <x v="569"/>
    <n v="220.89"/>
    <x v="4277"/>
    <n v="216.31"/>
    <n v="220.72"/>
    <n v="6513300"/>
    <s v="USD"/>
  </r>
  <r>
    <x v="1"/>
    <x v="1257"/>
    <n v="210.67"/>
    <x v="4278"/>
    <n v="209.15"/>
    <n v="220.22"/>
    <n v="33867520"/>
    <s v="USD"/>
  </r>
  <r>
    <x v="1"/>
    <x v="656"/>
    <n v="220.22"/>
    <x v="4279"/>
    <n v="213.12"/>
    <n v="218"/>
    <n v="9103172"/>
    <s v="USD"/>
  </r>
  <r>
    <x v="1"/>
    <x v="670"/>
    <n v="218.01"/>
    <x v="4280"/>
    <n v="213.71"/>
    <n v="215.22"/>
    <n v="8689531"/>
    <s v="USD"/>
  </r>
  <r>
    <x v="1"/>
    <x v="1265"/>
    <n v="215.51"/>
    <x v="4281"/>
    <n v="191.16"/>
    <n v="196.79"/>
    <n v="4473776"/>
    <s v="USD"/>
  </r>
  <r>
    <x v="1"/>
    <x v="605"/>
    <n v="216.37"/>
    <x v="4282"/>
    <n v="213.93"/>
    <n v="216.54"/>
    <n v="7562874"/>
    <s v="USD"/>
  </r>
  <r>
    <x v="1"/>
    <x v="1236"/>
    <n v="218.8"/>
    <x v="4283"/>
    <n v="212.79"/>
    <n v="212.87"/>
    <n v="23556790"/>
    <s v="USD"/>
  </r>
  <r>
    <x v="1"/>
    <x v="461"/>
    <n v="220.12"/>
    <x v="4284"/>
    <n v="206.4"/>
    <n v="209.49"/>
    <n v="9655957"/>
    <s v="USD"/>
  </r>
  <r>
    <x v="1"/>
    <x v="739"/>
    <n v="208.2"/>
    <x v="4285"/>
    <n v="204.79"/>
    <n v="220.18"/>
    <n v="12512150"/>
    <s v="USD"/>
  </r>
  <r>
    <x v="1"/>
    <x v="944"/>
    <n v="196"/>
    <x v="4286"/>
    <n v="195.22"/>
    <n v="217.42"/>
    <n v="16799240"/>
    <s v="USD"/>
  </r>
  <r>
    <x v="1"/>
    <x v="1636"/>
    <n v="211.4"/>
    <x v="4287"/>
    <n v="208.23"/>
    <n v="214.77"/>
    <n v="152453"/>
    <s v="USD"/>
  </r>
  <r>
    <x v="1"/>
    <x v="681"/>
    <n v="198.88"/>
    <x v="4288"/>
    <n v="192.91"/>
    <n v="210.95"/>
    <n v="13511467"/>
    <s v="USD"/>
  </r>
  <r>
    <x v="1"/>
    <x v="834"/>
    <n v="213.96"/>
    <x v="4289"/>
    <n v="205.5"/>
    <n v="209.83"/>
    <n v="23116324"/>
    <s v="USD"/>
  </r>
  <r>
    <x v="1"/>
    <x v="1173"/>
    <n v="214.27"/>
    <x v="4290"/>
    <n v="211.37"/>
    <n v="215.06"/>
    <n v="20242852"/>
    <s v="USD"/>
  </r>
  <r>
    <x v="1"/>
    <x v="629"/>
    <n v="217.65"/>
    <x v="4291"/>
    <n v="212.07"/>
    <n v="217.83"/>
    <n v="6964285"/>
    <s v="USD"/>
  </r>
  <r>
    <x v="1"/>
    <x v="1258"/>
    <n v="200.27"/>
    <x v="4292"/>
    <n v="199.38"/>
    <n v="211.86"/>
    <n v="54204776"/>
    <s v="USD"/>
  </r>
  <r>
    <x v="1"/>
    <x v="866"/>
    <n v="196.55"/>
    <x v="4293"/>
    <n v="196.45"/>
    <n v="215.4"/>
    <n v="32872264"/>
    <s v="USD"/>
  </r>
  <r>
    <x v="1"/>
    <x v="673"/>
    <n v="208.49"/>
    <x v="4294"/>
    <n v="208.17"/>
    <n v="217.23"/>
    <n v="7512798"/>
    <s v="USD"/>
  </r>
  <r>
    <x v="1"/>
    <x v="637"/>
    <n v="217.27"/>
    <x v="4295"/>
    <n v="208.31"/>
    <n v="211.87"/>
    <n v="8701788"/>
    <s v="USD"/>
  </r>
  <r>
    <x v="1"/>
    <x v="1625"/>
    <n v="214.77"/>
    <x v="4296"/>
    <n v="210.01"/>
    <n v="217.01"/>
    <n v="96065"/>
    <s v="USD"/>
  </r>
  <r>
    <x v="1"/>
    <x v="625"/>
    <n v="217.23"/>
    <x v="4297"/>
    <n v="211.23"/>
    <n v="216.37"/>
    <n v="7087166"/>
    <s v="USD"/>
  </r>
  <r>
    <x v="1"/>
    <x v="688"/>
    <n v="211.86"/>
    <x v="4298"/>
    <n v="202.3"/>
    <n v="215.44"/>
    <n v="9724460"/>
    <s v="USD"/>
  </r>
  <r>
    <x v="1"/>
    <x v="691"/>
    <n v="207"/>
    <x v="4299"/>
    <n v="207"/>
    <n v="214.87"/>
    <n v="17725920"/>
    <s v="USD"/>
  </r>
  <r>
    <x v="1"/>
    <x v="846"/>
    <n v="206.23"/>
    <x v="4300"/>
    <n v="206.06"/>
    <n v="212"/>
    <n v="23078940"/>
    <s v="USD"/>
  </r>
  <r>
    <x v="1"/>
    <x v="660"/>
    <n v="207.8"/>
    <x v="4301"/>
    <n v="207.69"/>
    <n v="210.43"/>
    <n v="9778114"/>
    <s v="USD"/>
  </r>
  <r>
    <x v="1"/>
    <x v="1192"/>
    <n v="215.06"/>
    <x v="2795"/>
    <n v="210.1"/>
    <n v="213.46"/>
    <n v="16843424"/>
    <s v="USD"/>
  </r>
  <r>
    <x v="1"/>
    <x v="679"/>
    <n v="212"/>
    <x v="4302"/>
    <n v="207.25"/>
    <n v="211.45"/>
    <n v="23082488"/>
    <s v="USD"/>
  </r>
  <r>
    <x v="1"/>
    <x v="505"/>
    <n v="205.92"/>
    <x v="4303"/>
    <n v="205.64"/>
    <n v="215.83"/>
    <n v="7626519"/>
    <s v="USD"/>
  </r>
  <r>
    <x v="1"/>
    <x v="702"/>
    <n v="203.84"/>
    <x v="4304"/>
    <n v="201.29"/>
    <n v="213.16"/>
    <n v="16439119"/>
    <s v="USD"/>
  </r>
  <r>
    <x v="1"/>
    <x v="525"/>
    <n v="215.84"/>
    <x v="4305"/>
    <n v="209.49"/>
    <n v="210.45"/>
    <n v="7944999"/>
    <s v="USD"/>
  </r>
  <r>
    <x v="1"/>
    <x v="695"/>
    <n v="214.88"/>
    <x v="4306"/>
    <n v="209.79"/>
    <n v="214.51"/>
    <n v="13955815"/>
    <s v="USD"/>
  </r>
  <r>
    <x v="1"/>
    <x v="675"/>
    <n v="215.23"/>
    <x v="4307"/>
    <n v="206.71"/>
    <n v="211.13"/>
    <n v="9717880"/>
    <s v="USD"/>
  </r>
  <r>
    <x v="1"/>
    <x v="1275"/>
    <n v="211.39"/>
    <x v="4308"/>
    <n v="210.61"/>
    <n v="213.21"/>
    <n v="10443004"/>
    <s v="USD"/>
  </r>
  <r>
    <x v="1"/>
    <x v="705"/>
    <n v="214.52"/>
    <x v="4309"/>
    <n v="207.03"/>
    <n v="209.99"/>
    <n v="12187645"/>
    <s v="USD"/>
  </r>
  <r>
    <x v="1"/>
    <x v="1262"/>
    <n v="212.87"/>
    <x v="4310"/>
    <n v="209.23"/>
    <n v="211.39"/>
    <n v="3466685"/>
    <s v="USD"/>
  </r>
  <r>
    <x v="1"/>
    <x v="1196"/>
    <n v="213.16"/>
    <x v="4311"/>
    <n v="203.95"/>
    <n v="206.58"/>
    <n v="16213742"/>
    <s v="USD"/>
  </r>
  <r>
    <x v="1"/>
    <x v="855"/>
    <n v="212"/>
    <x v="4312"/>
    <n v="210.51"/>
    <n v="213.96"/>
    <n v="18307036"/>
    <s v="USD"/>
  </r>
  <r>
    <x v="1"/>
    <x v="1640"/>
    <n v="202"/>
    <x v="2797"/>
    <n v="169"/>
    <n v="188.63"/>
    <n v="1561413"/>
    <s v="USD"/>
  </r>
  <r>
    <x v="1"/>
    <x v="1268"/>
    <n v="213.1"/>
    <x v="4313"/>
    <n v="211.54"/>
    <n v="212.79"/>
    <n v="17811020"/>
    <s v="USD"/>
  </r>
  <r>
    <x v="1"/>
    <x v="1267"/>
    <n v="209.02"/>
    <x v="4314"/>
    <n v="199.19"/>
    <n v="209.74"/>
    <n v="5680222"/>
    <s v="USD"/>
  </r>
  <r>
    <x v="1"/>
    <x v="1168"/>
    <n v="183.11"/>
    <x v="4315"/>
    <n v="183.11"/>
    <n v="211"/>
    <n v="7458321"/>
    <s v="USD"/>
  </r>
  <r>
    <x v="1"/>
    <x v="692"/>
    <n v="211.47"/>
    <x v="4316"/>
    <n v="208.83"/>
    <n v="210.22"/>
    <n v="20895762"/>
    <s v="USD"/>
  </r>
  <r>
    <x v="1"/>
    <x v="657"/>
    <n v="197.33"/>
    <x v="4317"/>
    <n v="195.95"/>
    <n v="207.77"/>
    <n v="11688777"/>
    <s v="USD"/>
  </r>
  <r>
    <x v="1"/>
    <x v="704"/>
    <n v="210.39"/>
    <x v="4317"/>
    <n v="207.37"/>
    <n v="209.82"/>
    <n v="7201008"/>
    <s v="USD"/>
  </r>
  <r>
    <x v="1"/>
    <x v="1278"/>
    <n v="213.19"/>
    <x v="4318"/>
    <n v="209.51"/>
    <n v="213.18"/>
    <n v="48656856"/>
    <s v="USD"/>
  </r>
  <r>
    <x v="1"/>
    <x v="678"/>
    <n v="199.05"/>
    <x v="4319"/>
    <n v="197.36"/>
    <n v="212"/>
    <n v="26712904"/>
    <s v="USD"/>
  </r>
  <r>
    <x v="1"/>
    <x v="1292"/>
    <n v="196.17"/>
    <x v="4320"/>
    <n v="195.24"/>
    <n v="209.03"/>
    <n v="5323946"/>
    <s v="USD"/>
  </r>
  <r>
    <x v="1"/>
    <x v="1273"/>
    <n v="212.79"/>
    <x v="4321"/>
    <n v="209.4"/>
    <n v="210.44"/>
    <n v="27769896"/>
    <s v="USD"/>
  </r>
  <r>
    <x v="1"/>
    <x v="462"/>
    <n v="209.46"/>
    <x v="4322"/>
    <n v="202.35"/>
    <n v="205.93"/>
    <n v="8696796"/>
    <s v="USD"/>
  </r>
  <r>
    <x v="1"/>
    <x v="1594"/>
    <n v="191.2"/>
    <x v="4323"/>
    <n v="176.95"/>
    <n v="206.76"/>
    <n v="866054"/>
    <s v="USD"/>
  </r>
  <r>
    <x v="1"/>
    <x v="728"/>
    <n v="209.81"/>
    <x v="4324"/>
    <n v="204.54"/>
    <n v="208.49"/>
    <n v="7148000"/>
    <s v="USD"/>
  </r>
  <r>
    <x v="1"/>
    <x v="1264"/>
    <n v="211.86"/>
    <x v="4325"/>
    <n v="207.82"/>
    <n v="210.67"/>
    <n v="77466672"/>
    <s v="USD"/>
  </r>
  <r>
    <x v="1"/>
    <x v="710"/>
    <n v="206.64"/>
    <x v="4326"/>
    <n v="199.68"/>
    <n v="210.37"/>
    <n v="7540229"/>
    <s v="USD"/>
  </r>
  <r>
    <x v="1"/>
    <x v="677"/>
    <n v="211.16"/>
    <x v="4327"/>
    <n v="199.82"/>
    <n v="201.18"/>
    <n v="9654299"/>
    <s v="USD"/>
  </r>
  <r>
    <x v="1"/>
    <x v="1219"/>
    <n v="207.76"/>
    <x v="4328"/>
    <n v="207.04"/>
    <n v="207.37"/>
    <n v="14647330"/>
    <s v="USD"/>
  </r>
  <r>
    <x v="1"/>
    <x v="747"/>
    <n v="210"/>
    <x v="4329"/>
    <n v="192.11"/>
    <n v="198.75"/>
    <n v="14363338"/>
    <s v="USD"/>
  </r>
  <r>
    <x v="1"/>
    <x v="842"/>
    <n v="206.59"/>
    <x v="4330"/>
    <n v="201.75"/>
    <n v="205.36"/>
    <n v="21052750"/>
    <s v="USD"/>
  </r>
  <r>
    <x v="1"/>
    <x v="805"/>
    <n v="207.35"/>
    <x v="4331"/>
    <n v="204.97"/>
    <n v="206.62"/>
    <n v="9910536"/>
    <s v="USD"/>
  </r>
  <r>
    <x v="1"/>
    <x v="532"/>
    <n v="210.48"/>
    <x v="4332"/>
    <n v="106.01"/>
    <n v="207.68"/>
    <n v="18291064"/>
    <s v="USD"/>
  </r>
  <r>
    <x v="1"/>
    <x v="1604"/>
    <n v="206.76"/>
    <x v="4333"/>
    <n v="192.21"/>
    <n v="195.31"/>
    <n v="522571"/>
    <s v="USD"/>
  </r>
  <r>
    <x v="1"/>
    <x v="863"/>
    <n v="209.85"/>
    <x v="4334"/>
    <n v="195.25"/>
    <n v="206.61"/>
    <n v="27207872"/>
    <s v="USD"/>
  </r>
  <r>
    <x v="1"/>
    <x v="789"/>
    <n v="205.36"/>
    <x v="4335"/>
    <n v="198.79"/>
    <n v="199.04"/>
    <n v="24031032"/>
    <s v="USD"/>
  </r>
  <r>
    <x v="1"/>
    <x v="1276"/>
    <n v="210.44"/>
    <x v="4336"/>
    <n v="177.34"/>
    <n v="187.46"/>
    <n v="45721616"/>
    <s v="USD"/>
  </r>
  <r>
    <x v="1"/>
    <x v="809"/>
    <n v="206.65"/>
    <x v="4337"/>
    <n v="199.97"/>
    <n v="199.97"/>
    <n v="11887044"/>
    <s v="USD"/>
  </r>
  <r>
    <x v="1"/>
    <x v="745"/>
    <n v="210.19"/>
    <x v="4338"/>
    <n v="180.7"/>
    <n v="187.78"/>
    <n v="35984676"/>
    <s v="USD"/>
  </r>
  <r>
    <x v="1"/>
    <x v="698"/>
    <n v="200.51"/>
    <x v="4339"/>
    <n v="199.77"/>
    <n v="207"/>
    <n v="15782048"/>
    <s v="USD"/>
  </r>
  <r>
    <x v="1"/>
    <x v="1616"/>
    <n v="202.7"/>
    <x v="4340"/>
    <n v="191.76"/>
    <n v="203.33"/>
    <n v="685640"/>
    <s v="USD"/>
  </r>
  <r>
    <x v="1"/>
    <x v="582"/>
    <n v="207.68"/>
    <x v="4341"/>
    <n v="183.74"/>
    <n v="186.56"/>
    <n v="12455290"/>
    <s v="USD"/>
  </r>
  <r>
    <x v="1"/>
    <x v="1226"/>
    <n v="207.38"/>
    <x v="4342"/>
    <n v="205.5"/>
    <n v="206.77"/>
    <n v="27132436"/>
    <s v="USD"/>
  </r>
  <r>
    <x v="1"/>
    <x v="1230"/>
    <n v="205.12"/>
    <x v="4343"/>
    <n v="203.65"/>
    <n v="208.04"/>
    <n v="12476250"/>
    <s v="USD"/>
  </r>
  <r>
    <x v="1"/>
    <x v="817"/>
    <n v="198.75"/>
    <x v="4344"/>
    <n v="196.68"/>
    <n v="207.35"/>
    <n v="12134671"/>
    <s v="USD"/>
  </r>
  <r>
    <x v="1"/>
    <x v="1239"/>
    <n v="204.08"/>
    <x v="4345"/>
    <n v="203.19"/>
    <n v="204.58"/>
    <n v="13992981"/>
    <s v="USD"/>
  </r>
  <r>
    <x v="1"/>
    <x v="1227"/>
    <n v="206.6"/>
    <x v="4346"/>
    <n v="204.02"/>
    <n v="204.97"/>
    <n v="26320516"/>
    <s v="USD"/>
  </r>
  <r>
    <x v="1"/>
    <x v="986"/>
    <n v="199.21"/>
    <x v="4347"/>
    <n v="190.73"/>
    <n v="202.85"/>
    <n v="30273912"/>
    <s v="USD"/>
  </r>
  <r>
    <x v="1"/>
    <x v="1282"/>
    <n v="196.69"/>
    <x v="4347"/>
    <n v="187.26"/>
    <n v="195.8"/>
    <n v="5467413"/>
    <s v="USD"/>
  </r>
  <r>
    <x v="1"/>
    <x v="823"/>
    <n v="200.99"/>
    <x v="4348"/>
    <n v="200.85"/>
    <n v="208.18"/>
    <n v="10283148"/>
    <s v="USD"/>
  </r>
  <r>
    <x v="1"/>
    <x v="1238"/>
    <n v="207.03"/>
    <x v="4349"/>
    <n v="202.99"/>
    <n v="205.68"/>
    <n v="19711152"/>
    <s v="USD"/>
  </r>
  <r>
    <x v="1"/>
    <x v="1229"/>
    <n v="205.68"/>
    <x v="4350"/>
    <n v="205"/>
    <n v="205.12"/>
    <n v="18184740"/>
    <s v="USD"/>
  </r>
  <r>
    <x v="1"/>
    <x v="1643"/>
    <n v="205"/>
    <x v="4351"/>
    <n v="179.58"/>
    <n v="196.49"/>
    <n v="971730"/>
    <s v="USD"/>
  </r>
  <r>
    <x v="1"/>
    <x v="1290"/>
    <n v="201.22"/>
    <x v="4352"/>
    <n v="195.51"/>
    <n v="197.08"/>
    <n v="12893167"/>
    <s v="USD"/>
  </r>
  <r>
    <x v="1"/>
    <x v="724"/>
    <n v="188.94"/>
    <x v="4353"/>
    <n v="188.26"/>
    <n v="203.83"/>
    <n v="14674494"/>
    <s v="USD"/>
  </r>
  <r>
    <x v="1"/>
    <x v="1608"/>
    <n v="203.33"/>
    <x v="4354"/>
    <n v="197.86"/>
    <n v="202.54"/>
    <n v="410963"/>
    <s v="USD"/>
  </r>
  <r>
    <x v="1"/>
    <x v="1251"/>
    <n v="204.78"/>
    <x v="4355"/>
    <n v="203.06"/>
    <n v="204.36"/>
    <n v="9762449"/>
    <s v="USD"/>
  </r>
  <r>
    <x v="1"/>
    <x v="1300"/>
    <n v="196.67"/>
    <x v="4356"/>
    <n v="196.41"/>
    <n v="201.22"/>
    <n v="976304"/>
    <s v="USD"/>
  </r>
  <r>
    <x v="1"/>
    <x v="1247"/>
    <n v="205.12"/>
    <x v="4357"/>
    <n v="202.99"/>
    <n v="204.11"/>
    <n v="15676208"/>
    <s v="USD"/>
  </r>
  <r>
    <x v="1"/>
    <x v="1001"/>
    <n v="188.09"/>
    <x v="4358"/>
    <n v="185.69"/>
    <n v="196.02"/>
    <n v="14796974"/>
    <s v="USD"/>
  </r>
  <r>
    <x v="1"/>
    <x v="1601"/>
    <n v="183.88"/>
    <x v="4359"/>
    <n v="155"/>
    <n v="168.71"/>
    <n v="862957"/>
    <s v="USD"/>
  </r>
  <r>
    <x v="1"/>
    <x v="694"/>
    <n v="199.58"/>
    <x v="4360"/>
    <n v="196.21"/>
    <n v="203.3"/>
    <n v="20748496"/>
    <s v="USD"/>
  </r>
  <r>
    <x v="1"/>
    <x v="1261"/>
    <n v="204.84"/>
    <x v="4361"/>
    <n v="195.03"/>
    <n v="197.05"/>
    <n v="17757560"/>
    <s v="USD"/>
  </r>
  <r>
    <x v="1"/>
    <x v="988"/>
    <n v="202.88"/>
    <x v="4362"/>
    <n v="196.17"/>
    <n v="200.56"/>
    <n v="21865572"/>
    <s v="USD"/>
  </r>
  <r>
    <x v="1"/>
    <x v="862"/>
    <n v="199.99"/>
    <x v="4363"/>
    <n v="198.57"/>
    <n v="204.13"/>
    <n v="10626424"/>
    <s v="USD"/>
  </r>
  <r>
    <x v="1"/>
    <x v="1259"/>
    <n v="204.36"/>
    <x v="4363"/>
    <n v="203.05"/>
    <n v="204.99"/>
    <n v="9114142"/>
    <s v="USD"/>
  </r>
  <r>
    <x v="1"/>
    <x v="854"/>
    <n v="204.13"/>
    <x v="4364"/>
    <n v="197.3"/>
    <n v="201"/>
    <n v="10439539"/>
    <s v="USD"/>
  </r>
  <r>
    <x v="1"/>
    <x v="1100"/>
    <n v="172.78"/>
    <x v="4365"/>
    <n v="172.75"/>
    <n v="192.27"/>
    <n v="20898884"/>
    <s v="USD"/>
  </r>
  <r>
    <x v="1"/>
    <x v="1592"/>
    <n v="202.54"/>
    <x v="4366"/>
    <n v="188.1"/>
    <n v="191.2"/>
    <n v="493899"/>
    <s v="USD"/>
  </r>
  <r>
    <x v="1"/>
    <x v="706"/>
    <n v="203.29"/>
    <x v="4367"/>
    <n v="192.61"/>
    <n v="194.85"/>
    <n v="16624619"/>
    <s v="USD"/>
  </r>
  <r>
    <x v="1"/>
    <x v="1280"/>
    <n v="198.17"/>
    <x v="4368"/>
    <n v="198.13"/>
    <n v="202.66"/>
    <n v="7255371"/>
    <s v="USD"/>
  </r>
  <r>
    <x v="1"/>
    <x v="1295"/>
    <n v="195.81"/>
    <x v="4369"/>
    <n v="187.35"/>
    <n v="197.04"/>
    <n v="4381933"/>
    <s v="USD"/>
  </r>
  <r>
    <x v="1"/>
    <x v="1283"/>
    <n v="202.67"/>
    <x v="4370"/>
    <n v="199.63"/>
    <n v="200.23"/>
    <n v="8624750"/>
    <s v="USD"/>
  </r>
  <r>
    <x v="1"/>
    <x v="743"/>
    <n v="194.85"/>
    <x v="4371"/>
    <n v="193.48"/>
    <n v="200.51"/>
    <n v="15519956"/>
    <s v="USD"/>
  </r>
  <r>
    <x v="1"/>
    <x v="711"/>
    <n v="201.22"/>
    <x v="4372"/>
    <n v="164.78"/>
    <n v="166.29"/>
    <n v="19020598"/>
    <s v="USD"/>
  </r>
  <r>
    <x v="1"/>
    <x v="1012"/>
    <n v="200.61"/>
    <x v="4373"/>
    <n v="182.15"/>
    <n v="194.58"/>
    <n v="21262344"/>
    <s v="USD"/>
  </r>
  <r>
    <x v="1"/>
    <x v="1068"/>
    <n v="192.17"/>
    <x v="4374"/>
    <n v="182.81"/>
    <n v="188.07"/>
    <n v="18518888"/>
    <s v="USD"/>
  </r>
  <r>
    <x v="1"/>
    <x v="1297"/>
    <n v="190.89"/>
    <x v="4375"/>
    <n v="190.89"/>
    <n v="196.7"/>
    <n v="1685616"/>
    <s v="USD"/>
  </r>
  <r>
    <x v="1"/>
    <x v="577"/>
    <n v="193.67"/>
    <x v="4376"/>
    <n v="192.33"/>
    <n v="201.64"/>
    <n v="8139134"/>
    <s v="USD"/>
  </r>
  <r>
    <x v="1"/>
    <x v="574"/>
    <n v="201.65"/>
    <x v="4377"/>
    <n v="194.55"/>
    <n v="196.14"/>
    <n v="10010759"/>
    <s v="USD"/>
  </r>
  <r>
    <x v="1"/>
    <x v="1286"/>
    <n v="197.27"/>
    <x v="4378"/>
    <n v="193"/>
    <n v="198.59"/>
    <n v="19688636"/>
    <s v="USD"/>
  </r>
  <r>
    <x v="1"/>
    <x v="1584"/>
    <n v="195.31"/>
    <x v="4379"/>
    <n v="188.12"/>
    <n v="200.81"/>
    <n v="444147"/>
    <s v="USD"/>
  </r>
  <r>
    <x v="1"/>
    <x v="785"/>
    <n v="189.82"/>
    <x v="4380"/>
    <n v="188.59"/>
    <n v="199.58"/>
    <n v="17469392"/>
    <s v="USD"/>
  </r>
  <r>
    <x v="1"/>
    <x v="1289"/>
    <n v="197.05"/>
    <x v="4381"/>
    <n v="177.29"/>
    <n v="185.07"/>
    <n v="5153685"/>
    <s v="USD"/>
  </r>
  <r>
    <x v="1"/>
    <x v="1284"/>
    <n v="198.59"/>
    <x v="4382"/>
    <n v="197.84"/>
    <n v="198.17"/>
    <n v="12549246"/>
    <s v="USD"/>
  </r>
  <r>
    <x v="1"/>
    <x v="1044"/>
    <n v="194.01"/>
    <x v="4383"/>
    <n v="192.52"/>
    <n v="197.35"/>
    <n v="23126722"/>
    <s v="USD"/>
  </r>
  <r>
    <x v="1"/>
    <x v="1270"/>
    <n v="196.83"/>
    <x v="4384"/>
    <n v="195.28"/>
    <n v="197.39"/>
    <n v="22405144"/>
    <s v="USD"/>
  </r>
  <r>
    <x v="1"/>
    <x v="646"/>
    <n v="189.1"/>
    <x v="4385"/>
    <n v="188.68"/>
    <n v="197.32"/>
    <n v="10009629"/>
    <s v="USD"/>
  </r>
  <r>
    <x v="1"/>
    <x v="1029"/>
    <n v="197.35"/>
    <x v="4386"/>
    <n v="190.87"/>
    <n v="196.14"/>
    <n v="23333546"/>
    <s v="USD"/>
  </r>
  <r>
    <x v="1"/>
    <x v="1651"/>
    <n v="196.49"/>
    <x v="4387"/>
    <n v="169.82"/>
    <n v="170.15"/>
    <n v="694519"/>
    <s v="USD"/>
  </r>
  <r>
    <x v="1"/>
    <x v="1028"/>
    <n v="196.13"/>
    <x v="4388"/>
    <n v="192.47"/>
    <n v="196.55"/>
    <n v="21812754"/>
    <s v="USD"/>
  </r>
  <r>
    <x v="1"/>
    <x v="1635"/>
    <n v="168.24"/>
    <x v="4389"/>
    <n v="166.33"/>
    <n v="183.88"/>
    <n v="645092"/>
    <s v="USD"/>
  </r>
  <r>
    <x v="1"/>
    <x v="1041"/>
    <n v="187.57"/>
    <x v="4390"/>
    <n v="186.03"/>
    <n v="194.01"/>
    <n v="21865940"/>
    <s v="USD"/>
  </r>
  <r>
    <x v="1"/>
    <x v="619"/>
    <n v="184.83"/>
    <x v="4391"/>
    <n v="182.96"/>
    <n v="193.68"/>
    <n v="9114736"/>
    <s v="USD"/>
  </r>
  <r>
    <x v="1"/>
    <x v="591"/>
    <n v="196.15"/>
    <x v="4392"/>
    <n v="181.29"/>
    <n v="187.24"/>
    <n v="12983288"/>
    <s v="USD"/>
  </r>
  <r>
    <x v="1"/>
    <x v="891"/>
    <n v="191.11"/>
    <x v="4393"/>
    <n v="179.76"/>
    <n v="180.6"/>
    <n v="13310672"/>
    <s v="USD"/>
  </r>
  <r>
    <x v="1"/>
    <x v="1014"/>
    <n v="194.57"/>
    <x v="4394"/>
    <n v="102.83"/>
    <n v="107.9"/>
    <n v="53514380"/>
    <s v="USD"/>
  </r>
  <r>
    <x v="1"/>
    <x v="632"/>
    <n v="190.29"/>
    <x v="4395"/>
    <n v="175.8"/>
    <n v="193.43"/>
    <n v="8556796"/>
    <s v="USD"/>
  </r>
  <r>
    <x v="1"/>
    <x v="904"/>
    <n v="180.74"/>
    <x v="4396"/>
    <n v="179.39"/>
    <n v="192.64"/>
    <n v="12426315"/>
    <s v="USD"/>
  </r>
  <r>
    <x v="1"/>
    <x v="742"/>
    <n v="188.48"/>
    <x v="4397"/>
    <n v="187.16"/>
    <n v="189.79"/>
    <n v="11953885"/>
    <s v="USD"/>
  </r>
  <r>
    <x v="1"/>
    <x v="664"/>
    <n v="187.27"/>
    <x v="4398"/>
    <n v="182.97"/>
    <n v="190.29"/>
    <n v="9970608"/>
    <s v="USD"/>
  </r>
  <r>
    <x v="1"/>
    <x v="775"/>
    <n v="188.66"/>
    <x v="4399"/>
    <n v="188.13"/>
    <n v="191.28"/>
    <n v="11720977"/>
    <s v="USD"/>
  </r>
  <r>
    <x v="1"/>
    <x v="906"/>
    <n v="192.65"/>
    <x v="4400"/>
    <n v="187.33"/>
    <n v="191.1"/>
    <n v="10422297"/>
    <s v="USD"/>
  </r>
  <r>
    <x v="1"/>
    <x v="636"/>
    <n v="193.42"/>
    <x v="4401"/>
    <n v="186.13"/>
    <n v="190.15"/>
    <n v="8378917"/>
    <s v="USD"/>
  </r>
  <r>
    <x v="1"/>
    <x v="838"/>
    <n v="187.77"/>
    <x v="4402"/>
    <n v="177.43"/>
    <n v="185.96"/>
    <n v="26737920"/>
    <s v="USD"/>
  </r>
  <r>
    <x v="1"/>
    <x v="764"/>
    <n v="183.58"/>
    <x v="4403"/>
    <n v="179.49"/>
    <n v="188.5"/>
    <n v="14537933"/>
    <s v="USD"/>
  </r>
  <r>
    <x v="1"/>
    <x v="613"/>
    <n v="186.32"/>
    <x v="4404"/>
    <n v="186.02"/>
    <n v="188.34"/>
    <n v="9022664"/>
    <s v="USD"/>
  </r>
  <r>
    <x v="1"/>
    <x v="616"/>
    <n v="181.5"/>
    <x v="4405"/>
    <n v="174.35"/>
    <n v="179.62"/>
    <n v="19625964"/>
    <s v="USD"/>
  </r>
  <r>
    <x v="1"/>
    <x v="1046"/>
    <n v="182.72"/>
    <x v="4406"/>
    <n v="178.54"/>
    <n v="185.46"/>
    <n v="28731356"/>
    <s v="USD"/>
  </r>
  <r>
    <x v="1"/>
    <x v="751"/>
    <n v="181.67"/>
    <x v="4407"/>
    <n v="181.67"/>
    <n v="190.45"/>
    <n v="14025756"/>
    <s v="USD"/>
  </r>
  <r>
    <x v="1"/>
    <x v="792"/>
    <n v="191.28"/>
    <x v="4408"/>
    <n v="185.48"/>
    <n v="186.94"/>
    <n v="11489095"/>
    <s v="USD"/>
  </r>
  <r>
    <x v="1"/>
    <x v="860"/>
    <n v="185.82"/>
    <x v="4409"/>
    <n v="185.68"/>
    <n v="189.84"/>
    <n v="15575430"/>
    <s v="USD"/>
  </r>
  <r>
    <x v="1"/>
    <x v="778"/>
    <n v="190.44"/>
    <x v="4410"/>
    <n v="180.58"/>
    <n v="183.25"/>
    <n v="13669315"/>
    <s v="USD"/>
  </r>
  <r>
    <x v="1"/>
    <x v="651"/>
    <n v="190.16"/>
    <x v="4411"/>
    <n v="182.81"/>
    <n v="186.3"/>
    <n v="7579757"/>
    <s v="USD"/>
  </r>
  <r>
    <x v="1"/>
    <x v="797"/>
    <n v="189.8"/>
    <x v="4412"/>
    <n v="188.93"/>
    <n v="188.93"/>
    <n v="11560405"/>
    <s v="USD"/>
  </r>
  <r>
    <x v="1"/>
    <x v="768"/>
    <n v="185.86"/>
    <x v="4413"/>
    <n v="183.12"/>
    <n v="188.67"/>
    <n v="11779533"/>
    <s v="USD"/>
  </r>
  <r>
    <x v="1"/>
    <x v="1644"/>
    <n v="161.91"/>
    <x v="4414"/>
    <n v="155.01"/>
    <n v="189.99"/>
    <n v="472378"/>
    <s v="USD"/>
  </r>
  <r>
    <x v="1"/>
    <x v="841"/>
    <n v="184.96"/>
    <x v="4415"/>
    <n v="183.55"/>
    <n v="188.99"/>
    <n v="10947944"/>
    <s v="USD"/>
  </r>
  <r>
    <x v="1"/>
    <x v="1652"/>
    <n v="157.4"/>
    <x v="4416"/>
    <n v="155"/>
    <n v="190.16"/>
    <n v="1449063"/>
    <s v="USD"/>
  </r>
  <r>
    <x v="1"/>
    <x v="647"/>
    <n v="188.17"/>
    <x v="4417"/>
    <n v="185.92"/>
    <n v="189.1"/>
    <n v="7295906"/>
    <s v="USD"/>
  </r>
  <r>
    <x v="1"/>
    <x v="844"/>
    <n v="188.98"/>
    <x v="4418"/>
    <n v="184.32"/>
    <n v="185.09"/>
    <n v="10263150"/>
    <s v="USD"/>
  </r>
  <r>
    <x v="1"/>
    <x v="1650"/>
    <n v="146.13999999999999"/>
    <x v="4419"/>
    <n v="136.80000000000001"/>
    <n v="154.91999999999999"/>
    <n v="1653988"/>
    <s v="USD"/>
  </r>
  <r>
    <x v="1"/>
    <x v="1324"/>
    <n v="187.51"/>
    <x v="4420"/>
    <n v="171.99"/>
    <n v="184.1"/>
    <n v="69511120"/>
    <s v="USD"/>
  </r>
  <r>
    <x v="1"/>
    <x v="881"/>
    <n v="187"/>
    <x v="4421"/>
    <n v="185.7"/>
    <n v="188.36"/>
    <n v="7771990"/>
    <s v="USD"/>
  </r>
  <r>
    <x v="1"/>
    <x v="1056"/>
    <n v="185.48"/>
    <x v="4422"/>
    <n v="185.19"/>
    <n v="187.58"/>
    <n v="19840064"/>
    <s v="USD"/>
  </r>
  <r>
    <x v="1"/>
    <x v="626"/>
    <n v="186.59"/>
    <x v="4423"/>
    <n v="176.08"/>
    <n v="187.8"/>
    <n v="14029644"/>
    <s v="USD"/>
  </r>
  <r>
    <x v="1"/>
    <x v="1123"/>
    <n v="170.63"/>
    <x v="4424"/>
    <n v="170.61"/>
    <n v="187.45"/>
    <n v="24748348"/>
    <s v="USD"/>
  </r>
  <r>
    <x v="1"/>
    <x v="697"/>
    <n v="184.06"/>
    <x v="4425"/>
    <n v="180.7"/>
    <n v="181.67"/>
    <n v="12748425"/>
    <s v="USD"/>
  </r>
  <r>
    <x v="1"/>
    <x v="884"/>
    <n v="188.36"/>
    <x v="4425"/>
    <n v="183.96"/>
    <n v="185.25"/>
    <n v="9570483"/>
    <s v="USD"/>
  </r>
  <r>
    <x v="1"/>
    <x v="641"/>
    <n v="188.36"/>
    <x v="4426"/>
    <n v="184.26"/>
    <n v="186.58"/>
    <n v="7189637"/>
    <s v="USD"/>
  </r>
  <r>
    <x v="1"/>
    <x v="634"/>
    <n v="181.06"/>
    <x v="4427"/>
    <n v="180.09"/>
    <n v="188.16"/>
    <n v="8627289"/>
    <s v="USD"/>
  </r>
  <r>
    <x v="1"/>
    <x v="816"/>
    <n v="186.95"/>
    <x v="4428"/>
    <n v="181.83"/>
    <n v="184.03"/>
    <n v="11708914"/>
    <s v="USD"/>
  </r>
  <r>
    <x v="1"/>
    <x v="714"/>
    <n v="179.61"/>
    <x v="4429"/>
    <n v="176.47"/>
    <n v="184.05"/>
    <n v="14541360"/>
    <s v="USD"/>
  </r>
  <r>
    <x v="1"/>
    <x v="755"/>
    <n v="181.72"/>
    <x v="4430"/>
    <n v="180.69"/>
    <n v="185.85"/>
    <n v="11885169"/>
    <s v="USD"/>
  </r>
  <r>
    <x v="1"/>
    <x v="1125"/>
    <n v="187.47"/>
    <x v="4431"/>
    <n v="177.24"/>
    <n v="180.13"/>
    <n v="23265360"/>
    <s v="USD"/>
  </r>
  <r>
    <x v="1"/>
    <x v="601"/>
    <n v="187.67"/>
    <x v="4432"/>
    <n v="179.35"/>
    <n v="184.55"/>
    <n v="11334734"/>
    <s v="USD"/>
  </r>
  <r>
    <x v="1"/>
    <x v="934"/>
    <n v="186.64"/>
    <x v="4433"/>
    <n v="178.26"/>
    <n v="180.59"/>
    <n v="11452222"/>
    <s v="USD"/>
  </r>
  <r>
    <x v="1"/>
    <x v="879"/>
    <n v="185.09"/>
    <x v="4434"/>
    <n v="183.24"/>
    <n v="186.99"/>
    <n v="9353017"/>
    <s v="USD"/>
  </r>
  <r>
    <x v="1"/>
    <x v="658"/>
    <n v="186.6"/>
    <x v="4435"/>
    <n v="167.57"/>
    <n v="172.85"/>
    <n v="9717991"/>
    <s v="USD"/>
  </r>
  <r>
    <x v="1"/>
    <x v="1621"/>
    <n v="168.71"/>
    <x v="4436"/>
    <n v="143.63999999999999"/>
    <n v="152.80000000000001"/>
    <n v="649590"/>
    <s v="USD"/>
  </r>
  <r>
    <x v="1"/>
    <x v="939"/>
    <n v="181.07"/>
    <x v="4437"/>
    <n v="180.65"/>
    <n v="186.63"/>
    <n v="9906750"/>
    <s v="USD"/>
  </r>
  <r>
    <x v="1"/>
    <x v="746"/>
    <n v="173.86"/>
    <x v="4438"/>
    <n v="171.2"/>
    <n v="184.59"/>
    <n v="13021996"/>
    <s v="USD"/>
  </r>
  <r>
    <x v="1"/>
    <x v="1296"/>
    <n v="185.07"/>
    <x v="4439"/>
    <n v="169.08"/>
    <n v="182.98"/>
    <n v="5834957"/>
    <s v="USD"/>
  </r>
  <r>
    <x v="1"/>
    <x v="1130"/>
    <n v="180.12"/>
    <x v="4440"/>
    <n v="167.51"/>
    <n v="170.4"/>
    <n v="33682720"/>
    <s v="USD"/>
  </r>
  <r>
    <x v="1"/>
    <x v="900"/>
    <n v="160.72999999999999"/>
    <x v="4440"/>
    <n v="160.41"/>
    <n v="181.49"/>
    <n v="16191168"/>
    <s v="USD"/>
  </r>
  <r>
    <x v="1"/>
    <x v="624"/>
    <n v="184.55"/>
    <x v="4441"/>
    <n v="181.58"/>
    <n v="184.81"/>
    <n v="8780473"/>
    <s v="USD"/>
  </r>
  <r>
    <x v="1"/>
    <x v="889"/>
    <n v="185.24"/>
    <x v="2809"/>
    <n v="178.29"/>
    <n v="180.19"/>
    <n v="11860656"/>
    <s v="USD"/>
  </r>
  <r>
    <x v="1"/>
    <x v="907"/>
    <n v="182.39"/>
    <x v="4442"/>
    <n v="180.49"/>
    <n v="184.18"/>
    <n v="8569986"/>
    <s v="USD"/>
  </r>
  <r>
    <x v="1"/>
    <x v="875"/>
    <n v="184.02"/>
    <x v="4443"/>
    <n v="182.86"/>
    <n v="184.96"/>
    <n v="8307566"/>
    <s v="USD"/>
  </r>
  <r>
    <x v="1"/>
    <x v="752"/>
    <n v="184.6"/>
    <x v="4444"/>
    <n v="175.46"/>
    <n v="179.91"/>
    <n v="11766620"/>
    <s v="USD"/>
  </r>
  <r>
    <x v="1"/>
    <x v="1362"/>
    <n v="174.32"/>
    <x v="4445"/>
    <n v="171.87"/>
    <n v="179.16"/>
    <n v="14826840"/>
    <s v="USD"/>
  </r>
  <r>
    <x v="1"/>
    <x v="787"/>
    <n v="183.25"/>
    <x v="4446"/>
    <n v="178.24"/>
    <n v="182.37"/>
    <n v="12942106"/>
    <s v="USD"/>
  </r>
  <r>
    <x v="1"/>
    <x v="795"/>
    <n v="183.12"/>
    <x v="4447"/>
    <n v="181.94"/>
    <n v="183.01"/>
    <n v="8713881"/>
    <s v="USD"/>
  </r>
  <r>
    <x v="1"/>
    <x v="922"/>
    <n v="180.36"/>
    <x v="4448"/>
    <n v="174.03"/>
    <n v="175.78"/>
    <n v="11879077"/>
    <s v="USD"/>
  </r>
  <r>
    <x v="1"/>
    <x v="1336"/>
    <n v="184.1"/>
    <x v="4449"/>
    <n v="175.29"/>
    <n v="177.01"/>
    <n v="43389624"/>
    <s v="USD"/>
  </r>
  <r>
    <x v="1"/>
    <x v="622"/>
    <n v="181.45"/>
    <x v="4450"/>
    <n v="176.25"/>
    <n v="180.65"/>
    <n v="9643635"/>
    <s v="USD"/>
  </r>
  <r>
    <x v="1"/>
    <x v="945"/>
    <n v="179.81"/>
    <x v="4451"/>
    <n v="177.74"/>
    <n v="180.78"/>
    <n v="10260172"/>
    <s v="USD"/>
  </r>
  <r>
    <x v="1"/>
    <x v="794"/>
    <n v="183.01"/>
    <x v="4452"/>
    <n v="179.46"/>
    <n v="181.7"/>
    <n v="10413900"/>
    <s v="USD"/>
  </r>
  <r>
    <x v="1"/>
    <x v="935"/>
    <n v="180.6"/>
    <x v="4453"/>
    <n v="178.78"/>
    <n v="179.87"/>
    <n v="9850388"/>
    <s v="USD"/>
  </r>
  <r>
    <x v="1"/>
    <x v="927"/>
    <n v="179.86"/>
    <x v="4454"/>
    <n v="178.89"/>
    <n v="181.11"/>
    <n v="8220423"/>
    <s v="USD"/>
  </r>
  <r>
    <x v="1"/>
    <x v="918"/>
    <n v="184.19"/>
    <x v="4455"/>
    <n v="176.08"/>
    <n v="178.5"/>
    <n v="9568558"/>
    <s v="USD"/>
  </r>
  <r>
    <x v="1"/>
    <x v="812"/>
    <n v="182.38"/>
    <x v="4456"/>
    <n v="178.69"/>
    <n v="183.12"/>
    <n v="10776350"/>
    <s v="USD"/>
  </r>
  <r>
    <x v="1"/>
    <x v="765"/>
    <n v="179.88"/>
    <x v="4457"/>
    <n v="179.36"/>
    <n v="183.64"/>
    <n v="13238924"/>
    <s v="USD"/>
  </r>
  <r>
    <x v="1"/>
    <x v="642"/>
    <n v="180.64"/>
    <x v="4458"/>
    <n v="177.44"/>
    <n v="180.05"/>
    <n v="8270645"/>
    <s v="USD"/>
  </r>
  <r>
    <x v="1"/>
    <x v="1141"/>
    <n v="170.79"/>
    <x v="4459"/>
    <n v="169.93"/>
    <n v="182.72"/>
    <n v="23812944"/>
    <s v="USD"/>
  </r>
  <r>
    <x v="1"/>
    <x v="1350"/>
    <n v="175.09"/>
    <x v="4460"/>
    <n v="171.61"/>
    <n v="177.37"/>
    <n v="12102385"/>
    <s v="USD"/>
  </r>
  <r>
    <x v="1"/>
    <x v="916"/>
    <n v="180.19"/>
    <x v="4461"/>
    <n v="179.53"/>
    <n v="182.42"/>
    <n v="7617684"/>
    <s v="USD"/>
  </r>
  <r>
    <x v="1"/>
    <x v="611"/>
    <n v="177.76"/>
    <x v="4462"/>
    <n v="177.36"/>
    <n v="181.44"/>
    <n v="8335497"/>
    <s v="USD"/>
  </r>
  <r>
    <x v="1"/>
    <x v="598"/>
    <n v="178.1"/>
    <x v="4463"/>
    <n v="175.37"/>
    <n v="178.81"/>
    <n v="9034539"/>
    <s v="USD"/>
  </r>
  <r>
    <x v="1"/>
    <x v="627"/>
    <n v="178.48"/>
    <x v="4464"/>
    <n v="176.85"/>
    <n v="180.87"/>
    <n v="7186119"/>
    <s v="USD"/>
  </r>
  <r>
    <x v="1"/>
    <x v="659"/>
    <n v="180.05"/>
    <x v="4465"/>
    <n v="174.86"/>
    <n v="178.47"/>
    <n v="10659596"/>
    <s v="USD"/>
  </r>
  <r>
    <x v="1"/>
    <x v="1338"/>
    <n v="176.53"/>
    <x v="4466"/>
    <n v="176.06"/>
    <n v="178.65"/>
    <n v="1592849"/>
    <s v="USD"/>
  </r>
  <r>
    <x v="1"/>
    <x v="954"/>
    <n v="170.52"/>
    <x v="4467"/>
    <n v="169.13"/>
    <n v="179.87"/>
    <n v="10952242"/>
    <s v="USD"/>
  </r>
  <r>
    <x v="1"/>
    <x v="628"/>
    <n v="180.87"/>
    <x v="4468"/>
    <n v="177.79"/>
    <n v="181.11"/>
    <n v="7679679"/>
    <s v="USD"/>
  </r>
  <r>
    <x v="1"/>
    <x v="1317"/>
    <n v="172.99"/>
    <x v="4469"/>
    <n v="169.06"/>
    <n v="169.34"/>
    <n v="15234294"/>
    <s v="USD"/>
  </r>
  <r>
    <x v="1"/>
    <x v="980"/>
    <n v="180.57"/>
    <x v="4470"/>
    <n v="172.49"/>
    <n v="174.53"/>
    <n v="12276726"/>
    <s v="USD"/>
  </r>
  <r>
    <x v="1"/>
    <x v="940"/>
    <n v="175.78"/>
    <x v="4471"/>
    <n v="173.97"/>
    <n v="180.27"/>
    <n v="8470129"/>
    <s v="USD"/>
  </r>
  <r>
    <x v="1"/>
    <x v="615"/>
    <n v="169.14"/>
    <x v="4472"/>
    <n v="168.42"/>
    <n v="177.74"/>
    <n v="9054426"/>
    <s v="USD"/>
  </r>
  <r>
    <x v="1"/>
    <x v="936"/>
    <n v="180.26"/>
    <x v="4473"/>
    <n v="170.65"/>
    <n v="174.54"/>
    <n v="8892860"/>
    <s v="USD"/>
  </r>
  <r>
    <x v="1"/>
    <x v="633"/>
    <n v="169.72"/>
    <x v="4474"/>
    <n v="169.45"/>
    <n v="178.11"/>
    <n v="9272925"/>
    <s v="USD"/>
  </r>
  <r>
    <x v="1"/>
    <x v="946"/>
    <n v="169.28"/>
    <x v="4475"/>
    <n v="165.59"/>
    <n v="180.35"/>
    <n v="11929148"/>
    <s v="USD"/>
  </r>
  <r>
    <x v="1"/>
    <x v="596"/>
    <n v="178.82"/>
    <x v="4476"/>
    <n v="173.85"/>
    <n v="174.79"/>
    <n v="7553820"/>
    <s v="USD"/>
  </r>
  <r>
    <x v="1"/>
    <x v="858"/>
    <n v="170.18"/>
    <x v="4477"/>
    <n v="165.34"/>
    <n v="174.19"/>
    <n v="17418712"/>
    <s v="USD"/>
  </r>
  <r>
    <x v="1"/>
    <x v="1366"/>
    <n v="179.16"/>
    <x v="4478"/>
    <n v="172.15"/>
    <n v="175.09"/>
    <n v="10819979"/>
    <s v="USD"/>
  </r>
  <r>
    <x v="1"/>
    <x v="1339"/>
    <n v="178.76"/>
    <x v="4479"/>
    <n v="146.86000000000001"/>
    <n v="150.12"/>
    <n v="5231504"/>
    <s v="USD"/>
  </r>
  <r>
    <x v="1"/>
    <x v="967"/>
    <n v="178.49"/>
    <x v="4480"/>
    <n v="173.48"/>
    <n v="176.09"/>
    <n v="9107150"/>
    <s v="USD"/>
  </r>
  <r>
    <x v="1"/>
    <x v="969"/>
    <n v="174.58"/>
    <x v="4481"/>
    <n v="171.33"/>
    <n v="175.65"/>
    <n v="8440436"/>
    <s v="USD"/>
  </r>
  <r>
    <x v="1"/>
    <x v="773"/>
    <n v="175.78"/>
    <x v="4482"/>
    <n v="173.76"/>
    <n v="173.86"/>
    <n v="11268226"/>
    <s v="USD"/>
  </r>
  <r>
    <x v="1"/>
    <x v="992"/>
    <n v="174.52"/>
    <x v="4483"/>
    <n v="172.12"/>
    <n v="177.31"/>
    <n v="9447854"/>
    <s v="USD"/>
  </r>
  <r>
    <x v="1"/>
    <x v="1340"/>
    <n v="176.99"/>
    <x v="4484"/>
    <n v="174.94"/>
    <n v="176.53"/>
    <n v="44194552"/>
    <s v="USD"/>
  </r>
  <r>
    <x v="1"/>
    <x v="581"/>
    <n v="173.82"/>
    <x v="4485"/>
    <n v="166.16"/>
    <n v="169.15"/>
    <n v="9983924"/>
    <s v="USD"/>
  </r>
  <r>
    <x v="1"/>
    <x v="829"/>
    <n v="174.17"/>
    <x v="4486"/>
    <n v="162.04"/>
    <n v="166.92"/>
    <n v="15842082"/>
    <s v="USD"/>
  </r>
  <r>
    <x v="1"/>
    <x v="947"/>
    <n v="175.14"/>
    <x v="4487"/>
    <n v="171.91"/>
    <n v="174.18"/>
    <n v="9237709"/>
    <s v="USD"/>
  </r>
  <r>
    <x v="1"/>
    <x v="1355"/>
    <n v="177.39"/>
    <x v="4488"/>
    <n v="159.6"/>
    <n v="164.36"/>
    <n v="11113093"/>
    <s v="USD"/>
  </r>
  <r>
    <x v="1"/>
    <x v="994"/>
    <n v="177.31"/>
    <x v="4489"/>
    <n v="169.28"/>
    <n v="172.81"/>
    <n v="11273918"/>
    <s v="USD"/>
  </r>
  <r>
    <x v="1"/>
    <x v="974"/>
    <n v="176.09"/>
    <x v="4490"/>
    <n v="173.99"/>
    <n v="174.96"/>
    <n v="8387785"/>
    <s v="USD"/>
  </r>
  <r>
    <x v="1"/>
    <x v="1365"/>
    <n v="163.47"/>
    <x v="4491"/>
    <n v="152.24"/>
    <n v="160.34"/>
    <n v="47664172"/>
    <s v="USD"/>
  </r>
  <r>
    <x v="1"/>
    <x v="1332"/>
    <n v="163.03"/>
    <x v="4492"/>
    <n v="159.66"/>
    <n v="173"/>
    <n v="12971048"/>
    <s v="USD"/>
  </r>
  <r>
    <x v="1"/>
    <x v="989"/>
    <n v="176.44"/>
    <x v="4493"/>
    <n v="168.74"/>
    <n v="170.55"/>
    <n v="7965742"/>
    <s v="USD"/>
  </r>
  <r>
    <x v="1"/>
    <x v="1358"/>
    <n v="172.79"/>
    <x v="4494"/>
    <n v="170.17"/>
    <n v="172.73"/>
    <n v="8191053"/>
    <s v="USD"/>
  </r>
  <r>
    <x v="1"/>
    <x v="981"/>
    <n v="175.65"/>
    <x v="4495"/>
    <n v="172.39"/>
    <n v="176.43"/>
    <n v="7303885"/>
    <s v="USD"/>
  </r>
  <r>
    <x v="1"/>
    <x v="957"/>
    <n v="171.93"/>
    <x v="4496"/>
    <n v="169.56"/>
    <n v="175.14"/>
    <n v="10096500"/>
    <s v="USD"/>
  </r>
  <r>
    <x v="1"/>
    <x v="783"/>
    <n v="170.27"/>
    <x v="4497"/>
    <n v="170.27"/>
    <n v="175.74"/>
    <n v="12625114"/>
    <s v="USD"/>
  </r>
  <r>
    <x v="1"/>
    <x v="1343"/>
    <n v="170.87"/>
    <x v="4498"/>
    <n v="169.01"/>
    <n v="169.95"/>
    <n v="10167139"/>
    <s v="USD"/>
  </r>
  <r>
    <x v="1"/>
    <x v="990"/>
    <n v="174.96"/>
    <x v="4499"/>
    <n v="158.55000000000001"/>
    <n v="161.46"/>
    <n v="13355384"/>
    <s v="USD"/>
  </r>
  <r>
    <x v="1"/>
    <x v="1083"/>
    <n v="171.07"/>
    <x v="4500"/>
    <n v="162.75"/>
    <n v="164.71"/>
    <n v="35788460"/>
    <s v="USD"/>
  </r>
  <r>
    <x v="1"/>
    <x v="1274"/>
    <n v="170.85"/>
    <x v="4500"/>
    <n v="168.86"/>
    <n v="172.77"/>
    <n v="12733870"/>
    <s v="USD"/>
  </r>
  <r>
    <x v="1"/>
    <x v="965"/>
    <n v="164.58"/>
    <x v="4501"/>
    <n v="161.32"/>
    <n v="173.19"/>
    <n v="10940780"/>
    <s v="USD"/>
  </r>
  <r>
    <x v="1"/>
    <x v="607"/>
    <n v="174.8"/>
    <x v="4502"/>
    <n v="170.54"/>
    <n v="173.83"/>
    <n v="7397562"/>
    <s v="USD"/>
  </r>
  <r>
    <x v="1"/>
    <x v="1368"/>
    <n v="165.58"/>
    <x v="4503"/>
    <n v="164.17"/>
    <n v="174.33"/>
    <n v="9883754"/>
    <s v="USD"/>
  </r>
  <r>
    <x v="1"/>
    <x v="952"/>
    <n v="173.19"/>
    <x v="4504"/>
    <n v="168.56"/>
    <n v="173.62"/>
    <n v="10223290"/>
    <s v="USD"/>
  </r>
  <r>
    <x v="1"/>
    <x v="956"/>
    <n v="174.17"/>
    <x v="4505"/>
    <n v="170.82"/>
    <n v="171.42"/>
    <n v="9860619"/>
    <s v="USD"/>
  </r>
  <r>
    <x v="1"/>
    <x v="1363"/>
    <n v="165.91"/>
    <x v="4506"/>
    <n v="165.38"/>
    <n v="173.33"/>
    <n v="10155966"/>
    <s v="USD"/>
  </r>
  <r>
    <x v="1"/>
    <x v="1000"/>
    <n v="172.79"/>
    <x v="4507"/>
    <n v="170.38"/>
    <n v="171.91"/>
    <n v="9885105"/>
    <s v="USD"/>
  </r>
  <r>
    <x v="1"/>
    <x v="1140"/>
    <n v="172.32"/>
    <x v="4508"/>
    <n v="168.55"/>
    <n v="170.63"/>
    <n v="20050772"/>
    <s v="USD"/>
  </r>
  <r>
    <x v="1"/>
    <x v="1160"/>
    <n v="170.37"/>
    <x v="4509"/>
    <n v="168.31"/>
    <n v="170.79"/>
    <n v="23631732"/>
    <s v="USD"/>
  </r>
  <r>
    <x v="1"/>
    <x v="972"/>
    <n v="173.62"/>
    <x v="4510"/>
    <n v="164.97"/>
    <n v="169.29"/>
    <n v="9896180"/>
    <s v="USD"/>
  </r>
  <r>
    <x v="1"/>
    <x v="731"/>
    <n v="168.14"/>
    <x v="4510"/>
    <n v="166.16"/>
    <n v="171.62"/>
    <n v="7892884"/>
    <s v="USD"/>
  </r>
  <r>
    <x v="1"/>
    <x v="1649"/>
    <n v="154.91999999999999"/>
    <x v="4511"/>
    <n v="148.6"/>
    <n v="168.24"/>
    <n v="507157"/>
    <s v="USD"/>
  </r>
  <r>
    <x v="1"/>
    <x v="1135"/>
    <n v="152.9"/>
    <x v="4512"/>
    <n v="148.91"/>
    <n v="172.31"/>
    <n v="32990058"/>
    <s v="USD"/>
  </r>
  <r>
    <x v="1"/>
    <x v="897"/>
    <n v="166.29"/>
    <x v="4513"/>
    <n v="162.12"/>
    <n v="168.92"/>
    <n v="13884991"/>
    <s v="USD"/>
  </r>
  <r>
    <x v="1"/>
    <x v="1096"/>
    <n v="164.71"/>
    <x v="4514"/>
    <n v="163.72999999999999"/>
    <n v="173"/>
    <n v="24305528"/>
    <s v="USD"/>
  </r>
  <r>
    <x v="1"/>
    <x v="852"/>
    <n v="164.39"/>
    <x v="4515"/>
    <n v="162.33000000000001"/>
    <n v="170.22"/>
    <n v="18566608"/>
    <s v="USD"/>
  </r>
  <r>
    <x v="1"/>
    <x v="1361"/>
    <n v="172.89"/>
    <x v="4516"/>
    <n v="164.81"/>
    <n v="168.52"/>
    <n v="8784909"/>
    <s v="USD"/>
  </r>
  <r>
    <x v="1"/>
    <x v="1364"/>
    <n v="173.34"/>
    <x v="4517"/>
    <n v="169.15"/>
    <n v="172.79"/>
    <n v="9255652"/>
    <s v="USD"/>
  </r>
  <r>
    <x v="1"/>
    <x v="1310"/>
    <n v="170.76"/>
    <x v="4518"/>
    <n v="167.03"/>
    <n v="170.84"/>
    <n v="10030572"/>
    <s v="USD"/>
  </r>
  <r>
    <x v="1"/>
    <x v="709"/>
    <n v="171.62"/>
    <x v="4519"/>
    <n v="167.08"/>
    <n v="169.72"/>
    <n v="7798623"/>
    <s v="USD"/>
  </r>
  <r>
    <x v="1"/>
    <x v="1101"/>
    <n v="173.01"/>
    <x v="4520"/>
    <n v="165.91"/>
    <n v="169.68"/>
    <n v="20660100"/>
    <s v="USD"/>
  </r>
  <r>
    <x v="1"/>
    <x v="723"/>
    <n v="172.85"/>
    <x v="4521"/>
    <n v="164.04"/>
    <n v="168.66"/>
    <n v="9551479"/>
    <s v="USD"/>
  </r>
  <r>
    <x v="1"/>
    <x v="1648"/>
    <n v="149.99"/>
    <x v="4522"/>
    <n v="149.66"/>
    <n v="161.91"/>
    <n v="643594"/>
    <s v="USD"/>
  </r>
  <r>
    <x v="1"/>
    <x v="1655"/>
    <n v="170.15"/>
    <x v="4523"/>
    <n v="136.12"/>
    <n v="157.4"/>
    <n v="2108698"/>
    <s v="USD"/>
  </r>
  <r>
    <x v="1"/>
    <x v="1318"/>
    <n v="169.34"/>
    <x v="4524"/>
    <n v="165.7"/>
    <n v="170.77"/>
    <n v="9753558"/>
    <s v="USD"/>
  </r>
  <r>
    <x v="1"/>
    <x v="1369"/>
    <n v="164.93"/>
    <x v="4525"/>
    <n v="160.22"/>
    <n v="165.55"/>
    <n v="10369006"/>
    <s v="USD"/>
  </r>
  <r>
    <x v="1"/>
    <x v="1353"/>
    <n v="168.5"/>
    <x v="4526"/>
    <n v="167.07"/>
    <n v="170.87"/>
    <n v="8615331"/>
    <s v="USD"/>
  </r>
  <r>
    <x v="1"/>
    <x v="857"/>
    <n v="167.91"/>
    <x v="4527"/>
    <n v="165.45"/>
    <n v="170.27"/>
    <n v="12538235"/>
    <s v="USD"/>
  </r>
  <r>
    <x v="1"/>
    <x v="1003"/>
    <n v="171.44"/>
    <x v="4528"/>
    <n v="154.41999999999999"/>
    <n v="162.28"/>
    <n v="15998328"/>
    <s v="USD"/>
  </r>
  <r>
    <x v="1"/>
    <x v="883"/>
    <n v="169.41"/>
    <x v="4529"/>
    <n v="166.19"/>
    <n v="168.13"/>
    <n v="11298723"/>
    <s v="USD"/>
  </r>
  <r>
    <x v="1"/>
    <x v="1108"/>
    <n v="142.58000000000001"/>
    <x v="4530"/>
    <n v="142.55000000000001"/>
    <n v="171.06"/>
    <n v="37889212"/>
    <s v="USD"/>
  </r>
  <r>
    <x v="1"/>
    <x v="1323"/>
    <n v="167.87"/>
    <x v="4531"/>
    <n v="160.36000000000001"/>
    <n v="163.68"/>
    <n v="10230205"/>
    <s v="USD"/>
  </r>
  <r>
    <x v="1"/>
    <x v="1344"/>
    <n v="169.94"/>
    <x v="4532"/>
    <n v="154.87"/>
    <n v="165.22"/>
    <n v="11608963"/>
    <s v="USD"/>
  </r>
  <r>
    <x v="1"/>
    <x v="732"/>
    <n v="168.68"/>
    <x v="4533"/>
    <n v="165.38"/>
    <n v="168.16"/>
    <n v="7494501"/>
    <s v="USD"/>
  </r>
  <r>
    <x v="1"/>
    <x v="1115"/>
    <n v="169.67"/>
    <x v="4534"/>
    <n v="152.52000000000001"/>
    <n v="157.86000000000001"/>
    <n v="28349146"/>
    <s v="USD"/>
  </r>
  <r>
    <x v="1"/>
    <x v="925"/>
    <n v="168.93"/>
    <x v="4535"/>
    <n v="153.16999999999999"/>
    <n v="164.56"/>
    <n v="11965932"/>
    <s v="USD"/>
  </r>
  <r>
    <x v="1"/>
    <x v="1329"/>
    <n v="161.66"/>
    <x v="4536"/>
    <n v="160.86000000000001"/>
    <n v="167.86"/>
    <n v="10227294"/>
    <s v="USD"/>
  </r>
  <r>
    <x v="1"/>
    <x v="887"/>
    <n v="166.87"/>
    <x v="4537"/>
    <n v="165.53"/>
    <n v="169.41"/>
    <n v="11522436"/>
    <s v="USD"/>
  </r>
  <r>
    <x v="1"/>
    <x v="871"/>
    <n v="143.59"/>
    <x v="4538"/>
    <n v="143.59"/>
    <n v="166.07"/>
    <n v="22845532"/>
    <s v="USD"/>
  </r>
  <r>
    <x v="1"/>
    <x v="893"/>
    <n v="166.92"/>
    <x v="4539"/>
    <n v="161.61000000000001"/>
    <n v="166.87"/>
    <n v="11302621"/>
    <s v="USD"/>
  </r>
  <r>
    <x v="1"/>
    <x v="1371"/>
    <n v="167.3"/>
    <x v="4540"/>
    <n v="153.65"/>
    <n v="160.16999999999999"/>
    <n v="7706068"/>
    <s v="USD"/>
  </r>
  <r>
    <x v="1"/>
    <x v="1510"/>
    <n v="132.77000000000001"/>
    <x v="4541"/>
    <n v="129.05000000000001"/>
    <n v="131.01"/>
    <n v="10643998"/>
    <s v="USD"/>
  </r>
  <r>
    <x v="1"/>
    <x v="901"/>
    <n v="168.15"/>
    <x v="4542"/>
    <n v="159.78"/>
    <n v="162.80000000000001"/>
    <n v="14859899"/>
    <s v="USD"/>
  </r>
  <r>
    <x v="1"/>
    <x v="1372"/>
    <n v="163.19"/>
    <x v="4543"/>
    <n v="161.52000000000001"/>
    <n v="167.29"/>
    <n v="5891069"/>
    <s v="USD"/>
  </r>
  <r>
    <x v="1"/>
    <x v="909"/>
    <n v="160.4"/>
    <x v="4544"/>
    <n v="159.55000000000001"/>
    <n v="167.9"/>
    <n v="9821478"/>
    <s v="USD"/>
  </r>
  <r>
    <x v="1"/>
    <x v="1376"/>
    <n v="157.43"/>
    <x v="4545"/>
    <n v="156.41999999999999"/>
    <n v="164.93"/>
    <n v="10058546"/>
    <s v="USD"/>
  </r>
  <r>
    <x v="1"/>
    <x v="1367"/>
    <n v="165.61"/>
    <x v="4546"/>
    <n v="164.26"/>
    <n v="165.9"/>
    <n v="7564131"/>
    <s v="USD"/>
  </r>
  <r>
    <x v="1"/>
    <x v="877"/>
    <n v="166.44"/>
    <x v="4547"/>
    <n v="159.08000000000001"/>
    <n v="164.36"/>
    <n v="16241698"/>
    <s v="USD"/>
  </r>
  <r>
    <x v="1"/>
    <x v="1370"/>
    <n v="160.16"/>
    <x v="4548"/>
    <n v="159.52000000000001"/>
    <n v="165.65"/>
    <n v="7659636"/>
    <s v="USD"/>
  </r>
  <r>
    <x v="1"/>
    <x v="869"/>
    <n v="166.07"/>
    <x v="4549"/>
    <n v="159.74"/>
    <n v="166.45"/>
    <n v="16656707"/>
    <s v="USD"/>
  </r>
  <r>
    <x v="1"/>
    <x v="1374"/>
    <n v="164.37"/>
    <x v="4550"/>
    <n v="158.93"/>
    <n v="163.47"/>
    <n v="7122117"/>
    <s v="USD"/>
  </r>
  <r>
    <x v="1"/>
    <x v="1346"/>
    <n v="165.23"/>
    <x v="4551"/>
    <n v="151.72999999999999"/>
    <n v="155.18"/>
    <n v="10776777"/>
    <s v="USD"/>
  </r>
  <r>
    <x v="1"/>
    <x v="1431"/>
    <n v="158.31"/>
    <x v="4552"/>
    <n v="132.87"/>
    <n v="132.93"/>
    <n v="14303156"/>
    <s v="USD"/>
  </r>
  <r>
    <x v="1"/>
    <x v="1381"/>
    <n v="141.5"/>
    <x v="4553"/>
    <n v="141.29"/>
    <n v="163.47"/>
    <n v="36028856"/>
    <s v="USD"/>
  </r>
  <r>
    <x v="1"/>
    <x v="1373"/>
    <n v="163.46"/>
    <x v="4554"/>
    <n v="161.34"/>
    <n v="163.19"/>
    <n v="5520702"/>
    <s v="USD"/>
  </r>
  <r>
    <x v="1"/>
    <x v="1331"/>
    <n v="163.66999999999999"/>
    <x v="4555"/>
    <n v="159.56"/>
    <n v="163.03"/>
    <n v="8540531"/>
    <s v="USD"/>
  </r>
  <r>
    <x v="1"/>
    <x v="1136"/>
    <n v="158.18"/>
    <x v="4556"/>
    <n v="155.16999999999999"/>
    <n v="158.72999999999999"/>
    <n v="22604288"/>
    <s v="USD"/>
  </r>
  <r>
    <x v="1"/>
    <x v="1375"/>
    <n v="160.34"/>
    <x v="4557"/>
    <n v="153.26"/>
    <n v="157.43"/>
    <n v="13551398"/>
    <s v="USD"/>
  </r>
  <r>
    <x v="1"/>
    <x v="917"/>
    <n v="162.80000000000001"/>
    <x v="4558"/>
    <n v="155.65"/>
    <n v="162.55000000000001"/>
    <n v="14875911"/>
    <s v="USD"/>
  </r>
  <r>
    <x v="1"/>
    <x v="1351"/>
    <n v="161.84"/>
    <x v="4559"/>
    <n v="158.85"/>
    <n v="160.38"/>
    <n v="7744197"/>
    <s v="USD"/>
  </r>
  <r>
    <x v="1"/>
    <x v="1071"/>
    <n v="162.26"/>
    <x v="4560"/>
    <n v="159.4"/>
    <n v="160.72999999999999"/>
    <n v="11361563"/>
    <s v="USD"/>
  </r>
  <r>
    <x v="1"/>
    <x v="1037"/>
    <n v="161.46"/>
    <x v="4561"/>
    <n v="139.13"/>
    <n v="149.80000000000001"/>
    <n v="21121682"/>
    <s v="USD"/>
  </r>
  <r>
    <x v="1"/>
    <x v="1345"/>
    <n v="160.35"/>
    <x v="4562"/>
    <n v="159.22"/>
    <n v="161.66"/>
    <n v="8128206"/>
    <s v="USD"/>
  </r>
  <r>
    <x v="1"/>
    <x v="928"/>
    <n v="162.56"/>
    <x v="4563"/>
    <n v="157.87"/>
    <n v="160.44"/>
    <n v="9633529"/>
    <s v="USD"/>
  </r>
  <r>
    <x v="1"/>
    <x v="1356"/>
    <n v="154.94"/>
    <x v="4564"/>
    <n v="154.94"/>
    <n v="161.80000000000001"/>
    <n v="9573637"/>
    <s v="USD"/>
  </r>
  <r>
    <x v="1"/>
    <x v="1360"/>
    <n v="157.96"/>
    <x v="4565"/>
    <n v="156.74"/>
    <n v="159.41"/>
    <n v="8511608"/>
    <s v="USD"/>
  </r>
  <r>
    <x v="1"/>
    <x v="1347"/>
    <n v="155.16"/>
    <x v="4566"/>
    <n v="152.32"/>
    <n v="157.97"/>
    <n v="11522387"/>
    <s v="USD"/>
  </r>
  <r>
    <x v="1"/>
    <x v="1153"/>
    <n v="156.36000000000001"/>
    <x v="4567"/>
    <n v="155.52000000000001"/>
    <n v="158.44999999999999"/>
    <n v="21198518"/>
    <s v="USD"/>
  </r>
  <r>
    <x v="1"/>
    <x v="1156"/>
    <n v="157.85"/>
    <x v="4568"/>
    <n v="154.01"/>
    <n v="158.18"/>
    <n v="19067582"/>
    <s v="USD"/>
  </r>
  <r>
    <x v="1"/>
    <x v="1158"/>
    <n v="158.43"/>
    <x v="4569"/>
    <n v="152.44"/>
    <n v="152.9"/>
    <n v="20699776"/>
    <s v="USD"/>
  </r>
  <r>
    <x v="1"/>
    <x v="1647"/>
    <n v="152.80000000000001"/>
    <x v="4570"/>
    <n v="110.42"/>
    <n v="149.99"/>
    <n v="1262783"/>
    <s v="USD"/>
  </r>
  <r>
    <x v="1"/>
    <x v="1357"/>
    <n v="159.43"/>
    <x v="4571"/>
    <n v="157.54"/>
    <n v="158.27000000000001"/>
    <n v="8276447"/>
    <s v="USD"/>
  </r>
  <r>
    <x v="1"/>
    <x v="1505"/>
    <n v="152.87"/>
    <x v="4572"/>
    <n v="152.84"/>
    <n v="153.49"/>
    <n v="4847379"/>
    <s v="USD"/>
  </r>
  <r>
    <x v="1"/>
    <x v="1511"/>
    <n v="136.66"/>
    <x v="4573"/>
    <n v="128.15"/>
    <n v="135.19999999999999"/>
    <n v="16108549"/>
    <s v="USD"/>
  </r>
  <r>
    <x v="1"/>
    <x v="1440"/>
    <n v="147.97"/>
    <x v="4574"/>
    <n v="146.28"/>
    <n v="158.30000000000001"/>
    <n v="8310818"/>
    <s v="USD"/>
  </r>
  <r>
    <x v="1"/>
    <x v="1359"/>
    <n v="158.30000000000001"/>
    <x v="4575"/>
    <n v="152.6"/>
    <n v="154.93"/>
    <n v="10691757"/>
    <s v="USD"/>
  </r>
  <r>
    <x v="1"/>
    <x v="1159"/>
    <n v="158.76"/>
    <x v="4576"/>
    <n v="150.6"/>
    <n v="156.38"/>
    <n v="25301232"/>
    <s v="USD"/>
  </r>
  <r>
    <x v="1"/>
    <x v="1458"/>
    <n v="153.47999999999999"/>
    <x v="4577"/>
    <n v="148.63"/>
    <n v="154.96"/>
    <n v="4231447"/>
    <s v="USD"/>
  </r>
  <r>
    <x v="1"/>
    <x v="1429"/>
    <n v="129.6"/>
    <x v="4578"/>
    <n v="129.47999999999999"/>
    <n v="139.22999999999999"/>
    <n v="9387141"/>
    <s v="USD"/>
  </r>
  <r>
    <x v="1"/>
    <x v="1023"/>
    <n v="151.07"/>
    <x v="4579"/>
    <n v="150.63999999999999"/>
    <n v="154.55000000000001"/>
    <n v="10486170"/>
    <s v="USD"/>
  </r>
  <r>
    <x v="1"/>
    <x v="1462"/>
    <n v="154.96"/>
    <x v="4580"/>
    <n v="148.47"/>
    <n v="149.96"/>
    <n v="2881293"/>
    <s v="USD"/>
  </r>
  <r>
    <x v="1"/>
    <x v="1495"/>
    <n v="139.58000000000001"/>
    <x v="4581"/>
    <n v="138.74"/>
    <n v="152.94999999999999"/>
    <n v="5511607"/>
    <s v="USD"/>
  </r>
  <r>
    <x v="1"/>
    <x v="1049"/>
    <n v="147.6"/>
    <x v="4582"/>
    <n v="141.91"/>
    <n v="152.69999999999999"/>
    <n v="13335305"/>
    <s v="USD"/>
  </r>
  <r>
    <x v="1"/>
    <x v="1514"/>
    <n v="146.94"/>
    <x v="4583"/>
    <n v="145.29"/>
    <n v="152.86000000000001"/>
    <n v="4923992"/>
    <s v="USD"/>
  </r>
  <r>
    <x v="1"/>
    <x v="1025"/>
    <n v="154.57"/>
    <x v="4584"/>
    <n v="150.44999999999999"/>
    <n v="151.94999999999999"/>
    <n v="8786198"/>
    <s v="USD"/>
  </r>
  <r>
    <x v="1"/>
    <x v="1048"/>
    <n v="152.71"/>
    <x v="4585"/>
    <n v="149.71"/>
    <n v="151.07"/>
    <n v="9656407"/>
    <s v="USD"/>
  </r>
  <r>
    <x v="1"/>
    <x v="1501"/>
    <n v="152.96"/>
    <x v="4586"/>
    <n v="144.38999999999999"/>
    <n v="146.94"/>
    <n v="4018093"/>
    <s v="USD"/>
  </r>
  <r>
    <x v="1"/>
    <x v="1106"/>
    <n v="149.79"/>
    <x v="4587"/>
    <n v="146.6"/>
    <n v="152.46"/>
    <n v="11842093"/>
    <s v="USD"/>
  </r>
  <r>
    <x v="1"/>
    <x v="1377"/>
    <n v="150.27000000000001"/>
    <x v="4588"/>
    <n v="127.3"/>
    <n v="132.91999999999999"/>
    <n v="7694850"/>
    <s v="USD"/>
  </r>
  <r>
    <x v="1"/>
    <x v="1105"/>
    <n v="152.46"/>
    <x v="4589"/>
    <n v="139.79"/>
    <n v="140.66"/>
    <n v="11394829"/>
    <s v="USD"/>
  </r>
  <r>
    <x v="1"/>
    <x v="1464"/>
    <n v="148.41"/>
    <x v="4590"/>
    <n v="147.94999999999999"/>
    <n v="148.79"/>
    <n v="2337410"/>
    <s v="USD"/>
  </r>
  <r>
    <x v="1"/>
    <x v="1063"/>
    <n v="151.93"/>
    <x v="4591"/>
    <n v="146.26"/>
    <n v="151.04"/>
    <n v="9909442"/>
    <s v="USD"/>
  </r>
  <r>
    <x v="1"/>
    <x v="1058"/>
    <n v="148.25"/>
    <x v="4592"/>
    <n v="147.09"/>
    <n v="151.16999999999999"/>
    <n v="9284215"/>
    <s v="USD"/>
  </r>
  <r>
    <x v="1"/>
    <x v="1450"/>
    <n v="149.96"/>
    <x v="4593"/>
    <n v="146.29"/>
    <n v="148.41"/>
    <n v="3041294"/>
    <s v="USD"/>
  </r>
  <r>
    <x v="1"/>
    <x v="1170"/>
    <n v="135.43"/>
    <x v="4594"/>
    <n v="118.07"/>
    <n v="133.32"/>
    <n v="38742944"/>
    <s v="USD"/>
  </r>
  <r>
    <x v="1"/>
    <x v="1050"/>
    <n v="151.16999999999999"/>
    <x v="4595"/>
    <n v="147.02000000000001"/>
    <n v="147.88"/>
    <n v="9667751"/>
    <s v="USD"/>
  </r>
  <r>
    <x v="1"/>
    <x v="1084"/>
    <n v="151.06"/>
    <x v="4596"/>
    <n v="147.49"/>
    <n v="148.88999999999999"/>
    <n v="9183823"/>
    <s v="USD"/>
  </r>
  <r>
    <x v="1"/>
    <x v="1104"/>
    <n v="140.58000000000001"/>
    <x v="4597"/>
    <n v="131.78"/>
    <n v="145.9"/>
    <n v="17976996"/>
    <s v="USD"/>
  </r>
  <r>
    <x v="1"/>
    <x v="1035"/>
    <n v="147.81"/>
    <x v="4598"/>
    <n v="143.94999999999999"/>
    <n v="145.79"/>
    <n v="12849216"/>
    <s v="USD"/>
  </r>
  <r>
    <x v="1"/>
    <x v="1467"/>
    <n v="148.78"/>
    <x v="4599"/>
    <n v="121.98"/>
    <n v="125.63"/>
    <n v="6481358"/>
    <s v="USD"/>
  </r>
  <r>
    <x v="1"/>
    <x v="1471"/>
    <n v="145.79"/>
    <x v="4600"/>
    <n v="143.80000000000001"/>
    <n v="144.01"/>
    <n v="9902279"/>
    <s v="USD"/>
  </r>
  <r>
    <x v="1"/>
    <x v="1097"/>
    <n v="148.88999999999999"/>
    <x v="4600"/>
    <n v="146.56"/>
    <n v="147.82"/>
    <n v="8731314"/>
    <s v="USD"/>
  </r>
  <r>
    <x v="1"/>
    <x v="1113"/>
    <n v="145.88"/>
    <x v="4601"/>
    <n v="144.04"/>
    <n v="147.61000000000001"/>
    <n v="10839550"/>
    <s v="USD"/>
  </r>
  <r>
    <x v="1"/>
    <x v="1055"/>
    <n v="148.88"/>
    <x v="4602"/>
    <n v="147.54"/>
    <n v="148.28"/>
    <n v="8107824"/>
    <s v="USD"/>
  </r>
  <r>
    <x v="1"/>
    <x v="1465"/>
    <n v="149.01"/>
    <x v="4603"/>
    <n v="143.5"/>
    <n v="145.78"/>
    <n v="7212102"/>
    <s v="USD"/>
  </r>
  <r>
    <x v="1"/>
    <x v="1498"/>
    <n v="136.82"/>
    <x v="4604"/>
    <n v="133.94"/>
    <n v="137.62"/>
    <n v="14700459"/>
    <s v="USD"/>
  </r>
  <r>
    <x v="1"/>
    <x v="1472"/>
    <n v="144.02000000000001"/>
    <x v="4605"/>
    <n v="140.88"/>
    <n v="149.11000000000001"/>
    <n v="8606458"/>
    <s v="USD"/>
  </r>
  <r>
    <x v="1"/>
    <x v="1062"/>
    <n v="148.69999999999999"/>
    <x v="4606"/>
    <n v="147.01"/>
    <n v="148.88999999999999"/>
    <n v="8772613"/>
    <s v="USD"/>
  </r>
  <r>
    <x v="1"/>
    <x v="1076"/>
    <n v="145.79"/>
    <x v="4607"/>
    <n v="144.63999999999999"/>
    <n v="148.69"/>
    <n v="9990833"/>
    <s v="USD"/>
  </r>
  <r>
    <x v="1"/>
    <x v="1133"/>
    <n v="135.65"/>
    <x v="4608"/>
    <n v="135.26"/>
    <n v="141.30000000000001"/>
    <n v="29420448"/>
    <s v="USD"/>
  </r>
  <r>
    <x v="1"/>
    <x v="1473"/>
    <n v="145.79"/>
    <x v="4609"/>
    <n v="144.27000000000001"/>
    <n v="147.97"/>
    <n v="6786471"/>
    <s v="USD"/>
  </r>
  <r>
    <x v="1"/>
    <x v="1095"/>
    <n v="147.88"/>
    <x v="4610"/>
    <n v="144.49"/>
    <n v="145.86000000000001"/>
    <n v="11121802"/>
    <s v="USD"/>
  </r>
  <r>
    <x v="1"/>
    <x v="963"/>
    <n v="144.81"/>
    <x v="4611"/>
    <n v="142.22999999999999"/>
    <n v="142.66999999999999"/>
    <n v="12460405"/>
    <s v="USD"/>
  </r>
  <r>
    <x v="1"/>
    <x v="1491"/>
    <n v="133.79"/>
    <x v="4612"/>
    <n v="125.07"/>
    <n v="145.80000000000001"/>
    <n v="11925906"/>
    <s v="USD"/>
  </r>
  <r>
    <x v="1"/>
    <x v="929"/>
    <n v="143.01"/>
    <x v="4613"/>
    <n v="137.61000000000001"/>
    <n v="140.81"/>
    <n v="13714344"/>
    <s v="USD"/>
  </r>
  <r>
    <x v="1"/>
    <x v="977"/>
    <n v="146.5"/>
    <x v="4614"/>
    <n v="142.63999999999999"/>
    <n v="143.6"/>
    <n v="10259721"/>
    <s v="USD"/>
  </r>
  <r>
    <x v="1"/>
    <x v="1119"/>
    <n v="145.88"/>
    <x v="4615"/>
    <n v="142.53"/>
    <n v="143.51"/>
    <n v="10928183"/>
    <s v="USD"/>
  </r>
  <r>
    <x v="1"/>
    <x v="1151"/>
    <n v="141.29"/>
    <x v="4616"/>
    <n v="138.01"/>
    <n v="141.13999999999999"/>
    <n v="23337360"/>
    <s v="USD"/>
  </r>
  <r>
    <x v="1"/>
    <x v="978"/>
    <n v="142.65"/>
    <x v="4616"/>
    <n v="142"/>
    <n v="146.46"/>
    <n v="10013377"/>
    <s v="USD"/>
  </r>
  <r>
    <x v="1"/>
    <x v="1653"/>
    <n v="123.03"/>
    <x v="4617"/>
    <n v="122.32"/>
    <n v="146.13999999999999"/>
    <n v="769979"/>
    <s v="USD"/>
  </r>
  <r>
    <x v="1"/>
    <x v="1494"/>
    <n v="136.59"/>
    <x v="4618"/>
    <n v="130.71"/>
    <n v="133.66999999999999"/>
    <n v="5919256"/>
    <s v="USD"/>
  </r>
  <r>
    <x v="1"/>
    <x v="1443"/>
    <n v="143.38"/>
    <x v="4619"/>
    <n v="140.43"/>
    <n v="142.65"/>
    <n v="12812841"/>
    <s v="USD"/>
  </r>
  <r>
    <x v="1"/>
    <x v="1120"/>
    <n v="143.51"/>
    <x v="4620"/>
    <n v="140"/>
    <n v="145.03"/>
    <n v="12229488"/>
    <s v="USD"/>
  </r>
  <r>
    <x v="1"/>
    <x v="1154"/>
    <n v="141.13"/>
    <x v="4621"/>
    <n v="139.36000000000001"/>
    <n v="144.01"/>
    <n v="19748176"/>
    <s v="USD"/>
  </r>
  <r>
    <x v="1"/>
    <x v="1118"/>
    <n v="145.04"/>
    <x v="4622"/>
    <n v="143.51"/>
    <n v="144.96"/>
    <n v="10950908"/>
    <s v="USD"/>
  </r>
  <r>
    <x v="1"/>
    <x v="1166"/>
    <n v="144.03"/>
    <x v="4623"/>
    <n v="140.84"/>
    <n v="142.58000000000001"/>
    <n v="18166464"/>
    <s v="USD"/>
  </r>
  <r>
    <x v="1"/>
    <x v="1121"/>
    <n v="144.94999999999999"/>
    <x v="4624"/>
    <n v="141.4"/>
    <n v="142.03"/>
    <n v="11151014"/>
    <s v="USD"/>
  </r>
  <r>
    <x v="1"/>
    <x v="982"/>
    <n v="144.09"/>
    <x v="4625"/>
    <n v="139.22"/>
    <n v="143.04"/>
    <n v="13579692"/>
    <s v="USD"/>
  </r>
  <r>
    <x v="1"/>
    <x v="979"/>
    <n v="137.93"/>
    <x v="4626"/>
    <n v="135.69"/>
    <n v="144.81"/>
    <n v="13372411"/>
    <s v="USD"/>
  </r>
  <r>
    <x v="1"/>
    <x v="1026"/>
    <n v="135.59"/>
    <x v="4627"/>
    <n v="135.16999999999999"/>
    <n v="144.08000000000001"/>
    <n v="14361854"/>
    <s v="USD"/>
  </r>
  <r>
    <x v="1"/>
    <x v="1453"/>
    <n v="136.77000000000001"/>
    <x v="4628"/>
    <n v="136.75"/>
    <n v="141.15"/>
    <n v="16885616"/>
    <s v="USD"/>
  </r>
  <r>
    <x v="1"/>
    <x v="1134"/>
    <n v="142.03"/>
    <x v="4629"/>
    <n v="140.30000000000001"/>
    <n v="142.53"/>
    <n v="11305425"/>
    <s v="USD"/>
  </r>
  <r>
    <x v="1"/>
    <x v="1444"/>
    <n v="138.16999999999999"/>
    <x v="4630"/>
    <n v="138.13"/>
    <n v="143.38"/>
    <n v="12091290"/>
    <s v="USD"/>
  </r>
  <r>
    <x v="1"/>
    <x v="1438"/>
    <n v="141.77000000000001"/>
    <x v="4631"/>
    <n v="140.26"/>
    <n v="141.5"/>
    <n v="11847685"/>
    <s v="USD"/>
  </r>
  <r>
    <x v="1"/>
    <x v="1176"/>
    <n v="136"/>
    <x v="4632"/>
    <n v="132.66999999999999"/>
    <n v="138.62"/>
    <n v="27104316"/>
    <s v="USD"/>
  </r>
  <r>
    <x v="1"/>
    <x v="1137"/>
    <n v="142.55000000000001"/>
    <x v="4633"/>
    <n v="131"/>
    <n v="132.78"/>
    <n v="17603272"/>
    <s v="USD"/>
  </r>
  <r>
    <x v="1"/>
    <x v="1446"/>
    <n v="142.65"/>
    <x v="4634"/>
    <n v="140.71"/>
    <n v="141.79"/>
    <n v="9330574"/>
    <s v="USD"/>
  </r>
  <r>
    <x v="1"/>
    <x v="1157"/>
    <n v="138.59"/>
    <x v="4635"/>
    <n v="133.06"/>
    <n v="136.07"/>
    <n v="24153698"/>
    <s v="USD"/>
  </r>
  <r>
    <x v="1"/>
    <x v="1459"/>
    <n v="138.91"/>
    <x v="4636"/>
    <n v="136.86000000000001"/>
    <n v="137.91999999999999"/>
    <n v="12866496"/>
    <s v="USD"/>
  </r>
  <r>
    <x v="1"/>
    <x v="999"/>
    <n v="140.80000000000001"/>
    <x v="4637"/>
    <n v="135.85"/>
    <n v="137.91999999999999"/>
    <n v="11382289"/>
    <s v="USD"/>
  </r>
  <r>
    <x v="1"/>
    <x v="1503"/>
    <n v="132.94"/>
    <x v="4638"/>
    <n v="132.85"/>
    <n v="138.27000000000001"/>
    <n v="10547224"/>
    <s v="USD"/>
  </r>
  <r>
    <x v="1"/>
    <x v="1466"/>
    <n v="141.15"/>
    <x v="4639"/>
    <n v="137.61000000000001"/>
    <n v="138.91"/>
    <n v="9789061"/>
    <s v="USD"/>
  </r>
  <r>
    <x v="1"/>
    <x v="1502"/>
    <n v="125.97"/>
    <x v="4640"/>
    <n v="125.44"/>
    <n v="136.82"/>
    <n v="16737467"/>
    <s v="USD"/>
  </r>
  <r>
    <x v="1"/>
    <x v="1293"/>
    <n v="117.76"/>
    <x v="4641"/>
    <n v="115.59"/>
    <n v="135.43"/>
    <n v="33777820"/>
    <s v="USD"/>
  </r>
  <r>
    <x v="1"/>
    <x v="1177"/>
    <n v="138.38"/>
    <x v="4642"/>
    <n v="131.09"/>
    <n v="131.74"/>
    <n v="18177444"/>
    <s v="USD"/>
  </r>
  <r>
    <x v="1"/>
    <x v="1385"/>
    <n v="132.9"/>
    <x v="4643"/>
    <n v="126.84"/>
    <n v="137.72"/>
    <n v="5124263"/>
    <s v="USD"/>
  </r>
  <r>
    <x v="1"/>
    <x v="1517"/>
    <n v="131.9"/>
    <x v="4644"/>
    <n v="130.66999999999999"/>
    <n v="139.61000000000001"/>
    <n v="3053350"/>
    <s v="USD"/>
  </r>
  <r>
    <x v="1"/>
    <x v="1456"/>
    <n v="139.63"/>
    <x v="4645"/>
    <n v="137.68"/>
    <n v="138.15"/>
    <n v="9519301"/>
    <s v="USD"/>
  </r>
  <r>
    <x v="1"/>
    <x v="1455"/>
    <n v="134.37"/>
    <x v="4646"/>
    <n v="133.88999999999999"/>
    <n v="139.65"/>
    <n v="15471580"/>
    <s v="USD"/>
  </r>
  <r>
    <x v="1"/>
    <x v="1490"/>
    <n v="137.62"/>
    <x v="4647"/>
    <n v="135.72"/>
    <n v="136.93"/>
    <n v="13292315"/>
    <s v="USD"/>
  </r>
  <r>
    <x v="1"/>
    <x v="1509"/>
    <n v="133.63999999999999"/>
    <x v="4648"/>
    <n v="129.51"/>
    <n v="138.44999999999999"/>
    <n v="4347833"/>
    <s v="USD"/>
  </r>
  <r>
    <x v="1"/>
    <x v="1454"/>
    <n v="138.72"/>
    <x v="4649"/>
    <n v="136.56"/>
    <n v="139.31"/>
    <n v="10462548"/>
    <s v="USD"/>
  </r>
  <r>
    <x v="1"/>
    <x v="1451"/>
    <n v="139.32"/>
    <x v="4650"/>
    <n v="133.05000000000001"/>
    <n v="135.11000000000001"/>
    <n v="12949432"/>
    <s v="USD"/>
  </r>
  <r>
    <x v="1"/>
    <x v="1460"/>
    <n v="139.06"/>
    <x v="4650"/>
    <n v="122.14"/>
    <n v="128.38999999999999"/>
    <n v="7041198"/>
    <s v="USD"/>
  </r>
  <r>
    <x v="1"/>
    <x v="1388"/>
    <n v="137.75"/>
    <x v="4650"/>
    <n v="125.93"/>
    <n v="126.12"/>
    <n v="2922897"/>
    <s v="USD"/>
  </r>
  <r>
    <x v="1"/>
    <x v="1461"/>
    <n v="137.91999999999999"/>
    <x v="4651"/>
    <n v="137.1"/>
    <n v="138.72"/>
    <n v="10839157"/>
    <s v="USD"/>
  </r>
  <r>
    <x v="1"/>
    <x v="1485"/>
    <n v="136.93"/>
    <x v="4652"/>
    <n v="131.66"/>
    <n v="133.85"/>
    <n v="12381533"/>
    <s v="USD"/>
  </r>
  <r>
    <x v="1"/>
    <x v="1189"/>
    <n v="136.08000000000001"/>
    <x v="4653"/>
    <n v="133.69"/>
    <n v="138.38"/>
    <n v="17712876"/>
    <s v="USD"/>
  </r>
  <r>
    <x v="1"/>
    <x v="1321"/>
    <n v="107.87"/>
    <x v="4654"/>
    <n v="88.5"/>
    <n v="133.99"/>
    <n v="60704392"/>
    <s v="USD"/>
  </r>
  <r>
    <x v="1"/>
    <x v="1516"/>
    <n v="138.44999999999999"/>
    <x v="4655"/>
    <n v="129.61000000000001"/>
    <n v="131.9"/>
    <n v="3228368"/>
    <s v="USD"/>
  </r>
  <r>
    <x v="1"/>
    <x v="1506"/>
    <n v="138.26"/>
    <x v="4656"/>
    <n v="134.47999999999999"/>
    <n v="136.66999999999999"/>
    <n v="11747992"/>
    <s v="USD"/>
  </r>
  <r>
    <x v="1"/>
    <x v="1479"/>
    <n v="133.84"/>
    <x v="4657"/>
    <n v="133.38"/>
    <n v="137.52000000000001"/>
    <n v="10786980"/>
    <s v="USD"/>
  </r>
  <r>
    <x v="1"/>
    <x v="1500"/>
    <n v="135.19999999999999"/>
    <x v="4658"/>
    <n v="133.09"/>
    <n v="135.47"/>
    <n v="16083705"/>
    <s v="USD"/>
  </r>
  <r>
    <x v="1"/>
    <x v="1073"/>
    <n v="134.32"/>
    <x v="4659"/>
    <n v="134.32"/>
    <n v="135.59"/>
    <n v="12192829"/>
    <s v="USD"/>
  </r>
  <r>
    <x v="1"/>
    <x v="1463"/>
    <n v="136.41999999999999"/>
    <x v="4660"/>
    <n v="135.76"/>
    <n v="137.53"/>
    <n v="9162492"/>
    <s v="USD"/>
  </r>
  <r>
    <x v="1"/>
    <x v="1504"/>
    <n v="135.47"/>
    <x v="4661"/>
    <n v="128.46"/>
    <n v="135.72"/>
    <n v="9725119"/>
    <s v="USD"/>
  </r>
  <r>
    <x v="1"/>
    <x v="1481"/>
    <n v="137.52000000000001"/>
    <x v="4662"/>
    <n v="134.53"/>
    <n v="135.72"/>
    <n v="9205365"/>
    <s v="USD"/>
  </r>
  <r>
    <x v="1"/>
    <x v="1069"/>
    <n v="128.35"/>
    <x v="4663"/>
    <n v="127.67"/>
    <n v="134.4"/>
    <n v="15693813"/>
    <s v="USD"/>
  </r>
  <r>
    <x v="1"/>
    <x v="1482"/>
    <n v="132.44"/>
    <x v="4664"/>
    <n v="132.44"/>
    <n v="136.75"/>
    <n v="12554646"/>
    <s v="USD"/>
  </r>
  <r>
    <x v="1"/>
    <x v="1469"/>
    <n v="137.53"/>
    <x v="4665"/>
    <n v="135.5"/>
    <n v="136.44"/>
    <n v="9660876"/>
    <s v="USD"/>
  </r>
  <r>
    <x v="1"/>
    <x v="1468"/>
    <n v="135.11000000000001"/>
    <x v="4666"/>
    <n v="134.65"/>
    <n v="136.41999999999999"/>
    <n v="10178186"/>
    <s v="USD"/>
  </r>
  <r>
    <x v="1"/>
    <x v="1281"/>
    <n v="133.32"/>
    <x v="4667"/>
    <n v="126.01"/>
    <n v="132.58000000000001"/>
    <n v="26998564"/>
    <s v="USD"/>
  </r>
  <r>
    <x v="1"/>
    <x v="1492"/>
    <n v="114.57"/>
    <x v="4668"/>
    <n v="113.14"/>
    <n v="136.61000000000001"/>
    <n v="5941049"/>
    <s v="USD"/>
  </r>
  <r>
    <x v="1"/>
    <x v="1470"/>
    <n v="136.44"/>
    <x v="4669"/>
    <n v="132.36000000000001"/>
    <n v="134.25"/>
    <n v="11488217"/>
    <s v="USD"/>
  </r>
  <r>
    <x v="1"/>
    <x v="1241"/>
    <n v="122.46"/>
    <x v="4670"/>
    <n v="120.2"/>
    <n v="136.02000000000001"/>
    <n v="28618180"/>
    <s v="USD"/>
  </r>
  <r>
    <x v="1"/>
    <x v="1288"/>
    <n v="132.59"/>
    <x v="4671"/>
    <n v="121.37"/>
    <n v="122.41"/>
    <n v="25251048"/>
    <s v="USD"/>
  </r>
  <r>
    <x v="1"/>
    <x v="1213"/>
    <n v="132.88"/>
    <x v="4672"/>
    <n v="128.93"/>
    <n v="135.66"/>
    <n v="19449392"/>
    <s v="USD"/>
  </r>
  <r>
    <x v="1"/>
    <x v="1507"/>
    <n v="135.72"/>
    <x v="4673"/>
    <n v="130.74"/>
    <n v="132.76"/>
    <n v="11289962"/>
    <s v="USD"/>
  </r>
  <r>
    <x v="1"/>
    <x v="1483"/>
    <n v="135.72"/>
    <x v="4674"/>
    <n v="131.66"/>
    <n v="132.99"/>
    <n v="11172773"/>
    <s v="USD"/>
  </r>
  <r>
    <x v="1"/>
    <x v="1089"/>
    <n v="134.4"/>
    <x v="4675"/>
    <n v="130.91"/>
    <n v="131.83000000000001"/>
    <n v="12469509"/>
    <s v="USD"/>
  </r>
  <r>
    <x v="1"/>
    <x v="1508"/>
    <n v="128.38999999999999"/>
    <x v="4676"/>
    <n v="123.39"/>
    <n v="130.06"/>
    <n v="5107841"/>
    <s v="USD"/>
  </r>
  <r>
    <x v="1"/>
    <x v="1086"/>
    <n v="134.30000000000001"/>
    <x v="4677"/>
    <n v="132.76"/>
    <n v="134.33000000000001"/>
    <n v="11160462"/>
    <s v="USD"/>
  </r>
  <r>
    <x v="1"/>
    <x v="1526"/>
    <n v="122.88"/>
    <x v="4678"/>
    <n v="122.78"/>
    <n v="133.79"/>
    <n v="8667389"/>
    <s v="USD"/>
  </r>
  <r>
    <x v="1"/>
    <x v="1256"/>
    <n v="132.15"/>
    <x v="4679"/>
    <n v="130.54"/>
    <n v="132.86000000000001"/>
    <n v="17298092"/>
    <s v="USD"/>
  </r>
  <r>
    <x v="1"/>
    <x v="1480"/>
    <n v="134.25"/>
    <x v="4680"/>
    <n v="132.61000000000001"/>
    <n v="134.37"/>
    <n v="9467391"/>
    <s v="USD"/>
  </r>
  <r>
    <x v="1"/>
    <x v="1493"/>
    <n v="132.99"/>
    <x v="4681"/>
    <n v="129.13999999999999"/>
    <n v="133.80000000000001"/>
    <n v="13030790"/>
    <s v="USD"/>
  </r>
  <r>
    <x v="1"/>
    <x v="1042"/>
    <n v="132.19999999999999"/>
    <x v="4682"/>
    <n v="126.55"/>
    <n v="128.08000000000001"/>
    <n v="14731574"/>
    <s v="USD"/>
  </r>
  <r>
    <x v="1"/>
    <x v="1094"/>
    <n v="127.19"/>
    <x v="4683"/>
    <n v="126.05"/>
    <n v="134.27000000000001"/>
    <n v="15674423"/>
    <s v="USD"/>
  </r>
  <r>
    <x v="1"/>
    <x v="1488"/>
    <n v="131.97"/>
    <x v="4684"/>
    <n v="130.47999999999999"/>
    <n v="132.44999999999999"/>
    <n v="9791921"/>
    <s v="USD"/>
  </r>
  <r>
    <x v="1"/>
    <x v="1237"/>
    <n v="125.24"/>
    <x v="4685"/>
    <n v="125.02"/>
    <n v="132.15"/>
    <n v="20712136"/>
    <s v="USD"/>
  </r>
  <r>
    <x v="1"/>
    <x v="1341"/>
    <n v="134.02000000000001"/>
    <x v="4686"/>
    <n v="121.27"/>
    <n v="122.69"/>
    <n v="26826252"/>
    <s v="USD"/>
  </r>
  <r>
    <x v="1"/>
    <x v="1098"/>
    <n v="122.06"/>
    <x v="4687"/>
    <n v="117.14"/>
    <n v="132.91999999999999"/>
    <n v="20226130"/>
    <s v="USD"/>
  </r>
  <r>
    <x v="1"/>
    <x v="1103"/>
    <n v="132.93"/>
    <x v="4688"/>
    <n v="126.12"/>
    <n v="128.41999999999999"/>
    <n v="14216959"/>
    <s v="USD"/>
  </r>
  <r>
    <x v="1"/>
    <x v="1496"/>
    <n v="133.81"/>
    <x v="4689"/>
    <n v="131.19999999999999"/>
    <n v="131.97"/>
    <n v="9588023"/>
    <s v="USD"/>
  </r>
  <r>
    <x v="1"/>
    <x v="1110"/>
    <n v="131.87"/>
    <x v="4690"/>
    <n v="128.27000000000001"/>
    <n v="129.21"/>
    <n v="12887588"/>
    <s v="USD"/>
  </r>
  <r>
    <x v="1"/>
    <x v="1072"/>
    <n v="127.61"/>
    <x v="4691"/>
    <n v="127.09"/>
    <n v="132.19"/>
    <n v="13665502"/>
    <s v="USD"/>
  </r>
  <r>
    <x v="1"/>
    <x v="1124"/>
    <n v="129.21"/>
    <x v="4692"/>
    <n v="128.81"/>
    <n v="130.75"/>
    <n v="10353998"/>
    <s v="USD"/>
  </r>
  <r>
    <x v="1"/>
    <x v="1155"/>
    <n v="132.78"/>
    <x v="4693"/>
    <n v="120.63"/>
    <n v="122.06"/>
    <n v="17035756"/>
    <s v="USD"/>
  </r>
  <r>
    <x v="1"/>
    <x v="1294"/>
    <n v="131.74"/>
    <x v="4694"/>
    <n v="125.48"/>
    <n v="131.03"/>
    <n v="21033408"/>
    <s v="USD"/>
  </r>
  <r>
    <x v="1"/>
    <x v="1457"/>
    <n v="115.85"/>
    <x v="4695"/>
    <n v="115.79"/>
    <n v="129.6"/>
    <n v="6657260"/>
    <s v="USD"/>
  </r>
  <r>
    <x v="1"/>
    <x v="1326"/>
    <n v="122.67"/>
    <x v="4696"/>
    <n v="120.93"/>
    <n v="124.35"/>
    <n v="26235536"/>
    <s v="USD"/>
  </r>
  <r>
    <x v="1"/>
    <x v="1090"/>
    <n v="125.24"/>
    <x v="4697"/>
    <n v="124.53"/>
    <n v="125.93"/>
    <n v="15547071"/>
    <s v="USD"/>
  </r>
  <r>
    <x v="1"/>
    <x v="1306"/>
    <n v="131.02000000000001"/>
    <x v="4698"/>
    <n v="124.84"/>
    <n v="125.24"/>
    <n v="16334624"/>
    <s v="USD"/>
  </r>
  <r>
    <x v="1"/>
    <x v="1512"/>
    <n v="131.02000000000001"/>
    <x v="4699"/>
    <n v="123.25"/>
    <n v="125.97"/>
    <n v="14106157"/>
    <s v="USD"/>
  </r>
  <r>
    <x v="1"/>
    <x v="1515"/>
    <n v="130.06"/>
    <x v="4700"/>
    <n v="112.59"/>
    <n v="114.56"/>
    <n v="4828463"/>
    <s v="USD"/>
  </r>
  <r>
    <x v="1"/>
    <x v="1129"/>
    <n v="130.75"/>
    <x v="4701"/>
    <n v="126.74"/>
    <n v="127.19"/>
    <n v="11446378"/>
    <s v="USD"/>
  </r>
  <r>
    <x v="1"/>
    <x v="1532"/>
    <n v="114.65"/>
    <x v="4702"/>
    <n v="114.62"/>
    <n v="127.53"/>
    <n v="3862814"/>
    <s v="USD"/>
  </r>
  <r>
    <x v="1"/>
    <x v="1085"/>
    <n v="128.07"/>
    <x v="4703"/>
    <n v="127.07"/>
    <n v="128.05000000000001"/>
    <n v="11439945"/>
    <s v="USD"/>
  </r>
  <r>
    <x v="1"/>
    <x v="1099"/>
    <n v="126.4"/>
    <x v="4704"/>
    <n v="125.98"/>
    <n v="128.35"/>
    <n v="12128977"/>
    <s v="USD"/>
  </r>
  <r>
    <x v="1"/>
    <x v="1128"/>
    <n v="128.41999999999999"/>
    <x v="4705"/>
    <n v="126.31"/>
    <n v="128.69999999999999"/>
    <n v="12286189"/>
    <s v="USD"/>
  </r>
  <r>
    <x v="1"/>
    <x v="1534"/>
    <n v="127.55"/>
    <x v="4706"/>
    <n v="116.9"/>
    <n v="119.62"/>
    <n v="4309296"/>
    <s v="USD"/>
  </r>
  <r>
    <x v="1"/>
    <x v="1396"/>
    <n v="124.63"/>
    <x v="4707"/>
    <n v="111.79"/>
    <n v="114.43"/>
    <n v="3807645"/>
    <s v="USD"/>
  </r>
  <r>
    <x v="1"/>
    <x v="1657"/>
    <n v="98.6"/>
    <x v="4708"/>
    <n v="98.31"/>
    <n v="124.4"/>
    <n v="900722"/>
    <s v="USD"/>
  </r>
  <r>
    <x v="1"/>
    <x v="1654"/>
    <n v="124.4"/>
    <x v="4709"/>
    <n v="119.54"/>
    <n v="123.03"/>
    <n v="429968"/>
    <s v="USD"/>
  </r>
  <r>
    <x v="1"/>
    <x v="1131"/>
    <n v="128.69"/>
    <x v="4710"/>
    <n v="126.85"/>
    <n v="127.61"/>
    <n v="9644398"/>
    <s v="USD"/>
  </r>
  <r>
    <x v="1"/>
    <x v="1064"/>
    <n v="128.05000000000001"/>
    <x v="4711"/>
    <n v="124.18"/>
    <n v="125.24"/>
    <n v="13231645"/>
    <s v="USD"/>
  </r>
  <r>
    <x v="1"/>
    <x v="1401"/>
    <n v="126.17"/>
    <x v="4712"/>
    <n v="119.76"/>
    <n v="124.64"/>
    <n v="4471731"/>
    <s v="USD"/>
  </r>
  <r>
    <x v="1"/>
    <x v="1536"/>
    <n v="125.61"/>
    <x v="4713"/>
    <n v="121.28"/>
    <n v="125.15"/>
    <n v="3766462"/>
    <s v="USD"/>
  </r>
  <r>
    <x v="1"/>
    <x v="1436"/>
    <n v="116.4"/>
    <x v="4714"/>
    <n v="106.79"/>
    <n v="108.66"/>
    <n v="2655601"/>
    <s v="USD"/>
  </r>
  <r>
    <x v="1"/>
    <x v="1116"/>
    <n v="125.92"/>
    <x v="4715"/>
    <n v="123.18"/>
    <n v="126.41"/>
    <n v="12248276"/>
    <s v="USD"/>
  </r>
  <r>
    <x v="1"/>
    <x v="1411"/>
    <n v="111.19"/>
    <x v="4716"/>
    <n v="111.19"/>
    <n v="122.74"/>
    <n v="5410547"/>
    <s v="USD"/>
  </r>
  <r>
    <x v="1"/>
    <x v="1539"/>
    <n v="119.59"/>
    <x v="4717"/>
    <n v="119.1"/>
    <n v="121.72"/>
    <n v="3829705"/>
    <s v="USD"/>
  </r>
  <r>
    <x v="1"/>
    <x v="1533"/>
    <n v="122.66"/>
    <x v="4718"/>
    <n v="121.06"/>
    <n v="122.22"/>
    <n v="6170720"/>
    <s v="USD"/>
  </r>
  <r>
    <x v="1"/>
    <x v="1542"/>
    <n v="125.15"/>
    <x v="4719"/>
    <n v="122.73"/>
    <n v="123.75"/>
    <n v="2206828"/>
    <s v="USD"/>
  </r>
  <r>
    <x v="1"/>
    <x v="1529"/>
    <n v="119.44"/>
    <x v="4720"/>
    <n v="116.42"/>
    <n v="124.92"/>
    <n v="6320589"/>
    <s v="USD"/>
  </r>
  <r>
    <x v="1"/>
    <x v="1523"/>
    <n v="119.34"/>
    <x v="4721"/>
    <n v="119.34"/>
    <n v="123.02"/>
    <n v="3359939"/>
    <s v="USD"/>
  </r>
  <r>
    <x v="1"/>
    <x v="1528"/>
    <n v="124.94"/>
    <x v="4722"/>
    <n v="119.55"/>
    <n v="121.3"/>
    <n v="6134205"/>
    <s v="USD"/>
  </r>
  <r>
    <x v="1"/>
    <x v="1540"/>
    <n v="121.72"/>
    <x v="2885"/>
    <n v="121.71"/>
    <n v="122.87"/>
    <n v="5334298"/>
    <s v="USD"/>
  </r>
  <r>
    <x v="1"/>
    <x v="1545"/>
    <n v="122.21"/>
    <x v="4723"/>
    <n v="120.44"/>
    <n v="120.97"/>
    <n v="5806810"/>
    <s v="USD"/>
  </r>
  <r>
    <x v="1"/>
    <x v="1354"/>
    <n v="124.35"/>
    <x v="4724"/>
    <n v="102.44"/>
    <n v="111.02"/>
    <n v="40254372"/>
    <s v="USD"/>
  </r>
  <r>
    <x v="1"/>
    <x v="1547"/>
    <n v="123.75"/>
    <x v="4725"/>
    <n v="112.79"/>
    <n v="114.64"/>
    <n v="2978349"/>
    <s v="USD"/>
  </r>
  <r>
    <x v="1"/>
    <x v="1538"/>
    <n v="120.97"/>
    <x v="2886"/>
    <n v="120.87"/>
    <n v="121.73"/>
    <n v="5687152"/>
    <s v="USD"/>
  </r>
  <r>
    <x v="1"/>
    <x v="1535"/>
    <n v="121.32"/>
    <x v="4726"/>
    <n v="119.28"/>
    <n v="122.64"/>
    <n v="5737547"/>
    <s v="USD"/>
  </r>
  <r>
    <x v="1"/>
    <x v="1402"/>
    <n v="122.75"/>
    <x v="4727"/>
    <n v="114.81"/>
    <n v="117.85"/>
    <n v="4002663"/>
    <s v="USD"/>
  </r>
  <r>
    <x v="1"/>
    <x v="1525"/>
    <n v="123"/>
    <x v="4728"/>
    <n v="116.25"/>
    <n v="117.52"/>
    <n v="3927252"/>
    <s v="USD"/>
  </r>
  <r>
    <x v="1"/>
    <x v="1541"/>
    <n v="121.71"/>
    <x v="4729"/>
    <n v="117.51"/>
    <n v="122.03"/>
    <n v="3611353"/>
    <s v="USD"/>
  </r>
  <r>
    <x v="1"/>
    <x v="1522"/>
    <n v="104.55"/>
    <x v="4730"/>
    <n v="103.89"/>
    <n v="119.23"/>
    <n v="9193506"/>
    <s v="USD"/>
  </r>
  <r>
    <x v="1"/>
    <x v="1543"/>
    <n v="122.02"/>
    <x v="4731"/>
    <n v="118.27"/>
    <n v="119.34"/>
    <n v="2590666"/>
    <s v="USD"/>
  </r>
  <r>
    <x v="1"/>
    <x v="1430"/>
    <n v="114.42"/>
    <x v="4732"/>
    <n v="102.8"/>
    <n v="118.04"/>
    <n v="6740294"/>
    <s v="USD"/>
  </r>
  <r>
    <x v="1"/>
    <x v="1531"/>
    <n v="119.27"/>
    <x v="4733"/>
    <n v="117.96"/>
    <n v="119.44"/>
    <n v="5206967"/>
    <s v="USD"/>
  </r>
  <r>
    <x v="1"/>
    <x v="1423"/>
    <n v="118.23"/>
    <x v="4734"/>
    <n v="116.08"/>
    <n v="116.41"/>
    <n v="2095581"/>
    <s v="USD"/>
  </r>
  <r>
    <x v="1"/>
    <x v="1348"/>
    <n v="111.06"/>
    <x v="4735"/>
    <n v="109.67"/>
    <n v="116.06"/>
    <n v="27091726"/>
    <s v="USD"/>
  </r>
  <r>
    <x v="1"/>
    <x v="1435"/>
    <n v="118.03"/>
    <x v="4736"/>
    <n v="106.44"/>
    <n v="110.08"/>
    <n v="5091633"/>
    <s v="USD"/>
  </r>
  <r>
    <x v="1"/>
    <x v="1424"/>
    <n v="113.76"/>
    <x v="4737"/>
    <n v="111.62"/>
    <n v="118.23"/>
    <n v="2865644"/>
    <s v="USD"/>
  </r>
  <r>
    <x v="1"/>
    <x v="1420"/>
    <n v="117.86"/>
    <x v="2897"/>
    <n v="111.73"/>
    <n v="113.77"/>
    <n v="4266508"/>
    <s v="USD"/>
  </r>
  <r>
    <x v="1"/>
    <x v="1549"/>
    <n v="116.05"/>
    <x v="4738"/>
    <n v="112.36"/>
    <n v="118.23"/>
    <n v="5108458"/>
    <s v="USD"/>
  </r>
  <r>
    <x v="1"/>
    <x v="1548"/>
    <n v="118.23"/>
    <x v="4739"/>
    <n v="115.52"/>
    <n v="116.84"/>
    <n v="4350863"/>
    <s v="USD"/>
  </r>
  <r>
    <x v="1"/>
    <x v="1439"/>
    <n v="114.6"/>
    <x v="4740"/>
    <n v="105.59"/>
    <n v="108.18"/>
    <n v="5184686"/>
    <s v="USD"/>
  </r>
  <r>
    <x v="1"/>
    <x v="1554"/>
    <n v="117.52"/>
    <x v="4741"/>
    <n v="114.15"/>
    <n v="116.05"/>
    <n v="4800225"/>
    <s v="USD"/>
  </r>
  <r>
    <x v="1"/>
    <x v="1352"/>
    <n v="115.95"/>
    <x v="4742"/>
    <n v="110.16"/>
    <n v="117.77"/>
    <n v="25797324"/>
    <s v="USD"/>
  </r>
  <r>
    <x v="1"/>
    <x v="1537"/>
    <n v="115.5"/>
    <x v="4743"/>
    <n v="115.37"/>
    <n v="115.83"/>
    <n v="3482571"/>
    <s v="USD"/>
  </r>
  <r>
    <x v="1"/>
    <x v="1553"/>
    <n v="116.7"/>
    <x v="4744"/>
    <n v="115.03"/>
    <n v="115.5"/>
    <n v="4746841"/>
    <s v="USD"/>
  </r>
  <r>
    <x v="1"/>
    <x v="1551"/>
    <n v="116.84"/>
    <x v="4745"/>
    <n v="114.93"/>
    <n v="116.71"/>
    <n v="4382804"/>
    <s v="USD"/>
  </r>
  <r>
    <x v="1"/>
    <x v="1442"/>
    <n v="99.36"/>
    <x v="4746"/>
    <n v="98.63"/>
    <n v="114.61"/>
    <n v="6337441"/>
    <s v="USD"/>
  </r>
  <r>
    <x v="1"/>
    <x v="1552"/>
    <n v="115.83"/>
    <x v="4747"/>
    <n v="112.03"/>
    <n v="112.5"/>
    <n v="4648427"/>
    <s v="USD"/>
  </r>
  <r>
    <x v="1"/>
    <x v="1475"/>
    <n v="108.18"/>
    <x v="4748"/>
    <n v="105.97"/>
    <n v="115.84"/>
    <n v="3299215"/>
    <s v="USD"/>
  </r>
  <r>
    <x v="1"/>
    <x v="1487"/>
    <n v="110.08"/>
    <x v="4749"/>
    <n v="102.84"/>
    <n v="111.18"/>
    <n v="5419735"/>
    <s v="USD"/>
  </r>
  <r>
    <x v="1"/>
    <x v="1449"/>
    <n v="108.66"/>
    <x v="4750"/>
    <n v="106.13"/>
    <n v="110.09"/>
    <n v="2483986"/>
    <s v="USD"/>
  </r>
  <r>
    <x v="1"/>
    <x v="1555"/>
    <n v="112.5"/>
    <x v="4751"/>
    <n v="101.6"/>
    <n v="105.82"/>
    <n v="7451281"/>
    <s v="USD"/>
  </r>
  <r>
    <x v="1"/>
    <x v="1558"/>
    <n v="110.67"/>
    <x v="4752"/>
    <n v="106.36"/>
    <n v="107.62"/>
    <n v="5008599"/>
    <s v="USD"/>
  </r>
  <r>
    <x v="1"/>
    <x v="1556"/>
    <n v="106.99"/>
    <x v="4753"/>
    <n v="106.29"/>
    <n v="110.68"/>
    <n v="4234775"/>
    <s v="USD"/>
  </r>
  <r>
    <x v="1"/>
    <x v="1476"/>
    <n v="110.14"/>
    <x v="4754"/>
    <n v="102.24"/>
    <n v="102.33"/>
    <n v="3044592"/>
    <s v="USD"/>
  </r>
  <r>
    <x v="1"/>
    <x v="1564"/>
    <n v="108.51"/>
    <x v="4755"/>
    <n v="105.86"/>
    <n v="106.71"/>
    <n v="5109551"/>
    <s v="USD"/>
  </r>
  <r>
    <x v="1"/>
    <x v="1566"/>
    <n v="104.76"/>
    <x v="4756"/>
    <n v="103.82"/>
    <n v="108.52"/>
    <n v="5950177"/>
    <s v="USD"/>
  </r>
  <r>
    <x v="1"/>
    <x v="1565"/>
    <n v="107.63"/>
    <x v="4757"/>
    <n v="106.95"/>
    <n v="107.9"/>
    <n v="5016223"/>
    <s v="USD"/>
  </r>
  <r>
    <x v="1"/>
    <x v="1563"/>
    <n v="106.74"/>
    <x v="4758"/>
    <n v="104.41"/>
    <n v="106.98"/>
    <n v="4978174"/>
    <s v="USD"/>
  </r>
  <r>
    <x v="1"/>
    <x v="1561"/>
    <n v="107.91"/>
    <x v="4759"/>
    <n v="106.6"/>
    <n v="107.37"/>
    <n v="4666983"/>
    <s v="USD"/>
  </r>
  <r>
    <x v="1"/>
    <x v="1486"/>
    <n v="100.68"/>
    <x v="4760"/>
    <n v="98.57"/>
    <n v="99.37"/>
    <n v="5580741"/>
    <s v="USD"/>
  </r>
  <r>
    <x v="1"/>
    <x v="1567"/>
    <n v="107.37"/>
    <x v="4761"/>
    <n v="102.28"/>
    <n v="104.63"/>
    <n v="6153615"/>
    <s v="USD"/>
  </r>
  <r>
    <x v="1"/>
    <x v="1570"/>
    <n v="105.82"/>
    <x v="4762"/>
    <n v="102.89"/>
    <n v="104.79"/>
    <n v="5411071"/>
    <s v="USD"/>
  </r>
  <r>
    <x v="1"/>
    <x v="1573"/>
    <n v="104.63"/>
    <x v="4763"/>
    <n v="104.29"/>
    <n v="104.55"/>
    <n v="5047256"/>
    <s v="USD"/>
  </r>
  <r>
    <x v="1"/>
    <x v="1499"/>
    <n v="102.36"/>
    <x v="4764"/>
    <n v="90.57"/>
    <n v="90.86"/>
    <n v="5055406"/>
    <s v="USD"/>
  </r>
  <r>
    <x v="1"/>
    <x v="1669"/>
    <n v="99.2"/>
    <x v="4765"/>
    <n v="88.2"/>
    <n v="91.5"/>
    <n v="718172"/>
    <s v="USD"/>
  </r>
  <r>
    <x v="1"/>
    <x v="1527"/>
    <n v="94.37"/>
    <x v="4766"/>
    <n v="91.96"/>
    <n v="100.66"/>
    <n v="4662572"/>
    <s v="USD"/>
  </r>
  <r>
    <x v="1"/>
    <x v="1668"/>
    <n v="85.79"/>
    <x v="4767"/>
    <n v="84.61"/>
    <n v="99.2"/>
    <n v="822126"/>
    <s v="USD"/>
  </r>
  <r>
    <x v="1"/>
    <x v="1656"/>
    <n v="89.67"/>
    <x v="4768"/>
    <n v="89.42"/>
    <n v="98.6"/>
    <n v="437252"/>
    <s v="USD"/>
  </r>
  <r>
    <x v="1"/>
    <x v="1530"/>
    <n v="90.56"/>
    <x v="4769"/>
    <n v="88.82"/>
    <n v="93.62"/>
    <n v="4879162"/>
    <s v="USD"/>
  </r>
  <r>
    <x v="1"/>
    <x v="1670"/>
    <n v="96.65"/>
    <x v="4770"/>
    <n v="90.89"/>
    <n v="94.21"/>
    <n v="219191"/>
    <s v="USD"/>
  </r>
  <r>
    <x v="1"/>
    <x v="1559"/>
    <n v="93.28"/>
    <x v="4771"/>
    <n v="84.75"/>
    <n v="90.57"/>
    <n v="5682805"/>
    <s v="USD"/>
  </r>
  <r>
    <x v="1"/>
    <x v="1544"/>
    <n v="90.85"/>
    <x v="4772"/>
    <n v="77.650000000000006"/>
    <n v="93.27"/>
    <n v="7726889"/>
    <s v="USD"/>
  </r>
  <r>
    <x v="1"/>
    <x v="1550"/>
    <n v="84.72"/>
    <x v="4772"/>
    <n v="84.61"/>
    <n v="94.37"/>
    <n v="5365522"/>
    <s v="USD"/>
  </r>
  <r>
    <x v="1"/>
    <x v="1671"/>
    <n v="91.5"/>
    <x v="4773"/>
    <n v="90.53"/>
    <n v="96.65"/>
    <n v="243523"/>
    <s v="USD"/>
  </r>
  <r>
    <x v="1"/>
    <x v="1667"/>
    <n v="94.21"/>
    <x v="4774"/>
    <n v="88.11"/>
    <n v="88.97"/>
    <n v="349335"/>
    <s v="USD"/>
  </r>
  <r>
    <x v="1"/>
    <x v="1546"/>
    <n v="93.62"/>
    <x v="4775"/>
    <n v="88.68"/>
    <n v="90.17"/>
    <n v="4151441"/>
    <s v="USD"/>
  </r>
  <r>
    <x v="1"/>
    <x v="1662"/>
    <n v="90.37"/>
    <x v="4776"/>
    <n v="90.37"/>
    <n v="92.56"/>
    <n v="403456"/>
    <s v="USD"/>
  </r>
  <r>
    <x v="1"/>
    <x v="1666"/>
    <n v="92.56"/>
    <x v="4777"/>
    <n v="85.43"/>
    <n v="88.17"/>
    <n v="193414"/>
    <s v="USD"/>
  </r>
  <r>
    <x v="1"/>
    <x v="1664"/>
    <n v="88.94"/>
    <x v="4778"/>
    <n v="86.6"/>
    <n v="88.33"/>
    <n v="195507"/>
    <s v="USD"/>
  </r>
  <r>
    <x v="1"/>
    <x v="1660"/>
    <n v="89.38"/>
    <x v="2965"/>
    <n v="83.85"/>
    <n v="86.99"/>
    <n v="283227"/>
    <s v="USD"/>
  </r>
  <r>
    <x v="1"/>
    <x v="1562"/>
    <n v="90.18"/>
    <x v="4779"/>
    <n v="86.25"/>
    <n v="88.32"/>
    <n v="4379346"/>
    <s v="USD"/>
  </r>
  <r>
    <x v="1"/>
    <x v="1661"/>
    <n v="89.9"/>
    <x v="4780"/>
    <n v="88.11"/>
    <n v="90.37"/>
    <n v="173208"/>
    <s v="USD"/>
  </r>
  <r>
    <x v="1"/>
    <x v="1658"/>
    <n v="88.33"/>
    <x v="4781"/>
    <n v="87.35"/>
    <n v="89.38"/>
    <n v="210473"/>
    <s v="USD"/>
  </r>
  <r>
    <x v="1"/>
    <x v="1557"/>
    <n v="87.72"/>
    <x v="4782"/>
    <n v="87.19"/>
    <n v="89.62"/>
    <n v="3462463"/>
    <s v="USD"/>
  </r>
  <r>
    <x v="1"/>
    <x v="1665"/>
    <n v="88.97"/>
    <x v="4783"/>
    <n v="77.760000000000005"/>
    <n v="88.94"/>
    <n v="703647"/>
    <s v="USD"/>
  </r>
  <r>
    <x v="1"/>
    <x v="1659"/>
    <n v="88.17"/>
    <x v="4784"/>
    <n v="83.77"/>
    <n v="89.67"/>
    <n v="174836"/>
    <s v="USD"/>
  </r>
  <r>
    <x v="1"/>
    <x v="1568"/>
    <n v="89.62"/>
    <x v="4785"/>
    <n v="84.83"/>
    <n v="86.31"/>
    <n v="3939616"/>
    <s v="USD"/>
  </r>
  <r>
    <x v="1"/>
    <x v="1663"/>
    <n v="86.99"/>
    <x v="4786"/>
    <n v="84.5"/>
    <n v="89.9"/>
    <n v="106012"/>
    <s v="USD"/>
  </r>
  <r>
    <x v="1"/>
    <x v="1674"/>
    <n v="83.51"/>
    <x v="4787"/>
    <n v="66"/>
    <n v="81.400000000000006"/>
    <n v="1263108"/>
    <s v="USD"/>
  </r>
  <r>
    <x v="1"/>
    <x v="1576"/>
    <n v="83.9"/>
    <x v="4788"/>
    <n v="83.89"/>
    <n v="84.72"/>
    <n v="3614202"/>
    <s v="USD"/>
  </r>
  <r>
    <x v="1"/>
    <x v="1575"/>
    <n v="86.31"/>
    <x v="4789"/>
    <n v="82.28"/>
    <n v="83.81"/>
    <n v="3840924"/>
    <s v="USD"/>
  </r>
  <r>
    <x v="1"/>
    <x v="1672"/>
    <n v="82.01"/>
    <x v="4790"/>
    <n v="81"/>
    <n v="85.79"/>
    <n v="357116"/>
    <s v="USD"/>
  </r>
  <r>
    <x v="1"/>
    <x v="1673"/>
    <n v="81.400000000000006"/>
    <x v="4791"/>
    <n v="79.489999999999995"/>
    <n v="82.01"/>
    <n v="361704"/>
    <s v="USD"/>
  </r>
  <r>
    <x v="1"/>
    <x v="1578"/>
    <n v="83.81"/>
    <x v="4792"/>
    <n v="81.97"/>
    <n v="83.9"/>
    <n v="3037072"/>
    <s v="USD"/>
  </r>
  <r>
    <x v="1"/>
    <x v="1675"/>
    <n v="73.55"/>
    <x v="4793"/>
    <n v="72.599999999999994"/>
    <n v="83.51"/>
    <n v="492643"/>
    <s v="USD"/>
  </r>
  <r>
    <x v="1"/>
    <x v="1678"/>
    <n v="76"/>
    <x v="4794"/>
    <n v="71.2"/>
    <n v="73.55"/>
    <n v="474765"/>
    <s v="USD"/>
  </r>
  <r>
    <x v="1"/>
    <x v="1676"/>
    <n v="68"/>
    <x v="4795"/>
    <n v="66"/>
    <n v="76"/>
    <n v="959406"/>
    <s v="USD"/>
  </r>
  <r>
    <x v="1"/>
    <x v="1677"/>
    <n v="57.31"/>
    <x v="4796"/>
    <n v="56.92"/>
    <n v="68"/>
    <n v="526523"/>
    <s v="USD"/>
  </r>
  <r>
    <x v="1"/>
    <x v="1766"/>
    <n v="43.14"/>
    <x v="4797"/>
    <n v="42.5"/>
    <n v="54.01"/>
    <n v="1636345"/>
    <s v="USD"/>
  </r>
  <r>
    <x v="1"/>
    <x v="1680"/>
    <n v="53.9"/>
    <x v="4798"/>
    <n v="53.66"/>
    <n v="57.31"/>
    <n v="530345"/>
    <s v="USD"/>
  </r>
  <r>
    <x v="1"/>
    <x v="1787"/>
    <n v="54.01"/>
    <x v="4799"/>
    <n v="47.46"/>
    <n v="50.75"/>
    <n v="1145564"/>
    <s v="USD"/>
  </r>
  <r>
    <x v="1"/>
    <x v="1692"/>
    <n v="53.33"/>
    <x v="4800"/>
    <n v="53"/>
    <n v="53.54"/>
    <n v="202958"/>
    <s v="USD"/>
  </r>
  <r>
    <x v="1"/>
    <x v="1693"/>
    <n v="52.15"/>
    <x v="4801"/>
    <n v="51.75"/>
    <n v="53.33"/>
    <n v="186858"/>
    <s v="USD"/>
  </r>
  <r>
    <x v="1"/>
    <x v="1755"/>
    <n v="50.16"/>
    <x v="4802"/>
    <n v="49.4"/>
    <n v="52.88"/>
    <n v="685318"/>
    <s v="USD"/>
  </r>
  <r>
    <x v="1"/>
    <x v="1687"/>
    <n v="53.54"/>
    <x v="4803"/>
    <n v="53.25"/>
    <n v="53.9"/>
    <n v="97437"/>
    <s v="USD"/>
  </r>
  <r>
    <x v="1"/>
    <x v="1761"/>
    <n v="52.88"/>
    <x v="4804"/>
    <n v="50.75"/>
    <n v="51.62"/>
    <n v="373975"/>
    <s v="USD"/>
  </r>
  <r>
    <x v="1"/>
    <x v="1712"/>
    <n v="49.52"/>
    <x v="4805"/>
    <n v="49.07"/>
    <n v="52.42"/>
    <n v="643622"/>
    <s v="USD"/>
  </r>
  <r>
    <x v="1"/>
    <x v="1708"/>
    <n v="52.42"/>
    <x v="4805"/>
    <n v="45"/>
    <n v="49.66"/>
    <n v="460600"/>
    <s v="USD"/>
  </r>
  <r>
    <x v="1"/>
    <x v="1689"/>
    <n v="51.37"/>
    <x v="4806"/>
    <n v="51.03"/>
    <n v="52.15"/>
    <n v="125325"/>
    <s v="USD"/>
  </r>
  <r>
    <x v="1"/>
    <x v="1695"/>
    <n v="49.66"/>
    <x v="4807"/>
    <n v="48.6"/>
    <n v="51.96"/>
    <n v="347613"/>
    <s v="USD"/>
  </r>
  <r>
    <x v="1"/>
    <x v="1690"/>
    <n v="51.96"/>
    <x v="4808"/>
    <n v="51.1"/>
    <n v="51.37"/>
    <n v="156429"/>
    <s v="USD"/>
  </r>
  <r>
    <x v="1"/>
    <x v="1762"/>
    <n v="50.46"/>
    <x v="4809"/>
    <n v="47.67"/>
    <n v="48.93"/>
    <n v="389865"/>
    <s v="USD"/>
  </r>
  <r>
    <x v="1"/>
    <x v="1729"/>
    <n v="45.07"/>
    <x v="4810"/>
    <n v="32.840000000000003"/>
    <n v="44.65"/>
    <n v="3393285"/>
    <s v="USD"/>
  </r>
  <r>
    <x v="1"/>
    <x v="1742"/>
    <n v="49.72"/>
    <x v="4811"/>
    <n v="48.7"/>
    <n v="50.59"/>
    <n v="386432"/>
    <s v="USD"/>
  </r>
  <r>
    <x v="1"/>
    <x v="1746"/>
    <n v="51.62"/>
    <x v="4812"/>
    <n v="46.82"/>
    <n v="49.72"/>
    <n v="784704"/>
    <s v="USD"/>
  </r>
  <r>
    <x v="1"/>
    <x v="1785"/>
    <n v="50.75"/>
    <x v="4813"/>
    <n v="46.55"/>
    <n v="50.46"/>
    <n v="461986"/>
    <s v="USD"/>
  </r>
  <r>
    <x v="1"/>
    <x v="1741"/>
    <n v="50.59"/>
    <x v="4814"/>
    <n v="47.7"/>
    <n v="48.6"/>
    <n v="784602"/>
    <s v="USD"/>
  </r>
  <r>
    <x v="1"/>
    <x v="1707"/>
    <n v="46.85"/>
    <x v="4815"/>
    <n v="46.85"/>
    <n v="50.65"/>
    <n v="520856"/>
    <s v="USD"/>
  </r>
  <r>
    <x v="1"/>
    <x v="1722"/>
    <n v="50.65"/>
    <x v="4816"/>
    <n v="47.34"/>
    <n v="48.5"/>
    <n v="394471"/>
    <s v="USD"/>
  </r>
  <r>
    <x v="1"/>
    <x v="1750"/>
    <n v="48.93"/>
    <x v="4817"/>
    <n v="47.95"/>
    <n v="50.16"/>
    <n v="453922"/>
    <s v="USD"/>
  </r>
  <r>
    <x v="1"/>
    <x v="1723"/>
    <n v="48.5"/>
    <x v="4818"/>
    <n v="47.95"/>
    <n v="49.71"/>
    <n v="332290"/>
    <s v="USD"/>
  </r>
  <r>
    <x v="1"/>
    <x v="1716"/>
    <n v="49.58"/>
    <x v="4819"/>
    <n v="48.88"/>
    <n v="49.52"/>
    <n v="170643"/>
    <s v="USD"/>
  </r>
  <r>
    <x v="1"/>
    <x v="1724"/>
    <n v="49.71"/>
    <x v="4820"/>
    <n v="48.87"/>
    <n v="49.58"/>
    <n v="64036"/>
    <s v="USD"/>
  </r>
  <r>
    <x v="1"/>
    <x v="1731"/>
    <n v="48.6"/>
    <x v="4821"/>
    <n v="42.77"/>
    <n v="44.28"/>
    <n v="1170449"/>
    <s v="USD"/>
  </r>
  <r>
    <x v="1"/>
    <x v="1704"/>
    <n v="44.21"/>
    <x v="4822"/>
    <n v="43.84"/>
    <n v="46.85"/>
    <n v="537208"/>
    <s v="USD"/>
  </r>
  <r>
    <x v="1"/>
    <x v="1734"/>
    <n v="44.41"/>
    <x v="4823"/>
    <n v="44.19"/>
    <n v="45.35"/>
    <n v="564400"/>
    <s v="USD"/>
  </r>
  <r>
    <x v="1"/>
    <x v="1688"/>
    <n v="34.799999999999997"/>
    <x v="4824"/>
    <n v="34.799999999999997"/>
    <n v="45.07"/>
    <n v="3063078"/>
    <s v="USD"/>
  </r>
  <r>
    <x v="1"/>
    <x v="1718"/>
    <n v="45.35"/>
    <x v="4825"/>
    <n v="41.25"/>
    <n v="43.11"/>
    <n v="649408"/>
    <s v="USD"/>
  </r>
  <r>
    <x v="1"/>
    <x v="1720"/>
    <n v="42.25"/>
    <x v="4826"/>
    <n v="42.25"/>
    <n v="44.51"/>
    <n v="363839"/>
    <s v="USD"/>
  </r>
  <r>
    <x v="1"/>
    <x v="1752"/>
    <n v="34.200000000000003"/>
    <x v="4827"/>
    <n v="34.1"/>
    <n v="43.17"/>
    <n v="1689643"/>
    <s v="USD"/>
  </r>
  <r>
    <x v="1"/>
    <x v="1730"/>
    <n v="44.28"/>
    <x v="4827"/>
    <n v="41.05"/>
    <n v="44.41"/>
    <n v="762878"/>
    <s v="USD"/>
  </r>
  <r>
    <x v="1"/>
    <x v="1756"/>
    <n v="43.17"/>
    <x v="4828"/>
    <n v="39.47"/>
    <n v="42.06"/>
    <n v="874997"/>
    <s v="USD"/>
  </r>
  <r>
    <x v="1"/>
    <x v="1743"/>
    <n v="44.65"/>
    <x v="4829"/>
    <n v="31.1"/>
    <n v="34.200000000000003"/>
    <n v="2118256"/>
    <s v="USD"/>
  </r>
  <r>
    <x v="1"/>
    <x v="1710"/>
    <n v="44.51"/>
    <x v="4830"/>
    <n v="43.18"/>
    <n v="43.94"/>
    <n v="177310"/>
    <s v="USD"/>
  </r>
  <r>
    <x v="1"/>
    <x v="1703"/>
    <n v="44.17"/>
    <x v="4831"/>
    <n v="43.8"/>
    <n v="44.21"/>
    <n v="113369"/>
    <s v="USD"/>
  </r>
  <r>
    <x v="1"/>
    <x v="1711"/>
    <n v="43.94"/>
    <x v="4832"/>
    <n v="43.01"/>
    <n v="44.17"/>
    <n v="218124"/>
    <s v="USD"/>
  </r>
  <r>
    <x v="1"/>
    <x v="1754"/>
    <n v="41.46"/>
    <x v="4833"/>
    <n v="40.22"/>
    <n v="43.14"/>
    <n v="523646"/>
    <s v="USD"/>
  </r>
  <r>
    <x v="1"/>
    <x v="1719"/>
    <n v="43.11"/>
    <x v="4834"/>
    <n v="41.78"/>
    <n v="42.25"/>
    <n v="277522"/>
    <s v="USD"/>
  </r>
  <r>
    <x v="1"/>
    <x v="1736"/>
    <n v="42.06"/>
    <x v="4835"/>
    <n v="41.15"/>
    <n v="42.45"/>
    <n v="462956"/>
    <s v="USD"/>
  </r>
  <r>
    <x v="1"/>
    <x v="1738"/>
    <n v="42.45"/>
    <x v="4836"/>
    <n v="38.51"/>
    <n v="41.46"/>
    <n v="488530"/>
    <s v="USD"/>
  </r>
  <r>
    <x v="1"/>
    <x v="1691"/>
    <n v="28.66"/>
    <x v="3000"/>
    <n v="28.36"/>
    <n v="34.799999999999997"/>
    <n v="1355046"/>
    <s v="USD"/>
  </r>
  <r>
    <x v="1"/>
    <x v="1696"/>
    <n v="23.2"/>
    <x v="4837"/>
    <n v="23.2"/>
    <n v="28.4"/>
    <n v="1781255"/>
    <s v="USD"/>
  </r>
  <r>
    <x v="1"/>
    <x v="1694"/>
    <n v="28.4"/>
    <x v="4838"/>
    <n v="27"/>
    <n v="28.66"/>
    <n v="701894"/>
    <s v="USD"/>
  </r>
  <r>
    <x v="1"/>
    <x v="1701"/>
    <n v="21.3"/>
    <x v="4839"/>
    <n v="21.05"/>
    <n v="23.2"/>
    <n v="786853"/>
    <s v="USD"/>
  </r>
  <r>
    <x v="1"/>
    <x v="1896"/>
    <n v="20.86"/>
    <x v="4840"/>
    <n v="11.51"/>
    <n v="15.61"/>
    <n v="4720545"/>
    <s v="USD"/>
  </r>
  <r>
    <x v="1"/>
    <x v="1717"/>
    <n v="19.18"/>
    <x v="4841"/>
    <n v="18.829999999999998"/>
    <n v="21.3"/>
    <n v="661766"/>
    <s v="USD"/>
  </r>
  <r>
    <x v="1"/>
    <x v="1897"/>
    <n v="18.61"/>
    <x v="3029"/>
    <n v="18.440000000000001"/>
    <n v="20.7"/>
    <n v="1023565"/>
    <s v="USD"/>
  </r>
  <r>
    <x v="1"/>
    <x v="1681"/>
    <n v="19.02"/>
    <x v="4842"/>
    <n v="18.43"/>
    <n v="19.489999999999998"/>
    <n v="980998"/>
    <s v="USD"/>
  </r>
  <r>
    <x v="1"/>
    <x v="1685"/>
    <n v="19.350000000000001"/>
    <x v="4843"/>
    <n v="19.14"/>
    <n v="19.510000000000002"/>
    <n v="316911"/>
    <s v="USD"/>
  </r>
  <r>
    <x v="1"/>
    <x v="1683"/>
    <n v="19.489999999999998"/>
    <x v="3034"/>
    <n v="18.399999999999999"/>
    <n v="18.5"/>
    <n v="331951"/>
    <s v="USD"/>
  </r>
  <r>
    <x v="1"/>
    <x v="1679"/>
    <n v="17.75"/>
    <x v="4844"/>
    <n v="16.5"/>
    <n v="19.18"/>
    <n v="824863"/>
    <s v="USD"/>
  </r>
  <r>
    <x v="1"/>
    <x v="1684"/>
    <n v="19.510000000000002"/>
    <x v="4845"/>
    <n v="18.5"/>
    <n v="18.88"/>
    <n v="228659"/>
    <s v="USD"/>
  </r>
  <r>
    <x v="1"/>
    <x v="1682"/>
    <n v="17.43"/>
    <x v="4846"/>
    <n v="16.3"/>
    <n v="19.02"/>
    <n v="903088"/>
    <s v="USD"/>
  </r>
  <r>
    <x v="1"/>
    <x v="1686"/>
    <n v="18.5"/>
    <x v="4846"/>
    <n v="18.149999999999999"/>
    <n v="19.350000000000001"/>
    <n v="226387"/>
    <s v="USD"/>
  </r>
  <r>
    <x v="1"/>
    <x v="1947"/>
    <n v="17.649999999999999"/>
    <x v="4847"/>
    <n v="16"/>
    <n v="18.73"/>
    <n v="1174079"/>
    <s v="USD"/>
  </r>
  <r>
    <x v="1"/>
    <x v="1697"/>
    <n v="18.88"/>
    <x v="4848"/>
    <n v="16.510000000000002"/>
    <n v="16.510000000000002"/>
    <n v="562055"/>
    <s v="USD"/>
  </r>
  <r>
    <x v="1"/>
    <x v="1953"/>
    <n v="18.7"/>
    <x v="4849"/>
    <n v="17.55"/>
    <n v="18.45"/>
    <n v="365425"/>
    <s v="USD"/>
  </r>
  <r>
    <x v="1"/>
    <x v="1715"/>
    <n v="16.510000000000002"/>
    <x v="3041"/>
    <n v="16.25"/>
    <n v="17.75"/>
    <n v="281600"/>
    <s v="USD"/>
  </r>
  <r>
    <x v="1"/>
    <x v="1932"/>
    <n v="15.75"/>
    <x v="4850"/>
    <n v="15.7"/>
    <n v="17.73"/>
    <n v="896994"/>
    <s v="USD"/>
  </r>
  <r>
    <x v="1"/>
    <x v="1705"/>
    <n v="15.86"/>
    <x v="4851"/>
    <n v="15.62"/>
    <n v="17.43"/>
    <n v="343427"/>
    <s v="USD"/>
  </r>
  <r>
    <x v="1"/>
    <x v="1714"/>
    <n v="15.5"/>
    <x v="4852"/>
    <n v="15.18"/>
    <n v="15.86"/>
    <n v="616595"/>
    <s v="USD"/>
  </r>
  <r>
    <x v="1"/>
    <x v="1962"/>
    <n v="14.3"/>
    <x v="4853"/>
    <n v="14.25"/>
    <n v="15.8"/>
    <n v="550466"/>
    <s v="USD"/>
  </r>
  <r>
    <x v="1"/>
    <x v="1969"/>
    <n v="13.75"/>
    <x v="3051"/>
    <n v="12.95"/>
    <n v="13.25"/>
    <n v="1829191"/>
    <s v="USD"/>
  </r>
  <r>
    <x v="1"/>
    <x v="1721"/>
    <n v="14.57"/>
    <x v="4854"/>
    <n v="14.3"/>
    <n v="15.5"/>
    <n v="469291"/>
    <s v="USD"/>
  </r>
  <r>
    <x v="1"/>
    <x v="2097"/>
    <n v="13.15"/>
    <x v="3056"/>
    <n v="13.08"/>
    <n v="14.45"/>
    <n v="311672"/>
    <s v="USD"/>
  </r>
  <r>
    <x v="1"/>
    <x v="1890"/>
    <n v="15.19"/>
    <x v="4855"/>
    <n v="10.130000000000001"/>
    <n v="11.41"/>
    <n v="3041819"/>
    <s v="USD"/>
  </r>
  <r>
    <x v="1"/>
    <x v="1979"/>
    <n v="12.67"/>
    <x v="4856"/>
    <n v="12.53"/>
    <n v="14.67"/>
    <n v="1574951"/>
    <s v="USD"/>
  </r>
  <r>
    <x v="1"/>
    <x v="2459"/>
    <n v="15.07"/>
    <x v="4857"/>
    <n v="11.4"/>
    <n v="12.5"/>
    <n v="92183"/>
    <s v="USD"/>
  </r>
  <r>
    <x v="1"/>
    <x v="2460"/>
    <n v="12.92"/>
    <x v="4857"/>
    <n v="12.92"/>
    <n v="15.07"/>
    <n v="1295"/>
    <s v="USD"/>
  </r>
  <r>
    <x v="1"/>
    <x v="2359"/>
    <n v="14.74"/>
    <x v="4858"/>
    <n v="13.31"/>
    <n v="13.79"/>
    <n v="338688"/>
    <s v="USD"/>
  </r>
  <r>
    <x v="1"/>
    <x v="2175"/>
    <n v="14.6"/>
    <x v="4858"/>
    <n v="14.3"/>
    <n v="14.49"/>
    <n v="257009"/>
    <s v="USD"/>
  </r>
  <r>
    <x v="1"/>
    <x v="2003"/>
    <n v="14.55"/>
    <x v="4859"/>
    <n v="13.9"/>
    <n v="14.25"/>
    <n v="638425"/>
    <s v="USD"/>
  </r>
  <r>
    <x v="1"/>
    <x v="1957"/>
    <n v="14.39"/>
    <x v="4860"/>
    <n v="13.91"/>
    <n v="14.31"/>
    <n v="262843"/>
    <s v="USD"/>
  </r>
  <r>
    <x v="1"/>
    <x v="2152"/>
    <n v="13.94"/>
    <x v="3060"/>
    <n v="13.88"/>
    <n v="14.5"/>
    <n v="199889"/>
    <s v="USD"/>
  </r>
  <r>
    <x v="1"/>
    <x v="2178"/>
    <n v="14.51"/>
    <x v="3060"/>
    <n v="14.37"/>
    <n v="14.45"/>
    <n v="64978"/>
    <s v="USD"/>
  </r>
  <r>
    <x v="1"/>
    <x v="1728"/>
    <n v="13.55"/>
    <x v="4861"/>
    <n v="13.3"/>
    <n v="14.57"/>
    <n v="284669"/>
    <s v="USD"/>
  </r>
  <r>
    <x v="1"/>
    <x v="2328"/>
    <n v="13.4"/>
    <x v="4862"/>
    <n v="13.2"/>
    <n v="14.58"/>
    <n v="393145"/>
    <s v="USD"/>
  </r>
  <r>
    <x v="1"/>
    <x v="2371"/>
    <n v="14.06"/>
    <x v="4863"/>
    <n v="13.62"/>
    <n v="14.21"/>
    <n v="118188"/>
    <s v="USD"/>
  </r>
  <r>
    <x v="1"/>
    <x v="2368"/>
    <n v="14.21"/>
    <x v="4864"/>
    <n v="13.32"/>
    <n v="13.42"/>
    <n v="170093"/>
    <s v="USD"/>
  </r>
  <r>
    <x v="1"/>
    <x v="1959"/>
    <n v="13.76"/>
    <x v="4865"/>
    <n v="13.1"/>
    <n v="14.29"/>
    <n v="551436"/>
    <s v="USD"/>
  </r>
  <r>
    <x v="1"/>
    <x v="2184"/>
    <n v="14.44"/>
    <x v="4865"/>
    <n v="13.56"/>
    <n v="13.97"/>
    <n v="220154"/>
    <s v="USD"/>
  </r>
  <r>
    <x v="1"/>
    <x v="1986"/>
    <n v="14.33"/>
    <x v="4866"/>
    <n v="12.17"/>
    <n v="12.65"/>
    <n v="1649498"/>
    <s v="USD"/>
  </r>
  <r>
    <x v="1"/>
    <x v="2317"/>
    <n v="12.28"/>
    <x v="3063"/>
    <n v="12.21"/>
    <n v="13.35"/>
    <n v="420067"/>
    <s v="USD"/>
  </r>
  <r>
    <x v="1"/>
    <x v="1985"/>
    <n v="14.22"/>
    <x v="3063"/>
    <n v="13.53"/>
    <n v="13.75"/>
    <n v="213875"/>
    <s v="USD"/>
  </r>
  <r>
    <x v="1"/>
    <x v="2107"/>
    <n v="14.3"/>
    <x v="4867"/>
    <n v="13.16"/>
    <n v="13.74"/>
    <n v="205503"/>
    <s v="USD"/>
  </r>
  <r>
    <x v="1"/>
    <x v="2211"/>
    <n v="14.07"/>
    <x v="3064"/>
    <n v="13.46"/>
    <n v="13.85"/>
    <n v="289629"/>
    <s v="USD"/>
  </r>
  <r>
    <x v="1"/>
    <x v="2208"/>
    <n v="12.78"/>
    <x v="4868"/>
    <n v="12.6"/>
    <n v="14.01"/>
    <n v="517983"/>
    <s v="USD"/>
  </r>
  <r>
    <x v="1"/>
    <x v="2149"/>
    <n v="13.95"/>
    <x v="4868"/>
    <n v="13.81"/>
    <n v="14.15"/>
    <n v="109421"/>
    <s v="USD"/>
  </r>
  <r>
    <x v="1"/>
    <x v="2016"/>
    <n v="13.71"/>
    <x v="4869"/>
    <n v="13.68"/>
    <n v="13.96"/>
    <n v="135034"/>
    <s v="USD"/>
  </r>
  <r>
    <x v="1"/>
    <x v="2161"/>
    <n v="14"/>
    <x v="4869"/>
    <n v="13.8"/>
    <n v="14.03"/>
    <n v="105546"/>
    <s v="USD"/>
  </r>
  <r>
    <x v="1"/>
    <x v="2000"/>
    <n v="13.95"/>
    <x v="4870"/>
    <n v="11.51"/>
    <n v="12.22"/>
    <n v="896165"/>
    <s v="USD"/>
  </r>
  <r>
    <x v="1"/>
    <x v="2212"/>
    <n v="13.94"/>
    <x v="4871"/>
    <n v="13.61"/>
    <n v="13.8"/>
    <n v="155533"/>
    <s v="USD"/>
  </r>
  <r>
    <x v="1"/>
    <x v="2048"/>
    <n v="13.26"/>
    <x v="3066"/>
    <n v="12.5"/>
    <n v="13.75"/>
    <n v="521605"/>
    <s v="USD"/>
  </r>
  <r>
    <x v="1"/>
    <x v="2366"/>
    <n v="13.6"/>
    <x v="3066"/>
    <n v="13.01"/>
    <n v="14"/>
    <n v="209034"/>
    <s v="USD"/>
  </r>
  <r>
    <x v="1"/>
    <x v="2195"/>
    <n v="13.82"/>
    <x v="4872"/>
    <n v="13.42"/>
    <n v="13.84"/>
    <n v="200806"/>
    <s v="USD"/>
  </r>
  <r>
    <x v="1"/>
    <x v="2170"/>
    <n v="13.75"/>
    <x v="4873"/>
    <n v="13.69"/>
    <n v="13.95"/>
    <n v="54663"/>
    <s v="USD"/>
  </r>
  <r>
    <x v="1"/>
    <x v="2148"/>
    <n v="13.9"/>
    <x v="3067"/>
    <n v="13.4"/>
    <n v="13.81"/>
    <n v="139118"/>
    <s v="USD"/>
  </r>
  <r>
    <x v="1"/>
    <x v="2452"/>
    <n v="13.06"/>
    <x v="4874"/>
    <n v="12.62"/>
    <n v="12.88"/>
    <n v="19240"/>
    <s v="USD"/>
  </r>
  <r>
    <x v="1"/>
    <x v="2005"/>
    <n v="13.55"/>
    <x v="4875"/>
    <n v="11.91"/>
    <n v="12.01"/>
    <n v="1361910"/>
    <s v="USD"/>
  </r>
  <r>
    <x v="1"/>
    <x v="2358"/>
    <n v="13.38"/>
    <x v="4876"/>
    <n v="12"/>
    <n v="12.73"/>
    <n v="437472"/>
    <s v="USD"/>
  </r>
  <r>
    <x v="1"/>
    <x v="1993"/>
    <n v="12.86"/>
    <x v="3068"/>
    <n v="12.75"/>
    <n v="13.8"/>
    <n v="742809"/>
    <s v="USD"/>
  </r>
  <r>
    <x v="1"/>
    <x v="1727"/>
    <n v="13.11"/>
    <x v="3068"/>
    <n v="13.05"/>
    <n v="13.55"/>
    <n v="223069"/>
    <s v="USD"/>
  </r>
  <r>
    <x v="1"/>
    <x v="2129"/>
    <n v="13.65"/>
    <x v="3069"/>
    <n v="12.47"/>
    <n v="13.17"/>
    <n v="270592"/>
    <s v="USD"/>
  </r>
  <r>
    <x v="1"/>
    <x v="2088"/>
    <n v="13.44"/>
    <x v="3071"/>
    <n v="13.22"/>
    <n v="13.33"/>
    <n v="67872"/>
    <s v="USD"/>
  </r>
  <r>
    <x v="1"/>
    <x v="2087"/>
    <n v="13.22"/>
    <x v="3071"/>
    <n v="13.17"/>
    <n v="13.44"/>
    <n v="25568"/>
    <s v="USD"/>
  </r>
  <r>
    <x v="1"/>
    <x v="2124"/>
    <n v="13.3"/>
    <x v="3071"/>
    <n v="13.1"/>
    <n v="13.36"/>
    <n v="25354"/>
    <s v="USD"/>
  </r>
  <r>
    <x v="1"/>
    <x v="2115"/>
    <n v="13.08"/>
    <x v="4877"/>
    <n v="13.04"/>
    <n v="13.25"/>
    <n v="60211"/>
    <s v="USD"/>
  </r>
  <r>
    <x v="1"/>
    <x v="2117"/>
    <n v="13.39"/>
    <x v="4878"/>
    <n v="12.71"/>
    <n v="12.86"/>
    <n v="77543"/>
    <s v="USD"/>
  </r>
  <r>
    <x v="1"/>
    <x v="2436"/>
    <n v="11.95"/>
    <x v="4879"/>
    <n v="11.95"/>
    <n v="12.92"/>
    <n v="833"/>
    <s v="USD"/>
  </r>
  <r>
    <x v="1"/>
    <x v="2108"/>
    <n v="13.1"/>
    <x v="4880"/>
    <n v="13.05"/>
    <n v="13.3"/>
    <n v="45486"/>
    <s v="USD"/>
  </r>
  <r>
    <x v="1"/>
    <x v="2449"/>
    <n v="12.63"/>
    <x v="4881"/>
    <n v="11.98"/>
    <n v="13.06"/>
    <n v="39725"/>
    <s v="USD"/>
  </r>
  <r>
    <x v="1"/>
    <x v="1778"/>
    <n v="11.32"/>
    <x v="3072"/>
    <n v="11.32"/>
    <n v="12.96"/>
    <n v="613946"/>
    <s v="USD"/>
  </r>
  <r>
    <x v="1"/>
    <x v="2085"/>
    <n v="13.33"/>
    <x v="4882"/>
    <n v="13.08"/>
    <n v="13.11"/>
    <n v="62139"/>
    <s v="USD"/>
  </r>
  <r>
    <x v="1"/>
    <x v="1726"/>
    <n v="12.68"/>
    <x v="4883"/>
    <n v="12.6"/>
    <n v="13.27"/>
    <n v="168679"/>
    <s v="USD"/>
  </r>
  <r>
    <x v="1"/>
    <x v="1901"/>
    <n v="10.76"/>
    <x v="4884"/>
    <n v="10.55"/>
    <n v="12.43"/>
    <n v="1143961"/>
    <s v="USD"/>
  </r>
  <r>
    <x v="1"/>
    <x v="2113"/>
    <n v="13.25"/>
    <x v="4885"/>
    <n v="13.07"/>
    <n v="13.1"/>
    <n v="53459"/>
    <s v="USD"/>
  </r>
  <r>
    <x v="1"/>
    <x v="2082"/>
    <n v="13.18"/>
    <x v="4885"/>
    <n v="13"/>
    <n v="13.16"/>
    <n v="51874"/>
    <s v="USD"/>
  </r>
  <r>
    <x v="1"/>
    <x v="1713"/>
    <n v="13.27"/>
    <x v="4886"/>
    <n v="12.7"/>
    <n v="13.11"/>
    <n v="145362"/>
    <s v="USD"/>
  </r>
  <r>
    <x v="1"/>
    <x v="2080"/>
    <n v="13.25"/>
    <x v="4886"/>
    <n v="13.05"/>
    <n v="13.18"/>
    <n v="46900"/>
    <s v="USD"/>
  </r>
  <r>
    <x v="1"/>
    <x v="2001"/>
    <n v="12.01"/>
    <x v="4887"/>
    <n v="11.78"/>
    <n v="13.03"/>
    <n v="377969"/>
    <s v="USD"/>
  </r>
  <r>
    <x v="1"/>
    <x v="2106"/>
    <n v="12.9"/>
    <x v="4888"/>
    <n v="12.85"/>
    <n v="13.08"/>
    <n v="72695"/>
    <s v="USD"/>
  </r>
  <r>
    <x v="1"/>
    <x v="2119"/>
    <n v="12.86"/>
    <x v="4889"/>
    <n v="12.77"/>
    <n v="13.05"/>
    <n v="39816"/>
    <s v="USD"/>
  </r>
  <r>
    <x v="1"/>
    <x v="1779"/>
    <n v="13.02"/>
    <x v="4890"/>
    <n v="12.59"/>
    <n v="12.92"/>
    <n v="302771"/>
    <s v="USD"/>
  </r>
  <r>
    <x v="1"/>
    <x v="2089"/>
    <n v="13.11"/>
    <x v="4890"/>
    <n v="12.62"/>
    <n v="12.84"/>
    <n v="63154"/>
    <s v="USD"/>
  </r>
  <r>
    <x v="1"/>
    <x v="2110"/>
    <n v="13.14"/>
    <x v="4891"/>
    <n v="12.81"/>
    <n v="12.9"/>
    <n v="59598"/>
    <s v="USD"/>
  </r>
  <r>
    <x v="1"/>
    <x v="2092"/>
    <n v="12.73"/>
    <x v="3074"/>
    <n v="12.26"/>
    <n v="12.32"/>
    <n v="351075"/>
    <s v="USD"/>
  </r>
  <r>
    <x v="1"/>
    <x v="2091"/>
    <n v="12.49"/>
    <x v="3074"/>
    <n v="12.48"/>
    <n v="12.9"/>
    <n v="99470"/>
    <s v="USD"/>
  </r>
  <r>
    <x v="1"/>
    <x v="2331"/>
    <n v="12.52"/>
    <x v="4892"/>
    <n v="12.13"/>
    <n v="12.48"/>
    <n v="215635"/>
    <s v="USD"/>
  </r>
  <r>
    <x v="1"/>
    <x v="2020"/>
    <n v="12.08"/>
    <x v="4893"/>
    <n v="11.57"/>
    <n v="12.77"/>
    <n v="427249"/>
    <s v="USD"/>
  </r>
  <r>
    <x v="1"/>
    <x v="1976"/>
    <n v="11.7"/>
    <x v="4894"/>
    <n v="11.55"/>
    <n v="12.48"/>
    <n v="1649729"/>
    <s v="USD"/>
  </r>
  <r>
    <x v="1"/>
    <x v="2004"/>
    <n v="12.93"/>
    <x v="3075"/>
    <n v="12.54"/>
    <n v="12.87"/>
    <n v="300444"/>
    <s v="USD"/>
  </r>
  <r>
    <x v="1"/>
    <x v="2074"/>
    <n v="12.84"/>
    <x v="3075"/>
    <n v="12.56"/>
    <n v="12.69"/>
    <n v="75191"/>
    <s v="USD"/>
  </r>
  <r>
    <x v="1"/>
    <x v="2343"/>
    <n v="12.84"/>
    <x v="4895"/>
    <n v="11.8"/>
    <n v="12.49"/>
    <n v="247583"/>
    <s v="USD"/>
  </r>
  <r>
    <x v="1"/>
    <x v="1765"/>
    <n v="12.92"/>
    <x v="4895"/>
    <n v="12.57"/>
    <n v="12.92"/>
    <n v="116456"/>
    <s v="USD"/>
  </r>
  <r>
    <x v="1"/>
    <x v="1925"/>
    <n v="11.67"/>
    <x v="4896"/>
    <n v="11.2"/>
    <n v="12.94"/>
    <n v="644707"/>
    <s v="USD"/>
  </r>
  <r>
    <x v="1"/>
    <x v="2008"/>
    <n v="12.87"/>
    <x v="4897"/>
    <n v="12.6"/>
    <n v="12.9"/>
    <n v="183460"/>
    <s v="USD"/>
  </r>
  <r>
    <x v="1"/>
    <x v="1759"/>
    <n v="12.79"/>
    <x v="4897"/>
    <n v="12.7"/>
    <n v="12.8"/>
    <n v="54506"/>
    <s v="USD"/>
  </r>
  <r>
    <x v="1"/>
    <x v="1757"/>
    <n v="12.92"/>
    <x v="4898"/>
    <n v="12.6"/>
    <n v="12.76"/>
    <n v="86681"/>
    <s v="USD"/>
  </r>
  <r>
    <x v="1"/>
    <x v="2031"/>
    <n v="12"/>
    <x v="4899"/>
    <n v="11.98"/>
    <n v="12.54"/>
    <n v="238067"/>
    <s v="USD"/>
  </r>
  <r>
    <x v="1"/>
    <x v="1747"/>
    <n v="12.8"/>
    <x v="4899"/>
    <n v="12.4"/>
    <n v="12.4"/>
    <n v="91263"/>
    <s v="USD"/>
  </r>
  <r>
    <x v="1"/>
    <x v="1753"/>
    <n v="12.76"/>
    <x v="3076"/>
    <n v="12.7"/>
    <n v="12.79"/>
    <n v="67302"/>
    <s v="USD"/>
  </r>
  <r>
    <x v="1"/>
    <x v="2207"/>
    <n v="11.8"/>
    <x v="4900"/>
    <n v="11.78"/>
    <n v="12.41"/>
    <n v="455109"/>
    <s v="USD"/>
  </r>
  <r>
    <x v="1"/>
    <x v="1737"/>
    <n v="12.4"/>
    <x v="4900"/>
    <n v="12.25"/>
    <n v="12.82"/>
    <n v="174097"/>
    <s v="USD"/>
  </r>
  <r>
    <x v="1"/>
    <x v="1975"/>
    <n v="12.64"/>
    <x v="4901"/>
    <n v="12.2"/>
    <n v="12.5"/>
    <n v="213185"/>
    <s v="USD"/>
  </r>
  <r>
    <x v="1"/>
    <x v="2104"/>
    <n v="12.6"/>
    <x v="4902"/>
    <n v="12.51"/>
    <n v="12.8"/>
    <n v="37373"/>
    <s v="USD"/>
  </r>
  <r>
    <x v="1"/>
    <x v="2007"/>
    <n v="12.85"/>
    <x v="4903"/>
    <n v="12.47"/>
    <n v="12.52"/>
    <n v="171500"/>
    <s v="USD"/>
  </r>
  <r>
    <x v="1"/>
    <x v="1735"/>
    <n v="12.82"/>
    <x v="4903"/>
    <n v="12.6"/>
    <n v="12.68"/>
    <n v="47565"/>
    <s v="USD"/>
  </r>
  <r>
    <x v="1"/>
    <x v="2101"/>
    <n v="12"/>
    <x v="4904"/>
    <n v="11.99"/>
    <n v="12.68"/>
    <n v="194023"/>
    <s v="USD"/>
  </r>
  <r>
    <x v="1"/>
    <x v="2210"/>
    <n v="12.44"/>
    <x v="4905"/>
    <n v="12.3"/>
    <n v="12.72"/>
    <n v="122980"/>
    <s v="USD"/>
  </r>
  <r>
    <x v="1"/>
    <x v="2073"/>
    <n v="12.73"/>
    <x v="4906"/>
    <n v="12"/>
    <n v="12.26"/>
    <n v="131488"/>
    <s v="USD"/>
  </r>
  <r>
    <x v="1"/>
    <x v="1981"/>
    <n v="12.52"/>
    <x v="4907"/>
    <n v="12.03"/>
    <n v="12.55"/>
    <n v="534748"/>
    <s v="USD"/>
  </r>
  <r>
    <x v="1"/>
    <x v="2035"/>
    <n v="12.54"/>
    <x v="4908"/>
    <n v="11.95"/>
    <n v="11.99"/>
    <n v="130470"/>
    <s v="USD"/>
  </r>
  <r>
    <x v="1"/>
    <x v="2441"/>
    <n v="12.58"/>
    <x v="4909"/>
    <n v="10.44"/>
    <n v="10.74"/>
    <n v="89450"/>
    <s v="USD"/>
  </r>
  <r>
    <x v="1"/>
    <x v="2321"/>
    <n v="11.15"/>
    <x v="3078"/>
    <n v="11.1"/>
    <n v="12.08"/>
    <n v="540974"/>
    <s v="USD"/>
  </r>
  <r>
    <x v="1"/>
    <x v="1946"/>
    <n v="11.66"/>
    <x v="3078"/>
    <n v="11.61"/>
    <n v="12.22"/>
    <n v="82446"/>
    <s v="USD"/>
  </r>
  <r>
    <x v="1"/>
    <x v="1961"/>
    <n v="12.5"/>
    <x v="4910"/>
    <n v="11.74"/>
    <n v="12.35"/>
    <n v="302715"/>
    <s v="USD"/>
  </r>
  <r>
    <x v="1"/>
    <x v="2077"/>
    <n v="12.26"/>
    <x v="4911"/>
    <n v="11.99"/>
    <n v="12.01"/>
    <n v="166940"/>
    <s v="USD"/>
  </r>
  <r>
    <x v="1"/>
    <x v="1980"/>
    <n v="11.5"/>
    <x v="4912"/>
    <n v="11.37"/>
    <n v="11.93"/>
    <n v="600618"/>
    <s v="USD"/>
  </r>
  <r>
    <x v="1"/>
    <x v="2094"/>
    <n v="12"/>
    <x v="4912"/>
    <n v="11.86"/>
    <n v="12.01"/>
    <n v="529704"/>
    <s v="USD"/>
  </r>
  <r>
    <x v="1"/>
    <x v="2010"/>
    <n v="12.45"/>
    <x v="4912"/>
    <n v="11.3"/>
    <n v="11.86"/>
    <n v="419360"/>
    <s v="USD"/>
  </r>
  <r>
    <x v="1"/>
    <x v="2218"/>
    <n v="10.99"/>
    <x v="3079"/>
    <n v="10.38"/>
    <n v="11.98"/>
    <n v="587073"/>
    <s v="USD"/>
  </r>
  <r>
    <x v="1"/>
    <x v="1902"/>
    <n v="12.33"/>
    <x v="4913"/>
    <n v="10.51"/>
    <n v="11.9"/>
    <n v="1111530"/>
    <s v="USD"/>
  </r>
  <r>
    <x v="1"/>
    <x v="2446"/>
    <n v="12.43"/>
    <x v="4914"/>
    <n v="10.67"/>
    <n v="11.2"/>
    <n v="50796"/>
    <s v="USD"/>
  </r>
  <r>
    <x v="1"/>
    <x v="2273"/>
    <n v="12.4"/>
    <x v="4915"/>
    <n v="10.53"/>
    <n v="11.12"/>
    <n v="645838"/>
    <s v="USD"/>
  </r>
  <r>
    <x v="1"/>
    <x v="2118"/>
    <n v="12.13"/>
    <x v="4915"/>
    <n v="11.65"/>
    <n v="12.01"/>
    <n v="87385"/>
    <s v="USD"/>
  </r>
  <r>
    <x v="1"/>
    <x v="2442"/>
    <n v="11.37"/>
    <x v="4915"/>
    <n v="11.2"/>
    <n v="12.43"/>
    <n v="27024"/>
    <s v="USD"/>
  </r>
  <r>
    <x v="1"/>
    <x v="2098"/>
    <n v="11.94"/>
    <x v="4916"/>
    <n v="11.91"/>
    <n v="12.01"/>
    <n v="275079"/>
    <s v="USD"/>
  </r>
  <r>
    <x v="1"/>
    <x v="2189"/>
    <n v="12.22"/>
    <x v="4917"/>
    <n v="11.91"/>
    <n v="12.13"/>
    <n v="60239"/>
    <s v="USD"/>
  </r>
  <r>
    <x v="1"/>
    <x v="1998"/>
    <n v="12.16"/>
    <x v="4918"/>
    <n v="12.08"/>
    <n v="12.29"/>
    <n v="20752"/>
    <s v="USD"/>
  </r>
  <r>
    <x v="1"/>
    <x v="2128"/>
    <n v="11.99"/>
    <x v="4919"/>
    <n v="11.86"/>
    <n v="12.07"/>
    <n v="383912"/>
    <s v="USD"/>
  </r>
  <r>
    <x v="1"/>
    <x v="2093"/>
    <n v="12.01"/>
    <x v="4919"/>
    <n v="11.91"/>
    <n v="11.94"/>
    <n v="137277"/>
    <s v="USD"/>
  </r>
  <r>
    <x v="1"/>
    <x v="2023"/>
    <n v="11.76"/>
    <x v="4919"/>
    <n v="11.76"/>
    <n v="11.78"/>
    <n v="123365"/>
    <s v="USD"/>
  </r>
  <r>
    <x v="1"/>
    <x v="2045"/>
    <n v="11.99"/>
    <x v="4920"/>
    <n v="11.99"/>
    <n v="12.09"/>
    <n v="86198"/>
    <s v="USD"/>
  </r>
  <r>
    <x v="1"/>
    <x v="2044"/>
    <n v="12.13"/>
    <x v="3081"/>
    <n v="11.6"/>
    <n v="11.68"/>
    <n v="137760"/>
    <s v="USD"/>
  </r>
  <r>
    <x v="1"/>
    <x v="2458"/>
    <n v="11.79"/>
    <x v="3081"/>
    <n v="11.44"/>
    <n v="11.85"/>
    <n v="36960"/>
    <s v="USD"/>
  </r>
  <r>
    <x v="1"/>
    <x v="1997"/>
    <n v="12.25"/>
    <x v="4921"/>
    <n v="11.99"/>
    <n v="12.07"/>
    <n v="32340"/>
    <s v="USD"/>
  </r>
  <r>
    <x v="1"/>
    <x v="1974"/>
    <n v="11.09"/>
    <x v="4922"/>
    <n v="11.07"/>
    <n v="11.75"/>
    <n v="678517"/>
    <s v="USD"/>
  </r>
  <r>
    <x v="1"/>
    <x v="2011"/>
    <n v="12.07"/>
    <x v="4923"/>
    <n v="11.98"/>
    <n v="11.99"/>
    <n v="48139"/>
    <s v="USD"/>
  </r>
  <r>
    <x v="1"/>
    <x v="1949"/>
    <n v="12.17"/>
    <x v="3082"/>
    <n v="11.95"/>
    <n v="12.14"/>
    <n v="86170"/>
    <s v="USD"/>
  </r>
  <r>
    <x v="1"/>
    <x v="2041"/>
    <n v="12.1"/>
    <x v="3082"/>
    <n v="12.09"/>
    <n v="12.16"/>
    <n v="17731"/>
    <s v="USD"/>
  </r>
  <r>
    <x v="1"/>
    <x v="2060"/>
    <n v="11.72"/>
    <x v="4924"/>
    <n v="11.58"/>
    <n v="12.13"/>
    <n v="89495"/>
    <s v="USD"/>
  </r>
  <r>
    <x v="1"/>
    <x v="2030"/>
    <n v="11.72"/>
    <x v="4925"/>
    <n v="11.72"/>
    <n v="12.07"/>
    <n v="61285"/>
    <s v="USD"/>
  </r>
  <r>
    <x v="1"/>
    <x v="1948"/>
    <n v="12.06"/>
    <x v="4926"/>
    <n v="11.56"/>
    <n v="11.78"/>
    <n v="196777"/>
    <s v="USD"/>
  </r>
  <r>
    <x v="1"/>
    <x v="2130"/>
    <n v="11.9"/>
    <x v="3083"/>
    <n v="11.57"/>
    <n v="11.64"/>
    <n v="339857"/>
    <s v="USD"/>
  </r>
  <r>
    <x v="1"/>
    <x v="2029"/>
    <n v="12.07"/>
    <x v="3083"/>
    <n v="11.9"/>
    <n v="11.93"/>
    <n v="23545"/>
    <s v="USD"/>
  </r>
  <r>
    <x v="1"/>
    <x v="2076"/>
    <n v="12.03"/>
    <x v="4927"/>
    <n v="11.6"/>
    <n v="11.73"/>
    <n v="298652"/>
    <s v="USD"/>
  </r>
  <r>
    <x v="1"/>
    <x v="2022"/>
    <n v="11.84"/>
    <x v="4928"/>
    <n v="11.68"/>
    <n v="11.72"/>
    <n v="132185"/>
    <s v="USD"/>
  </r>
  <r>
    <x v="1"/>
    <x v="2024"/>
    <n v="12.01"/>
    <x v="4928"/>
    <n v="11.92"/>
    <n v="11.98"/>
    <n v="20472"/>
    <s v="USD"/>
  </r>
  <r>
    <x v="1"/>
    <x v="1983"/>
    <n v="11.95"/>
    <x v="4929"/>
    <n v="11.72"/>
    <n v="11.72"/>
    <n v="127925"/>
    <s v="USD"/>
  </r>
  <r>
    <x v="1"/>
    <x v="2099"/>
    <n v="11.8"/>
    <x v="4929"/>
    <n v="11.67"/>
    <n v="12"/>
    <n v="61670"/>
    <s v="USD"/>
  </r>
  <r>
    <x v="1"/>
    <x v="2026"/>
    <n v="11.96"/>
    <x v="4929"/>
    <n v="11.83"/>
    <n v="12.01"/>
    <n v="40422"/>
    <s v="USD"/>
  </r>
  <r>
    <x v="1"/>
    <x v="2464"/>
    <n v="10.18"/>
    <x v="4929"/>
    <n v="10.14"/>
    <n v="11.95"/>
    <n v="38857"/>
    <s v="USD"/>
  </r>
  <r>
    <x v="1"/>
    <x v="2055"/>
    <n v="12"/>
    <x v="4930"/>
    <n v="11.08"/>
    <n v="11.08"/>
    <n v="318871"/>
    <s v="USD"/>
  </r>
  <r>
    <x v="1"/>
    <x v="2027"/>
    <n v="11.98"/>
    <x v="4931"/>
    <n v="11.81"/>
    <n v="12"/>
    <n v="90213"/>
    <s v="USD"/>
  </r>
  <r>
    <x v="1"/>
    <x v="2451"/>
    <n v="11.92"/>
    <x v="4932"/>
    <n v="11.29"/>
    <n v="11.41"/>
    <n v="32669"/>
    <s v="USD"/>
  </r>
  <r>
    <x v="1"/>
    <x v="1992"/>
    <n v="11.99"/>
    <x v="3084"/>
    <n v="11.12"/>
    <n v="11.36"/>
    <n v="112858"/>
    <s v="USD"/>
  </r>
  <r>
    <x v="1"/>
    <x v="2155"/>
    <n v="11.71"/>
    <x v="4933"/>
    <n v="11.57"/>
    <n v="11.67"/>
    <n v="254555"/>
    <s v="USD"/>
  </r>
  <r>
    <x v="1"/>
    <x v="2445"/>
    <n v="11.53"/>
    <x v="4934"/>
    <n v="11.08"/>
    <n v="11.37"/>
    <n v="26285"/>
    <s v="USD"/>
  </r>
  <r>
    <x v="1"/>
    <x v="2050"/>
    <n v="11.64"/>
    <x v="4935"/>
    <n v="11.26"/>
    <n v="11.45"/>
    <n v="74774"/>
    <s v="USD"/>
  </r>
  <r>
    <x v="1"/>
    <x v="2079"/>
    <n v="11.88"/>
    <x v="4935"/>
    <n v="11.6"/>
    <n v="11.73"/>
    <n v="51037"/>
    <s v="USD"/>
  </r>
  <r>
    <x v="1"/>
    <x v="2431"/>
    <n v="11.75"/>
    <x v="4936"/>
    <n v="11.75"/>
    <n v="11.95"/>
    <n v="179"/>
    <s v="USD"/>
  </r>
  <r>
    <x v="1"/>
    <x v="2420"/>
    <n v="10.4"/>
    <x v="4937"/>
    <n v="10.4"/>
    <n v="11.62"/>
    <n v="77312"/>
    <s v="USD"/>
  </r>
  <r>
    <x v="1"/>
    <x v="2453"/>
    <n v="11.41"/>
    <x v="4937"/>
    <n v="11.39"/>
    <n v="11.62"/>
    <n v="22197"/>
    <s v="USD"/>
  </r>
  <r>
    <x v="1"/>
    <x v="2095"/>
    <n v="11.85"/>
    <x v="4938"/>
    <n v="11.45"/>
    <n v="11.73"/>
    <n v="83927"/>
    <s v="USD"/>
  </r>
  <r>
    <x v="1"/>
    <x v="2100"/>
    <n v="11.73"/>
    <x v="4938"/>
    <n v="11.65"/>
    <n v="11.85"/>
    <n v="35553"/>
    <s v="USD"/>
  </r>
  <r>
    <x v="1"/>
    <x v="2059"/>
    <n v="11.45"/>
    <x v="3085"/>
    <n v="11.4"/>
    <n v="11.68"/>
    <n v="201863"/>
    <s v="USD"/>
  </r>
  <r>
    <x v="1"/>
    <x v="2424"/>
    <n v="11.78"/>
    <x v="4939"/>
    <n v="11.37"/>
    <n v="11.79"/>
    <n v="47572"/>
    <s v="USD"/>
  </r>
  <r>
    <x v="1"/>
    <x v="1966"/>
    <n v="11.65"/>
    <x v="4940"/>
    <n v="11.35"/>
    <n v="11.42"/>
    <n v="147788"/>
    <s v="USD"/>
  </r>
  <r>
    <x v="1"/>
    <x v="2448"/>
    <n v="11.2"/>
    <x v="4940"/>
    <n v="11.07"/>
    <n v="11.75"/>
    <n v="4"/>
    <s v="USD"/>
  </r>
  <r>
    <x v="1"/>
    <x v="2078"/>
    <n v="11.73"/>
    <x v="4941"/>
    <n v="11.6"/>
    <n v="11.64"/>
    <n v="24161"/>
    <s v="USD"/>
  </r>
  <r>
    <x v="1"/>
    <x v="1994"/>
    <n v="10.7"/>
    <x v="4942"/>
    <n v="10.69"/>
    <n v="11.6"/>
    <n v="419066"/>
    <s v="USD"/>
  </r>
  <r>
    <x v="1"/>
    <x v="2440"/>
    <n v="11.65"/>
    <x v="4943"/>
    <n v="11.43"/>
    <n v="11.61"/>
    <n v="12173"/>
    <s v="USD"/>
  </r>
  <r>
    <x v="1"/>
    <x v="2156"/>
    <n v="11.69"/>
    <x v="4944"/>
    <n v="11.4"/>
    <n v="11.48"/>
    <n v="138264"/>
    <s v="USD"/>
  </r>
  <r>
    <x v="1"/>
    <x v="2439"/>
    <n v="11.61"/>
    <x v="4944"/>
    <n v="11.4"/>
    <n v="11.75"/>
    <n v="18851"/>
    <s v="USD"/>
  </r>
  <r>
    <x v="1"/>
    <x v="1964"/>
    <n v="11.31"/>
    <x v="4945"/>
    <n v="11.01"/>
    <n v="11.04"/>
    <n v="252336"/>
    <s v="USD"/>
  </r>
  <r>
    <x v="1"/>
    <x v="1963"/>
    <n v="11.72"/>
    <x v="4946"/>
    <n v="11.02"/>
    <n v="11.24"/>
    <n v="575467"/>
    <s v="USD"/>
  </r>
  <r>
    <x v="1"/>
    <x v="1967"/>
    <n v="11.36"/>
    <x v="4947"/>
    <n v="11.36"/>
    <n v="11.5"/>
    <n v="67666"/>
    <s v="USD"/>
  </r>
  <r>
    <x v="1"/>
    <x v="1732"/>
    <n v="11.16"/>
    <x v="3087"/>
    <n v="9.1999999999999993"/>
    <n v="10.15"/>
    <n v="490641"/>
    <s v="USD"/>
  </r>
  <r>
    <x v="1"/>
    <x v="1956"/>
    <n v="11.57"/>
    <x v="3087"/>
    <n v="10.85"/>
    <n v="11.15"/>
    <n v="191961"/>
    <s v="USD"/>
  </r>
  <r>
    <x v="1"/>
    <x v="2165"/>
    <n v="11.48"/>
    <x v="4948"/>
    <n v="11"/>
    <n v="11.16"/>
    <n v="188633"/>
    <s v="USD"/>
  </r>
  <r>
    <x v="1"/>
    <x v="2438"/>
    <n v="11.6"/>
    <x v="4948"/>
    <n v="10.88"/>
    <n v="11.15"/>
    <n v="38742"/>
    <s v="USD"/>
  </r>
  <r>
    <x v="1"/>
    <x v="1958"/>
    <n v="11.5"/>
    <x v="4949"/>
    <n v="11.23"/>
    <n v="11.57"/>
    <n v="110488"/>
    <s v="USD"/>
  </r>
  <r>
    <x v="1"/>
    <x v="1989"/>
    <n v="10.16"/>
    <x v="4950"/>
    <n v="9.9"/>
    <n v="11.31"/>
    <n v="533974"/>
    <s v="USD"/>
  </r>
  <r>
    <x v="1"/>
    <x v="2186"/>
    <n v="11.33"/>
    <x v="4951"/>
    <n v="11.17"/>
    <n v="11.63"/>
    <n v="39512"/>
    <s v="USD"/>
  </r>
  <r>
    <x v="1"/>
    <x v="1749"/>
    <n v="11.45"/>
    <x v="3088"/>
    <n v="11"/>
    <n v="11.35"/>
    <n v="78890"/>
    <s v="USD"/>
  </r>
  <r>
    <x v="1"/>
    <x v="1936"/>
    <n v="10.38"/>
    <x v="4952"/>
    <n v="10.31"/>
    <n v="11.28"/>
    <n v="88767"/>
    <s v="USD"/>
  </r>
  <r>
    <x v="1"/>
    <x v="1748"/>
    <n v="11.35"/>
    <x v="4953"/>
    <n v="10.41"/>
    <n v="10.9"/>
    <n v="205678"/>
    <s v="USD"/>
  </r>
  <r>
    <x v="1"/>
    <x v="1942"/>
    <n v="11.28"/>
    <x v="3089"/>
    <n v="10.88"/>
    <n v="10.96"/>
    <n v="134673"/>
    <s v="USD"/>
  </r>
  <r>
    <x v="1"/>
    <x v="1760"/>
    <n v="11.31"/>
    <x v="3089"/>
    <n v="11.25"/>
    <n v="11.41"/>
    <n v="116305"/>
    <s v="USD"/>
  </r>
  <r>
    <x v="1"/>
    <x v="1965"/>
    <n v="11.42"/>
    <x v="4954"/>
    <n v="9.35"/>
    <n v="10.53"/>
    <n v="1121467"/>
    <s v="USD"/>
  </r>
  <r>
    <x v="1"/>
    <x v="2307"/>
    <n v="10.01"/>
    <x v="4955"/>
    <n v="10"/>
    <n v="11.09"/>
    <n v="257208"/>
    <s v="USD"/>
  </r>
  <r>
    <x v="1"/>
    <x v="1988"/>
    <n v="11.37"/>
    <x v="4956"/>
    <n v="10.4"/>
    <n v="10.9"/>
    <n v="431162"/>
    <s v="USD"/>
  </r>
  <r>
    <x v="1"/>
    <x v="2173"/>
    <n v="11.39"/>
    <x v="4957"/>
    <n v="11.13"/>
    <n v="11.22"/>
    <n v="30149"/>
    <s v="USD"/>
  </r>
  <r>
    <x v="1"/>
    <x v="1764"/>
    <n v="11"/>
    <x v="3090"/>
    <n v="11"/>
    <n v="11.32"/>
    <n v="158067"/>
    <s v="USD"/>
  </r>
  <r>
    <x v="1"/>
    <x v="1782"/>
    <n v="11.33"/>
    <x v="3090"/>
    <n v="11.22"/>
    <n v="11.26"/>
    <n v="35224"/>
    <s v="USD"/>
  </r>
  <r>
    <x v="1"/>
    <x v="1784"/>
    <n v="10.95"/>
    <x v="4958"/>
    <n v="10.75"/>
    <n v="11.3"/>
    <n v="141082"/>
    <s v="USD"/>
  </r>
  <r>
    <x v="1"/>
    <x v="2179"/>
    <n v="10.98"/>
    <x v="4958"/>
    <n v="10.97"/>
    <n v="11.39"/>
    <n v="82800"/>
    <s v="USD"/>
  </r>
  <r>
    <x v="1"/>
    <x v="2182"/>
    <n v="11.03"/>
    <x v="4958"/>
    <n v="10.94"/>
    <n v="11.29"/>
    <n v="42084"/>
    <s v="USD"/>
  </r>
  <r>
    <x v="1"/>
    <x v="1777"/>
    <n v="11.27"/>
    <x v="4959"/>
    <n v="11.13"/>
    <n v="11.33"/>
    <n v="73262"/>
    <s v="USD"/>
  </r>
  <r>
    <x v="1"/>
    <x v="1783"/>
    <n v="11.33"/>
    <x v="4960"/>
    <n v="11.05"/>
    <n v="11.35"/>
    <n v="59336"/>
    <s v="USD"/>
  </r>
  <r>
    <x v="1"/>
    <x v="1769"/>
    <n v="11.32"/>
    <x v="4960"/>
    <n v="11.05"/>
    <n v="11.18"/>
    <n v="48073"/>
    <s v="USD"/>
  </r>
  <r>
    <x v="1"/>
    <x v="2151"/>
    <n v="11.2"/>
    <x v="4961"/>
    <n v="11"/>
    <n v="11.14"/>
    <n v="81725"/>
    <s v="USD"/>
  </r>
  <r>
    <x v="1"/>
    <x v="2450"/>
    <n v="11.32"/>
    <x v="4962"/>
    <n v="10.52"/>
    <n v="10.67"/>
    <n v="87423"/>
    <s v="USD"/>
  </r>
  <r>
    <x v="1"/>
    <x v="1771"/>
    <n v="11.18"/>
    <x v="4963"/>
    <n v="11.12"/>
    <n v="11.32"/>
    <n v="69657"/>
    <s v="USD"/>
  </r>
  <r>
    <x v="1"/>
    <x v="2171"/>
    <n v="10.69"/>
    <x v="3091"/>
    <n v="10.68"/>
    <n v="11.26"/>
    <n v="190530"/>
    <s v="USD"/>
  </r>
  <r>
    <x v="1"/>
    <x v="2166"/>
    <n v="11.26"/>
    <x v="3091"/>
    <n v="10.93"/>
    <n v="11.13"/>
    <n v="49473"/>
    <s v="USD"/>
  </r>
  <r>
    <x v="1"/>
    <x v="2193"/>
    <n v="11.16"/>
    <x v="4964"/>
    <n v="10.88"/>
    <n v="11.09"/>
    <n v="140546"/>
    <s v="USD"/>
  </r>
  <r>
    <x v="1"/>
    <x v="2157"/>
    <n v="11.14"/>
    <x v="4964"/>
    <n v="10.9"/>
    <n v="10.99"/>
    <n v="64411"/>
    <s v="USD"/>
  </r>
  <r>
    <x v="1"/>
    <x v="1938"/>
    <n v="11.15"/>
    <x v="4965"/>
    <n v="10.91"/>
    <n v="10.91"/>
    <n v="10861"/>
    <s v="USD"/>
  </r>
  <r>
    <x v="1"/>
    <x v="1929"/>
    <n v="11.15"/>
    <x v="4966"/>
    <n v="9.5"/>
    <n v="10.38"/>
    <n v="288194"/>
    <s v="USD"/>
  </r>
  <r>
    <x v="1"/>
    <x v="2180"/>
    <n v="11.26"/>
    <x v="4966"/>
    <n v="11.13"/>
    <n v="11.2"/>
    <n v="8957"/>
    <s v="USD"/>
  </r>
  <r>
    <x v="1"/>
    <x v="1923"/>
    <n v="10.81"/>
    <x v="4967"/>
    <n v="10.76"/>
    <n v="10.86"/>
    <n v="91375"/>
    <s v="USD"/>
  </r>
  <r>
    <x v="1"/>
    <x v="1943"/>
    <n v="10.86"/>
    <x v="4968"/>
    <n v="10.85"/>
    <n v="11.21"/>
    <n v="49907"/>
    <s v="USD"/>
  </r>
  <r>
    <x v="1"/>
    <x v="1944"/>
    <n v="11.23"/>
    <x v="4968"/>
    <n v="10.99"/>
    <n v="11.17"/>
    <n v="18148"/>
    <s v="USD"/>
  </r>
  <r>
    <x v="1"/>
    <x v="1924"/>
    <n v="10.96"/>
    <x v="4969"/>
    <n v="10.41"/>
    <n v="10.81"/>
    <n v="129668"/>
    <s v="USD"/>
  </r>
  <r>
    <x v="1"/>
    <x v="1937"/>
    <n v="10.88"/>
    <x v="4969"/>
    <n v="10.79"/>
    <n v="10.92"/>
    <n v="63476"/>
    <s v="USD"/>
  </r>
  <r>
    <x v="1"/>
    <x v="2083"/>
    <n v="11.04"/>
    <x v="3092"/>
    <n v="9.9"/>
    <n v="10.16"/>
    <n v="882662"/>
    <s v="USD"/>
  </r>
  <r>
    <x v="1"/>
    <x v="2444"/>
    <n v="11.09"/>
    <x v="3092"/>
    <n v="8.34"/>
    <n v="10.74"/>
    <n v="157374"/>
    <s v="USD"/>
  </r>
  <r>
    <x v="1"/>
    <x v="2169"/>
    <n v="11.03"/>
    <x v="3092"/>
    <n v="10.96"/>
    <n v="10.98"/>
    <n v="37426"/>
    <s v="USD"/>
  </r>
  <r>
    <x v="1"/>
    <x v="2447"/>
    <n v="10.67"/>
    <x v="3092"/>
    <n v="10.58"/>
    <n v="11"/>
    <n v="16125"/>
    <s v="USD"/>
  </r>
  <r>
    <x v="1"/>
    <x v="1914"/>
    <n v="10.94"/>
    <x v="4970"/>
    <n v="10.81"/>
    <n v="10.86"/>
    <n v="106817"/>
    <s v="USD"/>
  </r>
  <r>
    <x v="1"/>
    <x v="2185"/>
    <n v="10.94"/>
    <x v="4970"/>
    <n v="10.78"/>
    <n v="10.93"/>
    <n v="63315"/>
    <s v="USD"/>
  </r>
  <r>
    <x v="1"/>
    <x v="2172"/>
    <n v="11.15"/>
    <x v="4971"/>
    <n v="10.83"/>
    <n v="11.07"/>
    <n v="65954"/>
    <s v="USD"/>
  </r>
  <r>
    <x v="1"/>
    <x v="2190"/>
    <n v="11.11"/>
    <x v="4972"/>
    <n v="10.92"/>
    <n v="10.94"/>
    <n v="35305"/>
    <s v="USD"/>
  </r>
  <r>
    <x v="1"/>
    <x v="2426"/>
    <n v="11.15"/>
    <x v="4973"/>
    <n v="9.6999999999999993"/>
    <n v="10.4"/>
    <n v="53389"/>
    <s v="USD"/>
  </r>
  <r>
    <x v="1"/>
    <x v="1968"/>
    <n v="10.37"/>
    <x v="4974"/>
    <n v="10.220000000000001"/>
    <n v="10.55"/>
    <n v="327604"/>
    <s v="USD"/>
  </r>
  <r>
    <x v="1"/>
    <x v="2315"/>
    <n v="10.09"/>
    <x v="4975"/>
    <n v="10.08"/>
    <n v="10.6"/>
    <n v="194278"/>
    <s v="USD"/>
  </r>
  <r>
    <x v="1"/>
    <x v="1733"/>
    <n v="9.57"/>
    <x v="3093"/>
    <n v="9.44"/>
    <n v="11"/>
    <n v="556252"/>
    <s v="USD"/>
  </r>
  <r>
    <x v="1"/>
    <x v="1939"/>
    <n v="10.91"/>
    <x v="3093"/>
    <n v="10.85"/>
    <n v="10.88"/>
    <n v="83633"/>
    <s v="USD"/>
  </r>
  <r>
    <x v="1"/>
    <x v="2472"/>
    <n v="10.97"/>
    <x v="3093"/>
    <n v="9.7799999999999994"/>
    <n v="10.31"/>
    <n v="67547"/>
    <s v="USD"/>
  </r>
  <r>
    <x v="1"/>
    <x v="2006"/>
    <n v="10.95"/>
    <x v="4976"/>
    <n v="10.199999999999999"/>
    <n v="10.51"/>
    <n v="287837"/>
    <s v="USD"/>
  </r>
  <r>
    <x v="1"/>
    <x v="1827"/>
    <n v="10.64"/>
    <x v="4976"/>
    <n v="10.56"/>
    <n v="10.95"/>
    <n v="125314"/>
    <s v="USD"/>
  </r>
  <r>
    <x v="1"/>
    <x v="2177"/>
    <n v="11.07"/>
    <x v="4977"/>
    <n v="10.65"/>
    <n v="10.72"/>
    <n v="456390"/>
    <s v="USD"/>
  </r>
  <r>
    <x v="1"/>
    <x v="2015"/>
    <n v="10.83"/>
    <x v="4978"/>
    <n v="10.74"/>
    <n v="10.95"/>
    <n v="75849"/>
    <s v="USD"/>
  </r>
  <r>
    <x v="1"/>
    <x v="1822"/>
    <n v="10.91"/>
    <x v="4979"/>
    <n v="10.34"/>
    <n v="10.64"/>
    <n v="140658"/>
    <s v="USD"/>
  </r>
  <r>
    <x v="1"/>
    <x v="2412"/>
    <n v="10.93"/>
    <x v="4979"/>
    <n v="10.17"/>
    <n v="10.4"/>
    <n v="55815"/>
    <s v="USD"/>
  </r>
  <r>
    <x v="1"/>
    <x v="2183"/>
    <n v="10.72"/>
    <x v="4980"/>
    <n v="10.66"/>
    <n v="10.69"/>
    <n v="162110"/>
    <s v="USD"/>
  </r>
  <r>
    <x v="1"/>
    <x v="2430"/>
    <n v="10.4"/>
    <x v="4981"/>
    <n v="10.199999999999999"/>
    <n v="10.76"/>
    <n v="40040"/>
    <s v="USD"/>
  </r>
  <r>
    <x v="1"/>
    <x v="1774"/>
    <n v="10.78"/>
    <x v="4982"/>
    <n v="10.55"/>
    <n v="10.93"/>
    <n v="102564"/>
    <s v="USD"/>
  </r>
  <r>
    <x v="1"/>
    <x v="1918"/>
    <n v="10.92"/>
    <x v="4983"/>
    <n v="10.199999999999999"/>
    <n v="10.72"/>
    <n v="80199"/>
    <s v="USD"/>
  </r>
  <r>
    <x v="1"/>
    <x v="2402"/>
    <n v="8.6999999999999993"/>
    <x v="3095"/>
    <n v="8.61"/>
    <n v="9.4600000000000009"/>
    <n v="96047"/>
    <s v="USD"/>
  </r>
  <r>
    <x v="1"/>
    <x v="2463"/>
    <n v="10.55"/>
    <x v="4984"/>
    <n v="9.56"/>
    <n v="10.18"/>
    <n v="33177"/>
    <s v="USD"/>
  </r>
  <r>
    <x v="1"/>
    <x v="2433"/>
    <n v="10.76"/>
    <x v="4985"/>
    <n v="9.4"/>
    <n v="10.119999999999999"/>
    <n v="50740"/>
    <s v="USD"/>
  </r>
  <r>
    <x v="1"/>
    <x v="1843"/>
    <n v="10.43"/>
    <x v="4986"/>
    <n v="9.5"/>
    <n v="10.26"/>
    <n v="165984"/>
    <s v="USD"/>
  </r>
  <r>
    <x v="1"/>
    <x v="1781"/>
    <n v="10.71"/>
    <x v="4986"/>
    <n v="10.53"/>
    <n v="10.8"/>
    <n v="149422"/>
    <s v="USD"/>
  </r>
  <r>
    <x v="1"/>
    <x v="1828"/>
    <n v="10.64"/>
    <x v="4987"/>
    <n v="10.59"/>
    <n v="10.77"/>
    <n v="54390"/>
    <s v="USD"/>
  </r>
  <r>
    <x v="1"/>
    <x v="1973"/>
    <n v="10.48"/>
    <x v="3096"/>
    <n v="10.4"/>
    <n v="10.55"/>
    <n v="143679"/>
    <s v="USD"/>
  </r>
  <r>
    <x v="1"/>
    <x v="1789"/>
    <n v="10.71"/>
    <x v="4988"/>
    <n v="10.41"/>
    <n v="10.71"/>
    <n v="113789"/>
    <s v="USD"/>
  </r>
  <r>
    <x v="1"/>
    <x v="2188"/>
    <n v="10.69"/>
    <x v="4989"/>
    <n v="10.61"/>
    <n v="10.68"/>
    <n v="139951"/>
    <s v="USD"/>
  </r>
  <r>
    <x v="1"/>
    <x v="2312"/>
    <n v="10.6"/>
    <x v="4990"/>
    <n v="9.7100000000000009"/>
    <n v="10.16"/>
    <n v="121860"/>
    <s v="USD"/>
  </r>
  <r>
    <x v="1"/>
    <x v="1830"/>
    <n v="10.58"/>
    <x v="4990"/>
    <n v="10.46"/>
    <n v="10.5"/>
    <n v="105210"/>
    <s v="USD"/>
  </r>
  <r>
    <x v="1"/>
    <x v="1842"/>
    <n v="10.43"/>
    <x v="4990"/>
    <n v="10.199999999999999"/>
    <n v="10.61"/>
    <n v="96971"/>
    <s v="USD"/>
  </r>
  <r>
    <x v="1"/>
    <x v="1849"/>
    <n v="10.38"/>
    <x v="4990"/>
    <n v="10.3"/>
    <n v="10.62"/>
    <n v="63550"/>
    <s v="USD"/>
  </r>
  <r>
    <x v="1"/>
    <x v="1802"/>
    <n v="10.5"/>
    <x v="4991"/>
    <n v="10.38"/>
    <n v="10.71"/>
    <n v="250341"/>
    <s v="USD"/>
  </r>
  <r>
    <x v="1"/>
    <x v="1840"/>
    <n v="10.61"/>
    <x v="4992"/>
    <n v="9.41"/>
    <n v="9.7899999999999991"/>
    <n v="159089"/>
    <s v="USD"/>
  </r>
  <r>
    <x v="1"/>
    <x v="1835"/>
    <n v="10.44"/>
    <x v="4993"/>
    <n v="10.38"/>
    <n v="10.53"/>
    <n v="107002"/>
    <s v="USD"/>
  </r>
  <r>
    <x v="1"/>
    <x v="1928"/>
    <n v="10.66"/>
    <x v="4993"/>
    <n v="10.52"/>
    <n v="10.54"/>
    <n v="7606"/>
    <s v="USD"/>
  </r>
  <r>
    <x v="1"/>
    <x v="1971"/>
    <n v="10.58"/>
    <x v="4994"/>
    <n v="9.73"/>
    <n v="10.14"/>
    <n v="291456"/>
    <s v="USD"/>
  </r>
  <r>
    <x v="1"/>
    <x v="1839"/>
    <n v="10.49"/>
    <x v="4995"/>
    <n v="10.43"/>
    <n v="10.63"/>
    <n v="84718"/>
    <s v="USD"/>
  </r>
  <r>
    <x v="1"/>
    <x v="1846"/>
    <n v="9.5399999999999991"/>
    <x v="3097"/>
    <n v="9.5299999999999994"/>
    <n v="10.119999999999999"/>
    <n v="237839"/>
    <s v="USD"/>
  </r>
  <r>
    <x v="1"/>
    <x v="1977"/>
    <n v="10.55"/>
    <x v="3097"/>
    <n v="10.43"/>
    <n v="10.47"/>
    <n v="62846"/>
    <s v="USD"/>
  </r>
  <r>
    <x v="1"/>
    <x v="1833"/>
    <n v="10.52"/>
    <x v="4996"/>
    <n v="10.36"/>
    <n v="10.5"/>
    <n v="61250"/>
    <s v="USD"/>
  </r>
  <r>
    <x v="1"/>
    <x v="1847"/>
    <n v="10.52"/>
    <x v="4996"/>
    <n v="10.35"/>
    <n v="10.48"/>
    <n v="26194"/>
    <s v="USD"/>
  </r>
  <r>
    <x v="1"/>
    <x v="1930"/>
    <n v="10.54"/>
    <x v="4996"/>
    <n v="10.26"/>
    <n v="10.27"/>
    <n v="17378"/>
    <s v="USD"/>
  </r>
  <r>
    <x v="1"/>
    <x v="1836"/>
    <n v="10.5"/>
    <x v="4997"/>
    <n v="10.35"/>
    <n v="10.51"/>
    <n v="102564"/>
    <s v="USD"/>
  </r>
  <r>
    <x v="1"/>
    <x v="1848"/>
    <n v="10.31"/>
    <x v="4998"/>
    <n v="10.15"/>
    <n v="10.38"/>
    <n v="50638"/>
    <s v="USD"/>
  </r>
  <r>
    <x v="1"/>
    <x v="1834"/>
    <n v="10.49"/>
    <x v="4998"/>
    <n v="10.38"/>
    <n v="10.46"/>
    <n v="38283"/>
    <s v="USD"/>
  </r>
  <r>
    <x v="1"/>
    <x v="1911"/>
    <n v="10.19"/>
    <x v="3098"/>
    <n v="9.93"/>
    <n v="10.02"/>
    <n v="116690"/>
    <s v="USD"/>
  </r>
  <r>
    <x v="1"/>
    <x v="1841"/>
    <n v="10.3"/>
    <x v="4999"/>
    <n v="9.74"/>
    <n v="10.19"/>
    <n v="99393"/>
    <s v="USD"/>
  </r>
  <r>
    <x v="1"/>
    <x v="1824"/>
    <n v="9.8000000000000007"/>
    <x v="5000"/>
    <n v="9.8000000000000007"/>
    <n v="10.28"/>
    <n v="116554"/>
    <s v="USD"/>
  </r>
  <r>
    <x v="1"/>
    <x v="2327"/>
    <n v="9.92"/>
    <x v="5001"/>
    <n v="9.7899999999999991"/>
    <n v="10.039999999999999"/>
    <n v="142191"/>
    <s v="USD"/>
  </r>
  <r>
    <x v="1"/>
    <x v="2305"/>
    <n v="10.25"/>
    <x v="5002"/>
    <n v="9.93"/>
    <n v="9.9700000000000006"/>
    <n v="42732"/>
    <s v="USD"/>
  </r>
  <r>
    <x v="1"/>
    <x v="1935"/>
    <n v="10"/>
    <x v="5003"/>
    <n v="9.7200000000000006"/>
    <n v="10.27"/>
    <n v="52588"/>
    <s v="USD"/>
  </r>
  <r>
    <x v="1"/>
    <x v="1773"/>
    <n v="10.23"/>
    <x v="3099"/>
    <n v="9.4700000000000006"/>
    <n v="10.08"/>
    <n v="144687"/>
    <s v="USD"/>
  </r>
  <r>
    <x v="1"/>
    <x v="1945"/>
    <n v="10.01"/>
    <x v="5004"/>
    <n v="9.68"/>
    <n v="10.08"/>
    <n v="31679"/>
    <s v="USD"/>
  </r>
  <r>
    <x v="1"/>
    <x v="2427"/>
    <n v="10.050000000000001"/>
    <x v="5005"/>
    <n v="9.6"/>
    <n v="9.7100000000000009"/>
    <n v="25974"/>
    <s v="USD"/>
  </r>
  <r>
    <x v="1"/>
    <x v="1933"/>
    <n v="10.27"/>
    <x v="5006"/>
    <n v="9.6999999999999993"/>
    <n v="10.01"/>
    <n v="64355"/>
    <s v="USD"/>
  </r>
  <r>
    <x v="1"/>
    <x v="2336"/>
    <n v="8.83"/>
    <x v="3100"/>
    <n v="8.7899999999999991"/>
    <n v="10"/>
    <n v="295376"/>
    <s v="USD"/>
  </r>
  <r>
    <x v="1"/>
    <x v="1908"/>
    <n v="10.02"/>
    <x v="5007"/>
    <n v="9.9"/>
    <n v="9.99"/>
    <n v="103191"/>
    <s v="USD"/>
  </r>
  <r>
    <x v="1"/>
    <x v="1906"/>
    <n v="9.61"/>
    <x v="5008"/>
    <n v="9.5399999999999991"/>
    <n v="9.84"/>
    <n v="102988"/>
    <s v="USD"/>
  </r>
  <r>
    <x v="1"/>
    <x v="2443"/>
    <n v="9.69"/>
    <x v="5009"/>
    <n v="9"/>
    <n v="9.15"/>
    <n v="64964"/>
    <s v="USD"/>
  </r>
  <r>
    <x v="1"/>
    <x v="1850"/>
    <n v="10.09"/>
    <x v="5010"/>
    <n v="9.48"/>
    <n v="9.84"/>
    <n v="107335"/>
    <s v="USD"/>
  </r>
  <r>
    <x v="1"/>
    <x v="1941"/>
    <n v="10.08"/>
    <x v="5010"/>
    <n v="9.9600000000000009"/>
    <n v="10"/>
    <n v="17175"/>
    <s v="USD"/>
  </r>
  <r>
    <x v="1"/>
    <x v="2197"/>
    <n v="10.16"/>
    <x v="5011"/>
    <n v="10.16"/>
    <n v="10.16"/>
    <n v="0"/>
    <s v="USD"/>
  </r>
  <r>
    <x v="1"/>
    <x v="2168"/>
    <n v="10.16"/>
    <x v="5011"/>
    <n v="10.16"/>
    <n v="10.16"/>
    <n v="0"/>
    <s v="USD"/>
  </r>
  <r>
    <x v="1"/>
    <x v="2181"/>
    <n v="10.16"/>
    <x v="5011"/>
    <n v="10.16"/>
    <n v="10.16"/>
    <n v="0"/>
    <s v="USD"/>
  </r>
  <r>
    <x v="1"/>
    <x v="2136"/>
    <n v="10.16"/>
    <x v="5011"/>
    <n v="10.16"/>
    <n v="10.16"/>
    <n v="0"/>
    <s v="USD"/>
  </r>
  <r>
    <x v="1"/>
    <x v="2138"/>
    <n v="10.16"/>
    <x v="5011"/>
    <n v="10.16"/>
    <n v="10.16"/>
    <n v="0"/>
    <s v="USD"/>
  </r>
  <r>
    <x v="1"/>
    <x v="2144"/>
    <n v="10.16"/>
    <x v="5011"/>
    <n v="10.16"/>
    <n v="10.16"/>
    <n v="0"/>
    <s v="USD"/>
  </r>
  <r>
    <x v="1"/>
    <x v="2154"/>
    <n v="10.16"/>
    <x v="5011"/>
    <n v="10.16"/>
    <n v="10.16"/>
    <n v="0"/>
    <s v="USD"/>
  </r>
  <r>
    <x v="1"/>
    <x v="1869"/>
    <n v="9.48"/>
    <x v="5012"/>
    <n v="9.08"/>
    <n v="9.83"/>
    <n v="120946"/>
    <s v="USD"/>
  </r>
  <r>
    <x v="1"/>
    <x v="1909"/>
    <n v="9.9600000000000009"/>
    <x v="5013"/>
    <n v="9.4600000000000009"/>
    <n v="9.52"/>
    <n v="57229"/>
    <s v="USD"/>
  </r>
  <r>
    <x v="1"/>
    <x v="2341"/>
    <n v="10.01"/>
    <x v="5014"/>
    <n v="9.18"/>
    <n v="9.34"/>
    <n v="128321"/>
    <s v="USD"/>
  </r>
  <r>
    <x v="1"/>
    <x v="2346"/>
    <n v="9.3800000000000008"/>
    <x v="5015"/>
    <n v="9.25"/>
    <n v="9.4600000000000009"/>
    <n v="74704"/>
    <s v="USD"/>
  </r>
  <r>
    <x v="1"/>
    <x v="2353"/>
    <n v="9.4"/>
    <x v="5015"/>
    <n v="9.3000000000000007"/>
    <n v="9.7899999999999991"/>
    <n v="62437"/>
    <s v="USD"/>
  </r>
  <r>
    <x v="1"/>
    <x v="2322"/>
    <n v="9.3800000000000008"/>
    <x v="5016"/>
    <n v="9.3000000000000007"/>
    <n v="9.89"/>
    <n v="110306"/>
    <s v="USD"/>
  </r>
  <r>
    <x v="1"/>
    <x v="2300"/>
    <n v="9.85"/>
    <x v="5016"/>
    <n v="9.1199999999999992"/>
    <n v="9.35"/>
    <n v="92421"/>
    <s v="USD"/>
  </r>
  <r>
    <x v="1"/>
    <x v="1910"/>
    <n v="9.89"/>
    <x v="5017"/>
    <n v="9.68"/>
    <n v="9.69"/>
    <n v="27916"/>
    <s v="USD"/>
  </r>
  <r>
    <x v="1"/>
    <x v="1768"/>
    <n v="8.43"/>
    <x v="3102"/>
    <n v="8.3000000000000007"/>
    <n v="9.74"/>
    <n v="603421"/>
    <s v="USD"/>
  </r>
  <r>
    <x v="1"/>
    <x v="1860"/>
    <n v="9.7200000000000006"/>
    <x v="5018"/>
    <n v="9.51"/>
    <n v="9.67"/>
    <n v="17441"/>
    <s v="USD"/>
  </r>
  <r>
    <x v="1"/>
    <x v="1905"/>
    <n v="9.5399999999999991"/>
    <x v="5019"/>
    <n v="9.48"/>
    <n v="9.73"/>
    <n v="62930"/>
    <s v="USD"/>
  </r>
  <r>
    <x v="1"/>
    <x v="1916"/>
    <n v="9.69"/>
    <x v="5020"/>
    <n v="8.6999999999999993"/>
    <n v="9.1999999999999993"/>
    <n v="118311"/>
    <s v="USD"/>
  </r>
  <r>
    <x v="1"/>
    <x v="1863"/>
    <n v="9.83"/>
    <x v="5021"/>
    <n v="9.39"/>
    <n v="9.67"/>
    <n v="39764"/>
    <s v="USD"/>
  </r>
  <r>
    <x v="1"/>
    <x v="1870"/>
    <n v="9.67"/>
    <x v="5021"/>
    <n v="9.6"/>
    <n v="9.81"/>
    <n v="16888"/>
    <s v="USD"/>
  </r>
  <r>
    <x v="1"/>
    <x v="1862"/>
    <n v="9.7200000000000006"/>
    <x v="5022"/>
    <n v="9.5500000000000007"/>
    <n v="9.61"/>
    <n v="16027"/>
    <s v="USD"/>
  </r>
  <r>
    <x v="1"/>
    <x v="1907"/>
    <n v="9.68"/>
    <x v="5023"/>
    <n v="9.49"/>
    <n v="9.57"/>
    <n v="29012"/>
    <s v="USD"/>
  </r>
  <r>
    <x v="1"/>
    <x v="1917"/>
    <n v="9.17"/>
    <x v="5024"/>
    <n v="9.17"/>
    <n v="9.3800000000000008"/>
    <n v="60921"/>
    <s v="USD"/>
  </r>
  <r>
    <x v="1"/>
    <x v="1915"/>
    <n v="9.5399999999999991"/>
    <x v="5025"/>
    <n v="9.51"/>
    <n v="9.61"/>
    <n v="8652"/>
    <s v="USD"/>
  </r>
  <r>
    <x v="1"/>
    <x v="2292"/>
    <n v="9.51"/>
    <x v="5026"/>
    <n v="9.25"/>
    <n v="9.32"/>
    <n v="77287"/>
    <s v="USD"/>
  </r>
  <r>
    <x v="1"/>
    <x v="2306"/>
    <n v="9.41"/>
    <x v="5027"/>
    <n v="9"/>
    <n v="9.5"/>
    <n v="80087"/>
    <s v="USD"/>
  </r>
  <r>
    <x v="1"/>
    <x v="2304"/>
    <n v="9.4499999999999993"/>
    <x v="5027"/>
    <n v="9.1999999999999993"/>
    <n v="9.35"/>
    <n v="31388"/>
    <s v="USD"/>
  </r>
  <r>
    <x v="1"/>
    <x v="2408"/>
    <n v="9.3000000000000007"/>
    <x v="5028"/>
    <n v="8.44"/>
    <n v="8.9700000000000006"/>
    <n v="37877"/>
    <s v="USD"/>
  </r>
  <r>
    <x v="1"/>
    <x v="1919"/>
    <n v="9.3800000000000008"/>
    <x v="5029"/>
    <n v="9.2200000000000006"/>
    <n v="9.33"/>
    <n v="14112"/>
    <s v="USD"/>
  </r>
  <r>
    <x v="1"/>
    <x v="2298"/>
    <n v="9.31"/>
    <x v="5030"/>
    <n v="9.2799999999999994"/>
    <n v="9.3800000000000008"/>
    <n v="18319"/>
    <s v="USD"/>
  </r>
  <r>
    <x v="1"/>
    <x v="2434"/>
    <n v="9.15"/>
    <x v="5031"/>
    <n v="7.52"/>
    <n v="8.76"/>
    <n v="171987"/>
    <s v="USD"/>
  </r>
  <r>
    <x v="1"/>
    <x v="2388"/>
    <n v="8.9700000000000006"/>
    <x v="5032"/>
    <n v="8.65"/>
    <n v="8.7100000000000009"/>
    <n v="35259"/>
    <s v="USD"/>
  </r>
  <r>
    <x v="1"/>
    <x v="2316"/>
    <n v="7.45"/>
    <x v="5033"/>
    <n v="7.45"/>
    <n v="8.8699999999999992"/>
    <n v="267967"/>
    <s v="USD"/>
  </r>
  <r>
    <x v="1"/>
    <x v="1920"/>
    <n v="9.33"/>
    <x v="5034"/>
    <n v="8.6999999999999993"/>
    <n v="8.8800000000000008"/>
    <n v="62339"/>
    <s v="USD"/>
  </r>
  <r>
    <x v="1"/>
    <x v="2375"/>
    <n v="8.73"/>
    <x v="5035"/>
    <n v="8.35"/>
    <n v="8.61"/>
    <n v="167706"/>
    <s v="USD"/>
  </r>
  <r>
    <x v="1"/>
    <x v="1921"/>
    <n v="8.9700000000000006"/>
    <x v="5036"/>
    <n v="8.65"/>
    <n v="8.6999999999999993"/>
    <n v="41958"/>
    <s v="USD"/>
  </r>
  <r>
    <x v="1"/>
    <x v="2332"/>
    <n v="8.74"/>
    <x v="3111"/>
    <n v="8.35"/>
    <n v="8.75"/>
    <n v="71992"/>
    <s v="USD"/>
  </r>
  <r>
    <x v="1"/>
    <x v="2432"/>
    <n v="8.56"/>
    <x v="5037"/>
    <n v="8.01"/>
    <n v="8.68"/>
    <n v="60277"/>
    <s v="USD"/>
  </r>
  <r>
    <x v="1"/>
    <x v="2421"/>
    <n v="8.08"/>
    <x v="5038"/>
    <n v="8"/>
    <n v="8.4600000000000009"/>
    <n v="36148"/>
    <s v="USD"/>
  </r>
  <r>
    <x v="1"/>
    <x v="1894"/>
    <n v="8.35"/>
    <x v="5039"/>
    <n v="8.24"/>
    <n v="8.3000000000000007"/>
    <n v="170044"/>
    <s v="USD"/>
  </r>
  <r>
    <x v="1"/>
    <x v="2415"/>
    <n v="7.48"/>
    <x v="3113"/>
    <n v="6.86"/>
    <n v="8.09"/>
    <n v="142212"/>
    <s v="USD"/>
  </r>
  <r>
    <x v="1"/>
    <x v="2342"/>
    <n v="7.95"/>
    <x v="3113"/>
    <n v="7.81"/>
    <n v="8.4600000000000009"/>
    <n v="89572"/>
    <s v="USD"/>
  </r>
  <r>
    <x v="1"/>
    <x v="2347"/>
    <n v="8.61"/>
    <x v="3113"/>
    <n v="8"/>
    <n v="8.11"/>
    <n v="45521"/>
    <s v="USD"/>
  </r>
  <r>
    <x v="1"/>
    <x v="1913"/>
    <n v="8.16"/>
    <x v="5040"/>
    <n v="8.11"/>
    <n v="8.6199999999999992"/>
    <n v="124275"/>
    <s v="USD"/>
  </r>
  <r>
    <x v="1"/>
    <x v="1922"/>
    <n v="8.6999999999999993"/>
    <x v="5041"/>
    <n v="7.74"/>
    <n v="8.16"/>
    <n v="188398"/>
    <s v="USD"/>
  </r>
  <r>
    <x v="1"/>
    <x v="1900"/>
    <n v="7.6"/>
    <x v="3114"/>
    <n v="7.27"/>
    <n v="8.33"/>
    <n v="161042"/>
    <s v="USD"/>
  </r>
  <r>
    <x v="1"/>
    <x v="2406"/>
    <n v="8.39"/>
    <x v="5042"/>
    <n v="8.1"/>
    <n v="8.32"/>
    <n v="30478"/>
    <s v="USD"/>
  </r>
  <r>
    <x v="1"/>
    <x v="2401"/>
    <n v="8.23"/>
    <x v="5043"/>
    <n v="8.18"/>
    <n v="8.5399999999999991"/>
    <n v="29257"/>
    <s v="USD"/>
  </r>
  <r>
    <x v="1"/>
    <x v="1893"/>
    <n v="8.1"/>
    <x v="5044"/>
    <n v="8.02"/>
    <n v="8.52"/>
    <n v="54709"/>
    <s v="USD"/>
  </r>
  <r>
    <x v="1"/>
    <x v="1884"/>
    <n v="8.19"/>
    <x v="5045"/>
    <n v="8.09"/>
    <n v="8.4499999999999993"/>
    <n v="81627"/>
    <s v="USD"/>
  </r>
  <r>
    <x v="1"/>
    <x v="1904"/>
    <n v="8.61"/>
    <x v="5046"/>
    <n v="8.36"/>
    <n v="8.4600000000000009"/>
    <n v="95246"/>
    <s v="USD"/>
  </r>
  <r>
    <x v="1"/>
    <x v="1790"/>
    <n v="7.62"/>
    <x v="3115"/>
    <n v="7.62"/>
    <n v="8.27"/>
    <n v="291599"/>
    <s v="USD"/>
  </r>
  <r>
    <x v="1"/>
    <x v="1786"/>
    <n v="8.17"/>
    <x v="5047"/>
    <n v="8.0299999999999994"/>
    <n v="8.1999999999999993"/>
    <n v="144921"/>
    <s v="USD"/>
  </r>
  <r>
    <x v="1"/>
    <x v="1889"/>
    <n v="8.42"/>
    <x v="5048"/>
    <n v="7.94"/>
    <n v="8.1199999999999992"/>
    <n v="35854"/>
    <s v="USD"/>
  </r>
  <r>
    <x v="1"/>
    <x v="2414"/>
    <n v="8.5299999999999994"/>
    <x v="5049"/>
    <n v="7.21"/>
    <n v="7.53"/>
    <n v="63823"/>
    <s v="USD"/>
  </r>
  <r>
    <x v="1"/>
    <x v="1770"/>
    <n v="8.19"/>
    <x v="3116"/>
    <n v="8.11"/>
    <n v="8.3699999999999992"/>
    <n v="101269"/>
    <s v="USD"/>
  </r>
  <r>
    <x v="1"/>
    <x v="1800"/>
    <n v="8.27"/>
    <x v="3116"/>
    <n v="8.0500000000000007"/>
    <n v="8.16"/>
    <n v="56742"/>
    <s v="USD"/>
  </r>
  <r>
    <x v="1"/>
    <x v="2299"/>
    <n v="8.35"/>
    <x v="3116"/>
    <n v="8.01"/>
    <n v="8.1"/>
    <n v="52056"/>
    <s v="USD"/>
  </r>
  <r>
    <x v="1"/>
    <x v="1880"/>
    <n v="8.49"/>
    <x v="5050"/>
    <n v="8.3000000000000007"/>
    <n v="8.36"/>
    <n v="21599"/>
    <s v="USD"/>
  </r>
  <r>
    <x v="1"/>
    <x v="1885"/>
    <n v="8.44"/>
    <x v="5050"/>
    <n v="8.1999999999999993"/>
    <n v="8.2100000000000009"/>
    <n v="14714"/>
    <s v="USD"/>
  </r>
  <r>
    <x v="1"/>
    <x v="1888"/>
    <n v="8.43"/>
    <x v="5051"/>
    <n v="7.1"/>
    <n v="7.7"/>
    <n v="490144"/>
    <s v="USD"/>
  </r>
  <r>
    <x v="1"/>
    <x v="2349"/>
    <n v="8.23"/>
    <x v="5052"/>
    <n v="7.73"/>
    <n v="7.97"/>
    <n v="97367"/>
    <s v="USD"/>
  </r>
  <r>
    <x v="1"/>
    <x v="1804"/>
    <n v="8.17"/>
    <x v="5053"/>
    <n v="8"/>
    <n v="8"/>
    <n v="200235"/>
    <s v="USD"/>
  </r>
  <r>
    <x v="1"/>
    <x v="1892"/>
    <n v="8.14"/>
    <x v="5054"/>
    <n v="8"/>
    <n v="8.19"/>
    <n v="22607"/>
    <s v="USD"/>
  </r>
  <r>
    <x v="1"/>
    <x v="1886"/>
    <n v="8.16"/>
    <x v="5055"/>
    <n v="7.71"/>
    <n v="7.83"/>
    <n v="145037"/>
    <s v="USD"/>
  </r>
  <r>
    <x v="1"/>
    <x v="2286"/>
    <n v="8.0500000000000007"/>
    <x v="5056"/>
    <n v="7.32"/>
    <n v="7.54"/>
    <n v="207064"/>
    <s v="USD"/>
  </r>
  <r>
    <x v="1"/>
    <x v="1895"/>
    <n v="7.76"/>
    <x v="5057"/>
    <n v="7.64"/>
    <n v="7.91"/>
    <n v="195755"/>
    <s v="USD"/>
  </r>
  <r>
    <x v="1"/>
    <x v="2284"/>
    <n v="7.4"/>
    <x v="5058"/>
    <n v="7.31"/>
    <n v="7.8"/>
    <n v="90465"/>
    <s v="USD"/>
  </r>
  <r>
    <x v="1"/>
    <x v="1883"/>
    <n v="7.86"/>
    <x v="5059"/>
    <n v="7.77"/>
    <n v="7.86"/>
    <n v="56480"/>
    <s v="USD"/>
  </r>
  <r>
    <x v="1"/>
    <x v="1864"/>
    <n v="7.68"/>
    <x v="5059"/>
    <n v="7.64"/>
    <n v="7.89"/>
    <n v="52441"/>
    <s v="USD"/>
  </r>
  <r>
    <x v="1"/>
    <x v="1879"/>
    <n v="7.88"/>
    <x v="5060"/>
    <n v="7.74"/>
    <n v="7.93"/>
    <n v="21497"/>
    <s v="USD"/>
  </r>
  <r>
    <x v="1"/>
    <x v="1877"/>
    <n v="7.93"/>
    <x v="5061"/>
    <n v="7.58"/>
    <n v="7.58"/>
    <n v="26012"/>
    <s v="USD"/>
  </r>
  <r>
    <x v="1"/>
    <x v="1899"/>
    <n v="7.85"/>
    <x v="5062"/>
    <n v="7.42"/>
    <n v="7.55"/>
    <n v="34395"/>
    <s v="USD"/>
  </r>
  <r>
    <x v="1"/>
    <x v="1878"/>
    <n v="7.86"/>
    <x v="3119"/>
    <n v="7.47"/>
    <n v="7.73"/>
    <n v="147340"/>
    <s v="USD"/>
  </r>
  <r>
    <x v="1"/>
    <x v="1903"/>
    <n v="6.68"/>
    <x v="5063"/>
    <n v="5.86"/>
    <n v="7.71"/>
    <n v="607541"/>
    <s v="USD"/>
  </r>
  <r>
    <x v="1"/>
    <x v="2350"/>
    <n v="7.73"/>
    <x v="5064"/>
    <n v="7.25"/>
    <n v="7.33"/>
    <n v="69398"/>
    <s v="USD"/>
  </r>
  <r>
    <x v="1"/>
    <x v="1857"/>
    <n v="7.84"/>
    <x v="5065"/>
    <n v="7.46"/>
    <n v="7.61"/>
    <n v="118349"/>
    <s v="USD"/>
  </r>
  <r>
    <x v="1"/>
    <x v="1795"/>
    <n v="7.2"/>
    <x v="5066"/>
    <n v="7.1"/>
    <n v="7.58"/>
    <n v="177258"/>
    <s v="USD"/>
  </r>
  <r>
    <x v="1"/>
    <x v="1876"/>
    <n v="7.63"/>
    <x v="5067"/>
    <n v="7.55"/>
    <n v="7.61"/>
    <n v="55332"/>
    <s v="USD"/>
  </r>
  <r>
    <x v="1"/>
    <x v="2320"/>
    <n v="7.23"/>
    <x v="5068"/>
    <n v="7.19"/>
    <n v="7.52"/>
    <n v="51163"/>
    <s v="USD"/>
  </r>
  <r>
    <x v="1"/>
    <x v="1838"/>
    <n v="7.55"/>
    <x v="5069"/>
    <n v="7.11"/>
    <n v="7.16"/>
    <n v="139038"/>
    <s v="USD"/>
  </r>
  <r>
    <x v="1"/>
    <x v="2282"/>
    <n v="7.56"/>
    <x v="3122"/>
    <n v="7.12"/>
    <n v="7.5"/>
    <n v="129269"/>
    <s v="USD"/>
  </r>
  <r>
    <x v="1"/>
    <x v="1898"/>
    <n v="7.4"/>
    <x v="5070"/>
    <n v="6.5"/>
    <n v="6.7"/>
    <n v="255997"/>
    <s v="USD"/>
  </r>
  <r>
    <x v="1"/>
    <x v="1844"/>
    <n v="7.11"/>
    <x v="5071"/>
    <n v="7.05"/>
    <n v="7.27"/>
    <n v="78866"/>
    <s v="USD"/>
  </r>
  <r>
    <x v="1"/>
    <x v="1837"/>
    <n v="7.11"/>
    <x v="5071"/>
    <n v="7.11"/>
    <n v="7.25"/>
    <n v="56770"/>
    <s v="USD"/>
  </r>
  <r>
    <x v="1"/>
    <x v="1823"/>
    <n v="7.27"/>
    <x v="5072"/>
    <n v="7.08"/>
    <n v="7.12"/>
    <n v="40803"/>
    <s v="USD"/>
  </r>
  <r>
    <x v="1"/>
    <x v="1853"/>
    <n v="7.25"/>
    <x v="5073"/>
    <n v="7.17"/>
    <n v="7.23"/>
    <n v="16443"/>
    <s v="USD"/>
  </r>
  <r>
    <x v="2"/>
    <x v="56"/>
    <n v="0.68691400000000002"/>
    <x v="5074"/>
    <n v="0.60516199999999998"/>
    <n v="0.63439400000000001"/>
    <n v="16923265024"/>
    <s v="USD"/>
  </r>
  <r>
    <x v="2"/>
    <x v="70"/>
    <n v="0.57981899999999997"/>
    <x v="5075"/>
    <n v="0.51935699999999996"/>
    <n v="0.68688000000000005"/>
    <n v="18812321792"/>
    <s v="USD"/>
  </r>
  <r>
    <x v="2"/>
    <x v="62"/>
    <n v="0.63532999999999995"/>
    <x v="5076"/>
    <n v="0.42360199999999998"/>
    <n v="0.56868200000000002"/>
    <n v="37251653632"/>
    <s v="USD"/>
  </r>
  <r>
    <x v="2"/>
    <x v="85"/>
    <n v="0.55952100000000005"/>
    <x v="5077"/>
    <n v="0.53623200000000004"/>
    <n v="0.65535500000000002"/>
    <n v="28028243968"/>
    <s v="USD"/>
  </r>
  <r>
    <x v="2"/>
    <x v="78"/>
    <n v="0.653501"/>
    <x v="5078"/>
    <n v="0.54152599999999995"/>
    <n v="0.57983899999999999"/>
    <n v="12973710336"/>
    <s v="USD"/>
  </r>
  <r>
    <x v="2"/>
    <x v="98"/>
    <n v="0.43834899999999999"/>
    <x v="5079"/>
    <n v="0.39841599999999999"/>
    <n v="0.55900499999999997"/>
    <n v="31896377344"/>
    <s v="USD"/>
  </r>
  <r>
    <x v="2"/>
    <x v="134"/>
    <n v="0.486983"/>
    <x v="5080"/>
    <n v="0.46457199999999998"/>
    <n v="0.559581"/>
    <n v="16219167744"/>
    <s v="USD"/>
  </r>
  <r>
    <x v="2"/>
    <x v="54"/>
    <n v="0.568689"/>
    <x v="5081"/>
    <n v="0.42239199999999999"/>
    <n v="0.44997700000000002"/>
    <n v="15359076352"/>
    <s v="USD"/>
  </r>
  <r>
    <x v="2"/>
    <x v="140"/>
    <n v="0.55959400000000004"/>
    <x v="5082"/>
    <n v="0.49324800000000002"/>
    <n v="0.50744800000000001"/>
    <n v="7922732032"/>
    <s v="USD"/>
  </r>
  <r>
    <x v="2"/>
    <x v="149"/>
    <n v="0.50779600000000003"/>
    <x v="5083"/>
    <n v="0.44963500000000001"/>
    <n v="0.51302300000000001"/>
    <n v="8259066880"/>
    <s v="USD"/>
  </r>
  <r>
    <x v="2"/>
    <x v="102"/>
    <n v="0.44995600000000002"/>
    <x v="5084"/>
    <n v="0.44294"/>
    <n v="0.49323099999999998"/>
    <n v="12458353664"/>
    <s v="USD"/>
  </r>
  <r>
    <x v="2"/>
    <x v="84"/>
    <n v="0.493226"/>
    <x v="5085"/>
    <n v="0.38583899999999999"/>
    <n v="0.38915899999999998"/>
    <n v="8598852608"/>
    <s v="USD"/>
  </r>
  <r>
    <x v="2"/>
    <x v="136"/>
    <n v="0.38925700000000002"/>
    <x v="5086"/>
    <n v="0.35383799999999999"/>
    <n v="0.48691000000000001"/>
    <n v="16689399808"/>
    <s v="USD"/>
  </r>
  <r>
    <x v="2"/>
    <x v="197"/>
    <n v="0.51306200000000002"/>
    <x v="5087"/>
    <n v="0.45733099999999999"/>
    <n v="0.48636600000000002"/>
    <n v="6840142336"/>
    <s v="USD"/>
  </r>
  <r>
    <x v="2"/>
    <x v="203"/>
    <n v="0.48644399999999999"/>
    <x v="5088"/>
    <n v="0.468941"/>
    <n v="0.47471400000000002"/>
    <n v="4751818240"/>
    <s v="USD"/>
  </r>
  <r>
    <x v="2"/>
    <x v="213"/>
    <n v="0.474719"/>
    <x v="5089"/>
    <n v="0.217528"/>
    <n v="0.33035300000000001"/>
    <n v="19275952128"/>
    <s v="USD"/>
  </r>
  <r>
    <x v="2"/>
    <x v="18"/>
    <n v="0.18262800000000001"/>
    <x v="5090"/>
    <n v="0.18013199999999999"/>
    <n v="0.36555100000000001"/>
    <n v="83392208896"/>
    <s v="USD"/>
  </r>
  <r>
    <x v="2"/>
    <x v="258"/>
    <n v="0.36906699999999998"/>
    <x v="5091"/>
    <n v="0.35194399999999998"/>
    <n v="0.42313000000000001"/>
    <n v="12196912128"/>
    <s v="USD"/>
  </r>
  <r>
    <x v="2"/>
    <x v="67"/>
    <n v="0.37246699999999999"/>
    <x v="5092"/>
    <n v="0.37246699999999999"/>
    <n v="0.43824400000000002"/>
    <n v="9971322880"/>
    <s v="USD"/>
  </r>
  <r>
    <x v="2"/>
    <x v="246"/>
    <n v="0.42322100000000001"/>
    <x v="5093"/>
    <n v="0.37730999999999998"/>
    <n v="0.39933200000000002"/>
    <n v="7340761088"/>
    <s v="USD"/>
  </r>
  <r>
    <x v="2"/>
    <x v="94"/>
    <n v="0.32219700000000001"/>
    <x v="5094"/>
    <n v="0.30912800000000001"/>
    <n v="0.407335"/>
    <n v="31682179072"/>
    <s v="USD"/>
  </r>
  <r>
    <x v="2"/>
    <x v="219"/>
    <n v="0.33040700000000001"/>
    <x v="5095"/>
    <n v="0.297074"/>
    <n v="0.39774100000000001"/>
    <n v="13845491712"/>
    <s v="USD"/>
  </r>
  <r>
    <x v="2"/>
    <x v="100"/>
    <n v="0.40745100000000001"/>
    <x v="5096"/>
    <n v="0.271758"/>
    <n v="0.31769599999999998"/>
    <n v="33270853632"/>
    <s v="USD"/>
  </r>
  <r>
    <x v="2"/>
    <x v="222"/>
    <n v="0.397731"/>
    <x v="5097"/>
    <n v="0.31504900000000002"/>
    <n v="0.35840100000000003"/>
    <n v="8541802496"/>
    <s v="USD"/>
  </r>
  <r>
    <x v="2"/>
    <x v="249"/>
    <n v="0.39935599999999999"/>
    <x v="5098"/>
    <n v="0.34992000000000001"/>
    <n v="0.37595000000000001"/>
    <n v="6707544064"/>
    <s v="USD"/>
  </r>
  <r>
    <x v="2"/>
    <x v="87"/>
    <n v="0.39068599999999998"/>
    <x v="5099"/>
    <n v="0.36391200000000001"/>
    <n v="0.37240400000000001"/>
    <n v="8195868672"/>
    <s v="USD"/>
  </r>
  <r>
    <x v="2"/>
    <x v="75"/>
    <n v="0.33665699999999998"/>
    <x v="5100"/>
    <n v="0.32731700000000002"/>
    <n v="0.39064199999999999"/>
    <n v="11336079360"/>
    <s v="USD"/>
  </r>
  <r>
    <x v="2"/>
    <x v="261"/>
    <n v="0.375948"/>
    <x v="5101"/>
    <n v="0.359655"/>
    <n v="0.371083"/>
    <n v="3840060416"/>
    <s v="USD"/>
  </r>
  <r>
    <x v="2"/>
    <x v="262"/>
    <n v="0.32395800000000002"/>
    <x v="5102"/>
    <n v="0.31043900000000002"/>
    <n v="0.36906600000000001"/>
    <n v="6840204288"/>
    <s v="USD"/>
  </r>
  <r>
    <x v="2"/>
    <x v="242"/>
    <n v="0.364394"/>
    <x v="5103"/>
    <n v="0.32323800000000003"/>
    <n v="0.34547699999999998"/>
    <n v="6501640704"/>
    <s v="USD"/>
  </r>
  <r>
    <x v="2"/>
    <x v="27"/>
    <n v="0.36538900000000002"/>
    <x v="5104"/>
    <n v="0.23200999999999999"/>
    <n v="0.28190900000000002"/>
    <n v="39280943104"/>
    <s v="USD"/>
  </r>
  <r>
    <x v="2"/>
    <x v="274"/>
    <n v="0.369419"/>
    <x v="5105"/>
    <n v="0.32689200000000002"/>
    <n v="0.32966800000000002"/>
    <n v="3309111296"/>
    <s v="USD"/>
  </r>
  <r>
    <x v="2"/>
    <x v="277"/>
    <n v="0.371029"/>
    <x v="5106"/>
    <n v="0.36564099999999999"/>
    <n v="0.36928699999999998"/>
    <n v="1812396800"/>
    <s v="USD"/>
  </r>
  <r>
    <x v="2"/>
    <x v="240"/>
    <n v="0.305975"/>
    <x v="5107"/>
    <n v="0.295792"/>
    <n v="0.36443300000000001"/>
    <n v="8160970752"/>
    <s v="USD"/>
  </r>
  <r>
    <x v="2"/>
    <x v="231"/>
    <n v="0.34554800000000002"/>
    <x v="5108"/>
    <n v="0.33619399999999999"/>
    <n v="0.35048299999999999"/>
    <n v="3831552512"/>
    <s v="USD"/>
  </r>
  <r>
    <x v="2"/>
    <x v="251"/>
    <n v="0.358377"/>
    <x v="5109"/>
    <n v="0.31769199999999997"/>
    <n v="0.34148400000000001"/>
    <n v="6333143040"/>
    <s v="USD"/>
  </r>
  <r>
    <x v="2"/>
    <x v="267"/>
    <n v="0.32603599999999999"/>
    <x v="5110"/>
    <n v="0.31223400000000001"/>
    <n v="0.34254600000000002"/>
    <n v="3514609664"/>
    <s v="USD"/>
  </r>
  <r>
    <x v="2"/>
    <x v="237"/>
    <n v="0.350464"/>
    <x v="5111"/>
    <n v="0.32523999999999997"/>
    <n v="0.33204600000000001"/>
    <n v="2958069248"/>
    <s v="USD"/>
  </r>
  <r>
    <x v="2"/>
    <x v="46"/>
    <n v="0.282723"/>
    <x v="5112"/>
    <n v="0.239707"/>
    <n v="0.32203700000000002"/>
    <n v="29112031232"/>
    <s v="USD"/>
  </r>
  <r>
    <x v="2"/>
    <x v="256"/>
    <n v="0.34150900000000001"/>
    <x v="5113"/>
    <n v="0.24923500000000001"/>
    <n v="0.30598399999999998"/>
    <n v="9445883904"/>
    <s v="USD"/>
  </r>
  <r>
    <x v="2"/>
    <x v="183"/>
    <n v="0.29138799999999998"/>
    <x v="5114"/>
    <n v="0.28451700000000002"/>
    <n v="0.337953"/>
    <n v="8042017280"/>
    <s v="USD"/>
  </r>
  <r>
    <x v="2"/>
    <x v="103"/>
    <n v="0.31792199999999998"/>
    <x v="5115"/>
    <n v="0.29710799999999998"/>
    <n v="0.30563299999999999"/>
    <n v="15479569408"/>
    <s v="USD"/>
  </r>
  <r>
    <x v="2"/>
    <x v="250"/>
    <n v="0.33208500000000002"/>
    <x v="5116"/>
    <n v="0.30012"/>
    <n v="0.31073000000000001"/>
    <n v="4157099264"/>
    <s v="USD"/>
  </r>
  <r>
    <x v="2"/>
    <x v="254"/>
    <n v="0.342524"/>
    <x v="5117"/>
    <n v="0.32181300000000002"/>
    <n v="0.32491399999999998"/>
    <n v="2263249920"/>
    <s v="USD"/>
  </r>
  <r>
    <x v="2"/>
    <x v="181"/>
    <n v="0.33788099999999999"/>
    <x v="5118"/>
    <n v="0.30040299999999998"/>
    <n v="0.30550899999999998"/>
    <n v="7007325184"/>
    <s v="USD"/>
  </r>
  <r>
    <x v="2"/>
    <x v="107"/>
    <n v="0.27069599999999999"/>
    <x v="5119"/>
    <n v="0.25559100000000001"/>
    <n v="0.32358199999999998"/>
    <n v="21221769216"/>
    <s v="USD"/>
  </r>
  <r>
    <x v="2"/>
    <x v="308"/>
    <n v="0.33033499999999999"/>
    <x v="5120"/>
    <n v="0.296348"/>
    <n v="0.32601400000000003"/>
    <n v="4838941184"/>
    <s v="USD"/>
  </r>
  <r>
    <x v="2"/>
    <x v="32"/>
    <n v="0.23793400000000001"/>
    <x v="5121"/>
    <n v="0.23268900000000001"/>
    <n v="0.29963499999999998"/>
    <n v="26253752320"/>
    <s v="USD"/>
  </r>
  <r>
    <x v="2"/>
    <x v="86"/>
    <n v="0.303226"/>
    <x v="5122"/>
    <n v="0.300761"/>
    <n v="0.33663500000000002"/>
    <n v="6480279040"/>
    <s v="USD"/>
  </r>
  <r>
    <x v="2"/>
    <x v="228"/>
    <n v="0.32152500000000001"/>
    <x v="5123"/>
    <n v="0.31757600000000002"/>
    <n v="0.32603100000000002"/>
    <n v="2120709376"/>
    <s v="USD"/>
  </r>
  <r>
    <x v="2"/>
    <x v="266"/>
    <n v="0.32503599999999999"/>
    <x v="5124"/>
    <n v="0.31088300000000002"/>
    <n v="0.31684200000000001"/>
    <n v="2011308160"/>
    <s v="USD"/>
  </r>
  <r>
    <x v="2"/>
    <x v="227"/>
    <n v="0.32603599999999999"/>
    <x v="5125"/>
    <n v="0.314971"/>
    <n v="0.31818299999999999"/>
    <n v="1693650944"/>
    <s v="USD"/>
  </r>
  <r>
    <x v="2"/>
    <x v="268"/>
    <n v="0.30077199999999998"/>
    <x v="5126"/>
    <n v="0.29350500000000002"/>
    <n v="0.32395099999999999"/>
    <n v="2892088320"/>
    <s v="USD"/>
  </r>
  <r>
    <x v="2"/>
    <x v="248"/>
    <n v="0.30962800000000001"/>
    <x v="5127"/>
    <n v="0.30396400000000001"/>
    <n v="0.321496"/>
    <n v="1664577280"/>
    <s v="USD"/>
  </r>
  <r>
    <x v="2"/>
    <x v="157"/>
    <n v="0.31602200000000003"/>
    <x v="5128"/>
    <n v="0.30965500000000001"/>
    <n v="0.31387399999999999"/>
    <n v="3502765056"/>
    <s v="USD"/>
  </r>
  <r>
    <x v="2"/>
    <x v="189"/>
    <n v="0.30560799999999999"/>
    <x v="5129"/>
    <n v="0.28814099999999998"/>
    <n v="0.29342400000000002"/>
    <n v="5982876672"/>
    <s v="USD"/>
  </r>
  <r>
    <x v="2"/>
    <x v="144"/>
    <n v="0.30826100000000001"/>
    <x v="5130"/>
    <n v="0.30655100000000002"/>
    <n v="0.31285600000000002"/>
    <n v="2803720448"/>
    <s v="USD"/>
  </r>
  <r>
    <x v="2"/>
    <x v="117"/>
    <n v="0.32359100000000002"/>
    <x v="5131"/>
    <n v="0.29561199999999999"/>
    <n v="0.30324000000000001"/>
    <n v="6743153664"/>
    <s v="USD"/>
  </r>
  <r>
    <x v="2"/>
    <x v="124"/>
    <n v="0.31442399999999998"/>
    <x v="5132"/>
    <n v="0.30015999999999998"/>
    <n v="0.30900100000000003"/>
    <n v="2446896640"/>
    <s v="USD"/>
  </r>
  <r>
    <x v="2"/>
    <x v="234"/>
    <n v="0.31817000000000001"/>
    <x v="5133"/>
    <n v="0.30273800000000001"/>
    <n v="0.30435499999999999"/>
    <n v="1584928512"/>
    <s v="USD"/>
  </r>
  <r>
    <x v="2"/>
    <x v="191"/>
    <n v="0.29762699999999997"/>
    <x v="5134"/>
    <n v="0.29086800000000002"/>
    <n v="0.31603500000000001"/>
    <n v="3839906560"/>
    <s v="USD"/>
  </r>
  <r>
    <x v="2"/>
    <x v="201"/>
    <n v="0.29342099999999999"/>
    <x v="5135"/>
    <n v="0.27345799999999998"/>
    <n v="0.29758200000000001"/>
    <n v="6748561408"/>
    <s v="USD"/>
  </r>
  <r>
    <x v="2"/>
    <x v="271"/>
    <n v="0.31074200000000002"/>
    <x v="5136"/>
    <n v="0.27957300000000002"/>
    <n v="0.30212800000000001"/>
    <n v="3104802816"/>
    <s v="USD"/>
  </r>
  <r>
    <x v="2"/>
    <x v="269"/>
    <n v="0.31684099999999998"/>
    <x v="5137"/>
    <n v="0.29922700000000002"/>
    <n v="0.30960399999999999"/>
    <n v="1993963136"/>
    <s v="USD"/>
  </r>
  <r>
    <x v="2"/>
    <x v="131"/>
    <n v="0.29922100000000001"/>
    <x v="5138"/>
    <n v="0.29633900000000002"/>
    <n v="0.31439299999999998"/>
    <n v="2374726656"/>
    <s v="USD"/>
  </r>
  <r>
    <x v="2"/>
    <x v="147"/>
    <n v="0.312884"/>
    <x v="5139"/>
    <n v="0.27323999999999998"/>
    <n v="0.28459299999999998"/>
    <n v="3584568064"/>
    <s v="USD"/>
  </r>
  <r>
    <x v="2"/>
    <x v="150"/>
    <n v="0.31389499999999998"/>
    <x v="5140"/>
    <n v="0.29457499999999998"/>
    <n v="0.29847099999999999"/>
    <n v="2771390464"/>
    <s v="USD"/>
  </r>
  <r>
    <x v="2"/>
    <x v="123"/>
    <n v="0.30900100000000003"/>
    <x v="5141"/>
    <n v="0.214585"/>
    <n v="0.25430199999999997"/>
    <n v="7929513984"/>
    <s v="USD"/>
  </r>
  <r>
    <x v="2"/>
    <x v="245"/>
    <n v="0.30435299999999998"/>
    <x v="5142"/>
    <n v="0.29962699999999998"/>
    <n v="0.30252699999999999"/>
    <n v="1167360640"/>
    <s v="USD"/>
  </r>
  <r>
    <x v="2"/>
    <x v="278"/>
    <n v="0.302124"/>
    <x v="5143"/>
    <n v="0.28669800000000001"/>
    <n v="0.30119899999999999"/>
    <n v="2350102272"/>
    <s v="USD"/>
  </r>
  <r>
    <x v="2"/>
    <x v="154"/>
    <n v="0.29847499999999999"/>
    <x v="5144"/>
    <n v="0.29455700000000001"/>
    <n v="0.30824800000000002"/>
    <n v="2133322496"/>
    <s v="USD"/>
  </r>
  <r>
    <x v="2"/>
    <x v="145"/>
    <n v="0.29431299999999999"/>
    <x v="5145"/>
    <n v="0.29184500000000002"/>
    <n v="0.29491299999999998"/>
    <n v="1350325504"/>
    <s v="USD"/>
  </r>
  <r>
    <x v="2"/>
    <x v="141"/>
    <n v="0.29605399999999998"/>
    <x v="5146"/>
    <n v="0.29333700000000001"/>
    <n v="0.29922199999999999"/>
    <n v="2174352896"/>
    <s v="USD"/>
  </r>
  <r>
    <x v="2"/>
    <x v="114"/>
    <n v="0.30571799999999999"/>
    <x v="5147"/>
    <n v="0.25606099999999998"/>
    <n v="0.26080999999999999"/>
    <n v="17340190720"/>
    <s v="USD"/>
  </r>
  <r>
    <x v="2"/>
    <x v="23"/>
    <n v="0.299655"/>
    <x v="5148"/>
    <n v="0.27788800000000002"/>
    <n v="0.28804200000000002"/>
    <n v="7556248064"/>
    <s v="USD"/>
  </r>
  <r>
    <x v="2"/>
    <x v="139"/>
    <n v="0.29480499999999998"/>
    <x v="5149"/>
    <n v="0.28806999999999999"/>
    <n v="0.29605199999999998"/>
    <n v="2320163072"/>
    <s v="USD"/>
  </r>
  <r>
    <x v="2"/>
    <x v="259"/>
    <n v="0.30253200000000002"/>
    <x v="5150"/>
    <n v="0.27856300000000001"/>
    <n v="0.29125299999999998"/>
    <n v="2233950208"/>
    <s v="USD"/>
  </r>
  <r>
    <x v="2"/>
    <x v="2"/>
    <n v="0.26626899999999998"/>
    <x v="5151"/>
    <n v="0.26461899999999999"/>
    <n v="0.28223500000000001"/>
    <n v="5151421952"/>
    <s v="USD"/>
  </r>
  <r>
    <x v="2"/>
    <x v="180"/>
    <n v="0.28295300000000001"/>
    <x v="5152"/>
    <n v="0.27465400000000001"/>
    <n v="0.291495"/>
    <n v="4993523200"/>
    <s v="USD"/>
  </r>
  <r>
    <x v="2"/>
    <x v="280"/>
    <n v="0.29125299999999998"/>
    <x v="5153"/>
    <n v="0.28121200000000002"/>
    <n v="0.281223"/>
    <n v="1125594880"/>
    <s v="USD"/>
  </r>
  <r>
    <x v="2"/>
    <x v="163"/>
    <n v="0.27822999999999998"/>
    <x v="5154"/>
    <n v="0.273119"/>
    <n v="0.29433799999999999"/>
    <n v="2040661632"/>
    <s v="USD"/>
  </r>
  <r>
    <x v="2"/>
    <x v="30"/>
    <n v="0.28809400000000002"/>
    <x v="5155"/>
    <n v="0.25818999999999998"/>
    <n v="0.268515"/>
    <n v="5083283968"/>
    <s v="USD"/>
  </r>
  <r>
    <x v="2"/>
    <x v="158"/>
    <n v="0.28966900000000001"/>
    <x v="5156"/>
    <n v="0.27043499999999998"/>
    <n v="0.271453"/>
    <n v="1384406656"/>
    <s v="USD"/>
  </r>
  <r>
    <x v="2"/>
    <x v="159"/>
    <n v="0.28445500000000001"/>
    <x v="5157"/>
    <n v="0.27667999999999998"/>
    <n v="0.28678700000000001"/>
    <n v="2574871808"/>
    <s v="USD"/>
  </r>
  <r>
    <x v="2"/>
    <x v="200"/>
    <n v="0.26233899999999999"/>
    <x v="5158"/>
    <n v="0.24478900000000001"/>
    <n v="0.252834"/>
    <n v="6567923200"/>
    <s v="USD"/>
  </r>
  <r>
    <x v="2"/>
    <x v="1"/>
    <n v="0.28208699999999998"/>
    <x v="5159"/>
    <n v="0.27182800000000001"/>
    <n v="0.27343099999999998"/>
    <n v="2889266432"/>
    <s v="USD"/>
  </r>
  <r>
    <x v="2"/>
    <x v="162"/>
    <n v="0.26329599999999997"/>
    <x v="5160"/>
    <n v="0.26068599999999997"/>
    <n v="0.28967799999999999"/>
    <n v="2214255872"/>
    <s v="USD"/>
  </r>
  <r>
    <x v="2"/>
    <x v="156"/>
    <n v="0.28675099999999998"/>
    <x v="5161"/>
    <n v="0.25916"/>
    <n v="0.263297"/>
    <n v="2505707264"/>
    <s v="USD"/>
  </r>
  <r>
    <x v="2"/>
    <x v="138"/>
    <n v="0.24879000000000001"/>
    <x v="5162"/>
    <n v="0.229214"/>
    <n v="0.27001700000000001"/>
    <n v="17254742016"/>
    <s v="USD"/>
  </r>
  <r>
    <x v="2"/>
    <x v="142"/>
    <n v="0.26993200000000001"/>
    <x v="5163"/>
    <n v="0.22445499999999999"/>
    <n v="0.25110300000000002"/>
    <n v="10024768512"/>
    <s v="USD"/>
  </r>
  <r>
    <x v="2"/>
    <x v="287"/>
    <n v="0.26285500000000001"/>
    <x v="5164"/>
    <n v="0.22900699999999999"/>
    <n v="0.237565"/>
    <n v="9173017600"/>
    <s v="USD"/>
  </r>
  <r>
    <x v="2"/>
    <x v="281"/>
    <n v="0.28117799999999998"/>
    <x v="5165"/>
    <n v="0.254218"/>
    <n v="0.27903"/>
    <n v="2667214592"/>
    <s v="USD"/>
  </r>
  <r>
    <x v="2"/>
    <x v="28"/>
    <n v="0.279974"/>
    <x v="5166"/>
    <n v="0.26369700000000001"/>
    <n v="0.27173599999999998"/>
    <n v="3854744576"/>
    <s v="USD"/>
  </r>
  <r>
    <x v="2"/>
    <x v="176"/>
    <n v="0.27195200000000003"/>
    <x v="5167"/>
    <n v="0.26984399999999997"/>
    <n v="0.27823100000000001"/>
    <n v="1807961856"/>
    <s v="USD"/>
  </r>
  <r>
    <x v="2"/>
    <x v="29"/>
    <n v="0.26851599999999998"/>
    <x v="5168"/>
    <n v="0.25245600000000001"/>
    <n v="0.27992800000000001"/>
    <n v="5864269824"/>
    <s v="USD"/>
  </r>
  <r>
    <x v="2"/>
    <x v="182"/>
    <n v="0.25297500000000001"/>
    <x v="5169"/>
    <n v="0.25043799999999999"/>
    <n v="0.28297699999999998"/>
    <n v="3828156416"/>
    <s v="USD"/>
  </r>
  <r>
    <x v="2"/>
    <x v="166"/>
    <n v="0.26699499999999998"/>
    <x v="5170"/>
    <n v="0.26502500000000001"/>
    <n v="0.271949"/>
    <n v="1844121088"/>
    <s v="USD"/>
  </r>
  <r>
    <x v="2"/>
    <x v="38"/>
    <n v="0.251133"/>
    <x v="5171"/>
    <n v="0.24589"/>
    <n v="0.27570299999999998"/>
    <n v="7487304704"/>
    <s v="USD"/>
  </r>
  <r>
    <x v="2"/>
    <x v="204"/>
    <n v="0.26123099999999999"/>
    <x v="5172"/>
    <n v="0.23421800000000001"/>
    <n v="0.239338"/>
    <n v="9089921024"/>
    <s v="USD"/>
  </r>
  <r>
    <x v="2"/>
    <x v="12"/>
    <n v="0.271789"/>
    <x v="5173"/>
    <n v="0.26746900000000001"/>
    <n v="0.27330100000000002"/>
    <n v="2924222976"/>
    <s v="USD"/>
  </r>
  <r>
    <x v="2"/>
    <x v="285"/>
    <n v="0.27914600000000001"/>
    <x v="5174"/>
    <n v="0.16764000000000001"/>
    <n v="0.179371"/>
    <n v="12108179456"/>
    <s v="USD"/>
  </r>
  <r>
    <x v="2"/>
    <x v="15"/>
    <n v="0.27568700000000002"/>
    <x v="5175"/>
    <n v="0.25985799999999998"/>
    <n v="0.264847"/>
    <n v="4663245312"/>
    <s v="USD"/>
  </r>
  <r>
    <x v="2"/>
    <x v="120"/>
    <n v="0.25119200000000003"/>
    <x v="5176"/>
    <n v="0.24739"/>
    <n v="0.26980500000000002"/>
    <n v="7898499072"/>
    <s v="USD"/>
  </r>
  <r>
    <x v="2"/>
    <x v="193"/>
    <n v="0.243086"/>
    <x v="5177"/>
    <n v="0.24204300000000001"/>
    <n v="0.262347"/>
    <n v="5684808192"/>
    <s v="USD"/>
  </r>
  <r>
    <x v="2"/>
    <x v="113"/>
    <n v="0.27011800000000002"/>
    <x v="5178"/>
    <n v="0.26401799999999997"/>
    <n v="0.27066800000000002"/>
    <n v="5384312320"/>
    <s v="USD"/>
  </r>
  <r>
    <x v="2"/>
    <x v="19"/>
    <n v="0.273455"/>
    <x v="5179"/>
    <n v="0.26305099999999998"/>
    <n v="0.26891199999999998"/>
    <n v="2519205632"/>
    <s v="USD"/>
  </r>
  <r>
    <x v="2"/>
    <x v="0"/>
    <n v="0.273455"/>
    <x v="5180"/>
    <n v="0.23713200000000001"/>
    <n v="0.25566100000000003"/>
    <n v="3889716736"/>
    <s v="USD"/>
  </r>
  <r>
    <x v="2"/>
    <x v="152"/>
    <n v="0.27174300000000001"/>
    <x v="5181"/>
    <n v="0.26230399999999998"/>
    <n v="0.26696700000000001"/>
    <n v="1438588288"/>
    <s v="USD"/>
  </r>
  <r>
    <x v="2"/>
    <x v="20"/>
    <n v="0.26483499999999999"/>
    <x v="5182"/>
    <n v="0.25297700000000001"/>
    <n v="0.255722"/>
    <n v="3499869696"/>
    <s v="USD"/>
  </r>
  <r>
    <x v="2"/>
    <x v="276"/>
    <n v="0.255102"/>
    <x v="5183"/>
    <n v="0.250805"/>
    <n v="0.26196000000000003"/>
    <n v="3006142720"/>
    <s v="USD"/>
  </r>
  <r>
    <x v="2"/>
    <x v="25"/>
    <n v="0.23769799999999999"/>
    <x v="5184"/>
    <n v="0.23730999999999999"/>
    <n v="0.24718499999999999"/>
    <n v="7036725760"/>
    <s v="USD"/>
  </r>
  <r>
    <x v="2"/>
    <x v="111"/>
    <n v="0.25192700000000001"/>
    <x v="5185"/>
    <n v="0.24282699999999999"/>
    <n v="0.25423099999999998"/>
    <n v="5864131072"/>
    <s v="USD"/>
  </r>
  <r>
    <x v="2"/>
    <x v="7"/>
    <n v="0.26128099999999999"/>
    <x v="5186"/>
    <n v="0.260301"/>
    <n v="0.262708"/>
    <n v="1646352256"/>
    <s v="USD"/>
  </r>
  <r>
    <x v="2"/>
    <x v="22"/>
    <n v="0.26890900000000001"/>
    <x v="5187"/>
    <n v="0.25439400000000001"/>
    <n v="0.26359100000000002"/>
    <n v="2355256064"/>
    <s v="USD"/>
  </r>
  <r>
    <x v="2"/>
    <x v="26"/>
    <n v="0.263542"/>
    <x v="5188"/>
    <n v="0.25741799999999998"/>
    <n v="0.260855"/>
    <n v="1913835520"/>
    <s v="USD"/>
  </r>
  <r>
    <x v="2"/>
    <x v="6"/>
    <n v="0.25556000000000001"/>
    <x v="5189"/>
    <n v="0.25340200000000002"/>
    <n v="0.26072099999999998"/>
    <n v="2040258432"/>
    <s v="USD"/>
  </r>
  <r>
    <x v="2"/>
    <x v="21"/>
    <n v="0.26180199999999998"/>
    <x v="5190"/>
    <n v="0.258635"/>
    <n v="0.266266"/>
    <n v="1373609600"/>
    <s v="USD"/>
  </r>
  <r>
    <x v="2"/>
    <x v="129"/>
    <n v="0.26079999999999998"/>
    <x v="5191"/>
    <n v="0.16631199999999999"/>
    <n v="0.24873100000000001"/>
    <n v="27914919936"/>
    <s v="USD"/>
  </r>
  <r>
    <x v="2"/>
    <x v="290"/>
    <n v="0.23494799999999999"/>
    <x v="5192"/>
    <n v="0.22216900000000001"/>
    <n v="0.26280799999999999"/>
    <n v="5724268032"/>
    <s v="USD"/>
  </r>
  <r>
    <x v="2"/>
    <x v="8"/>
    <n v="0.26068599999999997"/>
    <x v="5193"/>
    <n v="0.24985399999999999"/>
    <n v="0.25954199999999999"/>
    <n v="2018450816"/>
    <s v="USD"/>
  </r>
  <r>
    <x v="2"/>
    <x v="37"/>
    <n v="0.26085000000000003"/>
    <x v="5194"/>
    <n v="0.25084400000000001"/>
    <n v="0.26162999999999997"/>
    <n v="1720243328"/>
    <s v="USD"/>
  </r>
  <r>
    <x v="2"/>
    <x v="132"/>
    <n v="0.24134800000000001"/>
    <x v="5195"/>
    <n v="0.23329800000000001"/>
    <n v="0.251915"/>
    <n v="6041106944"/>
    <s v="USD"/>
  </r>
  <r>
    <x v="2"/>
    <x v="291"/>
    <n v="0.26424399999999998"/>
    <x v="5196"/>
    <n v="0.24968499999999999"/>
    <n v="0.25508599999999998"/>
    <n v="2756839680"/>
    <s v="USD"/>
  </r>
  <r>
    <x v="2"/>
    <x v="301"/>
    <n v="0.24571499999999999"/>
    <x v="5197"/>
    <n v="0.24010600000000001"/>
    <n v="0.26385199999999998"/>
    <n v="3116459776"/>
    <s v="USD"/>
  </r>
  <r>
    <x v="2"/>
    <x v="198"/>
    <n v="0.23930399999999999"/>
    <x v="5198"/>
    <n v="0.23001199999999999"/>
    <n v="0.25312899999999999"/>
    <n v="5786146304"/>
    <s v="USD"/>
  </r>
  <r>
    <x v="2"/>
    <x v="5"/>
    <n v="0.26274799999999998"/>
    <x v="5199"/>
    <n v="0.25587700000000002"/>
    <n v="0.25670999999999999"/>
    <n v="1183123456"/>
    <s v="USD"/>
  </r>
  <r>
    <x v="2"/>
    <x v="39"/>
    <n v="0.25574599999999997"/>
    <x v="5200"/>
    <n v="0.219357"/>
    <n v="0.237452"/>
    <n v="8056610304"/>
    <s v="USD"/>
  </r>
  <r>
    <x v="2"/>
    <x v="185"/>
    <n v="0.25468400000000002"/>
    <x v="5201"/>
    <n v="0.2344"/>
    <n v="0.25672600000000001"/>
    <n v="3941994752"/>
    <s v="USD"/>
  </r>
  <r>
    <x v="2"/>
    <x v="282"/>
    <n v="0.26197199999999998"/>
    <x v="5202"/>
    <n v="0.23730899999999999"/>
    <n v="0.25315500000000002"/>
    <n v="2616098816"/>
    <s v="USD"/>
  </r>
  <r>
    <x v="2"/>
    <x v="9"/>
    <n v="0.25950200000000001"/>
    <x v="5203"/>
    <n v="0.25446600000000003"/>
    <n v="0.26132499999999997"/>
    <n v="1117286016"/>
    <s v="USD"/>
  </r>
  <r>
    <x v="2"/>
    <x v="207"/>
    <n v="0.20341899999999999"/>
    <x v="5204"/>
    <n v="0.20230899999999999"/>
    <n v="0.26128499999999999"/>
    <n v="8131843584"/>
    <s v="USD"/>
  </r>
  <r>
    <x v="2"/>
    <x v="3"/>
    <n v="0.24548300000000001"/>
    <x v="5205"/>
    <n v="0.24216299999999999"/>
    <n v="0.25474799999999997"/>
    <n v="2525600000"/>
    <s v="USD"/>
  </r>
  <r>
    <x v="2"/>
    <x v="190"/>
    <n v="0.25252000000000002"/>
    <x v="5206"/>
    <n v="0.23569799999999999"/>
    <n v="0.239565"/>
    <n v="2032281216"/>
    <s v="USD"/>
  </r>
  <r>
    <x v="2"/>
    <x v="177"/>
    <n v="0.24199499999999999"/>
    <x v="5207"/>
    <n v="0.23785000000000001"/>
    <n v="0.23983299999999999"/>
    <n v="2466673408"/>
    <s v="USD"/>
  </r>
  <r>
    <x v="2"/>
    <x v="294"/>
    <n v="0.25311299999999998"/>
    <x v="5208"/>
    <n v="0.23729500000000001"/>
    <n v="0.243534"/>
    <n v="3477704448"/>
    <s v="USD"/>
  </r>
  <r>
    <x v="2"/>
    <x v="186"/>
    <n v="0.25660500000000003"/>
    <x v="5209"/>
    <n v="0.24910599999999999"/>
    <n v="0.252357"/>
    <n v="1833245824"/>
    <s v="USD"/>
  </r>
  <r>
    <x v="2"/>
    <x v="194"/>
    <n v="0.25306800000000002"/>
    <x v="5210"/>
    <n v="0.23149700000000001"/>
    <n v="0.24309700000000001"/>
    <n v="4296571392"/>
    <s v="USD"/>
  </r>
  <r>
    <x v="2"/>
    <x v="4"/>
    <n v="0.25477100000000003"/>
    <x v="5211"/>
    <n v="0.24190999999999999"/>
    <n v="0.24232100000000001"/>
    <n v="2387529728"/>
    <s v="USD"/>
  </r>
  <r>
    <x v="2"/>
    <x v="17"/>
    <n v="0.25672600000000001"/>
    <x v="5212"/>
    <n v="0.22459100000000001"/>
    <n v="0.23696500000000001"/>
    <n v="2828996352"/>
    <s v="USD"/>
  </r>
  <r>
    <x v="2"/>
    <x v="115"/>
    <n v="0.25420900000000002"/>
    <x v="5213"/>
    <n v="0.237598"/>
    <n v="0.24282000000000001"/>
    <n v="3640507904"/>
    <s v="USD"/>
  </r>
  <r>
    <x v="2"/>
    <x v="199"/>
    <n v="0.24102299999999999"/>
    <x v="5214"/>
    <n v="0.23882200000000001"/>
    <n v="0.25062299999999998"/>
    <n v="1492605568"/>
    <s v="USD"/>
  </r>
  <r>
    <x v="2"/>
    <x v="109"/>
    <n v="0.242807"/>
    <x v="5215"/>
    <n v="0.24152799999999999"/>
    <n v="0.243452"/>
    <n v="2282973696"/>
    <s v="USD"/>
  </r>
  <r>
    <x v="2"/>
    <x v="325"/>
    <n v="0.237536"/>
    <x v="5216"/>
    <n v="0.23074700000000001"/>
    <n v="0.244672"/>
    <n v="4127340032"/>
    <s v="USD"/>
  </r>
  <r>
    <x v="2"/>
    <x v="11"/>
    <n v="0.24721000000000001"/>
    <x v="5217"/>
    <n v="0.24063999999999999"/>
    <n v="0.24546299999999999"/>
    <n v="2151657984"/>
    <s v="USD"/>
  </r>
  <r>
    <x v="2"/>
    <x v="34"/>
    <n v="0.24451600000000001"/>
    <x v="5218"/>
    <n v="0.24135499999999999"/>
    <n v="0.25107800000000002"/>
    <n v="1957931264"/>
    <s v="USD"/>
  </r>
  <r>
    <x v="2"/>
    <x v="14"/>
    <n v="0.24235699999999999"/>
    <x v="5219"/>
    <n v="0.23602600000000001"/>
    <n v="0.24447199999999999"/>
    <n v="2502318592"/>
    <s v="USD"/>
  </r>
  <r>
    <x v="2"/>
    <x v="192"/>
    <n v="0.25039899999999998"/>
    <x v="5220"/>
    <n v="0.22861799999999999"/>
    <n v="0.235823"/>
    <n v="2263015680"/>
    <s v="USD"/>
  </r>
  <r>
    <x v="2"/>
    <x v="112"/>
    <n v="0.24354200000000001"/>
    <x v="5221"/>
    <n v="0.241286"/>
    <n v="0.24659500000000001"/>
    <n v="1685846912"/>
    <s v="USD"/>
  </r>
  <r>
    <x v="2"/>
    <x v="296"/>
    <n v="0.24459"/>
    <x v="5222"/>
    <n v="0.24166799999999999"/>
    <n v="0.24681800000000001"/>
    <n v="1182166272"/>
    <s v="USD"/>
  </r>
  <r>
    <x v="2"/>
    <x v="284"/>
    <n v="0.24681800000000001"/>
    <x v="5223"/>
    <n v="8.8727E-2"/>
    <n v="0.241031"/>
    <n v="1306936576"/>
    <s v="USD"/>
  </r>
  <r>
    <x v="2"/>
    <x v="106"/>
    <n v="0.24662100000000001"/>
    <x v="5224"/>
    <n v="0.227468"/>
    <n v="0.229158"/>
    <n v="1542714624"/>
    <s v="USD"/>
  </r>
  <r>
    <x v="2"/>
    <x v="170"/>
    <n v="0.240505"/>
    <x v="5225"/>
    <n v="0.23899100000000001"/>
    <n v="0.24740000000000001"/>
    <n v="1074662528"/>
    <s v="USD"/>
  </r>
  <r>
    <x v="2"/>
    <x v="153"/>
    <n v="0.221724"/>
    <x v="5226"/>
    <n v="0.21277799999999999"/>
    <n v="0.24129400000000001"/>
    <n v="5168453120"/>
    <s v="USD"/>
  </r>
  <r>
    <x v="2"/>
    <x v="202"/>
    <n v="0.23960200000000001"/>
    <x v="5227"/>
    <n v="0.238205"/>
    <n v="0.24096899999999999"/>
    <n v="1075466752"/>
    <s v="USD"/>
  </r>
  <r>
    <x v="2"/>
    <x v="169"/>
    <n v="0.247445"/>
    <x v="5228"/>
    <n v="0.23339099999999999"/>
    <n v="0.242142"/>
    <n v="301433760"/>
    <s v="USD"/>
  </r>
  <r>
    <x v="2"/>
    <x v="298"/>
    <n v="0.19034999999999999"/>
    <x v="5229"/>
    <n v="0.18104700000000001"/>
    <n v="0.234934"/>
    <n v="9453461504"/>
    <s v="USD"/>
  </r>
  <r>
    <x v="2"/>
    <x v="167"/>
    <n v="0.23988499999999999"/>
    <x v="5230"/>
    <n v="0.23808599999999999"/>
    <n v="0.24137800000000001"/>
    <n v="1001040448"/>
    <s v="USD"/>
  </r>
  <r>
    <x v="2"/>
    <x v="310"/>
    <n v="0.243118"/>
    <x v="5231"/>
    <n v="0.23799899999999999"/>
    <n v="0.24457100000000001"/>
    <n v="1802053504"/>
    <s v="USD"/>
  </r>
  <r>
    <x v="2"/>
    <x v="31"/>
    <n v="0.23402400000000001"/>
    <x v="5232"/>
    <n v="0.23375099999999999"/>
    <n v="0.23701800000000001"/>
    <n v="1878363264"/>
    <s v="USD"/>
  </r>
  <r>
    <x v="2"/>
    <x v="24"/>
    <n v="0.23252"/>
    <x v="5233"/>
    <n v="0.22542699999999999"/>
    <n v="0.23402700000000001"/>
    <n v="2322051072"/>
    <s v="USD"/>
  </r>
  <r>
    <x v="2"/>
    <x v="36"/>
    <n v="0.237287"/>
    <x v="5234"/>
    <n v="0.226109"/>
    <n v="0.237677"/>
    <n v="1860898688"/>
    <s v="USD"/>
  </r>
  <r>
    <x v="2"/>
    <x v="292"/>
    <n v="0.230679"/>
    <x v="5235"/>
    <n v="0.22878399999999999"/>
    <n v="0.23313900000000001"/>
    <n v="1581620736"/>
    <s v="USD"/>
  </r>
  <r>
    <x v="2"/>
    <x v="188"/>
    <n v="0.23583200000000001"/>
    <x v="5236"/>
    <n v="0.23438100000000001"/>
    <n v="0.240342"/>
    <n v="865610944"/>
    <s v="USD"/>
  </r>
  <r>
    <x v="2"/>
    <x v="173"/>
    <n v="0.24140300000000001"/>
    <x v="5237"/>
    <n v="0.23100200000000001"/>
    <n v="0.23297100000000001"/>
    <n v="916503936"/>
    <s v="USD"/>
  </r>
  <r>
    <x v="2"/>
    <x v="42"/>
    <n v="0.237509"/>
    <x v="5238"/>
    <n v="0.215556"/>
    <n v="0.221384"/>
    <n v="2277175296"/>
    <s v="USD"/>
  </r>
  <r>
    <x v="2"/>
    <x v="289"/>
    <n v="0.24101800000000001"/>
    <x v="5239"/>
    <n v="0.224828"/>
    <n v="0.23066700000000001"/>
    <n v="1790074368"/>
    <s v="USD"/>
  </r>
  <r>
    <x v="2"/>
    <x v="43"/>
    <n v="0.23692199999999999"/>
    <x v="5240"/>
    <n v="0.22992199999999999"/>
    <n v="0.237593"/>
    <n v="1657165568"/>
    <s v="USD"/>
  </r>
  <r>
    <x v="2"/>
    <x v="73"/>
    <n v="0.23255200000000001"/>
    <x v="5241"/>
    <n v="0.23124"/>
    <n v="0.23253099999999999"/>
    <n v="1689459328"/>
    <s v="USD"/>
  </r>
  <r>
    <x v="2"/>
    <x v="89"/>
    <n v="0.22881599999999999"/>
    <x v="5242"/>
    <n v="0.22542100000000001"/>
    <n v="0.231346"/>
    <n v="1704966656"/>
    <s v="USD"/>
  </r>
  <r>
    <x v="2"/>
    <x v="79"/>
    <n v="0.221418"/>
    <x v="5243"/>
    <n v="0.21624299999999999"/>
    <n v="0.233017"/>
    <n v="1612480512"/>
    <s v="USD"/>
  </r>
  <r>
    <x v="2"/>
    <x v="293"/>
    <n v="0.23313900000000001"/>
    <x v="5244"/>
    <n v="0.21912100000000001"/>
    <n v="0.22223599999999999"/>
    <n v="1480595840"/>
    <s v="USD"/>
  </r>
  <r>
    <x v="2"/>
    <x v="88"/>
    <n v="0.219611"/>
    <x v="5245"/>
    <n v="0.21385299999999999"/>
    <n v="0.22673399999999999"/>
    <n v="2490340352"/>
    <s v="USD"/>
  </r>
  <r>
    <x v="2"/>
    <x v="51"/>
    <n v="0.23306199999999999"/>
    <x v="5246"/>
    <n v="0.22540099999999999"/>
    <n v="0.23307"/>
    <n v="965499904"/>
    <s v="USD"/>
  </r>
  <r>
    <x v="2"/>
    <x v="90"/>
    <n v="0.226045"/>
    <x v="5247"/>
    <n v="0.22059799999999999"/>
    <n v="0.23254900000000001"/>
    <n v="1655690624"/>
    <s v="USD"/>
  </r>
  <r>
    <x v="2"/>
    <x v="49"/>
    <n v="0.233067"/>
    <x v="5248"/>
    <n v="0.22539699999999999"/>
    <n v="0.22595399999999999"/>
    <n v="896904576"/>
    <s v="USD"/>
  </r>
  <r>
    <x v="2"/>
    <x v="184"/>
    <n v="0.23300199999999999"/>
    <x v="5249"/>
    <n v="0.199436"/>
    <n v="0.20760000000000001"/>
    <n v="1841449472"/>
    <s v="USD"/>
  </r>
  <r>
    <x v="2"/>
    <x v="233"/>
    <n v="0.19762299999999999"/>
    <x v="5250"/>
    <n v="0.19659799999999999"/>
    <n v="0.203544"/>
    <n v="7231000064"/>
    <s v="USD"/>
  </r>
  <r>
    <x v="2"/>
    <x v="92"/>
    <n v="0.23133100000000001"/>
    <x v="5251"/>
    <n v="0.21663299999999999"/>
    <n v="0.22604399999999999"/>
    <n v="1702226176"/>
    <s v="USD"/>
  </r>
  <r>
    <x v="2"/>
    <x v="210"/>
    <n v="0.20066700000000001"/>
    <x v="5252"/>
    <n v="0.20005500000000001"/>
    <n v="0.22445399999999999"/>
    <n v="2845200128"/>
    <s v="USD"/>
  </r>
  <r>
    <x v="2"/>
    <x v="91"/>
    <n v="0.22670999999999999"/>
    <x v="5253"/>
    <n v="0.21171999999999999"/>
    <n v="0.21732099999999999"/>
    <n v="1791500800"/>
    <s v="USD"/>
  </r>
  <r>
    <x v="2"/>
    <x v="59"/>
    <n v="0.21727199999999999"/>
    <x v="5254"/>
    <n v="0.214334"/>
    <n v="0.22103700000000001"/>
    <n v="1755813504"/>
    <s v="USD"/>
  </r>
  <r>
    <x v="2"/>
    <x v="307"/>
    <n v="0.207422"/>
    <x v="5255"/>
    <n v="0.19592699999999999"/>
    <n v="0.21927199999999999"/>
    <n v="3708929536"/>
    <s v="USD"/>
  </r>
  <r>
    <x v="2"/>
    <x v="205"/>
    <n v="0.224664"/>
    <x v="5256"/>
    <n v="0.19708600000000001"/>
    <n v="0.20914199999999999"/>
    <n v="2867265792"/>
    <s v="USD"/>
  </r>
  <r>
    <x v="2"/>
    <x v="206"/>
    <n v="0.22444500000000001"/>
    <x v="5257"/>
    <n v="0.21770800000000001"/>
    <n v="0.22466800000000001"/>
    <n v="1550563200"/>
    <s v="USD"/>
  </r>
  <r>
    <x v="2"/>
    <x v="306"/>
    <n v="0.219219"/>
    <x v="5258"/>
    <n v="0.20977799999999999"/>
    <n v="0.21335499999999999"/>
    <n v="1441944320"/>
    <s v="USD"/>
  </r>
  <r>
    <x v="2"/>
    <x v="64"/>
    <n v="0.21495600000000001"/>
    <x v="5259"/>
    <n v="0.212976"/>
    <n v="0.22140599999999999"/>
    <n v="2720410624"/>
    <s v="USD"/>
  </r>
  <r>
    <x v="2"/>
    <x v="61"/>
    <n v="0.22598499999999999"/>
    <x v="5260"/>
    <n v="0.21668299999999999"/>
    <n v="0.21967"/>
    <n v="1190944768"/>
    <s v="USD"/>
  </r>
  <r>
    <x v="2"/>
    <x v="161"/>
    <n v="0.21854499999999999"/>
    <x v="5261"/>
    <n v="0.215645"/>
    <n v="0.221752"/>
    <n v="1176841216"/>
    <s v="USD"/>
  </r>
  <r>
    <x v="2"/>
    <x v="175"/>
    <n v="0.22284599999999999"/>
    <x v="5262"/>
    <n v="0.215284"/>
    <n v="0.218634"/>
    <n v="1289844352"/>
    <s v="USD"/>
  </r>
  <r>
    <x v="2"/>
    <x v="171"/>
    <n v="0.20424800000000001"/>
    <x v="5263"/>
    <n v="0.201872"/>
    <n v="0.22281100000000001"/>
    <n v="1752119808"/>
    <s v="USD"/>
  </r>
  <r>
    <x v="2"/>
    <x v="69"/>
    <n v="0.207422"/>
    <x v="5264"/>
    <n v="0.20292399999999999"/>
    <n v="0.21495400000000001"/>
    <n v="2947053824"/>
    <s v="USD"/>
  </r>
  <r>
    <x v="2"/>
    <x v="311"/>
    <n v="0.222249"/>
    <x v="5265"/>
    <n v="0.204676"/>
    <n v="0.207422"/>
    <n v="2348106752"/>
    <s v="USD"/>
  </r>
  <r>
    <x v="2"/>
    <x v="65"/>
    <n v="0.22101299999999999"/>
    <x v="5266"/>
    <n v="0.190079"/>
    <n v="0.20113400000000001"/>
    <n v="3659014400"/>
    <s v="USD"/>
  </r>
  <r>
    <x v="2"/>
    <x v="212"/>
    <n v="0.20863100000000001"/>
    <x v="5267"/>
    <n v="0.197964"/>
    <n v="0.200575"/>
    <n v="2074527488"/>
    <s v="USD"/>
  </r>
  <r>
    <x v="2"/>
    <x v="303"/>
    <n v="0.213362"/>
    <x v="5268"/>
    <n v="0.210114"/>
    <n v="0.214666"/>
    <n v="827390528"/>
    <s v="USD"/>
  </r>
  <r>
    <x v="2"/>
    <x v="302"/>
    <n v="0.21489900000000001"/>
    <x v="5269"/>
    <n v="0.20346500000000001"/>
    <n v="0.20702100000000001"/>
    <n v="1216876544"/>
    <s v="USD"/>
  </r>
  <r>
    <x v="2"/>
    <x v="218"/>
    <n v="0.20672299999999999"/>
    <x v="5270"/>
    <n v="0.20057900000000001"/>
    <n v="0.203542"/>
    <n v="2442339840"/>
    <s v="USD"/>
  </r>
  <r>
    <x v="2"/>
    <x v="318"/>
    <n v="0.17910300000000001"/>
    <x v="5271"/>
    <n v="0.16460900000000001"/>
    <n v="0.19034799999999999"/>
    <n v="12282156032"/>
    <s v="USD"/>
  </r>
  <r>
    <x v="2"/>
    <x v="324"/>
    <n v="0.16999500000000001"/>
    <x v="5272"/>
    <n v="0.16811599999999999"/>
    <n v="0.19020000000000001"/>
    <n v="6994361856"/>
    <s v="USD"/>
  </r>
  <r>
    <x v="2"/>
    <x v="220"/>
    <n v="0.20799899999999999"/>
    <x v="5273"/>
    <n v="0.20429800000000001"/>
    <n v="0.20662700000000001"/>
    <n v="1809649536"/>
    <s v="USD"/>
  </r>
  <r>
    <x v="2"/>
    <x v="230"/>
    <n v="0.20492199999999999"/>
    <x v="5274"/>
    <n v="0.20125599999999999"/>
    <n v="0.20507800000000001"/>
    <n v="2604066304"/>
    <s v="USD"/>
  </r>
  <r>
    <x v="2"/>
    <x v="215"/>
    <n v="0.209143"/>
    <x v="5275"/>
    <n v="0.204487"/>
    <n v="0.20838300000000001"/>
    <n v="1314738432"/>
    <s v="USD"/>
  </r>
  <r>
    <x v="2"/>
    <x v="214"/>
    <n v="0.19977800000000001"/>
    <x v="5276"/>
    <n v="0.197466"/>
    <n v="0.20331299999999999"/>
    <n v="1950877440"/>
    <s v="USD"/>
  </r>
  <r>
    <x v="2"/>
    <x v="116"/>
    <n v="0.20121800000000001"/>
    <x v="5277"/>
    <n v="0.200986"/>
    <n v="0.205067"/>
    <n v="1410414336"/>
    <s v="USD"/>
  </r>
  <r>
    <x v="2"/>
    <x v="208"/>
    <n v="0.204927"/>
    <x v="5278"/>
    <n v="0.19963400000000001"/>
    <n v="0.19966600000000001"/>
    <n v="919182656"/>
    <s v="USD"/>
  </r>
  <r>
    <x v="2"/>
    <x v="235"/>
    <n v="0.203568"/>
    <x v="5279"/>
    <n v="0.201187"/>
    <n v="0.202657"/>
    <n v="1446307456"/>
    <s v="USD"/>
  </r>
  <r>
    <x v="2"/>
    <x v="211"/>
    <n v="0.20838300000000001"/>
    <x v="5280"/>
    <n v="0.194212"/>
    <n v="0.20485800000000001"/>
    <n v="1282118016"/>
    <s v="USD"/>
  </r>
  <r>
    <x v="2"/>
    <x v="247"/>
    <n v="0.20354800000000001"/>
    <x v="5281"/>
    <n v="0.19486500000000001"/>
    <n v="0.20491000000000001"/>
    <n v="3135001344"/>
    <s v="USD"/>
  </r>
  <r>
    <x v="2"/>
    <x v="221"/>
    <n v="0.202094"/>
    <x v="5282"/>
    <n v="0.19386400000000001"/>
    <n v="0.20794699999999999"/>
    <n v="1973139840"/>
    <s v="USD"/>
  </r>
  <r>
    <x v="2"/>
    <x v="96"/>
    <n v="0.20505300000000001"/>
    <x v="5283"/>
    <n v="0.19153600000000001"/>
    <n v="0.20749699999999999"/>
    <n v="1495800448"/>
    <s v="USD"/>
  </r>
  <r>
    <x v="2"/>
    <x v="317"/>
    <n v="0.20702300000000001"/>
    <x v="5284"/>
    <n v="0.19728399999999999"/>
    <n v="0.199354"/>
    <n v="1409099008"/>
    <s v="USD"/>
  </r>
  <r>
    <x v="2"/>
    <x v="209"/>
    <n v="0.198714"/>
    <x v="5285"/>
    <n v="0.197712"/>
    <n v="0.20427200000000001"/>
    <n v="918849344"/>
    <s v="USD"/>
  </r>
  <r>
    <x v="2"/>
    <x v="232"/>
    <n v="0.20510200000000001"/>
    <x v="5286"/>
    <n v="0.19883799999999999"/>
    <n v="0.20208100000000001"/>
    <n v="1328087936"/>
    <s v="USD"/>
  </r>
  <r>
    <x v="2"/>
    <x v="330"/>
    <n v="0.171401"/>
    <x v="5287"/>
    <n v="0.168685"/>
    <n v="0.18614800000000001"/>
    <n v="3960636672"/>
    <s v="USD"/>
  </r>
  <r>
    <x v="2"/>
    <x v="241"/>
    <n v="0.20258999999999999"/>
    <x v="5288"/>
    <n v="0.19276599999999999"/>
    <n v="0.19538800000000001"/>
    <n v="1560985088"/>
    <s v="USD"/>
  </r>
  <r>
    <x v="2"/>
    <x v="217"/>
    <n v="0.19672400000000001"/>
    <x v="5289"/>
    <n v="0.194712"/>
    <n v="0.19869800000000001"/>
    <n v="972240576"/>
    <s v="USD"/>
  </r>
  <r>
    <x v="2"/>
    <x v="321"/>
    <n v="0.199349"/>
    <x v="5290"/>
    <n v="0.18733900000000001"/>
    <n v="0.19728499999999999"/>
    <n v="1951103488"/>
    <s v="USD"/>
  </r>
  <r>
    <x v="2"/>
    <x v="216"/>
    <n v="0.19966900000000001"/>
    <x v="5291"/>
    <n v="0.19619800000000001"/>
    <n v="0.19675599999999999"/>
    <n v="910581504"/>
    <s v="USD"/>
  </r>
  <r>
    <x v="2"/>
    <x v="239"/>
    <n v="0.19540099999999999"/>
    <x v="5292"/>
    <n v="0.193463"/>
    <n v="0.20025899999999999"/>
    <n v="1355168128"/>
    <s v="USD"/>
  </r>
  <r>
    <x v="2"/>
    <x v="224"/>
    <n v="0.20027300000000001"/>
    <x v="5293"/>
    <n v="0.193166"/>
    <n v="0.19978599999999999"/>
    <n v="1458312064"/>
    <s v="USD"/>
  </r>
  <r>
    <x v="2"/>
    <x v="320"/>
    <n v="0.19727"/>
    <x v="5294"/>
    <n v="0.17994299999999999"/>
    <n v="0.18454999999999999"/>
    <n v="1565626624"/>
    <s v="USD"/>
  </r>
  <r>
    <x v="2"/>
    <x v="314"/>
    <n v="0.19082399999999999"/>
    <x v="5295"/>
    <n v="0.18320800000000001"/>
    <n v="0.194272"/>
    <n v="2067454592"/>
    <s v="USD"/>
  </r>
  <r>
    <x v="2"/>
    <x v="309"/>
    <n v="0.19434199999999999"/>
    <x v="5296"/>
    <n v="0.19086700000000001"/>
    <n v="0.194135"/>
    <n v="2119491456"/>
    <s v="USD"/>
  </r>
  <r>
    <x v="2"/>
    <x v="288"/>
    <n v="0.189225"/>
    <x v="5297"/>
    <n v="0.189225"/>
    <n v="0.19753299999999999"/>
    <n v="1729305856"/>
    <s v="USD"/>
  </r>
  <r>
    <x v="2"/>
    <x v="326"/>
    <n v="0.19029399999999999"/>
    <x v="5298"/>
    <n v="0.186305"/>
    <n v="0.19081899999999999"/>
    <n v="2194220032"/>
    <s v="USD"/>
  </r>
  <r>
    <x v="2"/>
    <x v="328"/>
    <n v="0.186197"/>
    <x v="5299"/>
    <n v="0.17821699999999999"/>
    <n v="0.17922299999999999"/>
    <n v="2182260736"/>
    <s v="USD"/>
  </r>
  <r>
    <x v="2"/>
    <x v="13"/>
    <n v="0.12127499999999999"/>
    <x v="5300"/>
    <n v="0.120291"/>
    <n v="0.182784"/>
    <n v="37963411456"/>
    <s v="USD"/>
  </r>
  <r>
    <x v="2"/>
    <x v="329"/>
    <n v="0.18457000000000001"/>
    <x v="5301"/>
    <n v="0.17069899999999999"/>
    <n v="0.17139299999999999"/>
    <n v="1940061184"/>
    <s v="USD"/>
  </r>
  <r>
    <x v="2"/>
    <x v="877"/>
    <n v="0.148228"/>
    <x v="5302"/>
    <n v="2.2899999999999999E-3"/>
    <n v="2.323E-3"/>
    <n v="1872425984"/>
    <s v="USD"/>
  </r>
  <r>
    <x v="2"/>
    <x v="331"/>
    <n v="0.17921699999999999"/>
    <x v="5303"/>
    <n v="0.16968900000000001"/>
    <n v="0.17238100000000001"/>
    <n v="1757928960"/>
    <s v="USD"/>
  </r>
  <r>
    <x v="2"/>
    <x v="869"/>
    <n v="2.356E-3"/>
    <x v="5304"/>
    <n v="2.3280000000000002E-3"/>
    <n v="0.148228"/>
    <n v="2205022208"/>
    <s v="USD"/>
  </r>
  <r>
    <x v="2"/>
    <x v="332"/>
    <n v="0.17238600000000001"/>
    <x v="5305"/>
    <n v="0.15950600000000001"/>
    <n v="0.16997999999999999"/>
    <n v="3042694656"/>
    <s v="USD"/>
  </r>
  <r>
    <x v="2"/>
    <x v="10"/>
    <n v="9.425E-2"/>
    <x v="5306"/>
    <n v="9.2535000000000006E-2"/>
    <n v="0.121349"/>
    <n v="57288204288"/>
    <s v="USD"/>
  </r>
  <r>
    <x v="2"/>
    <x v="16"/>
    <n v="7.0708999999999994E-2"/>
    <x v="5307"/>
    <n v="7.0705000000000004E-2"/>
    <n v="9.3762999999999999E-2"/>
    <n v="23185338368"/>
    <s v="USD"/>
  </r>
  <r>
    <x v="2"/>
    <x v="244"/>
    <n v="5.7506000000000002E-2"/>
    <x v="5308"/>
    <n v="5.3463999999999998E-2"/>
    <n v="7.8507999999999994E-2"/>
    <n v="54233624576"/>
    <s v="USD"/>
  </r>
  <r>
    <x v="2"/>
    <x v="195"/>
    <n v="7.7936000000000005E-2"/>
    <x v="5309"/>
    <n v="6.3839000000000007E-2"/>
    <n v="7.8793000000000002E-2"/>
    <n v="38114263040"/>
    <s v="USD"/>
  </r>
  <r>
    <x v="2"/>
    <x v="178"/>
    <n v="7.8782000000000005E-2"/>
    <x v="5310"/>
    <n v="6.4052999999999999E-2"/>
    <n v="7.0012000000000005E-2"/>
    <n v="22360066048"/>
    <s v="USD"/>
  </r>
  <r>
    <x v="2"/>
    <x v="187"/>
    <n v="7.0014999999999994E-2"/>
    <x v="5311"/>
    <n v="6.7081000000000002E-2"/>
    <n v="7.2583999999999996E-2"/>
    <n v="22666944512"/>
    <s v="USD"/>
  </r>
  <r>
    <x v="2"/>
    <x v="44"/>
    <n v="6.368E-2"/>
    <x v="5312"/>
    <n v="6.3402E-2"/>
    <n v="7.4149999999999994E-2"/>
    <n v="24469534720"/>
    <s v="USD"/>
  </r>
  <r>
    <x v="2"/>
    <x v="253"/>
    <n v="3.6084999999999999E-2"/>
    <x v="5313"/>
    <n v="3.2340000000000001E-2"/>
    <n v="4.6597E-2"/>
    <n v="146798804992"/>
    <s v="USD"/>
  </r>
  <r>
    <x v="2"/>
    <x v="40"/>
    <n v="7.4204999999999993E-2"/>
    <x v="5314"/>
    <n v="6.8792000000000006E-2"/>
    <n v="7.0719000000000004E-2"/>
    <n v="8896978944"/>
    <s v="USD"/>
  </r>
  <r>
    <x v="2"/>
    <x v="168"/>
    <n v="7.2580000000000006E-2"/>
    <x v="5315"/>
    <n v="6.8152000000000004E-2"/>
    <n v="6.9611000000000006E-2"/>
    <n v="11230302208"/>
    <s v="USD"/>
  </r>
  <r>
    <x v="2"/>
    <x v="165"/>
    <n v="6.9779999999999995E-2"/>
    <x v="5316"/>
    <n v="6.1284999999999999E-2"/>
    <n v="6.9791000000000006E-2"/>
    <n v="13238593536"/>
    <s v="USD"/>
  </r>
  <r>
    <x v="2"/>
    <x v="179"/>
    <n v="6.9815000000000002E-2"/>
    <x v="5317"/>
    <n v="6.5915000000000001E-2"/>
    <n v="6.6249000000000002E-2"/>
    <n v="7316308480"/>
    <s v="USD"/>
  </r>
  <r>
    <x v="2"/>
    <x v="58"/>
    <n v="5.3741999999999998E-2"/>
    <x v="5318"/>
    <n v="5.3723E-2"/>
    <n v="6.2113000000000002E-2"/>
    <n v="26142945280"/>
    <s v="USD"/>
  </r>
  <r>
    <x v="2"/>
    <x v="71"/>
    <n v="6.4281000000000005E-2"/>
    <x v="5319"/>
    <n v="5.7210999999999998E-2"/>
    <n v="5.8728000000000002E-2"/>
    <n v="9586692096"/>
    <s v="USD"/>
  </r>
  <r>
    <x v="2"/>
    <x v="151"/>
    <n v="6.6243999999999997E-2"/>
    <x v="5320"/>
    <n v="5.5785000000000001E-2"/>
    <n v="6.2639E-2"/>
    <n v="13802054656"/>
    <s v="USD"/>
  </r>
  <r>
    <x v="2"/>
    <x v="41"/>
    <n v="6.1605E-2"/>
    <x v="5321"/>
    <n v="6.0969000000000002E-2"/>
    <n v="6.3687999999999995E-2"/>
    <n v="5298573312"/>
    <s v="USD"/>
  </r>
  <r>
    <x v="2"/>
    <x v="55"/>
    <n v="5.9921000000000002E-2"/>
    <x v="5322"/>
    <n v="5.8068000000000002E-2"/>
    <n v="6.4283000000000007E-2"/>
    <n v="9445927936"/>
    <s v="USD"/>
  </r>
  <r>
    <x v="2"/>
    <x v="164"/>
    <n v="6.2639E-2"/>
    <x v="5323"/>
    <n v="4.7653000000000001E-2"/>
    <n v="5.6441999999999999E-2"/>
    <n v="19300634624"/>
    <s v="USD"/>
  </r>
  <r>
    <x v="2"/>
    <x v="68"/>
    <n v="6.1754000000000003E-2"/>
    <x v="5324"/>
    <n v="6.0536E-2"/>
    <n v="6.1581999999999998E-2"/>
    <n v="4130142720"/>
    <s v="USD"/>
  </r>
  <r>
    <x v="2"/>
    <x v="35"/>
    <n v="6.2675999999999996E-2"/>
    <x v="5325"/>
    <n v="5.8430999999999997E-2"/>
    <n v="5.8430999999999997E-2"/>
    <n v="9163382784"/>
    <s v="USD"/>
  </r>
  <r>
    <x v="2"/>
    <x v="127"/>
    <n v="4.9468999999999999E-2"/>
    <x v="5326"/>
    <n v="4.897E-2"/>
    <n v="5.9133999999999999E-2"/>
    <n v="21376393216"/>
    <s v="USD"/>
  </r>
  <r>
    <x v="2"/>
    <x v="119"/>
    <n v="6.2851000000000004E-2"/>
    <x v="5327"/>
    <n v="5.6009000000000003E-2"/>
    <n v="5.7978000000000002E-2"/>
    <n v="8672921600"/>
    <s v="USD"/>
  </r>
  <r>
    <x v="2"/>
    <x v="128"/>
    <n v="5.1887999999999997E-2"/>
    <x v="5328"/>
    <n v="5.1622000000000001E-2"/>
    <n v="6.2848000000000001E-2"/>
    <n v="13641537536"/>
    <s v="USD"/>
  </r>
  <r>
    <x v="2"/>
    <x v="47"/>
    <n v="6.2093000000000002E-2"/>
    <x v="5329"/>
    <n v="5.7285000000000003E-2"/>
    <n v="5.7570000000000003E-2"/>
    <n v="8103442432"/>
    <s v="USD"/>
  </r>
  <r>
    <x v="2"/>
    <x v="33"/>
    <n v="5.5238000000000002E-2"/>
    <x v="5330"/>
    <n v="5.4694E-2"/>
    <n v="6.2694E-2"/>
    <n v="6374985216"/>
    <s v="USD"/>
  </r>
  <r>
    <x v="2"/>
    <x v="81"/>
    <n v="5.8729999999999997E-2"/>
    <x v="5331"/>
    <n v="5.8705E-2"/>
    <n v="6.1756999999999999E-2"/>
    <n v="3862780672"/>
    <s v="USD"/>
  </r>
  <r>
    <x v="2"/>
    <x v="95"/>
    <n v="5.6135999999999998E-2"/>
    <x v="5332"/>
    <n v="4.6516000000000002E-2"/>
    <n v="5.3530000000000001E-2"/>
    <n v="15495150592"/>
    <s v="USD"/>
  </r>
  <r>
    <x v="2"/>
    <x v="50"/>
    <n v="5.8263000000000002E-2"/>
    <x v="5333"/>
    <n v="5.8042000000000003E-2"/>
    <n v="5.8826999999999997E-2"/>
    <n v="3429103360"/>
    <s v="USD"/>
  </r>
  <r>
    <x v="2"/>
    <x v="63"/>
    <n v="5.7393E-2"/>
    <x v="5334"/>
    <n v="5.6318E-2"/>
    <n v="5.9948000000000001E-2"/>
    <n v="5219489792"/>
    <s v="USD"/>
  </r>
  <r>
    <x v="2"/>
    <x v="93"/>
    <n v="5.5044000000000003E-2"/>
    <x v="5335"/>
    <n v="5.1115000000000001E-2"/>
    <n v="5.4135000000000003E-2"/>
    <n v="14026429440"/>
    <s v="USD"/>
  </r>
  <r>
    <x v="2"/>
    <x v="137"/>
    <n v="4.7662999999999997E-2"/>
    <x v="5336"/>
    <n v="4.6065000000000002E-2"/>
    <n v="5.6653000000000002E-2"/>
    <n v="19485261824"/>
    <s v="USD"/>
  </r>
  <r>
    <x v="2"/>
    <x v="57"/>
    <n v="5.7290000000000001E-2"/>
    <x v="5337"/>
    <n v="5.6461999999999998E-2"/>
    <n v="5.8270000000000002E-2"/>
    <n v="3121416448"/>
    <s v="USD"/>
  </r>
  <r>
    <x v="2"/>
    <x v="143"/>
    <n v="5.6426999999999998E-2"/>
    <x v="5338"/>
    <n v="5.0814999999999999E-2"/>
    <n v="5.3512999999999998E-2"/>
    <n v="11603064832"/>
    <s v="USD"/>
  </r>
  <r>
    <x v="2"/>
    <x v="45"/>
    <n v="5.8429000000000002E-2"/>
    <x v="5339"/>
    <n v="5.5064000000000002E-2"/>
    <n v="5.6965000000000002E-2"/>
    <n v="4771852800"/>
    <s v="USD"/>
  </r>
  <r>
    <x v="2"/>
    <x v="108"/>
    <n v="5.9117000000000003E-2"/>
    <x v="5340"/>
    <n v="5.4074999999999998E-2"/>
    <n v="5.5036000000000002E-2"/>
    <n v="11881927680"/>
    <s v="USD"/>
  </r>
  <r>
    <x v="2"/>
    <x v="72"/>
    <n v="5.8828999999999999E-2"/>
    <x v="5341"/>
    <n v="5.6763000000000001E-2"/>
    <n v="5.7471000000000001E-2"/>
    <n v="2572040192"/>
    <s v="USD"/>
  </r>
  <r>
    <x v="2"/>
    <x v="53"/>
    <n v="5.7567E-2"/>
    <x v="5342"/>
    <n v="5.5552999999999998E-2"/>
    <n v="5.5553999999999999E-2"/>
    <n v="4079853824"/>
    <s v="USD"/>
  </r>
  <r>
    <x v="2"/>
    <x v="80"/>
    <n v="5.4196000000000001E-2"/>
    <x v="5343"/>
    <n v="5.3350000000000002E-2"/>
    <n v="5.5881E-2"/>
    <n v="10293826560"/>
    <s v="USD"/>
  </r>
  <r>
    <x v="2"/>
    <x v="48"/>
    <n v="5.7877999999999999E-2"/>
    <x v="5344"/>
    <n v="5.6996999999999999E-2"/>
    <n v="5.7293999999999998E-2"/>
    <n v="2557880576"/>
    <s v="USD"/>
  </r>
  <r>
    <x v="2"/>
    <x v="252"/>
    <n v="3.7339999999999998E-2"/>
    <x v="5345"/>
    <n v="3.5919E-2"/>
    <n v="5.2943999999999998E-2"/>
    <n v="72235327488"/>
    <s v="USD"/>
  </r>
  <r>
    <x v="2"/>
    <x v="101"/>
    <n v="5.6967999999999998E-2"/>
    <x v="5346"/>
    <n v="5.5364999999999998E-2"/>
    <n v="5.8611000000000003E-2"/>
    <n v="3912943104"/>
    <s v="USD"/>
  </r>
  <r>
    <x v="2"/>
    <x v="66"/>
    <n v="5.8605999999999998E-2"/>
    <x v="5347"/>
    <n v="5.6566999999999999E-2"/>
    <n v="5.7880000000000001E-2"/>
    <n v="2390788608"/>
    <s v="USD"/>
  </r>
  <r>
    <x v="2"/>
    <x v="229"/>
    <n v="4.6788000000000003E-2"/>
    <x v="5348"/>
    <n v="4.4505000000000003E-2"/>
    <n v="5.7465000000000002E-2"/>
    <n v="26403866624"/>
    <s v="USD"/>
  </r>
  <r>
    <x v="2"/>
    <x v="97"/>
    <n v="5.79E-2"/>
    <x v="5349"/>
    <n v="5.4553999999999998E-2"/>
    <n v="5.5899999999999998E-2"/>
    <n v="4706027520"/>
    <s v="USD"/>
  </r>
  <r>
    <x v="2"/>
    <x v="74"/>
    <n v="5.5542000000000001E-2"/>
    <x v="5350"/>
    <n v="5.5121000000000003E-2"/>
    <n v="5.7401000000000001E-2"/>
    <n v="3283749376"/>
    <s v="USD"/>
  </r>
  <r>
    <x v="2"/>
    <x v="130"/>
    <n v="5.6662999999999998E-2"/>
    <x v="5351"/>
    <n v="4.9861999999999997E-2"/>
    <n v="5.0044999999999999E-2"/>
    <n v="9274055680"/>
    <s v="USD"/>
  </r>
  <r>
    <x v="2"/>
    <x v="77"/>
    <n v="5.7474999999999998E-2"/>
    <x v="5352"/>
    <n v="5.4801000000000002E-2"/>
    <n v="5.4928999999999999E-2"/>
    <n v="2422427392"/>
    <s v="USD"/>
  </r>
  <r>
    <x v="2"/>
    <x v="83"/>
    <n v="5.5896000000000001E-2"/>
    <x v="5353"/>
    <n v="5.4297999999999999E-2"/>
    <n v="5.5260999999999998E-2"/>
    <n v="3658273280"/>
    <s v="USD"/>
  </r>
  <r>
    <x v="2"/>
    <x v="82"/>
    <n v="5.5877000000000003E-2"/>
    <x v="5354"/>
    <n v="5.4398000000000002E-2"/>
    <n v="5.5892999999999998E-2"/>
    <n v="3392905984"/>
    <s v="USD"/>
  </r>
  <r>
    <x v="2"/>
    <x v="99"/>
    <n v="5.3430999999999999E-2"/>
    <x v="5355"/>
    <n v="5.0887000000000002E-2"/>
    <n v="5.151E-2"/>
    <n v="3001062912"/>
    <s v="USD"/>
  </r>
  <r>
    <x v="2"/>
    <x v="110"/>
    <n v="5.4912999999999997E-2"/>
    <x v="5356"/>
    <n v="5.2796999999999997E-2"/>
    <n v="5.3436999999999998E-2"/>
    <n v="2812785408"/>
    <s v="USD"/>
  </r>
  <r>
    <x v="2"/>
    <x v="60"/>
    <n v="5.4122000000000003E-2"/>
    <x v="5357"/>
    <n v="5.3738000000000001E-2"/>
    <n v="5.4026999999999999E-2"/>
    <n v="2812354560"/>
    <s v="USD"/>
  </r>
  <r>
    <x v="2"/>
    <x v="104"/>
    <n v="5.3976000000000003E-2"/>
    <x v="5358"/>
    <n v="5.3455999999999997E-2"/>
    <n v="5.4426000000000002E-2"/>
    <n v="2392136448"/>
    <s v="USD"/>
  </r>
  <r>
    <x v="2"/>
    <x v="125"/>
    <n v="5.3512999999999998E-2"/>
    <x v="5359"/>
    <n v="4.7960000000000003E-2"/>
    <n v="4.9466999999999997E-2"/>
    <n v="10515422208"/>
    <s v="USD"/>
  </r>
  <r>
    <x v="2"/>
    <x v="105"/>
    <n v="5.4435999999999998E-2"/>
    <x v="5360"/>
    <n v="5.3046000000000003E-2"/>
    <n v="5.3636999999999997E-2"/>
    <n v="1419248128"/>
    <s v="USD"/>
  </r>
  <r>
    <x v="2"/>
    <x v="76"/>
    <n v="5.3641000000000001E-2"/>
    <x v="5361"/>
    <n v="5.323E-2"/>
    <n v="5.4101999999999997E-2"/>
    <n v="1917774080"/>
    <s v="USD"/>
  </r>
  <r>
    <x v="2"/>
    <x v="52"/>
    <n v="5.4025999999999998E-2"/>
    <x v="5362"/>
    <n v="5.1895999999999998E-2"/>
    <n v="5.3744E-2"/>
    <n v="2255937792"/>
    <s v="USD"/>
  </r>
  <r>
    <x v="2"/>
    <x v="255"/>
    <n v="5.2933000000000001E-2"/>
    <x v="5363"/>
    <n v="4.3289000000000001E-2"/>
    <n v="4.6782999999999998E-2"/>
    <n v="27112278016"/>
    <s v="USD"/>
  </r>
  <r>
    <x v="2"/>
    <x v="118"/>
    <n v="5.1249000000000003E-2"/>
    <x v="5364"/>
    <n v="5.1241000000000002E-2"/>
    <n v="5.3973E-2"/>
    <n v="2105942016"/>
    <s v="USD"/>
  </r>
  <r>
    <x v="2"/>
    <x v="121"/>
    <n v="5.3537000000000001E-2"/>
    <x v="5365"/>
    <n v="4.1782E-2"/>
    <n v="4.7673E-2"/>
    <n v="11247480832"/>
    <s v="USD"/>
  </r>
  <r>
    <x v="2"/>
    <x v="172"/>
    <n v="4.9909000000000002E-2"/>
    <x v="5366"/>
    <n v="4.8536999999999997E-2"/>
    <n v="5.0463000000000001E-2"/>
    <n v="6156171264"/>
    <s v="USD"/>
  </r>
  <r>
    <x v="2"/>
    <x v="160"/>
    <n v="4.9522999999999998E-2"/>
    <x v="5367"/>
    <n v="4.9256000000000001E-2"/>
    <n v="5.0935000000000001E-2"/>
    <n v="5282403328"/>
    <s v="USD"/>
  </r>
  <r>
    <x v="2"/>
    <x v="146"/>
    <n v="5.0582000000000002E-2"/>
    <x v="5368"/>
    <n v="4.9197999999999999E-2"/>
    <n v="5.0278999999999997E-2"/>
    <n v="4665547776"/>
    <s v="USD"/>
  </r>
  <r>
    <x v="2"/>
    <x v="122"/>
    <n v="5.1500999999999998E-2"/>
    <x v="5369"/>
    <n v="4.965E-2"/>
    <n v="5.1263000000000003E-2"/>
    <n v="3472215808"/>
    <s v="USD"/>
  </r>
  <r>
    <x v="2"/>
    <x v="148"/>
    <n v="4.8134000000000003E-2"/>
    <x v="5370"/>
    <n v="4.7928999999999999E-2"/>
    <n v="5.0576000000000003E-2"/>
    <n v="5221705216"/>
    <s v="USD"/>
  </r>
  <r>
    <x v="2"/>
    <x v="135"/>
    <n v="5.0923999999999997E-2"/>
    <x v="5371"/>
    <n v="5.0548000000000003E-2"/>
    <n v="5.1880999999999997E-2"/>
    <n v="3026344704"/>
    <s v="USD"/>
  </r>
  <r>
    <x v="2"/>
    <x v="126"/>
    <n v="5.0342999999999999E-2"/>
    <x v="5372"/>
    <n v="5.0011E-2"/>
    <n v="5.0473999999999998E-2"/>
    <n v="3642913280"/>
    <s v="USD"/>
  </r>
  <r>
    <x v="2"/>
    <x v="174"/>
    <n v="5.0465999999999997E-2"/>
    <x v="5373"/>
    <n v="4.9173000000000001E-2"/>
    <n v="5.0076000000000002E-2"/>
    <n v="4446612992"/>
    <s v="USD"/>
  </r>
  <r>
    <x v="2"/>
    <x v="133"/>
    <n v="5.0469E-2"/>
    <x v="5374"/>
    <n v="4.7761999999999999E-2"/>
    <n v="4.9926999999999999E-2"/>
    <n v="3647667712"/>
    <s v="USD"/>
  </r>
  <r>
    <x v="2"/>
    <x v="155"/>
    <n v="4.9924999999999997E-2"/>
    <x v="5375"/>
    <n v="4.8025999999999999E-2"/>
    <n v="4.9584000000000003E-2"/>
    <n v="3757238272"/>
    <s v="USD"/>
  </r>
  <r>
    <x v="2"/>
    <x v="295"/>
    <n v="4.5858999999999997E-2"/>
    <x v="5376"/>
    <n v="2.2269000000000001E-2"/>
    <n v="2.8197E-2"/>
    <n v="77241942016"/>
    <s v="USD"/>
  </r>
  <r>
    <x v="2"/>
    <x v="196"/>
    <n v="5.0076000000000002E-2"/>
    <x v="5377"/>
    <n v="4.4810999999999997E-2"/>
    <n v="4.8128999999999998E-2"/>
    <n v="4846200320"/>
    <s v="USD"/>
  </r>
  <r>
    <x v="2"/>
    <x v="305"/>
    <n v="2.8198999999999998E-2"/>
    <x v="5378"/>
    <n v="2.6908999999999999E-2"/>
    <n v="3.6840999999999999E-2"/>
    <n v="65010143232"/>
    <s v="USD"/>
  </r>
  <r>
    <x v="2"/>
    <x v="300"/>
    <n v="3.6825999999999998E-2"/>
    <x v="5379"/>
    <n v="3.3096E-2"/>
    <n v="3.4705E-2"/>
    <n v="39337189376"/>
    <s v="USD"/>
  </r>
  <r>
    <x v="2"/>
    <x v="265"/>
    <n v="3.1296999999999998E-2"/>
    <x v="5380"/>
    <n v="3.1031E-2"/>
    <n v="3.7345000000000003E-2"/>
    <n v="20282116096"/>
    <s v="USD"/>
  </r>
  <r>
    <x v="2"/>
    <x v="313"/>
    <n v="7.4149999999999997E-3"/>
    <x v="5381"/>
    <n v="7.4149999999999997E-3"/>
    <n v="3.6264999999999999E-2"/>
    <n v="12410032128"/>
    <s v="USD"/>
  </r>
  <r>
    <x v="2"/>
    <x v="283"/>
    <n v="3.4784000000000002E-2"/>
    <x v="5382"/>
    <n v="2.9054E-2"/>
    <n v="3.1295999999999997E-2"/>
    <n v="19701407744"/>
    <s v="USD"/>
  </r>
  <r>
    <x v="2"/>
    <x v="797"/>
    <n v="2.4160000000000002E-3"/>
    <x v="5383"/>
    <n v="2.4160000000000002E-3"/>
    <n v="2.5119999999999999E-3"/>
    <n v="1976619264"/>
    <s v="USD"/>
  </r>
  <r>
    <x v="2"/>
    <x v="391"/>
    <n v="1.4630000000000001E-2"/>
    <x v="5384"/>
    <n v="1.4E-2"/>
    <n v="1.7000000000000001E-2"/>
    <n v="612391424"/>
    <s v="USD"/>
  </r>
  <r>
    <x v="2"/>
    <x v="401"/>
    <n v="1.7000000000000001E-2"/>
    <x v="5385"/>
    <n v="1.542E-2"/>
    <n v="1.542E-2"/>
    <n v="175965552"/>
    <s v="USD"/>
  </r>
  <r>
    <x v="2"/>
    <x v="390"/>
    <n v="1.255E-2"/>
    <x v="5386"/>
    <n v="1.201E-2"/>
    <n v="1.4630000000000001E-2"/>
    <n v="612552000"/>
    <s v="USD"/>
  </r>
  <r>
    <x v="2"/>
    <x v="417"/>
    <n v="1.4773E-2"/>
    <x v="5387"/>
    <n v="1.2394000000000001E-2"/>
    <n v="1.3100000000000001E-2"/>
    <n v="503006112"/>
    <s v="USD"/>
  </r>
  <r>
    <x v="2"/>
    <x v="420"/>
    <n v="1.2867999999999999E-2"/>
    <x v="5388"/>
    <n v="1.01E-2"/>
    <n v="1.1188999999999999E-2"/>
    <n v="520264256"/>
    <s v="USD"/>
  </r>
  <r>
    <x v="2"/>
    <x v="319"/>
    <n v="5.6670000000000002E-3"/>
    <x v="5389"/>
    <n v="5.5529999999999998E-3"/>
    <n v="1.0489E-2"/>
    <n v="100850278400"/>
    <s v="USD"/>
  </r>
  <r>
    <x v="2"/>
    <x v="392"/>
    <n v="9.613E-3"/>
    <x v="5390"/>
    <n v="9.4339999999999997E-3"/>
    <n v="1.255E-2"/>
    <n v="672261184"/>
    <s v="USD"/>
  </r>
  <r>
    <x v="2"/>
    <x v="299"/>
    <n v="1.0493000000000001E-2"/>
    <x v="5391"/>
    <n v="9.3810000000000004E-3"/>
    <n v="9.8499999999999994E-3"/>
    <n v="71680319488"/>
    <s v="USD"/>
  </r>
  <r>
    <x v="2"/>
    <x v="421"/>
    <n v="1.3103999999999999E-2"/>
    <x v="5392"/>
    <n v="1.0701E-2"/>
    <n v="1.2839E-2"/>
    <n v="409951200"/>
    <s v="USD"/>
  </r>
  <r>
    <x v="2"/>
    <x v="422"/>
    <n v="1.2560999999999999E-2"/>
    <x v="5393"/>
    <n v="1.2021E-2"/>
    <n v="1.2259000000000001E-2"/>
    <n v="415579744"/>
    <s v="USD"/>
  </r>
  <r>
    <x v="2"/>
    <x v="430"/>
    <n v="1.1188E-2"/>
    <x v="5394"/>
    <n v="1.0708000000000001E-2"/>
    <n v="1.2566000000000001E-2"/>
    <n v="405009408"/>
    <s v="USD"/>
  </r>
  <r>
    <x v="2"/>
    <x v="425"/>
    <n v="1.2263E-2"/>
    <x v="5395"/>
    <n v="1.056E-2"/>
    <n v="1.1232000000000001E-2"/>
    <n v="433410400"/>
    <s v="USD"/>
  </r>
  <r>
    <x v="2"/>
    <x v="315"/>
    <n v="9.8449999999999996E-3"/>
    <x v="5396"/>
    <n v="7.6229999999999996E-3"/>
    <n v="9.7800000000000005E-3"/>
    <n v="38716231680"/>
    <s v="USD"/>
  </r>
  <r>
    <x v="2"/>
    <x v="427"/>
    <n v="1.1243E-2"/>
    <x v="5397"/>
    <n v="9.6790000000000001E-3"/>
    <n v="9.7210000000000005E-3"/>
    <n v="412593856"/>
    <s v="USD"/>
  </r>
  <r>
    <x v="2"/>
    <x v="423"/>
    <n v="8.3560000000000006E-3"/>
    <x v="5398"/>
    <n v="8.1239999999999993E-3"/>
    <n v="8.6479999999999994E-3"/>
    <n v="713901824"/>
    <s v="USD"/>
  </r>
  <r>
    <x v="2"/>
    <x v="272"/>
    <n v="9.9600000000000001E-3"/>
    <x v="5399"/>
    <n v="9.6520000000000009E-3"/>
    <n v="1.0442999999999999E-2"/>
    <n v="16841856000"/>
    <s v="USD"/>
  </r>
  <r>
    <x v="2"/>
    <x v="226"/>
    <n v="1.0159E-2"/>
    <x v="5400"/>
    <n v="9.0559999999999998E-3"/>
    <n v="9.8309999999999995E-3"/>
    <n v="8011885568"/>
    <s v="USD"/>
  </r>
  <r>
    <x v="2"/>
    <x v="225"/>
    <n v="9.7529999999999995E-3"/>
    <x v="5401"/>
    <n v="9.6579999999999999E-3"/>
    <n v="1.0158E-2"/>
    <n v="6610662400"/>
    <s v="USD"/>
  </r>
  <r>
    <x v="2"/>
    <x v="236"/>
    <n v="1.0442999999999999E-2"/>
    <x v="5402"/>
    <n v="8.9720000000000008E-3"/>
    <n v="9.724E-3"/>
    <n v="7150168576"/>
    <s v="USD"/>
  </r>
  <r>
    <x v="2"/>
    <x v="304"/>
    <n v="9.7839999999999993E-3"/>
    <x v="5403"/>
    <n v="8.8660000000000006E-3"/>
    <n v="9.9579999999999998E-3"/>
    <n v="15365976064"/>
    <s v="USD"/>
  </r>
  <r>
    <x v="2"/>
    <x v="416"/>
    <n v="9.2049999999999996E-3"/>
    <x v="5404"/>
    <n v="8.5590000000000006E-3"/>
    <n v="9.613E-3"/>
    <n v="634483136"/>
    <s v="USD"/>
  </r>
  <r>
    <x v="2"/>
    <x v="223"/>
    <n v="9.7280000000000005E-3"/>
    <x v="5405"/>
    <n v="8.8339999999999998E-3"/>
    <n v="9.7529999999999995E-3"/>
    <n v="5481919488"/>
    <s v="USD"/>
  </r>
  <r>
    <x v="2"/>
    <x v="238"/>
    <n v="8.6719999999999992E-3"/>
    <x v="5406"/>
    <n v="8.3289999999999996E-3"/>
    <n v="9.4000000000000004E-3"/>
    <n v="7536539648"/>
    <s v="USD"/>
  </r>
  <r>
    <x v="2"/>
    <x v="418"/>
    <n v="8.6779999999999999E-3"/>
    <x v="5407"/>
    <n v="8.3160000000000005E-3"/>
    <n v="8.9999999999999993E-3"/>
    <n v="721145600"/>
    <s v="USD"/>
  </r>
  <r>
    <x v="2"/>
    <x v="257"/>
    <n v="9.8289999999999992E-3"/>
    <x v="5408"/>
    <n v="6.7270000000000003E-3"/>
    <n v="8.8280000000000008E-3"/>
    <n v="11355672576"/>
    <s v="USD"/>
  </r>
  <r>
    <x v="2"/>
    <x v="243"/>
    <n v="9.3980000000000001E-3"/>
    <x v="5409"/>
    <n v="8.3730000000000002E-3"/>
    <n v="9.3729999999999994E-3"/>
    <n v="6685063168"/>
    <s v="USD"/>
  </r>
  <r>
    <x v="2"/>
    <x v="440"/>
    <n v="9.7009999999999996E-3"/>
    <x v="5410"/>
    <n v="5.5510000000000004E-3"/>
    <n v="6.5640000000000004E-3"/>
    <n v="681083648"/>
    <s v="USD"/>
  </r>
  <r>
    <x v="2"/>
    <x v="403"/>
    <n v="8.6479999999999994E-3"/>
    <x v="5411"/>
    <n v="8.0000000000000002E-3"/>
    <n v="9.332E-3"/>
    <n v="608891776"/>
    <s v="USD"/>
  </r>
  <r>
    <x v="2"/>
    <x v="263"/>
    <n v="9.1730000000000006E-3"/>
    <x v="5412"/>
    <n v="8.9999999999999993E-3"/>
    <n v="9.0530000000000003E-3"/>
    <n v="3514397184"/>
    <s v="USD"/>
  </r>
  <r>
    <x v="2"/>
    <x v="396"/>
    <n v="9.332E-3"/>
    <x v="5413"/>
    <n v="8.09E-3"/>
    <n v="8.8610000000000008E-3"/>
    <n v="505324128"/>
    <s v="USD"/>
  </r>
  <r>
    <x v="2"/>
    <x v="260"/>
    <n v="9.3699999999999999E-3"/>
    <x v="5414"/>
    <n v="9.0950000000000007E-3"/>
    <n v="9.2350000000000002E-3"/>
    <n v="3593152768"/>
    <s v="USD"/>
  </r>
  <r>
    <x v="2"/>
    <x v="419"/>
    <n v="8.2439999999999996E-3"/>
    <x v="5415"/>
    <n v="7.5770000000000004E-3"/>
    <n v="9.2280000000000001E-3"/>
    <n v="637876288"/>
    <s v="USD"/>
  </r>
  <r>
    <x v="2"/>
    <x v="424"/>
    <n v="9.2280000000000001E-3"/>
    <x v="5416"/>
    <n v="6.9899999999999997E-3"/>
    <n v="7.672E-3"/>
    <n v="558766848"/>
    <s v="USD"/>
  </r>
  <r>
    <x v="2"/>
    <x v="273"/>
    <n v="9.2350000000000002E-3"/>
    <x v="5417"/>
    <n v="8.8059999999999996E-3"/>
    <n v="9.0939999999999997E-3"/>
    <n v="3065789440"/>
    <s v="USD"/>
  </r>
  <r>
    <x v="2"/>
    <x v="415"/>
    <n v="8.9999999999999993E-3"/>
    <x v="5418"/>
    <n v="8.3400000000000002E-3"/>
    <n v="9.2049999999999996E-3"/>
    <n v="724341184"/>
    <s v="USD"/>
  </r>
  <r>
    <x v="2"/>
    <x v="270"/>
    <n v="9.0939999999999997E-3"/>
    <x v="5419"/>
    <n v="8.9490000000000004E-3"/>
    <n v="9.1719999999999996E-3"/>
    <n v="2481536512"/>
    <s v="USD"/>
  </r>
  <r>
    <x v="2"/>
    <x v="472"/>
    <n v="7.6229999999999996E-3"/>
    <x v="5420"/>
    <n v="7.0520000000000001E-3"/>
    <n v="7.5300000000000002E-3"/>
    <n v="610960832"/>
    <s v="USD"/>
  </r>
  <r>
    <x v="2"/>
    <x v="279"/>
    <n v="9.0500000000000008E-3"/>
    <x v="5421"/>
    <n v="8.5059999999999997E-3"/>
    <n v="9.0550000000000005E-3"/>
    <n v="2654070528"/>
    <s v="USD"/>
  </r>
  <r>
    <x v="2"/>
    <x v="275"/>
    <n v="8.8240000000000002E-3"/>
    <x v="5422"/>
    <n v="7.8480000000000008E-3"/>
    <n v="8.0660000000000003E-3"/>
    <n v="5994746880"/>
    <s v="USD"/>
  </r>
  <r>
    <x v="2"/>
    <x v="428"/>
    <n v="7.672E-3"/>
    <x v="5423"/>
    <n v="7.4999999999999997E-3"/>
    <n v="8.9269999999999992E-3"/>
    <n v="597412288"/>
    <s v="USD"/>
  </r>
  <r>
    <x v="2"/>
    <x v="286"/>
    <n v="9.0550000000000005E-3"/>
    <x v="5424"/>
    <n v="8.0490000000000006E-3"/>
    <n v="8.1720000000000004E-3"/>
    <n v="2876676864"/>
    <s v="USD"/>
  </r>
  <r>
    <x v="2"/>
    <x v="434"/>
    <n v="8.9269999999999992E-3"/>
    <x v="5425"/>
    <n v="7.9600000000000001E-3"/>
    <n v="8.6779999999999999E-3"/>
    <n v="575224320"/>
    <s v="USD"/>
  </r>
  <r>
    <x v="2"/>
    <x v="322"/>
    <n v="8.5710000000000005E-3"/>
    <x v="5426"/>
    <n v="8.5039999999999994E-3"/>
    <n v="8.7139999999999995E-3"/>
    <n v="1840515200"/>
    <s v="USD"/>
  </r>
  <r>
    <x v="2"/>
    <x v="297"/>
    <n v="8.7139999999999995E-3"/>
    <x v="5427"/>
    <n v="8.2590000000000007E-3"/>
    <n v="8.3529999999999993E-3"/>
    <n v="2069015168"/>
    <s v="USD"/>
  </r>
  <r>
    <x v="2"/>
    <x v="412"/>
    <n v="8.8610000000000008E-3"/>
    <x v="5428"/>
    <n v="7.221E-3"/>
    <n v="8.2439999999999996E-3"/>
    <n v="543297536"/>
    <s v="USD"/>
  </r>
  <r>
    <x v="2"/>
    <x v="316"/>
    <n v="8.5159999999999993E-3"/>
    <x v="5429"/>
    <n v="8.3590000000000001E-3"/>
    <n v="8.5710000000000005E-3"/>
    <n v="1788694144"/>
    <s v="USD"/>
  </r>
  <r>
    <x v="2"/>
    <x v="387"/>
    <n v="6.3920000000000001E-3"/>
    <x v="5430"/>
    <n v="6.1069999999999996E-3"/>
    <n v="7.4970000000000002E-3"/>
    <n v="819430912"/>
    <s v="USD"/>
  </r>
  <r>
    <x v="2"/>
    <x v="312"/>
    <n v="8.1670000000000006E-3"/>
    <x v="5431"/>
    <n v="7.5709999999999996E-3"/>
    <n v="8.5159999999999993E-3"/>
    <n v="2471653888"/>
    <s v="USD"/>
  </r>
  <r>
    <x v="2"/>
    <x v="264"/>
    <n v="8.0680000000000005E-3"/>
    <x v="5432"/>
    <n v="7.7790000000000003E-3"/>
    <n v="8.6689999999999996E-3"/>
    <n v="3978210304"/>
    <s v="USD"/>
  </r>
  <r>
    <x v="2"/>
    <x v="450"/>
    <n v="7.7790000000000003E-3"/>
    <x v="5433"/>
    <n v="7.6E-3"/>
    <n v="8.3590000000000001E-3"/>
    <n v="490143680"/>
    <s v="USD"/>
  </r>
  <r>
    <x v="2"/>
    <x v="426"/>
    <n v="6.9490000000000003E-3"/>
    <x v="5434"/>
    <n v="5.4999999999999997E-3"/>
    <n v="8.3560000000000006E-3"/>
    <n v="850852992"/>
    <s v="USD"/>
  </r>
  <r>
    <x v="2"/>
    <x v="473"/>
    <n v="7.5319999999999996E-3"/>
    <x v="5435"/>
    <n v="7.2309999999999996E-3"/>
    <n v="7.7869999999999997E-3"/>
    <n v="507535808"/>
    <s v="USD"/>
  </r>
  <r>
    <x v="2"/>
    <x v="323"/>
    <n v="8.3490000000000005E-3"/>
    <x v="5436"/>
    <n v="8.0140000000000003E-3"/>
    <n v="8.2400000000000008E-3"/>
    <n v="1467125632"/>
    <s v="USD"/>
  </r>
  <r>
    <x v="2"/>
    <x v="498"/>
    <n v="6.7120000000000001E-3"/>
    <x v="5437"/>
    <n v="6.4140000000000004E-3"/>
    <n v="7.1520000000000004E-3"/>
    <n v="1633676160"/>
    <s v="USD"/>
  </r>
  <r>
    <x v="2"/>
    <x v="452"/>
    <n v="8.3590000000000001E-3"/>
    <x v="5438"/>
    <n v="6.7939999999999997E-3"/>
    <n v="6.9750000000000003E-3"/>
    <n v="537237824"/>
    <s v="USD"/>
  </r>
  <r>
    <x v="2"/>
    <x v="510"/>
    <n v="7.4840000000000002E-3"/>
    <x v="5439"/>
    <n v="6.6080000000000002E-3"/>
    <n v="7.169E-3"/>
    <n v="487910080"/>
    <s v="USD"/>
  </r>
  <r>
    <x v="2"/>
    <x v="327"/>
    <n v="8.2439999999999996E-3"/>
    <x v="5440"/>
    <n v="7.2680000000000002E-3"/>
    <n v="7.4409999999999997E-3"/>
    <n v="2013177472"/>
    <s v="USD"/>
  </r>
  <r>
    <x v="2"/>
    <x v="465"/>
    <n v="7.3829999999999998E-3"/>
    <x v="5441"/>
    <n v="7.3499999999999998E-3"/>
    <n v="7.6099999999999996E-3"/>
    <n v="371691904"/>
    <s v="USD"/>
  </r>
  <r>
    <x v="2"/>
    <x v="666"/>
    <n v="6.7889999999999999E-3"/>
    <x v="5442"/>
    <n v="6.7130000000000002E-3"/>
    <n v="7.3029999999999996E-3"/>
    <n v="1559919872"/>
    <s v="USD"/>
  </r>
  <r>
    <x v="2"/>
    <x v="501"/>
    <n v="6.5620000000000001E-3"/>
    <x v="5443"/>
    <n v="5.4159999999999998E-3"/>
    <n v="7.62E-3"/>
    <n v="621353344"/>
    <s v="USD"/>
  </r>
  <r>
    <x v="2"/>
    <x v="413"/>
    <n v="6.071E-3"/>
    <x v="5444"/>
    <n v="5.6820000000000004E-3"/>
    <n v="6.9490000000000003E-3"/>
    <n v="750242368"/>
    <s v="USD"/>
  </r>
  <r>
    <x v="2"/>
    <x v="351"/>
    <n v="5.6340000000000001E-3"/>
    <x v="5445"/>
    <n v="5.306E-3"/>
    <n v="5.8409999999999998E-3"/>
    <n v="908215360"/>
    <s v="USD"/>
  </r>
  <r>
    <x v="2"/>
    <x v="504"/>
    <n v="7.0600000000000003E-3"/>
    <x v="5446"/>
    <n v="6.8500000000000002E-3"/>
    <n v="7.4900000000000001E-3"/>
    <n v="551981312"/>
    <s v="USD"/>
  </r>
  <r>
    <x v="2"/>
    <x v="485"/>
    <n v="7.6099999999999996E-3"/>
    <x v="5447"/>
    <n v="6.8659999999999997E-3"/>
    <n v="6.9420000000000003E-3"/>
    <n v="396772416"/>
    <s v="USD"/>
  </r>
  <r>
    <x v="2"/>
    <x v="406"/>
    <n v="7.4970000000000002E-3"/>
    <x v="5448"/>
    <n v="4.2700000000000004E-3"/>
    <n v="6.071E-3"/>
    <n v="952231232"/>
    <s v="USD"/>
  </r>
  <r>
    <x v="2"/>
    <x v="474"/>
    <n v="6.9820000000000004E-3"/>
    <x v="5449"/>
    <n v="6.169E-3"/>
    <n v="6.6499999999999997E-3"/>
    <n v="599127168"/>
    <s v="USD"/>
  </r>
  <r>
    <x v="2"/>
    <x v="546"/>
    <n v="7.162E-3"/>
    <x v="5450"/>
    <n v="6.4279999999999997E-3"/>
    <n v="6.6480000000000003E-3"/>
    <n v="966618496"/>
    <s v="USD"/>
  </r>
  <r>
    <x v="2"/>
    <x v="513"/>
    <n v="7.1539999999999998E-3"/>
    <x v="5451"/>
    <n v="7.0720000000000002E-3"/>
    <n v="7.3829999999999998E-3"/>
    <n v="433717984"/>
    <s v="USD"/>
  </r>
  <r>
    <x v="2"/>
    <x v="655"/>
    <n v="7.3029999999999996E-3"/>
    <x v="5452"/>
    <n v="6.4229999999999999E-3"/>
    <n v="6.9519999999999998E-3"/>
    <n v="886209664"/>
    <s v="USD"/>
  </r>
  <r>
    <x v="2"/>
    <x v="559"/>
    <n v="6.9519999999999998E-3"/>
    <x v="5453"/>
    <n v="6.7790000000000003E-3"/>
    <n v="7.0349999999999996E-3"/>
    <n v="597292864"/>
    <s v="USD"/>
  </r>
  <r>
    <x v="2"/>
    <x v="519"/>
    <n v="6.5579999999999996E-3"/>
    <x v="5454"/>
    <n v="6.3819999999999997E-3"/>
    <n v="7.0600000000000003E-3"/>
    <n v="558024512"/>
    <s v="USD"/>
  </r>
  <r>
    <x v="2"/>
    <x v="548"/>
    <n v="7.0349999999999996E-3"/>
    <x v="5455"/>
    <n v="6.2129999999999998E-3"/>
    <n v="6.463E-3"/>
    <n v="593331584"/>
    <s v="USD"/>
  </r>
  <r>
    <x v="2"/>
    <x v="756"/>
    <n v="5.6959999999999997E-3"/>
    <x v="5456"/>
    <n v="5.6899999999999997E-3"/>
    <n v="6.7850000000000002E-3"/>
    <n v="1253167104"/>
    <s v="USD"/>
  </r>
  <r>
    <x v="2"/>
    <x v="547"/>
    <n v="7.0159999999999997E-3"/>
    <x v="5457"/>
    <n v="6.071E-3"/>
    <n v="6.136E-3"/>
    <n v="350668512"/>
    <s v="USD"/>
  </r>
  <r>
    <x v="2"/>
    <x v="1295"/>
    <n v="5.8589999999999996E-3"/>
    <x v="5457"/>
    <n v="5.8589999999999996E-3"/>
    <n v="6.9449999999999998E-3"/>
    <n v="3772525824"/>
    <s v="USD"/>
  </r>
  <r>
    <x v="2"/>
    <x v="1122"/>
    <n v="4.823E-3"/>
    <x v="5458"/>
    <n v="4.326E-3"/>
    <n v="6.4580000000000002E-3"/>
    <n v="11281081344"/>
    <s v="USD"/>
  </r>
  <r>
    <x v="2"/>
    <x v="365"/>
    <n v="5.8409999999999998E-3"/>
    <x v="5459"/>
    <n v="5.5820000000000002E-3"/>
    <n v="6.2700000000000004E-3"/>
    <n v="802768000"/>
    <s v="USD"/>
  </r>
  <r>
    <x v="2"/>
    <x v="383"/>
    <n v="5.4089999999999997E-3"/>
    <x v="5459"/>
    <n v="4.529E-3"/>
    <n v="6.3920000000000001E-3"/>
    <n v="1025839552"/>
    <s v="USD"/>
  </r>
  <r>
    <x v="2"/>
    <x v="535"/>
    <n v="6.6439999999999997E-3"/>
    <x v="5460"/>
    <n v="6.0819999999999997E-3"/>
    <n v="6.6049999999999998E-3"/>
    <n v="600761344"/>
    <s v="USD"/>
  </r>
  <r>
    <x v="2"/>
    <x v="1289"/>
    <n v="6.9449999999999998E-3"/>
    <x v="5461"/>
    <n v="5.8929999999999998E-3"/>
    <n v="6.3480000000000003E-3"/>
    <n v="4368355840"/>
    <s v="USD"/>
  </r>
  <r>
    <x v="2"/>
    <x v="576"/>
    <n v="6.6480000000000003E-3"/>
    <x v="5462"/>
    <n v="5.999E-3"/>
    <n v="6.2329999999999998E-3"/>
    <n v="751206016"/>
    <s v="USD"/>
  </r>
  <r>
    <x v="2"/>
    <x v="635"/>
    <n v="6.2329999999999998E-3"/>
    <x v="5463"/>
    <n v="5.9789999999999999E-3"/>
    <n v="6.6750000000000004E-3"/>
    <n v="549216640"/>
    <s v="USD"/>
  </r>
  <r>
    <x v="2"/>
    <x v="550"/>
    <n v="6.4679999999999998E-3"/>
    <x v="5464"/>
    <n v="6.3140000000000002E-3"/>
    <n v="6.7120000000000001E-3"/>
    <n v="379125152"/>
    <s v="USD"/>
  </r>
  <r>
    <x v="2"/>
    <x v="618"/>
    <n v="6.6750000000000004E-3"/>
    <x v="5465"/>
    <n v="6.2160000000000002E-3"/>
    <n v="6.2719999999999998E-3"/>
    <n v="420996736"/>
    <s v="USD"/>
  </r>
  <r>
    <x v="2"/>
    <x v="354"/>
    <n v="3.6589999999999999E-3"/>
    <x v="5466"/>
    <n v="3.6099999999999999E-3"/>
    <n v="5.6340000000000001E-3"/>
    <n v="1268211456"/>
    <s v="USD"/>
  </r>
  <r>
    <x v="2"/>
    <x v="1235"/>
    <n v="6.5820000000000002E-3"/>
    <x v="5467"/>
    <n v="6.0309999999999999E-3"/>
    <n v="6.2069999999999998E-3"/>
    <n v="2151093248"/>
    <s v="USD"/>
  </r>
  <r>
    <x v="2"/>
    <x v="367"/>
    <n v="6.2700000000000004E-3"/>
    <x v="5468"/>
    <n v="5.2220000000000001E-3"/>
    <n v="5.4089999999999997E-3"/>
    <n v="907961920"/>
    <s v="USD"/>
  </r>
  <r>
    <x v="2"/>
    <x v="1109"/>
    <n v="6.4580000000000002E-3"/>
    <x v="5469"/>
    <n v="4.5009999999999998E-3"/>
    <n v="5.0670000000000003E-3"/>
    <n v="10221544448"/>
    <s v="USD"/>
  </r>
  <r>
    <x v="2"/>
    <x v="1168"/>
    <n v="6.4939999999999998E-3"/>
    <x v="5470"/>
    <n v="6.463E-3"/>
    <n v="6.5820000000000002E-3"/>
    <n v="1703697536"/>
    <s v="USD"/>
  </r>
  <r>
    <x v="2"/>
    <x v="1252"/>
    <n v="6.5830000000000003E-3"/>
    <x v="5471"/>
    <n v="6.1939999999999999E-3"/>
    <n v="6.2779999999999997E-3"/>
    <n v="1379341952"/>
    <s v="USD"/>
  </r>
  <r>
    <x v="2"/>
    <x v="1254"/>
    <n v="6.2490000000000002E-3"/>
    <x v="5472"/>
    <n v="6.1970000000000003E-3"/>
    <n v="6.5830000000000003E-3"/>
    <n v="1120530944"/>
    <s v="USD"/>
  </r>
  <r>
    <x v="2"/>
    <x v="585"/>
    <n v="6.2940000000000001E-3"/>
    <x v="5473"/>
    <n v="6.1960000000000001E-3"/>
    <n v="6.3299999999999997E-3"/>
    <n v="296315744"/>
    <s v="USD"/>
  </r>
  <r>
    <x v="2"/>
    <x v="643"/>
    <n v="6.0829999999999999E-3"/>
    <x v="5474"/>
    <n v="5.8589999999999996E-3"/>
    <n v="6.2940000000000001E-3"/>
    <n v="307481664"/>
    <s v="USD"/>
  </r>
  <r>
    <x v="2"/>
    <x v="1296"/>
    <n v="6.3480000000000003E-3"/>
    <x v="5474"/>
    <n v="6.1999999999999998E-3"/>
    <n v="6.4999999999999997E-3"/>
    <n v="1618624256"/>
    <s v="USD"/>
  </r>
  <r>
    <x v="2"/>
    <x v="562"/>
    <n v="6.3299999999999997E-3"/>
    <x v="5475"/>
    <n v="6.0429999999999998E-3"/>
    <n v="6.0699999999999999E-3"/>
    <n v="261752016"/>
    <s v="USD"/>
  </r>
  <r>
    <x v="2"/>
    <x v="700"/>
    <n v="6.2719999999999998E-3"/>
    <x v="5476"/>
    <n v="5.8599999999999998E-3"/>
    <n v="6.0829999999999999E-3"/>
    <n v="376454976"/>
    <s v="USD"/>
  </r>
  <r>
    <x v="2"/>
    <x v="1244"/>
    <n v="6.2069999999999998E-3"/>
    <x v="5477"/>
    <n v="6.1580000000000003E-3"/>
    <n v="6.2490000000000002E-3"/>
    <n v="772763072"/>
    <s v="USD"/>
  </r>
  <r>
    <x v="2"/>
    <x v="1292"/>
    <n v="6.2779999999999997E-3"/>
    <x v="5477"/>
    <n v="5.7320000000000001E-3"/>
    <n v="5.9699999999999996E-3"/>
    <n v="1590069376"/>
    <s v="USD"/>
  </r>
  <r>
    <x v="2"/>
    <x v="553"/>
    <n v="6.1929999999999997E-3"/>
    <x v="5478"/>
    <n v="5.5079999999999999E-3"/>
    <n v="5.5490000000000001E-3"/>
    <n v="380889056"/>
    <s v="USD"/>
  </r>
  <r>
    <x v="2"/>
    <x v="1267"/>
    <n v="5.9699999999999996E-3"/>
    <x v="5479"/>
    <n v="5.313E-3"/>
    <n v="5.6299999999999996E-3"/>
    <n v="1829632640"/>
    <s v="USD"/>
  </r>
  <r>
    <x v="2"/>
    <x v="564"/>
    <n v="6.0699999999999999E-3"/>
    <x v="5480"/>
    <n v="5.9220000000000002E-3"/>
    <n v="6.1929999999999997E-3"/>
    <n v="218756816"/>
    <s v="USD"/>
  </r>
  <r>
    <x v="2"/>
    <x v="640"/>
    <n v="6.136E-3"/>
    <x v="5481"/>
    <n v="5.8050000000000003E-3"/>
    <n v="6.0060000000000001E-3"/>
    <n v="373842912"/>
    <s v="USD"/>
  </r>
  <r>
    <x v="2"/>
    <x v="652"/>
    <n v="6.0060000000000001E-3"/>
    <x v="5482"/>
    <n v="4.9319999999999998E-3"/>
    <n v="5.1260000000000003E-3"/>
    <n v="497902720"/>
    <s v="USD"/>
  </r>
  <r>
    <x v="2"/>
    <x v="1199"/>
    <n v="5.9690000000000003E-3"/>
    <x v="5482"/>
    <n v="5.6889999999999996E-3"/>
    <n v="5.718E-3"/>
    <n v="931575936"/>
    <s v="USD"/>
  </r>
  <r>
    <x v="2"/>
    <x v="865"/>
    <n v="5.9690000000000003E-3"/>
    <x v="5483"/>
    <n v="5.7200000000000003E-3"/>
    <n v="5.9059999999999998E-3"/>
    <n v="656815872"/>
    <s v="USD"/>
  </r>
  <r>
    <x v="2"/>
    <x v="1210"/>
    <n v="5.9329999999999999E-3"/>
    <x v="5483"/>
    <n v="5.9020000000000001E-3"/>
    <n v="5.9490000000000003E-3"/>
    <n v="892611392"/>
    <s v="USD"/>
  </r>
  <r>
    <x v="2"/>
    <x v="1187"/>
    <n v="5.7140000000000003E-3"/>
    <x v="5484"/>
    <n v="5.6360000000000004E-3"/>
    <n v="5.7130000000000002E-3"/>
    <n v="1178930816"/>
    <s v="USD"/>
  </r>
  <r>
    <x v="2"/>
    <x v="1218"/>
    <n v="5.9490000000000003E-3"/>
    <x v="5485"/>
    <n v="5.7959999999999999E-3"/>
    <n v="5.8250000000000003E-3"/>
    <n v="825527424"/>
    <s v="USD"/>
  </r>
  <r>
    <x v="2"/>
    <x v="1184"/>
    <n v="5.8040000000000001E-3"/>
    <x v="5486"/>
    <n v="5.7860000000000003E-3"/>
    <n v="5.9690000000000003E-3"/>
    <n v="620770304"/>
    <s v="USD"/>
  </r>
  <r>
    <x v="2"/>
    <x v="951"/>
    <n v="5.4419999999999998E-3"/>
    <x v="5487"/>
    <n v="5.3429999999999997E-3"/>
    <n v="5.9690000000000003E-3"/>
    <n v="583295872"/>
    <s v="USD"/>
  </r>
  <r>
    <x v="2"/>
    <x v="1179"/>
    <n v="5.8890000000000001E-3"/>
    <x v="5488"/>
    <n v="5.8500000000000002E-3"/>
    <n v="5.8939999999999999E-3"/>
    <n v="767845248"/>
    <s v="USD"/>
  </r>
  <r>
    <x v="2"/>
    <x v="850"/>
    <n v="5.3810000000000004E-3"/>
    <x v="5489"/>
    <n v="5.2680000000000001E-3"/>
    <n v="5.5240000000000003E-3"/>
    <n v="631363904"/>
    <s v="USD"/>
  </r>
  <r>
    <x v="2"/>
    <x v="1211"/>
    <n v="5.888E-3"/>
    <x v="5490"/>
    <n v="5.8840000000000003E-3"/>
    <n v="5.9329999999999999E-3"/>
    <n v="799993856"/>
    <s v="USD"/>
  </r>
  <r>
    <x v="2"/>
    <x v="1249"/>
    <n v="5.6340000000000001E-3"/>
    <x v="5491"/>
    <n v="5.633E-3"/>
    <n v="5.7140000000000003E-3"/>
    <n v="1001677760"/>
    <s v="USD"/>
  </r>
  <r>
    <x v="2"/>
    <x v="1217"/>
    <n v="5.8939999999999999E-3"/>
    <x v="5492"/>
    <n v="5.8060000000000004E-3"/>
    <n v="5.8869999999999999E-3"/>
    <n v="665469184"/>
    <s v="USD"/>
  </r>
  <r>
    <x v="2"/>
    <x v="1195"/>
    <n v="5.7759999999999999E-3"/>
    <x v="5493"/>
    <n v="5.7619999999999998E-3"/>
    <n v="5.8900000000000003E-3"/>
    <n v="650185856"/>
    <s v="USD"/>
  </r>
  <r>
    <x v="2"/>
    <x v="849"/>
    <n v="5.9059999999999998E-3"/>
    <x v="5494"/>
    <n v="5.0699999999999999E-3"/>
    <n v="5.3810000000000004E-3"/>
    <n v="807393152"/>
    <s v="USD"/>
  </r>
  <r>
    <x v="2"/>
    <x v="1233"/>
    <n v="5.718E-3"/>
    <x v="5495"/>
    <n v="5.6059999999999999E-3"/>
    <n v="5.7470000000000004E-3"/>
    <n v="831378944"/>
    <s v="USD"/>
  </r>
  <r>
    <x v="2"/>
    <x v="718"/>
    <n v="5.6039999999999996E-3"/>
    <x v="5496"/>
    <n v="5.581E-3"/>
    <n v="5.7670000000000004E-3"/>
    <n v="464725824"/>
    <s v="USD"/>
  </r>
  <r>
    <x v="2"/>
    <x v="1282"/>
    <n v="5.7169999999999999E-3"/>
    <x v="5497"/>
    <n v="5.6369999999999996E-3"/>
    <n v="5.8589999999999996E-3"/>
    <n v="1802648320"/>
    <s v="USD"/>
  </r>
  <r>
    <x v="2"/>
    <x v="1265"/>
    <n v="5.306E-3"/>
    <x v="5498"/>
    <n v="5.306E-3"/>
    <n v="5.7169999999999999E-3"/>
    <n v="2883110656"/>
    <s v="USD"/>
  </r>
  <r>
    <x v="2"/>
    <x v="1243"/>
    <n v="5.8259999999999996E-3"/>
    <x v="5499"/>
    <n v="5.6140000000000001E-3"/>
    <n v="5.7359999999999998E-3"/>
    <n v="790236800"/>
    <s v="USD"/>
  </r>
  <r>
    <x v="2"/>
    <x v="1174"/>
    <n v="5.7130000000000002E-3"/>
    <x v="5500"/>
    <n v="5.7019999999999996E-3"/>
    <n v="5.8060000000000004E-3"/>
    <n v="652241472"/>
    <s v="USD"/>
  </r>
  <r>
    <x v="2"/>
    <x v="784"/>
    <n v="5.5240000000000003E-3"/>
    <x v="5501"/>
    <n v="5.3629999999999997E-3"/>
    <n v="5.3790000000000001E-3"/>
    <n v="447897344"/>
    <s v="USD"/>
  </r>
  <r>
    <x v="2"/>
    <x v="1245"/>
    <n v="5.7470000000000004E-3"/>
    <x v="5502"/>
    <n v="5.7470000000000004E-3"/>
    <n v="5.7759999999999999E-3"/>
    <n v="461568352"/>
    <s v="USD"/>
  </r>
  <r>
    <x v="2"/>
    <x v="754"/>
    <n v="4.5269999999999998E-3"/>
    <x v="5503"/>
    <n v="4.2110000000000003E-3"/>
    <n v="5.1500000000000001E-3"/>
    <n v="528220544"/>
    <s v="USD"/>
  </r>
  <r>
    <x v="2"/>
    <x v="1216"/>
    <n v="5.7359999999999998E-3"/>
    <x v="5504"/>
    <n v="5.5069999999999997E-3"/>
    <n v="5.6740000000000002E-3"/>
    <n v="884681472"/>
    <s v="USD"/>
  </r>
  <r>
    <x v="2"/>
    <x v="715"/>
    <n v="5.7609999999999996E-3"/>
    <x v="5505"/>
    <n v="4.9420000000000002E-3"/>
    <n v="5.0699999999999999E-3"/>
    <n v="573169984"/>
    <s v="USD"/>
  </r>
  <r>
    <x v="2"/>
    <x v="1206"/>
    <n v="5.6740000000000002E-3"/>
    <x v="5506"/>
    <n v="5.5900000000000004E-3"/>
    <n v="5.672E-3"/>
    <n v="588763584"/>
    <s v="USD"/>
  </r>
  <r>
    <x v="2"/>
    <x v="1212"/>
    <n v="5.672E-3"/>
    <x v="5507"/>
    <n v="5.3790000000000001E-3"/>
    <n v="5.587E-3"/>
    <n v="1040287232"/>
    <s v="USD"/>
  </r>
  <r>
    <x v="2"/>
    <x v="537"/>
    <n v="5.5490000000000001E-3"/>
    <x v="5508"/>
    <n v="5.2440000000000004E-3"/>
    <n v="5.2620000000000002E-3"/>
    <n v="377755264"/>
    <s v="USD"/>
  </r>
  <r>
    <x v="2"/>
    <x v="1203"/>
    <n v="5.6290000000000003E-3"/>
    <x v="5509"/>
    <n v="5.5960000000000003E-3"/>
    <n v="5.6429999999999996E-3"/>
    <n v="619312128"/>
    <s v="USD"/>
  </r>
  <r>
    <x v="2"/>
    <x v="864"/>
    <n v="5.548E-3"/>
    <x v="5510"/>
    <n v="5.2729999999999999E-3"/>
    <n v="5.6940000000000003E-3"/>
    <n v="355995776"/>
    <s v="USD"/>
  </r>
  <r>
    <x v="2"/>
    <x v="1102"/>
    <n v="5.2700000000000004E-3"/>
    <x v="5511"/>
    <n v="5.2389999999999997E-3"/>
    <n v="5.3759999999999997E-3"/>
    <n v="992749888"/>
    <s v="USD"/>
  </r>
  <r>
    <x v="2"/>
    <x v="1208"/>
    <n v="5.6429999999999996E-3"/>
    <x v="5512"/>
    <n v="5.6290000000000003E-3"/>
    <n v="5.666E-3"/>
    <n v="543963456"/>
    <s v="USD"/>
  </r>
  <r>
    <x v="2"/>
    <x v="333"/>
    <n v="4.666E-3"/>
    <x v="5513"/>
    <n v="4.6059999999999999E-3"/>
    <n v="5.6610000000000002E-3"/>
    <n v="8405835264"/>
    <s v="USD"/>
  </r>
  <r>
    <x v="2"/>
    <x v="1215"/>
    <n v="5.666E-3"/>
    <x v="5514"/>
    <n v="5.5950000000000001E-3"/>
    <n v="5.6270000000000001E-3"/>
    <n v="697878528"/>
    <s v="USD"/>
  </r>
  <r>
    <x v="2"/>
    <x v="853"/>
    <n v="5.5240000000000003E-3"/>
    <x v="5515"/>
    <n v="5.424E-3"/>
    <n v="5.6039999999999996E-3"/>
    <n v="352084768"/>
    <s v="USD"/>
  </r>
  <r>
    <x v="2"/>
    <x v="1221"/>
    <n v="5.587E-3"/>
    <x v="5516"/>
    <n v="5.5859999999999998E-3"/>
    <n v="5.6290000000000003E-3"/>
    <n v="464633312"/>
    <s v="USD"/>
  </r>
  <r>
    <x v="2"/>
    <x v="1111"/>
    <n v="5.0679999999999996E-3"/>
    <x v="5517"/>
    <n v="5.0150000000000004E-3"/>
    <n v="5.3239999999999997E-3"/>
    <n v="4731777536"/>
    <s v="USD"/>
  </r>
  <r>
    <x v="2"/>
    <x v="1224"/>
    <n v="5.6270000000000001E-3"/>
    <x v="5518"/>
    <n v="4.816E-3"/>
    <n v="5.0260000000000001E-3"/>
    <n v="1291393920"/>
    <s v="USD"/>
  </r>
  <r>
    <x v="2"/>
    <x v="772"/>
    <n v="5.3790000000000001E-3"/>
    <x v="5519"/>
    <n v="5.3619999999999996E-3"/>
    <n v="5.5069999999999997E-3"/>
    <n v="384049568"/>
    <s v="USD"/>
  </r>
  <r>
    <x v="2"/>
    <x v="843"/>
    <n v="5.0270000000000002E-3"/>
    <x v="5520"/>
    <n v="4.7759999999999999E-3"/>
    <n v="5.0179999999999999E-3"/>
    <n v="623051072"/>
    <s v="USD"/>
  </r>
  <r>
    <x v="2"/>
    <x v="748"/>
    <n v="5.5100000000000001E-3"/>
    <x v="5521"/>
    <n v="5.2050000000000004E-3"/>
    <n v="5.4510000000000001E-3"/>
    <n v="494334560"/>
    <s v="USD"/>
  </r>
  <r>
    <x v="2"/>
    <x v="856"/>
    <n v="4.9420000000000002E-3"/>
    <x v="5522"/>
    <n v="4.9389999999999998E-3"/>
    <n v="5.548E-3"/>
    <n v="384768672"/>
    <s v="USD"/>
  </r>
  <r>
    <x v="2"/>
    <x v="804"/>
    <n v="5.0699999999999999E-3"/>
    <x v="5523"/>
    <n v="4.9740000000000001E-3"/>
    <n v="5.5240000000000003E-3"/>
    <n v="498829120"/>
    <s v="USD"/>
  </r>
  <r>
    <x v="2"/>
    <x v="707"/>
    <n v="5.3319999999999999E-3"/>
    <x v="5524"/>
    <n v="5.274E-3"/>
    <n v="5.489E-3"/>
    <n v="355682464"/>
    <s v="USD"/>
  </r>
  <r>
    <x v="2"/>
    <x v="971"/>
    <n v="4.705E-3"/>
    <x v="5525"/>
    <n v="4.705E-3"/>
    <n v="5.4419999999999998E-3"/>
    <n v="460890208"/>
    <s v="USD"/>
  </r>
  <r>
    <x v="2"/>
    <x v="526"/>
    <n v="5.4660000000000004E-3"/>
    <x v="5526"/>
    <n v="5.2310000000000004E-3"/>
    <n v="5.2610000000000001E-3"/>
    <n v="207744176"/>
    <s v="USD"/>
  </r>
  <r>
    <x v="2"/>
    <x v="528"/>
    <n v="5.2620000000000002E-3"/>
    <x v="5527"/>
    <n v="5.1590000000000004E-3"/>
    <n v="5.4660000000000004E-3"/>
    <n v="298526528"/>
    <s v="USD"/>
  </r>
  <r>
    <x v="2"/>
    <x v="767"/>
    <n v="5.4510000000000001E-3"/>
    <x v="5528"/>
    <n v="5.182E-3"/>
    <n v="5.2319999999999997E-3"/>
    <n v="341177856"/>
    <s v="USD"/>
  </r>
  <r>
    <x v="2"/>
    <x v="708"/>
    <n v="5.489E-3"/>
    <x v="5528"/>
    <n v="5.2009999999999999E-3"/>
    <n v="5.2480000000000001E-3"/>
    <n v="272798976"/>
    <s v="USD"/>
  </r>
  <r>
    <x v="2"/>
    <x v="1248"/>
    <n v="5.0379999999999999E-3"/>
    <x v="5529"/>
    <n v="5.0359999999999997E-3"/>
    <n v="5.306E-3"/>
    <n v="2606535936"/>
    <s v="USD"/>
  </r>
  <r>
    <x v="2"/>
    <x v="343"/>
    <n v="4.6449999999999998E-3"/>
    <x v="5530"/>
    <n v="4.339E-3"/>
    <n v="4.7730000000000003E-3"/>
    <n v="32475158528"/>
    <s v="USD"/>
  </r>
  <r>
    <x v="2"/>
    <x v="766"/>
    <n v="3.1210000000000001E-3"/>
    <x v="5531"/>
    <n v="3.0509999999999999E-3"/>
    <n v="4.7569999999999999E-3"/>
    <n v="48778711040"/>
    <s v="USD"/>
  </r>
  <r>
    <x v="2"/>
    <x v="1297"/>
    <n v="5.0260000000000001E-3"/>
    <x v="5532"/>
    <n v="4.999E-3"/>
    <n v="5.3070000000000001E-3"/>
    <n v="626729792"/>
    <s v="USD"/>
  </r>
  <r>
    <x v="2"/>
    <x v="1093"/>
    <n v="5.2839999999999996E-3"/>
    <x v="5533"/>
    <n v="4.8040000000000001E-3"/>
    <n v="4.9529999999999999E-3"/>
    <n v="3030865152"/>
    <s v="USD"/>
  </r>
  <r>
    <x v="2"/>
    <x v="1173"/>
    <n v="5.3759999999999997E-3"/>
    <x v="5534"/>
    <n v="5.104E-3"/>
    <n v="5.1460000000000004E-3"/>
    <n v="608380224"/>
    <s v="USD"/>
  </r>
  <r>
    <x v="2"/>
    <x v="780"/>
    <n v="4.9680000000000002E-3"/>
    <x v="5535"/>
    <n v="4.9319999999999998E-3"/>
    <n v="5.2550000000000001E-3"/>
    <n v="290421664"/>
    <s v="USD"/>
  </r>
  <r>
    <x v="2"/>
    <x v="1092"/>
    <n v="5.3239999999999997E-3"/>
    <x v="5536"/>
    <n v="5.1009999999999996E-3"/>
    <n v="5.2839999999999996E-3"/>
    <n v="2284292608"/>
    <s v="USD"/>
  </r>
  <r>
    <x v="2"/>
    <x v="814"/>
    <n v="5.1190000000000003E-3"/>
    <x v="5537"/>
    <n v="5.097E-3"/>
    <n v="5.3309999999999998E-3"/>
    <n v="319464256"/>
    <s v="USD"/>
  </r>
  <r>
    <x v="2"/>
    <x v="680"/>
    <n v="5.2480000000000001E-3"/>
    <x v="5538"/>
    <n v="5.1359999999999999E-3"/>
    <n v="5.2319999999999997E-3"/>
    <n v="277990400"/>
    <s v="USD"/>
  </r>
  <r>
    <x v="2"/>
    <x v="1300"/>
    <n v="5.3070000000000001E-3"/>
    <x v="5539"/>
    <n v="5.2269999999999999E-3"/>
    <n v="5.2649999999999997E-3"/>
    <n v="357244896"/>
    <s v="USD"/>
  </r>
  <r>
    <x v="2"/>
    <x v="786"/>
    <n v="5.1500000000000001E-3"/>
    <x v="5540"/>
    <n v="4.2529999999999998E-3"/>
    <n v="4.4099999999999999E-3"/>
    <n v="493868576"/>
    <s v="USD"/>
  </r>
  <r>
    <x v="2"/>
    <x v="1290"/>
    <n v="5.2649999999999997E-3"/>
    <x v="5541"/>
    <n v="5.2480000000000001E-3"/>
    <n v="5.2700000000000004E-3"/>
    <n v="360587840"/>
    <s v="USD"/>
  </r>
  <r>
    <x v="2"/>
    <x v="545"/>
    <n v="5.2649999999999997E-3"/>
    <x v="5542"/>
    <n v="4.5719999999999997E-3"/>
    <n v="4.6059999999999999E-3"/>
    <n v="446813280"/>
    <s v="USD"/>
  </r>
  <r>
    <x v="2"/>
    <x v="788"/>
    <n v="5.2550000000000001E-3"/>
    <x v="5542"/>
    <n v="4.9379999999999997E-3"/>
    <n v="5.0229999999999997E-3"/>
    <n v="205846784"/>
    <s v="USD"/>
  </r>
  <r>
    <x v="2"/>
    <x v="1196"/>
    <n v="4.7289999999999997E-3"/>
    <x v="5543"/>
    <n v="4.3229999999999996E-3"/>
    <n v="4.4799999999999996E-3"/>
    <n v="2164931328"/>
    <s v="USD"/>
  </r>
  <r>
    <x v="2"/>
    <x v="818"/>
    <n v="5.2319999999999997E-3"/>
    <x v="5544"/>
    <n v="4.9820000000000003E-3"/>
    <n v="5.1159999999999999E-3"/>
    <n v="270392320"/>
    <s v="USD"/>
  </r>
  <r>
    <x v="2"/>
    <x v="913"/>
    <n v="5.0179999999999999E-3"/>
    <x v="5545"/>
    <n v="4.6369999999999996E-3"/>
    <n v="4.9420000000000002E-3"/>
    <n v="428131040"/>
    <s v="USD"/>
  </r>
  <r>
    <x v="2"/>
    <x v="686"/>
    <n v="5.2319999999999997E-3"/>
    <x v="5546"/>
    <n v="4.8459999999999996E-3"/>
    <n v="4.9389999999999998E-3"/>
    <n v="291919808"/>
    <s v="USD"/>
  </r>
  <r>
    <x v="2"/>
    <x v="1192"/>
    <n v="5.1460000000000004E-3"/>
    <x v="5547"/>
    <n v="4.5389999999999996E-3"/>
    <n v="4.7289999999999997E-3"/>
    <n v="2115883520"/>
    <s v="USD"/>
  </r>
  <r>
    <x v="2"/>
    <x v="782"/>
    <n v="5.0229999999999997E-3"/>
    <x v="5548"/>
    <n v="4.7910000000000001E-3"/>
    <n v="4.7910000000000001E-3"/>
    <n v="161140144"/>
    <s v="USD"/>
  </r>
  <r>
    <x v="2"/>
    <x v="824"/>
    <n v="5.1260000000000003E-3"/>
    <x v="5549"/>
    <n v="3.5309999999999999E-3"/>
    <n v="4.5659999999999997E-3"/>
    <n v="680942336"/>
    <s v="USD"/>
  </r>
  <r>
    <x v="2"/>
    <x v="1197"/>
    <n v="4.9529999999999999E-3"/>
    <x v="5550"/>
    <n v="4.6930000000000001E-3"/>
    <n v="5.0379999999999999E-3"/>
    <n v="2004380032"/>
    <s v="USD"/>
  </r>
  <r>
    <x v="2"/>
    <x v="1147"/>
    <n v="3.323E-3"/>
    <x v="5551"/>
    <n v="3.2339999999999999E-3"/>
    <n v="4.823E-3"/>
    <n v="6262268416"/>
    <s v="USD"/>
  </r>
  <r>
    <x v="2"/>
    <x v="932"/>
    <n v="4.6340000000000001E-3"/>
    <x v="5552"/>
    <n v="4.3449999999999999E-3"/>
    <n v="4.561E-3"/>
    <n v="803301056"/>
    <s v="USD"/>
  </r>
  <r>
    <x v="2"/>
    <x v="895"/>
    <n v="4.5799999999999999E-3"/>
    <x v="5553"/>
    <n v="4.3080000000000002E-3"/>
    <n v="5.0280000000000004E-3"/>
    <n v="452540320"/>
    <s v="USD"/>
  </r>
  <r>
    <x v="2"/>
    <x v="771"/>
    <n v="4.7429999999999998E-3"/>
    <x v="5554"/>
    <n v="4.0769999999999999E-3"/>
    <n v="4.3309999999999998E-3"/>
    <n v="24229062656"/>
    <s v="USD"/>
  </r>
  <r>
    <x v="2"/>
    <x v="733"/>
    <n v="4.9389999999999998E-3"/>
    <x v="5555"/>
    <n v="4.6620000000000003E-3"/>
    <n v="4.9740000000000001E-3"/>
    <n v="275795136"/>
    <s v="USD"/>
  </r>
  <r>
    <x v="2"/>
    <x v="985"/>
    <n v="4.561E-3"/>
    <x v="5556"/>
    <n v="4.5510000000000004E-3"/>
    <n v="4.705E-3"/>
    <n v="407271328"/>
    <s v="USD"/>
  </r>
  <r>
    <x v="2"/>
    <x v="345"/>
    <n v="4.777E-3"/>
    <x v="5557"/>
    <n v="4.339E-3"/>
    <n v="4.5139999999999998E-3"/>
    <n v="8853154816"/>
    <s v="USD"/>
  </r>
  <r>
    <x v="2"/>
    <x v="921"/>
    <n v="4.2220000000000001E-3"/>
    <x v="5558"/>
    <n v="4.2119999999999996E-3"/>
    <n v="4.5799999999999999E-3"/>
    <n v="403358688"/>
    <s v="USD"/>
  </r>
  <r>
    <x v="2"/>
    <x v="336"/>
    <n v="4.5110000000000003E-3"/>
    <x v="5559"/>
    <n v="4.3990000000000001E-3"/>
    <n v="4.548E-3"/>
    <n v="5624556032"/>
    <s v="USD"/>
  </r>
  <r>
    <x v="2"/>
    <x v="915"/>
    <n v="4.4180000000000001E-3"/>
    <x v="5560"/>
    <n v="3.9220000000000001E-3"/>
    <n v="4.2220000000000001E-3"/>
    <n v="623926528"/>
    <s v="USD"/>
  </r>
  <r>
    <x v="2"/>
    <x v="848"/>
    <n v="4.7910000000000001E-3"/>
    <x v="5561"/>
    <n v="4.1520000000000003E-3"/>
    <n v="4.2469999999999999E-3"/>
    <n v="240558336"/>
    <s v="USD"/>
  </r>
  <r>
    <x v="2"/>
    <x v="344"/>
    <n v="4.5149999999999999E-3"/>
    <x v="5562"/>
    <n v="3.604E-3"/>
    <n v="3.7669999999999999E-3"/>
    <n v="8033765888"/>
    <s v="USD"/>
  </r>
  <r>
    <x v="2"/>
    <x v="334"/>
    <n v="4.6259999999999999E-3"/>
    <x v="5563"/>
    <n v="4.522E-3"/>
    <n v="4.666E-3"/>
    <n v="3052823040"/>
    <s v="USD"/>
  </r>
  <r>
    <x v="2"/>
    <x v="878"/>
    <n v="4.444E-3"/>
    <x v="5564"/>
    <n v="4.4289999999999998E-3"/>
    <n v="4.5319999999999996E-3"/>
    <n v="204501824"/>
    <s v="USD"/>
  </r>
  <r>
    <x v="2"/>
    <x v="337"/>
    <n v="4.5490000000000001E-3"/>
    <x v="5565"/>
    <n v="4.509E-3"/>
    <n v="4.594E-3"/>
    <n v="3592513792"/>
    <s v="USD"/>
  </r>
  <r>
    <x v="2"/>
    <x v="341"/>
    <n v="3.9189999999999997E-3"/>
    <x v="5566"/>
    <n v="3.8149999999999998E-3"/>
    <n v="4.6410000000000002E-3"/>
    <n v="23483156480"/>
    <s v="USD"/>
  </r>
  <r>
    <x v="2"/>
    <x v="335"/>
    <n v="4.4879999999999998E-3"/>
    <x v="5567"/>
    <n v="4.4390000000000002E-3"/>
    <n v="4.627E-3"/>
    <n v="3431267072"/>
    <s v="USD"/>
  </r>
  <r>
    <x v="2"/>
    <x v="1227"/>
    <n v="4.4809999999999997E-3"/>
    <x v="5568"/>
    <n v="4.3359999999999996E-3"/>
    <n v="4.5970000000000004E-3"/>
    <n v="1359536384"/>
    <s v="USD"/>
  </r>
  <r>
    <x v="2"/>
    <x v="580"/>
    <n v="4.6059999999999999E-3"/>
    <x v="5569"/>
    <n v="4.0419999999999996E-3"/>
    <n v="4.0600000000000002E-3"/>
    <n v="508636928"/>
    <s v="USD"/>
  </r>
  <r>
    <x v="2"/>
    <x v="1219"/>
    <n v="4.6420000000000003E-3"/>
    <x v="5570"/>
    <n v="4.5630000000000002E-3"/>
    <n v="4.5669999999999999E-3"/>
    <n v="519790208"/>
    <s v="USD"/>
  </r>
  <r>
    <x v="2"/>
    <x v="933"/>
    <n v="4.1529999999999996E-3"/>
    <x v="5571"/>
    <n v="4.15E-3"/>
    <n v="4.6340000000000001E-3"/>
    <n v="501773920"/>
    <s v="USD"/>
  </r>
  <r>
    <x v="2"/>
    <x v="1230"/>
    <n v="4.5970000000000004E-3"/>
    <x v="5572"/>
    <n v="4.5279999999999999E-3"/>
    <n v="4.6420000000000003E-3"/>
    <n v="649445888"/>
    <s v="USD"/>
  </r>
  <r>
    <x v="2"/>
    <x v="339"/>
    <n v="4.5580000000000004E-3"/>
    <x v="5573"/>
    <n v="4.4120000000000001E-3"/>
    <n v="4.5079999999999999E-3"/>
    <n v="5180844032"/>
    <s v="USD"/>
  </r>
  <r>
    <x v="2"/>
    <x v="340"/>
    <n v="4.5729999999999998E-3"/>
    <x v="5574"/>
    <n v="4.3839999999999999E-3"/>
    <n v="4.5630000000000002E-3"/>
    <n v="5340870144"/>
    <s v="USD"/>
  </r>
  <r>
    <x v="2"/>
    <x v="338"/>
    <n v="4.594E-3"/>
    <x v="5575"/>
    <n v="4.2550000000000001E-3"/>
    <n v="4.4879999999999998E-3"/>
    <n v="3420331264"/>
    <s v="USD"/>
  </r>
  <r>
    <x v="2"/>
    <x v="1226"/>
    <n v="4.5669999999999999E-3"/>
    <x v="5576"/>
    <n v="4.4200000000000003E-3"/>
    <n v="4.4460000000000003E-3"/>
    <n v="596807616"/>
    <s v="USD"/>
  </r>
  <r>
    <x v="2"/>
    <x v="346"/>
    <n v="3.764E-3"/>
    <x v="5577"/>
    <n v="3.673E-3"/>
    <n v="4.5729999999999998E-3"/>
    <n v="6350125056"/>
    <s v="USD"/>
  </r>
  <r>
    <x v="2"/>
    <x v="890"/>
    <n v="4.3410000000000002E-3"/>
    <x v="5578"/>
    <n v="4.2189999999999997E-3"/>
    <n v="4.4720000000000003E-3"/>
    <n v="162501968"/>
    <s v="USD"/>
  </r>
  <r>
    <x v="2"/>
    <x v="874"/>
    <n v="4.4720000000000003E-3"/>
    <x v="5578"/>
    <n v="4.2589999999999998E-3"/>
    <n v="4.4479999999999997E-3"/>
    <n v="153249008"/>
    <s v="USD"/>
  </r>
  <r>
    <x v="2"/>
    <x v="920"/>
    <n v="4.529E-3"/>
    <x v="5579"/>
    <n v="4.2830000000000003E-3"/>
    <n v="4.3779999999999999E-3"/>
    <n v="156978400"/>
    <s v="USD"/>
  </r>
  <r>
    <x v="2"/>
    <x v="938"/>
    <n v="4.4130000000000003E-3"/>
    <x v="5580"/>
    <n v="3.4650000000000002E-3"/>
    <n v="3.5469999999999998E-3"/>
    <n v="628555392"/>
    <s v="USD"/>
  </r>
  <r>
    <x v="2"/>
    <x v="926"/>
    <n v="4.3759999999999997E-3"/>
    <x v="5581"/>
    <n v="4.1869999999999997E-3"/>
    <n v="4.189E-3"/>
    <n v="162582688"/>
    <s v="USD"/>
  </r>
  <r>
    <x v="2"/>
    <x v="1238"/>
    <n v="4.4460000000000003E-3"/>
    <x v="5582"/>
    <n v="4.1660000000000004E-3"/>
    <n v="4.1989999999999996E-3"/>
    <n v="1067533696"/>
    <s v="USD"/>
  </r>
  <r>
    <x v="2"/>
    <x v="672"/>
    <n v="4.0600000000000002E-3"/>
    <x v="5583"/>
    <n v="3.8790000000000001E-3"/>
    <n v="3.9950000000000003E-3"/>
    <n v="557514304"/>
    <s v="USD"/>
  </r>
  <r>
    <x v="2"/>
    <x v="541"/>
    <n v="3.1800000000000001E-3"/>
    <x v="5584"/>
    <n v="3.1649999999999998E-3"/>
    <n v="3.8570000000000002E-3"/>
    <n v="11986288640"/>
    <s v="USD"/>
  </r>
  <r>
    <x v="2"/>
    <x v="1018"/>
    <n v="3.5469999999999998E-3"/>
    <x v="5585"/>
    <n v="3.0479999999999999E-3"/>
    <n v="4.4200000000000003E-3"/>
    <n v="908753472"/>
    <s v="USD"/>
  </r>
  <r>
    <x v="2"/>
    <x v="905"/>
    <n v="4.2469999999999999E-3"/>
    <x v="5585"/>
    <n v="4.0220000000000004E-3"/>
    <n v="4.274E-3"/>
    <n v="213030544"/>
    <s v="USD"/>
  </r>
  <r>
    <x v="2"/>
    <x v="1057"/>
    <n v="3.2539999999999999E-3"/>
    <x v="5586"/>
    <n v="3.189E-3"/>
    <n v="3.6939999999999998E-3"/>
    <n v="1027470848"/>
    <s v="USD"/>
  </r>
  <r>
    <x v="2"/>
    <x v="757"/>
    <n v="4.1510000000000002E-3"/>
    <x v="5587"/>
    <n v="3.9560000000000003E-3"/>
    <n v="3.9890000000000004E-3"/>
    <n v="312142880"/>
    <s v="USD"/>
  </r>
  <r>
    <x v="2"/>
    <x v="1251"/>
    <n v="4.1110000000000001E-3"/>
    <x v="5588"/>
    <n v="4.0619999999999996E-3"/>
    <n v="4.2180000000000004E-3"/>
    <n v="1946518400"/>
    <s v="USD"/>
  </r>
  <r>
    <x v="2"/>
    <x v="911"/>
    <n v="4.2329999999999998E-3"/>
    <x v="5589"/>
    <n v="4.1960000000000001E-3"/>
    <n v="4.359E-3"/>
    <n v="186200208"/>
    <s v="USD"/>
  </r>
  <r>
    <x v="2"/>
    <x v="914"/>
    <n v="4.359E-3"/>
    <x v="5590"/>
    <n v="4.215E-3"/>
    <n v="4.2170000000000003E-3"/>
    <n v="183539984"/>
    <s v="USD"/>
  </r>
  <r>
    <x v="2"/>
    <x v="970"/>
    <n v="3.8800000000000002E-3"/>
    <x v="5591"/>
    <n v="3.7659999999999998E-3"/>
    <n v="3.9620000000000002E-3"/>
    <n v="648649536"/>
    <s v="USD"/>
  </r>
  <r>
    <x v="2"/>
    <x v="803"/>
    <n v="4.3309999999999998E-3"/>
    <x v="5592"/>
    <n v="3.4160000000000002E-3"/>
    <n v="3.5249999999999999E-3"/>
    <n v="18809954304"/>
    <s v="USD"/>
  </r>
  <r>
    <x v="2"/>
    <x v="937"/>
    <n v="4.2420000000000001E-3"/>
    <x v="5593"/>
    <n v="4.1799999999999997E-3"/>
    <n v="4.2329999999999998E-3"/>
    <n v="145738432"/>
    <s v="USD"/>
  </r>
  <r>
    <x v="2"/>
    <x v="357"/>
    <n v="4.2319999999999997E-3"/>
    <x v="5594"/>
    <n v="3.5980000000000001E-3"/>
    <n v="3.7160000000000001E-3"/>
    <n v="7725523456"/>
    <s v="USD"/>
  </r>
  <r>
    <x v="2"/>
    <x v="961"/>
    <n v="4.189E-3"/>
    <x v="5595"/>
    <n v="4.0740000000000004E-3"/>
    <n v="4.2420000000000001E-3"/>
    <n v="154142736"/>
    <s v="USD"/>
  </r>
  <r>
    <x v="2"/>
    <x v="360"/>
    <n v="3.6819999999999999E-3"/>
    <x v="5596"/>
    <n v="3.5509999999999999E-3"/>
    <n v="4.2399999999999998E-3"/>
    <n v="13298160640"/>
    <s v="USD"/>
  </r>
  <r>
    <x v="2"/>
    <x v="931"/>
    <n v="4.2170000000000003E-3"/>
    <x v="5597"/>
    <n v="3.8560000000000001E-3"/>
    <n v="3.8739999999999998E-3"/>
    <n v="195921376"/>
    <s v="USD"/>
  </r>
  <r>
    <x v="2"/>
    <x v="983"/>
    <n v="3.9620000000000002E-3"/>
    <x v="5598"/>
    <n v="3.8560000000000001E-3"/>
    <n v="4.1529999999999996E-3"/>
    <n v="517263552"/>
    <s v="USD"/>
  </r>
  <r>
    <x v="2"/>
    <x v="725"/>
    <n v="3.9880000000000002E-3"/>
    <x v="5599"/>
    <n v="3.8539999999999998E-3"/>
    <n v="4.1590000000000004E-3"/>
    <n v="457172000"/>
    <s v="USD"/>
  </r>
  <r>
    <x v="2"/>
    <x v="1259"/>
    <n v="4.2180000000000004E-3"/>
    <x v="5600"/>
    <n v="4.0390000000000001E-3"/>
    <n v="4.0499999999999998E-3"/>
    <n v="737294656"/>
    <s v="USD"/>
  </r>
  <r>
    <x v="2"/>
    <x v="693"/>
    <n v="4.1590000000000004E-3"/>
    <x v="5601"/>
    <n v="3.8679999999999999E-3"/>
    <n v="4.0400000000000002E-3"/>
    <n v="288113088"/>
    <s v="USD"/>
  </r>
  <r>
    <x v="2"/>
    <x v="1229"/>
    <n v="4.1989999999999996E-3"/>
    <x v="5602"/>
    <n v="3.9039999999999999E-3"/>
    <n v="3.96E-3"/>
    <n v="1756961280"/>
    <s v="USD"/>
  </r>
  <r>
    <x v="2"/>
    <x v="777"/>
    <n v="3.9950000000000003E-3"/>
    <x v="5603"/>
    <n v="3.5899999999999999E-3"/>
    <n v="4.1510000000000002E-3"/>
    <n v="416084352"/>
    <s v="USD"/>
  </r>
  <r>
    <x v="2"/>
    <x v="1375"/>
    <n v="3.143E-3"/>
    <x v="5604"/>
    <n v="3.1020000000000002E-3"/>
    <n v="3.6519999999999999E-3"/>
    <n v="9366409216"/>
    <s v="USD"/>
  </r>
  <r>
    <x v="2"/>
    <x v="760"/>
    <n v="4.0400000000000002E-3"/>
    <x v="5605"/>
    <n v="3.9150000000000001E-3"/>
    <n v="3.9709999999999997E-3"/>
    <n v="224989824"/>
    <s v="USD"/>
  </r>
  <r>
    <x v="2"/>
    <x v="347"/>
    <n v="3.4190000000000002E-3"/>
    <x v="5606"/>
    <n v="3.3969999999999998E-3"/>
    <n v="3.7230000000000002E-3"/>
    <n v="9513411584"/>
    <s v="USD"/>
  </r>
  <r>
    <x v="2"/>
    <x v="1239"/>
    <n v="3.7450000000000001E-3"/>
    <x v="5607"/>
    <n v="3.7450000000000001E-3"/>
    <n v="4.1110000000000001E-3"/>
    <n v="1417365376"/>
    <s v="USD"/>
  </r>
  <r>
    <x v="2"/>
    <x v="1261"/>
    <n v="4.0499999999999998E-3"/>
    <x v="5608"/>
    <n v="3.8310000000000002E-3"/>
    <n v="3.8560000000000001E-3"/>
    <n v="946698752"/>
    <s v="USD"/>
  </r>
  <r>
    <x v="2"/>
    <x v="796"/>
    <n v="3.9709999999999997E-3"/>
    <x v="5609"/>
    <n v="3.532E-3"/>
    <n v="3.5990000000000002E-3"/>
    <n v="336983776"/>
    <s v="USD"/>
  </r>
  <r>
    <x v="2"/>
    <x v="342"/>
    <n v="3.862E-3"/>
    <x v="5610"/>
    <n v="3.7989999999999999E-3"/>
    <n v="3.9249999999999997E-3"/>
    <n v="4573416448"/>
    <s v="USD"/>
  </r>
  <r>
    <x v="2"/>
    <x v="348"/>
    <n v="3.7230000000000002E-3"/>
    <x v="5611"/>
    <n v="3.6059999999999998E-3"/>
    <n v="3.8630000000000001E-3"/>
    <n v="4748002816"/>
    <s v="USD"/>
  </r>
  <r>
    <x v="2"/>
    <x v="1247"/>
    <n v="3.9639999999999996E-3"/>
    <x v="5612"/>
    <n v="3.6870000000000002E-3"/>
    <n v="3.7450000000000001E-3"/>
    <n v="1157889024"/>
    <s v="USD"/>
  </r>
  <r>
    <x v="2"/>
    <x v="1061"/>
    <n v="3.692E-3"/>
    <x v="5613"/>
    <n v="3.4420000000000002E-3"/>
    <n v="3.833E-3"/>
    <n v="554752384"/>
    <s v="USD"/>
  </r>
  <r>
    <x v="2"/>
    <x v="807"/>
    <n v="3.5239999999999998E-3"/>
    <x v="5613"/>
    <n v="3.4589999999999998E-3"/>
    <n v="3.8080000000000002E-3"/>
    <n v="11324271616"/>
    <s v="USD"/>
  </r>
  <r>
    <x v="2"/>
    <x v="1270"/>
    <n v="3.8549999999999999E-3"/>
    <x v="5614"/>
    <n v="3.8539999999999998E-3"/>
    <n v="3.8969999999999999E-3"/>
    <n v="801801984"/>
    <s v="USD"/>
  </r>
  <r>
    <x v="2"/>
    <x v="1587"/>
    <n v="3.617E-3"/>
    <x v="5615"/>
    <n v="3.1319999999999998E-3"/>
    <n v="3.2499999999999999E-3"/>
    <n v="1371475"/>
    <s v="USD"/>
  </r>
  <r>
    <x v="2"/>
    <x v="1286"/>
    <n v="3.8969999999999999E-3"/>
    <x v="5616"/>
    <n v="3.6089999999999998E-3"/>
    <n v="3.8040000000000001E-3"/>
    <n v="1312986496"/>
    <s v="USD"/>
  </r>
  <r>
    <x v="2"/>
    <x v="511"/>
    <n v="3.8570000000000002E-3"/>
    <x v="5617"/>
    <n v="3.437E-3"/>
    <n v="3.5209999999999998E-3"/>
    <n v="3748245760"/>
    <s v="USD"/>
  </r>
  <r>
    <x v="2"/>
    <x v="389"/>
    <n v="3.1259999999999999E-3"/>
    <x v="5618"/>
    <n v="3.0100000000000001E-3"/>
    <n v="3.382E-3"/>
    <n v="1515459456"/>
    <s v="USD"/>
  </r>
  <r>
    <x v="2"/>
    <x v="393"/>
    <n v="3.382E-3"/>
    <x v="5618"/>
    <n v="3.3010000000000001E-3"/>
    <n v="3.591E-3"/>
    <n v="1179357952"/>
    <s v="USD"/>
  </r>
  <r>
    <x v="2"/>
    <x v="1004"/>
    <n v="3.869E-3"/>
    <x v="5619"/>
    <n v="3.3530000000000001E-3"/>
    <n v="3.437E-3"/>
    <n v="253055872"/>
    <s v="USD"/>
  </r>
  <r>
    <x v="2"/>
    <x v="1008"/>
    <n v="3.398E-3"/>
    <x v="5620"/>
    <n v="3.2309999999999999E-3"/>
    <n v="3.8800000000000002E-3"/>
    <n v="767893504"/>
    <s v="USD"/>
  </r>
  <r>
    <x v="2"/>
    <x v="833"/>
    <n v="3.6570000000000001E-3"/>
    <x v="5621"/>
    <n v="3.5869999999999999E-3"/>
    <n v="3.6410000000000001E-3"/>
    <n v="344311680"/>
    <s v="USD"/>
  </r>
  <r>
    <x v="2"/>
    <x v="798"/>
    <n v="3.8080000000000002E-3"/>
    <x v="5622"/>
    <n v="3.601E-3"/>
    <n v="3.6359999999999999E-3"/>
    <n v="6563384832"/>
    <s v="USD"/>
  </r>
  <r>
    <x v="2"/>
    <x v="490"/>
    <n v="3.2239999999999999E-3"/>
    <x v="5623"/>
    <n v="3.202E-3"/>
    <n v="3.7130000000000002E-3"/>
    <n v="11354633216"/>
    <s v="USD"/>
  </r>
  <r>
    <x v="2"/>
    <x v="1043"/>
    <n v="3.833E-3"/>
    <x v="5624"/>
    <n v="3.2620000000000001E-3"/>
    <n v="3.4090000000000001E-3"/>
    <n v="360370816"/>
    <s v="USD"/>
  </r>
  <r>
    <x v="2"/>
    <x v="1280"/>
    <n v="3.787E-3"/>
    <x v="5625"/>
    <n v="3.7669999999999999E-3"/>
    <n v="3.7919999999999998E-3"/>
    <n v="834101504"/>
    <s v="USD"/>
  </r>
  <r>
    <x v="2"/>
    <x v="1257"/>
    <n v="3.65E-3"/>
    <x v="5626"/>
    <n v="3.6129999999999999E-3"/>
    <n v="3.7009999999999999E-3"/>
    <n v="1491581056"/>
    <s v="USD"/>
  </r>
  <r>
    <x v="2"/>
    <x v="1609"/>
    <n v="3.7699999999999999E-3"/>
    <x v="5627"/>
    <n v="2.9229999999999998E-3"/>
    <n v="3.718E-3"/>
    <n v="4823315"/>
    <s v="USD"/>
  </r>
  <r>
    <x v="2"/>
    <x v="1031"/>
    <n v="3.7269999999999998E-3"/>
    <x v="5628"/>
    <n v="3.7009999999999999E-3"/>
    <n v="3.7139999999999999E-3"/>
    <n v="154074912"/>
    <s v="USD"/>
  </r>
  <r>
    <x v="2"/>
    <x v="1284"/>
    <n v="3.8040000000000001E-3"/>
    <x v="5629"/>
    <n v="3.7569999999999999E-3"/>
    <n v="3.784E-3"/>
    <n v="749755200"/>
    <s v="USD"/>
  </r>
  <r>
    <x v="2"/>
    <x v="1283"/>
    <n v="3.7919999999999998E-3"/>
    <x v="5630"/>
    <n v="3.7569999999999999E-3"/>
    <n v="3.7580000000000001E-3"/>
    <n v="445932512"/>
    <s v="USD"/>
  </r>
  <r>
    <x v="2"/>
    <x v="370"/>
    <n v="3.7160000000000001E-3"/>
    <x v="5631"/>
    <n v="2.9450000000000001E-3"/>
    <n v="3.2450000000000001E-3"/>
    <n v="7715276800"/>
    <s v="USD"/>
  </r>
  <r>
    <x v="2"/>
    <x v="840"/>
    <n v="3.6350000000000002E-3"/>
    <x v="5632"/>
    <n v="3.424E-3"/>
    <n v="3.5969999999999999E-3"/>
    <n v="306866272"/>
    <s v="USD"/>
  </r>
  <r>
    <x v="2"/>
    <x v="1629"/>
    <n v="3.2130000000000001E-3"/>
    <x v="5633"/>
    <n v="2.5439999999999998E-3"/>
    <n v="3.7699999999999999E-3"/>
    <n v="5963160"/>
    <s v="USD"/>
  </r>
  <r>
    <x v="2"/>
    <x v="1258"/>
    <n v="3.7580000000000001E-3"/>
    <x v="5634"/>
    <n v="3.7069999999999998E-3"/>
    <n v="3.7269999999999998E-3"/>
    <n v="618231552"/>
    <s v="USD"/>
  </r>
  <r>
    <x v="2"/>
    <x v="467"/>
    <n v="3.7130000000000002E-3"/>
    <x v="5635"/>
    <n v="3.1340000000000001E-3"/>
    <n v="3.333E-3"/>
    <n v="8026897920"/>
    <s v="USD"/>
  </r>
  <r>
    <x v="2"/>
    <x v="820"/>
    <n v="3.4550000000000002E-3"/>
    <x v="5636"/>
    <n v="3.3140000000000001E-3"/>
    <n v="3.3809999999999999E-3"/>
    <n v="9426699264"/>
    <s v="USD"/>
  </r>
  <r>
    <x v="2"/>
    <x v="1038"/>
    <n v="3.6289999999999998E-3"/>
    <x v="5637"/>
    <n v="3.6229999999999999E-3"/>
    <n v="3.7269999999999998E-3"/>
    <n v="206377232"/>
    <s v="USD"/>
  </r>
  <r>
    <x v="2"/>
    <x v="847"/>
    <n v="3.4870000000000001E-3"/>
    <x v="5638"/>
    <n v="3.3730000000000001E-3"/>
    <n v="3.6570000000000001E-3"/>
    <n v="363392320"/>
    <s v="USD"/>
  </r>
  <r>
    <x v="2"/>
    <x v="1591"/>
    <n v="3.431E-3"/>
    <x v="5639"/>
    <n v="3.29E-3"/>
    <n v="3.4259999999999998E-3"/>
    <n v="3428495"/>
    <s v="USD"/>
  </r>
  <r>
    <x v="2"/>
    <x v="1027"/>
    <n v="3.5829999999999998E-3"/>
    <x v="5639"/>
    <n v="3.5500000000000002E-3"/>
    <n v="3.689E-3"/>
    <n v="297795456"/>
    <s v="USD"/>
  </r>
  <r>
    <x v="2"/>
    <x v="380"/>
    <n v="3.591E-3"/>
    <x v="5640"/>
    <n v="3.4169999999999999E-3"/>
    <n v="3.6589999999999999E-3"/>
    <n v="1255932160"/>
    <s v="USD"/>
  </r>
  <r>
    <x v="2"/>
    <x v="1376"/>
    <n v="3.6519999999999999E-3"/>
    <x v="5641"/>
    <n v="3.3110000000000001E-3"/>
    <n v="3.5509999999999999E-3"/>
    <n v="2151218688"/>
    <s v="USD"/>
  </r>
  <r>
    <x v="2"/>
    <x v="1228"/>
    <n v="3.7009999999999999E-3"/>
    <x v="5642"/>
    <n v="3.627E-3"/>
    <n v="3.6319999999999998E-3"/>
    <n v="786654976"/>
    <s v="USD"/>
  </r>
  <r>
    <x v="2"/>
    <x v="1034"/>
    <n v="3.7139999999999999E-3"/>
    <x v="5643"/>
    <n v="3.617E-3"/>
    <n v="3.6640000000000002E-3"/>
    <n v="141231168"/>
    <s v="USD"/>
  </r>
  <r>
    <x v="2"/>
    <x v="1264"/>
    <n v="3.7269999999999998E-3"/>
    <x v="5644"/>
    <n v="3.5990000000000002E-3"/>
    <n v="3.65E-3"/>
    <n v="978491072"/>
    <s v="USD"/>
  </r>
  <r>
    <x v="2"/>
    <x v="455"/>
    <n v="3.5349999999999999E-3"/>
    <x v="5645"/>
    <n v="3.4970000000000001E-3"/>
    <n v="3.5890000000000002E-3"/>
    <n v="5551410688"/>
    <s v="USD"/>
  </r>
  <r>
    <x v="2"/>
    <x v="1583"/>
    <n v="3.718E-3"/>
    <x v="5646"/>
    <n v="3.1519999999999999E-3"/>
    <n v="3.617E-3"/>
    <n v="2114105"/>
    <s v="USD"/>
  </r>
  <r>
    <x v="2"/>
    <x v="457"/>
    <n v="3.5890000000000002E-3"/>
    <x v="5647"/>
    <n v="3.454E-3"/>
    <n v="3.4770000000000001E-3"/>
    <n v="4226658048"/>
    <s v="USD"/>
  </r>
  <r>
    <x v="2"/>
    <x v="1030"/>
    <n v="3.689E-3"/>
    <x v="5648"/>
    <n v="3.4550000000000002E-3"/>
    <n v="3.542E-3"/>
    <n v="220805792"/>
    <s v="USD"/>
  </r>
  <r>
    <x v="2"/>
    <x v="930"/>
    <n v="3.5959999999999998E-3"/>
    <x v="5649"/>
    <n v="3.3140000000000001E-3"/>
    <n v="3.5409999999999999E-3"/>
    <n v="537900864"/>
    <s v="USD"/>
  </r>
  <r>
    <x v="2"/>
    <x v="1365"/>
    <n v="2.7959999999999999E-3"/>
    <x v="5650"/>
    <n v="2.7799999999999999E-3"/>
    <n v="3.143E-3"/>
    <n v="286508160"/>
    <s v="USD"/>
  </r>
  <r>
    <x v="2"/>
    <x v="1039"/>
    <n v="3.441E-3"/>
    <x v="5651"/>
    <n v="3.4120000000000001E-3"/>
    <n v="3.5829999999999998E-3"/>
    <n v="207557360"/>
    <s v="USD"/>
  </r>
  <r>
    <x v="2"/>
    <x v="1040"/>
    <n v="3.6619999999999999E-3"/>
    <x v="5652"/>
    <n v="3.571E-3"/>
    <n v="3.5720000000000001E-3"/>
    <n v="133663640"/>
    <s v="USD"/>
  </r>
  <r>
    <x v="2"/>
    <x v="1045"/>
    <n v="3.542E-3"/>
    <x v="5653"/>
    <n v="3.522E-3"/>
    <n v="3.6280000000000001E-3"/>
    <n v="165137168"/>
    <s v="USD"/>
  </r>
  <r>
    <x v="2"/>
    <x v="372"/>
    <n v="3.3400000000000001E-3"/>
    <x v="5654"/>
    <n v="3.2309999999999999E-3"/>
    <n v="3.6840000000000002E-3"/>
    <n v="5152230912"/>
    <s v="USD"/>
  </r>
  <r>
    <x v="2"/>
    <x v="373"/>
    <n v="3.5100000000000001E-3"/>
    <x v="5655"/>
    <n v="3.1589999999999999E-3"/>
    <n v="3.3400000000000001E-3"/>
    <n v="5990268416"/>
    <s v="USD"/>
  </r>
  <r>
    <x v="2"/>
    <x v="923"/>
    <n v="3.6259999999999999E-3"/>
    <x v="5656"/>
    <n v="3.4350000000000001E-3"/>
    <n v="3.5639999999999999E-3"/>
    <n v="318391008"/>
    <s v="USD"/>
  </r>
  <r>
    <x v="2"/>
    <x v="484"/>
    <n v="3.5010000000000002E-3"/>
    <x v="5656"/>
    <n v="3.4510000000000001E-3"/>
    <n v="3.5590000000000001E-3"/>
    <n v="4010595584"/>
    <s v="USD"/>
  </r>
  <r>
    <x v="2"/>
    <x v="924"/>
    <n v="3.4160000000000002E-3"/>
    <x v="5657"/>
    <n v="3.3869999999999998E-3"/>
    <n v="3.6259999999999999E-3"/>
    <n v="321612192"/>
    <s v="USD"/>
  </r>
  <r>
    <x v="2"/>
    <x v="826"/>
    <n v="3.055E-3"/>
    <x v="5657"/>
    <n v="3.0179999999999998E-3"/>
    <n v="3.4550000000000002E-3"/>
    <n v="18063122432"/>
    <s v="USD"/>
  </r>
  <r>
    <x v="2"/>
    <x v="1024"/>
    <n v="3.4880000000000002E-3"/>
    <x v="5658"/>
    <n v="3.4060000000000002E-3"/>
    <n v="3.4160000000000002E-3"/>
    <n v="267627056"/>
    <s v="USD"/>
  </r>
  <r>
    <x v="2"/>
    <x v="910"/>
    <n v="3.5409999999999999E-3"/>
    <x v="5659"/>
    <n v="3.4520000000000002E-3"/>
    <n v="3.5230000000000001E-3"/>
    <n v="338280672"/>
    <s v="USD"/>
  </r>
  <r>
    <x v="2"/>
    <x v="443"/>
    <n v="3.4039999999999999E-3"/>
    <x v="5659"/>
    <n v="2.9849999999999998E-3"/>
    <n v="3.3830000000000002E-3"/>
    <n v="7294784000"/>
    <s v="USD"/>
  </r>
  <r>
    <x v="2"/>
    <x v="1236"/>
    <n v="3.6319999999999998E-3"/>
    <x v="5660"/>
    <n v="3.2309999999999999E-3"/>
    <n v="3.362E-3"/>
    <n v="1368601088"/>
    <s v="USD"/>
  </r>
  <r>
    <x v="2"/>
    <x v="851"/>
    <n v="3.5660000000000002E-3"/>
    <x v="5661"/>
    <n v="3.506E-3"/>
    <n v="3.5170000000000002E-3"/>
    <n v="273396160"/>
    <s v="USD"/>
  </r>
  <r>
    <x v="2"/>
    <x v="801"/>
    <n v="3.6350000000000002E-3"/>
    <x v="5662"/>
    <n v="3.019E-3"/>
    <n v="3.16E-3"/>
    <n v="13401976832"/>
    <s v="USD"/>
  </r>
  <r>
    <x v="2"/>
    <x v="524"/>
    <n v="3.5230000000000001E-3"/>
    <x v="5663"/>
    <n v="3.4650000000000002E-3"/>
    <n v="3.5799999999999998E-3"/>
    <n v="2330327808"/>
    <s v="USD"/>
  </r>
  <r>
    <x v="2"/>
    <x v="483"/>
    <n v="3.5590000000000001E-3"/>
    <x v="5664"/>
    <n v="3.4060000000000002E-3"/>
    <n v="3.5309999999999999E-3"/>
    <n v="4798306304"/>
    <s v="USD"/>
  </r>
  <r>
    <x v="2"/>
    <x v="475"/>
    <n v="3.5699999999999998E-3"/>
    <x v="5665"/>
    <n v="3.48E-3"/>
    <n v="3.5349999999999999E-3"/>
    <n v="3755787520"/>
    <s v="USD"/>
  </r>
  <r>
    <x v="2"/>
    <x v="453"/>
    <n v="3.467E-3"/>
    <x v="5666"/>
    <n v="3.4190000000000002E-3"/>
    <n v="3.493E-3"/>
    <n v="2384975104"/>
    <s v="USD"/>
  </r>
  <r>
    <x v="2"/>
    <x v="1047"/>
    <n v="3.568E-3"/>
    <x v="5667"/>
    <n v="3.4749999999999998E-3"/>
    <n v="3.5000000000000001E-3"/>
    <n v="207721648"/>
    <s v="USD"/>
  </r>
  <r>
    <x v="2"/>
    <x v="1149"/>
    <n v="2.63E-3"/>
    <x v="5668"/>
    <n v="2.6189999999999998E-3"/>
    <n v="3.323E-3"/>
    <n v="3671298304"/>
    <s v="USD"/>
  </r>
  <r>
    <x v="2"/>
    <x v="867"/>
    <n v="3.5969999999999999E-3"/>
    <x v="5669"/>
    <n v="3.3800000000000002E-3"/>
    <n v="3.5660000000000002E-3"/>
    <n v="268764096"/>
    <s v="USD"/>
  </r>
  <r>
    <x v="2"/>
    <x v="539"/>
    <n v="3.372E-3"/>
    <x v="5670"/>
    <n v="3.362E-3"/>
    <n v="3.5490000000000001E-3"/>
    <n v="4946491392"/>
    <s v="USD"/>
  </r>
  <r>
    <x v="2"/>
    <x v="458"/>
    <n v="3.5799999999999998E-3"/>
    <x v="5671"/>
    <n v="3.3890000000000001E-3"/>
    <n v="3.4659999999999999E-3"/>
    <n v="1945959680"/>
    <s v="USD"/>
  </r>
  <r>
    <x v="2"/>
    <x v="352"/>
    <n v="3.4399999999999999E-3"/>
    <x v="5671"/>
    <n v="3.408E-3"/>
    <n v="3.5509999999999999E-3"/>
    <n v="2453884672"/>
    <s v="USD"/>
  </r>
  <r>
    <x v="2"/>
    <x v="1585"/>
    <n v="3.4259999999999998E-3"/>
    <x v="5672"/>
    <n v="3.13E-3"/>
    <n v="3.2780000000000001E-3"/>
    <n v="2244725"/>
    <s v="USD"/>
  </r>
  <r>
    <x v="2"/>
    <x v="1059"/>
    <n v="3.555E-3"/>
    <x v="5673"/>
    <n v="3.4420000000000002E-3"/>
    <n v="3.4870000000000001E-3"/>
    <n v="260156544"/>
    <s v="USD"/>
  </r>
  <r>
    <x v="2"/>
    <x v="1077"/>
    <n v="3.4090000000000001E-3"/>
    <x v="5674"/>
    <n v="3.3279999999999998E-3"/>
    <n v="3.555E-3"/>
    <n v="232512976"/>
    <s v="USD"/>
  </r>
  <r>
    <x v="2"/>
    <x v="368"/>
    <n v="2.9870000000000001E-3"/>
    <x v="5674"/>
    <n v="2.983E-3"/>
    <n v="3.5100000000000001E-3"/>
    <n v="9098823680"/>
    <s v="USD"/>
  </r>
  <r>
    <x v="2"/>
    <x v="491"/>
    <n v="3.483E-3"/>
    <x v="5675"/>
    <n v="3.4359999999999998E-3"/>
    <n v="3.5699999999999998E-3"/>
    <n v="3482180864"/>
    <s v="USD"/>
  </r>
  <r>
    <x v="2"/>
    <x v="350"/>
    <n v="3.5590000000000001E-3"/>
    <x v="5676"/>
    <n v="3.261E-3"/>
    <n v="3.32E-3"/>
    <n v="2974137344"/>
    <s v="USD"/>
  </r>
  <r>
    <x v="2"/>
    <x v="1033"/>
    <n v="3.437E-3"/>
    <x v="5677"/>
    <n v="3.3059999999999999E-3"/>
    <n v="3.568E-3"/>
    <n v="248361216"/>
    <s v="USD"/>
  </r>
  <r>
    <x v="2"/>
    <x v="500"/>
    <n v="3.5490000000000001E-3"/>
    <x v="5677"/>
    <n v="3.4619999999999998E-3"/>
    <n v="3.5010000000000002E-3"/>
    <n v="4330374656"/>
    <s v="USD"/>
  </r>
  <r>
    <x v="2"/>
    <x v="942"/>
    <n v="3.5230000000000001E-3"/>
    <x v="5678"/>
    <n v="3.2829999999999999E-3"/>
    <n v="3.3340000000000002E-3"/>
    <n v="303568096"/>
    <s v="USD"/>
  </r>
  <r>
    <x v="2"/>
    <x v="1051"/>
    <n v="3.5049999999999999E-3"/>
    <x v="5679"/>
    <n v="3.4510000000000001E-3"/>
    <n v="3.47E-3"/>
    <n v="173969376"/>
    <s v="USD"/>
  </r>
  <r>
    <x v="2"/>
    <x v="845"/>
    <n v="3.166E-3"/>
    <x v="5679"/>
    <n v="3.1289999999999998E-3"/>
    <n v="3.2060000000000001E-3"/>
    <n v="7181441024"/>
    <s v="USD"/>
  </r>
  <r>
    <x v="2"/>
    <x v="1369"/>
    <n v="3.5509999999999999E-3"/>
    <x v="5680"/>
    <n v="3.3180000000000002E-3"/>
    <n v="3.3670000000000002E-3"/>
    <n v="1471522432"/>
    <s v="USD"/>
  </r>
  <r>
    <x v="2"/>
    <x v="479"/>
    <n v="3.4949999999999998E-3"/>
    <x v="5681"/>
    <n v="3.3249999999999998E-3"/>
    <n v="3.3909999999999999E-3"/>
    <n v="5592791552"/>
    <s v="USD"/>
  </r>
  <r>
    <x v="2"/>
    <x v="1070"/>
    <n v="3.5720000000000001E-3"/>
    <x v="5682"/>
    <n v="3.0969999999999999E-3"/>
    <n v="3.1359999999999999E-3"/>
    <n v="234124032"/>
    <s v="USD"/>
  </r>
  <r>
    <x v="2"/>
    <x v="1368"/>
    <n v="3.3670000000000002E-3"/>
    <x v="5682"/>
    <n v="3.2239999999999999E-3"/>
    <n v="3.4099999999999998E-3"/>
    <n v="2253186560"/>
    <s v="USD"/>
  </r>
  <r>
    <x v="2"/>
    <x v="950"/>
    <n v="3.5639999999999999E-3"/>
    <x v="5683"/>
    <n v="3.3289999999999999E-3"/>
    <n v="3.3739999999999998E-3"/>
    <n v="253155168"/>
    <s v="USD"/>
  </r>
  <r>
    <x v="2"/>
    <x v="480"/>
    <n v="3.5349999999999999E-3"/>
    <x v="5684"/>
    <n v="3.4459999999999998E-3"/>
    <n v="3.5349999999999999E-3"/>
    <n v="3195346688"/>
    <s v="USD"/>
  </r>
  <r>
    <x v="2"/>
    <x v="1580"/>
    <n v="3.2780000000000001E-3"/>
    <x v="5685"/>
    <n v="3.1949999999999999E-3"/>
    <n v="3.454E-3"/>
    <n v="2436910"/>
    <s v="USD"/>
  </r>
  <r>
    <x v="2"/>
    <x v="454"/>
    <n v="3.3839999999999999E-3"/>
    <x v="5686"/>
    <n v="3.3479999999999998E-3"/>
    <n v="3.4150000000000001E-3"/>
    <n v="5310445056"/>
    <s v="USD"/>
  </r>
  <r>
    <x v="2"/>
    <x v="488"/>
    <n v="3.441E-3"/>
    <x v="5687"/>
    <n v="3.3679999999999999E-3"/>
    <n v="3.3760000000000001E-3"/>
    <n v="4261990144"/>
    <s v="USD"/>
  </r>
  <r>
    <x v="2"/>
    <x v="449"/>
    <n v="3.493E-3"/>
    <x v="5688"/>
    <n v="3.3440000000000002E-3"/>
    <n v="3.398E-3"/>
    <n v="3397581056"/>
    <s v="USD"/>
  </r>
  <r>
    <x v="2"/>
    <x v="1152"/>
    <n v="3.0860000000000002E-3"/>
    <x v="5689"/>
    <n v="3.0430000000000001E-3"/>
    <n v="3.398E-3"/>
    <n v="799540736"/>
    <s v="USD"/>
  </r>
  <r>
    <x v="2"/>
    <x v="469"/>
    <n v="3.4680000000000002E-3"/>
    <x v="5690"/>
    <n v="3.3999999999999998E-3"/>
    <n v="3.4949999999999998E-3"/>
    <n v="4515136512"/>
    <s v="USD"/>
  </r>
  <r>
    <x v="2"/>
    <x v="955"/>
    <n v="3.336E-3"/>
    <x v="5691"/>
    <n v="3.0409999999999999E-3"/>
    <n v="3.1350000000000002E-3"/>
    <n v="6729233408"/>
    <s v="USD"/>
  </r>
  <r>
    <x v="2"/>
    <x v="495"/>
    <n v="3.5309999999999999E-3"/>
    <x v="5692"/>
    <n v="3.4060000000000002E-3"/>
    <n v="3.5140000000000002E-3"/>
    <n v="4047840256"/>
    <s v="USD"/>
  </r>
  <r>
    <x v="2"/>
    <x v="671"/>
    <n v="3.1710000000000002E-3"/>
    <x v="5693"/>
    <n v="3.0980000000000001E-3"/>
    <n v="3.228E-3"/>
    <n v="3888256256"/>
    <s v="USD"/>
  </r>
  <r>
    <x v="2"/>
    <x v="471"/>
    <n v="3.4770000000000001E-3"/>
    <x v="5694"/>
    <n v="3.3449999999999999E-3"/>
    <n v="3.4169999999999999E-3"/>
    <n v="3363673856"/>
    <s v="USD"/>
  </r>
  <r>
    <x v="2"/>
    <x v="497"/>
    <n v="3.5140000000000002E-3"/>
    <x v="5695"/>
    <n v="3.411E-3"/>
    <n v="3.4680000000000002E-3"/>
    <n v="3562566656"/>
    <s v="USD"/>
  </r>
  <r>
    <x v="2"/>
    <x v="377"/>
    <n v="3.3930000000000002E-3"/>
    <x v="5696"/>
    <n v="3.3449999999999999E-3"/>
    <n v="3.4399999999999999E-3"/>
    <n v="1605176064"/>
    <s v="USD"/>
  </r>
  <r>
    <x v="2"/>
    <x v="899"/>
    <n v="3.1319999999999998E-3"/>
    <x v="5697"/>
    <n v="3.1319999999999998E-3"/>
    <n v="3.4859999999999999E-3"/>
    <n v="474288704"/>
    <s v="USD"/>
  </r>
  <r>
    <x v="2"/>
    <x v="1060"/>
    <n v="3.4610000000000001E-3"/>
    <x v="5698"/>
    <n v="2.447E-3"/>
    <n v="3.3960000000000001E-3"/>
    <n v="122080344"/>
    <s v="USD"/>
  </r>
  <r>
    <x v="2"/>
    <x v="353"/>
    <n v="3.369E-3"/>
    <x v="5699"/>
    <n v="3.3430000000000001E-3"/>
    <n v="3.4329999999999999E-3"/>
    <n v="1730723584"/>
    <s v="USD"/>
  </r>
  <r>
    <x v="2"/>
    <x v="1053"/>
    <n v="3.431E-3"/>
    <x v="5700"/>
    <n v="3.32E-3"/>
    <n v="3.441E-3"/>
    <n v="197283600"/>
    <s v="USD"/>
  </r>
  <r>
    <x v="2"/>
    <x v="903"/>
    <n v="3.516E-3"/>
    <x v="5701"/>
    <n v="3.4280000000000001E-3"/>
    <n v="3.47E-3"/>
    <n v="232574432"/>
    <s v="USD"/>
  </r>
  <r>
    <x v="2"/>
    <x v="499"/>
    <n v="3.4619999999999998E-3"/>
    <x v="5702"/>
    <n v="3.3400000000000001E-3"/>
    <n v="3.483E-3"/>
    <n v="4767168000"/>
    <s v="USD"/>
  </r>
  <r>
    <x v="2"/>
    <x v="1595"/>
    <n v="3.2499999999999999E-3"/>
    <x v="5703"/>
    <n v="3.055E-3"/>
    <n v="3.431E-3"/>
    <n v="1544340"/>
    <s v="USD"/>
  </r>
  <r>
    <x v="2"/>
    <x v="1066"/>
    <n v="3.2190000000000001E-3"/>
    <x v="5703"/>
    <n v="3.1689999999999999E-3"/>
    <n v="3.4610000000000001E-3"/>
    <n v="235112400"/>
    <s v="USD"/>
  </r>
  <r>
    <x v="2"/>
    <x v="514"/>
    <n v="3.3909999999999999E-3"/>
    <x v="5703"/>
    <n v="3.3240000000000001E-3"/>
    <n v="3.4619999999999998E-3"/>
    <n v="4489033216"/>
    <s v="USD"/>
  </r>
  <r>
    <x v="2"/>
    <x v="1052"/>
    <n v="3.3999999999999998E-3"/>
    <x v="5704"/>
    <n v="3.3660000000000001E-3"/>
    <n v="3.4320000000000002E-3"/>
    <n v="162126960"/>
    <s v="USD"/>
  </r>
  <r>
    <x v="2"/>
    <x v="487"/>
    <n v="3.4190000000000002E-3"/>
    <x v="5705"/>
    <n v="3.375E-3"/>
    <n v="3.441E-3"/>
    <n v="2055492480"/>
    <s v="USD"/>
  </r>
  <r>
    <x v="2"/>
    <x v="1091"/>
    <n v="3.4689999999999999E-3"/>
    <x v="5706"/>
    <n v="3.3800000000000002E-3"/>
    <n v="3.4099999999999998E-3"/>
    <n v="171787984"/>
    <s v="USD"/>
  </r>
  <r>
    <x v="2"/>
    <x v="919"/>
    <n v="3.47E-3"/>
    <x v="5707"/>
    <n v="3.156E-3"/>
    <n v="3.2829999999999999E-3"/>
    <n v="253170496"/>
    <s v="USD"/>
  </r>
  <r>
    <x v="2"/>
    <x v="381"/>
    <n v="3.2699999999999999E-3"/>
    <x v="5708"/>
    <n v="3.2360000000000002E-3"/>
    <n v="3.392E-3"/>
    <n v="2143599744"/>
    <s v="USD"/>
  </r>
  <r>
    <x v="2"/>
    <x v="1579"/>
    <n v="3.454E-3"/>
    <x v="5709"/>
    <n v="2.464E-3"/>
    <n v="2.99E-3"/>
    <n v="2421580"/>
    <s v="USD"/>
  </r>
  <r>
    <x v="2"/>
    <x v="968"/>
    <n v="3.444E-3"/>
    <x v="5709"/>
    <n v="3.382E-3"/>
    <n v="3.421E-3"/>
    <n v="199188160"/>
    <s v="USD"/>
  </r>
  <r>
    <x v="2"/>
    <x v="433"/>
    <n v="3.349E-3"/>
    <x v="5710"/>
    <n v="3.2729999999999999E-3"/>
    <n v="3.3999999999999998E-3"/>
    <n v="5396063232"/>
    <s v="USD"/>
  </r>
  <r>
    <x v="2"/>
    <x v="960"/>
    <n v="3.3739999999999998E-3"/>
    <x v="5711"/>
    <n v="3.2629999999999998E-3"/>
    <n v="3.444E-3"/>
    <n v="279724288"/>
    <s v="USD"/>
  </r>
  <r>
    <x v="2"/>
    <x v="493"/>
    <n v="3.3969999999999998E-3"/>
    <x v="5712"/>
    <n v="3.3760000000000001E-3"/>
    <n v="3.4090000000000001E-3"/>
    <n v="2901131264"/>
    <s v="USD"/>
  </r>
  <r>
    <x v="2"/>
    <x v="912"/>
    <n v="3.2070000000000002E-3"/>
    <x v="5713"/>
    <n v="3.1380000000000002E-3"/>
    <n v="3.3960000000000001E-3"/>
    <n v="4946557952"/>
    <s v="USD"/>
  </r>
  <r>
    <x v="2"/>
    <x v="363"/>
    <n v="3.3270000000000001E-3"/>
    <x v="5714"/>
    <n v="3.274E-3"/>
    <n v="3.369E-3"/>
    <n v="1802991616"/>
    <s v="USD"/>
  </r>
  <r>
    <x v="2"/>
    <x v="509"/>
    <n v="3.3760000000000001E-3"/>
    <x v="5715"/>
    <n v="3.3240000000000001E-3"/>
    <n v="3.437E-3"/>
    <n v="2576400896"/>
    <s v="USD"/>
  </r>
  <r>
    <x v="2"/>
    <x v="959"/>
    <n v="3.421E-3"/>
    <x v="5716"/>
    <n v="3.297E-3"/>
    <n v="3.3050000000000002E-3"/>
    <n v="225259744"/>
    <s v="USD"/>
  </r>
  <r>
    <x v="2"/>
    <x v="507"/>
    <n v="3.437E-3"/>
    <x v="5716"/>
    <n v="3.3679999999999999E-3"/>
    <n v="3.3969999999999998E-3"/>
    <n v="1966671360"/>
    <s v="USD"/>
  </r>
  <r>
    <x v="2"/>
    <x v="530"/>
    <n v="3.333E-3"/>
    <x v="5717"/>
    <n v="3.31E-3"/>
    <n v="3.372E-3"/>
    <n v="4203875072"/>
    <s v="USD"/>
  </r>
  <r>
    <x v="2"/>
    <x v="356"/>
    <n v="3.4329999999999999E-3"/>
    <x v="5718"/>
    <n v="3.2720000000000002E-3"/>
    <n v="3.2820000000000002E-3"/>
    <n v="1654843008"/>
    <s v="USD"/>
  </r>
  <r>
    <x v="2"/>
    <x v="359"/>
    <n v="3.3909999999999999E-3"/>
    <x v="5719"/>
    <n v="3.3479999999999998E-3"/>
    <n v="3.388E-3"/>
    <n v="1050210624"/>
    <s v="USD"/>
  </r>
  <r>
    <x v="2"/>
    <x v="349"/>
    <n v="3.2030000000000001E-3"/>
    <x v="5720"/>
    <n v="3.1740000000000002E-3"/>
    <n v="3.4229999999999998E-3"/>
    <n v="1806216832"/>
    <s v="USD"/>
  </r>
  <r>
    <x v="2"/>
    <x v="822"/>
    <n v="3.3809999999999999E-3"/>
    <x v="5721"/>
    <n v="3.156E-3"/>
    <n v="3.2260000000000001E-3"/>
    <n v="5597814272"/>
    <s v="USD"/>
  </r>
  <r>
    <x v="2"/>
    <x v="1081"/>
    <n v="3.4099999999999998E-3"/>
    <x v="5722"/>
    <n v="3.1979999999999999E-3"/>
    <n v="3.2190000000000001E-3"/>
    <n v="205924480"/>
    <s v="USD"/>
  </r>
  <r>
    <x v="2"/>
    <x v="384"/>
    <n v="2.6459999999999999E-3"/>
    <x v="5723"/>
    <n v="2.5799999999999998E-3"/>
    <n v="3.1259999999999999E-3"/>
    <n v="1562323328"/>
    <s v="USD"/>
  </r>
  <r>
    <x v="2"/>
    <x v="486"/>
    <n v="3.2439999999999999E-3"/>
    <x v="5724"/>
    <n v="3.2079999999999999E-3"/>
    <n v="3.356E-3"/>
    <n v="2168999424"/>
    <s v="USD"/>
  </r>
  <r>
    <x v="2"/>
    <x v="908"/>
    <n v="3.4009999999999999E-3"/>
    <x v="5725"/>
    <n v="3.3180000000000002E-3"/>
    <n v="3.3500000000000001E-3"/>
    <n v="4830046720"/>
    <s v="USD"/>
  </r>
  <r>
    <x v="2"/>
    <x v="463"/>
    <n v="3.3700000000000002E-3"/>
    <x v="5726"/>
    <n v="3.2629999999999998E-3"/>
    <n v="3.2789999999999998E-3"/>
    <n v="2906707456"/>
    <s v="USD"/>
  </r>
  <r>
    <x v="2"/>
    <x v="502"/>
    <n v="3.4090000000000001E-3"/>
    <x v="5727"/>
    <n v="3.2100000000000002E-3"/>
    <n v="3.2799999999999999E-3"/>
    <n v="7646115840"/>
    <s v="USD"/>
  </r>
  <r>
    <x v="2"/>
    <x v="557"/>
    <n v="3.307E-3"/>
    <x v="5728"/>
    <n v="3.248E-3"/>
    <n v="3.3440000000000002E-3"/>
    <n v="3036215296"/>
    <s v="USD"/>
  </r>
  <r>
    <x v="2"/>
    <x v="456"/>
    <n v="3.4150000000000001E-3"/>
    <x v="5728"/>
    <n v="3.2729999999999999E-3"/>
    <n v="3.3709999999999999E-3"/>
    <n v="2902030848"/>
    <s v="USD"/>
  </r>
  <r>
    <x v="2"/>
    <x v="882"/>
    <n v="3.3509999999999998E-3"/>
    <x v="5729"/>
    <n v="3.3319999999999999E-3"/>
    <n v="3.3700000000000002E-3"/>
    <n v="3710453760"/>
    <s v="USD"/>
  </r>
  <r>
    <x v="2"/>
    <x v="366"/>
    <n v="3.2850000000000002E-3"/>
    <x v="5730"/>
    <n v="3.2550000000000001E-3"/>
    <n v="3.3909999999999999E-3"/>
    <n v="1123658112"/>
    <s v="USD"/>
  </r>
  <r>
    <x v="2"/>
    <x v="1600"/>
    <n v="2.99E-3"/>
    <x v="5731"/>
    <n v="2.8E-3"/>
    <n v="3.1870000000000002E-3"/>
    <n v="2285395"/>
    <s v="USD"/>
  </r>
  <r>
    <x v="2"/>
    <x v="1362"/>
    <n v="3.4069999999999999E-3"/>
    <x v="5731"/>
    <n v="2.9009999999999999E-3"/>
    <n v="2.9880000000000002E-3"/>
    <n v="2131765632"/>
    <s v="USD"/>
  </r>
  <r>
    <x v="2"/>
    <x v="466"/>
    <n v="3.4060000000000002E-3"/>
    <x v="5731"/>
    <n v="3.114E-3"/>
    <n v="3.2439999999999999E-3"/>
    <n v="3121045760"/>
    <s v="USD"/>
  </r>
  <r>
    <x v="2"/>
    <x v="358"/>
    <n v="3.388E-3"/>
    <x v="5732"/>
    <n v="3.3089999999999999E-3"/>
    <n v="3.3349999999999999E-3"/>
    <n v="1042898368"/>
    <s v="USD"/>
  </r>
  <r>
    <x v="2"/>
    <x v="1625"/>
    <n v="2.8029999999999999E-3"/>
    <x v="5733"/>
    <n v="2.6549999999999998E-3"/>
    <n v="3.2130000000000001E-3"/>
    <n v="4369225"/>
    <s v="USD"/>
  </r>
  <r>
    <x v="2"/>
    <x v="650"/>
    <n v="2.983E-3"/>
    <x v="5734"/>
    <n v="2.8999999999999998E-3"/>
    <n v="3.0699999999999998E-3"/>
    <n v="2549429248"/>
    <s v="USD"/>
  </r>
  <r>
    <x v="2"/>
    <x v="1597"/>
    <n v="3.1870000000000002E-3"/>
    <x v="5735"/>
    <n v="2.604E-3"/>
    <n v="2.8240000000000001E-3"/>
    <n v="3636675"/>
    <s v="USD"/>
  </r>
  <r>
    <x v="2"/>
    <x v="543"/>
    <n v="3.3089999999999999E-3"/>
    <x v="5735"/>
    <n v="3.258E-3"/>
    <n v="3.31E-3"/>
    <n v="3242676224"/>
    <s v="USD"/>
  </r>
  <r>
    <x v="2"/>
    <x v="492"/>
    <n v="3.3449999999999999E-3"/>
    <x v="5736"/>
    <n v="3.2859999999999999E-3"/>
    <n v="3.349E-3"/>
    <n v="2823597312"/>
    <s v="USD"/>
  </r>
  <r>
    <x v="2"/>
    <x v="811"/>
    <n v="3.16E-3"/>
    <x v="5736"/>
    <n v="3.0400000000000002E-3"/>
    <n v="3.2910000000000001E-3"/>
    <n v="7337874432"/>
    <s v="USD"/>
  </r>
  <r>
    <x v="2"/>
    <x v="555"/>
    <n v="3.2590000000000002E-3"/>
    <x v="5737"/>
    <n v="3.088E-3"/>
    <n v="3.31E-3"/>
    <n v="4985466368"/>
    <s v="USD"/>
  </r>
  <r>
    <x v="2"/>
    <x v="896"/>
    <n v="3.3700000000000002E-3"/>
    <x v="5738"/>
    <n v="3.1649999999999998E-3"/>
    <n v="3.1649999999999998E-3"/>
    <n v="4561137664"/>
    <s v="USD"/>
  </r>
  <r>
    <x v="2"/>
    <x v="1275"/>
    <n v="3.1280000000000001E-3"/>
    <x v="5739"/>
    <n v="3.0660000000000001E-3"/>
    <n v="3.2919999999999998E-3"/>
    <n v="1728930432"/>
    <s v="USD"/>
  </r>
  <r>
    <x v="2"/>
    <x v="496"/>
    <n v="3.356E-3"/>
    <x v="5740"/>
    <n v="3.202E-3"/>
    <n v="3.2859999999999999E-3"/>
    <n v="2069448832"/>
    <s v="USD"/>
  </r>
  <r>
    <x v="2"/>
    <x v="813"/>
    <n v="3.2940000000000001E-3"/>
    <x v="5741"/>
    <n v="3.0620000000000001E-3"/>
    <n v="3.094E-3"/>
    <n v="5240807424"/>
    <s v="USD"/>
  </r>
  <r>
    <x v="2"/>
    <x v="364"/>
    <n v="3.333E-3"/>
    <x v="5742"/>
    <n v="3.1150000000000001E-3"/>
    <n v="3.176E-3"/>
    <n v="1429228288"/>
    <s v="USD"/>
  </r>
  <r>
    <x v="2"/>
    <x v="1262"/>
    <n v="3.362E-3"/>
    <x v="5743"/>
    <n v="3.0500000000000002E-3"/>
    <n v="3.1280000000000001E-3"/>
    <n v="2159170304"/>
    <s v="USD"/>
  </r>
  <r>
    <x v="2"/>
    <x v="385"/>
    <n v="3.251E-3"/>
    <x v="5744"/>
    <n v="3.0890000000000002E-3"/>
    <n v="3.2699999999999999E-3"/>
    <n v="2940781056"/>
    <s v="USD"/>
  </r>
  <r>
    <x v="2"/>
    <x v="1610"/>
    <n v="3.058E-3"/>
    <x v="5745"/>
    <n v="2.9299999999999999E-3"/>
    <n v="3.2460000000000002E-3"/>
    <n v="5559540"/>
    <s v="USD"/>
  </r>
  <r>
    <x v="2"/>
    <x v="508"/>
    <n v="3.2759999999999998E-3"/>
    <x v="5745"/>
    <n v="3.2620000000000001E-3"/>
    <n v="3.2980000000000002E-3"/>
    <n v="8484492800"/>
    <s v="USD"/>
  </r>
  <r>
    <x v="2"/>
    <x v="973"/>
    <n v="3.0669999999999998E-3"/>
    <x v="5746"/>
    <n v="3.0379999999999999E-3"/>
    <n v="3.3340000000000002E-3"/>
    <n v="5252804608"/>
    <s v="USD"/>
  </r>
  <r>
    <x v="2"/>
    <x v="476"/>
    <n v="3.3430000000000001E-3"/>
    <x v="5747"/>
    <n v="3.176E-3"/>
    <n v="3.1800000000000001E-3"/>
    <n v="2731470336"/>
    <s v="USD"/>
  </r>
  <r>
    <x v="2"/>
    <x v="478"/>
    <n v="3.163E-3"/>
    <x v="5748"/>
    <n v="3.127E-3"/>
    <n v="3.3430000000000001E-3"/>
    <n v="2415119872"/>
    <s v="USD"/>
  </r>
  <r>
    <x v="2"/>
    <x v="523"/>
    <n v="3.2820000000000002E-3"/>
    <x v="5749"/>
    <n v="3.2330000000000002E-3"/>
    <n v="3.2929999999999999E-3"/>
    <n v="8805515264"/>
    <s v="USD"/>
  </r>
  <r>
    <x v="2"/>
    <x v="516"/>
    <n v="3.2880000000000001E-3"/>
    <x v="5749"/>
    <n v="3.143E-3"/>
    <n v="3.2049999999999999E-3"/>
    <n v="10006799360"/>
    <s v="USD"/>
  </r>
  <r>
    <x v="2"/>
    <x v="549"/>
    <n v="3.2789999999999998E-3"/>
    <x v="5750"/>
    <n v="3.0539999999999999E-3"/>
    <n v="3.2699999999999999E-3"/>
    <n v="3130111232"/>
    <s v="USD"/>
  </r>
  <r>
    <x v="2"/>
    <x v="737"/>
    <n v="3.2889999999999998E-3"/>
    <x v="5751"/>
    <n v="3.2599999999999999E-3"/>
    <n v="3.2980000000000002E-3"/>
    <n v="3891081472"/>
    <s v="USD"/>
  </r>
  <r>
    <x v="2"/>
    <x v="958"/>
    <n v="3.3279999999999998E-3"/>
    <x v="5752"/>
    <n v="2.8170000000000001E-3"/>
    <n v="3.124E-3"/>
    <n v="472842560"/>
    <s v="USD"/>
  </r>
  <r>
    <x v="2"/>
    <x v="722"/>
    <n v="3.215E-3"/>
    <x v="5753"/>
    <n v="3.179E-3"/>
    <n v="3.2520000000000001E-3"/>
    <n v="4259585024"/>
    <s v="USD"/>
  </r>
  <r>
    <x v="2"/>
    <x v="1278"/>
    <n v="3.2910000000000001E-3"/>
    <x v="5754"/>
    <n v="3.1449999999999998E-3"/>
    <n v="3.1700000000000001E-3"/>
    <n v="870202112"/>
    <s v="USD"/>
  </r>
  <r>
    <x v="2"/>
    <x v="1617"/>
    <n v="2.9940000000000001E-3"/>
    <x v="5755"/>
    <n v="2.928E-3"/>
    <n v="3.1679999999999998E-3"/>
    <n v="5954515"/>
    <s v="USD"/>
  </r>
  <r>
    <x v="2"/>
    <x v="964"/>
    <n v="3.3010000000000001E-3"/>
    <x v="5755"/>
    <n v="3.163E-3"/>
    <n v="3.2590000000000002E-3"/>
    <n v="257930480"/>
    <s v="USD"/>
  </r>
  <r>
    <x v="2"/>
    <x v="774"/>
    <n v="3.2260000000000001E-3"/>
    <x v="5756"/>
    <n v="3.1830000000000001E-3"/>
    <n v="3.3E-3"/>
    <n v="4838742016"/>
    <s v="USD"/>
  </r>
  <r>
    <x v="2"/>
    <x v="503"/>
    <n v="3.297E-3"/>
    <x v="5757"/>
    <n v="3.1849999999999999E-3"/>
    <n v="3.2100000000000002E-3"/>
    <n v="9462831104"/>
    <s v="USD"/>
  </r>
  <r>
    <x v="2"/>
    <x v="753"/>
    <n v="3.3E-3"/>
    <x v="5758"/>
    <n v="3.2100000000000002E-3"/>
    <n v="3.2889999999999998E-3"/>
    <n v="3518221824"/>
    <s v="USD"/>
  </r>
  <r>
    <x v="2"/>
    <x v="738"/>
    <n v="3.2980000000000002E-3"/>
    <x v="5759"/>
    <n v="3.163E-3"/>
    <n v="3.215E-3"/>
    <n v="4160403200"/>
    <s v="USD"/>
  </r>
  <r>
    <x v="2"/>
    <x v="517"/>
    <n v="3.2629999999999998E-3"/>
    <x v="5759"/>
    <n v="3.2290000000000001E-3"/>
    <n v="3.2759999999999998E-3"/>
    <n v="8484812800"/>
    <s v="USD"/>
  </r>
  <r>
    <x v="2"/>
    <x v="669"/>
    <n v="3.228E-3"/>
    <x v="5760"/>
    <n v="2.9199999999999999E-3"/>
    <n v="2.983E-3"/>
    <n v="3098063104"/>
    <s v="USD"/>
  </r>
  <r>
    <x v="2"/>
    <x v="975"/>
    <n v="3.2829999999999999E-3"/>
    <x v="5761"/>
    <n v="3.1259999999999999E-3"/>
    <n v="3.1540000000000001E-3"/>
    <n v="257782480"/>
    <s v="USD"/>
  </r>
  <r>
    <x v="2"/>
    <x v="1080"/>
    <n v="2.9039999999999999E-3"/>
    <x v="5762"/>
    <n v="2.8170000000000001E-3"/>
    <n v="3.2539999999999999E-3"/>
    <n v="462015584"/>
    <s v="USD"/>
  </r>
  <r>
    <x v="2"/>
    <x v="531"/>
    <n v="3.29E-3"/>
    <x v="5763"/>
    <n v="2.9529999999999999E-3"/>
    <n v="2.9629999999999999E-3"/>
    <n v="3082711552"/>
    <s v="USD"/>
  </r>
  <r>
    <x v="2"/>
    <x v="1611"/>
    <n v="3.2460000000000002E-3"/>
    <x v="5764"/>
    <n v="2.8670000000000002E-3"/>
    <n v="2.9940000000000001E-3"/>
    <n v="6070015"/>
    <s v="USD"/>
  </r>
  <r>
    <x v="2"/>
    <x v="578"/>
    <n v="3.2680000000000001E-3"/>
    <x v="5765"/>
    <n v="3.0479999999999999E-3"/>
    <n v="3.1619999999999999E-3"/>
    <n v="3234878464"/>
    <s v="USD"/>
  </r>
  <r>
    <x v="2"/>
    <x v="674"/>
    <n v="3.2520000000000001E-3"/>
    <x v="5766"/>
    <n v="3.1770000000000001E-3"/>
    <n v="3.2369999999999999E-3"/>
    <n v="4570267648"/>
    <s v="USD"/>
  </r>
  <r>
    <x v="2"/>
    <x v="468"/>
    <n v="3.2100000000000002E-3"/>
    <x v="5767"/>
    <n v="3.1719999999999999E-3"/>
    <n v="3.2420000000000001E-3"/>
    <n v="9165280256"/>
    <s v="USD"/>
  </r>
  <r>
    <x v="2"/>
    <x v="651"/>
    <n v="2.7070000000000002E-3"/>
    <x v="5768"/>
    <n v="2.6919999999999999E-3"/>
    <n v="2.7190000000000001E-3"/>
    <n v="1937151872"/>
    <s v="USD"/>
  </r>
  <r>
    <x v="2"/>
    <x v="362"/>
    <n v="3.2590000000000002E-3"/>
    <x v="5768"/>
    <n v="3.192E-3"/>
    <n v="3.2239999999999999E-3"/>
    <n v="1156532608"/>
    <s v="USD"/>
  </r>
  <r>
    <x v="2"/>
    <x v="361"/>
    <n v="3.1640000000000001E-3"/>
    <x v="5769"/>
    <n v="3.1489999999999999E-3"/>
    <n v="3.2590000000000002E-3"/>
    <n v="1147628928"/>
    <s v="USD"/>
  </r>
  <r>
    <x v="2"/>
    <x v="522"/>
    <n v="3.2049999999999999E-3"/>
    <x v="5770"/>
    <n v="3.166E-3"/>
    <n v="3.2629999999999998E-3"/>
    <n v="6571389440"/>
    <s v="USD"/>
  </r>
  <r>
    <x v="2"/>
    <x v="477"/>
    <n v="3.2420000000000001E-3"/>
    <x v="5771"/>
    <n v="3.0149999999999999E-3"/>
    <n v="3.1180000000000001E-3"/>
    <n v="5649656320"/>
    <s v="USD"/>
  </r>
  <r>
    <x v="2"/>
    <x v="800"/>
    <n v="3.1319999999999998E-3"/>
    <x v="5772"/>
    <n v="3.1220000000000002E-3"/>
    <n v="3.1800000000000001E-3"/>
    <n v="4138370304"/>
    <s v="USD"/>
  </r>
  <r>
    <x v="2"/>
    <x v="544"/>
    <n v="3.1979999999999999E-3"/>
    <x v="5772"/>
    <n v="3.1610000000000002E-3"/>
    <n v="3.1710000000000002E-3"/>
    <n v="3232777984"/>
    <s v="USD"/>
  </r>
  <r>
    <x v="2"/>
    <x v="690"/>
    <n v="2.7859999999999998E-3"/>
    <x v="5773"/>
    <n v="2.7260000000000001E-3"/>
    <n v="3.1710000000000002E-3"/>
    <n v="3207916544"/>
    <s v="USD"/>
  </r>
  <r>
    <x v="2"/>
    <x v="1612"/>
    <n v="2.8999999999999998E-3"/>
    <x v="5774"/>
    <n v="2.2539999999999999E-3"/>
    <n v="2.5730000000000002E-3"/>
    <n v="2346645"/>
    <s v="USD"/>
  </r>
  <r>
    <x v="2"/>
    <x v="1167"/>
    <n v="3.235E-3"/>
    <x v="5774"/>
    <n v="3.0690000000000001E-3"/>
    <n v="3.091E-3"/>
    <n v="146342864"/>
    <s v="USD"/>
  </r>
  <r>
    <x v="2"/>
    <x v="630"/>
    <n v="3.0699999999999998E-3"/>
    <x v="5775"/>
    <n v="3.0409999999999999E-3"/>
    <n v="3.0530000000000002E-3"/>
    <n v="2501317888"/>
    <s v="USD"/>
  </r>
  <r>
    <x v="2"/>
    <x v="984"/>
    <n v="3.2590000000000002E-3"/>
    <x v="5776"/>
    <n v="2.957E-3"/>
    <n v="2.9789999999999999E-3"/>
    <n v="331798336"/>
    <s v="USD"/>
  </r>
  <r>
    <x v="2"/>
    <x v="355"/>
    <n v="3.2260000000000001E-3"/>
    <x v="5776"/>
    <n v="3.1689999999999999E-3"/>
    <n v="3.2039999999999998E-3"/>
    <n v="1112338688"/>
    <s v="USD"/>
  </r>
  <r>
    <x v="2"/>
    <x v="1162"/>
    <n v="3.1319999999999998E-3"/>
    <x v="5777"/>
    <n v="3.0980000000000001E-3"/>
    <n v="3.235E-3"/>
    <n v="166952400"/>
    <s v="USD"/>
  </r>
  <r>
    <x v="2"/>
    <x v="668"/>
    <n v="3.1059999999999998E-3"/>
    <x v="5778"/>
    <n v="3.0969999999999999E-3"/>
    <n v="3.2590000000000002E-3"/>
    <n v="3149061888"/>
    <s v="USD"/>
  </r>
  <r>
    <x v="2"/>
    <x v="790"/>
    <n v="2.6180000000000001E-3"/>
    <x v="5779"/>
    <n v="2.601E-3"/>
    <n v="3.1210000000000001E-3"/>
    <n v="12699197440"/>
    <s v="USD"/>
  </r>
  <r>
    <x v="2"/>
    <x v="995"/>
    <n v="3.153E-3"/>
    <x v="5780"/>
    <n v="3.1280000000000001E-3"/>
    <n v="3.1619999999999999E-3"/>
    <n v="236866800"/>
    <s v="USD"/>
  </r>
  <r>
    <x v="2"/>
    <x v="597"/>
    <n v="3.114E-3"/>
    <x v="5780"/>
    <n v="2.9589999999999998E-3"/>
    <n v="3.039E-3"/>
    <n v="1872080000"/>
    <s v="USD"/>
  </r>
  <r>
    <x v="2"/>
    <x v="536"/>
    <n v="3.2269999999999998E-3"/>
    <x v="5781"/>
    <n v="3.173E-3"/>
    <n v="3.2239999999999999E-3"/>
    <n v="3283487232"/>
    <s v="USD"/>
  </r>
  <r>
    <x v="2"/>
    <x v="554"/>
    <n v="3.1710000000000002E-3"/>
    <x v="5782"/>
    <n v="3.1319999999999998E-3"/>
    <n v="3.2269999999999998E-3"/>
    <n v="2872137984"/>
    <s v="USD"/>
  </r>
  <r>
    <x v="2"/>
    <x v="542"/>
    <n v="3.2369999999999999E-3"/>
    <x v="5783"/>
    <n v="3.0170000000000002E-3"/>
    <n v="3.1670000000000001E-3"/>
    <n v="5863609856"/>
    <s v="USD"/>
  </r>
  <r>
    <x v="2"/>
    <x v="1598"/>
    <n v="3.1679999999999998E-3"/>
    <x v="5784"/>
    <n v="3.0349999999999999E-3"/>
    <n v="3.104E-3"/>
    <n v="4153485"/>
    <s v="USD"/>
  </r>
  <r>
    <x v="2"/>
    <x v="1596"/>
    <n v="3.104E-3"/>
    <x v="5784"/>
    <n v="2.8219999999999999E-3"/>
    <n v="2.9629999999999999E-3"/>
    <n v="4088210"/>
    <s v="USD"/>
  </r>
  <r>
    <x v="2"/>
    <x v="944"/>
    <n v="2.728E-3"/>
    <x v="5785"/>
    <n v="2.7260000000000001E-3"/>
    <n v="3.0739999999999999E-3"/>
    <n v="5072010240"/>
    <s v="USD"/>
  </r>
  <r>
    <x v="2"/>
    <x v="769"/>
    <n v="3.1800000000000001E-3"/>
    <x v="5786"/>
    <n v="3.1510000000000002E-3"/>
    <n v="3.1900000000000001E-3"/>
    <n v="3268192768"/>
    <s v="USD"/>
  </r>
  <r>
    <x v="2"/>
    <x v="565"/>
    <n v="3.1670000000000001E-3"/>
    <x v="5787"/>
    <n v="3.1259999999999999E-3"/>
    <n v="3.1840000000000002E-3"/>
    <n v="3964885760"/>
    <s v="USD"/>
  </r>
  <r>
    <x v="2"/>
    <x v="974"/>
    <n v="2.6080000000000001E-3"/>
    <x v="5788"/>
    <n v="2.5990000000000002E-3"/>
    <n v="2.653E-3"/>
    <n v="3746038528"/>
    <s v="USD"/>
  </r>
  <r>
    <x v="2"/>
    <x v="1605"/>
    <n v="2.9870000000000001E-3"/>
    <x v="5789"/>
    <n v="2.918E-3"/>
    <n v="3.0739999999999999E-3"/>
    <n v="3574830"/>
    <s v="USD"/>
  </r>
  <r>
    <x v="2"/>
    <x v="870"/>
    <n v="3.0469999999999998E-3"/>
    <x v="5789"/>
    <n v="3.0119999999999999E-3"/>
    <n v="3.124E-3"/>
    <n v="5211408896"/>
    <s v="USD"/>
  </r>
  <r>
    <x v="2"/>
    <x v="632"/>
    <n v="2.7599999999999999E-3"/>
    <x v="5790"/>
    <n v="2.699E-3"/>
    <n v="2.748E-3"/>
    <n v="1971469184"/>
    <s v="USD"/>
  </r>
  <r>
    <x v="2"/>
    <x v="620"/>
    <n v="3.0530000000000002E-3"/>
    <x v="5791"/>
    <n v="2.9499999999999999E-3"/>
    <n v="3.0019999999999999E-3"/>
    <n v="2754854912"/>
    <s v="USD"/>
  </r>
  <r>
    <x v="2"/>
    <x v="556"/>
    <n v="3.0460000000000001E-3"/>
    <x v="5792"/>
    <n v="2.954E-3"/>
    <n v="3.1080000000000001E-3"/>
    <n v="2040910848"/>
    <s v="USD"/>
  </r>
  <r>
    <x v="2"/>
    <x v="1011"/>
    <n v="3.1640000000000001E-3"/>
    <x v="5793"/>
    <n v="2.8400000000000001E-3"/>
    <n v="2.872E-3"/>
    <n v="333197184"/>
    <s v="USD"/>
  </r>
  <r>
    <x v="2"/>
    <x v="1268"/>
    <n v="3.1700000000000001E-3"/>
    <x v="5793"/>
    <n v="3.0240000000000002E-3"/>
    <n v="3.0839999999999999E-3"/>
    <n v="1004704256"/>
    <s v="USD"/>
  </r>
  <r>
    <x v="2"/>
    <x v="1631"/>
    <n v="2.9359999999999998E-3"/>
    <x v="5794"/>
    <n v="2.6340000000000001E-3"/>
    <n v="3.058E-3"/>
    <n v="7401100"/>
    <s v="USD"/>
  </r>
  <r>
    <x v="2"/>
    <x v="892"/>
    <n v="3.1449999999999998E-3"/>
    <x v="5795"/>
    <n v="3.042E-3"/>
    <n v="3.1710000000000002E-3"/>
    <n v="3438393344"/>
    <s v="USD"/>
  </r>
  <r>
    <x v="2"/>
    <x v="799"/>
    <n v="3.1909999999999998E-3"/>
    <x v="5796"/>
    <n v="3.1020000000000002E-3"/>
    <n v="3.1050000000000001E-3"/>
    <n v="3272238080"/>
    <s v="USD"/>
  </r>
  <r>
    <x v="2"/>
    <x v="374"/>
    <n v="3.176E-3"/>
    <x v="5797"/>
    <n v="3.006E-3"/>
    <n v="3.1580000000000002E-3"/>
    <n v="1279306624"/>
    <s v="USD"/>
  </r>
  <r>
    <x v="2"/>
    <x v="369"/>
    <n v="3.0760000000000002E-3"/>
    <x v="5798"/>
    <n v="3.0720000000000001E-3"/>
    <n v="3.1640000000000001E-3"/>
    <n v="1104253824"/>
    <s v="USD"/>
  </r>
  <r>
    <x v="2"/>
    <x v="1607"/>
    <n v="3.0739999999999999E-3"/>
    <x v="5799"/>
    <n v="2.689E-3"/>
    <n v="2.8999999999999998E-3"/>
    <n v="3959725"/>
    <s v="USD"/>
  </r>
  <r>
    <x v="2"/>
    <x v="993"/>
    <n v="3.1649999999999998E-3"/>
    <x v="5799"/>
    <n v="2.9359999999999998E-3"/>
    <n v="2.9659999999999999E-3"/>
    <n v="4771706880"/>
    <s v="USD"/>
  </r>
  <r>
    <x v="2"/>
    <x v="918"/>
    <n v="2.745E-3"/>
    <x v="5800"/>
    <n v="2.5999999999999999E-3"/>
    <n v="2.6359999999999999E-3"/>
    <n v="3820719360"/>
    <s v="USD"/>
  </r>
  <r>
    <x v="2"/>
    <x v="1606"/>
    <n v="2.9629999999999999E-3"/>
    <x v="5801"/>
    <n v="2.849E-3"/>
    <n v="2.9870000000000001E-3"/>
    <n v="9051700"/>
    <s v="USD"/>
  </r>
  <r>
    <x v="2"/>
    <x v="645"/>
    <n v="3.101E-3"/>
    <x v="5802"/>
    <n v="2.8570000000000002E-3"/>
    <n v="2.9030000000000002E-3"/>
    <n v="2334268160"/>
    <s v="USD"/>
  </r>
  <r>
    <x v="2"/>
    <x v="613"/>
    <n v="2.7190000000000001E-3"/>
    <x v="5803"/>
    <n v="2.6970000000000002E-3"/>
    <n v="2.7139999999999998E-3"/>
    <n v="2008888704"/>
    <s v="USD"/>
  </r>
  <r>
    <x v="2"/>
    <x v="375"/>
    <n v="3.1580000000000002E-3"/>
    <x v="5804"/>
    <n v="3.058E-3"/>
    <n v="3.1089999999999998E-3"/>
    <n v="780035264"/>
    <s v="USD"/>
  </r>
  <r>
    <x v="2"/>
    <x v="481"/>
    <n v="2.9380000000000001E-3"/>
    <x v="5805"/>
    <n v="2.9350000000000001E-3"/>
    <n v="3.0469999999999998E-3"/>
    <n v="2935931904"/>
    <s v="USD"/>
  </r>
  <r>
    <x v="2"/>
    <x v="876"/>
    <n v="3.1050000000000001E-3"/>
    <x v="5806"/>
    <n v="3.081E-3"/>
    <n v="3.1319999999999998E-3"/>
    <n v="3609109248"/>
    <s v="USD"/>
  </r>
  <r>
    <x v="2"/>
    <x v="584"/>
    <n v="3.1080000000000001E-3"/>
    <x v="5807"/>
    <n v="2.8900000000000002E-3"/>
    <n v="3.078E-3"/>
    <n v="1916315520"/>
    <s v="USD"/>
  </r>
  <r>
    <x v="2"/>
    <x v="741"/>
    <n v="3.1410000000000001E-3"/>
    <x v="5808"/>
    <n v="3.081E-3"/>
    <n v="3.1059999999999998E-3"/>
    <n v="2565384960"/>
    <s v="USD"/>
  </r>
  <r>
    <x v="2"/>
    <x v="997"/>
    <n v="3.0829999999999998E-3"/>
    <x v="5809"/>
    <n v="3.065E-3"/>
    <n v="3.1480000000000002E-3"/>
    <n v="2712739840"/>
    <s v="USD"/>
  </r>
  <r>
    <x v="2"/>
    <x v="1005"/>
    <n v="3.1480000000000002E-3"/>
    <x v="5809"/>
    <n v="2.8860000000000001E-3"/>
    <n v="3.101E-3"/>
    <n v="2474263040"/>
    <s v="USD"/>
  </r>
  <r>
    <x v="2"/>
    <x v="1017"/>
    <n v="3.1340000000000001E-3"/>
    <x v="5810"/>
    <n v="2.7309999999999999E-3"/>
    <n v="2.9150000000000001E-3"/>
    <n v="5032240640"/>
    <s v="USD"/>
  </r>
  <r>
    <x v="2"/>
    <x v="885"/>
    <n v="3.124E-3"/>
    <x v="5811"/>
    <n v="3.0850000000000001E-3"/>
    <n v="3.1459999999999999E-3"/>
    <n v="3574307584"/>
    <s v="USD"/>
  </r>
  <r>
    <x v="2"/>
    <x v="966"/>
    <n v="2.957E-3"/>
    <x v="5812"/>
    <n v="2.9559999999999999E-3"/>
    <n v="3.13E-3"/>
    <n v="2314833408"/>
    <s v="USD"/>
  </r>
  <r>
    <x v="2"/>
    <x v="808"/>
    <n v="3.107E-3"/>
    <x v="5813"/>
    <n v="3.081E-3"/>
    <n v="3.14E-3"/>
    <n v="2553972480"/>
    <s v="USD"/>
  </r>
  <r>
    <x v="2"/>
    <x v="644"/>
    <n v="3.0019999999999999E-3"/>
    <x v="5814"/>
    <n v="2.98E-3"/>
    <n v="3.101E-3"/>
    <n v="2099732992"/>
    <s v="USD"/>
  </r>
  <r>
    <x v="2"/>
    <x v="641"/>
    <n v="2.7139999999999998E-3"/>
    <x v="5815"/>
    <n v="2.5990000000000002E-3"/>
    <n v="2.676E-3"/>
    <n v="1944497920"/>
    <s v="USD"/>
  </r>
  <r>
    <x v="2"/>
    <x v="987"/>
    <n v="3.1319999999999998E-3"/>
    <x v="5816"/>
    <n v="2.9250000000000001E-3"/>
    <n v="2.9759999999999999E-3"/>
    <n v="3046155776"/>
    <s v="USD"/>
  </r>
  <r>
    <x v="2"/>
    <x v="563"/>
    <n v="2.967E-3"/>
    <x v="5817"/>
    <n v="2.862E-3"/>
    <n v="3.091E-3"/>
    <n v="3708322560"/>
    <s v="USD"/>
  </r>
  <r>
    <x v="2"/>
    <x v="595"/>
    <n v="2.898E-3"/>
    <x v="5817"/>
    <n v="2.8219999999999999E-3"/>
    <n v="3.114E-3"/>
    <n v="2877672448"/>
    <s v="USD"/>
  </r>
  <r>
    <x v="2"/>
    <x v="568"/>
    <n v="3.0929999999999998E-3"/>
    <x v="5818"/>
    <n v="2.771E-3"/>
    <n v="2.7910000000000001E-3"/>
    <n v="3862229760"/>
    <s v="USD"/>
  </r>
  <r>
    <x v="2"/>
    <x v="533"/>
    <n v="3.1150000000000001E-3"/>
    <x v="5819"/>
    <n v="2.7079999999999999E-3"/>
    <n v="2.777E-3"/>
    <n v="6135692288"/>
    <s v="USD"/>
  </r>
  <r>
    <x v="2"/>
    <x v="1010"/>
    <n v="3.032E-3"/>
    <x v="5820"/>
    <n v="2.9220000000000001E-3"/>
    <n v="2.9320000000000001E-3"/>
    <n v="2902403072"/>
    <s v="USD"/>
  </r>
  <r>
    <x v="2"/>
    <x v="1223"/>
    <n v="3.0959999999999998E-3"/>
    <x v="5821"/>
    <n v="2.7209999999999999E-3"/>
    <n v="2.7920000000000002E-3"/>
    <n v="164749184"/>
    <s v="USD"/>
  </r>
  <r>
    <x v="2"/>
    <x v="588"/>
    <n v="3.078E-3"/>
    <x v="5822"/>
    <n v="2.9369999999999999E-3"/>
    <n v="3.0130000000000001E-3"/>
    <n v="2419498496"/>
    <s v="USD"/>
  </r>
  <r>
    <x v="2"/>
    <x v="378"/>
    <n v="3.1089999999999998E-3"/>
    <x v="5822"/>
    <n v="3.0010000000000002E-3"/>
    <n v="3.075E-3"/>
    <n v="996305728"/>
    <s v="USD"/>
  </r>
  <r>
    <x v="2"/>
    <x v="1273"/>
    <n v="3.0839999999999999E-3"/>
    <x v="5823"/>
    <n v="2.9629999999999999E-3"/>
    <n v="2.967E-3"/>
    <n v="663891648"/>
    <s v="USD"/>
  </r>
  <r>
    <x v="2"/>
    <x v="1016"/>
    <n v="3.101E-3"/>
    <x v="5824"/>
    <n v="2.872E-3"/>
    <n v="2.9880000000000002E-3"/>
    <n v="2766468352"/>
    <s v="USD"/>
  </r>
  <r>
    <x v="2"/>
    <x v="902"/>
    <n v="3.0790000000000001E-3"/>
    <x v="5824"/>
    <n v="3.0349999999999999E-3"/>
    <n v="3.1050000000000001E-3"/>
    <n v="2974496000"/>
    <s v="USD"/>
  </r>
  <r>
    <x v="2"/>
    <x v="1164"/>
    <n v="2.7959999999999999E-3"/>
    <x v="5825"/>
    <n v="2.7880000000000001E-3"/>
    <n v="3.0860000000000002E-3"/>
    <n v="530055424"/>
    <s v="USD"/>
  </r>
  <r>
    <x v="2"/>
    <x v="831"/>
    <n v="2.9810000000000001E-3"/>
    <x v="5826"/>
    <n v="2.9199999999999999E-3"/>
    <n v="3.055E-3"/>
    <n v="5701795328"/>
    <s v="USD"/>
  </r>
  <r>
    <x v="2"/>
    <x v="1350"/>
    <n v="2.859E-3"/>
    <x v="5827"/>
    <n v="2.8400000000000001E-3"/>
    <n v="2.9650000000000002E-3"/>
    <n v="1306242176"/>
    <s v="USD"/>
  </r>
  <r>
    <x v="2"/>
    <x v="1019"/>
    <n v="2.9659999999999999E-3"/>
    <x v="5827"/>
    <n v="2.96E-3"/>
    <n v="3.029E-3"/>
    <n v="3101229056"/>
    <s v="USD"/>
  </r>
  <r>
    <x v="2"/>
    <x v="821"/>
    <n v="3.094E-3"/>
    <x v="5828"/>
    <n v="2.879E-3"/>
    <n v="2.9810000000000001E-3"/>
    <n v="6240331776"/>
    <s v="USD"/>
  </r>
  <r>
    <x v="2"/>
    <x v="948"/>
    <n v="3.0730000000000002E-3"/>
    <x v="5829"/>
    <n v="3.039E-3"/>
    <n v="3.0790000000000001E-3"/>
    <n v="3181951232"/>
    <s v="USD"/>
  </r>
  <r>
    <x v="2"/>
    <x v="1021"/>
    <n v="3.0309999999999998E-3"/>
    <x v="5830"/>
    <n v="3.0119999999999999E-3"/>
    <n v="3.0829999999999998E-3"/>
    <n v="2881400064"/>
    <s v="USD"/>
  </r>
  <r>
    <x v="2"/>
    <x v="459"/>
    <n v="3.0479999999999999E-3"/>
    <x v="5830"/>
    <n v="2.9220000000000001E-3"/>
    <n v="2.9520000000000002E-3"/>
    <n v="2270144000"/>
    <s v="USD"/>
  </r>
  <r>
    <x v="2"/>
    <x v="1007"/>
    <n v="3.0760000000000002E-3"/>
    <x v="5831"/>
    <n v="2.8530000000000001E-3"/>
    <n v="3.0569999999999998E-3"/>
    <n v="2585273344"/>
    <s v="USD"/>
  </r>
  <r>
    <x v="2"/>
    <x v="1036"/>
    <n v="3.0560000000000001E-3"/>
    <x v="5832"/>
    <n v="2.9350000000000001E-3"/>
    <n v="2.97E-3"/>
    <n v="238525408"/>
    <s v="USD"/>
  </r>
  <r>
    <x v="2"/>
    <x v="1634"/>
    <n v="2.8240000000000001E-3"/>
    <x v="5833"/>
    <n v="2.3E-3"/>
    <n v="2.9359999999999998E-3"/>
    <n v="4353755"/>
    <s v="USD"/>
  </r>
  <r>
    <x v="2"/>
    <x v="976"/>
    <n v="3.0569999999999998E-3"/>
    <x v="5833"/>
    <n v="2.9859999999999999E-3"/>
    <n v="3.0730000000000002E-3"/>
    <n v="3149767936"/>
    <s v="USD"/>
  </r>
  <r>
    <x v="2"/>
    <x v="1037"/>
    <n v="2.5040000000000001E-3"/>
    <x v="5834"/>
    <n v="2.3570000000000002E-3"/>
    <n v="2.421E-3"/>
    <n v="5132781056"/>
    <s v="USD"/>
  </r>
  <r>
    <x v="2"/>
    <x v="1032"/>
    <n v="2.9789999999999999E-3"/>
    <x v="5835"/>
    <n v="2.892E-3"/>
    <n v="3.0560000000000001E-3"/>
    <n v="296524416"/>
    <s v="USD"/>
  </r>
  <r>
    <x v="2"/>
    <x v="1006"/>
    <n v="2.9880000000000002E-3"/>
    <x v="5835"/>
    <n v="2.9650000000000002E-3"/>
    <n v="3.0739999999999999E-3"/>
    <n v="2972526592"/>
    <s v="USD"/>
  </r>
  <r>
    <x v="2"/>
    <x v="1002"/>
    <n v="2.9819999999999998E-3"/>
    <x v="5836"/>
    <n v="2.954E-3"/>
    <n v="3.032E-3"/>
    <n v="2479536128"/>
    <s v="USD"/>
  </r>
  <r>
    <x v="2"/>
    <x v="598"/>
    <n v="2.6380000000000002E-3"/>
    <x v="5837"/>
    <n v="2.5920000000000001E-3"/>
    <n v="2.6229999999999999E-3"/>
    <n v="2650519808"/>
    <s v="USD"/>
  </r>
  <r>
    <x v="2"/>
    <x v="1172"/>
    <n v="3.0019999999999999E-3"/>
    <x v="5838"/>
    <n v="2.983E-3"/>
    <n v="3.0170000000000002E-3"/>
    <n v="155508048"/>
    <s v="USD"/>
  </r>
  <r>
    <x v="2"/>
    <x v="898"/>
    <n v="2.9750000000000002E-3"/>
    <x v="5839"/>
    <n v="2.944E-3"/>
    <n v="3.0460000000000001E-3"/>
    <n v="3334946560"/>
    <s v="USD"/>
  </r>
  <r>
    <x v="2"/>
    <x v="1067"/>
    <n v="2.8010000000000001E-3"/>
    <x v="5840"/>
    <n v="2.7859999999999998E-3"/>
    <n v="3.0109999999999998E-3"/>
    <n v="275979648"/>
    <s v="USD"/>
  </r>
  <r>
    <x v="2"/>
    <x v="1182"/>
    <n v="2.8869999999999998E-3"/>
    <x v="5840"/>
    <n v="2.8440000000000002E-3"/>
    <n v="2.993E-3"/>
    <n v="165583648"/>
    <s v="USD"/>
  </r>
  <r>
    <x v="2"/>
    <x v="667"/>
    <n v="2.9020000000000001E-3"/>
    <x v="5841"/>
    <n v="2.8930000000000002E-3"/>
    <n v="2.9489999999999998E-3"/>
    <n v="2245920256"/>
    <s v="USD"/>
  </r>
  <r>
    <x v="2"/>
    <x v="1181"/>
    <n v="2.993E-3"/>
    <x v="5842"/>
    <n v="2.9659999999999999E-3"/>
    <n v="2.9819999999999998E-3"/>
    <n v="173418960"/>
    <s v="USD"/>
  </r>
  <r>
    <x v="2"/>
    <x v="1105"/>
    <n v="2.957E-3"/>
    <x v="5843"/>
    <n v="2.3470000000000001E-3"/>
    <n v="2.7850000000000001E-3"/>
    <n v="4242676480"/>
    <s v="USD"/>
  </r>
  <r>
    <x v="2"/>
    <x v="1178"/>
    <n v="3.0170000000000002E-3"/>
    <x v="5844"/>
    <n v="2.9359999999999998E-3"/>
    <n v="2.993E-3"/>
    <n v="117770856"/>
    <s v="USD"/>
  </r>
  <r>
    <x v="2"/>
    <x v="1087"/>
    <n v="3.0109999999999998E-3"/>
    <x v="5845"/>
    <n v="2.751E-3"/>
    <n v="2.7690000000000002E-3"/>
    <n v="263205568"/>
    <s v="USD"/>
  </r>
  <r>
    <x v="2"/>
    <x v="1106"/>
    <n v="2.421E-3"/>
    <x v="5846"/>
    <n v="2.3289999999999999E-3"/>
    <n v="2.957E-3"/>
    <n v="4267952896"/>
    <s v="USD"/>
  </r>
  <r>
    <x v="2"/>
    <x v="394"/>
    <n v="2.7729999999999999E-3"/>
    <x v="5847"/>
    <n v="2.745E-3"/>
    <n v="2.879E-3"/>
    <n v="3968944640"/>
    <s v="USD"/>
  </r>
  <r>
    <x v="2"/>
    <x v="371"/>
    <n v="2.9060000000000002E-3"/>
    <x v="5848"/>
    <n v="2.9039999999999999E-3"/>
    <n v="2.9859999999999999E-3"/>
    <n v="2779866112"/>
    <s v="USD"/>
  </r>
  <r>
    <x v="2"/>
    <x v="1078"/>
    <n v="2.9150000000000001E-3"/>
    <x v="5849"/>
    <n v="2.8730000000000001E-3"/>
    <n v="2.9580000000000001E-3"/>
    <n v="2664065536"/>
    <s v="USD"/>
  </r>
  <r>
    <x v="2"/>
    <x v="637"/>
    <n v="3.0130000000000001E-3"/>
    <x v="5849"/>
    <n v="2.879E-3"/>
    <n v="2.882E-3"/>
    <n v="2199307776"/>
    <s v="USD"/>
  </r>
  <r>
    <x v="2"/>
    <x v="376"/>
    <n v="2.9350000000000001E-3"/>
    <x v="5850"/>
    <n v="2.8170000000000001E-3"/>
    <n v="2.9039999999999999E-3"/>
    <n v="2874871296"/>
    <s v="USD"/>
  </r>
  <r>
    <x v="2"/>
    <x v="991"/>
    <n v="2.9489999999999998E-3"/>
    <x v="5851"/>
    <n v="2.9030000000000002E-3"/>
    <n v="2.9889999999999999E-3"/>
    <n v="3227225088"/>
    <s v="USD"/>
  </r>
  <r>
    <x v="2"/>
    <x v="661"/>
    <n v="2.9520000000000002E-3"/>
    <x v="5852"/>
    <n v="2.826E-3"/>
    <n v="2.8630000000000001E-3"/>
    <n v="2433540608"/>
    <s v="USD"/>
  </r>
  <r>
    <x v="2"/>
    <x v="464"/>
    <n v="2.954E-3"/>
    <x v="5853"/>
    <n v="2.9020000000000001E-3"/>
    <n v="2.9610000000000001E-3"/>
    <n v="2222925824"/>
    <s v="USD"/>
  </r>
  <r>
    <x v="2"/>
    <x v="596"/>
    <n v="2.6229999999999999E-3"/>
    <x v="5853"/>
    <n v="2.519E-3"/>
    <n v="2.8900000000000002E-3"/>
    <n v="2560007680"/>
    <s v="USD"/>
  </r>
  <r>
    <x v="2"/>
    <x v="1366"/>
    <n v="2.9880000000000002E-3"/>
    <x v="5854"/>
    <n v="2.702E-3"/>
    <n v="2.859E-3"/>
    <n v="1865704320"/>
    <s v="USD"/>
  </r>
  <r>
    <x v="2"/>
    <x v="998"/>
    <n v="2.9889999999999999E-3"/>
    <x v="5854"/>
    <n v="2.9369999999999999E-3"/>
    <n v="2.9750000000000002E-3"/>
    <n v="2563938304"/>
    <s v="USD"/>
  </r>
  <r>
    <x v="2"/>
    <x v="1075"/>
    <n v="2.928E-3"/>
    <x v="5855"/>
    <n v="2.8170000000000001E-3"/>
    <n v="2.8289999999999999E-3"/>
    <n v="301928992"/>
    <s v="USD"/>
  </r>
  <r>
    <x v="2"/>
    <x v="1202"/>
    <n v="2.7920000000000002E-3"/>
    <x v="5856"/>
    <n v="2.758E-3"/>
    <n v="2.9680000000000002E-3"/>
    <n v="183902288"/>
    <s v="USD"/>
  </r>
  <r>
    <x v="2"/>
    <x v="681"/>
    <n v="2.7910000000000001E-3"/>
    <x v="5856"/>
    <n v="2.7439999999999999E-3"/>
    <n v="2.898E-3"/>
    <n v="3540485632"/>
    <s v="USD"/>
  </r>
  <r>
    <x v="2"/>
    <x v="1065"/>
    <n v="2.97E-3"/>
    <x v="5857"/>
    <n v="2.8530000000000001E-3"/>
    <n v="2.928E-3"/>
    <n v="264557296"/>
    <s v="USD"/>
  </r>
  <r>
    <x v="2"/>
    <x v="1371"/>
    <n v="2.8830000000000001E-3"/>
    <x v="5857"/>
    <n v="2.7320000000000001E-3"/>
    <n v="2.7759999999999998E-3"/>
    <n v="3441100032"/>
    <s v="USD"/>
  </r>
  <r>
    <x v="2"/>
    <x v="569"/>
    <n v="2.9220000000000001E-3"/>
    <x v="5858"/>
    <n v="2.8679999999999999E-3"/>
    <n v="2.9380000000000001E-3"/>
    <n v="1823139712"/>
    <s v="USD"/>
  </r>
  <r>
    <x v="2"/>
    <x v="907"/>
    <n v="2.6830000000000001E-3"/>
    <x v="5858"/>
    <n v="2.666E-3"/>
    <n v="2.745E-3"/>
    <n v="3078353664"/>
    <s v="USD"/>
  </r>
  <r>
    <x v="2"/>
    <x v="382"/>
    <n v="2.879E-3"/>
    <x v="5859"/>
    <n v="2.8739999999999998E-3"/>
    <n v="2.9350000000000001E-3"/>
    <n v="3213370880"/>
    <s v="USD"/>
  </r>
  <r>
    <x v="2"/>
    <x v="1193"/>
    <n v="2.9819999999999998E-3"/>
    <x v="5860"/>
    <n v="2.5920000000000001E-3"/>
    <n v="2.6059999999999998E-3"/>
    <n v="244672800"/>
    <s v="USD"/>
  </r>
  <r>
    <x v="2"/>
    <x v="1363"/>
    <n v="2.8119999999999998E-3"/>
    <x v="5861"/>
    <n v="2.8059999999999999E-3"/>
    <n v="2.9520000000000002E-3"/>
    <n v="4603148800"/>
    <s v="USD"/>
  </r>
  <r>
    <x v="2"/>
    <x v="1276"/>
    <n v="2.967E-3"/>
    <x v="5862"/>
    <n v="2.6289999999999998E-3"/>
    <n v="2.7699999999999999E-3"/>
    <n v="1460227456"/>
    <s v="USD"/>
  </r>
  <r>
    <x v="2"/>
    <x v="1355"/>
    <n v="2.9650000000000002E-3"/>
    <x v="5862"/>
    <n v="2.6459999999999999E-3"/>
    <n v="2.7680000000000001E-3"/>
    <n v="5546694144"/>
    <s v="USD"/>
  </r>
  <r>
    <x v="2"/>
    <x v="629"/>
    <n v="2.9489999999999998E-3"/>
    <x v="5862"/>
    <n v="2.9120000000000001E-3"/>
    <n v="2.9499999999999999E-3"/>
    <n v="1888778752"/>
    <s v="USD"/>
  </r>
  <r>
    <x v="2"/>
    <x v="1214"/>
    <n v="2.9680000000000002E-3"/>
    <x v="5863"/>
    <n v="2.8530000000000001E-3"/>
    <n v="2.8700000000000002E-3"/>
    <n v="156681808"/>
    <s v="USD"/>
  </r>
  <r>
    <x v="2"/>
    <x v="460"/>
    <n v="2.9610000000000001E-3"/>
    <x v="5863"/>
    <n v="2.872E-3"/>
    <n v="2.9329999999999998E-3"/>
    <n v="2131442944"/>
    <s v="USD"/>
  </r>
  <r>
    <x v="2"/>
    <x v="1015"/>
    <n v="2.9359999999999998E-3"/>
    <x v="5864"/>
    <n v="2.8279999999999998E-3"/>
    <n v="2.9520000000000002E-3"/>
    <n v="2741874432"/>
    <s v="USD"/>
  </r>
  <r>
    <x v="2"/>
    <x v="608"/>
    <n v="2.764E-3"/>
    <x v="5865"/>
    <n v="2.712E-3"/>
    <n v="2.8770000000000002E-3"/>
    <n v="5697703936"/>
    <s v="USD"/>
  </r>
  <r>
    <x v="2"/>
    <x v="379"/>
    <n v="2.908E-3"/>
    <x v="5866"/>
    <n v="2.856E-3"/>
    <n v="2.905E-3"/>
    <n v="1903130112"/>
    <s v="USD"/>
  </r>
  <r>
    <x v="2"/>
    <x v="462"/>
    <n v="2.8999999999999998E-3"/>
    <x v="5867"/>
    <n v="2.7729999999999999E-3"/>
    <n v="2.8050000000000002E-3"/>
    <n v="2367116288"/>
    <s v="USD"/>
  </r>
  <r>
    <x v="2"/>
    <x v="1364"/>
    <n v="2.9520000000000002E-3"/>
    <x v="5868"/>
    <n v="2.856E-3"/>
    <n v="2.8879999999999999E-3"/>
    <n v="3132351232"/>
    <s v="USD"/>
  </r>
  <r>
    <x v="2"/>
    <x v="676"/>
    <n v="2.9039999999999999E-3"/>
    <x v="5869"/>
    <n v="2.6120000000000002E-3"/>
    <n v="2.7560000000000002E-3"/>
    <n v="2689982976"/>
    <s v="USD"/>
  </r>
  <r>
    <x v="2"/>
    <x v="583"/>
    <n v="2.9139999999999999E-3"/>
    <x v="5870"/>
    <n v="2.9039999999999999E-3"/>
    <n v="2.9220000000000001E-3"/>
    <n v="1950492416"/>
    <s v="USD"/>
  </r>
  <r>
    <x v="2"/>
    <x v="581"/>
    <n v="2.5119999999999999E-3"/>
    <x v="5871"/>
    <n v="2.49E-3"/>
    <n v="2.5720000000000001E-3"/>
    <n v="2512584704"/>
    <s v="USD"/>
  </r>
  <r>
    <x v="2"/>
    <x v="605"/>
    <n v="2.931E-3"/>
    <x v="5872"/>
    <n v="2.8969999999999998E-3"/>
    <n v="2.9139999999999999E-3"/>
    <n v="2150715392"/>
    <s v="USD"/>
  </r>
  <r>
    <x v="2"/>
    <x v="461"/>
    <n v="2.9320000000000001E-3"/>
    <x v="5873"/>
    <n v="2.8679999999999999E-3"/>
    <n v="2.8999999999999998E-3"/>
    <n v="2380659456"/>
    <s v="USD"/>
  </r>
  <r>
    <x v="2"/>
    <x v="1117"/>
    <n v="2.8739999999999998E-3"/>
    <x v="5874"/>
    <n v="2.722E-3"/>
    <n v="2.7650000000000001E-3"/>
    <n v="369790432"/>
    <s v="USD"/>
  </r>
  <r>
    <x v="2"/>
    <x v="1132"/>
    <n v="2.859E-3"/>
    <x v="5875"/>
    <n v="2.7680000000000001E-3"/>
    <n v="2.7959999999999999E-3"/>
    <n v="262482384"/>
    <s v="USD"/>
  </r>
  <r>
    <x v="2"/>
    <x v="1242"/>
    <n v="2.8700000000000002E-3"/>
    <x v="5876"/>
    <n v="2.843E-3"/>
    <n v="2.9069999999999999E-3"/>
    <n v="174437088"/>
    <s v="USD"/>
  </r>
  <r>
    <x v="2"/>
    <x v="625"/>
    <n v="2.8969999999999998E-3"/>
    <x v="5876"/>
    <n v="2.8540000000000002E-3"/>
    <n v="2.9290000000000002E-3"/>
    <n v="1852477696"/>
    <s v="USD"/>
  </r>
  <r>
    <x v="2"/>
    <x v="1361"/>
    <n v="2.9290000000000002E-3"/>
    <x v="5877"/>
    <n v="2.738E-3"/>
    <n v="2.787E-3"/>
    <n v="3496013312"/>
    <s v="USD"/>
  </r>
  <r>
    <x v="2"/>
    <x v="505"/>
    <n v="2.807E-3"/>
    <x v="5878"/>
    <n v="2.8040000000000001E-3"/>
    <n v="2.9090000000000001E-3"/>
    <n v="2206056192"/>
    <s v="USD"/>
  </r>
  <r>
    <x v="2"/>
    <x v="1358"/>
    <n v="2.8879999999999999E-3"/>
    <x v="5879"/>
    <n v="2.82E-3"/>
    <n v="2.9290000000000002E-3"/>
    <n v="2840273408"/>
    <s v="USD"/>
  </r>
  <r>
    <x v="2"/>
    <x v="607"/>
    <n v="2.8900000000000002E-3"/>
    <x v="5880"/>
    <n v="2.493E-3"/>
    <n v="2.5119999999999999E-3"/>
    <n v="2402746880"/>
    <s v="USD"/>
  </r>
  <r>
    <x v="2"/>
    <x v="728"/>
    <n v="2.8379999999999998E-3"/>
    <x v="5881"/>
    <n v="2.7629999999999998E-3"/>
    <n v="2.7699999999999999E-3"/>
    <n v="1764180992"/>
    <s v="USD"/>
  </r>
  <r>
    <x v="2"/>
    <x v="673"/>
    <n v="2.7699999999999999E-3"/>
    <x v="5881"/>
    <n v="2.7339999999999999E-3"/>
    <n v="2.8969999999999998E-3"/>
    <n v="2250982656"/>
    <s v="USD"/>
  </r>
  <r>
    <x v="2"/>
    <x v="1104"/>
    <n v="2.7859999999999998E-3"/>
    <x v="5881"/>
    <n v="2.2269999999999998E-3"/>
    <n v="2.4650000000000002E-3"/>
    <n v="5333028864"/>
    <s v="USD"/>
  </r>
  <r>
    <x v="2"/>
    <x v="1025"/>
    <n v="2.8869999999999998E-3"/>
    <x v="5882"/>
    <n v="2.3609999999999998E-3"/>
    <n v="2.3939999999999999E-3"/>
    <n v="3995017984"/>
    <s v="USD"/>
  </r>
  <r>
    <x v="2"/>
    <x v="614"/>
    <n v="2.8770000000000002E-3"/>
    <x v="5882"/>
    <n v="2.6970000000000002E-3"/>
    <n v="2.7599999999999999E-3"/>
    <n v="5071289856"/>
    <s v="USD"/>
  </r>
  <r>
    <x v="2"/>
    <x v="1139"/>
    <n v="2.8760000000000001E-3"/>
    <x v="5883"/>
    <n v="2.7139999999999998E-3"/>
    <n v="2.7829999999999999E-3"/>
    <n v="286417472"/>
    <s v="USD"/>
  </r>
  <r>
    <x v="2"/>
    <x v="1381"/>
    <n v="2.4529999999999999E-3"/>
    <x v="5884"/>
    <n v="2.3739999999999998E-3"/>
    <n v="2.7959999999999999E-3"/>
    <n v="372426144"/>
    <s v="USD"/>
  </r>
  <r>
    <x v="2"/>
    <x v="688"/>
    <n v="2.8839999999999998E-3"/>
    <x v="5885"/>
    <n v="2.8080000000000002E-3"/>
    <n v="2.9020000000000001E-3"/>
    <n v="3291309056"/>
    <s v="USD"/>
  </r>
  <r>
    <x v="2"/>
    <x v="1231"/>
    <n v="2.9039999999999999E-3"/>
    <x v="5886"/>
    <n v="2.849E-3"/>
    <n v="2.8869999999999998E-3"/>
    <n v="151628096"/>
    <s v="USD"/>
  </r>
  <r>
    <x v="2"/>
    <x v="1023"/>
    <n v="2.428E-3"/>
    <x v="5887"/>
    <n v="2.3960000000000001E-3"/>
    <n v="2.8869999999999998E-3"/>
    <n v="3845689600"/>
    <s v="USD"/>
  </r>
  <r>
    <x v="2"/>
    <x v="1127"/>
    <n v="2.7650000000000001E-3"/>
    <x v="5888"/>
    <n v="2.7650000000000001E-3"/>
    <n v="2.8E-3"/>
    <n v="236637152"/>
    <s v="USD"/>
  </r>
  <r>
    <x v="2"/>
    <x v="525"/>
    <n v="2.9090000000000001E-3"/>
    <x v="5889"/>
    <n v="2.8800000000000002E-3"/>
    <n v="2.8830000000000001E-3"/>
    <n v="2338398720"/>
    <s v="USD"/>
  </r>
  <r>
    <x v="2"/>
    <x v="532"/>
    <n v="2.8830000000000001E-3"/>
    <x v="5890"/>
    <n v="2.8340000000000001E-3"/>
    <n v="2.856E-3"/>
    <n v="2237948672"/>
    <s v="USD"/>
  </r>
  <r>
    <x v="2"/>
    <x v="794"/>
    <n v="2.6979999999999999E-3"/>
    <x v="5890"/>
    <n v="2.676E-3"/>
    <n v="2.8549999999999999E-3"/>
    <n v="2640603392"/>
    <s v="USD"/>
  </r>
  <r>
    <x v="2"/>
    <x v="1373"/>
    <n v="2.8400000000000001E-3"/>
    <x v="5891"/>
    <n v="2.7720000000000002E-3"/>
    <n v="2.8679999999999999E-3"/>
    <n v="3921997312"/>
    <s v="USD"/>
  </r>
  <r>
    <x v="2"/>
    <x v="445"/>
    <n v="2.6510000000000001E-3"/>
    <x v="5892"/>
    <n v="2.6340000000000001E-3"/>
    <n v="2.6649999999999998E-3"/>
    <n v="5746944000"/>
    <s v="USD"/>
  </r>
  <r>
    <x v="2"/>
    <x v="1191"/>
    <n v="2.4229999999999998E-3"/>
    <x v="5893"/>
    <n v="2.4039999999999999E-3"/>
    <n v="2.9039999999999999E-3"/>
    <n v="432636928"/>
    <s v="USD"/>
  </r>
  <r>
    <x v="2"/>
    <x v="704"/>
    <n v="2.8670000000000002E-3"/>
    <x v="5894"/>
    <n v="2.8080000000000002E-3"/>
    <n v="2.8379999999999998E-3"/>
    <n v="2090374784"/>
    <s v="USD"/>
  </r>
  <r>
    <x v="2"/>
    <x v="1146"/>
    <n v="2.8289999999999999E-3"/>
    <x v="5895"/>
    <n v="2.7910000000000001E-3"/>
    <n v="2.8760000000000001E-3"/>
    <n v="316387680"/>
    <s v="USD"/>
  </r>
  <r>
    <x v="2"/>
    <x v="710"/>
    <n v="2.8630000000000001E-3"/>
    <x v="5895"/>
    <n v="2.8379999999999998E-3"/>
    <n v="2.869E-3"/>
    <n v="2135033472"/>
    <s v="USD"/>
  </r>
  <r>
    <x v="2"/>
    <x v="755"/>
    <n v="2.8549999999999999E-3"/>
    <x v="5896"/>
    <n v="2.6029999999999998E-3"/>
    <n v="2.6510000000000001E-3"/>
    <n v="3274426624"/>
    <s v="USD"/>
  </r>
  <r>
    <x v="2"/>
    <x v="616"/>
    <n v="2.696E-3"/>
    <x v="5897"/>
    <n v="2.5999999999999999E-3"/>
    <n v="2.6719999999999999E-3"/>
    <n v="6194212864"/>
    <s v="USD"/>
  </r>
  <r>
    <x v="2"/>
    <x v="1336"/>
    <n v="2.8509999999999998E-3"/>
    <x v="5898"/>
    <n v="2.702E-3"/>
    <n v="2.761E-3"/>
    <n v="1785562496"/>
    <s v="USD"/>
  </r>
  <r>
    <x v="2"/>
    <x v="1145"/>
    <n v="2.8180000000000002E-3"/>
    <x v="5899"/>
    <n v="2.7959999999999999E-3"/>
    <n v="2.859E-3"/>
    <n v="201542976"/>
    <s v="USD"/>
  </r>
  <r>
    <x v="2"/>
    <x v="1624"/>
    <n v="2.5730000000000002E-3"/>
    <x v="5900"/>
    <n v="2.1970000000000002E-3"/>
    <n v="2.516E-3"/>
    <n v="1616370"/>
    <s v="USD"/>
  </r>
  <r>
    <x v="2"/>
    <x v="1372"/>
    <n v="2.869E-3"/>
    <x v="5901"/>
    <n v="2.8110000000000001E-3"/>
    <n v="2.8809999999999999E-3"/>
    <n v="2595008256"/>
    <s v="USD"/>
  </r>
  <r>
    <x v="2"/>
    <x v="414"/>
    <n v="2.6710000000000002E-3"/>
    <x v="5902"/>
    <n v="2.6319999999999998E-3"/>
    <n v="2.7599999999999999E-3"/>
    <n v="2515847680"/>
    <s v="USD"/>
  </r>
  <r>
    <x v="2"/>
    <x v="1374"/>
    <n v="2.7680000000000001E-3"/>
    <x v="5903"/>
    <n v="2.6879999999999999E-3"/>
    <n v="2.8389999999999999E-3"/>
    <n v="4282136576"/>
    <s v="USD"/>
  </r>
  <r>
    <x v="2"/>
    <x v="582"/>
    <n v="2.856E-3"/>
    <x v="5903"/>
    <n v="2.7699999999999999E-3"/>
    <n v="2.7889999999999998E-3"/>
    <n v="2691913728"/>
    <s v="USD"/>
  </r>
  <r>
    <x v="2"/>
    <x v="1550"/>
    <n v="2.1090000000000002E-3"/>
    <x v="5904"/>
    <n v="2.098E-3"/>
    <n v="2.5309999999999998E-3"/>
    <n v="1744243328"/>
    <s v="USD"/>
  </r>
  <r>
    <x v="2"/>
    <x v="1148"/>
    <n v="2.7169999999999998E-3"/>
    <x v="5905"/>
    <n v="2.7109999999999999E-3"/>
    <n v="2.8170000000000001E-3"/>
    <n v="215811712"/>
    <s v="USD"/>
  </r>
  <r>
    <x v="2"/>
    <x v="1324"/>
    <n v="2.7720000000000002E-3"/>
    <x v="5905"/>
    <n v="2.48E-3"/>
    <n v="2.8509999999999998E-3"/>
    <n v="2703135488"/>
    <s v="USD"/>
  </r>
  <r>
    <x v="2"/>
    <x v="994"/>
    <n v="2.7550000000000001E-3"/>
    <x v="5906"/>
    <n v="2.699E-3"/>
    <n v="2.7529999999999998E-3"/>
    <n v="3702512384"/>
    <s v="USD"/>
  </r>
  <r>
    <x v="2"/>
    <x v="575"/>
    <n v="2.7899999999999999E-3"/>
    <x v="5907"/>
    <n v="2.7780000000000001E-3"/>
    <n v="2.8289999999999999E-3"/>
    <n v="2206669056"/>
    <s v="USD"/>
  </r>
  <r>
    <x v="2"/>
    <x v="1138"/>
    <n v="2.7829999999999999E-3"/>
    <x v="5908"/>
    <n v="2.6340000000000001E-3"/>
    <n v="2.6510000000000001E-3"/>
    <n v="358286016"/>
    <s v="USD"/>
  </r>
  <r>
    <x v="2"/>
    <x v="405"/>
    <n v="2.7599999999999999E-3"/>
    <x v="5909"/>
    <n v="2.7399999999999998E-3"/>
    <n v="2.7569999999999999E-3"/>
    <n v="1993683584"/>
    <s v="USD"/>
  </r>
  <r>
    <x v="2"/>
    <x v="662"/>
    <n v="2.8389999999999999E-3"/>
    <x v="5910"/>
    <n v="2.5760000000000002E-3"/>
    <n v="2.6099999999999999E-3"/>
    <n v="2025336576"/>
    <s v="USD"/>
  </r>
  <r>
    <x v="2"/>
    <x v="388"/>
    <n v="2.666E-3"/>
    <x v="5911"/>
    <n v="2.3029999999999999E-3"/>
    <n v="2.6919999999999999E-3"/>
    <n v="1776087936"/>
    <s v="USD"/>
  </r>
  <r>
    <x v="2"/>
    <x v="577"/>
    <n v="2.748E-3"/>
    <x v="5911"/>
    <n v="2.7430000000000002E-3"/>
    <n v="2.8140000000000001E-3"/>
    <n v="1947003520"/>
    <s v="USD"/>
  </r>
  <r>
    <x v="2"/>
    <x v="1367"/>
    <n v="2.8140000000000001E-3"/>
    <x v="5912"/>
    <n v="2.7859999999999998E-3"/>
    <n v="2.8110000000000001E-3"/>
    <n v="2459609088"/>
    <s v="USD"/>
  </r>
  <r>
    <x v="2"/>
    <x v="560"/>
    <n v="2.8289999999999999E-3"/>
    <x v="5912"/>
    <n v="2.7829999999999999E-3"/>
    <n v="2.7929999999999999E-3"/>
    <n v="2023782272"/>
    <s v="USD"/>
  </r>
  <r>
    <x v="2"/>
    <x v="397"/>
    <n v="2.774E-3"/>
    <x v="5913"/>
    <n v="2.761E-3"/>
    <n v="2.8110000000000001E-3"/>
    <n v="1583047424"/>
    <s v="USD"/>
  </r>
  <r>
    <x v="2"/>
    <x v="1378"/>
    <n v="2.4919999999999999E-3"/>
    <x v="5914"/>
    <n v="2.117E-3"/>
    <n v="2.1779999999999998E-3"/>
    <n v="844586304"/>
    <s v="USD"/>
  </r>
  <r>
    <x v="2"/>
    <x v="1343"/>
    <n v="2.7720000000000002E-3"/>
    <x v="5914"/>
    <n v="2.7420000000000001E-3"/>
    <n v="2.7469999999999999E-3"/>
    <n v="3380791808"/>
    <s v="USD"/>
  </r>
  <r>
    <x v="2"/>
    <x v="816"/>
    <n v="2.7620000000000001E-3"/>
    <x v="5915"/>
    <n v="2.7360000000000002E-3"/>
    <n v="2.8010000000000001E-3"/>
    <n v="3183009536"/>
    <s v="USD"/>
  </r>
  <r>
    <x v="2"/>
    <x v="663"/>
    <n v="2.6940000000000002E-3"/>
    <x v="5915"/>
    <n v="2.6619999999999999E-3"/>
    <n v="2.8389999999999999E-3"/>
    <n v="2312209664"/>
    <s v="USD"/>
  </r>
  <r>
    <x v="2"/>
    <x v="875"/>
    <n v="2.8010000000000001E-3"/>
    <x v="5916"/>
    <n v="2.7430000000000002E-3"/>
    <n v="2.7439999999999999E-3"/>
    <n v="3307631104"/>
    <s v="USD"/>
  </r>
  <r>
    <x v="2"/>
    <x v="621"/>
    <n v="2.7799999999999999E-3"/>
    <x v="5917"/>
    <n v="2.7550000000000001E-3"/>
    <n v="2.8050000000000002E-3"/>
    <n v="2893731072"/>
    <s v="USD"/>
  </r>
  <r>
    <x v="2"/>
    <x v="1100"/>
    <n v="2.4970000000000001E-3"/>
    <x v="5918"/>
    <n v="2.4940000000000001E-3"/>
    <n v="2.7759999999999998E-3"/>
    <n v="5187850240"/>
    <s v="USD"/>
  </r>
  <r>
    <x v="2"/>
    <x v="992"/>
    <n v="2.5829999999999998E-3"/>
    <x v="5918"/>
    <n v="2.5739999999999999E-3"/>
    <n v="2.7550000000000001E-3"/>
    <n v="4512011776"/>
    <s v="USD"/>
  </r>
  <r>
    <x v="2"/>
    <x v="574"/>
    <n v="2.8140000000000001E-3"/>
    <x v="5919"/>
    <n v="2.7460000000000002E-3"/>
    <n v="2.7729999999999999E-3"/>
    <n v="2036618880"/>
    <s v="USD"/>
  </r>
  <r>
    <x v="2"/>
    <x v="841"/>
    <n v="2.7439999999999999E-3"/>
    <x v="5920"/>
    <n v="2.4810000000000001E-3"/>
    <n v="2.826E-3"/>
    <n v="3512937216"/>
    <s v="USD"/>
  </r>
  <r>
    <x v="2"/>
    <x v="566"/>
    <n v="2.7929999999999999E-3"/>
    <x v="5920"/>
    <n v="2.771E-3"/>
    <n v="2.807E-3"/>
    <n v="1411777024"/>
    <s v="USD"/>
  </r>
  <r>
    <x v="2"/>
    <x v="1161"/>
    <n v="2.7690000000000002E-3"/>
    <x v="5921"/>
    <n v="2.709E-3"/>
    <n v="2.8029999999999999E-3"/>
    <n v="226260064"/>
    <s v="USD"/>
  </r>
  <r>
    <x v="2"/>
    <x v="751"/>
    <n v="2.6870000000000002E-3"/>
    <x v="5922"/>
    <n v="2.6570000000000001E-3"/>
    <n v="2.666E-3"/>
    <n v="3127937280"/>
    <s v="USD"/>
  </r>
  <r>
    <x v="2"/>
    <x v="1000"/>
    <n v="2.7529999999999998E-3"/>
    <x v="5923"/>
    <n v="2.735E-3"/>
    <n v="2.7880000000000001E-3"/>
    <n v="2857231360"/>
    <s v="USD"/>
  </r>
  <r>
    <x v="2"/>
    <x v="631"/>
    <n v="2.8149999999999998E-3"/>
    <x v="5923"/>
    <n v="2.6809999999999998E-3"/>
    <n v="2.7460000000000002E-3"/>
    <n v="3094881536"/>
    <s v="USD"/>
  </r>
  <r>
    <x v="2"/>
    <x v="623"/>
    <n v="2.7959999999999999E-3"/>
    <x v="5924"/>
    <n v="2.7620000000000001E-3"/>
    <n v="2.8149999999999998E-3"/>
    <n v="2283153408"/>
    <s v="USD"/>
  </r>
  <r>
    <x v="2"/>
    <x v="638"/>
    <n v="2.7829999999999999E-3"/>
    <x v="5925"/>
    <n v="2.6879999999999999E-3"/>
    <n v="2.8149999999999998E-3"/>
    <n v="4324821504"/>
    <s v="USD"/>
  </r>
  <r>
    <x v="2"/>
    <x v="660"/>
    <n v="2.617E-3"/>
    <x v="5926"/>
    <n v="2.5959999999999998E-3"/>
    <n v="2.7460000000000002E-3"/>
    <n v="2863256832"/>
    <s v="USD"/>
  </r>
  <r>
    <x v="2"/>
    <x v="1620"/>
    <n v="2.5339999999999998E-3"/>
    <x v="5927"/>
    <n v="2.395E-3"/>
    <n v="2.8E-3"/>
    <n v="4492110"/>
    <s v="USD"/>
  </r>
  <r>
    <x v="2"/>
    <x v="1169"/>
    <n v="2.807E-3"/>
    <x v="5928"/>
    <n v="2.6919999999999999E-3"/>
    <n v="2.7179999999999999E-3"/>
    <n v="239678544"/>
    <s v="USD"/>
  </r>
  <r>
    <x v="2"/>
    <x v="1068"/>
    <n v="2.7729999999999999E-3"/>
    <x v="5929"/>
    <n v="2.5920000000000001E-3"/>
    <n v="2.6280000000000001E-3"/>
    <n v="4093281024"/>
    <s v="USD"/>
  </r>
  <r>
    <x v="2"/>
    <x v="844"/>
    <n v="2.826E-3"/>
    <x v="5929"/>
    <n v="2.7369999999999998E-3"/>
    <n v="2.777E-3"/>
    <n v="3025225216"/>
    <s v="USD"/>
  </r>
  <r>
    <x v="2"/>
    <x v="1370"/>
    <n v="2.7750000000000001E-3"/>
    <x v="5930"/>
    <n v="2.7290000000000001E-3"/>
    <n v="2.8140000000000001E-3"/>
    <n v="2614576384"/>
    <s v="USD"/>
  </r>
  <r>
    <x v="2"/>
    <x v="409"/>
    <n v="2.7569999999999999E-3"/>
    <x v="5930"/>
    <n v="2.5999999999999999E-3"/>
    <n v="2.6700000000000001E-3"/>
    <n v="2240996864"/>
    <s v="USD"/>
  </r>
  <r>
    <x v="2"/>
    <x v="1150"/>
    <n v="2.8E-3"/>
    <x v="5931"/>
    <n v="2.6319999999999998E-3"/>
    <n v="2.7070000000000002E-3"/>
    <n v="189048592"/>
    <s v="USD"/>
  </r>
  <r>
    <x v="2"/>
    <x v="1144"/>
    <n v="2.7070000000000002E-3"/>
    <x v="5932"/>
    <n v="2.699E-3"/>
    <n v="2.8010000000000001E-3"/>
    <n v="195954464"/>
    <s v="USD"/>
  </r>
  <r>
    <x v="2"/>
    <x v="1063"/>
    <n v="2.3939999999999999E-3"/>
    <x v="5932"/>
    <n v="2.2959999999999999E-3"/>
    <n v="2.3649999999999999E-3"/>
    <n v="3553095424"/>
    <s v="USD"/>
  </r>
  <r>
    <x v="2"/>
    <x v="714"/>
    <n v="2.6719999999999999E-3"/>
    <x v="5933"/>
    <n v="2.6619999999999999E-3"/>
    <n v="2.6749999999999999E-3"/>
    <n v="4080105728"/>
    <s v="USD"/>
  </r>
  <r>
    <x v="2"/>
    <x v="1622"/>
    <n v="2.8E-3"/>
    <x v="5934"/>
    <n v="2.418E-3"/>
    <n v="2.5339999999999998E-3"/>
    <n v="7952980"/>
    <s v="USD"/>
  </r>
  <r>
    <x v="2"/>
    <x v="402"/>
    <n v="2.7659999999999998E-3"/>
    <x v="5934"/>
    <n v="2.7320000000000001E-3"/>
    <n v="2.7729999999999999E-3"/>
    <n v="1316897792"/>
    <s v="USD"/>
  </r>
  <r>
    <x v="2"/>
    <x v="399"/>
    <n v="2.8110000000000001E-3"/>
    <x v="5935"/>
    <n v="2.7079999999999999E-3"/>
    <n v="2.7690000000000002E-3"/>
    <n v="1884070016"/>
    <s v="USD"/>
  </r>
  <r>
    <x v="2"/>
    <x v="639"/>
    <n v="2.8050000000000002E-3"/>
    <x v="5936"/>
    <n v="2.7430000000000002E-3"/>
    <n v="2.7959999999999999E-3"/>
    <n v="2794042880"/>
    <s v="USD"/>
  </r>
  <r>
    <x v="2"/>
    <x v="957"/>
    <n v="2.7889999999999998E-3"/>
    <x v="5937"/>
    <n v="2.7320000000000001E-3"/>
    <n v="2.8E-3"/>
    <n v="3072710912"/>
    <s v="USD"/>
  </r>
  <r>
    <x v="2"/>
    <x v="610"/>
    <n v="2.8149999999999998E-3"/>
    <x v="5937"/>
    <n v="2.7430000000000002E-3"/>
    <n v="2.7829999999999999E-3"/>
    <n v="2015515136"/>
    <s v="USD"/>
  </r>
  <r>
    <x v="2"/>
    <x v="567"/>
    <n v="2.807E-3"/>
    <x v="5938"/>
    <n v="2.751E-3"/>
    <n v="2.787E-3"/>
    <n v="1148760576"/>
    <s v="USD"/>
  </r>
  <r>
    <x v="2"/>
    <x v="404"/>
    <n v="2.6389999999999999E-3"/>
    <x v="5938"/>
    <n v="2.6250000000000002E-3"/>
    <n v="2.7569999999999999E-3"/>
    <n v="2795023616"/>
    <s v="USD"/>
  </r>
  <r>
    <x v="2"/>
    <x v="626"/>
    <n v="2.7889999999999998E-3"/>
    <x v="5939"/>
    <n v="2.6069999999999999E-3"/>
    <n v="2.6670000000000001E-3"/>
    <n v="2943950080"/>
    <s v="USD"/>
  </r>
  <r>
    <x v="2"/>
    <x v="600"/>
    <n v="2.7829999999999999E-3"/>
    <x v="5939"/>
    <n v="2.7399999999999998E-3"/>
    <n v="2.7899999999999999E-3"/>
    <n v="1838865920"/>
    <s v="USD"/>
  </r>
  <r>
    <x v="2"/>
    <x v="1353"/>
    <n v="2.787E-3"/>
    <x v="5940"/>
    <n v="2.6930000000000001E-3"/>
    <n v="2.7720000000000002E-3"/>
    <n v="2851023872"/>
    <s v="USD"/>
  </r>
  <r>
    <x v="2"/>
    <x v="551"/>
    <n v="2.7880000000000001E-3"/>
    <x v="5941"/>
    <n v="2.7659999999999998E-3"/>
    <n v="2.7920000000000002E-3"/>
    <n v="1542420224"/>
    <s v="USD"/>
  </r>
  <r>
    <x v="2"/>
    <x v="1323"/>
    <n v="2.7049999999999999E-3"/>
    <x v="5942"/>
    <n v="2.5860000000000002E-3"/>
    <n v="2.6919999999999999E-3"/>
    <n v="3157127936"/>
    <s v="USD"/>
  </r>
  <r>
    <x v="2"/>
    <x v="648"/>
    <n v="2.745E-3"/>
    <x v="5943"/>
    <n v="2.6940000000000002E-3"/>
    <n v="2.7810000000000001E-3"/>
    <n v="2575651072"/>
    <s v="USD"/>
  </r>
  <r>
    <x v="2"/>
    <x v="649"/>
    <n v="2.7599999999999999E-3"/>
    <x v="5944"/>
    <n v="2.6930000000000001E-3"/>
    <n v="2.7829999999999999E-3"/>
    <n v="5147246592"/>
    <s v="USD"/>
  </r>
  <r>
    <x v="2"/>
    <x v="1486"/>
    <n v="2.5179999999999998E-3"/>
    <x v="5945"/>
    <n v="2.5079999999999998E-3"/>
    <n v="2.6289999999999998E-3"/>
    <n v="1671874048"/>
    <s v="USD"/>
  </r>
  <r>
    <x v="2"/>
    <x v="879"/>
    <n v="2.777E-3"/>
    <x v="5945"/>
    <n v="2.738E-3"/>
    <n v="2.7820000000000002E-3"/>
    <n v="2917327360"/>
    <s v="USD"/>
  </r>
  <r>
    <x v="2"/>
    <x v="386"/>
    <n v="2.519E-3"/>
    <x v="5946"/>
    <n v="2.3770000000000002E-3"/>
    <n v="2.6459999999999999E-3"/>
    <n v="1457775232"/>
    <s v="USD"/>
  </r>
  <r>
    <x v="2"/>
    <x v="947"/>
    <n v="2.8E-3"/>
    <x v="5946"/>
    <n v="2.6540000000000001E-3"/>
    <n v="2.7039999999999998E-3"/>
    <n v="1986163968"/>
    <s v="USD"/>
  </r>
  <r>
    <x v="2"/>
    <x v="561"/>
    <n v="2.7920000000000002E-3"/>
    <x v="5946"/>
    <n v="2.725E-3"/>
    <n v="2.774E-3"/>
    <n v="1694744960"/>
    <s v="USD"/>
  </r>
  <r>
    <x v="2"/>
    <x v="570"/>
    <n v="2.774E-3"/>
    <x v="5947"/>
    <n v="2.5829999999999998E-3"/>
    <n v="2.6059999999999998E-3"/>
    <n v="2404517120"/>
    <s v="USD"/>
  </r>
  <r>
    <x v="2"/>
    <x v="778"/>
    <n v="2.666E-3"/>
    <x v="5948"/>
    <n v="2.6029999999999998E-3"/>
    <n v="2.627E-3"/>
    <n v="3004654080"/>
    <s v="USD"/>
  </r>
  <r>
    <x v="2"/>
    <x v="398"/>
    <n v="2.7569999999999999E-3"/>
    <x v="5949"/>
    <n v="2.725E-3"/>
    <n v="2.7729999999999999E-3"/>
    <n v="1154081664"/>
    <s v="USD"/>
  </r>
  <r>
    <x v="2"/>
    <x v="1627"/>
    <n v="2.5339999999999998E-3"/>
    <x v="5950"/>
    <n v="2.431E-3"/>
    <n v="2.555E-3"/>
    <n v="9931880"/>
    <s v="USD"/>
  </r>
  <r>
    <x v="2"/>
    <x v="696"/>
    <n v="2.66E-3"/>
    <x v="5951"/>
    <n v="2.6519999999999998E-3"/>
    <n v="2.7859999999999998E-3"/>
    <n v="2016372480"/>
    <s v="USD"/>
  </r>
  <r>
    <x v="2"/>
    <x v="664"/>
    <n v="2.689E-3"/>
    <x v="5952"/>
    <n v="2.6459999999999999E-3"/>
    <n v="2.758E-3"/>
    <n v="2238074112"/>
    <s v="USD"/>
  </r>
  <r>
    <x v="2"/>
    <x v="775"/>
    <n v="2.6280000000000001E-3"/>
    <x v="5952"/>
    <n v="2.627E-3"/>
    <n v="2.7360000000000002E-3"/>
    <n v="2882134272"/>
    <s v="USD"/>
  </r>
  <r>
    <x v="2"/>
    <x v="881"/>
    <n v="2.7820000000000002E-3"/>
    <x v="5953"/>
    <n v="2.7030000000000001E-3"/>
    <n v="2.7780000000000001E-3"/>
    <n v="2748226816"/>
    <s v="USD"/>
  </r>
  <r>
    <x v="2"/>
    <x v="407"/>
    <n v="2.7070000000000002E-3"/>
    <x v="5954"/>
    <n v="2.6510000000000001E-3"/>
    <n v="2.673E-3"/>
    <n v="1481445120"/>
    <s v="USD"/>
  </r>
  <r>
    <x v="2"/>
    <x v="1001"/>
    <n v="2.627E-3"/>
    <x v="5955"/>
    <n v="2.6080000000000001E-3"/>
    <n v="2.728E-3"/>
    <n v="3566694656"/>
    <s v="USD"/>
  </r>
  <r>
    <x v="2"/>
    <x v="884"/>
    <n v="2.7780000000000001E-3"/>
    <x v="5956"/>
    <n v="2.715E-3"/>
    <n v="2.7430000000000002E-3"/>
    <n v="3002058240"/>
    <s v="USD"/>
  </r>
  <r>
    <x v="2"/>
    <x v="395"/>
    <n v="2.5860000000000002E-3"/>
    <x v="5957"/>
    <n v="2.3800000000000002E-3"/>
    <n v="2.666E-3"/>
    <n v="1790231936"/>
    <s v="USD"/>
  </r>
  <r>
    <x v="2"/>
    <x v="792"/>
    <n v="2.7360000000000002E-3"/>
    <x v="5957"/>
    <n v="2.6459999999999999E-3"/>
    <n v="2.7620000000000001E-3"/>
    <n v="3331213056"/>
    <s v="USD"/>
  </r>
  <r>
    <x v="2"/>
    <x v="697"/>
    <n v="2.6749999999999999E-3"/>
    <x v="5958"/>
    <n v="2.6580000000000002E-3"/>
    <n v="2.6870000000000002E-3"/>
    <n v="3468024576"/>
    <s v="USD"/>
  </r>
  <r>
    <x v="2"/>
    <x v="591"/>
    <n v="2.7729999999999999E-3"/>
    <x v="5959"/>
    <n v="2.6329999999999999E-3"/>
    <n v="2.689E-3"/>
    <n v="2448167680"/>
    <s v="USD"/>
  </r>
  <r>
    <x v="2"/>
    <x v="900"/>
    <n v="2.5929999999999998E-3"/>
    <x v="5960"/>
    <n v="2.5230000000000001E-3"/>
    <n v="2.696E-3"/>
    <n v="4989372416"/>
    <s v="USD"/>
  </r>
  <r>
    <x v="2"/>
    <x v="1340"/>
    <n v="2.761E-3"/>
    <x v="5961"/>
    <n v="2.555E-3"/>
    <n v="2.6020000000000001E-3"/>
    <n v="986081408"/>
    <s v="USD"/>
  </r>
  <r>
    <x v="2"/>
    <x v="1209"/>
    <n v="2.735E-3"/>
    <x v="5962"/>
    <n v="2.6319999999999998E-3"/>
    <n v="2.6549999999999998E-3"/>
    <n v="172627280"/>
    <s v="USD"/>
  </r>
  <r>
    <x v="2"/>
    <x v="956"/>
    <n v="2.7039999999999998E-3"/>
    <x v="5963"/>
    <n v="2.5739999999999999E-3"/>
    <n v="2.578E-3"/>
    <n v="1901334144"/>
    <s v="USD"/>
  </r>
  <r>
    <x v="2"/>
    <x v="654"/>
    <n v="2.748E-3"/>
    <x v="5964"/>
    <n v="2.6180000000000001E-3"/>
    <n v="2.7390000000000001E-3"/>
    <n v="3097224192"/>
    <s v="USD"/>
  </r>
  <r>
    <x v="2"/>
    <x v="1615"/>
    <n v="2.65E-3"/>
    <x v="5965"/>
    <n v="2.5669999999999998E-3"/>
    <n v="2.6879999999999999E-3"/>
    <n v="13181455"/>
    <s v="USD"/>
  </r>
  <r>
    <x v="2"/>
    <x v="636"/>
    <n v="2.7469999999999999E-3"/>
    <x v="5966"/>
    <n v="2.6840000000000002E-3"/>
    <n v="2.7049999999999999E-3"/>
    <n v="2070086656"/>
    <s v="USD"/>
  </r>
  <r>
    <x v="2"/>
    <x v="601"/>
    <n v="2.6679999999999998E-3"/>
    <x v="5967"/>
    <n v="2.6050000000000001E-3"/>
    <n v="2.7260000000000001E-3"/>
    <n v="2306915328"/>
    <s v="USD"/>
  </r>
  <r>
    <x v="2"/>
    <x v="656"/>
    <n v="2.7399999999999998E-3"/>
    <x v="5967"/>
    <n v="2.6870000000000002E-3"/>
    <n v="2.725E-3"/>
    <n v="2113835008"/>
    <s v="USD"/>
  </r>
  <r>
    <x v="2"/>
    <x v="619"/>
    <n v="2.6870000000000002E-3"/>
    <x v="5968"/>
    <n v="2.6679999999999998E-3"/>
    <n v="2.748E-3"/>
    <n v="2715419392"/>
    <s v="USD"/>
  </r>
  <r>
    <x v="2"/>
    <x v="687"/>
    <n v="2.7560000000000002E-3"/>
    <x v="5968"/>
    <n v="2.555E-3"/>
    <n v="2.6940000000000002E-3"/>
    <n v="2318282496"/>
    <s v="USD"/>
  </r>
  <r>
    <x v="2"/>
    <x v="1339"/>
    <n v="2.6380000000000002E-3"/>
    <x v="5969"/>
    <n v="2.434E-3"/>
    <n v="2.4350000000000001E-3"/>
    <n v="1817210624"/>
    <s v="USD"/>
  </r>
  <r>
    <x v="2"/>
    <x v="889"/>
    <n v="2.7430000000000002E-3"/>
    <x v="5969"/>
    <n v="2.663E-3"/>
    <n v="2.7109999999999999E-3"/>
    <n v="3543971328"/>
    <s v="USD"/>
  </r>
  <r>
    <x v="2"/>
    <x v="592"/>
    <n v="2.7130000000000001E-3"/>
    <x v="5969"/>
    <n v="2.6749999999999999E-3"/>
    <n v="2.6970000000000002E-3"/>
    <n v="1662025728"/>
    <s v="USD"/>
  </r>
  <r>
    <x v="2"/>
    <x v="1344"/>
    <n v="2.7469999999999999E-3"/>
    <x v="5970"/>
    <n v="2.5230000000000001E-3"/>
    <n v="2.598E-3"/>
    <n v="4589278720"/>
    <s v="USD"/>
  </r>
  <r>
    <x v="2"/>
    <x v="768"/>
    <n v="2.6510000000000001E-3"/>
    <x v="5971"/>
    <n v="2.6129999999999999E-3"/>
    <n v="2.6280000000000001E-3"/>
    <n v="3785887232"/>
    <s v="USD"/>
  </r>
  <r>
    <x v="2"/>
    <x v="1188"/>
    <n v="2.6549999999999998E-3"/>
    <x v="5972"/>
    <n v="2.598E-3"/>
    <n v="2.6879999999999999E-3"/>
    <n v="128926312"/>
    <s v="USD"/>
  </r>
  <r>
    <x v="2"/>
    <x v="411"/>
    <n v="2.6700000000000001E-3"/>
    <x v="5973"/>
    <n v="2.6450000000000002E-3"/>
    <n v="2.7070000000000002E-3"/>
    <n v="923763904"/>
    <s v="USD"/>
  </r>
  <r>
    <x v="2"/>
    <x v="1207"/>
    <n v="2.5360000000000001E-3"/>
    <x v="5974"/>
    <n v="2.5000000000000001E-3"/>
    <n v="2.735E-3"/>
    <n v="139799168"/>
    <s v="USD"/>
  </r>
  <r>
    <x v="2"/>
    <x v="624"/>
    <n v="2.7269999999999998E-3"/>
    <x v="5975"/>
    <n v="2.6800000000000001E-3"/>
    <n v="2.6870000000000002E-3"/>
    <n v="1981418624"/>
    <s v="USD"/>
  </r>
  <r>
    <x v="2"/>
    <x v="572"/>
    <n v="2.6970000000000002E-3"/>
    <x v="5976"/>
    <n v="2.624E-3"/>
    <n v="2.6489999999999999E-3"/>
    <n v="1603670144"/>
    <s v="USD"/>
  </r>
  <r>
    <x v="2"/>
    <x v="590"/>
    <n v="2.6970000000000002E-3"/>
    <x v="5977"/>
    <n v="2.663E-3"/>
    <n v="2.6970000000000002E-3"/>
    <n v="1059773376"/>
    <s v="USD"/>
  </r>
  <r>
    <x v="2"/>
    <x v="400"/>
    <n v="2.6919999999999999E-3"/>
    <x v="5978"/>
    <n v="2.2200000000000002E-3"/>
    <n v="2.5639999999999999E-3"/>
    <n v="1637465344"/>
    <s v="USD"/>
  </r>
  <r>
    <x v="2"/>
    <x v="670"/>
    <n v="2.725E-3"/>
    <x v="5979"/>
    <n v="2.6440000000000001E-3"/>
    <n v="2.6809999999999998E-3"/>
    <n v="2166517248"/>
    <s v="USD"/>
  </r>
  <r>
    <x v="2"/>
    <x v="916"/>
    <n v="2.7109999999999999E-3"/>
    <x v="5980"/>
    <n v="2.6619999999999999E-3"/>
    <n v="2.6830000000000001E-3"/>
    <n v="3203939328"/>
    <s v="USD"/>
  </r>
  <r>
    <x v="2"/>
    <x v="599"/>
    <n v="2.6310000000000001E-3"/>
    <x v="5981"/>
    <n v="2.6159999999999998E-3"/>
    <n v="2.7130000000000001E-3"/>
    <n v="2107040896"/>
    <s v="USD"/>
  </r>
  <r>
    <x v="2"/>
    <x v="1305"/>
    <n v="2.6069999999999999E-3"/>
    <x v="5982"/>
    <n v="2.5869999999999999E-3"/>
    <n v="2.6540000000000001E-3"/>
    <n v="168581168"/>
    <s v="USD"/>
  </r>
  <r>
    <x v="2"/>
    <x v="1614"/>
    <n v="2.5249999999999999E-3"/>
    <x v="5983"/>
    <n v="2.369E-3"/>
    <n v="2.65E-3"/>
    <n v="11651710"/>
    <s v="USD"/>
  </r>
  <r>
    <x v="2"/>
    <x v="1329"/>
    <n v="2.601E-3"/>
    <x v="5984"/>
    <n v="2.5969999999999999E-3"/>
    <n v="2.7049999999999999E-3"/>
    <n v="3252335104"/>
    <s v="USD"/>
  </r>
  <r>
    <x v="2"/>
    <x v="529"/>
    <n v="2.6570000000000001E-3"/>
    <x v="5984"/>
    <n v="2.6519999999999998E-3"/>
    <n v="2.666E-3"/>
    <n v="1714580736"/>
    <s v="USD"/>
  </r>
  <r>
    <x v="2"/>
    <x v="717"/>
    <n v="2.6510000000000001E-3"/>
    <x v="5985"/>
    <n v="2.598E-3"/>
    <n v="2.6450000000000002E-3"/>
    <n v="1774659584"/>
    <s v="USD"/>
  </r>
  <r>
    <x v="2"/>
    <x v="795"/>
    <n v="2.6480000000000002E-3"/>
    <x v="5986"/>
    <n v="2.6310000000000001E-3"/>
    <n v="2.6979999999999999E-3"/>
    <n v="2816761856"/>
    <s v="USD"/>
  </r>
  <r>
    <x v="2"/>
    <x v="506"/>
    <n v="2.6809999999999998E-3"/>
    <x v="5987"/>
    <n v="2.6280000000000001E-3"/>
    <n v="2.6670000000000001E-3"/>
    <n v="1257007744"/>
    <s v="USD"/>
  </r>
  <r>
    <x v="2"/>
    <x v="586"/>
    <n v="2.6480000000000002E-3"/>
    <x v="5988"/>
    <n v="2.6350000000000002E-3"/>
    <n v="2.673E-3"/>
    <n v="2201090560"/>
    <s v="USD"/>
  </r>
  <r>
    <x v="2"/>
    <x v="534"/>
    <n v="2.666E-3"/>
    <x v="5989"/>
    <n v="2.6519999999999998E-3"/>
    <n v="2.6809999999999998E-3"/>
    <n v="815466816"/>
    <s v="USD"/>
  </r>
  <r>
    <x v="2"/>
    <x v="439"/>
    <n v="2.666E-3"/>
    <x v="5989"/>
    <n v="2.6199999999999999E-3"/>
    <n v="2.6740000000000002E-3"/>
    <n v="2379192064"/>
    <s v="USD"/>
  </r>
  <r>
    <x v="2"/>
    <x v="1204"/>
    <n v="2.6879999999999999E-3"/>
    <x v="5990"/>
    <n v="2.5929999999999998E-3"/>
    <n v="2.614E-3"/>
    <n v="103309912"/>
    <s v="USD"/>
  </r>
  <r>
    <x v="2"/>
    <x v="538"/>
    <n v="2.3600000000000001E-3"/>
    <x v="5991"/>
    <n v="1.9090000000000001E-3"/>
    <n v="2.0430000000000001E-3"/>
    <n v="2359784704"/>
    <s v="USD"/>
  </r>
  <r>
    <x v="2"/>
    <x v="1442"/>
    <n v="2.627E-3"/>
    <x v="5992"/>
    <n v="2.506E-3"/>
    <n v="2.653E-3"/>
    <n v="1097557888"/>
    <s v="USD"/>
  </r>
  <r>
    <x v="2"/>
    <x v="731"/>
    <n v="2.539E-3"/>
    <x v="5992"/>
    <n v="2.444E-3"/>
    <n v="2.679E-3"/>
    <n v="2044667648"/>
    <s v="USD"/>
  </r>
  <r>
    <x v="2"/>
    <x v="1331"/>
    <n v="2.6900000000000001E-3"/>
    <x v="5993"/>
    <n v="2.6380000000000002E-3"/>
    <n v="2.643E-3"/>
    <n v="2164927744"/>
    <s v="USD"/>
  </r>
  <r>
    <x v="2"/>
    <x v="436"/>
    <n v="2.6740000000000002E-3"/>
    <x v="5993"/>
    <n v="2.5660000000000001E-3"/>
    <n v="2.5829999999999998E-3"/>
    <n v="1811681024"/>
    <s v="USD"/>
  </r>
  <r>
    <x v="2"/>
    <x v="1439"/>
    <n v="2.653E-3"/>
    <x v="5994"/>
    <n v="2.421E-3"/>
    <n v="2.4659999999999999E-3"/>
    <n v="1297872256"/>
    <s v="USD"/>
  </r>
  <r>
    <x v="2"/>
    <x v="1338"/>
    <n v="2.6020000000000001E-3"/>
    <x v="5995"/>
    <n v="2.555E-3"/>
    <n v="2.6380000000000002E-3"/>
    <n v="789907328"/>
    <s v="USD"/>
  </r>
  <r>
    <x v="2"/>
    <x v="1058"/>
    <n v="2.2880000000000001E-3"/>
    <x v="5995"/>
    <n v="2.2000000000000001E-3"/>
    <n v="2.287E-3"/>
    <n v="3527384832"/>
    <s v="USD"/>
  </r>
  <r>
    <x v="2"/>
    <x v="678"/>
    <n v="2.4789999999999999E-3"/>
    <x v="5995"/>
    <n v="2.4529999999999999E-3"/>
    <n v="2.6610000000000002E-3"/>
    <n v="26677473280"/>
    <s v="USD"/>
  </r>
  <r>
    <x v="2"/>
    <x v="658"/>
    <n v="2.676E-3"/>
    <x v="5996"/>
    <n v="2.5669999999999998E-3"/>
    <n v="2.5790000000000001E-3"/>
    <n v="2089116800"/>
    <s v="USD"/>
  </r>
  <r>
    <x v="2"/>
    <x v="787"/>
    <n v="2.627E-3"/>
    <x v="5997"/>
    <n v="2.604E-3"/>
    <n v="2.6329999999999999E-3"/>
    <n v="2638007040"/>
    <s v="USD"/>
  </r>
  <r>
    <x v="2"/>
    <x v="451"/>
    <n v="2.647E-3"/>
    <x v="5997"/>
    <n v="2.627E-3"/>
    <n v="2.6440000000000001E-3"/>
    <n v="959315968"/>
    <s v="USD"/>
  </r>
  <r>
    <x v="2"/>
    <x v="709"/>
    <n v="2.6809999999999998E-3"/>
    <x v="5998"/>
    <n v="2.444E-3"/>
    <n v="2.5720000000000001E-3"/>
    <n v="2044505088"/>
    <s v="USD"/>
  </r>
  <r>
    <x v="2"/>
    <x v="770"/>
    <n v="2.5049999999999998E-3"/>
    <x v="5998"/>
    <n v="2.3609999999999998E-3"/>
    <n v="2.4599999999999999E-3"/>
    <n v="29437511680"/>
    <s v="USD"/>
  </r>
  <r>
    <x v="2"/>
    <x v="447"/>
    <n v="2.624E-3"/>
    <x v="5998"/>
    <n v="2.6180000000000001E-3"/>
    <n v="2.647E-3"/>
    <n v="1329453952"/>
    <s v="USD"/>
  </r>
  <r>
    <x v="2"/>
    <x v="1618"/>
    <n v="2.6879999999999999E-3"/>
    <x v="5999"/>
    <n v="2.359E-3"/>
    <n v="2.382E-3"/>
    <n v="8294230"/>
    <s v="USD"/>
  </r>
  <r>
    <x v="2"/>
    <x v="408"/>
    <n v="2.5639999999999999E-3"/>
    <x v="6000"/>
    <n v="2.2000000000000001E-3"/>
    <n v="2.519E-3"/>
    <n v="1690042496"/>
    <s v="USD"/>
  </r>
  <r>
    <x v="2"/>
    <x v="1143"/>
    <n v="2.643E-3"/>
    <x v="6001"/>
    <n v="2.5790000000000001E-3"/>
    <n v="2.63E-3"/>
    <n v="480448512"/>
    <s v="USD"/>
  </r>
  <r>
    <x v="2"/>
    <x v="682"/>
    <n v="2.679E-3"/>
    <x v="6001"/>
    <n v="2.5530000000000001E-3"/>
    <n v="2.5820000000000001E-3"/>
    <n v="1786162176"/>
    <s v="USD"/>
  </r>
  <r>
    <x v="2"/>
    <x v="579"/>
    <n v="2.6340000000000001E-3"/>
    <x v="6002"/>
    <n v="2.5690000000000001E-3"/>
    <n v="2.6250000000000002E-3"/>
    <n v="2361401088"/>
    <s v="USD"/>
  </r>
  <r>
    <x v="2"/>
    <x v="1185"/>
    <n v="2.6549999999999998E-3"/>
    <x v="6003"/>
    <n v="2.624E-3"/>
    <n v="2.6489999999999999E-3"/>
    <n v="132821168"/>
    <s v="USD"/>
  </r>
  <r>
    <x v="2"/>
    <x v="675"/>
    <n v="2.6809999999999998E-3"/>
    <x v="6003"/>
    <n v="2.6319999999999998E-3"/>
    <n v="2.6489999999999999E-3"/>
    <n v="2425771264"/>
    <s v="USD"/>
  </r>
  <r>
    <x v="2"/>
    <x v="1613"/>
    <n v="2.5019999999999999E-3"/>
    <x v="6004"/>
    <n v="2.4350000000000001E-3"/>
    <n v="2.5249999999999999E-3"/>
    <n v="13036345"/>
    <s v="USD"/>
  </r>
  <r>
    <x v="2"/>
    <x v="730"/>
    <n v="2.611E-3"/>
    <x v="6004"/>
    <n v="2.5539999999999998E-3"/>
    <n v="2.6510000000000001E-3"/>
    <n v="2181770496"/>
    <s v="USD"/>
  </r>
  <r>
    <x v="2"/>
    <x v="587"/>
    <n v="2.673E-3"/>
    <x v="6004"/>
    <n v="2.6189999999999998E-3"/>
    <n v="2.6340000000000001E-3"/>
    <n v="1461939456"/>
    <s v="USD"/>
  </r>
  <r>
    <x v="2"/>
    <x v="1317"/>
    <n v="2.5959999999999998E-3"/>
    <x v="6005"/>
    <n v="2.539E-3"/>
    <n v="2.5560000000000001E-3"/>
    <n v="2755141120"/>
    <s v="USD"/>
  </r>
  <r>
    <x v="2"/>
    <x v="702"/>
    <n v="2.598E-3"/>
    <x v="6006"/>
    <n v="2.5760000000000002E-3"/>
    <n v="2.66E-3"/>
    <n v="1938875264"/>
    <s v="USD"/>
  </r>
  <r>
    <x v="2"/>
    <x v="558"/>
    <n v="2.6050000000000001E-3"/>
    <x v="6006"/>
    <n v="2.594E-3"/>
    <n v="2.6570000000000001E-3"/>
    <n v="2471676672"/>
    <s v="USD"/>
  </r>
  <r>
    <x v="2"/>
    <x v="1527"/>
    <n v="2.5309999999999998E-3"/>
    <x v="6007"/>
    <n v="2.4510000000000001E-3"/>
    <n v="2.5179999999999998E-3"/>
    <n v="1663419648"/>
    <s v="USD"/>
  </r>
  <r>
    <x v="2"/>
    <x v="685"/>
    <n v="2.598E-3"/>
    <x v="6007"/>
    <n v="2.588E-3"/>
    <n v="2.6779999999999998E-3"/>
    <n v="1692837504"/>
    <s v="USD"/>
  </r>
  <r>
    <x v="2"/>
    <x v="518"/>
    <n v="2.6689999999999999E-3"/>
    <x v="6007"/>
    <n v="2.6289999999999998E-3"/>
    <n v="2.637E-3"/>
    <n v="926052224"/>
    <s v="USD"/>
  </r>
  <r>
    <x v="2"/>
    <x v="602"/>
    <n v="2.5990000000000002E-3"/>
    <x v="6008"/>
    <n v="2.5920000000000001E-3"/>
    <n v="2.6380000000000002E-3"/>
    <n v="1883064704"/>
    <s v="USD"/>
  </r>
  <r>
    <x v="2"/>
    <x v="444"/>
    <n v="2.6340000000000001E-3"/>
    <x v="6009"/>
    <n v="2.6180000000000001E-3"/>
    <n v="2.6519999999999998E-3"/>
    <n v="1131503488"/>
    <s v="USD"/>
  </r>
  <r>
    <x v="2"/>
    <x v="812"/>
    <n v="2.6329999999999999E-3"/>
    <x v="6010"/>
    <n v="2.5860000000000002E-3"/>
    <n v="2.6480000000000002E-3"/>
    <n v="2752327424"/>
    <s v="USD"/>
  </r>
  <r>
    <x v="2"/>
    <x v="679"/>
    <n v="2.6610000000000002E-3"/>
    <x v="6011"/>
    <n v="2.5829999999999998E-3"/>
    <n v="2.6150000000000001E-3"/>
    <n v="26423726080"/>
    <s v="USD"/>
  </r>
  <r>
    <x v="2"/>
    <x v="1183"/>
    <n v="2.6489999999999999E-3"/>
    <x v="6012"/>
    <n v="2.6289999999999998E-3"/>
    <n v="2.6350000000000002E-3"/>
    <n v="175636960"/>
    <s v="USD"/>
  </r>
  <r>
    <x v="2"/>
    <x v="1332"/>
    <n v="2.643E-3"/>
    <x v="6013"/>
    <n v="2.5479999999999999E-3"/>
    <n v="2.5959999999999998E-3"/>
    <n v="2577243648"/>
    <s v="USD"/>
  </r>
  <r>
    <x v="2"/>
    <x v="1142"/>
    <n v="2.477E-3"/>
    <x v="6014"/>
    <n v="2.4510000000000001E-3"/>
    <n v="2.643E-3"/>
    <n v="400311616"/>
    <s v="USD"/>
  </r>
  <r>
    <x v="2"/>
    <x v="699"/>
    <n v="2.594E-3"/>
    <x v="6014"/>
    <n v="2.5509999999999999E-3"/>
    <n v="2.6319999999999998E-3"/>
    <n v="4360047616"/>
    <s v="USD"/>
  </r>
  <r>
    <x v="2"/>
    <x v="410"/>
    <n v="2.5460000000000001E-3"/>
    <x v="6014"/>
    <n v="2.5460000000000001E-3"/>
    <n v="2.6389999999999999E-3"/>
    <n v="1292328064"/>
    <s v="USD"/>
  </r>
  <r>
    <x v="2"/>
    <x v="990"/>
    <n v="2.653E-3"/>
    <x v="6015"/>
    <n v="2.4459999999999998E-3"/>
    <n v="2.5040000000000001E-3"/>
    <n v="4413479424"/>
    <s v="USD"/>
  </r>
  <r>
    <x v="2"/>
    <x v="1180"/>
    <n v="2.6359999999999999E-3"/>
    <x v="6016"/>
    <n v="2.578E-3"/>
    <n v="2.6549999999999998E-3"/>
    <n v="139872608"/>
    <s v="USD"/>
  </r>
  <r>
    <x v="2"/>
    <x v="446"/>
    <n v="2.5950000000000001E-3"/>
    <x v="6017"/>
    <n v="2.5929999999999998E-3"/>
    <n v="2.624E-3"/>
    <n v="1699415808"/>
    <s v="USD"/>
  </r>
  <r>
    <x v="2"/>
    <x v="521"/>
    <n v="2.637E-3"/>
    <x v="6018"/>
    <n v="2.6210000000000001E-3"/>
    <n v="2.6380000000000002E-3"/>
    <n v="735263360"/>
    <s v="USD"/>
  </r>
  <r>
    <x v="2"/>
    <x v="1220"/>
    <n v="2.614E-3"/>
    <x v="6019"/>
    <n v="2.5609999999999999E-3"/>
    <n v="2.6359999999999999E-3"/>
    <n v="141916944"/>
    <s v="USD"/>
  </r>
  <r>
    <x v="2"/>
    <x v="677"/>
    <n v="2.6489999999999999E-3"/>
    <x v="6019"/>
    <n v="2.5829999999999998E-3"/>
    <n v="2.5829999999999998E-3"/>
    <n v="2174040320"/>
    <s v="USD"/>
  </r>
  <r>
    <x v="2"/>
    <x v="653"/>
    <n v="2.5730000000000002E-3"/>
    <x v="6019"/>
    <n v="2.529E-3"/>
    <n v="2.6480000000000002E-3"/>
    <n v="1864649088"/>
    <s v="USD"/>
  </r>
  <r>
    <x v="2"/>
    <x v="1308"/>
    <n v="2.6540000000000001E-3"/>
    <x v="6020"/>
    <n v="2.3110000000000001E-3"/>
    <n v="2.5079999999999998E-3"/>
    <n v="215269072"/>
    <s v="USD"/>
  </r>
  <r>
    <x v="2"/>
    <x v="727"/>
    <n v="2.6450000000000002E-3"/>
    <x v="6020"/>
    <n v="2.5730000000000002E-3"/>
    <n v="2.598E-3"/>
    <n v="1710233728"/>
    <s v="USD"/>
  </r>
  <r>
    <x v="2"/>
    <x v="612"/>
    <n v="2.5999999999999999E-3"/>
    <x v="6021"/>
    <n v="2.5829999999999998E-3"/>
    <n v="2.643E-3"/>
    <n v="1360569344"/>
    <s v="USD"/>
  </r>
  <r>
    <x v="2"/>
    <x v="594"/>
    <n v="2.5500000000000002E-3"/>
    <x v="6021"/>
    <n v="2.5330000000000001E-3"/>
    <n v="2.63E-3"/>
    <n v="1403821824"/>
    <s v="USD"/>
  </r>
  <r>
    <x v="2"/>
    <x v="593"/>
    <n v="2.6380000000000002E-3"/>
    <x v="6022"/>
    <n v="2.5999999999999999E-3"/>
    <n v="2.6210000000000001E-3"/>
    <n v="1819647616"/>
    <s v="USD"/>
  </r>
  <r>
    <x v="2"/>
    <x v="1623"/>
    <n v="2.516E-3"/>
    <x v="6023"/>
    <n v="2.065E-3"/>
    <n v="2.5339999999999998E-3"/>
    <n v="2956485"/>
    <s v="USD"/>
  </r>
  <r>
    <x v="2"/>
    <x v="1200"/>
    <n v="2.6510000000000001E-3"/>
    <x v="6023"/>
    <n v="2.3830000000000001E-3"/>
    <n v="2.421E-3"/>
    <n v="339383264"/>
    <s v="USD"/>
  </r>
  <r>
    <x v="2"/>
    <x v="665"/>
    <n v="2.647E-3"/>
    <x v="6023"/>
    <n v="2.4989999999999999E-3"/>
    <n v="2.575E-3"/>
    <n v="2479877888"/>
    <s v="USD"/>
  </r>
  <r>
    <x v="2"/>
    <x v="482"/>
    <n v="2.4390000000000002E-3"/>
    <x v="6024"/>
    <n v="2.3939999999999999E-3"/>
    <n v="2.467E-3"/>
    <n v="1629110016"/>
    <s v="USD"/>
  </r>
  <r>
    <x v="2"/>
    <x v="448"/>
    <n v="2.6440000000000001E-3"/>
    <x v="6024"/>
    <n v="2.6099999999999999E-3"/>
    <n v="2.6340000000000001E-3"/>
    <n v="968998720"/>
    <s v="USD"/>
  </r>
  <r>
    <x v="2"/>
    <x v="967"/>
    <n v="2.6359999999999999E-3"/>
    <x v="6025"/>
    <n v="2.5739999999999999E-3"/>
    <n v="2.6080000000000001E-3"/>
    <n v="3704146432"/>
    <s v="USD"/>
  </r>
  <r>
    <x v="2"/>
    <x v="633"/>
    <n v="2.5730000000000002E-3"/>
    <x v="6026"/>
    <n v="2.48E-3"/>
    <n v="2.637E-3"/>
    <n v="2071574784"/>
    <s v="USD"/>
  </r>
  <r>
    <x v="2"/>
    <x v="617"/>
    <n v="2.643E-3"/>
    <x v="6026"/>
    <n v="2.539E-3"/>
    <n v="2.5490000000000001E-3"/>
    <n v="1496145024"/>
    <s v="USD"/>
  </r>
  <r>
    <x v="2"/>
    <x v="1003"/>
    <n v="2.578E-3"/>
    <x v="6027"/>
    <n v="2.4429999999999999E-3"/>
    <n v="2.5479999999999999E-3"/>
    <n v="3943815680"/>
    <s v="USD"/>
  </r>
  <r>
    <x v="2"/>
    <x v="694"/>
    <n v="2.5200000000000001E-3"/>
    <x v="6028"/>
    <n v="2.5070000000000001E-3"/>
    <n v="2.575E-3"/>
    <n v="27624867840"/>
    <s v="USD"/>
  </r>
  <r>
    <x v="2"/>
    <x v="1205"/>
    <n v="2.6350000000000002E-3"/>
    <x v="6029"/>
    <n v="2.4369999999999999E-3"/>
    <n v="2.4580000000000001E-3"/>
    <n v="187343408"/>
    <s v="USD"/>
  </r>
  <r>
    <x v="2"/>
    <x v="515"/>
    <n v="2.6380000000000002E-3"/>
    <x v="6030"/>
    <n v="2.5720000000000001E-3"/>
    <n v="2.5999999999999999E-3"/>
    <n v="1274496128"/>
    <s v="USD"/>
  </r>
  <r>
    <x v="2"/>
    <x v="609"/>
    <n v="2.5899999999999999E-3"/>
    <x v="6031"/>
    <n v="2.575E-3"/>
    <n v="2.5969999999999999E-3"/>
    <n v="1827554560"/>
    <s v="USD"/>
  </r>
  <r>
    <x v="2"/>
    <x v="703"/>
    <n v="2.6319999999999998E-3"/>
    <x v="6032"/>
    <n v="2.5699999999999998E-3"/>
    <n v="2.5890000000000002E-3"/>
    <n v="3752044544"/>
    <s v="USD"/>
  </r>
  <r>
    <x v="2"/>
    <x v="606"/>
    <n v="2.6250000000000002E-3"/>
    <x v="6032"/>
    <n v="2.5409999999999999E-3"/>
    <n v="2.5899999999999999E-3"/>
    <n v="4003187968"/>
    <s v="USD"/>
  </r>
  <r>
    <x v="2"/>
    <x v="692"/>
    <n v="2.6150000000000001E-3"/>
    <x v="6033"/>
    <n v="2.562E-3"/>
    <n v="2.604E-3"/>
    <n v="26699841536"/>
    <s v="USD"/>
  </r>
  <r>
    <x v="2"/>
    <x v="721"/>
    <n v="2.5279999999999999E-3"/>
    <x v="6034"/>
    <n v="2.5230000000000001E-3"/>
    <n v="2.6210000000000001E-3"/>
    <n v="1912571776"/>
    <s v="USD"/>
  </r>
  <r>
    <x v="2"/>
    <x v="589"/>
    <n v="2.6220000000000002E-3"/>
    <x v="6035"/>
    <n v="2.5730000000000002E-3"/>
    <n v="2.6020000000000001E-3"/>
    <n v="2017002368"/>
    <s v="USD"/>
  </r>
  <r>
    <x v="2"/>
    <x v="723"/>
    <n v="2.5799999999999998E-3"/>
    <x v="6036"/>
    <n v="2.4269999999999999E-3"/>
    <n v="2.4949999999999998E-3"/>
    <n v="2338919680"/>
    <s v="USD"/>
  </r>
  <r>
    <x v="2"/>
    <x v="571"/>
    <n v="2.594E-3"/>
    <x v="6036"/>
    <n v="2.555E-3"/>
    <n v="2.6090000000000002E-3"/>
    <n v="2258566912"/>
    <s v="USD"/>
  </r>
  <r>
    <x v="2"/>
    <x v="657"/>
    <n v="2.5000000000000001E-3"/>
    <x v="6037"/>
    <n v="2.496E-3"/>
    <n v="2.617E-3"/>
    <n v="2564299008"/>
    <s v="USD"/>
  </r>
  <r>
    <x v="2"/>
    <x v="470"/>
    <n v="2.5920000000000001E-3"/>
    <x v="6037"/>
    <n v="2.581E-3"/>
    <n v="2.5950000000000001E-3"/>
    <n v="1359514752"/>
    <s v="USD"/>
  </r>
  <r>
    <x v="2"/>
    <x v="724"/>
    <n v="2.5119999999999999E-3"/>
    <x v="6038"/>
    <n v="2.49E-3"/>
    <n v="2.598E-3"/>
    <n v="2246420992"/>
    <s v="USD"/>
  </r>
  <r>
    <x v="2"/>
    <x v="793"/>
    <n v="2.3010000000000001E-3"/>
    <x v="6039"/>
    <n v="2.2950000000000002E-3"/>
    <n v="2.6180000000000001E-3"/>
    <n v="4518106624"/>
    <s v="USD"/>
  </r>
  <r>
    <x v="2"/>
    <x v="520"/>
    <n v="2.601E-3"/>
    <x v="6039"/>
    <n v="2.5539999999999998E-3"/>
    <n v="2.604E-3"/>
    <n v="1417149440"/>
    <s v="USD"/>
  </r>
  <r>
    <x v="2"/>
    <x v="927"/>
    <n v="2.3830000000000001E-3"/>
    <x v="6040"/>
    <n v="2.3809999999999999E-3"/>
    <n v="2.4650000000000002E-3"/>
    <n v="3926026496"/>
    <s v="USD"/>
  </r>
  <r>
    <x v="2"/>
    <x v="494"/>
    <n v="2.5920000000000001E-3"/>
    <x v="6040"/>
    <n v="2.5730000000000002E-3"/>
    <n v="2.5920000000000001E-3"/>
    <n v="1405655552"/>
    <s v="USD"/>
  </r>
  <r>
    <x v="2"/>
    <x v="1359"/>
    <n v="2.5479999999999999E-3"/>
    <x v="6041"/>
    <n v="2.4520000000000002E-3"/>
    <n v="2.4610000000000001E-3"/>
    <n v="2977484800"/>
    <s v="USD"/>
  </r>
  <r>
    <x v="2"/>
    <x v="1345"/>
    <n v="2.539E-3"/>
    <x v="6042"/>
    <n v="2.5379999999999999E-3"/>
    <n v="2.5990000000000002E-3"/>
    <n v="2872486912"/>
    <s v="USD"/>
  </r>
  <r>
    <x v="2"/>
    <x v="611"/>
    <n v="2.5360000000000001E-3"/>
    <x v="6043"/>
    <n v="2.5200000000000001E-3"/>
    <n v="2.5799999999999998E-3"/>
    <n v="2508258560"/>
    <s v="USD"/>
  </r>
  <r>
    <x v="2"/>
    <x v="729"/>
    <n v="2.6159999999999998E-3"/>
    <x v="6043"/>
    <n v="2.545E-3"/>
    <n v="2.5730000000000002E-3"/>
    <n v="1731758720"/>
    <s v="USD"/>
  </r>
  <r>
    <x v="2"/>
    <x v="1071"/>
    <n v="2.5479999999999999E-3"/>
    <x v="6044"/>
    <n v="2.5100000000000001E-3"/>
    <n v="2.5929999999999998E-3"/>
    <n v="3188596736"/>
    <s v="USD"/>
  </r>
  <r>
    <x v="2"/>
    <x v="615"/>
    <n v="2.5720000000000001E-3"/>
    <x v="6045"/>
    <n v="2.4840000000000001E-3"/>
    <n v="2.5360000000000001E-3"/>
    <n v="2739083520"/>
    <s v="USD"/>
  </r>
  <r>
    <x v="2"/>
    <x v="604"/>
    <n v="2.5990000000000002E-3"/>
    <x v="6045"/>
    <n v="2.5590000000000001E-3"/>
    <n v="2.5950000000000001E-3"/>
    <n v="2163709440"/>
    <s v="USD"/>
  </r>
  <r>
    <x v="2"/>
    <x v="712"/>
    <n v="2.5869999999999999E-3"/>
    <x v="6046"/>
    <n v="2.5439999999999998E-3"/>
    <n v="2.6069999999999999E-3"/>
    <n v="3852424448"/>
    <s v="USD"/>
  </r>
  <r>
    <x v="2"/>
    <x v="1346"/>
    <n v="2.598E-3"/>
    <x v="6047"/>
    <n v="2.4350000000000001E-3"/>
    <n v="2.444E-3"/>
    <n v="3427046400"/>
    <s v="USD"/>
  </r>
  <r>
    <x v="2"/>
    <x v="711"/>
    <n v="2.5850000000000001E-3"/>
    <x v="6048"/>
    <n v="2.1580000000000002E-3"/>
    <n v="2.2550000000000001E-3"/>
    <n v="5289308160"/>
    <s v="USD"/>
  </r>
  <r>
    <x v="2"/>
    <x v="713"/>
    <n v="2.6069999999999999E-3"/>
    <x v="6049"/>
    <n v="2.5469999999999998E-3"/>
    <n v="2.5850000000000001E-3"/>
    <n v="3680404224"/>
    <s v="USD"/>
  </r>
  <r>
    <x v="2"/>
    <x v="442"/>
    <n v="2.5829999999999998E-3"/>
    <x v="6049"/>
    <n v="2.5119999999999999E-3"/>
    <n v="2.5760000000000002E-3"/>
    <n v="1221257216"/>
    <s v="USD"/>
  </r>
  <r>
    <x v="2"/>
    <x v="736"/>
    <n v="2.575E-3"/>
    <x v="6050"/>
    <n v="2.5279999999999999E-3"/>
    <n v="2.594E-3"/>
    <n v="1586471168"/>
    <s v="USD"/>
  </r>
  <r>
    <x v="2"/>
    <x v="1429"/>
    <n v="2.4910000000000002E-3"/>
    <x v="6051"/>
    <n v="2.4859999999999999E-3"/>
    <n v="2.5070000000000001E-3"/>
    <n v="1168751104"/>
    <s v="USD"/>
  </r>
  <r>
    <x v="2"/>
    <x v="1225"/>
    <n v="2.418E-3"/>
    <x v="6052"/>
    <n v="2.3809999999999999E-3"/>
    <n v="2.5790000000000001E-3"/>
    <n v="346358016"/>
    <s v="USD"/>
  </r>
  <r>
    <x v="2"/>
    <x v="540"/>
    <n v="2.604E-3"/>
    <x v="6052"/>
    <n v="2.575E-3"/>
    <n v="2.5850000000000001E-3"/>
    <n v="597975104"/>
    <s v="USD"/>
  </r>
  <r>
    <x v="2"/>
    <x v="527"/>
    <n v="2.5850000000000001E-3"/>
    <x v="6053"/>
    <n v="2.5790000000000001E-3"/>
    <n v="2.5929999999999998E-3"/>
    <n v="653259392"/>
    <s v="USD"/>
  </r>
  <r>
    <x v="2"/>
    <x v="745"/>
    <n v="2.604E-3"/>
    <x v="6054"/>
    <n v="2.2769999999999999E-3"/>
    <n v="2.4529999999999999E-3"/>
    <n v="29415247872"/>
    <s v="USD"/>
  </r>
  <r>
    <x v="2"/>
    <x v="1357"/>
    <n v="2.5110000000000002E-3"/>
    <x v="6055"/>
    <n v="2.496E-3"/>
    <n v="2.5469999999999998E-3"/>
    <n v="2185532416"/>
    <s v="USD"/>
  </r>
  <r>
    <x v="2"/>
    <x v="437"/>
    <n v="2.467E-3"/>
    <x v="6056"/>
    <n v="2.202E-3"/>
    <n v="2.5860000000000002E-3"/>
    <n v="1806572288"/>
    <s v="USD"/>
  </r>
  <r>
    <x v="2"/>
    <x v="1240"/>
    <n v="2.5790000000000001E-3"/>
    <x v="6056"/>
    <n v="2.3770000000000002E-3"/>
    <n v="2.4169999999999999E-3"/>
    <n v="294302976"/>
    <s v="USD"/>
  </r>
  <r>
    <x v="2"/>
    <x v="683"/>
    <n v="2.562E-3"/>
    <x v="6057"/>
    <n v="2.5330000000000001E-3"/>
    <n v="2.5850000000000001E-3"/>
    <n v="3780078592"/>
    <s v="USD"/>
  </r>
  <r>
    <x v="2"/>
    <x v="431"/>
    <n v="2.5829999999999998E-3"/>
    <x v="6057"/>
    <n v="2.5479999999999999E-3"/>
    <n v="2.568E-3"/>
    <n v="1045491520"/>
    <s v="USD"/>
  </r>
  <r>
    <x v="2"/>
    <x v="720"/>
    <n v="2.588E-3"/>
    <x v="6058"/>
    <n v="2.5560000000000001E-3"/>
    <n v="2.5869999999999999E-3"/>
    <n v="3798050048"/>
    <s v="USD"/>
  </r>
  <r>
    <x v="2"/>
    <x v="441"/>
    <n v="2.5760000000000002E-3"/>
    <x v="6058"/>
    <n v="2.5119999999999999E-3"/>
    <n v="2.5829999999999998E-3"/>
    <n v="1643219456"/>
    <s v="USD"/>
  </r>
  <r>
    <x v="2"/>
    <x v="939"/>
    <n v="2.4650000000000002E-3"/>
    <x v="6059"/>
    <n v="2.4510000000000001E-3"/>
    <n v="2.5639999999999999E-3"/>
    <n v="3250329344"/>
    <s v="USD"/>
  </r>
  <r>
    <x v="2"/>
    <x v="1299"/>
    <n v="2.5089999999999999E-3"/>
    <x v="6060"/>
    <n v="2.4789999999999999E-3"/>
    <n v="2.539E-3"/>
    <n v="203741296"/>
    <s v="USD"/>
  </r>
  <r>
    <x v="2"/>
    <x v="834"/>
    <n v="2.5409999999999999E-3"/>
    <x v="6061"/>
    <n v="2.4620000000000002E-3"/>
    <n v="2.5049999999999998E-3"/>
    <n v="27448672256"/>
    <s v="USD"/>
  </r>
  <r>
    <x v="2"/>
    <x v="689"/>
    <n v="2.5850000000000001E-3"/>
    <x v="6062"/>
    <n v="2.421E-3"/>
    <n v="2.4550000000000002E-3"/>
    <n v="4618035200"/>
    <s v="USD"/>
  </r>
  <r>
    <x v="2"/>
    <x v="701"/>
    <n v="2.5850000000000001E-3"/>
    <x v="6063"/>
    <n v="2.5279999999999999E-3"/>
    <n v="2.562E-3"/>
    <n v="3879374848"/>
    <s v="USD"/>
  </r>
  <r>
    <x v="2"/>
    <x v="734"/>
    <n v="2.5820000000000001E-3"/>
    <x v="6064"/>
    <n v="2.4250000000000001E-3"/>
    <n v="2.4759999999999999E-3"/>
    <n v="1956283648"/>
    <s v="USD"/>
  </r>
  <r>
    <x v="2"/>
    <x v="980"/>
    <n v="2.5479999999999999E-3"/>
    <x v="6065"/>
    <n v="2.5230000000000001E-3"/>
    <n v="2.5829999999999998E-3"/>
    <n v="3254231296"/>
    <s v="USD"/>
  </r>
  <r>
    <x v="2"/>
    <x v="936"/>
    <n v="2.415E-3"/>
    <x v="6066"/>
    <n v="2.3419999999999999E-3"/>
    <n v="2.3869999999999998E-3"/>
    <n v="2341870592"/>
    <s v="USD"/>
  </r>
  <r>
    <x v="2"/>
    <x v="438"/>
    <n v="2.5760000000000002E-3"/>
    <x v="6066"/>
    <n v="2.5100000000000001E-3"/>
    <n v="2.5140000000000002E-3"/>
    <n v="1167172096"/>
    <s v="USD"/>
  </r>
  <r>
    <x v="2"/>
    <x v="1360"/>
    <n v="2.5089999999999999E-3"/>
    <x v="6067"/>
    <n v="2.4139999999999999E-3"/>
    <n v="2.5119999999999999E-3"/>
    <n v="2133551232"/>
    <s v="USD"/>
  </r>
  <r>
    <x v="2"/>
    <x v="981"/>
    <n v="2.5630000000000002E-3"/>
    <x v="6067"/>
    <n v="2.3760000000000001E-3"/>
    <n v="2.3990000000000001E-3"/>
    <n v="2709523968"/>
    <s v="USD"/>
  </r>
  <r>
    <x v="2"/>
    <x v="435"/>
    <n v="2.5690000000000001E-3"/>
    <x v="6068"/>
    <n v="2.5569999999999998E-3"/>
    <n v="2.5760000000000002E-3"/>
    <n v="657413312"/>
    <s v="USD"/>
  </r>
  <r>
    <x v="2"/>
    <x v="866"/>
    <n v="2.32E-3"/>
    <x v="6069"/>
    <n v="2.2989999999999998E-3"/>
    <n v="2.5049999999999998E-3"/>
    <n v="28579141632"/>
    <s v="USD"/>
  </r>
  <r>
    <x v="2"/>
    <x v="1438"/>
    <n v="2.0760000000000002E-3"/>
    <x v="6070"/>
    <n v="2.0690000000000001E-3"/>
    <n v="2.4529999999999999E-3"/>
    <n v="488958912"/>
    <s v="USD"/>
  </r>
  <r>
    <x v="2"/>
    <x v="622"/>
    <n v="2.5799999999999998E-3"/>
    <x v="6070"/>
    <n v="2.4130000000000002E-3"/>
    <n v="2.4810000000000001E-3"/>
    <n v="3061947136"/>
    <s v="USD"/>
  </r>
  <r>
    <x v="2"/>
    <x v="691"/>
    <n v="2.5300000000000001E-3"/>
    <x v="6070"/>
    <n v="2.5110000000000002E-3"/>
    <n v="2.5370000000000002E-3"/>
    <n v="27195305984"/>
    <s v="USD"/>
  </r>
  <r>
    <x v="2"/>
    <x v="823"/>
    <n v="2.506E-3"/>
    <x v="6071"/>
    <n v="2.4520000000000002E-3"/>
    <n v="2.5110000000000002E-3"/>
    <n v="1988072192"/>
    <s v="USD"/>
  </r>
  <r>
    <x v="2"/>
    <x v="934"/>
    <n v="2.5639999999999999E-3"/>
    <x v="6072"/>
    <n v="2.5219999999999999E-3"/>
    <n v="2.5479999999999999E-3"/>
    <n v="3131650304"/>
    <s v="USD"/>
  </r>
  <r>
    <x v="2"/>
    <x v="706"/>
    <n v="2.575E-3"/>
    <x v="6072"/>
    <n v="2.4689999999999998E-3"/>
    <n v="2.4919999999999999E-3"/>
    <n v="27284549632"/>
    <s v="USD"/>
  </r>
  <r>
    <x v="2"/>
    <x v="789"/>
    <n v="2.4759999999999999E-3"/>
    <x v="6073"/>
    <n v="2.4459999999999998E-3"/>
    <n v="2.4789999999999999E-3"/>
    <n v="27196860416"/>
    <s v="USD"/>
  </r>
  <r>
    <x v="2"/>
    <x v="1385"/>
    <n v="2.3289999999999999E-3"/>
    <x v="6074"/>
    <n v="2.209E-3"/>
    <n v="2.4759999999999999E-3"/>
    <n v="2467086848"/>
    <s v="USD"/>
  </r>
  <r>
    <x v="2"/>
    <x v="698"/>
    <n v="2.5119999999999999E-3"/>
    <x v="6075"/>
    <n v="2.5079999999999998E-3"/>
    <n v="2.5300000000000001E-3"/>
    <n v="26593142784"/>
    <s v="USD"/>
  </r>
  <r>
    <x v="2"/>
    <x v="695"/>
    <n v="2.5370000000000002E-3"/>
    <x v="6076"/>
    <n v="2.477E-3"/>
    <n v="2.5430000000000001E-3"/>
    <n v="2339570432"/>
    <s v="USD"/>
  </r>
  <r>
    <x v="2"/>
    <x v="805"/>
    <n v="2.5379999999999999E-3"/>
    <x v="6077"/>
    <n v="2.5000000000000001E-3"/>
    <n v="2.5379999999999999E-3"/>
    <n v="2399659008"/>
    <s v="USD"/>
  </r>
  <r>
    <x v="2"/>
    <x v="1304"/>
    <n v="2.539E-3"/>
    <x v="6078"/>
    <n v="2.4459999999999998E-3"/>
    <n v="2.4499999999999999E-3"/>
    <n v="202354512"/>
    <s v="USD"/>
  </r>
  <r>
    <x v="2"/>
    <x v="969"/>
    <n v="2.3869999999999998E-3"/>
    <x v="6078"/>
    <n v="2.3389999999999999E-3"/>
    <n v="2.5630000000000002E-3"/>
    <n v="2557511680"/>
    <s v="USD"/>
  </r>
  <r>
    <x v="2"/>
    <x v="1457"/>
    <n v="2.4459999999999998E-3"/>
    <x v="6079"/>
    <n v="2.4299999999999999E-3"/>
    <n v="2.49E-3"/>
    <n v="934397312"/>
    <s v="USD"/>
  </r>
  <r>
    <x v="2"/>
    <x v="705"/>
    <n v="2.5430000000000001E-3"/>
    <x v="6080"/>
    <n v="2.4489999999999998E-3"/>
    <n v="2.5170000000000001E-3"/>
    <n v="2281423360"/>
    <s v="USD"/>
  </r>
  <r>
    <x v="2"/>
    <x v="809"/>
    <n v="2.5379999999999999E-3"/>
    <x v="6080"/>
    <n v="2.4520000000000002E-3"/>
    <n v="2.4759999999999999E-3"/>
    <n v="2554426368"/>
    <s v="USD"/>
  </r>
  <r>
    <x v="2"/>
    <x v="1260"/>
    <n v="2.415E-3"/>
    <x v="6081"/>
    <n v="2.395E-3"/>
    <n v="2.5430000000000001E-3"/>
    <n v="197755664"/>
    <s v="USD"/>
  </r>
  <r>
    <x v="2"/>
    <x v="1318"/>
    <n v="2.5609999999999999E-3"/>
    <x v="6082"/>
    <n v="2.5200000000000001E-3"/>
    <n v="2.5539999999999998E-3"/>
    <n v="2633403392"/>
    <s v="USD"/>
  </r>
  <r>
    <x v="2"/>
    <x v="732"/>
    <n v="2.4949999999999998E-3"/>
    <x v="6082"/>
    <n v="2.4359999999999998E-3"/>
    <n v="2.5379999999999999E-3"/>
    <n v="1885644288"/>
    <s v="USD"/>
  </r>
  <r>
    <x v="2"/>
    <x v="1633"/>
    <n v="2.555E-3"/>
    <x v="6083"/>
    <n v="2.0709999999999999E-3"/>
    <n v="2.2390000000000001E-3"/>
    <n v="10454325"/>
    <s v="USD"/>
  </r>
  <r>
    <x v="2"/>
    <x v="429"/>
    <n v="2.5170000000000001E-3"/>
    <x v="6083"/>
    <n v="2.4840000000000001E-3"/>
    <n v="2.5460000000000001E-3"/>
    <n v="1263799808"/>
    <s v="USD"/>
  </r>
  <r>
    <x v="2"/>
    <x v="1279"/>
    <n v="2.5430000000000001E-3"/>
    <x v="6084"/>
    <n v="2.503E-3"/>
    <n v="2.5360000000000001E-3"/>
    <n v="106360968"/>
    <s v="USD"/>
  </r>
  <r>
    <x v="2"/>
    <x v="1113"/>
    <n v="2.4650000000000002E-3"/>
    <x v="6084"/>
    <n v="2.2759999999999998E-3"/>
    <n v="2.3270000000000001E-3"/>
    <n v="4095980800"/>
    <s v="USD"/>
  </r>
  <r>
    <x v="2"/>
    <x v="1310"/>
    <n v="2.5539999999999998E-3"/>
    <x v="6085"/>
    <n v="2.4689999999999998E-3"/>
    <n v="2.4970000000000001E-3"/>
    <n v="2554863616"/>
    <s v="USD"/>
  </r>
  <r>
    <x v="2"/>
    <x v="739"/>
    <n v="2.5110000000000002E-3"/>
    <x v="6086"/>
    <n v="2.483E-3"/>
    <n v="2.532E-3"/>
    <n v="1869903744"/>
    <s v="USD"/>
  </r>
  <r>
    <x v="2"/>
    <x v="1619"/>
    <n v="2.4599999999999999E-3"/>
    <x v="6087"/>
    <n v="2.1649999999999998E-3"/>
    <n v="2.5019999999999999E-3"/>
    <n v="8890805"/>
    <s v="USD"/>
  </r>
  <r>
    <x v="2"/>
    <x v="846"/>
    <n v="2.4599999999999999E-3"/>
    <x v="6087"/>
    <n v="2.4239999999999999E-3"/>
    <n v="2.4729999999999999E-3"/>
    <n v="28059326464"/>
    <s v="USD"/>
  </r>
  <r>
    <x v="2"/>
    <x v="855"/>
    <n v="2.4729999999999999E-3"/>
    <x v="6088"/>
    <n v="2.441E-3"/>
    <n v="2.5409999999999999E-3"/>
    <n v="26879612928"/>
    <s v="USD"/>
  </r>
  <r>
    <x v="2"/>
    <x v="646"/>
    <n v="2.519E-3"/>
    <x v="6089"/>
    <n v="2.4659999999999999E-3"/>
    <n v="2.5019999999999999E-3"/>
    <n v="2366337536"/>
    <s v="USD"/>
  </r>
  <r>
    <x v="2"/>
    <x v="747"/>
    <n v="2.5170000000000001E-3"/>
    <x v="6089"/>
    <n v="2.4190000000000001E-3"/>
    <n v="2.5000000000000001E-3"/>
    <n v="2624989952"/>
    <s v="USD"/>
  </r>
  <r>
    <x v="2"/>
    <x v="817"/>
    <n v="2.5000000000000001E-3"/>
    <x v="6090"/>
    <n v="2.4359999999999998E-3"/>
    <n v="2.5379999999999999E-3"/>
    <n v="2421711360"/>
    <s v="USD"/>
  </r>
  <r>
    <x v="2"/>
    <x v="862"/>
    <n v="2.4759999999999999E-3"/>
    <x v="6090"/>
    <n v="2.4320000000000001E-3"/>
    <n v="2.5370000000000002E-3"/>
    <n v="2861063936"/>
    <s v="USD"/>
  </r>
  <r>
    <x v="2"/>
    <x v="1351"/>
    <n v="2.5100000000000001E-3"/>
    <x v="6091"/>
    <n v="2.496E-3"/>
    <n v="2.539E-3"/>
    <n v="2427207936"/>
    <s v="USD"/>
  </r>
  <r>
    <x v="2"/>
    <x v="1630"/>
    <n v="2.2390000000000001E-3"/>
    <x v="6092"/>
    <n v="2.1299999999999999E-3"/>
    <n v="2.4599999999999999E-3"/>
    <n v="8133510"/>
    <s v="USD"/>
  </r>
  <r>
    <x v="2"/>
    <x v="954"/>
    <n v="2.5119999999999999E-3"/>
    <x v="6093"/>
    <n v="2.5010000000000002E-3"/>
    <n v="2.5270000000000002E-3"/>
    <n v="3245158912"/>
    <s v="USD"/>
  </r>
  <r>
    <x v="2"/>
    <x v="854"/>
    <n v="2.5370000000000002E-3"/>
    <x v="6093"/>
    <n v="2.4580000000000001E-3"/>
    <n v="2.506E-3"/>
    <n v="2202896896"/>
    <s v="USD"/>
  </r>
  <r>
    <x v="2"/>
    <x v="740"/>
    <n v="2.532E-3"/>
    <x v="6093"/>
    <n v="2.49E-3"/>
    <n v="2.5279999999999999E-3"/>
    <n v="1456502912"/>
    <s v="USD"/>
  </r>
  <r>
    <x v="2"/>
    <x v="842"/>
    <n v="2.464E-3"/>
    <x v="6094"/>
    <n v="2.4290000000000002E-3"/>
    <n v="2.4759999999999999E-3"/>
    <n v="27498835968"/>
    <s v="USD"/>
  </r>
  <r>
    <x v="2"/>
    <x v="759"/>
    <n v="2.5230000000000001E-3"/>
    <x v="6095"/>
    <n v="2.4870000000000001E-3"/>
    <n v="2.532E-3"/>
    <n v="3851676672"/>
    <s v="USD"/>
  </r>
  <r>
    <x v="2"/>
    <x v="1171"/>
    <n v="2.408E-3"/>
    <x v="6096"/>
    <n v="2.3080000000000002E-3"/>
    <n v="2.3319999999999999E-3"/>
    <n v="346110688"/>
    <s v="USD"/>
  </r>
  <r>
    <x v="2"/>
    <x v="945"/>
    <n v="2.5270000000000002E-3"/>
    <x v="6097"/>
    <n v="2.369E-3"/>
    <n v="2.431E-3"/>
    <n v="2856796928"/>
    <s v="USD"/>
  </r>
  <r>
    <x v="2"/>
    <x v="838"/>
    <n v="2.4529999999999999E-3"/>
    <x v="6097"/>
    <n v="2.3040000000000001E-3"/>
    <n v="2.4099999999999998E-3"/>
    <n v="29149222912"/>
    <s v="USD"/>
  </r>
  <r>
    <x v="2"/>
    <x v="785"/>
    <n v="2.4610000000000001E-3"/>
    <x v="6097"/>
    <n v="2.4480000000000001E-3"/>
    <n v="2.5200000000000001E-3"/>
    <n v="27518128128"/>
    <s v="USD"/>
  </r>
  <r>
    <x v="2"/>
    <x v="749"/>
    <n v="2.4559999999999998E-3"/>
    <x v="6097"/>
    <n v="2.441E-3"/>
    <n v="2.5230000000000001E-3"/>
    <n v="4463296512"/>
    <s v="USD"/>
  </r>
  <r>
    <x v="2"/>
    <x v="762"/>
    <n v="2.532E-3"/>
    <x v="6097"/>
    <n v="2.477E-3"/>
    <n v="2.4819999999999998E-3"/>
    <n v="3131113984"/>
    <s v="USD"/>
  </r>
  <r>
    <x v="2"/>
    <x v="989"/>
    <n v="2.3990000000000001E-3"/>
    <x v="6098"/>
    <n v="2.362E-3"/>
    <n v="2.5119999999999999E-3"/>
    <n v="2806602240"/>
    <s v="USD"/>
  </r>
  <r>
    <x v="2"/>
    <x v="647"/>
    <n v="2.4759999999999999E-3"/>
    <x v="6099"/>
    <n v="2.408E-3"/>
    <n v="2.5170000000000001E-3"/>
    <n v="2192871680"/>
    <s v="USD"/>
  </r>
  <r>
    <x v="2"/>
    <x v="868"/>
    <n v="2.3500000000000001E-3"/>
    <x v="6099"/>
    <n v="2.3059999999999999E-3"/>
    <n v="2.5000000000000001E-3"/>
    <n v="2386737408"/>
    <s v="USD"/>
  </r>
  <r>
    <x v="2"/>
    <x v="743"/>
    <n v="2.4919999999999999E-3"/>
    <x v="6100"/>
    <n v="2.4789999999999999E-3"/>
    <n v="2.5119999999999999E-3"/>
    <n v="27085613056"/>
    <s v="USD"/>
  </r>
  <r>
    <x v="2"/>
    <x v="1222"/>
    <n v="2.4979999999999998E-3"/>
    <x v="6101"/>
    <n v="2.3440000000000002E-3"/>
    <n v="2.3969999999999998E-3"/>
    <n v="409491040"/>
    <s v="USD"/>
  </r>
  <r>
    <x v="2"/>
    <x v="922"/>
    <n v="2.418E-3"/>
    <x v="6101"/>
    <n v="2.4109999999999999E-3"/>
    <n v="2.444E-3"/>
    <n v="2666688000"/>
    <s v="USD"/>
  </r>
  <r>
    <x v="2"/>
    <x v="432"/>
    <n v="2.513E-3"/>
    <x v="6101"/>
    <n v="2.4529999999999999E-3"/>
    <n v="2.5170000000000001E-3"/>
    <n v="1330572928"/>
    <s v="USD"/>
  </r>
  <r>
    <x v="2"/>
    <x v="837"/>
    <n v="2.4239999999999999E-3"/>
    <x v="6102"/>
    <n v="2.4199999999999998E-3"/>
    <n v="2.4789999999999999E-3"/>
    <n v="1900783744"/>
    <s v="USD"/>
  </r>
  <r>
    <x v="2"/>
    <x v="1347"/>
    <n v="2.444E-3"/>
    <x v="6103"/>
    <n v="2.405E-3"/>
    <n v="2.5149999999999999E-3"/>
    <n v="3427007488"/>
    <s v="USD"/>
  </r>
  <r>
    <x v="2"/>
    <x v="1388"/>
    <n v="2.4759999999999999E-3"/>
    <x v="6104"/>
    <n v="2.3479999999999998E-3"/>
    <n v="2.3830000000000001E-3"/>
    <n v="1393065856"/>
    <s v="USD"/>
  </r>
  <r>
    <x v="2"/>
    <x v="829"/>
    <n v="2.503E-3"/>
    <x v="6104"/>
    <n v="2.382E-3"/>
    <n v="2.4229999999999998E-3"/>
    <n v="1922901504"/>
    <s v="USD"/>
  </r>
  <r>
    <x v="2"/>
    <x v="863"/>
    <n v="2.5049999999999998E-3"/>
    <x v="6105"/>
    <n v="2.3519999999999999E-3"/>
    <n v="2.464E-3"/>
    <n v="27826898944"/>
    <s v="USD"/>
  </r>
  <r>
    <x v="2"/>
    <x v="752"/>
    <n v="2.431E-3"/>
    <x v="6106"/>
    <n v="2.359E-3"/>
    <n v="2.3809999999999999E-3"/>
    <n v="1730781440"/>
    <s v="USD"/>
  </r>
  <r>
    <x v="2"/>
    <x v="642"/>
    <n v="2.48E-3"/>
    <x v="6107"/>
    <n v="2.4610000000000001E-3"/>
    <n v="2.4780000000000002E-3"/>
    <n v="2415133440"/>
    <s v="USD"/>
  </r>
  <r>
    <x v="2"/>
    <x v="1356"/>
    <n v="2.4610000000000001E-3"/>
    <x v="6108"/>
    <n v="2.4420000000000002E-3"/>
    <n v="2.5100000000000001E-3"/>
    <n v="2620899584"/>
    <s v="USD"/>
  </r>
  <r>
    <x v="2"/>
    <x v="887"/>
    <n v="2.467E-3"/>
    <x v="6109"/>
    <n v="2.3540000000000002E-3"/>
    <n v="2.3890000000000001E-3"/>
    <n v="1615866112"/>
    <s v="USD"/>
  </r>
  <r>
    <x v="2"/>
    <x v="773"/>
    <n v="2.415E-3"/>
    <x v="6109"/>
    <n v="2.3839999999999998E-3"/>
    <n v="2.4169999999999999E-3"/>
    <n v="1764869888"/>
    <s v="USD"/>
  </r>
  <r>
    <x v="2"/>
    <x v="860"/>
    <n v="2.4109999999999999E-3"/>
    <x v="6109"/>
    <n v="2.4009999999999999E-3"/>
    <n v="2.4610000000000001E-3"/>
    <n v="27528179712"/>
    <s v="USD"/>
  </r>
  <r>
    <x v="2"/>
    <x v="758"/>
    <n v="2.4819999999999998E-3"/>
    <x v="6110"/>
    <n v="2.3939999999999999E-3"/>
    <n v="2.477E-3"/>
    <n v="5068963328"/>
    <s v="USD"/>
  </r>
  <r>
    <x v="2"/>
    <x v="1274"/>
    <n v="2.496E-3"/>
    <x v="6111"/>
    <n v="2.4659999999999999E-3"/>
    <n v="2.496E-3"/>
    <n v="2753836800"/>
    <s v="USD"/>
  </r>
  <r>
    <x v="2"/>
    <x v="634"/>
    <n v="2.4710000000000001E-3"/>
    <x v="6112"/>
    <n v="2.4510000000000001E-3"/>
    <n v="2.4759999999999999E-3"/>
    <n v="2201708544"/>
    <s v="USD"/>
  </r>
  <r>
    <x v="2"/>
    <x v="744"/>
    <n v="2.477E-3"/>
    <x v="6112"/>
    <n v="2.421E-3"/>
    <n v="2.4849999999999998E-3"/>
    <n v="4287070464"/>
    <s v="USD"/>
  </r>
  <r>
    <x v="2"/>
    <x v="1460"/>
    <n v="2.506E-3"/>
    <x v="6113"/>
    <n v="2.3050000000000002E-3"/>
    <n v="2.379E-3"/>
    <n v="668907584"/>
    <s v="USD"/>
  </r>
  <r>
    <x v="2"/>
    <x v="858"/>
    <n v="2.4780000000000002E-3"/>
    <x v="6113"/>
    <n v="2.441E-3"/>
    <n v="2.503E-3"/>
    <n v="1937831680"/>
    <s v="USD"/>
  </r>
  <r>
    <x v="2"/>
    <x v="716"/>
    <n v="2.4489999999999998E-3"/>
    <x v="6114"/>
    <n v="2.4380000000000001E-3"/>
    <n v="2.4719999999999998E-3"/>
    <n v="3147446016"/>
    <s v="USD"/>
  </r>
  <r>
    <x v="2"/>
    <x v="1475"/>
    <n v="2.4650000000000002E-3"/>
    <x v="6115"/>
    <n v="2.3389999999999999E-3"/>
    <n v="2.4459999999999998E-3"/>
    <n v="1060684416"/>
    <s v="USD"/>
  </r>
  <r>
    <x v="2"/>
    <x v="880"/>
    <n v="2.5000000000000001E-3"/>
    <x v="6115"/>
    <n v="2.3730000000000001E-3"/>
    <n v="2.4239999999999999E-3"/>
    <n v="1963385216"/>
    <s v="USD"/>
  </r>
  <r>
    <x v="2"/>
    <x v="1380"/>
    <n v="2.0999999999999999E-3"/>
    <x v="6116"/>
    <n v="2.0479999999999999E-3"/>
    <n v="2.4919999999999999E-3"/>
    <n v="2538407936"/>
    <s v="USD"/>
  </r>
  <r>
    <x v="2"/>
    <x v="946"/>
    <n v="2.2880000000000001E-3"/>
    <x v="6116"/>
    <n v="2.2520000000000001E-3"/>
    <n v="2.418E-3"/>
    <n v="3906198272"/>
    <s v="USD"/>
  </r>
  <r>
    <x v="2"/>
    <x v="783"/>
    <n v="2.3549999999999999E-3"/>
    <x v="6116"/>
    <n v="2.3540000000000002E-3"/>
    <n v="2.415E-3"/>
    <n v="1795873280"/>
    <s v="USD"/>
  </r>
  <r>
    <x v="2"/>
    <x v="742"/>
    <n v="2.4390000000000002E-3"/>
    <x v="6117"/>
    <n v="2.3830000000000001E-3"/>
    <n v="2.4160000000000002E-3"/>
    <n v="1758262912"/>
    <s v="USD"/>
  </r>
  <r>
    <x v="2"/>
    <x v="835"/>
    <n v="2.4789999999999999E-3"/>
    <x v="6117"/>
    <n v="2.4399999999999999E-3"/>
    <n v="2.4849999999999998E-3"/>
    <n v="1825131776"/>
    <s v="USD"/>
  </r>
  <r>
    <x v="2"/>
    <x v="1234"/>
    <n v="2.2680000000000001E-3"/>
    <x v="6118"/>
    <n v="2.2680000000000001E-3"/>
    <n v="2.4979999999999998E-3"/>
    <n v="356314048"/>
    <s v="USD"/>
  </r>
  <r>
    <x v="2"/>
    <x v="852"/>
    <n v="2.323E-3"/>
    <x v="6119"/>
    <n v="2.3089999999999999E-3"/>
    <n v="2.4789999999999999E-3"/>
    <n v="2163480576"/>
    <s v="USD"/>
  </r>
  <r>
    <x v="2"/>
    <x v="765"/>
    <n v="2.3809999999999999E-3"/>
    <x v="6119"/>
    <n v="2.3549999999999999E-3"/>
    <n v="2.4320000000000001E-3"/>
    <n v="1609493376"/>
    <s v="USD"/>
  </r>
  <r>
    <x v="2"/>
    <x v="764"/>
    <n v="2.4320000000000001E-3"/>
    <x v="6119"/>
    <n v="2.3709999999999998E-3"/>
    <n v="2.4390000000000002E-3"/>
    <n v="1813570816"/>
    <s v="USD"/>
  </r>
  <r>
    <x v="2"/>
    <x v="832"/>
    <n v="2.4849999999999998E-3"/>
    <x v="6119"/>
    <n v="2.3930000000000002E-3"/>
    <n v="2.408E-3"/>
    <n v="1980077696"/>
    <s v="USD"/>
  </r>
  <r>
    <x v="2"/>
    <x v="750"/>
    <n v="2.4849999999999998E-3"/>
    <x v="6120"/>
    <n v="2.4489999999999998E-3"/>
    <n v="2.4810000000000001E-3"/>
    <n v="4003057152"/>
    <s v="USD"/>
  </r>
  <r>
    <x v="2"/>
    <x v="761"/>
    <n v="2.4810000000000001E-3"/>
    <x v="6120"/>
    <n v="2.4299999999999999E-3"/>
    <n v="2.454E-3"/>
    <n v="3260251136"/>
    <s v="USD"/>
  </r>
  <r>
    <x v="2"/>
    <x v="627"/>
    <n v="2.4599999999999999E-3"/>
    <x v="6121"/>
    <n v="2.3800000000000002E-3"/>
    <n v="2.4620000000000002E-3"/>
    <n v="2031425408"/>
    <s v="USD"/>
  </r>
  <r>
    <x v="2"/>
    <x v="726"/>
    <n v="2.4719999999999998E-3"/>
    <x v="6121"/>
    <n v="2.4589999999999998E-3"/>
    <n v="2.4729999999999999E-3"/>
    <n v="3028684032"/>
    <s v="USD"/>
  </r>
  <r>
    <x v="2"/>
    <x v="628"/>
    <n v="2.4620000000000002E-3"/>
    <x v="6122"/>
    <n v="2.4020000000000001E-3"/>
    <n v="2.4710000000000001E-3"/>
    <n v="1844690304"/>
    <s v="USD"/>
  </r>
  <r>
    <x v="2"/>
    <x v="1044"/>
    <n v="2.1229999999999999E-3"/>
    <x v="6123"/>
    <n v="2.101E-3"/>
    <n v="2.4020000000000001E-3"/>
    <n v="32329601024"/>
    <s v="USD"/>
  </r>
  <r>
    <x v="2"/>
    <x v="1163"/>
    <n v="2.4269999999999999E-3"/>
    <x v="6124"/>
    <n v="2.3969999999999998E-3"/>
    <n v="2.477E-3"/>
    <n v="364945184"/>
    <s v="USD"/>
  </r>
  <r>
    <x v="2"/>
    <x v="1628"/>
    <n v="2.382E-3"/>
    <x v="6125"/>
    <n v="2.166E-3"/>
    <n v="2.3509999999999998E-3"/>
    <n v="5232815"/>
    <s v="USD"/>
  </r>
  <r>
    <x v="2"/>
    <x v="659"/>
    <n v="2.48E-3"/>
    <x v="6125"/>
    <n v="2.4069999999999999E-3"/>
    <n v="2.4599999999999999E-3"/>
    <n v="2051320960"/>
    <s v="USD"/>
  </r>
  <r>
    <x v="2"/>
    <x v="901"/>
    <n v="2.3760000000000001E-3"/>
    <x v="6125"/>
    <n v="2.2680000000000001E-3"/>
    <n v="2.287E-3"/>
    <n v="1704945408"/>
    <s v="USD"/>
  </r>
  <r>
    <x v="2"/>
    <x v="791"/>
    <n v="2.4759999999999999E-3"/>
    <x v="6125"/>
    <n v="2.2070000000000002E-3"/>
    <n v="2.3440000000000002E-3"/>
    <n v="2342471424"/>
    <s v="USD"/>
  </r>
  <r>
    <x v="2"/>
    <x v="735"/>
    <n v="2.4729999999999999E-3"/>
    <x v="6125"/>
    <n v="2.3839999999999998E-3"/>
    <n v="2.4250000000000001E-3"/>
    <n v="3296016128"/>
    <s v="USD"/>
  </r>
  <r>
    <x v="2"/>
    <x v="1313"/>
    <n v="2.4689999999999998E-3"/>
    <x v="6126"/>
    <n v="2.3089999999999999E-3"/>
    <n v="2.3210000000000001E-3"/>
    <n v="197704400"/>
    <s v="USD"/>
  </r>
  <r>
    <x v="2"/>
    <x v="1285"/>
    <n v="2.4580000000000001E-3"/>
    <x v="6127"/>
    <n v="2.421E-3"/>
    <n v="2.4620000000000002E-3"/>
    <n v="185485008"/>
    <s v="USD"/>
  </r>
  <r>
    <x v="2"/>
    <x v="883"/>
    <n v="2.3890000000000001E-3"/>
    <x v="6128"/>
    <n v="2.3440000000000002E-3"/>
    <n v="2.3760000000000001E-3"/>
    <n v="1426488320"/>
    <s v="USD"/>
  </r>
  <r>
    <x v="2"/>
    <x v="1253"/>
    <n v="2.4069999999999999E-3"/>
    <x v="6129"/>
    <n v="2.2959999999999999E-3"/>
    <n v="2.3310000000000002E-3"/>
    <n v="322852416"/>
    <s v="USD"/>
  </r>
  <r>
    <x v="2"/>
    <x v="1255"/>
    <n v="2.4580000000000001E-3"/>
    <x v="6130"/>
    <n v="2.343E-3"/>
    <n v="2.3440000000000002E-3"/>
    <n v="318861888"/>
    <s v="USD"/>
  </r>
  <r>
    <x v="2"/>
    <x v="1201"/>
    <n v="2.3760000000000001E-3"/>
    <x v="6130"/>
    <n v="2.333E-3"/>
    <n v="2.4299999999999999E-3"/>
    <n v="293014720"/>
    <s v="USD"/>
  </r>
  <r>
    <x v="2"/>
    <x v="893"/>
    <n v="2.4229999999999998E-3"/>
    <x v="6130"/>
    <n v="2.3749999999999999E-3"/>
    <n v="2.467E-3"/>
    <n v="1661543040"/>
    <s v="USD"/>
  </r>
  <r>
    <x v="2"/>
    <x v="1311"/>
    <n v="2.4499999999999999E-3"/>
    <x v="6131"/>
    <n v="2.4090000000000001E-3"/>
    <n v="2.4680000000000001E-3"/>
    <n v="169244416"/>
    <s v="USD"/>
  </r>
  <r>
    <x v="2"/>
    <x v="1377"/>
    <n v="2.4350000000000001E-3"/>
    <x v="6132"/>
    <n v="2.2399999999999998E-3"/>
    <n v="2.3289999999999999E-3"/>
    <n v="2137306496"/>
    <s v="USD"/>
  </r>
  <r>
    <x v="2"/>
    <x v="779"/>
    <n v="2.4580000000000001E-3"/>
    <x v="6132"/>
    <n v="2.431E-3"/>
    <n v="2.4489999999999998E-3"/>
    <n v="2846569984"/>
    <s v="USD"/>
  </r>
  <r>
    <x v="2"/>
    <x v="776"/>
    <n v="2.454E-3"/>
    <x v="6133"/>
    <n v="2.4239999999999999E-3"/>
    <n v="2.4529999999999999E-3"/>
    <n v="3296947712"/>
    <s v="USD"/>
  </r>
  <r>
    <x v="2"/>
    <x v="1250"/>
    <n v="2.3969999999999998E-3"/>
    <x v="6134"/>
    <n v="2.3749999999999999E-3"/>
    <n v="2.457E-3"/>
    <n v="300511520"/>
    <s v="USD"/>
  </r>
  <r>
    <x v="2"/>
    <x v="746"/>
    <n v="2.4169999999999999E-3"/>
    <x v="6135"/>
    <n v="2.3909999999999999E-3"/>
    <n v="2.431E-3"/>
    <n v="1813436800"/>
    <s v="USD"/>
  </r>
  <r>
    <x v="2"/>
    <x v="1291"/>
    <n v="2.4629999999999999E-3"/>
    <x v="6136"/>
    <n v="2.2539999999999999E-3"/>
    <n v="2.2859999999999998E-3"/>
    <n v="153630768"/>
    <s v="USD"/>
  </r>
  <r>
    <x v="2"/>
    <x v="781"/>
    <n v="2.4529999999999999E-3"/>
    <x v="6137"/>
    <n v="2.405E-3"/>
    <n v="2.4580000000000001E-3"/>
    <n v="2964021504"/>
    <s v="USD"/>
  </r>
  <r>
    <x v="2"/>
    <x v="940"/>
    <n v="2.4420000000000002E-3"/>
    <x v="6138"/>
    <n v="2.3779999999999999E-3"/>
    <n v="2.415E-3"/>
    <n v="1932083712"/>
    <s v="USD"/>
  </r>
  <r>
    <x v="2"/>
    <x v="1626"/>
    <n v="2.3509999999999998E-3"/>
    <x v="6139"/>
    <n v="2.264E-3"/>
    <n v="2.284E-3"/>
    <n v="6928845"/>
    <s v="USD"/>
  </r>
  <r>
    <x v="2"/>
    <x v="1271"/>
    <n v="2.4169999999999999E-3"/>
    <x v="6139"/>
    <n v="2.3280000000000002E-3"/>
    <n v="2.3809999999999999E-3"/>
    <n v="267582512"/>
    <s v="USD"/>
  </r>
  <r>
    <x v="2"/>
    <x v="1303"/>
    <n v="2.3140000000000001E-3"/>
    <x v="6140"/>
    <n v="2.2790000000000002E-3"/>
    <n v="2.4139999999999999E-3"/>
    <n v="154469760"/>
    <s v="USD"/>
  </r>
  <r>
    <x v="2"/>
    <x v="1277"/>
    <n v="2.3809999999999999E-3"/>
    <x v="6141"/>
    <n v="2.3500000000000001E-3"/>
    <n v="2.4069999999999999E-3"/>
    <n v="348704128"/>
    <s v="USD"/>
  </r>
  <r>
    <x v="2"/>
    <x v="1266"/>
    <n v="2.3440000000000002E-3"/>
    <x v="6141"/>
    <n v="2.3410000000000002E-3"/>
    <n v="2.408E-3"/>
    <n v="270329824"/>
    <s v="USD"/>
  </r>
  <r>
    <x v="2"/>
    <x v="1186"/>
    <n v="2.4320000000000001E-3"/>
    <x v="6141"/>
    <n v="2.3939999999999999E-3"/>
    <n v="2.4199999999999998E-3"/>
    <n v="284884512"/>
    <s v="USD"/>
  </r>
  <r>
    <x v="2"/>
    <x v="904"/>
    <n v="2.4299999999999999E-3"/>
    <x v="6142"/>
    <n v="2.3939999999999999E-3"/>
    <n v="2.4450000000000001E-3"/>
    <n v="3142337280"/>
    <s v="USD"/>
  </r>
  <r>
    <x v="2"/>
    <x v="917"/>
    <n v="2.287E-3"/>
    <x v="6142"/>
    <n v="1.8550000000000001E-3"/>
    <n v="2.2820000000000002E-3"/>
    <n v="1661517056"/>
    <s v="USD"/>
  </r>
  <r>
    <x v="2"/>
    <x v="1386"/>
    <n v="2.1779999999999998E-3"/>
    <x v="6143"/>
    <n v="2.0890000000000001E-3"/>
    <n v="2.16E-3"/>
    <n v="1491422336"/>
    <s v="USD"/>
  </r>
  <r>
    <x v="2"/>
    <x v="962"/>
    <n v="1.8370000000000001E-3"/>
    <x v="6143"/>
    <n v="1.642E-3"/>
    <n v="1.905E-3"/>
    <n v="1520105728"/>
    <s v="USD"/>
  </r>
  <r>
    <x v="2"/>
    <x v="512"/>
    <n v="2.186E-3"/>
    <x v="6144"/>
    <n v="2.1310000000000001E-3"/>
    <n v="2.4390000000000002E-3"/>
    <n v="1745091328"/>
    <s v="USD"/>
  </r>
  <r>
    <x v="2"/>
    <x v="906"/>
    <n v="2.4429999999999999E-3"/>
    <x v="6145"/>
    <n v="2.3800000000000002E-3"/>
    <n v="2.385E-3"/>
    <n v="2598077440"/>
    <s v="USD"/>
  </r>
  <r>
    <x v="2"/>
    <x v="1396"/>
    <n v="2.3860000000000001E-3"/>
    <x v="6146"/>
    <n v="2.2550000000000001E-3"/>
    <n v="2.2560000000000002E-3"/>
    <n v="933397952"/>
    <s v="USD"/>
  </r>
  <r>
    <x v="2"/>
    <x v="928"/>
    <n v="2.2820000000000002E-3"/>
    <x v="6147"/>
    <n v="2.225E-3"/>
    <n v="2.248E-3"/>
    <n v="1550785024"/>
    <s v="USD"/>
  </r>
  <r>
    <x v="2"/>
    <x v="1048"/>
    <n v="2.3900000000000002E-3"/>
    <x v="6148"/>
    <n v="2.3630000000000001E-3"/>
    <n v="2.428E-3"/>
    <n v="3693776128"/>
    <s v="USD"/>
  </r>
  <r>
    <x v="2"/>
    <x v="1165"/>
    <n v="2.4199999999999998E-3"/>
    <x v="6149"/>
    <n v="2.3530000000000001E-3"/>
    <n v="2.4269999999999999E-3"/>
    <n v="297732096"/>
    <s v="USD"/>
  </r>
  <r>
    <x v="2"/>
    <x v="1508"/>
    <n v="2.379E-3"/>
    <x v="6149"/>
    <n v="2.3530000000000001E-3"/>
    <n v="2.3930000000000002E-3"/>
    <n v="605036096"/>
    <s v="USD"/>
  </r>
  <r>
    <x v="2"/>
    <x v="972"/>
    <n v="2.3119999999999998E-3"/>
    <x v="6149"/>
    <n v="2.202E-3"/>
    <n v="2.2989999999999998E-3"/>
    <n v="3178849280"/>
    <s v="USD"/>
  </r>
  <r>
    <x v="2"/>
    <x v="1049"/>
    <n v="2.3270000000000001E-3"/>
    <x v="6150"/>
    <n v="1.8339999999999999E-3"/>
    <n v="2.3900000000000002E-3"/>
    <n v="4436306432"/>
    <s v="USD"/>
  </r>
  <r>
    <x v="2"/>
    <x v="1287"/>
    <n v="2.3440000000000002E-3"/>
    <x v="6151"/>
    <n v="2.3319999999999999E-3"/>
    <n v="2.4229999999999998E-3"/>
    <n v="204081984"/>
    <s v="USD"/>
  </r>
  <r>
    <x v="2"/>
    <x v="1029"/>
    <n v="2.4020000000000001E-3"/>
    <x v="6152"/>
    <n v="2.2850000000000001E-3"/>
    <n v="2.343E-3"/>
    <n v="30174138368"/>
    <s v="USD"/>
  </r>
  <r>
    <x v="2"/>
    <x v="802"/>
    <n v="2.4250000000000001E-3"/>
    <x v="6152"/>
    <n v="2.382E-3"/>
    <n v="2.408E-3"/>
    <n v="2755513856"/>
    <s v="USD"/>
  </r>
  <r>
    <x v="2"/>
    <x v="1401"/>
    <n v="2.3809999999999999E-3"/>
    <x v="6153"/>
    <n v="2.3050000000000002E-3"/>
    <n v="2.3860000000000001E-3"/>
    <n v="936915904"/>
    <s v="USD"/>
  </r>
  <r>
    <x v="2"/>
    <x v="806"/>
    <n v="2.408E-3"/>
    <x v="6154"/>
    <n v="2.3479999999999998E-3"/>
    <n v="2.3579999999999999E-3"/>
    <n v="2600131584"/>
    <s v="USD"/>
  </r>
  <r>
    <x v="2"/>
    <x v="891"/>
    <n v="2.385E-3"/>
    <x v="6155"/>
    <n v="2.359E-3"/>
    <n v="2.369E-3"/>
    <n v="2805409024"/>
    <s v="USD"/>
  </r>
  <r>
    <x v="2"/>
    <x v="859"/>
    <n v="2.3449999999999999E-3"/>
    <x v="6156"/>
    <n v="2.2980000000000001E-3"/>
    <n v="2.3270000000000001E-3"/>
    <n v="1755513984"/>
    <s v="USD"/>
  </r>
  <r>
    <x v="2"/>
    <x v="603"/>
    <n v="2.0430000000000001E-3"/>
    <x v="6157"/>
    <n v="1.835E-3"/>
    <n v="2.0530000000000001E-3"/>
    <n v="1801141632"/>
    <s v="USD"/>
  </r>
  <r>
    <x v="2"/>
    <x v="873"/>
    <n v="2.408E-3"/>
    <x v="6158"/>
    <n v="2.1689999999999999E-3"/>
    <n v="2.1779999999999998E-3"/>
    <n v="2582748416"/>
    <s v="USD"/>
  </r>
  <r>
    <x v="2"/>
    <x v="857"/>
    <n v="2.2959999999999999E-3"/>
    <x v="6159"/>
    <n v="2.2790000000000002E-3"/>
    <n v="2.3549999999999999E-3"/>
    <n v="1912964352"/>
    <s v="USD"/>
  </r>
  <r>
    <x v="2"/>
    <x v="1232"/>
    <n v="2.232E-3"/>
    <x v="6160"/>
    <n v="2.232E-3"/>
    <n v="2.281E-3"/>
    <n v="326926816"/>
    <s v="USD"/>
  </r>
  <r>
    <x v="2"/>
    <x v="1515"/>
    <n v="2.3930000000000002E-3"/>
    <x v="6161"/>
    <n v="2.2989999999999998E-3"/>
    <n v="2.2989999999999998E-3"/>
    <n v="646902016"/>
    <s v="USD"/>
  </r>
  <r>
    <x v="2"/>
    <x v="935"/>
    <n v="2.369E-3"/>
    <x v="6162"/>
    <n v="2.346E-3"/>
    <n v="2.3830000000000001E-3"/>
    <n v="2722077440"/>
    <s v="USD"/>
  </r>
  <r>
    <x v="2"/>
    <x v="1028"/>
    <n v="2.343E-3"/>
    <x v="6163"/>
    <n v="2.297E-3"/>
    <n v="2.3340000000000001E-3"/>
    <n v="29407332352"/>
    <s v="USD"/>
  </r>
  <r>
    <x v="2"/>
    <x v="1246"/>
    <n v="2.3319999999999999E-3"/>
    <x v="6164"/>
    <n v="2.3189999999999999E-3"/>
    <n v="2.3760000000000001E-3"/>
    <n v="301934816"/>
    <s v="USD"/>
  </r>
  <r>
    <x v="2"/>
    <x v="1492"/>
    <n v="2.2989999999999998E-3"/>
    <x v="6165"/>
    <n v="2.245E-3"/>
    <n v="2.3770000000000002E-3"/>
    <n v="603378688"/>
    <s v="USD"/>
  </r>
  <r>
    <x v="2"/>
    <x v="1494"/>
    <n v="2.3770000000000002E-3"/>
    <x v="6166"/>
    <n v="2.3110000000000001E-3"/>
    <n v="2.313E-3"/>
    <n v="450018688"/>
    <s v="USD"/>
  </r>
  <r>
    <x v="2"/>
    <x v="1298"/>
    <n v="2.2859999999999998E-3"/>
    <x v="6167"/>
    <n v="2.2769999999999999E-3"/>
    <n v="2.3280000000000002E-3"/>
    <n v="140396976"/>
    <s v="USD"/>
  </r>
  <r>
    <x v="2"/>
    <x v="861"/>
    <n v="2.2759999999999998E-3"/>
    <x v="6168"/>
    <n v="2.251E-3"/>
    <n v="2.3500000000000001E-3"/>
    <n v="1550087168"/>
    <s v="USD"/>
  </r>
  <r>
    <x v="2"/>
    <x v="872"/>
    <n v="2.3280000000000002E-3"/>
    <x v="6169"/>
    <n v="2.2179999999999999E-3"/>
    <n v="2.2899999999999999E-3"/>
    <n v="1633908480"/>
    <s v="USD"/>
  </r>
  <r>
    <x v="2"/>
    <x v="871"/>
    <n v="2.1610000000000002E-3"/>
    <x v="6170"/>
    <n v="2.1549999999999998E-3"/>
    <n v="2.356E-3"/>
    <n v="2380825344"/>
    <s v="USD"/>
  </r>
  <r>
    <x v="2"/>
    <x v="1035"/>
    <n v="2.2929999999999999E-3"/>
    <x v="6171"/>
    <n v="2.2300000000000002E-3"/>
    <n v="2.2910000000000001E-3"/>
    <n v="4277793024"/>
    <s v="USD"/>
  </r>
  <r>
    <x v="2"/>
    <x v="828"/>
    <n v="2.3240000000000001E-3"/>
    <x v="6171"/>
    <n v="2.284E-3"/>
    <n v="2.3149999999999998E-3"/>
    <n v="2846294528"/>
    <s v="USD"/>
  </r>
  <r>
    <x v="2"/>
    <x v="1084"/>
    <n v="2.3649999999999999E-3"/>
    <x v="6172"/>
    <n v="2.274E-3"/>
    <n v="2.32E-3"/>
    <n v="2904406784"/>
    <s v="USD"/>
  </r>
  <r>
    <x v="2"/>
    <x v="1495"/>
    <n v="2.3470000000000001E-3"/>
    <x v="6173"/>
    <n v="2.3280000000000002E-3"/>
    <n v="2.3500000000000001E-3"/>
    <n v="301965312"/>
    <s v="USD"/>
  </r>
  <r>
    <x v="2"/>
    <x v="952"/>
    <n v="2.3319999999999999E-3"/>
    <x v="6174"/>
    <n v="2.284E-3"/>
    <n v="2.3119999999999998E-3"/>
    <n v="3413081600"/>
    <s v="USD"/>
  </r>
  <r>
    <x v="2"/>
    <x v="827"/>
    <n v="2.3579999999999999E-3"/>
    <x v="6174"/>
    <n v="2.2769999999999999E-3"/>
    <n v="2.3240000000000001E-3"/>
    <n v="2690134272"/>
    <s v="USD"/>
  </r>
  <r>
    <x v="2"/>
    <x v="1516"/>
    <n v="2.333E-3"/>
    <x v="6175"/>
    <n v="2.3089999999999999E-3"/>
    <n v="2.3270000000000001E-3"/>
    <n v="600303488"/>
    <s v="USD"/>
  </r>
  <r>
    <x v="2"/>
    <x v="684"/>
    <n v="1.9650000000000002E-3"/>
    <x v="6176"/>
    <n v="1.9250000000000001E-3"/>
    <n v="2.3600000000000001E-3"/>
    <n v="2245816064"/>
    <s v="USD"/>
  </r>
  <r>
    <x v="2"/>
    <x v="1301"/>
    <n v="2.3280000000000002E-3"/>
    <x v="6177"/>
    <n v="2.3E-3"/>
    <n v="2.3440000000000002E-3"/>
    <n v="153339952"/>
    <s v="USD"/>
  </r>
  <r>
    <x v="2"/>
    <x v="1501"/>
    <n v="2.3500000000000001E-3"/>
    <x v="6178"/>
    <n v="2.2910000000000001E-3"/>
    <n v="2.2929999999999999E-3"/>
    <n v="538782336"/>
    <s v="USD"/>
  </r>
  <r>
    <x v="2"/>
    <x v="1509"/>
    <n v="2.313E-3"/>
    <x v="6179"/>
    <n v="2.3050000000000002E-3"/>
    <n v="2.333E-3"/>
    <n v="365264480"/>
    <s v="USD"/>
  </r>
  <r>
    <x v="2"/>
    <x v="1062"/>
    <n v="2.3280000000000002E-3"/>
    <x v="6179"/>
    <n v="2.2850000000000001E-3"/>
    <n v="2.3349999999999998E-3"/>
    <n v="3580616448"/>
    <s v="USD"/>
  </r>
  <r>
    <x v="2"/>
    <x v="1517"/>
    <n v="2.3270000000000001E-3"/>
    <x v="6180"/>
    <n v="2.31E-3"/>
    <n v="2.3470000000000001E-3"/>
    <n v="303799840"/>
    <s v="USD"/>
  </r>
  <r>
    <x v="2"/>
    <x v="810"/>
    <n v="2.3140000000000001E-3"/>
    <x v="6181"/>
    <n v="2.3010000000000001E-3"/>
    <n v="2.3270000000000001E-3"/>
    <n v="2787529216"/>
    <s v="USD"/>
  </r>
  <r>
    <x v="2"/>
    <x v="815"/>
    <n v="2.3270000000000001E-3"/>
    <x v="6182"/>
    <n v="2.2899999999999999E-3"/>
    <n v="2.3219999999999998E-3"/>
    <n v="2761165568"/>
    <s v="USD"/>
  </r>
  <r>
    <x v="2"/>
    <x v="965"/>
    <n v="2.215E-3"/>
    <x v="6183"/>
    <n v="2.15E-3"/>
    <n v="2.3319999999999999E-3"/>
    <n v="3216532224"/>
    <s v="USD"/>
  </r>
  <r>
    <x v="2"/>
    <x v="1076"/>
    <n v="2.2910000000000001E-3"/>
    <x v="6183"/>
    <n v="2.2160000000000001E-3"/>
    <n v="2.3280000000000002E-3"/>
    <n v="3841031168"/>
    <s v="USD"/>
  </r>
  <r>
    <x v="2"/>
    <x v="1055"/>
    <n v="2.3349999999999998E-3"/>
    <x v="6184"/>
    <n v="2.2079999999999999E-3"/>
    <n v="2.2880000000000001E-3"/>
    <n v="3787758080"/>
    <s v="USD"/>
  </r>
  <r>
    <x v="2"/>
    <x v="1119"/>
    <n v="2.3059999999999999E-3"/>
    <x v="6185"/>
    <n v="2.281E-3"/>
    <n v="2.3040000000000001E-3"/>
    <n v="3948568576"/>
    <s v="USD"/>
  </r>
  <r>
    <x v="2"/>
    <x v="489"/>
    <n v="2.0730000000000002E-3"/>
    <x v="6186"/>
    <n v="1.977E-3"/>
    <n v="2.186E-3"/>
    <n v="2280063232"/>
    <s v="USD"/>
  </r>
  <r>
    <x v="2"/>
    <x v="839"/>
    <n v="2.3219999999999998E-3"/>
    <x v="6187"/>
    <n v="2.2959999999999999E-3"/>
    <n v="2.3219999999999998E-3"/>
    <n v="2771547136"/>
    <s v="USD"/>
  </r>
  <r>
    <x v="2"/>
    <x v="819"/>
    <n v="2.3149999999999998E-3"/>
    <x v="6188"/>
    <n v="2.2959999999999999E-3"/>
    <n v="2.3050000000000002E-3"/>
    <n v="3052731392"/>
    <s v="USD"/>
  </r>
  <r>
    <x v="2"/>
    <x v="1073"/>
    <n v="2.307E-3"/>
    <x v="6189"/>
    <n v="2.0760000000000002E-3"/>
    <n v="2.0799999999999998E-3"/>
    <n v="1568643072"/>
    <s v="USD"/>
  </r>
  <r>
    <x v="2"/>
    <x v="1269"/>
    <n v="2.281E-3"/>
    <x v="6190"/>
    <n v="2.2499999999999998E-3"/>
    <n v="2.2680000000000001E-3"/>
    <n v="365581504"/>
    <s v="USD"/>
  </r>
  <r>
    <x v="2"/>
    <x v="1632"/>
    <n v="2.284E-3"/>
    <x v="6191"/>
    <n v="2.1689999999999999E-3"/>
    <n v="2.1800000000000001E-3"/>
    <n v="5867050"/>
    <s v="USD"/>
  </r>
  <r>
    <x v="2"/>
    <x v="1392"/>
    <n v="1.8910000000000001E-3"/>
    <x v="6191"/>
    <n v="1.7769999999999999E-3"/>
    <n v="2.1189999999999998E-3"/>
    <n v="4474575360"/>
    <s v="USD"/>
  </r>
  <r>
    <x v="2"/>
    <x v="1097"/>
    <n v="2.32E-3"/>
    <x v="6192"/>
    <n v="2.2009999999999998E-3"/>
    <n v="2.2929999999999999E-3"/>
    <n v="3490668800"/>
    <s v="USD"/>
  </r>
  <r>
    <x v="2"/>
    <x v="825"/>
    <n v="2.3050000000000002E-3"/>
    <x v="6192"/>
    <n v="2.2880000000000001E-3"/>
    <n v="2.3140000000000001E-3"/>
    <n v="2855660288"/>
    <s v="USD"/>
  </r>
  <r>
    <x v="2"/>
    <x v="1307"/>
    <n v="2.33E-3"/>
    <x v="6193"/>
    <n v="2.0990000000000002E-3"/>
    <n v="2.232E-3"/>
    <n v="399408096"/>
    <s v="USD"/>
  </r>
  <r>
    <x v="2"/>
    <x v="830"/>
    <n v="2.3219999999999998E-3"/>
    <x v="6194"/>
    <n v="2.3019999999999998E-3"/>
    <n v="2.3059999999999999E-3"/>
    <n v="2595485952"/>
    <s v="USD"/>
  </r>
  <r>
    <x v="2"/>
    <x v="1118"/>
    <n v="2.3040000000000001E-3"/>
    <x v="6195"/>
    <n v="2.294E-3"/>
    <n v="2.3019999999999998E-3"/>
    <n v="3805125632"/>
    <s v="USD"/>
  </r>
  <r>
    <x v="2"/>
    <x v="1128"/>
    <n v="2.2060000000000001E-3"/>
    <x v="6196"/>
    <n v="2.0460000000000001E-3"/>
    <n v="2.0939999999999999E-3"/>
    <n v="3505988864"/>
    <s v="USD"/>
  </r>
  <r>
    <x v="2"/>
    <x v="1120"/>
    <n v="2.3040000000000001E-3"/>
    <x v="6197"/>
    <n v="2.2880000000000001E-3"/>
    <n v="2.3040000000000001E-3"/>
    <n v="3773273088"/>
    <s v="USD"/>
  </r>
  <r>
    <x v="2"/>
    <x v="1121"/>
    <n v="2.3019999999999998E-3"/>
    <x v="6198"/>
    <n v="2.261E-3"/>
    <n v="2.294E-3"/>
    <n v="3831791104"/>
    <s v="USD"/>
  </r>
  <r>
    <x v="2"/>
    <x v="925"/>
    <n v="2.2629999999999998E-3"/>
    <x v="6199"/>
    <n v="2.1800000000000001E-3"/>
    <n v="2.215E-3"/>
    <n v="3258798336"/>
    <s v="USD"/>
  </r>
  <r>
    <x v="2"/>
    <x v="982"/>
    <n v="2.153E-3"/>
    <x v="6200"/>
    <n v="2.137E-3"/>
    <n v="2.1819999999999999E-3"/>
    <n v="1749696128"/>
    <s v="USD"/>
  </r>
  <r>
    <x v="2"/>
    <x v="886"/>
    <n v="2.2899999999999999E-3"/>
    <x v="6200"/>
    <n v="2.2100000000000002E-3"/>
    <n v="2.2160000000000001E-3"/>
    <n v="1503946112"/>
    <s v="USD"/>
  </r>
  <r>
    <x v="2"/>
    <x v="1086"/>
    <n v="2.042E-3"/>
    <x v="6201"/>
    <n v="2.0409999999999998E-3"/>
    <n v="2.307E-3"/>
    <n v="1545883008"/>
    <s v="USD"/>
  </r>
  <r>
    <x v="2"/>
    <x v="1137"/>
    <n v="2.2750000000000001E-3"/>
    <x v="6202"/>
    <n v="2.2209999999999999E-3"/>
    <n v="2.2490000000000001E-3"/>
    <n v="3929719808"/>
    <s v="USD"/>
  </r>
  <r>
    <x v="2"/>
    <x v="1095"/>
    <n v="2.281E-3"/>
    <x v="6203"/>
    <n v="2.261E-3"/>
    <n v="2.3059999999999999E-3"/>
    <n v="3986660864"/>
    <s v="USD"/>
  </r>
  <r>
    <x v="2"/>
    <x v="836"/>
    <n v="2.3059999999999999E-3"/>
    <x v="6204"/>
    <n v="2.2820000000000002E-3"/>
    <n v="2.3010000000000001E-3"/>
    <n v="2557863936"/>
    <s v="USD"/>
  </r>
  <r>
    <x v="2"/>
    <x v="1050"/>
    <n v="2.287E-3"/>
    <x v="6205"/>
    <n v="2.261E-3"/>
    <n v="2.281E-3"/>
    <n v="3737356288"/>
    <s v="USD"/>
  </r>
  <r>
    <x v="2"/>
    <x v="1458"/>
    <n v="2.2490000000000001E-3"/>
    <x v="6206"/>
    <n v="2.209E-3"/>
    <n v="2.2569999999999999E-3"/>
    <n v="477476096"/>
    <s v="USD"/>
  </r>
  <r>
    <x v="2"/>
    <x v="1134"/>
    <n v="2.294E-3"/>
    <x v="6206"/>
    <n v="2.248E-3"/>
    <n v="2.2750000000000001E-3"/>
    <n v="3825367808"/>
    <s v="USD"/>
  </r>
  <r>
    <x v="2"/>
    <x v="1085"/>
    <n v="2.1259999999999999E-3"/>
    <x v="6207"/>
    <n v="2.114E-3"/>
    <n v="2.2469999999999999E-3"/>
    <n v="3652255488"/>
    <s v="USD"/>
  </r>
  <r>
    <x v="2"/>
    <x v="909"/>
    <n v="2.248E-3"/>
    <x v="6208"/>
    <n v="2.2309999999999999E-3"/>
    <n v="2.2959999999999999E-3"/>
    <n v="1508962560"/>
    <s v="USD"/>
  </r>
  <r>
    <x v="2"/>
    <x v="1103"/>
    <n v="2.2469999999999999E-3"/>
    <x v="6209"/>
    <n v="2.1700000000000001E-3"/>
    <n v="2.2060000000000001E-3"/>
    <n v="4043220992"/>
    <s v="USD"/>
  </r>
  <r>
    <x v="2"/>
    <x v="1514"/>
    <n v="2.2929999999999999E-3"/>
    <x v="6210"/>
    <n v="2.1849999999999999E-3"/>
    <n v="2.2430000000000002E-3"/>
    <n v="542082240"/>
    <s v="USD"/>
  </r>
  <r>
    <x v="2"/>
    <x v="894"/>
    <n v="2.2160000000000001E-3"/>
    <x v="6210"/>
    <n v="2.2039999999999998E-3"/>
    <n v="2.2759999999999998E-3"/>
    <n v="1628448128"/>
    <s v="USD"/>
  </r>
  <r>
    <x v="2"/>
    <x v="1435"/>
    <n v="2.261E-3"/>
    <x v="6211"/>
    <n v="2.062E-3"/>
    <n v="2.127E-3"/>
    <n v="1083511296"/>
    <s v="USD"/>
  </r>
  <r>
    <x v="2"/>
    <x v="897"/>
    <n v="2.2599999999999999E-3"/>
    <x v="6212"/>
    <n v="2.1419999999999998E-3"/>
    <n v="2.2629999999999998E-3"/>
    <n v="3832188672"/>
    <s v="USD"/>
  </r>
  <r>
    <x v="2"/>
    <x v="1430"/>
    <n v="2.2560000000000002E-3"/>
    <x v="6213"/>
    <n v="2.1199999999999999E-3"/>
    <n v="2.261E-3"/>
    <n v="907737600"/>
    <s v="USD"/>
  </r>
  <r>
    <x v="2"/>
    <x v="1411"/>
    <n v="2.078E-3"/>
    <x v="6214"/>
    <n v="2.078E-3"/>
    <n v="2.235E-3"/>
    <n v="1306234752"/>
    <s v="USD"/>
  </r>
  <r>
    <x v="2"/>
    <x v="1462"/>
    <n v="2.258E-3"/>
    <x v="6215"/>
    <n v="2.2279999999999999E-3"/>
    <n v="2.2300000000000002E-3"/>
    <n v="340570784"/>
    <s v="USD"/>
  </r>
  <r>
    <x v="2"/>
    <x v="1155"/>
    <n v="2.2490000000000001E-3"/>
    <x v="6216"/>
    <n v="2.183E-3"/>
    <n v="2.2070000000000002E-3"/>
    <n v="4662819328"/>
    <s v="USD"/>
  </r>
  <r>
    <x v="2"/>
    <x v="1505"/>
    <n v="2.2430000000000002E-3"/>
    <x v="6217"/>
    <n v="2.2109999999999999E-3"/>
    <n v="2.2490000000000001E-3"/>
    <n v="409372608"/>
    <s v="USD"/>
  </r>
  <r>
    <x v="2"/>
    <x v="1094"/>
    <n v="1.9989999999999999E-3"/>
    <x v="6218"/>
    <n v="1.9889999999999999E-3"/>
    <n v="2.042E-3"/>
    <n v="1693032448"/>
    <s v="USD"/>
  </r>
  <r>
    <x v="2"/>
    <x v="988"/>
    <n v="2.222E-3"/>
    <x v="6219"/>
    <n v="2.173E-3"/>
    <n v="2.2049999999999999E-3"/>
    <n v="2413117952"/>
    <s v="USD"/>
  </r>
  <r>
    <x v="2"/>
    <x v="1402"/>
    <n v="2.235E-3"/>
    <x v="6220"/>
    <n v="2.1580000000000002E-3"/>
    <n v="2.2260000000000001E-3"/>
    <n v="816317760"/>
    <s v="USD"/>
  </r>
  <r>
    <x v="2"/>
    <x v="1026"/>
    <n v="2.0799999999999998E-3"/>
    <x v="6221"/>
    <n v="2.078E-3"/>
    <n v="2.153E-3"/>
    <n v="1663263232"/>
    <s v="USD"/>
  </r>
  <r>
    <x v="2"/>
    <x v="1098"/>
    <n v="2.2070000000000002E-3"/>
    <x v="6222"/>
    <n v="2.1259999999999999E-3"/>
    <n v="2.2469999999999999E-3"/>
    <n v="4849515008"/>
    <s v="USD"/>
  </r>
  <r>
    <x v="2"/>
    <x v="1450"/>
    <n v="2.2300000000000002E-3"/>
    <x v="6223"/>
    <n v="2.2130000000000001E-3"/>
    <n v="2.2230000000000001E-3"/>
    <n v="553734464"/>
    <s v="USD"/>
  </r>
  <r>
    <x v="2"/>
    <x v="1064"/>
    <n v="2.2469999999999999E-3"/>
    <x v="6223"/>
    <n v="2.0479999999999999E-3"/>
    <n v="2.199E-3"/>
    <n v="3826025984"/>
    <s v="USD"/>
  </r>
  <r>
    <x v="2"/>
    <x v="1423"/>
    <n v="2.2300000000000002E-3"/>
    <x v="6224"/>
    <n v="2.1949999999999999E-3"/>
    <n v="2.2109999999999999E-3"/>
    <n v="631948736"/>
    <s v="USD"/>
  </r>
  <r>
    <x v="2"/>
    <x v="1464"/>
    <n v="2.2230000000000001E-3"/>
    <x v="6225"/>
    <n v="2.2079999999999999E-3"/>
    <n v="2.215E-3"/>
    <n v="515528768"/>
    <s v="USD"/>
  </r>
  <r>
    <x v="2"/>
    <x v="1420"/>
    <n v="2.2260000000000001E-3"/>
    <x v="6226"/>
    <n v="2.1289999999999998E-3"/>
    <n v="2.1849999999999999E-3"/>
    <n v="679602752"/>
    <s v="USD"/>
  </r>
  <r>
    <x v="2"/>
    <x v="1424"/>
    <n v="2.1849999999999999E-3"/>
    <x v="6226"/>
    <n v="2.1679999999999998E-3"/>
    <n v="2.2300000000000002E-3"/>
    <n v="662048768"/>
    <s v="USD"/>
  </r>
  <r>
    <x v="2"/>
    <x v="573"/>
    <n v="2.0530000000000001E-3"/>
    <x v="6227"/>
    <n v="1.9710000000000001E-3"/>
    <n v="2.127E-3"/>
    <n v="1989740544"/>
    <s v="USD"/>
  </r>
  <r>
    <x v="2"/>
    <x v="963"/>
    <n v="2.2070000000000002E-3"/>
    <x v="6227"/>
    <n v="2.1640000000000001E-3"/>
    <n v="2.1789999999999999E-3"/>
    <n v="1731039488"/>
    <s v="USD"/>
  </r>
  <r>
    <x v="2"/>
    <x v="929"/>
    <n v="2.1819999999999999E-3"/>
    <x v="6228"/>
    <n v="2.1259999999999999E-3"/>
    <n v="2.1380000000000001E-3"/>
    <n v="1843089408"/>
    <s v="USD"/>
  </r>
  <r>
    <x v="2"/>
    <x v="977"/>
    <n v="2.2049999999999999E-3"/>
    <x v="6229"/>
    <n v="2.1570000000000001E-3"/>
    <n v="2.1610000000000002E-3"/>
    <n v="1508696960"/>
    <s v="USD"/>
  </r>
  <r>
    <x v="2"/>
    <x v="1467"/>
    <n v="2.215E-3"/>
    <x v="6230"/>
    <n v="2.0179999999999998E-3"/>
    <n v="2.0790000000000001E-3"/>
    <n v="861907840"/>
    <s v="USD"/>
  </r>
  <r>
    <x v="2"/>
    <x v="1384"/>
    <n v="2.1189999999999998E-3"/>
    <x v="6231"/>
    <n v="1.9629999999999999E-3"/>
    <n v="2.0999999999999999E-3"/>
    <n v="3878077184"/>
    <s v="USD"/>
  </r>
  <r>
    <x v="2"/>
    <x v="978"/>
    <n v="2.1789999999999999E-3"/>
    <x v="6232"/>
    <n v="2.147E-3"/>
    <n v="2.2049999999999999E-3"/>
    <n v="1632698368"/>
    <s v="USD"/>
  </r>
  <r>
    <x v="2"/>
    <x v="1590"/>
    <n v="2.0929999999999998E-3"/>
    <x v="6233"/>
    <n v="1.9650000000000002E-3"/>
    <n v="2.0070000000000001E-3"/>
    <n v="2389205"/>
    <s v="USD"/>
  </r>
  <r>
    <x v="2"/>
    <x v="1476"/>
    <n v="2.202E-3"/>
    <x v="6233"/>
    <n v="2.1800000000000001E-3"/>
    <n v="2.1970000000000002E-3"/>
    <n v="715327168"/>
    <s v="USD"/>
  </r>
  <r>
    <x v="2"/>
    <x v="1499"/>
    <n v="2.1970000000000002E-3"/>
    <x v="6234"/>
    <n v="2.111E-3"/>
    <n v="2.111E-3"/>
    <n v="941327296"/>
    <s v="USD"/>
  </r>
  <r>
    <x v="2"/>
    <x v="986"/>
    <n v="2.1789999999999999E-3"/>
    <x v="6234"/>
    <n v="2.0939999999999999E-3"/>
    <n v="2.222E-3"/>
    <n v="2841387008"/>
    <s v="USD"/>
  </r>
  <r>
    <x v="2"/>
    <x v="1012"/>
    <n v="2.2049999999999999E-3"/>
    <x v="6235"/>
    <n v="2.1090000000000002E-3"/>
    <n v="2.176E-3"/>
    <n v="2061907584"/>
    <s v="USD"/>
  </r>
  <r>
    <x v="2"/>
    <x v="1449"/>
    <n v="2.1570000000000001E-3"/>
    <x v="6236"/>
    <n v="2.1150000000000001E-3"/>
    <n v="2.202E-3"/>
    <n v="754270592"/>
    <s v="USD"/>
  </r>
  <r>
    <x v="2"/>
    <x v="1436"/>
    <n v="2.2109999999999999E-3"/>
    <x v="6237"/>
    <n v="2.1289999999999998E-3"/>
    <n v="2.1570000000000001E-3"/>
    <n v="594028992"/>
    <s v="USD"/>
  </r>
  <r>
    <x v="2"/>
    <x v="1090"/>
    <n v="2.199E-3"/>
    <x v="6238"/>
    <n v="2.1770000000000001E-3"/>
    <n v="2.202E-3"/>
    <n v="3754905600"/>
    <s v="USD"/>
  </r>
  <r>
    <x v="2"/>
    <x v="1116"/>
    <n v="2.202E-3"/>
    <x v="6239"/>
    <n v="2.0669999999999998E-3"/>
    <n v="2.104E-3"/>
    <n v="3717339392"/>
    <s v="USD"/>
  </r>
  <r>
    <x v="2"/>
    <x v="979"/>
    <n v="2.1380000000000001E-3"/>
    <x v="6240"/>
    <n v="2.0899999999999998E-3"/>
    <n v="2.2079999999999999E-3"/>
    <n v="1708077568"/>
    <s v="USD"/>
  </r>
  <r>
    <x v="2"/>
    <x v="999"/>
    <n v="2.1380000000000001E-3"/>
    <x v="6241"/>
    <n v="2.1050000000000001E-3"/>
    <n v="2.1380000000000001E-3"/>
    <n v="1639263232"/>
    <s v="USD"/>
  </r>
  <r>
    <x v="2"/>
    <x v="1639"/>
    <n v="2.1970000000000002E-3"/>
    <x v="6242"/>
    <n v="1.74E-3"/>
    <n v="1.848E-3"/>
    <n v="8909635"/>
    <s v="USD"/>
  </r>
  <r>
    <x v="2"/>
    <x v="1046"/>
    <n v="1.9980000000000002E-3"/>
    <x v="6243"/>
    <n v="1.9849999999999998E-3"/>
    <n v="2.0539999999999998E-3"/>
    <n v="32382054400"/>
    <s v="USD"/>
  </r>
  <r>
    <x v="2"/>
    <x v="1569"/>
    <n v="1.915E-3"/>
    <x v="6244"/>
    <n v="1.8140000000000001E-3"/>
    <n v="1.9350000000000001E-3"/>
    <n v="7108640"/>
    <s v="USD"/>
  </r>
  <r>
    <x v="2"/>
    <x v="1640"/>
    <n v="2.1800000000000001E-3"/>
    <x v="6245"/>
    <n v="2.1800000000000001E-3"/>
    <n v="2.1800000000000001E-3"/>
    <n v="0"/>
    <s v="USD"/>
  </r>
  <r>
    <x v="2"/>
    <x v="1394"/>
    <n v="2.16E-3"/>
    <x v="6245"/>
    <n v="1.8370000000000001E-3"/>
    <n v="1.879E-3"/>
    <n v="1008564416"/>
    <s v="USD"/>
  </r>
  <r>
    <x v="2"/>
    <x v="1014"/>
    <n v="2.176E-3"/>
    <x v="6246"/>
    <n v="1.5219999999999999E-3"/>
    <n v="1.585E-3"/>
    <n v="6664842752"/>
    <s v="USD"/>
  </r>
  <r>
    <x v="2"/>
    <x v="1042"/>
    <n v="2.1320000000000002E-3"/>
    <x v="6247"/>
    <n v="2.1150000000000001E-3"/>
    <n v="2.1259999999999999E-3"/>
    <n v="3969460480"/>
    <s v="USD"/>
  </r>
  <r>
    <x v="2"/>
    <x v="552"/>
    <n v="2.127E-3"/>
    <x v="6248"/>
    <n v="2.0409999999999998E-3"/>
    <n v="2.0730000000000002E-3"/>
    <n v="1578926976"/>
    <s v="USD"/>
  </r>
  <r>
    <x v="2"/>
    <x v="1056"/>
    <n v="2.0539999999999998E-3"/>
    <x v="6249"/>
    <n v="2.0449999999999999E-3"/>
    <n v="2.081E-3"/>
    <n v="32241801216"/>
    <s v="USD"/>
  </r>
  <r>
    <x v="2"/>
    <x v="1069"/>
    <n v="2.1220000000000002E-3"/>
    <x v="6250"/>
    <n v="2.0969999999999999E-3"/>
    <n v="2.153E-3"/>
    <n v="3694624512"/>
    <s v="USD"/>
  </r>
  <r>
    <x v="2"/>
    <x v="1544"/>
    <n v="2.111E-3"/>
    <x v="6251"/>
    <n v="2.016E-3"/>
    <n v="2.1229999999999999E-3"/>
    <n v="896505088"/>
    <s v="USD"/>
  </r>
  <r>
    <x v="2"/>
    <x v="1577"/>
    <n v="2.068E-3"/>
    <x v="6252"/>
    <n v="1.931E-3"/>
    <n v="1.936E-3"/>
    <n v="4687095"/>
    <s v="USD"/>
  </r>
  <r>
    <x v="2"/>
    <x v="1089"/>
    <n v="2.153E-3"/>
    <x v="6252"/>
    <n v="2.006E-3"/>
    <n v="2.0379999999999999E-3"/>
    <n v="1525866112"/>
    <s v="USD"/>
  </r>
  <r>
    <x v="2"/>
    <x v="1099"/>
    <n v="2.104E-3"/>
    <x v="6253"/>
    <n v="2.098E-3"/>
    <n v="2.1220000000000002E-3"/>
    <n v="3857631488"/>
    <s v="USD"/>
  </r>
  <r>
    <x v="2"/>
    <x v="1041"/>
    <n v="2.081E-3"/>
    <x v="6254"/>
    <n v="2.0639999999999999E-3"/>
    <n v="2.1229999999999999E-3"/>
    <n v="31929012224"/>
    <s v="USD"/>
  </r>
  <r>
    <x v="2"/>
    <x v="1072"/>
    <n v="2.1180000000000001E-3"/>
    <x v="6255"/>
    <n v="2.0769999999999999E-3"/>
    <n v="2.1320000000000002E-3"/>
    <n v="4056594944"/>
    <s v="USD"/>
  </r>
  <r>
    <x v="2"/>
    <x v="763"/>
    <n v="2.0739999999999999E-3"/>
    <x v="6256"/>
    <n v="1.846E-3"/>
    <n v="1.957E-3"/>
    <n v="1346616832"/>
    <s v="USD"/>
  </r>
  <r>
    <x v="2"/>
    <x v="1576"/>
    <n v="2.0639999999999999E-3"/>
    <x v="6257"/>
    <n v="2.062E-3"/>
    <n v="2.1090000000000002E-3"/>
    <n v="678681216"/>
    <s v="USD"/>
  </r>
  <r>
    <x v="2"/>
    <x v="1559"/>
    <n v="2.1229999999999999E-3"/>
    <x v="6258"/>
    <n v="2.0530000000000001E-3"/>
    <n v="2.1050000000000001E-3"/>
    <n v="569715136"/>
    <s v="USD"/>
  </r>
  <r>
    <x v="2"/>
    <x v="1131"/>
    <n v="2.0939999999999999E-3"/>
    <x v="6259"/>
    <n v="2.0660000000000001E-3"/>
    <n v="2.1180000000000001E-3"/>
    <n v="3685455872"/>
    <s v="USD"/>
  </r>
  <r>
    <x v="2"/>
    <x v="1487"/>
    <n v="2.127E-3"/>
    <x v="6260"/>
    <n v="2.0110000000000002E-3"/>
    <n v="2.078E-3"/>
    <n v="1004637504"/>
    <s v="USD"/>
  </r>
  <r>
    <x v="2"/>
    <x v="1523"/>
    <n v="2.042E-3"/>
    <x v="6261"/>
    <n v="2.0010000000000002E-3"/>
    <n v="2.0939999999999999E-3"/>
    <n v="978042240"/>
    <s v="USD"/>
  </r>
  <r>
    <x v="2"/>
    <x v="1642"/>
    <n v="1.5629999999999999E-3"/>
    <x v="6262"/>
    <n v="1.4300000000000001E-3"/>
    <n v="1.802E-3"/>
    <n v="4209275"/>
    <s v="USD"/>
  </r>
  <r>
    <x v="2"/>
    <x v="1574"/>
    <n v="1.8190000000000001E-3"/>
    <x v="6263"/>
    <n v="1.7600000000000001E-3"/>
    <n v="2.068E-3"/>
    <n v="7376040"/>
    <s v="USD"/>
  </r>
  <r>
    <x v="2"/>
    <x v="1530"/>
    <n v="2.1050000000000001E-3"/>
    <x v="6263"/>
    <n v="2.068E-3"/>
    <n v="2.0920000000000001E-3"/>
    <n v="526712416"/>
    <s v="USD"/>
  </r>
  <r>
    <x v="2"/>
    <x v="1431"/>
    <n v="2.0699999999999998E-3"/>
    <x v="6264"/>
    <n v="1.8910000000000001E-3"/>
    <n v="1.916E-3"/>
    <n v="680984320"/>
    <s v="USD"/>
  </r>
  <r>
    <x v="2"/>
    <x v="1588"/>
    <n v="1.949E-3"/>
    <x v="6265"/>
    <n v="1.949E-3"/>
    <n v="2.0929999999999998E-3"/>
    <n v="1053325"/>
    <s v="USD"/>
  </r>
  <r>
    <x v="2"/>
    <x v="1546"/>
    <n v="2.0920000000000001E-3"/>
    <x v="6265"/>
    <n v="2.0539999999999998E-3"/>
    <n v="2.0630000000000002E-3"/>
    <n v="390779264"/>
    <s v="USD"/>
  </r>
  <r>
    <x v="2"/>
    <x v="1542"/>
    <n v="2.0669999999999998E-3"/>
    <x v="6266"/>
    <n v="2.0539999999999998E-3"/>
    <n v="2.0839999999999999E-3"/>
    <n v="406531616"/>
    <s v="USD"/>
  </r>
  <r>
    <x v="2"/>
    <x v="1532"/>
    <n v="2.0530000000000001E-3"/>
    <x v="6267"/>
    <n v="2.0349999999999999E-3"/>
    <n v="2.0799999999999998E-3"/>
    <n v="384453472"/>
    <s v="USD"/>
  </r>
  <r>
    <x v="2"/>
    <x v="1603"/>
    <n v="1.781E-3"/>
    <x v="6268"/>
    <n v="1.676E-3"/>
    <n v="1.846E-3"/>
    <n v="7602455"/>
    <s v="USD"/>
  </r>
  <r>
    <x v="2"/>
    <x v="1525"/>
    <n v="2.0939999999999999E-3"/>
    <x v="6269"/>
    <n v="2E-3"/>
    <n v="2.0279999999999999E-3"/>
    <n v="565915648"/>
    <s v="USD"/>
  </r>
  <r>
    <x v="2"/>
    <x v="1536"/>
    <n v="2.0790000000000001E-3"/>
    <x v="6270"/>
    <n v="2.0309999999999998E-3"/>
    <n v="2.0669999999999998E-3"/>
    <n v="573907072"/>
    <s v="USD"/>
  </r>
  <r>
    <x v="2"/>
    <x v="1443"/>
    <n v="2.0899999999999998E-3"/>
    <x v="6271"/>
    <n v="2.0600000000000002E-3"/>
    <n v="2.0839999999999999E-3"/>
    <n v="289347744"/>
    <s v="USD"/>
  </r>
  <r>
    <x v="2"/>
    <x v="1444"/>
    <n v="2.0579999999999999E-3"/>
    <x v="6272"/>
    <n v="2.0439999999999998E-3"/>
    <n v="2.0899999999999998E-3"/>
    <n v="385480512"/>
    <s v="USD"/>
  </r>
  <r>
    <x v="2"/>
    <x v="1389"/>
    <n v="2.0309999999999998E-3"/>
    <x v="6273"/>
    <n v="1.954E-3"/>
    <n v="2E-3"/>
    <n v="1364483456"/>
    <s v="USD"/>
  </r>
  <r>
    <x v="2"/>
    <x v="1557"/>
    <n v="2.0799999999999998E-3"/>
    <x v="6273"/>
    <n v="2.068E-3"/>
    <n v="2.081E-3"/>
    <n v="536141120"/>
    <s v="USD"/>
  </r>
  <r>
    <x v="2"/>
    <x v="1547"/>
    <n v="2.0839999999999999E-3"/>
    <x v="6273"/>
    <n v="2.0070000000000001E-3"/>
    <n v="2.0530000000000001E-3"/>
    <n v="642012800"/>
    <s v="USD"/>
  </r>
  <r>
    <x v="2"/>
    <x v="1440"/>
    <n v="2.0439999999999998E-3"/>
    <x v="6274"/>
    <n v="2.0240000000000002E-3"/>
    <n v="2.0699999999999998E-3"/>
    <n v="415371168"/>
    <s v="USD"/>
  </r>
  <r>
    <x v="2"/>
    <x v="1471"/>
    <n v="2.0590000000000001E-3"/>
    <x v="6275"/>
    <n v="2.0379999999999999E-3"/>
    <n v="2.0639999999999999E-3"/>
    <n v="741973824"/>
    <s v="USD"/>
  </r>
  <r>
    <x v="2"/>
    <x v="1446"/>
    <n v="2.0839999999999999E-3"/>
    <x v="6275"/>
    <n v="2.0600000000000002E-3"/>
    <n v="2.0760000000000002E-3"/>
    <n v="421391360"/>
    <s v="USD"/>
  </r>
  <r>
    <x v="2"/>
    <x v="1562"/>
    <n v="2.0630000000000002E-3"/>
    <x v="6276"/>
    <n v="2.049E-3"/>
    <n v="2.0869999999999999E-3"/>
    <n v="383703200"/>
    <s v="USD"/>
  </r>
  <r>
    <x v="2"/>
    <x v="1568"/>
    <n v="2.0820000000000001E-3"/>
    <x v="6277"/>
    <n v="2.0530000000000001E-3"/>
    <n v="2.0560000000000001E-3"/>
    <n v="467495616"/>
    <s v="USD"/>
  </r>
  <r>
    <x v="2"/>
    <x v="1390"/>
    <n v="2.049E-3"/>
    <x v="6278"/>
    <n v="1.9E-3"/>
    <n v="2.0309999999999998E-3"/>
    <n v="667869632"/>
    <s v="USD"/>
  </r>
  <r>
    <x v="2"/>
    <x v="1534"/>
    <n v="2.0799999999999998E-3"/>
    <x v="6278"/>
    <n v="2.0279999999999999E-3"/>
    <n v="2.042E-3"/>
    <n v="439713184"/>
    <s v="USD"/>
  </r>
  <r>
    <x v="2"/>
    <x v="1575"/>
    <n v="2.0560000000000001E-3"/>
    <x v="6279"/>
    <n v="2.0439999999999998E-3"/>
    <n v="2.0739999999999999E-3"/>
    <n v="533569664"/>
    <s v="USD"/>
  </r>
  <r>
    <x v="2"/>
    <x v="1578"/>
    <n v="2.0739999999999999E-3"/>
    <x v="6279"/>
    <n v="2.062E-3"/>
    <n v="2.0639999999999999E-3"/>
    <n v="316538656"/>
    <s v="USD"/>
  </r>
  <r>
    <x v="2"/>
    <x v="949"/>
    <n v="1.3760000000000001E-3"/>
    <x v="6280"/>
    <n v="1.356E-3"/>
    <n v="1.8370000000000001E-3"/>
    <n v="2440905472"/>
    <s v="USD"/>
  </r>
  <r>
    <x v="2"/>
    <x v="1459"/>
    <n v="2.0509999999999999E-3"/>
    <x v="6281"/>
    <n v="2.0370000000000002E-3"/>
    <n v="2.0609999999999999E-3"/>
    <n v="343087552"/>
    <s v="USD"/>
  </r>
  <r>
    <x v="2"/>
    <x v="1125"/>
    <n v="2.0470000000000002E-3"/>
    <x v="6282"/>
    <n v="1.9980000000000002E-3"/>
    <n v="2.042E-3"/>
    <n v="33184935936"/>
    <s v="USD"/>
  </r>
  <r>
    <x v="2"/>
    <x v="888"/>
    <n v="1.903E-3"/>
    <x v="6283"/>
    <n v="1.7700000000000001E-3"/>
    <n v="2.0739999999999999E-3"/>
    <n v="1474058752"/>
    <s v="USD"/>
  </r>
  <r>
    <x v="2"/>
    <x v="1453"/>
    <n v="2.0349999999999999E-3"/>
    <x v="6283"/>
    <n v="2.0270000000000002E-3"/>
    <n v="2.0530000000000001E-3"/>
    <n v="383692128"/>
    <s v="USD"/>
  </r>
  <r>
    <x v="2"/>
    <x v="1130"/>
    <n v="2.042E-3"/>
    <x v="6284"/>
    <n v="1.9300000000000001E-3"/>
    <n v="1.9789999999999999E-3"/>
    <n v="33705846784"/>
    <s v="USD"/>
  </r>
  <r>
    <x v="2"/>
    <x v="1456"/>
    <n v="2.068E-3"/>
    <x v="6285"/>
    <n v="2.029E-3"/>
    <n v="2.0579999999999999E-3"/>
    <n v="482795232"/>
    <s v="USD"/>
  </r>
  <r>
    <x v="2"/>
    <x v="1461"/>
    <n v="2.0609999999999999E-3"/>
    <x v="6286"/>
    <n v="2.039E-3"/>
    <n v="2.0509999999999999E-3"/>
    <n v="248178288"/>
    <s v="USD"/>
  </r>
  <r>
    <x v="2"/>
    <x v="1455"/>
    <n v="2.0249999999999999E-3"/>
    <x v="6286"/>
    <n v="1.946E-3"/>
    <n v="2.068E-3"/>
    <n v="386729152"/>
    <s v="USD"/>
  </r>
  <r>
    <x v="2"/>
    <x v="1541"/>
    <n v="2.0660000000000001E-3"/>
    <x v="6287"/>
    <n v="2.0470000000000002E-3"/>
    <n v="2.062E-3"/>
    <n v="416453280"/>
    <s v="USD"/>
  </r>
  <r>
    <x v="2"/>
    <x v="1496"/>
    <n v="1.9949999999999998E-3"/>
    <x v="6287"/>
    <n v="1.9849999999999998E-3"/>
    <n v="2.0070000000000001E-3"/>
    <n v="239803248"/>
    <s v="USD"/>
  </r>
  <r>
    <x v="2"/>
    <x v="1539"/>
    <n v="2.042E-3"/>
    <x v="6288"/>
    <n v="2.0309999999999998E-3"/>
    <n v="2.0660000000000001E-3"/>
    <n v="354119840"/>
    <s v="USD"/>
  </r>
  <r>
    <x v="2"/>
    <x v="1466"/>
    <n v="2.0530000000000001E-3"/>
    <x v="6289"/>
    <n v="2.026E-3"/>
    <n v="2.0509999999999999E-3"/>
    <n v="422865216"/>
    <s v="USD"/>
  </r>
  <r>
    <x v="2"/>
    <x v="1160"/>
    <n v="1.9780000000000002E-3"/>
    <x v="6289"/>
    <n v="1.9250000000000001E-3"/>
    <n v="1.9499999999999999E-3"/>
    <n v="33887301632"/>
    <s v="USD"/>
  </r>
  <r>
    <x v="2"/>
    <x v="1491"/>
    <n v="2.026E-3"/>
    <x v="6290"/>
    <n v="1.9980000000000002E-3"/>
    <n v="2.0590000000000001E-3"/>
    <n v="760875136"/>
    <s v="USD"/>
  </r>
  <r>
    <x v="2"/>
    <x v="1454"/>
    <n v="2.0509999999999999E-3"/>
    <x v="6290"/>
    <n v="2.0209999999999998E-3"/>
    <n v="2.0430000000000001E-3"/>
    <n v="219266816"/>
    <s v="USD"/>
  </r>
  <r>
    <x v="2"/>
    <x v="1470"/>
    <n v="2.0170000000000001E-3"/>
    <x v="6291"/>
    <n v="1.99E-3"/>
    <n v="2.0230000000000001E-3"/>
    <n v="387299968"/>
    <s v="USD"/>
  </r>
  <r>
    <x v="2"/>
    <x v="1543"/>
    <n v="2.062E-3"/>
    <x v="6292"/>
    <n v="2.0309999999999998E-3"/>
    <n v="2.042E-3"/>
    <n v="376197664"/>
    <s v="USD"/>
  </r>
  <r>
    <x v="2"/>
    <x v="1472"/>
    <n v="2.0639999999999999E-3"/>
    <x v="6293"/>
    <n v="2.0230000000000001E-3"/>
    <n v="2.052E-3"/>
    <n v="502369504"/>
    <s v="USD"/>
  </r>
  <r>
    <x v="2"/>
    <x v="1123"/>
    <n v="2.0010000000000002E-3"/>
    <x v="6293"/>
    <n v="1.9819999999999998E-3"/>
    <n v="2.0470000000000002E-3"/>
    <n v="32670562304"/>
    <s v="USD"/>
  </r>
  <r>
    <x v="2"/>
    <x v="1572"/>
    <n v="1.936E-3"/>
    <x v="6294"/>
    <n v="1.8699999999999999E-3"/>
    <n v="1.9480000000000001E-3"/>
    <n v="7765940"/>
    <s v="USD"/>
  </r>
  <r>
    <x v="2"/>
    <x v="1395"/>
    <n v="1.879E-3"/>
    <x v="6295"/>
    <n v="1.7080000000000001E-3"/>
    <n v="2.049E-3"/>
    <n v="335007296"/>
    <s v="USD"/>
  </r>
  <r>
    <x v="2"/>
    <x v="1465"/>
    <n v="2.052E-3"/>
    <x v="6296"/>
    <n v="2.019E-3"/>
    <n v="2.0209999999999998E-3"/>
    <n v="356048000"/>
    <s v="USD"/>
  </r>
  <r>
    <x v="2"/>
    <x v="1124"/>
    <n v="2.0149999999999999E-3"/>
    <x v="6296"/>
    <n v="2.0040000000000001E-3"/>
    <n v="2.0400000000000001E-3"/>
    <n v="1438402432"/>
    <s v="USD"/>
  </r>
  <r>
    <x v="2"/>
    <x v="1110"/>
    <n v="2.0379999999999999E-3"/>
    <x v="6297"/>
    <n v="1.9980000000000002E-3"/>
    <n v="2.0149999999999999E-3"/>
    <n v="1614139008"/>
    <s v="USD"/>
  </r>
  <r>
    <x v="2"/>
    <x v="1638"/>
    <n v="1.848E-3"/>
    <x v="6298"/>
    <n v="1.719E-3"/>
    <n v="1.7830000000000001E-3"/>
    <n v="10588585"/>
    <s v="USD"/>
  </r>
  <r>
    <x v="2"/>
    <x v="1129"/>
    <n v="2.0400000000000001E-3"/>
    <x v="6298"/>
    <n v="1.9910000000000001E-3"/>
    <n v="1.9989999999999999E-3"/>
    <n v="1863567232"/>
    <s v="USD"/>
  </r>
  <r>
    <x v="2"/>
    <x v="1473"/>
    <n v="2.0209999999999998E-3"/>
    <x v="6299"/>
    <n v="2.0070000000000001E-3"/>
    <n v="2.0439999999999998E-3"/>
    <n v="471402944"/>
    <s v="USD"/>
  </r>
  <r>
    <x v="2"/>
    <x v="1482"/>
    <n v="2.0230000000000001E-3"/>
    <x v="6299"/>
    <n v="2.0110000000000002E-3"/>
    <n v="2.0349999999999999E-3"/>
    <n v="400936128"/>
    <s v="USD"/>
  </r>
  <r>
    <x v="2"/>
    <x v="1451"/>
    <n v="2.0430000000000001E-3"/>
    <x v="6299"/>
    <n v="2.003E-3"/>
    <n v="2.0170000000000001E-3"/>
    <n v="331440896"/>
    <s v="USD"/>
  </r>
  <r>
    <x v="2"/>
    <x v="1599"/>
    <n v="2.0070000000000001E-3"/>
    <x v="6300"/>
    <n v="1.949E-3"/>
    <n v="2.0249999999999999E-3"/>
    <n v="2799475"/>
    <s v="USD"/>
  </r>
  <r>
    <x v="2"/>
    <x v="1101"/>
    <n v="2.0040000000000001E-3"/>
    <x v="6300"/>
    <n v="1.98E-3"/>
    <n v="2.0200000000000001E-3"/>
    <n v="33080981504"/>
    <s v="USD"/>
  </r>
  <r>
    <x v="2"/>
    <x v="1096"/>
    <n v="2E-3"/>
    <x v="6301"/>
    <n v="1.9530000000000001E-3"/>
    <n v="2.0040000000000001E-3"/>
    <n v="33428056064"/>
    <s v="USD"/>
  </r>
  <r>
    <x v="2"/>
    <x v="1480"/>
    <n v="2.0230000000000001E-3"/>
    <x v="6302"/>
    <n v="2.0119999999999999E-3"/>
    <n v="2.0249999999999999E-3"/>
    <n v="470138368"/>
    <s v="USD"/>
  </r>
  <r>
    <x v="2"/>
    <x v="1554"/>
    <n v="2.0279999999999999E-3"/>
    <x v="6303"/>
    <n v="1.9949999999999998E-3"/>
    <n v="2.032E-3"/>
    <n v="580877248"/>
    <s v="USD"/>
  </r>
  <r>
    <x v="2"/>
    <x v="1549"/>
    <n v="2.032E-3"/>
    <x v="6303"/>
    <n v="1.9919999999999998E-3"/>
    <n v="2.0209999999999998E-3"/>
    <n v="842723520"/>
    <s v="USD"/>
  </r>
  <r>
    <x v="2"/>
    <x v="1387"/>
    <n v="2E-3"/>
    <x v="6304"/>
    <n v="1.7129999999999999E-3"/>
    <n v="1.8E-3"/>
    <n v="1411192064"/>
    <s v="USD"/>
  </r>
  <r>
    <x v="2"/>
    <x v="1537"/>
    <n v="2.0049999999999998E-3"/>
    <x v="6305"/>
    <n v="1.9989999999999999E-3"/>
    <n v="2.0100000000000001E-3"/>
    <n v="352445024"/>
    <s v="USD"/>
  </r>
  <r>
    <x v="2"/>
    <x v="1136"/>
    <n v="2.0149999999999999E-3"/>
    <x v="6305"/>
    <n v="1.923E-3"/>
    <n v="1.9610000000000001E-3"/>
    <n v="33287786496"/>
    <s v="USD"/>
  </r>
  <r>
    <x v="2"/>
    <x v="1526"/>
    <n v="1.9319999999999999E-3"/>
    <x v="6306"/>
    <n v="1.9319999999999999E-3"/>
    <n v="2.026E-3"/>
    <n v="1203305600"/>
    <s v="USD"/>
  </r>
  <r>
    <x v="2"/>
    <x v="1115"/>
    <n v="2.0200000000000001E-3"/>
    <x v="6306"/>
    <n v="1.8710000000000001E-3"/>
    <n v="1.9620000000000002E-3"/>
    <n v="35790716928"/>
    <s v="USD"/>
  </r>
  <r>
    <x v="2"/>
    <x v="1602"/>
    <n v="2.0249999999999999E-3"/>
    <x v="6307"/>
    <n v="1.681E-3"/>
    <n v="1.7589999999999999E-3"/>
    <n v="7028315"/>
    <s v="USD"/>
  </r>
  <r>
    <x v="2"/>
    <x v="1141"/>
    <n v="1.9499999999999999E-3"/>
    <x v="6307"/>
    <n v="1.9419999999999999E-3"/>
    <n v="1.9980000000000002E-3"/>
    <n v="32845228032"/>
    <s v="USD"/>
  </r>
  <r>
    <x v="2"/>
    <x v="1468"/>
    <n v="2.0170000000000001E-3"/>
    <x v="6308"/>
    <n v="2.0079999999999998E-3"/>
    <n v="2.0249999999999999E-3"/>
    <n v="174527280"/>
    <s v="USD"/>
  </r>
  <r>
    <x v="2"/>
    <x v="1463"/>
    <n v="2.0249999999999999E-3"/>
    <x v="6309"/>
    <n v="2.0119999999999999E-3"/>
    <n v="2.0230000000000001E-3"/>
    <n v="232010992"/>
    <s v="USD"/>
  </r>
  <r>
    <x v="2"/>
    <x v="1135"/>
    <n v="1.9870000000000001E-3"/>
    <x v="6310"/>
    <n v="1.877E-3"/>
    <n v="1.9980000000000002E-3"/>
    <n v="34407600128"/>
    <s v="USD"/>
  </r>
  <r>
    <x v="2"/>
    <x v="1156"/>
    <n v="1.9620000000000002E-3"/>
    <x v="6311"/>
    <n v="1.9170000000000001E-3"/>
    <n v="2.0149999999999999E-3"/>
    <n v="33911619584"/>
    <s v="USD"/>
  </r>
  <r>
    <x v="2"/>
    <x v="1140"/>
    <n v="1.9980000000000002E-3"/>
    <x v="6311"/>
    <n v="1.9680000000000001E-3"/>
    <n v="2.0010000000000002E-3"/>
    <n v="32932997120"/>
    <s v="USD"/>
  </r>
  <r>
    <x v="2"/>
    <x v="1493"/>
    <n v="1.9289999999999999E-3"/>
    <x v="6312"/>
    <n v="1.9E-3"/>
    <n v="1.9949999999999998E-3"/>
    <n v="347029504"/>
    <s v="USD"/>
  </r>
  <r>
    <x v="2"/>
    <x v="1488"/>
    <n v="2.0070000000000001E-3"/>
    <x v="6312"/>
    <n v="1.99E-3"/>
    <n v="2.0230000000000001E-3"/>
    <n v="338487136"/>
    <s v="USD"/>
  </r>
  <r>
    <x v="2"/>
    <x v="1469"/>
    <n v="2.0230000000000001E-3"/>
    <x v="6312"/>
    <n v="1.9959999999999999E-3"/>
    <n v="2.0170000000000001E-3"/>
    <n v="245346800"/>
    <s v="USD"/>
  </r>
  <r>
    <x v="2"/>
    <x v="1083"/>
    <n v="1.9840000000000001E-3"/>
    <x v="6312"/>
    <n v="1.946E-3"/>
    <n v="2E-3"/>
    <n v="34256777216"/>
    <s v="USD"/>
  </r>
  <r>
    <x v="2"/>
    <x v="719"/>
    <n v="1.957E-3"/>
    <x v="6313"/>
    <n v="1.851E-3"/>
    <n v="1.9650000000000002E-3"/>
    <n v="2384192000"/>
    <s v="USD"/>
  </r>
  <r>
    <x v="2"/>
    <x v="1548"/>
    <n v="2.0209999999999998E-3"/>
    <x v="6314"/>
    <n v="1.977E-3"/>
    <n v="1.9959999999999999E-3"/>
    <n v="609791616"/>
    <s v="USD"/>
  </r>
  <r>
    <x v="2"/>
    <x v="1560"/>
    <n v="1.9480000000000001E-3"/>
    <x v="6315"/>
    <n v="1.8929999999999999E-3"/>
    <n v="1.9650000000000002E-3"/>
    <n v="8213030"/>
    <s v="USD"/>
  </r>
  <r>
    <x v="2"/>
    <x v="1159"/>
    <n v="1.9550000000000001E-3"/>
    <x v="6316"/>
    <n v="1.8649999999999999E-3"/>
    <n v="1.9610000000000001E-3"/>
    <n v="34721689600"/>
    <s v="USD"/>
  </r>
  <r>
    <x v="2"/>
    <x v="1553"/>
    <n v="2.006E-3"/>
    <x v="6317"/>
    <n v="1.9980000000000002E-3"/>
    <n v="2.0049999999999998E-3"/>
    <n v="322293312"/>
    <s v="USD"/>
  </r>
  <r>
    <x v="2"/>
    <x v="1552"/>
    <n v="2.0110000000000002E-3"/>
    <x v="6318"/>
    <n v="1.983E-3"/>
    <n v="1.9940000000000001E-3"/>
    <n v="318793920"/>
    <s v="USD"/>
  </r>
  <r>
    <x v="2"/>
    <x v="1551"/>
    <n v="1.9959999999999999E-3"/>
    <x v="6319"/>
    <n v="1.9819999999999998E-3"/>
    <n v="2.006E-3"/>
    <n v="423852608"/>
    <s v="USD"/>
  </r>
  <r>
    <x v="2"/>
    <x v="1503"/>
    <n v="1.916E-3"/>
    <x v="6320"/>
    <n v="1.916E-3"/>
    <n v="1.9880000000000002E-3"/>
    <n v="335382048"/>
    <s v="USD"/>
  </r>
  <r>
    <x v="2"/>
    <x v="1641"/>
    <n v="1.802E-3"/>
    <x v="6321"/>
    <n v="1.5889999999999999E-3"/>
    <n v="1.637E-3"/>
    <n v="3011225"/>
    <s v="USD"/>
  </r>
  <r>
    <x v="2"/>
    <x v="943"/>
    <n v="1.905E-3"/>
    <x v="6322"/>
    <n v="1.7309999999999999E-3"/>
    <n v="1.903E-3"/>
    <n v="1551503104"/>
    <s v="USD"/>
  </r>
  <r>
    <x v="2"/>
    <x v="1510"/>
    <n v="1.9789999999999999E-3"/>
    <x v="6322"/>
    <n v="1.9559999999999998E-3"/>
    <n v="1.9589999999999998E-3"/>
    <n v="247175968"/>
    <s v="USD"/>
  </r>
  <r>
    <x v="2"/>
    <x v="1524"/>
    <n v="1.9350000000000001E-3"/>
    <x v="6323"/>
    <n v="1.7960000000000001E-3"/>
    <n v="1.8710000000000001E-3"/>
    <n v="7375515"/>
    <s v="USD"/>
  </r>
  <r>
    <x v="2"/>
    <x v="1478"/>
    <n v="1.8710000000000001E-3"/>
    <x v="6323"/>
    <n v="1.745E-3"/>
    <n v="1.854E-3"/>
    <n v="6996290"/>
    <s v="USD"/>
  </r>
  <r>
    <x v="2"/>
    <x v="1158"/>
    <n v="1.9789999999999999E-3"/>
    <x v="6323"/>
    <n v="1.9090000000000001E-3"/>
    <n v="1.9870000000000001E-3"/>
    <n v="34513989632"/>
    <s v="USD"/>
  </r>
  <r>
    <x v="2"/>
    <x v="1555"/>
    <n v="1.9940000000000001E-3"/>
    <x v="6324"/>
    <n v="1.853E-3"/>
    <n v="1.8910000000000001E-3"/>
    <n v="708225728"/>
    <s v="USD"/>
  </r>
  <r>
    <x v="2"/>
    <x v="1153"/>
    <n v="1.9610000000000001E-3"/>
    <x v="6324"/>
    <n v="1.9300000000000001E-3"/>
    <n v="1.9789999999999999E-3"/>
    <n v="33769353216"/>
    <s v="USD"/>
  </r>
  <r>
    <x v="2"/>
    <x v="1582"/>
    <n v="1.637E-3"/>
    <x v="6325"/>
    <n v="1.6280000000000001E-3"/>
    <n v="1.872E-3"/>
    <n v="5185600"/>
    <s v="USD"/>
  </r>
  <r>
    <x v="2"/>
    <x v="1506"/>
    <n v="1.9880000000000002E-3"/>
    <x v="6325"/>
    <n v="1.952E-3"/>
    <n v="1.957E-3"/>
    <n v="352000864"/>
    <s v="USD"/>
  </r>
  <r>
    <x v="2"/>
    <x v="1490"/>
    <n v="1.939E-3"/>
    <x v="6325"/>
    <n v="1.939E-3"/>
    <n v="1.951E-3"/>
    <n v="301837216"/>
    <s v="USD"/>
  </r>
  <r>
    <x v="2"/>
    <x v="1571"/>
    <n v="1.9650000000000002E-3"/>
    <x v="6326"/>
    <n v="1.853E-3"/>
    <n v="1.915E-3"/>
    <n v="6208090"/>
    <s v="USD"/>
  </r>
  <r>
    <x v="2"/>
    <x v="1522"/>
    <n v="1.818E-3"/>
    <x v="6327"/>
    <n v="1.8079999999999999E-3"/>
    <n v="1.9369999999999999E-3"/>
    <n v="509726336"/>
    <s v="USD"/>
  </r>
  <r>
    <x v="2"/>
    <x v="1479"/>
    <n v="1.949E-3"/>
    <x v="6327"/>
    <n v="1.939E-3"/>
    <n v="1.9780000000000002E-3"/>
    <n v="403648064"/>
    <s v="USD"/>
  </r>
  <r>
    <x v="2"/>
    <x v="1108"/>
    <n v="1.8500000000000001E-3"/>
    <x v="6328"/>
    <n v="1.8489999999999999E-3"/>
    <n v="1.9840000000000001E-3"/>
    <n v="34869559296"/>
    <s v="USD"/>
  </r>
  <r>
    <x v="2"/>
    <x v="1507"/>
    <n v="1.964E-3"/>
    <x v="6329"/>
    <n v="1.952E-3"/>
    <n v="1.9789999999999999E-3"/>
    <n v="467244096"/>
    <s v="USD"/>
  </r>
  <r>
    <x v="2"/>
    <x v="1504"/>
    <n v="1.9269999999999999E-3"/>
    <x v="6330"/>
    <n v="1.9239999999999999E-3"/>
    <n v="1.964E-3"/>
    <n v="407594048"/>
    <s v="USD"/>
  </r>
  <r>
    <x v="2"/>
    <x v="1511"/>
    <n v="1.957E-3"/>
    <x v="6331"/>
    <n v="1.9239999999999999E-3"/>
    <n v="1.951E-3"/>
    <n v="468375648"/>
    <s v="USD"/>
  </r>
  <r>
    <x v="2"/>
    <x v="1481"/>
    <n v="1.9780000000000002E-3"/>
    <x v="6332"/>
    <n v="1.9469999999999999E-3"/>
    <n v="1.9589999999999998E-3"/>
    <n v="346389920"/>
    <s v="USD"/>
  </r>
  <r>
    <x v="2"/>
    <x v="1512"/>
    <n v="1.9589999999999998E-3"/>
    <x v="6333"/>
    <n v="1.903E-3"/>
    <n v="1.908E-3"/>
    <n v="204779856"/>
    <s v="USD"/>
  </r>
  <r>
    <x v="2"/>
    <x v="1485"/>
    <n v="1.952E-3"/>
    <x v="6334"/>
    <n v="1.9289999999999999E-3"/>
    <n v="1.949E-3"/>
    <n v="353341024"/>
    <s v="USD"/>
  </r>
  <r>
    <x v="2"/>
    <x v="1589"/>
    <n v="1.872E-3"/>
    <x v="6335"/>
    <n v="1.854E-3"/>
    <n v="1.949E-3"/>
    <n v="1315160"/>
    <s v="USD"/>
  </r>
  <r>
    <x v="2"/>
    <x v="1502"/>
    <n v="1.908E-3"/>
    <x v="6336"/>
    <n v="1.9009999999999999E-3"/>
    <n v="1.9469999999999999E-3"/>
    <n v="514182784"/>
    <s v="USD"/>
  </r>
  <r>
    <x v="2"/>
    <x v="1483"/>
    <n v="1.9589999999999998E-3"/>
    <x v="6337"/>
    <n v="1.92E-3"/>
    <n v="1.9289999999999999E-3"/>
    <n v="515785568"/>
    <s v="USD"/>
  </r>
  <r>
    <x v="2"/>
    <x v="1498"/>
    <n v="1.9469999999999999E-3"/>
    <x v="6338"/>
    <n v="1.9300000000000001E-3"/>
    <n v="1.939E-3"/>
    <n v="376154304"/>
    <s v="USD"/>
  </r>
  <r>
    <x v="2"/>
    <x v="1500"/>
    <n v="1.951E-3"/>
    <x v="6339"/>
    <n v="1.9120000000000001E-3"/>
    <n v="1.9269999999999999E-3"/>
    <n v="320665024"/>
    <s v="USD"/>
  </r>
  <r>
    <x v="2"/>
    <x v="1170"/>
    <n v="1.763E-3"/>
    <x v="6340"/>
    <n v="1.647E-3"/>
    <n v="1.7730000000000001E-3"/>
    <n v="37634625536"/>
    <s v="USD"/>
  </r>
  <r>
    <x v="2"/>
    <x v="1391"/>
    <n v="1.794E-3"/>
    <x v="6341"/>
    <n v="1.7769999999999999E-3"/>
    <n v="1.8910000000000001E-3"/>
    <n v="1522066816"/>
    <s v="USD"/>
  </r>
  <r>
    <x v="2"/>
    <x v="1564"/>
    <n v="1.9220000000000001E-3"/>
    <x v="6342"/>
    <n v="1.8860000000000001E-3"/>
    <n v="1.8929999999999999E-3"/>
    <n v="557021760"/>
    <s v="USD"/>
  </r>
  <r>
    <x v="2"/>
    <x v="1133"/>
    <n v="1.8580000000000001E-3"/>
    <x v="6343"/>
    <n v="1.8320000000000001E-3"/>
    <n v="1.8760000000000001E-3"/>
    <n v="35610853376"/>
    <s v="USD"/>
  </r>
  <r>
    <x v="2"/>
    <x v="1608"/>
    <n v="1.7830000000000001E-3"/>
    <x v="6344"/>
    <n v="1.7440000000000001E-3"/>
    <n v="1.8420000000000001E-3"/>
    <n v="6800220"/>
    <s v="USD"/>
  </r>
  <r>
    <x v="2"/>
    <x v="1151"/>
    <n v="1.877E-3"/>
    <x v="6345"/>
    <n v="1.823E-3"/>
    <n v="1.841E-3"/>
    <n v="36040785920"/>
    <s v="USD"/>
  </r>
  <r>
    <x v="2"/>
    <x v="1281"/>
    <n v="1.7730000000000001E-3"/>
    <x v="6346"/>
    <n v="1.673E-3"/>
    <n v="1.781E-3"/>
    <n v="37629464576"/>
    <s v="USD"/>
  </r>
  <r>
    <x v="2"/>
    <x v="1166"/>
    <n v="1.872E-3"/>
    <x v="6347"/>
    <n v="1.838E-3"/>
    <n v="1.8500000000000001E-3"/>
    <n v="35537534976"/>
    <s v="USD"/>
  </r>
  <r>
    <x v="2"/>
    <x v="1531"/>
    <n v="1.9369999999999999E-3"/>
    <x v="6348"/>
    <n v="1.8860000000000001E-3"/>
    <n v="1.908E-3"/>
    <n v="312623360"/>
    <s v="USD"/>
  </r>
  <r>
    <x v="2"/>
    <x v="1540"/>
    <n v="1.89E-3"/>
    <x v="6348"/>
    <n v="1.8890000000000001E-3"/>
    <n v="1.9319999999999999E-3"/>
    <n v="471524256"/>
    <s v="USD"/>
  </r>
  <r>
    <x v="2"/>
    <x v="1154"/>
    <n v="1.841E-3"/>
    <x v="6349"/>
    <n v="1.83E-3"/>
    <n v="1.872E-3"/>
    <n v="35424911360"/>
    <s v="USD"/>
  </r>
  <r>
    <x v="2"/>
    <x v="1566"/>
    <n v="1.8779999999999999E-3"/>
    <x v="6350"/>
    <n v="1.8649999999999999E-3"/>
    <n v="1.9220000000000001E-3"/>
    <n v="514143776"/>
    <s v="USD"/>
  </r>
  <r>
    <x v="2"/>
    <x v="1556"/>
    <n v="1.9090000000000001E-3"/>
    <x v="6350"/>
    <n v="1.8910000000000001E-3"/>
    <n v="1.9269999999999999E-3"/>
    <n v="426378944"/>
    <s v="USD"/>
  </r>
  <r>
    <x v="2"/>
    <x v="1558"/>
    <n v="1.9269999999999999E-3"/>
    <x v="6350"/>
    <n v="1.8439999999999999E-3"/>
    <n v="1.8799999999999999E-3"/>
    <n v="552207872"/>
    <s v="USD"/>
  </r>
  <r>
    <x v="2"/>
    <x v="1288"/>
    <n v="1.7819999999999999E-3"/>
    <x v="6351"/>
    <n v="1.7160000000000001E-3"/>
    <n v="1.7260000000000001E-3"/>
    <n v="37988831232"/>
    <s v="USD"/>
  </r>
  <r>
    <x v="2"/>
    <x v="1563"/>
    <n v="1.8929999999999999E-3"/>
    <x v="6352"/>
    <n v="1.848E-3"/>
    <n v="1.9090000000000001E-3"/>
    <n v="589878208"/>
    <s v="USD"/>
  </r>
  <r>
    <x v="2"/>
    <x v="1422"/>
    <n v="1.779E-3"/>
    <x v="6353"/>
    <n v="1.67E-3"/>
    <n v="1.7539999999999999E-3"/>
    <n v="11674110"/>
    <s v="USD"/>
  </r>
  <r>
    <x v="2"/>
    <x v="1529"/>
    <n v="1.908E-3"/>
    <x v="6353"/>
    <n v="1.8760000000000001E-3"/>
    <n v="1.8990000000000001E-3"/>
    <n v="310012160"/>
    <s v="USD"/>
  </r>
  <r>
    <x v="2"/>
    <x v="1176"/>
    <n v="1.8159999999999999E-3"/>
    <x v="6354"/>
    <n v="1.8060000000000001E-3"/>
    <n v="1.8439999999999999E-3"/>
    <n v="35899932672"/>
    <s v="USD"/>
  </r>
  <r>
    <x v="2"/>
    <x v="1538"/>
    <n v="1.89E-3"/>
    <x v="6355"/>
    <n v="1.884E-3"/>
    <n v="1.89E-3"/>
    <n v="370371008"/>
    <s v="USD"/>
  </r>
  <r>
    <x v="2"/>
    <x v="1593"/>
    <n v="1.846E-3"/>
    <x v="6356"/>
    <n v="1.5E-3"/>
    <n v="1.763E-3"/>
    <n v="5884935"/>
    <s v="USD"/>
  </r>
  <r>
    <x v="2"/>
    <x v="1528"/>
    <n v="1.8990000000000001E-3"/>
    <x v="6357"/>
    <n v="1.861E-3"/>
    <n v="1.861E-3"/>
    <n v="370204480"/>
    <s v="USD"/>
  </r>
  <r>
    <x v="2"/>
    <x v="1533"/>
    <n v="1.8779999999999999E-3"/>
    <x v="6357"/>
    <n v="1.872E-3"/>
    <n v="1.8879999999999999E-3"/>
    <n v="422380896"/>
    <s v="USD"/>
  </r>
  <r>
    <x v="2"/>
    <x v="1545"/>
    <n v="1.8879999999999999E-3"/>
    <x v="6357"/>
    <n v="1.8730000000000001E-3"/>
    <n v="1.89E-3"/>
    <n v="401458944"/>
    <s v="USD"/>
  </r>
  <r>
    <x v="2"/>
    <x v="1570"/>
    <n v="1.89E-3"/>
    <x v="6358"/>
    <n v="1.8339999999999999E-3"/>
    <n v="1.8779999999999999E-3"/>
    <n v="449956928"/>
    <s v="USD"/>
  </r>
  <r>
    <x v="2"/>
    <x v="1535"/>
    <n v="1.861E-3"/>
    <x v="6359"/>
    <n v="1.8569999999999999E-3"/>
    <n v="1.8779999999999999E-3"/>
    <n v="305579584"/>
    <s v="USD"/>
  </r>
  <r>
    <x v="2"/>
    <x v="1189"/>
    <n v="1.8309999999999999E-3"/>
    <x v="6359"/>
    <n v="1.8140000000000001E-3"/>
    <n v="1.825E-3"/>
    <n v="35675656192"/>
    <s v="USD"/>
  </r>
  <r>
    <x v="2"/>
    <x v="1565"/>
    <n v="1.8799999999999999E-3"/>
    <x v="6360"/>
    <n v="1.866E-3"/>
    <n v="1.8730000000000001E-3"/>
    <n v="276552512"/>
    <s v="USD"/>
  </r>
  <r>
    <x v="2"/>
    <x v="1157"/>
    <n v="1.8439999999999999E-3"/>
    <x v="6361"/>
    <n v="1.792E-3"/>
    <n v="1.8309999999999999E-3"/>
    <n v="36148998144"/>
    <s v="USD"/>
  </r>
  <r>
    <x v="2"/>
    <x v="1237"/>
    <n v="1.7210000000000001E-3"/>
    <x v="6362"/>
    <n v="1.7129999999999999E-3"/>
    <n v="1.805E-3"/>
    <n v="36557111296"/>
    <s v="USD"/>
  </r>
  <r>
    <x v="2"/>
    <x v="1256"/>
    <n v="1.805E-3"/>
    <x v="6363"/>
    <n v="1.784E-3"/>
    <n v="1.8E-3"/>
    <n v="36219703296"/>
    <s v="USD"/>
  </r>
  <r>
    <x v="2"/>
    <x v="1213"/>
    <n v="1.8E-3"/>
    <x v="6363"/>
    <n v="1.769E-3"/>
    <n v="1.8630000000000001E-3"/>
    <n v="37265158144"/>
    <s v="USD"/>
  </r>
  <r>
    <x v="2"/>
    <x v="1433"/>
    <n v="1.854E-3"/>
    <x v="6364"/>
    <n v="1.405E-3"/>
    <n v="1.779E-3"/>
    <n v="8302245"/>
    <s v="USD"/>
  </r>
  <r>
    <x v="2"/>
    <x v="1177"/>
    <n v="1.825E-3"/>
    <x v="6365"/>
    <n v="1.769E-3"/>
    <n v="1.781E-3"/>
    <n v="36475023360"/>
    <s v="USD"/>
  </r>
  <r>
    <x v="2"/>
    <x v="1561"/>
    <n v="1.8710000000000001E-3"/>
    <x v="6366"/>
    <n v="1.854E-3"/>
    <n v="1.8550000000000001E-3"/>
    <n v="359094048"/>
    <s v="USD"/>
  </r>
  <r>
    <x v="2"/>
    <x v="1410"/>
    <n v="1.699E-3"/>
    <x v="6367"/>
    <n v="1.647E-3"/>
    <n v="1.766E-3"/>
    <n v="7428540"/>
    <s v="USD"/>
  </r>
  <r>
    <x v="2"/>
    <x v="1409"/>
    <n v="1.8E-3"/>
    <x v="6368"/>
    <n v="1.6720000000000001E-3"/>
    <n v="1.7279999999999999E-3"/>
    <n v="1583133184"/>
    <s v="USD"/>
  </r>
  <r>
    <x v="2"/>
    <x v="1616"/>
    <n v="1.7589999999999999E-3"/>
    <x v="6369"/>
    <n v="1.65E-3"/>
    <n v="1.7830000000000001E-3"/>
    <n v="1324155"/>
    <s v="USD"/>
  </r>
  <r>
    <x v="2"/>
    <x v="1241"/>
    <n v="1.7260000000000001E-3"/>
    <x v="6369"/>
    <n v="1.683E-3"/>
    <n v="1.8159999999999999E-3"/>
    <n v="37185974272"/>
    <s v="USD"/>
  </r>
  <r>
    <x v="2"/>
    <x v="1294"/>
    <n v="1.781E-3"/>
    <x v="6370"/>
    <n v="1.696E-3"/>
    <n v="1.774E-3"/>
    <n v="38199144448"/>
    <s v="USD"/>
  </r>
  <r>
    <x v="2"/>
    <x v="1293"/>
    <n v="1.6720000000000001E-3"/>
    <x v="6371"/>
    <n v="1.573E-3"/>
    <n v="1.763E-3"/>
    <n v="77337944064"/>
    <s v="USD"/>
  </r>
  <r>
    <x v="2"/>
    <x v="1567"/>
    <n v="1.8550000000000001E-3"/>
    <x v="6372"/>
    <n v="1.797E-3"/>
    <n v="1.805E-3"/>
    <n v="367554752"/>
    <s v="USD"/>
  </r>
  <r>
    <x v="2"/>
    <x v="1581"/>
    <n v="1.6739999999999999E-3"/>
    <x v="6373"/>
    <n v="1.6069999999999999E-3"/>
    <n v="1.781E-3"/>
    <n v="7039515"/>
    <s v="USD"/>
  </r>
  <r>
    <x v="2"/>
    <x v="1592"/>
    <n v="1.8420000000000001E-3"/>
    <x v="6374"/>
    <n v="1.6720000000000001E-3"/>
    <n v="1.7669999999999999E-3"/>
    <n v="6627880"/>
    <s v="USD"/>
  </r>
  <r>
    <x v="2"/>
    <x v="1403"/>
    <n v="1.7539999999999999E-3"/>
    <x v="6375"/>
    <n v="1.565E-3"/>
    <n v="1.699E-3"/>
    <n v="7544775"/>
    <s v="USD"/>
  </r>
  <r>
    <x v="2"/>
    <x v="1397"/>
    <n v="1.766E-3"/>
    <x v="6375"/>
    <n v="1.5759999999999999E-3"/>
    <n v="1.696E-3"/>
    <n v="7852320"/>
    <s v="USD"/>
  </r>
  <r>
    <x v="2"/>
    <x v="1594"/>
    <n v="1.7669999999999999E-3"/>
    <x v="6376"/>
    <n v="1.5989999999999999E-3"/>
    <n v="1.7440000000000001E-3"/>
    <n v="5296305"/>
    <s v="USD"/>
  </r>
  <r>
    <x v="2"/>
    <x v="1400"/>
    <n v="1.805E-3"/>
    <x v="6377"/>
    <n v="1.6900000000000001E-3"/>
    <n v="1.7240000000000001E-3"/>
    <n v="7879305"/>
    <s v="USD"/>
  </r>
  <r>
    <x v="2"/>
    <x v="1408"/>
    <n v="1.755E-3"/>
    <x v="6378"/>
    <n v="1.7030000000000001E-3"/>
    <n v="1.794E-3"/>
    <n v="163080928"/>
    <s v="USD"/>
  </r>
  <r>
    <x v="2"/>
    <x v="1326"/>
    <n v="1.6869999999999999E-3"/>
    <x v="6379"/>
    <n v="1.6410000000000001E-3"/>
    <n v="1.6949999999999999E-3"/>
    <n v="2762807552"/>
    <s v="USD"/>
  </r>
  <r>
    <x v="2"/>
    <x v="1586"/>
    <n v="1.763E-3"/>
    <x v="6380"/>
    <n v="1.676E-3"/>
    <n v="1.8190000000000001E-3"/>
    <n v="5849830"/>
    <s v="USD"/>
  </r>
  <r>
    <x v="2"/>
    <x v="1643"/>
    <n v="1.7830000000000001E-3"/>
    <x v="6381"/>
    <n v="1.5449999999999999E-3"/>
    <n v="1.6609999999999999E-3"/>
    <n v="14945875"/>
    <s v="USD"/>
  </r>
  <r>
    <x v="2"/>
    <x v="1573"/>
    <n v="1.805E-3"/>
    <x v="6382"/>
    <n v="1.804E-3"/>
    <n v="1.818E-3"/>
    <n v="317794208"/>
    <s v="USD"/>
  </r>
  <r>
    <x v="2"/>
    <x v="1417"/>
    <n v="1.702E-3"/>
    <x v="6383"/>
    <n v="1.6609999999999999E-3"/>
    <n v="1.805E-3"/>
    <n v="5881120"/>
    <s v="USD"/>
  </r>
  <r>
    <x v="2"/>
    <x v="1584"/>
    <n v="1.686E-3"/>
    <x v="6384"/>
    <n v="1.5920000000000001E-3"/>
    <n v="1.6739999999999999E-3"/>
    <n v="5938485"/>
    <s v="USD"/>
  </r>
  <r>
    <x v="2"/>
    <x v="1306"/>
    <n v="1.774E-3"/>
    <x v="6385"/>
    <n v="1.7060000000000001E-3"/>
    <n v="1.7210000000000001E-3"/>
    <n v="37162770432"/>
    <s v="USD"/>
  </r>
  <r>
    <x v="2"/>
    <x v="1407"/>
    <n v="1.7520000000000001E-3"/>
    <x v="6386"/>
    <n v="1.7099999999999999E-3"/>
    <n v="1.755E-3"/>
    <n v="7032235"/>
    <s v="USD"/>
  </r>
  <r>
    <x v="2"/>
    <x v="1414"/>
    <n v="1.7240000000000001E-3"/>
    <x v="6387"/>
    <n v="1.6440000000000001E-3"/>
    <n v="1.7520000000000001E-3"/>
    <n v="6059410"/>
    <s v="USD"/>
  </r>
  <r>
    <x v="2"/>
    <x v="1321"/>
    <n v="1.58E-3"/>
    <x v="6388"/>
    <n v="1.291E-3"/>
    <n v="1.753E-3"/>
    <n v="6488826880"/>
    <s v="USD"/>
  </r>
  <r>
    <x v="2"/>
    <x v="1341"/>
    <n v="1.753E-3"/>
    <x v="6389"/>
    <n v="1.627E-3"/>
    <n v="1.6869999999999999E-3"/>
    <n v="2794196992"/>
    <s v="USD"/>
  </r>
  <r>
    <x v="2"/>
    <x v="1426"/>
    <n v="1.699E-3"/>
    <x v="6390"/>
    <n v="1.64E-3"/>
    <n v="1.702E-3"/>
    <n v="6223525"/>
    <s v="USD"/>
  </r>
  <r>
    <x v="2"/>
    <x v="1604"/>
    <n v="1.7440000000000001E-3"/>
    <x v="6391"/>
    <n v="1.6800000000000001E-3"/>
    <n v="1.686E-3"/>
    <n v="4317635"/>
    <s v="USD"/>
  </r>
  <r>
    <x v="2"/>
    <x v="1418"/>
    <n v="1.696E-3"/>
    <x v="6392"/>
    <n v="1.5809999999999999E-3"/>
    <n v="1.653E-3"/>
    <n v="8970395"/>
    <s v="USD"/>
  </r>
  <r>
    <x v="2"/>
    <x v="1448"/>
    <n v="1.6819999999999999E-3"/>
    <x v="6393"/>
    <n v="1.629E-3"/>
    <n v="1.6869999999999999E-3"/>
    <n v="6680275"/>
    <s v="USD"/>
  </r>
  <r>
    <x v="2"/>
    <x v="1441"/>
    <n v="1.6869999999999999E-3"/>
    <x v="6393"/>
    <n v="1.498E-3"/>
    <n v="1.699E-3"/>
    <n v="7099610"/>
    <s v="USD"/>
  </r>
  <r>
    <x v="2"/>
    <x v="1432"/>
    <n v="1.653E-3"/>
    <x v="6394"/>
    <n v="1.5690000000000001E-3"/>
    <n v="1.6609999999999999E-3"/>
    <n v="5908525"/>
    <s v="USD"/>
  </r>
  <r>
    <x v="2"/>
    <x v="1421"/>
    <n v="1.7279999999999999E-3"/>
    <x v="6395"/>
    <n v="1.4E-3"/>
    <n v="1.544E-3"/>
    <n v="1798942976"/>
    <s v="USD"/>
  </r>
  <r>
    <x v="2"/>
    <x v="1434"/>
    <n v="1.6609999999999999E-3"/>
    <x v="6396"/>
    <n v="1.593E-3"/>
    <n v="1.6819999999999999E-3"/>
    <n v="5616625"/>
    <s v="USD"/>
  </r>
  <r>
    <x v="2"/>
    <x v="1348"/>
    <n v="1.637E-3"/>
    <x v="6397"/>
    <n v="1.611E-3"/>
    <n v="1.7030000000000001E-3"/>
    <n v="2472855040"/>
    <s v="USD"/>
  </r>
  <r>
    <x v="2"/>
    <x v="1354"/>
    <n v="1.6949999999999999E-3"/>
    <x v="6398"/>
    <n v="1.5250000000000001E-3"/>
    <n v="1.637E-3"/>
    <n v="3275356160"/>
    <s v="USD"/>
  </r>
  <r>
    <x v="2"/>
    <x v="1352"/>
    <n v="1.7030000000000001E-3"/>
    <x v="6398"/>
    <n v="1.6310000000000001E-3"/>
    <n v="1.6720000000000001E-3"/>
    <n v="2584297728"/>
    <s v="USD"/>
  </r>
  <r>
    <x v="2"/>
    <x v="1412"/>
    <n v="1.5219999999999999E-3"/>
    <x v="6399"/>
    <n v="1.457E-3"/>
    <n v="1.493E-3"/>
    <n v="1952401408"/>
    <s v="USD"/>
  </r>
  <r>
    <x v="2"/>
    <x v="1651"/>
    <n v="1.6609999999999999E-3"/>
    <x v="6400"/>
    <n v="1.446E-3"/>
    <n v="1.4660000000000001E-3"/>
    <n v="10305855"/>
    <s v="USD"/>
  </r>
  <r>
    <x v="2"/>
    <x v="1416"/>
    <n v="1.544E-3"/>
    <x v="6401"/>
    <n v="1.47E-3"/>
    <n v="1.5219999999999999E-3"/>
    <n v="1717688448"/>
    <s v="USD"/>
  </r>
  <r>
    <x v="2"/>
    <x v="1655"/>
    <n v="1.4660000000000001E-3"/>
    <x v="6402"/>
    <n v="1.2509999999999999E-3"/>
    <n v="1.305E-3"/>
    <n v="19137160"/>
    <s v="USD"/>
  </r>
  <r>
    <x v="2"/>
    <x v="1652"/>
    <n v="1.305E-3"/>
    <x v="6403"/>
    <n v="1.2930000000000001E-3"/>
    <n v="1.5629999999999999E-3"/>
    <n v="9716525"/>
    <s v="USD"/>
  </r>
  <r>
    <x v="2"/>
    <x v="1437"/>
    <n v="1.493E-3"/>
    <x v="6404"/>
    <n v="1.299E-3"/>
    <n v="1.4040000000000001E-3"/>
    <n v="2255115008"/>
    <s v="USD"/>
  </r>
  <r>
    <x v="2"/>
    <x v="941"/>
    <n v="1.3730000000000001E-3"/>
    <x v="6405"/>
    <n v="1.2800000000000001E-3"/>
    <n v="1.3760000000000001E-3"/>
    <n v="2405146880"/>
    <s v="USD"/>
  </r>
  <r>
    <x v="2"/>
    <x v="1484"/>
    <n v="1.4040000000000001E-3"/>
    <x v="6406"/>
    <n v="9.5E-4"/>
    <n v="9.5299999999999996E-4"/>
    <n v="1788674816"/>
    <s v="USD"/>
  </r>
  <r>
    <x v="2"/>
    <x v="1079"/>
    <n v="1.191E-3"/>
    <x v="6407"/>
    <n v="1.173E-3"/>
    <n v="1.392E-3"/>
    <n v="2504609280"/>
    <s v="USD"/>
  </r>
  <r>
    <x v="2"/>
    <x v="1114"/>
    <n v="1.392E-3"/>
    <x v="6407"/>
    <n v="1.1299999999999999E-3"/>
    <n v="1.158E-3"/>
    <n v="748051264"/>
    <s v="USD"/>
  </r>
  <r>
    <x v="2"/>
    <x v="953"/>
    <n v="1.3619999999999999E-3"/>
    <x v="6407"/>
    <n v="1.2830000000000001E-3"/>
    <n v="1.3730000000000001E-3"/>
    <n v="1306824192"/>
    <s v="USD"/>
  </r>
  <r>
    <x v="2"/>
    <x v="1013"/>
    <n v="1.2949999999999999E-3"/>
    <x v="6408"/>
    <n v="1.266E-3"/>
    <n v="1.353E-3"/>
    <n v="2001549312"/>
    <s v="USD"/>
  </r>
  <r>
    <x v="2"/>
    <x v="1009"/>
    <n v="1.353E-3"/>
    <x v="6409"/>
    <n v="1.2080000000000001E-3"/>
    <n v="1.2979999999999999E-3"/>
    <n v="2047297792"/>
    <s v="USD"/>
  </r>
  <r>
    <x v="2"/>
    <x v="996"/>
    <n v="1.32E-3"/>
    <x v="6410"/>
    <n v="1.302E-3"/>
    <n v="1.3619999999999999E-3"/>
    <n v="14908600"/>
    <s v="USD"/>
  </r>
  <r>
    <x v="2"/>
    <x v="1022"/>
    <n v="1.2979999999999999E-3"/>
    <x v="6411"/>
    <n v="1.255E-3"/>
    <n v="1.32E-3"/>
    <n v="1354865152"/>
    <s v="USD"/>
  </r>
  <r>
    <x v="2"/>
    <x v="1112"/>
    <n v="1.1709999999999999E-3"/>
    <x v="6412"/>
    <n v="1.17E-3"/>
    <n v="1.2949999999999999E-3"/>
    <n v="2064856704"/>
    <s v="USD"/>
  </r>
  <r>
    <x v="2"/>
    <x v="1428"/>
    <n v="1.15E-3"/>
    <x v="6413"/>
    <n v="1.1230000000000001E-3"/>
    <n v="1.1590000000000001E-3"/>
    <n v="118219360"/>
    <s v="USD"/>
  </r>
  <r>
    <x v="2"/>
    <x v="1425"/>
    <n v="1.1590000000000001E-3"/>
    <x v="6414"/>
    <n v="1.0610000000000001E-3"/>
    <n v="1.109E-3"/>
    <n v="872986624"/>
    <s v="USD"/>
  </r>
  <r>
    <x v="2"/>
    <x v="1020"/>
    <n v="1.1689999999999999E-3"/>
    <x v="6414"/>
    <n v="1.132E-3"/>
    <n v="1.191E-3"/>
    <n v="2515593216"/>
    <s v="USD"/>
  </r>
  <r>
    <x v="2"/>
    <x v="1175"/>
    <n v="1.158E-3"/>
    <x v="6415"/>
    <n v="1.1249999999999999E-3"/>
    <n v="1.1720000000000001E-3"/>
    <n v="1136106240"/>
    <s v="USD"/>
  </r>
  <r>
    <x v="2"/>
    <x v="1477"/>
    <n v="8.8999999999999995E-4"/>
    <x v="6416"/>
    <n v="8.8099999999999995E-4"/>
    <n v="1.1460000000000001E-3"/>
    <n v="370815648"/>
    <s v="USD"/>
  </r>
  <r>
    <x v="2"/>
    <x v="1054"/>
    <n v="1.1789999999999999E-3"/>
    <x v="6417"/>
    <n v="1.1509999999999999E-3"/>
    <n v="1.1689999999999999E-3"/>
    <n v="1289855360"/>
    <s v="USD"/>
  </r>
  <r>
    <x v="2"/>
    <x v="1088"/>
    <n v="1.1689999999999999E-3"/>
    <x v="6418"/>
    <n v="1.0920000000000001E-3"/>
    <n v="1.1429999999999999E-3"/>
    <n v="1380528512"/>
    <s v="USD"/>
  </r>
  <r>
    <x v="2"/>
    <x v="1474"/>
    <n v="1.1460000000000001E-3"/>
    <x v="6419"/>
    <n v="1.0449999999999999E-3"/>
    <n v="1.15E-3"/>
    <n v="48855940"/>
    <s v="USD"/>
  </r>
  <r>
    <x v="2"/>
    <x v="1190"/>
    <n v="1.06E-3"/>
    <x v="6420"/>
    <n v="1.0480000000000001E-3"/>
    <n v="1.1620000000000001E-3"/>
    <n v="1966952576"/>
    <s v="USD"/>
  </r>
  <r>
    <x v="2"/>
    <x v="1198"/>
    <n v="1.1620000000000001E-3"/>
    <x v="6420"/>
    <n v="1.129E-3"/>
    <n v="1.1709999999999999E-3"/>
    <n v="2794135296"/>
    <s v="USD"/>
  </r>
  <r>
    <x v="2"/>
    <x v="1074"/>
    <n v="1.1329999999999999E-3"/>
    <x v="6421"/>
    <n v="1.1069999999999999E-3"/>
    <n v="1.1789999999999999E-3"/>
    <n v="1367138176"/>
    <s v="USD"/>
  </r>
  <r>
    <x v="2"/>
    <x v="1126"/>
    <n v="1.1429999999999999E-3"/>
    <x v="6422"/>
    <n v="1.1360000000000001E-3"/>
    <n v="1.1689999999999999E-3"/>
    <n v="1237656832"/>
    <s v="USD"/>
  </r>
  <r>
    <x v="2"/>
    <x v="1302"/>
    <n v="1.0139999999999999E-3"/>
    <x v="6423"/>
    <n v="1E-3"/>
    <n v="1.181E-3"/>
    <n v="402907264"/>
    <s v="USD"/>
  </r>
  <r>
    <x v="2"/>
    <x v="1309"/>
    <n v="1.181E-3"/>
    <x v="6423"/>
    <n v="1.1000000000000001E-3"/>
    <n v="1.16E-3"/>
    <n v="535277184"/>
    <s v="USD"/>
  </r>
  <r>
    <x v="2"/>
    <x v="1194"/>
    <n v="1.147E-3"/>
    <x v="6424"/>
    <n v="1.09E-3"/>
    <n v="1.1249999999999999E-3"/>
    <n v="1171481472"/>
    <s v="USD"/>
  </r>
  <r>
    <x v="2"/>
    <x v="1272"/>
    <n v="1.16E-3"/>
    <x v="6425"/>
    <n v="1.0660000000000001E-3"/>
    <n v="1.147E-3"/>
    <n v="1344830848"/>
    <s v="USD"/>
  </r>
  <r>
    <x v="2"/>
    <x v="1263"/>
    <n v="1.1720000000000001E-3"/>
    <x v="6426"/>
    <n v="1.023E-3"/>
    <n v="1.06E-3"/>
    <n v="1710317824"/>
    <s v="USD"/>
  </r>
  <r>
    <x v="2"/>
    <x v="1413"/>
    <n v="1.0889999999999999E-3"/>
    <x v="6427"/>
    <n v="1.0839999999999999E-3"/>
    <n v="1.168E-3"/>
    <n v="1341771520"/>
    <s v="USD"/>
  </r>
  <r>
    <x v="2"/>
    <x v="1406"/>
    <n v="1.168E-3"/>
    <x v="6428"/>
    <n v="8.9999999999999998E-4"/>
    <n v="1.0759999999999999E-3"/>
    <n v="1936989568"/>
    <s v="USD"/>
  </r>
  <r>
    <x v="2"/>
    <x v="1333"/>
    <n v="1.08E-3"/>
    <x v="6428"/>
    <n v="1.0300000000000001E-3"/>
    <n v="1.1509999999999999E-3"/>
    <n v="6033103872"/>
    <s v="USD"/>
  </r>
  <r>
    <x v="2"/>
    <x v="1107"/>
    <n v="1.1249999999999999E-3"/>
    <x v="6429"/>
    <n v="1.0449999999999999E-3"/>
    <n v="1.1199999999999999E-3"/>
    <n v="1532467072"/>
    <s v="USD"/>
  </r>
  <r>
    <x v="2"/>
    <x v="1082"/>
    <n v="1.1199999999999999E-3"/>
    <x v="6430"/>
    <n v="1.091E-3"/>
    <n v="1.1329999999999999E-3"/>
    <n v="1412818560"/>
    <s v="USD"/>
  </r>
  <r>
    <x v="2"/>
    <x v="1334"/>
    <n v="1.1509999999999999E-3"/>
    <x v="6431"/>
    <n v="1.0560000000000001E-3"/>
    <n v="1.0660000000000001E-3"/>
    <n v="16308680704"/>
    <s v="USD"/>
  </r>
  <r>
    <x v="2"/>
    <x v="1427"/>
    <n v="1.109E-3"/>
    <x v="6432"/>
    <n v="9.8799999999999995E-4"/>
    <n v="1.0889999999999999E-3"/>
    <n v="2150206720"/>
    <s v="USD"/>
  </r>
  <r>
    <x v="2"/>
    <x v="1322"/>
    <n v="1.01E-3"/>
    <x v="6433"/>
    <n v="9.5E-4"/>
    <n v="1.06E-3"/>
    <n v="957840960"/>
    <s v="USD"/>
  </r>
  <r>
    <x v="2"/>
    <x v="1330"/>
    <n v="1.0200000000000001E-3"/>
    <x v="6434"/>
    <n v="1.0089999999999999E-3"/>
    <n v="1.067E-3"/>
    <n v="1174442752"/>
    <s v="USD"/>
  </r>
  <r>
    <x v="2"/>
    <x v="1398"/>
    <n v="1.0759999999999999E-3"/>
    <x v="6435"/>
    <n v="1.042E-3"/>
    <n v="1.0510000000000001E-3"/>
    <n v="1254923648"/>
    <s v="USD"/>
  </r>
  <r>
    <x v="2"/>
    <x v="1327"/>
    <n v="1.067E-3"/>
    <x v="6436"/>
    <n v="9.8999999999999999E-4"/>
    <n v="1.08E-3"/>
    <n v="1186553600"/>
    <s v="USD"/>
  </r>
  <r>
    <x v="2"/>
    <x v="1335"/>
    <n v="1.06E-3"/>
    <x v="6436"/>
    <n v="1.0009999999999999E-3"/>
    <n v="1.0790000000000001E-3"/>
    <n v="359241792"/>
    <s v="USD"/>
  </r>
  <r>
    <x v="2"/>
    <x v="1419"/>
    <n v="1.023E-3"/>
    <x v="6437"/>
    <n v="1.0039999999999999E-3"/>
    <n v="1.0139999999999999E-3"/>
    <n v="1482404096"/>
    <s v="USD"/>
  </r>
  <r>
    <x v="2"/>
    <x v="1349"/>
    <n v="1.036E-3"/>
    <x v="6438"/>
    <n v="1.0300000000000001E-3"/>
    <n v="1.0510000000000001E-3"/>
    <n v="1202689920"/>
    <s v="USD"/>
  </r>
  <r>
    <x v="2"/>
    <x v="1342"/>
    <n v="1.0660000000000001E-3"/>
    <x v="6439"/>
    <n v="9.810000000000001E-4"/>
    <n v="1.052E-3"/>
    <n v="3213535488"/>
    <s v="USD"/>
  </r>
  <r>
    <x v="2"/>
    <x v="1328"/>
    <n v="1.0510000000000001E-3"/>
    <x v="6440"/>
    <n v="9.8400000000000007E-4"/>
    <n v="1.0200000000000001E-3"/>
    <n v="1455683712"/>
    <s v="USD"/>
  </r>
  <r>
    <x v="2"/>
    <x v="1314"/>
    <n v="1.0690000000000001E-3"/>
    <x v="6441"/>
    <n v="1.0200000000000001E-3"/>
    <n v="1.0399999999999999E-3"/>
    <n v="3868986880"/>
    <s v="USD"/>
  </r>
  <r>
    <x v="2"/>
    <x v="1320"/>
    <n v="1.0790000000000001E-3"/>
    <x v="6441"/>
    <n v="1.0189999999999999E-3"/>
    <n v="1.06E-3"/>
    <n v="494945312"/>
    <s v="USD"/>
  </r>
  <r>
    <x v="2"/>
    <x v="1337"/>
    <n v="1.052E-3"/>
    <x v="6442"/>
    <n v="1.0380000000000001E-3"/>
    <n v="1.0690000000000001E-3"/>
    <n v="2573126656"/>
    <s v="USD"/>
  </r>
  <r>
    <x v="2"/>
    <x v="1404"/>
    <n v="1.0510000000000001E-3"/>
    <x v="6443"/>
    <n v="9.8999999999999999E-4"/>
    <n v="1.023E-3"/>
    <n v="1778443136"/>
    <s v="USD"/>
  </r>
  <r>
    <x v="2"/>
    <x v="1393"/>
    <n v="1.042E-3"/>
    <x v="6444"/>
    <n v="1.0349999999999999E-3"/>
    <n v="1.06E-3"/>
    <n v="62106416"/>
    <s v="USD"/>
  </r>
  <r>
    <x v="2"/>
    <x v="1319"/>
    <n v="1.06E-3"/>
    <x v="6445"/>
    <n v="1.0200000000000001E-3"/>
    <n v="1.042E-3"/>
    <n v="998250176"/>
    <s v="USD"/>
  </r>
  <r>
    <x v="2"/>
    <x v="1382"/>
    <n v="1.06E-3"/>
    <x v="6446"/>
    <n v="9.6100000000000005E-4"/>
    <n v="9.7599999999999998E-4"/>
    <n v="669533184"/>
    <s v="USD"/>
  </r>
  <r>
    <x v="2"/>
    <x v="1315"/>
    <n v="9.7999999999999997E-4"/>
    <x v="6446"/>
    <n v="9.6000000000000002E-4"/>
    <n v="1.013E-3"/>
    <n v="3153835520"/>
    <s v="USD"/>
  </r>
  <r>
    <x v="2"/>
    <x v="1312"/>
    <n v="1.0399999999999999E-3"/>
    <x v="6447"/>
    <n v="9.3199999999999999E-4"/>
    <n v="9.7999999999999997E-4"/>
    <n v="3181205760"/>
    <s v="USD"/>
  </r>
  <r>
    <x v="2"/>
    <x v="1383"/>
    <n v="9.990000000000001E-4"/>
    <x v="6448"/>
    <n v="9.8799999999999995E-4"/>
    <n v="1.036E-3"/>
    <n v="1133374208"/>
    <s v="USD"/>
  </r>
  <r>
    <x v="2"/>
    <x v="1399"/>
    <n v="1.024E-3"/>
    <x v="6449"/>
    <n v="9.990000000000001E-4"/>
    <n v="1.042E-3"/>
    <n v="505051520"/>
    <s v="USD"/>
  </r>
  <r>
    <x v="2"/>
    <x v="1325"/>
    <n v="1.042E-3"/>
    <x v="6449"/>
    <n v="9.9099999999999991E-4"/>
    <n v="1.0139999999999999E-3"/>
    <n v="295105504"/>
    <s v="USD"/>
  </r>
  <r>
    <x v="2"/>
    <x v="1405"/>
    <n v="1.0070000000000001E-3"/>
    <x v="6450"/>
    <n v="9.7900000000000005E-4"/>
    <n v="1.024E-3"/>
    <n v="1232828544"/>
    <s v="USD"/>
  </r>
  <r>
    <x v="2"/>
    <x v="1316"/>
    <n v="1.013E-3"/>
    <x v="6450"/>
    <n v="9.6599999999999995E-4"/>
    <n v="1.01E-3"/>
    <n v="2107900032"/>
    <s v="USD"/>
  </r>
  <r>
    <x v="2"/>
    <x v="1513"/>
    <n v="9.5299999999999996E-4"/>
    <x v="6451"/>
    <n v="6.69E-4"/>
    <n v="9.6500000000000004E-4"/>
    <n v="1085305856"/>
    <s v="USD"/>
  </r>
  <r>
    <x v="2"/>
    <x v="1415"/>
    <n v="1.0139999999999999E-3"/>
    <x v="6452"/>
    <n v="9.5799999999999998E-4"/>
    <n v="1.0070000000000001E-3"/>
    <n v="1033285632"/>
    <s v="USD"/>
  </r>
  <r>
    <x v="2"/>
    <x v="1379"/>
    <n v="9.7599999999999998E-4"/>
    <x v="6453"/>
    <n v="9.5600000000000004E-4"/>
    <n v="9.990000000000001E-4"/>
    <n v="903601728"/>
    <s v="USD"/>
  </r>
  <r>
    <x v="2"/>
    <x v="1497"/>
    <n v="9.6500000000000004E-4"/>
    <x v="6454"/>
    <n v="8.0999999999999996E-4"/>
    <n v="9.1399999999999999E-4"/>
    <n v="792781376"/>
    <s v="USD"/>
  </r>
  <r>
    <x v="2"/>
    <x v="1445"/>
    <n v="8.6499999999999999E-4"/>
    <x v="6455"/>
    <n v="8.6499999999999999E-4"/>
    <n v="9.3999999999999997E-4"/>
    <n v="330757248"/>
    <s v="USD"/>
  </r>
  <r>
    <x v="2"/>
    <x v="1520"/>
    <n v="9.4399999999999996E-4"/>
    <x v="6455"/>
    <n v="8.5300000000000003E-4"/>
    <n v="8.8999999999999995E-4"/>
    <n v="1608757248"/>
    <s v="USD"/>
  </r>
  <r>
    <x v="2"/>
    <x v="1447"/>
    <n v="9.3999999999999997E-4"/>
    <x v="6456"/>
    <n v="8.4000000000000003E-4"/>
    <n v="8.7600000000000004E-4"/>
    <n v="186744768"/>
    <s v="USD"/>
  </r>
  <r>
    <x v="2"/>
    <x v="1518"/>
    <n v="7.7399999999999995E-4"/>
    <x v="6457"/>
    <n v="7.5699999999999997E-4"/>
    <n v="9.4399999999999996E-4"/>
    <n v="1708203264"/>
    <s v="USD"/>
  </r>
  <r>
    <x v="2"/>
    <x v="1452"/>
    <n v="8.7600000000000004E-4"/>
    <x v="6458"/>
    <n v="8.1499999999999997E-4"/>
    <n v="8.3799999999999999E-4"/>
    <n v="957060928"/>
    <s v="USD"/>
  </r>
  <r>
    <x v="2"/>
    <x v="1519"/>
    <n v="9.1399999999999999E-4"/>
    <x v="6459"/>
    <n v="7.8600000000000002E-4"/>
    <n v="8.6499999999999999E-4"/>
    <n v="1604450176"/>
    <s v="USD"/>
  </r>
  <r>
    <x v="2"/>
    <x v="1489"/>
    <n v="8.3799999999999999E-4"/>
    <x v="6460"/>
    <n v="7.1699999999999997E-4"/>
    <n v="7.76E-4"/>
    <n v="1928787584"/>
    <s v="USD"/>
  </r>
  <r>
    <x v="2"/>
    <x v="1521"/>
    <n v="7.76E-4"/>
    <x v="6461"/>
    <n v="6.8999999999999997E-4"/>
    <n v="7.7399999999999995E-4"/>
    <n v="1634153984"/>
    <s v="USD"/>
  </r>
  <r>
    <x v="3"/>
    <x v="384"/>
    <n v="218.6"/>
    <x v="6462"/>
    <n v="213.3"/>
    <n v="352.08"/>
    <n v="15302883"/>
    <s v="USD"/>
  </r>
  <r>
    <x v="3"/>
    <x v="54"/>
    <n v="387.81200000000001"/>
    <x v="6463"/>
    <n v="335.17700000000002"/>
    <n v="359.10599999999999"/>
    <n v="356903200"/>
    <s v="USD"/>
  </r>
  <r>
    <x v="3"/>
    <x v="84"/>
    <n v="377.38"/>
    <x v="6464"/>
    <n v="302.33"/>
    <n v="302.33"/>
    <n v="2523155"/>
    <s v="USD"/>
  </r>
  <r>
    <x v="3"/>
    <x v="62"/>
    <n v="347.12900000000002"/>
    <x v="6465"/>
    <n v="334.673"/>
    <n v="386.82"/>
    <n v="2289466"/>
    <s v="USD"/>
  </r>
  <r>
    <x v="3"/>
    <x v="367"/>
    <n v="359.4"/>
    <x v="6466"/>
    <n v="324.67"/>
    <n v="350.79"/>
    <n v="5793046"/>
    <s v="USD"/>
  </r>
  <r>
    <x v="3"/>
    <x v="102"/>
    <n v="359.18299999999999"/>
    <x v="6467"/>
    <n v="345.19900000000001"/>
    <n v="377.36900000000003"/>
    <n v="333248352"/>
    <s v="USD"/>
  </r>
  <r>
    <x v="3"/>
    <x v="389"/>
    <n v="352.08"/>
    <x v="6468"/>
    <n v="275"/>
    <n v="312.89"/>
    <n v="9315507"/>
    <s v="USD"/>
  </r>
  <r>
    <x v="3"/>
    <x v="70"/>
    <n v="353.38"/>
    <x v="6469"/>
    <n v="333.89299999999997"/>
    <n v="345.53699999999998"/>
    <n v="329822080"/>
    <s v="USD"/>
  </r>
  <r>
    <x v="3"/>
    <x v="365"/>
    <n v="324.74"/>
    <x v="6470"/>
    <n v="305.77"/>
    <n v="359.4"/>
    <n v="4666442"/>
    <s v="USD"/>
  </r>
  <r>
    <x v="3"/>
    <x v="78"/>
    <n v="356.13600000000002"/>
    <x v="6471"/>
    <n v="318.98599999999999"/>
    <n v="353.38"/>
    <n v="2751558"/>
    <s v="USD"/>
  </r>
  <r>
    <x v="3"/>
    <x v="85"/>
    <n v="311.60700000000003"/>
    <x v="6472"/>
    <n v="311.60700000000003"/>
    <n v="355.95699999999999"/>
    <n v="321624288"/>
    <s v="USD"/>
  </r>
  <r>
    <x v="3"/>
    <x v="56"/>
    <n v="345.19900000000001"/>
    <x v="6473"/>
    <n v="334.24200000000002"/>
    <n v="347.03"/>
    <n v="325557056"/>
    <s v="USD"/>
  </r>
  <r>
    <x v="3"/>
    <x v="383"/>
    <n v="350.79"/>
    <x v="6474"/>
    <n v="275"/>
    <n v="305.58999999999997"/>
    <n v="6070405"/>
    <s v="USD"/>
  </r>
  <r>
    <x v="3"/>
    <x v="134"/>
    <n v="317.70999999999998"/>
    <x v="6475"/>
    <n v="308.44499999999999"/>
    <n v="326.20999999999998"/>
    <n v="287964192"/>
    <s v="USD"/>
  </r>
  <r>
    <x v="3"/>
    <x v="27"/>
    <n v="308.274"/>
    <x v="6476"/>
    <n v="298.30900000000003"/>
    <n v="300.92700000000002"/>
    <n v="4400617"/>
    <s v="USD"/>
  </r>
  <r>
    <x v="3"/>
    <x v="351"/>
    <n v="306.86"/>
    <x v="6477"/>
    <n v="303.24"/>
    <n v="324.74"/>
    <n v="3683982"/>
    <s v="USD"/>
  </r>
  <r>
    <x v="3"/>
    <x v="136"/>
    <n v="312.56"/>
    <x v="6478"/>
    <n v="291.625"/>
    <n v="317.51"/>
    <n v="258381072"/>
    <s v="USD"/>
  </r>
  <r>
    <x v="3"/>
    <x v="140"/>
    <n v="326.35899999999998"/>
    <x v="6479"/>
    <n v="296.96600000000001"/>
    <n v="299.5"/>
    <n v="262079200"/>
    <s v="USD"/>
  </r>
  <r>
    <x v="3"/>
    <x v="387"/>
    <n v="305.58999999999997"/>
    <x v="6480"/>
    <n v="291.01"/>
    <n v="311"/>
    <n v="2887962"/>
    <s v="USD"/>
  </r>
  <r>
    <x v="3"/>
    <x v="393"/>
    <n v="312.89"/>
    <x v="6481"/>
    <n v="256.10000000000002"/>
    <n v="283.8"/>
    <n v="5816984"/>
    <s v="USD"/>
  </r>
  <r>
    <x v="3"/>
    <x v="98"/>
    <n v="294.54000000000002"/>
    <x v="6482"/>
    <n v="271.93400000000003"/>
    <n v="305.32799999999997"/>
    <n v="264490544"/>
    <s v="USD"/>
  </r>
  <r>
    <x v="3"/>
    <x v="149"/>
    <n v="299.78100000000001"/>
    <x v="6483"/>
    <n v="279.88"/>
    <n v="296.20100000000002"/>
    <n v="258541136"/>
    <s v="USD"/>
  </r>
  <r>
    <x v="3"/>
    <x v="380"/>
    <n v="283.8"/>
    <x v="6484"/>
    <n v="252.22"/>
    <n v="303.79000000000002"/>
    <n v="6990089"/>
    <s v="USD"/>
  </r>
  <r>
    <x v="3"/>
    <x v="413"/>
    <n v="267.79000000000002"/>
    <x v="6485"/>
    <n v="261"/>
    <n v="293.02999999999997"/>
    <n v="3899833"/>
    <s v="USD"/>
  </r>
  <r>
    <x v="3"/>
    <x v="203"/>
    <n v="281.428"/>
    <x v="6486"/>
    <n v="279"/>
    <n v="294.38499999999999"/>
    <n v="254454960"/>
    <s v="USD"/>
  </r>
  <r>
    <x v="3"/>
    <x v="18"/>
    <n v="285.69600000000003"/>
    <x v="6487"/>
    <n v="265.892"/>
    <n v="308.17399999999998"/>
    <n v="257360928"/>
    <s v="USD"/>
  </r>
  <r>
    <x v="3"/>
    <x v="354"/>
    <n v="303.79000000000002"/>
    <x v="6488"/>
    <n v="280"/>
    <n v="306.86"/>
    <n v="3243180"/>
    <s v="USD"/>
  </r>
  <r>
    <x v="3"/>
    <x v="406"/>
    <n v="311"/>
    <x v="6489"/>
    <n v="144"/>
    <n v="267.79000000000002"/>
    <n v="13081129"/>
    <s v="USD"/>
  </r>
  <r>
    <x v="3"/>
    <x v="46"/>
    <n v="301.084"/>
    <x v="6490"/>
    <n v="231.86600000000001"/>
    <n v="273.60300000000001"/>
    <n v="236970160"/>
    <s v="USD"/>
  </r>
  <r>
    <x v="3"/>
    <x v="390"/>
    <n v="246.23"/>
    <x v="4031"/>
    <n v="245"/>
    <n v="279.42"/>
    <n v="3429564"/>
    <s v="USD"/>
  </r>
  <r>
    <x v="3"/>
    <x v="213"/>
    <n v="294.22399999999999"/>
    <x v="6491"/>
    <n v="145.87799999999999"/>
    <n v="186.89599999999999"/>
    <n v="189182224"/>
    <s v="USD"/>
  </r>
  <r>
    <x v="3"/>
    <x v="67"/>
    <n v="268.84100000000001"/>
    <x v="6492"/>
    <n v="268.601"/>
    <n v="294.43099999999998"/>
    <n v="264370352"/>
    <s v="USD"/>
  </r>
  <r>
    <x v="3"/>
    <x v="197"/>
    <n v="296.31"/>
    <x v="6493"/>
    <n v="262.36200000000002"/>
    <n v="281.26400000000001"/>
    <n v="225051392"/>
    <s v="USD"/>
  </r>
  <r>
    <x v="3"/>
    <x v="426"/>
    <n v="293.02999999999997"/>
    <x v="6494"/>
    <n v="254"/>
    <n v="278.81"/>
    <n v="2860278"/>
    <s v="USD"/>
  </r>
  <r>
    <x v="3"/>
    <x v="0"/>
    <n v="262"/>
    <x v="6495"/>
    <n v="252.7"/>
    <n v="260.5"/>
    <n v="3733301"/>
    <s v="USD"/>
  </r>
  <r>
    <x v="3"/>
    <x v="13"/>
    <n v="278.88799999999998"/>
    <x v="6496"/>
    <n v="266.22500000000002"/>
    <n v="285.75400000000002"/>
    <n v="4825168"/>
    <s v="USD"/>
  </r>
  <r>
    <x v="3"/>
    <x v="114"/>
    <n v="257.63499999999999"/>
    <x v="6497"/>
    <n v="239.90199999999999"/>
    <n v="252.999"/>
    <n v="243175600"/>
    <s v="USD"/>
  </r>
  <r>
    <x v="3"/>
    <x v="423"/>
    <n v="278.81"/>
    <x v="6498"/>
    <n v="271.12"/>
    <n v="273.52"/>
    <n v="1253205"/>
    <s v="USD"/>
  </r>
  <r>
    <x v="3"/>
    <x v="403"/>
    <n v="273.52"/>
    <x v="6499"/>
    <n v="273.17"/>
    <n v="280.10000000000002"/>
    <n v="1523318"/>
    <s v="USD"/>
  </r>
  <r>
    <x v="3"/>
    <x v="391"/>
    <n v="279.42"/>
    <x v="6500"/>
    <n v="265.24"/>
    <n v="272.06"/>
    <n v="1527665"/>
    <s v="USD"/>
  </r>
  <r>
    <x v="3"/>
    <x v="396"/>
    <n v="280.10000000000002"/>
    <x v="6501"/>
    <n v="252.81"/>
    <n v="264.39999999999998"/>
    <n v="1926718"/>
    <s v="USD"/>
  </r>
  <r>
    <x v="3"/>
    <x v="10"/>
    <n v="267.39999999999998"/>
    <x v="6502"/>
    <n v="255.643"/>
    <n v="278.40800000000002"/>
    <n v="250625392"/>
    <s v="USD"/>
  </r>
  <r>
    <x v="3"/>
    <x v="8"/>
    <n v="262.5"/>
    <x v="6503"/>
    <n v="244.1"/>
    <n v="251.4"/>
    <n v="2414468"/>
    <s v="USD"/>
  </r>
  <r>
    <x v="3"/>
    <x v="94"/>
    <n v="273.48500000000001"/>
    <x v="6504"/>
    <n v="250.54900000000001"/>
    <n v="261.30700000000002"/>
    <n v="246692320"/>
    <s v="USD"/>
  </r>
  <r>
    <x v="3"/>
    <x v="5"/>
    <n v="279.39999999999998"/>
    <x v="6505"/>
    <n v="259.8"/>
    <n v="262.7"/>
    <n v="1156972"/>
    <s v="USD"/>
  </r>
  <r>
    <x v="3"/>
    <x v="7"/>
    <n v="257.7"/>
    <x v="6506"/>
    <n v="248.8"/>
    <n v="279.39999999999998"/>
    <n v="1358743"/>
    <s v="USD"/>
  </r>
  <r>
    <x v="3"/>
    <x v="75"/>
    <n v="271.14999999999998"/>
    <x v="6507"/>
    <n v="266.024"/>
    <n v="276.75"/>
    <n v="255005472"/>
    <s v="USD"/>
  </r>
  <r>
    <x v="3"/>
    <x v="87"/>
    <n v="276.76"/>
    <x v="6508"/>
    <n v="264.91300000000001"/>
    <n v="268.86"/>
    <n v="250314448"/>
    <s v="USD"/>
  </r>
  <r>
    <x v="3"/>
    <x v="103"/>
    <n v="260.548"/>
    <x v="6509"/>
    <n v="250.90700000000001"/>
    <n v="257.87"/>
    <n v="240640192"/>
    <s v="USD"/>
  </r>
  <r>
    <x v="3"/>
    <x v="1"/>
    <n v="228.9"/>
    <x v="6510"/>
    <n v="227.1"/>
    <n v="262.2"/>
    <n v="3256234"/>
    <s v="USD"/>
  </r>
  <r>
    <x v="3"/>
    <x v="6"/>
    <n v="260.5"/>
    <x v="6511"/>
    <n v="251.1"/>
    <n v="262.5"/>
    <n v="1666977"/>
    <s v="USD"/>
  </r>
  <r>
    <x v="3"/>
    <x v="401"/>
    <n v="272.08"/>
    <x v="6512"/>
    <n v="231.64"/>
    <n v="255.35"/>
    <n v="2539292"/>
    <s v="USD"/>
  </r>
  <r>
    <x v="3"/>
    <x v="86"/>
    <n v="255.41300000000001"/>
    <x v="6513"/>
    <n v="252.69200000000001"/>
    <n v="271.08"/>
    <n v="243157152"/>
    <s v="USD"/>
  </r>
  <r>
    <x v="3"/>
    <x v="16"/>
    <n v="244.45099999999999"/>
    <x v="6514"/>
    <n v="244.44200000000001"/>
    <n v="267.17"/>
    <n v="2820029"/>
    <s v="USD"/>
  </r>
  <r>
    <x v="3"/>
    <x v="100"/>
    <n v="261.214"/>
    <x v="6515"/>
    <n v="234.72"/>
    <n v="260.97800000000001"/>
    <n v="234920096"/>
    <s v="USD"/>
  </r>
  <r>
    <x v="3"/>
    <x v="425"/>
    <n v="258.44"/>
    <x v="6516"/>
    <n v="233.82"/>
    <n v="237.89"/>
    <n v="1647162"/>
    <s v="USD"/>
  </r>
  <r>
    <x v="3"/>
    <x v="107"/>
    <n v="259.73200000000003"/>
    <x v="6517"/>
    <n v="248.21199999999999"/>
    <n v="258.75700000000001"/>
    <n v="227604576"/>
    <s v="USD"/>
  </r>
  <r>
    <x v="3"/>
    <x v="412"/>
    <n v="264.39999999999998"/>
    <x v="2632"/>
    <n v="223.59"/>
    <n v="251.18"/>
    <n v="3024246"/>
    <s v="USD"/>
  </r>
  <r>
    <x v="3"/>
    <x v="9"/>
    <n v="251.1"/>
    <x v="6518"/>
    <n v="245.4"/>
    <n v="257.7"/>
    <n v="1167208"/>
    <s v="USD"/>
  </r>
  <r>
    <x v="3"/>
    <x v="44"/>
    <n v="256.26900000000001"/>
    <x v="6519"/>
    <n v="245.02600000000001"/>
    <n v="252.375"/>
    <n v="6321337"/>
    <s v="USD"/>
  </r>
  <r>
    <x v="3"/>
    <x v="113"/>
    <n v="247.50399999999999"/>
    <x v="6520"/>
    <n v="243.84200000000001"/>
    <n v="259.83"/>
    <n v="236848960"/>
    <s v="USD"/>
  </r>
  <r>
    <x v="3"/>
    <x v="422"/>
    <n v="235.52"/>
    <x v="6521"/>
    <n v="235.51"/>
    <n v="258.02"/>
    <n v="1671307"/>
    <s v="USD"/>
  </r>
  <r>
    <x v="3"/>
    <x v="17"/>
    <n v="263"/>
    <x v="6521"/>
    <n v="223"/>
    <n v="230.2"/>
    <n v="2395351"/>
    <s v="USD"/>
  </r>
  <r>
    <x v="3"/>
    <x v="117"/>
    <n v="258.50099999999998"/>
    <x v="6522"/>
    <n v="248.83099999999999"/>
    <n v="255.37899999999999"/>
    <n v="3125318"/>
    <s v="USD"/>
  </r>
  <r>
    <x v="3"/>
    <x v="418"/>
    <n v="225.22"/>
    <x v="6523"/>
    <n v="225.21"/>
    <n v="253.31"/>
    <n v="2844282"/>
    <s v="USD"/>
  </r>
  <r>
    <x v="3"/>
    <x v="419"/>
    <n v="251.18"/>
    <x v="6524"/>
    <n v="236.5"/>
    <n v="245.79"/>
    <n v="1910348"/>
    <s v="USD"/>
  </r>
  <r>
    <x v="3"/>
    <x v="40"/>
    <n v="252.46299999999999"/>
    <x v="6525"/>
    <n v="240.17400000000001"/>
    <n v="244.655"/>
    <n v="249400864"/>
    <s v="USD"/>
  </r>
  <r>
    <x v="3"/>
    <x v="417"/>
    <n v="255.21"/>
    <x v="6526"/>
    <n v="238.75"/>
    <n v="246.79"/>
    <n v="1740558"/>
    <s v="USD"/>
  </r>
  <r>
    <x v="3"/>
    <x v="415"/>
    <n v="253.31"/>
    <x v="6527"/>
    <n v="240.72"/>
    <n v="244.99"/>
    <n v="1863908"/>
    <s v="USD"/>
  </r>
  <r>
    <x v="3"/>
    <x v="129"/>
    <n v="252.99700000000001"/>
    <x v="6528"/>
    <n v="207.38399999999999"/>
    <n v="241.399"/>
    <n v="206153232"/>
    <s v="USD"/>
  </r>
  <r>
    <x v="3"/>
    <x v="41"/>
    <n v="220.83"/>
    <x v="6529"/>
    <n v="219.22"/>
    <n v="256.26900000000001"/>
    <n v="242778352"/>
    <s v="USD"/>
  </r>
  <r>
    <x v="3"/>
    <x v="420"/>
    <n v="249.01"/>
    <x v="6530"/>
    <n v="220"/>
    <n v="226.91"/>
    <n v="2645339"/>
    <s v="USD"/>
  </r>
  <r>
    <x v="3"/>
    <x v="392"/>
    <n v="238.91"/>
    <x v="6531"/>
    <n v="236.24"/>
    <n v="246.23"/>
    <n v="2033053"/>
    <s v="USD"/>
  </r>
  <r>
    <x v="3"/>
    <x v="498"/>
    <n v="222.08699999999999"/>
    <x v="6532"/>
    <n v="221.66200000000001"/>
    <n v="228.696"/>
    <n v="3676800"/>
    <s v="USD"/>
  </r>
  <r>
    <x v="3"/>
    <x v="421"/>
    <n v="246.9"/>
    <x v="6533"/>
    <n v="232.52"/>
    <n v="248.5"/>
    <n v="1963440"/>
    <s v="USD"/>
  </r>
  <r>
    <x v="3"/>
    <x v="120"/>
    <n v="223.917"/>
    <x v="6534"/>
    <n v="221.45099999999999"/>
    <n v="247.49"/>
    <n v="228043312"/>
    <s v="USD"/>
  </r>
  <r>
    <x v="3"/>
    <x v="93"/>
    <n v="236.392"/>
    <x v="6535"/>
    <n v="214.52799999999999"/>
    <n v="227.5"/>
    <n v="1472453"/>
    <s v="USD"/>
  </r>
  <r>
    <x v="3"/>
    <x v="424"/>
    <n v="245.79"/>
    <x v="2686"/>
    <n v="206"/>
    <n v="216.03"/>
    <n v="2551710"/>
    <s v="USD"/>
  </r>
  <r>
    <x v="3"/>
    <x v="416"/>
    <n v="244.99"/>
    <x v="6536"/>
    <n v="226.79"/>
    <n v="238.91"/>
    <n v="2152339"/>
    <s v="USD"/>
  </r>
  <r>
    <x v="3"/>
    <x v="55"/>
    <n v="221.46799999999999"/>
    <x v="6537"/>
    <n v="213.20699999999999"/>
    <n v="236.827"/>
    <n v="243944848"/>
    <s v="USD"/>
  </r>
  <r>
    <x v="3"/>
    <x v="427"/>
    <n v="237.89"/>
    <x v="6538"/>
    <n v="231.11"/>
    <n v="232.51"/>
    <n v="924212"/>
    <s v="USD"/>
  </r>
  <r>
    <x v="3"/>
    <x v="71"/>
    <n v="236.68600000000001"/>
    <x v="6539"/>
    <n v="211"/>
    <n v="218.97399999999999"/>
    <n v="238654992"/>
    <s v="USD"/>
  </r>
  <r>
    <x v="3"/>
    <x v="430"/>
    <n v="226.9"/>
    <x v="6540"/>
    <n v="220.52"/>
    <n v="235.52"/>
    <n v="1434880"/>
    <s v="USD"/>
  </r>
  <r>
    <x v="3"/>
    <x v="108"/>
    <n v="226.673"/>
    <x v="6541"/>
    <n v="220.34399999999999"/>
    <n v="236.69399999999999"/>
    <n v="192821552"/>
    <s v="USD"/>
  </r>
  <r>
    <x v="3"/>
    <x v="138"/>
    <n v="241.429"/>
    <x v="6542"/>
    <n v="220.64599999999999"/>
    <n v="225.197"/>
    <n v="212206352"/>
    <s v="USD"/>
  </r>
  <r>
    <x v="3"/>
    <x v="127"/>
    <n v="237.34800000000001"/>
    <x v="6543"/>
    <n v="220.79300000000001"/>
    <n v="226.58"/>
    <n v="200395296"/>
    <s v="USD"/>
  </r>
  <r>
    <x v="3"/>
    <x v="428"/>
    <n v="216.03"/>
    <x v="6544"/>
    <n v="210"/>
    <n v="227.17"/>
    <n v="1827401"/>
    <s v="USD"/>
  </r>
  <r>
    <x v="3"/>
    <x v="125"/>
    <n v="210.46799999999999"/>
    <x v="6545"/>
    <n v="203.61600000000001"/>
    <n v="237.066"/>
    <n v="214052400"/>
    <s v="USD"/>
  </r>
  <r>
    <x v="3"/>
    <x v="666"/>
    <n v="212.02099999999999"/>
    <x v="6546"/>
    <n v="207.04400000000001"/>
    <n v="221.33699999999999"/>
    <n v="4163356"/>
    <s v="USD"/>
  </r>
  <r>
    <x v="3"/>
    <x v="142"/>
    <n v="224.941"/>
    <x v="6547"/>
    <n v="211.328"/>
    <n v="223.57"/>
    <n v="928515"/>
    <s v="USD"/>
  </r>
  <r>
    <x v="3"/>
    <x v="386"/>
    <n v="150.99"/>
    <x v="4210"/>
    <n v="149.96"/>
    <n v="218.6"/>
    <n v="9787458"/>
    <s v="USD"/>
  </r>
  <r>
    <x v="3"/>
    <x v="43"/>
    <n v="230.2"/>
    <x v="4210"/>
    <n v="219.3"/>
    <n v="229.8"/>
    <n v="1422793"/>
    <s v="USD"/>
  </r>
  <r>
    <x v="3"/>
    <x v="655"/>
    <n v="221.31100000000001"/>
    <x v="6548"/>
    <n v="209.84800000000001"/>
    <n v="228.21700000000001"/>
    <n v="2683002"/>
    <s v="USD"/>
  </r>
  <r>
    <x v="3"/>
    <x v="192"/>
    <n v="183.239"/>
    <x v="6549"/>
    <n v="170.92099999999999"/>
    <n v="179.26900000000001"/>
    <n v="42897624"/>
    <s v="USD"/>
  </r>
  <r>
    <x v="3"/>
    <x v="80"/>
    <n v="226.83099999999999"/>
    <x v="6550"/>
    <n v="220.20699999999999"/>
    <n v="227.21899999999999"/>
    <n v="198551632"/>
    <s v="USD"/>
  </r>
  <r>
    <x v="3"/>
    <x v="440"/>
    <n v="232.51"/>
    <x v="6551"/>
    <n v="147"/>
    <n v="191.13"/>
    <n v="6113813"/>
    <s v="USD"/>
  </r>
  <r>
    <x v="3"/>
    <x v="559"/>
    <n v="228.137"/>
    <x v="6552"/>
    <n v="223.86099999999999"/>
    <n v="228.44499999999999"/>
    <n v="1646181"/>
    <s v="USD"/>
  </r>
  <r>
    <x v="3"/>
    <x v="434"/>
    <n v="227.17"/>
    <x v="6553"/>
    <n v="217.66"/>
    <n v="225.22"/>
    <n v="1058879"/>
    <s v="USD"/>
  </r>
  <r>
    <x v="3"/>
    <x v="124"/>
    <n v="231.53"/>
    <x v="6554"/>
    <n v="215.00200000000001"/>
    <n v="219.42"/>
    <n v="54299508"/>
    <s v="USD"/>
  </r>
  <r>
    <x v="3"/>
    <x v="131"/>
    <n v="212.02"/>
    <x v="6555"/>
    <n v="210.47300000000001"/>
    <n v="231.53"/>
    <n v="52801136"/>
    <s v="USD"/>
  </r>
  <r>
    <x v="3"/>
    <x v="42"/>
    <n v="229.8"/>
    <x v="6556"/>
    <n v="200"/>
    <n v="204.7"/>
    <n v="1689013"/>
    <s v="USD"/>
  </r>
  <r>
    <x v="3"/>
    <x v="546"/>
    <n v="228.87700000000001"/>
    <x v="6557"/>
    <n v="204.71600000000001"/>
    <n v="210.01"/>
    <n v="3156365"/>
    <s v="USD"/>
  </r>
  <r>
    <x v="3"/>
    <x v="548"/>
    <n v="228.75299999999999"/>
    <x v="6558"/>
    <n v="211.38499999999999"/>
    <n v="213.821"/>
    <n v="2235311"/>
    <s v="USD"/>
  </r>
  <r>
    <x v="3"/>
    <x v="643"/>
    <n v="217.863"/>
    <x v="6559"/>
    <n v="215.029"/>
    <n v="218.43899999999999"/>
    <n v="2788085"/>
    <s v="USD"/>
  </r>
  <r>
    <x v="3"/>
    <x v="151"/>
    <n v="226.00899999999999"/>
    <x v="6560"/>
    <n v="208.422"/>
    <n v="213.589"/>
    <n v="217956176"/>
    <s v="USD"/>
  </r>
  <r>
    <x v="3"/>
    <x v="49"/>
    <n v="226.8"/>
    <x v="6561"/>
    <n v="219.8"/>
    <n v="221.9"/>
    <n v="698096"/>
    <s v="USD"/>
  </r>
  <r>
    <x v="3"/>
    <x v="33"/>
    <n v="220.61"/>
    <x v="6562"/>
    <n v="213.28"/>
    <n v="226.208"/>
    <n v="205685824"/>
    <s v="USD"/>
  </r>
  <r>
    <x v="3"/>
    <x v="2"/>
    <n v="202"/>
    <x v="2771"/>
    <n v="202"/>
    <n v="228.9"/>
    <n v="1380171"/>
    <s v="USD"/>
  </r>
  <r>
    <x v="3"/>
    <x v="59"/>
    <n v="212.2"/>
    <x v="2771"/>
    <n v="210.7"/>
    <n v="222.7"/>
    <n v="891653"/>
    <s v="USD"/>
  </r>
  <r>
    <x v="3"/>
    <x v="179"/>
    <n v="196.589"/>
    <x v="6563"/>
    <n v="191.73"/>
    <n v="225.94200000000001"/>
    <n v="236456336"/>
    <s v="USD"/>
  </r>
  <r>
    <x v="3"/>
    <x v="68"/>
    <n v="226.35"/>
    <x v="6564"/>
    <n v="218.96"/>
    <n v="220.87899999999999"/>
    <n v="229640640"/>
    <s v="USD"/>
  </r>
  <r>
    <x v="3"/>
    <x v="81"/>
    <n v="219.09800000000001"/>
    <x v="6565"/>
    <n v="217.017"/>
    <n v="226.48"/>
    <n v="231313520"/>
    <s v="USD"/>
  </r>
  <r>
    <x v="3"/>
    <x v="35"/>
    <n v="226.04300000000001"/>
    <x v="6566"/>
    <n v="214.226"/>
    <n v="214.226"/>
    <n v="1666399"/>
    <s v="USD"/>
  </r>
  <r>
    <x v="3"/>
    <x v="51"/>
    <n v="217.9"/>
    <x v="6567"/>
    <n v="213.3"/>
    <n v="226.8"/>
    <n v="841261"/>
    <s v="USD"/>
  </r>
  <r>
    <x v="3"/>
    <x v="95"/>
    <n v="227.16200000000001"/>
    <x v="6568"/>
    <n v="178.792"/>
    <n v="208.03899999999999"/>
    <n v="212935136"/>
    <s v="USD"/>
  </r>
  <r>
    <x v="3"/>
    <x v="550"/>
    <n v="214.01"/>
    <x v="6569"/>
    <n v="213.267"/>
    <n v="222.09700000000001"/>
    <n v="1661904"/>
    <s v="USD"/>
  </r>
  <r>
    <x v="3"/>
    <x v="63"/>
    <n v="202.28"/>
    <x v="6570"/>
    <n v="198.22900000000001"/>
    <n v="221.45599999999999"/>
    <n v="229150656"/>
    <s v="USD"/>
  </r>
  <r>
    <x v="3"/>
    <x v="141"/>
    <n v="212.76300000000001"/>
    <x v="4266"/>
    <n v="208.762"/>
    <n v="212.239"/>
    <n v="53992248"/>
    <s v="USD"/>
  </r>
  <r>
    <x v="3"/>
    <x v="65"/>
    <n v="222.7"/>
    <x v="2786"/>
    <n v="190.4"/>
    <n v="195.1"/>
    <n v="1536478"/>
    <s v="USD"/>
  </r>
  <r>
    <x v="3"/>
    <x v="219"/>
    <n v="186.39"/>
    <x v="6571"/>
    <n v="166.696"/>
    <n v="211.77"/>
    <n v="4271393"/>
    <s v="USD"/>
  </r>
  <r>
    <x v="3"/>
    <x v="83"/>
    <n v="201.351"/>
    <x v="6572"/>
    <n v="198.59"/>
    <n v="220.61"/>
    <n v="2081475"/>
    <s v="USD"/>
  </r>
  <r>
    <x v="3"/>
    <x v="562"/>
    <n v="215.07300000000001"/>
    <x v="6573"/>
    <n v="201.83799999999999"/>
    <n v="202.01"/>
    <n v="1908299"/>
    <s v="USD"/>
  </r>
  <r>
    <x v="3"/>
    <x v="585"/>
    <n v="218.45599999999999"/>
    <x v="6574"/>
    <n v="212.809"/>
    <n v="215.13800000000001"/>
    <n v="1925277"/>
    <s v="USD"/>
  </r>
  <r>
    <x v="3"/>
    <x v="700"/>
    <n v="206.41200000000001"/>
    <x v="6575"/>
    <n v="199.691"/>
    <n v="217.7"/>
    <n v="2269087"/>
    <s v="USD"/>
  </r>
  <r>
    <x v="3"/>
    <x v="45"/>
    <n v="214.23"/>
    <x v="6576"/>
    <n v="197.66"/>
    <n v="200.46199999999999"/>
    <n v="132910792"/>
    <s v="USD"/>
  </r>
  <r>
    <x v="3"/>
    <x v="143"/>
    <n v="207.709"/>
    <x v="6577"/>
    <n v="200.15199999999999"/>
    <n v="210.38900000000001"/>
    <n v="208166944"/>
    <s v="USD"/>
  </r>
  <r>
    <x v="3"/>
    <x v="61"/>
    <n v="221.9"/>
    <x v="6578"/>
    <n v="205.6"/>
    <n v="209.1"/>
    <n v="865581"/>
    <s v="USD"/>
  </r>
  <r>
    <x v="3"/>
    <x v="123"/>
    <n v="219.40199999999999"/>
    <x v="6579"/>
    <n v="163.417"/>
    <n v="177.94800000000001"/>
    <n v="41093480"/>
    <s v="USD"/>
  </r>
  <r>
    <x v="3"/>
    <x v="576"/>
    <n v="209.98"/>
    <x v="6580"/>
    <n v="188.976"/>
    <n v="193.04900000000001"/>
    <n v="2863975"/>
    <s v="USD"/>
  </r>
  <r>
    <x v="3"/>
    <x v="79"/>
    <n v="204.2"/>
    <x v="2793"/>
    <n v="199.8"/>
    <n v="217.9"/>
    <n v="1041713"/>
    <s v="USD"/>
  </r>
  <r>
    <x v="3"/>
    <x v="164"/>
    <n v="213.649"/>
    <x v="6581"/>
    <n v="185.65199999999999"/>
    <n v="207.709"/>
    <n v="221532720"/>
    <s v="USD"/>
  </r>
  <r>
    <x v="3"/>
    <x v="64"/>
    <n v="205.6"/>
    <x v="6582"/>
    <n v="197.5"/>
    <n v="215.1"/>
    <n v="1019403"/>
    <s v="USD"/>
  </r>
  <r>
    <x v="3"/>
    <x v="222"/>
    <n v="211.77"/>
    <x v="6583"/>
    <n v="156.73400000000001"/>
    <n v="180.07499999999999"/>
    <n v="169663120"/>
    <s v="USD"/>
  </r>
  <r>
    <x v="3"/>
    <x v="88"/>
    <n v="209.1"/>
    <x v="6584"/>
    <n v="205.6"/>
    <n v="216.4"/>
    <n v="710128"/>
    <s v="USD"/>
  </r>
  <r>
    <x v="3"/>
    <x v="618"/>
    <n v="206.67"/>
    <x v="6585"/>
    <n v="194.57300000000001"/>
    <n v="206.41200000000001"/>
    <n v="2316145"/>
    <s v="USD"/>
  </r>
  <r>
    <x v="3"/>
    <x v="537"/>
    <n v="212.42699999999999"/>
    <x v="6586"/>
    <n v="209.232"/>
    <n v="210.27099999999999"/>
    <n v="1729720"/>
    <s v="USD"/>
  </r>
  <r>
    <x v="3"/>
    <x v="91"/>
    <n v="216.4"/>
    <x v="6587"/>
    <n v="206.1"/>
    <n v="212.2"/>
    <n v="586485"/>
    <s v="USD"/>
  </r>
  <r>
    <x v="3"/>
    <x v="53"/>
    <n v="211.63900000000001"/>
    <x v="6588"/>
    <n v="194.98400000000001"/>
    <n v="195.23099999999999"/>
    <n v="225941792"/>
    <s v="USD"/>
  </r>
  <r>
    <x v="3"/>
    <x v="139"/>
    <n v="183.37200000000001"/>
    <x v="6589"/>
    <n v="180.03700000000001"/>
    <n v="212.7"/>
    <n v="2071721"/>
    <s v="USD"/>
  </r>
  <r>
    <x v="3"/>
    <x v="756"/>
    <n v="159.26400000000001"/>
    <x v="6590"/>
    <n v="159.26400000000001"/>
    <n v="212.08199999999999"/>
    <n v="5188653"/>
    <s v="USD"/>
  </r>
  <r>
    <x v="3"/>
    <x v="526"/>
    <n v="213.30099999999999"/>
    <x v="6591"/>
    <n v="209.40700000000001"/>
    <n v="211.24"/>
    <n v="1439795"/>
    <s v="USD"/>
  </r>
  <r>
    <x v="3"/>
    <x v="635"/>
    <n v="193.09100000000001"/>
    <x v="6592"/>
    <n v="182.44499999999999"/>
    <n v="206.94499999999999"/>
    <n v="2824072"/>
    <s v="USD"/>
  </r>
  <r>
    <x v="3"/>
    <x v="501"/>
    <n v="191.13"/>
    <x v="6593"/>
    <n v="135"/>
    <n v="189"/>
    <n v="7256856"/>
    <s v="USD"/>
  </r>
  <r>
    <x v="3"/>
    <x v="450"/>
    <n v="192.5"/>
    <x v="6594"/>
    <n v="192.5"/>
    <n v="210.91"/>
    <n v="1581609"/>
    <s v="USD"/>
  </r>
  <r>
    <x v="3"/>
    <x v="564"/>
    <n v="202.227"/>
    <x v="6595"/>
    <n v="200.55199999999999"/>
    <n v="209.63300000000001"/>
    <n v="1605116"/>
    <s v="USD"/>
  </r>
  <r>
    <x v="3"/>
    <x v="4"/>
    <n v="207.429"/>
    <x v="6596"/>
    <n v="195.36"/>
    <n v="196.74100000000001"/>
    <n v="77559952"/>
    <s v="USD"/>
  </r>
  <r>
    <x v="3"/>
    <x v="528"/>
    <n v="210.26599999999999"/>
    <x v="6597"/>
    <n v="205.3"/>
    <n v="213.33199999999999"/>
    <n v="1372509"/>
    <s v="USD"/>
  </r>
  <r>
    <x v="3"/>
    <x v="47"/>
    <n v="202.34100000000001"/>
    <x v="6598"/>
    <n v="200.83099999999999"/>
    <n v="211.84"/>
    <n v="942914"/>
    <s v="USD"/>
  </r>
  <r>
    <x v="3"/>
    <x v="553"/>
    <n v="209.626"/>
    <x v="6599"/>
    <n v="204.30600000000001"/>
    <n v="212.399"/>
    <n v="1502467"/>
    <s v="USD"/>
  </r>
  <r>
    <x v="3"/>
    <x v="545"/>
    <n v="211.25"/>
    <x v="6600"/>
    <n v="190.404"/>
    <n v="196.18199999999999"/>
    <n v="2004135"/>
    <s v="USD"/>
  </r>
  <r>
    <x v="3"/>
    <x v="452"/>
    <n v="210.91"/>
    <x v="6601"/>
    <n v="183.12"/>
    <n v="191.25"/>
    <n v="1506647"/>
    <s v="USD"/>
  </r>
  <r>
    <x v="3"/>
    <x v="472"/>
    <n v="189"/>
    <x v="6602"/>
    <n v="176.31"/>
    <n v="192.6"/>
    <n v="3568028"/>
    <s v="USD"/>
  </r>
  <r>
    <x v="3"/>
    <x v="69"/>
    <n v="199.6"/>
    <x v="6603"/>
    <n v="195.4"/>
    <n v="205.5"/>
    <n v="811217"/>
    <s v="USD"/>
  </r>
  <r>
    <x v="3"/>
    <x v="3"/>
    <n v="188.75"/>
    <x v="6604"/>
    <n v="185.64099999999999"/>
    <n v="207.31200000000001"/>
    <n v="66807508"/>
    <s v="USD"/>
  </r>
  <r>
    <x v="3"/>
    <x v="121"/>
    <n v="208.06100000000001"/>
    <x v="6605"/>
    <n v="157.99299999999999"/>
    <n v="177.53800000000001"/>
    <n v="1402158"/>
    <s v="USD"/>
  </r>
  <r>
    <x v="3"/>
    <x v="237"/>
    <n v="198.90100000000001"/>
    <x v="6606"/>
    <n v="180.56100000000001"/>
    <n v="193.255"/>
    <n v="29852692"/>
    <s v="USD"/>
  </r>
  <r>
    <x v="3"/>
    <x v="19"/>
    <n v="200.316"/>
    <x v="6607"/>
    <n v="198.256"/>
    <n v="206.654"/>
    <n v="33530658"/>
    <s v="USD"/>
  </r>
  <r>
    <x v="3"/>
    <x v="48"/>
    <n v="205.929"/>
    <x v="6608"/>
    <n v="199.34100000000001"/>
    <n v="199.733"/>
    <n v="989868"/>
    <s v="USD"/>
  </r>
  <r>
    <x v="3"/>
    <x v="97"/>
    <n v="203.73099999999999"/>
    <x v="6609"/>
    <n v="191.631"/>
    <n v="200.13300000000001"/>
    <n v="183881280"/>
    <s v="USD"/>
  </r>
  <r>
    <x v="3"/>
    <x v="22"/>
    <n v="206.654"/>
    <x v="6610"/>
    <n v="197.071"/>
    <n v="202.74600000000001"/>
    <n v="27927624"/>
    <s v="USD"/>
  </r>
  <r>
    <x v="3"/>
    <x v="66"/>
    <n v="201.661"/>
    <x v="6611"/>
    <n v="194.47300000000001"/>
    <n v="206.11"/>
    <n v="176184256"/>
    <s v="USD"/>
  </r>
  <r>
    <x v="3"/>
    <x v="50"/>
    <n v="199.989"/>
    <x v="6612"/>
    <n v="198.91"/>
    <n v="199.99100000000001"/>
    <n v="196509744"/>
    <s v="USD"/>
  </r>
  <r>
    <x v="3"/>
    <x v="130"/>
    <n v="181.52799999999999"/>
    <x v="6613"/>
    <n v="175.18299999999999"/>
    <n v="179.50700000000001"/>
    <n v="204304768"/>
    <s v="USD"/>
  </r>
  <r>
    <x v="3"/>
    <x v="101"/>
    <n v="200.505"/>
    <x v="6614"/>
    <n v="191.631"/>
    <n v="201.69800000000001"/>
    <n v="128920928"/>
    <s v="USD"/>
  </r>
  <r>
    <x v="3"/>
    <x v="57"/>
    <n v="199.739"/>
    <x v="6615"/>
    <n v="195.85499999999999"/>
    <n v="200.27600000000001"/>
    <n v="177878"/>
    <s v="USD"/>
  </r>
  <r>
    <x v="3"/>
    <x v="119"/>
    <n v="191.779"/>
    <x v="6616"/>
    <n v="189.31"/>
    <n v="203.751"/>
    <n v="162663232"/>
    <s v="USD"/>
  </r>
  <r>
    <x v="3"/>
    <x v="39"/>
    <n v="197.54900000000001"/>
    <x v="6617"/>
    <n v="171.37"/>
    <n v="179.685"/>
    <n v="46430920"/>
    <s v="USD"/>
  </r>
  <r>
    <x v="3"/>
    <x v="58"/>
    <n v="196.67099999999999"/>
    <x v="6618"/>
    <n v="194.24"/>
    <n v="202.352"/>
    <n v="201888208"/>
    <s v="USD"/>
  </r>
  <r>
    <x v="3"/>
    <x v="74"/>
    <n v="195.209"/>
    <x v="6619"/>
    <n v="192.37100000000001"/>
    <n v="202.291"/>
    <n v="204398592"/>
    <s v="USD"/>
  </r>
  <r>
    <x v="3"/>
    <x v="231"/>
    <n v="183.81200000000001"/>
    <x v="6620"/>
    <n v="179.81700000000001"/>
    <n v="198.791"/>
    <n v="28168740"/>
    <s v="USD"/>
  </r>
  <r>
    <x v="3"/>
    <x v="12"/>
    <n v="197.28800000000001"/>
    <x v="6621"/>
    <n v="196.05099999999999"/>
    <n v="200.41399999999999"/>
    <n v="28987462"/>
    <s v="USD"/>
  </r>
  <r>
    <x v="3"/>
    <x v="82"/>
    <n v="200.114"/>
    <x v="6622"/>
    <n v="191.113"/>
    <n v="201.32900000000001"/>
    <n v="169259968"/>
    <s v="USD"/>
  </r>
  <r>
    <x v="3"/>
    <x v="26"/>
    <n v="202.73599999999999"/>
    <x v="6623"/>
    <n v="199.85599999999999"/>
    <n v="200.279"/>
    <n v="14501689"/>
    <s v="USD"/>
  </r>
  <r>
    <x v="3"/>
    <x v="473"/>
    <n v="192.57"/>
    <x v="6624"/>
    <n v="187.1"/>
    <n v="192.5"/>
    <n v="1746841"/>
    <s v="USD"/>
  </r>
  <r>
    <x v="3"/>
    <x v="21"/>
    <n v="197.6"/>
    <x v="6625"/>
    <n v="197.1"/>
    <n v="201.9"/>
    <n v="351137"/>
    <s v="USD"/>
  </r>
  <r>
    <x v="3"/>
    <x v="72"/>
    <n v="200.07900000000001"/>
    <x v="6626"/>
    <n v="192.13800000000001"/>
    <n v="195.38"/>
    <n v="188005856"/>
    <s v="USD"/>
  </r>
  <r>
    <x v="3"/>
    <x v="14"/>
    <n v="196.79"/>
    <x v="6627"/>
    <n v="188.04499999999999"/>
    <n v="190.93"/>
    <n v="73989144"/>
    <s v="USD"/>
  </r>
  <r>
    <x v="3"/>
    <x v="116"/>
    <n v="195.8"/>
    <x v="6628"/>
    <n v="190.8"/>
    <n v="195.2"/>
    <n v="524806"/>
    <s v="USD"/>
  </r>
  <r>
    <x v="3"/>
    <x v="580"/>
    <n v="196.19"/>
    <x v="6629"/>
    <n v="177.49799999999999"/>
    <n v="184.90700000000001"/>
    <n v="2626319"/>
    <s v="USD"/>
  </r>
  <r>
    <x v="3"/>
    <x v="37"/>
    <n v="200.27500000000001"/>
    <x v="6630"/>
    <n v="191.2"/>
    <n v="197.6"/>
    <n v="420639"/>
    <s v="USD"/>
  </r>
  <r>
    <x v="3"/>
    <x v="28"/>
    <n v="191.71600000000001"/>
    <x v="6631"/>
    <n v="188.785"/>
    <n v="197.27799999999999"/>
    <n v="26967780"/>
    <s v="USD"/>
  </r>
  <r>
    <x v="3"/>
    <x v="60"/>
    <n v="193.74199999999999"/>
    <x v="6632"/>
    <n v="190.30099999999999"/>
    <n v="195.77099999999999"/>
    <n v="174956352"/>
    <s v="USD"/>
  </r>
  <r>
    <x v="3"/>
    <x v="96"/>
    <n v="195.1"/>
    <x v="6633"/>
    <n v="183.5"/>
    <n v="199.6"/>
    <n v="723663"/>
    <s v="USD"/>
  </r>
  <r>
    <x v="3"/>
    <x v="38"/>
    <n v="196.35"/>
    <x v="6634"/>
    <n v="185.411"/>
    <n v="190.441"/>
    <n v="68536232"/>
    <s v="USD"/>
  </r>
  <r>
    <x v="3"/>
    <x v="165"/>
    <n v="183.602"/>
    <x v="6635"/>
    <n v="176.852"/>
    <n v="196.38200000000001"/>
    <n v="168146560"/>
    <s v="USD"/>
  </r>
  <r>
    <x v="3"/>
    <x v="20"/>
    <n v="195.43"/>
    <x v="6636"/>
    <n v="190.36199999999999"/>
    <n v="197.53"/>
    <n v="56892020"/>
    <s v="USD"/>
  </r>
  <r>
    <x v="3"/>
    <x v="400"/>
    <n v="128.97"/>
    <x v="6637"/>
    <n v="128.96"/>
    <n v="160.94999999999999"/>
    <n v="14208021"/>
    <s v="USD"/>
  </r>
  <r>
    <x v="3"/>
    <x v="52"/>
    <n v="195.78"/>
    <x v="6638"/>
    <n v="187.05500000000001"/>
    <n v="196.661"/>
    <n v="191477152"/>
    <s v="USD"/>
  </r>
  <r>
    <x v="3"/>
    <x v="250"/>
    <n v="193.63200000000001"/>
    <x v="6639"/>
    <n v="165.643"/>
    <n v="177.29599999999999"/>
    <n v="24238992"/>
    <s v="USD"/>
  </r>
  <r>
    <x v="3"/>
    <x v="77"/>
    <n v="195.32"/>
    <x v="6640"/>
    <n v="184.685"/>
    <n v="185.63900000000001"/>
    <n v="188329296"/>
    <s v="USD"/>
  </r>
  <r>
    <x v="3"/>
    <x v="34"/>
    <n v="191.02"/>
    <x v="6641"/>
    <n v="189.011"/>
    <n v="196.35"/>
    <n v="64408444"/>
    <s v="USD"/>
  </r>
  <r>
    <x v="3"/>
    <x v="23"/>
    <n v="190.31899999999999"/>
    <x v="6642"/>
    <n v="189.19"/>
    <n v="196.49799999999999"/>
    <n v="31298128"/>
    <s v="USD"/>
  </r>
  <r>
    <x v="3"/>
    <x v="246"/>
    <n v="187.20699999999999"/>
    <x v="6643"/>
    <n v="182.244"/>
    <n v="192.95"/>
    <n v="1079620"/>
    <s v="USD"/>
  </r>
  <r>
    <x v="3"/>
    <x v="76"/>
    <n v="184.23099999999999"/>
    <x v="6644"/>
    <n v="182.45"/>
    <n v="193.762"/>
    <n v="188048704"/>
    <s v="USD"/>
  </r>
  <r>
    <x v="3"/>
    <x v="15"/>
    <n v="190.441"/>
    <x v="6645"/>
    <n v="189.66"/>
    <n v="195.42099999999999"/>
    <n v="60190244"/>
    <s v="USD"/>
  </r>
  <r>
    <x v="3"/>
    <x v="99"/>
    <n v="185.86099999999999"/>
    <x v="6646"/>
    <n v="172.39"/>
    <n v="176.2"/>
    <n v="181905760"/>
    <s v="USD"/>
  </r>
  <r>
    <x v="3"/>
    <x v="30"/>
    <n v="196.49799999999999"/>
    <x v="6647"/>
    <n v="187.50700000000001"/>
    <n v="189.55199999999999"/>
    <n v="26753804"/>
    <s v="USD"/>
  </r>
  <r>
    <x v="3"/>
    <x v="693"/>
    <n v="187.87"/>
    <x v="6648"/>
    <n v="174.946"/>
    <n v="177.501"/>
    <n v="2104749"/>
    <s v="USD"/>
  </r>
  <r>
    <x v="3"/>
    <x v="126"/>
    <n v="179.06100000000001"/>
    <x v="6649"/>
    <n v="176.95500000000001"/>
    <n v="187.81200000000001"/>
    <n v="163807840"/>
    <s v="USD"/>
  </r>
  <r>
    <x v="3"/>
    <x v="128"/>
    <n v="190.76300000000001"/>
    <x v="6650"/>
    <n v="179.61199999999999"/>
    <n v="191.595"/>
    <n v="1137448"/>
    <s v="USD"/>
  </r>
  <r>
    <x v="3"/>
    <x v="169"/>
    <n v="189.06"/>
    <x v="6651"/>
    <n v="181.57400000000001"/>
    <n v="185.251"/>
    <n v="93439560"/>
    <s v="USD"/>
  </r>
  <r>
    <x v="3"/>
    <x v="187"/>
    <n v="181.50899999999999"/>
    <x v="6652"/>
    <n v="170.01599999999999"/>
    <n v="181.55099999999999"/>
    <n v="200535312"/>
    <s v="USD"/>
  </r>
  <r>
    <x v="3"/>
    <x v="474"/>
    <n v="191.25"/>
    <x v="6653"/>
    <n v="165.5"/>
    <n v="179.42"/>
    <n v="1966614"/>
    <s v="USD"/>
  </r>
  <r>
    <x v="3"/>
    <x v="133"/>
    <n v="187.684"/>
    <x v="6654"/>
    <n v="177.06100000000001"/>
    <n v="180.65700000000001"/>
    <n v="173556992"/>
    <s v="USD"/>
  </r>
  <r>
    <x v="3"/>
    <x v="242"/>
    <n v="184.12"/>
    <x v="6655"/>
    <n v="167.72"/>
    <n v="183.80500000000001"/>
    <n v="28097568"/>
    <s v="USD"/>
  </r>
  <r>
    <x v="3"/>
    <x v="29"/>
    <n v="189.512"/>
    <x v="6656"/>
    <n v="187.66499999999999"/>
    <n v="191.74299999999999"/>
    <n v="24380808"/>
    <s v="USD"/>
  </r>
  <r>
    <x v="3"/>
    <x v="249"/>
    <n v="192.95"/>
    <x v="6657"/>
    <n v="169.494"/>
    <n v="178.60900000000001"/>
    <n v="28104172"/>
    <s v="USD"/>
  </r>
  <r>
    <x v="3"/>
    <x v="32"/>
    <n v="179.74199999999999"/>
    <x v="6658"/>
    <n v="178.541"/>
    <n v="190.31899999999999"/>
    <n v="34581716"/>
    <s v="USD"/>
  </r>
  <r>
    <x v="3"/>
    <x v="168"/>
    <n v="181.65"/>
    <x v="6659"/>
    <n v="175.917"/>
    <n v="183.75700000000001"/>
    <n v="164625776"/>
    <s v="USD"/>
  </r>
  <r>
    <x v="3"/>
    <x v="262"/>
    <n v="188.05799999999999"/>
    <x v="6660"/>
    <n v="176.01599999999999"/>
    <n v="182.93199999999999"/>
    <n v="27630552"/>
    <s v="USD"/>
  </r>
  <r>
    <x v="3"/>
    <x v="24"/>
    <n v="181.11500000000001"/>
    <x v="6661"/>
    <n v="176.84"/>
    <n v="189.74600000000001"/>
    <n v="72774928"/>
    <s v="USD"/>
  </r>
  <r>
    <x v="3"/>
    <x v="31"/>
    <n v="189.71700000000001"/>
    <x v="6662"/>
    <n v="185.13300000000001"/>
    <n v="185.64099999999999"/>
    <n v="72422208"/>
    <s v="USD"/>
  </r>
  <r>
    <x v="3"/>
    <x v="465"/>
    <n v="179.65"/>
    <x v="6663"/>
    <n v="178.65"/>
    <n v="191.12"/>
    <n v="984825"/>
    <s v="USD"/>
  </r>
  <r>
    <x v="3"/>
    <x v="135"/>
    <n v="182.839"/>
    <x v="6664"/>
    <n v="182.233"/>
    <n v="190.75899999999999"/>
    <n v="146543536"/>
    <s v="USD"/>
  </r>
  <r>
    <x v="3"/>
    <x v="725"/>
    <n v="176.79599999999999"/>
    <x v="6665"/>
    <n v="172.589"/>
    <n v="187.85499999999999"/>
    <n v="2355507"/>
    <s v="USD"/>
  </r>
  <r>
    <x v="3"/>
    <x v="170"/>
    <n v="183.04599999999999"/>
    <x v="6666"/>
    <n v="179.76"/>
    <n v="188.971"/>
    <n v="75583864"/>
    <s v="USD"/>
  </r>
  <r>
    <x v="3"/>
    <x v="11"/>
    <n v="185.541"/>
    <x v="6667"/>
    <n v="183.303"/>
    <n v="188.75"/>
    <n v="66094028"/>
    <s v="USD"/>
  </r>
  <r>
    <x v="3"/>
    <x v="258"/>
    <n v="182.935"/>
    <x v="6668"/>
    <n v="178.42599999999999"/>
    <n v="187.22499999999999"/>
    <n v="30571764"/>
    <s v="USD"/>
  </r>
  <r>
    <x v="3"/>
    <x v="144"/>
    <n v="185.911"/>
    <x v="6669"/>
    <n v="183.69399999999999"/>
    <n v="187.01300000000001"/>
    <n v="166369"/>
    <s v="USD"/>
  </r>
  <r>
    <x v="3"/>
    <x v="485"/>
    <n v="191.12"/>
    <x v="6670"/>
    <n v="175.56"/>
    <n v="179.57"/>
    <n v="908177"/>
    <s v="USD"/>
  </r>
  <r>
    <x v="3"/>
    <x v="757"/>
    <n v="142.01900000000001"/>
    <x v="6671"/>
    <n v="138.58799999999999"/>
    <n v="176.751"/>
    <n v="2534617"/>
    <s v="USD"/>
  </r>
  <r>
    <x v="3"/>
    <x v="177"/>
    <n v="185.249"/>
    <x v="6672"/>
    <n v="178.001"/>
    <n v="179.81"/>
    <n v="83627328"/>
    <s v="USD"/>
  </r>
  <r>
    <x v="3"/>
    <x v="154"/>
    <n v="179.697"/>
    <x v="6673"/>
    <n v="178.68899999999999"/>
    <n v="185.929"/>
    <n v="49534856"/>
    <s v="USD"/>
  </r>
  <r>
    <x v="3"/>
    <x v="137"/>
    <n v="177.59100000000001"/>
    <x v="6674"/>
    <n v="169.28700000000001"/>
    <n v="181.499"/>
    <n v="199808560"/>
    <s v="USD"/>
  </r>
  <r>
    <x v="3"/>
    <x v="110"/>
    <n v="185.553"/>
    <x v="6675"/>
    <n v="181.262"/>
    <n v="186.19"/>
    <n v="638931"/>
    <s v="USD"/>
  </r>
  <r>
    <x v="3"/>
    <x v="760"/>
    <n v="177.51"/>
    <x v="6676"/>
    <n v="172.547"/>
    <n v="175.45400000000001"/>
    <n v="1754484"/>
    <s v="USD"/>
  </r>
  <r>
    <x v="3"/>
    <x v="188"/>
    <n v="179.26900000000001"/>
    <x v="6677"/>
    <n v="176.20400000000001"/>
    <n v="182.88900000000001"/>
    <n v="71586136"/>
    <s v="USD"/>
  </r>
  <r>
    <x v="3"/>
    <x v="181"/>
    <n v="184.62100000000001"/>
    <x v="6678"/>
    <n v="176.64099999999999"/>
    <n v="178.048"/>
    <n v="1812724"/>
    <s v="USD"/>
  </r>
  <r>
    <x v="3"/>
    <x v="672"/>
    <n v="184.91900000000001"/>
    <x v="6679"/>
    <n v="174.751"/>
    <n v="176.18"/>
    <n v="2289607"/>
    <s v="USD"/>
  </r>
  <r>
    <x v="3"/>
    <x v="185"/>
    <n v="177.94800000000001"/>
    <x v="6680"/>
    <n v="169.64599999999999"/>
    <n v="179.56700000000001"/>
    <n v="36926560"/>
    <s v="USD"/>
  </r>
  <r>
    <x v="3"/>
    <x v="186"/>
    <n v="179.673"/>
    <x v="6681"/>
    <n v="177.10400000000001"/>
    <n v="180.3"/>
    <n v="42548568"/>
    <s v="USD"/>
  </r>
  <r>
    <x v="3"/>
    <x v="147"/>
    <n v="186.96"/>
    <x v="6682"/>
    <n v="172.744"/>
    <n v="173.6"/>
    <n v="45754068"/>
    <s v="USD"/>
  </r>
  <r>
    <x v="3"/>
    <x v="271"/>
    <n v="177.328"/>
    <x v="6683"/>
    <n v="157.84100000000001"/>
    <n v="163.501"/>
    <n v="26593072"/>
    <s v="USD"/>
  </r>
  <r>
    <x v="3"/>
    <x v="268"/>
    <n v="170.46600000000001"/>
    <x v="6684"/>
    <n v="163.67099999999999"/>
    <n v="188.16900000000001"/>
    <n v="27308460"/>
    <s v="USD"/>
  </r>
  <r>
    <x v="3"/>
    <x v="777"/>
    <n v="176.16800000000001"/>
    <x v="6685"/>
    <n v="141.50700000000001"/>
    <n v="142.03"/>
    <n v="3860179"/>
    <s v="USD"/>
  </r>
  <r>
    <x v="3"/>
    <x v="145"/>
    <n v="180.84100000000001"/>
    <x v="6686"/>
    <n v="179.5"/>
    <n v="183.5"/>
    <n v="683374"/>
    <s v="USD"/>
  </r>
  <r>
    <x v="3"/>
    <x v="36"/>
    <n v="185.77"/>
    <x v="6687"/>
    <n v="176.626"/>
    <n v="183.73"/>
    <n v="63746792"/>
    <s v="USD"/>
  </r>
  <r>
    <x v="3"/>
    <x v="190"/>
    <n v="180.3"/>
    <x v="6688"/>
    <n v="170.917"/>
    <n v="174.041"/>
    <n v="43164296"/>
    <s v="USD"/>
  </r>
  <r>
    <x v="3"/>
    <x v="25"/>
    <n v="183.73099999999999"/>
    <x v="6689"/>
    <n v="178.643"/>
    <n v="185.55"/>
    <n v="70898736"/>
    <s v="USD"/>
  </r>
  <r>
    <x v="3"/>
    <x v="105"/>
    <n v="184.07900000000001"/>
    <x v="6690"/>
    <n v="180.06899999999999"/>
    <n v="184.239"/>
    <n v="177860432"/>
    <s v="USD"/>
  </r>
  <r>
    <x v="3"/>
    <x v="115"/>
    <n v="178.43"/>
    <x v="6691"/>
    <n v="173.54900000000001"/>
    <n v="178.46"/>
    <n v="73564760"/>
    <s v="USD"/>
  </r>
  <r>
    <x v="3"/>
    <x v="73"/>
    <n v="177.53"/>
    <x v="6692"/>
    <n v="177.02099999999999"/>
    <n v="181.11500000000001"/>
    <n v="70824112"/>
    <s v="USD"/>
  </r>
  <r>
    <x v="3"/>
    <x v="183"/>
    <n v="182.791"/>
    <x v="6693"/>
    <n v="175.68199999999999"/>
    <n v="184.72900000000001"/>
    <n v="49996800"/>
    <s v="USD"/>
  </r>
  <r>
    <x v="3"/>
    <x v="202"/>
    <n v="174.05099999999999"/>
    <x v="6694"/>
    <n v="173.40199999999999"/>
    <n v="178.52"/>
    <n v="43449876"/>
    <s v="USD"/>
  </r>
  <r>
    <x v="3"/>
    <x v="104"/>
    <n v="183.46"/>
    <x v="6695"/>
    <n v="177.82400000000001"/>
    <n v="184.06100000000001"/>
    <n v="176087712"/>
    <s v="USD"/>
  </r>
  <r>
    <x v="3"/>
    <x v="535"/>
    <n v="179.42"/>
    <x v="6696"/>
    <n v="165.01"/>
    <n v="178.27"/>
    <n v="1543476"/>
    <s v="USD"/>
  </r>
  <r>
    <x v="3"/>
    <x v="199"/>
    <n v="178.53"/>
    <x v="6697"/>
    <n v="175.221"/>
    <n v="183.239"/>
    <n v="40610648"/>
    <s v="USD"/>
  </r>
  <r>
    <x v="3"/>
    <x v="226"/>
    <n v="177.18700000000001"/>
    <x v="6698"/>
    <n v="162.1"/>
    <n v="170.16200000000001"/>
    <n v="453614848"/>
    <s v="USD"/>
  </r>
  <r>
    <x v="3"/>
    <x v="261"/>
    <n v="178.61500000000001"/>
    <x v="6699"/>
    <n v="167.79599999999999"/>
    <n v="172.99"/>
    <n v="29031712"/>
    <s v="USD"/>
  </r>
  <r>
    <x v="3"/>
    <x v="167"/>
    <n v="179.79"/>
    <x v="6700"/>
    <n v="178.001"/>
    <n v="181.33099999999999"/>
    <n v="75849320"/>
    <s v="USD"/>
  </r>
  <r>
    <x v="3"/>
    <x v="89"/>
    <n v="174.84"/>
    <x v="6701"/>
    <n v="172.41800000000001"/>
    <n v="179.26"/>
    <n v="71837328"/>
    <s v="USD"/>
  </r>
  <r>
    <x v="3"/>
    <x v="146"/>
    <n v="175.845"/>
    <x v="6702"/>
    <n v="170.761"/>
    <n v="178.32"/>
    <n v="1120733"/>
    <s v="USD"/>
  </r>
  <r>
    <x v="3"/>
    <x v="180"/>
    <n v="183.27"/>
    <x v="6703"/>
    <n v="175.2"/>
    <n v="182.71"/>
    <n v="944589"/>
    <s v="USD"/>
  </r>
  <r>
    <x v="3"/>
    <x v="504"/>
    <n v="180.59"/>
    <x v="6704"/>
    <n v="175"/>
    <n v="178.86"/>
    <n v="998430"/>
    <s v="USD"/>
  </r>
  <r>
    <x v="3"/>
    <x v="519"/>
    <n v="178.27"/>
    <x v="6705"/>
    <n v="172.23"/>
    <n v="180.6"/>
    <n v="1133747"/>
    <s v="USD"/>
  </r>
  <r>
    <x v="3"/>
    <x v="160"/>
    <n v="180.142"/>
    <x v="6706"/>
    <n v="174.774"/>
    <n v="182.816"/>
    <n v="146256016"/>
    <s v="USD"/>
  </r>
  <r>
    <x v="3"/>
    <x v="182"/>
    <n v="165.352"/>
    <x v="6707"/>
    <n v="164.13499999999999"/>
    <n v="183.27"/>
    <n v="45519928"/>
    <s v="USD"/>
  </r>
  <r>
    <x v="3"/>
    <x v="251"/>
    <n v="179.92"/>
    <x v="6708"/>
    <n v="162.309"/>
    <n v="169.416"/>
    <n v="101969360"/>
    <s v="USD"/>
  </r>
  <r>
    <x v="3"/>
    <x v="150"/>
    <n v="183.54900000000001"/>
    <x v="6709"/>
    <n v="176.81"/>
    <n v="179.69800000000001"/>
    <n v="46322032"/>
    <s v="USD"/>
  </r>
  <r>
    <x v="3"/>
    <x v="240"/>
    <n v="142.554"/>
    <x v="6710"/>
    <n v="139.76400000000001"/>
    <n v="184.209"/>
    <n v="4189942"/>
    <s v="USD"/>
  </r>
  <r>
    <x v="3"/>
    <x v="189"/>
    <n v="178.02500000000001"/>
    <x v="6711"/>
    <n v="168.071"/>
    <n v="168.77600000000001"/>
    <n v="47449960"/>
    <s v="USD"/>
  </r>
  <r>
    <x v="3"/>
    <x v="178"/>
    <n v="167.28299999999999"/>
    <x v="6712"/>
    <n v="164.39699999999999"/>
    <n v="181.44200000000001"/>
    <n v="160455296"/>
    <s v="USD"/>
  </r>
  <r>
    <x v="3"/>
    <x v="157"/>
    <n v="175.68"/>
    <x v="6713"/>
    <n v="174.251"/>
    <n v="183.56800000000001"/>
    <n v="44934112"/>
    <s v="USD"/>
  </r>
  <r>
    <x v="3"/>
    <x v="106"/>
    <n v="179.82"/>
    <x v="6714"/>
    <n v="174.17"/>
    <n v="174.84"/>
    <n v="68187440"/>
    <s v="USD"/>
  </r>
  <r>
    <x v="3"/>
    <x v="686"/>
    <n v="178.61"/>
    <x v="6715"/>
    <n v="165.404"/>
    <n v="172.239"/>
    <n v="1701702"/>
    <s v="USD"/>
  </r>
  <r>
    <x v="3"/>
    <x v="118"/>
    <n v="171.54900000000001"/>
    <x v="6716"/>
    <n v="171.49"/>
    <n v="183.40100000000001"/>
    <n v="166744720"/>
    <s v="USD"/>
  </r>
  <r>
    <x v="3"/>
    <x v="155"/>
    <n v="180.66900000000001"/>
    <x v="6717"/>
    <n v="168.67099999999999"/>
    <n v="180.142"/>
    <n v="153392064"/>
    <s v="USD"/>
  </r>
  <r>
    <x v="3"/>
    <x v="680"/>
    <n v="169.13900000000001"/>
    <x v="6718"/>
    <n v="168.255"/>
    <n v="178.52600000000001"/>
    <n v="1891002"/>
    <s v="USD"/>
  </r>
  <r>
    <x v="3"/>
    <x v="109"/>
    <n v="178.46"/>
    <x v="6719"/>
    <n v="174.643"/>
    <n v="175.751"/>
    <n v="69265656"/>
    <s v="USD"/>
  </r>
  <r>
    <x v="3"/>
    <x v="111"/>
    <n v="173.74100000000001"/>
    <x v="6720"/>
    <n v="163.952"/>
    <n v="178.43799999999999"/>
    <n v="70111048"/>
    <s v="USD"/>
  </r>
  <r>
    <x v="3"/>
    <x v="112"/>
    <n v="175.74100000000001"/>
    <x v="6721"/>
    <n v="174.47399999999999"/>
    <n v="179.81"/>
    <n v="65207096"/>
    <s v="USD"/>
  </r>
  <r>
    <x v="3"/>
    <x v="163"/>
    <n v="171.53899999999999"/>
    <x v="6722"/>
    <n v="168.90600000000001"/>
    <n v="180.84100000000001"/>
    <n v="37717752"/>
    <s v="USD"/>
  </r>
  <r>
    <x v="3"/>
    <x v="172"/>
    <n v="179.24299999999999"/>
    <x v="6723"/>
    <n v="162.87"/>
    <n v="170.02"/>
    <n v="2182209"/>
    <s v="USD"/>
  </r>
  <r>
    <x v="3"/>
    <x v="152"/>
    <n v="175.48"/>
    <x v="6724"/>
    <n v="173.101"/>
    <n v="174.292"/>
    <n v="39228248"/>
    <s v="USD"/>
  </r>
  <r>
    <x v="3"/>
    <x v="274"/>
    <n v="176.32"/>
    <x v="6725"/>
    <n v="160.37299999999999"/>
    <n v="161.93899999999999"/>
    <n v="29150648"/>
    <s v="USD"/>
  </r>
  <r>
    <x v="3"/>
    <x v="513"/>
    <n v="175.71"/>
    <x v="6726"/>
    <n v="173.96"/>
    <n v="179.65"/>
    <n v="748729"/>
    <s v="USD"/>
  </r>
  <r>
    <x v="3"/>
    <x v="223"/>
    <n v="169.38200000000001"/>
    <x v="6727"/>
    <n v="150.06299999999999"/>
    <n v="172.16900000000001"/>
    <n v="514378592"/>
    <s v="USD"/>
  </r>
  <r>
    <x v="3"/>
    <x v="510"/>
    <n v="178.86"/>
    <x v="6728"/>
    <n v="166.15"/>
    <n v="175.71"/>
    <n v="1172752"/>
    <s v="USD"/>
  </r>
  <r>
    <x v="3"/>
    <x v="173"/>
    <n v="181.34100000000001"/>
    <x v="6729"/>
    <n v="172.74"/>
    <n v="175.56"/>
    <n v="68851496"/>
    <s v="USD"/>
  </r>
  <r>
    <x v="3"/>
    <x v="547"/>
    <n v="181.29900000000001"/>
    <x v="6730"/>
    <n v="161.04900000000001"/>
    <n v="166.36500000000001"/>
    <n v="1221737"/>
    <s v="USD"/>
  </r>
  <r>
    <x v="3"/>
    <x v="227"/>
    <n v="179.86199999999999"/>
    <x v="6731"/>
    <n v="172.32599999999999"/>
    <n v="175.22399999999999"/>
    <n v="20000684"/>
    <s v="USD"/>
  </r>
  <r>
    <x v="3"/>
    <x v="236"/>
    <n v="168.875"/>
    <x v="6732"/>
    <n v="162.20400000000001"/>
    <n v="169.53100000000001"/>
    <n v="423003040"/>
    <s v="USD"/>
  </r>
  <r>
    <x v="3"/>
    <x v="278"/>
    <n v="163.88800000000001"/>
    <x v="6733"/>
    <n v="155.27000000000001"/>
    <n v="170.50299999999999"/>
    <n v="26058498"/>
    <s v="USD"/>
  </r>
  <r>
    <x v="3"/>
    <x v="174"/>
    <n v="170.30199999999999"/>
    <x v="6734"/>
    <n v="167.12100000000001"/>
    <n v="171.86799999999999"/>
    <n v="161694976"/>
    <s v="USD"/>
  </r>
  <r>
    <x v="3"/>
    <x v="156"/>
    <n v="177.82"/>
    <x v="6735"/>
    <n v="165.03700000000001"/>
    <n v="167.61"/>
    <n v="40912304"/>
    <s v="USD"/>
  </r>
  <r>
    <x v="3"/>
    <x v="228"/>
    <n v="170.893"/>
    <x v="6736"/>
    <n v="166.41499999999999"/>
    <n v="179.893"/>
    <n v="19317988"/>
    <s v="USD"/>
  </r>
  <r>
    <x v="3"/>
    <x v="277"/>
    <n v="172.99100000000001"/>
    <x v="6737"/>
    <n v="172.357"/>
    <n v="176.29"/>
    <n v="29281252"/>
    <s v="USD"/>
  </r>
  <r>
    <x v="3"/>
    <x v="90"/>
    <n v="172.69900000000001"/>
    <x v="6738"/>
    <n v="167.84"/>
    <n v="177.53"/>
    <n v="70224464"/>
    <s v="USD"/>
  </r>
  <r>
    <x v="3"/>
    <x v="200"/>
    <n v="170.73599999999999"/>
    <x v="6739"/>
    <n v="160.99100000000001"/>
    <n v="165.35599999999999"/>
    <n v="1457680"/>
    <s v="USD"/>
  </r>
  <r>
    <x v="3"/>
    <x v="92"/>
    <n v="179.142"/>
    <x v="6740"/>
    <n v="166.56"/>
    <n v="172.62899999999999"/>
    <n v="70534240"/>
    <s v="USD"/>
  </r>
  <r>
    <x v="3"/>
    <x v="159"/>
    <n v="173.511"/>
    <x v="6741"/>
    <n v="169.32900000000001"/>
    <n v="177.839"/>
    <n v="46001620"/>
    <s v="USD"/>
  </r>
  <r>
    <x v="3"/>
    <x v="867"/>
    <n v="163.47300000000001"/>
    <x v="6742"/>
    <n v="158.31399999999999"/>
    <n v="167.136"/>
    <n v="1531038"/>
    <s v="USD"/>
  </r>
  <r>
    <x v="3"/>
    <x v="225"/>
    <n v="172.22900000000001"/>
    <x v="6743"/>
    <n v="163.38800000000001"/>
    <n v="177.179"/>
    <n v="393490944"/>
    <s v="USD"/>
  </r>
  <r>
    <x v="3"/>
    <x v="122"/>
    <n v="176.16800000000001"/>
    <x v="6744"/>
    <n v="167.922"/>
    <n v="171.66"/>
    <n v="154076192"/>
    <s v="USD"/>
  </r>
  <r>
    <x v="3"/>
    <x v="234"/>
    <n v="175.11"/>
    <x v="6745"/>
    <n v="164.61500000000001"/>
    <n v="166.559"/>
    <n v="18480248"/>
    <s v="USD"/>
  </r>
  <r>
    <x v="3"/>
    <x v="158"/>
    <n v="176.13"/>
    <x v="6746"/>
    <n v="171.43"/>
    <n v="175.46"/>
    <n v="34058860"/>
    <s v="USD"/>
  </r>
  <r>
    <x v="3"/>
    <x v="796"/>
    <n v="175.43199999999999"/>
    <x v="6747"/>
    <n v="120.08"/>
    <n v="160.589"/>
    <n v="1982013"/>
    <s v="USD"/>
  </r>
  <r>
    <x v="3"/>
    <x v="148"/>
    <n v="165.148"/>
    <x v="6748"/>
    <n v="163.37100000000001"/>
    <n v="175.97800000000001"/>
    <n v="141793056"/>
    <s v="USD"/>
  </r>
  <r>
    <x v="3"/>
    <x v="166"/>
    <n v="174.352"/>
    <x v="6749"/>
    <n v="166.65"/>
    <n v="167.32900000000001"/>
    <n v="37776540"/>
    <s v="USD"/>
  </r>
  <r>
    <x v="3"/>
    <x v="256"/>
    <n v="169.429"/>
    <x v="6750"/>
    <n v="118.471"/>
    <n v="142.54499999999999"/>
    <n v="35863368"/>
    <s v="USD"/>
  </r>
  <r>
    <x v="3"/>
    <x v="833"/>
    <n v="169.26400000000001"/>
    <x v="6751"/>
    <n v="165.125"/>
    <n v="168.303"/>
    <n v="1820401"/>
    <s v="USD"/>
  </r>
  <r>
    <x v="3"/>
    <x v="162"/>
    <n v="167.61"/>
    <x v="6752"/>
    <n v="165.09299999999999"/>
    <n v="176.12"/>
    <n v="37994048"/>
    <s v="USD"/>
  </r>
  <r>
    <x v="3"/>
    <x v="193"/>
    <n v="165.31399999999999"/>
    <x v="6753"/>
    <n v="164.273"/>
    <n v="170.78899999999999"/>
    <n v="23870980"/>
    <s v="USD"/>
  </r>
  <r>
    <x v="3"/>
    <x v="184"/>
    <n v="175.6"/>
    <x v="6754"/>
    <n v="153.761"/>
    <n v="156.99"/>
    <n v="71682160"/>
    <s v="USD"/>
  </r>
  <r>
    <x v="3"/>
    <x v="191"/>
    <n v="166.70099999999999"/>
    <x v="6755"/>
    <n v="162.75200000000001"/>
    <n v="175.68"/>
    <n v="43777464"/>
    <s v="USD"/>
  </r>
  <r>
    <x v="3"/>
    <x v="132"/>
    <n v="167.46"/>
    <x v="6756"/>
    <n v="166.67"/>
    <n v="173.73099999999999"/>
    <n v="65501704"/>
    <s v="USD"/>
  </r>
  <r>
    <x v="3"/>
    <x v="176"/>
    <n v="167.34899999999999"/>
    <x v="6757"/>
    <n v="165.74"/>
    <n v="171.49"/>
    <n v="36131228"/>
    <s v="USD"/>
  </r>
  <r>
    <x v="3"/>
    <x v="161"/>
    <n v="169.05"/>
    <x v="6758"/>
    <n v="165.86199999999999"/>
    <n v="170.499"/>
    <n v="67249176"/>
    <s v="USD"/>
  </r>
  <r>
    <x v="3"/>
    <x v="786"/>
    <n v="160.96"/>
    <x v="6759"/>
    <n v="137.767"/>
    <n v="147.886"/>
    <n v="3445958"/>
    <s v="USD"/>
  </r>
  <r>
    <x v="3"/>
    <x v="201"/>
    <n v="168.77500000000001"/>
    <x v="6760"/>
    <n v="163.01"/>
    <n v="166.78200000000001"/>
    <n v="42327304"/>
    <s v="USD"/>
  </r>
  <r>
    <x v="3"/>
    <x v="254"/>
    <n v="172.46600000000001"/>
    <x v="6761"/>
    <n v="162.261"/>
    <n v="168.024"/>
    <n v="23168390"/>
    <s v="USD"/>
  </r>
  <r>
    <x v="3"/>
    <x v="266"/>
    <n v="168.024"/>
    <x v="6762"/>
    <n v="160.62100000000001"/>
    <n v="162.833"/>
    <n v="16759532"/>
    <s v="USD"/>
  </r>
  <r>
    <x v="3"/>
    <x v="315"/>
    <n v="161.31"/>
    <x v="6763"/>
    <n v="140.00299999999999"/>
    <n v="155.518"/>
    <n v="519227712"/>
    <s v="USD"/>
  </r>
  <r>
    <x v="3"/>
    <x v="245"/>
    <n v="166.56"/>
    <x v="6764"/>
    <n v="162.99700000000001"/>
    <n v="167.017"/>
    <n v="16679679"/>
    <s v="USD"/>
  </r>
  <r>
    <x v="3"/>
    <x v="267"/>
    <n v="160.65199999999999"/>
    <x v="6765"/>
    <n v="152.48699999999999"/>
    <n v="172.35499999999999"/>
    <n v="26906282"/>
    <s v="USD"/>
  </r>
  <r>
    <x v="3"/>
    <x v="196"/>
    <n v="171.846"/>
    <x v="6766"/>
    <n v="153.95099999999999"/>
    <n v="165.119"/>
    <n v="170189696"/>
    <s v="USD"/>
  </r>
  <r>
    <x v="3"/>
    <x v="175"/>
    <n v="166.14099999999999"/>
    <x v="6767"/>
    <n v="164.631"/>
    <n v="169.04"/>
    <n v="64604960"/>
    <s v="USD"/>
  </r>
  <r>
    <x v="3"/>
    <x v="733"/>
    <n v="172.18700000000001"/>
    <x v="6768"/>
    <n v="157.852"/>
    <n v="166.01900000000001"/>
    <n v="1653632"/>
    <s v="USD"/>
  </r>
  <r>
    <x v="3"/>
    <x v="910"/>
    <n v="163.66399999999999"/>
    <x v="6769"/>
    <n v="157.78"/>
    <n v="166.00800000000001"/>
    <n v="1784577"/>
    <s v="USD"/>
  </r>
  <r>
    <x v="3"/>
    <x v="248"/>
    <n v="161.70400000000001"/>
    <x v="6770"/>
    <n v="156.62200000000001"/>
    <n v="170.84399999999999"/>
    <n v="18035464"/>
    <s v="USD"/>
  </r>
  <r>
    <x v="3"/>
    <x v="847"/>
    <n v="159.82300000000001"/>
    <x v="6771"/>
    <n v="156.386"/>
    <n v="169.24700000000001"/>
    <n v="1937851"/>
    <s v="USD"/>
  </r>
  <r>
    <x v="3"/>
    <x v="708"/>
    <n v="161.24700000000001"/>
    <x v="6772"/>
    <n v="157.607"/>
    <n v="169.042"/>
    <n v="1753611"/>
    <s v="USD"/>
  </r>
  <r>
    <x v="3"/>
    <x v="840"/>
    <n v="168.29900000000001"/>
    <x v="6773"/>
    <n v="160.577"/>
    <n v="163.46799999999999"/>
    <n v="1714512"/>
    <s v="USD"/>
  </r>
  <r>
    <x v="3"/>
    <x v="153"/>
    <n v="170.54900000000001"/>
    <x v="6774"/>
    <n v="161.679"/>
    <n v="167.63900000000001"/>
    <n v="67608328"/>
    <s v="USD"/>
  </r>
  <r>
    <x v="3"/>
    <x v="257"/>
    <n v="170.20099999999999"/>
    <x v="6775"/>
    <n v="112.89700000000001"/>
    <n v="138.96799999999999"/>
    <n v="705721600"/>
    <s v="USD"/>
  </r>
  <r>
    <x v="3"/>
    <x v="198"/>
    <n v="149.672"/>
    <x v="6776"/>
    <n v="145.34700000000001"/>
    <n v="166.441"/>
    <n v="23854988"/>
    <s v="USD"/>
  </r>
  <r>
    <x v="3"/>
    <x v="272"/>
    <n v="158.55600000000001"/>
    <x v="6777"/>
    <n v="155.03800000000001"/>
    <n v="168.76400000000001"/>
    <n v="366220192"/>
    <s v="USD"/>
  </r>
  <r>
    <x v="3"/>
    <x v="195"/>
    <n v="150.732"/>
    <x v="6778"/>
    <n v="147.86199999999999"/>
    <n v="167.351"/>
    <n v="136397360"/>
    <s v="USD"/>
  </r>
  <r>
    <x v="3"/>
    <x v="843"/>
    <n v="163.95500000000001"/>
    <x v="6779"/>
    <n v="148.09100000000001"/>
    <n v="155.029"/>
    <n v="1738590"/>
    <s v="USD"/>
  </r>
  <r>
    <x v="3"/>
    <x v="194"/>
    <n v="166.40100000000001"/>
    <x v="6780"/>
    <n v="158.86000000000001"/>
    <n v="165.33199999999999"/>
    <n v="23585732"/>
    <s v="USD"/>
  </r>
  <r>
    <x v="3"/>
    <x v="171"/>
    <n v="153.33000000000001"/>
    <x v="6781"/>
    <n v="151.25"/>
    <n v="166.13"/>
    <n v="64929776"/>
    <s v="USD"/>
  </r>
  <r>
    <x v="3"/>
    <x v="851"/>
    <n v="167.07900000000001"/>
    <x v="6782"/>
    <n v="159.042"/>
    <n v="159.22900000000001"/>
    <n v="1305801"/>
    <s v="USD"/>
  </r>
  <r>
    <x v="3"/>
    <x v="259"/>
    <n v="167.148"/>
    <x v="6783"/>
    <n v="151.66900000000001"/>
    <n v="156"/>
    <n v="510790"/>
    <s v="USD"/>
  </r>
  <r>
    <x v="3"/>
    <x v="640"/>
    <n v="166.364"/>
    <x v="6784"/>
    <n v="157.31700000000001"/>
    <n v="163.87899999999999"/>
    <n v="1049837"/>
    <s v="USD"/>
  </r>
  <r>
    <x v="3"/>
    <x v="780"/>
    <n v="166.333"/>
    <x v="6785"/>
    <n v="157.547"/>
    <n v="159.08000000000001"/>
    <n v="1313642"/>
    <s v="USD"/>
  </r>
  <r>
    <x v="3"/>
    <x v="942"/>
    <n v="165.93799999999999"/>
    <x v="6786"/>
    <n v="150.57400000000001"/>
    <n v="152.03899999999999"/>
    <n v="1791987"/>
    <s v="USD"/>
  </r>
  <r>
    <x v="3"/>
    <x v="930"/>
    <n v="160.523"/>
    <x v="6787"/>
    <n v="151.08199999999999"/>
    <n v="163.69300000000001"/>
    <n v="2330730"/>
    <s v="USD"/>
  </r>
  <r>
    <x v="3"/>
    <x v="652"/>
    <n v="163.88"/>
    <x v="6788"/>
    <n v="130.041"/>
    <n v="142.52799999999999"/>
    <n v="2012039"/>
    <s v="USD"/>
  </r>
  <r>
    <x v="3"/>
    <x v="754"/>
    <n v="131.58500000000001"/>
    <x v="6789"/>
    <n v="121.009"/>
    <n v="160.97399999999999"/>
    <n v="2203606"/>
    <s v="USD"/>
  </r>
  <r>
    <x v="3"/>
    <x v="263"/>
    <n v="152.03"/>
    <x v="6790"/>
    <n v="150.25399999999999"/>
    <n v="151.893"/>
    <n v="365446720"/>
    <s v="USD"/>
  </r>
  <r>
    <x v="3"/>
    <x v="718"/>
    <n v="152.59399999999999"/>
    <x v="6791"/>
    <n v="152.529"/>
    <n v="164.65199999999999"/>
    <n v="2080466"/>
    <s v="USD"/>
  </r>
  <r>
    <x v="3"/>
    <x v="205"/>
    <n v="163.84"/>
    <x v="6792"/>
    <n v="141.81299999999999"/>
    <n v="152.02099999999999"/>
    <n v="69567168"/>
    <s v="USD"/>
  </r>
  <r>
    <x v="3"/>
    <x v="206"/>
    <n v="161.46"/>
    <x v="4556"/>
    <n v="157.24199999999999"/>
    <n v="163.84"/>
    <n v="71659096"/>
    <s v="USD"/>
  </r>
  <r>
    <x v="3"/>
    <x v="715"/>
    <n v="164.708"/>
    <x v="6793"/>
    <n v="141.78899999999999"/>
    <n v="144.84700000000001"/>
    <n v="2490890"/>
    <s v="USD"/>
  </r>
  <r>
    <x v="3"/>
    <x v="707"/>
    <n v="151.72300000000001"/>
    <x v="6794"/>
    <n v="150.77199999999999"/>
    <n v="161.25200000000001"/>
    <n v="1758679"/>
    <s v="USD"/>
  </r>
  <r>
    <x v="3"/>
    <x v="299"/>
    <n v="136.93199999999999"/>
    <x v="6795"/>
    <n v="135.40100000000001"/>
    <n v="161.15100000000001"/>
    <n v="394354624"/>
    <s v="USD"/>
  </r>
  <r>
    <x v="3"/>
    <x v="308"/>
    <n v="161.95400000000001"/>
    <x v="6796"/>
    <n v="145.85599999999999"/>
    <n v="160.62799999999999"/>
    <n v="2821750"/>
    <s v="USD"/>
  </r>
  <r>
    <x v="3"/>
    <x v="269"/>
    <n v="162.84899999999999"/>
    <x v="6797"/>
    <n v="154.24799999999999"/>
    <n v="161.63300000000001"/>
    <n v="18433688"/>
    <s v="USD"/>
  </r>
  <r>
    <x v="3"/>
    <x v="895"/>
    <n v="148.929"/>
    <x v="6798"/>
    <n v="142.125"/>
    <n v="163.99799999999999"/>
    <n v="1453690"/>
    <s v="USD"/>
  </r>
  <r>
    <x v="3"/>
    <x v="229"/>
    <n v="155.05500000000001"/>
    <x v="6799"/>
    <n v="149.97800000000001"/>
    <n v="155.393"/>
    <n v="142446960"/>
    <s v="USD"/>
  </r>
  <r>
    <x v="3"/>
    <x v="856"/>
    <n v="148.90700000000001"/>
    <x v="6800"/>
    <n v="148.90700000000001"/>
    <n v="161.459"/>
    <n v="1441445"/>
    <s v="USD"/>
  </r>
  <r>
    <x v="3"/>
    <x v="304"/>
    <n v="155.46100000000001"/>
    <x v="6801"/>
    <n v="146.542"/>
    <n v="158.43199999999999"/>
    <n v="383442208"/>
    <s v="USD"/>
  </r>
  <r>
    <x v="3"/>
    <x v="212"/>
    <n v="156.99"/>
    <x v="6802"/>
    <n v="144.90100000000001"/>
    <n v="148.13200000000001"/>
    <n v="69480544"/>
    <s v="USD"/>
  </r>
  <r>
    <x v="3"/>
    <x v="864"/>
    <n v="161.50700000000001"/>
    <x v="6803"/>
    <n v="152.87100000000001"/>
    <n v="159.267"/>
    <n v="1234319"/>
    <s v="USD"/>
  </r>
  <r>
    <x v="3"/>
    <x v="903"/>
    <n v="159.245"/>
    <x v="6804"/>
    <n v="154.55699999999999"/>
    <n v="160.39099999999999"/>
    <n v="1124836"/>
    <s v="USD"/>
  </r>
  <r>
    <x v="3"/>
    <x v="899"/>
    <n v="152.386"/>
    <x v="6805"/>
    <n v="150.583"/>
    <n v="160.607"/>
    <n v="2137610"/>
    <s v="USD"/>
  </r>
  <r>
    <x v="3"/>
    <x v="210"/>
    <n v="148.44800000000001"/>
    <x v="6806"/>
    <n v="145.37"/>
    <n v="161.46"/>
    <n v="70053328"/>
    <s v="USD"/>
  </r>
  <r>
    <x v="3"/>
    <x v="408"/>
    <n v="160.94999999999999"/>
    <x v="6807"/>
    <n v="135.44999999999999"/>
    <n v="150.99"/>
    <n v="5326152"/>
    <s v="USD"/>
  </r>
  <r>
    <x v="3"/>
    <x v="919"/>
    <n v="160.38300000000001"/>
    <x v="6808"/>
    <n v="144.73099999999999"/>
    <n v="150.72200000000001"/>
    <n v="1931372"/>
    <s v="USD"/>
  </r>
  <r>
    <x v="3"/>
    <x v="280"/>
    <n v="156.01300000000001"/>
    <x v="6809"/>
    <n v="152.465"/>
    <n v="152.566"/>
    <n v="15189910"/>
    <s v="USD"/>
  </r>
  <r>
    <x v="3"/>
    <x v="782"/>
    <n v="156.91"/>
    <x v="6810"/>
    <n v="148.05500000000001"/>
    <n v="148.44499999999999"/>
    <n v="1145217"/>
    <s v="USD"/>
  </r>
  <r>
    <x v="3"/>
    <x v="788"/>
    <n v="159.08600000000001"/>
    <x v="6811"/>
    <n v="151.17500000000001"/>
    <n v="156.90199999999999"/>
    <n v="1203436"/>
    <s v="USD"/>
  </r>
  <r>
    <x v="3"/>
    <x v="915"/>
    <n v="142.017"/>
    <x v="6812"/>
    <n v="130.96299999999999"/>
    <n v="137.99299999999999"/>
    <n v="2466376"/>
    <s v="USD"/>
  </r>
  <r>
    <x v="3"/>
    <x v="252"/>
    <n v="155.929"/>
    <x v="6813"/>
    <n v="142.98400000000001"/>
    <n v="143.71"/>
    <n v="128831352"/>
    <s v="USD"/>
  </r>
  <r>
    <x v="3"/>
    <x v="204"/>
    <n v="155.97999999999999"/>
    <x v="6814"/>
    <n v="147.303"/>
    <n v="149.65299999999999"/>
    <n v="22059876"/>
    <s v="USD"/>
  </r>
  <r>
    <x v="3"/>
    <x v="244"/>
    <n v="155.572"/>
    <x v="6815"/>
    <n v="145.27500000000001"/>
    <n v="150.73099999999999"/>
    <n v="130209656"/>
    <s v="USD"/>
  </r>
  <r>
    <x v="3"/>
    <x v="255"/>
    <n v="143.71"/>
    <x v="6816"/>
    <n v="143.68299999999999"/>
    <n v="155.02600000000001"/>
    <n v="121129896"/>
    <s v="USD"/>
  </r>
  <r>
    <x v="3"/>
    <x v="238"/>
    <n v="147.381"/>
    <x v="6817"/>
    <n v="143.74199999999999"/>
    <n v="152.61099999999999"/>
    <n v="334660000"/>
    <s v="USD"/>
  </r>
  <r>
    <x v="3"/>
    <x v="849"/>
    <n v="155.65100000000001"/>
    <x v="6818"/>
    <n v="141.02799999999999"/>
    <n v="148.68600000000001"/>
    <n v="1675642"/>
    <s v="USD"/>
  </r>
  <r>
    <x v="3"/>
    <x v="748"/>
    <n v="152.143"/>
    <x v="6819"/>
    <n v="148.05199999999999"/>
    <n v="153.483"/>
    <n v="1131427"/>
    <s v="USD"/>
  </r>
  <r>
    <x v="3"/>
    <x v="207"/>
    <n v="147.88300000000001"/>
    <x v="6820"/>
    <n v="147.13399999999999"/>
    <n v="156.05699999999999"/>
    <n v="1329399"/>
    <s v="USD"/>
  </r>
  <r>
    <x v="3"/>
    <x v="865"/>
    <n v="146.44"/>
    <x v="6821"/>
    <n v="143.44399999999999"/>
    <n v="155.65700000000001"/>
    <n v="1611350"/>
    <s v="USD"/>
  </r>
  <r>
    <x v="3"/>
    <x v="279"/>
    <n v="151.87200000000001"/>
    <x v="6822"/>
    <n v="138.47200000000001"/>
    <n v="149.71"/>
    <n v="384736192"/>
    <s v="USD"/>
  </r>
  <r>
    <x v="3"/>
    <x v="281"/>
    <n v="152.59899999999999"/>
    <x v="6823"/>
    <n v="143.82900000000001"/>
    <n v="154.79900000000001"/>
    <n v="15354337"/>
    <s v="USD"/>
  </r>
  <r>
    <x v="3"/>
    <x v="265"/>
    <n v="141.97200000000001"/>
    <x v="6824"/>
    <n v="141.97200000000001"/>
    <n v="155.941"/>
    <n v="132275040"/>
    <s v="USD"/>
  </r>
  <r>
    <x v="3"/>
    <x v="913"/>
    <n v="155.02500000000001"/>
    <x v="6825"/>
    <n v="141.68299999999999"/>
    <n v="148.80799999999999"/>
    <n v="1422313"/>
    <s v="USD"/>
  </r>
  <r>
    <x v="3"/>
    <x v="215"/>
    <n v="152.06100000000001"/>
    <x v="6826"/>
    <n v="148.86500000000001"/>
    <n v="150.94"/>
    <n v="72920952"/>
    <s v="USD"/>
  </r>
  <r>
    <x v="3"/>
    <x v="243"/>
    <n v="152.548"/>
    <x v="6827"/>
    <n v="130.56"/>
    <n v="143.77199999999999"/>
    <n v="387066656"/>
    <s v="USD"/>
  </r>
  <r>
    <x v="3"/>
    <x v="285"/>
    <n v="154.86199999999999"/>
    <x v="6828"/>
    <n v="124.068"/>
    <n v="124.74299999999999"/>
    <n v="15674243"/>
    <s v="USD"/>
  </r>
  <r>
    <x v="3"/>
    <x v="958"/>
    <n v="152.018"/>
    <x v="6829"/>
    <n v="139.184"/>
    <n v="152.398"/>
    <n v="2677390"/>
    <s v="USD"/>
  </r>
  <r>
    <x v="3"/>
    <x v="270"/>
    <n v="142.87799999999999"/>
    <x v="6830"/>
    <n v="138.54"/>
    <n v="151.94900000000001"/>
    <n v="316051648"/>
    <s v="USD"/>
  </r>
  <r>
    <x v="3"/>
    <x v="208"/>
    <n v="150.84899999999999"/>
    <x v="6831"/>
    <n v="144.84200000000001"/>
    <n v="145.05000000000001"/>
    <n v="69361016"/>
    <s v="USD"/>
  </r>
  <r>
    <x v="3"/>
    <x v="767"/>
    <n v="153.505"/>
    <x v="6832"/>
    <n v="147.29"/>
    <n v="148.327"/>
    <n v="943445"/>
    <s v="USD"/>
  </r>
  <r>
    <x v="3"/>
    <x v="804"/>
    <n v="144.83000000000001"/>
    <x v="6833"/>
    <n v="142.33799999999999"/>
    <n v="153.667"/>
    <n v="1316890"/>
    <s v="USD"/>
  </r>
  <r>
    <x v="3"/>
    <x v="209"/>
    <n v="144.83099999999999"/>
    <x v="6834"/>
    <n v="143.94999999999999"/>
    <n v="153.33000000000001"/>
    <n v="64001644"/>
    <s v="USD"/>
  </r>
  <r>
    <x v="3"/>
    <x v="938"/>
    <n v="147.95099999999999"/>
    <x v="6835"/>
    <n v="116.37"/>
    <n v="125.292"/>
    <n v="3810515"/>
    <s v="USD"/>
  </r>
  <r>
    <x v="3"/>
    <x v="784"/>
    <n v="153.637"/>
    <x v="6836"/>
    <n v="145.36600000000001"/>
    <n v="145.98400000000001"/>
    <n v="1342171"/>
    <s v="USD"/>
  </r>
  <r>
    <x v="3"/>
    <x v="814"/>
    <n v="148.16200000000001"/>
    <x v="6837"/>
    <n v="146.47800000000001"/>
    <n v="151.71799999999999"/>
    <n v="846020"/>
    <s v="USD"/>
  </r>
  <r>
    <x v="3"/>
    <x v="772"/>
    <n v="146.023"/>
    <x v="6838"/>
    <n v="144.976"/>
    <n v="152.143"/>
    <n v="1039149"/>
    <s v="USD"/>
  </r>
  <r>
    <x v="3"/>
    <x v="211"/>
    <n v="150.85"/>
    <x v="6839"/>
    <n v="142.001"/>
    <n v="150.84899999999999"/>
    <n v="69020968"/>
    <s v="USD"/>
  </r>
  <r>
    <x v="3"/>
    <x v="853"/>
    <n v="146.54900000000001"/>
    <x v="6840"/>
    <n v="146.298"/>
    <n v="152.59399999999999"/>
    <n v="1116398"/>
    <s v="USD"/>
  </r>
  <r>
    <x v="3"/>
    <x v="850"/>
    <n v="148.61199999999999"/>
    <x v="6841"/>
    <n v="144.84700000000001"/>
    <n v="146.57499999999999"/>
    <n v="1057657"/>
    <s v="USD"/>
  </r>
  <r>
    <x v="3"/>
    <x v="874"/>
    <n v="144.46199999999999"/>
    <x v="6842"/>
    <n v="134.67599999999999"/>
    <n v="147.398"/>
    <n v="1919280"/>
    <s v="USD"/>
  </r>
  <r>
    <x v="3"/>
    <x v="260"/>
    <n v="143.77000000000001"/>
    <x v="6843"/>
    <n v="139.40100000000001"/>
    <n v="143.53100000000001"/>
    <n v="344238400"/>
    <s v="USD"/>
  </r>
  <r>
    <x v="3"/>
    <x v="214"/>
    <n v="143.51400000000001"/>
    <x v="6844"/>
    <n v="141.774"/>
    <n v="147.77099999999999"/>
    <n v="19448154"/>
    <s v="USD"/>
  </r>
  <r>
    <x v="3"/>
    <x v="921"/>
    <n v="137.97200000000001"/>
    <x v="6845"/>
    <n v="137.91"/>
    <n v="148.90299999999999"/>
    <n v="1506557"/>
    <s v="USD"/>
  </r>
  <r>
    <x v="3"/>
    <x v="286"/>
    <n v="149.72"/>
    <x v="6846"/>
    <n v="125.723"/>
    <n v="129.542"/>
    <n v="382383520"/>
    <s v="USD"/>
  </r>
  <r>
    <x v="3"/>
    <x v="217"/>
    <n v="140.619"/>
    <x v="6847"/>
    <n v="139.92099999999999"/>
    <n v="144.85"/>
    <n v="65728964"/>
    <s v="USD"/>
  </r>
  <r>
    <x v="3"/>
    <x v="218"/>
    <n v="144.09299999999999"/>
    <x v="6848"/>
    <n v="138.38399999999999"/>
    <n v="140.35"/>
    <n v="20141760"/>
    <s v="USD"/>
  </r>
  <r>
    <x v="3"/>
    <x v="878"/>
    <n v="147.40100000000001"/>
    <x v="6849"/>
    <n v="137.952"/>
    <n v="139.49700000000001"/>
    <n v="1220111"/>
    <s v="USD"/>
  </r>
  <r>
    <x v="3"/>
    <x v="975"/>
    <n v="148.24"/>
    <x v="6850"/>
    <n v="134.46"/>
    <n v="134.63999999999999"/>
    <n v="1501978"/>
    <s v="USD"/>
  </r>
  <r>
    <x v="3"/>
    <x v="276"/>
    <n v="137.67599999999999"/>
    <x v="6851"/>
    <n v="137.27699999999999"/>
    <n v="143.66"/>
    <n v="897750"/>
    <s v="USD"/>
  </r>
  <r>
    <x v="3"/>
    <x v="216"/>
    <n v="145.03"/>
    <x v="6852"/>
    <n v="140.13999999999999"/>
    <n v="140.62899999999999"/>
    <n v="68373976"/>
    <s v="USD"/>
  </r>
  <r>
    <x v="3"/>
    <x v="818"/>
    <n v="148.304"/>
    <x v="6853"/>
    <n v="142.923"/>
    <n v="148.20699999999999"/>
    <n v="1010123"/>
    <s v="USD"/>
  </r>
  <r>
    <x v="3"/>
    <x v="848"/>
    <n v="148.417"/>
    <x v="6854"/>
    <n v="133.70400000000001"/>
    <n v="136.21"/>
    <n v="1868060"/>
    <s v="USD"/>
  </r>
  <r>
    <x v="3"/>
    <x v="264"/>
    <n v="133.41800000000001"/>
    <x v="6855"/>
    <n v="126.005"/>
    <n v="147.34"/>
    <n v="356736096"/>
    <s v="USD"/>
  </r>
  <r>
    <x v="3"/>
    <x v="284"/>
    <n v="140.00800000000001"/>
    <x v="6856"/>
    <n v="138.95400000000001"/>
    <n v="144.90100000000001"/>
    <n v="13763978"/>
    <s v="USD"/>
  </r>
  <r>
    <x v="3"/>
    <x v="297"/>
    <n v="141.00800000000001"/>
    <x v="6857"/>
    <n v="136.65199999999999"/>
    <n v="137.11000000000001"/>
    <n v="90828232"/>
    <s v="USD"/>
  </r>
  <r>
    <x v="3"/>
    <x v="951"/>
    <n v="140.43100000000001"/>
    <x v="6858"/>
    <n v="138.86799999999999"/>
    <n v="146.441"/>
    <n v="1308538"/>
    <s v="USD"/>
  </r>
  <r>
    <x v="3"/>
    <x v="273"/>
    <n v="143.541"/>
    <x v="6859"/>
    <n v="136.37100000000001"/>
    <n v="142.881"/>
    <n v="325281504"/>
    <s v="USD"/>
  </r>
  <r>
    <x v="3"/>
    <x v="1018"/>
    <n v="125.187"/>
    <x v="6860"/>
    <n v="106.386"/>
    <n v="142.21899999999999"/>
    <n v="4817789"/>
    <s v="USD"/>
  </r>
  <r>
    <x v="3"/>
    <x v="282"/>
    <n v="143.66"/>
    <x v="6861"/>
    <n v="136.255"/>
    <n v="144.15"/>
    <n v="11422202"/>
    <s v="USD"/>
  </r>
  <r>
    <x v="3"/>
    <x v="890"/>
    <n v="141.79900000000001"/>
    <x v="6862"/>
    <n v="136.79"/>
    <n v="144.46199999999999"/>
    <n v="1142926"/>
    <s v="USD"/>
  </r>
  <r>
    <x v="3"/>
    <x v="275"/>
    <n v="138.88900000000001"/>
    <x v="6863"/>
    <n v="128.18899999999999"/>
    <n v="133.38999999999999"/>
    <n v="468781344"/>
    <s v="USD"/>
  </r>
  <r>
    <x v="3"/>
    <x v="220"/>
    <n v="145.55600000000001"/>
    <x v="6864"/>
    <n v="141.89099999999999"/>
    <n v="144.691"/>
    <n v="18525096"/>
    <s v="USD"/>
  </r>
  <r>
    <x v="3"/>
    <x v="283"/>
    <n v="131.99"/>
    <x v="6865"/>
    <n v="131.91399999999999"/>
    <n v="141.916"/>
    <n v="122300240"/>
    <s v="USD"/>
  </r>
  <r>
    <x v="3"/>
    <x v="235"/>
    <n v="140.351"/>
    <x v="6866"/>
    <n v="138.93799999999999"/>
    <n v="141.41"/>
    <n v="231317"/>
    <s v="USD"/>
  </r>
  <r>
    <x v="3"/>
    <x v="221"/>
    <n v="141.29"/>
    <x v="6867"/>
    <n v="135.94800000000001"/>
    <n v="145.58000000000001"/>
    <n v="18933368"/>
    <s v="USD"/>
  </r>
  <r>
    <x v="3"/>
    <x v="555"/>
    <n v="138.50299999999999"/>
    <x v="2831"/>
    <n v="137.41200000000001"/>
    <n v="142.255"/>
    <n v="15064450"/>
    <s v="USD"/>
  </r>
  <r>
    <x v="3"/>
    <x v="253"/>
    <n v="133.26"/>
    <x v="6868"/>
    <n v="131.06399999999999"/>
    <n v="134.673"/>
    <n v="140215984"/>
    <s v="USD"/>
  </r>
  <r>
    <x v="3"/>
    <x v="224"/>
    <n v="142.559"/>
    <x v="6869"/>
    <n v="136.26"/>
    <n v="143.36000000000001"/>
    <n v="615047"/>
    <s v="USD"/>
  </r>
  <r>
    <x v="3"/>
    <x v="289"/>
    <n v="144.91900000000001"/>
    <x v="6870"/>
    <n v="134.12100000000001"/>
    <n v="137.744"/>
    <n v="13108611"/>
    <s v="USD"/>
  </r>
  <r>
    <x v="3"/>
    <x v="388"/>
    <n v="97.96"/>
    <x v="6871"/>
    <n v="95.8"/>
    <n v="128.97"/>
    <n v="10102476"/>
    <s v="USD"/>
  </r>
  <r>
    <x v="3"/>
    <x v="905"/>
    <n v="136.30799999999999"/>
    <x v="6872"/>
    <n v="131.066"/>
    <n v="141.54"/>
    <n v="1337978"/>
    <s v="USD"/>
  </r>
  <r>
    <x v="3"/>
    <x v="239"/>
    <n v="138.364"/>
    <x v="6873"/>
    <n v="135.68"/>
    <n v="142.58799999999999"/>
    <n v="18616004"/>
    <s v="USD"/>
  </r>
  <r>
    <x v="3"/>
    <x v="294"/>
    <n v="144.15"/>
    <x v="6874"/>
    <n v="134.31299999999999"/>
    <n v="137.16200000000001"/>
    <n v="2240611"/>
    <s v="USD"/>
  </r>
  <r>
    <x v="3"/>
    <x v="316"/>
    <n v="137.66"/>
    <x v="6875"/>
    <n v="135.08000000000001"/>
    <n v="137.642"/>
    <n v="114544544"/>
    <s v="USD"/>
  </r>
  <r>
    <x v="3"/>
    <x v="241"/>
    <n v="141.38999999999999"/>
    <x v="6876"/>
    <n v="135.87299999999999"/>
    <n v="138.25"/>
    <n v="402656"/>
    <s v="USD"/>
  </r>
  <r>
    <x v="3"/>
    <x v="543"/>
    <n v="142.26"/>
    <x v="6877"/>
    <n v="136.518"/>
    <n v="137.56299999999999"/>
    <n v="10225253"/>
    <s v="USD"/>
  </r>
  <r>
    <x v="3"/>
    <x v="232"/>
    <n v="140.25700000000001"/>
    <x v="6878"/>
    <n v="136.864"/>
    <n v="141.29"/>
    <n v="544086"/>
    <s v="USD"/>
  </r>
  <r>
    <x v="3"/>
    <x v="824"/>
    <n v="142.49600000000001"/>
    <x v="6879"/>
    <n v="104.90600000000001"/>
    <n v="131.625"/>
    <n v="3423013"/>
    <s v="USD"/>
  </r>
  <r>
    <x v="3"/>
    <x v="293"/>
    <n v="138.91"/>
    <x v="6880"/>
    <n v="136.95699999999999"/>
    <n v="137.38999999999999"/>
    <n v="13819042"/>
    <s v="USD"/>
  </r>
  <r>
    <x v="3"/>
    <x v="292"/>
    <n v="137.69999999999999"/>
    <x v="6881"/>
    <n v="135.70400000000001"/>
    <n v="138.91300000000001"/>
    <n v="13309149"/>
    <s v="USD"/>
  </r>
  <r>
    <x v="3"/>
    <x v="322"/>
    <n v="137.65"/>
    <x v="6882"/>
    <n v="133.81100000000001"/>
    <n v="140.97"/>
    <n v="80365784"/>
    <s v="USD"/>
  </r>
  <r>
    <x v="3"/>
    <x v="976"/>
    <n v="135.89099999999999"/>
    <x v="6883"/>
    <n v="131.124"/>
    <n v="135.501"/>
    <n v="15270345"/>
    <s v="USD"/>
  </r>
  <r>
    <x v="3"/>
    <x v="230"/>
    <n v="134.74700000000001"/>
    <x v="6884"/>
    <n v="132.67099999999999"/>
    <n v="139.9"/>
    <n v="728402"/>
    <s v="USD"/>
  </r>
  <r>
    <x v="3"/>
    <x v="312"/>
    <n v="129.77000000000001"/>
    <x v="6885"/>
    <n v="122.881"/>
    <n v="137.821"/>
    <n v="350069312"/>
    <s v="USD"/>
  </r>
  <r>
    <x v="3"/>
    <x v="926"/>
    <n v="139.25899999999999"/>
    <x v="6886"/>
    <n v="131.64400000000001"/>
    <n v="132.62899999999999"/>
    <n v="1018032"/>
    <s v="USD"/>
  </r>
  <r>
    <x v="3"/>
    <x v="971"/>
    <n v="132.202"/>
    <x v="6887"/>
    <n v="132.10499999999999"/>
    <n v="140.42500000000001"/>
    <n v="1324368"/>
    <s v="USD"/>
  </r>
  <r>
    <x v="3"/>
    <x v="296"/>
    <n v="136.84100000000001"/>
    <x v="6888"/>
    <n v="134.661"/>
    <n v="140.00800000000001"/>
    <n v="12014572"/>
    <s v="USD"/>
  </r>
  <r>
    <x v="3"/>
    <x v="920"/>
    <n v="139.49299999999999"/>
    <x v="6889"/>
    <n v="134.72"/>
    <n v="139.26"/>
    <n v="1031357"/>
    <s v="USD"/>
  </r>
  <r>
    <x v="3"/>
    <x v="668"/>
    <n v="135.458"/>
    <x v="6890"/>
    <n v="135.458"/>
    <n v="138.523"/>
    <n v="12298181"/>
    <s v="USD"/>
  </r>
  <r>
    <x v="3"/>
    <x v="319"/>
    <n v="126.232"/>
    <x v="6891"/>
    <n v="123.15300000000001"/>
    <n v="136.78100000000001"/>
    <n v="283310400"/>
    <s v="USD"/>
  </r>
  <r>
    <x v="3"/>
    <x v="911"/>
    <n v="135.16300000000001"/>
    <x v="6892"/>
    <n v="132.774"/>
    <n v="139.786"/>
    <n v="892215"/>
    <s v="USD"/>
  </r>
  <r>
    <x v="3"/>
    <x v="985"/>
    <n v="128.773"/>
    <x v="6893"/>
    <n v="128.74299999999999"/>
    <n v="132.309"/>
    <n v="1993912"/>
    <s v="USD"/>
  </r>
  <r>
    <x v="3"/>
    <x v="233"/>
    <n v="127.709"/>
    <x v="6894"/>
    <n v="126.979"/>
    <n v="131.09399999999999"/>
    <n v="19298666"/>
    <s v="USD"/>
  </r>
  <r>
    <x v="3"/>
    <x v="914"/>
    <n v="139.71899999999999"/>
    <x v="6895"/>
    <n v="134.03399999999999"/>
    <n v="134.13399999999999"/>
    <n v="754395"/>
    <s v="USD"/>
  </r>
  <r>
    <x v="3"/>
    <x v="323"/>
    <n v="137.143"/>
    <x v="6896"/>
    <n v="128.37200000000001"/>
    <n v="134.709"/>
    <n v="85251496"/>
    <s v="USD"/>
  </r>
  <r>
    <x v="3"/>
    <x v="302"/>
    <n v="134.16"/>
    <x v="6897"/>
    <n v="132.006"/>
    <n v="133.42400000000001"/>
    <n v="18627636"/>
    <s v="USD"/>
  </r>
  <r>
    <x v="3"/>
    <x v="995"/>
    <n v="134.971"/>
    <x v="6898"/>
    <n v="130.46899999999999"/>
    <n v="131.63200000000001"/>
    <n v="1199203"/>
    <s v="USD"/>
  </r>
  <r>
    <x v="3"/>
    <x v="291"/>
    <n v="132.56299999999999"/>
    <x v="6899"/>
    <n v="130.00899999999999"/>
    <n v="137.57"/>
    <n v="14526614"/>
    <s v="USD"/>
  </r>
  <r>
    <x v="3"/>
    <x v="808"/>
    <n v="135.334"/>
    <x v="6900"/>
    <n v="133.251"/>
    <n v="136.53399999999999"/>
    <n v="11050500"/>
    <s v="USD"/>
  </r>
  <r>
    <x v="3"/>
    <x v="336"/>
    <n v="129.65700000000001"/>
    <x v="6901"/>
    <n v="122.44799999999999"/>
    <n v="127.812"/>
    <n v="367209472"/>
    <s v="USD"/>
  </r>
  <r>
    <x v="3"/>
    <x v="876"/>
    <n v="132.19200000000001"/>
    <x v="6902"/>
    <n v="132.08000000000001"/>
    <n v="137.56700000000001"/>
    <n v="10302363"/>
    <s v="USD"/>
  </r>
  <r>
    <x v="3"/>
    <x v="310"/>
    <n v="137.16399999999999"/>
    <x v="6903"/>
    <n v="130.661"/>
    <n v="136.84"/>
    <n v="12493034"/>
    <s v="USD"/>
  </r>
  <r>
    <x v="3"/>
    <x v="287"/>
    <n v="134.54900000000001"/>
    <x v="6904"/>
    <n v="124.375"/>
    <n v="125.21299999999999"/>
    <n v="14513694"/>
    <s v="USD"/>
  </r>
  <r>
    <x v="3"/>
    <x v="492"/>
    <n v="135.71199999999999"/>
    <x v="6905"/>
    <n v="130.29900000000001"/>
    <n v="136.113"/>
    <n v="11446343"/>
    <s v="USD"/>
  </r>
  <r>
    <x v="3"/>
    <x v="1007"/>
    <n v="129.292"/>
    <x v="6906"/>
    <n v="125.375"/>
    <n v="135.87700000000001"/>
    <n v="14328336"/>
    <s v="USD"/>
  </r>
  <r>
    <x v="3"/>
    <x v="433"/>
    <n v="136.12"/>
    <x v="6907"/>
    <n v="127.79600000000001"/>
    <n v="131.935"/>
    <n v="14941466"/>
    <s v="USD"/>
  </r>
  <r>
    <x v="3"/>
    <x v="800"/>
    <n v="137.61600000000001"/>
    <x v="6908"/>
    <n v="133.56700000000001"/>
    <n v="136.63900000000001"/>
    <n v="10479897"/>
    <s v="USD"/>
  </r>
  <r>
    <x v="3"/>
    <x v="311"/>
    <n v="137.40299999999999"/>
    <x v="6909"/>
    <n v="127.904"/>
    <n v="130.53"/>
    <n v="13561931"/>
    <s v="USD"/>
  </r>
  <r>
    <x v="3"/>
    <x v="937"/>
    <n v="136.065"/>
    <x v="6910"/>
    <n v="133.07499999999999"/>
    <n v="135.16200000000001"/>
    <n v="885645"/>
    <s v="USD"/>
  </r>
  <r>
    <x v="3"/>
    <x v="557"/>
    <n v="137.649"/>
    <x v="6911"/>
    <n v="133.21299999999999"/>
    <n v="135.70699999999999"/>
    <n v="9584324"/>
    <s v="USD"/>
  </r>
  <r>
    <x v="3"/>
    <x v="961"/>
    <n v="132.64699999999999"/>
    <x v="6912"/>
    <n v="129.18"/>
    <n v="136.06399999999999"/>
    <n v="1166249"/>
    <s v="USD"/>
  </r>
  <r>
    <x v="3"/>
    <x v="337"/>
    <n v="127.88"/>
    <x v="6913"/>
    <n v="126.464"/>
    <n v="129.822"/>
    <n v="311093728"/>
    <s v="USD"/>
  </r>
  <r>
    <x v="3"/>
    <x v="290"/>
    <n v="128.96600000000001"/>
    <x v="6914"/>
    <n v="123.752"/>
    <n v="134.548"/>
    <n v="14138022"/>
    <s v="USD"/>
  </r>
  <r>
    <x v="3"/>
    <x v="1067"/>
    <n v="119.178"/>
    <x v="6915"/>
    <n v="118.379"/>
    <n v="134.26"/>
    <n v="1543638"/>
    <s v="USD"/>
  </r>
  <r>
    <x v="3"/>
    <x v="463"/>
    <n v="133.87899999999999"/>
    <x v="6916"/>
    <n v="120.68899999999999"/>
    <n v="122.99299999999999"/>
    <n v="15552448"/>
    <s v="USD"/>
  </r>
  <r>
    <x v="3"/>
    <x v="769"/>
    <n v="136.63800000000001"/>
    <x v="6917"/>
    <n v="132.09100000000001"/>
    <n v="133.77500000000001"/>
    <n v="9079185"/>
    <s v="USD"/>
  </r>
  <r>
    <x v="3"/>
    <x v="741"/>
    <n v="136.53200000000001"/>
    <x v="6918"/>
    <n v="133.49199999999999"/>
    <n v="135.45599999999999"/>
    <n v="9537646"/>
    <s v="USD"/>
  </r>
  <r>
    <x v="3"/>
    <x v="306"/>
    <n v="134.54300000000001"/>
    <x v="6919"/>
    <n v="130.512"/>
    <n v="133.982"/>
    <n v="17884488"/>
    <s v="USD"/>
  </r>
  <r>
    <x v="3"/>
    <x v="456"/>
    <n v="120.021"/>
    <x v="6920"/>
    <n v="116.41200000000001"/>
    <n v="133.876"/>
    <n v="14305816"/>
    <s v="USD"/>
  </r>
  <r>
    <x v="3"/>
    <x v="300"/>
    <n v="129.40100000000001"/>
    <x v="6921"/>
    <n v="126.002"/>
    <n v="132.04900000000001"/>
    <n v="109976880"/>
    <s v="USD"/>
  </r>
  <r>
    <x v="3"/>
    <x v="303"/>
    <n v="133.99"/>
    <x v="6922"/>
    <n v="132.089"/>
    <n v="134.16"/>
    <n v="162236"/>
    <s v="USD"/>
  </r>
  <r>
    <x v="3"/>
    <x v="948"/>
    <n v="135.47"/>
    <x v="6923"/>
    <n v="128.35900000000001"/>
    <n v="130.69300000000001"/>
    <n v="11994533"/>
    <s v="USD"/>
  </r>
  <r>
    <x v="3"/>
    <x v="295"/>
    <n v="134.673"/>
    <x v="4674"/>
    <n v="128.03299999999999"/>
    <n v="133.34899999999999"/>
    <n v="108478896"/>
    <s v="USD"/>
  </r>
  <r>
    <x v="3"/>
    <x v="799"/>
    <n v="133.77799999999999"/>
    <x v="6924"/>
    <n v="128.679"/>
    <n v="135.333"/>
    <n v="11036437"/>
    <s v="USD"/>
  </r>
  <r>
    <x v="3"/>
    <x v="931"/>
    <n v="134.13399999999999"/>
    <x v="6925"/>
    <n v="127.745"/>
    <n v="128.161"/>
    <n v="793626"/>
    <s v="USD"/>
  </r>
  <r>
    <x v="3"/>
    <x v="313"/>
    <n v="122.43899999999999"/>
    <x v="6926"/>
    <n v="120.93300000000001"/>
    <n v="133.21700000000001"/>
    <n v="113509272"/>
    <s v="USD"/>
  </r>
  <r>
    <x v="3"/>
    <x v="307"/>
    <n v="130.53"/>
    <x v="6927"/>
    <n v="127.795"/>
    <n v="134.535"/>
    <n v="15987590"/>
    <s v="USD"/>
  </r>
  <r>
    <x v="3"/>
    <x v="339"/>
    <n v="127.61499999999999"/>
    <x v="6928"/>
    <n v="125.069"/>
    <n v="129.62"/>
    <n v="314654336"/>
    <s v="USD"/>
  </r>
  <r>
    <x v="3"/>
    <x v="247"/>
    <n v="131.11199999999999"/>
    <x v="6929"/>
    <n v="127.471"/>
    <n v="134.72900000000001"/>
    <n v="17752770"/>
    <s v="USD"/>
  </r>
  <r>
    <x v="3"/>
    <x v="327"/>
    <n v="134.68199999999999"/>
    <x v="6930"/>
    <n v="118.291"/>
    <n v="122.44"/>
    <n v="109780928"/>
    <s v="USD"/>
  </r>
  <r>
    <x v="3"/>
    <x v="305"/>
    <n v="133.37799999999999"/>
    <x v="6931"/>
    <n v="125.70099999999999"/>
    <n v="129.4"/>
    <n v="105169296"/>
    <s v="USD"/>
  </r>
  <r>
    <x v="3"/>
    <x v="1087"/>
    <n v="134.25399999999999"/>
    <x v="6932"/>
    <n v="115.61"/>
    <n v="118.27500000000001"/>
    <n v="1890989"/>
    <s v="USD"/>
  </r>
  <r>
    <x v="3"/>
    <x v="317"/>
    <n v="133.39099999999999"/>
    <x v="6933"/>
    <n v="129.54"/>
    <n v="131.41"/>
    <n v="17676184"/>
    <s v="USD"/>
  </r>
  <r>
    <x v="3"/>
    <x v="333"/>
    <n v="124.16200000000001"/>
    <x v="6934"/>
    <n v="122.943"/>
    <n v="126.30200000000001"/>
    <n v="257824384"/>
    <s v="USD"/>
  </r>
  <r>
    <x v="3"/>
    <x v="970"/>
    <n v="129.679"/>
    <x v="6935"/>
    <n v="124.105"/>
    <n v="125.39100000000001"/>
    <n v="2097287"/>
    <s v="USD"/>
  </r>
  <r>
    <x v="3"/>
    <x v="298"/>
    <n v="119.661"/>
    <x v="6936"/>
    <n v="115.589"/>
    <n v="128.96799999999999"/>
    <n v="13807386"/>
    <s v="USD"/>
  </r>
  <r>
    <x v="3"/>
    <x v="932"/>
    <n v="132.52199999999999"/>
    <x v="6937"/>
    <n v="125.176"/>
    <n v="128.71899999999999"/>
    <n v="1097334"/>
    <s v="USD"/>
  </r>
  <r>
    <x v="3"/>
    <x v="320"/>
    <n v="131.059"/>
    <x v="6938"/>
    <n v="122.066"/>
    <n v="125.642"/>
    <n v="17125112"/>
    <s v="USD"/>
  </r>
  <r>
    <x v="3"/>
    <x v="443"/>
    <n v="131.93600000000001"/>
    <x v="6939"/>
    <n v="111.821"/>
    <n v="115.756"/>
    <n v="18703480"/>
    <s v="USD"/>
  </r>
  <r>
    <x v="3"/>
    <x v="335"/>
    <n v="128.798"/>
    <x v="6940"/>
    <n v="122.959"/>
    <n v="130.036"/>
    <n v="275552960"/>
    <s v="USD"/>
  </r>
  <r>
    <x v="3"/>
    <x v="318"/>
    <n v="124.524"/>
    <x v="6941"/>
    <n v="105.117"/>
    <n v="119.557"/>
    <n v="16176750"/>
    <s v="USD"/>
  </r>
  <r>
    <x v="3"/>
    <x v="933"/>
    <n v="126.518"/>
    <x v="6942"/>
    <n v="126.518"/>
    <n v="132.52500000000001"/>
    <n v="1009839"/>
    <s v="USD"/>
  </r>
  <r>
    <x v="3"/>
    <x v="301"/>
    <n v="126.821"/>
    <x v="6943"/>
    <n v="124.71299999999999"/>
    <n v="132.482"/>
    <n v="14116619"/>
    <s v="USD"/>
  </r>
  <r>
    <x v="3"/>
    <x v="1011"/>
    <n v="131.63200000000001"/>
    <x v="6944"/>
    <n v="112.916"/>
    <n v="114.666"/>
    <n v="2429492"/>
    <s v="USD"/>
  </r>
  <r>
    <x v="3"/>
    <x v="902"/>
    <n v="130.691"/>
    <x v="6945"/>
    <n v="125.566"/>
    <n v="132.20099999999999"/>
    <n v="11388552"/>
    <s v="USD"/>
  </r>
  <r>
    <x v="3"/>
    <x v="321"/>
    <n v="131.41999999999999"/>
    <x v="6946"/>
    <n v="124.07"/>
    <n v="131.05600000000001"/>
    <n v="17678700"/>
    <s v="USD"/>
  </r>
  <r>
    <x v="3"/>
    <x v="338"/>
    <n v="129.82900000000001"/>
    <x v="6947"/>
    <n v="120.059"/>
    <n v="128.751"/>
    <n v="288178624"/>
    <s v="USD"/>
  </r>
  <r>
    <x v="3"/>
    <x v="1008"/>
    <n v="118.327"/>
    <x v="6948"/>
    <n v="113.27200000000001"/>
    <n v="129.66499999999999"/>
    <n v="2695664"/>
    <s v="USD"/>
  </r>
  <r>
    <x v="3"/>
    <x v="334"/>
    <n v="130.08799999999999"/>
    <x v="6949"/>
    <n v="122.005"/>
    <n v="124.16200000000001"/>
    <n v="232213888"/>
    <s v="USD"/>
  </r>
  <r>
    <x v="3"/>
    <x v="1006"/>
    <n v="114.702"/>
    <x v="6950"/>
    <n v="112.66800000000001"/>
    <n v="129.30000000000001"/>
    <n v="15616638"/>
    <s v="USD"/>
  </r>
  <r>
    <x v="3"/>
    <x v="983"/>
    <n v="125.38800000000001"/>
    <x v="6951"/>
    <n v="124.476"/>
    <n v="126.514"/>
    <n v="973593"/>
    <s v="USD"/>
  </r>
  <r>
    <x v="3"/>
    <x v="1004"/>
    <n v="128.155"/>
    <x v="6952"/>
    <n v="116.672"/>
    <n v="118.614"/>
    <n v="1320556"/>
    <s v="USD"/>
  </r>
  <r>
    <x v="3"/>
    <x v="325"/>
    <n v="125.17400000000001"/>
    <x v="6953"/>
    <n v="118.782"/>
    <n v="126.81399999999999"/>
    <n v="12974553"/>
    <s v="USD"/>
  </r>
  <r>
    <x v="3"/>
    <x v="340"/>
    <n v="111.28100000000001"/>
    <x v="6954"/>
    <n v="108.35299999999999"/>
    <n v="127.643"/>
    <n v="283846400"/>
    <s v="USD"/>
  </r>
  <r>
    <x v="3"/>
    <x v="288"/>
    <n v="125.886"/>
    <x v="6955"/>
    <n v="123.78100000000001"/>
    <n v="127.59"/>
    <n v="120650"/>
    <s v="USD"/>
  </r>
  <r>
    <x v="3"/>
    <x v="1027"/>
    <n v="123.48399999999999"/>
    <x v="6956"/>
    <n v="122.4"/>
    <n v="125.16800000000001"/>
    <n v="890989"/>
    <s v="USD"/>
  </r>
  <r>
    <x v="3"/>
    <x v="329"/>
    <n v="125.65300000000001"/>
    <x v="6957"/>
    <n v="120.43"/>
    <n v="120.59399999999999"/>
    <n v="16882048"/>
    <s v="USD"/>
  </r>
  <r>
    <x v="3"/>
    <x v="309"/>
    <n v="124.15300000000001"/>
    <x v="6958"/>
    <n v="123.842"/>
    <n v="125.53100000000001"/>
    <n v="15643438"/>
    <s v="USD"/>
  </r>
  <r>
    <x v="3"/>
    <x v="549"/>
    <n v="123.03400000000001"/>
    <x v="6959"/>
    <n v="114.21299999999999"/>
    <n v="123.096"/>
    <n v="14038909"/>
    <s v="USD"/>
  </r>
  <r>
    <x v="3"/>
    <x v="1030"/>
    <n v="125.2"/>
    <x v="6960"/>
    <n v="118.414"/>
    <n v="119.879"/>
    <n v="843450"/>
    <s v="USD"/>
  </r>
  <r>
    <x v="3"/>
    <x v="476"/>
    <n v="121.526"/>
    <x v="6961"/>
    <n v="118.762"/>
    <n v="119.76900000000001"/>
    <n v="11514542"/>
    <s v="USD"/>
  </r>
  <r>
    <x v="3"/>
    <x v="1117"/>
    <n v="114.66500000000001"/>
    <x v="6962"/>
    <n v="109.97499999999999"/>
    <n v="118.517"/>
    <n v="2329723"/>
    <s v="USD"/>
  </r>
  <r>
    <x v="3"/>
    <x v="1033"/>
    <n v="118.547"/>
    <x v="6963"/>
    <n v="115.181"/>
    <n v="122.986"/>
    <n v="1187484"/>
    <s v="USD"/>
  </r>
  <r>
    <x v="3"/>
    <x v="458"/>
    <n v="119.56100000000001"/>
    <x v="6964"/>
    <n v="118.02200000000001"/>
    <n v="123.08199999999999"/>
    <n v="8561326"/>
    <s v="USD"/>
  </r>
  <r>
    <x v="3"/>
    <x v="314"/>
    <n v="120.718"/>
    <x v="6965"/>
    <n v="117.06699999999999"/>
    <n v="124.23699999999999"/>
    <n v="15745792"/>
    <s v="USD"/>
  </r>
  <r>
    <x v="3"/>
    <x v="1127"/>
    <n v="118.51900000000001"/>
    <x v="6966"/>
    <n v="115.777"/>
    <n v="116.34"/>
    <n v="1282508"/>
    <s v="USD"/>
  </r>
  <r>
    <x v="3"/>
    <x v="1047"/>
    <n v="122.98"/>
    <x v="6967"/>
    <n v="117.08499999999999"/>
    <n v="119.096"/>
    <n v="921103"/>
    <s v="USD"/>
  </r>
  <r>
    <x v="3"/>
    <x v="1039"/>
    <n v="120.33199999999999"/>
    <x v="6968"/>
    <n v="118.952"/>
    <n v="123.485"/>
    <n v="881165"/>
    <s v="USD"/>
  </r>
  <r>
    <x v="3"/>
    <x v="342"/>
    <n v="109.331"/>
    <x v="6969"/>
    <n v="105.342"/>
    <n v="119.84"/>
    <n v="245567328"/>
    <s v="USD"/>
  </r>
  <r>
    <x v="3"/>
    <x v="328"/>
    <n v="119.87"/>
    <x v="6970"/>
    <n v="116.40900000000001"/>
    <n v="119.172"/>
    <n v="15745678"/>
    <s v="USD"/>
  </r>
  <r>
    <x v="3"/>
    <x v="453"/>
    <n v="123.08499999999999"/>
    <x v="6971"/>
    <n v="117.89400000000001"/>
    <n v="119.21299999999999"/>
    <n v="8369585"/>
    <s v="USD"/>
  </r>
  <r>
    <x v="3"/>
    <x v="578"/>
    <n v="123.092"/>
    <x v="6972"/>
    <n v="112.872"/>
    <n v="118.72199999999999"/>
    <n v="12648265"/>
    <s v="USD"/>
  </r>
  <r>
    <x v="3"/>
    <x v="1031"/>
    <n v="121.39400000000001"/>
    <x v="6973"/>
    <n v="119.57599999999999"/>
    <n v="121.575"/>
    <n v="1403975"/>
    <s v="USD"/>
  </r>
  <r>
    <x v="3"/>
    <x v="341"/>
    <n v="119.867"/>
    <x v="6974"/>
    <n v="110.057"/>
    <n v="114.631"/>
    <n v="280201280"/>
    <s v="USD"/>
  </r>
  <r>
    <x v="3"/>
    <x v="478"/>
    <n v="118.711"/>
    <x v="6975"/>
    <n v="117.146"/>
    <n v="121.554"/>
    <n v="10293726"/>
    <s v="USD"/>
  </r>
  <r>
    <x v="3"/>
    <x v="1132"/>
    <n v="117.84"/>
    <x v="6976"/>
    <n v="112.935"/>
    <n v="114.977"/>
    <n v="1284382"/>
    <s v="USD"/>
  </r>
  <r>
    <x v="3"/>
    <x v="330"/>
    <n v="120.59399999999999"/>
    <x v="6977"/>
    <n v="117.702"/>
    <n v="119.87"/>
    <n v="608599"/>
    <s v="USD"/>
  </r>
  <r>
    <x v="3"/>
    <x v="1038"/>
    <n v="122.208"/>
    <x v="6978"/>
    <n v="118.429"/>
    <n v="121.393"/>
    <n v="1110522"/>
    <s v="USD"/>
  </r>
  <r>
    <x v="3"/>
    <x v="1060"/>
    <n v="119.542"/>
    <x v="6979"/>
    <n v="115.413"/>
    <n v="117.473"/>
    <n v="886613"/>
    <s v="USD"/>
  </r>
  <r>
    <x v="3"/>
    <x v="1066"/>
    <n v="111.17400000000001"/>
    <x v="6980"/>
    <n v="110.033"/>
    <n v="119.536"/>
    <n v="1131985"/>
    <s v="USD"/>
  </r>
  <r>
    <x v="3"/>
    <x v="1045"/>
    <n v="119.879"/>
    <x v="6981"/>
    <n v="116.31"/>
    <n v="122.205"/>
    <n v="888045"/>
    <s v="USD"/>
  </r>
  <r>
    <x v="3"/>
    <x v="1161"/>
    <n v="118.307"/>
    <x v="6982"/>
    <n v="114.023"/>
    <n v="118.658"/>
    <n v="1325449"/>
    <s v="USD"/>
  </r>
  <r>
    <x v="3"/>
    <x v="1051"/>
    <n v="119.096"/>
    <x v="6983"/>
    <n v="117.642"/>
    <n v="118.625"/>
    <n v="786152"/>
    <s v="USD"/>
  </r>
  <r>
    <x v="3"/>
    <x v="1034"/>
    <n v="121.584"/>
    <x v="6984"/>
    <n v="118.22499999999999"/>
    <n v="120.004"/>
    <n v="840215"/>
    <s v="USD"/>
  </r>
  <r>
    <x v="3"/>
    <x v="326"/>
    <n v="117.68899999999999"/>
    <x v="6985"/>
    <n v="115.679"/>
    <n v="120.718"/>
    <n v="15725529"/>
    <s v="USD"/>
  </r>
  <r>
    <x v="3"/>
    <x v="454"/>
    <n v="115.755"/>
    <x v="6986"/>
    <n v="114.535"/>
    <n v="120.03"/>
    <n v="12775422"/>
    <s v="USD"/>
  </r>
  <r>
    <x v="3"/>
    <x v="870"/>
    <n v="110.64700000000001"/>
    <x v="6987"/>
    <n v="110.2"/>
    <n v="116.664"/>
    <n v="18513536"/>
    <s v="USD"/>
  </r>
  <r>
    <x v="3"/>
    <x v="1144"/>
    <n v="115.10299999999999"/>
    <x v="6988"/>
    <n v="114.416"/>
    <n v="119.178"/>
    <n v="1107849"/>
    <s v="USD"/>
  </r>
  <r>
    <x v="3"/>
    <x v="511"/>
    <n v="118.419"/>
    <x v="6989"/>
    <n v="117.22499999999999"/>
    <n v="118.42100000000001"/>
    <n v="8776366"/>
    <s v="USD"/>
  </r>
  <r>
    <x v="3"/>
    <x v="1040"/>
    <n v="120.004"/>
    <x v="6990"/>
    <n v="117.306"/>
    <n v="117.598"/>
    <n v="604700"/>
    <s v="USD"/>
  </r>
  <r>
    <x v="3"/>
    <x v="1052"/>
    <n v="117.47199999999999"/>
    <x v="6991"/>
    <n v="116.502"/>
    <n v="118.462"/>
    <n v="879344"/>
    <s v="USD"/>
  </r>
  <r>
    <x v="3"/>
    <x v="541"/>
    <n v="119.758"/>
    <x v="6992"/>
    <n v="116.849"/>
    <n v="118.414"/>
    <n v="10032312"/>
    <s v="USD"/>
  </r>
  <r>
    <x v="3"/>
    <x v="331"/>
    <n v="119.163"/>
    <x v="6993"/>
    <n v="111.86499999999999"/>
    <n v="113.098"/>
    <n v="16457781"/>
    <s v="USD"/>
  </r>
  <r>
    <x v="3"/>
    <x v="997"/>
    <n v="110.77"/>
    <x v="6994"/>
    <n v="109.349"/>
    <n v="116.985"/>
    <n v="15555934"/>
    <s v="USD"/>
  </r>
  <r>
    <x v="3"/>
    <x v="1053"/>
    <n v="118.46299999999999"/>
    <x v="6995"/>
    <n v="117.086"/>
    <n v="120.334"/>
    <n v="803167"/>
    <s v="USD"/>
  </r>
  <r>
    <x v="3"/>
    <x v="1169"/>
    <n v="118.65300000000001"/>
    <x v="6996"/>
    <n v="112.108"/>
    <n v="113.087"/>
    <n v="1018851"/>
    <s v="USD"/>
  </r>
  <r>
    <x v="3"/>
    <x v="524"/>
    <n v="118.42400000000001"/>
    <x v="6997"/>
    <n v="117.114"/>
    <n v="119.61199999999999"/>
    <n v="8442108"/>
    <s v="USD"/>
  </r>
  <r>
    <x v="3"/>
    <x v="449"/>
    <n v="119.214"/>
    <x v="6998"/>
    <n v="102.607"/>
    <n v="108.28400000000001"/>
    <n v="13775121"/>
    <s v="USD"/>
  </r>
  <r>
    <x v="3"/>
    <x v="845"/>
    <n v="114.828"/>
    <x v="6999"/>
    <n v="103.631"/>
    <n v="108.447"/>
    <n v="16196145"/>
    <s v="USD"/>
  </r>
  <r>
    <x v="3"/>
    <x v="1152"/>
    <n v="114.321"/>
    <x v="7000"/>
    <n v="113.217"/>
    <n v="118.325"/>
    <n v="880499"/>
    <s v="USD"/>
  </r>
  <r>
    <x v="3"/>
    <x v="1148"/>
    <n v="113.08499999999999"/>
    <x v="7001"/>
    <n v="112.8"/>
    <n v="116.087"/>
    <n v="896242"/>
    <s v="USD"/>
  </r>
  <r>
    <x v="3"/>
    <x v="1081"/>
    <n v="117.96599999999999"/>
    <x v="7002"/>
    <n v="110.586"/>
    <n v="111.17700000000001"/>
    <n v="994423"/>
    <s v="USD"/>
  </r>
  <r>
    <x v="3"/>
    <x v="324"/>
    <n v="107.252"/>
    <x v="7003"/>
    <n v="105.158"/>
    <n v="117.61499999999999"/>
    <n v="15923131"/>
    <s v="USD"/>
  </r>
  <r>
    <x v="3"/>
    <x v="1005"/>
    <n v="116.982"/>
    <x v="7004"/>
    <n v="113.827"/>
    <n v="118.036"/>
    <n v="13429247"/>
    <s v="USD"/>
  </r>
  <r>
    <x v="3"/>
    <x v="1091"/>
    <n v="118.629"/>
    <x v="7005"/>
    <n v="116.98099999999999"/>
    <n v="117.965"/>
    <n v="763805"/>
    <s v="USD"/>
  </r>
  <r>
    <x v="3"/>
    <x v="1016"/>
    <n v="118.015"/>
    <x v="7006"/>
    <n v="111.855"/>
    <n v="114.705"/>
    <n v="13360165"/>
    <s v="USD"/>
  </r>
  <r>
    <x v="3"/>
    <x v="343"/>
    <n v="114.60299999999999"/>
    <x v="7007"/>
    <n v="100.996"/>
    <n v="104.41200000000001"/>
    <n v="293552000"/>
    <s v="USD"/>
  </r>
  <r>
    <x v="3"/>
    <x v="1145"/>
    <n v="116.087"/>
    <x v="7008"/>
    <n v="115.651"/>
    <n v="117.839"/>
    <n v="693309"/>
    <s v="USD"/>
  </r>
  <r>
    <x v="3"/>
    <x v="1150"/>
    <n v="116.333"/>
    <x v="7009"/>
    <n v="109.881"/>
    <n v="115.17400000000001"/>
    <n v="1216750"/>
    <s v="USD"/>
  </r>
  <r>
    <x v="3"/>
    <x v="885"/>
    <n v="116.64400000000001"/>
    <x v="7010"/>
    <n v="112.093"/>
    <n v="114.824"/>
    <n v="11580572"/>
    <s v="USD"/>
  </r>
  <r>
    <x v="3"/>
    <x v="892"/>
    <n v="114.797"/>
    <x v="4741"/>
    <n v="109.21"/>
    <n v="114.81699999999999"/>
    <n v="20056116"/>
    <s v="USD"/>
  </r>
  <r>
    <x v="3"/>
    <x v="1070"/>
    <n v="117.601"/>
    <x v="7011"/>
    <n v="103.122"/>
    <n v="106.69799999999999"/>
    <n v="1637522"/>
    <s v="USD"/>
  </r>
  <r>
    <x v="3"/>
    <x v="344"/>
    <n v="114.30800000000001"/>
    <x v="7012"/>
    <n v="95.361999999999995"/>
    <n v="102.488"/>
    <n v="333884640"/>
    <s v="USD"/>
  </r>
  <r>
    <x v="3"/>
    <x v="908"/>
    <n v="114.47799999999999"/>
    <x v="7013"/>
    <n v="111.13"/>
    <n v="112.40900000000001"/>
    <n v="10861473"/>
    <s v="USD"/>
  </r>
  <r>
    <x v="3"/>
    <x v="882"/>
    <n v="112.364"/>
    <x v="7014"/>
    <n v="111.417"/>
    <n v="114.434"/>
    <n v="9119129"/>
    <s v="USD"/>
  </r>
  <r>
    <x v="3"/>
    <x v="896"/>
    <n v="114.45099999999999"/>
    <x v="7015"/>
    <n v="105.438"/>
    <n v="106.483"/>
    <n v="11706394"/>
    <s v="USD"/>
  </r>
  <r>
    <x v="3"/>
    <x v="1164"/>
    <n v="114.98699999999999"/>
    <x v="7016"/>
    <n v="111.733"/>
    <n v="114.321"/>
    <n v="850222"/>
    <s v="USD"/>
  </r>
  <r>
    <x v="3"/>
    <x v="332"/>
    <n v="113.102"/>
    <x v="7017"/>
    <n v="104.04900000000001"/>
    <n v="107.27"/>
    <n v="766194"/>
    <s v="USD"/>
  </r>
  <r>
    <x v="3"/>
    <x v="912"/>
    <n v="108.446"/>
    <x v="7018"/>
    <n v="105.31"/>
    <n v="114.479"/>
    <n v="12519239"/>
    <s v="USD"/>
  </r>
  <r>
    <x v="3"/>
    <x v="345"/>
    <n v="104.43300000000001"/>
    <x v="7019"/>
    <n v="98.504000000000005"/>
    <n v="114.45"/>
    <n v="288415200"/>
    <s v="USD"/>
  </r>
  <r>
    <x v="3"/>
    <x v="348"/>
    <n v="101.108"/>
    <x v="7020"/>
    <n v="99.253"/>
    <n v="109.351"/>
    <n v="274515584"/>
    <s v="USD"/>
  </r>
  <r>
    <x v="3"/>
    <x v="346"/>
    <n v="102.371"/>
    <x v="7021"/>
    <n v="98.712999999999994"/>
    <n v="111.291"/>
    <n v="286678752"/>
    <s v="USD"/>
  </r>
  <r>
    <x v="3"/>
    <x v="898"/>
    <n v="102.712"/>
    <x v="7022"/>
    <n v="99.242000000000004"/>
    <n v="110.655"/>
    <n v="19499070"/>
    <s v="USD"/>
  </r>
  <r>
    <x v="3"/>
    <x v="1021"/>
    <n v="103.67"/>
    <x v="7023"/>
    <n v="101.46"/>
    <n v="110.759"/>
    <n v="12582904"/>
    <s v="USD"/>
  </r>
  <r>
    <x v="3"/>
    <x v="347"/>
    <n v="92.903000000000006"/>
    <x v="7024"/>
    <n v="90.608999999999995"/>
    <n v="101.149"/>
    <n v="272512544"/>
    <s v="USD"/>
  </r>
  <r>
    <x v="3"/>
    <x v="1162"/>
    <n v="106.699"/>
    <x v="7025"/>
    <n v="103.164"/>
    <n v="107.16"/>
    <n v="1111871"/>
    <s v="USD"/>
  </r>
  <r>
    <x v="3"/>
    <x v="466"/>
    <n v="108.292"/>
    <x v="7026"/>
    <n v="95.453000000000003"/>
    <n v="102.999"/>
    <n v="15603251"/>
    <s v="USD"/>
  </r>
  <r>
    <x v="3"/>
    <x v="1167"/>
    <n v="107.17400000000001"/>
    <x v="7027"/>
    <n v="97.906999999999996"/>
    <n v="100.05"/>
    <n v="1262331"/>
    <s v="USD"/>
  </r>
  <r>
    <x v="3"/>
    <x v="489"/>
    <n v="99.65"/>
    <x v="7028"/>
    <n v="97"/>
    <n v="101.2"/>
    <n v="3266921"/>
    <s v="USD"/>
  </r>
  <r>
    <x v="3"/>
    <x v="486"/>
    <n v="102.998"/>
    <x v="7029"/>
    <n v="100.907"/>
    <n v="104.855"/>
    <n v="11384652"/>
    <s v="USD"/>
  </r>
  <r>
    <x v="3"/>
    <x v="955"/>
    <n v="101.599"/>
    <x v="7030"/>
    <n v="92.076999999999998"/>
    <n v="95.415000000000006"/>
    <n v="28456600"/>
    <s v="USD"/>
  </r>
  <r>
    <x v="3"/>
    <x v="993"/>
    <n v="106.441"/>
    <x v="7031"/>
    <n v="98.578000000000003"/>
    <n v="102.122"/>
    <n v="15510405"/>
    <s v="USD"/>
  </r>
  <r>
    <x v="3"/>
    <x v="481"/>
    <n v="92.7"/>
    <x v="7032"/>
    <n v="92.7"/>
    <n v="96.504000000000005"/>
    <n v="15375344"/>
    <s v="USD"/>
  </r>
  <r>
    <x v="3"/>
    <x v="556"/>
    <n v="98.24"/>
    <x v="7033"/>
    <n v="97.466999999999999"/>
    <n v="100.279"/>
    <n v="13060832"/>
    <s v="USD"/>
  </r>
  <r>
    <x v="3"/>
    <x v="496"/>
    <n v="104.85899999999999"/>
    <x v="7034"/>
    <n v="97.781999999999996"/>
    <n v="101.20699999999999"/>
    <n v="11255838"/>
    <s v="USD"/>
  </r>
  <r>
    <x v="3"/>
    <x v="1019"/>
    <n v="102.128"/>
    <x v="7035"/>
    <n v="100.369"/>
    <n v="103.667"/>
    <n v="11665910"/>
    <s v="USD"/>
  </r>
  <r>
    <x v="3"/>
    <x v="552"/>
    <n v="100.16"/>
    <x v="7036"/>
    <n v="98.1"/>
    <n v="99.65"/>
    <n v="3413663"/>
    <s v="USD"/>
  </r>
  <r>
    <x v="3"/>
    <x v="998"/>
    <n v="100.251"/>
    <x v="7037"/>
    <n v="98.768000000000001"/>
    <n v="102.714"/>
    <n v="17277928"/>
    <s v="USD"/>
  </r>
  <r>
    <x v="3"/>
    <x v="512"/>
    <n v="101.2"/>
    <x v="7038"/>
    <n v="95.47"/>
    <n v="104.28"/>
    <n v="2496348"/>
    <s v="USD"/>
  </r>
  <r>
    <x v="3"/>
    <x v="482"/>
    <n v="104.28"/>
    <x v="7039"/>
    <n v="101.01"/>
    <n v="101.01"/>
    <n v="2006647"/>
    <s v="USD"/>
  </r>
  <r>
    <x v="3"/>
    <x v="595"/>
    <n v="89.977000000000004"/>
    <x v="7040"/>
    <n v="87"/>
    <n v="101.075"/>
    <n v="18761328"/>
    <s v="USD"/>
  </r>
  <r>
    <x v="3"/>
    <x v="437"/>
    <n v="101.01"/>
    <x v="2939"/>
    <n v="97.75"/>
    <n v="100.01"/>
    <n v="3244397"/>
    <s v="USD"/>
  </r>
  <r>
    <x v="3"/>
    <x v="973"/>
    <n v="91.566999999999993"/>
    <x v="7041"/>
    <n v="90.7"/>
    <n v="101.601"/>
    <n v="25389268"/>
    <s v="USD"/>
  </r>
  <r>
    <x v="3"/>
    <x v="538"/>
    <n v="94.49"/>
    <x v="7042"/>
    <n v="76.010000000000005"/>
    <n v="86.7"/>
    <n v="6695199"/>
    <s v="USD"/>
  </r>
  <r>
    <x v="3"/>
    <x v="1202"/>
    <n v="93.7"/>
    <x v="7043"/>
    <n v="92.83"/>
    <n v="100.95"/>
    <n v="1458347"/>
    <s v="USD"/>
  </r>
  <r>
    <x v="3"/>
    <x v="395"/>
    <n v="100.01"/>
    <x v="7044"/>
    <n v="95.01"/>
    <n v="97.96"/>
    <n v="4003571"/>
    <s v="USD"/>
  </r>
  <r>
    <x v="3"/>
    <x v="991"/>
    <n v="88.590999999999994"/>
    <x v="7045"/>
    <n v="88.352000000000004"/>
    <n v="100.24299999999999"/>
    <n v="21357514"/>
    <s v="USD"/>
  </r>
  <r>
    <x v="3"/>
    <x v="531"/>
    <n v="101.206"/>
    <x v="7046"/>
    <n v="88.088999999999999"/>
    <n v="89.673000000000002"/>
    <n v="14723765"/>
    <s v="USD"/>
  </r>
  <r>
    <x v="3"/>
    <x v="1172"/>
    <n v="98.754999999999995"/>
    <x v="7047"/>
    <n v="97.082999999999998"/>
    <n v="98.813000000000002"/>
    <n v="988709"/>
    <s v="USD"/>
  </r>
  <r>
    <x v="3"/>
    <x v="584"/>
    <n v="100.276"/>
    <x v="7048"/>
    <n v="96.635000000000005"/>
    <n v="99.65"/>
    <n v="9932982"/>
    <s v="USD"/>
  </r>
  <r>
    <x v="3"/>
    <x v="597"/>
    <n v="101.08199999999999"/>
    <x v="7049"/>
    <n v="95.099000000000004"/>
    <n v="98.238"/>
    <n v="13873946"/>
    <s v="USD"/>
  </r>
  <r>
    <x v="3"/>
    <x v="1214"/>
    <n v="100.95099999999999"/>
    <x v="7050"/>
    <n v="94.852999999999994"/>
    <n v="95.704999999999998"/>
    <n v="1061229"/>
    <s v="USD"/>
  </r>
  <r>
    <x v="3"/>
    <x v="573"/>
    <n v="85.82"/>
    <x v="7051"/>
    <n v="82"/>
    <n v="100.16"/>
    <n v="5693213"/>
    <s v="USD"/>
  </r>
  <r>
    <x v="3"/>
    <x v="588"/>
    <n v="99.668000000000006"/>
    <x v="7052"/>
    <n v="91.501999999999995"/>
    <n v="95.28"/>
    <n v="10047738"/>
    <s v="USD"/>
  </r>
  <r>
    <x v="3"/>
    <x v="1223"/>
    <n v="100.04300000000001"/>
    <x v="7053"/>
    <n v="89.353999999999999"/>
    <n v="93.712999999999994"/>
    <n v="1687915"/>
    <s v="USD"/>
  </r>
  <r>
    <x v="3"/>
    <x v="625"/>
    <n v="98.781000000000006"/>
    <x v="7054"/>
    <n v="95.861999999999995"/>
    <n v="98.667000000000002"/>
    <n v="8765673"/>
    <s v="USD"/>
  </r>
  <r>
    <x v="3"/>
    <x v="673"/>
    <n v="90.167000000000002"/>
    <x v="7055"/>
    <n v="89.894000000000005"/>
    <n v="98.781000000000006"/>
    <n v="9457168"/>
    <s v="USD"/>
  </r>
  <r>
    <x v="3"/>
    <x v="1182"/>
    <n v="95.070999999999998"/>
    <x v="7056"/>
    <n v="93.188999999999993"/>
    <n v="98.756"/>
    <n v="1076948"/>
    <s v="USD"/>
  </r>
  <r>
    <x v="3"/>
    <x v="459"/>
    <n v="96.507999999999996"/>
    <x v="7057"/>
    <n v="91.216999999999999"/>
    <n v="93.049000000000007"/>
    <n v="11284333"/>
    <s v="USD"/>
  </r>
  <r>
    <x v="3"/>
    <x v="1181"/>
    <n v="97.789000000000001"/>
    <x v="7058"/>
    <n v="96.132000000000005"/>
    <n v="96.814999999999998"/>
    <n v="982059"/>
    <s v="USD"/>
  </r>
  <r>
    <x v="3"/>
    <x v="1178"/>
    <n v="98.802999999999997"/>
    <x v="7059"/>
    <n v="95.498000000000005"/>
    <n v="97.789000000000001"/>
    <n v="864259"/>
    <s v="USD"/>
  </r>
  <r>
    <x v="3"/>
    <x v="605"/>
    <n v="98.683000000000007"/>
    <x v="7060"/>
    <n v="92.706999999999994"/>
    <n v="94.768000000000001"/>
    <n v="9415700"/>
    <s v="USD"/>
  </r>
  <r>
    <x v="3"/>
    <x v="1380"/>
    <n v="73.23"/>
    <x v="7061"/>
    <n v="71.510000000000005"/>
    <n v="89.23"/>
    <n v="8250978"/>
    <s v="USD"/>
  </r>
  <r>
    <x v="3"/>
    <x v="1231"/>
    <n v="96.715999999999994"/>
    <x v="7062"/>
    <n v="94.811000000000007"/>
    <n v="95.064999999999998"/>
    <n v="813891"/>
    <s v="USD"/>
  </r>
  <r>
    <x v="3"/>
    <x v="1365"/>
    <n v="76.863"/>
    <x v="7063"/>
    <n v="76.552999999999997"/>
    <n v="85.222999999999999"/>
    <n v="32297144"/>
    <s v="USD"/>
  </r>
  <r>
    <x v="3"/>
    <x v="1242"/>
    <n v="95.706000000000003"/>
    <x v="7064"/>
    <n v="92.966999999999999"/>
    <n v="96.718000000000004"/>
    <n v="911610"/>
    <s v="USD"/>
  </r>
  <r>
    <x v="3"/>
    <x v="1017"/>
    <n v="95.417000000000002"/>
    <x v="7065"/>
    <n v="84.518000000000001"/>
    <n v="89.51"/>
    <n v="24557676"/>
    <s v="USD"/>
  </r>
  <r>
    <x v="3"/>
    <x v="688"/>
    <n v="90.224999999999994"/>
    <x v="7066"/>
    <n v="87.293999999999997"/>
    <n v="94.391000000000005"/>
    <n v="11880098"/>
    <s v="USD"/>
  </r>
  <r>
    <x v="3"/>
    <x v="1369"/>
    <n v="88.266999999999996"/>
    <x v="7067"/>
    <n v="85.400999999999996"/>
    <n v="92.3"/>
    <n v="10840194"/>
    <s v="USD"/>
  </r>
  <r>
    <x v="3"/>
    <x v="1193"/>
    <n v="96.816999999999993"/>
    <x v="7068"/>
    <n v="80.528000000000006"/>
    <n v="84.790999999999997"/>
    <n v="2752274"/>
    <s v="USD"/>
  </r>
  <r>
    <x v="3"/>
    <x v="583"/>
    <n v="94.78"/>
    <x v="7069"/>
    <n v="93.652000000000001"/>
    <n v="94.191999999999993"/>
    <n v="8282467"/>
    <s v="USD"/>
  </r>
  <r>
    <x v="3"/>
    <x v="667"/>
    <n v="94.397999999999996"/>
    <x v="7070"/>
    <n v="91.664000000000001"/>
    <n v="93.245999999999995"/>
    <n v="8985400"/>
    <s v="USD"/>
  </r>
  <r>
    <x v="3"/>
    <x v="966"/>
    <n v="86.635000000000005"/>
    <x v="7071"/>
    <n v="86.385999999999996"/>
    <n v="94.641999999999996"/>
    <n v="19287564"/>
    <s v="USD"/>
  </r>
  <r>
    <x v="3"/>
    <x v="661"/>
    <n v="94.006"/>
    <x v="7072"/>
    <n v="87.102999999999994"/>
    <n v="88.802999999999997"/>
    <n v="9279168"/>
    <s v="USD"/>
  </r>
  <r>
    <x v="3"/>
    <x v="1368"/>
    <n v="92.290999999999997"/>
    <x v="7073"/>
    <n v="89.117000000000004"/>
    <n v="91.606999999999999"/>
    <n v="9026237"/>
    <s v="USD"/>
  </r>
  <r>
    <x v="3"/>
    <x v="637"/>
    <n v="95.28"/>
    <x v="7074"/>
    <n v="88.718000000000004"/>
    <n v="90.218999999999994"/>
    <n v="10124823"/>
    <s v="USD"/>
  </r>
  <r>
    <x v="3"/>
    <x v="1100"/>
    <n v="77.052000000000007"/>
    <x v="7075"/>
    <n v="77.052000000000007"/>
    <n v="88.224000000000004"/>
    <n v="23102290"/>
    <s v="USD"/>
  </r>
  <r>
    <x v="3"/>
    <x v="684"/>
    <n v="91.38"/>
    <x v="7076"/>
    <n v="89.96"/>
    <n v="94.49"/>
    <n v="2405093"/>
    <s v="USD"/>
  </r>
  <r>
    <x v="3"/>
    <x v="569"/>
    <n v="94.19"/>
    <x v="7077"/>
    <n v="90.548000000000002"/>
    <n v="92.700999999999993"/>
    <n v="8479213"/>
    <s v="USD"/>
  </r>
  <r>
    <x v="3"/>
    <x v="1057"/>
    <n v="89.465999999999994"/>
    <x v="7078"/>
    <n v="85.658000000000001"/>
    <n v="86.74"/>
    <n v="2121512"/>
    <s v="USD"/>
  </r>
  <r>
    <x v="3"/>
    <x v="987"/>
    <n v="94.638999999999996"/>
    <x v="7079"/>
    <n v="88.576999999999998"/>
    <n v="91.102999999999994"/>
    <n v="15085539"/>
    <s v="USD"/>
  </r>
  <r>
    <x v="3"/>
    <x v="629"/>
    <n v="93.253"/>
    <x v="7080"/>
    <n v="90.24"/>
    <n v="94.006"/>
    <n v="7232001"/>
    <s v="USD"/>
  </r>
  <r>
    <x v="3"/>
    <x v="563"/>
    <n v="89.682000000000002"/>
    <x v="7081"/>
    <n v="84.876999999999995"/>
    <n v="90.421999999999997"/>
    <n v="15074983"/>
    <s v="USD"/>
  </r>
  <r>
    <x v="3"/>
    <x v="681"/>
    <n v="79.527000000000001"/>
    <x v="7081"/>
    <n v="77.004000000000005"/>
    <n v="89.988"/>
    <n v="19621172"/>
    <s v="USD"/>
  </r>
  <r>
    <x v="3"/>
    <x v="464"/>
    <n v="93.042000000000002"/>
    <x v="7082"/>
    <n v="87.763999999999996"/>
    <n v="90.546000000000006"/>
    <n v="10537070"/>
    <s v="USD"/>
  </r>
  <r>
    <x v="3"/>
    <x v="360"/>
    <n v="89.06"/>
    <x v="7083"/>
    <n v="85.525000000000006"/>
    <n v="89.230999999999995"/>
    <n v="233149680"/>
    <s v="USD"/>
  </r>
  <r>
    <x v="3"/>
    <x v="719"/>
    <n v="86.62"/>
    <x v="7084"/>
    <n v="86.4"/>
    <n v="91.38"/>
    <n v="3623980"/>
    <s v="USD"/>
  </r>
  <r>
    <x v="3"/>
    <x v="1378"/>
    <n v="89.23"/>
    <x v="7085"/>
    <n v="73.87"/>
    <n v="79.84"/>
    <n v="5698420"/>
    <s v="USD"/>
  </r>
  <r>
    <x v="3"/>
    <x v="1068"/>
    <n v="88.046999999999997"/>
    <x v="7086"/>
    <n v="83.8"/>
    <n v="84.793999999999997"/>
    <n v="21951388"/>
    <s v="USD"/>
  </r>
  <r>
    <x v="3"/>
    <x v="944"/>
    <n v="87.682000000000002"/>
    <x v="7087"/>
    <n v="86.986000000000004"/>
    <n v="91.56"/>
    <n v="18738144"/>
    <s v="USD"/>
  </r>
  <r>
    <x v="3"/>
    <x v="1362"/>
    <n v="91.605000000000004"/>
    <x v="7088"/>
    <n v="85.641000000000005"/>
    <n v="88.727999999999994"/>
    <n v="9590362"/>
    <s v="USD"/>
  </r>
  <r>
    <x v="3"/>
    <x v="603"/>
    <n v="86.7"/>
    <x v="7089"/>
    <n v="78"/>
    <n v="85.82"/>
    <n v="4349454"/>
    <s v="USD"/>
  </r>
  <r>
    <x v="3"/>
    <x v="349"/>
    <n v="81.361000000000004"/>
    <x v="7090"/>
    <n v="78.596000000000004"/>
    <n v="93.134"/>
    <n v="166109632"/>
    <s v="USD"/>
  </r>
  <r>
    <x v="3"/>
    <x v="350"/>
    <n v="87.617000000000004"/>
    <x v="7091"/>
    <n v="79.721000000000004"/>
    <n v="85.088999999999999"/>
    <n v="252327424"/>
    <s v="USD"/>
  </r>
  <r>
    <x v="3"/>
    <x v="1001"/>
    <n v="84.795000000000002"/>
    <x v="7092"/>
    <n v="84.424000000000007"/>
    <n v="87.694999999999993"/>
    <n v="15888424"/>
    <s v="USD"/>
  </r>
  <r>
    <x v="3"/>
    <x v="728"/>
    <n v="90.376000000000005"/>
    <x v="7093"/>
    <n v="88.674000000000007"/>
    <n v="90.174000000000007"/>
    <n v="7381490"/>
    <s v="USD"/>
  </r>
  <r>
    <x v="3"/>
    <x v="1002"/>
    <n v="91.103999999999999"/>
    <x v="7094"/>
    <n v="89.027000000000001"/>
    <n v="90.870999999999995"/>
    <n v="11909185"/>
    <s v="USD"/>
  </r>
  <r>
    <x v="3"/>
    <x v="460"/>
    <n v="90.567999999999998"/>
    <x v="7095"/>
    <n v="88.111999999999995"/>
    <n v="90.209000000000003"/>
    <n v="10679025"/>
    <s v="USD"/>
  </r>
  <r>
    <x v="3"/>
    <x v="704"/>
    <n v="89.893000000000001"/>
    <x v="7096"/>
    <n v="87.808999999999997"/>
    <n v="90.376000000000005"/>
    <n v="8395632"/>
    <s v="USD"/>
  </r>
  <r>
    <x v="3"/>
    <x v="1010"/>
    <n v="90.867999999999995"/>
    <x v="7097"/>
    <n v="87.16"/>
    <n v="87.900999999999996"/>
    <n v="12169734"/>
    <s v="USD"/>
  </r>
  <r>
    <x v="3"/>
    <x v="568"/>
    <n v="90.424000000000007"/>
    <x v="7098"/>
    <n v="76.707999999999998"/>
    <n v="79.522999999999996"/>
    <n v="16918420"/>
    <s v="USD"/>
  </r>
  <r>
    <x v="3"/>
    <x v="505"/>
    <n v="85.497"/>
    <x v="7099"/>
    <n v="85.421999999999997"/>
    <n v="90.106999999999999"/>
    <n v="9969962"/>
    <s v="USD"/>
  </r>
  <r>
    <x v="3"/>
    <x v="353"/>
    <n v="88.971000000000004"/>
    <x v="7100"/>
    <n v="85.474000000000004"/>
    <n v="89.022999999999996"/>
    <n v="172655056"/>
    <s v="USD"/>
  </r>
  <r>
    <x v="3"/>
    <x v="372"/>
    <n v="82.831000000000003"/>
    <x v="7101"/>
    <n v="80.975999999999999"/>
    <n v="89.097999999999999"/>
    <n v="218882336"/>
    <s v="USD"/>
  </r>
  <r>
    <x v="3"/>
    <x v="710"/>
    <n v="88.789000000000001"/>
    <x v="7102"/>
    <n v="84.125"/>
    <n v="89.8"/>
    <n v="8399186"/>
    <s v="USD"/>
  </r>
  <r>
    <x v="3"/>
    <x v="357"/>
    <n v="89.272000000000006"/>
    <x v="7103"/>
    <n v="78.143000000000001"/>
    <n v="81.772000000000006"/>
    <n v="199545840"/>
    <s v="USD"/>
  </r>
  <r>
    <x v="3"/>
    <x v="923"/>
    <n v="89.533000000000001"/>
    <x v="7104"/>
    <n v="85.010999999999996"/>
    <n v="86.775000000000006"/>
    <n v="1569566"/>
    <s v="USD"/>
  </r>
  <r>
    <x v="3"/>
    <x v="363"/>
    <n v="85.161000000000001"/>
    <x v="7105"/>
    <n v="82.89"/>
    <n v="88.998000000000005"/>
    <n v="209073712"/>
    <s v="USD"/>
  </r>
  <r>
    <x v="3"/>
    <x v="1350"/>
    <n v="86.218999999999994"/>
    <x v="7106"/>
    <n v="86.138000000000005"/>
    <n v="88.16"/>
    <n v="7486087"/>
    <s v="USD"/>
  </r>
  <r>
    <x v="3"/>
    <x v="461"/>
    <n v="90.206000000000003"/>
    <x v="7107"/>
    <n v="82.753"/>
    <n v="84.331000000000003"/>
    <n v="11344909"/>
    <s v="USD"/>
  </r>
  <r>
    <x v="3"/>
    <x v="1080"/>
    <n v="84.323999999999998"/>
    <x v="7108"/>
    <n v="82.495999999999995"/>
    <n v="89.468000000000004"/>
    <n v="2117884"/>
    <s v="USD"/>
  </r>
  <r>
    <x v="3"/>
    <x v="1078"/>
    <n v="89.510999999999996"/>
    <x v="7109"/>
    <n v="85.168999999999997"/>
    <n v="86.623999999999995"/>
    <n v="15381244"/>
    <s v="USD"/>
  </r>
  <r>
    <x v="3"/>
    <x v="525"/>
    <n v="90.061000000000007"/>
    <x v="7110"/>
    <n v="85.533000000000001"/>
    <n v="85.781000000000006"/>
    <n v="9726464"/>
    <s v="USD"/>
  </r>
  <r>
    <x v="3"/>
    <x v="888"/>
    <n v="77.540000000000006"/>
    <x v="7111"/>
    <n v="77.239999999999995"/>
    <n v="89.13"/>
    <n v="4336296"/>
    <s v="USD"/>
  </r>
  <r>
    <x v="3"/>
    <x v="356"/>
    <n v="88.992999999999995"/>
    <x v="7112"/>
    <n v="78"/>
    <n v="79.573999999999998"/>
    <n v="167722176"/>
    <s v="USD"/>
  </r>
  <r>
    <x v="3"/>
    <x v="924"/>
    <n v="81.796999999999997"/>
    <x v="7113"/>
    <n v="81.203000000000003"/>
    <n v="89.521000000000001"/>
    <n v="2648955"/>
    <s v="USD"/>
  </r>
  <r>
    <x v="3"/>
    <x v="1375"/>
    <n v="85.218999999999994"/>
    <x v="7114"/>
    <n v="80.774000000000001"/>
    <n v="84.83"/>
    <n v="14053551"/>
    <s v="USD"/>
  </r>
  <r>
    <x v="3"/>
    <x v="1209"/>
    <n v="85.471999999999994"/>
    <x v="7115"/>
    <n v="84.424000000000007"/>
    <n v="84.918999999999997"/>
    <n v="1647199"/>
    <s v="USD"/>
  </r>
  <r>
    <x v="3"/>
    <x v="1376"/>
    <n v="84.81"/>
    <x v="7116"/>
    <n v="84.388000000000005"/>
    <n v="88.254000000000005"/>
    <n v="9147901"/>
    <s v="USD"/>
  </r>
  <r>
    <x v="3"/>
    <x v="1015"/>
    <n v="87.906000000000006"/>
    <x v="7117"/>
    <n v="85.227999999999994"/>
    <n v="88.587000000000003"/>
    <n v="11770871"/>
    <s v="USD"/>
  </r>
  <r>
    <x v="3"/>
    <x v="763"/>
    <n v="89.13"/>
    <x v="7118"/>
    <n v="84.18"/>
    <n v="86.62"/>
    <n v="2873320"/>
    <s v="USD"/>
  </r>
  <r>
    <x v="3"/>
    <x v="1061"/>
    <n v="86.736000000000004"/>
    <x v="7119"/>
    <n v="85.483000000000004"/>
    <n v="86.534999999999997"/>
    <n v="1283160"/>
    <s v="USD"/>
  </r>
  <r>
    <x v="3"/>
    <x v="1188"/>
    <n v="84.924999999999997"/>
    <x v="7120"/>
    <n v="83.656000000000006"/>
    <n v="85.36"/>
    <n v="1374858"/>
    <s v="USD"/>
  </r>
  <r>
    <x v="3"/>
    <x v="1366"/>
    <n v="88.722999999999999"/>
    <x v="7121"/>
    <n v="83.290999999999997"/>
    <n v="86.230999999999995"/>
    <n v="7686672"/>
    <s v="USD"/>
  </r>
  <r>
    <x v="3"/>
    <x v="352"/>
    <n v="78.944999999999993"/>
    <x v="7122"/>
    <n v="76.95"/>
    <n v="87.664000000000001"/>
    <n v="181162720"/>
    <s v="USD"/>
  </r>
  <r>
    <x v="3"/>
    <x v="1355"/>
    <n v="88.159000000000006"/>
    <x v="7123"/>
    <n v="74.998000000000005"/>
    <n v="79.007000000000005"/>
    <n v="12707083"/>
    <s v="USD"/>
  </r>
  <r>
    <x v="3"/>
    <x v="368"/>
    <n v="82.578999999999994"/>
    <x v="7124"/>
    <n v="80.488"/>
    <n v="87.149000000000001"/>
    <n v="8262761"/>
    <s v="USD"/>
  </r>
  <r>
    <x v="3"/>
    <x v="373"/>
    <n v="87.19"/>
    <x v="7125"/>
    <n v="77.986999999999995"/>
    <n v="82.882999999999996"/>
    <n v="200034800"/>
    <s v="USD"/>
  </r>
  <r>
    <x v="3"/>
    <x v="1299"/>
    <n v="80.528000000000006"/>
    <x v="7126"/>
    <n v="78.593999999999994"/>
    <n v="81.491"/>
    <n v="2947634"/>
    <s v="USD"/>
  </r>
  <r>
    <x v="3"/>
    <x v="950"/>
    <n v="86.75"/>
    <x v="7127"/>
    <n v="82.971000000000004"/>
    <n v="83.551000000000002"/>
    <n v="962588"/>
    <s v="USD"/>
  </r>
  <r>
    <x v="3"/>
    <x v="462"/>
    <n v="84.320999999999998"/>
    <x v="7128"/>
    <n v="82.623000000000005"/>
    <n v="85.512"/>
    <n v="11083097"/>
    <s v="USD"/>
  </r>
  <r>
    <x v="3"/>
    <x v="1043"/>
    <n v="86.537999999999997"/>
    <x v="7129"/>
    <n v="81.819000000000003"/>
    <n v="82.498999999999995"/>
    <n v="1243391"/>
    <s v="USD"/>
  </r>
  <r>
    <x v="3"/>
    <x v="358"/>
    <n v="83.576999999999998"/>
    <x v="7130"/>
    <n v="81.745999999999995"/>
    <n v="83.403999999999996"/>
    <n v="148197312"/>
    <s v="USD"/>
  </r>
  <r>
    <x v="3"/>
    <x v="1204"/>
    <n v="85.369"/>
    <x v="7131"/>
    <n v="82.105999999999995"/>
    <n v="83.385999999999996"/>
    <n v="1615884"/>
    <s v="USD"/>
  </r>
  <r>
    <x v="3"/>
    <x v="1305"/>
    <n v="84.805999999999997"/>
    <x v="7132"/>
    <n v="81.661000000000001"/>
    <n v="82.816000000000003"/>
    <n v="3186188"/>
    <s v="USD"/>
  </r>
  <r>
    <x v="3"/>
    <x v="1207"/>
    <n v="80.039000000000001"/>
    <x v="7133"/>
    <n v="78.537000000000006"/>
    <n v="85.462000000000003"/>
    <n v="1587369"/>
    <s v="USD"/>
  </r>
  <r>
    <x v="3"/>
    <x v="532"/>
    <n v="85.807000000000002"/>
    <x v="7134"/>
    <n v="83.438999999999993"/>
    <n v="84.885999999999996"/>
    <n v="9720286"/>
    <s v="USD"/>
  </r>
  <r>
    <x v="3"/>
    <x v="1024"/>
    <n v="82.894000000000005"/>
    <x v="7135"/>
    <n v="81.644000000000005"/>
    <n v="81.793999999999997"/>
    <n v="2305936"/>
    <s v="USD"/>
  </r>
  <r>
    <x v="3"/>
    <x v="582"/>
    <n v="84.894999999999996"/>
    <x v="7136"/>
    <n v="75.188000000000002"/>
    <n v="75.983000000000004"/>
    <n v="13153156"/>
    <s v="USD"/>
  </r>
  <r>
    <x v="3"/>
    <x v="1185"/>
    <n v="85.048000000000002"/>
    <x v="7137"/>
    <n v="82.037999999999997"/>
    <n v="82.385000000000005"/>
    <n v="1315928"/>
    <s v="USD"/>
  </r>
  <r>
    <x v="3"/>
    <x v="371"/>
    <n v="81.52"/>
    <x v="7138"/>
    <n v="80.100999999999999"/>
    <n v="82.504999999999995"/>
    <n v="8703307"/>
    <s v="USD"/>
  </r>
  <r>
    <x v="3"/>
    <x v="959"/>
    <n v="84.328999999999994"/>
    <x v="7139"/>
    <n v="83.367000000000004"/>
    <n v="83.971999999999994"/>
    <n v="846993"/>
    <s v="USD"/>
  </r>
  <r>
    <x v="3"/>
    <x v="1180"/>
    <n v="83.245000000000005"/>
    <x v="7140"/>
    <n v="79.835999999999999"/>
    <n v="85.04"/>
    <n v="1325049"/>
    <s v="USD"/>
  </r>
  <r>
    <x v="3"/>
    <x v="1077"/>
    <n v="82.498999999999995"/>
    <x v="7141"/>
    <n v="80.253"/>
    <n v="84.195999999999998"/>
    <n v="886126"/>
    <s v="USD"/>
  </r>
  <r>
    <x v="3"/>
    <x v="960"/>
    <n v="83.539000000000001"/>
    <x v="7142"/>
    <n v="81.691999999999993"/>
    <n v="84.706000000000003"/>
    <n v="1005269"/>
    <s v="USD"/>
  </r>
  <r>
    <x v="3"/>
    <x v="359"/>
    <n v="83.146000000000001"/>
    <x v="7143"/>
    <n v="80.382000000000005"/>
    <n v="83.573999999999998"/>
    <n v="141431856"/>
    <s v="USD"/>
  </r>
  <r>
    <x v="3"/>
    <x v="968"/>
    <n v="84.706000000000003"/>
    <x v="7144"/>
    <n v="82.600999999999999"/>
    <n v="84.328999999999994"/>
    <n v="748985"/>
    <s v="USD"/>
  </r>
  <r>
    <x v="3"/>
    <x v="355"/>
    <n v="82.366"/>
    <x v="7145"/>
    <n v="80.453000000000003"/>
    <n v="81.332999999999998"/>
    <n v="153504320"/>
    <s v="USD"/>
  </r>
  <r>
    <x v="3"/>
    <x v="364"/>
    <n v="83.394999999999996"/>
    <x v="7146"/>
    <n v="75.512"/>
    <n v="76.765000000000001"/>
    <n v="153239536"/>
    <s v="USD"/>
  </r>
  <r>
    <x v="3"/>
    <x v="1059"/>
    <n v="84.186000000000007"/>
    <x v="7147"/>
    <n v="82.64"/>
    <n v="82.894000000000005"/>
    <n v="1316148"/>
    <s v="USD"/>
  </r>
  <r>
    <x v="3"/>
    <x v="1386"/>
    <n v="79.84"/>
    <x v="7148"/>
    <n v="77.260000000000005"/>
    <n v="79.44"/>
    <n v="2563540"/>
    <s v="USD"/>
  </r>
  <r>
    <x v="3"/>
    <x v="964"/>
    <n v="83.971999999999994"/>
    <x v="7149"/>
    <n v="79.912999999999997"/>
    <n v="82.314999999999998"/>
    <n v="1126515"/>
    <s v="USD"/>
  </r>
  <r>
    <x v="3"/>
    <x v="1191"/>
    <n v="79.081999999999994"/>
    <x v="7150"/>
    <n v="78.400999999999996"/>
    <n v="84.325999999999993"/>
    <n v="1897118"/>
    <s v="USD"/>
  </r>
  <r>
    <x v="3"/>
    <x v="361"/>
    <n v="76.674999999999997"/>
    <x v="7151"/>
    <n v="75.525000000000006"/>
    <n v="82.322999999999993"/>
    <n v="141709040"/>
    <s v="USD"/>
  </r>
  <r>
    <x v="3"/>
    <x v="1371"/>
    <n v="83.281000000000006"/>
    <x v="7152"/>
    <n v="75.494"/>
    <n v="78.195999999999998"/>
    <n v="11124972"/>
    <s v="USD"/>
  </r>
  <r>
    <x v="3"/>
    <x v="366"/>
    <n v="79.424999999999997"/>
    <x v="7153"/>
    <n v="78.644000000000005"/>
    <n v="83.153999999999996"/>
    <n v="153250208"/>
    <s v="USD"/>
  </r>
  <r>
    <x v="3"/>
    <x v="1220"/>
    <n v="83.387"/>
    <x v="7154"/>
    <n v="80.834000000000003"/>
    <n v="83.242999999999995"/>
    <n v="1339172"/>
    <s v="USD"/>
  </r>
  <r>
    <x v="3"/>
    <x v="620"/>
    <n v="81.194000000000003"/>
    <x v="7155"/>
    <n v="77.480999999999995"/>
    <n v="80.600999999999999"/>
    <n v="13607402"/>
    <s v="USD"/>
  </r>
  <r>
    <x v="3"/>
    <x v="1260"/>
    <n v="79.015000000000001"/>
    <x v="7156"/>
    <n v="79.007000000000005"/>
    <n v="81.272000000000006"/>
    <n v="1757735"/>
    <s v="USD"/>
  </r>
  <r>
    <x v="3"/>
    <x v="1308"/>
    <n v="82.814999999999998"/>
    <x v="7157"/>
    <n v="73.427999999999997"/>
    <n v="80.564999999999998"/>
    <n v="2916650"/>
    <s v="USD"/>
  </r>
  <r>
    <x v="3"/>
    <x v="644"/>
    <n v="80.596999999999994"/>
    <x v="7158"/>
    <n v="78.772000000000006"/>
    <n v="82.965000000000003"/>
    <n v="8689343"/>
    <s v="USD"/>
  </r>
  <r>
    <x v="3"/>
    <x v="645"/>
    <n v="82.959000000000003"/>
    <x v="7159"/>
    <n v="75.182000000000002"/>
    <n v="76.741"/>
    <n v="11580506"/>
    <s v="USD"/>
  </r>
  <r>
    <x v="3"/>
    <x v="1372"/>
    <n v="77.67"/>
    <x v="7160"/>
    <n v="76.259"/>
    <n v="83.277000000000001"/>
    <n v="7995904"/>
    <s v="USD"/>
  </r>
  <r>
    <x v="3"/>
    <x v="370"/>
    <n v="81.742999999999995"/>
    <x v="7161"/>
    <n v="64.510999999999996"/>
    <n v="70.938999999999993"/>
    <n v="254543136"/>
    <s v="USD"/>
  </r>
  <r>
    <x v="3"/>
    <x v="379"/>
    <n v="73.353999999999999"/>
    <x v="7162"/>
    <n v="71.489000000000004"/>
    <n v="81.527000000000001"/>
    <n v="9070871"/>
    <s v="USD"/>
  </r>
  <r>
    <x v="3"/>
    <x v="1183"/>
    <n v="82.393000000000001"/>
    <x v="7163"/>
    <n v="80.206999999999994"/>
    <n v="80.56"/>
    <n v="1247255"/>
    <s v="USD"/>
  </r>
  <r>
    <x v="3"/>
    <x v="1364"/>
    <n v="81.796000000000006"/>
    <x v="7164"/>
    <n v="80.022000000000006"/>
    <n v="82.173000000000002"/>
    <n v="9865232"/>
    <s v="USD"/>
  </r>
  <r>
    <x v="3"/>
    <x v="362"/>
    <n v="82.245999999999995"/>
    <x v="7165"/>
    <n v="79.164000000000001"/>
    <n v="82.361000000000004"/>
    <n v="151607952"/>
    <s v="USD"/>
  </r>
  <r>
    <x v="3"/>
    <x v="1363"/>
    <n v="78.962999999999994"/>
    <x v="7166"/>
    <n v="78.897999999999996"/>
    <n v="81.790999999999997"/>
    <n v="9925125"/>
    <s v="USD"/>
  </r>
  <r>
    <x v="3"/>
    <x v="1389"/>
    <n v="81.47"/>
    <x v="7167"/>
    <n v="77.37"/>
    <n v="80.23"/>
    <n v="2402462"/>
    <s v="USD"/>
  </r>
  <r>
    <x v="3"/>
    <x v="630"/>
    <n v="76.524000000000001"/>
    <x v="7168"/>
    <n v="76.507000000000005"/>
    <n v="81.19"/>
    <n v="10957770"/>
    <s v="USD"/>
  </r>
  <r>
    <x v="3"/>
    <x v="1390"/>
    <n v="74.19"/>
    <x v="7169"/>
    <n v="74.19"/>
    <n v="81.47"/>
    <n v="3884998"/>
    <s v="USD"/>
  </r>
  <r>
    <x v="3"/>
    <x v="984"/>
    <n v="82.305999999999997"/>
    <x v="7170"/>
    <n v="76.269000000000005"/>
    <n v="78.960999999999999"/>
    <n v="1324657"/>
    <s v="USD"/>
  </r>
  <r>
    <x v="3"/>
    <x v="1358"/>
    <n v="82.173000000000002"/>
    <x v="7171"/>
    <n v="79.665000000000006"/>
    <n v="80.989999999999995"/>
    <n v="8479560"/>
    <s v="USD"/>
  </r>
  <r>
    <x v="3"/>
    <x v="1304"/>
    <n v="81.486000000000004"/>
    <x v="7172"/>
    <n v="75.522999999999996"/>
    <n v="75.843000000000004"/>
    <n v="1767560"/>
    <s v="USD"/>
  </r>
  <r>
    <x v="3"/>
    <x v="1323"/>
    <n v="79.158000000000001"/>
    <x v="7173"/>
    <n v="74.997"/>
    <n v="77.805999999999997"/>
    <n v="14824584"/>
    <s v="USD"/>
  </r>
  <r>
    <x v="3"/>
    <x v="1387"/>
    <n v="80.23"/>
    <x v="7174"/>
    <n v="68.12"/>
    <n v="73.7"/>
    <n v="4467347"/>
    <s v="USD"/>
  </r>
  <r>
    <x v="3"/>
    <x v="1311"/>
    <n v="75.841999999999999"/>
    <x v="7175"/>
    <n v="75.147000000000006"/>
    <n v="80.783000000000001"/>
    <n v="1102683"/>
    <s v="USD"/>
  </r>
  <r>
    <x v="3"/>
    <x v="1279"/>
    <n v="81.278000000000006"/>
    <x v="7176"/>
    <n v="78.141999999999996"/>
    <n v="80.042000000000002"/>
    <n v="1318001"/>
    <s v="USD"/>
  </r>
  <r>
    <x v="3"/>
    <x v="1361"/>
    <n v="80.991"/>
    <x v="7177"/>
    <n v="73.992000000000004"/>
    <n v="76.691000000000003"/>
    <n v="11988265"/>
    <s v="USD"/>
  </r>
  <r>
    <x v="3"/>
    <x v="1313"/>
    <n v="80.778000000000006"/>
    <x v="7178"/>
    <n v="74.272000000000006"/>
    <n v="74.325999999999993"/>
    <n v="1569364"/>
    <s v="USD"/>
  </r>
  <r>
    <x v="3"/>
    <x v="1367"/>
    <n v="80.406000000000006"/>
    <x v="7179"/>
    <n v="78.298000000000002"/>
    <n v="78.959999999999994"/>
    <n v="8350816"/>
    <s v="USD"/>
  </r>
  <r>
    <x v="3"/>
    <x v="1285"/>
    <n v="76.031000000000006"/>
    <x v="7180"/>
    <n v="75.706000000000003"/>
    <n v="78.710999999999999"/>
    <n v="1446020"/>
    <s v="USD"/>
  </r>
  <r>
    <x v="3"/>
    <x v="1370"/>
    <n v="78.182000000000002"/>
    <x v="7181"/>
    <n v="77.322999999999993"/>
    <n v="80.415000000000006"/>
    <n v="8030039"/>
    <s v="USD"/>
  </r>
  <r>
    <x v="3"/>
    <x v="377"/>
    <n v="72.676000000000002"/>
    <x v="7182"/>
    <n v="71.528000000000006"/>
    <n v="78.900999999999996"/>
    <n v="170011728"/>
    <s v="USD"/>
  </r>
  <r>
    <x v="3"/>
    <x v="1373"/>
    <n v="78.519000000000005"/>
    <x v="7183"/>
    <n v="75.760999999999996"/>
    <n v="77.674999999999997"/>
    <n v="7927394"/>
    <s v="USD"/>
  </r>
  <r>
    <x v="3"/>
    <x v="676"/>
    <n v="76.744"/>
    <x v="7184"/>
    <n v="67.960999999999999"/>
    <n v="74.866"/>
    <n v="15154190"/>
    <s v="USD"/>
  </r>
  <r>
    <x v="3"/>
    <x v="1205"/>
    <n v="80.561000000000007"/>
    <x v="7185"/>
    <n v="74.757000000000005"/>
    <n v="76.039000000000001"/>
    <n v="1618459"/>
    <s v="USD"/>
  </r>
  <r>
    <x v="3"/>
    <x v="1303"/>
    <n v="74.317999999999998"/>
    <x v="7186"/>
    <n v="72.671999999999997"/>
    <n v="79.015000000000001"/>
    <n v="1649002"/>
    <s v="USD"/>
  </r>
  <r>
    <x v="3"/>
    <x v="1374"/>
    <n v="79.006"/>
    <x v="7187"/>
    <n v="75.215999999999994"/>
    <n v="78.519000000000005"/>
    <n v="8938228"/>
    <s v="USD"/>
  </r>
  <r>
    <x v="3"/>
    <x v="1329"/>
    <n v="73.712999999999994"/>
    <x v="7188"/>
    <n v="73.334000000000003"/>
    <n v="79.16"/>
    <n v="14734977"/>
    <s v="USD"/>
  </r>
  <r>
    <x v="3"/>
    <x v="1287"/>
    <n v="76.540999999999997"/>
    <x v="7189"/>
    <n v="75.655000000000001"/>
    <n v="79.081999999999994"/>
    <n v="1443995"/>
    <s v="USD"/>
  </r>
  <r>
    <x v="3"/>
    <x v="660"/>
    <n v="74.087000000000003"/>
    <x v="7190"/>
    <n v="74.028000000000006"/>
    <n v="77.722999999999999"/>
    <n v="11046408"/>
    <s v="USD"/>
  </r>
  <r>
    <x v="3"/>
    <x v="685"/>
    <n v="74.816999999999993"/>
    <x v="7191"/>
    <n v="74.721999999999994"/>
    <n v="79.706000000000003"/>
    <n v="11925495"/>
    <s v="USD"/>
  </r>
  <r>
    <x v="3"/>
    <x v="682"/>
    <n v="79.673000000000002"/>
    <x v="7192"/>
    <n v="71.906000000000006"/>
    <n v="75.578999999999994"/>
    <n v="13517504"/>
    <s v="USD"/>
  </r>
  <r>
    <x v="3"/>
    <x v="1394"/>
    <n v="79.44"/>
    <x v="7193"/>
    <n v="64"/>
    <n v="71.25"/>
    <n v="5345429"/>
    <s v="USD"/>
  </r>
  <r>
    <x v="3"/>
    <x v="1274"/>
    <n v="74.191999999999993"/>
    <x v="7194"/>
    <n v="72.801000000000002"/>
    <n v="77.034999999999997"/>
    <n v="12146148"/>
    <s v="USD"/>
  </r>
  <r>
    <x v="3"/>
    <x v="1032"/>
    <n v="78.965999999999994"/>
    <x v="7195"/>
    <n v="76.191999999999993"/>
    <n v="77.736000000000004"/>
    <n v="1063299"/>
    <s v="USD"/>
  </r>
  <r>
    <x v="3"/>
    <x v="662"/>
    <n v="77.173000000000002"/>
    <x v="7196"/>
    <n v="68.263999999999996"/>
    <n v="70.781999999999996"/>
    <n v="12099084"/>
    <s v="USD"/>
  </r>
  <r>
    <x v="3"/>
    <x v="1343"/>
    <n v="76.507999999999996"/>
    <x v="7197"/>
    <n v="73.808000000000007"/>
    <n v="73.828000000000003"/>
    <n v="11156172"/>
    <s v="USD"/>
  </r>
  <r>
    <x v="3"/>
    <x v="663"/>
    <n v="73.356999999999999"/>
    <x v="7198"/>
    <n v="70.216999999999999"/>
    <n v="77.173000000000002"/>
    <n v="10642768"/>
    <s v="USD"/>
  </r>
  <r>
    <x v="3"/>
    <x v="577"/>
    <n v="76.296999999999997"/>
    <x v="7199"/>
    <n v="75.596999999999994"/>
    <n v="77.102999999999994"/>
    <n v="8300245"/>
    <s v="USD"/>
  </r>
  <r>
    <x v="3"/>
    <x v="1291"/>
    <n v="78.709000000000003"/>
    <x v="7200"/>
    <n v="74.774000000000001"/>
    <n v="76.918999999999997"/>
    <n v="1419481"/>
    <s v="USD"/>
  </r>
  <r>
    <x v="3"/>
    <x v="1298"/>
    <n v="76.927999999999997"/>
    <x v="7201"/>
    <n v="75.465000000000003"/>
    <n v="76.831000000000003"/>
    <n v="1682982"/>
    <s v="USD"/>
  </r>
  <r>
    <x v="3"/>
    <x v="1036"/>
    <n v="77.736000000000004"/>
    <x v="7202"/>
    <n v="75.635000000000005"/>
    <n v="76.251000000000005"/>
    <n v="1217433"/>
    <s v="USD"/>
  </r>
  <r>
    <x v="3"/>
    <x v="1317"/>
    <n v="74.918999999999997"/>
    <x v="7203"/>
    <n v="74.197000000000003"/>
    <n v="74.725999999999999"/>
    <n v="12758543"/>
    <s v="USD"/>
  </r>
  <r>
    <x v="3"/>
    <x v="671"/>
    <n v="76.613"/>
    <x v="7204"/>
    <n v="75.147999999999996"/>
    <n v="77.022999999999996"/>
    <n v="7523191"/>
    <s v="USD"/>
  </r>
  <r>
    <x v="3"/>
    <x v="1381"/>
    <n v="60.613"/>
    <x v="7205"/>
    <n v="60.353000000000002"/>
    <n v="76.867000000000004"/>
    <n v="23245424"/>
    <s v="USD"/>
  </r>
  <r>
    <x v="3"/>
    <x v="374"/>
    <n v="76.745999999999995"/>
    <x v="7206"/>
    <n v="72.168999999999997"/>
    <n v="77.397000000000006"/>
    <n v="154329056"/>
    <s v="USD"/>
  </r>
  <r>
    <x v="3"/>
    <x v="1075"/>
    <n v="77.691999999999993"/>
    <x v="7207"/>
    <n v="72.290999999999997"/>
    <n v="72.971000000000004"/>
    <n v="2215060"/>
    <s v="USD"/>
  </r>
  <r>
    <x v="3"/>
    <x v="1331"/>
    <n v="77.805999999999997"/>
    <x v="7208"/>
    <n v="75.534999999999997"/>
    <n v="75.652000000000001"/>
    <n v="11345933"/>
    <s v="USD"/>
  </r>
  <r>
    <x v="3"/>
    <x v="962"/>
    <n v="72.31"/>
    <x v="7209"/>
    <n v="71.069999999999993"/>
    <n v="73.3"/>
    <n v="2996158"/>
    <s v="USD"/>
  </r>
  <r>
    <x v="3"/>
    <x v="619"/>
    <n v="72.688000000000002"/>
    <x v="7210"/>
    <n v="71.572000000000003"/>
    <n v="76.296000000000006"/>
    <n v="9845473"/>
    <s v="USD"/>
  </r>
  <r>
    <x v="3"/>
    <x v="1065"/>
    <n v="76.25"/>
    <x v="7211"/>
    <n v="74.959000000000003"/>
    <n v="77.691999999999993"/>
    <n v="1966102"/>
    <s v="USD"/>
  </r>
  <r>
    <x v="3"/>
    <x v="654"/>
    <n v="77.734999999999999"/>
    <x v="7212"/>
    <n v="72.849000000000004"/>
    <n v="76.616"/>
    <n v="11233691"/>
    <s v="USD"/>
  </r>
  <r>
    <x v="3"/>
    <x v="690"/>
    <n v="74.337999999999994"/>
    <x v="7213"/>
    <n v="71.638000000000005"/>
    <n v="76.613"/>
    <n v="9377732"/>
    <s v="USD"/>
  </r>
  <r>
    <x v="3"/>
    <x v="943"/>
    <n v="73.3"/>
    <x v="7214"/>
    <n v="72.510000000000005"/>
    <n v="77.540000000000006"/>
    <n v="2244548"/>
    <s v="USD"/>
  </r>
  <r>
    <x v="3"/>
    <x v="375"/>
    <n v="77.36"/>
    <x v="7215"/>
    <n v="73.251999999999995"/>
    <n v="74.632999999999996"/>
    <n v="133708896"/>
    <s v="USD"/>
  </r>
  <r>
    <x v="3"/>
    <x v="1301"/>
    <n v="76.840999999999994"/>
    <x v="7216"/>
    <n v="75.784999999999997"/>
    <n v="76.542000000000002"/>
    <n v="1447827"/>
    <s v="USD"/>
  </r>
  <r>
    <x v="3"/>
    <x v="369"/>
    <n v="72.218999999999994"/>
    <x v="7217"/>
    <n v="72.091999999999999"/>
    <n v="76.656000000000006"/>
    <n v="131720656"/>
    <s v="USD"/>
  </r>
  <r>
    <x v="3"/>
    <x v="626"/>
    <n v="76.016000000000005"/>
    <x v="7218"/>
    <n v="71.799000000000007"/>
    <n v="76.299000000000007"/>
    <n v="15324762"/>
    <s v="USD"/>
  </r>
  <r>
    <x v="3"/>
    <x v="1353"/>
    <n v="76.695999999999998"/>
    <x v="7219"/>
    <n v="75.102999999999994"/>
    <n v="76.504000000000005"/>
    <n v="10114772"/>
    <s v="USD"/>
  </r>
  <r>
    <x v="3"/>
    <x v="669"/>
    <n v="77.022999999999996"/>
    <x v="7220"/>
    <n v="72.361999999999995"/>
    <n v="74.099999999999994"/>
    <n v="9460917"/>
    <s v="USD"/>
  </r>
  <r>
    <x v="3"/>
    <x v="650"/>
    <n v="74.094999999999999"/>
    <x v="7221"/>
    <n v="72.73"/>
    <n v="76.524000000000001"/>
    <n v="8049270"/>
    <s v="USD"/>
  </r>
  <r>
    <x v="3"/>
    <x v="574"/>
    <n v="77.102999999999994"/>
    <x v="7222"/>
    <n v="73.45"/>
    <n v="75.088999999999999"/>
    <n v="8169250"/>
    <s v="USD"/>
  </r>
  <r>
    <x v="3"/>
    <x v="657"/>
    <n v="72.581999999999994"/>
    <x v="7223"/>
    <n v="72.194999999999993"/>
    <n v="74.075999999999993"/>
    <n v="9519639"/>
    <s v="USD"/>
  </r>
  <r>
    <x v="3"/>
    <x v="376"/>
    <n v="76.224999999999994"/>
    <x v="7224"/>
    <n v="68.289000000000001"/>
    <n v="73.376000000000005"/>
    <n v="9777610"/>
    <s v="USD"/>
  </r>
  <r>
    <x v="3"/>
    <x v="382"/>
    <n v="73.751000000000005"/>
    <x v="7225"/>
    <n v="71.414000000000001"/>
    <n v="76.375"/>
    <n v="8208009"/>
    <s v="USD"/>
  </r>
  <r>
    <x v="3"/>
    <x v="656"/>
    <n v="76.591999999999999"/>
    <x v="7226"/>
    <n v="73.123000000000005"/>
    <n v="75.096999999999994"/>
    <n v="9219653"/>
    <s v="USD"/>
  </r>
  <r>
    <x v="3"/>
    <x v="1139"/>
    <n v="74.581999999999994"/>
    <x v="7227"/>
    <n v="72.608000000000004"/>
    <n v="73.775000000000006"/>
    <n v="1872957"/>
    <s v="USD"/>
  </r>
  <r>
    <x v="3"/>
    <x v="727"/>
    <n v="73.287999999999997"/>
    <x v="7228"/>
    <n v="72.421999999999997"/>
    <n v="74.817999999999998"/>
    <n v="11561372"/>
    <s v="USD"/>
  </r>
  <r>
    <x v="3"/>
    <x v="1310"/>
    <n v="74.424999999999997"/>
    <x v="7229"/>
    <n v="72.873999999999995"/>
    <n v="74.165999999999997"/>
    <n v="9241635"/>
    <s v="USD"/>
  </r>
  <r>
    <x v="3"/>
    <x v="1332"/>
    <n v="75.668000000000006"/>
    <x v="7230"/>
    <n v="71.823999999999998"/>
    <n v="74.914000000000001"/>
    <n v="12978319"/>
    <s v="USD"/>
  </r>
  <r>
    <x v="3"/>
    <x v="601"/>
    <n v="76.311000000000007"/>
    <x v="7231"/>
    <n v="72.483999999999995"/>
    <n v="74.658000000000001"/>
    <n v="12057467"/>
    <s v="USD"/>
  </r>
  <r>
    <x v="3"/>
    <x v="1347"/>
    <n v="71.775999999999996"/>
    <x v="7232"/>
    <n v="70.459999999999994"/>
    <n v="73.771000000000001"/>
    <n v="12283869"/>
    <s v="USD"/>
  </r>
  <r>
    <x v="3"/>
    <x v="734"/>
    <n v="75.578999999999994"/>
    <x v="7233"/>
    <n v="69.882000000000005"/>
    <n v="71.045000000000002"/>
    <n v="11892613"/>
    <s v="USD"/>
  </r>
  <r>
    <x v="3"/>
    <x v="632"/>
    <n v="73.448999999999998"/>
    <x v="7234"/>
    <n v="58.552"/>
    <n v="75.39"/>
    <n v="6721741"/>
    <s v="USD"/>
  </r>
  <r>
    <x v="3"/>
    <x v="636"/>
    <n v="75.381"/>
    <x v="7235"/>
    <n v="71.86"/>
    <n v="73.274000000000001"/>
    <n v="6851679"/>
    <s v="USD"/>
  </r>
  <r>
    <x v="3"/>
    <x v="670"/>
    <n v="75.093000000000004"/>
    <x v="7236"/>
    <n v="72.326999999999998"/>
    <n v="73.177999999999997"/>
    <n v="7690676"/>
    <s v="USD"/>
  </r>
  <r>
    <x v="3"/>
    <x v="1318"/>
    <n v="74.724999999999994"/>
    <x v="7237"/>
    <n v="72.847999999999999"/>
    <n v="74.432000000000002"/>
    <n v="9156180"/>
    <s v="USD"/>
  </r>
  <r>
    <x v="3"/>
    <x v="696"/>
    <n v="73.593999999999994"/>
    <x v="7238"/>
    <n v="72.662999999999997"/>
    <n v="74.337999999999994"/>
    <n v="8347262"/>
    <s v="USD"/>
  </r>
  <r>
    <x v="3"/>
    <x v="687"/>
    <n v="74.867000000000004"/>
    <x v="7239"/>
    <n v="68.653000000000006"/>
    <n v="73.340999999999994"/>
    <n v="12135502"/>
    <s v="USD"/>
  </r>
  <r>
    <x v="3"/>
    <x v="591"/>
    <n v="75.102999999999994"/>
    <x v="7240"/>
    <n v="70.322999999999993"/>
    <n v="73.218000000000004"/>
    <n v="9796426"/>
    <s v="USD"/>
  </r>
  <r>
    <x v="3"/>
    <x v="1138"/>
    <n v="73.775000000000006"/>
    <x v="7241"/>
    <n v="66.828999999999994"/>
    <n v="67.411000000000001"/>
    <n v="2515124"/>
    <s v="USD"/>
  </r>
  <r>
    <x v="3"/>
    <x v="624"/>
    <n v="74.656000000000006"/>
    <x v="7242"/>
    <n v="71.698999999999998"/>
    <n v="72.686000000000007"/>
    <n v="8615014"/>
    <s v="USD"/>
  </r>
  <r>
    <x v="3"/>
    <x v="1351"/>
    <n v="74.227999999999994"/>
    <x v="7243"/>
    <n v="71.986999999999995"/>
    <n v="73.400000000000006"/>
    <n v="10527734"/>
    <s v="USD"/>
  </r>
  <r>
    <x v="3"/>
    <x v="717"/>
    <n v="69.454999999999998"/>
    <x v="7244"/>
    <n v="68.632999999999996"/>
    <n v="73.290999999999997"/>
    <n v="12133144"/>
    <s v="USD"/>
  </r>
  <r>
    <x v="3"/>
    <x v="378"/>
    <n v="74.867999999999995"/>
    <x v="7245"/>
    <n v="70.010000000000005"/>
    <n v="72.180999999999997"/>
    <n v="130680544"/>
    <s v="USD"/>
  </r>
  <r>
    <x v="3"/>
    <x v="613"/>
    <n v="72.096000000000004"/>
    <x v="7246"/>
    <n v="72.091999999999999"/>
    <n v="73.569999999999993"/>
    <n v="8795605"/>
    <s v="USD"/>
  </r>
  <r>
    <x v="3"/>
    <x v="702"/>
    <n v="72.566000000000003"/>
    <x v="7247"/>
    <n v="70.97"/>
    <n v="73.593999999999994"/>
    <n v="9753443"/>
    <s v="USD"/>
  </r>
  <r>
    <x v="3"/>
    <x v="1395"/>
    <n v="71.25"/>
    <x v="7248"/>
    <n v="66"/>
    <n v="74.19"/>
    <n v="3301488"/>
    <s v="USD"/>
  </r>
  <r>
    <x v="3"/>
    <x v="381"/>
    <n v="69.167000000000002"/>
    <x v="7249"/>
    <n v="68.31"/>
    <n v="72.683000000000007"/>
    <n v="159600176"/>
    <s v="USD"/>
  </r>
  <r>
    <x v="3"/>
    <x v="1384"/>
    <n v="66.12"/>
    <x v="7250"/>
    <n v="65.22"/>
    <n v="73.23"/>
    <n v="4315080"/>
    <s v="USD"/>
  </r>
  <r>
    <x v="3"/>
    <x v="651"/>
    <n v="73.290000000000006"/>
    <x v="7251"/>
    <n v="63.442"/>
    <n v="72.100999999999999"/>
    <n v="6406359"/>
    <s v="USD"/>
  </r>
  <r>
    <x v="3"/>
    <x v="1344"/>
    <n v="73.81"/>
    <x v="7252"/>
    <n v="70.423000000000002"/>
    <n v="72.884"/>
    <n v="14465933"/>
    <s v="USD"/>
  </r>
  <r>
    <x v="3"/>
    <x v="1146"/>
    <n v="72.971000000000004"/>
    <x v="7253"/>
    <n v="72.475999999999999"/>
    <n v="74.587999999999994"/>
    <n v="1704785"/>
    <s v="USD"/>
  </r>
  <r>
    <x v="3"/>
    <x v="394"/>
    <n v="62.308"/>
    <x v="7254"/>
    <n v="62.084000000000003"/>
    <n v="73.704999999999998"/>
    <n v="10443730"/>
    <s v="USD"/>
  </r>
  <r>
    <x v="3"/>
    <x v="1356"/>
    <n v="67.736999999999995"/>
    <x v="7255"/>
    <n v="67.692999999999998"/>
    <n v="74.234999999999999"/>
    <n v="13222742"/>
    <s v="USD"/>
  </r>
  <r>
    <x v="3"/>
    <x v="664"/>
    <n v="73.218000000000004"/>
    <x v="7256"/>
    <n v="71.143000000000001"/>
    <n v="73.453999999999994"/>
    <n v="8996784"/>
    <s v="USD"/>
  </r>
  <r>
    <x v="3"/>
    <x v="1409"/>
    <n v="73.7"/>
    <x v="7257"/>
    <n v="69.099999999999994"/>
    <n v="71.27"/>
    <n v="1831637"/>
    <s v="USD"/>
  </r>
  <r>
    <x v="3"/>
    <x v="1345"/>
    <n v="73.384"/>
    <x v="7258"/>
    <n v="72.763000000000005"/>
    <n v="73.718000000000004"/>
    <n v="10344896"/>
    <s v="USD"/>
  </r>
  <r>
    <x v="3"/>
    <x v="1346"/>
    <n v="72.884"/>
    <x v="7259"/>
    <n v="70.879000000000005"/>
    <n v="71.712999999999994"/>
    <n v="11068071"/>
    <s v="USD"/>
  </r>
  <r>
    <x v="3"/>
    <x v="677"/>
    <n v="72.212999999999994"/>
    <x v="7260"/>
    <n v="63.271000000000001"/>
    <n v="66.656999999999996"/>
    <n v="12072677"/>
    <s v="USD"/>
  </r>
  <r>
    <x v="3"/>
    <x v="1360"/>
    <n v="73.766999999999996"/>
    <x v="7261"/>
    <n v="72.022999999999996"/>
    <n v="72.221000000000004"/>
    <n v="7972859"/>
    <s v="USD"/>
  </r>
  <r>
    <x v="3"/>
    <x v="641"/>
    <n v="73.572000000000003"/>
    <x v="7262"/>
    <n v="72.213999999999999"/>
    <n v="72.893000000000001"/>
    <n v="6213700"/>
    <s v="USD"/>
  </r>
  <r>
    <x v="3"/>
    <x v="385"/>
    <n v="70.98"/>
    <x v="7263"/>
    <n v="65.489999999999995"/>
    <n v="69.147000000000006"/>
    <n v="183087536"/>
    <s v="USD"/>
  </r>
  <r>
    <x v="3"/>
    <x v="646"/>
    <n v="70.064999999999998"/>
    <x v="7264"/>
    <n v="69.614000000000004"/>
    <n v="72.581000000000003"/>
    <n v="8313845"/>
    <s v="USD"/>
  </r>
  <r>
    <x v="3"/>
    <x v="996"/>
    <n v="69.349999999999994"/>
    <x v="7265"/>
    <n v="68.55"/>
    <n v="71.7"/>
    <n v="2235764"/>
    <s v="USD"/>
  </r>
  <r>
    <x v="3"/>
    <x v="724"/>
    <n v="68.066999999999993"/>
    <x v="7266"/>
    <n v="67.668000000000006"/>
    <n v="72.563000000000002"/>
    <n v="8839001"/>
    <s v="USD"/>
  </r>
  <r>
    <x v="3"/>
    <x v="764"/>
    <n v="70.751000000000005"/>
    <x v="7267"/>
    <n v="67.924000000000007"/>
    <n v="69.953000000000003"/>
    <n v="10551579"/>
    <s v="USD"/>
  </r>
  <r>
    <x v="3"/>
    <x v="953"/>
    <n v="71.7"/>
    <x v="7268"/>
    <n v="71.13"/>
    <n v="72.62"/>
    <n v="1733511"/>
    <s v="USD"/>
  </r>
  <r>
    <x v="3"/>
    <x v="675"/>
    <n v="73.176000000000002"/>
    <x v="7269"/>
    <n v="71.283000000000001"/>
    <n v="72.216999999999999"/>
    <n v="7489047"/>
    <s v="USD"/>
  </r>
  <r>
    <x v="3"/>
    <x v="941"/>
    <n v="72.62"/>
    <x v="7270"/>
    <n v="68"/>
    <n v="70"/>
    <n v="2853476"/>
    <s v="USD"/>
  </r>
  <r>
    <x v="3"/>
    <x v="658"/>
    <n v="72.891999999999996"/>
    <x v="7271"/>
    <n v="65.399000000000001"/>
    <n v="66.903999999999996"/>
    <n v="8964803"/>
    <s v="USD"/>
  </r>
  <r>
    <x v="3"/>
    <x v="742"/>
    <n v="69.959000000000003"/>
    <x v="7272"/>
    <n v="68.585999999999999"/>
    <n v="69.704999999999998"/>
    <n v="8877366"/>
    <s v="USD"/>
  </r>
  <r>
    <x v="3"/>
    <x v="642"/>
    <n v="69.91"/>
    <x v="7273"/>
    <n v="69.885999999999996"/>
    <n v="70.784999999999997"/>
    <n v="8833779"/>
    <s v="USD"/>
  </r>
  <r>
    <x v="3"/>
    <x v="765"/>
    <n v="68.040999999999997"/>
    <x v="7274"/>
    <n v="67.683999999999997"/>
    <n v="70.751000000000005"/>
    <n v="12068537"/>
    <s v="USD"/>
  </r>
  <r>
    <x v="3"/>
    <x v="1357"/>
    <n v="72.218000000000004"/>
    <x v="7275"/>
    <n v="69.106999999999999"/>
    <n v="69.856999999999999"/>
    <n v="9545093"/>
    <s v="USD"/>
  </r>
  <r>
    <x v="3"/>
    <x v="1013"/>
    <n v="63.3"/>
    <x v="2981"/>
    <n v="62.52"/>
    <n v="70.56"/>
    <n v="3635246"/>
    <s v="USD"/>
  </r>
  <r>
    <x v="3"/>
    <x v="730"/>
    <n v="70.781999999999996"/>
    <x v="7276"/>
    <n v="66.495000000000005"/>
    <n v="69.454999999999998"/>
    <n v="12453103"/>
    <s v="USD"/>
  </r>
  <r>
    <x v="3"/>
    <x v="949"/>
    <n v="70"/>
    <x v="7277"/>
    <n v="70"/>
    <n v="72.31"/>
    <n v="1375991"/>
    <s v="USD"/>
  </r>
  <r>
    <x v="3"/>
    <x v="791"/>
    <n v="71.055999999999997"/>
    <x v="7278"/>
    <n v="57.912999999999997"/>
    <n v="60.588999999999999"/>
    <n v="18328904"/>
    <s v="USD"/>
  </r>
  <r>
    <x v="3"/>
    <x v="1412"/>
    <n v="68.28"/>
    <x v="7279"/>
    <n v="65.02"/>
    <n v="66"/>
    <n v="2486303"/>
    <s v="USD"/>
  </r>
  <r>
    <x v="3"/>
    <x v="1416"/>
    <n v="67.44"/>
    <x v="7280"/>
    <n v="65.5"/>
    <n v="68.28"/>
    <n v="1783765"/>
    <s v="USD"/>
  </r>
  <r>
    <x v="3"/>
    <x v="1009"/>
    <n v="70.56"/>
    <x v="7281"/>
    <n v="65.52"/>
    <n v="67.5"/>
    <n v="3313696"/>
    <s v="USD"/>
  </r>
  <r>
    <x v="3"/>
    <x v="659"/>
    <n v="70.784999999999997"/>
    <x v="7282"/>
    <n v="68.441999999999993"/>
    <n v="69.784000000000006"/>
    <n v="8075271"/>
    <s v="USD"/>
  </r>
  <r>
    <x v="3"/>
    <x v="1421"/>
    <n v="71.27"/>
    <x v="7283"/>
    <n v="65.02"/>
    <n v="67.44"/>
    <n v="2414020"/>
    <s v="USD"/>
  </r>
  <r>
    <x v="3"/>
    <x v="611"/>
    <n v="68.787999999999997"/>
    <x v="7284"/>
    <n v="68.430999999999997"/>
    <n v="70.447000000000003"/>
    <n v="8802246"/>
    <s v="USD"/>
  </r>
  <r>
    <x v="3"/>
    <x v="622"/>
    <n v="70.427000000000007"/>
    <x v="7285"/>
    <n v="68.191000000000003"/>
    <n v="69.911000000000001"/>
    <n v="8230150"/>
    <s v="USD"/>
  </r>
  <r>
    <x v="3"/>
    <x v="647"/>
    <n v="70.491"/>
    <x v="7286"/>
    <n v="69.671000000000006"/>
    <n v="70.06"/>
    <n v="6288584"/>
    <s v="USD"/>
  </r>
  <r>
    <x v="3"/>
    <x v="634"/>
    <n v="68.966999999999999"/>
    <x v="7287"/>
    <n v="68.332999999999998"/>
    <n v="70.491"/>
    <n v="7005762"/>
    <s v="USD"/>
  </r>
  <r>
    <x v="3"/>
    <x v="598"/>
    <n v="66.945999999999998"/>
    <x v="7288"/>
    <n v="66.525999999999996"/>
    <n v="69.027000000000001"/>
    <n v="8838078"/>
    <s v="USD"/>
  </r>
  <r>
    <x v="3"/>
    <x v="797"/>
    <n v="69.704999999999998"/>
    <x v="7289"/>
    <n v="68.063000000000002"/>
    <n v="68.063000000000002"/>
    <n v="7188782"/>
    <s v="USD"/>
  </r>
  <r>
    <x v="3"/>
    <x v="615"/>
    <n v="64.917000000000002"/>
    <x v="7290"/>
    <n v="64.590999999999994"/>
    <n v="68.790000000000006"/>
    <n v="9030771"/>
    <s v="USD"/>
  </r>
  <r>
    <x v="3"/>
    <x v="1359"/>
    <n v="69.869"/>
    <x v="7291"/>
    <n v="66.768000000000001"/>
    <n v="67.73"/>
    <n v="9365070"/>
    <s v="USD"/>
  </r>
  <r>
    <x v="3"/>
    <x v="746"/>
    <n v="59.816000000000003"/>
    <x v="7292"/>
    <n v="58.338000000000001"/>
    <n v="67.968999999999994"/>
    <n v="14453918"/>
    <s v="USD"/>
  </r>
  <r>
    <x v="3"/>
    <x v="627"/>
    <n v="69.783000000000001"/>
    <x v="7293"/>
    <n v="68.417000000000002"/>
    <n v="69.22"/>
    <n v="6162567"/>
    <s v="USD"/>
  </r>
  <r>
    <x v="3"/>
    <x v="1022"/>
    <n v="67.5"/>
    <x v="7294"/>
    <n v="65.62"/>
    <n v="69.349999999999994"/>
    <n v="1453619"/>
    <s v="USD"/>
  </r>
  <r>
    <x v="3"/>
    <x v="752"/>
    <n v="67.966999999999999"/>
    <x v="7295"/>
    <n v="65.534999999999997"/>
    <n v="68.043999999999997"/>
    <n v="12171822"/>
    <s v="USD"/>
  </r>
  <r>
    <x v="3"/>
    <x v="1327"/>
    <n v="63.94"/>
    <x v="7296"/>
    <n v="62.06"/>
    <n v="65.510000000000005"/>
    <n v="3242961"/>
    <s v="USD"/>
  </r>
  <r>
    <x v="3"/>
    <x v="628"/>
    <n v="69.216999999999999"/>
    <x v="7297"/>
    <n v="67.706000000000003"/>
    <n v="68.968999999999994"/>
    <n v="6619066"/>
    <s v="USD"/>
  </r>
  <r>
    <x v="3"/>
    <x v="1092"/>
    <n v="65.436000000000007"/>
    <x v="7298"/>
    <n v="65.418000000000006"/>
    <n v="67.590999999999994"/>
    <n v="3438551"/>
    <s v="USD"/>
  </r>
  <r>
    <x v="3"/>
    <x v="596"/>
    <n v="69.034000000000006"/>
    <x v="7299"/>
    <n v="66.635999999999996"/>
    <n v="67.049000000000007"/>
    <n v="8395748"/>
    <s v="USD"/>
  </r>
  <r>
    <x v="3"/>
    <x v="455"/>
    <n v="63.881"/>
    <x v="7300"/>
    <n v="61.552"/>
    <n v="67.197999999999993"/>
    <n v="20197384"/>
    <s v="USD"/>
  </r>
  <r>
    <x v="3"/>
    <x v="457"/>
    <n v="67.198999999999998"/>
    <x v="7301"/>
    <n v="63.636000000000003"/>
    <n v="65.45"/>
    <n v="20151690"/>
    <s v="USD"/>
  </r>
  <r>
    <x v="3"/>
    <x v="1093"/>
    <n v="67.680000000000007"/>
    <x v="7302"/>
    <n v="57.933999999999997"/>
    <n v="57.997"/>
    <n v="4463712"/>
    <s v="USD"/>
  </r>
  <r>
    <x v="3"/>
    <x v="581"/>
    <n v="65.23"/>
    <x v="7303"/>
    <n v="64.191999999999993"/>
    <n v="64.918999999999997"/>
    <n v="9300116"/>
    <s v="USD"/>
  </r>
  <r>
    <x v="3"/>
    <x v="1122"/>
    <n v="62.033000000000001"/>
    <x v="7304"/>
    <n v="62.024000000000001"/>
    <n v="66.510999999999996"/>
    <n v="3748525"/>
    <s v="USD"/>
  </r>
  <r>
    <x v="3"/>
    <x v="633"/>
    <n v="65.908000000000001"/>
    <x v="7305"/>
    <n v="65.122"/>
    <n v="66.942999999999998"/>
    <n v="7498572"/>
    <s v="USD"/>
  </r>
  <r>
    <x v="3"/>
    <x v="1200"/>
    <n v="67.405000000000001"/>
    <x v="7306"/>
    <n v="61.093000000000004"/>
    <n v="62.203000000000003"/>
    <n v="3032580"/>
    <s v="USD"/>
  </r>
  <r>
    <x v="3"/>
    <x v="711"/>
    <n v="66.683999999999997"/>
    <x v="7307"/>
    <n v="55.191000000000003"/>
    <n v="55.225000000000001"/>
    <n v="20525388"/>
    <s v="USD"/>
  </r>
  <r>
    <x v="3"/>
    <x v="1392"/>
    <n v="63.75"/>
    <x v="7308"/>
    <n v="62"/>
    <n v="66.12"/>
    <n v="1696114"/>
    <s v="USD"/>
  </r>
  <r>
    <x v="3"/>
    <x v="607"/>
    <n v="67.046999999999997"/>
    <x v="7309"/>
    <n v="64.25"/>
    <n v="65.23"/>
    <n v="7879081"/>
    <s v="USD"/>
  </r>
  <r>
    <x v="3"/>
    <x v="1079"/>
    <n v="62.46"/>
    <x v="7310"/>
    <n v="61.89"/>
    <n v="64.400000000000006"/>
    <n v="2632851"/>
    <s v="USD"/>
  </r>
  <r>
    <x v="3"/>
    <x v="471"/>
    <n v="65.447000000000003"/>
    <x v="7311"/>
    <n v="58.960999999999999"/>
    <n v="62.104999999999997"/>
    <n v="17506736"/>
    <s v="USD"/>
  </r>
  <r>
    <x v="3"/>
    <x v="709"/>
    <n v="64.281999999999996"/>
    <x v="7312"/>
    <n v="63.945999999999998"/>
    <n v="65.911000000000001"/>
    <n v="6529060"/>
    <s v="USD"/>
  </r>
  <r>
    <x v="3"/>
    <x v="1109"/>
    <n v="66.510999999999996"/>
    <x v="7313"/>
    <n v="64.387"/>
    <n v="66.188000000000002"/>
    <n v="2107414"/>
    <s v="USD"/>
  </r>
  <r>
    <x v="3"/>
    <x v="723"/>
    <n v="66.914000000000001"/>
    <x v="7314"/>
    <n v="62.374000000000002"/>
    <n v="63.576000000000001"/>
    <n v="10199771"/>
    <s v="USD"/>
  </r>
  <r>
    <x v="3"/>
    <x v="1330"/>
    <n v="58.9"/>
    <x v="7315"/>
    <n v="58.3"/>
    <n v="63.94"/>
    <n v="3007790"/>
    <s v="USD"/>
  </r>
  <r>
    <x v="3"/>
    <x v="397"/>
    <n v="60.755000000000003"/>
    <x v="7316"/>
    <n v="60.149000000000001"/>
    <n v="65.912999999999997"/>
    <n v="10231886"/>
    <s v="USD"/>
  </r>
  <r>
    <x v="3"/>
    <x v="1111"/>
    <n v="66.179000000000002"/>
    <x v="7317"/>
    <n v="64.412000000000006"/>
    <n v="65.435000000000002"/>
    <n v="1886732"/>
    <s v="USD"/>
  </r>
  <r>
    <x v="3"/>
    <x v="1437"/>
    <n v="66"/>
    <x v="7318"/>
    <n v="57.74"/>
    <n v="61.8"/>
    <n v="4675123"/>
    <s v="USD"/>
  </r>
  <r>
    <x v="3"/>
    <x v="1333"/>
    <n v="65.510000000000005"/>
    <x v="7319"/>
    <n v="62.33"/>
    <n v="64.72"/>
    <n v="1500489"/>
    <s v="USD"/>
  </r>
  <r>
    <x v="3"/>
    <x v="399"/>
    <n v="65.923000000000002"/>
    <x v="7320"/>
    <n v="61.69"/>
    <n v="63.786999999999999"/>
    <n v="7819563"/>
    <s v="USD"/>
  </r>
  <r>
    <x v="3"/>
    <x v="1114"/>
    <n v="64.400000000000006"/>
    <x v="7321"/>
    <n v="56.13"/>
    <n v="59.32"/>
    <n v="3478868"/>
    <s v="USD"/>
  </r>
  <r>
    <x v="3"/>
    <x v="1195"/>
    <n v="57.256999999999998"/>
    <x v="7322"/>
    <n v="56.747"/>
    <n v="63.267000000000003"/>
    <n v="4574583"/>
    <s v="USD"/>
  </r>
  <r>
    <x v="3"/>
    <x v="1112"/>
    <n v="62.33"/>
    <x v="7323"/>
    <n v="62.2"/>
    <n v="63.3"/>
    <n v="1616336"/>
    <s v="USD"/>
  </r>
  <r>
    <x v="3"/>
    <x v="841"/>
    <n v="62.095999999999997"/>
    <x v="7324"/>
    <n v="61.369"/>
    <n v="63.716000000000001"/>
    <n v="10444873"/>
    <s v="USD"/>
  </r>
  <r>
    <x v="3"/>
    <x v="732"/>
    <n v="63.581000000000003"/>
    <x v="7325"/>
    <n v="62.311"/>
    <n v="64.213999999999999"/>
    <n v="7352334"/>
    <s v="USD"/>
  </r>
  <r>
    <x v="3"/>
    <x v="731"/>
    <n v="64.215000000000003"/>
    <x v="7326"/>
    <n v="62.491999999999997"/>
    <n v="64.271000000000001"/>
    <n v="7475118"/>
    <s v="USD"/>
  </r>
  <r>
    <x v="3"/>
    <x v="467"/>
    <n v="61.637"/>
    <x v="7327"/>
    <n v="52.585000000000001"/>
    <n v="56.76"/>
    <n v="20581270"/>
    <s v="USD"/>
  </r>
  <r>
    <x v="3"/>
    <x v="1225"/>
    <n v="62.216000000000001"/>
    <x v="7328"/>
    <n v="60.201999999999998"/>
    <n v="63.167999999999999"/>
    <n v="2257980"/>
    <s v="USD"/>
  </r>
  <r>
    <x v="3"/>
    <x v="1334"/>
    <n v="64.72"/>
    <x v="7329"/>
    <n v="58.51"/>
    <n v="59.19"/>
    <n v="1731455"/>
    <s v="USD"/>
  </r>
  <r>
    <x v="3"/>
    <x v="859"/>
    <n v="60.588999999999999"/>
    <x v="7330"/>
    <n v="57.313000000000002"/>
    <n v="61.670999999999999"/>
    <n v="15069555"/>
    <s v="USD"/>
  </r>
  <r>
    <x v="3"/>
    <x v="1179"/>
    <n v="63.274999999999999"/>
    <x v="7331"/>
    <n v="60.335999999999999"/>
    <n v="61.947000000000003"/>
    <n v="3748757"/>
    <s v="USD"/>
  </r>
  <r>
    <x v="3"/>
    <x v="409"/>
    <n v="63.26"/>
    <x v="7332"/>
    <n v="57.152000000000001"/>
    <n v="58.856000000000002"/>
    <n v="9117384"/>
    <s v="USD"/>
  </r>
  <r>
    <x v="3"/>
    <x v="1408"/>
    <n v="61.56"/>
    <x v="7333"/>
    <n v="58.77"/>
    <n v="62.38"/>
    <n v="2396429"/>
    <s v="USD"/>
  </r>
  <r>
    <x v="3"/>
    <x v="1407"/>
    <n v="51.55"/>
    <x v="7334"/>
    <n v="51.2"/>
    <n v="61.56"/>
    <n v="3520926"/>
    <s v="USD"/>
  </r>
  <r>
    <x v="3"/>
    <x v="480"/>
    <n v="59.822000000000003"/>
    <x v="7335"/>
    <n v="58.155999999999999"/>
    <n v="63.88"/>
    <n v="19186232"/>
    <s v="USD"/>
  </r>
  <r>
    <x v="3"/>
    <x v="1391"/>
    <n v="62.38"/>
    <x v="7336"/>
    <n v="61.25"/>
    <n v="63.75"/>
    <n v="1918002"/>
    <s v="USD"/>
  </r>
  <r>
    <x v="3"/>
    <x v="402"/>
    <n v="63.798999999999999"/>
    <x v="7337"/>
    <n v="61.045000000000002"/>
    <n v="62.332000000000001"/>
    <n v="9450955"/>
    <s v="USD"/>
  </r>
  <r>
    <x v="3"/>
    <x v="792"/>
    <n v="64.2"/>
    <x v="7338"/>
    <n v="60.637999999999998"/>
    <n v="61.469000000000001"/>
    <n v="13386652"/>
    <s v="USD"/>
  </r>
  <r>
    <x v="3"/>
    <x v="844"/>
    <n v="63.72"/>
    <x v="7339"/>
    <n v="60.889000000000003"/>
    <n v="61.893000000000001"/>
    <n v="8219788"/>
    <s v="USD"/>
  </r>
  <r>
    <x v="3"/>
    <x v="1020"/>
    <n v="60.61"/>
    <x v="7340"/>
    <n v="59.6"/>
    <n v="62.46"/>
    <n v="3390679"/>
    <s v="USD"/>
  </r>
  <r>
    <x v="3"/>
    <x v="468"/>
    <n v="60.957000000000001"/>
    <x v="7341"/>
    <n v="59.856999999999999"/>
    <n v="62.73"/>
    <n v="13690796"/>
    <s v="USD"/>
  </r>
  <r>
    <x v="3"/>
    <x v="775"/>
    <n v="63.244999999999997"/>
    <x v="7342"/>
    <n v="62.715000000000003"/>
    <n v="64.198999999999998"/>
    <n v="15518317"/>
    <s v="USD"/>
  </r>
  <r>
    <x v="3"/>
    <x v="768"/>
    <n v="61.442"/>
    <x v="7343"/>
    <n v="61.225999999999999"/>
    <n v="63.238"/>
    <n v="17683286"/>
    <s v="USD"/>
  </r>
  <r>
    <x v="3"/>
    <x v="1175"/>
    <n v="59.32"/>
    <x v="7344"/>
    <n v="59.02"/>
    <n v="62.49"/>
    <n v="1956595"/>
    <s v="USD"/>
  </r>
  <r>
    <x v="3"/>
    <x v="488"/>
    <n v="62.783000000000001"/>
    <x v="7345"/>
    <n v="58.814999999999998"/>
    <n v="59.152000000000001"/>
    <n v="16335106"/>
    <s v="USD"/>
  </r>
  <r>
    <x v="3"/>
    <x v="832"/>
    <n v="63.203000000000003"/>
    <x v="7346"/>
    <n v="60.088999999999999"/>
    <n v="60.454000000000001"/>
    <n v="7575408"/>
    <s v="USD"/>
  </r>
  <r>
    <x v="3"/>
    <x v="835"/>
    <n v="62.064999999999998"/>
    <x v="7347"/>
    <n v="61.26"/>
    <n v="63.210999999999999"/>
    <n v="8757976"/>
    <s v="USD"/>
  </r>
  <r>
    <x v="3"/>
    <x v="1126"/>
    <n v="54.6"/>
    <x v="7348"/>
    <n v="54.6"/>
    <n v="60.61"/>
    <n v="3158053"/>
    <s v="USD"/>
  </r>
  <r>
    <x v="3"/>
    <x v="1184"/>
    <n v="60.628"/>
    <x v="7349"/>
    <n v="59.960999999999999"/>
    <n v="61.408999999999999"/>
    <n v="2982741"/>
    <s v="USD"/>
  </r>
  <r>
    <x v="3"/>
    <x v="503"/>
    <n v="62.87"/>
    <x v="7350"/>
    <n v="60.588000000000001"/>
    <n v="60.957000000000001"/>
    <n v="14606223"/>
    <s v="USD"/>
  </r>
  <r>
    <x v="3"/>
    <x v="1142"/>
    <n v="60.581000000000003"/>
    <x v="7351"/>
    <n v="59.765999999999998"/>
    <n v="63.23"/>
    <n v="3046164"/>
    <s v="USD"/>
  </r>
  <r>
    <x v="3"/>
    <x v="404"/>
    <n v="58.892000000000003"/>
    <x v="7352"/>
    <n v="58.610999999999997"/>
    <n v="63.13"/>
    <n v="7773952"/>
    <s v="USD"/>
  </r>
  <r>
    <x v="3"/>
    <x v="1198"/>
    <n v="61.24"/>
    <x v="7353"/>
    <n v="60.56"/>
    <n v="62.33"/>
    <n v="1447509"/>
    <s v="USD"/>
  </r>
  <r>
    <x v="3"/>
    <x v="487"/>
    <n v="62.103999999999999"/>
    <x v="7354"/>
    <n v="61.024000000000001"/>
    <n v="62.783000000000001"/>
    <n v="14906432"/>
    <s v="USD"/>
  </r>
  <r>
    <x v="3"/>
    <x v="1147"/>
    <n v="60.151000000000003"/>
    <x v="7355"/>
    <n v="59.643999999999998"/>
    <n v="62.033000000000001"/>
    <n v="3298616"/>
    <s v="USD"/>
  </r>
  <r>
    <x v="3"/>
    <x v="1143"/>
    <n v="63.232999999999997"/>
    <x v="7356"/>
    <n v="60.377000000000002"/>
    <n v="61.51"/>
    <n v="2953404"/>
    <s v="USD"/>
  </r>
  <r>
    <x v="3"/>
    <x v="872"/>
    <n v="61.671999999999997"/>
    <x v="7357"/>
    <n v="56.953000000000003"/>
    <n v="59.904000000000003"/>
    <n v="13754114"/>
    <s v="USD"/>
  </r>
  <r>
    <x v="3"/>
    <x v="1240"/>
    <n v="63.024000000000001"/>
    <x v="7358"/>
    <n v="58.598999999999997"/>
    <n v="59.280999999999999"/>
    <n v="1842855"/>
    <s v="USD"/>
  </r>
  <r>
    <x v="3"/>
    <x v="852"/>
    <n v="57.63"/>
    <x v="7359"/>
    <n v="56.786000000000001"/>
    <n v="61.064"/>
    <n v="10605683"/>
    <s v="USD"/>
  </r>
  <r>
    <x v="3"/>
    <x v="837"/>
    <n v="60.345999999999997"/>
    <x v="7360"/>
    <n v="60.345999999999997"/>
    <n v="62.057000000000002"/>
    <n v="9149899"/>
    <s v="USD"/>
  </r>
  <r>
    <x v="3"/>
    <x v="477"/>
    <n v="62.697000000000003"/>
    <x v="7361"/>
    <n v="56.658000000000001"/>
    <n v="58.087000000000003"/>
    <n v="14907721"/>
    <s v="USD"/>
  </r>
  <r>
    <x v="3"/>
    <x v="1470"/>
    <n v="59.985999999999997"/>
    <x v="7362"/>
    <n v="58.484000000000002"/>
    <n v="59.271999999999998"/>
    <n v="12216993"/>
    <s v="USD"/>
  </r>
  <r>
    <x v="3"/>
    <x v="1211"/>
    <n v="61.703000000000003"/>
    <x v="7363"/>
    <n v="59.81"/>
    <n v="61.223999999999997"/>
    <n v="4318088"/>
    <s v="USD"/>
  </r>
  <r>
    <x v="3"/>
    <x v="493"/>
    <n v="60.545999999999999"/>
    <x v="7364"/>
    <n v="59.972999999999999"/>
    <n v="62.091999999999999"/>
    <n v="12766989"/>
    <s v="USD"/>
  </r>
  <r>
    <x v="3"/>
    <x v="508"/>
    <n v="56.951999999999998"/>
    <x v="7365"/>
    <n v="56.930999999999997"/>
    <n v="62.87"/>
    <n v="14946665"/>
    <s v="USD"/>
  </r>
  <r>
    <x v="3"/>
    <x v="1187"/>
    <n v="56.554000000000002"/>
    <x v="7366"/>
    <n v="56.494"/>
    <n v="60.933999999999997"/>
    <n v="3220372"/>
    <s v="USD"/>
  </r>
  <r>
    <x v="3"/>
    <x v="1484"/>
    <n v="61.8"/>
    <x v="7367"/>
    <n v="45.1"/>
    <n v="45.42"/>
    <n v="6854032"/>
    <s v="USD"/>
  </r>
  <r>
    <x v="3"/>
    <x v="1263"/>
    <n v="62.49"/>
    <x v="7367"/>
    <n v="57.08"/>
    <n v="58.81"/>
    <n v="2447405"/>
    <s v="USD"/>
  </r>
  <r>
    <x v="3"/>
    <x v="1459"/>
    <n v="60.667999999999999"/>
    <x v="7368"/>
    <n v="58.485999999999997"/>
    <n v="59.338000000000001"/>
    <n v="13656869"/>
    <s v="USD"/>
  </r>
  <r>
    <x v="3"/>
    <x v="816"/>
    <n v="61.472000000000001"/>
    <x v="7369"/>
    <n v="59.155999999999999"/>
    <n v="60.451999999999998"/>
    <n v="10169863"/>
    <s v="USD"/>
  </r>
  <r>
    <x v="3"/>
    <x v="714"/>
    <n v="56.750999999999998"/>
    <x v="7370"/>
    <n v="55.72"/>
    <n v="59.820999999999998"/>
    <n v="16103497"/>
    <s v="USD"/>
  </r>
  <r>
    <x v="3"/>
    <x v="755"/>
    <n v="58.404000000000003"/>
    <x v="7371"/>
    <n v="58.01"/>
    <n v="61.442999999999998"/>
    <n v="16779568"/>
    <s v="USD"/>
  </r>
  <r>
    <x v="3"/>
    <x v="1190"/>
    <n v="58.81"/>
    <x v="7372"/>
    <n v="58.23"/>
    <n v="61.24"/>
    <n v="1539847"/>
    <s v="USD"/>
  </r>
  <r>
    <x v="3"/>
    <x v="1513"/>
    <n v="45.42"/>
    <x v="7373"/>
    <n v="33.56"/>
    <n v="52.29"/>
    <n v="12969703"/>
    <s v="USD"/>
  </r>
  <r>
    <x v="3"/>
    <x v="858"/>
    <n v="61.064"/>
    <x v="7374"/>
    <n v="58.082999999999998"/>
    <n v="59.29"/>
    <n v="8302743"/>
    <s v="USD"/>
  </r>
  <r>
    <x v="3"/>
    <x v="773"/>
    <n v="60.554000000000002"/>
    <x v="7375"/>
    <n v="59.491"/>
    <n v="59.817"/>
    <n v="7975631"/>
    <s v="USD"/>
  </r>
  <r>
    <x v="3"/>
    <x v="875"/>
    <n v="60.45"/>
    <x v="7376"/>
    <n v="60.262"/>
    <n v="62.093000000000004"/>
    <n v="6863742"/>
    <s v="USD"/>
  </r>
  <r>
    <x v="3"/>
    <x v="868"/>
    <n v="61.415999999999997"/>
    <x v="7377"/>
    <n v="59.564"/>
    <n v="61.011000000000003"/>
    <n v="9408720"/>
    <s v="USD"/>
  </r>
  <r>
    <x v="3"/>
    <x v="1217"/>
    <n v="61.942999999999998"/>
    <x v="7378"/>
    <n v="59.08"/>
    <n v="61.703000000000003"/>
    <n v="3255372"/>
    <s v="USD"/>
  </r>
  <r>
    <x v="3"/>
    <x v="697"/>
    <n v="59.817999999999998"/>
    <x v="7378"/>
    <n v="57.579000000000001"/>
    <n v="57.822000000000003"/>
    <n v="15133201"/>
    <s v="USD"/>
  </r>
  <r>
    <x v="3"/>
    <x v="829"/>
    <n v="59.284999999999997"/>
    <x v="7379"/>
    <n v="55.804000000000002"/>
    <n v="57.680999999999997"/>
    <n v="8512520"/>
    <s v="USD"/>
  </r>
  <r>
    <x v="3"/>
    <x v="879"/>
    <n v="61.892000000000003"/>
    <x v="7380"/>
    <n v="60.094000000000001"/>
    <n v="61.521999999999998"/>
    <n v="10969438"/>
    <s v="USD"/>
  </r>
  <r>
    <x v="3"/>
    <x v="502"/>
    <n v="62.09"/>
    <x v="7381"/>
    <n v="56.686999999999998"/>
    <n v="58.348999999999997"/>
    <n v="13874419"/>
    <s v="USD"/>
  </r>
  <r>
    <x v="3"/>
    <x v="861"/>
    <n v="57.75"/>
    <x v="7382"/>
    <n v="57.334000000000003"/>
    <n v="61.414999999999999"/>
    <n v="10712270"/>
    <s v="USD"/>
  </r>
  <r>
    <x v="3"/>
    <x v="490"/>
    <n v="58.16"/>
    <x v="7383"/>
    <n v="57.561"/>
    <n v="61.637"/>
    <n v="16687514"/>
    <s v="USD"/>
  </r>
  <r>
    <x v="3"/>
    <x v="1222"/>
    <n v="61.569000000000003"/>
    <x v="7384"/>
    <n v="55.314"/>
    <n v="57.182000000000002"/>
    <n v="2818526"/>
    <s v="USD"/>
  </r>
  <r>
    <x v="3"/>
    <x v="1314"/>
    <n v="59.84"/>
    <x v="7385"/>
    <n v="58.52"/>
    <n v="60.12"/>
    <n v="1439081"/>
    <s v="USD"/>
  </r>
  <r>
    <x v="3"/>
    <x v="1210"/>
    <n v="61.225000000000001"/>
    <x v="7386"/>
    <n v="59.472000000000001"/>
    <n v="60.401000000000003"/>
    <n v="4481271"/>
    <s v="USD"/>
  </r>
  <r>
    <x v="3"/>
    <x v="411"/>
    <n v="58.862000000000002"/>
    <x v="7387"/>
    <n v="58.564999999999998"/>
    <n v="61.027000000000001"/>
    <n v="5922179"/>
    <s v="USD"/>
  </r>
  <r>
    <x v="3"/>
    <x v="881"/>
    <n v="61.518999999999998"/>
    <x v="7388"/>
    <n v="60.503"/>
    <n v="61.024999999999999"/>
    <n v="10572063"/>
    <s v="USD"/>
  </r>
  <r>
    <x v="3"/>
    <x v="1453"/>
    <n v="58.613999999999997"/>
    <x v="7389"/>
    <n v="58.548000000000002"/>
    <n v="61.320999999999998"/>
    <n v="13896201"/>
    <s v="USD"/>
  </r>
  <r>
    <x v="3"/>
    <x v="1455"/>
    <n v="59.033999999999999"/>
    <x v="7390"/>
    <n v="58.866"/>
    <n v="61.661999999999999"/>
    <n v="11816378"/>
    <s v="USD"/>
  </r>
  <r>
    <x v="3"/>
    <x v="1174"/>
    <n v="60.917000000000002"/>
    <x v="7391"/>
    <n v="58.081000000000003"/>
    <n v="60.628"/>
    <n v="3120327"/>
    <s v="USD"/>
  </r>
  <r>
    <x v="3"/>
    <x v="407"/>
    <n v="61.005000000000003"/>
    <x v="7391"/>
    <n v="57.423999999999999"/>
    <n v="59.231999999999999"/>
    <n v="7509132"/>
    <s v="USD"/>
  </r>
  <r>
    <x v="3"/>
    <x v="1342"/>
    <n v="59.19"/>
    <x v="7392"/>
    <n v="52.9"/>
    <n v="60.67"/>
    <n v="3470655"/>
    <s v="USD"/>
  </r>
  <r>
    <x v="3"/>
    <x v="1218"/>
    <n v="60.392000000000003"/>
    <x v="7393"/>
    <n v="59.231000000000002"/>
    <n v="59.606000000000002"/>
    <n v="4427731"/>
    <s v="USD"/>
  </r>
  <r>
    <x v="3"/>
    <x v="1444"/>
    <n v="60.756"/>
    <x v="7394"/>
    <n v="60.405999999999999"/>
    <n v="61.59"/>
    <n v="9284227"/>
    <s v="USD"/>
  </r>
  <r>
    <x v="3"/>
    <x v="880"/>
    <n v="61.011000000000003"/>
    <x v="7395"/>
    <n v="58.890999999999998"/>
    <n v="60.344999999999999"/>
    <n v="7765385"/>
    <s v="USD"/>
  </r>
  <r>
    <x v="3"/>
    <x v="1443"/>
    <n v="61.591000000000001"/>
    <x v="7396"/>
    <n v="60.305999999999997"/>
    <n v="60.786999999999999"/>
    <n v="8383659"/>
    <s v="USD"/>
  </r>
  <r>
    <x v="3"/>
    <x v="1456"/>
    <n v="61.656999999999996"/>
    <x v="7397"/>
    <n v="60.433"/>
    <n v="60.756"/>
    <n v="7846769"/>
    <s v="USD"/>
  </r>
  <r>
    <x v="3"/>
    <x v="1234"/>
    <n v="55.301000000000002"/>
    <x v="7398"/>
    <n v="55.158999999999999"/>
    <n v="61.567"/>
    <n v="2930603"/>
    <s v="USD"/>
  </r>
  <r>
    <x v="3"/>
    <x v="1463"/>
    <n v="59.44"/>
    <x v="7399"/>
    <n v="59.140999999999998"/>
    <n v="61.043999999999997"/>
    <n v="12317783"/>
    <s v="USD"/>
  </r>
  <r>
    <x v="3"/>
    <x v="1149"/>
    <n v="61.51"/>
    <x v="7400"/>
    <n v="58.645000000000003"/>
    <n v="60.151000000000003"/>
    <n v="2812547"/>
    <s v="USD"/>
  </r>
  <r>
    <x v="3"/>
    <x v="507"/>
    <n v="60.228000000000002"/>
    <x v="7401"/>
    <n v="58.051000000000002"/>
    <n v="60.536999999999999"/>
    <n v="12575723"/>
    <s v="USD"/>
  </r>
  <r>
    <x v="3"/>
    <x v="886"/>
    <n v="59.904000000000003"/>
    <x v="7402"/>
    <n v="58.061999999999998"/>
    <n v="58.078000000000003"/>
    <n v="8869969"/>
    <s v="USD"/>
  </r>
  <r>
    <x v="3"/>
    <x v="783"/>
    <n v="58.573999999999998"/>
    <x v="7403"/>
    <n v="57.468000000000004"/>
    <n v="60.548999999999999"/>
    <n v="9034623"/>
    <s v="USD"/>
  </r>
  <r>
    <x v="3"/>
    <x v="1277"/>
    <n v="57.753"/>
    <x v="7404"/>
    <n v="57.588000000000001"/>
    <n v="59.363999999999997"/>
    <n v="1628036"/>
    <s v="USD"/>
  </r>
  <r>
    <x v="3"/>
    <x v="1199"/>
    <n v="61.408000000000001"/>
    <x v="7404"/>
    <n v="57.218000000000004"/>
    <n v="57.981999999999999"/>
    <n v="2933611"/>
    <s v="USD"/>
  </r>
  <r>
    <x v="3"/>
    <x v="1466"/>
    <n v="61.322000000000003"/>
    <x v="7405"/>
    <n v="59.904000000000003"/>
    <n v="60.667999999999999"/>
    <n v="10138763"/>
    <s v="USD"/>
  </r>
  <r>
    <x v="3"/>
    <x v="1337"/>
    <n v="60.67"/>
    <x v="7406"/>
    <n v="58.34"/>
    <n v="59.84"/>
    <n v="1584933"/>
    <s v="USD"/>
  </r>
  <r>
    <x v="3"/>
    <x v="1102"/>
    <n v="52.545000000000002"/>
    <x v="7407"/>
    <n v="52.232999999999997"/>
    <n v="55.951000000000001"/>
    <n v="3209669"/>
    <s v="USD"/>
  </r>
  <r>
    <x v="3"/>
    <x v="884"/>
    <n v="61.026000000000003"/>
    <x v="7408"/>
    <n v="58.768000000000001"/>
    <n v="59.186999999999998"/>
    <n v="10599407"/>
    <s v="USD"/>
  </r>
  <r>
    <x v="3"/>
    <x v="1438"/>
    <n v="60.781999999999996"/>
    <x v="7409"/>
    <n v="60.338999999999999"/>
    <n v="60.612000000000002"/>
    <n v="9119306"/>
    <s v="USD"/>
  </r>
  <r>
    <x v="3"/>
    <x v="1469"/>
    <n v="61.043999999999997"/>
    <x v="7410"/>
    <n v="59.256"/>
    <n v="59.984999999999999"/>
    <n v="10927735"/>
    <s v="USD"/>
  </r>
  <r>
    <x v="3"/>
    <x v="1163"/>
    <n v="57.021000000000001"/>
    <x v="7411"/>
    <n v="56.606000000000002"/>
    <n v="60.58"/>
    <n v="2932862"/>
    <s v="USD"/>
  </r>
  <r>
    <x v="3"/>
    <x v="1446"/>
    <n v="60.787999999999997"/>
    <x v="7412"/>
    <n v="60.267000000000003"/>
    <n v="60.784999999999997"/>
    <n v="7384221"/>
    <s v="USD"/>
  </r>
  <r>
    <x v="3"/>
    <x v="483"/>
    <n v="59.042999999999999"/>
    <x v="7413"/>
    <n v="55.082000000000001"/>
    <n v="57.186"/>
    <n v="10730276"/>
    <s v="USD"/>
  </r>
  <r>
    <x v="3"/>
    <x v="1328"/>
    <n v="59.58"/>
    <x v="7414"/>
    <n v="55.25"/>
    <n v="58.9"/>
    <n v="3604823"/>
    <s v="USD"/>
  </r>
  <r>
    <x v="3"/>
    <x v="778"/>
    <n v="59.796999999999997"/>
    <x v="7415"/>
    <n v="57.142000000000003"/>
    <n v="57.982999999999997"/>
    <n v="11382314"/>
    <s v="USD"/>
  </r>
  <r>
    <x v="3"/>
    <x v="889"/>
    <n v="59.180999999999997"/>
    <x v="7416"/>
    <n v="56.726999999999997"/>
    <n v="57.758000000000003"/>
    <n v="11666437"/>
    <s v="USD"/>
  </r>
  <r>
    <x v="3"/>
    <x v="398"/>
    <n v="59.223999999999997"/>
    <x v="7417"/>
    <n v="57.593000000000004"/>
    <n v="60.744"/>
    <n v="7250515"/>
    <s v="USD"/>
  </r>
  <r>
    <x v="3"/>
    <x v="1451"/>
    <n v="60.442"/>
    <x v="7418"/>
    <n v="57.633000000000003"/>
    <n v="58.79"/>
    <n v="11111932"/>
    <s v="USD"/>
  </r>
  <r>
    <x v="3"/>
    <x v="871"/>
    <n v="49.594000000000001"/>
    <x v="7419"/>
    <n v="49.59"/>
    <n v="58.539000000000001"/>
    <n v="15701395"/>
    <s v="USD"/>
  </r>
  <r>
    <x v="3"/>
    <x v="1454"/>
    <n v="59.646999999999998"/>
    <x v="7420"/>
    <n v="57.460999999999999"/>
    <n v="60.436999999999998"/>
    <n v="12286154"/>
    <s v="USD"/>
  </r>
  <r>
    <x v="3"/>
    <x v="1436"/>
    <n v="33.774000000000001"/>
    <x v="7421"/>
    <n v="30.152000000000001"/>
    <n v="31.001999999999999"/>
    <n v="3915062"/>
    <s v="USD"/>
  </r>
  <r>
    <x v="3"/>
    <x v="484"/>
    <n v="58.863999999999997"/>
    <x v="7422"/>
    <n v="57.704000000000001"/>
    <n v="59.043999999999997"/>
    <n v="11626759"/>
    <s v="USD"/>
  </r>
  <r>
    <x v="3"/>
    <x v="751"/>
    <n v="57.817999999999998"/>
    <x v="7423"/>
    <n v="57.777000000000001"/>
    <n v="59.795999999999999"/>
    <n v="13652025"/>
    <s v="USD"/>
  </r>
  <r>
    <x v="3"/>
    <x v="475"/>
    <n v="56.679000000000002"/>
    <x v="7424"/>
    <n v="56.6"/>
    <n v="59.868000000000002"/>
    <n v="18732240"/>
    <s v="USD"/>
  </r>
  <r>
    <x v="3"/>
    <x v="436"/>
    <n v="57.893999999999998"/>
    <x v="7425"/>
    <n v="54.715000000000003"/>
    <n v="55.838000000000001"/>
    <n v="9669707"/>
    <s v="USD"/>
  </r>
  <r>
    <x v="3"/>
    <x v="1253"/>
    <n v="59.363999999999997"/>
    <x v="7426"/>
    <n v="55.814999999999998"/>
    <n v="56.53"/>
    <n v="1655480"/>
    <s v="USD"/>
  </r>
  <r>
    <x v="3"/>
    <x v="405"/>
    <n v="57.939"/>
    <x v="7427"/>
    <n v="57.756"/>
    <n v="59.32"/>
    <n v="8675494"/>
    <s v="USD"/>
  </r>
  <r>
    <x v="3"/>
    <x v="509"/>
    <n v="59.180999999999997"/>
    <x v="7428"/>
    <n v="57.789000000000001"/>
    <n v="60.228000000000002"/>
    <n v="12519268"/>
    <s v="USD"/>
  </r>
  <r>
    <x v="3"/>
    <x v="873"/>
    <n v="60.454000000000001"/>
    <x v="7429"/>
    <n v="50.786999999999999"/>
    <n v="50.96"/>
    <n v="11832095"/>
    <s v="USD"/>
  </r>
  <r>
    <x v="3"/>
    <x v="1312"/>
    <n v="60.12"/>
    <x v="7430"/>
    <n v="56.2"/>
    <n v="58.14"/>
    <n v="1270057"/>
    <s v="USD"/>
  </r>
  <r>
    <x v="3"/>
    <x v="894"/>
    <n v="58.078000000000003"/>
    <x v="7431"/>
    <n v="56.292999999999999"/>
    <n v="57.768000000000001"/>
    <n v="9850635"/>
    <s v="USD"/>
  </r>
  <r>
    <x v="3"/>
    <x v="1203"/>
    <n v="58.274000000000001"/>
    <x v="7432"/>
    <n v="57.692999999999998"/>
    <n v="59.655000000000001"/>
    <n v="2255504"/>
    <s v="USD"/>
  </r>
  <r>
    <x v="3"/>
    <x v="1216"/>
    <n v="57.561999999999998"/>
    <x v="7433"/>
    <n v="57.457000000000001"/>
    <n v="58.411000000000001"/>
    <n v="3257566"/>
    <s v="USD"/>
  </r>
  <r>
    <x v="3"/>
    <x v="1461"/>
    <n v="59.338000000000001"/>
    <x v="7434"/>
    <n v="58.558999999999997"/>
    <n v="59.643000000000001"/>
    <n v="11034941"/>
    <s v="USD"/>
  </r>
  <r>
    <x v="3"/>
    <x v="444"/>
    <n v="59.265999999999998"/>
    <x v="7435"/>
    <n v="56.56"/>
    <n v="58.851999999999997"/>
    <n v="14024019"/>
    <s v="USD"/>
  </r>
  <r>
    <x v="3"/>
    <x v="530"/>
    <n v="56.765999999999998"/>
    <x v="7436"/>
    <n v="55.890999999999998"/>
    <n v="58.484999999999999"/>
    <n v="11485566"/>
    <s v="USD"/>
  </r>
  <r>
    <x v="3"/>
    <x v="907"/>
    <n v="58.284999999999997"/>
    <x v="7437"/>
    <n v="57.716000000000001"/>
    <n v="59.216999999999999"/>
    <n v="10596438"/>
    <s v="USD"/>
  </r>
  <r>
    <x v="3"/>
    <x v="1208"/>
    <n v="59.655000000000001"/>
    <x v="7438"/>
    <n v="58.523000000000003"/>
    <n v="58.968000000000004"/>
    <n v="2232304"/>
    <s v="USD"/>
  </r>
  <r>
    <x v="3"/>
    <x v="1271"/>
    <n v="59.267000000000003"/>
    <x v="7439"/>
    <n v="55.122"/>
    <n v="57.753"/>
    <n v="1859770"/>
    <s v="USD"/>
  </r>
  <r>
    <x v="3"/>
    <x v="1245"/>
    <n v="57.573"/>
    <x v="7440"/>
    <n v="56.582999999999998"/>
    <n v="57.259"/>
    <n v="2673082"/>
    <s v="USD"/>
  </r>
  <r>
    <x v="3"/>
    <x v="904"/>
    <n v="56.985999999999997"/>
    <x v="7440"/>
    <n v="56.622"/>
    <n v="59.146999999999998"/>
    <n v="10518502"/>
    <s v="USD"/>
  </r>
  <r>
    <x v="3"/>
    <x v="1206"/>
    <n v="58.41"/>
    <x v="7441"/>
    <n v="57.671999999999997"/>
    <n v="59.000999999999998"/>
    <n v="4626501"/>
    <s v="USD"/>
  </r>
  <r>
    <x v="3"/>
    <x v="500"/>
    <n v="57.600999999999999"/>
    <x v="7442"/>
    <n v="56.884999999999998"/>
    <n v="58.863999999999997"/>
    <n v="10757042"/>
    <s v="USD"/>
  </r>
  <r>
    <x v="3"/>
    <x v="1243"/>
    <n v="59.606000000000002"/>
    <x v="7443"/>
    <n v="56.744999999999997"/>
    <n v="57.540999999999997"/>
    <n v="4783438"/>
    <s v="USD"/>
  </r>
  <r>
    <x v="3"/>
    <x v="1468"/>
    <n v="58.79"/>
    <x v="7444"/>
    <n v="58.305"/>
    <n v="59.444000000000003"/>
    <n v="9776975"/>
    <s v="USD"/>
  </r>
  <r>
    <x v="3"/>
    <x v="410"/>
    <n v="54.631999999999998"/>
    <x v="7445"/>
    <n v="54.581000000000003"/>
    <n v="58.960999999999999"/>
    <n v="8334408"/>
    <s v="USD"/>
  </r>
  <r>
    <x v="3"/>
    <x v="479"/>
    <n v="58.280999999999999"/>
    <x v="7446"/>
    <n v="52.484000000000002"/>
    <n v="54.101999999999997"/>
    <n v="14128516"/>
    <s v="USD"/>
  </r>
  <r>
    <x v="3"/>
    <x v="414"/>
    <n v="59.252000000000002"/>
    <x v="7447"/>
    <n v="57.082000000000001"/>
    <n v="57.843000000000004"/>
    <n v="6949608"/>
    <s v="USD"/>
  </r>
  <r>
    <x v="3"/>
    <x v="448"/>
    <n v="55.430999999999997"/>
    <x v="7448"/>
    <n v="54.817999999999998"/>
    <n v="59.262999999999998"/>
    <n v="13894782"/>
    <s v="USD"/>
  </r>
  <r>
    <x v="3"/>
    <x v="1349"/>
    <n v="50.81"/>
    <x v="7449"/>
    <n v="50.66"/>
    <n v="59.58"/>
    <n v="3771539"/>
    <s v="USD"/>
  </r>
  <r>
    <x v="3"/>
    <x v="539"/>
    <n v="58.488"/>
    <x v="7450"/>
    <n v="56.530999999999999"/>
    <n v="57.600999999999999"/>
    <n v="10275194"/>
    <s v="USD"/>
  </r>
  <r>
    <x v="3"/>
    <x v="857"/>
    <n v="56.255000000000003"/>
    <x v="7451"/>
    <n v="55.963000000000001"/>
    <n v="58.573999999999998"/>
    <n v="7603716"/>
    <s v="USD"/>
  </r>
  <r>
    <x v="3"/>
    <x v="1479"/>
    <n v="55.779000000000003"/>
    <x v="7452"/>
    <n v="55.594000000000001"/>
    <n v="57.991999999999997"/>
    <n v="15227930"/>
    <s v="USD"/>
  </r>
  <r>
    <x v="3"/>
    <x v="787"/>
    <n v="57.985999999999997"/>
    <x v="7453"/>
    <n v="57.228999999999999"/>
    <n v="58.429000000000002"/>
    <n v="10574765"/>
    <s v="USD"/>
  </r>
  <r>
    <x v="3"/>
    <x v="1480"/>
    <n v="59.277000000000001"/>
    <x v="7454"/>
    <n v="57.79"/>
    <n v="59.030999999999999"/>
    <n v="8989451"/>
    <s v="USD"/>
  </r>
  <r>
    <x v="3"/>
    <x v="469"/>
    <n v="56.948999999999998"/>
    <x v="7455"/>
    <n v="56.69"/>
    <n v="58.280999999999999"/>
    <n v="11357577"/>
    <s v="USD"/>
  </r>
  <r>
    <x v="3"/>
    <x v="616"/>
    <n v="56.948999999999998"/>
    <x v="7456"/>
    <n v="54.383000000000003"/>
    <n v="56.752000000000002"/>
    <n v="21509120"/>
    <s v="USD"/>
  </r>
  <r>
    <x v="3"/>
    <x v="445"/>
    <n v="58.851999999999997"/>
    <x v="7457"/>
    <n v="55.076000000000001"/>
    <n v="56.826000000000001"/>
    <n v="12758482"/>
    <s v="USD"/>
  </r>
  <r>
    <x v="3"/>
    <x v="906"/>
    <n v="59.148000000000003"/>
    <x v="7458"/>
    <n v="57.067"/>
    <n v="57.451999999999998"/>
    <n v="8875277"/>
    <s v="USD"/>
  </r>
  <r>
    <x v="3"/>
    <x v="918"/>
    <n v="59.216000000000001"/>
    <x v="7459"/>
    <n v="54.469000000000001"/>
    <n v="56.055"/>
    <n v="11132421"/>
    <s v="USD"/>
  </r>
  <r>
    <x v="3"/>
    <x v="516"/>
    <n v="58.087000000000003"/>
    <x v="7460"/>
    <n v="54.045999999999999"/>
    <n v="56.076000000000001"/>
    <n v="12687581"/>
    <s v="USD"/>
  </r>
  <r>
    <x v="3"/>
    <x v="536"/>
    <n v="56.738"/>
    <x v="7461"/>
    <n v="55.798999999999999"/>
    <n v="58.155999999999999"/>
    <n v="12083594"/>
    <s v="USD"/>
  </r>
  <r>
    <x v="3"/>
    <x v="795"/>
    <n v="58.37"/>
    <x v="7462"/>
    <n v="57.835000000000001"/>
    <n v="58.280999999999999"/>
    <n v="14919097"/>
    <s v="USD"/>
  </r>
  <r>
    <x v="3"/>
    <x v="1322"/>
    <n v="54.76"/>
    <x v="7463"/>
    <n v="52.5"/>
    <n v="55.61"/>
    <n v="2131377"/>
    <s v="USD"/>
  </r>
  <r>
    <x v="3"/>
    <x v="1171"/>
    <n v="56.478999999999999"/>
    <x v="7464"/>
    <n v="54.054000000000002"/>
    <n v="55.110999999999997"/>
    <n v="3122616"/>
    <s v="USD"/>
  </r>
  <r>
    <x v="3"/>
    <x v="1232"/>
    <n v="54.338000000000001"/>
    <x v="7465"/>
    <n v="54.006999999999998"/>
    <n v="54.360999999999997"/>
    <n v="3220190"/>
    <s v="USD"/>
  </r>
  <r>
    <x v="3"/>
    <x v="883"/>
    <n v="57.597000000000001"/>
    <x v="7465"/>
    <n v="57.228999999999999"/>
    <n v="58.308999999999997"/>
    <n v="4254795"/>
    <s v="USD"/>
  </r>
  <r>
    <x v="3"/>
    <x v="1212"/>
    <n v="59.064999999999998"/>
    <x v="7466"/>
    <n v="56.692"/>
    <n v="57.951000000000001"/>
    <n v="4733751"/>
    <s v="USD"/>
  </r>
  <r>
    <x v="3"/>
    <x v="1482"/>
    <n v="56.055"/>
    <x v="7467"/>
    <n v="56.055"/>
    <n v="58.61"/>
    <n v="11355236"/>
    <s v="USD"/>
  </r>
  <r>
    <x v="3"/>
    <x v="439"/>
    <n v="56.847999999999999"/>
    <x v="7468"/>
    <n v="56.445"/>
    <n v="57.860999999999997"/>
    <n v="12078720"/>
    <s v="USD"/>
  </r>
  <r>
    <x v="3"/>
    <x v="1215"/>
    <n v="58.968000000000004"/>
    <x v="7469"/>
    <n v="57.551000000000002"/>
    <n v="58.374000000000002"/>
    <n v="2682393"/>
    <s v="USD"/>
  </r>
  <r>
    <x v="3"/>
    <x v="523"/>
    <n v="58.347000000000001"/>
    <x v="7470"/>
    <n v="57.027999999999999"/>
    <n v="58.087000000000003"/>
    <n v="11473630"/>
    <s v="USD"/>
  </r>
  <r>
    <x v="3"/>
    <x v="1497"/>
    <n v="52.29"/>
    <x v="7471"/>
    <n v="50.64"/>
    <n v="52.47"/>
    <n v="3641567"/>
    <s v="USD"/>
  </r>
  <r>
    <x v="3"/>
    <x v="916"/>
    <n v="57.758000000000003"/>
    <x v="7472"/>
    <n v="57.357999999999997"/>
    <n v="58.284999999999997"/>
    <n v="9734448"/>
    <s v="USD"/>
  </r>
  <r>
    <x v="3"/>
    <x v="1490"/>
    <n v="55.500999999999998"/>
    <x v="7473"/>
    <n v="54.197000000000003"/>
    <n v="56.835999999999999"/>
    <n v="22809706"/>
    <s v="USD"/>
  </r>
  <r>
    <x v="3"/>
    <x v="1250"/>
    <n v="57.182000000000002"/>
    <x v="7474"/>
    <n v="56.325000000000003"/>
    <n v="57.83"/>
    <n v="2217399"/>
    <s v="USD"/>
  </r>
  <r>
    <x v="3"/>
    <x v="1315"/>
    <n v="58.14"/>
    <x v="7475"/>
    <n v="56.12"/>
    <n v="56.75"/>
    <n v="819378"/>
    <s v="USD"/>
  </r>
  <r>
    <x v="3"/>
    <x v="1235"/>
    <n v="54.502000000000002"/>
    <x v="7476"/>
    <n v="52.954999999999998"/>
    <n v="56.27"/>
    <n v="3824870"/>
    <s v="USD"/>
  </r>
  <r>
    <x v="3"/>
    <x v="794"/>
    <n v="58.280999999999999"/>
    <x v="7477"/>
    <n v="57.271999999999998"/>
    <n v="58.398000000000003"/>
    <n v="14476631"/>
    <s v="USD"/>
  </r>
  <r>
    <x v="3"/>
    <x v="812"/>
    <n v="58.43"/>
    <x v="7478"/>
    <n v="56.94"/>
    <n v="58.37"/>
    <n v="14697200"/>
    <s v="USD"/>
  </r>
  <r>
    <x v="3"/>
    <x v="1244"/>
    <n v="56.259"/>
    <x v="7479"/>
    <n v="55.743000000000002"/>
    <n v="56.429000000000002"/>
    <n v="3149058"/>
    <s v="USD"/>
  </r>
  <r>
    <x v="3"/>
    <x v="497"/>
    <n v="58.445"/>
    <x v="7480"/>
    <n v="56.097999999999999"/>
    <n v="56.948999999999998"/>
    <n v="5785355"/>
    <s v="USD"/>
  </r>
  <r>
    <x v="3"/>
    <x v="954"/>
    <n v="54.588000000000001"/>
    <x v="7481"/>
    <n v="53.576000000000001"/>
    <n v="57.482999999999997"/>
    <n v="12341967"/>
    <s v="USD"/>
  </r>
  <r>
    <x v="3"/>
    <x v="533"/>
    <n v="58.06"/>
    <x v="7482"/>
    <n v="45.646000000000001"/>
    <n v="47.444000000000003"/>
    <n v="16626605"/>
    <s v="USD"/>
  </r>
  <r>
    <x v="3"/>
    <x v="1255"/>
    <n v="57.831000000000003"/>
    <x v="7483"/>
    <n v="53.442"/>
    <n v="53.515999999999998"/>
    <n v="2732661"/>
    <s v="USD"/>
  </r>
  <r>
    <x v="3"/>
    <x v="869"/>
    <n v="58.534999999999997"/>
    <x v="7484"/>
    <n v="55.378"/>
    <n v="58.18"/>
    <n v="11652934"/>
    <s v="USD"/>
  </r>
  <r>
    <x v="3"/>
    <x v="1221"/>
    <n v="57.951000000000001"/>
    <x v="7485"/>
    <n v="56.985999999999997"/>
    <n v="58.273000000000003"/>
    <n v="1495255"/>
    <s v="USD"/>
  </r>
  <r>
    <x v="3"/>
    <x v="495"/>
    <n v="57.186"/>
    <x v="7486"/>
    <n v="56.488999999999997"/>
    <n v="58.445999999999998"/>
    <n v="6579806"/>
    <s v="USD"/>
  </r>
  <r>
    <x v="3"/>
    <x v="554"/>
    <n v="55.17"/>
    <x v="7487"/>
    <n v="53.987000000000002"/>
    <n v="56.737000000000002"/>
    <n v="17693322"/>
    <s v="USD"/>
  </r>
  <r>
    <x v="3"/>
    <x v="900"/>
    <n v="49.615000000000002"/>
    <x v="7488"/>
    <n v="49.122999999999998"/>
    <n v="56.95"/>
    <n v="15986844"/>
    <s v="USD"/>
  </r>
  <r>
    <x v="3"/>
    <x v="877"/>
    <n v="58.183999999999997"/>
    <x v="7488"/>
    <n v="54.932000000000002"/>
    <n v="57.631999999999998"/>
    <n v="8172187"/>
    <s v="USD"/>
  </r>
  <r>
    <x v="3"/>
    <x v="1248"/>
    <n v="57.527000000000001"/>
    <x v="7489"/>
    <n v="55.154000000000003"/>
    <n v="55.719000000000001"/>
    <n v="3158580"/>
    <s v="USD"/>
  </r>
  <r>
    <x v="3"/>
    <x v="945"/>
    <n v="57.481999999999999"/>
    <x v="7490"/>
    <n v="56.582999999999998"/>
    <n v="56.997999999999998"/>
    <n v="9252713"/>
    <s v="USD"/>
  </r>
  <r>
    <x v="3"/>
    <x v="1309"/>
    <n v="56.59"/>
    <x v="7491"/>
    <n v="55.85"/>
    <n v="56.4"/>
    <n v="802961"/>
    <s v="USD"/>
  </r>
  <r>
    <x v="3"/>
    <x v="1224"/>
    <n v="58.334000000000003"/>
    <x v="7492"/>
    <n v="49.426000000000002"/>
    <n v="51.247999999999998"/>
    <n v="3179604"/>
    <s v="USD"/>
  </r>
  <r>
    <x v="3"/>
    <x v="901"/>
    <n v="58.311"/>
    <x v="7493"/>
    <n v="52.735999999999997"/>
    <n v="54.484000000000002"/>
    <n v="7372460"/>
    <s v="USD"/>
  </r>
  <r>
    <x v="3"/>
    <x v="1186"/>
    <n v="57.862000000000002"/>
    <x v="7494"/>
    <n v="57.113"/>
    <n v="57.887999999999998"/>
    <n v="2341305"/>
    <s v="USD"/>
  </r>
  <r>
    <x v="3"/>
    <x v="1201"/>
    <n v="57.207000000000001"/>
    <x v="7495"/>
    <n v="55.679000000000002"/>
    <n v="57.86"/>
    <n v="2519393"/>
    <s v="USD"/>
  </r>
  <r>
    <x v="3"/>
    <x v="893"/>
    <n v="57.67"/>
    <x v="7496"/>
    <n v="55.88"/>
    <n v="57.2"/>
    <n v="5471827"/>
    <s v="USD"/>
  </r>
  <r>
    <x v="3"/>
    <x v="891"/>
    <n v="57.453000000000003"/>
    <x v="7497"/>
    <n v="55.444000000000003"/>
    <n v="55.814999999999998"/>
    <n v="9695707"/>
    <s v="USD"/>
  </r>
  <r>
    <x v="3"/>
    <x v="517"/>
    <n v="57.41"/>
    <x v="7498"/>
    <n v="56.951999999999998"/>
    <n v="56.951999999999998"/>
    <n v="11647842"/>
    <s v="USD"/>
  </r>
  <r>
    <x v="3"/>
    <x v="522"/>
    <n v="56.082999999999998"/>
    <x v="7499"/>
    <n v="55.334000000000003"/>
    <n v="57.411999999999999"/>
    <n v="13957323"/>
    <s v="USD"/>
  </r>
  <r>
    <x v="3"/>
    <x v="1481"/>
    <n v="57.988999999999997"/>
    <x v="7500"/>
    <n v="56.13"/>
    <n v="56.805"/>
    <n v="11853007"/>
    <s v="USD"/>
  </r>
  <r>
    <x v="3"/>
    <x v="887"/>
    <n v="57.2"/>
    <x v="7501"/>
    <n v="56.066000000000003"/>
    <n v="57.597000000000001"/>
    <n v="4500472"/>
    <s v="USD"/>
  </r>
  <r>
    <x v="3"/>
    <x v="1233"/>
    <n v="57.981999999999999"/>
    <x v="7502"/>
    <n v="54.43"/>
    <n v="57.558999999999997"/>
    <n v="2919222"/>
    <s v="USD"/>
  </r>
  <r>
    <x v="3"/>
    <x v="897"/>
    <n v="55.235999999999997"/>
    <x v="7503"/>
    <n v="53.927999999999997"/>
    <n v="57.402000000000001"/>
    <n v="18226270"/>
    <s v="USD"/>
  </r>
  <r>
    <x v="3"/>
    <x v="1197"/>
    <n v="57.978000000000002"/>
    <x v="7504"/>
    <n v="54.2"/>
    <n v="57.523000000000003"/>
    <n v="3738519"/>
    <s v="USD"/>
  </r>
  <r>
    <x v="3"/>
    <x v="1165"/>
    <n v="57.887999999999998"/>
    <x v="7505"/>
    <n v="55.88"/>
    <n v="57.021000000000001"/>
    <n v="2771065"/>
    <s v="USD"/>
  </r>
  <r>
    <x v="3"/>
    <x v="1445"/>
    <n v="51.37"/>
    <x v="7506"/>
    <n v="51.36"/>
    <n v="56.3"/>
    <n v="3745829"/>
    <s v="USD"/>
  </r>
  <r>
    <x v="3"/>
    <x v="1302"/>
    <n v="54.52"/>
    <x v="7506"/>
    <n v="54.26"/>
    <n v="56.59"/>
    <n v="816398"/>
    <s v="USD"/>
  </r>
  <r>
    <x v="3"/>
    <x v="1246"/>
    <n v="55.115000000000002"/>
    <x v="7507"/>
    <n v="54.878"/>
    <n v="57.207000000000001"/>
    <n v="2407096"/>
    <s v="USD"/>
  </r>
  <r>
    <x v="3"/>
    <x v="1488"/>
    <n v="55.448"/>
    <x v="7507"/>
    <n v="53.831000000000003"/>
    <n v="56.054000000000002"/>
    <n v="11006238"/>
    <s v="USD"/>
  </r>
  <r>
    <x v="3"/>
    <x v="1252"/>
    <n v="56.756"/>
    <x v="7508"/>
    <n v="51.488999999999997"/>
    <n v="52.115000000000002"/>
    <n v="3487895"/>
    <s v="USD"/>
  </r>
  <r>
    <x v="3"/>
    <x v="1614"/>
    <n v="54.89"/>
    <x v="7509"/>
    <n v="49.01"/>
    <n v="53.4"/>
    <n v="3704734"/>
    <s v="USD"/>
  </r>
  <r>
    <x v="3"/>
    <x v="491"/>
    <n v="57.134999999999998"/>
    <x v="7510"/>
    <n v="55.917000000000002"/>
    <n v="56.679000000000002"/>
    <n v="13349629"/>
    <s v="USD"/>
  </r>
  <r>
    <x v="3"/>
    <x v="565"/>
    <n v="53.262999999999998"/>
    <x v="7511"/>
    <n v="51.793999999999997"/>
    <n v="55.756"/>
    <n v="17792820"/>
    <s v="USD"/>
  </r>
  <r>
    <x v="3"/>
    <x v="1485"/>
    <n v="56.838999999999999"/>
    <x v="7512"/>
    <n v="54.625"/>
    <n v="55.780999999999999"/>
    <n v="15327229"/>
    <s v="USD"/>
  </r>
  <r>
    <x v="3"/>
    <x v="927"/>
    <n v="55.737000000000002"/>
    <x v="7513"/>
    <n v="55.564"/>
    <n v="56.478999999999999"/>
    <n v="8124023"/>
    <s v="USD"/>
  </r>
  <r>
    <x v="3"/>
    <x v="1254"/>
    <n v="56.429000000000002"/>
    <x v="7514"/>
    <n v="54.594999999999999"/>
    <n v="56.756"/>
    <n v="3481296"/>
    <s v="USD"/>
  </r>
  <r>
    <x v="3"/>
    <x v="925"/>
    <n v="57.418999999999997"/>
    <x v="7515"/>
    <n v="51.162999999999997"/>
    <n v="55.226999999999997"/>
    <n v="14372010"/>
    <s v="USD"/>
  </r>
  <r>
    <x v="3"/>
    <x v="1428"/>
    <n v="52.34"/>
    <x v="7516"/>
    <n v="52.32"/>
    <n v="56.88"/>
    <n v="2514249"/>
    <s v="USD"/>
  </r>
  <r>
    <x v="3"/>
    <x v="1269"/>
    <n v="54.362000000000002"/>
    <x v="7517"/>
    <n v="54.207000000000001"/>
    <n v="55.307000000000002"/>
    <n v="2540835"/>
    <s v="USD"/>
  </r>
  <r>
    <x v="3"/>
    <x v="1483"/>
    <n v="56.8"/>
    <x v="7518"/>
    <n v="54.302999999999997"/>
    <n v="54.963999999999999"/>
    <n v="14123687"/>
    <s v="USD"/>
  </r>
  <r>
    <x v="3"/>
    <x v="969"/>
    <n v="56.442"/>
    <x v="7519"/>
    <n v="55.476999999999997"/>
    <n v="56.421999999999997"/>
    <n v="10082698"/>
    <s v="USD"/>
  </r>
  <r>
    <x v="3"/>
    <x v="922"/>
    <n v="55.975999999999999"/>
    <x v="7520"/>
    <n v="54.981999999999999"/>
    <n v="55.619"/>
    <n v="10969770"/>
    <s v="USD"/>
  </r>
  <r>
    <x v="3"/>
    <x v="934"/>
    <n v="56.811999999999998"/>
    <x v="7521"/>
    <n v="53.991"/>
    <n v="54.591999999999999"/>
    <n v="10173109"/>
    <s v="USD"/>
  </r>
  <r>
    <x v="3"/>
    <x v="499"/>
    <n v="54.517000000000003"/>
    <x v="7522"/>
    <n v="51.951000000000001"/>
    <n v="57.133000000000003"/>
    <n v="16021315"/>
    <s v="USD"/>
  </r>
  <r>
    <x v="3"/>
    <x v="981"/>
    <n v="56.421999999999997"/>
    <x v="7523"/>
    <n v="55.761000000000003"/>
    <n v="56.798000000000002"/>
    <n v="8317878"/>
    <s v="USD"/>
  </r>
  <r>
    <x v="3"/>
    <x v="1265"/>
    <n v="55.715000000000003"/>
    <x v="7524"/>
    <n v="52.073"/>
    <n v="53.082000000000001"/>
    <n v="3301782"/>
    <s v="USD"/>
  </r>
  <r>
    <x v="3"/>
    <x v="1249"/>
    <n v="54.32"/>
    <x v="7525"/>
    <n v="53.436"/>
    <n v="56.554000000000002"/>
    <n v="2289152"/>
    <s v="USD"/>
  </r>
  <r>
    <x v="3"/>
    <x v="1320"/>
    <n v="56.36"/>
    <x v="7526"/>
    <n v="54.89"/>
    <n v="55.56"/>
    <n v="646595"/>
    <s v="USD"/>
  </r>
  <r>
    <x v="3"/>
    <x v="1425"/>
    <n v="56.88"/>
    <x v="7527"/>
    <n v="54.07"/>
    <n v="54.87"/>
    <n v="1935133"/>
    <s v="USD"/>
  </r>
  <r>
    <x v="3"/>
    <x v="939"/>
    <n v="56.476999999999997"/>
    <x v="7528"/>
    <n v="56.06"/>
    <n v="56.811999999999998"/>
    <n v="8113791"/>
    <s v="USD"/>
  </r>
  <r>
    <x v="3"/>
    <x v="1493"/>
    <n v="54.965000000000003"/>
    <x v="7529"/>
    <n v="52.689"/>
    <n v="56.707000000000001"/>
    <n v="14155372"/>
    <s v="USD"/>
  </r>
  <r>
    <x v="3"/>
    <x v="544"/>
    <n v="55.753999999999998"/>
    <x v="7530"/>
    <n v="54.972000000000001"/>
    <n v="55.165999999999997"/>
    <n v="13083650"/>
    <s v="USD"/>
  </r>
  <r>
    <x v="3"/>
    <x v="451"/>
    <n v="54.347999999999999"/>
    <x v="7531"/>
    <n v="53.112000000000002"/>
    <n v="55.430999999999997"/>
    <n v="11953880"/>
    <s v="USD"/>
  </r>
  <r>
    <x v="3"/>
    <x v="936"/>
    <n v="56.29"/>
    <x v="7532"/>
    <n v="54.238"/>
    <n v="56.439"/>
    <n v="9485991"/>
    <s v="USD"/>
  </r>
  <r>
    <x v="3"/>
    <x v="1335"/>
    <n v="55.61"/>
    <x v="7533"/>
    <n v="53.55"/>
    <n v="56.36"/>
    <n v="1106012"/>
    <s v="USD"/>
  </r>
  <r>
    <x v="3"/>
    <x v="1496"/>
    <n v="56.704999999999998"/>
    <x v="7534"/>
    <n v="54.606999999999999"/>
    <n v="55.45"/>
    <n v="10401072"/>
    <s v="USD"/>
  </r>
  <r>
    <x v="3"/>
    <x v="989"/>
    <n v="56.802999999999997"/>
    <x v="7535"/>
    <n v="53.533999999999999"/>
    <n v="54.585000000000001"/>
    <n v="10535084"/>
    <s v="USD"/>
  </r>
  <r>
    <x v="3"/>
    <x v="1447"/>
    <n v="56.3"/>
    <x v="7536"/>
    <n v="51.38"/>
    <n v="52.95"/>
    <n v="2601539"/>
    <s v="USD"/>
  </r>
  <r>
    <x v="3"/>
    <x v="438"/>
    <n v="55.572000000000003"/>
    <x v="7537"/>
    <n v="53.085999999999999"/>
    <n v="53.814999999999998"/>
    <n v="13818243"/>
    <s v="USD"/>
  </r>
  <r>
    <x v="3"/>
    <x v="1272"/>
    <n v="56.4"/>
    <x v="7538"/>
    <n v="55.4"/>
    <n v="55.41"/>
    <n v="727504"/>
    <s v="USD"/>
  </r>
  <r>
    <x v="3"/>
    <x v="1173"/>
    <n v="55.95"/>
    <x v="7539"/>
    <n v="54.619"/>
    <n v="55.408000000000001"/>
    <n v="1863483"/>
    <s v="USD"/>
  </r>
  <r>
    <x v="3"/>
    <x v="1228"/>
    <n v="56.405999999999999"/>
    <x v="7540"/>
    <n v="53.128"/>
    <n v="54.441000000000003"/>
    <n v="1928029"/>
    <s v="USD"/>
  </r>
  <r>
    <x v="3"/>
    <x v="1266"/>
    <n v="53.527999999999999"/>
    <x v="7541"/>
    <n v="53.33"/>
    <n v="56.478999999999999"/>
    <n v="1982092"/>
    <s v="USD"/>
  </r>
  <r>
    <x v="3"/>
    <x v="1316"/>
    <n v="56.75"/>
    <x v="7542"/>
    <n v="52.45"/>
    <n v="54.76"/>
    <n v="1850797"/>
    <s v="USD"/>
  </r>
  <r>
    <x v="3"/>
    <x v="1282"/>
    <n v="53.082000000000001"/>
    <x v="7543"/>
    <n v="52.354999999999997"/>
    <n v="54.688000000000002"/>
    <n v="3375487"/>
    <s v="USD"/>
  </r>
  <r>
    <x v="3"/>
    <x v="940"/>
    <n v="55.618000000000002"/>
    <x v="7544"/>
    <n v="55.231999999999999"/>
    <n v="56.295999999999999"/>
    <n v="9275267"/>
    <s v="USD"/>
  </r>
  <r>
    <x v="3"/>
    <x v="442"/>
    <n v="55.752000000000002"/>
    <x v="7545"/>
    <n v="53.424999999999997"/>
    <n v="54.936999999999998"/>
    <n v="9747221"/>
    <s v="USD"/>
  </r>
  <r>
    <x v="3"/>
    <x v="1307"/>
    <n v="56.53"/>
    <x v="7546"/>
    <n v="48.926000000000002"/>
    <n v="54.338000000000001"/>
    <n v="3122897"/>
    <s v="USD"/>
  </r>
  <r>
    <x v="3"/>
    <x v="1498"/>
    <n v="52.688000000000002"/>
    <x v="7547"/>
    <n v="51.543999999999997"/>
    <n v="55.5"/>
    <n v="19009916"/>
    <s v="USD"/>
  </r>
  <r>
    <x v="3"/>
    <x v="1257"/>
    <n v="53.567"/>
    <x v="7548"/>
    <n v="51.256"/>
    <n v="56.401000000000003"/>
    <n v="1685102"/>
    <s v="USD"/>
  </r>
  <r>
    <x v="3"/>
    <x v="1295"/>
    <n v="54.694000000000003"/>
    <x v="7549"/>
    <n v="53.139000000000003"/>
    <n v="54.378999999999998"/>
    <n v="3292175"/>
    <s v="USD"/>
  </r>
  <r>
    <x v="3"/>
    <x v="431"/>
    <n v="54.036999999999999"/>
    <x v="7550"/>
    <n v="53.594000000000001"/>
    <n v="55.73"/>
    <n v="7305613"/>
    <s v="USD"/>
  </r>
  <r>
    <x v="3"/>
    <x v="935"/>
    <n v="55.816000000000003"/>
    <x v="7551"/>
    <n v="55.545999999999999"/>
    <n v="55.737000000000002"/>
    <n v="7590625"/>
    <s v="USD"/>
  </r>
  <r>
    <x v="3"/>
    <x v="967"/>
    <n v="56.055"/>
    <x v="7552"/>
    <n v="54.305"/>
    <n v="55.143000000000001"/>
    <n v="10737027"/>
    <s v="USD"/>
  </r>
  <r>
    <x v="3"/>
    <x v="965"/>
    <n v="55.231999999999999"/>
    <x v="7553"/>
    <n v="53.204000000000001"/>
    <n v="55.835000000000001"/>
    <n v="10309355"/>
    <s v="USD"/>
  </r>
  <r>
    <x v="3"/>
    <x v="909"/>
    <n v="53.268999999999998"/>
    <x v="7554"/>
    <n v="52.918999999999997"/>
    <n v="56.255000000000003"/>
    <n v="5428760"/>
    <s v="USD"/>
  </r>
  <r>
    <x v="3"/>
    <x v="1082"/>
    <n v="54.35"/>
    <x v="7555"/>
    <n v="53.96"/>
    <n v="56.19"/>
    <n v="1359230"/>
    <s v="USD"/>
  </r>
  <r>
    <x v="3"/>
    <x v="1074"/>
    <n v="56.19"/>
    <x v="7556"/>
    <n v="54.65"/>
    <n v="55.09"/>
    <n v="686035"/>
    <s v="USD"/>
  </r>
  <r>
    <x v="3"/>
    <x v="447"/>
    <n v="52.956000000000003"/>
    <x v="7557"/>
    <n v="52.956000000000003"/>
    <n v="54.345999999999997"/>
    <n v="10320659"/>
    <s v="USD"/>
  </r>
  <r>
    <x v="3"/>
    <x v="1258"/>
    <n v="51.115000000000002"/>
    <x v="7558"/>
    <n v="48.436999999999998"/>
    <n v="54.573"/>
    <n v="2275967"/>
    <s v="USD"/>
  </r>
  <r>
    <x v="3"/>
    <x v="435"/>
    <n v="55.731999999999999"/>
    <x v="7559"/>
    <n v="54.131"/>
    <n v="55.636000000000003"/>
    <n v="7272219"/>
    <s v="USD"/>
  </r>
  <r>
    <x v="3"/>
    <x v="1319"/>
    <n v="55.56"/>
    <x v="7560"/>
    <n v="54.75"/>
    <n v="55.24"/>
    <n v="540067"/>
    <s v="USD"/>
  </r>
  <r>
    <x v="3"/>
    <x v="974"/>
    <n v="55.145000000000003"/>
    <x v="7561"/>
    <n v="54.774000000000001"/>
    <n v="55.029000000000003"/>
    <n v="9744826"/>
    <s v="USD"/>
  </r>
  <r>
    <x v="3"/>
    <x v="946"/>
    <n v="53.911000000000001"/>
    <x v="7562"/>
    <n v="52.826999999999998"/>
    <n v="55.960999999999999"/>
    <n v="11579138"/>
    <s v="USD"/>
  </r>
  <r>
    <x v="3"/>
    <x v="952"/>
    <n v="55.835999999999999"/>
    <x v="7563"/>
    <n v="54.015999999999998"/>
    <n v="55.459000000000003"/>
    <n v="10709083"/>
    <s v="USD"/>
  </r>
  <r>
    <x v="3"/>
    <x v="1413"/>
    <n v="52.62"/>
    <x v="7564"/>
    <n v="52.54"/>
    <n v="55.26"/>
    <n v="1081278"/>
    <s v="USD"/>
  </r>
  <r>
    <x v="3"/>
    <x v="1325"/>
    <n v="55.24"/>
    <x v="7565"/>
    <n v="54.01"/>
    <n v="54.52"/>
    <n v="389546"/>
    <s v="USD"/>
  </r>
  <r>
    <x v="3"/>
    <x v="1088"/>
    <n v="54.67"/>
    <x v="7566"/>
    <n v="53.37"/>
    <n v="54.6"/>
    <n v="952218"/>
    <s v="USD"/>
  </r>
  <r>
    <x v="3"/>
    <x v="441"/>
    <n v="54.969000000000001"/>
    <x v="7567"/>
    <n v="52.280999999999999"/>
    <n v="54.023000000000003"/>
    <n v="8099289"/>
    <s v="USD"/>
  </r>
  <r>
    <x v="3"/>
    <x v="1196"/>
    <n v="55.484000000000002"/>
    <x v="7568"/>
    <n v="52.819000000000003"/>
    <n v="53.426000000000002"/>
    <n v="2297713"/>
    <s v="USD"/>
  </r>
  <r>
    <x v="3"/>
    <x v="542"/>
    <n v="48.072000000000003"/>
    <x v="7569"/>
    <n v="47.000999999999998"/>
    <n v="53.258000000000003"/>
    <n v="19590248"/>
    <s v="USD"/>
  </r>
  <r>
    <x v="3"/>
    <x v="972"/>
    <n v="55.46"/>
    <x v="7570"/>
    <n v="52.591999999999999"/>
    <n v="53.908000000000001"/>
    <n v="10055413"/>
    <s v="USD"/>
  </r>
  <r>
    <x v="3"/>
    <x v="947"/>
    <n v="54.875999999999998"/>
    <x v="7571"/>
    <n v="53.835999999999999"/>
    <n v="54.77"/>
    <n v="8826729"/>
    <s v="USD"/>
  </r>
  <r>
    <x v="3"/>
    <x v="1194"/>
    <n v="55.41"/>
    <x v="7572"/>
    <n v="52.82"/>
    <n v="53"/>
    <n v="1014392"/>
    <s v="USD"/>
  </r>
  <r>
    <x v="3"/>
    <x v="1192"/>
    <n v="55.415999999999997"/>
    <x v="7573"/>
    <n v="54.338999999999999"/>
    <n v="55.484000000000002"/>
    <n v="1961983"/>
    <s v="USD"/>
  </r>
  <r>
    <x v="3"/>
    <x v="1054"/>
    <n v="55.09"/>
    <x v="7574"/>
    <n v="54.38"/>
    <n v="54.67"/>
    <n v="652865"/>
    <s v="USD"/>
  </r>
  <r>
    <x v="3"/>
    <x v="957"/>
    <n v="53.738999999999997"/>
    <x v="7575"/>
    <n v="52.673999999999999"/>
    <n v="54.875999999999998"/>
    <n v="9071740"/>
    <s v="USD"/>
  </r>
  <r>
    <x v="3"/>
    <x v="1292"/>
    <n v="52.118000000000002"/>
    <x v="7576"/>
    <n v="50.625"/>
    <n v="54.085000000000001"/>
    <n v="3449857"/>
    <s v="USD"/>
  </r>
  <r>
    <x v="3"/>
    <x v="1613"/>
    <n v="45.51"/>
    <x v="7577"/>
    <n v="45.51"/>
    <n v="54.89"/>
    <n v="4738940"/>
    <s v="USD"/>
  </r>
  <r>
    <x v="3"/>
    <x v="917"/>
    <n v="54.484999999999999"/>
    <x v="7578"/>
    <n v="50.87"/>
    <n v="54.39"/>
    <n v="8018626"/>
    <s v="USD"/>
  </r>
  <r>
    <x v="3"/>
    <x v="1406"/>
    <n v="55.26"/>
    <x v="7579"/>
    <n v="53.5"/>
    <n v="54.69"/>
    <n v="831624"/>
    <s v="USD"/>
  </r>
  <r>
    <x v="3"/>
    <x v="990"/>
    <n v="55.029000000000003"/>
    <x v="7580"/>
    <n v="48.798999999999999"/>
    <n v="50.674999999999997"/>
    <n v="12355548"/>
    <s v="USD"/>
  </r>
  <r>
    <x v="3"/>
    <x v="1168"/>
    <n v="51.719000000000001"/>
    <x v="7581"/>
    <n v="51.718000000000004"/>
    <n v="54.506"/>
    <n v="4233107"/>
    <s v="USD"/>
  </r>
  <r>
    <x v="3"/>
    <x v="980"/>
    <n v="54.591999999999999"/>
    <x v="7582"/>
    <n v="51.398000000000003"/>
    <n v="52.457999999999998"/>
    <n v="11200636"/>
    <s v="USD"/>
  </r>
  <r>
    <x v="3"/>
    <x v="429"/>
    <n v="53.892000000000003"/>
    <x v="7583"/>
    <n v="51.585000000000001"/>
    <n v="54.603000000000002"/>
    <n v="9084266"/>
    <s v="USD"/>
  </r>
  <r>
    <x v="3"/>
    <x v="956"/>
    <n v="54.747"/>
    <x v="7584"/>
    <n v="53.16"/>
    <n v="53.406999999999996"/>
    <n v="8445530"/>
    <s v="USD"/>
  </r>
  <r>
    <x v="3"/>
    <x v="1264"/>
    <n v="54.572000000000003"/>
    <x v="7585"/>
    <n v="52.94"/>
    <n v="53.57"/>
    <n v="2021513"/>
    <s v="USD"/>
  </r>
  <r>
    <x v="3"/>
    <x v="992"/>
    <n v="52.457000000000001"/>
    <x v="7586"/>
    <n v="51.640999999999998"/>
    <n v="54.947000000000003"/>
    <n v="9557717"/>
    <s v="USD"/>
  </r>
  <r>
    <x v="3"/>
    <x v="1398"/>
    <n v="54.69"/>
    <x v="7587"/>
    <n v="52.62"/>
    <n v="53.37"/>
    <n v="970420"/>
    <s v="USD"/>
  </r>
  <r>
    <x v="3"/>
    <x v="514"/>
    <n v="54.101999999999997"/>
    <x v="7588"/>
    <n v="51.725999999999999"/>
    <n v="54.515999999999998"/>
    <n v="15002790"/>
    <s v="USD"/>
  </r>
  <r>
    <x v="3"/>
    <x v="1426"/>
    <n v="46.43"/>
    <x v="7589"/>
    <n v="46.08"/>
    <n v="53.31"/>
    <n v="2528275"/>
    <s v="USD"/>
  </r>
  <r>
    <x v="3"/>
    <x v="994"/>
    <n v="54.948"/>
    <x v="7590"/>
    <n v="52.363999999999997"/>
    <n v="53.216999999999999"/>
    <n v="9883622"/>
    <s v="USD"/>
  </r>
  <r>
    <x v="3"/>
    <x v="446"/>
    <n v="46.905000000000001"/>
    <x v="7591"/>
    <n v="46.850999999999999"/>
    <n v="53.012"/>
    <n v="13471212"/>
    <s v="USD"/>
  </r>
  <r>
    <x v="3"/>
    <x v="1267"/>
    <n v="54.079000000000001"/>
    <x v="7592"/>
    <n v="51.738"/>
    <n v="54.320999999999998"/>
    <n v="3044166"/>
    <s v="USD"/>
  </r>
  <r>
    <x v="3"/>
    <x v="1300"/>
    <n v="53.805999999999997"/>
    <x v="7593"/>
    <n v="53.551000000000002"/>
    <n v="54.058999999999997"/>
    <n v="1707087"/>
    <s v="USD"/>
  </r>
  <r>
    <x v="3"/>
    <x v="1236"/>
    <n v="54.442"/>
    <x v="7594"/>
    <n v="52.405999999999999"/>
    <n v="52.655000000000001"/>
    <n v="1692179"/>
    <s v="USD"/>
  </r>
  <r>
    <x v="3"/>
    <x v="1427"/>
    <n v="54.87"/>
    <x v="7595"/>
    <n v="50.35"/>
    <n v="52.62"/>
    <n v="2287127"/>
    <s v="USD"/>
  </r>
  <r>
    <x v="3"/>
    <x v="1230"/>
    <n v="53.631999999999998"/>
    <x v="7596"/>
    <n v="53.335999999999999"/>
    <n v="54.231000000000002"/>
    <n v="2043253"/>
    <s v="USD"/>
  </r>
  <r>
    <x v="3"/>
    <x v="1107"/>
    <n v="53"/>
    <x v="7597"/>
    <n v="50.25"/>
    <n v="54.35"/>
    <n v="2400488"/>
    <s v="USD"/>
  </r>
  <r>
    <x v="3"/>
    <x v="1393"/>
    <n v="52.57"/>
    <x v="7598"/>
    <n v="52.4"/>
    <n v="53.27"/>
    <n v="871060"/>
    <s v="USD"/>
  </r>
  <r>
    <x v="3"/>
    <x v="1219"/>
    <n v="54.232999999999997"/>
    <x v="7599"/>
    <n v="53.475999999999999"/>
    <n v="53.720999999999997"/>
    <n v="2400894"/>
    <s v="USD"/>
  </r>
  <r>
    <x v="3"/>
    <x v="1289"/>
    <n v="54.38"/>
    <x v="7600"/>
    <n v="50.165999999999997"/>
    <n v="52.052"/>
    <n v="3630326"/>
    <s v="USD"/>
  </r>
  <r>
    <x v="3"/>
    <x v="1238"/>
    <n v="53.122"/>
    <x v="7601"/>
    <n v="50.648000000000003"/>
    <n v="53.32"/>
    <n v="2474747"/>
    <s v="USD"/>
  </r>
  <r>
    <x v="3"/>
    <x v="1452"/>
    <n v="52.95"/>
    <x v="7602"/>
    <n v="51.11"/>
    <n v="51.57"/>
    <n v="1451581"/>
    <s v="USD"/>
  </r>
  <r>
    <x v="3"/>
    <x v="1290"/>
    <n v="54.063000000000002"/>
    <x v="7603"/>
    <n v="51.838000000000001"/>
    <n v="52.545000000000002"/>
    <n v="2134922"/>
    <s v="USD"/>
  </r>
  <r>
    <x v="3"/>
    <x v="1227"/>
    <n v="53.430999999999997"/>
    <x v="7604"/>
    <n v="52.965000000000003"/>
    <n v="53.637999999999998"/>
    <n v="2193224"/>
    <s v="USD"/>
  </r>
  <r>
    <x v="3"/>
    <x v="1474"/>
    <n v="52.22"/>
    <x v="7605"/>
    <n v="51.5"/>
    <n v="52.34"/>
    <n v="1514494"/>
    <s v="USD"/>
  </r>
  <r>
    <x v="3"/>
    <x v="928"/>
    <n v="54.39"/>
    <x v="7606"/>
    <n v="52.405000000000001"/>
    <n v="53.271999999999998"/>
    <n v="5063033"/>
    <s v="USD"/>
  </r>
  <r>
    <x v="3"/>
    <x v="432"/>
    <n v="53.768999999999998"/>
    <x v="7607"/>
    <n v="51.502000000000002"/>
    <n v="53.887999999999998"/>
    <n v="9655336"/>
    <s v="USD"/>
  </r>
  <r>
    <x v="3"/>
    <x v="1226"/>
    <n v="53.686"/>
    <x v="7608"/>
    <n v="52.78"/>
    <n v="53.104999999999997"/>
    <n v="2239060"/>
    <s v="USD"/>
  </r>
  <r>
    <x v="3"/>
    <x v="1297"/>
    <n v="51.262999999999998"/>
    <x v="7609"/>
    <n v="50.968000000000004"/>
    <n v="53.805999999999997"/>
    <n v="2174738"/>
    <s v="USD"/>
  </r>
  <r>
    <x v="3"/>
    <x v="1502"/>
    <n v="45.951999999999998"/>
    <x v="7610"/>
    <n v="45.576000000000001"/>
    <n v="52.689"/>
    <n v="19777190"/>
    <s v="USD"/>
  </r>
  <r>
    <x v="3"/>
    <x v="1519"/>
    <n v="52.47"/>
    <x v="7611"/>
    <n v="47.87"/>
    <n v="51.37"/>
    <n v="2420466"/>
    <s v="USD"/>
  </r>
  <r>
    <x v="3"/>
    <x v="1000"/>
    <n v="53.216999999999999"/>
    <x v="7612"/>
    <n v="52.686999999999998"/>
    <n v="53.737000000000002"/>
    <n v="8674881"/>
    <s v="USD"/>
  </r>
  <r>
    <x v="3"/>
    <x v="1229"/>
    <n v="53.325000000000003"/>
    <x v="7613"/>
    <n v="52.893999999999998"/>
    <n v="53.088000000000001"/>
    <n v="2909457"/>
    <s v="USD"/>
  </r>
  <r>
    <x v="3"/>
    <x v="1404"/>
    <n v="53.37"/>
    <x v="7614"/>
    <n v="51.35"/>
    <n v="52.15"/>
    <n v="1001173"/>
    <s v="USD"/>
  </r>
  <r>
    <x v="3"/>
    <x v="1003"/>
    <n v="53.406999999999996"/>
    <x v="7615"/>
    <n v="47.604999999999997"/>
    <n v="49.456000000000003"/>
    <n v="14981780"/>
    <s v="USD"/>
  </r>
  <r>
    <x v="3"/>
    <x v="1417"/>
    <n v="53.31"/>
    <x v="7616"/>
    <n v="50.23"/>
    <n v="51.09"/>
    <n v="1718035"/>
    <s v="USD"/>
  </r>
  <r>
    <x v="3"/>
    <x v="1239"/>
    <n v="53.003"/>
    <x v="7617"/>
    <n v="52.381999999999998"/>
    <n v="52.606999999999999"/>
    <n v="2571020"/>
    <s v="USD"/>
  </r>
  <r>
    <x v="3"/>
    <x v="1382"/>
    <n v="53.27"/>
    <x v="7618"/>
    <n v="48.15"/>
    <n v="50.04"/>
    <n v="1897160"/>
    <s v="USD"/>
  </r>
  <r>
    <x v="3"/>
    <x v="1431"/>
    <n v="51.423999999999999"/>
    <x v="7619"/>
    <n v="42.722999999999999"/>
    <n v="43.834000000000003"/>
    <n v="14245218"/>
    <s v="USD"/>
  </r>
  <r>
    <x v="3"/>
    <x v="1615"/>
    <n v="53.4"/>
    <x v="7620"/>
    <n v="50.01"/>
    <n v="51.2"/>
    <n v="1579467"/>
    <s v="USD"/>
  </r>
  <r>
    <x v="3"/>
    <x v="1247"/>
    <n v="53.094000000000001"/>
    <x v="7621"/>
    <n v="52.677"/>
    <n v="53.003"/>
    <n v="2104524"/>
    <s v="USD"/>
  </r>
  <r>
    <x v="3"/>
    <x v="1477"/>
    <n v="47.7"/>
    <x v="7622"/>
    <n v="47.53"/>
    <n v="52.22"/>
    <n v="2117204"/>
    <s v="USD"/>
  </r>
  <r>
    <x v="3"/>
    <x v="1251"/>
    <n v="52.607999999999997"/>
    <x v="7623"/>
    <n v="51.994"/>
    <n v="52.363999999999997"/>
    <n v="2194065"/>
    <s v="USD"/>
  </r>
  <r>
    <x v="3"/>
    <x v="1262"/>
    <n v="52.655000000000001"/>
    <x v="7624"/>
    <n v="48.978000000000002"/>
    <n v="52.094999999999999"/>
    <n v="1462986"/>
    <s v="USD"/>
  </r>
  <r>
    <x v="3"/>
    <x v="1419"/>
    <n v="52.15"/>
    <x v="4805"/>
    <n v="50.53"/>
    <n v="51.16"/>
    <n v="882554"/>
    <s v="USD"/>
  </r>
  <r>
    <x v="3"/>
    <x v="1275"/>
    <n v="52.198999999999998"/>
    <x v="7625"/>
    <n v="50.619"/>
    <n v="52.476999999999997"/>
    <n v="1145290"/>
    <s v="USD"/>
  </r>
  <r>
    <x v="3"/>
    <x v="1399"/>
    <n v="52.12"/>
    <x v="7626"/>
    <n v="51.6"/>
    <n v="52.57"/>
    <n v="464542"/>
    <s v="USD"/>
  </r>
  <r>
    <x v="3"/>
    <x v="1405"/>
    <n v="51.67"/>
    <x v="7627"/>
    <n v="51.4"/>
    <n v="52.12"/>
    <n v="631644"/>
    <s v="USD"/>
  </r>
  <r>
    <x v="3"/>
    <x v="1628"/>
    <n v="46.21"/>
    <x v="7628"/>
    <n v="44.18"/>
    <n v="51.27"/>
    <n v="2211735"/>
    <s v="USD"/>
  </r>
  <r>
    <x v="3"/>
    <x v="1278"/>
    <n v="52.475000000000001"/>
    <x v="7629"/>
    <n v="49"/>
    <n v="50.540999999999997"/>
    <n v="1834835"/>
    <s v="USD"/>
  </r>
  <r>
    <x v="3"/>
    <x v="1626"/>
    <n v="51.27"/>
    <x v="7630"/>
    <n v="48.33"/>
    <n v="48.76"/>
    <n v="1291492"/>
    <s v="USD"/>
  </r>
  <r>
    <x v="3"/>
    <x v="1261"/>
    <n v="51.957999999999998"/>
    <x v="7631"/>
    <n v="48.161000000000001"/>
    <n v="49.314"/>
    <n v="2712982"/>
    <s v="USD"/>
  </r>
  <r>
    <x v="3"/>
    <x v="1489"/>
    <n v="51.57"/>
    <x v="7632"/>
    <n v="45.18"/>
    <n v="46.61"/>
    <n v="3469081"/>
    <s v="USD"/>
  </r>
  <r>
    <x v="3"/>
    <x v="1259"/>
    <n v="52.363"/>
    <x v="7633"/>
    <n v="51.811"/>
    <n v="51.984000000000002"/>
    <n v="2462381"/>
    <s v="USD"/>
  </r>
  <r>
    <x v="3"/>
    <x v="608"/>
    <n v="47.47"/>
    <x v="7634"/>
    <n v="46.612000000000002"/>
    <n v="50.353000000000002"/>
    <n v="16209488"/>
    <s v="USD"/>
  </r>
  <r>
    <x v="3"/>
    <x v="986"/>
    <n v="50.973999999999997"/>
    <x v="7635"/>
    <n v="46.750999999999998"/>
    <n v="50.506999999999998"/>
    <n v="16440278"/>
    <s v="USD"/>
  </r>
  <r>
    <x v="3"/>
    <x v="1400"/>
    <n v="51.09"/>
    <x v="7636"/>
    <n v="50.1"/>
    <n v="51.11"/>
    <n v="1120829"/>
    <s v="USD"/>
  </r>
  <r>
    <x v="3"/>
    <x v="1472"/>
    <n v="47.435000000000002"/>
    <x v="7637"/>
    <n v="46.668999999999997"/>
    <n v="51.673999999999999"/>
    <n v="11827267"/>
    <s v="USD"/>
  </r>
  <r>
    <x v="3"/>
    <x v="1296"/>
    <n v="52.052999999999997"/>
    <x v="7638"/>
    <n v="47.344000000000001"/>
    <n v="51.704000000000001"/>
    <n v="3889808"/>
    <s v="USD"/>
  </r>
  <r>
    <x v="3"/>
    <x v="1280"/>
    <n v="50.594999999999999"/>
    <x v="7639"/>
    <n v="48.241"/>
    <n v="51.716000000000001"/>
    <n v="2276898"/>
    <s v="USD"/>
  </r>
  <r>
    <x v="3"/>
    <x v="1414"/>
    <n v="51.11"/>
    <x v="7640"/>
    <n v="50"/>
    <n v="51.55"/>
    <n v="707268"/>
    <s v="USD"/>
  </r>
  <r>
    <x v="3"/>
    <x v="1415"/>
    <n v="51.16"/>
    <x v="7641"/>
    <n v="50.25"/>
    <n v="51.67"/>
    <n v="697714"/>
    <s v="USD"/>
  </r>
  <r>
    <x v="3"/>
    <x v="1268"/>
    <n v="50.555"/>
    <x v="7642"/>
    <n v="49.825000000000003"/>
    <n v="50.762999999999998"/>
    <n v="2466785"/>
    <s v="USD"/>
  </r>
  <r>
    <x v="3"/>
    <x v="963"/>
    <n v="49.05"/>
    <x v="7643"/>
    <n v="47.963999999999999"/>
    <n v="49.438000000000002"/>
    <n v="9342143"/>
    <s v="USD"/>
  </r>
  <r>
    <x v="3"/>
    <x v="1440"/>
    <n v="49.399000000000001"/>
    <x v="7644"/>
    <n v="48.237000000000002"/>
    <n v="51.423999999999999"/>
    <n v="9047488"/>
    <s v="USD"/>
  </r>
  <r>
    <x v="3"/>
    <x v="1283"/>
    <n v="51.723999999999997"/>
    <x v="7645"/>
    <n v="50.433999999999997"/>
    <n v="51.116999999999997"/>
    <n v="1822373"/>
    <s v="USD"/>
  </r>
  <r>
    <x v="3"/>
    <x v="1465"/>
    <n v="51.652999999999999"/>
    <x v="7646"/>
    <n v="48.125"/>
    <n v="49.04"/>
    <n v="9499476"/>
    <s v="USD"/>
  </r>
  <r>
    <x v="3"/>
    <x v="1273"/>
    <n v="50.764000000000003"/>
    <x v="7647"/>
    <n v="49.725999999999999"/>
    <n v="50.37"/>
    <n v="2158619"/>
    <s v="USD"/>
  </r>
  <r>
    <x v="3"/>
    <x v="978"/>
    <n v="49.436"/>
    <x v="7648"/>
    <n v="48.878"/>
    <n v="51.383000000000003"/>
    <n v="7538094"/>
    <s v="USD"/>
  </r>
  <r>
    <x v="3"/>
    <x v="506"/>
    <n v="50.506"/>
    <x v="7649"/>
    <n v="49.335999999999999"/>
    <n v="50.604999999999997"/>
    <n v="11752576"/>
    <s v="USD"/>
  </r>
  <r>
    <x v="3"/>
    <x v="977"/>
    <n v="51.386000000000003"/>
    <x v="7650"/>
    <n v="48.968000000000004"/>
    <n v="49.591000000000001"/>
    <n v="6309074"/>
    <s v="USD"/>
  </r>
  <r>
    <x v="3"/>
    <x v="1379"/>
    <n v="50.04"/>
    <x v="7651"/>
    <n v="49.59"/>
    <n v="50.4"/>
    <n v="832850"/>
    <s v="USD"/>
  </r>
  <r>
    <x v="3"/>
    <x v="1037"/>
    <n v="50.673999999999999"/>
    <x v="7652"/>
    <n v="43.988999999999997"/>
    <n v="47.423000000000002"/>
    <n v="17213042"/>
    <s v="USD"/>
  </r>
  <r>
    <x v="3"/>
    <x v="988"/>
    <n v="50.497"/>
    <x v="7653"/>
    <n v="49.063000000000002"/>
    <n v="50.197000000000003"/>
    <n v="9853765"/>
    <s v="USD"/>
  </r>
  <r>
    <x v="3"/>
    <x v="1618"/>
    <n v="51.2"/>
    <x v="7654"/>
    <n v="44.28"/>
    <n v="46.21"/>
    <n v="2823664"/>
    <s v="USD"/>
  </r>
  <r>
    <x v="3"/>
    <x v="623"/>
    <n v="48.927"/>
    <x v="7655"/>
    <n v="48.374000000000002"/>
    <n v="50.828000000000003"/>
    <n v="14212444"/>
    <s v="USD"/>
  </r>
  <r>
    <x v="3"/>
    <x v="1276"/>
    <n v="50.37"/>
    <x v="7656"/>
    <n v="41.481000000000002"/>
    <n v="44.61"/>
    <n v="3862981"/>
    <s v="USD"/>
  </r>
  <r>
    <x v="3"/>
    <x v="534"/>
    <n v="48.887999999999998"/>
    <x v="7657"/>
    <n v="48.661000000000001"/>
    <n v="50.454999999999998"/>
    <n v="12335797"/>
    <s v="USD"/>
  </r>
  <r>
    <x v="3"/>
    <x v="614"/>
    <n v="50.363999999999997"/>
    <x v="7658"/>
    <n v="45.561999999999998"/>
    <n v="47.811999999999998"/>
    <n v="17370592"/>
    <s v="USD"/>
  </r>
  <r>
    <x v="3"/>
    <x v="610"/>
    <n v="50.832999999999998"/>
    <x v="7659"/>
    <n v="47.316000000000003"/>
    <n v="48.155999999999999"/>
    <n v="9462056"/>
    <s v="USD"/>
  </r>
  <r>
    <x v="3"/>
    <x v="1383"/>
    <n v="50.4"/>
    <x v="7660"/>
    <n v="50.22"/>
    <n v="50.81"/>
    <n v="422853"/>
    <s v="USD"/>
  </r>
  <r>
    <x v="3"/>
    <x v="521"/>
    <n v="49.893999999999998"/>
    <x v="7661"/>
    <n v="49.279000000000003"/>
    <n v="49.814"/>
    <n v="10676090"/>
    <s v="USD"/>
  </r>
  <r>
    <x v="3"/>
    <x v="770"/>
    <n v="48.805"/>
    <x v="7662"/>
    <n v="45.859000000000002"/>
    <n v="46.4"/>
    <n v="14831294"/>
    <s v="USD"/>
  </r>
  <r>
    <x v="3"/>
    <x v="1284"/>
    <n v="49.951999999999998"/>
    <x v="7663"/>
    <n v="49.850999999999999"/>
    <n v="50.595999999999997"/>
    <n v="2045760"/>
    <s v="USD"/>
  </r>
  <r>
    <x v="3"/>
    <x v="674"/>
    <n v="49.154000000000003"/>
    <x v="7664"/>
    <n v="47.69"/>
    <n v="48.073"/>
    <n v="16205581"/>
    <s v="USD"/>
  </r>
  <r>
    <x v="3"/>
    <x v="1012"/>
    <n v="50.203000000000003"/>
    <x v="7665"/>
    <n v="45.646000000000001"/>
    <n v="48.55"/>
    <n v="10460622"/>
    <s v="USD"/>
  </r>
  <r>
    <x v="3"/>
    <x v="518"/>
    <n v="50.604999999999997"/>
    <x v="7666"/>
    <n v="48.850999999999999"/>
    <n v="49.892000000000003"/>
    <n v="8481812"/>
    <s v="USD"/>
  </r>
  <r>
    <x v="3"/>
    <x v="1286"/>
    <n v="49.317"/>
    <x v="7667"/>
    <n v="48.209000000000003"/>
    <n v="49.942999999999998"/>
    <n v="2506215"/>
    <s v="USD"/>
  </r>
  <r>
    <x v="3"/>
    <x v="529"/>
    <n v="47.761000000000003"/>
    <x v="7668"/>
    <n v="47.743000000000002"/>
    <n v="48.860999999999997"/>
    <n v="16430445"/>
    <s v="USD"/>
  </r>
  <r>
    <x v="3"/>
    <x v="575"/>
    <n v="49.113999999999997"/>
    <x v="7669"/>
    <n v="48.127000000000002"/>
    <n v="48.316000000000003"/>
    <n v="8989205"/>
    <s v="USD"/>
  </r>
  <r>
    <x v="3"/>
    <x v="1518"/>
    <n v="47.81"/>
    <x v="7670"/>
    <n v="46.45"/>
    <n v="49.41"/>
    <n v="1394228"/>
    <s v="USD"/>
  </r>
  <r>
    <x v="3"/>
    <x v="1071"/>
    <n v="49.505000000000003"/>
    <x v="7671"/>
    <n v="48.393999999999998"/>
    <n v="49.616"/>
    <n v="11228463"/>
    <s v="USD"/>
  </r>
  <r>
    <x v="3"/>
    <x v="515"/>
    <n v="49.832999999999998"/>
    <x v="7672"/>
    <n v="48.871000000000002"/>
    <n v="49.548999999999999"/>
    <n v="15539817"/>
    <s v="USD"/>
  </r>
  <r>
    <x v="3"/>
    <x v="1270"/>
    <n v="49.307000000000002"/>
    <x v="7673"/>
    <n v="48.914999999999999"/>
    <n v="49.314"/>
    <n v="1515475"/>
    <s v="USD"/>
  </r>
  <r>
    <x v="3"/>
    <x v="1617"/>
    <n v="43.66"/>
    <x v="7674"/>
    <n v="42.27"/>
    <n v="47.63"/>
    <n v="4915171"/>
    <s v="USD"/>
  </r>
  <r>
    <x v="3"/>
    <x v="1560"/>
    <n v="45.99"/>
    <x v="7675"/>
    <n v="45.76"/>
    <n v="49.06"/>
    <n v="1615944"/>
    <s v="USD"/>
  </r>
  <r>
    <x v="3"/>
    <x v="1571"/>
    <n v="49.06"/>
    <x v="7676"/>
    <n v="46.66"/>
    <n v="47.69"/>
    <n v="1295530"/>
    <s v="USD"/>
  </r>
  <r>
    <x v="3"/>
    <x v="665"/>
    <n v="48.206000000000003"/>
    <x v="7677"/>
    <n v="44.753999999999998"/>
    <n v="46.018000000000001"/>
    <n v="16377508"/>
    <s v="USD"/>
  </r>
  <r>
    <x v="3"/>
    <x v="834"/>
    <n v="49.213999999999999"/>
    <x v="7678"/>
    <n v="46.847000000000001"/>
    <n v="48.073"/>
    <n v="13384269"/>
    <s v="USD"/>
  </r>
  <r>
    <x v="3"/>
    <x v="1473"/>
    <n v="49.042999999999999"/>
    <x v="7679"/>
    <n v="48.402999999999999"/>
    <n v="49.399000000000001"/>
    <n v="8482802"/>
    <s v="USD"/>
  </r>
  <r>
    <x v="3"/>
    <x v="520"/>
    <n v="49.557000000000002"/>
    <x v="7680"/>
    <n v="45.624000000000002"/>
    <n v="47.581000000000003"/>
    <n v="9538225"/>
    <s v="USD"/>
  </r>
  <r>
    <x v="3"/>
    <x v="866"/>
    <n v="45.731999999999999"/>
    <x v="7681"/>
    <n v="45.71"/>
    <n v="48.802"/>
    <n v="18109624"/>
    <s v="USD"/>
  </r>
  <r>
    <x v="3"/>
    <x v="1632"/>
    <n v="48.76"/>
    <x v="7682"/>
    <n v="42.1"/>
    <n v="44.74"/>
    <n v="2296578"/>
    <s v="USD"/>
  </r>
  <r>
    <x v="3"/>
    <x v="1521"/>
    <n v="46.61"/>
    <x v="7683"/>
    <n v="45"/>
    <n v="47.81"/>
    <n v="2928154"/>
    <s v="USD"/>
  </r>
  <r>
    <x v="3"/>
    <x v="979"/>
    <n v="44.779000000000003"/>
    <x v="7684"/>
    <n v="43.835000000000001"/>
    <n v="49.043999999999997"/>
    <n v="9449756"/>
    <s v="USD"/>
  </r>
  <r>
    <x v="3"/>
    <x v="600"/>
    <n v="48.152999999999999"/>
    <x v="7685"/>
    <n v="47.133000000000003"/>
    <n v="49.081000000000003"/>
    <n v="10626138"/>
    <s v="USD"/>
  </r>
  <r>
    <x v="3"/>
    <x v="1520"/>
    <n v="49.41"/>
    <x v="7686"/>
    <n v="47.1"/>
    <n v="47.7"/>
    <n v="996160"/>
    <s v="USD"/>
  </r>
  <r>
    <x v="3"/>
    <x v="566"/>
    <n v="47.762"/>
    <x v="7687"/>
    <n v="47.628999999999998"/>
    <n v="48.857999999999997"/>
    <n v="8624973"/>
    <s v="USD"/>
  </r>
  <r>
    <x v="3"/>
    <x v="855"/>
    <n v="47.088999999999999"/>
    <x v="7688"/>
    <n v="46.774000000000001"/>
    <n v="49.212000000000003"/>
    <n v="11056349"/>
    <s v="USD"/>
  </r>
  <r>
    <x v="3"/>
    <x v="722"/>
    <n v="44.1"/>
    <x v="7689"/>
    <n v="44.037999999999997"/>
    <n v="49.152999999999999"/>
    <n v="13618384"/>
    <s v="USD"/>
  </r>
  <r>
    <x v="3"/>
    <x v="1507"/>
    <n v="47.188000000000002"/>
    <x v="7690"/>
    <n v="46.771000000000001"/>
    <n v="48.609000000000002"/>
    <n v="10749710"/>
    <s v="USD"/>
  </r>
  <r>
    <x v="3"/>
    <x v="621"/>
    <n v="47.832999999999998"/>
    <x v="7691"/>
    <n v="47.784999999999997"/>
    <n v="48.668999999999997"/>
    <n v="13862158"/>
    <s v="USD"/>
  </r>
  <r>
    <x v="3"/>
    <x v="639"/>
    <n v="48.668999999999997"/>
    <x v="7692"/>
    <n v="47.43"/>
    <n v="48.927"/>
    <n v="12737519"/>
    <s v="USD"/>
  </r>
  <r>
    <x v="3"/>
    <x v="631"/>
    <n v="48.838999999999999"/>
    <x v="7693"/>
    <n v="46.034999999999997"/>
    <n v="47.457999999999998"/>
    <n v="15519928"/>
    <s v="USD"/>
  </r>
  <r>
    <x v="3"/>
    <x v="1023"/>
    <n v="46.868000000000002"/>
    <x v="7694"/>
    <n v="46.826000000000001"/>
    <n v="48.615000000000002"/>
    <n v="11629835"/>
    <s v="USD"/>
  </r>
  <r>
    <x v="3"/>
    <x v="649"/>
    <n v="47.811999999999998"/>
    <x v="7695"/>
    <n v="46.302999999999997"/>
    <n v="47.914000000000001"/>
    <n v="13792752"/>
    <s v="USD"/>
  </r>
  <r>
    <x v="3"/>
    <x v="638"/>
    <n v="47.91"/>
    <x v="7695"/>
    <n v="45.262"/>
    <n v="48.838999999999999"/>
    <n v="14211288"/>
    <s v="USD"/>
  </r>
  <r>
    <x v="3"/>
    <x v="1510"/>
    <n v="48.619"/>
    <x v="7696"/>
    <n v="47.463000000000001"/>
    <n v="47.978999999999999"/>
    <n v="9059136"/>
    <s v="USD"/>
  </r>
  <r>
    <x v="3"/>
    <x v="692"/>
    <n v="47.710999999999999"/>
    <x v="7697"/>
    <n v="46.951000000000001"/>
    <n v="47.02"/>
    <n v="10077795"/>
    <s v="USD"/>
  </r>
  <r>
    <x v="3"/>
    <x v="567"/>
    <n v="48.832000000000001"/>
    <x v="7698"/>
    <n v="47.529000000000003"/>
    <n v="48.557000000000002"/>
    <n v="10947357"/>
    <s v="USD"/>
  </r>
  <r>
    <x v="3"/>
    <x v="1610"/>
    <n v="33.89"/>
    <x v="7699"/>
    <n v="33.61"/>
    <n v="46.01"/>
    <n v="8909071"/>
    <s v="USD"/>
  </r>
  <r>
    <x v="3"/>
    <x v="1471"/>
    <n v="47.939"/>
    <x v="7700"/>
    <n v="46.832999999999998"/>
    <n v="47.433"/>
    <n v="10291621"/>
    <s v="USD"/>
  </r>
  <r>
    <x v="3"/>
    <x v="551"/>
    <n v="48.539000000000001"/>
    <x v="7701"/>
    <n v="47.951999999999998"/>
    <n v="48.491999999999997"/>
    <n v="10226405"/>
    <s v="USD"/>
  </r>
  <r>
    <x v="3"/>
    <x v="1504"/>
    <n v="45.822000000000003"/>
    <x v="7702"/>
    <n v="45.755000000000003"/>
    <n v="47.189"/>
    <n v="11038698"/>
    <s v="USD"/>
  </r>
  <r>
    <x v="3"/>
    <x v="1448"/>
    <n v="45.57"/>
    <x v="7703"/>
    <n v="44.9"/>
    <n v="47.99"/>
    <n v="1057202"/>
    <s v="USD"/>
  </r>
  <r>
    <x v="3"/>
    <x v="1491"/>
    <n v="43.962000000000003"/>
    <x v="7704"/>
    <n v="43.798000000000002"/>
    <n v="47.939"/>
    <n v="12393173"/>
    <s v="USD"/>
  </r>
  <r>
    <x v="3"/>
    <x v="648"/>
    <n v="47.46"/>
    <x v="7705"/>
    <n v="46.54"/>
    <n v="47.834000000000003"/>
    <n v="12844189"/>
    <s v="USD"/>
  </r>
  <r>
    <x v="3"/>
    <x v="1025"/>
    <n v="48.613999999999997"/>
    <x v="7706"/>
    <n v="47.024999999999999"/>
    <n v="47.523000000000003"/>
    <n v="10483220"/>
    <s v="USD"/>
  </r>
  <r>
    <x v="3"/>
    <x v="1014"/>
    <n v="48.552999999999997"/>
    <x v="7707"/>
    <n v="28.954999999999998"/>
    <n v="29.838999999999999"/>
    <n v="31691664"/>
    <s v="USD"/>
  </r>
  <r>
    <x v="3"/>
    <x v="560"/>
    <n v="48.293999999999997"/>
    <x v="7708"/>
    <n v="46.997"/>
    <n v="47.73"/>
    <n v="9693075"/>
    <s v="USD"/>
  </r>
  <r>
    <x v="3"/>
    <x v="1049"/>
    <n v="47.023000000000003"/>
    <x v="7709"/>
    <n v="44.847999999999999"/>
    <n v="47.723999999999997"/>
    <n v="12335130"/>
    <s v="USD"/>
  </r>
  <r>
    <x v="3"/>
    <x v="1569"/>
    <n v="47.69"/>
    <x v="4821"/>
    <n v="47.01"/>
    <n v="47.2"/>
    <n v="746717"/>
    <s v="USD"/>
  </r>
  <r>
    <x v="3"/>
    <x v="653"/>
    <n v="45.610999999999997"/>
    <x v="7710"/>
    <n v="45.375"/>
    <n v="48.201000000000001"/>
    <n v="10395692"/>
    <s v="USD"/>
  </r>
  <r>
    <x v="3"/>
    <x v="561"/>
    <n v="48.491999999999997"/>
    <x v="7711"/>
    <n v="46.201000000000001"/>
    <n v="47.076000000000001"/>
    <n v="9821144"/>
    <s v="USD"/>
  </r>
  <r>
    <x v="3"/>
    <x v="1106"/>
    <n v="47.421999999999997"/>
    <x v="7712"/>
    <n v="46.292999999999999"/>
    <n v="48.18"/>
    <n v="10757217"/>
    <s v="USD"/>
  </r>
  <r>
    <x v="3"/>
    <x v="1639"/>
    <n v="43.92"/>
    <x v="7713"/>
    <n v="42.1"/>
    <n v="47"/>
    <n v="2181437"/>
    <s v="USD"/>
  </r>
  <r>
    <x v="3"/>
    <x v="579"/>
    <n v="46.265999999999998"/>
    <x v="7714"/>
    <n v="45.323999999999998"/>
    <n v="46.276000000000003"/>
    <n v="14407921"/>
    <s v="USD"/>
  </r>
  <r>
    <x v="3"/>
    <x v="1063"/>
    <n v="47.523000000000003"/>
    <x v="7715"/>
    <n v="45.732999999999997"/>
    <n v="47.517000000000003"/>
    <n v="10566349"/>
    <s v="USD"/>
  </r>
  <r>
    <x v="3"/>
    <x v="494"/>
    <n v="47.548999999999999"/>
    <x v="7716"/>
    <n v="46.790999999999997"/>
    <n v="47.997"/>
    <n v="6956108"/>
    <s v="USD"/>
  </r>
  <r>
    <x v="3"/>
    <x v="1598"/>
    <n v="47.63"/>
    <x v="7717"/>
    <n v="42.5"/>
    <n v="45.63"/>
    <n v="2745288"/>
    <s v="USD"/>
  </r>
  <r>
    <x v="3"/>
    <x v="929"/>
    <n v="46.396999999999998"/>
    <x v="7718"/>
    <n v="44.344999999999999"/>
    <n v="45.374000000000002"/>
    <n v="9590504"/>
    <s v="USD"/>
  </r>
  <r>
    <x v="3"/>
    <x v="470"/>
    <n v="48.015000000000001"/>
    <x v="7718"/>
    <n v="46.45"/>
    <n v="46.905000000000001"/>
    <n v="8437823"/>
    <s v="USD"/>
  </r>
  <r>
    <x v="3"/>
    <x v="679"/>
    <n v="47.363999999999997"/>
    <x v="7719"/>
    <n v="46.39"/>
    <n v="47.725000000000001"/>
    <n v="10764598"/>
    <s v="USD"/>
  </r>
  <r>
    <x v="3"/>
    <x v="1105"/>
    <n v="48.182000000000002"/>
    <x v="7720"/>
    <n v="43.951000000000001"/>
    <n v="44.212000000000003"/>
    <n v="11831674"/>
    <s v="USD"/>
  </r>
  <r>
    <x v="3"/>
    <x v="589"/>
    <n v="46.332000000000001"/>
    <x v="7721"/>
    <n v="45.55"/>
    <n v="45.981999999999999"/>
    <n v="15509909"/>
    <s v="USD"/>
  </r>
  <r>
    <x v="3"/>
    <x v="1512"/>
    <n v="47.978999999999999"/>
    <x v="7722"/>
    <n v="44.984000000000002"/>
    <n v="45.951999999999998"/>
    <n v="10982234"/>
    <s v="USD"/>
  </r>
  <r>
    <x v="3"/>
    <x v="846"/>
    <n v="46.39"/>
    <x v="7723"/>
    <n v="46.365000000000002"/>
    <n v="47.085999999999999"/>
    <n v="10800614"/>
    <s v="USD"/>
  </r>
  <r>
    <x v="3"/>
    <x v="558"/>
    <n v="47.198"/>
    <x v="7724"/>
    <n v="46.600999999999999"/>
    <n v="47.786999999999999"/>
    <n v="9937983"/>
    <s v="USD"/>
  </r>
  <r>
    <x v="3"/>
    <x v="678"/>
    <n v="44.96"/>
    <x v="7725"/>
    <n v="44.551000000000002"/>
    <n v="47.353000000000002"/>
    <n v="13601968"/>
    <s v="USD"/>
  </r>
  <r>
    <x v="3"/>
    <x v="863"/>
    <n v="48.048999999999999"/>
    <x v="7726"/>
    <n v="45.235999999999997"/>
    <n v="46.970999999999997"/>
    <n v="13175193"/>
    <s v="USD"/>
  </r>
  <r>
    <x v="3"/>
    <x v="699"/>
    <n v="47.15"/>
    <x v="7727"/>
    <n v="46.423999999999999"/>
    <n v="47.44"/>
    <n v="12175743"/>
    <s v="USD"/>
  </r>
  <r>
    <x v="3"/>
    <x v="1048"/>
    <n v="47.722999999999999"/>
    <x v="7728"/>
    <n v="46.472999999999999"/>
    <n v="46.859000000000002"/>
    <n v="10522699"/>
    <s v="USD"/>
  </r>
  <r>
    <x v="3"/>
    <x v="721"/>
    <n v="44.502000000000002"/>
    <x v="7729"/>
    <n v="44.207999999999998"/>
    <n v="47.746000000000002"/>
    <n v="13382172"/>
    <s v="USD"/>
  </r>
  <r>
    <x v="3"/>
    <x v="1418"/>
    <n v="43.88"/>
    <x v="7730"/>
    <n v="43.29"/>
    <n v="46.69"/>
    <n v="1560638"/>
    <s v="USD"/>
  </r>
  <r>
    <x v="3"/>
    <x v="1441"/>
    <n v="47.99"/>
    <x v="7730"/>
    <n v="44.65"/>
    <n v="46.43"/>
    <n v="993016"/>
    <s v="USD"/>
  </r>
  <r>
    <x v="3"/>
    <x v="703"/>
    <n v="47.436999999999998"/>
    <x v="7731"/>
    <n v="46.619"/>
    <n v="46.832999999999998"/>
    <n v="11370511"/>
    <s v="USD"/>
  </r>
  <r>
    <x v="3"/>
    <x v="1589"/>
    <n v="44.72"/>
    <x v="7732"/>
    <n v="44"/>
    <n v="45.4"/>
    <n v="2042487"/>
    <s v="USD"/>
  </r>
  <r>
    <x v="3"/>
    <x v="1606"/>
    <n v="44"/>
    <x v="7733"/>
    <n v="42.87"/>
    <n v="45.98"/>
    <n v="1712127"/>
    <s v="USD"/>
  </r>
  <r>
    <x v="3"/>
    <x v="1638"/>
    <n v="47"/>
    <x v="7734"/>
    <n v="44.1"/>
    <n v="45.48"/>
    <n v="1103144"/>
    <s v="USD"/>
  </r>
  <r>
    <x v="3"/>
    <x v="527"/>
    <n v="46.948"/>
    <x v="7735"/>
    <n v="46.790999999999997"/>
    <n v="47.52"/>
    <n v="30576104"/>
    <s v="USD"/>
  </r>
  <r>
    <x v="3"/>
    <x v="1478"/>
    <n v="47.08"/>
    <x v="7736"/>
    <n v="46.01"/>
    <n v="46.33"/>
    <n v="1041916"/>
    <s v="USD"/>
  </r>
  <r>
    <x v="3"/>
    <x v="729"/>
    <n v="47.73"/>
    <x v="7737"/>
    <n v="45.182000000000002"/>
    <n v="45.610999999999997"/>
    <n v="12401739"/>
    <s v="USD"/>
  </r>
  <r>
    <x v="3"/>
    <x v="842"/>
    <n v="46.970999999999997"/>
    <x v="7738"/>
    <n v="45.826000000000001"/>
    <n v="46.548999999999999"/>
    <n v="8205662"/>
    <s v="USD"/>
  </r>
  <r>
    <x v="3"/>
    <x v="1524"/>
    <n v="47.2"/>
    <x v="7739"/>
    <n v="46.6"/>
    <n v="47.08"/>
    <n v="809690"/>
    <s v="USD"/>
  </r>
  <r>
    <x v="3"/>
    <x v="1084"/>
    <n v="47.517000000000003"/>
    <x v="7740"/>
    <n v="44.923000000000002"/>
    <n v="45.610999999999997"/>
    <n v="11720414"/>
    <s v="USD"/>
  </r>
  <r>
    <x v="3"/>
    <x v="1619"/>
    <n v="41.59"/>
    <x v="2990"/>
    <n v="40.6"/>
    <n v="45.51"/>
    <n v="2758450"/>
    <s v="USD"/>
  </r>
  <r>
    <x v="3"/>
    <x v="570"/>
    <n v="47.118000000000002"/>
    <x v="7741"/>
    <n v="41.932000000000002"/>
    <n v="43.146999999999998"/>
    <n v="10769377"/>
    <s v="USD"/>
  </r>
  <r>
    <x v="3"/>
    <x v="540"/>
    <n v="47.585999999999999"/>
    <x v="7742"/>
    <n v="46.331000000000003"/>
    <n v="46.968000000000004"/>
    <n v="20213864"/>
    <s v="USD"/>
  </r>
  <r>
    <x v="3"/>
    <x v="1083"/>
    <n v="45.008000000000003"/>
    <x v="7743"/>
    <n v="43.863999999999997"/>
    <n v="44.884999999999998"/>
    <n v="12252427"/>
    <s v="USD"/>
  </r>
  <r>
    <x v="3"/>
    <x v="789"/>
    <n v="46.548999999999999"/>
    <x v="7744"/>
    <n v="44.822000000000003"/>
    <n v="44.963000000000001"/>
    <n v="10171590"/>
    <s v="USD"/>
  </r>
  <r>
    <x v="3"/>
    <x v="1588"/>
    <n v="45.4"/>
    <x v="7745"/>
    <n v="44.43"/>
    <n v="46.7"/>
    <n v="778382"/>
    <s v="USD"/>
  </r>
  <r>
    <x v="3"/>
    <x v="736"/>
    <n v="46.015999999999998"/>
    <x v="7746"/>
    <n v="45.331000000000003"/>
    <n v="47.149000000000001"/>
    <n v="12425810"/>
    <s v="USD"/>
  </r>
  <r>
    <x v="3"/>
    <x v="1104"/>
    <n v="44.21"/>
    <x v="7747"/>
    <n v="42.512999999999998"/>
    <n v="45.619"/>
    <n v="15291282"/>
    <s v="USD"/>
  </r>
  <r>
    <x v="3"/>
    <x v="571"/>
    <n v="46.569000000000003"/>
    <x v="7748"/>
    <n v="45.512"/>
    <n v="47.171999999999997"/>
    <n v="11623611"/>
    <s v="USD"/>
  </r>
  <r>
    <x v="3"/>
    <x v="1113"/>
    <n v="45.604999999999997"/>
    <x v="7749"/>
    <n v="45.404000000000003"/>
    <n v="47.017000000000003"/>
    <n v="10772342"/>
    <s v="USD"/>
  </r>
  <r>
    <x v="3"/>
    <x v="1433"/>
    <n v="46.33"/>
    <x v="7750"/>
    <n v="44.05"/>
    <n v="45.22"/>
    <n v="1185325"/>
    <s v="USD"/>
  </r>
  <r>
    <x v="3"/>
    <x v="1529"/>
    <n v="44.707000000000001"/>
    <x v="7751"/>
    <n v="42.398000000000003"/>
    <n v="46.857999999999997"/>
    <n v="10120480"/>
    <s v="USD"/>
  </r>
  <r>
    <x v="3"/>
    <x v="1096"/>
    <n v="44.881999999999998"/>
    <x v="7752"/>
    <n v="44.347999999999999"/>
    <n v="46.542000000000002"/>
    <n v="11646567"/>
    <s v="USD"/>
  </r>
  <r>
    <x v="3"/>
    <x v="720"/>
    <n v="46.832000000000001"/>
    <x v="7753"/>
    <n v="46.253999999999998"/>
    <n v="46.793999999999997"/>
    <n v="9611754"/>
    <s v="USD"/>
  </r>
  <r>
    <x v="3"/>
    <x v="1434"/>
    <n v="45.18"/>
    <x v="7754"/>
    <n v="44.07"/>
    <n v="45.57"/>
    <n v="668594"/>
    <s v="USD"/>
  </r>
  <r>
    <x v="3"/>
    <x v="572"/>
    <n v="46.042000000000002"/>
    <x v="7755"/>
    <n v="44.850999999999999"/>
    <n v="45.246000000000002"/>
    <n v="10509450"/>
    <s v="USD"/>
  </r>
  <r>
    <x v="3"/>
    <x v="1574"/>
    <n v="43.07"/>
    <x v="7756"/>
    <n v="43.06"/>
    <n v="45.85"/>
    <n v="1484859"/>
    <s v="USD"/>
  </r>
  <r>
    <x v="3"/>
    <x v="593"/>
    <n v="46.662999999999997"/>
    <x v="7757"/>
    <n v="45.531999999999996"/>
    <n v="46.34"/>
    <n v="13467521"/>
    <s v="USD"/>
  </r>
  <r>
    <x v="3"/>
    <x v="683"/>
    <n v="45.88"/>
    <x v="7758"/>
    <n v="45.673999999999999"/>
    <n v="46.652999999999999"/>
    <n v="9300326"/>
    <s v="USD"/>
  </r>
  <r>
    <x v="3"/>
    <x v="602"/>
    <n v="45.491999999999997"/>
    <x v="7759"/>
    <n v="45.271999999999998"/>
    <n v="46.707000000000001"/>
    <n v="11304559"/>
    <s v="USD"/>
  </r>
  <r>
    <x v="3"/>
    <x v="745"/>
    <n v="47.018999999999998"/>
    <x v="7760"/>
    <n v="39.993000000000002"/>
    <n v="42.115000000000002"/>
    <n v="18597410"/>
    <s v="USD"/>
  </r>
  <r>
    <x v="3"/>
    <x v="1432"/>
    <n v="46.69"/>
    <x v="2994"/>
    <n v="43.76"/>
    <n v="45.18"/>
    <n v="681627"/>
    <s v="USD"/>
  </r>
  <r>
    <x v="3"/>
    <x v="712"/>
    <n v="46.795000000000002"/>
    <x v="7761"/>
    <n v="45.191000000000003"/>
    <n v="46.637999999999998"/>
    <n v="10714709"/>
    <s v="USD"/>
  </r>
  <r>
    <x v="3"/>
    <x v="1605"/>
    <n v="45.98"/>
    <x v="7762"/>
    <n v="45.52"/>
    <n v="46.03"/>
    <n v="1000137"/>
    <s v="USD"/>
  </r>
  <r>
    <x v="3"/>
    <x v="606"/>
    <n v="46.237000000000002"/>
    <x v="7763"/>
    <n v="43.298999999999999"/>
    <n v="44.892000000000003"/>
    <n v="10492022"/>
    <s v="USD"/>
  </r>
  <r>
    <x v="3"/>
    <x v="1590"/>
    <n v="46.7"/>
    <x v="7764"/>
    <n v="44.1"/>
    <n v="45.23"/>
    <n v="753218"/>
    <s v="USD"/>
  </r>
  <r>
    <x v="3"/>
    <x v="1503"/>
    <n v="43.847000000000001"/>
    <x v="7765"/>
    <n v="43.805999999999997"/>
    <n v="45.651000000000003"/>
    <n v="9170199"/>
    <s v="USD"/>
  </r>
  <r>
    <x v="3"/>
    <x v="689"/>
    <n v="46.656999999999996"/>
    <x v="7765"/>
    <n v="42.161000000000001"/>
    <n v="43.252000000000002"/>
    <n v="12475279"/>
    <s v="USD"/>
  </r>
  <r>
    <x v="3"/>
    <x v="604"/>
    <n v="45.981999999999999"/>
    <x v="7765"/>
    <n v="45.009"/>
    <n v="46.595999999999997"/>
    <n v="11633962"/>
    <s v="USD"/>
  </r>
  <r>
    <x v="3"/>
    <x v="1528"/>
    <n v="46.863999999999997"/>
    <x v="7766"/>
    <n v="42.173999999999999"/>
    <n v="43.033999999999999"/>
    <n v="9346558"/>
    <s v="USD"/>
  </r>
  <r>
    <x v="3"/>
    <x v="1101"/>
    <n v="46.542000000000002"/>
    <x v="7767"/>
    <n v="44.923999999999999"/>
    <n v="46.277999999999999"/>
    <n v="11469295"/>
    <s v="USD"/>
  </r>
  <r>
    <x v="3"/>
    <x v="701"/>
    <n v="46.405000000000001"/>
    <x v="7768"/>
    <n v="45.401000000000003"/>
    <n v="45.872999999999998"/>
    <n v="8408530"/>
    <s v="USD"/>
  </r>
  <r>
    <x v="3"/>
    <x v="1640"/>
    <n v="44.74"/>
    <x v="7769"/>
    <n v="41.38"/>
    <n v="43.92"/>
    <n v="2101978"/>
    <s v="USD"/>
  </r>
  <r>
    <x v="3"/>
    <x v="1035"/>
    <n v="45.158000000000001"/>
    <x v="7770"/>
    <n v="44.177"/>
    <n v="44.725000000000001"/>
    <n v="13790980"/>
    <s v="USD"/>
  </r>
  <r>
    <x v="3"/>
    <x v="713"/>
    <n v="46.637999999999998"/>
    <x v="7771"/>
    <n v="45.968000000000004"/>
    <n v="46.404000000000003"/>
    <n v="10019301"/>
    <s v="USD"/>
  </r>
  <r>
    <x v="3"/>
    <x v="587"/>
    <n v="45.697000000000003"/>
    <x v="7772"/>
    <n v="45.423000000000002"/>
    <n v="46.258000000000003"/>
    <n v="10932345"/>
    <s v="USD"/>
  </r>
  <r>
    <x v="3"/>
    <x v="982"/>
    <n v="45.777999999999999"/>
    <x v="7773"/>
    <n v="44.631"/>
    <n v="46.4"/>
    <n v="9535456"/>
    <s v="USD"/>
  </r>
  <r>
    <x v="3"/>
    <x v="1611"/>
    <n v="46.01"/>
    <x v="7774"/>
    <n v="39.56"/>
    <n v="43.66"/>
    <n v="4130627"/>
    <s v="USD"/>
  </r>
  <r>
    <x v="3"/>
    <x v="1577"/>
    <n v="45.85"/>
    <x v="7774"/>
    <n v="44.78"/>
    <n v="45.33"/>
    <n v="776821"/>
    <s v="USD"/>
  </r>
  <r>
    <x v="3"/>
    <x v="599"/>
    <n v="44.947000000000003"/>
    <x v="7775"/>
    <n v="43.962000000000003"/>
    <n v="46.024999999999999"/>
    <n v="8875589"/>
    <s v="USD"/>
  </r>
  <r>
    <x v="3"/>
    <x v="1500"/>
    <n v="45.158000000000001"/>
    <x v="7776"/>
    <n v="44.972000000000001"/>
    <n v="45.82"/>
    <n v="9616273"/>
    <s v="USD"/>
  </r>
  <r>
    <x v="3"/>
    <x v="592"/>
    <n v="46.002000000000002"/>
    <x v="7776"/>
    <n v="45.179000000000002"/>
    <n v="46.046999999999997"/>
    <n v="18322812"/>
    <s v="USD"/>
  </r>
  <r>
    <x v="3"/>
    <x v="590"/>
    <n v="46.018999999999998"/>
    <x v="7777"/>
    <n v="44.582000000000001"/>
    <n v="46.078000000000003"/>
    <n v="19534440"/>
    <s v="USD"/>
  </r>
  <r>
    <x v="3"/>
    <x v="691"/>
    <n v="43.67"/>
    <x v="7778"/>
    <n v="43.655000000000001"/>
    <n v="45.313000000000002"/>
    <n v="16787696"/>
    <s v="USD"/>
  </r>
  <r>
    <x v="3"/>
    <x v="1572"/>
    <n v="45.33"/>
    <x v="7779"/>
    <n v="45.01"/>
    <n v="45.99"/>
    <n v="697520"/>
    <s v="USD"/>
  </r>
  <r>
    <x v="3"/>
    <x v="1115"/>
    <n v="46.274999999999999"/>
    <x v="7780"/>
    <n v="40.957000000000001"/>
    <n v="42.27"/>
    <n v="16445338"/>
    <s v="USD"/>
  </r>
  <r>
    <x v="3"/>
    <x v="1422"/>
    <n v="45.22"/>
    <x v="7781"/>
    <n v="44.82"/>
    <n v="45.59"/>
    <n v="854874"/>
    <s v="USD"/>
  </r>
  <r>
    <x v="3"/>
    <x v="1055"/>
    <n v="45.344999999999999"/>
    <x v="7782"/>
    <n v="45.06"/>
    <n v="45.237000000000002"/>
    <n v="10116678"/>
    <s v="USD"/>
  </r>
  <r>
    <x v="3"/>
    <x v="1097"/>
    <n v="45.613"/>
    <x v="7783"/>
    <n v="44.664999999999999"/>
    <n v="45.155999999999999"/>
    <n v="11243720"/>
    <s v="USD"/>
  </r>
  <r>
    <x v="3"/>
    <x v="1058"/>
    <n v="45.237000000000002"/>
    <x v="7784"/>
    <n v="44.933"/>
    <n v="45.613999999999997"/>
    <n v="9398040"/>
    <s v="USD"/>
  </r>
  <r>
    <x v="3"/>
    <x v="1596"/>
    <n v="45.63"/>
    <x v="7785"/>
    <n v="41.5"/>
    <n v="44"/>
    <n v="1625512"/>
    <s v="USD"/>
  </r>
  <r>
    <x v="3"/>
    <x v="1531"/>
    <n v="43.143999999999998"/>
    <x v="7786"/>
    <n v="42.247999999999998"/>
    <n v="44.709000000000003"/>
    <n v="10305833"/>
    <s v="USD"/>
  </r>
  <r>
    <x v="3"/>
    <x v="705"/>
    <n v="45.713999999999999"/>
    <x v="7787"/>
    <n v="43.362000000000002"/>
    <n v="44.22"/>
    <n v="11740757"/>
    <s v="USD"/>
  </r>
  <r>
    <x v="3"/>
    <x v="1607"/>
    <n v="46.03"/>
    <x v="7788"/>
    <n v="42.05"/>
    <n v="43.05"/>
    <n v="1375058"/>
    <s v="USD"/>
  </r>
  <r>
    <x v="3"/>
    <x v="1506"/>
    <n v="45.652000000000001"/>
    <x v="7789"/>
    <n v="44.47"/>
    <n v="45.012999999999998"/>
    <n v="7605061"/>
    <s v="USD"/>
  </r>
  <r>
    <x v="3"/>
    <x v="1028"/>
    <n v="44.46"/>
    <x v="7790"/>
    <n v="43.433999999999997"/>
    <n v="45.734000000000002"/>
    <n v="13728113"/>
    <s v="USD"/>
  </r>
  <r>
    <x v="3"/>
    <x v="609"/>
    <n v="44.917000000000002"/>
    <x v="7791"/>
    <n v="44.725999999999999"/>
    <n v="45.518000000000001"/>
    <n v="9789647"/>
    <s v="USD"/>
  </r>
  <r>
    <x v="3"/>
    <x v="771"/>
    <n v="45.332999999999998"/>
    <x v="7792"/>
    <n v="43.587000000000003"/>
    <n v="44.368000000000002"/>
    <n v="11850147"/>
    <s v="USD"/>
  </r>
  <r>
    <x v="3"/>
    <x v="586"/>
    <n v="45.195"/>
    <x v="7793"/>
    <n v="44.953000000000003"/>
    <n v="45.697000000000003"/>
    <n v="11039820"/>
    <s v="USD"/>
  </r>
  <r>
    <x v="3"/>
    <x v="999"/>
    <n v="45.375"/>
    <x v="7794"/>
    <n v="43.978000000000002"/>
    <n v="44.783999999999999"/>
    <n v="6196595"/>
    <s v="USD"/>
  </r>
  <r>
    <x v="3"/>
    <x v="1026"/>
    <n v="43.456000000000003"/>
    <x v="7795"/>
    <n v="43.316000000000003"/>
    <n v="45.777999999999999"/>
    <n v="8131511"/>
    <s v="USD"/>
  </r>
  <r>
    <x v="3"/>
    <x v="1050"/>
    <n v="45.619"/>
    <x v="7796"/>
    <n v="44.140999999999998"/>
    <n v="44.49"/>
    <n v="10938366"/>
    <s v="USD"/>
  </r>
  <r>
    <x v="3"/>
    <x v="695"/>
    <n v="45.313000000000002"/>
    <x v="7797"/>
    <n v="44.183"/>
    <n v="45.725999999999999"/>
    <n v="11875921"/>
    <s v="USD"/>
  </r>
  <r>
    <x v="3"/>
    <x v="1643"/>
    <n v="45.48"/>
    <x v="7798"/>
    <n v="40"/>
    <n v="42.78"/>
    <n v="1882377"/>
    <s v="USD"/>
  </r>
  <r>
    <x v="3"/>
    <x v="1403"/>
    <n v="45.59"/>
    <x v="7799"/>
    <n v="41.65"/>
    <n v="43.1"/>
    <n v="1323880"/>
    <s v="USD"/>
  </r>
  <r>
    <x v="3"/>
    <x v="1511"/>
    <n v="45.002000000000002"/>
    <x v="7800"/>
    <n v="43.066000000000003"/>
    <n v="45.158000000000001"/>
    <n v="8959946"/>
    <s v="USD"/>
  </r>
  <r>
    <x v="3"/>
    <x v="737"/>
    <n v="44.984000000000002"/>
    <x v="7801"/>
    <n v="44.521999999999998"/>
    <n v="44.939"/>
    <n v="10987187"/>
    <s v="USD"/>
  </r>
  <r>
    <x v="3"/>
    <x v="766"/>
    <n v="43.363999999999997"/>
    <x v="7802"/>
    <n v="43.073999999999998"/>
    <n v="45.347999999999999"/>
    <n v="13315489"/>
    <s v="USD"/>
  </r>
  <r>
    <x v="3"/>
    <x v="801"/>
    <n v="44.737000000000002"/>
    <x v="7803"/>
    <n v="42.741"/>
    <n v="43.921999999999997"/>
    <n v="24846972"/>
    <s v="USD"/>
  </r>
  <r>
    <x v="3"/>
    <x v="1041"/>
    <n v="44.426000000000002"/>
    <x v="7804"/>
    <n v="43.890999999999998"/>
    <n v="44.423000000000002"/>
    <n v="20905736"/>
    <s v="USD"/>
  </r>
  <r>
    <x v="3"/>
    <x v="1062"/>
    <n v="44.798999999999999"/>
    <x v="7805"/>
    <n v="44.180999999999997"/>
    <n v="45.345999999999997"/>
    <n v="10756434"/>
    <s v="USD"/>
  </r>
  <r>
    <x v="3"/>
    <x v="1599"/>
    <n v="45.23"/>
    <x v="7806"/>
    <n v="44.41"/>
    <n v="45.01"/>
    <n v="530319"/>
    <s v="USD"/>
  </r>
  <r>
    <x v="3"/>
    <x v="1044"/>
    <n v="44.375999999999998"/>
    <x v="7807"/>
    <n v="43.860999999999997"/>
    <n v="44.566000000000003"/>
    <n v="23946284"/>
    <s v="USD"/>
  </r>
  <r>
    <x v="3"/>
    <x v="749"/>
    <n v="43.262"/>
    <x v="7808"/>
    <n v="42.832000000000001"/>
    <n v="44.741999999999997"/>
    <n v="9902997"/>
    <s v="USD"/>
  </r>
  <r>
    <x v="3"/>
    <x v="740"/>
    <n v="44.722999999999999"/>
    <x v="7809"/>
    <n v="44.232999999999997"/>
    <n v="44.503"/>
    <n v="10431017"/>
    <s v="USD"/>
  </r>
  <r>
    <x v="3"/>
    <x v="798"/>
    <n v="44.695999999999998"/>
    <x v="7810"/>
    <n v="43.744999999999997"/>
    <n v="44.737000000000002"/>
    <n v="23410468"/>
    <s v="USD"/>
  </r>
  <r>
    <x v="3"/>
    <x v="1076"/>
    <n v="44.716000000000001"/>
    <x v="7811"/>
    <n v="43.853999999999999"/>
    <n v="44.798000000000002"/>
    <n v="12487414"/>
    <s v="USD"/>
  </r>
  <r>
    <x v="3"/>
    <x v="1324"/>
    <n v="44.627000000000002"/>
    <x v="7812"/>
    <n v="40.948999999999998"/>
    <n v="44.612000000000002"/>
    <n v="3963456"/>
    <s v="USD"/>
  </r>
  <r>
    <x v="3"/>
    <x v="1029"/>
    <n v="44.564999999999998"/>
    <x v="7813"/>
    <n v="43.24"/>
    <n v="44.46"/>
    <n v="21974480"/>
    <s v="USD"/>
  </r>
  <r>
    <x v="3"/>
    <x v="759"/>
    <n v="44.741999999999997"/>
    <x v="7814"/>
    <n v="44.304000000000002"/>
    <n v="45.103999999999999"/>
    <n v="7811132"/>
    <s v="USD"/>
  </r>
  <r>
    <x v="3"/>
    <x v="594"/>
    <n v="42.978000000000002"/>
    <x v="7815"/>
    <n v="42.582000000000001"/>
    <n v="44.947000000000003"/>
    <n v="14847242"/>
    <s v="USD"/>
  </r>
  <r>
    <x v="3"/>
    <x v="1602"/>
    <n v="45.01"/>
    <x v="7816"/>
    <n v="40.229999999999997"/>
    <n v="42.21"/>
    <n v="1377896"/>
    <s v="USD"/>
  </r>
  <r>
    <x v="3"/>
    <x v="617"/>
    <n v="44.453000000000003"/>
    <x v="4828"/>
    <n v="42.31"/>
    <n v="42.95"/>
    <n v="7586129"/>
    <s v="USD"/>
  </r>
  <r>
    <x v="3"/>
    <x v="762"/>
    <n v="45.106999999999999"/>
    <x v="7817"/>
    <n v="43.601999999999997"/>
    <n v="44.039000000000001"/>
    <n v="7295428"/>
    <s v="USD"/>
  </r>
  <r>
    <x v="3"/>
    <x v="753"/>
    <n v="43.786000000000001"/>
    <x v="7818"/>
    <n v="43.206000000000003"/>
    <n v="44.982999999999997"/>
    <n v="7854502"/>
    <s v="USD"/>
  </r>
  <r>
    <x v="3"/>
    <x v="1108"/>
    <n v="40.341999999999999"/>
    <x v="7819"/>
    <n v="40.307000000000002"/>
    <n v="45.011000000000003"/>
    <n v="18090628"/>
    <s v="USD"/>
  </r>
  <r>
    <x v="3"/>
    <x v="1642"/>
    <n v="42.36"/>
    <x v="7820"/>
    <n v="40.56"/>
    <n v="43.5"/>
    <n v="1833013"/>
    <s v="USD"/>
  </r>
  <r>
    <x v="3"/>
    <x v="1582"/>
    <n v="40.19"/>
    <x v="7820"/>
    <n v="40.119999999999997"/>
    <n v="44.72"/>
    <n v="1825552"/>
    <s v="USD"/>
  </r>
  <r>
    <x v="3"/>
    <x v="1526"/>
    <n v="43.421999999999997"/>
    <x v="7821"/>
    <n v="42.854999999999997"/>
    <n v="43.969000000000001"/>
    <n v="8321304"/>
    <s v="USD"/>
  </r>
  <r>
    <x v="3"/>
    <x v="738"/>
    <n v="44.939"/>
    <x v="7822"/>
    <n v="43.951000000000001"/>
    <n v="44.1"/>
    <n v="6609279"/>
    <s v="USD"/>
  </r>
  <r>
    <x v="3"/>
    <x v="1119"/>
    <n v="44.109000000000002"/>
    <x v="7823"/>
    <n v="43.484000000000002"/>
    <n v="44.145000000000003"/>
    <n v="6129907"/>
    <s v="USD"/>
  </r>
  <r>
    <x v="3"/>
    <x v="1410"/>
    <n v="43.1"/>
    <x v="7824"/>
    <n v="42.01"/>
    <n v="43.8"/>
    <n v="837739"/>
    <s v="USD"/>
  </r>
  <r>
    <x v="3"/>
    <x v="1056"/>
    <n v="42.97"/>
    <x v="7825"/>
    <n v="42.841000000000001"/>
    <n v="44.463000000000001"/>
    <n v="19235128"/>
    <s v="USD"/>
  </r>
  <r>
    <x v="3"/>
    <x v="739"/>
    <n v="43.847000000000001"/>
    <x v="7826"/>
    <n v="43.177"/>
    <n v="44.722999999999999"/>
    <n v="10005351"/>
    <s v="USD"/>
  </r>
  <r>
    <x v="3"/>
    <x v="612"/>
    <n v="43.148000000000003"/>
    <x v="7827"/>
    <n v="42.792000000000002"/>
    <n v="44.478000000000002"/>
    <n v="10241115"/>
    <s v="USD"/>
  </r>
  <r>
    <x v="3"/>
    <x v="807"/>
    <n v="44.307000000000002"/>
    <x v="7828"/>
    <n v="43.890999999999998"/>
    <n v="44.697000000000003"/>
    <n v="10644407"/>
    <s v="USD"/>
  </r>
  <r>
    <x v="3"/>
    <x v="805"/>
    <n v="44.203000000000003"/>
    <x v="7829"/>
    <n v="43.704999999999998"/>
    <n v="43.875"/>
    <n v="8003628"/>
    <s v="USD"/>
  </r>
  <r>
    <x v="3"/>
    <x v="750"/>
    <n v="43.868000000000002"/>
    <x v="7830"/>
    <n v="43.085000000000001"/>
    <n v="44.082999999999998"/>
    <n v="8152832"/>
    <s v="USD"/>
  </r>
  <r>
    <x v="3"/>
    <x v="1397"/>
    <n v="43.8"/>
    <x v="7831"/>
    <n v="43.13"/>
    <n v="43.88"/>
    <n v="702379"/>
    <s v="USD"/>
  </r>
  <r>
    <x v="3"/>
    <x v="1121"/>
    <n v="44.44"/>
    <x v="7832"/>
    <n v="43.235999999999997"/>
    <n v="43.273000000000003"/>
    <n v="6946334"/>
    <s v="USD"/>
  </r>
  <r>
    <x v="3"/>
    <x v="1522"/>
    <n v="33.328000000000003"/>
    <x v="7833"/>
    <n v="32.975999999999999"/>
    <n v="43.143999999999998"/>
    <n v="15281093"/>
    <s v="USD"/>
  </r>
  <r>
    <x v="3"/>
    <x v="1336"/>
    <n v="44.616"/>
    <x v="7834"/>
    <n v="41.866999999999997"/>
    <n v="42.792000000000002"/>
    <n v="2048987"/>
    <s v="USD"/>
  </r>
  <r>
    <x v="3"/>
    <x v="735"/>
    <n v="44.167000000000002"/>
    <x v="7835"/>
    <n v="42.219000000000001"/>
    <n v="42.625"/>
    <n v="9241441"/>
    <s v="USD"/>
  </r>
  <r>
    <x v="3"/>
    <x v="817"/>
    <n v="42.930999999999997"/>
    <x v="7836"/>
    <n v="42.390999999999998"/>
    <n v="44.21"/>
    <n v="10408636"/>
    <s v="USD"/>
  </r>
  <r>
    <x v="3"/>
    <x v="1533"/>
    <n v="43.945999999999998"/>
    <x v="7837"/>
    <n v="41.002000000000002"/>
    <n v="41.762999999999998"/>
    <n v="8586812"/>
    <s v="USD"/>
  </r>
  <r>
    <x v="3"/>
    <x v="716"/>
    <n v="42.996000000000002"/>
    <x v="7838"/>
    <n v="42.942999999999998"/>
    <n v="44.292000000000002"/>
    <n v="7059096"/>
    <s v="USD"/>
  </r>
  <r>
    <x v="3"/>
    <x v="1095"/>
    <n v="44.49"/>
    <x v="7839"/>
    <n v="43.692999999999998"/>
    <n v="44.11"/>
    <n v="8419678"/>
    <s v="USD"/>
  </r>
  <r>
    <x v="3"/>
    <x v="747"/>
    <n v="44.228999999999999"/>
    <x v="7840"/>
    <n v="41.732999999999997"/>
    <n v="42.93"/>
    <n v="12040829"/>
    <s v="USD"/>
  </r>
  <r>
    <x v="3"/>
    <x v="803"/>
    <n v="44.366999999999997"/>
    <x v="7841"/>
    <n v="43.485999999999997"/>
    <n v="44.307000000000002"/>
    <n v="11398600"/>
    <s v="USD"/>
  </r>
  <r>
    <x v="3"/>
    <x v="1118"/>
    <n v="43.615000000000002"/>
    <x v="7842"/>
    <n v="43.484999999999999"/>
    <n v="44.44"/>
    <n v="7671950"/>
    <s v="USD"/>
  </r>
  <r>
    <x v="3"/>
    <x v="809"/>
    <n v="43.874000000000002"/>
    <x v="7843"/>
    <n v="42.152000000000001"/>
    <n v="42.152000000000001"/>
    <n v="9733111"/>
    <s v="USD"/>
  </r>
  <r>
    <x v="3"/>
    <x v="1535"/>
    <n v="43.04"/>
    <x v="7844"/>
    <n v="42.238999999999997"/>
    <n v="43.94"/>
    <n v="7869702"/>
    <s v="USD"/>
  </r>
  <r>
    <x v="3"/>
    <x v="726"/>
    <n v="44.292000000000002"/>
    <x v="7845"/>
    <n v="43.906999999999996"/>
    <n v="44.170999999999999"/>
    <n v="4653575"/>
    <s v="USD"/>
  </r>
  <r>
    <x v="3"/>
    <x v="698"/>
    <n v="43.26"/>
    <x v="7846"/>
    <n v="43.103000000000002"/>
    <n v="43.671999999999997"/>
    <n v="13475344"/>
    <s v="USD"/>
  </r>
  <r>
    <x v="3"/>
    <x v="790"/>
    <n v="44.097000000000001"/>
    <x v="7847"/>
    <n v="43.07"/>
    <n v="43.363999999999997"/>
    <n v="7397890"/>
    <s v="USD"/>
  </r>
  <r>
    <x v="3"/>
    <x v="1123"/>
    <n v="42.19"/>
    <x v="7848"/>
    <n v="42.058999999999997"/>
    <n v="44.137"/>
    <n v="9748480"/>
    <s v="USD"/>
  </r>
  <r>
    <x v="3"/>
    <x v="694"/>
    <n v="43.179000000000002"/>
    <x v="7849"/>
    <n v="42.344000000000001"/>
    <n v="43.981999999999999"/>
    <n v="12722283"/>
    <s v="USD"/>
  </r>
  <r>
    <x v="3"/>
    <x v="1538"/>
    <n v="41.399000000000001"/>
    <x v="7850"/>
    <n v="41.353000000000002"/>
    <n v="42.634999999999998"/>
    <n v="8872782"/>
    <s v="USD"/>
  </r>
  <r>
    <x v="3"/>
    <x v="1120"/>
    <n v="44.143999999999998"/>
    <x v="7851"/>
    <n v="42.981999999999999"/>
    <n v="43.615000000000002"/>
    <n v="8308005"/>
    <s v="USD"/>
  </r>
  <r>
    <x v="3"/>
    <x v="1540"/>
    <n v="42.634999999999998"/>
    <x v="7852"/>
    <n v="42.402999999999999"/>
    <n v="43.421999999999997"/>
    <n v="8034066"/>
    <s v="USD"/>
  </r>
  <r>
    <x v="3"/>
    <x v="1125"/>
    <n v="44.142000000000003"/>
    <x v="7853"/>
    <n v="41.901000000000003"/>
    <n v="42.235999999999997"/>
    <n v="15510115"/>
    <s v="USD"/>
  </r>
  <r>
    <x v="3"/>
    <x v="761"/>
    <n v="44.08"/>
    <x v="7854"/>
    <n v="42.871000000000002"/>
    <n v="43.444000000000003"/>
    <n v="6380302"/>
    <s v="USD"/>
  </r>
  <r>
    <x v="3"/>
    <x v="793"/>
    <n v="41.656999999999996"/>
    <x v="7855"/>
    <n v="41.523000000000003"/>
    <n v="44.093000000000004"/>
    <n v="10929773"/>
    <s v="USD"/>
  </r>
  <r>
    <x v="3"/>
    <x v="1089"/>
    <n v="43.154000000000003"/>
    <x v="7856"/>
    <n v="41.871000000000002"/>
    <n v="42.424999999999997"/>
    <n v="8901736"/>
    <s v="USD"/>
  </r>
  <r>
    <x v="3"/>
    <x v="744"/>
    <n v="43.752000000000002"/>
    <x v="7857"/>
    <n v="43.412999999999997"/>
    <n v="43.872999999999998"/>
    <n v="9324726"/>
    <s v="USD"/>
  </r>
  <r>
    <x v="3"/>
    <x v="706"/>
    <n v="43.981000000000002"/>
    <x v="7858"/>
    <n v="42.183"/>
    <n v="42.731999999999999"/>
    <n v="11698294"/>
    <s v="USD"/>
  </r>
  <r>
    <x v="3"/>
    <x v="1338"/>
    <n v="42.387"/>
    <x v="7859"/>
    <n v="41.173999999999999"/>
    <n v="43.15"/>
    <n v="1740387"/>
    <s v="USD"/>
  </r>
  <r>
    <x v="3"/>
    <x v="774"/>
    <n v="41.954000000000001"/>
    <x v="7860"/>
    <n v="41.88"/>
    <n v="43.784999999999997"/>
    <n v="7196307"/>
    <s v="USD"/>
  </r>
  <r>
    <x v="3"/>
    <x v="758"/>
    <n v="44.046999999999997"/>
    <x v="7861"/>
    <n v="41.857999999999997"/>
    <n v="43.752000000000002"/>
    <n v="11277159"/>
    <s v="USD"/>
  </r>
  <r>
    <x v="3"/>
    <x v="813"/>
    <n v="43.896000000000001"/>
    <x v="7862"/>
    <n v="42.9"/>
    <n v="43.35"/>
    <n v="9513683"/>
    <s v="USD"/>
  </r>
  <r>
    <x v="3"/>
    <x v="811"/>
    <n v="43.942999999999998"/>
    <x v="7863"/>
    <n v="42.859000000000002"/>
    <n v="43.896000000000001"/>
    <n v="17605856"/>
    <s v="USD"/>
  </r>
  <r>
    <x v="3"/>
    <x v="1134"/>
    <n v="43.273000000000003"/>
    <x v="7864"/>
    <n v="42.930999999999997"/>
    <n v="43.472000000000001"/>
    <n v="6720051"/>
    <s v="USD"/>
  </r>
  <r>
    <x v="3"/>
    <x v="823"/>
    <n v="42.274000000000001"/>
    <x v="7865"/>
    <n v="42.231000000000002"/>
    <n v="43.847000000000001"/>
    <n v="9376412"/>
    <s v="USD"/>
  </r>
  <r>
    <x v="3"/>
    <x v="1641"/>
    <n v="43.5"/>
    <x v="7866"/>
    <n v="39.68"/>
    <n v="40.19"/>
    <n v="1366841"/>
    <s v="USD"/>
  </r>
  <r>
    <x v="3"/>
    <x v="1046"/>
    <n v="41.817999999999998"/>
    <x v="7867"/>
    <n v="41.003"/>
    <n v="42.965000000000003"/>
    <n v="23767228"/>
    <s v="USD"/>
  </r>
  <r>
    <x v="3"/>
    <x v="743"/>
    <n v="42.737000000000002"/>
    <x v="7868"/>
    <n v="42.512"/>
    <n v="43.264000000000003"/>
    <n v="12694033"/>
    <s v="USD"/>
  </r>
  <r>
    <x v="3"/>
    <x v="781"/>
    <n v="42.887"/>
    <x v="7869"/>
    <n v="42.366999999999997"/>
    <n v="43.59"/>
    <n v="5932924"/>
    <s v="USD"/>
  </r>
  <r>
    <x v="3"/>
    <x v="1581"/>
    <n v="42.27"/>
    <x v="7870"/>
    <n v="41.18"/>
    <n v="43.18"/>
    <n v="1250926"/>
    <s v="USD"/>
  </r>
  <r>
    <x v="3"/>
    <x v="779"/>
    <n v="43.588000000000001"/>
    <x v="7871"/>
    <n v="42.889000000000003"/>
    <n v="42.996000000000002"/>
    <n v="5226866"/>
    <s v="USD"/>
  </r>
  <r>
    <x v="3"/>
    <x v="1584"/>
    <n v="40.82"/>
    <x v="7872"/>
    <n v="38.4"/>
    <n v="42.27"/>
    <n v="1310980"/>
    <s v="USD"/>
  </r>
  <r>
    <x v="3"/>
    <x v="1099"/>
    <n v="41.036999999999999"/>
    <x v="7873"/>
    <n v="40.968000000000004"/>
    <n v="42.750999999999998"/>
    <n v="9645218"/>
    <s v="USD"/>
  </r>
  <r>
    <x v="3"/>
    <x v="1612"/>
    <n v="43.05"/>
    <x v="7874"/>
    <n v="38.270000000000003"/>
    <n v="40.799999999999997"/>
    <n v="1793100"/>
    <s v="USD"/>
  </r>
  <r>
    <x v="3"/>
    <x v="785"/>
    <n v="42.183999999999997"/>
    <x v="7875"/>
    <n v="41.959000000000003"/>
    <n v="43.177999999999997"/>
    <n v="10537361"/>
    <s v="USD"/>
  </r>
  <r>
    <x v="3"/>
    <x v="1069"/>
    <n v="42.750999999999998"/>
    <x v="7876"/>
    <n v="42.151000000000003"/>
    <n v="43.152000000000001"/>
    <n v="10138765"/>
    <s v="USD"/>
  </r>
  <r>
    <x v="3"/>
    <x v="776"/>
    <n v="43.444000000000003"/>
    <x v="7877"/>
    <n v="42.74"/>
    <n v="42.887"/>
    <n v="4658740"/>
    <s v="USD"/>
  </r>
  <r>
    <x v="3"/>
    <x v="1137"/>
    <n v="43.472000000000001"/>
    <x v="7878"/>
    <n v="39.305999999999997"/>
    <n v="39.984000000000002"/>
    <n v="11062513"/>
    <s v="USD"/>
  </r>
  <r>
    <x v="3"/>
    <x v="1136"/>
    <n v="42.530999999999999"/>
    <x v="7879"/>
    <n v="41.856999999999999"/>
    <n v="42.021000000000001"/>
    <n v="12088230"/>
    <s v="USD"/>
  </r>
  <r>
    <x v="3"/>
    <x v="1135"/>
    <n v="39.335999999999999"/>
    <x v="7880"/>
    <n v="38.012"/>
    <n v="42.546999999999997"/>
    <n v="12582477"/>
    <s v="USD"/>
  </r>
  <r>
    <x v="3"/>
    <x v="806"/>
    <n v="42.335999999999999"/>
    <x v="7881"/>
    <n v="41.435000000000002"/>
    <n v="43.07"/>
    <n v="10301782"/>
    <s v="USD"/>
  </r>
  <r>
    <x v="3"/>
    <x v="821"/>
    <n v="43.35"/>
    <x v="7882"/>
    <n v="40.966999999999999"/>
    <n v="42.081000000000003"/>
    <n v="9108417"/>
    <s v="USD"/>
  </r>
  <r>
    <x v="3"/>
    <x v="1586"/>
    <n v="42.49"/>
    <x v="7883"/>
    <n v="42.34"/>
    <n v="43.07"/>
    <n v="493189"/>
    <s v="USD"/>
  </r>
  <r>
    <x v="3"/>
    <x v="1170"/>
    <n v="38.975999999999999"/>
    <x v="7884"/>
    <n v="34.472999999999999"/>
    <n v="38.045000000000002"/>
    <n v="18674588"/>
    <s v="USD"/>
  </r>
  <r>
    <x v="3"/>
    <x v="1073"/>
    <n v="42.854999999999997"/>
    <x v="7885"/>
    <n v="42.726999999999997"/>
    <n v="43.457999999999998"/>
    <n v="7147826"/>
    <s v="USD"/>
  </r>
  <r>
    <x v="3"/>
    <x v="1620"/>
    <n v="40.5"/>
    <x v="7886"/>
    <n v="37.299999999999997"/>
    <n v="42"/>
    <n v="2105134"/>
    <s v="USD"/>
  </r>
  <r>
    <x v="3"/>
    <x v="862"/>
    <n v="42.146999999999998"/>
    <x v="7887"/>
    <n v="41.831000000000003"/>
    <n v="42.981000000000002"/>
    <n v="5976547"/>
    <s v="USD"/>
  </r>
  <r>
    <x v="3"/>
    <x v="1339"/>
    <n v="43.15"/>
    <x v="7888"/>
    <n v="35.908000000000001"/>
    <n v="36.978000000000002"/>
    <n v="4962342"/>
    <s v="USD"/>
  </r>
  <r>
    <x v="3"/>
    <x v="1603"/>
    <n v="43.18"/>
    <x v="7889"/>
    <n v="41.52"/>
    <n v="41.82"/>
    <n v="689264"/>
    <s v="USD"/>
  </r>
  <r>
    <x v="3"/>
    <x v="1130"/>
    <n v="42.246000000000002"/>
    <x v="7890"/>
    <n v="39.637999999999998"/>
    <n v="40.213999999999999"/>
    <n v="21795812"/>
    <s v="USD"/>
  </r>
  <r>
    <x v="3"/>
    <x v="1156"/>
    <n v="42.27"/>
    <x v="7891"/>
    <n v="41.488"/>
    <n v="42.531999999999996"/>
    <n v="10712639"/>
    <s v="USD"/>
  </r>
  <r>
    <x v="3"/>
    <x v="827"/>
    <n v="43.067999999999998"/>
    <x v="7892"/>
    <n v="39.323"/>
    <n v="41.078000000000003"/>
    <n v="7534158"/>
    <s v="USD"/>
  </r>
  <r>
    <x v="3"/>
    <x v="1652"/>
    <n v="40.69"/>
    <x v="7893"/>
    <n v="39.72"/>
    <n v="42.36"/>
    <n v="2165067"/>
    <s v="USD"/>
  </r>
  <r>
    <x v="3"/>
    <x v="854"/>
    <n v="42.981000000000002"/>
    <x v="7894"/>
    <n v="41.841999999999999"/>
    <n v="42.262999999999998"/>
    <n v="8261029"/>
    <s v="USD"/>
  </r>
  <r>
    <x v="3"/>
    <x v="1110"/>
    <n v="42.424999999999997"/>
    <x v="7895"/>
    <n v="41.110999999999997"/>
    <n v="41.286999999999999"/>
    <n v="7297555"/>
    <s v="USD"/>
  </r>
  <r>
    <x v="3"/>
    <x v="1616"/>
    <n v="42.21"/>
    <x v="7896"/>
    <n v="40.4"/>
    <n v="41.99"/>
    <n v="880343"/>
    <s v="USD"/>
  </r>
  <r>
    <x v="3"/>
    <x v="1651"/>
    <n v="42.78"/>
    <x v="7897"/>
    <n v="37.5"/>
    <n v="38.14"/>
    <n v="2245602"/>
    <s v="USD"/>
  </r>
  <r>
    <x v="3"/>
    <x v="1140"/>
    <n v="42.546999999999997"/>
    <x v="7898"/>
    <n v="41.64"/>
    <n v="42.206000000000003"/>
    <n v="8898739"/>
    <s v="USD"/>
  </r>
  <r>
    <x v="3"/>
    <x v="802"/>
    <n v="42.625"/>
    <x v="7899"/>
    <n v="41.795000000000002"/>
    <n v="42.341000000000001"/>
    <n v="7727209"/>
    <s v="USD"/>
  </r>
  <r>
    <x v="3"/>
    <x v="1086"/>
    <n v="42.183"/>
    <x v="7900"/>
    <n v="41.832999999999998"/>
    <n v="42.854999999999997"/>
    <n v="6351572"/>
    <s v="USD"/>
  </r>
  <r>
    <x v="3"/>
    <x v="820"/>
    <n v="42.468000000000004"/>
    <x v="7901"/>
    <n v="41.84"/>
    <n v="42.646999999999998"/>
    <n v="6693447"/>
    <s v="USD"/>
  </r>
  <r>
    <x v="3"/>
    <x v="1593"/>
    <n v="41.82"/>
    <x v="7902"/>
    <n v="41.73"/>
    <n v="42.49"/>
    <n v="425309"/>
    <s v="USD"/>
  </r>
  <r>
    <x v="3"/>
    <x v="838"/>
    <n v="42.100999999999999"/>
    <x v="7903"/>
    <n v="39.575000000000003"/>
    <n v="41.613"/>
    <n v="15359607"/>
    <s v="USD"/>
  </r>
  <r>
    <x v="3"/>
    <x v="826"/>
    <n v="41.892000000000003"/>
    <x v="7904"/>
    <n v="41.749000000000002"/>
    <n v="42.468000000000004"/>
    <n v="7350405"/>
    <s v="USD"/>
  </r>
  <r>
    <x v="3"/>
    <x v="1340"/>
    <n v="42.798000000000002"/>
    <x v="7905"/>
    <n v="41.423000000000002"/>
    <n v="42.383000000000003"/>
    <n v="1373167"/>
    <s v="USD"/>
  </r>
  <r>
    <x v="3"/>
    <x v="822"/>
    <n v="42.633000000000003"/>
    <x v="7906"/>
    <n v="41.485999999999997"/>
    <n v="41.954000000000001"/>
    <n v="6781134"/>
    <s v="USD"/>
  </r>
  <r>
    <x v="3"/>
    <x v="860"/>
    <n v="41.542000000000002"/>
    <x v="7907"/>
    <n v="41.334000000000003"/>
    <n v="42.183999999999997"/>
    <n v="12787860"/>
    <s v="USD"/>
  </r>
  <r>
    <x v="3"/>
    <x v="1133"/>
    <n v="39.215000000000003"/>
    <x v="7908"/>
    <n v="38.442999999999998"/>
    <n v="39.895000000000003"/>
    <n v="23075298"/>
    <s v="USD"/>
  </r>
  <r>
    <x v="3"/>
    <x v="1042"/>
    <n v="41.835999999999999"/>
    <x v="7909"/>
    <n v="40.432000000000002"/>
    <n v="40.686999999999998"/>
    <n v="9369681"/>
    <s v="USD"/>
  </r>
  <r>
    <x v="3"/>
    <x v="1545"/>
    <n v="41.741"/>
    <x v="7910"/>
    <n v="40.720999999999997"/>
    <n v="41.398000000000003"/>
    <n v="7633831"/>
    <s v="USD"/>
  </r>
  <r>
    <x v="3"/>
    <x v="831"/>
    <n v="42.081000000000003"/>
    <x v="7911"/>
    <n v="41.722999999999999"/>
    <n v="41.892000000000003"/>
    <n v="8696708"/>
    <s v="USD"/>
  </r>
  <r>
    <x v="3"/>
    <x v="1094"/>
    <n v="39.558"/>
    <x v="7912"/>
    <n v="38.972000000000001"/>
    <n v="42.177999999999997"/>
    <n v="7142880"/>
    <s v="USD"/>
  </r>
  <r>
    <x v="3"/>
    <x v="1608"/>
    <n v="41.99"/>
    <x v="7913"/>
    <n v="40.799999999999997"/>
    <n v="41.87"/>
    <n v="719063"/>
    <s v="USD"/>
  </r>
  <r>
    <x v="3"/>
    <x v="1141"/>
    <n v="40.590000000000003"/>
    <x v="7914"/>
    <n v="40.284999999999997"/>
    <n v="41.819000000000003"/>
    <n v="16843038"/>
    <s v="USD"/>
  </r>
  <r>
    <x v="3"/>
    <x v="819"/>
    <n v="41.396000000000001"/>
    <x v="7915"/>
    <n v="40.646999999999998"/>
    <n v="41.837000000000003"/>
    <n v="7528369"/>
    <s v="USD"/>
  </r>
  <r>
    <x v="3"/>
    <x v="830"/>
    <n v="41.210999999999999"/>
    <x v="7916"/>
    <n v="41.12"/>
    <n v="42.076999999999998"/>
    <n v="5754521"/>
    <s v="USD"/>
  </r>
  <r>
    <x v="3"/>
    <x v="1592"/>
    <n v="41.87"/>
    <x v="7917"/>
    <n v="40.1"/>
    <n v="40.35"/>
    <n v="894731"/>
    <s v="USD"/>
  </r>
  <r>
    <x v="3"/>
    <x v="836"/>
    <n v="42.076999999999998"/>
    <x v="7918"/>
    <n v="40.811999999999998"/>
    <n v="41.656999999999996"/>
    <n v="5624895"/>
    <s v="USD"/>
  </r>
  <r>
    <x v="3"/>
    <x v="1604"/>
    <n v="41.01"/>
    <x v="7919"/>
    <n v="39.56"/>
    <n v="40.82"/>
    <n v="597558"/>
    <s v="USD"/>
  </r>
  <r>
    <x v="3"/>
    <x v="1622"/>
    <n v="42"/>
    <x v="7920"/>
    <n v="39.6"/>
    <n v="40.200000000000003"/>
    <n v="1019702"/>
    <s v="USD"/>
  </r>
  <r>
    <x v="3"/>
    <x v="1124"/>
    <n v="41.287999999999997"/>
    <x v="7921"/>
    <n v="41.142000000000003"/>
    <n v="41.627000000000002"/>
    <n v="5443143"/>
    <s v="USD"/>
  </r>
  <r>
    <x v="3"/>
    <x v="1072"/>
    <n v="39.677999999999997"/>
    <x v="7922"/>
    <n v="39.606999999999999"/>
    <n v="41.834000000000003"/>
    <n v="8906818"/>
    <s v="USD"/>
  </r>
  <r>
    <x v="3"/>
    <x v="1159"/>
    <n v="42.02"/>
    <x v="7923"/>
    <n v="39.762999999999998"/>
    <n v="41.198999999999998"/>
    <n v="18780926"/>
    <s v="USD"/>
  </r>
  <r>
    <x v="3"/>
    <x v="825"/>
    <n v="41.841999999999999"/>
    <x v="7924"/>
    <n v="40.817999999999998"/>
    <n v="41.195999999999998"/>
    <n v="6597870"/>
    <s v="USD"/>
  </r>
  <r>
    <x v="3"/>
    <x v="828"/>
    <n v="41.076999999999998"/>
    <x v="7925"/>
    <n v="40.473999999999997"/>
    <n v="41.396000000000001"/>
    <n v="6891160"/>
    <s v="USD"/>
  </r>
  <r>
    <x v="3"/>
    <x v="1630"/>
    <n v="38.369999999999997"/>
    <x v="7926"/>
    <n v="37.15"/>
    <n v="41.59"/>
    <n v="1051032"/>
    <s v="USD"/>
  </r>
  <r>
    <x v="3"/>
    <x v="1655"/>
    <n v="38.14"/>
    <x v="7926"/>
    <n v="34.78"/>
    <n v="40.69"/>
    <n v="2728397"/>
    <s v="USD"/>
  </r>
  <r>
    <x v="3"/>
    <x v="1624"/>
    <n v="40.799999999999997"/>
    <x v="7927"/>
    <n v="33.380000000000003"/>
    <n v="38.15"/>
    <n v="2733536"/>
    <s v="USD"/>
  </r>
  <r>
    <x v="3"/>
    <x v="810"/>
    <n v="41.194000000000003"/>
    <x v="7928"/>
    <n v="41.015999999999998"/>
    <n v="41.728000000000002"/>
    <n v="6190046"/>
    <s v="USD"/>
  </r>
  <r>
    <x v="3"/>
    <x v="815"/>
    <n v="41.728000000000002"/>
    <x v="7929"/>
    <n v="40.390999999999998"/>
    <n v="41.05"/>
    <n v="7114164"/>
    <s v="USD"/>
  </r>
  <r>
    <x v="3"/>
    <x v="1153"/>
    <n v="41.198999999999998"/>
    <x v="7930"/>
    <n v="40.527999999999999"/>
    <n v="41.253"/>
    <n v="9758363"/>
    <s v="USD"/>
  </r>
  <r>
    <x v="3"/>
    <x v="1129"/>
    <n v="41.627000000000002"/>
    <x v="7931"/>
    <n v="39.43"/>
    <n v="39.555999999999997"/>
    <n v="5602141"/>
    <s v="USD"/>
  </r>
  <r>
    <x v="3"/>
    <x v="1158"/>
    <n v="41.253"/>
    <x v="7932"/>
    <n v="39.234999999999999"/>
    <n v="39.345999999999997"/>
    <n v="9186653"/>
    <s v="USD"/>
  </r>
  <r>
    <x v="3"/>
    <x v="1090"/>
    <n v="40.101999999999997"/>
    <x v="7933"/>
    <n v="39.628999999999998"/>
    <n v="40.088000000000001"/>
    <n v="7335569"/>
    <s v="USD"/>
  </r>
  <r>
    <x v="3"/>
    <x v="839"/>
    <n v="41.05"/>
    <x v="7934"/>
    <n v="40.911000000000001"/>
    <n v="41.212000000000003"/>
    <n v="6223290"/>
    <s v="USD"/>
  </r>
  <r>
    <x v="3"/>
    <x v="1594"/>
    <n v="40.35"/>
    <x v="7935"/>
    <n v="38.28"/>
    <n v="41.01"/>
    <n v="1059069"/>
    <s v="USD"/>
  </r>
  <r>
    <x v="3"/>
    <x v="1098"/>
    <n v="36.987000000000002"/>
    <x v="7936"/>
    <n v="35.944000000000003"/>
    <n v="40.777999999999999"/>
    <n v="17628236"/>
    <s v="USD"/>
  </r>
  <r>
    <x v="3"/>
    <x v="1160"/>
    <n v="40.228999999999999"/>
    <x v="7937"/>
    <n v="40.037999999999997"/>
    <n v="40.588999999999999"/>
    <n v="15116538"/>
    <s v="USD"/>
  </r>
  <r>
    <x v="3"/>
    <x v="1151"/>
    <n v="39.905999999999999"/>
    <x v="7938"/>
    <n v="39.682000000000002"/>
    <n v="40.493000000000002"/>
    <n v="14521436"/>
    <s v="USD"/>
  </r>
  <r>
    <x v="3"/>
    <x v="1627"/>
    <n v="40.200000000000003"/>
    <x v="7939"/>
    <n v="39.22"/>
    <n v="39.49"/>
    <n v="819344"/>
    <s v="USD"/>
  </r>
  <r>
    <x v="3"/>
    <x v="1085"/>
    <n v="40.688000000000002"/>
    <x v="7940"/>
    <n v="39.826000000000001"/>
    <n v="40.381"/>
    <n v="7760104"/>
    <s v="USD"/>
  </r>
  <r>
    <x v="3"/>
    <x v="1177"/>
    <n v="40.411999999999999"/>
    <x v="7941"/>
    <n v="38.003"/>
    <n v="38.055999999999997"/>
    <n v="9221232"/>
    <s v="USD"/>
  </r>
  <r>
    <x v="3"/>
    <x v="1154"/>
    <n v="40.475999999999999"/>
    <x v="7942"/>
    <n v="40.009"/>
    <n v="40.709000000000003"/>
    <n v="12536645"/>
    <s v="USD"/>
  </r>
  <r>
    <x v="3"/>
    <x v="1103"/>
    <n v="40.744999999999997"/>
    <x v="7943"/>
    <n v="39.118000000000002"/>
    <n v="39.639000000000003"/>
    <n v="10252511"/>
    <s v="USD"/>
  </r>
  <r>
    <x v="3"/>
    <x v="1116"/>
    <n v="40.087000000000003"/>
    <x v="7944"/>
    <n v="39.762999999999998"/>
    <n v="41.043999999999997"/>
    <n v="8085906"/>
    <s v="USD"/>
  </r>
  <r>
    <x v="3"/>
    <x v="1166"/>
    <n v="40.709000000000003"/>
    <x v="7945"/>
    <n v="39.948"/>
    <n v="40.341999999999999"/>
    <n v="10585388"/>
    <s v="USD"/>
  </r>
  <r>
    <x v="3"/>
    <x v="1176"/>
    <n v="39.049999999999997"/>
    <x v="7946"/>
    <n v="38.283999999999999"/>
    <n v="40.573"/>
    <n v="9967087"/>
    <s v="USD"/>
  </r>
  <r>
    <x v="3"/>
    <x v="1157"/>
    <n v="40.575000000000003"/>
    <x v="7947"/>
    <n v="38.209000000000003"/>
    <n v="39.180999999999997"/>
    <n v="9139551"/>
    <s v="USD"/>
  </r>
  <r>
    <x v="3"/>
    <x v="1450"/>
    <n v="37.470999999999997"/>
    <x v="7948"/>
    <n v="37.470999999999997"/>
    <n v="38.926000000000002"/>
    <n v="6587621"/>
    <s v="USD"/>
  </r>
  <r>
    <x v="3"/>
    <x v="1293"/>
    <n v="34.709000000000003"/>
    <x v="7949"/>
    <n v="34.033000000000001"/>
    <n v="38.973999999999997"/>
    <n v="16865552"/>
    <s v="USD"/>
  </r>
  <r>
    <x v="3"/>
    <x v="1623"/>
    <n v="38.15"/>
    <x v="7950"/>
    <n v="33.61"/>
    <n v="40.5"/>
    <n v="2544104"/>
    <s v="USD"/>
  </r>
  <r>
    <x v="3"/>
    <x v="1064"/>
    <n v="40.381"/>
    <x v="7951"/>
    <n v="39.485999999999997"/>
    <n v="40.101999999999997"/>
    <n v="6830158"/>
    <s v="USD"/>
  </r>
  <r>
    <x v="3"/>
    <x v="1189"/>
    <n v="39.180999999999997"/>
    <x v="7952"/>
    <n v="38.517000000000003"/>
    <n v="40.412999999999997"/>
    <n v="8584700"/>
    <s v="USD"/>
  </r>
  <r>
    <x v="3"/>
    <x v="1128"/>
    <n v="39.639000000000003"/>
    <x v="7953"/>
    <n v="39.302999999999997"/>
    <n v="40.097000000000001"/>
    <n v="6533810"/>
    <s v="USD"/>
  </r>
  <r>
    <x v="3"/>
    <x v="1155"/>
    <n v="39.984000000000002"/>
    <x v="7954"/>
    <n v="36.500999999999998"/>
    <n v="36.985999999999997"/>
    <n v="15750332"/>
    <s v="USD"/>
  </r>
  <r>
    <x v="3"/>
    <x v="1131"/>
    <n v="40.097999999999999"/>
    <x v="7955"/>
    <n v="39.447000000000003"/>
    <n v="39.677999999999997"/>
    <n v="6024076"/>
    <s v="USD"/>
  </r>
  <r>
    <x v="3"/>
    <x v="1464"/>
    <n v="38.927999999999997"/>
    <x v="7956"/>
    <n v="38.225999999999999"/>
    <n v="38.353999999999999"/>
    <n v="5065091"/>
    <s v="USD"/>
  </r>
  <r>
    <x v="3"/>
    <x v="1321"/>
    <n v="29.852"/>
    <x v="7957"/>
    <n v="24.353000000000002"/>
    <n v="37.552"/>
    <n v="40422656"/>
    <s v="USD"/>
  </r>
  <r>
    <x v="3"/>
    <x v="1633"/>
    <n v="39.49"/>
    <x v="7958"/>
    <n v="37.4"/>
    <n v="38.369999999999997"/>
    <n v="728622"/>
    <s v="USD"/>
  </r>
  <r>
    <x v="3"/>
    <x v="1241"/>
    <n v="35.429000000000002"/>
    <x v="7959"/>
    <n v="34.838999999999999"/>
    <n v="39.051000000000002"/>
    <n v="12432856"/>
    <s v="USD"/>
  </r>
  <r>
    <x v="3"/>
    <x v="1281"/>
    <n v="38.045999999999999"/>
    <x v="7960"/>
    <n v="36.468000000000004"/>
    <n v="38.347000000000001"/>
    <n v="11978221"/>
    <s v="USD"/>
  </r>
  <r>
    <x v="3"/>
    <x v="1458"/>
    <n v="34.438000000000002"/>
    <x v="7961"/>
    <n v="34.145000000000003"/>
    <n v="38.575000000000003"/>
    <n v="6622203"/>
    <s v="USD"/>
  </r>
  <r>
    <x v="3"/>
    <x v="1288"/>
    <n v="38.347000000000001"/>
    <x v="7962"/>
    <n v="35.000999999999998"/>
    <n v="35.430999999999997"/>
    <n v="11164664"/>
    <s v="USD"/>
  </r>
  <r>
    <x v="3"/>
    <x v="1237"/>
    <n v="37.194000000000003"/>
    <x v="7963"/>
    <n v="37.18"/>
    <n v="38.923000000000002"/>
    <n v="17049690"/>
    <s v="USD"/>
  </r>
  <r>
    <x v="3"/>
    <x v="1256"/>
    <n v="38.923999999999999"/>
    <x v="7964"/>
    <n v="38.414000000000001"/>
    <n v="39.078000000000003"/>
    <n v="20817812"/>
    <s v="USD"/>
  </r>
  <r>
    <x v="3"/>
    <x v="1213"/>
    <n v="39.058"/>
    <x v="7965"/>
    <n v="37.200000000000003"/>
    <n v="39.213999999999999"/>
    <n v="21161780"/>
    <s v="USD"/>
  </r>
  <r>
    <x v="3"/>
    <x v="1294"/>
    <n v="38.058999999999997"/>
    <x v="7966"/>
    <n v="36.674999999999997"/>
    <n v="38.850999999999999"/>
    <n v="11479914"/>
    <s v="USD"/>
  </r>
  <r>
    <x v="3"/>
    <x v="1462"/>
    <n v="38.575000000000003"/>
    <x v="7967"/>
    <n v="37.116999999999997"/>
    <n v="37.462000000000003"/>
    <n v="5664389"/>
    <s v="USD"/>
  </r>
  <r>
    <x v="3"/>
    <x v="1306"/>
    <n v="38.847999999999999"/>
    <x v="7968"/>
    <n v="37.116999999999997"/>
    <n v="37.185000000000002"/>
    <n v="7788920"/>
    <s v="USD"/>
  </r>
  <r>
    <x v="3"/>
    <x v="1467"/>
    <n v="38.359000000000002"/>
    <x v="7969"/>
    <n v="31.852"/>
    <n v="33.014000000000003"/>
    <n v="8669224"/>
    <s v="USD"/>
  </r>
  <r>
    <x v="3"/>
    <x v="1664"/>
    <n v="33.200000000000003"/>
    <x v="7970"/>
    <n v="30.01"/>
    <n v="32.85"/>
    <n v="3593630"/>
    <s v="USD"/>
  </r>
  <r>
    <x v="3"/>
    <x v="1377"/>
    <n v="36.978999999999999"/>
    <x v="7971"/>
    <n v="31.45"/>
    <n v="33.731000000000002"/>
    <n v="6696230"/>
    <s v="USD"/>
  </r>
  <r>
    <x v="3"/>
    <x v="1326"/>
    <n v="34.435000000000002"/>
    <x v="7972"/>
    <n v="34.070999999999998"/>
    <n v="36.392000000000003"/>
    <n v="12731870"/>
    <s v="USD"/>
  </r>
  <r>
    <x v="3"/>
    <x v="1341"/>
    <n v="37.555999999999997"/>
    <x v="7973"/>
    <n v="33.872"/>
    <n v="34.44"/>
    <n v="14027958"/>
    <s v="USD"/>
  </r>
  <r>
    <x v="3"/>
    <x v="1354"/>
    <n v="36.390999999999998"/>
    <x v="7974"/>
    <n v="29.446999999999999"/>
    <n v="33.127000000000002"/>
    <n v="20025604"/>
    <s v="USD"/>
  </r>
  <r>
    <x v="3"/>
    <x v="1429"/>
    <n v="33.125999999999998"/>
    <x v="7975"/>
    <n v="32.433999999999997"/>
    <n v="32.893000000000001"/>
    <n v="4383029"/>
    <s v="USD"/>
  </r>
  <r>
    <x v="3"/>
    <x v="1411"/>
    <n v="31.57"/>
    <x v="7976"/>
    <n v="30.981000000000002"/>
    <n v="34.707999999999998"/>
    <n v="4225229"/>
    <s v="USD"/>
  </r>
  <r>
    <x v="3"/>
    <x v="1672"/>
    <n v="16.239999999999998"/>
    <x v="7977"/>
    <n v="15.99"/>
    <n v="22.01"/>
    <n v="5149392"/>
    <s v="USD"/>
  </r>
  <r>
    <x v="3"/>
    <x v="1505"/>
    <n v="31.905000000000001"/>
    <x v="7978"/>
    <n v="31.905000000000001"/>
    <n v="34.439"/>
    <n v="4903672"/>
    <s v="USD"/>
  </r>
  <r>
    <x v="3"/>
    <x v="1635"/>
    <n v="31.06"/>
    <x v="7979"/>
    <n v="30.25"/>
    <n v="34.31"/>
    <n v="2824077"/>
    <s v="USD"/>
  </r>
  <r>
    <x v="3"/>
    <x v="1348"/>
    <n v="33.134"/>
    <x v="7980"/>
    <n v="32.536000000000001"/>
    <n v="34.183999999999997"/>
    <n v="14088832"/>
    <s v="USD"/>
  </r>
  <r>
    <x v="3"/>
    <x v="1402"/>
    <n v="34.713999999999999"/>
    <x v="7981"/>
    <n v="33.238"/>
    <n v="33.866999999999997"/>
    <n v="3821666"/>
    <s v="USD"/>
  </r>
  <r>
    <x v="3"/>
    <x v="1388"/>
    <n v="35.055"/>
    <x v="7982"/>
    <n v="32.106999999999999"/>
    <n v="32.164000000000001"/>
    <n v="5256167"/>
    <s v="USD"/>
  </r>
  <r>
    <x v="3"/>
    <x v="1601"/>
    <n v="34.31"/>
    <x v="7983"/>
    <n v="25.26"/>
    <n v="29.64"/>
    <n v="2494198"/>
    <s v="USD"/>
  </r>
  <r>
    <x v="3"/>
    <x v="1580"/>
    <n v="30.13"/>
    <x v="7983"/>
    <n v="29.53"/>
    <n v="34.04"/>
    <n v="2644732"/>
    <s v="USD"/>
  </r>
  <r>
    <x v="3"/>
    <x v="1423"/>
    <n v="34.204999999999998"/>
    <x v="7984"/>
    <n v="33.185000000000002"/>
    <n v="33.771999999999998"/>
    <n v="3519775"/>
    <s v="USD"/>
  </r>
  <r>
    <x v="3"/>
    <x v="1385"/>
    <n v="33.735999999999997"/>
    <x v="7985"/>
    <n v="32.213000000000001"/>
    <n v="35.052"/>
    <n v="5044866"/>
    <s v="USD"/>
  </r>
  <r>
    <x v="3"/>
    <x v="1424"/>
    <n v="32.182000000000002"/>
    <x v="7986"/>
    <n v="31.411999999999999"/>
    <n v="34.212000000000003"/>
    <n v="3329655"/>
    <s v="USD"/>
  </r>
  <r>
    <x v="3"/>
    <x v="1556"/>
    <n v="32.753"/>
    <x v="7987"/>
    <n v="32.488"/>
    <n v="34.625"/>
    <n v="7654686"/>
    <s v="USD"/>
  </r>
  <r>
    <x v="3"/>
    <x v="1558"/>
    <n v="34.628999999999998"/>
    <x v="7988"/>
    <n v="32.978000000000002"/>
    <n v="33.514000000000003"/>
    <n v="7221197"/>
    <s v="USD"/>
  </r>
  <r>
    <x v="3"/>
    <x v="1352"/>
    <n v="34.171999999999997"/>
    <x v="7989"/>
    <n v="32.417000000000002"/>
    <n v="34.706000000000003"/>
    <n v="13483834"/>
    <s v="USD"/>
  </r>
  <r>
    <x v="3"/>
    <x v="1561"/>
    <n v="34.173999999999999"/>
    <x v="7990"/>
    <n v="33.765000000000001"/>
    <n v="34.392000000000003"/>
    <n v="5407528"/>
    <s v="USD"/>
  </r>
  <r>
    <x v="3"/>
    <x v="1565"/>
    <n v="33.514000000000003"/>
    <x v="7991"/>
    <n v="33.447000000000003"/>
    <n v="34.173999999999999"/>
    <n v="5329597"/>
    <s v="USD"/>
  </r>
  <r>
    <x v="3"/>
    <x v="1567"/>
    <n v="34.393999999999998"/>
    <x v="7992"/>
    <n v="32.441000000000003"/>
    <n v="32.896000000000001"/>
    <n v="6684456"/>
    <s v="USD"/>
  </r>
  <r>
    <x v="3"/>
    <x v="1420"/>
    <n v="33.869"/>
    <x v="7993"/>
    <n v="31.335000000000001"/>
    <n v="32.228000000000002"/>
    <n v="3155704"/>
    <s v="USD"/>
  </r>
  <r>
    <x v="3"/>
    <x v="1579"/>
    <n v="34.04"/>
    <x v="7994"/>
    <n v="27"/>
    <n v="29.06"/>
    <n v="2931684"/>
    <s v="USD"/>
  </r>
  <r>
    <x v="3"/>
    <x v="1665"/>
    <n v="28.86"/>
    <x v="7995"/>
    <n v="22.67"/>
    <n v="33.200000000000003"/>
    <n v="3024392"/>
    <s v="USD"/>
  </r>
  <r>
    <x v="3"/>
    <x v="1396"/>
    <n v="32.71"/>
    <x v="7996"/>
    <n v="29.113"/>
    <n v="29.675000000000001"/>
    <n v="4475971"/>
    <s v="USD"/>
  </r>
  <r>
    <x v="3"/>
    <x v="1631"/>
    <n v="28.97"/>
    <x v="7997"/>
    <n v="27.65"/>
    <n v="33.89"/>
    <n v="2507605"/>
    <s v="USD"/>
  </r>
  <r>
    <x v="3"/>
    <x v="1537"/>
    <n v="32.774000000000001"/>
    <x v="7998"/>
    <n v="32.645000000000003"/>
    <n v="32.9"/>
    <n v="6412760"/>
    <s v="USD"/>
  </r>
  <r>
    <x v="3"/>
    <x v="1457"/>
    <n v="31.533999999999999"/>
    <x v="7999"/>
    <n v="31.492999999999999"/>
    <n v="33.124000000000002"/>
    <n v="3168480"/>
    <s v="USD"/>
  </r>
  <r>
    <x v="3"/>
    <x v="1401"/>
    <n v="32.165999999999997"/>
    <x v="8000"/>
    <n v="31.175000000000001"/>
    <n v="32.71"/>
    <n v="5615765"/>
    <s v="USD"/>
  </r>
  <r>
    <x v="3"/>
    <x v="1573"/>
    <n v="32.893999999999998"/>
    <x v="8001"/>
    <n v="32.868000000000002"/>
    <n v="33.326999999999998"/>
    <n v="5022071"/>
    <s v="USD"/>
  </r>
  <r>
    <x v="3"/>
    <x v="1563"/>
    <n v="31.428999999999998"/>
    <x v="8002"/>
    <n v="30.872"/>
    <n v="32.753999999999998"/>
    <n v="8936171"/>
    <s v="USD"/>
  </r>
  <r>
    <x v="3"/>
    <x v="1536"/>
    <n v="33.017000000000003"/>
    <x v="8003"/>
    <n v="31.079000000000001"/>
    <n v="31.637"/>
    <n v="6128557"/>
    <s v="USD"/>
  </r>
  <r>
    <x v="3"/>
    <x v="1658"/>
    <n v="32.85"/>
    <x v="8004"/>
    <n v="28.31"/>
    <n v="30.69"/>
    <n v="2332256"/>
    <s v="USD"/>
  </r>
  <r>
    <x v="3"/>
    <x v="1495"/>
    <n v="31.542000000000002"/>
    <x v="8005"/>
    <n v="31.388999999999999"/>
    <n v="32.776000000000003"/>
    <n v="3548192"/>
    <s v="USD"/>
  </r>
  <r>
    <x v="3"/>
    <x v="1552"/>
    <n v="32.899000000000001"/>
    <x v="8006"/>
    <n v="31.632999999999999"/>
    <n v="32.314999999999998"/>
    <n v="7005184"/>
    <s v="USD"/>
  </r>
  <r>
    <x v="3"/>
    <x v="1492"/>
    <n v="27.675000000000001"/>
    <x v="8007"/>
    <n v="27.673999999999999"/>
    <n v="31.997"/>
    <n v="3299284"/>
    <s v="USD"/>
  </r>
  <r>
    <x v="3"/>
    <x v="1439"/>
    <n v="32.381"/>
    <x v="8008"/>
    <n v="29.719000000000001"/>
    <n v="30.379000000000001"/>
    <n v="4227969"/>
    <s v="USD"/>
  </r>
  <r>
    <x v="3"/>
    <x v="1525"/>
    <n v="32.081000000000003"/>
    <x v="8009"/>
    <n v="30.298999999999999"/>
    <n v="30.613"/>
    <n v="7204748"/>
    <s v="USD"/>
  </r>
  <r>
    <x v="3"/>
    <x v="1553"/>
    <n v="32.542000000000002"/>
    <x v="8010"/>
    <n v="32.000999999999998"/>
    <n v="32.774999999999999"/>
    <n v="6280670"/>
    <s v="USD"/>
  </r>
  <r>
    <x v="3"/>
    <x v="1460"/>
    <n v="32.847999999999999"/>
    <x v="8011"/>
    <n v="29.609000000000002"/>
    <n v="30.625"/>
    <n v="3435672"/>
    <s v="USD"/>
  </r>
  <r>
    <x v="3"/>
    <x v="1442"/>
    <n v="29.02"/>
    <x v="8012"/>
    <n v="28.853999999999999"/>
    <n v="32.384"/>
    <n v="5698036"/>
    <s v="USD"/>
  </r>
  <r>
    <x v="3"/>
    <x v="1501"/>
    <n v="32.774999999999999"/>
    <x v="8013"/>
    <n v="30.841999999999999"/>
    <n v="31.452999999999999"/>
    <n v="2565634"/>
    <s v="USD"/>
  </r>
  <r>
    <x v="3"/>
    <x v="1523"/>
    <n v="30.87"/>
    <x v="8014"/>
    <n v="30.87"/>
    <n v="32.085999999999999"/>
    <n v="6044751"/>
    <s v="USD"/>
  </r>
  <r>
    <x v="3"/>
    <x v="1551"/>
    <n v="31.757000000000001"/>
    <x v="8015"/>
    <n v="31.111999999999998"/>
    <n v="32.54"/>
    <n v="5636816"/>
    <s v="USD"/>
  </r>
  <r>
    <x v="3"/>
    <x v="1494"/>
    <n v="31.992999999999999"/>
    <x v="8016"/>
    <n v="30.292000000000002"/>
    <n v="30.314"/>
    <n v="2676119"/>
    <s v="USD"/>
  </r>
  <r>
    <x v="3"/>
    <x v="1547"/>
    <n v="31.771000000000001"/>
    <x v="8017"/>
    <n v="29.378"/>
    <n v="29.706"/>
    <n v="6571384"/>
    <s v="USD"/>
  </r>
  <r>
    <x v="3"/>
    <x v="1435"/>
    <n v="31.422000000000001"/>
    <x v="8018"/>
    <n v="28.728999999999999"/>
    <n v="30.077999999999999"/>
    <n v="5292615"/>
    <s v="USD"/>
  </r>
  <r>
    <x v="3"/>
    <x v="1514"/>
    <n v="31.454000000000001"/>
    <x v="8019"/>
    <n v="30.837"/>
    <n v="31.905000000000001"/>
    <n v="3003978"/>
    <s v="USD"/>
  </r>
  <r>
    <x v="3"/>
    <x v="1430"/>
    <n v="29.675000000000001"/>
    <x v="8020"/>
    <n v="27.669"/>
    <n v="31.446999999999999"/>
    <n v="6723360"/>
    <s v="USD"/>
  </r>
  <r>
    <x v="3"/>
    <x v="1555"/>
    <n v="32.328000000000003"/>
    <x v="8021"/>
    <n v="30.132000000000001"/>
    <n v="31.006"/>
    <n v="7963185"/>
    <s v="USD"/>
  </r>
  <r>
    <x v="3"/>
    <x v="1532"/>
    <n v="29.707000000000001"/>
    <x v="8022"/>
    <n v="29.702000000000002"/>
    <n v="31.843"/>
    <n v="6048689"/>
    <s v="USD"/>
  </r>
  <r>
    <x v="3"/>
    <x v="1542"/>
    <n v="31.641999999999999"/>
    <x v="8023"/>
    <n v="31.263000000000002"/>
    <n v="31.774000000000001"/>
    <n v="4519867"/>
    <s v="USD"/>
  </r>
  <r>
    <x v="3"/>
    <x v="1564"/>
    <n v="31.710999999999999"/>
    <x v="8024"/>
    <n v="31.213000000000001"/>
    <n v="31.428000000000001"/>
    <n v="6561415"/>
    <s v="USD"/>
  </r>
  <r>
    <x v="3"/>
    <x v="1670"/>
    <n v="28.43"/>
    <x v="8025"/>
    <n v="28.43"/>
    <n v="30.62"/>
    <n v="3217995"/>
    <s v="USD"/>
  </r>
  <r>
    <x v="3"/>
    <x v="1449"/>
    <n v="31.015999999999998"/>
    <x v="8026"/>
    <n v="30.093"/>
    <n v="31.129000000000001"/>
    <n v="2824641"/>
    <s v="USD"/>
  </r>
  <r>
    <x v="3"/>
    <x v="1534"/>
    <n v="31.843"/>
    <x v="8027"/>
    <n v="30.277999999999999"/>
    <n v="30.89"/>
    <n v="5290470"/>
    <s v="USD"/>
  </r>
  <r>
    <x v="3"/>
    <x v="1548"/>
    <n v="31.495999999999999"/>
    <x v="8028"/>
    <n v="31.349"/>
    <n v="31.757000000000001"/>
    <n v="6029848"/>
    <s v="USD"/>
  </r>
  <r>
    <x v="3"/>
    <x v="1566"/>
    <n v="30.93"/>
    <x v="8029"/>
    <n v="30.620999999999999"/>
    <n v="31.707999999999998"/>
    <n v="6707800"/>
    <s v="USD"/>
  </r>
  <r>
    <x v="3"/>
    <x v="1487"/>
    <n v="30.077999999999999"/>
    <x v="8030"/>
    <n v="28.795000000000002"/>
    <n v="31.558"/>
    <n v="3889036"/>
    <s v="USD"/>
  </r>
  <r>
    <x v="3"/>
    <x v="1621"/>
    <n v="29.64"/>
    <x v="8031"/>
    <n v="24.31"/>
    <n v="25.93"/>
    <n v="2402505"/>
    <s v="USD"/>
  </r>
  <r>
    <x v="3"/>
    <x v="1597"/>
    <n v="30.32"/>
    <x v="8031"/>
    <n v="27.5"/>
    <n v="28.81"/>
    <n v="2335012"/>
    <s v="USD"/>
  </r>
  <r>
    <x v="3"/>
    <x v="1549"/>
    <n v="30.843"/>
    <x v="8032"/>
    <n v="29.66"/>
    <n v="31.494"/>
    <n v="6979058"/>
    <s v="USD"/>
  </r>
  <r>
    <x v="3"/>
    <x v="1508"/>
    <n v="30.623999999999999"/>
    <x v="8033"/>
    <n v="28.940999999999999"/>
    <n v="30.437999999999999"/>
    <n v="3090424"/>
    <s v="USD"/>
  </r>
  <r>
    <x v="3"/>
    <x v="1539"/>
    <n v="30.885999999999999"/>
    <x v="8034"/>
    <n v="30.59"/>
    <n v="31.306999999999999"/>
    <n v="5734055"/>
    <s v="USD"/>
  </r>
  <r>
    <x v="3"/>
    <x v="1609"/>
    <n v="27.79"/>
    <x v="8035"/>
    <n v="27.78"/>
    <n v="30.7"/>
    <n v="2268095"/>
    <s v="USD"/>
  </r>
  <r>
    <x v="3"/>
    <x v="1517"/>
    <n v="29.899000000000001"/>
    <x v="8036"/>
    <n v="29.780999999999999"/>
    <n v="31.56"/>
    <n v="3203411"/>
    <s v="USD"/>
  </r>
  <r>
    <x v="3"/>
    <x v="1509"/>
    <n v="30.37"/>
    <x v="8037"/>
    <n v="30.027999999999999"/>
    <n v="31.443999999999999"/>
    <n v="3307330"/>
    <s v="USD"/>
  </r>
  <r>
    <x v="3"/>
    <x v="1649"/>
    <n v="24.71"/>
    <x v="8038"/>
    <n v="24.45"/>
    <n v="31.06"/>
    <n v="2563325"/>
    <s v="USD"/>
  </r>
  <r>
    <x v="3"/>
    <x v="1486"/>
    <n v="30.068000000000001"/>
    <x v="8039"/>
    <n v="28.763999999999999"/>
    <n v="29.023"/>
    <n v="4844322"/>
    <s v="USD"/>
  </r>
  <r>
    <x v="3"/>
    <x v="1660"/>
    <n v="30.69"/>
    <x v="8040"/>
    <n v="25.06"/>
    <n v="27.21"/>
    <n v="2086846"/>
    <s v="USD"/>
  </r>
  <r>
    <x v="3"/>
    <x v="1516"/>
    <n v="31.443999999999999"/>
    <x v="8041"/>
    <n v="29.483000000000001"/>
    <n v="29.893000000000001"/>
    <n v="3378509"/>
    <s v="USD"/>
  </r>
  <r>
    <x v="3"/>
    <x v="1475"/>
    <n v="30.379000000000001"/>
    <x v="8042"/>
    <n v="29.922000000000001"/>
    <n v="31.533999999999999"/>
    <n v="2229364"/>
    <s v="USD"/>
  </r>
  <r>
    <x v="3"/>
    <x v="1476"/>
    <n v="31.169"/>
    <x v="8043"/>
    <n v="29.228000000000002"/>
    <n v="29.260999999999999"/>
    <n v="3043769"/>
    <s v="USD"/>
  </r>
  <r>
    <x v="3"/>
    <x v="1543"/>
    <n v="31.443999999999999"/>
    <x v="8044"/>
    <n v="30.545999999999999"/>
    <n v="30.872"/>
    <n v="5679447"/>
    <s v="USD"/>
  </r>
  <r>
    <x v="3"/>
    <x v="1541"/>
    <n v="31.308"/>
    <x v="8045"/>
    <n v="30.161999999999999"/>
    <n v="31.451000000000001"/>
    <n v="6732971"/>
    <s v="USD"/>
  </r>
  <r>
    <x v="3"/>
    <x v="1570"/>
    <n v="31.007000000000001"/>
    <x v="8046"/>
    <n v="30.13"/>
    <n v="30.93"/>
    <n v="6521879"/>
    <s v="USD"/>
  </r>
  <r>
    <x v="3"/>
    <x v="1583"/>
    <n v="30.7"/>
    <x v="8047"/>
    <n v="28.08"/>
    <n v="30.1"/>
    <n v="2323673"/>
    <s v="USD"/>
  </r>
  <r>
    <x v="3"/>
    <x v="1554"/>
    <n v="30.638000000000002"/>
    <x v="8048"/>
    <n v="30.483000000000001"/>
    <n v="30.843"/>
    <n v="5953725"/>
    <s v="USD"/>
  </r>
  <r>
    <x v="3"/>
    <x v="1515"/>
    <n v="30.443999999999999"/>
    <x v="8049"/>
    <n v="27.407"/>
    <n v="27.670999999999999"/>
    <n v="2705866"/>
    <s v="USD"/>
  </r>
  <r>
    <x v="3"/>
    <x v="1591"/>
    <n v="30.08"/>
    <x v="8050"/>
    <n v="29.5"/>
    <n v="29.56"/>
    <n v="1353077"/>
    <s v="USD"/>
  </r>
  <r>
    <x v="3"/>
    <x v="1595"/>
    <n v="28.6"/>
    <x v="8051"/>
    <n v="27.99"/>
    <n v="30.08"/>
    <n v="1278747"/>
    <s v="USD"/>
  </r>
  <r>
    <x v="3"/>
    <x v="1587"/>
    <n v="30.1"/>
    <x v="8052"/>
    <n v="27.65"/>
    <n v="28.6"/>
    <n v="1395832"/>
    <s v="USD"/>
  </r>
  <r>
    <x v="3"/>
    <x v="1600"/>
    <n v="29.06"/>
    <x v="8053"/>
    <n v="28.71"/>
    <n v="30.32"/>
    <n v="1438883"/>
    <s v="USD"/>
  </r>
  <r>
    <x v="3"/>
    <x v="1667"/>
    <n v="30.62"/>
    <x v="8054"/>
    <n v="28.04"/>
    <n v="28.86"/>
    <n v="1834324"/>
    <s v="USD"/>
  </r>
  <r>
    <x v="3"/>
    <x v="1661"/>
    <n v="29.09"/>
    <x v="4837"/>
    <n v="27.75"/>
    <n v="28.9"/>
    <n v="1082929"/>
    <s v="USD"/>
  </r>
  <r>
    <x v="3"/>
    <x v="1499"/>
    <n v="29.263000000000002"/>
    <x v="8055"/>
    <n v="26.367000000000001"/>
    <n v="26.734999999999999"/>
    <n v="4303767"/>
    <s v="USD"/>
  </r>
  <r>
    <x v="3"/>
    <x v="1550"/>
    <n v="25.539000000000001"/>
    <x v="8056"/>
    <n v="25.538"/>
    <n v="29.015000000000001"/>
    <n v="7143654"/>
    <s v="USD"/>
  </r>
  <r>
    <x v="3"/>
    <x v="1585"/>
    <n v="29.56"/>
    <x v="8057"/>
    <n v="29"/>
    <n v="30.13"/>
    <n v="1582723"/>
    <s v="USD"/>
  </r>
  <r>
    <x v="3"/>
    <x v="1527"/>
    <n v="29.013999999999999"/>
    <x v="8058"/>
    <n v="27.922999999999998"/>
    <n v="30.067"/>
    <n v="4567015"/>
    <s v="USD"/>
  </r>
  <r>
    <x v="3"/>
    <x v="1637"/>
    <n v="25.88"/>
    <x v="8059"/>
    <n v="25.87"/>
    <n v="27.74"/>
    <n v="2630951"/>
    <s v="USD"/>
  </r>
  <r>
    <x v="3"/>
    <x v="1668"/>
    <n v="22.01"/>
    <x v="8060"/>
    <n v="21.8"/>
    <n v="24.16"/>
    <n v="6236066"/>
    <s v="USD"/>
  </r>
  <r>
    <x v="3"/>
    <x v="1656"/>
    <n v="25.3"/>
    <x v="8061"/>
    <n v="24.63"/>
    <n v="28.58"/>
    <n v="2325969"/>
    <s v="USD"/>
  </r>
  <r>
    <x v="3"/>
    <x v="1634"/>
    <n v="28.81"/>
    <x v="3012"/>
    <n v="24.42"/>
    <n v="28.97"/>
    <n v="2359784"/>
    <s v="USD"/>
  </r>
  <r>
    <x v="3"/>
    <x v="1663"/>
    <n v="27.21"/>
    <x v="8062"/>
    <n v="25.04"/>
    <n v="29.09"/>
    <n v="1412928"/>
    <s v="USD"/>
  </r>
  <r>
    <x v="3"/>
    <x v="1662"/>
    <n v="28.9"/>
    <x v="8063"/>
    <n v="25.27"/>
    <n v="25.61"/>
    <n v="1492921"/>
    <s v="USD"/>
  </r>
  <r>
    <x v="3"/>
    <x v="1636"/>
    <n v="27.74"/>
    <x v="8064"/>
    <n v="26.56"/>
    <n v="27.9"/>
    <n v="1206645"/>
    <s v="USD"/>
  </r>
  <r>
    <x v="3"/>
    <x v="1671"/>
    <n v="26.33"/>
    <x v="8065"/>
    <n v="26.31"/>
    <n v="28.43"/>
    <n v="1865572"/>
    <s v="USD"/>
  </r>
  <r>
    <x v="3"/>
    <x v="1669"/>
    <n v="24.16"/>
    <x v="8066"/>
    <n v="24.03"/>
    <n v="26.33"/>
    <n v="3296982"/>
    <s v="USD"/>
  </r>
  <r>
    <x v="3"/>
    <x v="1653"/>
    <n v="27.34"/>
    <x v="8067"/>
    <n v="25.44"/>
    <n v="25.92"/>
    <n v="1469568"/>
    <s v="USD"/>
  </r>
  <r>
    <x v="3"/>
    <x v="1657"/>
    <n v="28.58"/>
    <x v="8068"/>
    <n v="26.32"/>
    <n v="27.55"/>
    <n v="1964709"/>
    <s v="USD"/>
  </r>
  <r>
    <x v="3"/>
    <x v="1625"/>
    <n v="27.9"/>
    <x v="8069"/>
    <n v="26.79"/>
    <n v="27.4"/>
    <n v="1012848"/>
    <s v="USD"/>
  </r>
  <r>
    <x v="3"/>
    <x v="1654"/>
    <n v="27.55"/>
    <x v="8070"/>
    <n v="26.85"/>
    <n v="27.34"/>
    <n v="947496"/>
    <s v="USD"/>
  </r>
  <r>
    <x v="3"/>
    <x v="1629"/>
    <n v="27.4"/>
    <x v="8071"/>
    <n v="26.79"/>
    <n v="27.79"/>
    <n v="1023675"/>
    <s v="USD"/>
  </r>
  <r>
    <x v="3"/>
    <x v="1650"/>
    <n v="25.92"/>
    <x v="8072"/>
    <n v="22.5"/>
    <n v="24.71"/>
    <n v="2312682"/>
    <s v="USD"/>
  </r>
  <r>
    <x v="3"/>
    <x v="1647"/>
    <n v="25.93"/>
    <x v="8073"/>
    <n v="19.079999999999998"/>
    <n v="23.5"/>
    <n v="2463879"/>
    <s v="USD"/>
  </r>
  <r>
    <x v="3"/>
    <x v="1648"/>
    <n v="23.5"/>
    <x v="8074"/>
    <n v="23.06"/>
    <n v="24.73"/>
    <n v="1470209"/>
    <s v="USD"/>
  </r>
  <r>
    <x v="3"/>
    <x v="1576"/>
    <n v="23.649000000000001"/>
    <x v="8075"/>
    <n v="23.635000000000002"/>
    <n v="25.539000000000001"/>
    <n v="6210577"/>
    <s v="USD"/>
  </r>
  <r>
    <x v="3"/>
    <x v="1544"/>
    <n v="26.728000000000002"/>
    <x v="8076"/>
    <n v="22.361999999999998"/>
    <n v="24.998000000000001"/>
    <n v="6637844"/>
    <s v="USD"/>
  </r>
  <r>
    <x v="3"/>
    <x v="1530"/>
    <n v="24.388000000000002"/>
    <x v="8077"/>
    <n v="24.388000000000002"/>
    <n v="25.47"/>
    <n v="5036399"/>
    <s v="USD"/>
  </r>
  <r>
    <x v="3"/>
    <x v="1644"/>
    <n v="24.73"/>
    <x v="8078"/>
    <n v="23.68"/>
    <n v="25.77"/>
    <n v="1159775"/>
    <s v="USD"/>
  </r>
  <r>
    <x v="3"/>
    <x v="1559"/>
    <n v="24.998999999999999"/>
    <x v="8079"/>
    <n v="22.995999999999999"/>
    <n v="24.387"/>
    <n v="5898662"/>
    <s v="USD"/>
  </r>
  <r>
    <x v="3"/>
    <x v="1659"/>
    <n v="23.6"/>
    <x v="8080"/>
    <n v="20.309999999999999"/>
    <n v="25.3"/>
    <n v="3397615"/>
    <s v="USD"/>
  </r>
  <r>
    <x v="3"/>
    <x v="1646"/>
    <n v="25.77"/>
    <x v="8080"/>
    <n v="23.5"/>
    <n v="24.11"/>
    <n v="1536480"/>
    <s v="USD"/>
  </r>
  <r>
    <x v="3"/>
    <x v="1645"/>
    <n v="24.11"/>
    <x v="8081"/>
    <n v="23.75"/>
    <n v="25.88"/>
    <n v="1470772"/>
    <s v="USD"/>
  </r>
  <r>
    <x v="3"/>
    <x v="1546"/>
    <n v="25.475999999999999"/>
    <x v="8082"/>
    <n v="23.835999999999999"/>
    <n v="24.234000000000002"/>
    <n v="4339383"/>
    <s v="USD"/>
  </r>
  <r>
    <x v="3"/>
    <x v="1666"/>
    <n v="25.61"/>
    <x v="8083"/>
    <n v="21"/>
    <n v="23.6"/>
    <n v="2713352"/>
    <s v="USD"/>
  </r>
  <r>
    <x v="3"/>
    <x v="1557"/>
    <n v="23.544"/>
    <x v="8084"/>
    <n v="23.541"/>
    <n v="24.245999999999999"/>
    <n v="3272773"/>
    <s v="USD"/>
  </r>
  <r>
    <x v="3"/>
    <x v="1562"/>
    <n v="24.228000000000002"/>
    <x v="8085"/>
    <n v="23.065999999999999"/>
    <n v="23.597999999999999"/>
    <n v="3707323"/>
    <s v="USD"/>
  </r>
  <r>
    <x v="3"/>
    <x v="1568"/>
    <n v="24.254000000000001"/>
    <x v="8086"/>
    <n v="23.013999999999999"/>
    <n v="23.123999999999999"/>
    <n v="3381534"/>
    <s v="USD"/>
  </r>
  <r>
    <x v="3"/>
    <x v="1578"/>
    <n v="23.456"/>
    <x v="8087"/>
    <n v="23.193000000000001"/>
    <n v="23.651"/>
    <n v="3857149"/>
    <s v="USD"/>
  </r>
  <r>
    <x v="3"/>
    <x v="1575"/>
    <n v="23.123999999999999"/>
    <x v="8088"/>
    <n v="22.61"/>
    <n v="23.46"/>
    <n v="3937851"/>
    <s v="USD"/>
  </r>
  <r>
    <x v="3"/>
    <x v="1674"/>
    <n v="16.2"/>
    <x v="8089"/>
    <n v="15.55"/>
    <n v="16.47"/>
    <n v="1105599"/>
    <s v="USD"/>
  </r>
  <r>
    <x v="3"/>
    <x v="1675"/>
    <n v="16.34"/>
    <x v="8090"/>
    <n v="15.8"/>
    <n v="16.2"/>
    <n v="1125942"/>
    <s v="USD"/>
  </r>
  <r>
    <x v="3"/>
    <x v="1673"/>
    <n v="16.47"/>
    <x v="8091"/>
    <n v="15.5"/>
    <n v="16.239999999999998"/>
    <n v="489620"/>
    <s v="USD"/>
  </r>
  <r>
    <x v="3"/>
    <x v="1678"/>
    <n v="14.75"/>
    <x v="8092"/>
    <n v="14.73"/>
    <n v="16.34"/>
    <n v="1145112"/>
    <s v="USD"/>
  </r>
  <r>
    <x v="3"/>
    <x v="1680"/>
    <n v="15.53"/>
    <x v="8093"/>
    <n v="14.69"/>
    <n v="15.09"/>
    <n v="1429535"/>
    <s v="USD"/>
  </r>
  <r>
    <x v="3"/>
    <x v="1689"/>
    <n v="12.12"/>
    <x v="3050"/>
    <n v="12.03"/>
    <n v="14.35"/>
    <n v="2072071"/>
    <s v="USD"/>
  </r>
  <r>
    <x v="3"/>
    <x v="1693"/>
    <n v="14.35"/>
    <x v="3050"/>
    <n v="14.2"/>
    <n v="15.38"/>
    <n v="1868182"/>
    <s v="USD"/>
  </r>
  <r>
    <x v="3"/>
    <x v="1687"/>
    <n v="15.07"/>
    <x v="8094"/>
    <n v="14.51"/>
    <n v="15.53"/>
    <n v="971718"/>
    <s v="USD"/>
  </r>
  <r>
    <x v="3"/>
    <x v="1677"/>
    <n v="15.09"/>
    <x v="8095"/>
    <n v="13.47"/>
    <n v="14.98"/>
    <n v="1731236"/>
    <s v="USD"/>
  </r>
  <r>
    <x v="3"/>
    <x v="1692"/>
    <n v="15.38"/>
    <x v="8096"/>
    <n v="14.3"/>
    <n v="15.07"/>
    <n v="1013811"/>
    <s v="USD"/>
  </r>
  <r>
    <x v="3"/>
    <x v="1676"/>
    <n v="14.98"/>
    <x v="8097"/>
    <n v="14.5"/>
    <n v="14.75"/>
    <n v="997716"/>
    <s v="USD"/>
  </r>
  <r>
    <x v="3"/>
    <x v="1734"/>
    <n v="9.15"/>
    <x v="8098"/>
    <n v="8.8800000000000008"/>
    <n v="13"/>
    <n v="2586153"/>
    <s v="USD"/>
  </r>
  <r>
    <x v="3"/>
    <x v="1718"/>
    <n v="13"/>
    <x v="8099"/>
    <n v="9.6999999999999993"/>
    <n v="10.87"/>
    <n v="2957316"/>
    <s v="USD"/>
  </r>
  <r>
    <x v="3"/>
    <x v="1716"/>
    <n v="11.7"/>
    <x v="3078"/>
    <n v="10.95"/>
    <n v="11.15"/>
    <n v="1073349"/>
    <s v="USD"/>
  </r>
  <r>
    <x v="3"/>
    <x v="1690"/>
    <n v="10.99"/>
    <x v="8100"/>
    <n v="10.85"/>
    <n v="12.12"/>
    <n v="1472243"/>
    <s v="USD"/>
  </r>
  <r>
    <x v="3"/>
    <x v="1704"/>
    <n v="9.7100000000000009"/>
    <x v="4923"/>
    <n v="9.66"/>
    <n v="11.69"/>
    <n v="1549084"/>
    <s v="USD"/>
  </r>
  <r>
    <x v="3"/>
    <x v="1723"/>
    <n v="11.61"/>
    <x v="8101"/>
    <n v="10.46"/>
    <n v="11.69"/>
    <n v="570223"/>
    <s v="USD"/>
  </r>
  <r>
    <x v="3"/>
    <x v="1724"/>
    <n v="11.69"/>
    <x v="8102"/>
    <n v="11.57"/>
    <n v="11.7"/>
    <n v="208864"/>
    <s v="USD"/>
  </r>
  <r>
    <x v="3"/>
    <x v="1722"/>
    <n v="11.05"/>
    <x v="8103"/>
    <n v="11.03"/>
    <n v="11.61"/>
    <n v="644561"/>
    <s v="USD"/>
  </r>
  <r>
    <x v="3"/>
    <x v="1707"/>
    <n v="11.69"/>
    <x v="4946"/>
    <n v="10.63"/>
    <n v="11.05"/>
    <n v="824581"/>
    <s v="USD"/>
  </r>
  <r>
    <x v="3"/>
    <x v="1712"/>
    <n v="11.15"/>
    <x v="3089"/>
    <n v="10.27"/>
    <n v="10.95"/>
    <n v="1217244"/>
    <s v="USD"/>
  </r>
  <r>
    <x v="3"/>
    <x v="1695"/>
    <n v="10.210000000000001"/>
    <x v="3090"/>
    <n v="10.15"/>
    <n v="10.99"/>
    <n v="938965"/>
    <s v="USD"/>
  </r>
  <r>
    <x v="3"/>
    <x v="1719"/>
    <n v="10.87"/>
    <x v="4958"/>
    <n v="9.39"/>
    <n v="9.89"/>
    <n v="1207001"/>
    <s v="USD"/>
  </r>
  <r>
    <x v="3"/>
    <x v="1720"/>
    <n v="9.89"/>
    <x v="4958"/>
    <n v="9.83"/>
    <n v="10.79"/>
    <n v="634865"/>
    <s v="USD"/>
  </r>
  <r>
    <x v="3"/>
    <x v="1708"/>
    <n v="10.95"/>
    <x v="3094"/>
    <n v="10.01"/>
    <n v="10.210000000000001"/>
    <n v="601230"/>
    <s v="USD"/>
  </r>
  <r>
    <x v="3"/>
    <x v="1710"/>
    <n v="10.79"/>
    <x v="8104"/>
    <n v="8.57"/>
    <n v="9.26"/>
    <n v="853202"/>
    <s v="USD"/>
  </r>
  <r>
    <x v="3"/>
    <x v="1703"/>
    <n v="9.8699999999999992"/>
    <x v="8105"/>
    <n v="9.4499999999999993"/>
    <n v="9.7100000000000009"/>
    <n v="597894"/>
    <s v="USD"/>
  </r>
  <r>
    <x v="3"/>
    <x v="1711"/>
    <n v="9.26"/>
    <x v="8106"/>
    <n v="8.89"/>
    <n v="9.8699999999999992"/>
    <n v="799602"/>
    <s v="USD"/>
  </r>
  <r>
    <x v="3"/>
    <x v="1761"/>
    <n v="4.3"/>
    <x v="3102"/>
    <n v="4.26"/>
    <n v="7.89"/>
    <n v="1643249"/>
    <s v="USD"/>
  </r>
  <r>
    <x v="3"/>
    <x v="1730"/>
    <n v="8.61"/>
    <x v="5022"/>
    <n v="8.35"/>
    <n v="9.15"/>
    <n v="916949"/>
    <s v="USD"/>
  </r>
  <r>
    <x v="3"/>
    <x v="1731"/>
    <n v="8.34"/>
    <x v="3106"/>
    <n v="7.5"/>
    <n v="8.61"/>
    <n v="875811"/>
    <s v="USD"/>
  </r>
  <r>
    <x v="3"/>
    <x v="1741"/>
    <n v="7.61"/>
    <x v="8107"/>
    <n v="7.03"/>
    <n v="8.34"/>
    <n v="982412"/>
    <s v="USD"/>
  </r>
  <r>
    <x v="3"/>
    <x v="1746"/>
    <n v="7.89"/>
    <x v="3119"/>
    <n v="5.75"/>
    <n v="7.25"/>
    <n v="1179825"/>
    <s v="USD"/>
  </r>
  <r>
    <x v="3"/>
    <x v="1742"/>
    <n v="7.25"/>
    <x v="8108"/>
    <n v="6.65"/>
    <n v="7.61"/>
    <n v="616009"/>
    <s v="USD"/>
  </r>
  <r>
    <x v="3"/>
    <x v="2107"/>
    <n v="4"/>
    <x v="8109"/>
    <n v="3.61"/>
    <n v="3.82"/>
    <n v="9972"/>
    <s v="USD"/>
  </r>
  <r>
    <x v="3"/>
    <x v="1733"/>
    <n v="4.55"/>
    <x v="8110"/>
    <n v="4.45"/>
    <n v="4.55"/>
    <n v="37027"/>
    <s v="USD"/>
  </r>
  <r>
    <x v="3"/>
    <x v="1837"/>
    <n v="4.49"/>
    <x v="8111"/>
    <n v="4.2"/>
    <n v="4.47"/>
    <n v="25525"/>
    <s v="USD"/>
  </r>
  <r>
    <x v="3"/>
    <x v="2129"/>
    <n v="3.76"/>
    <x v="8112"/>
    <n v="3.76"/>
    <n v="3.79"/>
    <n v="10630"/>
    <s v="USD"/>
  </r>
  <r>
    <x v="3"/>
    <x v="1790"/>
    <n v="4.53"/>
    <x v="3148"/>
    <n v="4.4000000000000004"/>
    <n v="4.6900000000000004"/>
    <n v="5865"/>
    <s v="USD"/>
  </r>
  <r>
    <x v="3"/>
    <x v="1770"/>
    <n v="4.51"/>
    <x v="3149"/>
    <n v="4.4000000000000004"/>
    <n v="4.5599999999999996"/>
    <n v="25486"/>
    <s v="USD"/>
  </r>
  <r>
    <x v="3"/>
    <x v="1732"/>
    <n v="4.55"/>
    <x v="8113"/>
    <n v="3.88"/>
    <n v="4.2300000000000004"/>
    <n v="31377"/>
    <s v="USD"/>
  </r>
  <r>
    <x v="3"/>
    <x v="1842"/>
    <n v="4.3899999999999997"/>
    <x v="8114"/>
    <n v="4.04"/>
    <n v="4.67"/>
    <n v="10836"/>
    <s v="USD"/>
  </r>
  <r>
    <x v="3"/>
    <x v="1800"/>
    <n v="4.6900000000000004"/>
    <x v="8115"/>
    <n v="4.21"/>
    <n v="4.3499999999999996"/>
    <n v="1836"/>
    <s v="USD"/>
  </r>
  <r>
    <x v="3"/>
    <x v="1840"/>
    <n v="4.67"/>
    <x v="8116"/>
    <n v="3.93"/>
    <n v="4.0199999999999996"/>
    <n v="9692"/>
    <s v="USD"/>
  </r>
  <r>
    <x v="3"/>
    <x v="1768"/>
    <n v="4.5599999999999996"/>
    <x v="8117"/>
    <n v="4.42"/>
    <n v="4.55"/>
    <n v="6962"/>
    <s v="USD"/>
  </r>
  <r>
    <x v="3"/>
    <x v="1688"/>
    <n v="4.33"/>
    <x v="8118"/>
    <n v="4.22"/>
    <n v="4.3099999999999996"/>
    <n v="113107"/>
    <s v="USD"/>
  </r>
  <r>
    <x v="3"/>
    <x v="1795"/>
    <n v="4.33"/>
    <x v="8119"/>
    <n v="4.3"/>
    <n v="4.53"/>
    <n v="8381"/>
    <s v="USD"/>
  </r>
  <r>
    <x v="3"/>
    <x v="1696"/>
    <n v="3.94"/>
    <x v="8120"/>
    <n v="3.89"/>
    <n v="4.4000000000000004"/>
    <n v="182832"/>
    <s v="USD"/>
  </r>
  <r>
    <x v="3"/>
    <x v="1786"/>
    <n v="4.3600000000000003"/>
    <x v="8121"/>
    <n v="4.34"/>
    <n v="4.51"/>
    <n v="13321"/>
    <s v="USD"/>
  </r>
  <r>
    <x v="3"/>
    <x v="1823"/>
    <n v="4.2300000000000004"/>
    <x v="8122"/>
    <n v="4.18"/>
    <n v="4.33"/>
    <n v="4975"/>
    <s v="USD"/>
  </r>
  <r>
    <x v="3"/>
    <x v="1924"/>
    <n v="3.98"/>
    <x v="3152"/>
    <n v="3.92"/>
    <n v="4.0199999999999996"/>
    <n v="11580"/>
    <s v="USD"/>
  </r>
  <r>
    <x v="3"/>
    <x v="1681"/>
    <n v="4.04"/>
    <x v="3152"/>
    <n v="4.01"/>
    <n v="4.07"/>
    <n v="48788"/>
    <s v="USD"/>
  </r>
  <r>
    <x v="3"/>
    <x v="1766"/>
    <n v="3.96"/>
    <x v="3152"/>
    <n v="3.93"/>
    <n v="4.1100000000000003"/>
    <n v="235679"/>
    <s v="USD"/>
  </r>
  <r>
    <x v="3"/>
    <x v="1755"/>
    <n v="4.2"/>
    <x v="3152"/>
    <n v="4.12"/>
    <n v="4.3"/>
    <n v="133988"/>
    <s v="USD"/>
  </r>
  <r>
    <x v="3"/>
    <x v="1838"/>
    <n v="3.69"/>
    <x v="8123"/>
    <n v="3.65"/>
    <n v="4.49"/>
    <n v="24656"/>
    <s v="USD"/>
  </r>
  <r>
    <x v="3"/>
    <x v="1853"/>
    <n v="4.47"/>
    <x v="8123"/>
    <n v="4.08"/>
    <n v="4.3"/>
    <n v="10316"/>
    <s v="USD"/>
  </r>
  <r>
    <x v="3"/>
    <x v="1850"/>
    <n v="3.88"/>
    <x v="8123"/>
    <n v="3.66"/>
    <n v="3.98"/>
    <n v="13713"/>
    <s v="USD"/>
  </r>
  <r>
    <x v="3"/>
    <x v="1804"/>
    <n v="4.3499999999999996"/>
    <x v="8124"/>
    <n v="4.28"/>
    <n v="4.3600000000000003"/>
    <n v="6020"/>
    <s v="USD"/>
  </r>
  <r>
    <x v="3"/>
    <x v="1691"/>
    <n v="4.1900000000000004"/>
    <x v="8125"/>
    <n v="4.0999999999999996"/>
    <n v="4.33"/>
    <n v="54296"/>
    <s v="USD"/>
  </r>
  <r>
    <x v="3"/>
    <x v="1694"/>
    <n v="4.4000000000000004"/>
    <x v="8126"/>
    <n v="4.1399999999999997"/>
    <n v="4.1900000000000004"/>
    <n v="47446"/>
    <s v="USD"/>
  </r>
  <r>
    <x v="3"/>
    <x v="1743"/>
    <n v="4.12"/>
    <x v="8126"/>
    <n v="3.69"/>
    <n v="4.0199999999999996"/>
    <n v="152973"/>
    <s v="USD"/>
  </r>
  <r>
    <x v="3"/>
    <x v="1824"/>
    <n v="3.98"/>
    <x v="3153"/>
    <n v="3.98"/>
    <n v="4.03"/>
    <n v="3023"/>
    <s v="USD"/>
  </r>
  <r>
    <x v="3"/>
    <x v="1843"/>
    <n v="4.03"/>
    <x v="3153"/>
    <n v="3.89"/>
    <n v="4.3899999999999997"/>
    <n v="10109"/>
    <s v="USD"/>
  </r>
  <r>
    <x v="3"/>
    <x v="1844"/>
    <n v="4.3"/>
    <x v="8127"/>
    <n v="4.13"/>
    <n v="4.2300000000000004"/>
    <n v="2025"/>
    <s v="USD"/>
  </r>
  <r>
    <x v="3"/>
    <x v="2189"/>
    <n v="3.66"/>
    <x v="8128"/>
    <n v="3.65"/>
    <n v="3.84"/>
    <n v="11821"/>
    <s v="USD"/>
  </r>
  <r>
    <x v="3"/>
    <x v="1923"/>
    <n v="4.0199999999999996"/>
    <x v="8128"/>
    <n v="3.99"/>
    <n v="4.07"/>
    <n v="5857"/>
    <s v="USD"/>
  </r>
  <r>
    <x v="3"/>
    <x v="1729"/>
    <n v="4.3099999999999996"/>
    <x v="8128"/>
    <n v="4"/>
    <n v="4.12"/>
    <n v="69690"/>
    <s v="USD"/>
  </r>
  <r>
    <x v="3"/>
    <x v="1914"/>
    <n v="4.07"/>
    <x v="8129"/>
    <n v="3.8"/>
    <n v="3.9"/>
    <n v="22549"/>
    <s v="USD"/>
  </r>
  <r>
    <x v="3"/>
    <x v="1773"/>
    <n v="4.2300000000000004"/>
    <x v="8129"/>
    <n v="3.83"/>
    <n v="3.88"/>
    <n v="8579"/>
    <s v="USD"/>
  </r>
  <r>
    <x v="3"/>
    <x v="1682"/>
    <n v="3.86"/>
    <x v="8130"/>
    <n v="3.8"/>
    <n v="4.04"/>
    <n v="77030"/>
    <s v="USD"/>
  </r>
  <r>
    <x v="3"/>
    <x v="1684"/>
    <n v="4.0999999999999996"/>
    <x v="8131"/>
    <n v="3.9"/>
    <n v="3.99"/>
    <n v="32336"/>
    <s v="USD"/>
  </r>
  <r>
    <x v="3"/>
    <x v="1936"/>
    <n v="4.0599999999999996"/>
    <x v="8132"/>
    <n v="3.93"/>
    <n v="3.93"/>
    <n v="3307"/>
    <s v="USD"/>
  </r>
  <r>
    <x v="3"/>
    <x v="1860"/>
    <n v="3.97"/>
    <x v="8132"/>
    <n v="3.92"/>
    <n v="4"/>
    <n v="7934"/>
    <s v="USD"/>
  </r>
  <r>
    <x v="3"/>
    <x v="1929"/>
    <n v="3.9"/>
    <x v="8133"/>
    <n v="3.9"/>
    <n v="4.0599999999999996"/>
    <n v="5603"/>
    <s v="USD"/>
  </r>
  <r>
    <x v="3"/>
    <x v="1750"/>
    <n v="4.08"/>
    <x v="8134"/>
    <n v="4.07"/>
    <n v="4.2"/>
    <n v="59349"/>
    <s v="USD"/>
  </r>
  <r>
    <x v="3"/>
    <x v="2124"/>
    <n v="3.79"/>
    <x v="3155"/>
    <n v="3.77"/>
    <n v="3.83"/>
    <n v="3087"/>
    <s v="USD"/>
  </r>
  <r>
    <x v="3"/>
    <x v="1756"/>
    <n v="3.93"/>
    <x v="3155"/>
    <n v="3.85"/>
    <n v="4.18"/>
    <n v="61060"/>
    <s v="USD"/>
  </r>
  <r>
    <x v="3"/>
    <x v="1736"/>
    <n v="4.18"/>
    <x v="3155"/>
    <n v="3.95"/>
    <n v="4.04"/>
    <n v="62913"/>
    <s v="USD"/>
  </r>
  <r>
    <x v="3"/>
    <x v="1802"/>
    <n v="4.03"/>
    <x v="8135"/>
    <n v="4.03"/>
    <n v="4.07"/>
    <n v="37109"/>
    <s v="USD"/>
  </r>
  <r>
    <x v="3"/>
    <x v="1762"/>
    <n v="4.0999999999999996"/>
    <x v="8135"/>
    <n v="4.03"/>
    <n v="4.08"/>
    <n v="134474"/>
    <s v="USD"/>
  </r>
  <r>
    <x v="3"/>
    <x v="1787"/>
    <n v="4.1100000000000003"/>
    <x v="8136"/>
    <n v="3.97"/>
    <n v="4.09"/>
    <n v="121720"/>
    <s v="USD"/>
  </r>
  <r>
    <x v="3"/>
    <x v="1846"/>
    <n v="3.88"/>
    <x v="8137"/>
    <n v="3.87"/>
    <n v="3.93"/>
    <n v="7628"/>
    <s v="USD"/>
  </r>
  <r>
    <x v="3"/>
    <x v="1789"/>
    <n v="4.07"/>
    <x v="8138"/>
    <n v="3.95"/>
    <n v="4.08"/>
    <n v="18684"/>
    <s v="USD"/>
  </r>
  <r>
    <x v="3"/>
    <x v="1958"/>
    <n v="3.89"/>
    <x v="8139"/>
    <n v="3.89"/>
    <n v="3.99"/>
    <n v="5379"/>
    <s v="USD"/>
  </r>
  <r>
    <x v="3"/>
    <x v="1869"/>
    <n v="4.0199999999999996"/>
    <x v="8139"/>
    <n v="3.79"/>
    <n v="4"/>
    <n v="26213"/>
    <s v="USD"/>
  </r>
  <r>
    <x v="3"/>
    <x v="1683"/>
    <n v="4.07"/>
    <x v="8139"/>
    <n v="3.88"/>
    <n v="4.04"/>
    <n v="30745"/>
    <s v="USD"/>
  </r>
  <r>
    <x v="3"/>
    <x v="1774"/>
    <n v="4.09"/>
    <x v="8140"/>
    <n v="3.91"/>
    <n v="4.0599999999999996"/>
    <n v="16288"/>
    <s v="USD"/>
  </r>
  <r>
    <x v="3"/>
    <x v="1752"/>
    <n v="4.0199999999999996"/>
    <x v="8140"/>
    <n v="3.85"/>
    <n v="3.93"/>
    <n v="50405"/>
    <s v="USD"/>
  </r>
  <r>
    <x v="3"/>
    <x v="1785"/>
    <n v="4.09"/>
    <x v="8140"/>
    <n v="4.04"/>
    <n v="4.0999999999999996"/>
    <n v="73165"/>
    <s v="USD"/>
  </r>
  <r>
    <x v="3"/>
    <x v="1781"/>
    <n v="4.08"/>
    <x v="8141"/>
    <n v="3.97"/>
    <n v="4.09"/>
    <n v="18933"/>
    <s v="USD"/>
  </r>
  <r>
    <x v="3"/>
    <x v="1870"/>
    <n v="4"/>
    <x v="3156"/>
    <n v="3.95"/>
    <n v="3.96"/>
    <n v="6411"/>
    <s v="USD"/>
  </r>
  <r>
    <x v="3"/>
    <x v="1685"/>
    <n v="4.0199999999999996"/>
    <x v="3156"/>
    <n v="3.96"/>
    <n v="4.0999999999999996"/>
    <n v="27155"/>
    <s v="USD"/>
  </r>
  <r>
    <x v="3"/>
    <x v="1679"/>
    <n v="3.92"/>
    <x v="3156"/>
    <n v="3.7"/>
    <n v="3.8"/>
    <n v="79701"/>
    <s v="USD"/>
  </r>
  <r>
    <x v="3"/>
    <x v="1835"/>
    <n v="3.88"/>
    <x v="8142"/>
    <n v="3.83"/>
    <n v="4.03"/>
    <n v="25542"/>
    <s v="USD"/>
  </r>
  <r>
    <x v="3"/>
    <x v="2079"/>
    <n v="3.88"/>
    <x v="8143"/>
    <n v="3.85"/>
    <n v="4.0199999999999996"/>
    <n v="4924"/>
    <s v="USD"/>
  </r>
  <r>
    <x v="3"/>
    <x v="2100"/>
    <n v="4.0199999999999996"/>
    <x v="8144"/>
    <n v="3.94"/>
    <n v="3.96"/>
    <n v="1935"/>
    <s v="USD"/>
  </r>
  <r>
    <x v="3"/>
    <x v="1942"/>
    <n v="3.93"/>
    <x v="8144"/>
    <n v="3.92"/>
    <n v="3.98"/>
    <n v="1157"/>
    <s v="USD"/>
  </r>
  <r>
    <x v="3"/>
    <x v="2117"/>
    <n v="3.83"/>
    <x v="8145"/>
    <n v="3.83"/>
    <n v="3.87"/>
    <n v="1208"/>
    <s v="USD"/>
  </r>
  <r>
    <x v="3"/>
    <x v="1911"/>
    <n v="3.92"/>
    <x v="8145"/>
    <n v="3.86"/>
    <n v="3.92"/>
    <n v="10595"/>
    <s v="USD"/>
  </r>
  <r>
    <x v="3"/>
    <x v="1863"/>
    <n v="4"/>
    <x v="8145"/>
    <n v="3.9"/>
    <n v="3.97"/>
    <n v="3156"/>
    <s v="USD"/>
  </r>
  <r>
    <x v="3"/>
    <x v="1764"/>
    <n v="4.0599999999999996"/>
    <x v="8145"/>
    <n v="3.94"/>
    <n v="4.0199999999999996"/>
    <n v="12341"/>
    <s v="USD"/>
  </r>
  <r>
    <x v="3"/>
    <x v="1749"/>
    <n v="3.98"/>
    <x v="8145"/>
    <n v="3.91"/>
    <n v="3.96"/>
    <n v="53182"/>
    <s v="USD"/>
  </r>
  <r>
    <x v="3"/>
    <x v="1738"/>
    <n v="4.04"/>
    <x v="8146"/>
    <n v="3.81"/>
    <n v="3.94"/>
    <n v="82977"/>
    <s v="USD"/>
  </r>
  <r>
    <x v="3"/>
    <x v="2044"/>
    <n v="3.96"/>
    <x v="8147"/>
    <n v="3.86"/>
    <n v="3.9"/>
    <n v="5005"/>
    <s v="USD"/>
  </r>
  <r>
    <x v="3"/>
    <x v="1686"/>
    <n v="4.04"/>
    <x v="8147"/>
    <n v="3.85"/>
    <n v="4.0199999999999996"/>
    <n v="11515"/>
    <s v="USD"/>
  </r>
  <r>
    <x v="3"/>
    <x v="2078"/>
    <n v="3.95"/>
    <x v="8148"/>
    <n v="3.91"/>
    <n v="3.96"/>
    <n v="2159"/>
    <s v="USD"/>
  </r>
  <r>
    <x v="3"/>
    <x v="2050"/>
    <n v="3.96"/>
    <x v="8148"/>
    <n v="3.95"/>
    <n v="4.01"/>
    <n v="353"/>
    <s v="USD"/>
  </r>
  <r>
    <x v="3"/>
    <x v="1769"/>
    <n v="4.0199999999999996"/>
    <x v="8148"/>
    <n v="3.91"/>
    <n v="3.97"/>
    <n v="6119"/>
    <s v="USD"/>
  </r>
  <r>
    <x v="3"/>
    <x v="1754"/>
    <n v="3.94"/>
    <x v="8148"/>
    <n v="3.9"/>
    <n v="3.96"/>
    <n v="56253"/>
    <s v="USD"/>
  </r>
  <r>
    <x v="3"/>
    <x v="2059"/>
    <n v="4.01"/>
    <x v="8149"/>
    <n v="3.94"/>
    <n v="3.96"/>
    <n v="1703"/>
    <s v="USD"/>
  </r>
  <r>
    <x v="3"/>
    <x v="1956"/>
    <n v="3.99"/>
    <x v="8149"/>
    <n v="3.88"/>
    <n v="3.9"/>
    <n v="3165"/>
    <s v="USD"/>
  </r>
  <r>
    <x v="3"/>
    <x v="1771"/>
    <n v="3.97"/>
    <x v="8149"/>
    <n v="3.94"/>
    <n v="3.97"/>
    <n v="6721"/>
    <s v="USD"/>
  </r>
  <r>
    <x v="3"/>
    <x v="1760"/>
    <n v="3.97"/>
    <x v="8149"/>
    <n v="3.94"/>
    <n v="3.98"/>
    <n v="67390"/>
    <s v="USD"/>
  </r>
  <r>
    <x v="3"/>
    <x v="1697"/>
    <n v="3.99"/>
    <x v="8150"/>
    <n v="3.83"/>
    <n v="3.86"/>
    <n v="27653"/>
    <s v="USD"/>
  </r>
  <r>
    <x v="3"/>
    <x v="2060"/>
    <n v="3.96"/>
    <x v="3157"/>
    <n v="3.95"/>
    <n v="3.96"/>
    <n v="82"/>
    <s v="USD"/>
  </r>
  <r>
    <x v="3"/>
    <x v="2097"/>
    <n v="3.86"/>
    <x v="3157"/>
    <n v="3.76"/>
    <n v="4"/>
    <n v="11163"/>
    <s v="USD"/>
  </r>
  <r>
    <x v="3"/>
    <x v="2110"/>
    <n v="3.8"/>
    <x v="3157"/>
    <n v="3.79"/>
    <n v="3.92"/>
    <n v="3535"/>
    <s v="USD"/>
  </r>
  <r>
    <x v="3"/>
    <x v="1726"/>
    <n v="3.89"/>
    <x v="3157"/>
    <n v="3.89"/>
    <n v="3.9"/>
    <n v="17901"/>
    <s v="USD"/>
  </r>
  <r>
    <x v="3"/>
    <x v="1713"/>
    <n v="3.9"/>
    <x v="3157"/>
    <n v="3.79"/>
    <n v="3.95"/>
    <n v="19101"/>
    <s v="USD"/>
  </r>
  <r>
    <x v="3"/>
    <x v="2118"/>
    <n v="3.84"/>
    <x v="8151"/>
    <n v="3.8"/>
    <n v="3.88"/>
    <n v="7478"/>
    <s v="USD"/>
  </r>
  <r>
    <x v="3"/>
    <x v="1918"/>
    <n v="3.91"/>
    <x v="8151"/>
    <n v="3.77"/>
    <n v="3.98"/>
    <n v="8910"/>
    <s v="USD"/>
  </r>
  <r>
    <x v="3"/>
    <x v="1905"/>
    <n v="3.87"/>
    <x v="8151"/>
    <n v="3.85"/>
    <n v="3.92"/>
    <n v="1101"/>
    <s v="USD"/>
  </r>
  <r>
    <x v="3"/>
    <x v="1907"/>
    <n v="3.92"/>
    <x v="8151"/>
    <n v="3.86"/>
    <n v="3.89"/>
    <n v="705"/>
    <s v="USD"/>
  </r>
  <r>
    <x v="3"/>
    <x v="1906"/>
    <n v="3.93"/>
    <x v="8151"/>
    <n v="3.88"/>
    <n v="3.9"/>
    <n v="3698"/>
    <s v="USD"/>
  </r>
  <r>
    <x v="3"/>
    <x v="1748"/>
    <n v="3.96"/>
    <x v="8151"/>
    <n v="3.62"/>
    <n v="3.76"/>
    <n v="97206"/>
    <s v="USD"/>
  </r>
  <r>
    <x v="3"/>
    <x v="2095"/>
    <n v="3.96"/>
    <x v="8152"/>
    <n v="3.91"/>
    <n v="3.95"/>
    <n v="2769"/>
    <s v="USD"/>
  </r>
  <r>
    <x v="3"/>
    <x v="1943"/>
    <n v="3.9"/>
    <x v="8152"/>
    <n v="3.77"/>
    <n v="3.88"/>
    <n v="10896"/>
    <s v="USD"/>
  </r>
  <r>
    <x v="3"/>
    <x v="1928"/>
    <n v="3.98"/>
    <x v="8152"/>
    <n v="3.79"/>
    <n v="3.8"/>
    <n v="1281"/>
    <s v="USD"/>
  </r>
  <r>
    <x v="3"/>
    <x v="1913"/>
    <n v="3.83"/>
    <x v="8152"/>
    <n v="3.51"/>
    <n v="3.84"/>
    <n v="7891"/>
    <s v="USD"/>
  </r>
  <r>
    <x v="3"/>
    <x v="1862"/>
    <n v="3.96"/>
    <x v="8152"/>
    <n v="3.88"/>
    <n v="3.88"/>
    <n v="1234"/>
    <s v="USD"/>
  </r>
  <r>
    <x v="3"/>
    <x v="1727"/>
    <n v="3.95"/>
    <x v="8152"/>
    <n v="3.83"/>
    <n v="3.9"/>
    <n v="26647"/>
    <s v="USD"/>
  </r>
  <r>
    <x v="3"/>
    <x v="1910"/>
    <n v="3.9"/>
    <x v="8153"/>
    <n v="3.86"/>
    <n v="3.86"/>
    <n v="1492"/>
    <s v="USD"/>
  </r>
  <r>
    <x v="3"/>
    <x v="1822"/>
    <n v="3.92"/>
    <x v="8153"/>
    <n v="3.85"/>
    <n v="3.86"/>
    <n v="7357"/>
    <s v="USD"/>
  </r>
  <r>
    <x v="3"/>
    <x v="2169"/>
    <n v="3.95"/>
    <x v="8154"/>
    <n v="3.61"/>
    <n v="3.84"/>
    <n v="21857"/>
    <s v="USD"/>
  </r>
  <r>
    <x v="3"/>
    <x v="2099"/>
    <n v="3.9"/>
    <x v="8154"/>
    <n v="3.77"/>
    <n v="3.88"/>
    <n v="3608"/>
    <s v="USD"/>
  </r>
  <r>
    <x v="3"/>
    <x v="1967"/>
    <n v="3.85"/>
    <x v="8154"/>
    <n v="3.76"/>
    <n v="3.89"/>
    <n v="10505"/>
    <s v="USD"/>
  </r>
  <r>
    <x v="3"/>
    <x v="1935"/>
    <n v="3.87"/>
    <x v="8154"/>
    <n v="3.84"/>
    <n v="3.92"/>
    <n v="4395"/>
    <s v="USD"/>
  </r>
  <r>
    <x v="3"/>
    <x v="1908"/>
    <n v="3.92"/>
    <x v="8154"/>
    <n v="3.81"/>
    <n v="3.9"/>
    <n v="10389"/>
    <s v="USD"/>
  </r>
  <r>
    <x v="3"/>
    <x v="1848"/>
    <n v="3.89"/>
    <x v="8154"/>
    <n v="3.83"/>
    <n v="3.88"/>
    <n v="13313"/>
    <s v="USD"/>
  </r>
  <r>
    <x v="3"/>
    <x v="1833"/>
    <n v="3.86"/>
    <x v="8154"/>
    <n v="3.79"/>
    <n v="3.9"/>
    <n v="17789"/>
    <s v="USD"/>
  </r>
  <r>
    <x v="3"/>
    <x v="2098"/>
    <n v="3.85"/>
    <x v="8155"/>
    <n v="3.81"/>
    <n v="3.81"/>
    <n v="2619"/>
    <s v="USD"/>
  </r>
  <r>
    <x v="3"/>
    <x v="1909"/>
    <n v="3.9"/>
    <x v="8155"/>
    <n v="3.85"/>
    <n v="3.87"/>
    <n v="1699"/>
    <s v="USD"/>
  </r>
  <r>
    <x v="3"/>
    <x v="1841"/>
    <n v="3.93"/>
    <x v="8155"/>
    <n v="3.81"/>
    <n v="3.89"/>
    <n v="9439"/>
    <s v="USD"/>
  </r>
  <r>
    <x v="3"/>
    <x v="1849"/>
    <n v="3.88"/>
    <x v="8155"/>
    <n v="3.86"/>
    <n v="3.88"/>
    <n v="3840"/>
    <s v="USD"/>
  </r>
  <r>
    <x v="3"/>
    <x v="1757"/>
    <n v="3.86"/>
    <x v="8155"/>
    <n v="3.85"/>
    <n v="3.91"/>
    <n v="10389"/>
    <s v="USD"/>
  </r>
  <r>
    <x v="3"/>
    <x v="1705"/>
    <n v="3.85"/>
    <x v="8155"/>
    <n v="3.8"/>
    <n v="3.86"/>
    <n v="30203"/>
    <s v="USD"/>
  </r>
  <r>
    <x v="3"/>
    <x v="1715"/>
    <n v="3.86"/>
    <x v="8155"/>
    <n v="3.83"/>
    <n v="3.92"/>
    <n v="19488"/>
    <s v="USD"/>
  </r>
  <r>
    <x v="3"/>
    <x v="1717"/>
    <n v="3.8"/>
    <x v="8155"/>
    <n v="3.77"/>
    <n v="3.82"/>
    <n v="47502"/>
    <s v="USD"/>
  </r>
  <r>
    <x v="3"/>
    <x v="1701"/>
    <n v="3.82"/>
    <x v="8155"/>
    <n v="3.82"/>
    <n v="3.94"/>
    <n v="37724"/>
    <s v="USD"/>
  </r>
  <r>
    <x v="3"/>
    <x v="2087"/>
    <n v="3.83"/>
    <x v="8156"/>
    <n v="3.83"/>
    <n v="3.83"/>
    <n v="3388"/>
    <s v="USD"/>
  </r>
  <r>
    <x v="3"/>
    <x v="2026"/>
    <n v="3.82"/>
    <x v="8156"/>
    <n v="3.82"/>
    <n v="3.92"/>
    <n v="391"/>
    <s v="USD"/>
  </r>
  <r>
    <x v="3"/>
    <x v="2024"/>
    <n v="3.92"/>
    <x v="8156"/>
    <n v="3.86"/>
    <n v="3.88"/>
    <n v="86"/>
    <s v="USD"/>
  </r>
  <r>
    <x v="3"/>
    <x v="2027"/>
    <n v="3.88"/>
    <x v="8156"/>
    <n v="3.82"/>
    <n v="3.82"/>
    <n v="1097"/>
    <s v="USD"/>
  </r>
  <r>
    <x v="3"/>
    <x v="1944"/>
    <n v="3.88"/>
    <x v="8156"/>
    <n v="3.86"/>
    <n v="3.87"/>
    <n v="1161"/>
    <s v="USD"/>
  </r>
  <r>
    <x v="3"/>
    <x v="1945"/>
    <n v="3.75"/>
    <x v="8156"/>
    <n v="3.65"/>
    <n v="3.86"/>
    <n v="14409"/>
    <s v="USD"/>
  </r>
  <r>
    <x v="3"/>
    <x v="1888"/>
    <n v="3.88"/>
    <x v="8156"/>
    <n v="3.87"/>
    <n v="3.94"/>
    <n v="1793"/>
    <s v="USD"/>
  </r>
  <r>
    <x v="3"/>
    <x v="1895"/>
    <n v="3.94"/>
    <x v="8156"/>
    <n v="3.87"/>
    <n v="3.9"/>
    <n v="434"/>
    <s v="USD"/>
  </r>
  <r>
    <x v="3"/>
    <x v="1753"/>
    <n v="3.91"/>
    <x v="8156"/>
    <n v="3.8"/>
    <n v="3.84"/>
    <n v="26690"/>
    <s v="USD"/>
  </r>
  <r>
    <x v="3"/>
    <x v="1714"/>
    <n v="3.87"/>
    <x v="8156"/>
    <n v="3.81"/>
    <n v="3.85"/>
    <n v="30865"/>
    <s v="USD"/>
  </r>
  <r>
    <x v="3"/>
    <x v="2091"/>
    <n v="3.87"/>
    <x v="8157"/>
    <n v="3.8"/>
    <n v="3.86"/>
    <n v="1896"/>
    <s v="USD"/>
  </r>
  <r>
    <x v="3"/>
    <x v="2030"/>
    <n v="3.8"/>
    <x v="8157"/>
    <n v="3.8"/>
    <n v="3.83"/>
    <n v="10010"/>
    <s v="USD"/>
  </r>
  <r>
    <x v="3"/>
    <x v="1938"/>
    <n v="3.87"/>
    <x v="8157"/>
    <n v="3.85"/>
    <n v="3.91"/>
    <n v="241"/>
    <s v="USD"/>
  </r>
  <r>
    <x v="3"/>
    <x v="1915"/>
    <n v="3.89"/>
    <x v="8157"/>
    <n v="3.87"/>
    <n v="3.93"/>
    <n v="563"/>
    <s v="USD"/>
  </r>
  <r>
    <x v="3"/>
    <x v="1916"/>
    <n v="3.86"/>
    <x v="8157"/>
    <n v="3.86"/>
    <n v="3.9"/>
    <n v="821"/>
    <s v="USD"/>
  </r>
  <r>
    <x v="3"/>
    <x v="1827"/>
    <n v="3.88"/>
    <x v="8157"/>
    <n v="3.88"/>
    <n v="3.92"/>
    <n v="2666"/>
    <s v="USD"/>
  </r>
  <r>
    <x v="3"/>
    <x v="1839"/>
    <n v="3.69"/>
    <x v="8157"/>
    <n v="3.68"/>
    <n v="3.86"/>
    <n v="16331"/>
    <s v="USD"/>
  </r>
  <r>
    <x v="3"/>
    <x v="1735"/>
    <n v="3.85"/>
    <x v="8157"/>
    <n v="3.85"/>
    <n v="3.89"/>
    <n v="16456"/>
    <s v="USD"/>
  </r>
  <r>
    <x v="3"/>
    <x v="1728"/>
    <n v="3.9"/>
    <x v="8157"/>
    <n v="3.84"/>
    <n v="3.89"/>
    <n v="6923"/>
    <s v="USD"/>
  </r>
  <r>
    <x v="3"/>
    <x v="1721"/>
    <n v="3.89"/>
    <x v="8157"/>
    <n v="3.85"/>
    <n v="3.87"/>
    <n v="34912"/>
    <s v="USD"/>
  </r>
  <r>
    <x v="3"/>
    <x v="2106"/>
    <n v="3.92"/>
    <x v="8158"/>
    <n v="3.79"/>
    <n v="3.83"/>
    <n v="4210"/>
    <s v="USD"/>
  </r>
  <r>
    <x v="3"/>
    <x v="2029"/>
    <n v="3.83"/>
    <x v="8158"/>
    <n v="3.82"/>
    <n v="3.82"/>
    <n v="176"/>
    <s v="USD"/>
  </r>
  <r>
    <x v="3"/>
    <x v="1939"/>
    <n v="3.91"/>
    <x v="8158"/>
    <n v="3.83"/>
    <n v="3.88"/>
    <n v="2279"/>
    <s v="USD"/>
  </r>
  <r>
    <x v="3"/>
    <x v="1921"/>
    <n v="3.87"/>
    <x v="8158"/>
    <n v="3.81"/>
    <n v="3.84"/>
    <n v="4377"/>
    <s v="USD"/>
  </r>
  <r>
    <x v="3"/>
    <x v="1899"/>
    <n v="3.9"/>
    <x v="8158"/>
    <n v="3.86"/>
    <n v="3.89"/>
    <n v="675"/>
    <s v="USD"/>
  </r>
  <r>
    <x v="3"/>
    <x v="1828"/>
    <n v="3.86"/>
    <x v="8158"/>
    <n v="3.83"/>
    <n v="3.85"/>
    <n v="5289"/>
    <s v="USD"/>
  </r>
  <r>
    <x v="3"/>
    <x v="1765"/>
    <n v="3.89"/>
    <x v="8158"/>
    <n v="3.85"/>
    <n v="3.86"/>
    <n v="8665"/>
    <s v="USD"/>
  </r>
  <r>
    <x v="3"/>
    <x v="2085"/>
    <n v="3.85"/>
    <x v="8159"/>
    <n v="3.79"/>
    <n v="3.88"/>
    <n v="4820"/>
    <s v="USD"/>
  </r>
  <r>
    <x v="3"/>
    <x v="2031"/>
    <n v="3.82"/>
    <x v="8159"/>
    <n v="3.8"/>
    <n v="3.91"/>
    <n v="3062"/>
    <s v="USD"/>
  </r>
  <r>
    <x v="3"/>
    <x v="2035"/>
    <n v="3.91"/>
    <x v="8159"/>
    <n v="3.79"/>
    <n v="3.79"/>
    <n v="4945"/>
    <s v="USD"/>
  </r>
  <r>
    <x v="3"/>
    <x v="1937"/>
    <n v="3.88"/>
    <x v="8159"/>
    <n v="3.84"/>
    <n v="3.91"/>
    <n v="2034"/>
    <s v="USD"/>
  </r>
  <r>
    <x v="3"/>
    <x v="1941"/>
    <n v="3.86"/>
    <x v="8159"/>
    <n v="3.81"/>
    <n v="3.87"/>
    <n v="710"/>
    <s v="USD"/>
  </r>
  <r>
    <x v="3"/>
    <x v="1917"/>
    <n v="3.9"/>
    <x v="8159"/>
    <n v="3.85"/>
    <n v="3.87"/>
    <n v="675"/>
    <s v="USD"/>
  </r>
  <r>
    <x v="3"/>
    <x v="1919"/>
    <n v="3.87"/>
    <x v="8159"/>
    <n v="3.81"/>
    <n v="3.86"/>
    <n v="5483"/>
    <s v="USD"/>
  </r>
  <r>
    <x v="3"/>
    <x v="1922"/>
    <n v="3.84"/>
    <x v="8159"/>
    <n v="3.81"/>
    <n v="3.83"/>
    <n v="3109"/>
    <s v="USD"/>
  </r>
  <r>
    <x v="3"/>
    <x v="1864"/>
    <n v="3.62"/>
    <x v="8159"/>
    <n v="3.62"/>
    <n v="3.66"/>
    <n v="4700"/>
    <s v="USD"/>
  </r>
  <r>
    <x v="3"/>
    <x v="1779"/>
    <n v="3.82"/>
    <x v="8159"/>
    <n v="3.81"/>
    <n v="3.89"/>
    <n v="22326"/>
    <s v="USD"/>
  </r>
  <r>
    <x v="3"/>
    <x v="2173"/>
    <n v="3.81"/>
    <x v="3158"/>
    <n v="3.77"/>
    <n v="3.81"/>
    <n v="14349"/>
    <s v="USD"/>
  </r>
  <r>
    <x v="3"/>
    <x v="1946"/>
    <n v="3.74"/>
    <x v="3158"/>
    <n v="3.26"/>
    <n v="3.66"/>
    <n v="15471"/>
    <s v="USD"/>
  </r>
  <r>
    <x v="3"/>
    <x v="2115"/>
    <n v="3.83"/>
    <x v="3158"/>
    <n v="3.79"/>
    <n v="3.81"/>
    <n v="1389"/>
    <s v="USD"/>
  </r>
  <r>
    <x v="3"/>
    <x v="2088"/>
    <n v="3.83"/>
    <x v="3158"/>
    <n v="3.81"/>
    <n v="3.85"/>
    <n v="9817"/>
    <s v="USD"/>
  </r>
  <r>
    <x v="3"/>
    <x v="1836"/>
    <n v="3.9"/>
    <x v="3158"/>
    <n v="3.85"/>
    <n v="3.87"/>
    <n v="3350"/>
    <s v="USD"/>
  </r>
  <r>
    <x v="3"/>
    <x v="1834"/>
    <n v="3.87"/>
    <x v="3158"/>
    <n v="3.84"/>
    <n v="3.88"/>
    <n v="2387"/>
    <s v="USD"/>
  </r>
  <r>
    <x v="3"/>
    <x v="2101"/>
    <n v="3.81"/>
    <x v="8160"/>
    <n v="3.8"/>
    <n v="3.81"/>
    <n v="1406"/>
    <s v="USD"/>
  </r>
  <r>
    <x v="3"/>
    <x v="1997"/>
    <n v="3.84"/>
    <x v="8160"/>
    <n v="3.7"/>
    <n v="3.88"/>
    <n v="5440"/>
    <s v="USD"/>
  </r>
  <r>
    <x v="3"/>
    <x v="2011"/>
    <n v="3.88"/>
    <x v="8160"/>
    <n v="3.82"/>
    <n v="3.87"/>
    <n v="1935"/>
    <s v="USD"/>
  </r>
  <r>
    <x v="3"/>
    <x v="1920"/>
    <n v="3.86"/>
    <x v="8160"/>
    <n v="3.82"/>
    <n v="3.87"/>
    <n v="464"/>
    <s v="USD"/>
  </r>
  <r>
    <x v="3"/>
    <x v="1904"/>
    <n v="3.84"/>
    <x v="8160"/>
    <n v="3.84"/>
    <n v="3.88"/>
    <n v="705"/>
    <s v="USD"/>
  </r>
  <r>
    <x v="3"/>
    <x v="1898"/>
    <n v="3.89"/>
    <x v="8160"/>
    <n v="3.32"/>
    <n v="3.58"/>
    <n v="21255"/>
    <s v="USD"/>
  </r>
  <r>
    <x v="3"/>
    <x v="1830"/>
    <n v="3.85"/>
    <x v="8160"/>
    <n v="3.76"/>
    <n v="3.76"/>
    <n v="11369"/>
    <s v="USD"/>
  </r>
  <r>
    <x v="3"/>
    <x v="1784"/>
    <n v="3.76"/>
    <x v="8160"/>
    <n v="3.7"/>
    <n v="3.83"/>
    <n v="19212"/>
    <s v="USD"/>
  </r>
  <r>
    <x v="3"/>
    <x v="1737"/>
    <n v="3.81"/>
    <x v="8160"/>
    <n v="3.76"/>
    <n v="3.85"/>
    <n v="18284"/>
    <s v="USD"/>
  </r>
  <r>
    <x v="3"/>
    <x v="2179"/>
    <n v="3.84"/>
    <x v="8161"/>
    <n v="3.75"/>
    <n v="3.81"/>
    <n v="21870"/>
    <s v="USD"/>
  </r>
  <r>
    <x v="3"/>
    <x v="2094"/>
    <n v="3.88"/>
    <x v="8161"/>
    <n v="3.8"/>
    <n v="3.81"/>
    <n v="1445"/>
    <s v="USD"/>
  </r>
  <r>
    <x v="3"/>
    <x v="2104"/>
    <n v="3.81"/>
    <x v="8161"/>
    <n v="3.81"/>
    <n v="3.82"/>
    <n v="912"/>
    <s v="USD"/>
  </r>
  <r>
    <x v="3"/>
    <x v="2113"/>
    <n v="3.81"/>
    <x v="8161"/>
    <n v="3.81"/>
    <n v="3.86"/>
    <n v="439"/>
    <s v="USD"/>
  </r>
  <r>
    <x v="3"/>
    <x v="2089"/>
    <n v="3.88"/>
    <x v="8161"/>
    <n v="3.78"/>
    <n v="3.82"/>
    <n v="9512"/>
    <s v="USD"/>
  </r>
  <r>
    <x v="3"/>
    <x v="2073"/>
    <n v="3.82"/>
    <x v="8161"/>
    <n v="3.8"/>
    <n v="3.86"/>
    <n v="1935"/>
    <s v="USD"/>
  </r>
  <r>
    <x v="3"/>
    <x v="1998"/>
    <n v="3.79"/>
    <x v="8161"/>
    <n v="3.75"/>
    <n v="3.84"/>
    <n v="4554"/>
    <s v="USD"/>
  </r>
  <r>
    <x v="3"/>
    <x v="1992"/>
    <n v="3.87"/>
    <x v="8161"/>
    <n v="3.8"/>
    <n v="3.85"/>
    <n v="5319"/>
    <s v="USD"/>
  </r>
  <r>
    <x v="3"/>
    <x v="1857"/>
    <n v="3.66"/>
    <x v="8161"/>
    <n v="3.62"/>
    <n v="3.69"/>
    <n v="12590"/>
    <s v="USD"/>
  </r>
  <r>
    <x v="3"/>
    <x v="1777"/>
    <n v="3.83"/>
    <x v="8161"/>
    <n v="3.82"/>
    <n v="3.84"/>
    <n v="26243"/>
    <s v="USD"/>
  </r>
  <r>
    <x v="3"/>
    <x v="2092"/>
    <n v="3.82"/>
    <x v="8162"/>
    <n v="3.81"/>
    <n v="3.87"/>
    <n v="5452"/>
    <s v="USD"/>
  </r>
  <r>
    <x v="3"/>
    <x v="2119"/>
    <n v="3.87"/>
    <x v="8162"/>
    <n v="3.8"/>
    <n v="3.8"/>
    <n v="1049"/>
    <s v="USD"/>
  </r>
  <r>
    <x v="3"/>
    <x v="2108"/>
    <n v="3.86"/>
    <x v="8162"/>
    <n v="3.8"/>
    <n v="3.81"/>
    <n v="4678"/>
    <s v="USD"/>
  </r>
  <r>
    <x v="3"/>
    <x v="2074"/>
    <n v="3.82"/>
    <x v="8162"/>
    <n v="3.8"/>
    <n v="3.82"/>
    <n v="903"/>
    <s v="USD"/>
  </r>
  <r>
    <x v="3"/>
    <x v="2080"/>
    <n v="3.81"/>
    <x v="8163"/>
    <n v="3.81"/>
    <n v="3.85"/>
    <n v="1656"/>
    <s v="USD"/>
  </r>
  <r>
    <x v="3"/>
    <x v="2082"/>
    <n v="3.85"/>
    <x v="8163"/>
    <n v="3.82"/>
    <n v="3.83"/>
    <n v="409"/>
    <s v="USD"/>
  </r>
  <r>
    <x v="3"/>
    <x v="2077"/>
    <n v="3.86"/>
    <x v="8163"/>
    <n v="3.8"/>
    <n v="3.8"/>
    <n v="267"/>
    <s v="USD"/>
  </r>
  <r>
    <x v="3"/>
    <x v="1930"/>
    <n v="3.8"/>
    <x v="8163"/>
    <n v="3.79"/>
    <n v="3.8"/>
    <n v="675"/>
    <s v="USD"/>
  </r>
  <r>
    <x v="3"/>
    <x v="1900"/>
    <n v="3.51"/>
    <x v="8163"/>
    <n v="3.5"/>
    <n v="3.67"/>
    <n v="4623"/>
    <s v="USD"/>
  </r>
  <r>
    <x v="3"/>
    <x v="2180"/>
    <n v="3.81"/>
    <x v="8164"/>
    <n v="3.62"/>
    <n v="3.78"/>
    <n v="4906"/>
    <s v="USD"/>
  </r>
  <r>
    <x v="3"/>
    <x v="2182"/>
    <n v="3.77"/>
    <x v="8164"/>
    <n v="3.74"/>
    <n v="3.81"/>
    <n v="1582"/>
    <s v="USD"/>
  </r>
  <r>
    <x v="3"/>
    <x v="2186"/>
    <n v="3.81"/>
    <x v="8164"/>
    <n v="3.74"/>
    <n v="3.74"/>
    <n v="1634"/>
    <s v="USD"/>
  </r>
  <r>
    <x v="3"/>
    <x v="2093"/>
    <n v="3.81"/>
    <x v="8164"/>
    <n v="3.8"/>
    <n v="3.85"/>
    <n v="211"/>
    <s v="USD"/>
  </r>
  <r>
    <x v="3"/>
    <x v="1933"/>
    <n v="3.8"/>
    <x v="8164"/>
    <n v="3.72"/>
    <n v="3.75"/>
    <n v="9761"/>
    <s v="USD"/>
  </r>
  <r>
    <x v="3"/>
    <x v="1782"/>
    <n v="3.84"/>
    <x v="8164"/>
    <n v="3.77"/>
    <n v="3.8"/>
    <n v="8058"/>
    <s v="USD"/>
  </r>
  <r>
    <x v="3"/>
    <x v="1759"/>
    <n v="3.84"/>
    <x v="8164"/>
    <n v="3.76"/>
    <n v="3.81"/>
    <n v="24863"/>
    <s v="USD"/>
  </r>
  <r>
    <x v="3"/>
    <x v="1747"/>
    <n v="3.81"/>
    <x v="8164"/>
    <n v="3.76"/>
    <n v="3.81"/>
    <n v="25091"/>
    <s v="USD"/>
  </r>
  <r>
    <x v="3"/>
    <x v="2185"/>
    <n v="3.72"/>
    <x v="8165"/>
    <n v="3.7"/>
    <n v="3.77"/>
    <n v="3672"/>
    <s v="USD"/>
  </r>
  <r>
    <x v="3"/>
    <x v="2076"/>
    <n v="3.84"/>
    <x v="8165"/>
    <n v="3.79"/>
    <n v="3.79"/>
    <n v="2176"/>
    <s v="USD"/>
  </r>
  <r>
    <x v="3"/>
    <x v="2023"/>
    <n v="3.79"/>
    <x v="8165"/>
    <n v="3.75"/>
    <n v="3.83"/>
    <n v="2709"/>
    <s v="USD"/>
  </r>
  <r>
    <x v="3"/>
    <x v="2022"/>
    <n v="3.83"/>
    <x v="8166"/>
    <n v="3.79"/>
    <n v="3.8"/>
    <n v="2877"/>
    <s v="USD"/>
  </r>
  <r>
    <x v="3"/>
    <x v="1783"/>
    <n v="3.8"/>
    <x v="8166"/>
    <n v="3.74"/>
    <n v="3.78"/>
    <n v="16852"/>
    <s v="USD"/>
  </r>
  <r>
    <x v="3"/>
    <x v="1778"/>
    <n v="3.78"/>
    <x v="8167"/>
    <n v="3.76"/>
    <n v="3.82"/>
    <n v="16168"/>
    <s v="USD"/>
  </r>
  <r>
    <x v="3"/>
    <x v="2045"/>
    <n v="3.79"/>
    <x v="8168"/>
    <n v="3.78"/>
    <n v="3.8"/>
    <n v="1118"/>
    <s v="USD"/>
  </r>
  <r>
    <x v="3"/>
    <x v="2041"/>
    <n v="3.8"/>
    <x v="8168"/>
    <n v="3.75"/>
    <n v="3.79"/>
    <n v="2387"/>
    <s v="USD"/>
  </r>
  <r>
    <x v="3"/>
    <x v="1847"/>
    <n v="3.76"/>
    <x v="8168"/>
    <n v="3.65"/>
    <n v="3.69"/>
    <n v="18834"/>
    <s v="USD"/>
  </r>
  <r>
    <x v="3"/>
    <x v="2190"/>
    <n v="3.78"/>
    <x v="8169"/>
    <n v="3.62"/>
    <n v="3.72"/>
    <n v="8192"/>
    <s v="USD"/>
  </r>
  <r>
    <x v="3"/>
    <x v="1894"/>
    <n v="3.67"/>
    <x v="8170"/>
    <n v="3.63"/>
    <n v="3.65"/>
    <n v="7989"/>
    <s v="USD"/>
  </r>
  <r>
    <x v="3"/>
    <x v="1893"/>
    <n v="3.65"/>
    <x v="8171"/>
    <n v="3.61"/>
    <n v="3.74"/>
    <n v="1122"/>
    <s v="USD"/>
  </r>
  <r>
    <x v="3"/>
    <x v="1889"/>
    <n v="3.74"/>
    <x v="8171"/>
    <n v="3.63"/>
    <n v="3.7"/>
    <n v="267"/>
    <s v="USD"/>
  </r>
  <r>
    <x v="3"/>
    <x v="1879"/>
    <n v="3.72"/>
    <x v="8172"/>
    <n v="3.62"/>
    <n v="3.62"/>
    <n v="1290"/>
    <s v="USD"/>
  </r>
  <r>
    <x v="3"/>
    <x v="1878"/>
    <n v="3.64"/>
    <x v="8173"/>
    <n v="3.6"/>
    <n v="3.72"/>
    <n v="753"/>
    <s v="USD"/>
  </r>
  <r>
    <x v="3"/>
    <x v="1877"/>
    <n v="3.69"/>
    <x v="8174"/>
    <n v="3.61"/>
    <n v="3.66"/>
    <n v="297"/>
    <s v="USD"/>
  </r>
  <r>
    <x v="3"/>
    <x v="1892"/>
    <n v="3.7"/>
    <x v="3160"/>
    <n v="3.61"/>
    <n v="3.64"/>
    <n v="181"/>
    <s v="USD"/>
  </r>
  <r>
    <x v="3"/>
    <x v="1886"/>
    <n v="3.6"/>
    <x v="3160"/>
    <n v="3.5"/>
    <n v="3.5"/>
    <n v="1350"/>
    <s v="USD"/>
  </r>
  <r>
    <x v="3"/>
    <x v="1884"/>
    <n v="3.64"/>
    <x v="8175"/>
    <n v="3.62"/>
    <n v="3.64"/>
    <n v="1101"/>
    <s v="USD"/>
  </r>
  <r>
    <x v="3"/>
    <x v="1876"/>
    <n v="3.66"/>
    <x v="8175"/>
    <n v="3.61"/>
    <n v="3.62"/>
    <n v="499"/>
    <s v="USD"/>
  </r>
  <r>
    <x v="3"/>
    <x v="1880"/>
    <n v="3.64"/>
    <x v="8176"/>
    <n v="3.62"/>
    <n v="3.65"/>
    <n v="56"/>
    <s v="USD"/>
  </r>
  <r>
    <x v="3"/>
    <x v="1883"/>
    <n v="3.64"/>
    <x v="8176"/>
    <n v="3.56"/>
    <n v="3.64"/>
    <n v="770"/>
    <s v="USD"/>
  </r>
  <r>
    <x v="3"/>
    <x v="1885"/>
    <n v="3.65"/>
    <x v="8177"/>
    <n v="3.6"/>
    <n v="3.6"/>
    <n v="1195"/>
    <s v="USD"/>
  </r>
  <r>
    <x v="3"/>
    <x v="1903"/>
    <n v="3.58"/>
    <x v="8178"/>
    <n v="3.42"/>
    <n v="3.5"/>
    <n v="426"/>
    <s v="USD"/>
  </r>
  <r>
    <x v="4"/>
    <x v="32"/>
    <n v="7.8999997640494203E-5"/>
    <x v="8179"/>
    <n v="5.7000001106644002E-5"/>
    <n v="6.8000001192558503E-5"/>
    <n v="32835212339"/>
    <s v="USD"/>
  </r>
  <r>
    <x v="4"/>
    <x v="39"/>
    <n v="4.8000001697800999E-5"/>
    <x v="8180"/>
    <n v="4.7000001359265298E-5"/>
    <n v="7.999999797903E-5"/>
    <n v="39053846018"/>
    <s v="USD"/>
  </r>
  <r>
    <x v="4"/>
    <x v="30"/>
    <n v="7.5000003562308794E-5"/>
    <x v="8181"/>
    <n v="6.1999999161343994E-5"/>
    <n v="6.5000000176951194E-5"/>
    <n v="8093183339"/>
    <s v="USD"/>
  </r>
  <r>
    <x v="4"/>
    <x v="23"/>
    <n v="6.9000001531094299E-5"/>
    <x v="8182"/>
    <n v="6.0999998822808198E-5"/>
    <n v="7.5000003562308794E-5"/>
    <n v="14287074318"/>
    <s v="USD"/>
  </r>
  <r>
    <x v="4"/>
    <x v="28"/>
    <n v="6.7000000854022801E-5"/>
    <x v="8183"/>
    <n v="6.6000000515487004E-5"/>
    <n v="7.2000002546701499E-5"/>
    <n v="8120747918"/>
    <s v="USD"/>
  </r>
  <r>
    <x v="4"/>
    <x v="12"/>
    <n v="7.2000002546701499E-5"/>
    <x v="8184"/>
    <n v="6.7000000854022801E-5"/>
    <n v="6.9000001531094299E-5"/>
    <n v="5316969434"/>
    <s v="USD"/>
  </r>
  <r>
    <x v="4"/>
    <x v="29"/>
    <n v="6.5000000176951194E-5"/>
    <x v="8185"/>
    <n v="5.90000017837155E-5"/>
    <n v="6.7000000854022801E-5"/>
    <n v="7990702699"/>
    <s v="USD"/>
  </r>
  <r>
    <x v="4"/>
    <x v="19"/>
    <n v="6.9000001531094299E-5"/>
    <x v="8186"/>
    <n v="5.2999999752500999E-5"/>
    <n v="5.5000000429572497E-5"/>
    <n v="6495261244"/>
    <s v="USD"/>
  </r>
  <r>
    <x v="4"/>
    <x v="26"/>
    <n v="4.8999998398358002E-5"/>
    <x v="8187"/>
    <n v="4.6000001020729501E-5"/>
    <n v="6.1999999161343994E-5"/>
    <n v="12401211699"/>
    <s v="USD"/>
  </r>
  <r>
    <x v="4"/>
    <x v="37"/>
    <n v="6.2999999499879696E-5"/>
    <x v="8188"/>
    <n v="5.5000000429572497E-5"/>
    <n v="5.90000017837155E-5"/>
    <n v="6445477874"/>
    <s v="USD"/>
  </r>
  <r>
    <x v="4"/>
    <x v="22"/>
    <n v="5.5000000429572497E-5"/>
    <x v="8189"/>
    <n v="4.30000000051222E-5"/>
    <n v="4.8999998398358002E-5"/>
    <n v="11486664527"/>
    <s v="USD"/>
  </r>
  <r>
    <x v="4"/>
    <x v="21"/>
    <n v="5.90000017837155E-5"/>
    <x v="8190"/>
    <n v="5.6000000768108199E-5"/>
    <n v="5.7000001106644002E-5"/>
    <n v="3123242451"/>
    <s v="USD"/>
  </r>
  <r>
    <x v="4"/>
    <x v="2"/>
    <n v="5.7000001106644002E-5"/>
    <x v="8191"/>
    <n v="5.2999999752500999E-5"/>
    <n v="5.5000000429572497E-5"/>
    <n v="4496482335"/>
    <s v="USD"/>
  </r>
  <r>
    <x v="4"/>
    <x v="1"/>
    <n v="5.5000000429572497E-5"/>
    <x v="8192"/>
    <n v="5.40000000910367E-5"/>
    <n v="5.5000000429572497E-5"/>
    <n v="3142625649"/>
    <s v="USD"/>
  </r>
  <r>
    <x v="4"/>
    <x v="6"/>
    <n v="4.9999998736893697E-5"/>
    <x v="8192"/>
    <n v="4.8999998398358002E-5"/>
    <n v="5.7000001106644002E-5"/>
    <n v="5753844727"/>
    <s v="USD"/>
  </r>
  <r>
    <x v="4"/>
    <x v="8"/>
    <n v="5.7000001106644002E-5"/>
    <x v="8193"/>
    <n v="5.09999990754295E-5"/>
    <n v="5.1999999413965202E-5"/>
    <n v="2888701214"/>
    <s v="USD"/>
  </r>
  <r>
    <x v="4"/>
    <x v="7"/>
    <n v="5.1999999413965202E-5"/>
    <x v="8194"/>
    <n v="5.1999999413965202E-5"/>
    <n v="5.2999999752500999E-5"/>
    <n v="2504828825"/>
    <s v="USD"/>
  </r>
  <r>
    <x v="4"/>
    <x v="5"/>
    <n v="5.2999999752500999E-5"/>
    <x v="8194"/>
    <n v="5.1999999413965202E-5"/>
    <n v="5.2999999752500999E-5"/>
    <n v="2588941477"/>
    <s v="USD"/>
  </r>
  <r>
    <x v="4"/>
    <x v="0"/>
    <n v="5.5000000429572497E-5"/>
    <x v="8195"/>
    <n v="4.6000001020729501E-5"/>
    <n v="4.9999998736893697E-5"/>
    <n v="4318757158"/>
    <s v="USD"/>
  </r>
  <r>
    <x v="4"/>
    <x v="17"/>
    <n v="5.40000000910367E-5"/>
    <x v="8196"/>
    <n v="4.6000001020729501E-5"/>
    <n v="4.8000001697800999E-5"/>
    <n v="3935874227"/>
    <s v="USD"/>
  </r>
  <r>
    <x v="4"/>
    <x v="64"/>
    <n v="4.49279432359617E-5"/>
    <x v="8197"/>
    <n v="4.3694704800145701E-5"/>
    <n v="4.9428974307375002E-5"/>
    <n v="9998744576"/>
    <s v="USD"/>
  </r>
  <r>
    <x v="4"/>
    <x v="9"/>
    <n v="5.1999999413965202E-5"/>
    <x v="8198"/>
    <n v="5.09999990754295E-5"/>
    <n v="5.1999999413965202E-5"/>
    <n v="1678572265"/>
    <s v="USD"/>
  </r>
  <r>
    <x v="4"/>
    <x v="79"/>
    <n v="4.30000000051222E-5"/>
    <x v="8199"/>
    <n v="4.1999999666586498E-5"/>
    <n v="4.8999998398358002E-5"/>
    <n v="4244014798"/>
    <s v="USD"/>
  </r>
  <r>
    <x v="4"/>
    <x v="43"/>
    <n v="4.8000001697800999E-5"/>
    <x v="8200"/>
    <n v="4.7000001359265298E-5"/>
    <n v="4.8000001697800999E-5"/>
    <n v="2389403757"/>
    <s v="USD"/>
  </r>
  <r>
    <x v="4"/>
    <x v="51"/>
    <n v="4.8999998398358002E-5"/>
    <x v="8200"/>
    <n v="4.6000001020729501E-5"/>
    <n v="4.8000001697800999E-5"/>
    <n v="2406332845"/>
    <s v="USD"/>
  </r>
  <r>
    <x v="4"/>
    <x v="20"/>
    <n v="4.1999999666586498E-5"/>
    <x v="8201"/>
    <n v="4.0999999328050701E-5"/>
    <n v="4.8000001697800999E-5"/>
    <n v="11176750625"/>
    <s v="USD"/>
  </r>
  <r>
    <x v="4"/>
    <x v="42"/>
    <n v="4.8000001697800999E-5"/>
    <x v="8201"/>
    <n v="4.0999999328050701E-5"/>
    <n v="4.1999999666586498E-5"/>
    <n v="3495863723"/>
    <s v="USD"/>
  </r>
  <r>
    <x v="4"/>
    <x v="49"/>
    <n v="4.8000001697800999E-5"/>
    <x v="8202"/>
    <n v="4.4000000343658003E-5"/>
    <n v="4.4000000343658003E-5"/>
    <n v="1636858723"/>
    <s v="USD"/>
  </r>
  <r>
    <x v="4"/>
    <x v="59"/>
    <n v="3.79999983124434E-5"/>
    <x v="8202"/>
    <n v="3.79999983124434E-5"/>
    <n v="3.9999998989515E-5"/>
    <n v="4151282645"/>
    <s v="USD"/>
  </r>
  <r>
    <x v="4"/>
    <x v="61"/>
    <n v="4.4000000343658003E-5"/>
    <x v="8203"/>
    <n v="4.30000000051222E-5"/>
    <n v="4.30000000051222E-5"/>
    <n v="1806619697"/>
    <s v="USD"/>
  </r>
  <r>
    <x v="4"/>
    <x v="69"/>
    <n v="3.8999998650979203E-5"/>
    <x v="8203"/>
    <n v="3.8999998650979203E-5"/>
    <n v="4.6000001020729501E-5"/>
    <n v="3667758287"/>
    <s v="USD"/>
  </r>
  <r>
    <x v="4"/>
    <x v="88"/>
    <n v="4.30000000051222E-5"/>
    <x v="8204"/>
    <n v="4.0999999328050701E-5"/>
    <n v="4.1999999666586498E-5"/>
    <n v="1893597811"/>
    <s v="USD"/>
  </r>
  <r>
    <x v="4"/>
    <x v="38"/>
    <n v="3.4000000596279197E-5"/>
    <x v="8205"/>
    <n v="3.4000000596279197E-5"/>
    <n v="3.6000001273350702E-5"/>
    <n v="15337292521"/>
    <s v="USD"/>
  </r>
  <r>
    <x v="4"/>
    <x v="15"/>
    <n v="3.6000001273350702E-5"/>
    <x v="8205"/>
    <n v="3.5000000934815E-5"/>
    <n v="4.1999999666586498E-5"/>
    <n v="8244210217"/>
    <s v="USD"/>
  </r>
  <r>
    <x v="4"/>
    <x v="91"/>
    <n v="4.1999999666586498E-5"/>
    <x v="8206"/>
    <n v="3.6000001273350702E-5"/>
    <n v="3.9999998989515E-5"/>
    <n v="2027746049"/>
    <s v="USD"/>
  </r>
  <r>
    <x v="4"/>
    <x v="65"/>
    <n v="4.30000000051222E-5"/>
    <x v="8206"/>
    <n v="3.6000001273350702E-5"/>
    <n v="3.79999983124434E-5"/>
    <n v="3770758761"/>
    <s v="USD"/>
  </r>
  <r>
    <x v="4"/>
    <x v="116"/>
    <n v="3.8999998650979203E-5"/>
    <x v="8207"/>
    <n v="3.79999983124434E-5"/>
    <n v="3.8999998650979203E-5"/>
    <n v="2068580738"/>
    <s v="USD"/>
  </r>
  <r>
    <x v="4"/>
    <x v="96"/>
    <n v="3.8999998650979203E-5"/>
    <x v="8208"/>
    <n v="3.7000001611886499E-5"/>
    <n v="3.8999998650979203E-5"/>
    <n v="1902056544"/>
    <s v="USD"/>
  </r>
  <r>
    <x v="4"/>
    <x v="115"/>
    <n v="2.8000000384054099E-5"/>
    <x v="8209"/>
    <n v="2.0999999833293202E-5"/>
    <n v="2.30000005103647E-5"/>
    <n v="18731843000"/>
    <s v="USD"/>
  </r>
  <r>
    <x v="4"/>
    <x v="34"/>
    <n v="2.8000000384054099E-5"/>
    <x v="8209"/>
    <n v="2.8000000384054099E-5"/>
    <n v="3.4000000596279197E-5"/>
    <n v="4703212108"/>
    <s v="USD"/>
  </r>
  <r>
    <x v="4"/>
    <x v="89"/>
    <n v="2.5999999706982601E-5"/>
    <x v="8210"/>
    <n v="2.5999999706982601E-5"/>
    <n v="3.0999999580671997E-5"/>
    <n v="7321688785"/>
    <s v="USD"/>
  </r>
  <r>
    <x v="4"/>
    <x v="92"/>
    <n v="3.0999999580671997E-5"/>
    <x v="8210"/>
    <n v="2.7000000045518299E-5"/>
    <n v="2.9000000722589899E-5"/>
    <n v="4868743619"/>
    <s v="USD"/>
  </r>
  <r>
    <x v="4"/>
    <x v="90"/>
    <n v="2.9000000722589899E-5"/>
    <x v="8211"/>
    <n v="2.8000000384054099E-5"/>
    <n v="2.9000000722589899E-5"/>
    <n v="3082220289"/>
    <s v="USD"/>
  </r>
  <r>
    <x v="4"/>
    <x v="112"/>
    <n v="2.7000000045518299E-5"/>
    <x v="8212"/>
    <n v="2.40000008489005E-5"/>
    <n v="2.7000000045518299E-5"/>
    <n v="6401062357"/>
    <s v="USD"/>
  </r>
  <r>
    <x v="4"/>
    <x v="73"/>
    <n v="2.9000000722589899E-5"/>
    <x v="8212"/>
    <n v="2.7000000045518299E-5"/>
    <n v="2.7000000045518299E-5"/>
    <n v="2727081948"/>
    <s v="USD"/>
  </r>
  <r>
    <x v="4"/>
    <x v="25"/>
    <n v="2.8000000384054099E-5"/>
    <x v="8212"/>
    <n v="2.5999999706982601E-5"/>
    <n v="2.9000000722589899E-5"/>
    <n v="3919367323"/>
    <s v="USD"/>
  </r>
  <r>
    <x v="4"/>
    <x v="111"/>
    <n v="1.7000000298139599E-5"/>
    <x v="8213"/>
    <n v="1.7000000298139599E-5"/>
    <n v="2.8000000384054099E-5"/>
    <n v="15233960302"/>
    <s v="USD"/>
  </r>
  <r>
    <x v="4"/>
    <x v="109"/>
    <n v="2.30000005103647E-5"/>
    <x v="8213"/>
    <n v="2.0999999833293202E-5"/>
    <n v="2.7000000045518299E-5"/>
    <n v="12326548369"/>
    <s v="USD"/>
  </r>
  <r>
    <x v="4"/>
    <x v="36"/>
    <n v="2.5999999706982601E-5"/>
    <x v="8213"/>
    <n v="2.40000008489005E-5"/>
    <n v="2.8000000384054099E-5"/>
    <n v="2304858857"/>
    <s v="USD"/>
  </r>
  <r>
    <x v="4"/>
    <x v="11"/>
    <n v="2.9000000722589899E-5"/>
    <x v="8213"/>
    <n v="2.8000000384054099E-5"/>
    <n v="2.8000000384054099E-5"/>
    <n v="1651861422"/>
    <s v="USD"/>
  </r>
  <r>
    <x v="4"/>
    <x v="3"/>
    <n v="2.8000000384054099E-5"/>
    <x v="8213"/>
    <n v="2.7000000045518299E-5"/>
    <n v="2.9000000722589899E-5"/>
    <n v="1676016339"/>
    <s v="USD"/>
  </r>
  <r>
    <x v="4"/>
    <x v="4"/>
    <n v="2.9000000722589899E-5"/>
    <x v="8213"/>
    <n v="2.7000000045518299E-5"/>
    <n v="2.7000000045518299E-5"/>
    <n v="1540610794"/>
    <s v="USD"/>
  </r>
  <r>
    <x v="4"/>
    <x v="106"/>
    <n v="2.7000000045518299E-5"/>
    <x v="8214"/>
    <n v="2.4999999368446801E-5"/>
    <n v="2.5999999706982601E-5"/>
    <n v="3597266431"/>
    <s v="USD"/>
  </r>
  <r>
    <x v="4"/>
    <x v="14"/>
    <n v="2.7000000045518299E-5"/>
    <x v="8214"/>
    <n v="2.7000000045518299E-5"/>
    <n v="2.8000000384054099E-5"/>
    <n v="1297177007"/>
    <s v="USD"/>
  </r>
  <r>
    <x v="4"/>
    <x v="24"/>
    <n v="2.7000000045518299E-5"/>
    <x v="8215"/>
    <n v="2.30000005103647E-5"/>
    <n v="2.4999999368446801E-5"/>
    <n v="4121246428"/>
    <s v="USD"/>
  </r>
  <r>
    <x v="4"/>
    <x v="31"/>
    <n v="2.4999999368446801E-5"/>
    <x v="8215"/>
    <n v="2.4999999368446801E-5"/>
    <n v="2.5999999706982601E-5"/>
    <n v="1871226740"/>
    <s v="USD"/>
  </r>
  <r>
    <x v="4"/>
    <x v="132"/>
    <n v="1.2999999853491301E-5"/>
    <x v="8216"/>
    <n v="1.2000000424450201E-5"/>
    <n v="1.7000000298139599E-5"/>
    <n v="9382762020"/>
    <s v="USD"/>
  </r>
  <r>
    <x v="4"/>
    <x v="213"/>
    <n v="1.5999999959603799E-5"/>
    <x v="8217"/>
    <n v="6.00000021222513E-6"/>
    <n v="9.0000003183376908E-6"/>
    <n v="3271067996"/>
    <s v="USD"/>
  </r>
  <r>
    <x v="4"/>
    <x v="153"/>
    <n v="9.0000003183376908E-6"/>
    <x v="8218"/>
    <n v="7.99999997980194E-6"/>
    <n v="1.2999999853491301E-5"/>
    <n v="5113996411"/>
    <s v="USD"/>
  </r>
  <r>
    <x v="4"/>
    <x v="219"/>
    <n v="9.0000003183376908E-6"/>
    <x v="8219"/>
    <n v="7.99999997980194E-6"/>
    <n v="9.9999997473787499E-6"/>
    <n v="2507945867"/>
    <s v="USD"/>
  </r>
  <r>
    <x v="4"/>
    <x v="240"/>
    <n v="7.99999997980194E-6"/>
    <x v="8219"/>
    <n v="7.99999997980194E-6"/>
    <n v="1.1000000085914501E-5"/>
    <n v="2179651359"/>
    <s v="USD"/>
  </r>
  <r>
    <x v="4"/>
    <x v="242"/>
    <n v="1.1000000085914501E-5"/>
    <x v="8220"/>
    <n v="9.0000003183376908E-6"/>
    <n v="9.0000003183376908E-6"/>
    <n v="1415340765"/>
    <s v="USD"/>
  </r>
  <r>
    <x v="4"/>
    <x v="222"/>
    <n v="9.9999997473787499E-6"/>
    <x v="8221"/>
    <n v="7.0000000960135299E-6"/>
    <n v="7.99999997980194E-6"/>
    <n v="1547207565"/>
    <s v="USD"/>
  </r>
  <r>
    <x v="4"/>
    <x v="251"/>
    <n v="7.99999997980194E-6"/>
    <x v="8221"/>
    <n v="7.0000000960135299E-6"/>
    <n v="7.99999997980194E-6"/>
    <n v="1229821215"/>
    <s v="USD"/>
  </r>
  <r>
    <x v="4"/>
    <x v="256"/>
    <n v="7.99999997980194E-6"/>
    <x v="8221"/>
    <n v="7.0000000960135299E-6"/>
    <n v="7.99999997980194E-6"/>
    <n v="1585032040"/>
    <s v="USD"/>
  </r>
  <r>
    <x v="4"/>
    <x v="231"/>
    <n v="9.0000003183376908E-6"/>
    <x v="8221"/>
    <n v="9.0000003183376908E-6"/>
    <n v="9.9999997473787499E-6"/>
    <n v="994520516"/>
    <s v="USD"/>
  </r>
  <r>
    <x v="4"/>
    <x v="237"/>
    <n v="9.9999997473787499E-6"/>
    <x v="8221"/>
    <n v="9.0000003183376908E-6"/>
    <n v="9.0000003183376908E-6"/>
    <n v="679602960"/>
    <s v="USD"/>
  </r>
  <r>
    <x v="4"/>
    <x v="268"/>
    <n v="7.99999997980194E-6"/>
    <x v="8221"/>
    <n v="7.99999997980194E-6"/>
    <n v="9.0000003183376908E-6"/>
    <n v="910298126"/>
    <s v="USD"/>
  </r>
  <r>
    <x v="4"/>
    <x v="258"/>
    <n v="9.0000003183376908E-6"/>
    <x v="8221"/>
    <n v="9.0000003183376908E-6"/>
    <n v="9.0000003183376908E-6"/>
    <n v="1190841704"/>
    <s v="USD"/>
  </r>
  <r>
    <x v="4"/>
    <x v="246"/>
    <n v="9.0000003183376908E-6"/>
    <x v="8221"/>
    <n v="9.0000003183376908E-6"/>
    <n v="9.9999997473787499E-6"/>
    <n v="841784028"/>
    <s v="USD"/>
  </r>
  <r>
    <x v="4"/>
    <x v="249"/>
    <n v="9.9999997473787499E-6"/>
    <x v="8221"/>
    <n v="7.99999997980194E-6"/>
    <n v="9.0000003183376908E-6"/>
    <n v="819027578"/>
    <s v="USD"/>
  </r>
  <r>
    <x v="4"/>
    <x v="227"/>
    <n v="7.0000000960135299E-6"/>
    <x v="8221"/>
    <n v="7.0000000960135299E-6"/>
    <n v="7.0000000960135299E-6"/>
    <n v="464565251"/>
    <s v="USD"/>
  </r>
  <r>
    <x v="4"/>
    <x v="276"/>
    <n v="7.99999997980194E-6"/>
    <x v="8221"/>
    <n v="7.99999997980194E-6"/>
    <n v="9.0000003183376908E-6"/>
    <n v="1049937292"/>
    <s v="USD"/>
  </r>
  <r>
    <x v="4"/>
    <x v="250"/>
    <n v="9.0000003183376908E-6"/>
    <x v="8222"/>
    <n v="7.99999997980194E-6"/>
    <n v="7.99999997980194E-6"/>
    <n v="690703669"/>
    <s v="USD"/>
  </r>
  <r>
    <x v="4"/>
    <x v="262"/>
    <n v="9.0000003183376908E-6"/>
    <x v="8222"/>
    <n v="7.99999997980194E-6"/>
    <n v="9.0000003183376908E-6"/>
    <n v="795576484"/>
    <s v="USD"/>
  </r>
  <r>
    <x v="4"/>
    <x v="261"/>
    <n v="9.0000003183376908E-6"/>
    <x v="8222"/>
    <n v="7.99999997980194E-6"/>
    <n v="7.99999997980194E-6"/>
    <n v="507707187"/>
    <s v="USD"/>
  </r>
  <r>
    <x v="4"/>
    <x v="277"/>
    <n v="7.99999997980194E-6"/>
    <x v="8222"/>
    <n v="7.99999997980194E-6"/>
    <n v="9.0000003183376908E-6"/>
    <n v="359457882"/>
    <s v="USD"/>
  </r>
  <r>
    <x v="4"/>
    <x v="274"/>
    <n v="9.0000003183376908E-6"/>
    <x v="8222"/>
    <n v="7.99999997980194E-6"/>
    <n v="7.99999997980194E-6"/>
    <n v="469707680"/>
    <s v="USD"/>
  </r>
  <r>
    <x v="4"/>
    <x v="234"/>
    <n v="9.0000003183376908E-6"/>
    <x v="8222"/>
    <n v="7.99999997980194E-6"/>
    <n v="7.99999997980194E-6"/>
    <n v="1147441100"/>
    <s v="USD"/>
  </r>
  <r>
    <x v="4"/>
    <x v="282"/>
    <n v="9.0000003183376908E-6"/>
    <x v="8222"/>
    <n v="7.99999997980194E-6"/>
    <n v="9.0000003183376908E-6"/>
    <n v="774601888"/>
    <s v="USD"/>
  </r>
  <r>
    <x v="4"/>
    <x v="294"/>
    <n v="9.0000003183376908E-6"/>
    <x v="8222"/>
    <n v="7.99999997980194E-6"/>
    <n v="7.99999997980194E-6"/>
    <n v="472303878"/>
    <s v="USD"/>
  </r>
  <r>
    <x v="4"/>
    <x v="296"/>
    <n v="7.99999997980194E-6"/>
    <x v="8222"/>
    <n v="7.99999997980194E-6"/>
    <n v="9.0000003183376908E-6"/>
    <n v="387155665"/>
    <s v="USD"/>
  </r>
  <r>
    <x v="4"/>
    <x v="284"/>
    <n v="9.0000003183376908E-6"/>
    <x v="8222"/>
    <n v="7.99999997980194E-6"/>
    <n v="9.0000003183376908E-6"/>
    <n v="382389431"/>
    <s v="USD"/>
  </r>
  <r>
    <x v="4"/>
    <x v="289"/>
    <n v="9.0000003183376908E-6"/>
    <x v="8222"/>
    <n v="7.99999997980194E-6"/>
    <n v="7.99999997980194E-6"/>
    <n v="414501521"/>
    <s v="USD"/>
  </r>
  <r>
    <x v="4"/>
    <x v="292"/>
    <n v="7.99999997980194E-6"/>
    <x v="8222"/>
    <n v="7.99999997980194E-6"/>
    <n v="9.0000003183376908E-6"/>
    <n v="695333646"/>
    <s v="USD"/>
  </r>
  <r>
    <x v="4"/>
    <x v="293"/>
    <n v="9.0000003183376908E-6"/>
    <x v="8222"/>
    <n v="9.0000003183376908E-6"/>
    <n v="9.0000003183376908E-6"/>
    <n v="400230047"/>
    <s v="USD"/>
  </r>
  <r>
    <x v="4"/>
    <x v="311"/>
    <n v="9.0000003183376908E-6"/>
    <x v="8222"/>
    <n v="7.99999997980194E-6"/>
    <n v="7.99999997980194E-6"/>
    <n v="461821077"/>
    <s v="USD"/>
  </r>
  <r>
    <x v="4"/>
    <x v="204"/>
    <n v="7.99999997980194E-6"/>
    <x v="8222"/>
    <n v="7.0000000960135299E-6"/>
    <n v="7.0000000960135299E-6"/>
    <n v="923406924"/>
    <s v="USD"/>
  </r>
  <r>
    <x v="4"/>
    <x v="180"/>
    <n v="7.99999997980194E-6"/>
    <x v="8222"/>
    <n v="7.99999997980194E-6"/>
    <n v="7.99999997980194E-6"/>
    <n v="633410230"/>
    <s v="USD"/>
  </r>
  <r>
    <x v="4"/>
    <x v="183"/>
    <n v="7.99999997980194E-6"/>
    <x v="8222"/>
    <n v="7.99999997980194E-6"/>
    <n v="9.0000003183376908E-6"/>
    <n v="511338751"/>
    <s v="USD"/>
  </r>
  <r>
    <x v="4"/>
    <x v="181"/>
    <n v="9.0000003183376908E-6"/>
    <x v="8222"/>
    <n v="7.99999997980194E-6"/>
    <n v="9.0000003183376908E-6"/>
    <n v="1002600515"/>
    <s v="USD"/>
  </r>
  <r>
    <x v="4"/>
    <x v="189"/>
    <n v="9.0000003183376908E-6"/>
    <x v="8222"/>
    <n v="7.99999997980194E-6"/>
    <n v="7.99999997980194E-6"/>
    <n v="655276452"/>
    <s v="USD"/>
  </r>
  <r>
    <x v="4"/>
    <x v="157"/>
    <n v="7.99999997980194E-6"/>
    <x v="8222"/>
    <n v="7.99999997980194E-6"/>
    <n v="7.99999997980194E-6"/>
    <n v="360709045"/>
    <s v="USD"/>
  </r>
  <r>
    <x v="4"/>
    <x v="150"/>
    <n v="7.99999997980194E-6"/>
    <x v="8222"/>
    <n v="7.99999997980194E-6"/>
    <n v="7.99999997980194E-6"/>
    <n v="314483766"/>
    <s v="USD"/>
  </r>
  <r>
    <x v="4"/>
    <x v="169"/>
    <n v="7.0000000960135299E-6"/>
    <x v="8222"/>
    <n v="7.0000000960135299E-6"/>
    <n v="9.0000003183376908E-6"/>
    <n v="1624140154"/>
    <s v="USD"/>
  </r>
  <r>
    <x v="4"/>
    <x v="177"/>
    <n v="9.0000003183376908E-6"/>
    <x v="8222"/>
    <n v="7.99999997980194E-6"/>
    <n v="7.99999997980194E-6"/>
    <n v="1663423890"/>
    <s v="USD"/>
  </r>
  <r>
    <x v="4"/>
    <x v="167"/>
    <n v="7.99999997980194E-6"/>
    <x v="8222"/>
    <n v="7.99999997980194E-6"/>
    <n v="7.99999997980194E-6"/>
    <n v="495513218"/>
    <s v="USD"/>
  </r>
  <r>
    <x v="4"/>
    <x v="161"/>
    <n v="7.99999997980194E-6"/>
    <x v="8222"/>
    <n v="7.99999997980194E-6"/>
    <n v="9.0000003183376908E-6"/>
    <n v="627602337"/>
    <s v="USD"/>
  </r>
  <r>
    <x v="4"/>
    <x v="271"/>
    <n v="7.99999997980194E-6"/>
    <x v="8223"/>
    <n v="7.0000000960135299E-6"/>
    <n v="7.99999997980194E-6"/>
    <n v="502184994"/>
    <s v="USD"/>
  </r>
  <r>
    <x v="4"/>
    <x v="278"/>
    <n v="7.99999997980194E-6"/>
    <x v="8223"/>
    <n v="7.99999997980194E-6"/>
    <n v="7.99999997980194E-6"/>
    <n v="440967883"/>
    <s v="USD"/>
  </r>
  <r>
    <x v="4"/>
    <x v="308"/>
    <n v="7.99999997980194E-6"/>
    <x v="8223"/>
    <n v="6.00000021222513E-6"/>
    <n v="7.0000000960135299E-6"/>
    <n v="794735555"/>
    <s v="USD"/>
  </r>
  <r>
    <x v="4"/>
    <x v="267"/>
    <n v="7.0000000960135299E-6"/>
    <x v="8223"/>
    <n v="7.0000000960135299E-6"/>
    <n v="7.0000000960135299E-6"/>
    <n v="546752922"/>
    <s v="USD"/>
  </r>
  <r>
    <x v="4"/>
    <x v="245"/>
    <n v="7.99999997980194E-6"/>
    <x v="8223"/>
    <n v="7.99999997980194E-6"/>
    <n v="7.99999997980194E-6"/>
    <n v="645884625"/>
    <s v="USD"/>
  </r>
  <r>
    <x v="4"/>
    <x v="259"/>
    <n v="7.99999997980194E-6"/>
    <x v="8223"/>
    <n v="7.0000000960135299E-6"/>
    <n v="7.0000000960135299E-6"/>
    <n v="560685269"/>
    <s v="USD"/>
  </r>
  <r>
    <x v="4"/>
    <x v="280"/>
    <n v="7.0000000960135299E-6"/>
    <x v="8223"/>
    <n v="7.0000000960135299E-6"/>
    <n v="7.99999997980194E-6"/>
    <n v="800211655"/>
    <s v="USD"/>
  </r>
  <r>
    <x v="4"/>
    <x v="281"/>
    <n v="7.99999997980194E-6"/>
    <x v="8223"/>
    <n v="7.0000000960135299E-6"/>
    <n v="7.99999997980194E-6"/>
    <n v="644943959"/>
    <s v="USD"/>
  </r>
  <r>
    <x v="4"/>
    <x v="285"/>
    <n v="7.99999997980194E-6"/>
    <x v="8223"/>
    <n v="6.00000021222513E-6"/>
    <n v="6.00000021222513E-6"/>
    <n v="719083156"/>
    <s v="USD"/>
  </r>
  <r>
    <x v="4"/>
    <x v="287"/>
    <n v="7.0000000960135299E-6"/>
    <x v="8223"/>
    <n v="7.0000000960135299E-6"/>
    <n v="7.0000000960135299E-6"/>
    <n v="809551822"/>
    <s v="USD"/>
  </r>
  <r>
    <x v="4"/>
    <x v="325"/>
    <n v="7.0000000960135299E-6"/>
    <x v="8223"/>
    <n v="7.0000000960135299E-6"/>
    <n v="7.0000000960135299E-6"/>
    <n v="506208122"/>
    <s v="USD"/>
  </r>
  <r>
    <x v="4"/>
    <x v="301"/>
    <n v="7.0000000960135299E-6"/>
    <x v="8223"/>
    <n v="7.0000000960135299E-6"/>
    <n v="7.99999997980194E-6"/>
    <n v="368723897"/>
    <s v="USD"/>
  </r>
  <r>
    <x v="4"/>
    <x v="291"/>
    <n v="7.99999997980194E-6"/>
    <x v="8223"/>
    <n v="7.99999997980194E-6"/>
    <n v="7.99999997980194E-6"/>
    <n v="511642751"/>
    <s v="USD"/>
  </r>
  <r>
    <x v="4"/>
    <x v="310"/>
    <n v="7.99999997980194E-6"/>
    <x v="8223"/>
    <n v="7.99999997980194E-6"/>
    <n v="7.99999997980194E-6"/>
    <n v="350380456"/>
    <s v="USD"/>
  </r>
  <r>
    <x v="4"/>
    <x v="307"/>
    <n v="7.99999997980194E-6"/>
    <x v="8223"/>
    <n v="7.99999997980194E-6"/>
    <n v="7.99999997980194E-6"/>
    <n v="329969149"/>
    <s v="USD"/>
  </r>
  <r>
    <x v="4"/>
    <x v="306"/>
    <n v="7.99999997980194E-6"/>
    <x v="8223"/>
    <n v="7.99999997980194E-6"/>
    <n v="7.99999997980194E-6"/>
    <n v="307713037"/>
    <s v="USD"/>
  </r>
  <r>
    <x v="4"/>
    <x v="303"/>
    <n v="7.99999997980194E-6"/>
    <x v="8223"/>
    <n v="7.99999997980194E-6"/>
    <n v="7.99999997980194E-6"/>
    <n v="298920323"/>
    <s v="USD"/>
  </r>
  <r>
    <x v="4"/>
    <x v="302"/>
    <n v="7.99999997980194E-6"/>
    <x v="8223"/>
    <n v="7.0000000960135299E-6"/>
    <n v="7.99999997980194E-6"/>
    <n v="368432617"/>
    <s v="USD"/>
  </r>
  <r>
    <x v="4"/>
    <x v="317"/>
    <n v="7.99999997980194E-6"/>
    <x v="8223"/>
    <n v="7.0000000960135299E-6"/>
    <n v="7.0000000960135299E-6"/>
    <n v="314206348"/>
    <s v="USD"/>
  </r>
  <r>
    <x v="4"/>
    <x v="321"/>
    <n v="7.0000000960135299E-6"/>
    <x v="8223"/>
    <n v="7.0000000960135299E-6"/>
    <n v="7.0000000960135299E-6"/>
    <n v="395606690"/>
    <s v="USD"/>
  </r>
  <r>
    <x v="4"/>
    <x v="207"/>
    <n v="6.00000021222513E-6"/>
    <x v="8223"/>
    <n v="6.00000021222513E-6"/>
    <n v="7.99999997980194E-6"/>
    <n v="734135430"/>
    <s v="USD"/>
  </r>
  <r>
    <x v="4"/>
    <x v="198"/>
    <n v="7.0000000960135299E-6"/>
    <x v="8223"/>
    <n v="7.0000000960135299E-6"/>
    <n v="7.99999997980194E-6"/>
    <n v="513264306"/>
    <s v="USD"/>
  </r>
  <r>
    <x v="4"/>
    <x v="194"/>
    <n v="7.99999997980194E-6"/>
    <x v="8223"/>
    <n v="7.0000000960135299E-6"/>
    <n v="7.99999997980194E-6"/>
    <n v="358181887"/>
    <s v="USD"/>
  </r>
  <r>
    <x v="4"/>
    <x v="193"/>
    <n v="7.99999997980194E-6"/>
    <x v="8223"/>
    <n v="7.99999997980194E-6"/>
    <n v="7.99999997980194E-6"/>
    <n v="567005556"/>
    <s v="USD"/>
  </r>
  <r>
    <x v="4"/>
    <x v="200"/>
    <n v="7.99999997980194E-6"/>
    <x v="8223"/>
    <n v="7.0000000960135299E-6"/>
    <n v="7.99999997980194E-6"/>
    <n v="447258857"/>
    <s v="USD"/>
  </r>
  <r>
    <x v="4"/>
    <x v="182"/>
    <n v="7.99999997980194E-6"/>
    <x v="8223"/>
    <n v="7.99999997980194E-6"/>
    <n v="7.99999997980194E-6"/>
    <n v="405525616"/>
    <s v="USD"/>
  </r>
  <r>
    <x v="4"/>
    <x v="201"/>
    <n v="7.99999997980194E-6"/>
    <x v="8223"/>
    <n v="7.99999997980194E-6"/>
    <n v="7.99999997980194E-6"/>
    <n v="490220596"/>
    <s v="USD"/>
  </r>
  <r>
    <x v="4"/>
    <x v="191"/>
    <n v="7.99999997980194E-6"/>
    <x v="8223"/>
    <n v="7.99999997980194E-6"/>
    <n v="7.99999997980194E-6"/>
    <n v="358840820"/>
    <s v="USD"/>
  </r>
  <r>
    <x v="4"/>
    <x v="154"/>
    <n v="7.99999997980194E-6"/>
    <x v="8223"/>
    <n v="7.99999997980194E-6"/>
    <n v="7.99999997980194E-6"/>
    <n v="292686165"/>
    <s v="USD"/>
  </r>
  <r>
    <x v="4"/>
    <x v="144"/>
    <n v="7.99999997980194E-6"/>
    <x v="8223"/>
    <n v="7.99999997980194E-6"/>
    <n v="7.99999997980194E-6"/>
    <n v="327215667"/>
    <s v="USD"/>
  </r>
  <r>
    <x v="4"/>
    <x v="147"/>
    <n v="7.99999997980194E-6"/>
    <x v="8223"/>
    <n v="7.0000000960135299E-6"/>
    <n v="7.0000000960135299E-6"/>
    <n v="393979166"/>
    <s v="USD"/>
  </r>
  <r>
    <x v="4"/>
    <x v="159"/>
    <n v="7.99999997980194E-6"/>
    <x v="8223"/>
    <n v="7.0000000960135299E-6"/>
    <n v="7.99999997980194E-6"/>
    <n v="338503381"/>
    <s v="USD"/>
  </r>
  <r>
    <x v="4"/>
    <x v="156"/>
    <n v="7.99999997980194E-6"/>
    <x v="8223"/>
    <n v="7.0000000960135299E-6"/>
    <n v="7.0000000960135299E-6"/>
    <n v="323676890"/>
    <s v="USD"/>
  </r>
  <r>
    <x v="4"/>
    <x v="162"/>
    <n v="7.0000000960135299E-6"/>
    <x v="8223"/>
    <n v="7.0000000960135299E-6"/>
    <n v="7.0000000960135299E-6"/>
    <n v="320305426"/>
    <s v="USD"/>
  </r>
  <r>
    <x v="4"/>
    <x v="141"/>
    <n v="7.0000000960135299E-6"/>
    <x v="8223"/>
    <n v="7.0000000960135299E-6"/>
    <n v="7.0000000960135299E-6"/>
    <n v="378296266"/>
    <s v="USD"/>
  </r>
  <r>
    <x v="4"/>
    <x v="131"/>
    <n v="7.0000000960135299E-6"/>
    <x v="8223"/>
    <n v="7.0000000960135299E-6"/>
    <n v="7.99999997980194E-6"/>
    <n v="300455633"/>
    <s v="USD"/>
  </r>
  <r>
    <x v="4"/>
    <x v="124"/>
    <n v="7.99999997980194E-6"/>
    <x v="8223"/>
    <n v="7.0000000960135299E-6"/>
    <n v="7.0000000960135299E-6"/>
    <n v="334086564"/>
    <s v="USD"/>
  </r>
  <r>
    <x v="4"/>
    <x v="185"/>
    <n v="6.00000021222513E-6"/>
    <x v="8223"/>
    <n v="4.9999998736893699E-6"/>
    <n v="7.0000000960135299E-6"/>
    <n v="986403280"/>
    <s v="USD"/>
  </r>
  <r>
    <x v="4"/>
    <x v="186"/>
    <n v="7.0000000960135299E-6"/>
    <x v="8223"/>
    <n v="7.0000000960135299E-6"/>
    <n v="7.0000000960135299E-6"/>
    <n v="784078100"/>
    <s v="USD"/>
  </r>
  <r>
    <x v="4"/>
    <x v="190"/>
    <n v="7.0000000960135299E-6"/>
    <x v="8223"/>
    <n v="7.0000000960135299E-6"/>
    <n v="7.0000000960135299E-6"/>
    <n v="423733163"/>
    <s v="USD"/>
  </r>
  <r>
    <x v="4"/>
    <x v="173"/>
    <n v="7.99999997980194E-6"/>
    <x v="8223"/>
    <n v="7.0000000960135299E-6"/>
    <n v="7.99999997980194E-6"/>
    <n v="572892039"/>
    <s v="USD"/>
  </r>
  <r>
    <x v="4"/>
    <x v="184"/>
    <n v="7.99999997980194E-6"/>
    <x v="8223"/>
    <n v="7.0000000960135299E-6"/>
    <n v="7.0000000960135299E-6"/>
    <n v="586521394"/>
    <s v="USD"/>
  </r>
  <r>
    <x v="4"/>
    <x v="206"/>
    <n v="7.0000000960135299E-6"/>
    <x v="8223"/>
    <n v="7.0000000960135299E-6"/>
    <n v="7.99999997980194E-6"/>
    <n v="370820478"/>
    <s v="USD"/>
  </r>
  <r>
    <x v="4"/>
    <x v="205"/>
    <n v="7.99999997980194E-6"/>
    <x v="8223"/>
    <n v="7.0000000960135299E-6"/>
    <n v="7.0000000960135299E-6"/>
    <n v="456964069"/>
    <s v="USD"/>
  </r>
  <r>
    <x v="4"/>
    <x v="215"/>
    <n v="7.0000000960135299E-6"/>
    <x v="8223"/>
    <n v="7.0000000960135299E-6"/>
    <n v="7.0000000960135299E-6"/>
    <n v="227277343"/>
    <s v="USD"/>
  </r>
  <r>
    <x v="4"/>
    <x v="171"/>
    <n v="7.0000000960135299E-6"/>
    <x v="8223"/>
    <n v="7.0000000960135299E-6"/>
    <n v="7.99999997980194E-6"/>
    <n v="316837935"/>
    <s v="USD"/>
  </r>
  <r>
    <x v="4"/>
    <x v="175"/>
    <n v="7.99999997980194E-6"/>
    <x v="8223"/>
    <n v="7.0000000960135299E-6"/>
    <n v="7.99999997980194E-6"/>
    <n v="320232218"/>
    <s v="USD"/>
  </r>
  <r>
    <x v="4"/>
    <x v="254"/>
    <n v="7.0000000960135299E-6"/>
    <x v="8224"/>
    <n v="7.0000000960135299E-6"/>
    <n v="7.0000000960135299E-6"/>
    <n v="420178357"/>
    <s v="USD"/>
  </r>
  <r>
    <x v="4"/>
    <x v="266"/>
    <n v="7.0000000960135299E-6"/>
    <x v="8224"/>
    <n v="6.00000021222513E-6"/>
    <n v="6.00000021222513E-6"/>
    <n v="402206125"/>
    <s v="USD"/>
  </r>
  <r>
    <x v="4"/>
    <x v="269"/>
    <n v="6.00000021222513E-6"/>
    <x v="8224"/>
    <n v="6.00000021222513E-6"/>
    <n v="6.00000021222513E-6"/>
    <n v="602206703"/>
    <s v="USD"/>
  </r>
  <r>
    <x v="4"/>
    <x v="248"/>
    <n v="6.00000021222513E-6"/>
    <x v="8224"/>
    <n v="6.00000021222513E-6"/>
    <n v="7.0000000960135299E-6"/>
    <n v="479855598"/>
    <s v="USD"/>
  </r>
  <r>
    <x v="4"/>
    <x v="228"/>
    <n v="7.0000000960135299E-6"/>
    <x v="8224"/>
    <n v="7.0000000960135299E-6"/>
    <n v="7.0000000960135299E-6"/>
    <n v="484227038"/>
    <s v="USD"/>
  </r>
  <r>
    <x v="4"/>
    <x v="318"/>
    <n v="6.00000021222513E-6"/>
    <x v="8224"/>
    <n v="6.00000021222513E-6"/>
    <n v="6.00000021222513E-6"/>
    <n v="798815195"/>
    <s v="USD"/>
  </r>
  <r>
    <x v="4"/>
    <x v="298"/>
    <n v="6.00000021222513E-6"/>
    <x v="8224"/>
    <n v="6.00000021222513E-6"/>
    <n v="7.0000000960135299E-6"/>
    <n v="538227669"/>
    <s v="USD"/>
  </r>
  <r>
    <x v="4"/>
    <x v="290"/>
    <n v="7.0000000960135299E-6"/>
    <x v="8224"/>
    <n v="7.0000000960135299E-6"/>
    <n v="7.0000000960135299E-6"/>
    <n v="374340895"/>
    <s v="USD"/>
  </r>
  <r>
    <x v="4"/>
    <x v="320"/>
    <n v="7.0000000960135299E-6"/>
    <x v="8224"/>
    <n v="7.0000000960135299E-6"/>
    <n v="7.0000000960135299E-6"/>
    <n v="324530088"/>
    <s v="USD"/>
  </r>
  <r>
    <x v="4"/>
    <x v="329"/>
    <n v="7.0000000960135299E-6"/>
    <x v="8224"/>
    <n v="7.0000000960135299E-6"/>
    <n v="7.0000000960135299E-6"/>
    <n v="271727428"/>
    <s v="USD"/>
  </r>
  <r>
    <x v="4"/>
    <x v="330"/>
    <n v="7.0000000960135299E-6"/>
    <x v="8224"/>
    <n v="7.0000000960135299E-6"/>
    <n v="7.0000000960135299E-6"/>
    <n v="268313051"/>
    <s v="USD"/>
  </r>
  <r>
    <x v="4"/>
    <x v="328"/>
    <n v="7.0000000960135299E-6"/>
    <x v="8224"/>
    <n v="7.0000000960135299E-6"/>
    <n v="7.0000000960135299E-6"/>
    <n v="248486447"/>
    <s v="USD"/>
  </r>
  <r>
    <x v="4"/>
    <x v="331"/>
    <n v="7.0000000960135299E-6"/>
    <x v="8224"/>
    <n v="6.00000021222513E-6"/>
    <n v="6.00000021222513E-6"/>
    <n v="300950718"/>
    <s v="USD"/>
  </r>
  <r>
    <x v="4"/>
    <x v="324"/>
    <n v="6.00000021222513E-6"/>
    <x v="8224"/>
    <n v="6.00000021222513E-6"/>
    <n v="7.0000000960135299E-6"/>
    <n v="426562130"/>
    <s v="USD"/>
  </r>
  <r>
    <x v="4"/>
    <x v="326"/>
    <n v="7.0000000960135299E-6"/>
    <x v="8224"/>
    <n v="6.00000021222513E-6"/>
    <n v="6.00000021222513E-6"/>
    <n v="280680850"/>
    <s v="USD"/>
  </r>
  <r>
    <x v="4"/>
    <x v="314"/>
    <n v="6.00000021222513E-6"/>
    <x v="8224"/>
    <n v="6.00000021222513E-6"/>
    <n v="6.00000021222513E-6"/>
    <n v="287940255"/>
    <s v="USD"/>
  </r>
  <r>
    <x v="4"/>
    <x v="309"/>
    <n v="6.00000021222513E-6"/>
    <x v="8224"/>
    <n v="6.00000021222513E-6"/>
    <n v="6.00000021222513E-6"/>
    <n v="306621338"/>
    <s v="USD"/>
  </r>
  <r>
    <x v="4"/>
    <x v="288"/>
    <n v="6.00000021222513E-6"/>
    <x v="8224"/>
    <n v="6.00000021222513E-6"/>
    <n v="6.00000021222513E-6"/>
    <n v="254137124"/>
    <s v="USD"/>
  </r>
  <r>
    <x v="4"/>
    <x v="233"/>
    <n v="6.00000021222513E-6"/>
    <x v="8224"/>
    <n v="6.00000021222513E-6"/>
    <n v="6.00000021222513E-6"/>
    <n v="498257871"/>
    <s v="USD"/>
  </r>
  <r>
    <x v="4"/>
    <x v="232"/>
    <n v="6.00000021222513E-6"/>
    <x v="8224"/>
    <n v="6.00000021222513E-6"/>
    <n v="6.00000021222513E-6"/>
    <n v="242987987"/>
    <s v="USD"/>
  </r>
  <r>
    <x v="4"/>
    <x v="218"/>
    <n v="6.00000021222513E-6"/>
    <x v="8224"/>
    <n v="6.00000021222513E-6"/>
    <n v="6.00000021222513E-6"/>
    <n v="311601900"/>
    <s v="USD"/>
  </r>
  <r>
    <x v="4"/>
    <x v="158"/>
    <n v="7.0000000960135299E-6"/>
    <x v="8224"/>
    <n v="7.0000000960135299E-6"/>
    <n v="7.0000000960135299E-6"/>
    <n v="223873537"/>
    <s v="USD"/>
  </r>
  <r>
    <x v="4"/>
    <x v="152"/>
    <n v="7.0000000960135299E-6"/>
    <x v="8224"/>
    <n v="7.0000000960135299E-6"/>
    <n v="7.0000000960135299E-6"/>
    <n v="236155012"/>
    <s v="USD"/>
  </r>
  <r>
    <x v="4"/>
    <x v="166"/>
    <n v="7.0000000960135299E-6"/>
    <x v="8224"/>
    <n v="7.0000000960135299E-6"/>
    <n v="7.0000000960135299E-6"/>
    <n v="253774182"/>
    <s v="USD"/>
  </r>
  <r>
    <x v="4"/>
    <x v="176"/>
    <n v="7.0000000960135299E-6"/>
    <x v="8224"/>
    <n v="7.0000000960135299E-6"/>
    <n v="7.0000000960135299E-6"/>
    <n v="290290305"/>
    <s v="USD"/>
  </r>
  <r>
    <x v="4"/>
    <x v="163"/>
    <n v="7.0000000960135299E-6"/>
    <x v="8224"/>
    <n v="7.0000000960135299E-6"/>
    <n v="7.0000000960135299E-6"/>
    <n v="261160667"/>
    <s v="USD"/>
  </r>
  <r>
    <x v="4"/>
    <x v="145"/>
    <n v="7.0000000960135299E-6"/>
    <x v="8224"/>
    <n v="7.0000000960135299E-6"/>
    <n v="7.0000000960135299E-6"/>
    <n v="283366175"/>
    <s v="USD"/>
  </r>
  <r>
    <x v="4"/>
    <x v="139"/>
    <n v="7.0000000960135299E-6"/>
    <x v="8224"/>
    <n v="7.0000000960135299E-6"/>
    <n v="7.0000000960135299E-6"/>
    <n v="260789327"/>
    <s v="USD"/>
  </r>
  <r>
    <x v="4"/>
    <x v="123"/>
    <n v="7.0000000960135299E-6"/>
    <x v="8224"/>
    <n v="4.9999998736893699E-6"/>
    <n v="6.00000021222513E-6"/>
    <n v="626371078"/>
    <s v="USD"/>
  </r>
  <r>
    <x v="4"/>
    <x v="202"/>
    <n v="7.0000000960135299E-6"/>
    <x v="8224"/>
    <n v="7.0000000960135299E-6"/>
    <n v="7.0000000960135299E-6"/>
    <n v="229243568"/>
    <s v="USD"/>
  </r>
  <r>
    <x v="4"/>
    <x v="199"/>
    <n v="7.0000000960135299E-6"/>
    <x v="8224"/>
    <n v="7.0000000960135299E-6"/>
    <n v="7.0000000960135299E-6"/>
    <n v="243064232"/>
    <s v="USD"/>
  </r>
  <r>
    <x v="4"/>
    <x v="192"/>
    <n v="7.0000000960135299E-6"/>
    <x v="8224"/>
    <n v="6.00000021222513E-6"/>
    <n v="7.0000000960135299E-6"/>
    <n v="312789256"/>
    <s v="USD"/>
  </r>
  <r>
    <x v="4"/>
    <x v="188"/>
    <n v="7.0000000960135299E-6"/>
    <x v="8224"/>
    <n v="6.00000021222513E-6"/>
    <n v="7.0000000960135299E-6"/>
    <n v="184111151"/>
    <s v="USD"/>
  </r>
  <r>
    <x v="4"/>
    <x v="170"/>
    <n v="7.0000000960135299E-6"/>
    <x v="8224"/>
    <n v="7.0000000960135299E-6"/>
    <n v="7.0000000960135299E-6"/>
    <n v="203289266"/>
    <s v="USD"/>
  </r>
  <r>
    <x v="4"/>
    <x v="212"/>
    <n v="7.0000000960135299E-6"/>
    <x v="8224"/>
    <n v="7.0000000960135299E-6"/>
    <n v="7.0000000960135299E-6"/>
    <n v="382463972"/>
    <s v="USD"/>
  </r>
  <r>
    <x v="4"/>
    <x v="210"/>
    <n v="7.0000000960135299E-6"/>
    <x v="8224"/>
    <n v="7.0000000960135299E-6"/>
    <n v="7.0000000960135299E-6"/>
    <n v="280642205"/>
    <s v="USD"/>
  </r>
  <r>
    <x v="4"/>
    <x v="211"/>
    <n v="7.0000000960135299E-6"/>
    <x v="8224"/>
    <n v="7.0000000960135299E-6"/>
    <n v="7.0000000960135299E-6"/>
    <n v="257921523"/>
    <s v="USD"/>
  </r>
  <r>
    <x v="4"/>
    <x v="208"/>
    <n v="7.0000000960135299E-6"/>
    <x v="8224"/>
    <n v="7.0000000960135299E-6"/>
    <n v="7.0000000960135299E-6"/>
    <n v="207040951"/>
    <s v="USD"/>
  </r>
  <r>
    <x v="4"/>
    <x v="216"/>
    <n v="7.0000000960135299E-6"/>
    <x v="8224"/>
    <n v="7.0000000960135299E-6"/>
    <n v="7.0000000960135299E-6"/>
    <n v="229379215"/>
    <s v="USD"/>
  </r>
  <r>
    <x v="4"/>
    <x v="217"/>
    <n v="7.0000000960135299E-6"/>
    <x v="8224"/>
    <n v="7.0000000960135299E-6"/>
    <n v="7.0000000960135299E-6"/>
    <n v="193035725"/>
    <s v="USD"/>
  </r>
  <r>
    <x v="4"/>
    <x v="209"/>
    <n v="7.0000000960135299E-6"/>
    <x v="8224"/>
    <n v="7.0000000960135299E-6"/>
    <n v="7.0000000960135299E-6"/>
    <n v="308553065"/>
    <s v="USD"/>
  </r>
  <r>
    <x v="4"/>
    <x v="332"/>
    <n v="6.00000021222513E-6"/>
    <x v="8225"/>
    <n v="6.00000021222513E-6"/>
    <n v="6.00000021222513E-6"/>
    <n v="319956020"/>
    <s v="USD"/>
  </r>
  <r>
    <x v="4"/>
    <x v="247"/>
    <n v="6.00000021222513E-6"/>
    <x v="8225"/>
    <n v="6.00000021222513E-6"/>
    <n v="6.00000021222513E-6"/>
    <n v="255458467"/>
    <s v="USD"/>
  </r>
  <r>
    <x v="4"/>
    <x v="230"/>
    <n v="6.00000021222513E-6"/>
    <x v="8225"/>
    <n v="6.00000021222513E-6"/>
    <n v="6.00000021222513E-6"/>
    <n v="226907730"/>
    <s v="USD"/>
  </r>
  <r>
    <x v="4"/>
    <x v="221"/>
    <n v="6.00000021222513E-6"/>
    <x v="8225"/>
    <n v="6.00000021222513E-6"/>
    <n v="6.00000021222513E-6"/>
    <n v="230614586"/>
    <s v="USD"/>
  </r>
  <r>
    <x v="4"/>
    <x v="220"/>
    <n v="6.00000021222513E-6"/>
    <x v="8225"/>
    <n v="6.00000021222513E-6"/>
    <n v="6.00000021222513E-6"/>
    <n v="198884325"/>
    <s v="USD"/>
  </r>
  <r>
    <x v="4"/>
    <x v="235"/>
    <n v="6.00000021222513E-6"/>
    <x v="8225"/>
    <n v="6.00000021222513E-6"/>
    <n v="6.00000021222513E-6"/>
    <n v="233023667"/>
    <s v="USD"/>
  </r>
  <r>
    <x v="4"/>
    <x v="241"/>
    <n v="6.00000021222513E-6"/>
    <x v="8225"/>
    <n v="6.00000021222513E-6"/>
    <n v="6.00000021222513E-6"/>
    <n v="199311312"/>
    <s v="USD"/>
  </r>
  <r>
    <x v="4"/>
    <x v="239"/>
    <n v="6.00000021222513E-6"/>
    <x v="8225"/>
    <n v="6.00000021222513E-6"/>
    <n v="6.00000021222513E-6"/>
    <n v="204792386"/>
    <s v="USD"/>
  </r>
  <r>
    <x v="4"/>
    <x v="224"/>
    <n v="6.00000021222513E-6"/>
    <x v="8225"/>
    <n v="6.00000021222513E-6"/>
    <n v="6.00000021222513E-6"/>
    <n v="223975108"/>
    <s v="USD"/>
  </r>
  <r>
    <x v="4"/>
    <x v="214"/>
    <n v="6.00000021222513E-6"/>
    <x v="8225"/>
    <n v="6.00000021222513E-6"/>
    <n v="6.00000021222513E-6"/>
    <n v="248522840"/>
    <s v="USD"/>
  </r>
  <r>
    <x v="4"/>
    <x v="490"/>
    <n v="0"/>
    <x v="8226"/>
    <n v="0"/>
    <n v="0"/>
    <n v="1604789"/>
    <s v="USD"/>
  </r>
  <r>
    <x v="4"/>
    <x v="467"/>
    <n v="0"/>
    <x v="8226"/>
    <n v="0"/>
    <n v="0"/>
    <n v="193098"/>
    <s v="USD"/>
  </r>
  <r>
    <x v="4"/>
    <x v="530"/>
    <n v="0"/>
    <x v="8226"/>
    <n v="0"/>
    <n v="0"/>
    <n v="129225"/>
    <s v="USD"/>
  </r>
  <r>
    <x v="4"/>
    <x v="539"/>
    <n v="0"/>
    <x v="8226"/>
    <n v="0"/>
    <n v="0"/>
    <n v="19717"/>
    <s v="USD"/>
  </r>
  <r>
    <x v="4"/>
    <x v="500"/>
    <n v="0"/>
    <x v="8226"/>
    <n v="0"/>
    <n v="0"/>
    <n v="26869"/>
    <s v="USD"/>
  </r>
  <r>
    <x v="4"/>
    <x v="484"/>
    <n v="0"/>
    <x v="8226"/>
    <n v="0"/>
    <n v="0"/>
    <n v="8708"/>
    <s v="USD"/>
  </r>
  <r>
    <x v="4"/>
    <x v="483"/>
    <n v="0"/>
    <x v="8226"/>
    <n v="0"/>
    <n v="0"/>
    <n v="17529"/>
    <s v="USD"/>
  </r>
  <r>
    <x v="4"/>
    <x v="495"/>
    <n v="0"/>
    <x v="8226"/>
    <n v="0"/>
    <n v="0"/>
    <n v="13773"/>
    <s v="USD"/>
  </r>
  <r>
    <x v="4"/>
    <x v="497"/>
    <n v="0"/>
    <x v="8226"/>
    <n v="0"/>
    <n v="0"/>
    <n v="5190"/>
    <s v="USD"/>
  </r>
  <r>
    <x v="4"/>
    <x v="469"/>
    <n v="0"/>
    <x v="8226"/>
    <n v="0"/>
    <n v="0"/>
    <n v="6105"/>
    <s v="USD"/>
  </r>
  <r>
    <x v="4"/>
    <x v="479"/>
    <n v="0"/>
    <x v="8226"/>
    <n v="0"/>
    <n v="0"/>
    <n v="2896"/>
    <s v="USD"/>
  </r>
  <r>
    <x v="4"/>
    <x v="480"/>
    <n v="0"/>
    <x v="8226"/>
    <n v="0"/>
    <n v="0"/>
    <n v="506"/>
    <s v="USD"/>
  </r>
  <r>
    <x v="4"/>
    <x v="455"/>
    <n v="0"/>
    <x v="8226"/>
    <n v="0"/>
    <n v="0"/>
    <n v="543"/>
    <s v="USD"/>
  </r>
  <r>
    <x v="4"/>
    <x v="457"/>
    <n v="0"/>
    <x v="8226"/>
    <n v="0"/>
    <n v="0"/>
    <n v="153"/>
    <s v="USD"/>
  </r>
  <r>
    <x v="4"/>
    <x v="471"/>
    <n v="0"/>
    <x v="8226"/>
    <n v="0"/>
    <n v="0"/>
    <n v="3411"/>
    <s v="USD"/>
  </r>
  <r>
    <x v="4"/>
    <x v="487"/>
    <n v="0"/>
    <x v="8226"/>
    <n v="0"/>
    <n v="0"/>
    <n v="2058"/>
    <s v="USD"/>
  </r>
  <r>
    <x v="4"/>
    <x v="488"/>
    <n v="0"/>
    <x v="8226"/>
    <n v="0"/>
    <n v="0"/>
    <n v="4894"/>
    <s v="USD"/>
  </r>
  <r>
    <x v="4"/>
    <x v="509"/>
    <n v="0"/>
    <x v="8226"/>
    <n v="0"/>
    <n v="0"/>
    <n v="8019"/>
    <s v="USD"/>
  </r>
  <r>
    <x v="4"/>
    <x v="507"/>
    <n v="0"/>
    <x v="8226"/>
    <n v="0"/>
    <n v="0"/>
    <n v="763"/>
    <s v="USD"/>
  </r>
  <r>
    <x v="4"/>
    <x v="493"/>
    <n v="0"/>
    <x v="8226"/>
    <n v="0"/>
    <n v="0"/>
    <n v="32"/>
    <s v="USD"/>
  </r>
  <r>
    <x v="4"/>
    <x v="502"/>
    <n v="0"/>
    <x v="8226"/>
    <n v="0"/>
    <n v="0"/>
    <n v="377"/>
    <s v="USD"/>
  </r>
  <r>
    <x v="4"/>
    <x v="523"/>
    <n v="0"/>
    <x v="8226"/>
    <n v="0"/>
    <n v="0"/>
    <n v="595"/>
    <s v="USD"/>
  </r>
  <r>
    <x v="4"/>
    <x v="516"/>
    <n v="0"/>
    <x v="8226"/>
    <n v="0"/>
    <n v="0"/>
    <n v="2404"/>
    <s v="USD"/>
  </r>
  <r>
    <x v="4"/>
    <x v="522"/>
    <n v="0"/>
    <x v="8226"/>
    <n v="0"/>
    <n v="0"/>
    <n v="7426"/>
    <s v="USD"/>
  </r>
  <r>
    <x v="4"/>
    <x v="517"/>
    <n v="0"/>
    <x v="8226"/>
    <n v="0"/>
    <n v="0"/>
    <n v="4191"/>
    <s v="USD"/>
  </r>
  <r>
    <x v="4"/>
    <x v="508"/>
    <n v="0"/>
    <x v="8226"/>
    <n v="0"/>
    <n v="0"/>
    <n v="40609"/>
    <s v="USD"/>
  </r>
  <r>
    <x v="4"/>
    <x v="503"/>
    <n v="0"/>
    <x v="8226"/>
    <n v="0"/>
    <n v="0"/>
    <n v="6653"/>
    <s v="USD"/>
  </r>
  <r>
    <x v="4"/>
    <x v="468"/>
    <n v="0"/>
    <x v="8226"/>
    <n v="0"/>
    <n v="0"/>
    <n v="16378"/>
    <s v="USD"/>
  </r>
  <r>
    <x v="4"/>
    <x v="477"/>
    <n v="0"/>
    <x v="8226"/>
    <n v="0"/>
    <n v="0"/>
    <n v="61769"/>
    <s v="USD"/>
  </r>
  <r>
    <x v="4"/>
    <x v="533"/>
    <n v="0"/>
    <x v="8226"/>
    <n v="0"/>
    <n v="0"/>
    <n v="70619"/>
    <s v="USD"/>
  </r>
  <r>
    <x v="4"/>
    <x v="608"/>
    <n v="0"/>
    <x v="8226"/>
    <n v="0"/>
    <n v="0"/>
    <n v="36623"/>
    <s v="USD"/>
  </r>
  <r>
    <x v="4"/>
    <x v="612"/>
    <n v="0"/>
    <x v="8226"/>
    <n v="0"/>
    <n v="0"/>
    <n v="468"/>
    <s v="USD"/>
  </r>
  <r>
    <x v="4"/>
    <x v="617"/>
    <n v="0"/>
    <x v="8226"/>
    <n v="0"/>
    <n v="0"/>
    <n v="504"/>
    <s v="USD"/>
  </r>
  <r>
    <x v="4"/>
    <x v="594"/>
    <n v="0"/>
    <x v="8226"/>
    <n v="0"/>
    <n v="0"/>
    <n v="173"/>
    <s v="USD"/>
  </r>
  <r>
    <x v="4"/>
    <x v="599"/>
    <n v="0"/>
    <x v="8226"/>
    <n v="0"/>
    <n v="0"/>
    <n v="208"/>
    <s v="USD"/>
  </r>
  <r>
    <x v="4"/>
    <x v="592"/>
    <n v="0"/>
    <x v="8226"/>
    <n v="0"/>
    <n v="0"/>
    <n v="249"/>
    <s v="USD"/>
  </r>
  <r>
    <x v="4"/>
    <x v="590"/>
    <n v="0"/>
    <x v="8226"/>
    <n v="0"/>
    <n v="0"/>
    <n v="2381"/>
    <s v="USD"/>
  </r>
  <r>
    <x v="4"/>
    <x v="572"/>
    <n v="0"/>
    <x v="8226"/>
    <n v="0"/>
    <n v="0"/>
    <n v="638"/>
    <s v="USD"/>
  </r>
  <r>
    <x v="4"/>
    <x v="586"/>
    <n v="0"/>
    <x v="8226"/>
    <n v="0"/>
    <n v="0"/>
    <n v="252"/>
    <s v="USD"/>
  </r>
  <r>
    <x v="4"/>
    <x v="587"/>
    <n v="0"/>
    <x v="8226"/>
    <n v="0"/>
    <n v="0"/>
    <n v="514"/>
    <s v="USD"/>
  </r>
  <r>
    <x v="4"/>
    <x v="579"/>
    <n v="0"/>
    <x v="8226"/>
    <n v="0"/>
    <n v="0"/>
    <n v="305"/>
    <s v="USD"/>
  </r>
  <r>
    <x v="4"/>
    <x v="593"/>
    <n v="0"/>
    <x v="8226"/>
    <n v="0"/>
    <n v="0"/>
    <n v="2653"/>
    <s v="USD"/>
  </r>
  <r>
    <x v="4"/>
    <x v="589"/>
    <n v="0"/>
    <x v="8226"/>
    <n v="0"/>
    <n v="0"/>
    <n v="3973"/>
    <s v="USD"/>
  </r>
  <r>
    <x v="4"/>
    <x v="604"/>
    <n v="0"/>
    <x v="8226"/>
    <n v="0"/>
    <n v="0"/>
    <n v="5109"/>
    <s v="USD"/>
  </r>
  <r>
    <x v="4"/>
    <x v="571"/>
    <n v="0"/>
    <x v="8226"/>
    <n v="0"/>
    <n v="0"/>
    <n v="754"/>
    <s v="USD"/>
  </r>
  <r>
    <x v="4"/>
    <x v="529"/>
    <n v="0"/>
    <x v="8226"/>
    <n v="0"/>
    <n v="0"/>
    <n v="304"/>
    <s v="USD"/>
  </r>
  <r>
    <x v="4"/>
    <x v="534"/>
    <n v="0"/>
    <x v="8226"/>
    <n v="0"/>
    <n v="0"/>
    <n v="10"/>
    <s v="USD"/>
  </r>
  <r>
    <x v="4"/>
    <x v="521"/>
    <n v="0"/>
    <x v="8226"/>
    <n v="0"/>
    <n v="0"/>
    <n v="53"/>
    <s v="USD"/>
  </r>
  <r>
    <x v="4"/>
    <x v="515"/>
    <n v="0"/>
    <x v="8226"/>
    <n v="0"/>
    <n v="0"/>
    <n v="25"/>
    <s v="USD"/>
  </r>
  <r>
    <x v="4"/>
    <x v="520"/>
    <n v="0"/>
    <x v="8226"/>
    <n v="0"/>
    <n v="0"/>
    <n v="179"/>
    <s v="USD"/>
  </r>
  <r>
    <x v="4"/>
    <x v="540"/>
    <n v="0"/>
    <x v="8226"/>
    <n v="0"/>
    <n v="0"/>
    <n v="45"/>
    <s v="USD"/>
  </r>
  <r>
    <x v="4"/>
    <x v="527"/>
    <n v="0"/>
    <x v="8226"/>
    <n v="0"/>
    <n v="0"/>
    <n v="4"/>
    <s v="USD"/>
  </r>
  <r>
    <x v="4"/>
    <x v="494"/>
    <n v="0"/>
    <x v="8226"/>
    <n v="0"/>
    <n v="0"/>
    <n v="58"/>
    <s v="USD"/>
  </r>
  <r>
    <x v="4"/>
    <x v="470"/>
    <n v="0"/>
    <x v="8226"/>
    <n v="0"/>
    <n v="0"/>
    <n v="514"/>
    <s v="USD"/>
  </r>
  <r>
    <x v="4"/>
    <x v="446"/>
    <n v="0"/>
    <x v="8226"/>
    <n v="0"/>
    <n v="0"/>
    <n v="534"/>
    <s v="USD"/>
  </r>
  <r>
    <x v="4"/>
    <x v="447"/>
    <n v="0"/>
    <x v="8226"/>
    <n v="0"/>
    <n v="0"/>
    <n v="28"/>
    <s v="USD"/>
  </r>
  <r>
    <x v="4"/>
    <x v="451"/>
    <n v="0"/>
    <x v="8226"/>
    <n v="0"/>
    <n v="0"/>
    <n v="0"/>
    <s v="USD"/>
  </r>
  <r>
    <x v="4"/>
    <x v="448"/>
    <n v="0"/>
    <x v="8226"/>
    <n v="0"/>
    <n v="0"/>
    <n v="0"/>
    <s v="USD"/>
  </r>
  <r>
    <x v="4"/>
    <x v="444"/>
    <n v="0"/>
    <x v="8226"/>
    <n v="0"/>
    <n v="0"/>
    <n v="0"/>
    <s v="USD"/>
  </r>
  <r>
    <x v="4"/>
    <x v="445"/>
    <n v="0"/>
    <x v="8226"/>
    <n v="0"/>
    <n v="0"/>
    <n v="0"/>
    <s v="USD"/>
  </r>
  <r>
    <x v="4"/>
    <x v="439"/>
    <n v="0"/>
    <x v="8226"/>
    <n v="0"/>
    <n v="0"/>
    <n v="0"/>
    <s v="USD"/>
  </r>
  <r>
    <x v="5"/>
    <x v="158"/>
    <n v="87.897000000000006"/>
    <x v="8227"/>
    <n v="85.662000000000006"/>
    <n v="93.816999999999993"/>
    <n v="164870"/>
    <s v="USD"/>
  </r>
  <r>
    <x v="5"/>
    <x v="162"/>
    <n v="75.061999999999998"/>
    <x v="8228"/>
    <n v="72.72"/>
    <n v="87.897000000000006"/>
    <n v="172723"/>
    <s v="USD"/>
  </r>
  <r>
    <x v="5"/>
    <x v="150"/>
    <n v="78.542000000000002"/>
    <x v="8229"/>
    <n v="72.700999999999993"/>
    <n v="74.09"/>
    <n v="175073"/>
    <s v="USD"/>
  </r>
  <r>
    <x v="5"/>
    <x v="201"/>
    <n v="64.040000000000006"/>
    <x v="8230"/>
    <n v="60.231999999999999"/>
    <n v="74.146000000000001"/>
    <n v="47610"/>
    <s v="USD"/>
  </r>
  <r>
    <x v="5"/>
    <x v="157"/>
    <n v="72.679000000000002"/>
    <x v="8231"/>
    <n v="70.97"/>
    <n v="78.542000000000002"/>
    <n v="171514"/>
    <s v="USD"/>
  </r>
  <r>
    <x v="5"/>
    <x v="147"/>
    <n v="75.543999999999997"/>
    <x v="8232"/>
    <n v="68.685000000000002"/>
    <n v="70.873999999999995"/>
    <n v="171614"/>
    <s v="USD"/>
  </r>
  <r>
    <x v="5"/>
    <x v="154"/>
    <n v="74.09"/>
    <x v="8233"/>
    <n v="71.552000000000007"/>
    <n v="73.075999999999993"/>
    <n v="179183"/>
    <s v="USD"/>
  </r>
  <r>
    <x v="5"/>
    <x v="156"/>
    <n v="72.003"/>
    <x v="8234"/>
    <n v="66.19"/>
    <n v="75.061999999999998"/>
    <n v="166433"/>
    <s v="USD"/>
  </r>
  <r>
    <x v="5"/>
    <x v="144"/>
    <n v="73.075999999999993"/>
    <x v="8235"/>
    <n v="71.784999999999997"/>
    <n v="75.543999999999997"/>
    <n v="171962"/>
    <s v="USD"/>
  </r>
  <r>
    <x v="5"/>
    <x v="191"/>
    <n v="74.146000000000001"/>
    <x v="8236"/>
    <n v="69.430999999999997"/>
    <n v="72.679000000000002"/>
    <n v="64903"/>
    <s v="USD"/>
  </r>
  <r>
    <x v="5"/>
    <x v="189"/>
    <n v="62.414000000000001"/>
    <x v="8237"/>
    <n v="59"/>
    <n v="64.040000000000006"/>
    <n v="79163"/>
    <s v="USD"/>
  </r>
  <r>
    <x v="5"/>
    <x v="159"/>
    <n v="70.873999999999995"/>
    <x v="8238"/>
    <n v="66.206000000000003"/>
    <n v="72.003"/>
    <n v="167293"/>
    <s v="USD"/>
  </r>
  <r>
    <x v="5"/>
    <x v="181"/>
    <n v="53.683999999999997"/>
    <x v="8239"/>
    <n v="52.466999999999999"/>
    <n v="62.414000000000001"/>
    <n v="172670"/>
    <s v="USD"/>
  </r>
  <r>
    <x v="5"/>
    <x v="203"/>
    <n v="46.837000000000003"/>
    <x v="8240"/>
    <n v="46.837000000000003"/>
    <n v="56.082999999999998"/>
    <n v="303009"/>
    <s v="USD"/>
  </r>
  <r>
    <x v="5"/>
    <x v="213"/>
    <n v="56.082999999999998"/>
    <x v="8240"/>
    <n v="35.698"/>
    <n v="35.698"/>
    <n v="328539"/>
    <s v="USD"/>
  </r>
  <r>
    <x v="5"/>
    <x v="183"/>
    <n v="44.104999999999997"/>
    <x v="8241"/>
    <n v="43.453000000000003"/>
    <n v="53.685000000000002"/>
    <n v="173510"/>
    <s v="USD"/>
  </r>
  <r>
    <x v="5"/>
    <x v="75"/>
    <n v="42.966999999999999"/>
    <x v="8242"/>
    <n v="42.966999999999999"/>
    <n v="49.61"/>
    <n v="295737"/>
    <s v="USD"/>
  </r>
  <r>
    <x v="5"/>
    <x v="87"/>
    <n v="49.61"/>
    <x v="8242"/>
    <n v="46.912999999999997"/>
    <n v="46.912999999999997"/>
    <n v="306790"/>
    <s v="USD"/>
  </r>
  <r>
    <x v="5"/>
    <x v="84"/>
    <n v="44.622"/>
    <x v="8243"/>
    <n v="43.017000000000003"/>
    <n v="43.017000000000003"/>
    <n v="276937"/>
    <s v="USD"/>
  </r>
  <r>
    <x v="5"/>
    <x v="142"/>
    <n v="40.691000000000003"/>
    <x v="8244"/>
    <n v="40.691000000000003"/>
    <n v="47.506999999999998"/>
    <n v="235995"/>
    <s v="USD"/>
  </r>
  <r>
    <x v="5"/>
    <x v="120"/>
    <n v="47.506999999999998"/>
    <x v="8244"/>
    <n v="43.890999999999998"/>
    <n v="43.890999999999998"/>
    <n v="278359"/>
    <s v="USD"/>
  </r>
  <r>
    <x v="5"/>
    <x v="149"/>
    <n v="43.454999999999998"/>
    <x v="8245"/>
    <n v="43.454999999999998"/>
    <n v="46.98"/>
    <n v="84996"/>
    <s v="USD"/>
  </r>
  <r>
    <x v="5"/>
    <x v="197"/>
    <n v="46.98"/>
    <x v="8245"/>
    <n v="46.837000000000003"/>
    <n v="46.837000000000003"/>
    <n v="227854"/>
    <s v="USD"/>
  </r>
  <r>
    <x v="5"/>
    <x v="67"/>
    <n v="46.912999999999997"/>
    <x v="8246"/>
    <n v="45.904000000000003"/>
    <n v="45.904000000000003"/>
    <n v="297970"/>
    <s v="USD"/>
  </r>
  <r>
    <x v="5"/>
    <x v="98"/>
    <n v="45.904000000000003"/>
    <x v="8247"/>
    <n v="42.704999999999998"/>
    <n v="42.704999999999998"/>
    <n v="280586"/>
    <s v="USD"/>
  </r>
  <r>
    <x v="5"/>
    <x v="56"/>
    <n v="43.000999999999998"/>
    <x v="8248"/>
    <n v="43.000999999999998"/>
    <n v="45.673999999999999"/>
    <n v="267696"/>
    <s v="USD"/>
  </r>
  <r>
    <x v="5"/>
    <x v="62"/>
    <n v="45.673999999999999"/>
    <x v="8248"/>
    <n v="44.304000000000002"/>
    <n v="44.304000000000002"/>
    <n v="301309"/>
    <s v="USD"/>
  </r>
  <r>
    <x v="5"/>
    <x v="107"/>
    <n v="43.262999999999998"/>
    <x v="8249"/>
    <n v="43.262999999999998"/>
    <n v="44.975999999999999"/>
    <n v="274355"/>
    <s v="USD"/>
  </r>
  <r>
    <x v="5"/>
    <x v="117"/>
    <n v="44.975999999999999"/>
    <x v="8249"/>
    <n v="42.600999999999999"/>
    <n v="42.600999999999999"/>
    <n v="287195"/>
    <s v="USD"/>
  </r>
  <r>
    <x v="5"/>
    <x v="85"/>
    <n v="42.704999999999998"/>
    <x v="8250"/>
    <n v="42.704999999999998"/>
    <n v="44.883000000000003"/>
    <n v="285328"/>
    <s v="USD"/>
  </r>
  <r>
    <x v="5"/>
    <x v="78"/>
    <n v="44.883000000000003"/>
    <x v="8250"/>
    <n v="43.445999999999998"/>
    <n v="43.445999999999998"/>
    <n v="276989"/>
    <s v="USD"/>
  </r>
  <r>
    <x v="5"/>
    <x v="182"/>
    <n v="41.104999999999997"/>
    <x v="8251"/>
    <n v="40.677999999999997"/>
    <n v="44.866999999999997"/>
    <n v="145741"/>
    <s v="USD"/>
  </r>
  <r>
    <x v="5"/>
    <x v="180"/>
    <n v="44.866999999999997"/>
    <x v="7826"/>
    <n v="42.8"/>
    <n v="44.104999999999997"/>
    <n v="171234"/>
    <s v="USD"/>
  </r>
  <r>
    <x v="5"/>
    <x v="219"/>
    <n v="35.698"/>
    <x v="8252"/>
    <n v="35.698"/>
    <n v="44.747999999999998"/>
    <n v="320883"/>
    <s v="USD"/>
  </r>
  <r>
    <x v="5"/>
    <x v="222"/>
    <n v="44.747999999999998"/>
    <x v="8252"/>
    <n v="38.667000000000002"/>
    <n v="38.667000000000002"/>
    <n v="312464"/>
    <s v="USD"/>
  </r>
  <r>
    <x v="5"/>
    <x v="102"/>
    <n v="42.829000000000001"/>
    <x v="8253"/>
    <n v="40.555"/>
    <n v="44.622"/>
    <n v="287064"/>
    <s v="USD"/>
  </r>
  <r>
    <x v="5"/>
    <x v="136"/>
    <n v="43.017000000000003"/>
    <x v="8254"/>
    <n v="40.232999999999997"/>
    <n v="40.232999999999997"/>
    <n v="115239"/>
    <s v="USD"/>
  </r>
  <r>
    <x v="5"/>
    <x v="54"/>
    <n v="44.304000000000002"/>
    <x v="8255"/>
    <n v="42.829000000000001"/>
    <n v="42.829000000000001"/>
    <n v="297727"/>
    <s v="USD"/>
  </r>
  <r>
    <x v="5"/>
    <x v="113"/>
    <n v="43.890999999999998"/>
    <x v="8256"/>
    <n v="43.262999999999998"/>
    <n v="43.262999999999998"/>
    <n v="194900"/>
    <s v="USD"/>
  </r>
  <r>
    <x v="5"/>
    <x v="193"/>
    <n v="40.695"/>
    <x v="8257"/>
    <n v="40.695"/>
    <n v="41.776000000000003"/>
    <n v="177441"/>
    <s v="USD"/>
  </r>
  <r>
    <x v="5"/>
    <x v="140"/>
    <n v="42.780999999999999"/>
    <x v="8258"/>
    <n v="42.780999999999999"/>
    <n v="43.454999999999998"/>
    <n v="363069"/>
    <s v="USD"/>
  </r>
  <r>
    <x v="5"/>
    <x v="70"/>
    <n v="43.445999999999998"/>
    <x v="8259"/>
    <n v="43.000999999999998"/>
    <n v="43.000999999999998"/>
    <n v="284871"/>
    <s v="USD"/>
  </r>
  <r>
    <x v="5"/>
    <x v="200"/>
    <n v="41.776000000000003"/>
    <x v="8260"/>
    <n v="40.268000000000001"/>
    <n v="41.104999999999997"/>
    <n v="47594"/>
    <s v="USD"/>
  </r>
  <r>
    <x v="5"/>
    <x v="86"/>
    <n v="42.600999999999999"/>
    <x v="8261"/>
    <n v="42.600999999999999"/>
    <n v="42.966999999999999"/>
    <n v="282988"/>
    <s v="USD"/>
  </r>
  <r>
    <x v="5"/>
    <x v="134"/>
    <n v="40.232999999999997"/>
    <x v="8262"/>
    <n v="40.232999999999997"/>
    <n v="42.780999999999999"/>
    <n v="129817"/>
    <s v="USD"/>
  </r>
  <r>
    <x v="5"/>
    <x v="267"/>
    <n v="41.398000000000003"/>
    <x v="8263"/>
    <n v="41.398000000000003"/>
    <n v="41.982999999999997"/>
    <n v="304495"/>
    <s v="USD"/>
  </r>
  <r>
    <x v="5"/>
    <x v="277"/>
    <n v="39.764000000000003"/>
    <x v="8264"/>
    <n v="39.764000000000003"/>
    <n v="42.25"/>
    <n v="583101"/>
    <s v="USD"/>
  </r>
  <r>
    <x v="5"/>
    <x v="274"/>
    <n v="42.25"/>
    <x v="8264"/>
    <n v="38.182000000000002"/>
    <n v="38.182000000000002"/>
    <n v="467886"/>
    <s v="USD"/>
  </r>
  <r>
    <x v="5"/>
    <x v="254"/>
    <n v="41.982999999999997"/>
    <x v="8265"/>
    <n v="40.972000000000001"/>
    <n v="40.972000000000001"/>
    <n v="272784"/>
    <s v="USD"/>
  </r>
  <r>
    <x v="5"/>
    <x v="194"/>
    <n v="38.744"/>
    <x v="8266"/>
    <n v="38.281999999999996"/>
    <n v="40.695"/>
    <n v="170369"/>
    <s v="USD"/>
  </r>
  <r>
    <x v="5"/>
    <x v="308"/>
    <n v="38.182000000000002"/>
    <x v="8267"/>
    <n v="38.182000000000002"/>
    <n v="41.398000000000003"/>
    <n v="321483"/>
    <s v="USD"/>
  </r>
  <r>
    <x v="5"/>
    <x v="266"/>
    <n v="40.972000000000001"/>
    <x v="8268"/>
    <n v="35.951000000000001"/>
    <n v="35.951000000000001"/>
    <n v="326019"/>
    <s v="USD"/>
  </r>
  <r>
    <x v="5"/>
    <x v="227"/>
    <n v="39.668999999999997"/>
    <x v="8269"/>
    <n v="39.668999999999997"/>
    <n v="39.694000000000003"/>
    <n v="453273"/>
    <s v="USD"/>
  </r>
  <r>
    <x v="5"/>
    <x v="245"/>
    <n v="39.616"/>
    <x v="8270"/>
    <n v="39.216000000000001"/>
    <n v="39.216000000000001"/>
    <n v="275649"/>
    <s v="USD"/>
  </r>
  <r>
    <x v="5"/>
    <x v="138"/>
    <n v="37.072000000000003"/>
    <x v="8271"/>
    <n v="37.072000000000003"/>
    <n v="40.691000000000003"/>
    <n v="304203"/>
    <s v="USD"/>
  </r>
  <r>
    <x v="5"/>
    <x v="207"/>
    <n v="39.470999999999997"/>
    <x v="8272"/>
    <n v="37.598999999999997"/>
    <n v="39.447000000000003"/>
    <n v="408201"/>
    <s v="USD"/>
  </r>
  <r>
    <x v="5"/>
    <x v="214"/>
    <n v="37.433"/>
    <x v="8273"/>
    <n v="35.752000000000002"/>
    <n v="39.470999999999997"/>
    <n v="433909"/>
    <s v="USD"/>
  </r>
  <r>
    <x v="5"/>
    <x v="198"/>
    <n v="37.588000000000001"/>
    <x v="8274"/>
    <n v="36.542999999999999"/>
    <n v="38.744"/>
    <n v="285504"/>
    <s v="USD"/>
  </r>
  <r>
    <x v="5"/>
    <x v="261"/>
    <n v="37.517000000000003"/>
    <x v="8275"/>
    <n v="37.517000000000003"/>
    <n v="39.764000000000003"/>
    <n v="625318"/>
    <s v="USD"/>
  </r>
  <r>
    <x v="5"/>
    <x v="234"/>
    <n v="39.694000000000003"/>
    <x v="8276"/>
    <n v="37.865000000000002"/>
    <n v="39.616"/>
    <n v="288692"/>
    <s v="USD"/>
  </r>
  <r>
    <x v="5"/>
    <x v="228"/>
    <n v="38.828000000000003"/>
    <x v="8277"/>
    <n v="38.828000000000003"/>
    <n v="39.668999999999997"/>
    <n v="703515"/>
    <s v="USD"/>
  </r>
  <r>
    <x v="5"/>
    <x v="204"/>
    <n v="39.447000000000003"/>
    <x v="8278"/>
    <n v="36.917000000000002"/>
    <n v="37.588000000000001"/>
    <n v="418579"/>
    <s v="USD"/>
  </r>
  <r>
    <x v="5"/>
    <x v="246"/>
    <n v="33.917000000000002"/>
    <x v="8279"/>
    <n v="33.917000000000002"/>
    <n v="39.423000000000002"/>
    <n v="321499"/>
    <s v="USD"/>
  </r>
  <r>
    <x v="5"/>
    <x v="249"/>
    <n v="39.423000000000002"/>
    <x v="8279"/>
    <n v="37.061"/>
    <n v="37.517000000000003"/>
    <n v="361279"/>
    <s v="USD"/>
  </r>
  <r>
    <x v="5"/>
    <x v="259"/>
    <n v="39.216000000000001"/>
    <x v="7967"/>
    <n v="36.543999999999997"/>
    <n v="36.543999999999997"/>
    <n v="298440"/>
    <s v="USD"/>
  </r>
  <r>
    <x v="5"/>
    <x v="114"/>
    <n v="32.398000000000003"/>
    <x v="8280"/>
    <n v="32.398000000000003"/>
    <n v="38.878"/>
    <n v="280015"/>
    <s v="USD"/>
  </r>
  <r>
    <x v="5"/>
    <x v="129"/>
    <n v="38.878"/>
    <x v="8280"/>
    <n v="37.072000000000003"/>
    <n v="37.072000000000003"/>
    <n v="288849"/>
    <s v="USD"/>
  </r>
  <r>
    <x v="5"/>
    <x v="248"/>
    <n v="36.396999999999998"/>
    <x v="8281"/>
    <n v="36.396999999999998"/>
    <n v="38.828000000000003"/>
    <n v="541482"/>
    <s v="USD"/>
  </r>
  <r>
    <x v="5"/>
    <x v="251"/>
    <n v="38.667000000000002"/>
    <x v="8282"/>
    <n v="31.271999999999998"/>
    <n v="31.271999999999998"/>
    <n v="513902"/>
    <s v="USD"/>
  </r>
  <r>
    <x v="5"/>
    <x v="224"/>
    <n v="35.776000000000003"/>
    <x v="8283"/>
    <n v="35.512999999999998"/>
    <n v="37.433"/>
    <n v="416877"/>
    <s v="USD"/>
  </r>
  <r>
    <x v="5"/>
    <x v="293"/>
    <n v="34.238999999999997"/>
    <x v="8284"/>
    <n v="34.238999999999997"/>
    <n v="36.448"/>
    <n v="175921"/>
    <s v="USD"/>
  </r>
  <r>
    <x v="5"/>
    <x v="311"/>
    <n v="36.448"/>
    <x v="8285"/>
    <n v="32.896000000000001"/>
    <n v="33.167999999999999"/>
    <n v="47703"/>
    <s v="USD"/>
  </r>
  <r>
    <x v="5"/>
    <x v="220"/>
    <n v="32.296999999999997"/>
    <x v="8286"/>
    <n v="31.766999999999999"/>
    <n v="36.792000000000002"/>
    <n v="427456"/>
    <s v="USD"/>
  </r>
  <r>
    <x v="5"/>
    <x v="218"/>
    <n v="36.792000000000002"/>
    <x v="8286"/>
    <n v="33.563000000000002"/>
    <n v="34.232999999999997"/>
    <n v="417001"/>
    <s v="USD"/>
  </r>
  <r>
    <x v="5"/>
    <x v="239"/>
    <n v="34.06"/>
    <x v="8287"/>
    <n v="33.281999999999996"/>
    <n v="35.776000000000003"/>
    <n v="416717"/>
    <s v="USD"/>
  </r>
  <r>
    <x v="5"/>
    <x v="280"/>
    <n v="36.543999999999997"/>
    <x v="8288"/>
    <n v="35.161000000000001"/>
    <n v="35.161000000000001"/>
    <n v="296390"/>
    <s v="USD"/>
  </r>
  <r>
    <x v="5"/>
    <x v="269"/>
    <n v="35.951000000000001"/>
    <x v="8289"/>
    <n v="35.951000000000001"/>
    <n v="36.396999999999998"/>
    <n v="498880"/>
    <s v="USD"/>
  </r>
  <r>
    <x v="5"/>
    <x v="235"/>
    <n v="34.232999999999997"/>
    <x v="8290"/>
    <n v="33.033999999999999"/>
    <n v="33.198999999999998"/>
    <n v="435059"/>
    <s v="USD"/>
  </r>
  <r>
    <x v="5"/>
    <x v="241"/>
    <n v="33.198999999999998"/>
    <x v="8291"/>
    <n v="32.36"/>
    <n v="34.06"/>
    <n v="429354"/>
    <s v="USD"/>
  </r>
  <r>
    <x v="5"/>
    <x v="282"/>
    <n v="33.89"/>
    <x v="8292"/>
    <n v="33.456000000000003"/>
    <n v="35.573"/>
    <n v="277129"/>
    <s v="USD"/>
  </r>
  <r>
    <x v="5"/>
    <x v="294"/>
    <n v="35.573"/>
    <x v="8292"/>
    <n v="32.9"/>
    <n v="33.338999999999999"/>
    <n v="278265"/>
    <s v="USD"/>
  </r>
  <r>
    <x v="5"/>
    <x v="231"/>
    <n v="29.952999999999999"/>
    <x v="8293"/>
    <n v="29.952999999999999"/>
    <n v="35.496000000000002"/>
    <n v="325276"/>
    <s v="USD"/>
  </r>
  <r>
    <x v="5"/>
    <x v="237"/>
    <n v="35.496000000000002"/>
    <x v="8293"/>
    <n v="33.555999999999997"/>
    <n v="33.555999999999997"/>
    <n v="277812"/>
    <s v="USD"/>
  </r>
  <r>
    <x v="5"/>
    <x v="281"/>
    <n v="35.161000000000001"/>
    <x v="8294"/>
    <n v="35.161000000000001"/>
    <n v="35.216999999999999"/>
    <n v="463473"/>
    <s v="USD"/>
  </r>
  <r>
    <x v="5"/>
    <x v="285"/>
    <n v="35.216999999999999"/>
    <x v="8294"/>
    <n v="26.542999999999999"/>
    <n v="26.542999999999999"/>
    <n v="634942"/>
    <s v="USD"/>
  </r>
  <r>
    <x v="5"/>
    <x v="284"/>
    <n v="35.084000000000003"/>
    <x v="8295"/>
    <n v="34.277000000000001"/>
    <n v="34.277000000000001"/>
    <n v="271629"/>
    <s v="USD"/>
  </r>
  <r>
    <x v="5"/>
    <x v="296"/>
    <n v="34.024999999999999"/>
    <x v="8296"/>
    <n v="34.024999999999999"/>
    <n v="34.838999999999999"/>
    <n v="279314"/>
    <s v="USD"/>
  </r>
  <r>
    <x v="5"/>
    <x v="292"/>
    <n v="32.975000000000001"/>
    <x v="8297"/>
    <n v="32.975000000000001"/>
    <n v="33.701000000000001"/>
    <n v="304983"/>
    <s v="USD"/>
  </r>
  <r>
    <x v="5"/>
    <x v="307"/>
    <n v="32.139000000000003"/>
    <x v="8298"/>
    <n v="32.027000000000001"/>
    <n v="33.317999999999998"/>
    <n v="51502"/>
    <s v="USD"/>
  </r>
  <r>
    <x v="5"/>
    <x v="289"/>
    <n v="34.277000000000001"/>
    <x v="8299"/>
    <n v="32.975000000000001"/>
    <n v="32.975000000000001"/>
    <n v="298963"/>
    <s v="USD"/>
  </r>
  <r>
    <x v="5"/>
    <x v="306"/>
    <n v="33.317999999999998"/>
    <x v="8300"/>
    <n v="31.18"/>
    <n v="31.683"/>
    <n v="67929"/>
    <s v="USD"/>
  </r>
  <r>
    <x v="5"/>
    <x v="310"/>
    <n v="33.338999999999999"/>
    <x v="8301"/>
    <n v="33.338999999999999"/>
    <n v="34.024999999999999"/>
    <n v="294448"/>
    <s v="USD"/>
  </r>
  <r>
    <x v="5"/>
    <x v="258"/>
    <n v="30.96"/>
    <x v="8302"/>
    <n v="30.96"/>
    <n v="33.917000000000002"/>
    <n v="268167"/>
    <s v="USD"/>
  </r>
  <r>
    <x v="5"/>
    <x v="276"/>
    <n v="32.412999999999997"/>
    <x v="8303"/>
    <n v="32.412999999999997"/>
    <n v="33.89"/>
    <n v="211025"/>
    <s v="USD"/>
  </r>
  <r>
    <x v="5"/>
    <x v="250"/>
    <n v="33.555999999999997"/>
    <x v="8304"/>
    <n v="29.024000000000001"/>
    <n v="29.024000000000001"/>
    <n v="305468"/>
    <s v="USD"/>
  </r>
  <r>
    <x v="5"/>
    <x v="221"/>
    <n v="31.289000000000001"/>
    <x v="8305"/>
    <n v="30.151"/>
    <n v="32.296999999999997"/>
    <n v="432024"/>
    <s v="USD"/>
  </r>
  <r>
    <x v="5"/>
    <x v="302"/>
    <n v="32.15"/>
    <x v="8306"/>
    <n v="30.114999999999998"/>
    <n v="30.838000000000001"/>
    <n v="67400"/>
    <s v="USD"/>
  </r>
  <r>
    <x v="5"/>
    <x v="268"/>
    <n v="28.513999999999999"/>
    <x v="8307"/>
    <n v="28.513999999999999"/>
    <n v="32.648000000000003"/>
    <n v="614953"/>
    <s v="USD"/>
  </r>
  <r>
    <x v="5"/>
    <x v="262"/>
    <n v="32.648000000000003"/>
    <x v="8307"/>
    <n v="30.96"/>
    <n v="30.96"/>
    <n v="366293"/>
    <s v="USD"/>
  </r>
  <r>
    <x v="5"/>
    <x v="303"/>
    <n v="31.683"/>
    <x v="8308"/>
    <n v="31.434000000000001"/>
    <n v="32.15"/>
    <n v="67864"/>
    <s v="USD"/>
  </r>
  <r>
    <x v="5"/>
    <x v="291"/>
    <n v="31.672999999999998"/>
    <x v="8309"/>
    <n v="31.672999999999998"/>
    <n v="32.412999999999997"/>
    <n v="277160"/>
    <s v="USD"/>
  </r>
  <r>
    <x v="5"/>
    <x v="103"/>
    <n v="31.71"/>
    <x v="8310"/>
    <n v="31.71"/>
    <n v="32.398000000000003"/>
    <n v="292397"/>
    <s v="USD"/>
  </r>
  <r>
    <x v="5"/>
    <x v="46"/>
    <n v="24.88"/>
    <x v="8024"/>
    <n v="24.88"/>
    <n v="32.311999999999998"/>
    <n v="326031"/>
    <s v="USD"/>
  </r>
  <r>
    <x v="5"/>
    <x v="94"/>
    <n v="32.311999999999998"/>
    <x v="8024"/>
    <n v="31.559000000000001"/>
    <n v="31.559000000000001"/>
    <n v="298423"/>
    <s v="USD"/>
  </r>
  <r>
    <x v="5"/>
    <x v="232"/>
    <n v="27.795000000000002"/>
    <x v="8033"/>
    <n v="27.355"/>
    <n v="31.289000000000001"/>
    <n v="441149"/>
    <s v="USD"/>
  </r>
  <r>
    <x v="5"/>
    <x v="100"/>
    <n v="31.559000000000001"/>
    <x v="8311"/>
    <n v="31.157"/>
    <n v="31.71"/>
    <n v="267708"/>
    <s v="USD"/>
  </r>
  <r>
    <x v="5"/>
    <x v="301"/>
    <n v="29.565000000000001"/>
    <x v="8312"/>
    <n v="29.565000000000001"/>
    <n v="31.672999999999998"/>
    <n v="293578"/>
    <s v="USD"/>
  </r>
  <r>
    <x v="5"/>
    <x v="320"/>
    <n v="31.29"/>
    <x v="8313"/>
    <n v="28.085000000000001"/>
    <n v="28.48"/>
    <n v="69551"/>
    <s v="USD"/>
  </r>
  <r>
    <x v="5"/>
    <x v="321"/>
    <n v="29.161000000000001"/>
    <x v="8314"/>
    <n v="27.503"/>
    <n v="31.29"/>
    <n v="68717"/>
    <s v="USD"/>
  </r>
  <r>
    <x v="5"/>
    <x v="290"/>
    <n v="30.763000000000002"/>
    <x v="8315"/>
    <n v="30.763000000000002"/>
    <n v="31.291"/>
    <n v="310418"/>
    <s v="USD"/>
  </r>
  <r>
    <x v="5"/>
    <x v="287"/>
    <n v="31.291"/>
    <x v="8315"/>
    <n v="28.891999999999999"/>
    <n v="28.891999999999999"/>
    <n v="306013"/>
    <s v="USD"/>
  </r>
  <r>
    <x v="5"/>
    <x v="240"/>
    <n v="24.718"/>
    <x v="8316"/>
    <n v="24.718"/>
    <n v="31.29"/>
    <n v="595538"/>
    <s v="USD"/>
  </r>
  <r>
    <x v="5"/>
    <x v="242"/>
    <n v="31.29"/>
    <x v="8316"/>
    <n v="29.952999999999999"/>
    <n v="29.952999999999999"/>
    <n v="310843"/>
    <s v="USD"/>
  </r>
  <r>
    <x v="5"/>
    <x v="256"/>
    <n v="31.271999999999998"/>
    <x v="8317"/>
    <n v="21.808"/>
    <n v="24.718"/>
    <n v="932323"/>
    <s v="USD"/>
  </r>
  <r>
    <x v="5"/>
    <x v="233"/>
    <n v="28.094999999999999"/>
    <x v="8318"/>
    <n v="27.95"/>
    <n v="28.343"/>
    <n v="73147"/>
    <s v="USD"/>
  </r>
  <r>
    <x v="5"/>
    <x v="317"/>
    <n v="30.751000000000001"/>
    <x v="8319"/>
    <n v="28.96"/>
    <n v="29.161000000000001"/>
    <n v="71019"/>
    <s v="USD"/>
  </r>
  <r>
    <x v="5"/>
    <x v="298"/>
    <n v="26.692"/>
    <x v="8320"/>
    <n v="26.692"/>
    <n v="30.763000000000002"/>
    <n v="296151"/>
    <s v="USD"/>
  </r>
  <r>
    <x v="5"/>
    <x v="325"/>
    <n v="28.891999999999999"/>
    <x v="8321"/>
    <n v="28.891999999999999"/>
    <n v="29.565000000000001"/>
    <n v="325195"/>
    <s v="USD"/>
  </r>
  <r>
    <x v="5"/>
    <x v="329"/>
    <n v="28.48"/>
    <x v="8322"/>
    <n v="26.251999999999999"/>
    <n v="26.305"/>
    <n v="66552"/>
    <s v="USD"/>
  </r>
  <r>
    <x v="5"/>
    <x v="309"/>
    <n v="28.401"/>
    <x v="8323"/>
    <n v="28.306000000000001"/>
    <n v="28.701000000000001"/>
    <n v="66802"/>
    <s v="USD"/>
  </r>
  <r>
    <x v="5"/>
    <x v="40"/>
    <n v="27.809000000000001"/>
    <x v="8324"/>
    <n v="27.809000000000001"/>
    <n v="28.462"/>
    <n v="300433"/>
    <s v="USD"/>
  </r>
  <r>
    <x v="5"/>
    <x v="271"/>
    <n v="29.024000000000001"/>
    <x v="8325"/>
    <n v="27.366"/>
    <n v="27.366"/>
    <n v="327598"/>
    <s v="USD"/>
  </r>
  <r>
    <x v="5"/>
    <x v="247"/>
    <n v="28.343"/>
    <x v="8326"/>
    <n v="27.047000000000001"/>
    <n v="27.991"/>
    <n v="66814"/>
    <s v="USD"/>
  </r>
  <r>
    <x v="5"/>
    <x v="314"/>
    <n v="27.702000000000002"/>
    <x v="8327"/>
    <n v="26.405999999999999"/>
    <n v="28.401"/>
    <n v="57689"/>
    <s v="USD"/>
  </r>
  <r>
    <x v="5"/>
    <x v="230"/>
    <n v="27.991"/>
    <x v="8328"/>
    <n v="27.405000000000001"/>
    <n v="27.795000000000002"/>
    <n v="166308"/>
    <s v="USD"/>
  </r>
  <r>
    <x v="5"/>
    <x v="278"/>
    <n v="27.366"/>
    <x v="8329"/>
    <n v="27.366"/>
    <n v="28.513999999999999"/>
    <n v="423611"/>
    <s v="USD"/>
  </r>
  <r>
    <x v="5"/>
    <x v="16"/>
    <n v="28.462"/>
    <x v="8330"/>
    <n v="27.466999999999999"/>
    <n v="27.466999999999999"/>
    <n v="276522"/>
    <s v="USD"/>
  </r>
  <r>
    <x v="5"/>
    <x v="288"/>
    <n v="27.859000000000002"/>
    <x v="8331"/>
    <n v="26.553000000000001"/>
    <n v="28.094999999999999"/>
    <n v="68404"/>
    <s v="USD"/>
  </r>
  <r>
    <x v="5"/>
    <x v="326"/>
    <n v="26.698"/>
    <x v="8332"/>
    <n v="25.954999999999998"/>
    <n v="27.702000000000002"/>
    <n v="58710"/>
    <s v="USD"/>
  </r>
  <r>
    <x v="5"/>
    <x v="44"/>
    <n v="26.777999999999999"/>
    <x v="8333"/>
    <n v="26.777999999999999"/>
    <n v="27.809000000000001"/>
    <n v="341196"/>
    <s v="USD"/>
  </r>
  <r>
    <x v="5"/>
    <x v="13"/>
    <n v="26.46"/>
    <x v="8334"/>
    <n v="26.46"/>
    <n v="27.791"/>
    <n v="121321"/>
    <s v="USD"/>
  </r>
  <r>
    <x v="5"/>
    <x v="18"/>
    <n v="27.791"/>
    <x v="8334"/>
    <n v="25.388000000000002"/>
    <n v="25.388000000000002"/>
    <n v="276104"/>
    <s v="USD"/>
  </r>
  <r>
    <x v="5"/>
    <x v="68"/>
    <n v="26.997"/>
    <x v="8335"/>
    <n v="26.997"/>
    <n v="27.733000000000001"/>
    <n v="287411"/>
    <s v="USD"/>
  </r>
  <r>
    <x v="5"/>
    <x v="41"/>
    <n v="27.733000000000001"/>
    <x v="8335"/>
    <n v="26.777999999999999"/>
    <n v="26.777999999999999"/>
    <n v="288759"/>
    <s v="USD"/>
  </r>
  <r>
    <x v="5"/>
    <x v="330"/>
    <n v="26.305"/>
    <x v="8336"/>
    <n v="26"/>
    <n v="26.771000000000001"/>
    <n v="65976"/>
    <s v="USD"/>
  </r>
  <r>
    <x v="5"/>
    <x v="328"/>
    <n v="26.771000000000001"/>
    <x v="8337"/>
    <n v="26.327000000000002"/>
    <n v="26.693999999999999"/>
    <n v="67519"/>
    <s v="USD"/>
  </r>
  <r>
    <x v="5"/>
    <x v="10"/>
    <n v="27.466999999999999"/>
    <x v="8338"/>
    <n v="26.46"/>
    <n v="26.46"/>
    <n v="285806"/>
    <s v="USD"/>
  </r>
  <r>
    <x v="5"/>
    <x v="81"/>
    <n v="26.588999999999999"/>
    <x v="8339"/>
    <n v="26.588999999999999"/>
    <n v="26.997"/>
    <n v="287713"/>
    <s v="USD"/>
  </r>
  <r>
    <x v="5"/>
    <x v="324"/>
    <n v="23.443999999999999"/>
    <x v="8340"/>
    <n v="22.873000000000001"/>
    <n v="26.698"/>
    <n v="67634"/>
    <s v="USD"/>
  </r>
  <r>
    <x v="5"/>
    <x v="331"/>
    <n v="26.693999999999999"/>
    <x v="8341"/>
    <n v="24.021000000000001"/>
    <n v="24.443000000000001"/>
    <n v="68857"/>
    <s v="USD"/>
  </r>
  <r>
    <x v="5"/>
    <x v="318"/>
    <n v="26.542999999999999"/>
    <x v="8342"/>
    <n v="26.542999999999999"/>
    <n v="26.692"/>
    <n v="342884"/>
    <s v="USD"/>
  </r>
  <r>
    <x v="5"/>
    <x v="71"/>
    <n v="24.995999999999999"/>
    <x v="8343"/>
    <n v="24.995999999999999"/>
    <n v="26.588999999999999"/>
    <n v="269374"/>
    <s v="USD"/>
  </r>
  <r>
    <x v="5"/>
    <x v="27"/>
    <n v="25.388000000000002"/>
    <x v="8344"/>
    <n v="24.88"/>
    <n v="24.88"/>
    <n v="245911"/>
    <s v="USD"/>
  </r>
  <r>
    <x v="5"/>
    <x v="55"/>
    <n v="22.981999999999999"/>
    <x v="8345"/>
    <n v="22.981999999999999"/>
    <n v="24.995999999999999"/>
    <n v="292695"/>
    <s v="USD"/>
  </r>
  <r>
    <x v="5"/>
    <x v="332"/>
    <n v="24.443000000000001"/>
    <x v="8346"/>
    <n v="22.138999999999999"/>
    <n v="23.443999999999999"/>
    <n v="69362"/>
    <s v="USD"/>
  </r>
  <r>
    <x v="5"/>
    <x v="74"/>
    <n v="22.401"/>
    <x v="8347"/>
    <n v="22.401"/>
    <n v="24.001000000000001"/>
    <n v="291677"/>
    <s v="USD"/>
  </r>
  <r>
    <x v="5"/>
    <x v="63"/>
    <n v="24.001000000000001"/>
    <x v="8347"/>
    <n v="22.981999999999999"/>
    <n v="22.981999999999999"/>
    <n v="306789"/>
    <s v="USD"/>
  </r>
  <r>
    <x v="5"/>
    <x v="53"/>
    <n v="19.768000000000001"/>
    <x v="8348"/>
    <n v="19.768000000000001"/>
    <n v="22.401"/>
    <n v="182649"/>
    <s v="USD"/>
  </r>
  <r>
    <x v="5"/>
    <x v="60"/>
    <n v="18.920999999999999"/>
    <x v="8349"/>
    <n v="18.920999999999999"/>
    <n v="19.207999999999998"/>
    <n v="291402"/>
    <s v="USD"/>
  </r>
  <r>
    <x v="5"/>
    <x v="47"/>
    <n v="19.010000000000002"/>
    <x v="8350"/>
    <n v="19.010000000000002"/>
    <n v="19.768000000000001"/>
    <n v="285998"/>
    <s v="USD"/>
  </r>
  <r>
    <x v="5"/>
    <x v="52"/>
    <n v="19.207999999999998"/>
    <x v="8351"/>
    <n v="19.207999999999998"/>
    <n v="19.445"/>
    <n v="287570"/>
    <s v="USD"/>
  </r>
  <r>
    <x v="5"/>
    <x v="58"/>
    <n v="19.445"/>
    <x v="8352"/>
    <n v="19.010000000000002"/>
    <n v="19.010000000000002"/>
    <n v="281117"/>
    <s v="USD"/>
  </r>
  <r>
    <x v="5"/>
    <x v="76"/>
    <n v="17.972999999999999"/>
    <x v="8353"/>
    <n v="17.972999999999999"/>
    <n v="18.920999999999999"/>
    <n v="292530"/>
    <s v="USD"/>
  </r>
  <r>
    <x v="5"/>
    <x v="105"/>
    <n v="16.52"/>
    <x v="8354"/>
    <n v="16.52"/>
    <n v="17.972999999999999"/>
    <n v="277914"/>
    <s v="USD"/>
  </r>
  <r>
    <x v="5"/>
    <x v="137"/>
    <n v="15.144"/>
    <x v="8355"/>
    <n v="15.144"/>
    <n v="17.256"/>
    <n v="570788"/>
    <s v="USD"/>
  </r>
  <r>
    <x v="5"/>
    <x v="130"/>
    <n v="17.256"/>
    <x v="8355"/>
    <n v="13.909000000000001"/>
    <n v="13.909000000000001"/>
    <n v="547223"/>
    <s v="USD"/>
  </r>
  <r>
    <x v="5"/>
    <x v="104"/>
    <n v="14.75"/>
    <x v="8356"/>
    <n v="14.75"/>
    <n v="16.52"/>
    <n v="278379"/>
    <s v="USD"/>
  </r>
  <r>
    <x v="5"/>
    <x v="82"/>
    <n v="14.24"/>
    <x v="8357"/>
    <n v="14.132"/>
    <n v="16.021000000000001"/>
    <n v="574401"/>
    <s v="USD"/>
  </r>
  <r>
    <x v="5"/>
    <x v="83"/>
    <n v="16.021000000000001"/>
    <x v="8357"/>
    <n v="14.585000000000001"/>
    <n v="14.585000000000001"/>
    <n v="553994"/>
    <s v="USD"/>
  </r>
  <r>
    <x v="5"/>
    <x v="77"/>
    <n v="14.349"/>
    <x v="8358"/>
    <n v="14.349"/>
    <n v="14.885"/>
    <n v="271378"/>
    <s v="USD"/>
  </r>
  <r>
    <x v="5"/>
    <x v="33"/>
    <n v="14.585000000000001"/>
    <x v="8359"/>
    <n v="14.585000000000001"/>
    <n v="15.332000000000001"/>
    <n v="575514"/>
    <s v="USD"/>
  </r>
  <r>
    <x v="5"/>
    <x v="35"/>
    <n v="15.332000000000001"/>
    <x v="8359"/>
    <n v="14.519"/>
    <n v="14.519"/>
    <n v="559758"/>
    <s v="USD"/>
  </r>
  <r>
    <x v="5"/>
    <x v="121"/>
    <n v="14.464"/>
    <x v="8360"/>
    <n v="12.292999999999999"/>
    <n v="15.144"/>
    <n v="558530"/>
    <s v="USD"/>
  </r>
  <r>
    <x v="5"/>
    <x v="196"/>
    <n v="13.164"/>
    <x v="8361"/>
    <n v="13.164"/>
    <n v="15.021000000000001"/>
    <n v="510485"/>
    <s v="USD"/>
  </r>
  <r>
    <x v="5"/>
    <x v="148"/>
    <n v="15.021000000000001"/>
    <x v="8361"/>
    <n v="14.92"/>
    <n v="15.002000000000001"/>
    <n v="380970"/>
    <s v="USD"/>
  </r>
  <r>
    <x v="5"/>
    <x v="146"/>
    <n v="15.002000000000001"/>
    <x v="8362"/>
    <n v="13.958"/>
    <n v="13.958"/>
    <n v="586268"/>
    <s v="USD"/>
  </r>
  <r>
    <x v="5"/>
    <x v="110"/>
    <n v="14.885"/>
    <x v="8363"/>
    <n v="14.183"/>
    <n v="14.183"/>
    <n v="284854"/>
    <s v="USD"/>
  </r>
  <r>
    <x v="5"/>
    <x v="119"/>
    <n v="13.62"/>
    <x v="8364"/>
    <n v="13.62"/>
    <n v="14.807"/>
    <n v="561094"/>
    <s v="USD"/>
  </r>
  <r>
    <x v="5"/>
    <x v="97"/>
    <n v="14.807"/>
    <x v="8364"/>
    <n v="14.24"/>
    <n v="14.24"/>
    <n v="554640"/>
    <s v="USD"/>
  </r>
  <r>
    <x v="5"/>
    <x v="118"/>
    <n v="12.983000000000001"/>
    <x v="8365"/>
    <n v="12.983000000000001"/>
    <n v="14.75"/>
    <n v="281261"/>
    <s v="USD"/>
  </r>
  <r>
    <x v="5"/>
    <x v="99"/>
    <n v="14.183"/>
    <x v="8366"/>
    <n v="13.577"/>
    <n v="13.577"/>
    <n v="278317"/>
    <s v="USD"/>
  </r>
  <r>
    <x v="5"/>
    <x v="45"/>
    <n v="14.519"/>
    <x v="8367"/>
    <n v="14.116"/>
    <n v="14.164999999999999"/>
    <n v="552032"/>
    <s v="USD"/>
  </r>
  <r>
    <x v="5"/>
    <x v="95"/>
    <n v="11.071999999999999"/>
    <x v="8368"/>
    <n v="9.9250000000000007"/>
    <n v="14.464"/>
    <n v="567425"/>
    <s v="USD"/>
  </r>
  <r>
    <x v="5"/>
    <x v="72"/>
    <n v="14.21"/>
    <x v="8369"/>
    <n v="14.21"/>
    <n v="14.349"/>
    <n v="281687"/>
    <s v="USD"/>
  </r>
  <r>
    <x v="5"/>
    <x v="48"/>
    <n v="14.205"/>
    <x v="8370"/>
    <n v="14.205"/>
    <n v="14.214"/>
    <n v="293614"/>
    <s v="USD"/>
  </r>
  <r>
    <x v="5"/>
    <x v="57"/>
    <n v="14.214"/>
    <x v="8370"/>
    <n v="14.141999999999999"/>
    <n v="14.141999999999999"/>
    <n v="287363"/>
    <s v="USD"/>
  </r>
  <r>
    <x v="5"/>
    <x v="50"/>
    <n v="14.141999999999999"/>
    <x v="8371"/>
    <n v="14.141999999999999"/>
    <n v="14.21"/>
    <n v="286563"/>
    <s v="USD"/>
  </r>
  <r>
    <x v="5"/>
    <x v="66"/>
    <n v="13.637"/>
    <x v="8372"/>
    <n v="13.356999999999999"/>
    <n v="14.205"/>
    <n v="408152"/>
    <s v="USD"/>
  </r>
  <r>
    <x v="5"/>
    <x v="101"/>
    <n v="14.164999999999999"/>
    <x v="8373"/>
    <n v="13.593999999999999"/>
    <n v="13.637"/>
    <n v="579615"/>
    <s v="USD"/>
  </r>
  <r>
    <x v="5"/>
    <x v="126"/>
    <n v="13.958"/>
    <x v="8374"/>
    <n v="13.958"/>
    <n v="14.102"/>
    <n v="546909"/>
    <s v="USD"/>
  </r>
  <r>
    <x v="5"/>
    <x v="133"/>
    <n v="14.102"/>
    <x v="8374"/>
    <n v="13.052"/>
    <n v="13.08"/>
    <n v="565133"/>
    <s v="USD"/>
  </r>
  <r>
    <x v="5"/>
    <x v="172"/>
    <n v="13.909000000000001"/>
    <x v="8375"/>
    <n v="13.579000000000001"/>
    <n v="13.579000000000001"/>
    <n v="553842"/>
    <s v="USD"/>
  </r>
  <r>
    <x v="5"/>
    <x v="135"/>
    <n v="13.032999999999999"/>
    <x v="8376"/>
    <n v="13.032999999999999"/>
    <n v="13.789"/>
    <n v="576655"/>
    <s v="USD"/>
  </r>
  <r>
    <x v="5"/>
    <x v="128"/>
    <n v="13.789"/>
    <x v="8376"/>
    <n v="13.62"/>
    <n v="13.62"/>
    <n v="531500"/>
    <s v="USD"/>
  </r>
  <r>
    <x v="5"/>
    <x v="174"/>
    <n v="13.579000000000001"/>
    <x v="8377"/>
    <n v="13.164"/>
    <n v="13.164"/>
    <n v="556828"/>
    <s v="USD"/>
  </r>
  <r>
    <x v="5"/>
    <x v="122"/>
    <n v="13.577"/>
    <x v="8378"/>
    <n v="12.71"/>
    <n v="12.983000000000001"/>
    <n v="282270"/>
    <s v="USD"/>
  </r>
  <r>
    <x v="5"/>
    <x v="155"/>
    <n v="13.08"/>
    <x v="8379"/>
    <n v="12.574999999999999"/>
    <n v="12.574999999999999"/>
    <n v="553744"/>
    <s v="USD"/>
  </r>
  <r>
    <x v="5"/>
    <x v="160"/>
    <n v="12.574999999999999"/>
    <x v="8380"/>
    <n v="12.329000000000001"/>
    <n v="13.032999999999999"/>
    <n v="517894"/>
    <s v="USD"/>
  </r>
  <r>
    <x v="5"/>
    <x v="108"/>
    <n v="9.0169999999999995"/>
    <x v="4955"/>
    <n v="9.0169999999999995"/>
    <n v="11.47"/>
    <n v="575554"/>
    <s v="USD"/>
  </r>
  <r>
    <x v="5"/>
    <x v="93"/>
    <n v="11.47"/>
    <x v="4955"/>
    <n v="9.9909999999999997"/>
    <n v="9.9909999999999997"/>
    <n v="564030"/>
    <s v="USD"/>
  </r>
  <r>
    <x v="5"/>
    <x v="80"/>
    <n v="9.9909999999999997"/>
    <x v="8381"/>
    <n v="9.9909999999999997"/>
    <n v="11.071999999999999"/>
    <n v="549861"/>
    <s v="USD"/>
  </r>
  <r>
    <x v="5"/>
    <x v="179"/>
    <n v="9.2249999999999996"/>
    <x v="8382"/>
    <n v="8.7319999999999993"/>
    <n v="8.7319999999999993"/>
    <n v="535356"/>
    <s v="USD"/>
  </r>
  <r>
    <x v="5"/>
    <x v="165"/>
    <n v="9.1950000000000003"/>
    <x v="8383"/>
    <n v="9.1950000000000003"/>
    <n v="9.2249999999999996"/>
    <n v="582689"/>
    <s v="USD"/>
  </r>
  <r>
    <x v="5"/>
    <x v="168"/>
    <n v="9.0960000000000001"/>
    <x v="8384"/>
    <n v="9.0960000000000001"/>
    <n v="9.1950000000000003"/>
    <n v="483901"/>
    <s v="USD"/>
  </r>
  <r>
    <x v="5"/>
    <x v="187"/>
    <n v="7.8289999999999997"/>
    <x v="8385"/>
    <n v="7.8289999999999997"/>
    <n v="9.0960000000000001"/>
    <n v="539422"/>
    <s v="USD"/>
  </r>
  <r>
    <x v="5"/>
    <x v="127"/>
    <n v="8.2270000000000003"/>
    <x v="8386"/>
    <n v="8.2270000000000003"/>
    <n v="9.0169999999999995"/>
    <n v="558090"/>
    <s v="USD"/>
  </r>
  <r>
    <x v="5"/>
    <x v="164"/>
    <n v="8.7309999999999999"/>
    <x v="8387"/>
    <n v="8.7309999999999999"/>
    <n v="8.8640000000000008"/>
    <n v="568307"/>
    <s v="USD"/>
  </r>
  <r>
    <x v="5"/>
    <x v="143"/>
    <n v="8.8640000000000008"/>
    <x v="8388"/>
    <n v="8.3019999999999996"/>
    <n v="8.3019999999999996"/>
    <n v="546635"/>
    <s v="USD"/>
  </r>
  <r>
    <x v="5"/>
    <x v="151"/>
    <n v="8.7319999999999993"/>
    <x v="8389"/>
    <n v="8.7110000000000003"/>
    <n v="8.7309999999999999"/>
    <n v="549256"/>
    <s v="USD"/>
  </r>
  <r>
    <x v="5"/>
    <x v="125"/>
    <n v="8.3019999999999996"/>
    <x v="8390"/>
    <n v="7.9"/>
    <n v="8.2270000000000003"/>
    <n v="597888"/>
    <s v="USD"/>
  </r>
  <r>
    <x v="5"/>
    <x v="195"/>
    <n v="6.7009999999999996"/>
    <x v="8391"/>
    <n v="6.7009999999999996"/>
    <n v="7.883"/>
    <n v="598280"/>
    <s v="USD"/>
  </r>
  <r>
    <x v="5"/>
    <x v="178"/>
    <n v="7.883"/>
    <x v="8391"/>
    <n v="7.8289999999999997"/>
    <n v="7.8289999999999997"/>
    <n v="563636"/>
    <s v="USD"/>
  </r>
  <r>
    <x v="5"/>
    <x v="255"/>
    <n v="6.4450000000000003"/>
    <x v="8392"/>
    <n v="6.4450000000000003"/>
    <n v="6.702"/>
    <n v="545107"/>
    <s v="USD"/>
  </r>
  <r>
    <x v="5"/>
    <x v="244"/>
    <n v="6.101"/>
    <x v="8393"/>
    <n v="6.101"/>
    <n v="6.7009999999999996"/>
    <n v="559581"/>
    <s v="USD"/>
  </r>
  <r>
    <x v="5"/>
    <x v="229"/>
    <n v="6.702"/>
    <x v="8394"/>
    <n v="6.101"/>
    <n v="6.101"/>
    <n v="550129"/>
    <s v="USD"/>
  </r>
  <r>
    <x v="5"/>
    <x v="252"/>
    <n v="5.7119999999999997"/>
    <x v="8395"/>
    <n v="5.7119999999999997"/>
    <n v="6.4450000000000003"/>
    <n v="554466"/>
    <s v="USD"/>
  </r>
  <r>
    <x v="5"/>
    <x v="265"/>
    <n v="5.266"/>
    <x v="8396"/>
    <n v="5.1479999999999997"/>
    <n v="5.7119999999999997"/>
    <n v="578668"/>
    <s v="USD"/>
  </r>
  <r>
    <x v="5"/>
    <x v="283"/>
    <n v="4.6150000000000002"/>
    <x v="8397"/>
    <n v="4.6150000000000002"/>
    <n v="5.266"/>
    <n v="536292"/>
    <s v="USD"/>
  </r>
  <r>
    <x v="5"/>
    <x v="503"/>
    <n v="4.4530000000000003"/>
    <x v="8398"/>
    <n v="4.258"/>
    <n v="4.7720000000000002"/>
    <n v="558655"/>
    <s v="USD"/>
  </r>
  <r>
    <x v="5"/>
    <x v="468"/>
    <n v="4.7720000000000002"/>
    <x v="8398"/>
    <n v="4.49"/>
    <n v="4.49"/>
    <n v="376609"/>
    <s v="USD"/>
  </r>
  <r>
    <x v="5"/>
    <x v="300"/>
    <n v="4.2549999999999999"/>
    <x v="8399"/>
    <n v="4.2549999999999999"/>
    <n v="4.6150000000000002"/>
    <n v="584667"/>
    <s v="USD"/>
  </r>
  <r>
    <x v="5"/>
    <x v="477"/>
    <n v="4.49"/>
    <x v="8123"/>
    <n v="4.1189999999999998"/>
    <n v="4.17"/>
    <n v="1415018"/>
    <s v="USD"/>
  </r>
  <r>
    <x v="5"/>
    <x v="508"/>
    <n v="3.9969999999999999"/>
    <x v="8400"/>
    <n v="3.9969999999999999"/>
    <n v="4.4530000000000003"/>
    <n v="287444"/>
    <s v="USD"/>
  </r>
  <r>
    <x v="5"/>
    <x v="305"/>
    <n v="4.2009999999999996"/>
    <x v="8401"/>
    <n v="4.2009999999999996"/>
    <n v="4.2549999999999999"/>
    <n v="573232"/>
    <s v="USD"/>
  </r>
  <r>
    <x v="5"/>
    <x v="295"/>
    <n v="3.8860000000000001"/>
    <x v="8402"/>
    <n v="3.8860000000000001"/>
    <n v="4.2009999999999996"/>
    <n v="595644"/>
    <s v="USD"/>
  </r>
  <r>
    <x v="5"/>
    <x v="533"/>
    <n v="4.17"/>
    <x v="8403"/>
    <n v="3.9750000000000001"/>
    <n v="3.9750000000000001"/>
    <n v="1390038"/>
    <s v="USD"/>
  </r>
  <r>
    <x v="5"/>
    <x v="323"/>
    <n v="3.7029999999999998"/>
    <x v="8147"/>
    <n v="3.7029999999999998"/>
    <n v="4.04"/>
    <n v="561981"/>
    <s v="USD"/>
  </r>
  <r>
    <x v="5"/>
    <x v="327"/>
    <n v="4.04"/>
    <x v="8147"/>
    <n v="3.7639999999999998"/>
    <n v="3.7639999999999998"/>
    <n v="599540"/>
    <s v="USD"/>
  </r>
  <r>
    <x v="5"/>
    <x v="522"/>
    <n v="3.427"/>
    <x v="8404"/>
    <n v="3.427"/>
    <n v="4.0190000000000001"/>
    <n v="560244"/>
    <s v="USD"/>
  </r>
  <r>
    <x v="5"/>
    <x v="517"/>
    <n v="4.0190000000000001"/>
    <x v="8404"/>
    <n v="3.9969999999999999"/>
    <n v="3.9969999999999999"/>
    <n v="362322"/>
    <s v="USD"/>
  </r>
  <r>
    <x v="5"/>
    <x v="608"/>
    <n v="3.9750000000000001"/>
    <x v="8405"/>
    <n v="3.61"/>
    <n v="3.61"/>
    <n v="1054375"/>
    <s v="USD"/>
  </r>
  <r>
    <x v="5"/>
    <x v="263"/>
    <n v="3.7839999999999998"/>
    <x v="8157"/>
    <n v="3.6480000000000001"/>
    <n v="3.6480000000000001"/>
    <n v="571239"/>
    <s v="USD"/>
  </r>
  <r>
    <x v="5"/>
    <x v="253"/>
    <n v="3.8159999999999998"/>
    <x v="8406"/>
    <n v="3.7890000000000001"/>
    <n v="3.8860000000000001"/>
    <n v="580348"/>
    <s v="USD"/>
  </r>
  <r>
    <x v="5"/>
    <x v="499"/>
    <n v="3.7309999999999999"/>
    <x v="8407"/>
    <n v="3.706"/>
    <n v="3.7109999999999999"/>
    <n v="588293"/>
    <s v="USD"/>
  </r>
  <r>
    <x v="5"/>
    <x v="273"/>
    <n v="3.4529999999999998"/>
    <x v="8408"/>
    <n v="3.4529999999999998"/>
    <n v="3.8180000000000001"/>
    <n v="572825"/>
    <s v="USD"/>
  </r>
  <r>
    <x v="5"/>
    <x v="270"/>
    <n v="3.8180000000000001"/>
    <x v="8408"/>
    <n v="3.7839999999999998"/>
    <n v="3.7839999999999998"/>
    <n v="555943"/>
    <s v="USD"/>
  </r>
  <r>
    <x v="5"/>
    <x v="313"/>
    <n v="3.7639999999999998"/>
    <x v="8409"/>
    <n v="3.7639999999999998"/>
    <n v="3.8159999999999998"/>
    <n v="528355"/>
    <s v="USD"/>
  </r>
  <r>
    <x v="5"/>
    <x v="621"/>
    <n v="3.6230000000000002"/>
    <x v="8410"/>
    <n v="3.4660000000000002"/>
    <n v="3.4660000000000002"/>
    <n v="2081864"/>
    <s v="USD"/>
  </r>
  <r>
    <x v="5"/>
    <x v="514"/>
    <n v="3.2429999999999999"/>
    <x v="8411"/>
    <n v="3.2429999999999999"/>
    <n v="3.7309999999999999"/>
    <n v="558029"/>
    <s v="USD"/>
  </r>
  <r>
    <x v="5"/>
    <x v="226"/>
    <n v="3.359"/>
    <x v="8172"/>
    <n v="3.28"/>
    <n v="3.46"/>
    <n v="565996"/>
    <s v="USD"/>
  </r>
  <r>
    <x v="5"/>
    <x v="279"/>
    <n v="3.6480000000000001"/>
    <x v="8412"/>
    <n v="3.6480000000000001"/>
    <n v="3.7269999999999999"/>
    <n v="550237"/>
    <s v="USD"/>
  </r>
  <r>
    <x v="5"/>
    <x v="286"/>
    <n v="3.7269999999999999"/>
    <x v="8412"/>
    <n v="2.9769999999999999"/>
    <n v="2.9769999999999999"/>
    <n v="547139"/>
    <s v="USD"/>
  </r>
  <r>
    <x v="5"/>
    <x v="491"/>
    <n v="3.7109999999999999"/>
    <x v="8413"/>
    <n v="3.3860000000000001"/>
    <n v="3.3860000000000001"/>
    <n v="538196"/>
    <s v="USD"/>
  </r>
  <r>
    <x v="5"/>
    <x v="297"/>
    <n v="3.63"/>
    <x v="8414"/>
    <n v="3.5409999999999999"/>
    <n v="3.7029999999999998"/>
    <n v="593275"/>
    <s v="USD"/>
  </r>
  <r>
    <x v="5"/>
    <x v="523"/>
    <n v="3.2610000000000001"/>
    <x v="8415"/>
    <n v="3.2610000000000001"/>
    <n v="3.5640000000000001"/>
    <n v="565943"/>
    <s v="USD"/>
  </r>
  <r>
    <x v="5"/>
    <x v="322"/>
    <n v="3.4990000000000001"/>
    <x v="8416"/>
    <n v="3.4990000000000001"/>
    <n v="3.63"/>
    <n v="566192"/>
    <s v="USD"/>
  </r>
  <r>
    <x v="5"/>
    <x v="648"/>
    <n v="2.48"/>
    <x v="8417"/>
    <n v="2.48"/>
    <n v="3.6230000000000002"/>
    <n v="1882353"/>
    <s v="USD"/>
  </r>
  <r>
    <x v="5"/>
    <x v="614"/>
    <n v="3.61"/>
    <x v="8418"/>
    <n v="2.4540000000000002"/>
    <n v="2.4540000000000002"/>
    <n v="15163"/>
    <s v="USD"/>
  </r>
  <r>
    <x v="5"/>
    <x v="275"/>
    <n v="3.105"/>
    <x v="8419"/>
    <n v="3.105"/>
    <n v="3.6080000000000001"/>
    <n v="559291"/>
    <s v="USD"/>
  </r>
  <r>
    <x v="5"/>
    <x v="264"/>
    <n v="3.6080000000000001"/>
    <x v="8419"/>
    <n v="3.4260000000000002"/>
    <n v="3.5369999999999999"/>
    <n v="586308"/>
    <s v="USD"/>
  </r>
  <r>
    <x v="5"/>
    <x v="516"/>
    <n v="3.5640000000000001"/>
    <x v="8420"/>
    <n v="3.371"/>
    <n v="3.427"/>
    <n v="532270"/>
    <s v="USD"/>
  </r>
  <r>
    <x v="5"/>
    <x v="238"/>
    <n v="3.5369999999999999"/>
    <x v="8421"/>
    <n v="3.282"/>
    <n v="3.282"/>
    <n v="565660"/>
    <s v="USD"/>
  </r>
  <r>
    <x v="5"/>
    <x v="316"/>
    <n v="3.3359999999999999"/>
    <x v="8422"/>
    <n v="3.3359999999999999"/>
    <n v="3.4990000000000001"/>
    <n v="583961"/>
    <s v="USD"/>
  </r>
  <r>
    <x v="5"/>
    <x v="639"/>
    <n v="3.4660000000000002"/>
    <x v="8423"/>
    <n v="3.1459999999999999"/>
    <n v="3.4009999999999998"/>
    <n v="1711450"/>
    <s v="USD"/>
  </r>
  <r>
    <x v="5"/>
    <x v="257"/>
    <n v="3.46"/>
    <x v="8424"/>
    <n v="3.105"/>
    <n v="3.105"/>
    <n v="593012"/>
    <s v="USD"/>
  </r>
  <r>
    <x v="5"/>
    <x v="260"/>
    <n v="3.2570000000000001"/>
    <x v="8425"/>
    <n v="3.2570000000000001"/>
    <n v="3.4529999999999998"/>
    <n v="607994"/>
    <s v="USD"/>
  </r>
  <r>
    <x v="5"/>
    <x v="623"/>
    <n v="3.4009999999999998"/>
    <x v="8426"/>
    <n v="3.2309999999999999"/>
    <n v="3.331"/>
    <n v="1763208"/>
    <s v="USD"/>
  </r>
  <r>
    <x v="5"/>
    <x v="480"/>
    <n v="3.1960000000000002"/>
    <x v="3163"/>
    <n v="3.1960000000000002"/>
    <n v="3.4"/>
    <n v="560853"/>
    <s v="USD"/>
  </r>
  <r>
    <x v="5"/>
    <x v="455"/>
    <n v="3.4"/>
    <x v="3163"/>
    <n v="3.1"/>
    <n v="3.1"/>
    <n v="550861"/>
    <s v="USD"/>
  </r>
  <r>
    <x v="5"/>
    <x v="475"/>
    <n v="3.3860000000000001"/>
    <x v="8427"/>
    <n v="3.1960000000000002"/>
    <n v="3.1960000000000002"/>
    <n v="560752"/>
    <s v="USD"/>
  </r>
  <r>
    <x v="5"/>
    <x v="493"/>
    <n v="3.319"/>
    <x v="8428"/>
    <n v="3.319"/>
    <n v="3.383"/>
    <n v="569313"/>
    <s v="USD"/>
  </r>
  <r>
    <x v="5"/>
    <x v="502"/>
    <n v="3.383"/>
    <x v="8428"/>
    <n v="3.181"/>
    <n v="3.2610000000000001"/>
    <n v="550502"/>
    <s v="USD"/>
  </r>
  <r>
    <x v="5"/>
    <x v="507"/>
    <n v="3.036"/>
    <x v="8429"/>
    <n v="3.036"/>
    <n v="3.319"/>
    <n v="565286"/>
    <s v="USD"/>
  </r>
  <r>
    <x v="5"/>
    <x v="225"/>
    <n v="3.21"/>
    <x v="8430"/>
    <n v="3.21"/>
    <n v="3.359"/>
    <n v="456115"/>
    <s v="USD"/>
  </r>
  <r>
    <x v="5"/>
    <x v="312"/>
    <n v="2.9769999999999999"/>
    <x v="8431"/>
    <n v="2.9769999999999999"/>
    <n v="3.3359999999999999"/>
    <n v="531434"/>
    <s v="USD"/>
  </r>
  <r>
    <x v="5"/>
    <x v="610"/>
    <n v="3.331"/>
    <x v="8432"/>
    <n v="3.1659999999999999"/>
    <n v="3.2010000000000001"/>
    <n v="1698986"/>
    <s v="USD"/>
  </r>
  <r>
    <x v="5"/>
    <x v="457"/>
    <n v="3.1"/>
    <x v="8433"/>
    <n v="3.1"/>
    <n v="3.3109999999999999"/>
    <n v="605409"/>
    <s v="USD"/>
  </r>
  <r>
    <x v="5"/>
    <x v="471"/>
    <n v="3.3109999999999999"/>
    <x v="8433"/>
    <n v="2.9"/>
    <n v="2.9"/>
    <n v="541631"/>
    <s v="USD"/>
  </r>
  <r>
    <x v="5"/>
    <x v="243"/>
    <n v="3.282"/>
    <x v="8434"/>
    <n v="3.2570000000000001"/>
    <n v="3.2570000000000001"/>
    <n v="552938"/>
    <s v="USD"/>
  </r>
  <r>
    <x v="5"/>
    <x v="575"/>
    <n v="3.2650000000000001"/>
    <x v="8435"/>
    <n v="2.9359999999999999"/>
    <n v="2.9359999999999999"/>
    <n v="1721840"/>
    <s v="USD"/>
  </r>
  <r>
    <x v="5"/>
    <x v="600"/>
    <n v="3.2010000000000001"/>
    <x v="8436"/>
    <n v="3.2010000000000001"/>
    <n v="3.2650000000000001"/>
    <n v="1815803"/>
    <s v="USD"/>
  </r>
  <r>
    <x v="5"/>
    <x v="479"/>
    <n v="3.137"/>
    <x v="8437"/>
    <n v="2.875"/>
    <n v="3.2429999999999999"/>
    <n v="563253"/>
    <s v="USD"/>
  </r>
  <r>
    <x v="5"/>
    <x v="488"/>
    <n v="3.2170000000000001"/>
    <x v="8438"/>
    <n v="2.948"/>
    <n v="2.948"/>
    <n v="420988"/>
    <s v="USD"/>
  </r>
  <r>
    <x v="5"/>
    <x v="487"/>
    <n v="2.9"/>
    <x v="8439"/>
    <n v="2.9"/>
    <n v="3.2170000000000001"/>
    <n v="578719"/>
    <s v="USD"/>
  </r>
  <r>
    <x v="5"/>
    <x v="223"/>
    <n v="2.3820000000000001"/>
    <x v="8440"/>
    <n v="2.3820000000000001"/>
    <n v="3.21"/>
    <n v="561664"/>
    <s v="USD"/>
  </r>
  <r>
    <x v="5"/>
    <x v="599"/>
    <n v="3.1520000000000001"/>
    <x v="8441"/>
    <n v="3.1520000000000001"/>
    <n v="3.1869999999999998"/>
    <n v="1728953"/>
    <s v="USD"/>
  </r>
  <r>
    <x v="5"/>
    <x v="592"/>
    <n v="3.1869999999999998"/>
    <x v="8441"/>
    <n v="3.0859999999999999"/>
    <n v="3.13"/>
    <n v="1666334"/>
    <s v="USD"/>
  </r>
  <r>
    <x v="5"/>
    <x v="551"/>
    <n v="3.1030000000000002"/>
    <x v="8442"/>
    <n v="3.0259999999999998"/>
    <n v="3.0259999999999998"/>
    <n v="1677307"/>
    <s v="USD"/>
  </r>
  <r>
    <x v="5"/>
    <x v="638"/>
    <n v="3.04"/>
    <x v="8443"/>
    <n v="2.4009999999999998"/>
    <n v="2.9380000000000002"/>
    <n v="962935"/>
    <s v="USD"/>
  </r>
  <r>
    <x v="5"/>
    <x v="590"/>
    <n v="3.13"/>
    <x v="8444"/>
    <n v="3.13"/>
    <n v="3.1549999999999998"/>
    <n v="1786066"/>
    <s v="USD"/>
  </r>
  <r>
    <x v="5"/>
    <x v="572"/>
    <n v="3.1549999999999998"/>
    <x v="8444"/>
    <n v="2.9569999999999999"/>
    <n v="2.9569999999999999"/>
    <n v="1714332"/>
    <s v="USD"/>
  </r>
  <r>
    <x v="5"/>
    <x v="594"/>
    <n v="2.84"/>
    <x v="8445"/>
    <n v="2.84"/>
    <n v="3.1520000000000001"/>
    <n v="1793895"/>
    <s v="USD"/>
  </r>
  <r>
    <x v="5"/>
    <x v="469"/>
    <n v="2.6779999999999999"/>
    <x v="8446"/>
    <n v="2.6779999999999999"/>
    <n v="3.137"/>
    <n v="575045"/>
    <s v="USD"/>
  </r>
  <r>
    <x v="5"/>
    <x v="567"/>
    <n v="2.8969999999999998"/>
    <x v="8447"/>
    <n v="2.8969999999999998"/>
    <n v="3.1030000000000002"/>
    <n v="1625768"/>
    <s v="USD"/>
  </r>
  <r>
    <x v="5"/>
    <x v="649"/>
    <n v="2.4540000000000002"/>
    <x v="8448"/>
    <n v="2.4540000000000002"/>
    <n v="3.04"/>
    <n v="1230"/>
    <s v="USD"/>
  </r>
  <r>
    <x v="5"/>
    <x v="509"/>
    <n v="2.948"/>
    <x v="8449"/>
    <n v="2.8340000000000001"/>
    <n v="3.036"/>
    <n v="544169"/>
    <s v="USD"/>
  </r>
  <r>
    <x v="5"/>
    <x v="561"/>
    <n v="3.0259999999999998"/>
    <x v="8450"/>
    <n v="2.8660000000000001"/>
    <n v="2.8719999999999999"/>
    <n v="1695711"/>
    <s v="USD"/>
  </r>
  <r>
    <x v="5"/>
    <x v="586"/>
    <n v="2.9569999999999999"/>
    <x v="8451"/>
    <n v="2.9340000000000002"/>
    <n v="2.9449999999999998"/>
    <n v="1669267"/>
    <s v="USD"/>
  </r>
  <r>
    <x v="5"/>
    <x v="579"/>
    <n v="2.895"/>
    <x v="8452"/>
    <n v="2.8620000000000001"/>
    <n v="2.8620000000000001"/>
    <n v="1677904"/>
    <s v="USD"/>
  </r>
  <r>
    <x v="5"/>
    <x v="587"/>
    <n v="2.9449999999999998"/>
    <x v="8453"/>
    <n v="2.895"/>
    <n v="2.895"/>
    <n v="1553983"/>
    <s v="USD"/>
  </r>
  <r>
    <x v="5"/>
    <x v="631"/>
    <n v="2.9380000000000002"/>
    <x v="8454"/>
    <n v="2.48"/>
    <n v="2.48"/>
    <n v="1384552"/>
    <s v="USD"/>
  </r>
  <r>
    <x v="5"/>
    <x v="560"/>
    <n v="2.9359999999999999"/>
    <x v="8455"/>
    <n v="2.5710000000000002"/>
    <n v="2.5710000000000002"/>
    <n v="1090700"/>
    <s v="USD"/>
  </r>
  <r>
    <x v="5"/>
    <x v="612"/>
    <n v="2.7690000000000001"/>
    <x v="8456"/>
    <n v="2.7690000000000001"/>
    <n v="2.911"/>
    <n v="1454875"/>
    <s v="USD"/>
  </r>
  <r>
    <x v="5"/>
    <x v="617"/>
    <n v="2.911"/>
    <x v="8456"/>
    <n v="2.84"/>
    <n v="2.84"/>
    <n v="1629205"/>
    <s v="USD"/>
  </r>
  <r>
    <x v="5"/>
    <x v="566"/>
    <n v="2.5710000000000002"/>
    <x v="8457"/>
    <n v="2.5710000000000002"/>
    <n v="2.8969999999999998"/>
    <n v="910450"/>
    <s v="USD"/>
  </r>
  <r>
    <x v="5"/>
    <x v="570"/>
    <n v="2.8719999999999999"/>
    <x v="8458"/>
    <n v="2.65"/>
    <n v="2.7690000000000001"/>
    <n v="1541263"/>
    <s v="USD"/>
  </r>
  <r>
    <x v="5"/>
    <x v="606"/>
    <n v="2.8620000000000001"/>
    <x v="8459"/>
    <n v="2.625"/>
    <n v="2.625"/>
    <n v="1474112"/>
    <s v="USD"/>
  </r>
  <r>
    <x v="5"/>
    <x v="497"/>
    <n v="2.4750000000000001"/>
    <x v="8460"/>
    <n v="2.4750000000000001"/>
    <n v="2.6779999999999999"/>
    <n v="533664"/>
    <s v="USD"/>
  </r>
  <r>
    <x v="5"/>
    <x v="593"/>
    <n v="2.5150000000000001"/>
    <x v="8461"/>
    <n v="2.4889999999999999"/>
    <n v="2.6539999999999999"/>
    <n v="1493585"/>
    <s v="USD"/>
  </r>
  <r>
    <x v="5"/>
    <x v="589"/>
    <n v="2.6539999999999999"/>
    <x v="8461"/>
    <n v="2.17"/>
    <n v="2.17"/>
    <n v="1371540"/>
    <s v="USD"/>
  </r>
  <r>
    <x v="5"/>
    <x v="609"/>
    <n v="2.625"/>
    <x v="8462"/>
    <n v="2.5379999999999998"/>
    <n v="2.5379999999999998"/>
    <n v="1533133"/>
    <s v="USD"/>
  </r>
  <r>
    <x v="5"/>
    <x v="506"/>
    <n v="2.4220000000000002"/>
    <x v="8463"/>
    <n v="2.4220000000000002"/>
    <n v="2.5819999999999999"/>
    <n v="1443196"/>
    <s v="USD"/>
  </r>
  <r>
    <x v="5"/>
    <x v="518"/>
    <n v="2.5819999999999999"/>
    <x v="8463"/>
    <n v="2.41"/>
    <n v="2.41"/>
    <n v="1474615"/>
    <s v="USD"/>
  </r>
  <r>
    <x v="5"/>
    <x v="602"/>
    <n v="2.5379999999999998"/>
    <x v="8464"/>
    <n v="2.5110000000000001"/>
    <n v="2.5150000000000001"/>
    <n v="1382885"/>
    <s v="USD"/>
  </r>
  <r>
    <x v="5"/>
    <x v="558"/>
    <n v="2.3759999999999999"/>
    <x v="8465"/>
    <n v="2.3759999999999999"/>
    <n v="2.5390000000000001"/>
    <n v="1351661"/>
    <s v="USD"/>
  </r>
  <r>
    <x v="5"/>
    <x v="529"/>
    <n v="2.5390000000000001"/>
    <x v="8465"/>
    <n v="2.4039999999999999"/>
    <n v="2.4039999999999999"/>
    <n v="1449877"/>
    <s v="USD"/>
  </r>
  <r>
    <x v="5"/>
    <x v="495"/>
    <n v="2.073"/>
    <x v="8466"/>
    <n v="2.073"/>
    <n v="2.4750000000000001"/>
    <n v="591895"/>
    <s v="USD"/>
  </r>
  <r>
    <x v="5"/>
    <x v="315"/>
    <n v="2.1869999999999998"/>
    <x v="8467"/>
    <n v="2.1869999999999998"/>
    <n v="2.4670000000000001"/>
    <n v="1256792"/>
    <s v="USD"/>
  </r>
  <r>
    <x v="5"/>
    <x v="304"/>
    <n v="2.4670000000000001"/>
    <x v="8467"/>
    <n v="2.16"/>
    <n v="2.16"/>
    <n v="2188463"/>
    <s v="USD"/>
  </r>
  <r>
    <x v="5"/>
    <x v="368"/>
    <n v="2.1070000000000002"/>
    <x v="8468"/>
    <n v="2.1070000000000002"/>
    <n v="2.3969999999999998"/>
    <n v="1551546"/>
    <s v="USD"/>
  </r>
  <r>
    <x v="5"/>
    <x v="534"/>
    <n v="2.4039999999999999"/>
    <x v="8469"/>
    <n v="2.4039999999999999"/>
    <n v="2.4220000000000002"/>
    <n v="1370092"/>
    <s v="USD"/>
  </r>
  <r>
    <x v="5"/>
    <x v="521"/>
    <n v="2.41"/>
    <x v="8470"/>
    <n v="2.3130000000000002"/>
    <n v="2.3130000000000002"/>
    <n v="1306006"/>
    <s v="USD"/>
  </r>
  <r>
    <x v="5"/>
    <x v="373"/>
    <n v="2.3969999999999998"/>
    <x v="8471"/>
    <n v="2.1520000000000001"/>
    <n v="2.1520000000000001"/>
    <n v="1287721"/>
    <s v="USD"/>
  </r>
  <r>
    <x v="5"/>
    <x v="236"/>
    <n v="1.9259999999999999"/>
    <x v="8472"/>
    <n v="1.9259999999999999"/>
    <n v="2.3820000000000001"/>
    <n v="2827047"/>
    <s v="USD"/>
  </r>
  <r>
    <x v="5"/>
    <x v="571"/>
    <n v="2.3079999999999998"/>
    <x v="8473"/>
    <n v="2.2440000000000002"/>
    <n v="2.3759999999999999"/>
    <n v="1248789"/>
    <s v="USD"/>
  </r>
  <r>
    <x v="5"/>
    <x v="394"/>
    <n v="2.0470000000000002"/>
    <x v="8474"/>
    <n v="2.0470000000000002"/>
    <n v="2.2629999999999999"/>
    <n v="1250735"/>
    <s v="USD"/>
  </r>
  <r>
    <x v="5"/>
    <x v="515"/>
    <n v="2.3130000000000002"/>
    <x v="8475"/>
    <n v="2.2679999999999998"/>
    <n v="2.2679999999999998"/>
    <n v="1279764"/>
    <s v="USD"/>
  </r>
  <r>
    <x v="5"/>
    <x v="604"/>
    <n v="2.17"/>
    <x v="8476"/>
    <n v="2.17"/>
    <n v="2.3079999999999998"/>
    <n v="1346288"/>
    <s v="USD"/>
  </r>
  <r>
    <x v="5"/>
    <x v="372"/>
    <n v="2.1520000000000001"/>
    <x v="8477"/>
    <n v="2.1520000000000001"/>
    <n v="2.2789999999999999"/>
    <n v="1298003"/>
    <s v="USD"/>
  </r>
  <r>
    <x v="5"/>
    <x v="360"/>
    <n v="2.2770000000000001"/>
    <x v="8478"/>
    <n v="2.1840000000000002"/>
    <n v="2.2759999999999998"/>
    <n v="1442176"/>
    <s v="USD"/>
  </r>
  <r>
    <x v="5"/>
    <x v="357"/>
    <n v="2.2759999999999998"/>
    <x v="8479"/>
    <n v="2.274"/>
    <n v="2.274"/>
    <n v="2924714"/>
    <s v="USD"/>
  </r>
  <r>
    <x v="5"/>
    <x v="370"/>
    <n v="2.274"/>
    <x v="8480"/>
    <n v="1.841"/>
    <n v="1.89"/>
    <n v="1207378"/>
    <s v="USD"/>
  </r>
  <r>
    <x v="5"/>
    <x v="520"/>
    <n v="2.2679999999999998"/>
    <x v="8481"/>
    <n v="2.1320000000000001"/>
    <n v="2.1320000000000001"/>
    <n v="1272024"/>
    <s v="USD"/>
  </r>
  <r>
    <x v="5"/>
    <x v="382"/>
    <n v="2.2629999999999999"/>
    <x v="8482"/>
    <n v="2.1659999999999999"/>
    <n v="2.1989999999999998"/>
    <n v="1277289"/>
    <s v="USD"/>
  </r>
  <r>
    <x v="5"/>
    <x v="414"/>
    <n v="2.0310000000000001"/>
    <x v="8483"/>
    <n v="2.0310000000000001"/>
    <n v="2.2610000000000001"/>
    <n v="1467985"/>
    <s v="USD"/>
  </r>
  <r>
    <x v="5"/>
    <x v="405"/>
    <n v="2.2610000000000001"/>
    <x v="8483"/>
    <n v="2.0059999999999998"/>
    <n v="2.0059999999999998"/>
    <n v="1251029"/>
    <s v="USD"/>
  </r>
  <r>
    <x v="5"/>
    <x v="527"/>
    <n v="2.2000000000000002"/>
    <x v="8484"/>
    <n v="2.2000000000000002"/>
    <n v="2.2120000000000002"/>
    <n v="1194071"/>
    <s v="USD"/>
  </r>
  <r>
    <x v="5"/>
    <x v="494"/>
    <n v="2.2120000000000002"/>
    <x v="8484"/>
    <n v="2.0569999999999999"/>
    <n v="2.0569999999999999"/>
    <n v="1167555"/>
    <s v="USD"/>
  </r>
  <r>
    <x v="5"/>
    <x v="484"/>
    <n v="1.7649999999999999"/>
    <x v="8485"/>
    <n v="1.7649999999999999"/>
    <n v="2.206"/>
    <n v="558091"/>
    <s v="USD"/>
  </r>
  <r>
    <x v="5"/>
    <x v="483"/>
    <n v="2.206"/>
    <x v="8485"/>
    <n v="2.073"/>
    <n v="2.073"/>
    <n v="537242"/>
    <s v="USD"/>
  </r>
  <r>
    <x v="5"/>
    <x v="540"/>
    <n v="2.1320000000000001"/>
    <x v="8486"/>
    <n v="2.1320000000000001"/>
    <n v="2.2000000000000002"/>
    <n v="1252375"/>
    <s v="USD"/>
  </r>
  <r>
    <x v="5"/>
    <x v="376"/>
    <n v="2.1989999999999998"/>
    <x v="8487"/>
    <n v="2.1240000000000001"/>
    <n v="2.1240000000000001"/>
    <n v="1308007"/>
    <s v="USD"/>
  </r>
  <r>
    <x v="5"/>
    <x v="353"/>
    <n v="2.1139999999999999"/>
    <x v="8488"/>
    <n v="2.0990000000000002"/>
    <n v="2.0990000000000002"/>
    <n v="1283101"/>
    <s v="USD"/>
  </r>
  <r>
    <x v="5"/>
    <x v="299"/>
    <n v="1.796"/>
    <x v="8489"/>
    <n v="1.796"/>
    <n v="2.1869999999999998"/>
    <n v="1466428"/>
    <s v="USD"/>
  </r>
  <r>
    <x v="5"/>
    <x v="272"/>
    <n v="2.16"/>
    <x v="8490"/>
    <n v="1.9259999999999999"/>
    <n v="1.9259999999999999"/>
    <n v="1108405"/>
    <s v="USD"/>
  </r>
  <r>
    <x v="5"/>
    <x v="402"/>
    <n v="1.921"/>
    <x v="8491"/>
    <n v="1.921"/>
    <n v="2.0470000000000002"/>
    <n v="1207963"/>
    <s v="USD"/>
  </r>
  <r>
    <x v="5"/>
    <x v="379"/>
    <n v="2.1240000000000001"/>
    <x v="8492"/>
    <n v="2.0259999999999998"/>
    <n v="2.0830000000000002"/>
    <n v="1254996"/>
    <s v="USD"/>
  </r>
  <r>
    <x v="5"/>
    <x v="411"/>
    <n v="2.0259999999999998"/>
    <x v="8493"/>
    <n v="1.9750000000000001"/>
    <n v="2.1440000000000001"/>
    <n v="1749140"/>
    <s v="USD"/>
  </r>
  <r>
    <x v="5"/>
    <x v="407"/>
    <n v="2.1440000000000001"/>
    <x v="8493"/>
    <n v="2.028"/>
    <n v="2.0310000000000001"/>
    <n v="1852156"/>
    <s v="USD"/>
  </r>
  <r>
    <x v="5"/>
    <x v="409"/>
    <n v="1.915"/>
    <x v="8494"/>
    <n v="1.915"/>
    <n v="2.0259999999999998"/>
    <n v="2313221"/>
    <s v="USD"/>
  </r>
  <r>
    <x v="5"/>
    <x v="363"/>
    <n v="1.964"/>
    <x v="8495"/>
    <n v="1.964"/>
    <n v="2.1139999999999999"/>
    <n v="1182405"/>
    <s v="USD"/>
  </r>
  <r>
    <x v="5"/>
    <x v="371"/>
    <n v="2.0830000000000002"/>
    <x v="8496"/>
    <n v="2.0830000000000002"/>
    <n v="2.1070000000000002"/>
    <n v="1252780"/>
    <s v="USD"/>
  </r>
  <r>
    <x v="5"/>
    <x v="356"/>
    <n v="2.0990000000000002"/>
    <x v="8497"/>
    <n v="1.8540000000000001"/>
    <n v="1.8540000000000001"/>
    <n v="1108931"/>
    <s v="USD"/>
  </r>
  <r>
    <x v="5"/>
    <x v="470"/>
    <n v="2.0569999999999999"/>
    <x v="8498"/>
    <n v="1.885"/>
    <n v="1.885"/>
    <n v="1136928"/>
    <s v="USD"/>
  </r>
  <r>
    <x v="5"/>
    <x v="397"/>
    <n v="1.9039999999999999"/>
    <x v="8499"/>
    <n v="1.9039999999999999"/>
    <n v="2.0179999999999998"/>
    <n v="1088079"/>
    <s v="USD"/>
  </r>
  <r>
    <x v="5"/>
    <x v="399"/>
    <n v="2.0179999999999998"/>
    <x v="8499"/>
    <n v="1.921"/>
    <n v="1.921"/>
    <n v="1084855"/>
    <s v="USD"/>
  </r>
  <r>
    <x v="5"/>
    <x v="398"/>
    <n v="2.0059999999999998"/>
    <x v="8500"/>
    <n v="1.9039999999999999"/>
    <n v="1.9039999999999999"/>
    <n v="1159403"/>
    <s v="USD"/>
  </r>
  <r>
    <x v="5"/>
    <x v="319"/>
    <n v="1.8320000000000001"/>
    <x v="8501"/>
    <n v="1.766"/>
    <n v="1.796"/>
    <n v="1501764"/>
    <s v="USD"/>
  </r>
  <r>
    <x v="5"/>
    <x v="366"/>
    <n v="1.8540000000000001"/>
    <x v="8502"/>
    <n v="1.8540000000000001"/>
    <n v="1.984"/>
    <n v="1072571"/>
    <s v="USD"/>
  </r>
  <r>
    <x v="5"/>
    <x v="359"/>
    <n v="1.984"/>
    <x v="8502"/>
    <n v="1.8520000000000001"/>
    <n v="1.8520000000000001"/>
    <n v="1078478"/>
    <s v="USD"/>
  </r>
  <r>
    <x v="5"/>
    <x v="451"/>
    <n v="1.956"/>
    <x v="8503"/>
    <n v="1.956"/>
    <n v="1.9670000000000001"/>
    <n v="1048660"/>
    <s v="USD"/>
  </r>
  <r>
    <x v="5"/>
    <x v="448"/>
    <n v="1.9670000000000001"/>
    <x v="8503"/>
    <n v="1.911"/>
    <n v="1.911"/>
    <n v="1162584"/>
    <s v="USD"/>
  </r>
  <r>
    <x v="5"/>
    <x v="352"/>
    <n v="1.917"/>
    <x v="8504"/>
    <n v="1.915"/>
    <n v="1.964"/>
    <n v="1054367"/>
    <s v="USD"/>
  </r>
  <r>
    <x v="5"/>
    <x v="350"/>
    <n v="1.964"/>
    <x v="8504"/>
    <n v="1.964"/>
    <n v="1.964"/>
    <n v="1105764"/>
    <s v="USD"/>
  </r>
  <r>
    <x v="5"/>
    <x v="447"/>
    <n v="1.8879999999999999"/>
    <x v="8505"/>
    <n v="1.8879999999999999"/>
    <n v="1.956"/>
    <n v="1122317"/>
    <s v="USD"/>
  </r>
  <r>
    <x v="5"/>
    <x v="446"/>
    <n v="1.885"/>
    <x v="8506"/>
    <n v="1.885"/>
    <n v="1.8879999999999999"/>
    <n v="1032501"/>
    <s v="USD"/>
  </r>
  <r>
    <x v="5"/>
    <x v="377"/>
    <n v="1.887"/>
    <x v="8507"/>
    <n v="1.887"/>
    <n v="1.917"/>
    <n v="1049659"/>
    <s v="USD"/>
  </r>
  <r>
    <x v="5"/>
    <x v="539"/>
    <n v="1.804"/>
    <x v="8508"/>
    <n v="1.804"/>
    <n v="1.8620000000000001"/>
    <n v="528786"/>
    <s v="USD"/>
  </r>
  <r>
    <x v="5"/>
    <x v="404"/>
    <n v="1.405"/>
    <x v="8509"/>
    <n v="1.405"/>
    <n v="1.915"/>
    <n v="1219248"/>
    <s v="USD"/>
  </r>
  <r>
    <x v="5"/>
    <x v="444"/>
    <n v="1.911"/>
    <x v="8510"/>
    <n v="1.776"/>
    <n v="1.7929999999999999"/>
    <n v="1012625"/>
    <s v="USD"/>
  </r>
  <r>
    <x v="5"/>
    <x v="385"/>
    <n v="1.89"/>
    <x v="8511"/>
    <n v="1.8560000000000001"/>
    <n v="1.8560000000000001"/>
    <n v="1209083"/>
    <s v="USD"/>
  </r>
  <r>
    <x v="5"/>
    <x v="381"/>
    <n v="1.8560000000000001"/>
    <x v="8512"/>
    <n v="1.8560000000000001"/>
    <n v="1.887"/>
    <n v="1144404"/>
    <s v="USD"/>
  </r>
  <r>
    <x v="5"/>
    <x v="358"/>
    <n v="1.8520000000000001"/>
    <x v="8513"/>
    <n v="1.831"/>
    <n v="1.831"/>
    <n v="1068648"/>
    <s v="USD"/>
  </r>
  <r>
    <x v="5"/>
    <x v="500"/>
    <n v="1.8620000000000001"/>
    <x v="8514"/>
    <n v="1.7649999999999999"/>
    <n v="1.7649999999999999"/>
    <n v="528483"/>
    <s v="USD"/>
  </r>
  <r>
    <x v="5"/>
    <x v="333"/>
    <n v="1.512"/>
    <x v="8515"/>
    <n v="1.512"/>
    <n v="1.8320000000000001"/>
    <n v="1172549"/>
    <s v="USD"/>
  </r>
  <r>
    <x v="5"/>
    <x v="364"/>
    <n v="1.831"/>
    <x v="8516"/>
    <n v="1.66"/>
    <n v="1.66"/>
    <n v="944939"/>
    <s v="USD"/>
  </r>
  <r>
    <x v="5"/>
    <x v="542"/>
    <n v="1.5740000000000001"/>
    <x v="8517"/>
    <n v="1.5740000000000001"/>
    <n v="1.768"/>
    <n v="584699"/>
    <s v="USD"/>
  </r>
  <r>
    <x v="5"/>
    <x v="530"/>
    <n v="1.7450000000000001"/>
    <x v="8518"/>
    <n v="1.7330000000000001"/>
    <n v="1.804"/>
    <n v="560201"/>
    <s v="USD"/>
  </r>
  <r>
    <x v="5"/>
    <x v="445"/>
    <n v="1.7929999999999999"/>
    <x v="8519"/>
    <n v="1.6819999999999999"/>
    <n v="1.6819999999999999"/>
    <n v="1009500"/>
    <s v="USD"/>
  </r>
  <r>
    <x v="5"/>
    <x v="565"/>
    <n v="1.768"/>
    <x v="8520"/>
    <n v="1.7190000000000001"/>
    <n v="1.79"/>
    <n v="546864"/>
    <s v="USD"/>
  </r>
  <r>
    <x v="5"/>
    <x v="544"/>
    <n v="1.7889999999999999"/>
    <x v="8521"/>
    <n v="1.653"/>
    <n v="1.653"/>
    <n v="583159"/>
    <s v="USD"/>
  </r>
  <r>
    <x v="5"/>
    <x v="347"/>
    <n v="1.7809999999999999"/>
    <x v="8522"/>
    <n v="1.6819999999999999"/>
    <n v="1.6819999999999999"/>
    <n v="552185"/>
    <s v="USD"/>
  </r>
  <r>
    <x v="5"/>
    <x v="349"/>
    <n v="1.7549999999999999"/>
    <x v="8523"/>
    <n v="1.675"/>
    <n v="1.7809999999999999"/>
    <n v="583455"/>
    <s v="USD"/>
  </r>
  <r>
    <x v="5"/>
    <x v="355"/>
    <n v="1.7090000000000001"/>
    <x v="8524"/>
    <n v="1.7070000000000001"/>
    <n v="1.7549999999999999"/>
    <n v="575934"/>
    <s v="USD"/>
  </r>
  <r>
    <x v="5"/>
    <x v="554"/>
    <n v="1.653"/>
    <x v="8525"/>
    <n v="1.653"/>
    <n v="1.6859999999999999"/>
    <n v="573307"/>
    <s v="USD"/>
  </r>
  <r>
    <x v="5"/>
    <x v="467"/>
    <n v="1.5389999999999999"/>
    <x v="8526"/>
    <n v="1.5389999999999999"/>
    <n v="1.7450000000000001"/>
    <n v="560167"/>
    <s v="USD"/>
  </r>
  <r>
    <x v="5"/>
    <x v="439"/>
    <n v="1.6819999999999999"/>
    <x v="8527"/>
    <n v="1.669"/>
    <n v="1.7190000000000001"/>
    <n v="930364"/>
    <s v="USD"/>
  </r>
  <r>
    <x v="5"/>
    <x v="436"/>
    <n v="1.7190000000000001"/>
    <x v="8527"/>
    <n v="1.5169999999999999"/>
    <n v="1.5169999999999999"/>
    <n v="873567"/>
    <s v="USD"/>
  </r>
  <r>
    <x v="5"/>
    <x v="348"/>
    <n v="1.6819999999999999"/>
    <x v="8528"/>
    <n v="1.6819999999999999"/>
    <n v="1.6930000000000001"/>
    <n v="590606"/>
    <s v="USD"/>
  </r>
  <r>
    <x v="5"/>
    <x v="342"/>
    <n v="1.6930000000000001"/>
    <x v="8528"/>
    <n v="1.6679999999999999"/>
    <n v="1.6679999999999999"/>
    <n v="612741"/>
    <s v="USD"/>
  </r>
  <r>
    <x v="5"/>
    <x v="536"/>
    <n v="1.6859999999999999"/>
    <x v="8529"/>
    <n v="1.538"/>
    <n v="1.538"/>
    <n v="550933"/>
    <s v="USD"/>
  </r>
  <r>
    <x v="5"/>
    <x v="338"/>
    <n v="1.5189999999999999"/>
    <x v="8530"/>
    <n v="1.5189999999999999"/>
    <n v="1.6739999999999999"/>
    <n v="571870"/>
    <s v="USD"/>
  </r>
  <r>
    <x v="5"/>
    <x v="335"/>
    <n v="1.6739999999999999"/>
    <x v="8530"/>
    <n v="1.5349999999999999"/>
    <n v="1.5349999999999999"/>
    <n v="591664"/>
    <s v="USD"/>
  </r>
  <r>
    <x v="5"/>
    <x v="341"/>
    <n v="1.6679999999999999"/>
    <x v="8531"/>
    <n v="1.5649999999999999"/>
    <n v="1.5649999999999999"/>
    <n v="574667"/>
    <s v="USD"/>
  </r>
  <r>
    <x v="5"/>
    <x v="374"/>
    <n v="1.66"/>
    <x v="8532"/>
    <n v="1.66"/>
    <n v="1.663"/>
    <n v="952196"/>
    <s v="USD"/>
  </r>
  <r>
    <x v="5"/>
    <x v="375"/>
    <n v="1.663"/>
    <x v="8532"/>
    <n v="1.579"/>
    <n v="1.579"/>
    <n v="890904"/>
    <s v="USD"/>
  </r>
  <r>
    <x v="5"/>
    <x v="435"/>
    <n v="1.5529999999999999"/>
    <x v="8533"/>
    <n v="1.532"/>
    <n v="1.6020000000000001"/>
    <n v="763098"/>
    <s v="USD"/>
  </r>
  <r>
    <x v="5"/>
    <x v="438"/>
    <n v="1.6020000000000001"/>
    <x v="8533"/>
    <n v="1.4810000000000001"/>
    <n v="1.4810000000000001"/>
    <n v="903246"/>
    <s v="USD"/>
  </r>
  <r>
    <x v="5"/>
    <x v="378"/>
    <n v="1.579"/>
    <x v="8534"/>
    <n v="1.4470000000000001"/>
    <n v="1.4470000000000001"/>
    <n v="909577"/>
    <s v="USD"/>
  </r>
  <r>
    <x v="5"/>
    <x v="674"/>
    <n v="1.2529999999999999"/>
    <x v="8535"/>
    <n v="1.2529999999999999"/>
    <n v="1.5740000000000001"/>
    <n v="576107"/>
    <s v="USD"/>
  </r>
  <r>
    <x v="5"/>
    <x v="343"/>
    <n v="1.5649999999999999"/>
    <x v="8536"/>
    <n v="1.5109999999999999"/>
    <n v="1.5429999999999999"/>
    <n v="491130"/>
    <s v="USD"/>
  </r>
  <r>
    <x v="5"/>
    <x v="490"/>
    <n v="1.538"/>
    <x v="8537"/>
    <n v="1.538"/>
    <n v="1.5389999999999999"/>
    <n v="567987"/>
    <s v="USD"/>
  </r>
  <r>
    <x v="5"/>
    <x v="431"/>
    <n v="1.4430000000000001"/>
    <x v="8538"/>
    <n v="1.4430000000000001"/>
    <n v="1.5529999999999999"/>
    <n v="842271"/>
    <s v="USD"/>
  </r>
  <r>
    <x v="5"/>
    <x v="345"/>
    <n v="1.5429999999999999"/>
    <x v="8539"/>
    <n v="1.4810000000000001"/>
    <n v="1.4870000000000001"/>
    <n v="548857"/>
    <s v="USD"/>
  </r>
  <r>
    <x v="5"/>
    <x v="334"/>
    <n v="1.5349999999999999"/>
    <x v="8540"/>
    <n v="1.512"/>
    <n v="1.512"/>
    <n v="907753"/>
    <s v="USD"/>
  </r>
  <r>
    <x v="5"/>
    <x v="442"/>
    <n v="1.5169999999999999"/>
    <x v="8541"/>
    <n v="1.431"/>
    <n v="1.431"/>
    <n v="863090"/>
    <s v="USD"/>
  </r>
  <r>
    <x v="5"/>
    <x v="337"/>
    <n v="1.302"/>
    <x v="8542"/>
    <n v="1.302"/>
    <n v="1.5189999999999999"/>
    <n v="549132"/>
    <s v="USD"/>
  </r>
  <r>
    <x v="5"/>
    <x v="369"/>
    <n v="1.4470000000000001"/>
    <x v="8543"/>
    <n v="1.4470000000000001"/>
    <n v="1.508"/>
    <n v="896330"/>
    <s v="USD"/>
  </r>
  <r>
    <x v="5"/>
    <x v="344"/>
    <n v="1.4870000000000001"/>
    <x v="8544"/>
    <n v="1.2050000000000001"/>
    <n v="1.2050000000000001"/>
    <n v="572537"/>
    <s v="USD"/>
  </r>
  <r>
    <x v="5"/>
    <x v="410"/>
    <n v="1.395"/>
    <x v="8545"/>
    <n v="1.3220000000000001"/>
    <n v="1.405"/>
    <n v="761256"/>
    <s v="USD"/>
  </r>
  <r>
    <x v="5"/>
    <x v="432"/>
    <n v="1.4810000000000001"/>
    <x v="8546"/>
    <n v="1.413"/>
    <n v="1.413"/>
    <n v="924707"/>
    <s v="USD"/>
  </r>
  <r>
    <x v="5"/>
    <x v="340"/>
    <n v="1.359"/>
    <x v="8547"/>
    <n v="1.359"/>
    <n v="1.444"/>
    <n v="525939"/>
    <s v="USD"/>
  </r>
  <r>
    <x v="5"/>
    <x v="339"/>
    <n v="1.444"/>
    <x v="8547"/>
    <n v="1.3280000000000001"/>
    <n v="1.3280000000000001"/>
    <n v="562530"/>
    <s v="USD"/>
  </r>
  <r>
    <x v="5"/>
    <x v="441"/>
    <n v="1.431"/>
    <x v="8548"/>
    <n v="1.431"/>
    <n v="1.4430000000000001"/>
    <n v="797793"/>
    <s v="USD"/>
  </r>
  <r>
    <x v="5"/>
    <x v="429"/>
    <n v="1.413"/>
    <x v="8549"/>
    <n v="1.357"/>
    <n v="1.395"/>
    <n v="789622"/>
    <s v="USD"/>
  </r>
  <r>
    <x v="5"/>
    <x v="336"/>
    <n v="1.3280000000000001"/>
    <x v="8550"/>
    <n v="1.2829999999999999"/>
    <n v="1.302"/>
    <n v="573175"/>
    <s v="USD"/>
  </r>
  <r>
    <x v="5"/>
    <x v="346"/>
    <n v="1.2050000000000001"/>
    <x v="8551"/>
    <n v="1.2050000000000001"/>
    <n v="1.359"/>
    <n v="542366"/>
    <s v="USD"/>
  </r>
  <r>
    <x v="5"/>
    <x v="722"/>
    <n v="0.998"/>
    <x v="8552"/>
    <n v="0.998"/>
    <n v="1.2529999999999999"/>
    <n v="547181"/>
    <s v="USD"/>
  </r>
  <r>
    <x v="5"/>
    <x v="813"/>
    <n v="1.1559999999999999"/>
    <x v="8553"/>
    <n v="1.1559999999999999"/>
    <n v="1.296"/>
    <n v="565266"/>
    <s v="USD"/>
  </r>
  <r>
    <x v="5"/>
    <x v="821"/>
    <n v="1.296"/>
    <x v="8553"/>
    <n v="0.83499999999999996"/>
    <n v="0.83499999999999996"/>
    <n v="574877"/>
    <s v="USD"/>
  </r>
  <r>
    <x v="5"/>
    <x v="801"/>
    <n v="1.0109999999999999"/>
    <x v="8554"/>
    <n v="1.0109999999999999"/>
    <n v="1.165"/>
    <n v="581232"/>
    <s v="USD"/>
  </r>
  <r>
    <x v="5"/>
    <x v="811"/>
    <n v="1.165"/>
    <x v="8554"/>
    <n v="1.1240000000000001"/>
    <n v="1.1559999999999999"/>
    <n v="555009"/>
    <s v="USD"/>
  </r>
  <r>
    <x v="5"/>
    <x v="753"/>
    <n v="0.97299999999999998"/>
    <x v="8555"/>
    <n v="0.97299999999999998"/>
    <n v="1.044"/>
    <n v="566201"/>
    <s v="USD"/>
  </r>
  <r>
    <x v="5"/>
    <x v="737"/>
    <n v="1.044"/>
    <x v="8556"/>
    <n v="1.044"/>
    <n v="1.0609999999999999"/>
    <n v="562422"/>
    <s v="USD"/>
  </r>
  <r>
    <x v="5"/>
    <x v="738"/>
    <n v="1.0609999999999999"/>
    <x v="8556"/>
    <n v="0.998"/>
    <n v="0.998"/>
    <n v="579389"/>
    <s v="USD"/>
  </r>
  <r>
    <x v="5"/>
    <x v="798"/>
    <n v="0.92300000000000004"/>
    <x v="8557"/>
    <n v="0.92300000000000004"/>
    <n v="1.0109999999999999"/>
    <n v="569030"/>
    <s v="USD"/>
  </r>
  <r>
    <x v="5"/>
    <x v="825"/>
    <n v="0.85699999999999998"/>
    <x v="8558"/>
    <n v="0.84499999999999997"/>
    <n v="0.86699999999999999"/>
    <n v="576219"/>
    <s v="USD"/>
  </r>
  <r>
    <x v="5"/>
    <x v="831"/>
    <n v="0.83499999999999996"/>
    <x v="8559"/>
    <n v="0.83499999999999996"/>
    <n v="0.97899999999999998"/>
    <n v="549754"/>
    <s v="USD"/>
  </r>
  <r>
    <x v="5"/>
    <x v="826"/>
    <n v="0.97899999999999998"/>
    <x v="8559"/>
    <n v="0.96399999999999997"/>
    <n v="0.97899999999999998"/>
    <n v="559492"/>
    <s v="USD"/>
  </r>
  <r>
    <x v="5"/>
    <x v="820"/>
    <n v="0.97899999999999998"/>
    <x v="8559"/>
    <n v="0.92300000000000004"/>
    <n v="0.92300000000000004"/>
    <n v="576932"/>
    <s v="USD"/>
  </r>
  <r>
    <x v="5"/>
    <x v="774"/>
    <n v="0.873"/>
    <x v="8560"/>
    <n v="0.873"/>
    <n v="0.97299999999999998"/>
    <n v="548256"/>
    <s v="USD"/>
  </r>
  <r>
    <x v="5"/>
    <x v="807"/>
    <n v="0.91700000000000004"/>
    <x v="8561"/>
    <n v="0.86299999999999999"/>
    <n v="0.92300000000000004"/>
    <n v="592403"/>
    <s v="USD"/>
  </r>
  <r>
    <x v="5"/>
    <x v="822"/>
    <n v="0.92300000000000004"/>
    <x v="8561"/>
    <n v="0.873"/>
    <n v="0.873"/>
    <n v="547727"/>
    <s v="USD"/>
  </r>
  <r>
    <x v="5"/>
    <x v="803"/>
    <n v="0.85499999999999998"/>
    <x v="8562"/>
    <n v="0.85499999999999998"/>
    <n v="0.91700000000000004"/>
    <n v="563464"/>
    <s v="USD"/>
  </r>
  <r>
    <x v="5"/>
    <x v="810"/>
    <n v="0.86699999999999999"/>
    <x v="8563"/>
    <n v="0.82199999999999995"/>
    <n v="0.83"/>
    <n v="545759"/>
    <s v="USD"/>
  </r>
  <r>
    <x v="5"/>
    <x v="819"/>
    <n v="0.79300000000000004"/>
    <x v="8564"/>
    <n v="0.76900000000000002"/>
    <n v="0.85699999999999998"/>
    <n v="575438"/>
    <s v="USD"/>
  </r>
  <r>
    <x v="5"/>
    <x v="771"/>
    <n v="0.78900000000000003"/>
    <x v="8565"/>
    <n v="0.78900000000000003"/>
    <n v="0.85499999999999998"/>
    <n v="583229"/>
    <s v="USD"/>
  </r>
  <r>
    <x v="5"/>
    <x v="776"/>
    <n v="0.61799999999999999"/>
    <x v="8566"/>
    <n v="0.61699999999999999"/>
    <n v="0.69"/>
    <n v="583635"/>
    <s v="USD"/>
  </r>
  <r>
    <x v="5"/>
    <x v="828"/>
    <n v="0.71"/>
    <x v="8567"/>
    <n v="0.68500000000000005"/>
    <n v="0.79100000000000004"/>
    <n v="490386"/>
    <s v="USD"/>
  </r>
  <r>
    <x v="5"/>
    <x v="815"/>
    <n v="0.83"/>
    <x v="8568"/>
    <n v="0.74199999999999999"/>
    <n v="0.77600000000000002"/>
    <n v="528896"/>
    <s v="USD"/>
  </r>
  <r>
    <x v="5"/>
    <x v="830"/>
    <n v="0.76600000000000001"/>
    <x v="8569"/>
    <n v="0.76"/>
    <n v="0.78100000000000003"/>
    <n v="598483"/>
    <s v="USD"/>
  </r>
  <r>
    <x v="5"/>
    <x v="735"/>
    <n v="0.70699999999999996"/>
    <x v="3183"/>
    <n v="0.69299999999999995"/>
    <n v="0.74"/>
    <n v="556412"/>
    <s v="USD"/>
  </r>
  <r>
    <x v="5"/>
    <x v="766"/>
    <n v="0.752"/>
    <x v="8570"/>
    <n v="0.752"/>
    <n v="0.78900000000000003"/>
    <n v="523590"/>
    <s v="USD"/>
  </r>
  <r>
    <x v="5"/>
    <x v="836"/>
    <n v="0.78100000000000003"/>
    <x v="8571"/>
    <n v="0.628"/>
    <n v="0.69"/>
    <n v="518550"/>
    <s v="USD"/>
  </r>
  <r>
    <x v="5"/>
    <x v="839"/>
    <n v="0.77600000000000002"/>
    <x v="8572"/>
    <n v="0.752"/>
    <n v="0.76600000000000001"/>
    <n v="572779"/>
    <s v="USD"/>
  </r>
  <r>
    <x v="5"/>
    <x v="726"/>
    <n v="0.73299999999999998"/>
    <x v="8573"/>
    <n v="0.69699999999999995"/>
    <n v="0.70699999999999996"/>
    <n v="534958"/>
    <s v="USD"/>
  </r>
  <r>
    <x v="5"/>
    <x v="802"/>
    <n v="0.74"/>
    <x v="8574"/>
    <n v="0.69499999999999995"/>
    <n v="0.70799999999999996"/>
    <n v="568207"/>
    <s v="USD"/>
  </r>
  <r>
    <x v="5"/>
    <x v="806"/>
    <n v="0.70799999999999996"/>
    <x v="8575"/>
    <n v="0.67900000000000005"/>
    <n v="0.749"/>
    <n v="533694"/>
    <s v="USD"/>
  </r>
  <r>
    <x v="5"/>
    <x v="779"/>
    <n v="0.64600000000000002"/>
    <x v="8576"/>
    <n v="0.63600000000000001"/>
    <n v="0.66500000000000004"/>
    <n v="544917"/>
    <s v="USD"/>
  </r>
  <r>
    <x v="5"/>
    <x v="716"/>
    <n v="0.66500000000000004"/>
    <x v="8577"/>
    <n v="0.64300000000000002"/>
    <n v="0.73"/>
    <n v="555209"/>
    <s v="USD"/>
  </r>
  <r>
    <x v="5"/>
    <x v="790"/>
    <n v="0.70699999999999996"/>
    <x v="8577"/>
    <n v="0.70699999999999996"/>
    <n v="0.752"/>
    <n v="552968"/>
    <s v="USD"/>
  </r>
  <r>
    <x v="5"/>
    <x v="827"/>
    <n v="0.749"/>
    <x v="8578"/>
    <n v="0.67100000000000004"/>
    <n v="0.71"/>
    <n v="566285"/>
    <s v="USD"/>
  </r>
  <r>
    <x v="5"/>
    <x v="793"/>
    <n v="0.69"/>
    <x v="8579"/>
    <n v="0.68700000000000006"/>
    <n v="0.70699999999999996"/>
    <n v="565057"/>
    <s v="USD"/>
  </r>
  <r>
    <x v="5"/>
    <x v="703"/>
    <n v="0.58899999999999997"/>
    <x v="8580"/>
    <n v="0.57499999999999996"/>
    <n v="0.66100000000000003"/>
    <n v="578564"/>
    <s v="USD"/>
  </r>
  <r>
    <x v="5"/>
    <x v="781"/>
    <n v="0.69"/>
    <x v="8581"/>
    <n v="0.623"/>
    <n v="0.64600000000000002"/>
    <n v="591235"/>
    <s v="USD"/>
  </r>
  <r>
    <x v="5"/>
    <x v="713"/>
    <n v="0.60799999999999998"/>
    <x v="8582"/>
    <n v="0.60799999999999998"/>
    <n v="0.66700000000000004"/>
    <n v="550094"/>
    <s v="USD"/>
  </r>
  <r>
    <x v="5"/>
    <x v="683"/>
    <n v="0.65800000000000003"/>
    <x v="8583"/>
    <n v="0.63600000000000001"/>
    <n v="0.64400000000000002"/>
    <n v="535150"/>
    <s v="USD"/>
  </r>
  <r>
    <x v="5"/>
    <x v="701"/>
    <n v="0.66700000000000004"/>
    <x v="8584"/>
    <n v="0.62"/>
    <n v="0.65800000000000003"/>
    <n v="554349"/>
    <s v="USD"/>
  </r>
  <r>
    <x v="5"/>
    <x v="720"/>
    <n v="0.66100000000000003"/>
    <x v="8585"/>
    <n v="0.60899999999999999"/>
    <n v="0.625"/>
    <n v="548267"/>
    <s v="USD"/>
  </r>
  <r>
    <x v="5"/>
    <x v="761"/>
    <n v="0.57999999999999996"/>
    <x v="8586"/>
    <n v="0.57699999999999996"/>
    <n v="0.61799999999999999"/>
    <n v="560691"/>
    <s v="USD"/>
  </r>
  <r>
    <x v="5"/>
    <x v="689"/>
    <n v="0.64400000000000002"/>
    <x v="8587"/>
    <n v="0.56699999999999995"/>
    <n v="0.57099999999999995"/>
    <n v="577626"/>
    <s v="USD"/>
  </r>
  <r>
    <x v="5"/>
    <x v="712"/>
    <n v="0.625"/>
    <x v="8588"/>
    <n v="0.59099999999999997"/>
    <n v="0.60799999999999998"/>
    <n v="426422"/>
    <s v="USD"/>
  </r>
  <r>
    <x v="5"/>
    <x v="762"/>
    <n v="0.61199999999999999"/>
    <x v="8589"/>
    <n v="0.57599999999999996"/>
    <n v="0.58599999999999997"/>
    <n v="570216"/>
    <s v="USD"/>
  </r>
  <r>
    <x v="5"/>
    <x v="759"/>
    <n v="0.59099999999999997"/>
    <x v="8590"/>
    <n v="0.58299999999999996"/>
    <n v="0.61199999999999999"/>
    <n v="533410"/>
    <s v="USD"/>
  </r>
  <r>
    <x v="5"/>
    <x v="749"/>
    <n v="0.57099999999999995"/>
    <x v="8591"/>
    <n v="0.56599999999999995"/>
    <n v="0.59099999999999997"/>
    <n v="533666"/>
    <s v="USD"/>
  </r>
  <r>
    <x v="5"/>
    <x v="750"/>
    <n v="0.58699999999999997"/>
    <x v="8592"/>
    <n v="0.56200000000000006"/>
    <n v="0.57999999999999996"/>
    <n v="564001"/>
    <s v="USD"/>
  </r>
  <r>
    <x v="5"/>
    <x v="699"/>
    <n v="0.58599999999999997"/>
    <x v="8593"/>
    <n v="0.56100000000000005"/>
    <n v="0.58899999999999997"/>
    <n v="558954"/>
    <s v="USD"/>
  </r>
  <r>
    <x v="5"/>
    <x v="758"/>
    <n v="0.58599999999999997"/>
    <x v="8594"/>
    <n v="0.54200000000000004"/>
    <n v="0.56699999999999995"/>
    <n v="597241"/>
    <s v="USD"/>
  </r>
  <r>
    <x v="5"/>
    <x v="744"/>
    <n v="0.56699999999999995"/>
    <x v="8594"/>
    <n v="0.56599999999999995"/>
    <n v="0.58699999999999997"/>
    <n v="577702"/>
    <s v="USD"/>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n v="7542.0999999999985"/>
    <n v="19.411586056375725"/>
  </r>
  <r>
    <x v="1"/>
    <n v="545.48999999999978"/>
    <n v="25.959644029886249"/>
  </r>
  <r>
    <x v="2"/>
    <n v="0.182923"/>
    <n v="100.16153054296164"/>
  </r>
  <r>
    <x v="3"/>
    <n v="133.47999999999999"/>
    <n v="61.061299176578224"/>
  </r>
  <r>
    <x v="4"/>
    <n v="3.1999996281229E-5"/>
    <n v="66.666656561170498"/>
  </r>
  <r>
    <x v="5"/>
    <n v="12.835000000000008"/>
    <n v="17.09919799632305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x v="0"/>
    <n v="-7310.3000000000029"/>
  </r>
  <r>
    <x v="1"/>
    <x v="1"/>
    <n v="-940.52999999999975"/>
  </r>
  <r>
    <x v="2"/>
    <x v="2"/>
    <n v="-0.14590500000000001"/>
  </r>
  <r>
    <x v="3"/>
    <x v="3"/>
    <n v="-107.328"/>
  </r>
  <r>
    <x v="4"/>
    <x v="4"/>
    <n v="-1.4000001101521802E-5"/>
  </r>
  <r>
    <x v="5"/>
    <x v="5"/>
    <n v="-20.384999999999998"/>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n v="336.74521354933722"/>
  </r>
  <r>
    <x v="1"/>
    <n v="29.511494252873575"/>
  </r>
  <r>
    <x v="2"/>
    <n v="6191.5110356536497"/>
  </r>
  <r>
    <x v="3"/>
    <n v="83.488372093023258"/>
  </r>
  <r>
    <x v="4"/>
    <n v="66.666656561170498"/>
  </r>
  <r>
    <x v="5"/>
    <n v="46.0887096774193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D922C5-D5E0-433B-86F7-873F5830A374}" name="PivotTable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28:B35" firstHeaderRow="1" firstDataRow="1" firstDataCol="1" rowPageCount="1" colPageCount="1"/>
  <pivotFields count="10">
    <pivotField axis="axisPage" multipleItemSelectionAllowed="1" showAll="0">
      <items count="7">
        <item h="1" x="0"/>
        <item h="1" x="2"/>
        <item x="1"/>
        <item h="1" x="3"/>
        <item h="1" x="4"/>
        <item h="1" x="5"/>
        <item t="default"/>
      </items>
    </pivotField>
    <pivotField numFmtId="14" showAll="0">
      <items count="15">
        <item x="0"/>
        <item x="1"/>
        <item x="2"/>
        <item x="3"/>
        <item x="4"/>
        <item x="5"/>
        <item x="6"/>
        <item x="7"/>
        <item x="8"/>
        <item x="9"/>
        <item x="10"/>
        <item x="11"/>
        <item x="12"/>
        <item x="13"/>
        <item t="default"/>
      </items>
    </pivotField>
    <pivotField showAll="0"/>
    <pivotField dataField="1" showAll="0">
      <items count="8596">
        <item x="8226"/>
        <item x="8225"/>
        <item x="8224"/>
        <item x="8223"/>
        <item x="8222"/>
        <item x="8221"/>
        <item x="8220"/>
        <item x="8219"/>
        <item x="8218"/>
        <item x="8217"/>
        <item x="8216"/>
        <item x="8215"/>
        <item x="8214"/>
        <item x="8213"/>
        <item x="8212"/>
        <item x="8211"/>
        <item x="8210"/>
        <item x="8209"/>
        <item x="8208"/>
        <item x="8207"/>
        <item x="8206"/>
        <item x="8205"/>
        <item x="8204"/>
        <item x="8203"/>
        <item x="8202"/>
        <item x="8201"/>
        <item x="8200"/>
        <item x="8199"/>
        <item x="8198"/>
        <item x="8197"/>
        <item x="8196"/>
        <item x="8195"/>
        <item x="8194"/>
        <item x="8193"/>
        <item x="8192"/>
        <item x="8191"/>
        <item x="8190"/>
        <item x="8189"/>
        <item x="8188"/>
        <item x="8187"/>
        <item x="8186"/>
        <item x="8185"/>
        <item x="8184"/>
        <item x="8183"/>
        <item x="8182"/>
        <item x="8181"/>
        <item x="8180"/>
        <item x="8179"/>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3189"/>
        <item x="5306"/>
        <item x="5305"/>
        <item x="5304"/>
        <item x="5303"/>
        <item x="5302"/>
        <item x="5301"/>
        <item x="5300"/>
        <item x="5299"/>
        <item x="5298"/>
        <item x="5297"/>
        <item x="5296"/>
        <item x="5295"/>
        <item x="3188"/>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3187"/>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3186"/>
        <item x="5097"/>
        <item x="5096"/>
        <item x="5095"/>
        <item x="5094"/>
        <item x="5093"/>
        <item x="5092"/>
        <item x="5091"/>
        <item x="5090"/>
        <item x="5089"/>
        <item x="3185"/>
        <item x="5088"/>
        <item x="5087"/>
        <item x="5086"/>
        <item x="5085"/>
        <item x="5084"/>
        <item x="5083"/>
        <item x="5082"/>
        <item x="5081"/>
        <item x="8594"/>
        <item x="5080"/>
        <item x="8593"/>
        <item x="8592"/>
        <item x="5079"/>
        <item x="8591"/>
        <item x="8590"/>
        <item x="8589"/>
        <item x="8588"/>
        <item x="8587"/>
        <item x="8586"/>
        <item x="8585"/>
        <item x="5078"/>
        <item x="8584"/>
        <item x="8583"/>
        <item x="8582"/>
        <item x="5077"/>
        <item x="8581"/>
        <item x="5076"/>
        <item x="8580"/>
        <item x="3184"/>
        <item x="8579"/>
        <item x="5075"/>
        <item x="5074"/>
        <item x="8578"/>
        <item x="8577"/>
        <item x="8576"/>
        <item x="8575"/>
        <item x="8574"/>
        <item x="8573"/>
        <item x="8572"/>
        <item x="8571"/>
        <item x="8570"/>
        <item x="3183"/>
        <item x="8569"/>
        <item x="8568"/>
        <item x="8567"/>
        <item x="8566"/>
        <item x="8565"/>
        <item x="8564"/>
        <item x="3182"/>
        <item x="8563"/>
        <item x="8562"/>
        <item x="8561"/>
        <item x="8560"/>
        <item x="8559"/>
        <item x="3181"/>
        <item x="8558"/>
        <item x="8557"/>
        <item x="8556"/>
        <item x="8555"/>
        <item x="3180"/>
        <item x="8554"/>
        <item x="3179"/>
        <item x="8553"/>
        <item x="8552"/>
        <item x="8551"/>
        <item x="8550"/>
        <item x="3178"/>
        <item x="8549"/>
        <item x="8548"/>
        <item x="8547"/>
        <item x="8546"/>
        <item x="8545"/>
        <item x="8544"/>
        <item x="8543"/>
        <item x="8542"/>
        <item x="8541"/>
        <item x="8540"/>
        <item x="8539"/>
        <item x="8538"/>
        <item x="8537"/>
        <item x="8536"/>
        <item x="8535"/>
        <item x="8534"/>
        <item x="8533"/>
        <item x="8532"/>
        <item x="8531"/>
        <item x="8530"/>
        <item x="8529"/>
        <item x="8528"/>
        <item x="3177"/>
        <item x="8527"/>
        <item x="8526"/>
        <item x="8525"/>
        <item x="8524"/>
        <item x="8523"/>
        <item x="8522"/>
        <item x="8521"/>
        <item x="8520"/>
        <item x="8519"/>
        <item x="3176"/>
        <item x="8518"/>
        <item x="8517"/>
        <item x="8516"/>
        <item x="8515"/>
        <item x="8514"/>
        <item x="8513"/>
        <item x="8512"/>
        <item x="8511"/>
        <item x="8510"/>
        <item x="8509"/>
        <item x="8508"/>
        <item x="8507"/>
        <item x="8506"/>
        <item x="8505"/>
        <item x="8504"/>
        <item x="8503"/>
        <item x="8502"/>
        <item x="8501"/>
        <item x="3175"/>
        <item x="8500"/>
        <item x="8499"/>
        <item x="8498"/>
        <item x="8497"/>
        <item x="8496"/>
        <item x="8495"/>
        <item x="8494"/>
        <item x="8493"/>
        <item x="8492"/>
        <item x="8491"/>
        <item x="8490"/>
        <item x="8489"/>
        <item x="8488"/>
        <item x="8487"/>
        <item x="8486"/>
        <item x="8485"/>
        <item x="8484"/>
        <item x="8483"/>
        <item x="8482"/>
        <item x="8481"/>
        <item x="8480"/>
        <item x="8479"/>
        <item x="8478"/>
        <item x="8477"/>
        <item x="3174"/>
        <item x="8476"/>
        <item x="8475"/>
        <item x="8474"/>
        <item x="8473"/>
        <item x="8472"/>
        <item x="8471"/>
        <item x="3173"/>
        <item x="8470"/>
        <item x="8469"/>
        <item x="8468"/>
        <item x="8467"/>
        <item x="8466"/>
        <item x="3172"/>
        <item x="8465"/>
        <item x="8464"/>
        <item x="8463"/>
        <item x="3171"/>
        <item x="8462"/>
        <item x="8461"/>
        <item x="8460"/>
        <item x="3170"/>
        <item x="3169"/>
        <item x="8459"/>
        <item x="8458"/>
        <item x="8457"/>
        <item x="3168"/>
        <item x="8456"/>
        <item x="8455"/>
        <item x="8454"/>
        <item x="8453"/>
        <item x="8452"/>
        <item x="8451"/>
        <item x="3167"/>
        <item x="8450"/>
        <item x="8449"/>
        <item x="8448"/>
        <item x="3166"/>
        <item x="8447"/>
        <item x="8446"/>
        <item x="8445"/>
        <item x="8444"/>
        <item x="8443"/>
        <item x="8442"/>
        <item x="8441"/>
        <item x="3165"/>
        <item x="8440"/>
        <item x="8439"/>
        <item x="8438"/>
        <item x="8437"/>
        <item x="8436"/>
        <item x="8435"/>
        <item x="8434"/>
        <item x="3164"/>
        <item x="8433"/>
        <item x="8432"/>
        <item x="8431"/>
        <item x="8430"/>
        <item x="8429"/>
        <item x="8428"/>
        <item x="8427"/>
        <item x="3163"/>
        <item x="8426"/>
        <item x="8425"/>
        <item x="8424"/>
        <item x="8423"/>
        <item x="8422"/>
        <item x="3162"/>
        <item x="8421"/>
        <item x="8420"/>
        <item x="8178"/>
        <item x="3161"/>
        <item x="8419"/>
        <item x="8418"/>
        <item x="8417"/>
        <item x="8416"/>
        <item x="8177"/>
        <item x="8176"/>
        <item x="8415"/>
        <item x="8175"/>
        <item x="3160"/>
        <item x="8414"/>
        <item x="8174"/>
        <item x="8413"/>
        <item x="8173"/>
        <item x="8412"/>
        <item x="8172"/>
        <item x="8411"/>
        <item x="8171"/>
        <item x="8170"/>
        <item x="8410"/>
        <item x="8169"/>
        <item x="3159"/>
        <item x="8168"/>
        <item x="8409"/>
        <item x="8408"/>
        <item x="8167"/>
        <item x="8166"/>
        <item x="8165"/>
        <item x="8164"/>
        <item x="8163"/>
        <item x="8407"/>
        <item x="8162"/>
        <item x="8161"/>
        <item x="8406"/>
        <item x="8160"/>
        <item x="3158"/>
        <item x="8159"/>
        <item x="8158"/>
        <item x="8157"/>
        <item x="8156"/>
        <item x="8155"/>
        <item x="8154"/>
        <item x="8153"/>
        <item x="8405"/>
        <item x="8152"/>
        <item x="8151"/>
        <item x="3157"/>
        <item x="8150"/>
        <item x="8404"/>
        <item x="8149"/>
        <item x="8148"/>
        <item x="8147"/>
        <item x="8146"/>
        <item x="8145"/>
        <item x="8144"/>
        <item x="8143"/>
        <item x="8142"/>
        <item x="3156"/>
        <item x="8141"/>
        <item x="8140"/>
        <item x="8139"/>
        <item x="8138"/>
        <item x="8137"/>
        <item x="8403"/>
        <item x="8136"/>
        <item x="8135"/>
        <item x="3155"/>
        <item x="8402"/>
        <item x="8134"/>
        <item x="8133"/>
        <item x="8132"/>
        <item x="8401"/>
        <item x="8131"/>
        <item x="8130"/>
        <item x="3154"/>
        <item x="8129"/>
        <item x="8128"/>
        <item x="8127"/>
        <item x="3153"/>
        <item x="8126"/>
        <item x="8125"/>
        <item x="8400"/>
        <item x="8124"/>
        <item x="8123"/>
        <item x="3152"/>
        <item x="8122"/>
        <item x="8121"/>
        <item x="8120"/>
        <item x="8119"/>
        <item x="8118"/>
        <item x="8399"/>
        <item x="8117"/>
        <item x="8116"/>
        <item x="8115"/>
        <item x="3151"/>
        <item x="8114"/>
        <item x="8398"/>
        <item x="3150"/>
        <item x="8113"/>
        <item x="3149"/>
        <item x="3148"/>
        <item x="8112"/>
        <item x="3147"/>
        <item x="8111"/>
        <item x="3146"/>
        <item x="8397"/>
        <item x="3145"/>
        <item x="3144"/>
        <item x="3143"/>
        <item x="3142"/>
        <item x="3141"/>
        <item x="8396"/>
        <item x="3140"/>
        <item x="3139"/>
        <item x="8110"/>
        <item x="3138"/>
        <item x="3137"/>
        <item x="3136"/>
        <item x="3135"/>
        <item x="3134"/>
        <item x="8395"/>
        <item x="3133"/>
        <item x="3132"/>
        <item x="3131"/>
        <item x="8394"/>
        <item x="8109"/>
        <item x="8393"/>
        <item x="3130"/>
        <item x="8392"/>
        <item x="3129"/>
        <item x="3128"/>
        <item x="3127"/>
        <item x="3126"/>
        <item x="3125"/>
        <item x="5073"/>
        <item x="5072"/>
        <item x="5071"/>
        <item x="3124"/>
        <item x="3123"/>
        <item x="5070"/>
        <item x="3122"/>
        <item x="5069"/>
        <item x="3121"/>
        <item x="5068"/>
        <item x="8108"/>
        <item x="5067"/>
        <item x="5066"/>
        <item x="3120"/>
        <item x="5065"/>
        <item x="5064"/>
        <item x="5063"/>
        <item x="8391"/>
        <item x="3119"/>
        <item x="5062"/>
        <item x="5061"/>
        <item x="5060"/>
        <item x="5059"/>
        <item x="5058"/>
        <item x="5057"/>
        <item x="5056"/>
        <item x="3118"/>
        <item x="5055"/>
        <item x="5054"/>
        <item x="8390"/>
        <item x="5053"/>
        <item x="3117"/>
        <item x="5052"/>
        <item x="5051"/>
        <item x="5050"/>
        <item x="3116"/>
        <item x="5049"/>
        <item x="5048"/>
        <item x="5047"/>
        <item x="3115"/>
        <item x="5046"/>
        <item x="5045"/>
        <item x="5044"/>
        <item x="5043"/>
        <item x="5042"/>
        <item x="3114"/>
        <item x="8389"/>
        <item x="5041"/>
        <item x="5040"/>
        <item x="3113"/>
        <item x="5039"/>
        <item x="5038"/>
        <item x="8388"/>
        <item x="8107"/>
        <item x="3112"/>
        <item x="5037"/>
        <item x="3111"/>
        <item x="8387"/>
        <item x="8386"/>
        <item x="5036"/>
        <item x="5035"/>
        <item x="8385"/>
        <item x="3110"/>
        <item x="8384"/>
        <item x="3109"/>
        <item x="8383"/>
        <item x="8382"/>
        <item x="3108"/>
        <item x="5034"/>
        <item x="5033"/>
        <item x="5032"/>
        <item x="3107"/>
        <item x="5031"/>
        <item x="5030"/>
        <item x="3106"/>
        <item x="5029"/>
        <item x="5028"/>
        <item x="3105"/>
        <item x="5027"/>
        <item x="5026"/>
        <item x="5025"/>
        <item x="5024"/>
        <item x="3104"/>
        <item x="5023"/>
        <item x="5022"/>
        <item x="3103"/>
        <item x="5021"/>
        <item x="5020"/>
        <item x="5019"/>
        <item x="5018"/>
        <item x="3102"/>
        <item x="5017"/>
        <item x="5016"/>
        <item x="5015"/>
        <item x="5014"/>
        <item x="5013"/>
        <item x="5012"/>
        <item x="3101"/>
        <item x="8106"/>
        <item x="5011"/>
        <item x="5010"/>
        <item x="5009"/>
        <item x="5008"/>
        <item x="5007"/>
        <item x="3100"/>
        <item x="5006"/>
        <item x="5005"/>
        <item x="8105"/>
        <item x="5004"/>
        <item x="3099"/>
        <item x="5003"/>
        <item x="5002"/>
        <item x="5001"/>
        <item x="5000"/>
        <item x="4999"/>
        <item x="3098"/>
        <item x="4998"/>
        <item x="4997"/>
        <item x="4996"/>
        <item x="3097"/>
        <item x="4995"/>
        <item x="4994"/>
        <item x="4993"/>
        <item x="4992"/>
        <item x="4991"/>
        <item x="4990"/>
        <item x="4989"/>
        <item x="4988"/>
        <item x="3096"/>
        <item x="4987"/>
        <item x="4986"/>
        <item x="4985"/>
        <item x="4984"/>
        <item x="3095"/>
        <item x="4983"/>
        <item x="4982"/>
        <item x="4981"/>
        <item x="4980"/>
        <item x="4979"/>
        <item x="8104"/>
        <item x="3094"/>
        <item x="4978"/>
        <item x="4977"/>
        <item x="8381"/>
        <item x="4976"/>
        <item x="3093"/>
        <item x="4975"/>
        <item x="4974"/>
        <item x="4973"/>
        <item x="4972"/>
        <item x="4971"/>
        <item x="4970"/>
        <item x="3092"/>
        <item x="4969"/>
        <item x="4968"/>
        <item x="4967"/>
        <item x="4966"/>
        <item x="4965"/>
        <item x="4964"/>
        <item x="3091"/>
        <item x="4963"/>
        <item x="4962"/>
        <item x="4961"/>
        <item x="4960"/>
        <item x="4959"/>
        <item x="4958"/>
        <item x="3090"/>
        <item x="4957"/>
        <item x="4956"/>
        <item x="4955"/>
        <item x="4954"/>
        <item x="3089"/>
        <item x="4953"/>
        <item x="4952"/>
        <item x="3088"/>
        <item x="4951"/>
        <item x="4950"/>
        <item x="4949"/>
        <item x="4948"/>
        <item x="3087"/>
        <item x="4947"/>
        <item x="4946"/>
        <item x="4945"/>
        <item x="4944"/>
        <item x="4943"/>
        <item x="4942"/>
        <item x="3086"/>
        <item x="4941"/>
        <item x="8103"/>
        <item x="4940"/>
        <item x="8102"/>
        <item x="4939"/>
        <item x="3085"/>
        <item x="4938"/>
        <item x="4937"/>
        <item x="4936"/>
        <item x="4935"/>
        <item x="4934"/>
        <item x="4933"/>
        <item x="3084"/>
        <item x="4932"/>
        <item x="4931"/>
        <item x="4930"/>
        <item x="4929"/>
        <item x="4928"/>
        <item x="4927"/>
        <item x="3083"/>
        <item x="4926"/>
        <item x="4925"/>
        <item x="8101"/>
        <item x="4924"/>
        <item x="3082"/>
        <item x="4923"/>
        <item x="4922"/>
        <item x="4921"/>
        <item x="3081"/>
        <item x="4920"/>
        <item x="4919"/>
        <item x="4918"/>
        <item x="4917"/>
        <item x="3080"/>
        <item x="4916"/>
        <item x="4915"/>
        <item x="8100"/>
        <item x="4914"/>
        <item x="4913"/>
        <item x="3079"/>
        <item x="4912"/>
        <item x="4911"/>
        <item x="4910"/>
        <item x="3078"/>
        <item x="4909"/>
        <item x="4908"/>
        <item x="3077"/>
        <item x="4907"/>
        <item x="4906"/>
        <item x="4905"/>
        <item x="4904"/>
        <item x="4903"/>
        <item x="4902"/>
        <item x="4901"/>
        <item x="4900"/>
        <item x="3076"/>
        <item x="4899"/>
        <item x="4898"/>
        <item x="4897"/>
        <item x="4896"/>
        <item x="4895"/>
        <item x="3075"/>
        <item x="8380"/>
        <item x="4894"/>
        <item x="4893"/>
        <item x="4892"/>
        <item x="8379"/>
        <item x="3074"/>
        <item x="4891"/>
        <item x="4890"/>
        <item x="8099"/>
        <item x="4889"/>
        <item x="4888"/>
        <item x="4887"/>
        <item x="3073"/>
        <item x="4886"/>
        <item x="4885"/>
        <item x="4884"/>
        <item x="4883"/>
        <item x="4882"/>
        <item x="3072"/>
        <item x="4881"/>
        <item x="4880"/>
        <item x="4879"/>
        <item x="4878"/>
        <item x="4877"/>
        <item x="3071"/>
        <item x="8378"/>
        <item x="8377"/>
        <item x="3070"/>
        <item x="3069"/>
        <item x="8098"/>
        <item x="8376"/>
        <item x="3068"/>
        <item x="4876"/>
        <item x="4875"/>
        <item x="4874"/>
        <item x="3067"/>
        <item x="8375"/>
        <item x="4873"/>
        <item x="4872"/>
        <item x="3066"/>
        <item x="4871"/>
        <item x="4870"/>
        <item x="3065"/>
        <item x="8374"/>
        <item x="8373"/>
        <item x="4869"/>
        <item x="8372"/>
        <item x="8371"/>
        <item x="8370"/>
        <item x="4868"/>
        <item x="3064"/>
        <item x="8369"/>
        <item x="4867"/>
        <item x="3063"/>
        <item x="4866"/>
        <item x="4865"/>
        <item x="8368"/>
        <item x="4864"/>
        <item x="3062"/>
        <item x="4863"/>
        <item x="8367"/>
        <item x="3061"/>
        <item x="8366"/>
        <item x="4862"/>
        <item x="4861"/>
        <item x="3060"/>
        <item x="8365"/>
        <item x="8364"/>
        <item x="4860"/>
        <item x="4859"/>
        <item x="8363"/>
        <item x="4858"/>
        <item x="3059"/>
        <item x="3058"/>
        <item x="8362"/>
        <item x="8361"/>
        <item x="4857"/>
        <item x="8097"/>
        <item x="8360"/>
        <item x="4856"/>
        <item x="3057"/>
        <item x="4855"/>
        <item x="8359"/>
        <item x="3056"/>
        <item x="8096"/>
        <item x="3055"/>
        <item x="8095"/>
        <item x="3054"/>
        <item x="3053"/>
        <item x="8094"/>
        <item x="4854"/>
        <item x="3052"/>
        <item x="8358"/>
        <item x="3051"/>
        <item x="3050"/>
        <item x="8357"/>
        <item x="4853"/>
        <item x="8093"/>
        <item x="4852"/>
        <item x="8092"/>
        <item x="3049"/>
        <item x="8356"/>
        <item x="8091"/>
        <item x="3048"/>
        <item x="8090"/>
        <item x="3047"/>
        <item x="3046"/>
        <item x="8355"/>
        <item x="8089"/>
        <item x="4851"/>
        <item x="3045"/>
        <item x="3044"/>
        <item x="3043"/>
        <item x="3042"/>
        <item x="4850"/>
        <item x="8354"/>
        <item x="3041"/>
        <item x="3040"/>
        <item x="4849"/>
        <item x="4848"/>
        <item x="3039"/>
        <item x="8353"/>
        <item x="3038"/>
        <item x="3037"/>
        <item x="4847"/>
        <item x="8352"/>
        <item x="4846"/>
        <item x="8351"/>
        <item x="4845"/>
        <item x="4844"/>
        <item x="8350"/>
        <item x="3036"/>
        <item x="3035"/>
        <item x="3034"/>
        <item x="4843"/>
        <item x="8349"/>
        <item x="3033"/>
        <item x="4842"/>
        <item x="3032"/>
        <item x="3031"/>
        <item x="3030"/>
        <item x="3029"/>
        <item x="3028"/>
        <item x="3027"/>
        <item x="4841"/>
        <item x="4840"/>
        <item x="3026"/>
        <item x="8348"/>
        <item x="3025"/>
        <item x="4839"/>
        <item x="8088"/>
        <item x="3024"/>
        <item x="8347"/>
        <item x="3023"/>
        <item x="8087"/>
        <item x="3022"/>
        <item x="3021"/>
        <item x="8086"/>
        <item x="3020"/>
        <item x="8085"/>
        <item x="8346"/>
        <item x="8345"/>
        <item x="3019"/>
        <item x="8084"/>
        <item x="8083"/>
        <item x="3018"/>
        <item x="8082"/>
        <item x="8344"/>
        <item x="8081"/>
        <item x="3017"/>
        <item x="8080"/>
        <item x="8343"/>
        <item x="8079"/>
        <item x="8342"/>
        <item x="8341"/>
        <item x="8078"/>
        <item x="8077"/>
        <item x="8076"/>
        <item x="8075"/>
        <item x="8074"/>
        <item x="8073"/>
        <item x="8072"/>
        <item x="3016"/>
        <item x="8340"/>
        <item x="8339"/>
        <item x="3015"/>
        <item x="8338"/>
        <item x="3014"/>
        <item x="3013"/>
        <item x="8337"/>
        <item x="8336"/>
        <item x="8335"/>
        <item x="8334"/>
        <item x="8333"/>
        <item x="8071"/>
        <item x="8070"/>
        <item x="8332"/>
        <item x="8331"/>
        <item x="8069"/>
        <item x="8330"/>
        <item x="8329"/>
        <item x="8328"/>
        <item x="8327"/>
        <item x="8068"/>
        <item x="8067"/>
        <item x="8066"/>
        <item x="8065"/>
        <item x="8326"/>
        <item x="8064"/>
        <item x="8325"/>
        <item x="8063"/>
        <item x="8324"/>
        <item x="8062"/>
        <item x="8323"/>
        <item x="3012"/>
        <item x="8061"/>
        <item x="8322"/>
        <item x="8321"/>
        <item x="3011"/>
        <item x="8060"/>
        <item x="3010"/>
        <item x="4838"/>
        <item x="8059"/>
        <item x="3009"/>
        <item x="8058"/>
        <item x="8057"/>
        <item x="8056"/>
        <item x="3008"/>
        <item x="8055"/>
        <item x="4837"/>
        <item x="8054"/>
        <item x="8053"/>
        <item x="3007"/>
        <item x="8320"/>
        <item x="8052"/>
        <item x="8051"/>
        <item x="8050"/>
        <item x="8319"/>
        <item x="8049"/>
        <item x="8318"/>
        <item x="8048"/>
        <item x="8317"/>
        <item x="8316"/>
        <item x="8315"/>
        <item x="3006"/>
        <item x="8047"/>
        <item x="8046"/>
        <item x="8314"/>
        <item x="8313"/>
        <item x="3005"/>
        <item x="8045"/>
        <item x="8044"/>
        <item x="8043"/>
        <item x="8042"/>
        <item x="8041"/>
        <item x="8040"/>
        <item x="8039"/>
        <item x="3004"/>
        <item x="8312"/>
        <item x="3003"/>
        <item x="8311"/>
        <item x="8038"/>
        <item x="8037"/>
        <item x="8036"/>
        <item x="8035"/>
        <item x="8034"/>
        <item x="8033"/>
        <item x="3002"/>
        <item x="8032"/>
        <item x="8031"/>
        <item x="8030"/>
        <item x="8029"/>
        <item x="8028"/>
        <item x="8027"/>
        <item x="8026"/>
        <item x="8025"/>
        <item x="8024"/>
        <item x="8023"/>
        <item x="8310"/>
        <item x="8309"/>
        <item x="8022"/>
        <item x="8308"/>
        <item x="8021"/>
        <item x="8020"/>
        <item x="8307"/>
        <item x="8306"/>
        <item x="8019"/>
        <item x="8018"/>
        <item x="8017"/>
        <item x="8016"/>
        <item x="8015"/>
        <item x="8014"/>
        <item x="8013"/>
        <item x="8012"/>
        <item x="8011"/>
        <item x="8010"/>
        <item x="8305"/>
        <item x="8009"/>
        <item x="8008"/>
        <item x="8007"/>
        <item x="8006"/>
        <item x="8005"/>
        <item x="8004"/>
        <item x="8003"/>
        <item x="8304"/>
        <item x="8002"/>
        <item x="8001"/>
        <item x="8000"/>
        <item x="7999"/>
        <item x="7998"/>
        <item x="8303"/>
        <item x="7997"/>
        <item x="8302"/>
        <item x="7996"/>
        <item x="7995"/>
        <item x="8301"/>
        <item x="8300"/>
        <item x="7994"/>
        <item x="8299"/>
        <item x="8298"/>
        <item x="7993"/>
        <item x="3001"/>
        <item x="7992"/>
        <item x="8297"/>
        <item x="7991"/>
        <item x="7990"/>
        <item x="7989"/>
        <item x="3000"/>
        <item x="8296"/>
        <item x="2999"/>
        <item x="7988"/>
        <item x="7987"/>
        <item x="8295"/>
        <item x="7986"/>
        <item x="7985"/>
        <item x="7984"/>
        <item x="8294"/>
        <item x="8293"/>
        <item x="7983"/>
        <item x="7982"/>
        <item x="8292"/>
        <item x="8291"/>
        <item x="7981"/>
        <item x="7980"/>
        <item x="7979"/>
        <item x="8290"/>
        <item x="7978"/>
        <item x="7977"/>
        <item x="7976"/>
        <item x="7975"/>
        <item x="7974"/>
        <item x="8289"/>
        <item x="8288"/>
        <item x="8287"/>
        <item x="2998"/>
        <item x="8286"/>
        <item x="8285"/>
        <item x="7973"/>
        <item x="8284"/>
        <item x="8283"/>
        <item x="7972"/>
        <item x="8282"/>
        <item x="7971"/>
        <item x="8281"/>
        <item x="8280"/>
        <item x="7970"/>
        <item x="7969"/>
        <item x="7968"/>
        <item x="7967"/>
        <item x="7966"/>
        <item x="8279"/>
        <item x="7965"/>
        <item x="8278"/>
        <item x="7964"/>
        <item x="7963"/>
        <item x="7962"/>
        <item x="8277"/>
        <item x="8276"/>
        <item x="7961"/>
        <item x="7960"/>
        <item x="8275"/>
        <item x="7959"/>
        <item x="7958"/>
        <item x="7957"/>
        <item x="7956"/>
        <item x="8274"/>
        <item x="7955"/>
        <item x="7954"/>
        <item x="8273"/>
        <item x="7953"/>
        <item x="8272"/>
        <item x="7952"/>
        <item x="7951"/>
        <item x="7950"/>
        <item x="7949"/>
        <item x="8271"/>
        <item x="2997"/>
        <item x="7948"/>
        <item x="8270"/>
        <item x="8269"/>
        <item x="7947"/>
        <item x="7946"/>
        <item x="8268"/>
        <item x="7945"/>
        <item x="7944"/>
        <item x="7943"/>
        <item x="7942"/>
        <item x="7941"/>
        <item x="7940"/>
        <item x="7939"/>
        <item x="7938"/>
        <item x="7937"/>
        <item x="8267"/>
        <item x="7936"/>
        <item x="7935"/>
        <item x="8266"/>
        <item x="7934"/>
        <item x="7933"/>
        <item x="7932"/>
        <item x="7931"/>
        <item x="7930"/>
        <item x="7929"/>
        <item x="7928"/>
        <item x="7927"/>
        <item x="8265"/>
        <item x="7926"/>
        <item x="7925"/>
        <item x="7924"/>
        <item x="7923"/>
        <item x="7922"/>
        <item x="7921"/>
        <item x="7920"/>
        <item x="7919"/>
        <item x="7918"/>
        <item x="7917"/>
        <item x="7916"/>
        <item x="7915"/>
        <item x="8264"/>
        <item x="7914"/>
        <item x="7913"/>
        <item x="7912"/>
        <item x="8263"/>
        <item x="7911"/>
        <item x="7910"/>
        <item x="7909"/>
        <item x="7908"/>
        <item x="8262"/>
        <item x="7907"/>
        <item x="7906"/>
        <item x="7905"/>
        <item x="7904"/>
        <item x="7903"/>
        <item x="7902"/>
        <item x="7901"/>
        <item x="7900"/>
        <item x="4836"/>
        <item x="8261"/>
        <item x="7899"/>
        <item x="7898"/>
        <item x="7897"/>
        <item x="7896"/>
        <item x="7895"/>
        <item x="7894"/>
        <item x="7893"/>
        <item x="7892"/>
        <item x="7891"/>
        <item x="7890"/>
        <item x="7889"/>
        <item x="7888"/>
        <item x="7887"/>
        <item x="8260"/>
        <item x="7886"/>
        <item x="8259"/>
        <item x="8258"/>
        <item x="7885"/>
        <item x="7884"/>
        <item x="7883"/>
        <item x="7882"/>
        <item x="7881"/>
        <item x="7880"/>
        <item x="7879"/>
        <item x="7878"/>
        <item x="8257"/>
        <item x="7877"/>
        <item x="7876"/>
        <item x="4835"/>
        <item x="7875"/>
        <item x="7874"/>
        <item x="7873"/>
        <item x="7872"/>
        <item x="7871"/>
        <item x="7870"/>
        <item x="7869"/>
        <item x="7868"/>
        <item x="7867"/>
        <item x="8256"/>
        <item x="7866"/>
        <item x="7865"/>
        <item x="7864"/>
        <item x="7863"/>
        <item x="7862"/>
        <item x="7861"/>
        <item x="7860"/>
        <item x="7859"/>
        <item x="7858"/>
        <item x="7857"/>
        <item x="7856"/>
        <item x="7855"/>
        <item x="7854"/>
        <item x="7853"/>
        <item x="8255"/>
        <item x="7852"/>
        <item x="7851"/>
        <item x="7850"/>
        <item x="7849"/>
        <item x="7848"/>
        <item x="7847"/>
        <item x="7846"/>
        <item x="7845"/>
        <item x="8254"/>
        <item x="2996"/>
        <item x="7844"/>
        <item x="4834"/>
        <item x="7843"/>
        <item x="7842"/>
        <item x="7841"/>
        <item x="7840"/>
        <item x="7839"/>
        <item x="8253"/>
        <item x="7838"/>
        <item x="7837"/>
        <item x="7836"/>
        <item x="7835"/>
        <item x="7834"/>
        <item x="7833"/>
        <item x="7832"/>
        <item x="7831"/>
        <item x="7830"/>
        <item x="7829"/>
        <item x="8252"/>
        <item x="4833"/>
        <item x="4832"/>
        <item x="7828"/>
        <item x="7827"/>
        <item x="4831"/>
        <item x="4830"/>
        <item x="7826"/>
        <item x="8251"/>
        <item x="8250"/>
        <item x="7825"/>
        <item x="7824"/>
        <item x="7823"/>
        <item x="7822"/>
        <item x="8249"/>
        <item x="7821"/>
        <item x="4829"/>
        <item x="7820"/>
        <item x="7819"/>
        <item x="7818"/>
        <item x="7817"/>
        <item x="4828"/>
        <item x="7816"/>
        <item x="7815"/>
        <item x="7814"/>
        <item x="7813"/>
        <item x="7812"/>
        <item x="7811"/>
        <item x="7810"/>
        <item x="7809"/>
        <item x="7808"/>
        <item x="7807"/>
        <item x="7806"/>
        <item x="2995"/>
        <item x="7805"/>
        <item x="7804"/>
        <item x="7803"/>
        <item x="7802"/>
        <item x="7801"/>
        <item x="7800"/>
        <item x="8248"/>
        <item x="4827"/>
        <item x="7799"/>
        <item x="7798"/>
        <item x="4826"/>
        <item x="7797"/>
        <item x="7796"/>
        <item x="7795"/>
        <item x="7794"/>
        <item x="7793"/>
        <item x="7792"/>
        <item x="8247"/>
        <item x="7791"/>
        <item x="7790"/>
        <item x="4825"/>
        <item x="7789"/>
        <item x="7788"/>
        <item x="7787"/>
        <item x="7786"/>
        <item x="7785"/>
        <item x="7784"/>
        <item x="7783"/>
        <item x="4824"/>
        <item x="7782"/>
        <item x="7781"/>
        <item x="7780"/>
        <item x="7779"/>
        <item x="7778"/>
        <item x="7777"/>
        <item x="7776"/>
        <item x="7775"/>
        <item x="7774"/>
        <item x="7773"/>
        <item x="7772"/>
        <item x="7771"/>
        <item x="7770"/>
        <item x="7769"/>
        <item x="7768"/>
        <item x="7767"/>
        <item x="7766"/>
        <item x="8246"/>
        <item x="7765"/>
        <item x="7764"/>
        <item x="7763"/>
        <item x="7762"/>
        <item x="8245"/>
        <item x="7761"/>
        <item x="2994"/>
        <item x="7760"/>
        <item x="7759"/>
        <item x="7758"/>
        <item x="7757"/>
        <item x="7756"/>
        <item x="7755"/>
        <item x="7754"/>
        <item x="7753"/>
        <item x="7752"/>
        <item x="7751"/>
        <item x="2993"/>
        <item x="7750"/>
        <item x="2992"/>
        <item x="7749"/>
        <item x="7748"/>
        <item x="7747"/>
        <item x="7746"/>
        <item x="2991"/>
        <item x="8244"/>
        <item x="7745"/>
        <item x="7744"/>
        <item x="4823"/>
        <item x="8243"/>
        <item x="7743"/>
        <item x="7742"/>
        <item x="7741"/>
        <item x="2990"/>
        <item x="7740"/>
        <item x="7739"/>
        <item x="7738"/>
        <item x="7737"/>
        <item x="7736"/>
        <item x="7735"/>
        <item x="7734"/>
        <item x="7733"/>
        <item x="7732"/>
        <item x="7731"/>
        <item x="7730"/>
        <item x="2989"/>
        <item x="7729"/>
        <item x="7728"/>
        <item x="7727"/>
        <item x="7726"/>
        <item x="7725"/>
        <item x="7724"/>
        <item x="7723"/>
        <item x="7722"/>
        <item x="7721"/>
        <item x="7720"/>
        <item x="7719"/>
        <item x="2988"/>
        <item x="7718"/>
        <item x="7717"/>
        <item x="7716"/>
        <item x="7715"/>
        <item x="4822"/>
        <item x="7714"/>
        <item x="7713"/>
        <item x="2987"/>
        <item x="7712"/>
        <item x="7711"/>
        <item x="7710"/>
        <item x="4821"/>
        <item x="7709"/>
        <item x="7708"/>
        <item x="7707"/>
        <item x="7706"/>
        <item x="7705"/>
        <item x="7704"/>
        <item x="7703"/>
        <item x="7702"/>
        <item x="7701"/>
        <item x="7700"/>
        <item x="7699"/>
        <item x="7698"/>
        <item x="7697"/>
        <item x="2986"/>
        <item x="7696"/>
        <item x="7695"/>
        <item x="7694"/>
        <item x="7693"/>
        <item x="7692"/>
        <item x="7691"/>
        <item x="7690"/>
        <item x="7689"/>
        <item x="7688"/>
        <item x="7687"/>
        <item x="7686"/>
        <item x="8242"/>
        <item x="7685"/>
        <item x="7684"/>
        <item x="7683"/>
        <item x="7682"/>
        <item x="7681"/>
        <item x="7680"/>
        <item x="7679"/>
        <item x="4820"/>
        <item x="7678"/>
        <item x="7677"/>
        <item x="7676"/>
        <item x="7675"/>
        <item x="7674"/>
        <item x="7673"/>
        <item x="7672"/>
        <item x="7671"/>
        <item x="7670"/>
        <item x="4819"/>
        <item x="7669"/>
        <item x="4818"/>
        <item x="7668"/>
        <item x="4817"/>
        <item x="4816"/>
        <item x="7667"/>
        <item x="7666"/>
        <item x="7665"/>
        <item x="7664"/>
        <item x="7663"/>
        <item x="7662"/>
        <item x="7661"/>
        <item x="7660"/>
        <item x="7659"/>
        <item x="7658"/>
        <item x="7657"/>
        <item x="7656"/>
        <item x="7655"/>
        <item x="7654"/>
        <item x="7653"/>
        <item x="7652"/>
        <item x="7651"/>
        <item x="7650"/>
        <item x="4815"/>
        <item x="7649"/>
        <item x="7648"/>
        <item x="4814"/>
        <item x="7647"/>
        <item x="7646"/>
        <item x="7645"/>
        <item x="7644"/>
        <item x="4813"/>
        <item x="4812"/>
        <item x="7643"/>
        <item x="4811"/>
        <item x="4810"/>
        <item x="7642"/>
        <item x="7641"/>
        <item x="7640"/>
        <item x="4809"/>
        <item x="7639"/>
        <item x="7638"/>
        <item x="7637"/>
        <item x="7636"/>
        <item x="7635"/>
        <item x="4808"/>
        <item x="7634"/>
        <item x="4807"/>
        <item x="7633"/>
        <item x="7632"/>
        <item x="7631"/>
        <item x="7630"/>
        <item x="7629"/>
        <item x="7628"/>
        <item x="7627"/>
        <item x="4806"/>
        <item x="7626"/>
        <item x="2985"/>
        <item x="7625"/>
        <item x="4805"/>
        <item x="7624"/>
        <item x="7623"/>
        <item x="7622"/>
        <item x="4804"/>
        <item x="7621"/>
        <item x="7620"/>
        <item x="7619"/>
        <item x="7618"/>
        <item x="7617"/>
        <item x="7616"/>
        <item x="7615"/>
        <item x="7614"/>
        <item x="7613"/>
        <item x="8241"/>
        <item x="7612"/>
        <item x="7611"/>
        <item x="7610"/>
        <item x="7609"/>
        <item x="7608"/>
        <item x="4803"/>
        <item x="4802"/>
        <item x="7607"/>
        <item x="7606"/>
        <item x="7605"/>
        <item x="4801"/>
        <item x="7604"/>
        <item x="4800"/>
        <item x="7603"/>
        <item x="7602"/>
        <item x="7601"/>
        <item x="7600"/>
        <item x="7599"/>
        <item x="7598"/>
        <item x="7597"/>
        <item x="7596"/>
        <item x="7595"/>
        <item x="4799"/>
        <item x="7594"/>
        <item x="7593"/>
        <item x="7592"/>
        <item x="7591"/>
        <item x="7590"/>
        <item x="7589"/>
        <item x="7588"/>
        <item x="7587"/>
        <item x="7586"/>
        <item x="7585"/>
        <item x="7584"/>
        <item x="7583"/>
        <item x="7582"/>
        <item x="7581"/>
        <item x="7580"/>
        <item x="7579"/>
        <item x="7578"/>
        <item x="7577"/>
        <item x="7576"/>
        <item x="7575"/>
        <item x="7574"/>
        <item x="7573"/>
        <item x="7572"/>
        <item x="7571"/>
        <item x="7570"/>
        <item x="7569"/>
        <item x="7568"/>
        <item x="7567"/>
        <item x="7566"/>
        <item x="7565"/>
        <item x="7564"/>
        <item x="7563"/>
        <item x="8240"/>
        <item x="7562"/>
        <item x="7561"/>
        <item x="7560"/>
        <item x="7559"/>
        <item x="7558"/>
        <item x="7557"/>
        <item x="7556"/>
        <item x="7555"/>
        <item x="7554"/>
        <item x="7553"/>
        <item x="7552"/>
        <item x="7551"/>
        <item x="7550"/>
        <item x="7549"/>
        <item x="7548"/>
        <item x="7547"/>
        <item x="7546"/>
        <item x="7545"/>
        <item x="7544"/>
        <item x="7543"/>
        <item x="7542"/>
        <item x="7541"/>
        <item x="7540"/>
        <item x="7539"/>
        <item x="7538"/>
        <item x="7537"/>
        <item x="7536"/>
        <item x="7535"/>
        <item x="7534"/>
        <item x="7533"/>
        <item x="7532"/>
        <item x="7531"/>
        <item x="7530"/>
        <item x="7529"/>
        <item x="7528"/>
        <item x="7527"/>
        <item x="7526"/>
        <item x="7525"/>
        <item x="7524"/>
        <item x="7523"/>
        <item x="7522"/>
        <item x="7521"/>
        <item x="7520"/>
        <item x="7519"/>
        <item x="7518"/>
        <item x="7517"/>
        <item x="7516"/>
        <item x="7515"/>
        <item x="7514"/>
        <item x="7513"/>
        <item x="7512"/>
        <item x="7511"/>
        <item x="7510"/>
        <item x="7509"/>
        <item x="7508"/>
        <item x="7507"/>
        <item x="7506"/>
        <item x="7505"/>
        <item x="7504"/>
        <item x="7503"/>
        <item x="7502"/>
        <item x="7501"/>
        <item x="7500"/>
        <item x="7499"/>
        <item x="7498"/>
        <item x="7497"/>
        <item x="7496"/>
        <item x="7495"/>
        <item x="7494"/>
        <item x="7493"/>
        <item x="7492"/>
        <item x="4798"/>
        <item x="7491"/>
        <item x="7490"/>
        <item x="7489"/>
        <item x="7488"/>
        <item x="7487"/>
        <item x="7486"/>
        <item x="7485"/>
        <item x="7484"/>
        <item x="7483"/>
        <item x="7482"/>
        <item x="7481"/>
        <item x="7480"/>
        <item x="7479"/>
        <item x="7478"/>
        <item x="7477"/>
        <item x="7476"/>
        <item x="7475"/>
        <item x="7474"/>
        <item x="7473"/>
        <item x="7472"/>
        <item x="4797"/>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2984"/>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2983"/>
        <item x="7320"/>
        <item x="7319"/>
        <item x="7318"/>
        <item x="7317"/>
        <item x="7316"/>
        <item x="7315"/>
        <item x="7314"/>
        <item x="7313"/>
        <item x="7312"/>
        <item x="7311"/>
        <item x="7310"/>
        <item x="7309"/>
        <item x="7308"/>
        <item x="7307"/>
        <item x="7306"/>
        <item x="7305"/>
        <item x="7304"/>
        <item x="7303"/>
        <item x="4796"/>
        <item x="7302"/>
        <item x="7301"/>
        <item x="8239"/>
        <item x="7300"/>
        <item x="7299"/>
        <item x="7298"/>
        <item x="7297"/>
        <item x="7296"/>
        <item x="7295"/>
        <item x="7294"/>
        <item x="7293"/>
        <item x="7292"/>
        <item x="7291"/>
        <item x="7290"/>
        <item x="7289"/>
        <item x="2982"/>
        <item x="7288"/>
        <item x="7287"/>
        <item x="7286"/>
        <item x="7285"/>
        <item x="7284"/>
        <item x="7283"/>
        <item x="7282"/>
        <item x="7281"/>
        <item x="7280"/>
        <item x="7279"/>
        <item x="7278"/>
        <item x="7277"/>
        <item x="7276"/>
        <item x="8238"/>
        <item x="2981"/>
        <item x="7275"/>
        <item x="7274"/>
        <item x="7273"/>
        <item x="7272"/>
        <item x="7271"/>
        <item x="7270"/>
        <item x="7269"/>
        <item x="7268"/>
        <item x="7267"/>
        <item x="7266"/>
        <item x="7265"/>
        <item x="7264"/>
        <item x="7263"/>
        <item x="7262"/>
        <item x="2980"/>
        <item x="7261"/>
        <item x="7260"/>
        <item x="7259"/>
        <item x="7258"/>
        <item x="7257"/>
        <item x="7256"/>
        <item x="8237"/>
        <item x="7255"/>
        <item x="7254"/>
        <item x="7253"/>
        <item x="8236"/>
        <item x="7252"/>
        <item x="7251"/>
        <item x="7250"/>
        <item x="7249"/>
        <item x="2979"/>
        <item x="7248"/>
        <item x="2978"/>
        <item x="7247"/>
        <item x="7246"/>
        <item x="7245"/>
        <item x="7244"/>
        <item x="7243"/>
        <item x="7242"/>
        <item x="7241"/>
        <item x="7240"/>
        <item x="7239"/>
        <item x="7238"/>
        <item x="7237"/>
        <item x="7236"/>
        <item x="7235"/>
        <item x="7234"/>
        <item x="7233"/>
        <item x="7232"/>
        <item x="8235"/>
        <item x="7231"/>
        <item x="7230"/>
        <item x="7229"/>
        <item x="7228"/>
        <item x="7227"/>
        <item x="7226"/>
        <item x="7225"/>
        <item x="2977"/>
        <item x="7224"/>
        <item x="7223"/>
        <item x="7222"/>
        <item x="8234"/>
        <item x="7221"/>
        <item x="4795"/>
        <item x="7220"/>
        <item x="8233"/>
        <item x="7219"/>
        <item x="7218"/>
        <item x="7217"/>
        <item x="7216"/>
        <item x="4794"/>
        <item x="7215"/>
        <item x="7214"/>
        <item x="7213"/>
        <item x="7212"/>
        <item x="7211"/>
        <item x="7210"/>
        <item x="7209"/>
        <item x="2976"/>
        <item x="7208"/>
        <item x="7207"/>
        <item x="7206"/>
        <item x="7205"/>
        <item x="2975"/>
        <item x="7204"/>
        <item x="7203"/>
        <item x="7202"/>
        <item x="7201"/>
        <item x="7200"/>
        <item x="7199"/>
        <item x="7198"/>
        <item x="7197"/>
        <item x="7196"/>
        <item x="7195"/>
        <item x="7194"/>
        <item x="8232"/>
        <item x="7193"/>
        <item x="7192"/>
        <item x="2974"/>
        <item x="8231"/>
        <item x="7191"/>
        <item x="7190"/>
        <item x="7189"/>
        <item x="2973"/>
        <item x="7188"/>
        <item x="8230"/>
        <item x="7187"/>
        <item x="7186"/>
        <item x="2972"/>
        <item x="7185"/>
        <item x="7184"/>
        <item x="7183"/>
        <item x="7182"/>
        <item x="7181"/>
        <item x="7180"/>
        <item x="7179"/>
        <item x="7178"/>
        <item x="7177"/>
        <item x="7176"/>
        <item x="7175"/>
        <item x="8229"/>
        <item x="7174"/>
        <item x="7173"/>
        <item x="7172"/>
        <item x="7171"/>
        <item x="7170"/>
        <item x="7169"/>
        <item x="7168"/>
        <item x="7167"/>
        <item x="7166"/>
        <item x="7165"/>
        <item x="7164"/>
        <item x="7163"/>
        <item x="7162"/>
        <item x="7161"/>
        <item x="7160"/>
        <item x="7159"/>
        <item x="7158"/>
        <item x="7157"/>
        <item x="7156"/>
        <item x="4793"/>
        <item x="7155"/>
        <item x="7154"/>
        <item x="7153"/>
        <item x="7152"/>
        <item x="2971"/>
        <item x="7151"/>
        <item x="2970"/>
        <item x="7150"/>
        <item x="7149"/>
        <item x="7148"/>
        <item x="7147"/>
        <item x="7146"/>
        <item x="7145"/>
        <item x="7144"/>
        <item x="4792"/>
        <item x="7143"/>
        <item x="4791"/>
        <item x="7142"/>
        <item x="7141"/>
        <item x="7140"/>
        <item x="7139"/>
        <item x="7138"/>
        <item x="7137"/>
        <item x="7136"/>
        <item x="7135"/>
        <item x="7134"/>
        <item x="7133"/>
        <item x="7132"/>
        <item x="4790"/>
        <item x="7131"/>
        <item x="7130"/>
        <item x="4789"/>
        <item x="7129"/>
        <item x="7128"/>
        <item x="4788"/>
        <item x="7127"/>
        <item x="7126"/>
        <item x="7125"/>
        <item x="4787"/>
        <item x="7124"/>
        <item x="7123"/>
        <item x="7122"/>
        <item x="7121"/>
        <item x="8228"/>
        <item x="7120"/>
        <item x="7119"/>
        <item x="7118"/>
        <item x="7117"/>
        <item x="2969"/>
        <item x="7116"/>
        <item x="7115"/>
        <item x="7114"/>
        <item x="7113"/>
        <item x="2968"/>
        <item x="7112"/>
        <item x="7111"/>
        <item x="4786"/>
        <item x="7110"/>
        <item x="7109"/>
        <item x="7108"/>
        <item x="7107"/>
        <item x="7106"/>
        <item x="7105"/>
        <item x="2967"/>
        <item x="7104"/>
        <item x="4785"/>
        <item x="7103"/>
        <item x="7102"/>
        <item x="7101"/>
        <item x="4784"/>
        <item x="4783"/>
        <item x="2966"/>
        <item x="7100"/>
        <item x="4782"/>
        <item x="7099"/>
        <item x="4781"/>
        <item x="7098"/>
        <item x="4780"/>
        <item x="7097"/>
        <item x="4779"/>
        <item x="7096"/>
        <item x="2965"/>
        <item x="7095"/>
        <item x="7094"/>
        <item x="7093"/>
        <item x="4778"/>
        <item x="7092"/>
        <item x="2964"/>
        <item x="7091"/>
        <item x="2963"/>
        <item x="7090"/>
        <item x="4777"/>
        <item x="7089"/>
        <item x="7088"/>
        <item x="7087"/>
        <item x="2962"/>
        <item x="7086"/>
        <item x="7085"/>
        <item x="7084"/>
        <item x="7083"/>
        <item x="7082"/>
        <item x="7081"/>
        <item x="7080"/>
        <item x="7079"/>
        <item x="7078"/>
        <item x="7077"/>
        <item x="7076"/>
        <item x="2961"/>
        <item x="4776"/>
        <item x="2960"/>
        <item x="7075"/>
        <item x="4775"/>
        <item x="7074"/>
        <item x="7073"/>
        <item x="4774"/>
        <item x="2959"/>
        <item x="7072"/>
        <item x="2958"/>
        <item x="7071"/>
        <item x="8227"/>
        <item x="7070"/>
        <item x="7069"/>
        <item x="4773"/>
        <item x="7068"/>
        <item x="4772"/>
        <item x="2957"/>
        <item x="2956"/>
        <item x="7067"/>
        <item x="7066"/>
        <item x="7065"/>
        <item x="2955"/>
        <item x="7064"/>
        <item x="7063"/>
        <item x="4771"/>
        <item x="4770"/>
        <item x="2954"/>
        <item x="7062"/>
        <item x="2953"/>
        <item x="7061"/>
        <item x="2952"/>
        <item x="7060"/>
        <item x="4769"/>
        <item x="2951"/>
        <item x="4768"/>
        <item x="7059"/>
        <item x="2950"/>
        <item x="7058"/>
        <item x="7057"/>
        <item x="7056"/>
        <item x="4767"/>
        <item x="7055"/>
        <item x="2949"/>
        <item x="7054"/>
        <item x="2948"/>
        <item x="7053"/>
        <item x="2947"/>
        <item x="7052"/>
        <item x="2946"/>
        <item x="7051"/>
        <item x="7050"/>
        <item x="7049"/>
        <item x="4766"/>
        <item x="7048"/>
        <item x="7047"/>
        <item x="4765"/>
        <item x="2945"/>
        <item x="7046"/>
        <item x="2944"/>
        <item x="2943"/>
        <item x="2942"/>
        <item x="7045"/>
        <item x="7044"/>
        <item x="7043"/>
        <item x="2941"/>
        <item x="7042"/>
        <item x="2940"/>
        <item x="7041"/>
        <item x="2939"/>
        <item x="7040"/>
        <item x="2938"/>
        <item x="2937"/>
        <item x="7039"/>
        <item x="4764"/>
        <item x="7038"/>
        <item x="7037"/>
        <item x="2936"/>
        <item x="7036"/>
        <item x="7035"/>
        <item x="7034"/>
        <item x="2935"/>
        <item x="7033"/>
        <item x="2934"/>
        <item x="2933"/>
        <item x="2932"/>
        <item x="2931"/>
        <item x="4763"/>
        <item x="7032"/>
        <item x="7031"/>
        <item x="7030"/>
        <item x="7029"/>
        <item x="2930"/>
        <item x="2929"/>
        <item x="4762"/>
        <item x="7028"/>
        <item x="2928"/>
        <item x="4761"/>
        <item x="2927"/>
        <item x="7027"/>
        <item x="4760"/>
        <item x="2926"/>
        <item x="2925"/>
        <item x="7026"/>
        <item x="2924"/>
        <item x="4759"/>
        <item x="7025"/>
        <item x="4758"/>
        <item x="2923"/>
        <item x="4757"/>
        <item x="2922"/>
        <item x="4756"/>
        <item x="7024"/>
        <item x="2921"/>
        <item x="2920"/>
        <item x="4755"/>
        <item x="2919"/>
        <item x="4754"/>
        <item x="2918"/>
        <item x="4753"/>
        <item x="4752"/>
        <item x="7023"/>
        <item x="2917"/>
        <item x="7022"/>
        <item x="2916"/>
        <item x="7021"/>
        <item x="7020"/>
        <item x="2915"/>
        <item x="4751"/>
        <item x="4750"/>
        <item x="2914"/>
        <item x="2913"/>
        <item x="4749"/>
        <item x="2912"/>
        <item x="2911"/>
        <item x="2910"/>
        <item x="7019"/>
        <item x="7018"/>
        <item x="2909"/>
        <item x="2908"/>
        <item x="7017"/>
        <item x="7016"/>
        <item x="4748"/>
        <item x="7015"/>
        <item x="7014"/>
        <item x="7013"/>
        <item x="4747"/>
        <item x="2907"/>
        <item x="4746"/>
        <item x="2906"/>
        <item x="2905"/>
        <item x="7012"/>
        <item x="4745"/>
        <item x="4744"/>
        <item x="2904"/>
        <item x="7011"/>
        <item x="4743"/>
        <item x="4742"/>
        <item x="4741"/>
        <item x="7010"/>
        <item x="7009"/>
        <item x="2903"/>
        <item x="7008"/>
        <item x="7007"/>
        <item x="4740"/>
        <item x="7006"/>
        <item x="2902"/>
        <item x="2901"/>
        <item x="2900"/>
        <item x="2899"/>
        <item x="4739"/>
        <item x="7005"/>
        <item x="2898"/>
        <item x="7004"/>
        <item x="7003"/>
        <item x="7002"/>
        <item x="4738"/>
        <item x="7001"/>
        <item x="7000"/>
        <item x="2897"/>
        <item x="6999"/>
        <item x="6998"/>
        <item x="6997"/>
        <item x="6996"/>
        <item x="4737"/>
        <item x="6995"/>
        <item x="4736"/>
        <item x="6994"/>
        <item x="4735"/>
        <item x="6993"/>
        <item x="4734"/>
        <item x="6992"/>
        <item x="6991"/>
        <item x="6990"/>
        <item x="4733"/>
        <item x="4732"/>
        <item x="2896"/>
        <item x="6989"/>
        <item x="6988"/>
        <item x="6987"/>
        <item x="6986"/>
        <item x="6985"/>
        <item x="2895"/>
        <item x="4731"/>
        <item x="6984"/>
        <item x="6983"/>
        <item x="6982"/>
        <item x="6981"/>
        <item x="2894"/>
        <item x="4730"/>
        <item x="6980"/>
        <item x="6979"/>
        <item x="6978"/>
        <item x="2893"/>
        <item x="6977"/>
        <item x="6976"/>
        <item x="2892"/>
        <item x="4729"/>
        <item x="6975"/>
        <item x="2891"/>
        <item x="6974"/>
        <item x="2890"/>
        <item x="2889"/>
        <item x="4728"/>
        <item x="6973"/>
        <item x="2888"/>
        <item x="4727"/>
        <item x="2887"/>
        <item x="6972"/>
        <item x="6971"/>
        <item x="4726"/>
        <item x="2886"/>
        <item x="6970"/>
        <item x="6969"/>
        <item x="4725"/>
        <item x="6968"/>
        <item x="4724"/>
        <item x="6967"/>
        <item x="4723"/>
        <item x="2885"/>
        <item x="6966"/>
        <item x="6965"/>
        <item x="6964"/>
        <item x="6963"/>
        <item x="2884"/>
        <item x="2883"/>
        <item x="4722"/>
        <item x="2882"/>
        <item x="4721"/>
        <item x="4720"/>
        <item x="2881"/>
        <item x="4719"/>
        <item x="4718"/>
        <item x="6962"/>
        <item x="4717"/>
        <item x="6961"/>
        <item x="4716"/>
        <item x="6960"/>
        <item x="6959"/>
        <item x="2880"/>
        <item x="4715"/>
        <item x="4714"/>
        <item x="6958"/>
        <item x="2879"/>
        <item x="6957"/>
        <item x="4713"/>
        <item x="6956"/>
        <item x="6955"/>
        <item x="4712"/>
        <item x="4711"/>
        <item x="6954"/>
        <item x="4710"/>
        <item x="4709"/>
        <item x="4708"/>
        <item x="4707"/>
        <item x="6953"/>
        <item x="6952"/>
        <item x="4706"/>
        <item x="6951"/>
        <item x="4705"/>
        <item x="4704"/>
        <item x="4703"/>
        <item x="6950"/>
        <item x="2878"/>
        <item x="2877"/>
        <item x="2876"/>
        <item x="2875"/>
        <item x="4702"/>
        <item x="6949"/>
        <item x="2874"/>
        <item x="2873"/>
        <item x="4701"/>
        <item x="6948"/>
        <item x="6947"/>
        <item x="2872"/>
        <item x="2871"/>
        <item x="4700"/>
        <item x="4699"/>
        <item x="2870"/>
        <item x="4698"/>
        <item x="2869"/>
        <item x="4697"/>
        <item x="4696"/>
        <item x="6946"/>
        <item x="2868"/>
        <item x="4695"/>
        <item x="6945"/>
        <item x="6944"/>
        <item x="6943"/>
        <item x="4694"/>
        <item x="2867"/>
        <item x="6942"/>
        <item x="6941"/>
        <item x="4693"/>
        <item x="4692"/>
        <item x="6940"/>
        <item x="2866"/>
        <item x="6939"/>
        <item x="4691"/>
        <item x="6938"/>
        <item x="6937"/>
        <item x="2865"/>
        <item x="4690"/>
        <item x="6936"/>
        <item x="6935"/>
        <item x="4689"/>
        <item x="4688"/>
        <item x="6934"/>
        <item x="4687"/>
        <item x="2864"/>
        <item x="4686"/>
        <item x="6933"/>
        <item x="6932"/>
        <item x="4685"/>
        <item x="4684"/>
        <item x="4683"/>
        <item x="6931"/>
        <item x="6930"/>
        <item x="4682"/>
        <item x="4681"/>
        <item x="4680"/>
        <item x="2863"/>
        <item x="6929"/>
        <item x="6928"/>
        <item x="4679"/>
        <item x="4678"/>
        <item x="2862"/>
        <item x="4677"/>
        <item x="6927"/>
        <item x="6926"/>
        <item x="6925"/>
        <item x="2861"/>
        <item x="4676"/>
        <item x="4675"/>
        <item x="6924"/>
        <item x="4674"/>
        <item x="6923"/>
        <item x="4673"/>
        <item x="2860"/>
        <item x="6922"/>
        <item x="6921"/>
        <item x="4672"/>
        <item x="6920"/>
        <item x="2859"/>
        <item x="2858"/>
        <item x="6919"/>
        <item x="6918"/>
        <item x="6917"/>
        <item x="4671"/>
        <item x="4670"/>
        <item x="6916"/>
        <item x="6915"/>
        <item x="4669"/>
        <item x="6914"/>
        <item x="6913"/>
        <item x="4668"/>
        <item x="2857"/>
        <item x="4667"/>
        <item x="4666"/>
        <item x="2856"/>
        <item x="6912"/>
        <item x="4665"/>
        <item x="6911"/>
        <item x="6910"/>
        <item x="4664"/>
        <item x="6909"/>
        <item x="4663"/>
        <item x="4662"/>
        <item x="2855"/>
        <item x="2854"/>
        <item x="6908"/>
        <item x="4661"/>
        <item x="6907"/>
        <item x="6906"/>
        <item x="4660"/>
        <item x="4659"/>
        <item x="6905"/>
        <item x="6904"/>
        <item x="4658"/>
        <item x="4657"/>
        <item x="4656"/>
        <item x="4655"/>
        <item x="4654"/>
        <item x="6903"/>
        <item x="2853"/>
        <item x="6902"/>
        <item x="4653"/>
        <item x="6901"/>
        <item x="6900"/>
        <item x="4652"/>
        <item x="6899"/>
        <item x="4651"/>
        <item x="6898"/>
        <item x="6897"/>
        <item x="6896"/>
        <item x="4650"/>
        <item x="4649"/>
        <item x="4648"/>
        <item x="2852"/>
        <item x="2851"/>
        <item x="4647"/>
        <item x="2850"/>
        <item x="4646"/>
        <item x="2849"/>
        <item x="6895"/>
        <item x="6894"/>
        <item x="6893"/>
        <item x="4645"/>
        <item x="4644"/>
        <item x="6892"/>
        <item x="6891"/>
        <item x="6890"/>
        <item x="4643"/>
        <item x="6889"/>
        <item x="4642"/>
        <item x="2848"/>
        <item x="4641"/>
        <item x="4640"/>
        <item x="4639"/>
        <item x="2847"/>
        <item x="6888"/>
        <item x="6887"/>
        <item x="2846"/>
        <item x="6886"/>
        <item x="4638"/>
        <item x="4637"/>
        <item x="2845"/>
        <item x="6885"/>
        <item x="4636"/>
        <item x="4635"/>
        <item x="2844"/>
        <item x="6884"/>
        <item x="2843"/>
        <item x="2842"/>
        <item x="2841"/>
        <item x="6883"/>
        <item x="6882"/>
        <item x="6881"/>
        <item x="4634"/>
        <item x="2840"/>
        <item x="4633"/>
        <item x="2839"/>
        <item x="4632"/>
        <item x="6880"/>
        <item x="6879"/>
        <item x="6878"/>
        <item x="2838"/>
        <item x="2837"/>
        <item x="6877"/>
        <item x="6876"/>
        <item x="4631"/>
        <item x="6875"/>
        <item x="4630"/>
        <item x="4629"/>
        <item x="2836"/>
        <item x="4628"/>
        <item x="2835"/>
        <item x="6874"/>
        <item x="4627"/>
        <item x="2834"/>
        <item x="6873"/>
        <item x="6872"/>
        <item x="6871"/>
        <item x="4626"/>
        <item x="2833"/>
        <item x="6870"/>
        <item x="2832"/>
        <item x="6869"/>
        <item x="4625"/>
        <item x="4624"/>
        <item x="4623"/>
        <item x="6868"/>
        <item x="4622"/>
        <item x="2831"/>
        <item x="2830"/>
        <item x="4621"/>
        <item x="6867"/>
        <item x="2829"/>
        <item x="6866"/>
        <item x="4620"/>
        <item x="4619"/>
        <item x="6865"/>
        <item x="2828"/>
        <item x="4618"/>
        <item x="4617"/>
        <item x="4616"/>
        <item x="6864"/>
        <item x="4615"/>
        <item x="6863"/>
        <item x="6862"/>
        <item x="6861"/>
        <item x="6860"/>
        <item x="4614"/>
        <item x="2827"/>
        <item x="6859"/>
        <item x="2826"/>
        <item x="2825"/>
        <item x="6858"/>
        <item x="4613"/>
        <item x="2824"/>
        <item x="6857"/>
        <item x="4612"/>
        <item x="4611"/>
        <item x="6856"/>
        <item x="6855"/>
        <item x="4610"/>
        <item x="2823"/>
        <item x="6854"/>
        <item x="2822"/>
        <item x="6853"/>
        <item x="6852"/>
        <item x="4609"/>
        <item x="2821"/>
        <item x="4608"/>
        <item x="4607"/>
        <item x="2820"/>
        <item x="6851"/>
        <item x="4606"/>
        <item x="4605"/>
        <item x="6850"/>
        <item x="4604"/>
        <item x="4603"/>
        <item x="6849"/>
        <item x="6848"/>
        <item x="4602"/>
        <item x="4601"/>
        <item x="4600"/>
        <item x="6847"/>
        <item x="4599"/>
        <item x="6846"/>
        <item x="6845"/>
        <item x="6844"/>
        <item x="4598"/>
        <item x="4597"/>
        <item x="4596"/>
        <item x="4595"/>
        <item x="4594"/>
        <item x="4593"/>
        <item x="4592"/>
        <item x="4591"/>
        <item x="6843"/>
        <item x="4590"/>
        <item x="6842"/>
        <item x="6841"/>
        <item x="6840"/>
        <item x="4589"/>
        <item x="6839"/>
        <item x="6838"/>
        <item x="6837"/>
        <item x="4588"/>
        <item x="2819"/>
        <item x="6836"/>
        <item x="6835"/>
        <item x="4587"/>
        <item x="4586"/>
        <item x="6834"/>
        <item x="6833"/>
        <item x="6832"/>
        <item x="4585"/>
        <item x="6831"/>
        <item x="6830"/>
        <item x="4584"/>
        <item x="6829"/>
        <item x="4583"/>
        <item x="6828"/>
        <item x="4582"/>
        <item x="6827"/>
        <item x="6826"/>
        <item x="6825"/>
        <item x="4581"/>
        <item x="6824"/>
        <item x="6823"/>
        <item x="6822"/>
        <item x="6821"/>
        <item x="6820"/>
        <item x="4580"/>
        <item x="6819"/>
        <item x="6818"/>
        <item x="6817"/>
        <item x="6816"/>
        <item x="6815"/>
        <item x="4579"/>
        <item x="6814"/>
        <item x="2818"/>
        <item x="6813"/>
        <item x="4578"/>
        <item x="4577"/>
        <item x="6812"/>
        <item x="4576"/>
        <item x="4575"/>
        <item x="4574"/>
        <item x="4573"/>
        <item x="4572"/>
        <item x="2817"/>
        <item x="6811"/>
        <item x="2816"/>
        <item x="4571"/>
        <item x="6810"/>
        <item x="6809"/>
        <item x="6808"/>
        <item x="6807"/>
        <item x="4570"/>
        <item x="4569"/>
        <item x="4568"/>
        <item x="4567"/>
        <item x="6806"/>
        <item x="4566"/>
        <item x="6805"/>
        <item x="4565"/>
        <item x="2815"/>
        <item x="6804"/>
        <item x="6803"/>
        <item x="6802"/>
        <item x="6801"/>
        <item x="4564"/>
        <item x="4563"/>
        <item x="4562"/>
        <item x="2814"/>
        <item x="4561"/>
        <item x="6800"/>
        <item x="4560"/>
        <item x="4559"/>
        <item x="6799"/>
        <item x="6798"/>
        <item x="6797"/>
        <item x="4558"/>
        <item x="4557"/>
        <item x="6796"/>
        <item x="6795"/>
        <item x="6794"/>
        <item x="6793"/>
        <item x="4556"/>
        <item x="2813"/>
        <item x="4555"/>
        <item x="4554"/>
        <item x="4553"/>
        <item x="4552"/>
        <item x="4551"/>
        <item x="6792"/>
        <item x="6791"/>
        <item x="6790"/>
        <item x="4550"/>
        <item x="6789"/>
        <item x="6788"/>
        <item x="6787"/>
        <item x="6786"/>
        <item x="2812"/>
        <item x="4549"/>
        <item x="4548"/>
        <item x="6785"/>
        <item x="4547"/>
        <item x="4546"/>
        <item x="6784"/>
        <item x="6783"/>
        <item x="4545"/>
        <item x="6782"/>
        <item x="6781"/>
        <item x="4544"/>
        <item x="6780"/>
        <item x="4543"/>
        <item x="4542"/>
        <item x="2811"/>
        <item x="4541"/>
        <item x="4540"/>
        <item x="6779"/>
        <item x="4539"/>
        <item x="6778"/>
        <item x="6777"/>
        <item x="4538"/>
        <item x="4537"/>
        <item x="4536"/>
        <item x="4535"/>
        <item x="4534"/>
        <item x="4533"/>
        <item x="6776"/>
        <item x="4532"/>
        <item x="6775"/>
        <item x="6774"/>
        <item x="6773"/>
        <item x="4531"/>
        <item x="4530"/>
        <item x="4529"/>
        <item x="6772"/>
        <item x="6771"/>
        <item x="6770"/>
        <item x="4528"/>
        <item x="6769"/>
        <item x="4527"/>
        <item x="4526"/>
        <item x="4525"/>
        <item x="6768"/>
        <item x="6767"/>
        <item x="4524"/>
        <item x="4523"/>
        <item x="4522"/>
        <item x="6766"/>
        <item x="6765"/>
        <item x="4521"/>
        <item x="4520"/>
        <item x="4519"/>
        <item x="4518"/>
        <item x="6764"/>
        <item x="4517"/>
        <item x="4516"/>
        <item x="6763"/>
        <item x="6762"/>
        <item x="4515"/>
        <item x="4514"/>
        <item x="4513"/>
        <item x="6761"/>
        <item x="4512"/>
        <item x="4511"/>
        <item x="4510"/>
        <item x="6760"/>
        <item x="4509"/>
        <item x="4508"/>
        <item x="6759"/>
        <item x="2810"/>
        <item x="4507"/>
        <item x="6758"/>
        <item x="4506"/>
        <item x="4505"/>
        <item x="4504"/>
        <item x="6757"/>
        <item x="4503"/>
        <item x="6756"/>
        <item x="4502"/>
        <item x="4501"/>
        <item x="6755"/>
        <item x="4500"/>
        <item x="6754"/>
        <item x="4499"/>
        <item x="4498"/>
        <item x="6753"/>
        <item x="4497"/>
        <item x="6752"/>
        <item x="4496"/>
        <item x="6751"/>
        <item x="6750"/>
        <item x="6749"/>
        <item x="6748"/>
        <item x="4495"/>
        <item x="4494"/>
        <item x="6747"/>
        <item x="4493"/>
        <item x="6746"/>
        <item x="4492"/>
        <item x="6745"/>
        <item x="4491"/>
        <item x="4490"/>
        <item x="4489"/>
        <item x="4488"/>
        <item x="4487"/>
        <item x="4486"/>
        <item x="4485"/>
        <item x="4484"/>
        <item x="6744"/>
        <item x="4483"/>
        <item x="4482"/>
        <item x="4481"/>
        <item x="6743"/>
        <item x="6742"/>
        <item x="4480"/>
        <item x="6741"/>
        <item x="4479"/>
        <item x="6740"/>
        <item x="4478"/>
        <item x="4477"/>
        <item x="6739"/>
        <item x="6738"/>
        <item x="6737"/>
        <item x="6736"/>
        <item x="4476"/>
        <item x="6735"/>
        <item x="6734"/>
        <item x="4475"/>
        <item x="4474"/>
        <item x="4473"/>
        <item x="4472"/>
        <item x="6733"/>
        <item x="4471"/>
        <item x="6732"/>
        <item x="4470"/>
        <item x="6731"/>
        <item x="6730"/>
        <item x="4469"/>
        <item x="4468"/>
        <item x="6729"/>
        <item x="6728"/>
        <item x="6727"/>
        <item x="6726"/>
        <item x="4467"/>
        <item x="4466"/>
        <item x="6725"/>
        <item x="4465"/>
        <item x="4464"/>
        <item x="6724"/>
        <item x="4463"/>
        <item x="6723"/>
        <item x="6722"/>
        <item x="6721"/>
        <item x="6720"/>
        <item x="6719"/>
        <item x="4462"/>
        <item x="4461"/>
        <item x="4460"/>
        <item x="6718"/>
        <item x="6717"/>
        <item x="4459"/>
        <item x="6716"/>
        <item x="6715"/>
        <item x="6714"/>
        <item x="6713"/>
        <item x="4458"/>
        <item x="4457"/>
        <item x="4456"/>
        <item x="6712"/>
        <item x="6711"/>
        <item x="6710"/>
        <item x="4455"/>
        <item x="6709"/>
        <item x="6708"/>
        <item x="6707"/>
        <item x="4454"/>
        <item x="4453"/>
        <item x="4452"/>
        <item x="6706"/>
        <item x="4451"/>
        <item x="6705"/>
        <item x="4450"/>
        <item x="6704"/>
        <item x="4449"/>
        <item x="4448"/>
        <item x="6703"/>
        <item x="6702"/>
        <item x="4447"/>
        <item x="4446"/>
        <item x="6701"/>
        <item x="6700"/>
        <item x="6699"/>
        <item x="4445"/>
        <item x="4444"/>
        <item x="6698"/>
        <item x="4443"/>
        <item x="6697"/>
        <item x="4442"/>
        <item x="6696"/>
        <item x="6695"/>
        <item x="2809"/>
        <item x="4441"/>
        <item x="6694"/>
        <item x="4440"/>
        <item x="6693"/>
        <item x="6692"/>
        <item x="4439"/>
        <item x="4438"/>
        <item x="6691"/>
        <item x="4437"/>
        <item x="4436"/>
        <item x="4435"/>
        <item x="6690"/>
        <item x="6689"/>
        <item x="6688"/>
        <item x="4434"/>
        <item x="4433"/>
        <item x="6687"/>
        <item x="6686"/>
        <item x="4432"/>
        <item x="6685"/>
        <item x="4431"/>
        <item x="4430"/>
        <item x="4429"/>
        <item x="4428"/>
        <item x="6684"/>
        <item x="6683"/>
        <item x="6682"/>
        <item x="6681"/>
        <item x="4427"/>
        <item x="4426"/>
        <item x="2808"/>
        <item x="6680"/>
        <item x="6679"/>
        <item x="6678"/>
        <item x="6677"/>
        <item x="4425"/>
        <item x="4424"/>
        <item x="6676"/>
        <item x="4423"/>
        <item x="6675"/>
        <item x="4422"/>
        <item x="6674"/>
        <item x="4421"/>
        <item x="6673"/>
        <item x="4420"/>
        <item x="4419"/>
        <item x="4418"/>
        <item x="4417"/>
        <item x="6672"/>
        <item x="4416"/>
        <item x="6671"/>
        <item x="6670"/>
        <item x="6669"/>
        <item x="6668"/>
        <item x="4415"/>
        <item x="4414"/>
        <item x="4413"/>
        <item x="4412"/>
        <item x="4411"/>
        <item x="6667"/>
        <item x="4410"/>
        <item x="6666"/>
        <item x="6665"/>
        <item x="4409"/>
        <item x="6664"/>
        <item x="4408"/>
        <item x="4407"/>
        <item x="4406"/>
        <item x="6663"/>
        <item x="6662"/>
        <item x="4405"/>
        <item x="6661"/>
        <item x="4404"/>
        <item x="6660"/>
        <item x="4403"/>
        <item x="4402"/>
        <item x="6659"/>
        <item x="4401"/>
        <item x="6658"/>
        <item x="6657"/>
        <item x="4400"/>
        <item x="4399"/>
        <item x="6656"/>
        <item x="6655"/>
        <item x="6654"/>
        <item x="4398"/>
        <item x="6653"/>
        <item x="2807"/>
        <item x="4397"/>
        <item x="6652"/>
        <item x="4396"/>
        <item x="6651"/>
        <item x="6650"/>
        <item x="4395"/>
        <item x="4394"/>
        <item x="2806"/>
        <item x="4393"/>
        <item x="6649"/>
        <item x="6648"/>
        <item x="4392"/>
        <item x="6647"/>
        <item x="6646"/>
        <item x="4391"/>
        <item x="6645"/>
        <item x="4390"/>
        <item x="2805"/>
        <item x="4389"/>
        <item x="6644"/>
        <item x="4388"/>
        <item x="6643"/>
        <item x="6642"/>
        <item x="6641"/>
        <item x="4387"/>
        <item x="2804"/>
        <item x="6640"/>
        <item x="6639"/>
        <item x="4386"/>
        <item x="4385"/>
        <item x="6638"/>
        <item x="4384"/>
        <item x="6637"/>
        <item x="6636"/>
        <item x="4383"/>
        <item x="6635"/>
        <item x="6634"/>
        <item x="4382"/>
        <item x="6633"/>
        <item x="6632"/>
        <item x="6631"/>
        <item x="6630"/>
        <item x="4381"/>
        <item x="6629"/>
        <item x="6628"/>
        <item x="4380"/>
        <item x="6627"/>
        <item x="4379"/>
        <item x="6626"/>
        <item x="4378"/>
        <item x="4377"/>
        <item x="6625"/>
        <item x="4376"/>
        <item x="4375"/>
        <item x="4374"/>
        <item x="4373"/>
        <item x="4372"/>
        <item x="6624"/>
        <item x="6623"/>
        <item x="4371"/>
        <item x="4370"/>
        <item x="6622"/>
        <item x="4369"/>
        <item x="4368"/>
        <item x="6621"/>
        <item x="6620"/>
        <item x="4367"/>
        <item x="4366"/>
        <item x="6619"/>
        <item x="6618"/>
        <item x="4365"/>
        <item x="6617"/>
        <item x="6616"/>
        <item x="4364"/>
        <item x="6615"/>
        <item x="6614"/>
        <item x="6613"/>
        <item x="2803"/>
        <item x="4363"/>
        <item x="4362"/>
        <item x="4361"/>
        <item x="4360"/>
        <item x="4359"/>
        <item x="6612"/>
        <item x="4358"/>
        <item x="4357"/>
        <item x="4356"/>
        <item x="4355"/>
        <item x="6611"/>
        <item x="6610"/>
        <item x="4354"/>
        <item x="4353"/>
        <item x="4352"/>
        <item x="4351"/>
        <item x="2802"/>
        <item x="6609"/>
        <item x="4350"/>
        <item x="4349"/>
        <item x="6608"/>
        <item x="4348"/>
        <item x="4347"/>
        <item x="6607"/>
        <item x="6606"/>
        <item x="6605"/>
        <item x="4346"/>
        <item x="4345"/>
        <item x="2801"/>
        <item x="4344"/>
        <item x="6604"/>
        <item x="6603"/>
        <item x="4343"/>
        <item x="4342"/>
        <item x="4341"/>
        <item x="4340"/>
        <item x="4339"/>
        <item x="2800"/>
        <item x="4338"/>
        <item x="4337"/>
        <item x="4336"/>
        <item x="4335"/>
        <item x="4334"/>
        <item x="4333"/>
        <item x="6602"/>
        <item x="4332"/>
        <item x="4331"/>
        <item x="6601"/>
        <item x="4330"/>
        <item x="6600"/>
        <item x="4329"/>
        <item x="4328"/>
        <item x="4327"/>
        <item x="4326"/>
        <item x="4325"/>
        <item x="2799"/>
        <item x="4324"/>
        <item x="4323"/>
        <item x="6599"/>
        <item x="4322"/>
        <item x="6598"/>
        <item x="4321"/>
        <item x="4320"/>
        <item x="4319"/>
        <item x="4318"/>
        <item x="6597"/>
        <item x="4317"/>
        <item x="6596"/>
        <item x="4316"/>
        <item x="4315"/>
        <item x="6595"/>
        <item x="6594"/>
        <item x="6593"/>
        <item x="2798"/>
        <item x="4314"/>
        <item x="4313"/>
        <item x="2797"/>
        <item x="4312"/>
        <item x="4311"/>
        <item x="4310"/>
        <item x="4309"/>
        <item x="6592"/>
        <item x="4308"/>
        <item x="4307"/>
        <item x="4306"/>
        <item x="6591"/>
        <item x="4305"/>
        <item x="4304"/>
        <item x="4303"/>
        <item x="4302"/>
        <item x="2796"/>
        <item x="2795"/>
        <item x="4301"/>
        <item x="4300"/>
        <item x="4299"/>
        <item x="4298"/>
        <item x="6590"/>
        <item x="4297"/>
        <item x="6589"/>
        <item x="6588"/>
        <item x="6587"/>
        <item x="6586"/>
        <item x="6585"/>
        <item x="4296"/>
        <item x="4295"/>
        <item x="4294"/>
        <item x="4293"/>
        <item x="4292"/>
        <item x="6584"/>
        <item x="6583"/>
        <item x="4291"/>
        <item x="4290"/>
        <item x="4289"/>
        <item x="6582"/>
        <item x="4288"/>
        <item x="4287"/>
        <item x="2794"/>
        <item x="6581"/>
        <item x="4286"/>
        <item x="4285"/>
        <item x="4284"/>
        <item x="4283"/>
        <item x="2793"/>
        <item x="4282"/>
        <item x="4281"/>
        <item x="4280"/>
        <item x="6580"/>
        <item x="4279"/>
        <item x="4278"/>
        <item x="6579"/>
        <item x="6578"/>
        <item x="6577"/>
        <item x="2792"/>
        <item x="4277"/>
        <item x="4276"/>
        <item x="6576"/>
        <item x="2791"/>
        <item x="4275"/>
        <item x="6575"/>
        <item x="2790"/>
        <item x="6574"/>
        <item x="4274"/>
        <item x="6573"/>
        <item x="4273"/>
        <item x="2789"/>
        <item x="2788"/>
        <item x="4272"/>
        <item x="6572"/>
        <item x="4271"/>
        <item x="2787"/>
        <item x="4270"/>
        <item x="4269"/>
        <item x="4268"/>
        <item x="4267"/>
        <item x="6571"/>
        <item x="2786"/>
        <item x="4266"/>
        <item x="2785"/>
        <item x="6570"/>
        <item x="4265"/>
        <item x="4264"/>
        <item x="2784"/>
        <item x="4263"/>
        <item x="2783"/>
        <item x="4262"/>
        <item x="2782"/>
        <item x="6569"/>
        <item x="2781"/>
        <item x="2780"/>
        <item x="2779"/>
        <item x="4261"/>
        <item x="4260"/>
        <item x="4259"/>
        <item x="2778"/>
        <item x="6568"/>
        <item x="4258"/>
        <item x="2777"/>
        <item x="4257"/>
        <item x="4256"/>
        <item x="6567"/>
        <item x="4255"/>
        <item x="4254"/>
        <item x="4253"/>
        <item x="2776"/>
        <item x="2775"/>
        <item x="6566"/>
        <item x="6565"/>
        <item x="4252"/>
        <item x="4251"/>
        <item x="4250"/>
        <item x="2774"/>
        <item x="4249"/>
        <item x="4248"/>
        <item x="4247"/>
        <item x="4246"/>
        <item x="4245"/>
        <item x="4244"/>
        <item x="6564"/>
        <item x="6563"/>
        <item x="4243"/>
        <item x="4242"/>
        <item x="2773"/>
        <item x="2772"/>
        <item x="2771"/>
        <item x="4241"/>
        <item x="4240"/>
        <item x="4239"/>
        <item x="2770"/>
        <item x="4238"/>
        <item x="6562"/>
        <item x="6561"/>
        <item x="2769"/>
        <item x="4237"/>
        <item x="2768"/>
        <item x="6560"/>
        <item x="4236"/>
        <item x="2767"/>
        <item x="2766"/>
        <item x="2765"/>
        <item x="4235"/>
        <item x="2764"/>
        <item x="2763"/>
        <item x="4234"/>
        <item x="6559"/>
        <item x="2762"/>
        <item x="4233"/>
        <item x="6558"/>
        <item x="2761"/>
        <item x="2760"/>
        <item x="4232"/>
        <item x="2759"/>
        <item x="6557"/>
        <item x="4231"/>
        <item x="6556"/>
        <item x="4230"/>
        <item x="4229"/>
        <item x="6555"/>
        <item x="2758"/>
        <item x="6554"/>
        <item x="6553"/>
        <item x="2757"/>
        <item x="4228"/>
        <item x="4227"/>
        <item x="6552"/>
        <item x="4226"/>
        <item x="4225"/>
        <item x="2756"/>
        <item x="4224"/>
        <item x="2755"/>
        <item x="4223"/>
        <item x="4222"/>
        <item x="2754"/>
        <item x="2753"/>
        <item x="6551"/>
        <item x="4221"/>
        <item x="2752"/>
        <item x="4220"/>
        <item x="6550"/>
        <item x="4219"/>
        <item x="6549"/>
        <item x="4218"/>
        <item x="2751"/>
        <item x="4217"/>
        <item x="4216"/>
        <item x="4215"/>
        <item x="4214"/>
        <item x="2750"/>
        <item x="4213"/>
        <item x="4212"/>
        <item x="4211"/>
        <item x="2749"/>
        <item x="6548"/>
        <item x="2748"/>
        <item x="4210"/>
        <item x="2747"/>
        <item x="2746"/>
        <item x="4209"/>
        <item x="2745"/>
        <item x="6547"/>
        <item x="2744"/>
        <item x="4208"/>
        <item x="2743"/>
        <item x="2742"/>
        <item x="2741"/>
        <item x="2740"/>
        <item x="4207"/>
        <item x="4206"/>
        <item x="2739"/>
        <item x="2738"/>
        <item x="2737"/>
        <item x="2736"/>
        <item x="6546"/>
        <item x="4205"/>
        <item x="4204"/>
        <item x="2735"/>
        <item x="2734"/>
        <item x="4203"/>
        <item x="2733"/>
        <item x="2732"/>
        <item x="4202"/>
        <item x="4201"/>
        <item x="6545"/>
        <item x="4200"/>
        <item x="4199"/>
        <item x="2731"/>
        <item x="2730"/>
        <item x="2729"/>
        <item x="6544"/>
        <item x="2728"/>
        <item x="2727"/>
        <item x="4198"/>
        <item x="4197"/>
        <item x="2726"/>
        <item x="2725"/>
        <item x="4196"/>
        <item x="2724"/>
        <item x="4195"/>
        <item x="4194"/>
        <item x="2723"/>
        <item x="2722"/>
        <item x="2721"/>
        <item x="6543"/>
        <item x="2720"/>
        <item x="2719"/>
        <item x="4193"/>
        <item x="2718"/>
        <item x="4192"/>
        <item x="2717"/>
        <item x="2716"/>
        <item x="4191"/>
        <item x="4190"/>
        <item x="2715"/>
        <item x="2714"/>
        <item x="2713"/>
        <item x="2712"/>
        <item x="2711"/>
        <item x="2710"/>
        <item x="2709"/>
        <item x="4189"/>
        <item x="6542"/>
        <item x="2708"/>
        <item x="2707"/>
        <item x="4188"/>
        <item x="6541"/>
        <item x="2706"/>
        <item x="2705"/>
        <item x="6540"/>
        <item x="2704"/>
        <item x="4187"/>
        <item x="4186"/>
        <item x="2703"/>
        <item x="2702"/>
        <item x="2701"/>
        <item x="2700"/>
        <item x="2699"/>
        <item x="6539"/>
        <item x="2698"/>
        <item x="2697"/>
        <item x="4185"/>
        <item x="2696"/>
        <item x="2695"/>
        <item x="4184"/>
        <item x="2694"/>
        <item x="2693"/>
        <item x="6538"/>
        <item x="4183"/>
        <item x="2692"/>
        <item x="4182"/>
        <item x="4181"/>
        <item x="2691"/>
        <item x="6537"/>
        <item x="2690"/>
        <item x="4180"/>
        <item x="4179"/>
        <item x="2689"/>
        <item x="4178"/>
        <item x="4177"/>
        <item x="6536"/>
        <item x="4176"/>
        <item x="4175"/>
        <item x="2688"/>
        <item x="4174"/>
        <item x="2687"/>
        <item x="4173"/>
        <item x="2686"/>
        <item x="2685"/>
        <item x="4172"/>
        <item x="2684"/>
        <item x="4171"/>
        <item x="4170"/>
        <item x="2683"/>
        <item x="4169"/>
        <item x="2682"/>
        <item x="4168"/>
        <item x="4167"/>
        <item x="4166"/>
        <item x="2681"/>
        <item x="6535"/>
        <item x="4165"/>
        <item x="2680"/>
        <item x="2679"/>
        <item x="2678"/>
        <item x="2677"/>
        <item x="4164"/>
        <item x="2676"/>
        <item x="4163"/>
        <item x="2675"/>
        <item x="4162"/>
        <item x="2674"/>
        <item x="2673"/>
        <item x="6534"/>
        <item x="4161"/>
        <item x="2672"/>
        <item x="2671"/>
        <item x="2670"/>
        <item x="4160"/>
        <item x="2669"/>
        <item x="2668"/>
        <item x="4159"/>
        <item x="4158"/>
        <item x="2667"/>
        <item x="4157"/>
        <item x="4156"/>
        <item x="4155"/>
        <item x="6533"/>
        <item x="4154"/>
        <item x="4153"/>
        <item x="4152"/>
        <item x="4151"/>
        <item x="4150"/>
        <item x="2666"/>
        <item x="4149"/>
        <item x="4148"/>
        <item x="2665"/>
        <item x="6532"/>
        <item x="2664"/>
        <item x="4147"/>
        <item x="4146"/>
        <item x="2663"/>
        <item x="2662"/>
        <item x="6531"/>
        <item x="2661"/>
        <item x="6530"/>
        <item x="4145"/>
        <item x="4144"/>
        <item x="2660"/>
        <item x="4143"/>
        <item x="2659"/>
        <item x="4142"/>
        <item x="2658"/>
        <item x="2657"/>
        <item x="2656"/>
        <item x="2655"/>
        <item x="2654"/>
        <item x="2653"/>
        <item x="6529"/>
        <item x="2652"/>
        <item x="2651"/>
        <item x="2650"/>
        <item x="2649"/>
        <item x="4141"/>
        <item x="6528"/>
        <item x="2648"/>
        <item x="4140"/>
        <item x="2647"/>
        <item x="6527"/>
        <item x="2646"/>
        <item x="6526"/>
        <item x="6525"/>
        <item x="2645"/>
        <item x="4139"/>
        <item x="4138"/>
        <item x="6524"/>
        <item x="4137"/>
        <item x="4136"/>
        <item x="2644"/>
        <item x="2643"/>
        <item x="2642"/>
        <item x="2641"/>
        <item x="2640"/>
        <item x="2639"/>
        <item x="4135"/>
        <item x="4134"/>
        <item x="2638"/>
        <item x="6523"/>
        <item x="4133"/>
        <item x="6522"/>
        <item x="6521"/>
        <item x="4132"/>
        <item x="6520"/>
        <item x="2637"/>
        <item x="6519"/>
        <item x="4131"/>
        <item x="4130"/>
        <item x="6518"/>
        <item x="4129"/>
        <item x="2636"/>
        <item x="2635"/>
        <item x="2634"/>
        <item x="4128"/>
        <item x="2633"/>
        <item x="4127"/>
        <item x="2632"/>
        <item x="4126"/>
        <item x="4125"/>
        <item x="6517"/>
        <item x="2631"/>
        <item x="2630"/>
        <item x="4124"/>
        <item x="2629"/>
        <item x="2628"/>
        <item x="2627"/>
        <item x="2626"/>
        <item x="2625"/>
        <item x="4123"/>
        <item x="6516"/>
        <item x="2624"/>
        <item x="4122"/>
        <item x="2623"/>
        <item x="4121"/>
        <item x="4120"/>
        <item x="4119"/>
        <item x="2622"/>
        <item x="4118"/>
        <item x="4117"/>
        <item x="4116"/>
        <item x="4115"/>
        <item x="2621"/>
        <item x="4114"/>
        <item x="2620"/>
        <item x="2619"/>
        <item x="2618"/>
        <item x="2617"/>
        <item x="2616"/>
        <item x="4113"/>
        <item x="2615"/>
        <item x="4112"/>
        <item x="2614"/>
        <item x="2613"/>
        <item x="2612"/>
        <item x="2611"/>
        <item x="6515"/>
        <item x="4111"/>
        <item x="4110"/>
        <item x="2610"/>
        <item x="4109"/>
        <item x="6514"/>
        <item x="4108"/>
        <item x="6513"/>
        <item x="2609"/>
        <item x="6512"/>
        <item x="4107"/>
        <item x="4106"/>
        <item x="6511"/>
        <item x="2608"/>
        <item x="4105"/>
        <item x="6510"/>
        <item x="4104"/>
        <item x="2607"/>
        <item x="4103"/>
        <item x="4102"/>
        <item x="4101"/>
        <item x="4100"/>
        <item x="4099"/>
        <item x="2606"/>
        <item x="6509"/>
        <item x="4098"/>
        <item x="2605"/>
        <item x="2604"/>
        <item x="4097"/>
        <item x="6508"/>
        <item x="2603"/>
        <item x="2602"/>
        <item x="2601"/>
        <item x="4096"/>
        <item x="2600"/>
        <item x="2599"/>
        <item x="2598"/>
        <item x="4095"/>
        <item x="6507"/>
        <item x="4094"/>
        <item x="2597"/>
        <item x="2596"/>
        <item x="2595"/>
        <item x="4093"/>
        <item x="4092"/>
        <item x="4091"/>
        <item x="6506"/>
        <item x="4090"/>
        <item x="2594"/>
        <item x="2593"/>
        <item x="4089"/>
        <item x="2592"/>
        <item x="2591"/>
        <item x="4088"/>
        <item x="6505"/>
        <item x="4087"/>
        <item x="6504"/>
        <item x="2590"/>
        <item x="2589"/>
        <item x="6503"/>
        <item x="4086"/>
        <item x="4085"/>
        <item x="4084"/>
        <item x="4083"/>
        <item x="6502"/>
        <item x="2588"/>
        <item x="4082"/>
        <item x="4081"/>
        <item x="2587"/>
        <item x="4080"/>
        <item x="2586"/>
        <item x="2585"/>
        <item x="2584"/>
        <item x="4079"/>
        <item x="2583"/>
        <item x="2582"/>
        <item x="4078"/>
        <item x="4077"/>
        <item x="4076"/>
        <item x="2581"/>
        <item x="6501"/>
        <item x="4075"/>
        <item x="4074"/>
        <item x="6500"/>
        <item x="6499"/>
        <item x="4073"/>
        <item x="2580"/>
        <item x="4072"/>
        <item x="6498"/>
        <item x="4071"/>
        <item x="2579"/>
        <item x="4070"/>
        <item x="4069"/>
        <item x="4068"/>
        <item x="2578"/>
        <item x="2577"/>
        <item x="4067"/>
        <item x="2576"/>
        <item x="6497"/>
        <item x="2575"/>
        <item x="2574"/>
        <item x="6496"/>
        <item x="2573"/>
        <item x="2572"/>
        <item x="4066"/>
        <item x="2571"/>
        <item x="2570"/>
        <item x="4065"/>
        <item x="2569"/>
        <item x="2568"/>
        <item x="4064"/>
        <item x="2567"/>
        <item x="4063"/>
        <item x="4062"/>
        <item x="2566"/>
        <item x="4061"/>
        <item x="4060"/>
        <item x="2565"/>
        <item x="2564"/>
        <item x="6495"/>
        <item x="2563"/>
        <item x="4059"/>
        <item x="2562"/>
        <item x="6494"/>
        <item x="4058"/>
        <item x="4057"/>
        <item x="2561"/>
        <item x="6493"/>
        <item x="4056"/>
        <item x="2560"/>
        <item x="4055"/>
        <item x="2559"/>
        <item x="4054"/>
        <item x="4053"/>
        <item x="2558"/>
        <item x="4052"/>
        <item x="2557"/>
        <item x="4051"/>
        <item x="4050"/>
        <item x="4049"/>
        <item x="4048"/>
        <item x="2556"/>
        <item x="4047"/>
        <item x="2555"/>
        <item x="4046"/>
        <item x="4045"/>
        <item x="4044"/>
        <item x="6492"/>
        <item x="4043"/>
        <item x="4042"/>
        <item x="4041"/>
        <item x="6491"/>
        <item x="4040"/>
        <item x="2554"/>
        <item x="4039"/>
        <item x="4038"/>
        <item x="4037"/>
        <item x="4036"/>
        <item x="4035"/>
        <item x="4034"/>
        <item x="4033"/>
        <item x="4032"/>
        <item x="4031"/>
        <item x="4030"/>
        <item x="4029"/>
        <item x="6490"/>
        <item x="4028"/>
        <item x="4027"/>
        <item x="4026"/>
        <item x="4025"/>
        <item x="4024"/>
        <item x="4023"/>
        <item x="4022"/>
        <item x="4021"/>
        <item x="4020"/>
        <item x="4019"/>
        <item x="4018"/>
        <item x="4017"/>
        <item x="2553"/>
        <item x="4016"/>
        <item x="4015"/>
        <item x="4014"/>
        <item x="2552"/>
        <item x="4013"/>
        <item x="4012"/>
        <item x="4011"/>
        <item x="4010"/>
        <item x="4009"/>
        <item x="4008"/>
        <item x="4007"/>
        <item x="2551"/>
        <item x="4006"/>
        <item x="4005"/>
        <item x="6489"/>
        <item x="4004"/>
        <item x="4003"/>
        <item x="4002"/>
        <item x="4001"/>
        <item x="4000"/>
        <item x="3999"/>
        <item x="3998"/>
        <item x="3997"/>
        <item x="3996"/>
        <item x="3995"/>
        <item x="6488"/>
        <item x="3994"/>
        <item x="3993"/>
        <item x="2550"/>
        <item x="2549"/>
        <item x="3992"/>
        <item x="6487"/>
        <item x="2548"/>
        <item x="3991"/>
        <item x="2547"/>
        <item x="3990"/>
        <item x="3989"/>
        <item x="2546"/>
        <item x="3988"/>
        <item x="6486"/>
        <item x="3987"/>
        <item x="3986"/>
        <item x="3985"/>
        <item x="3984"/>
        <item x="2545"/>
        <item x="3983"/>
        <item x="3982"/>
        <item x="2544"/>
        <item x="3981"/>
        <item x="3980"/>
        <item x="2543"/>
        <item x="3979"/>
        <item x="3978"/>
        <item x="3977"/>
        <item x="2542"/>
        <item x="2541"/>
        <item x="6485"/>
        <item x="2540"/>
        <item x="6484"/>
        <item x="3976"/>
        <item x="3975"/>
        <item x="2539"/>
        <item x="2538"/>
        <item x="6483"/>
        <item x="3974"/>
        <item x="3973"/>
        <item x="2537"/>
        <item x="2536"/>
        <item x="6482"/>
        <item x="6481"/>
        <item x="3972"/>
        <item x="2535"/>
        <item x="2534"/>
        <item x="3971"/>
        <item x="2533"/>
        <item x="2532"/>
        <item x="3970"/>
        <item x="3969"/>
        <item x="6480"/>
        <item x="2531"/>
        <item x="2530"/>
        <item x="3968"/>
        <item x="3967"/>
        <item x="2529"/>
        <item x="3966"/>
        <item x="3965"/>
        <item x="2528"/>
        <item x="2527"/>
        <item x="6479"/>
        <item x="2526"/>
        <item x="6478"/>
        <item x="3964"/>
        <item x="3963"/>
        <item x="2525"/>
        <item x="2524"/>
        <item x="2523"/>
        <item x="3962"/>
        <item x="3961"/>
        <item x="2522"/>
        <item x="6477"/>
        <item x="2521"/>
        <item x="3960"/>
        <item x="3959"/>
        <item x="6476"/>
        <item x="2520"/>
        <item x="2519"/>
        <item x="2518"/>
        <item x="2517"/>
        <item x="3958"/>
        <item x="2516"/>
        <item x="3957"/>
        <item x="3956"/>
        <item x="6475"/>
        <item x="2515"/>
        <item x="2514"/>
        <item x="3955"/>
        <item x="3954"/>
        <item x="3953"/>
        <item x="2513"/>
        <item x="3952"/>
        <item x="2512"/>
        <item x="3951"/>
        <item x="2511"/>
        <item x="3950"/>
        <item x="3949"/>
        <item x="2510"/>
        <item x="3948"/>
        <item x="2509"/>
        <item x="3947"/>
        <item x="2508"/>
        <item x="3946"/>
        <item x="2507"/>
        <item x="2506"/>
        <item x="3945"/>
        <item x="3944"/>
        <item x="2505"/>
        <item x="2504"/>
        <item x="3943"/>
        <item x="3942"/>
        <item x="2503"/>
        <item x="3941"/>
        <item x="3940"/>
        <item x="2502"/>
        <item x="6474"/>
        <item x="3939"/>
        <item x="2501"/>
        <item x="2500"/>
        <item x="3938"/>
        <item x="2499"/>
        <item x="3937"/>
        <item x="3936"/>
        <item x="2498"/>
        <item x="3935"/>
        <item x="2497"/>
        <item x="3934"/>
        <item x="3933"/>
        <item x="2496"/>
        <item x="3932"/>
        <item x="3931"/>
        <item x="3930"/>
        <item x="3929"/>
        <item x="3928"/>
        <item x="2495"/>
        <item x="3927"/>
        <item x="2494"/>
        <item x="6473"/>
        <item x="2493"/>
        <item x="2492"/>
        <item x="3926"/>
        <item x="3925"/>
        <item x="2491"/>
        <item x="3924"/>
        <item x="3923"/>
        <item x="2490"/>
        <item x="6472"/>
        <item x="2489"/>
        <item x="3922"/>
        <item x="2488"/>
        <item x="3921"/>
        <item x="3920"/>
        <item x="2487"/>
        <item x="3919"/>
        <item x="2486"/>
        <item x="2485"/>
        <item x="2484"/>
        <item x="2483"/>
        <item x="6471"/>
        <item x="3918"/>
        <item x="3917"/>
        <item x="2482"/>
        <item x="2481"/>
        <item x="3916"/>
        <item x="3915"/>
        <item x="6470"/>
        <item x="2480"/>
        <item x="3914"/>
        <item x="3913"/>
        <item x="3912"/>
        <item x="2479"/>
        <item x="3911"/>
        <item x="3910"/>
        <item x="2478"/>
        <item x="2477"/>
        <item x="3909"/>
        <item x="2476"/>
        <item x="2475"/>
        <item x="2474"/>
        <item x="2473"/>
        <item x="6469"/>
        <item x="2472"/>
        <item x="6468"/>
        <item x="2471"/>
        <item x="3908"/>
        <item x="3907"/>
        <item x="3906"/>
        <item x="2470"/>
        <item x="3905"/>
        <item x="2469"/>
        <item x="2468"/>
        <item x="3904"/>
        <item x="2467"/>
        <item x="3903"/>
        <item x="2466"/>
        <item x="2465"/>
        <item x="3902"/>
        <item x="3901"/>
        <item x="2464"/>
        <item x="3900"/>
        <item x="2463"/>
        <item x="2462"/>
        <item x="3899"/>
        <item x="2461"/>
        <item x="2460"/>
        <item x="2459"/>
        <item x="3898"/>
        <item x="2458"/>
        <item x="6467"/>
        <item x="3897"/>
        <item x="2457"/>
        <item x="2456"/>
        <item x="6466"/>
        <item x="3896"/>
        <item x="3895"/>
        <item x="2455"/>
        <item x="2454"/>
        <item x="2453"/>
        <item x="3894"/>
        <item x="2452"/>
        <item x="2451"/>
        <item x="2450"/>
        <item x="3893"/>
        <item x="2449"/>
        <item x="3892"/>
        <item x="2448"/>
        <item x="2447"/>
        <item x="2446"/>
        <item x="2445"/>
        <item x="2444"/>
        <item x="2443"/>
        <item x="3891"/>
        <item x="3890"/>
        <item x="2442"/>
        <item x="2441"/>
        <item x="2440"/>
        <item x="2439"/>
        <item x="2438"/>
        <item x="3889"/>
        <item x="2437"/>
        <item x="2436"/>
        <item x="3888"/>
        <item x="3887"/>
        <item x="2435"/>
        <item x="2434"/>
        <item x="2433"/>
        <item x="3886"/>
        <item x="3885"/>
        <item x="3884"/>
        <item x="3883"/>
        <item x="2432"/>
        <item x="2431"/>
        <item x="3882"/>
        <item x="2430"/>
        <item x="2429"/>
        <item x="6465"/>
        <item x="3881"/>
        <item x="2428"/>
        <item x="3880"/>
        <item x="2427"/>
        <item x="3879"/>
        <item x="3878"/>
        <item x="3877"/>
        <item x="2426"/>
        <item x="2425"/>
        <item x="2424"/>
        <item x="3876"/>
        <item x="2423"/>
        <item x="2422"/>
        <item x="2421"/>
        <item x="3875"/>
        <item x="3874"/>
        <item x="3873"/>
        <item x="2420"/>
        <item x="3872"/>
        <item x="3871"/>
        <item x="6464"/>
        <item x="3870"/>
        <item x="3869"/>
        <item x="3868"/>
        <item x="3867"/>
        <item x="2419"/>
        <item x="3866"/>
        <item x="3865"/>
        <item x="2418"/>
        <item x="2417"/>
        <item x="3864"/>
        <item x="2416"/>
        <item x="2415"/>
        <item x="2414"/>
        <item x="2413"/>
        <item x="2412"/>
        <item x="3863"/>
        <item x="3862"/>
        <item x="3861"/>
        <item x="3860"/>
        <item x="3859"/>
        <item x="2411"/>
        <item x="3858"/>
        <item x="2410"/>
        <item x="3857"/>
        <item x="2409"/>
        <item x="3856"/>
        <item x="3855"/>
        <item x="2408"/>
        <item x="2407"/>
        <item x="3854"/>
        <item x="3853"/>
        <item x="3852"/>
        <item x="3851"/>
        <item x="3850"/>
        <item x="3849"/>
        <item x="2406"/>
        <item x="2405"/>
        <item x="3848"/>
        <item x="3847"/>
        <item x="2404"/>
        <item x="3846"/>
        <item x="2403"/>
        <item x="3845"/>
        <item x="2402"/>
        <item x="3844"/>
        <item x="2401"/>
        <item x="2400"/>
        <item x="2399"/>
        <item x="3843"/>
        <item x="3842"/>
        <item x="3841"/>
        <item x="2398"/>
        <item x="3840"/>
        <item x="2397"/>
        <item x="3839"/>
        <item x="3838"/>
        <item x="2396"/>
        <item x="3837"/>
        <item x="2395"/>
        <item x="2394"/>
        <item x="2393"/>
        <item x="3836"/>
        <item x="2392"/>
        <item x="2391"/>
        <item x="2390"/>
        <item x="3835"/>
        <item x="2389"/>
        <item x="3834"/>
        <item x="6463"/>
        <item x="2388"/>
        <item x="3833"/>
        <item x="2387"/>
        <item x="2386"/>
        <item x="3832"/>
        <item x="2385"/>
        <item x="2384"/>
        <item x="2383"/>
        <item x="2382"/>
        <item x="3831"/>
        <item x="3830"/>
        <item x="2381"/>
        <item x="2380"/>
        <item x="2379"/>
        <item x="2378"/>
        <item x="2377"/>
        <item x="2376"/>
        <item x="3829"/>
        <item x="2375"/>
        <item x="2374"/>
        <item x="2373"/>
        <item x="2372"/>
        <item x="2371"/>
        <item x="3828"/>
        <item x="2370"/>
        <item x="2369"/>
        <item x="3827"/>
        <item x="3826"/>
        <item x="2368"/>
        <item x="3825"/>
        <item x="3824"/>
        <item x="3823"/>
        <item x="2367"/>
        <item x="3822"/>
        <item x="3821"/>
        <item x="3820"/>
        <item x="6462"/>
        <item x="2366"/>
        <item x="3819"/>
        <item x="2365"/>
        <item x="2364"/>
        <item x="2363"/>
        <item x="2362"/>
        <item x="2361"/>
        <item x="2360"/>
        <item x="2359"/>
        <item x="2358"/>
        <item x="2357"/>
        <item x="2356"/>
        <item x="2355"/>
        <item x="2354"/>
        <item x="2353"/>
        <item x="3818"/>
        <item x="2352"/>
        <item x="2351"/>
        <item x="2350"/>
        <item x="2349"/>
        <item x="2348"/>
        <item x="2347"/>
        <item x="3817"/>
        <item x="2346"/>
        <item x="3816"/>
        <item x="2345"/>
        <item x="2344"/>
        <item x="2343"/>
        <item x="2342"/>
        <item x="2341"/>
        <item x="2340"/>
        <item x="3815"/>
        <item x="2339"/>
        <item x="2338"/>
        <item x="2337"/>
        <item x="3814"/>
        <item x="2336"/>
        <item x="2335"/>
        <item x="2334"/>
        <item x="3813"/>
        <item x="2333"/>
        <item x="3812"/>
        <item x="2332"/>
        <item x="2331"/>
        <item x="2330"/>
        <item x="3811"/>
        <item x="2329"/>
        <item x="3810"/>
        <item x="2328"/>
        <item x="2327"/>
        <item x="3809"/>
        <item x="2326"/>
        <item x="2325"/>
        <item x="2324"/>
        <item x="2323"/>
        <item x="2322"/>
        <item x="3808"/>
        <item x="2321"/>
        <item x="2320"/>
        <item x="3807"/>
        <item x="2319"/>
        <item x="2318"/>
        <item x="3806"/>
        <item x="2317"/>
        <item x="2316"/>
        <item x="2315"/>
        <item x="2314"/>
        <item x="3805"/>
        <item x="2313"/>
        <item x="3804"/>
        <item x="2312"/>
        <item x="2311"/>
        <item x="2310"/>
        <item x="2309"/>
        <item x="3803"/>
        <item x="2308"/>
        <item x="3802"/>
        <item x="2307"/>
        <item x="2306"/>
        <item x="2305"/>
        <item x="2304"/>
        <item x="3801"/>
        <item x="2303"/>
        <item x="2302"/>
        <item x="3800"/>
        <item x="2301"/>
        <item x="3799"/>
        <item x="2300"/>
        <item x="2299"/>
        <item x="2298"/>
        <item x="2297"/>
        <item x="3798"/>
        <item x="2296"/>
        <item x="2295"/>
        <item x="2294"/>
        <item x="2293"/>
        <item x="2292"/>
        <item x="2291"/>
        <item x="3797"/>
        <item x="2290"/>
        <item x="2289"/>
        <item x="2288"/>
        <item x="2287"/>
        <item x="2286"/>
        <item x="2285"/>
        <item x="2284"/>
        <item x="2283"/>
        <item x="2282"/>
        <item x="2281"/>
        <item x="2280"/>
        <item x="2279"/>
        <item x="2278"/>
        <item x="3796"/>
        <item x="2277"/>
        <item x="2276"/>
        <item x="2275"/>
        <item x="2274"/>
        <item x="2273"/>
        <item x="3795"/>
        <item x="2272"/>
        <item x="3794"/>
        <item x="2271"/>
        <item x="3793"/>
        <item x="2270"/>
        <item x="2269"/>
        <item x="2268"/>
        <item x="2267"/>
        <item x="2266"/>
        <item x="3792"/>
        <item x="2265"/>
        <item x="2264"/>
        <item x="3791"/>
        <item x="2263"/>
        <item x="2262"/>
        <item x="2261"/>
        <item x="2260"/>
        <item x="2259"/>
        <item x="2258"/>
        <item x="3790"/>
        <item x="2257"/>
        <item x="3789"/>
        <item x="2256"/>
        <item x="2255"/>
        <item x="3788"/>
        <item x="2254"/>
        <item x="2253"/>
        <item x="3787"/>
        <item x="2252"/>
        <item x="2251"/>
        <item x="2250"/>
        <item x="3786"/>
        <item x="3785"/>
        <item x="2249"/>
        <item x="2248"/>
        <item x="2247"/>
        <item x="3784"/>
        <item x="2246"/>
        <item x="2245"/>
        <item x="2244"/>
        <item x="2243"/>
        <item x="2242"/>
        <item x="2241"/>
        <item x="2240"/>
        <item x="2239"/>
        <item x="3783"/>
        <item x="2238"/>
        <item x="2237"/>
        <item x="3782"/>
        <item x="2236"/>
        <item x="2235"/>
        <item x="3781"/>
        <item x="2234"/>
        <item x="3780"/>
        <item x="2233"/>
        <item x="2232"/>
        <item x="2231"/>
        <item x="3779"/>
        <item x="3778"/>
        <item x="3777"/>
        <item x="2230"/>
        <item x="3776"/>
        <item x="2229"/>
        <item x="3775"/>
        <item x="2228"/>
        <item x="2227"/>
        <item x="3774"/>
        <item x="2226"/>
        <item x="3773"/>
        <item x="3772"/>
        <item x="2225"/>
        <item x="3771"/>
        <item x="3770"/>
        <item x="3769"/>
        <item x="3768"/>
        <item x="3767"/>
        <item x="2224"/>
        <item x="3766"/>
        <item x="3765"/>
        <item x="3764"/>
        <item x="2223"/>
        <item x="3763"/>
        <item x="3762"/>
        <item x="3761"/>
        <item x="3760"/>
        <item x="2222"/>
        <item x="3759"/>
        <item x="3758"/>
        <item x="3757"/>
        <item x="3756"/>
        <item x="2221"/>
        <item x="2220"/>
        <item x="2219"/>
        <item x="2218"/>
        <item x="2217"/>
        <item x="2216"/>
        <item x="3755"/>
        <item x="2215"/>
        <item x="2214"/>
        <item x="3754"/>
        <item x="2213"/>
        <item x="3753"/>
        <item x="2212"/>
        <item x="3752"/>
        <item x="3751"/>
        <item x="3750"/>
        <item x="3749"/>
        <item x="3748"/>
        <item x="3747"/>
        <item x="3746"/>
        <item x="3745"/>
        <item x="3744"/>
        <item x="3743"/>
        <item x="2211"/>
        <item x="3742"/>
        <item x="2210"/>
        <item x="2209"/>
        <item x="2208"/>
        <item x="2207"/>
        <item x="2206"/>
        <item x="3741"/>
        <item x="3740"/>
        <item x="3739"/>
        <item x="2205"/>
        <item x="2204"/>
        <item x="2203"/>
        <item x="2202"/>
        <item x="3738"/>
        <item x="3737"/>
        <item x="2201"/>
        <item x="2200"/>
        <item x="3736"/>
        <item x="2199"/>
        <item x="2198"/>
        <item x="3735"/>
        <item x="2197"/>
        <item x="2196"/>
        <item x="3734"/>
        <item x="2195"/>
        <item x="2194"/>
        <item x="3733"/>
        <item x="3732"/>
        <item x="2193"/>
        <item x="3731"/>
        <item x="2192"/>
        <item x="2191"/>
        <item x="2190"/>
        <item x="2189"/>
        <item x="3730"/>
        <item x="2188"/>
        <item x="2187"/>
        <item x="3729"/>
        <item x="3728"/>
        <item x="2186"/>
        <item x="2185"/>
        <item x="2184"/>
        <item x="2183"/>
        <item x="2182"/>
        <item x="2181"/>
        <item x="3727"/>
        <item x="2180"/>
        <item x="2179"/>
        <item x="3726"/>
        <item x="3725"/>
        <item x="2178"/>
        <item x="2177"/>
        <item x="2176"/>
        <item x="3724"/>
        <item x="2175"/>
        <item x="2174"/>
        <item x="2173"/>
        <item x="3723"/>
        <item x="3722"/>
        <item x="3721"/>
        <item x="3720"/>
        <item x="2172"/>
        <item x="2171"/>
        <item x="2170"/>
        <item x="3719"/>
        <item x="3718"/>
        <item x="3717"/>
        <item x="2169"/>
        <item x="3716"/>
        <item x="3715"/>
        <item x="3714"/>
        <item x="2168"/>
        <item x="2167"/>
        <item x="2166"/>
        <item x="3713"/>
        <item x="3712"/>
        <item x="2165"/>
        <item x="2164"/>
        <item x="3711"/>
        <item x="2163"/>
        <item x="2162"/>
        <item x="3710"/>
        <item x="2161"/>
        <item x="3709"/>
        <item x="2160"/>
        <item x="3708"/>
        <item x="2159"/>
        <item x="3707"/>
        <item x="3706"/>
        <item x="2158"/>
        <item x="2157"/>
        <item x="2156"/>
        <item x="3705"/>
        <item x="3704"/>
        <item x="3703"/>
        <item x="3702"/>
        <item x="2155"/>
        <item x="2154"/>
        <item x="2153"/>
        <item x="3701"/>
        <item x="2152"/>
        <item x="2151"/>
        <item x="2150"/>
        <item x="3700"/>
        <item x="2149"/>
        <item x="3699"/>
        <item x="2148"/>
        <item x="2147"/>
        <item x="3698"/>
        <item x="2146"/>
        <item x="2145"/>
        <item x="2144"/>
        <item x="2143"/>
        <item x="2142"/>
        <item x="3697"/>
        <item x="2141"/>
        <item x="3696"/>
        <item x="3695"/>
        <item x="2140"/>
        <item x="3694"/>
        <item x="2139"/>
        <item x="3693"/>
        <item x="2138"/>
        <item x="2137"/>
        <item x="2136"/>
        <item x="2135"/>
        <item x="2134"/>
        <item x="2133"/>
        <item x="2132"/>
        <item x="2131"/>
        <item x="2130"/>
        <item x="2129"/>
        <item x="2128"/>
        <item x="2127"/>
        <item x="2126"/>
        <item x="2125"/>
        <item x="2124"/>
        <item x="2123"/>
        <item x="2122"/>
        <item x="2121"/>
        <item x="2120"/>
        <item x="2119"/>
        <item x="2118"/>
        <item x="3692"/>
        <item x="2117"/>
        <item x="2116"/>
        <item x="2115"/>
        <item x="2114"/>
        <item x="2113"/>
        <item x="3691"/>
        <item x="2112"/>
        <item x="3690"/>
        <item x="2111"/>
        <item x="2110"/>
        <item x="2109"/>
        <item x="2108"/>
        <item x="2107"/>
        <item x="3689"/>
        <item x="3688"/>
        <item x="2106"/>
        <item x="2105"/>
        <item x="2104"/>
        <item x="2103"/>
        <item x="2102"/>
        <item x="2101"/>
        <item x="2100"/>
        <item x="3687"/>
        <item x="2099"/>
        <item x="2098"/>
        <item x="3686"/>
        <item x="3685"/>
        <item x="2097"/>
        <item x="2096"/>
        <item x="2095"/>
        <item x="2094"/>
        <item x="2093"/>
        <item x="2092"/>
        <item x="3684"/>
        <item x="3683"/>
        <item x="2091"/>
        <item x="2090"/>
        <item x="3682"/>
        <item x="2089"/>
        <item x="2088"/>
        <item x="2087"/>
        <item x="2086"/>
        <item x="2085"/>
        <item x="2084"/>
        <item x="2083"/>
        <item x="2082"/>
        <item x="3681"/>
        <item x="2081"/>
        <item x="2080"/>
        <item x="2079"/>
        <item x="2078"/>
        <item x="3680"/>
        <item x="2077"/>
        <item x="2076"/>
        <item x="2075"/>
        <item x="3679"/>
        <item x="2074"/>
        <item x="2073"/>
        <item x="3678"/>
        <item x="2072"/>
        <item x="2071"/>
        <item x="2070"/>
        <item x="2069"/>
        <item x="3677"/>
        <item x="2068"/>
        <item x="2067"/>
        <item x="3676"/>
        <item x="2066"/>
        <item x="2065"/>
        <item x="2064"/>
        <item x="3675"/>
        <item x="3674"/>
        <item x="2063"/>
        <item x="2062"/>
        <item x="2061"/>
        <item x="3673"/>
        <item x="2060"/>
        <item x="2059"/>
        <item x="2058"/>
        <item x="2057"/>
        <item x="3672"/>
        <item x="2056"/>
        <item x="2055"/>
        <item x="2054"/>
        <item x="2053"/>
        <item x="2052"/>
        <item x="2051"/>
        <item x="3671"/>
        <item x="2050"/>
        <item x="2049"/>
        <item x="2048"/>
        <item x="2047"/>
        <item x="2046"/>
        <item x="2045"/>
        <item x="3670"/>
        <item x="2044"/>
        <item x="2043"/>
        <item x="3669"/>
        <item x="3668"/>
        <item x="2042"/>
        <item x="3667"/>
        <item x="2041"/>
        <item x="2040"/>
        <item x="2039"/>
        <item x="2038"/>
        <item x="2037"/>
        <item x="3666"/>
        <item x="2036"/>
        <item x="3665"/>
        <item x="3664"/>
        <item x="3663"/>
        <item x="2035"/>
        <item x="3662"/>
        <item x="2034"/>
        <item x="2033"/>
        <item x="2032"/>
        <item x="3661"/>
        <item x="2031"/>
        <item x="3660"/>
        <item x="2030"/>
        <item x="3659"/>
        <item x="2029"/>
        <item x="2028"/>
        <item x="2027"/>
        <item x="2026"/>
        <item x="3658"/>
        <item x="2025"/>
        <item x="2024"/>
        <item x="2023"/>
        <item x="2022"/>
        <item x="2021"/>
        <item x="2020"/>
        <item x="2019"/>
        <item x="2018"/>
        <item x="2017"/>
        <item x="2016"/>
        <item x="2015"/>
        <item x="2014"/>
        <item x="2013"/>
        <item x="2012"/>
        <item x="2011"/>
        <item x="2010"/>
        <item x="3657"/>
        <item x="2009"/>
        <item x="3656"/>
        <item x="2008"/>
        <item x="2007"/>
        <item x="3655"/>
        <item x="2006"/>
        <item x="3654"/>
        <item x="3653"/>
        <item x="2005"/>
        <item x="2004"/>
        <item x="2003"/>
        <item x="2002"/>
        <item x="2001"/>
        <item x="2000"/>
        <item x="1999"/>
        <item x="1998"/>
        <item x="1997"/>
        <item x="1996"/>
        <item x="3652"/>
        <item x="1995"/>
        <item x="1994"/>
        <item x="1993"/>
        <item x="3651"/>
        <item x="3650"/>
        <item x="3649"/>
        <item x="3648"/>
        <item x="1992"/>
        <item x="1991"/>
        <item x="1990"/>
        <item x="1989"/>
        <item x="3647"/>
        <item x="1988"/>
        <item x="1987"/>
        <item x="1986"/>
        <item x="1985"/>
        <item x="1984"/>
        <item x="1983"/>
        <item x="1982"/>
        <item x="1981"/>
        <item x="1980"/>
        <item x="1979"/>
        <item x="1978"/>
        <item x="1977"/>
        <item x="1976"/>
        <item x="1975"/>
        <item x="3646"/>
        <item x="1974"/>
        <item x="1973"/>
        <item x="1972"/>
        <item x="1971"/>
        <item x="1970"/>
        <item x="1969"/>
        <item x="1968"/>
        <item x="1967"/>
        <item x="1966"/>
        <item x="1965"/>
        <item x="1964"/>
        <item x="3645"/>
        <item x="1963"/>
        <item x="1962"/>
        <item x="1961"/>
        <item x="1960"/>
        <item x="1959"/>
        <item x="1958"/>
        <item x="3644"/>
        <item x="1957"/>
        <item x="1956"/>
        <item x="1955"/>
        <item x="1954"/>
        <item x="1953"/>
        <item x="3643"/>
        <item x="1952"/>
        <item x="3642"/>
        <item x="1951"/>
        <item x="1950"/>
        <item x="1949"/>
        <item x="1948"/>
        <item x="1947"/>
        <item x="1946"/>
        <item x="1945"/>
        <item x="1944"/>
        <item x="1943"/>
        <item x="1942"/>
        <item x="3641"/>
        <item x="1941"/>
        <item x="1940"/>
        <item x="1939"/>
        <item x="1938"/>
        <item x="1937"/>
        <item x="3640"/>
        <item x="1936"/>
        <item x="3639"/>
        <item x="3638"/>
        <item x="3637"/>
        <item x="1935"/>
        <item x="3636"/>
        <item x="1934"/>
        <item x="1933"/>
        <item x="3635"/>
        <item x="3634"/>
        <item x="1932"/>
        <item x="1931"/>
        <item x="3633"/>
        <item x="1930"/>
        <item x="1929"/>
        <item x="1928"/>
        <item x="3632"/>
        <item x="3631"/>
        <item x="1927"/>
        <item x="1926"/>
        <item x="1925"/>
        <item x="1924"/>
        <item x="1923"/>
        <item x="1922"/>
        <item x="1921"/>
        <item x="3630"/>
        <item x="1920"/>
        <item x="3629"/>
        <item x="3628"/>
        <item x="3627"/>
        <item x="1919"/>
        <item x="1918"/>
        <item x="1917"/>
        <item x="3626"/>
        <item x="3625"/>
        <item x="1916"/>
        <item x="1915"/>
        <item x="1914"/>
        <item x="3624"/>
        <item x="1913"/>
        <item x="3623"/>
        <item x="1912"/>
        <item x="1911"/>
        <item x="1910"/>
        <item x="3622"/>
        <item x="1909"/>
        <item x="1908"/>
        <item x="3621"/>
        <item x="3620"/>
        <item x="1907"/>
        <item x="1906"/>
        <item x="3619"/>
        <item x="1905"/>
        <item x="1904"/>
        <item x="3618"/>
        <item x="1903"/>
        <item x="3617"/>
        <item x="1902"/>
        <item x="1901"/>
        <item x="3616"/>
        <item x="3615"/>
        <item x="3614"/>
        <item x="3613"/>
        <item x="3612"/>
        <item x="1900"/>
        <item x="1899"/>
        <item x="1898"/>
        <item x="3611"/>
        <item x="3610"/>
        <item x="3609"/>
        <item x="1897"/>
        <item x="1896"/>
        <item x="1895"/>
        <item x="1894"/>
        <item x="1893"/>
        <item x="3608"/>
        <item x="3607"/>
        <item x="3606"/>
        <item x="3605"/>
        <item x="1892"/>
        <item x="1891"/>
        <item x="1890"/>
        <item x="1889"/>
        <item x="1888"/>
        <item x="3604"/>
        <item x="3603"/>
        <item x="1887"/>
        <item x="1886"/>
        <item x="3602"/>
        <item x="3601"/>
        <item x="3600"/>
        <item x="3599"/>
        <item x="3598"/>
        <item x="1885"/>
        <item x="1884"/>
        <item x="1883"/>
        <item x="3597"/>
        <item x="3596"/>
        <item x="1882"/>
        <item x="1881"/>
        <item x="1880"/>
        <item x="1879"/>
        <item x="3595"/>
        <item x="1878"/>
        <item x="1877"/>
        <item x="1876"/>
        <item x="1875"/>
        <item x="1874"/>
        <item x="1873"/>
        <item x="1872"/>
        <item x="1871"/>
        <item x="1870"/>
        <item x="1869"/>
        <item x="1868"/>
        <item x="1867"/>
        <item x="1866"/>
        <item x="1865"/>
        <item x="3594"/>
        <item x="1864"/>
        <item x="3593"/>
        <item x="1863"/>
        <item x="1862"/>
        <item x="1861"/>
        <item x="3592"/>
        <item x="1860"/>
        <item x="3591"/>
        <item x="3590"/>
        <item x="3589"/>
        <item x="1859"/>
        <item x="1858"/>
        <item x="1857"/>
        <item x="3588"/>
        <item x="1856"/>
        <item x="1855"/>
        <item x="1854"/>
        <item x="3587"/>
        <item x="3586"/>
        <item x="1853"/>
        <item x="1852"/>
        <item x="1851"/>
        <item x="1850"/>
        <item x="1849"/>
        <item x="3585"/>
        <item x="3584"/>
        <item x="1848"/>
        <item x="1847"/>
        <item x="1846"/>
        <item x="1845"/>
        <item x="3583"/>
        <item x="1844"/>
        <item x="3582"/>
        <item x="3581"/>
        <item x="1843"/>
        <item x="3580"/>
        <item x="3579"/>
        <item x="3578"/>
        <item x="1842"/>
        <item x="3577"/>
        <item x="3576"/>
        <item x="3575"/>
        <item x="3574"/>
        <item x="3573"/>
        <item x="3572"/>
        <item x="3571"/>
        <item x="1841"/>
        <item x="3570"/>
        <item x="3569"/>
        <item x="3568"/>
        <item x="3567"/>
        <item x="3566"/>
        <item x="3565"/>
        <item x="3564"/>
        <item x="1840"/>
        <item x="3563"/>
        <item x="1839"/>
        <item x="1838"/>
        <item x="3562"/>
        <item x="1837"/>
        <item x="1836"/>
        <item x="1835"/>
        <item x="1834"/>
        <item x="1833"/>
        <item x="1832"/>
        <item x="1831"/>
        <item x="3561"/>
        <item x="3560"/>
        <item x="1830"/>
        <item x="1829"/>
        <item x="1828"/>
        <item x="1827"/>
        <item x="1826"/>
        <item x="1825"/>
        <item x="1824"/>
        <item x="1823"/>
        <item x="1822"/>
        <item x="1821"/>
        <item x="1820"/>
        <item x="3559"/>
        <item x="1819"/>
        <item x="1818"/>
        <item x="1817"/>
        <item x="1816"/>
        <item x="1815"/>
        <item x="1814"/>
        <item x="1813"/>
        <item x="1812"/>
        <item x="1811"/>
        <item x="1810"/>
        <item x="1809"/>
        <item x="1808"/>
        <item x="1807"/>
        <item x="1806"/>
        <item x="1805"/>
        <item x="1804"/>
        <item x="3558"/>
        <item x="3557"/>
        <item x="1803"/>
        <item x="1802"/>
        <item x="1801"/>
        <item x="1800"/>
        <item x="1799"/>
        <item x="1798"/>
        <item x="1797"/>
        <item x="3556"/>
        <item x="3555"/>
        <item x="1796"/>
        <item x="1795"/>
        <item x="1794"/>
        <item x="3554"/>
        <item x="1793"/>
        <item x="1792"/>
        <item x="1791"/>
        <item x="1790"/>
        <item x="1789"/>
        <item x="1788"/>
        <item x="1787"/>
        <item x="1786"/>
        <item x="1785"/>
        <item x="3553"/>
        <item x="3552"/>
        <item x="1784"/>
        <item x="1783"/>
        <item x="1782"/>
        <item x="1781"/>
        <item x="1780"/>
        <item x="1779"/>
        <item x="1778"/>
        <item x="3551"/>
        <item x="1777"/>
        <item x="1776"/>
        <item x="1775"/>
        <item x="1774"/>
        <item x="1773"/>
        <item x="3550"/>
        <item x="3549"/>
        <item x="1772"/>
        <item x="1771"/>
        <item x="1770"/>
        <item x="1769"/>
        <item x="1768"/>
        <item x="3548"/>
        <item x="1767"/>
        <item x="1766"/>
        <item x="1765"/>
        <item x="1764"/>
        <item x="3547"/>
        <item x="1763"/>
        <item x="1762"/>
        <item x="3546"/>
        <item x="1761"/>
        <item x="3545"/>
        <item x="1760"/>
        <item x="1759"/>
        <item x="1758"/>
        <item x="1757"/>
        <item x="1756"/>
        <item x="1755"/>
        <item x="1754"/>
        <item x="3544"/>
        <item x="1753"/>
        <item x="1752"/>
        <item x="1751"/>
        <item x="1750"/>
        <item x="1749"/>
        <item x="1748"/>
        <item x="1747"/>
        <item x="1746"/>
        <item x="1745"/>
        <item x="1744"/>
        <item x="1743"/>
        <item x="1742"/>
        <item x="1741"/>
        <item x="1740"/>
        <item x="1739"/>
        <item x="1738"/>
        <item x="1737"/>
        <item x="1736"/>
        <item x="3543"/>
        <item x="1735"/>
        <item x="1734"/>
        <item x="3542"/>
        <item x="3541"/>
        <item x="1733"/>
        <item x="3540"/>
        <item x="1732"/>
        <item x="3539"/>
        <item x="1731"/>
        <item x="1730"/>
        <item x="3538"/>
        <item x="1729"/>
        <item x="1728"/>
        <item x="1727"/>
        <item x="3537"/>
        <item x="1726"/>
        <item x="1725"/>
        <item x="1724"/>
        <item x="1723"/>
        <item x="3536"/>
        <item x="1722"/>
        <item x="3535"/>
        <item x="3534"/>
        <item x="1721"/>
        <item x="3533"/>
        <item x="1720"/>
        <item x="3532"/>
        <item x="1719"/>
        <item x="3531"/>
        <item x="1718"/>
        <item x="3530"/>
        <item x="1717"/>
        <item x="3529"/>
        <item x="3528"/>
        <item x="1716"/>
        <item x="1715"/>
        <item x="1714"/>
        <item x="3527"/>
        <item x="1713"/>
        <item x="1712"/>
        <item x="1711"/>
        <item x="1710"/>
        <item x="1709"/>
        <item x="1708"/>
        <item x="1707"/>
        <item x="1706"/>
        <item x="1705"/>
        <item x="1704"/>
        <item x="1703"/>
        <item x="1702"/>
        <item x="1701"/>
        <item x="1700"/>
        <item x="3526"/>
        <item x="1699"/>
        <item x="1698"/>
        <item x="1697"/>
        <item x="1696"/>
        <item x="1695"/>
        <item x="1694"/>
        <item x="1693"/>
        <item x="1692"/>
        <item x="1691"/>
        <item x="1690"/>
        <item x="1689"/>
        <item x="1688"/>
        <item x="1687"/>
        <item x="1686"/>
        <item x="1685"/>
        <item x="1684"/>
        <item x="1683"/>
        <item x="1682"/>
        <item x="3525"/>
        <item x="1681"/>
        <item x="1680"/>
        <item x="3524"/>
        <item x="1679"/>
        <item x="1678"/>
        <item x="1677"/>
        <item x="1676"/>
        <item x="3523"/>
        <item x="3522"/>
        <item x="1675"/>
        <item x="3521"/>
        <item x="3520"/>
        <item x="3519"/>
        <item x="3518"/>
        <item x="3517"/>
        <item x="1674"/>
        <item x="3516"/>
        <item x="1673"/>
        <item x="3515"/>
        <item x="1672"/>
        <item x="1671"/>
        <item x="3514"/>
        <item x="1670"/>
        <item x="3513"/>
        <item x="1669"/>
        <item x="3512"/>
        <item x="1668"/>
        <item x="3511"/>
        <item x="3510"/>
        <item x="1667"/>
        <item x="1666"/>
        <item x="3509"/>
        <item x="1665"/>
        <item x="1664"/>
        <item x="3508"/>
        <item x="1663"/>
        <item x="1662"/>
        <item x="3507"/>
        <item x="3506"/>
        <item x="3505"/>
        <item x="3504"/>
        <item x="3503"/>
        <item x="3502"/>
        <item x="3501"/>
        <item x="3500"/>
        <item x="3499"/>
        <item x="3498"/>
        <item x="3497"/>
        <item x="3496"/>
        <item x="3495"/>
        <item x="3494"/>
        <item x="3493"/>
        <item x="1661"/>
        <item x="3492"/>
        <item x="1660"/>
        <item x="3491"/>
        <item x="1659"/>
        <item x="3490"/>
        <item x="3489"/>
        <item x="3488"/>
        <item x="1658"/>
        <item x="3487"/>
        <item x="3486"/>
        <item x="1657"/>
        <item x="1656"/>
        <item x="3485"/>
        <item x="1655"/>
        <item x="3484"/>
        <item x="3483"/>
        <item x="3482"/>
        <item x="1654"/>
        <item x="3481"/>
        <item x="3480"/>
        <item x="3479"/>
        <item x="3478"/>
        <item x="3477"/>
        <item x="3476"/>
        <item x="3475"/>
        <item x="3474"/>
        <item x="3473"/>
        <item x="3472"/>
        <item x="3471"/>
        <item x="3470"/>
        <item x="3469"/>
        <item x="1653"/>
        <item x="1652"/>
        <item x="3468"/>
        <item x="1651"/>
        <item x="1650"/>
        <item x="3467"/>
        <item x="1649"/>
        <item x="3466"/>
        <item x="1648"/>
        <item x="3465"/>
        <item x="3464"/>
        <item x="3463"/>
        <item x="3462"/>
        <item x="3461"/>
        <item x="1647"/>
        <item x="3460"/>
        <item x="3459"/>
        <item x="3458"/>
        <item x="3457"/>
        <item x="3456"/>
        <item x="3455"/>
        <item x="3454"/>
        <item x="3453"/>
        <item x="1646"/>
        <item x="3452"/>
        <item x="3451"/>
        <item x="3450"/>
        <item x="3449"/>
        <item x="3448"/>
        <item x="3447"/>
        <item x="3446"/>
        <item x="3445"/>
        <item x="1645"/>
        <item x="3444"/>
        <item x="3443"/>
        <item x="3442"/>
        <item x="3441"/>
        <item x="3440"/>
        <item x="3439"/>
        <item x="3438"/>
        <item x="3437"/>
        <item x="3436"/>
        <item x="3435"/>
        <item x="3434"/>
        <item x="3433"/>
        <item x="3432"/>
        <item x="3431"/>
        <item x="1644"/>
        <item x="3430"/>
        <item x="1643"/>
        <item x="3429"/>
        <item x="3428"/>
        <item x="3427"/>
        <item x="3426"/>
        <item x="3425"/>
        <item x="3424"/>
        <item x="3423"/>
        <item x="3422"/>
        <item x="3421"/>
        <item x="3420"/>
        <item x="3419"/>
        <item x="3418"/>
        <item x="3417"/>
        <item x="1642"/>
        <item x="1641"/>
        <item x="3416"/>
        <item x="3415"/>
        <item x="1640"/>
        <item x="3414"/>
        <item x="3413"/>
        <item x="3412"/>
        <item x="3411"/>
        <item x="3410"/>
        <item x="3409"/>
        <item x="3408"/>
        <item x="3407"/>
        <item x="3406"/>
        <item x="3405"/>
        <item x="3404"/>
        <item x="3403"/>
        <item x="3402"/>
        <item x="3401"/>
        <item x="3400"/>
        <item x="3399"/>
        <item x="3398"/>
        <item x="3397"/>
        <item x="1639"/>
        <item x="3396"/>
        <item x="1638"/>
        <item x="3395"/>
        <item x="3394"/>
        <item x="1637"/>
        <item x="3393"/>
        <item x="3392"/>
        <item x="3391"/>
        <item x="3390"/>
        <item x="3389"/>
        <item x="1636"/>
        <item x="1635"/>
        <item x="3388"/>
        <item x="3387"/>
        <item x="1634"/>
        <item x="3386"/>
        <item x="3385"/>
        <item x="1633"/>
        <item x="1632"/>
        <item x="1631"/>
        <item x="3384"/>
        <item x="3383"/>
        <item x="3382"/>
        <item x="3381"/>
        <item x="3380"/>
        <item x="3379"/>
        <item x="1630"/>
        <item x="3378"/>
        <item x="3377"/>
        <item x="3376"/>
        <item x="3375"/>
        <item x="1629"/>
        <item x="3374"/>
        <item x="1628"/>
        <item x="1627"/>
        <item x="1626"/>
        <item x="3373"/>
        <item x="1625"/>
        <item x="3372"/>
        <item x="3371"/>
        <item x="3370"/>
        <item x="3369"/>
        <item x="1624"/>
        <item x="3368"/>
        <item x="3367"/>
        <item x="3366"/>
        <item x="3365"/>
        <item x="3364"/>
        <item x="3363"/>
        <item x="1623"/>
        <item x="1622"/>
        <item x="1621"/>
        <item x="1620"/>
        <item x="1619"/>
        <item x="1618"/>
        <item x="3362"/>
        <item x="3361"/>
        <item x="3360"/>
        <item x="3359"/>
        <item x="3358"/>
        <item x="3357"/>
        <item x="1617"/>
        <item x="1616"/>
        <item x="3356"/>
        <item x="1615"/>
        <item x="1614"/>
        <item x="1613"/>
        <item x="1612"/>
        <item x="1611"/>
        <item x="1610"/>
        <item x="1609"/>
        <item x="3355"/>
        <item x="3354"/>
        <item x="1608"/>
        <item x="1607"/>
        <item x="1606"/>
        <item x="1605"/>
        <item x="3353"/>
        <item x="3352"/>
        <item x="3351"/>
        <item x="1604"/>
        <item x="1603"/>
        <item x="3350"/>
        <item x="1602"/>
        <item x="3349"/>
        <item x="1601"/>
        <item x="1600"/>
        <item x="3348"/>
        <item x="3347"/>
        <item x="1599"/>
        <item x="3346"/>
        <item x="1598"/>
        <item x="3345"/>
        <item x="1597"/>
        <item x="1596"/>
        <item x="3344"/>
        <item x="3343"/>
        <item x="1595"/>
        <item x="3342"/>
        <item x="3341"/>
        <item x="1594"/>
        <item x="3340"/>
        <item x="1593"/>
        <item x="3339"/>
        <item x="3338"/>
        <item x="1592"/>
        <item x="1591"/>
        <item x="1590"/>
        <item x="1589"/>
        <item x="1588"/>
        <item x="3337"/>
        <item x="3336"/>
        <item x="1587"/>
        <item x="1586"/>
        <item x="3335"/>
        <item x="1585"/>
        <item x="1584"/>
        <item x="1583"/>
        <item x="1582"/>
        <item x="3334"/>
        <item x="1581"/>
        <item x="3333"/>
        <item x="3332"/>
        <item x="1580"/>
        <item x="1579"/>
        <item x="3331"/>
        <item x="1578"/>
        <item x="1577"/>
        <item x="1576"/>
        <item x="1575"/>
        <item x="3330"/>
        <item x="3329"/>
        <item x="1574"/>
        <item x="3328"/>
        <item x="1573"/>
        <item x="1572"/>
        <item x="1571"/>
        <item x="3327"/>
        <item x="1570"/>
        <item x="1569"/>
        <item x="3326"/>
        <item x="3325"/>
        <item x="3324"/>
        <item x="3323"/>
        <item x="3322"/>
        <item x="1568"/>
        <item x="3321"/>
        <item x="1567"/>
        <item x="3320"/>
        <item x="3319"/>
        <item x="3318"/>
        <item x="3317"/>
        <item x="3316"/>
        <item x="3315"/>
        <item x="3314"/>
        <item x="3313"/>
        <item x="3312"/>
        <item x="3311"/>
        <item x="3310"/>
        <item x="3309"/>
        <item x="3308"/>
        <item x="3307"/>
        <item x="3306"/>
        <item x="3305"/>
        <item x="3304"/>
        <item x="3303"/>
        <item x="3302"/>
        <item x="3301"/>
        <item x="3300"/>
        <item x="1566"/>
        <item x="3299"/>
        <item x="3298"/>
        <item x="1565"/>
        <item x="3297"/>
        <item x="1564"/>
        <item x="3296"/>
        <item x="3295"/>
        <item x="3294"/>
        <item x="3293"/>
        <item x="3292"/>
        <item x="3291"/>
        <item x="1563"/>
        <item x="1562"/>
        <item x="3290"/>
        <item x="3289"/>
        <item x="3288"/>
        <item x="3287"/>
        <item x="3286"/>
        <item x="1561"/>
        <item x="1560"/>
        <item x="3285"/>
        <item x="3284"/>
        <item x="3283"/>
        <item x="3282"/>
        <item x="1559"/>
        <item x="1558"/>
        <item x="3281"/>
        <item x="1557"/>
        <item x="3280"/>
        <item x="3279"/>
        <item x="3278"/>
        <item x="3277"/>
        <item x="1556"/>
        <item x="1555"/>
        <item x="1554"/>
        <item x="1553"/>
        <item x="1552"/>
        <item x="3276"/>
        <item x="1551"/>
        <item x="1550"/>
        <item x="1549"/>
        <item x="1548"/>
        <item x="1547"/>
        <item x="1546"/>
        <item x="3275"/>
        <item x="1545"/>
        <item x="3274"/>
        <item x="3273"/>
        <item x="3272"/>
        <item x="3271"/>
        <item x="3270"/>
        <item x="3269"/>
        <item x="3268"/>
        <item x="1544"/>
        <item x="1543"/>
        <item x="3267"/>
        <item x="3266"/>
        <item x="1542"/>
        <item x="1541"/>
        <item x="3265"/>
        <item x="1540"/>
        <item x="3264"/>
        <item x="1539"/>
        <item x="3263"/>
        <item x="3262"/>
        <item x="1538"/>
        <item x="1537"/>
        <item x="3261"/>
        <item x="3260"/>
        <item x="1536"/>
        <item x="1535"/>
        <item x="3259"/>
        <item x="1534"/>
        <item x="3258"/>
        <item x="1533"/>
        <item x="3257"/>
        <item x="1532"/>
        <item x="1531"/>
        <item x="1530"/>
        <item x="1529"/>
        <item x="1528"/>
        <item x="1527"/>
        <item x="3256"/>
        <item x="1526"/>
        <item x="1525"/>
        <item x="1524"/>
        <item x="1523"/>
        <item x="1522"/>
        <item x="3255"/>
        <item x="1521"/>
        <item x="3254"/>
        <item x="1520"/>
        <item x="1519"/>
        <item x="1518"/>
        <item x="1517"/>
        <item x="1516"/>
        <item x="1515"/>
        <item x="1514"/>
        <item x="1513"/>
        <item x="1512"/>
        <item x="1511"/>
        <item x="1510"/>
        <item x="1509"/>
        <item x="1508"/>
        <item x="1507"/>
        <item x="1506"/>
        <item x="1505"/>
        <item x="3253"/>
        <item x="1504"/>
        <item x="1503"/>
        <item x="1502"/>
        <item x="1501"/>
        <item x="3252"/>
        <item x="1500"/>
        <item x="1499"/>
        <item x="1498"/>
        <item x="3251"/>
        <item x="1497"/>
        <item x="1496"/>
        <item x="1495"/>
        <item x="1494"/>
        <item x="1493"/>
        <item x="1492"/>
        <item x="1491"/>
        <item x="1490"/>
        <item x="3250"/>
        <item x="1489"/>
        <item x="3249"/>
        <item x="1488"/>
        <item x="1487"/>
        <item x="3248"/>
        <item x="1486"/>
        <item x="1485"/>
        <item x="1484"/>
        <item x="1483"/>
        <item x="1482"/>
        <item x="1481"/>
        <item x="1480"/>
        <item x="3247"/>
        <item x="1479"/>
        <item x="1478"/>
        <item x="1477"/>
        <item x="3246"/>
        <item x="1476"/>
        <item x="1475"/>
        <item x="1474"/>
        <item x="1473"/>
        <item x="1472"/>
        <item x="1471"/>
        <item x="1470"/>
        <item x="3245"/>
        <item x="1469"/>
        <item x="3244"/>
        <item x="1468"/>
        <item x="1467"/>
        <item x="3243"/>
        <item x="3242"/>
        <item x="3241"/>
        <item x="1466"/>
        <item x="1465"/>
        <item x="1464"/>
        <item x="3240"/>
        <item x="3239"/>
        <item x="1463"/>
        <item x="1462"/>
        <item x="1461"/>
        <item x="1460"/>
        <item x="1459"/>
        <item x="1458"/>
        <item x="1457"/>
        <item x="1456"/>
        <item x="1455"/>
        <item x="1454"/>
        <item x="1453"/>
        <item x="3238"/>
        <item x="1452"/>
        <item x="1451"/>
        <item x="1450"/>
        <item x="3237"/>
        <item x="1449"/>
        <item x="1448"/>
        <item x="1447"/>
        <item x="1446"/>
        <item x="1445"/>
        <item x="1444"/>
        <item x="1443"/>
        <item x="1442"/>
        <item x="1441"/>
        <item x="1440"/>
        <item x="1439"/>
        <item x="1438"/>
        <item x="1437"/>
        <item x="1436"/>
        <item x="1435"/>
        <item x="1434"/>
        <item x="3236"/>
        <item x="1433"/>
        <item x="1432"/>
        <item x="1431"/>
        <item x="1430"/>
        <item x="1429"/>
        <item x="1428"/>
        <item x="3235"/>
        <item x="3234"/>
        <item x="3233"/>
        <item x="3232"/>
        <item x="1427"/>
        <item x="1426"/>
        <item x="3231"/>
        <item x="1425"/>
        <item x="1424"/>
        <item x="3230"/>
        <item x="3229"/>
        <item x="1423"/>
        <item x="1422"/>
        <item x="1421"/>
        <item x="1420"/>
        <item x="3228"/>
        <item x="1419"/>
        <item x="1418"/>
        <item x="3227"/>
        <item x="1417"/>
        <item x="1416"/>
        <item x="1415"/>
        <item x="3226"/>
        <item x="3225"/>
        <item x="3224"/>
        <item x="3223"/>
        <item x="1414"/>
        <item x="3222"/>
        <item x="3221"/>
        <item x="3220"/>
        <item x="1413"/>
        <item x="1412"/>
        <item x="1411"/>
        <item x="1410"/>
        <item x="3219"/>
        <item x="1409"/>
        <item x="1408"/>
        <item x="1407"/>
        <item x="1406"/>
        <item x="1405"/>
        <item x="3218"/>
        <item x="3217"/>
        <item x="3216"/>
        <item x="3215"/>
        <item x="1404"/>
        <item x="1403"/>
        <item x="3214"/>
        <item x="1402"/>
        <item x="1401"/>
        <item x="3213"/>
        <item x="1400"/>
        <item x="1399"/>
        <item x="1398"/>
        <item x="1397"/>
        <item x="1396"/>
        <item x="1395"/>
        <item x="3212"/>
        <item x="3211"/>
        <item x="3210"/>
        <item x="1394"/>
        <item x="1393"/>
        <item x="1392"/>
        <item x="1391"/>
        <item x="3209"/>
        <item x="3208"/>
        <item x="1390"/>
        <item x="1389"/>
        <item x="1388"/>
        <item x="1387"/>
        <item x="1386"/>
        <item x="1385"/>
        <item x="3207"/>
        <item x="3206"/>
        <item x="3205"/>
        <item x="3204"/>
        <item x="3203"/>
        <item x="3202"/>
        <item x="3201"/>
        <item x="1384"/>
        <item x="1383"/>
        <item x="3200"/>
        <item x="1382"/>
        <item x="1381"/>
        <item x="1380"/>
        <item x="3199"/>
        <item x="1379"/>
        <item x="3198"/>
        <item x="1378"/>
        <item x="1377"/>
        <item x="3197"/>
        <item x="1376"/>
        <item x="1375"/>
        <item x="3196"/>
        <item x="1374"/>
        <item x="3195"/>
        <item x="3194"/>
        <item x="3193"/>
        <item x="3192"/>
        <item x="3191"/>
        <item x="3190"/>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items count="7">
        <item sd="0" x="0"/>
        <item sd="0" x="1"/>
        <item sd="0" x="2"/>
        <item sd="0" x="3"/>
        <item sd="0" x="4"/>
        <item sd="0" x="5"/>
        <item t="default"/>
      </items>
    </pivotField>
    <pivotField axis="axisRow" showAll="0">
      <items count="15">
        <item h="1" sd="0" x="0"/>
        <item sd="0" x="1"/>
        <item sd="0" x="2"/>
        <item h="1" sd="0" x="3"/>
        <item sd="0" x="4"/>
        <item sd="0" x="5"/>
        <item sd="0" x="6"/>
        <item sd="0" x="7"/>
        <item sd="0" x="8"/>
        <item sd="0" x="9"/>
        <item sd="0" x="10"/>
        <item sd="0" x="11"/>
        <item sd="0" x="12"/>
        <item h="1" sd="0" x="13"/>
        <item t="default"/>
      </items>
    </pivotField>
  </pivotFields>
  <rowFields count="1">
    <field x="9"/>
  </rowFields>
  <rowItems count="7">
    <i>
      <x v="7"/>
    </i>
    <i>
      <x v="8"/>
    </i>
    <i>
      <x v="9"/>
    </i>
    <i>
      <x v="10"/>
    </i>
    <i>
      <x v="11"/>
    </i>
    <i>
      <x v="12"/>
    </i>
    <i t="grand">
      <x/>
    </i>
  </rowItems>
  <colItems count="1">
    <i/>
  </colItems>
  <pageFields count="1">
    <pageField fld="0" hier="-1"/>
  </pageFields>
  <dataFields count="1">
    <dataField name="Max of High" fld="3" subtotal="max" baseField="0" baseItem="0"/>
  </dataFields>
  <chartFormats count="36">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3" format="2" series="1">
      <pivotArea type="data" outline="0" fieldPosition="0">
        <references count="2">
          <reference field="4294967294" count="1" selected="0">
            <x v="0"/>
          </reference>
          <reference field="0" count="1" selected="0">
            <x v="2"/>
          </reference>
        </references>
      </pivotArea>
    </chartFormat>
    <chartFormat chart="13" format="3" series="1">
      <pivotArea type="data" outline="0" fieldPosition="0">
        <references count="2">
          <reference field="4294967294" count="1" selected="0">
            <x v="0"/>
          </reference>
          <reference field="0" count="1" selected="0">
            <x v="3"/>
          </reference>
        </references>
      </pivotArea>
    </chartFormat>
    <chartFormat chart="13" format="4" series="1">
      <pivotArea type="data" outline="0" fieldPosition="0">
        <references count="2">
          <reference field="4294967294" count="1" selected="0">
            <x v="0"/>
          </reference>
          <reference field="0" count="1" selected="0">
            <x v="4"/>
          </reference>
        </references>
      </pivotArea>
    </chartFormat>
    <chartFormat chart="13" format="5" series="1">
      <pivotArea type="data" outline="0" fieldPosition="0">
        <references count="2">
          <reference field="4294967294" count="1" selected="0">
            <x v="0"/>
          </reference>
          <reference field="0" count="1" selected="0">
            <x v="5"/>
          </reference>
        </references>
      </pivotArea>
    </chartFormat>
    <chartFormat chart="13" format="6" series="1">
      <pivotArea type="data" outline="0" fieldPosition="0">
        <references count="3">
          <reference field="4294967294" count="1" selected="0">
            <x v="0"/>
          </reference>
          <reference field="0" count="1" selected="0">
            <x v="0"/>
          </reference>
          <reference field="9" count="1" selected="0">
            <x v="7"/>
          </reference>
        </references>
      </pivotArea>
    </chartFormat>
    <chartFormat chart="13" format="7" series="1">
      <pivotArea type="data" outline="0" fieldPosition="0">
        <references count="3">
          <reference field="4294967294" count="1" selected="0">
            <x v="0"/>
          </reference>
          <reference field="0" count="1" selected="0">
            <x v="0"/>
          </reference>
          <reference field="9" count="1" selected="0">
            <x v="8"/>
          </reference>
        </references>
      </pivotArea>
    </chartFormat>
    <chartFormat chart="13" format="8" series="1">
      <pivotArea type="data" outline="0" fieldPosition="0">
        <references count="3">
          <reference field="4294967294" count="1" selected="0">
            <x v="0"/>
          </reference>
          <reference field="0" count="1" selected="0">
            <x v="0"/>
          </reference>
          <reference field="9" count="1" selected="0">
            <x v="9"/>
          </reference>
        </references>
      </pivotArea>
    </chartFormat>
    <chartFormat chart="13" format="9" series="1">
      <pivotArea type="data" outline="0" fieldPosition="0">
        <references count="3">
          <reference field="4294967294" count="1" selected="0">
            <x v="0"/>
          </reference>
          <reference field="0" count="1" selected="0">
            <x v="0"/>
          </reference>
          <reference field="9" count="1" selected="0">
            <x v="10"/>
          </reference>
        </references>
      </pivotArea>
    </chartFormat>
    <chartFormat chart="13" format="10" series="1">
      <pivotArea type="data" outline="0" fieldPosition="0">
        <references count="3">
          <reference field="4294967294" count="1" selected="0">
            <x v="0"/>
          </reference>
          <reference field="0" count="1" selected="0">
            <x v="0"/>
          </reference>
          <reference field="9" count="1" selected="0">
            <x v="11"/>
          </reference>
        </references>
      </pivotArea>
    </chartFormat>
    <chartFormat chart="13" format="11" series="1">
      <pivotArea type="data" outline="0" fieldPosition="0">
        <references count="3">
          <reference field="4294967294" count="1" selected="0">
            <x v="0"/>
          </reference>
          <reference field="0" count="1" selected="0">
            <x v="0"/>
          </reference>
          <reference field="9" count="1" selected="0">
            <x v="12"/>
          </reference>
        </references>
      </pivotArea>
    </chartFormat>
    <chartFormat chart="13" format="12" series="1">
      <pivotArea type="data" outline="0" fieldPosition="0">
        <references count="3">
          <reference field="4294967294" count="1" selected="0">
            <x v="0"/>
          </reference>
          <reference field="0" count="1" selected="0">
            <x v="1"/>
          </reference>
          <reference field="9" count="1" selected="0">
            <x v="8"/>
          </reference>
        </references>
      </pivotArea>
    </chartFormat>
    <chartFormat chart="13" format="13" series="1">
      <pivotArea type="data" outline="0" fieldPosition="0">
        <references count="3">
          <reference field="4294967294" count="1" selected="0">
            <x v="0"/>
          </reference>
          <reference field="0" count="1" selected="0">
            <x v="1"/>
          </reference>
          <reference field="9" count="1" selected="0">
            <x v="9"/>
          </reference>
        </references>
      </pivotArea>
    </chartFormat>
    <chartFormat chart="13" format="14" series="1">
      <pivotArea type="data" outline="0" fieldPosition="0">
        <references count="3">
          <reference field="4294967294" count="1" selected="0">
            <x v="0"/>
          </reference>
          <reference field="0" count="1" selected="0">
            <x v="1"/>
          </reference>
          <reference field="9" count="1" selected="0">
            <x v="10"/>
          </reference>
        </references>
      </pivotArea>
    </chartFormat>
    <chartFormat chart="13" format="15" series="1">
      <pivotArea type="data" outline="0" fieldPosition="0">
        <references count="3">
          <reference field="4294967294" count="1" selected="0">
            <x v="0"/>
          </reference>
          <reference field="0" count="1" selected="0">
            <x v="1"/>
          </reference>
          <reference field="9" count="1" selected="0">
            <x v="11"/>
          </reference>
        </references>
      </pivotArea>
    </chartFormat>
    <chartFormat chart="13" format="16" series="1">
      <pivotArea type="data" outline="0" fieldPosition="0">
        <references count="3">
          <reference field="4294967294" count="1" selected="0">
            <x v="0"/>
          </reference>
          <reference field="0" count="1" selected="0">
            <x v="1"/>
          </reference>
          <reference field="9" count="1" selected="0">
            <x v="12"/>
          </reference>
        </references>
      </pivotArea>
    </chartFormat>
    <chartFormat chart="13" format="17" series="1">
      <pivotArea type="data" outline="0" fieldPosition="0">
        <references count="3">
          <reference field="4294967294" count="1" selected="0">
            <x v="0"/>
          </reference>
          <reference field="0" count="1" selected="0">
            <x v="2"/>
          </reference>
          <reference field="9" count="1" selected="0">
            <x v="7"/>
          </reference>
        </references>
      </pivotArea>
    </chartFormat>
    <chartFormat chart="13" format="18" series="1">
      <pivotArea type="data" outline="0" fieldPosition="0">
        <references count="3">
          <reference field="4294967294" count="1" selected="0">
            <x v="0"/>
          </reference>
          <reference field="0" count="1" selected="0">
            <x v="2"/>
          </reference>
          <reference field="9" count="1" selected="0">
            <x v="8"/>
          </reference>
        </references>
      </pivotArea>
    </chartFormat>
    <chartFormat chart="13" format="19" series="1">
      <pivotArea type="data" outline="0" fieldPosition="0">
        <references count="3">
          <reference field="4294967294" count="1" selected="0">
            <x v="0"/>
          </reference>
          <reference field="0" count="1" selected="0">
            <x v="2"/>
          </reference>
          <reference field="9" count="1" selected="0">
            <x v="9"/>
          </reference>
        </references>
      </pivotArea>
    </chartFormat>
    <chartFormat chart="13" format="20" series="1">
      <pivotArea type="data" outline="0" fieldPosition="0">
        <references count="3">
          <reference field="4294967294" count="1" selected="0">
            <x v="0"/>
          </reference>
          <reference field="0" count="1" selected="0">
            <x v="2"/>
          </reference>
          <reference field="9" count="1" selected="0">
            <x v="10"/>
          </reference>
        </references>
      </pivotArea>
    </chartFormat>
    <chartFormat chart="13" format="21" series="1">
      <pivotArea type="data" outline="0" fieldPosition="0">
        <references count="3">
          <reference field="4294967294" count="1" selected="0">
            <x v="0"/>
          </reference>
          <reference field="0" count="1" selected="0">
            <x v="2"/>
          </reference>
          <reference field="9" count="1" selected="0">
            <x v="11"/>
          </reference>
        </references>
      </pivotArea>
    </chartFormat>
    <chartFormat chart="13" format="22" series="1">
      <pivotArea type="data" outline="0" fieldPosition="0">
        <references count="3">
          <reference field="4294967294" count="1" selected="0">
            <x v="0"/>
          </reference>
          <reference field="0" count="1" selected="0">
            <x v="2"/>
          </reference>
          <reference field="9" count="1" selected="0">
            <x v="12"/>
          </reference>
        </references>
      </pivotArea>
    </chartFormat>
    <chartFormat chart="13" format="23" series="1">
      <pivotArea type="data" outline="0" fieldPosition="0">
        <references count="3">
          <reference field="4294967294" count="1" selected="0">
            <x v="0"/>
          </reference>
          <reference field="0" count="1" selected="0">
            <x v="3"/>
          </reference>
          <reference field="9" count="1" selected="0">
            <x v="7"/>
          </reference>
        </references>
      </pivotArea>
    </chartFormat>
    <chartFormat chart="13" format="24" series="1">
      <pivotArea type="data" outline="0" fieldPosition="0">
        <references count="3">
          <reference field="4294967294" count="1" selected="0">
            <x v="0"/>
          </reference>
          <reference field="0" count="1" selected="0">
            <x v="3"/>
          </reference>
          <reference field="9" count="1" selected="0">
            <x v="8"/>
          </reference>
        </references>
      </pivotArea>
    </chartFormat>
    <chartFormat chart="13" format="25" series="1">
      <pivotArea type="data" outline="0" fieldPosition="0">
        <references count="3">
          <reference field="4294967294" count="1" selected="0">
            <x v="0"/>
          </reference>
          <reference field="0" count="1" selected="0">
            <x v="3"/>
          </reference>
          <reference field="9" count="1" selected="0">
            <x v="9"/>
          </reference>
        </references>
      </pivotArea>
    </chartFormat>
    <chartFormat chart="13" format="26" series="1">
      <pivotArea type="data" outline="0" fieldPosition="0">
        <references count="3">
          <reference field="4294967294" count="1" selected="0">
            <x v="0"/>
          </reference>
          <reference field="0" count="1" selected="0">
            <x v="3"/>
          </reference>
          <reference field="9" count="1" selected="0">
            <x v="10"/>
          </reference>
        </references>
      </pivotArea>
    </chartFormat>
    <chartFormat chart="13" format="27" series="1">
      <pivotArea type="data" outline="0" fieldPosition="0">
        <references count="3">
          <reference field="4294967294" count="1" selected="0">
            <x v="0"/>
          </reference>
          <reference field="0" count="1" selected="0">
            <x v="3"/>
          </reference>
          <reference field="9" count="1" selected="0">
            <x v="11"/>
          </reference>
        </references>
      </pivotArea>
    </chartFormat>
    <chartFormat chart="13" format="28" series="1">
      <pivotArea type="data" outline="0" fieldPosition="0">
        <references count="3">
          <reference field="4294967294" count="1" selected="0">
            <x v="0"/>
          </reference>
          <reference field="0" count="1" selected="0">
            <x v="3"/>
          </reference>
          <reference field="9" count="1" selected="0">
            <x v="12"/>
          </reference>
        </references>
      </pivotArea>
    </chartFormat>
    <chartFormat chart="13" format="29" series="1">
      <pivotArea type="data" outline="0" fieldPosition="0">
        <references count="3">
          <reference field="4294967294" count="1" selected="0">
            <x v="0"/>
          </reference>
          <reference field="0" count="1" selected="0">
            <x v="4"/>
          </reference>
          <reference field="9" count="1" selected="0">
            <x v="11"/>
          </reference>
        </references>
      </pivotArea>
    </chartFormat>
    <chartFormat chart="13" format="30" series="1">
      <pivotArea type="data" outline="0" fieldPosition="0">
        <references count="3">
          <reference field="4294967294" count="1" selected="0">
            <x v="0"/>
          </reference>
          <reference field="0" count="1" selected="0">
            <x v="4"/>
          </reference>
          <reference field="9" count="1" selected="0">
            <x v="12"/>
          </reference>
        </references>
      </pivotArea>
    </chartFormat>
    <chartFormat chart="13" format="31" series="1">
      <pivotArea type="data" outline="0" fieldPosition="0">
        <references count="3">
          <reference field="4294967294" count="1" selected="0">
            <x v="0"/>
          </reference>
          <reference field="0" count="1" selected="0">
            <x v="5"/>
          </reference>
          <reference field="9" count="1" selected="0">
            <x v="11"/>
          </reference>
        </references>
      </pivotArea>
    </chartFormat>
    <chartFormat chart="13" format="32" series="1">
      <pivotArea type="data" outline="0" fieldPosition="0">
        <references count="3">
          <reference field="4294967294" count="1" selected="0">
            <x v="0"/>
          </reference>
          <reference field="0" count="1" selected="0">
            <x v="5"/>
          </reference>
          <reference field="9" count="1" selected="0">
            <x v="12"/>
          </reference>
        </references>
      </pivotArea>
    </chartFormat>
    <chartFormat chart="13" format="33" series="1">
      <pivotArea type="data" outline="0" fieldPosition="0">
        <references count="2">
          <reference field="4294967294" count="1" selected="0">
            <x v="0"/>
          </reference>
          <reference field="9" count="1" selected="0">
            <x v="10"/>
          </reference>
        </references>
      </pivotArea>
    </chartFormat>
    <chartFormat chart="13" format="34" series="1">
      <pivotArea type="data" outline="0" fieldPosition="0">
        <references count="2">
          <reference field="4294967294" count="1" selected="0">
            <x v="0"/>
          </reference>
          <reference field="9" count="1" selected="0">
            <x v="11"/>
          </reference>
        </references>
      </pivotArea>
    </chartFormat>
    <chartFormat chart="13" format="35" series="1">
      <pivotArea type="data" outline="0" fieldPosition="0">
        <references count="2">
          <reference field="4294967294" count="1" selected="0">
            <x v="0"/>
          </reference>
          <reference field="9"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5FEC95-21EE-4855-85E1-7DAF6CF5DCD1}" name="PivotTable7"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X5:Z13" firstHeaderRow="1" firstDataRow="2" firstDataCol="1"/>
  <pivotFields count="10">
    <pivotField axis="axisCol" showAll="0">
      <items count="7">
        <item h="1" x="0"/>
        <item h="1" x="2"/>
        <item x="1"/>
        <item h="1" x="3"/>
        <item h="1" x="4"/>
        <item h="1" x="5"/>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defaultSubtotal="0">
      <items count="6">
        <item sd="0" x="0"/>
        <item sd="0" x="1"/>
        <item sd="0" x="2"/>
        <item sd="0" x="3"/>
        <item sd="0" x="4"/>
        <item sd="0" x="5"/>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9"/>
  </rowFields>
  <rowItems count="7">
    <i>
      <x v="7"/>
    </i>
    <i>
      <x v="8"/>
    </i>
    <i>
      <x v="9"/>
    </i>
    <i>
      <x v="10"/>
    </i>
    <i>
      <x v="11"/>
    </i>
    <i>
      <x v="12"/>
    </i>
    <i t="grand">
      <x/>
    </i>
  </rowItems>
  <colFields count="1">
    <field x="0"/>
  </colFields>
  <colItems count="2">
    <i>
      <x v="2"/>
    </i>
    <i t="grand">
      <x/>
    </i>
  </colItems>
  <dataFields count="1">
    <dataField name="Sum of Volume" fld="6" baseField="0" baseItem="0"/>
  </dataFields>
  <chartFormats count="8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0"/>
          </reference>
        </references>
      </pivotArea>
    </chartFormat>
    <chartFormat chart="2" format="85" series="1">
      <pivotArea type="data" outline="0" fieldPosition="0">
        <references count="2">
          <reference field="4294967294" count="1" selected="0">
            <x v="0"/>
          </reference>
          <reference field="0" count="1" selected="0">
            <x v="0"/>
          </reference>
        </references>
      </pivotArea>
    </chartFormat>
    <chartFormat chart="2" format="86">
      <pivotArea type="data" outline="0" fieldPosition="0">
        <references count="3">
          <reference field="4294967294" count="1" selected="0">
            <x v="0"/>
          </reference>
          <reference field="0" count="1" selected="0">
            <x v="0"/>
          </reference>
          <reference field="9" count="1" selected="0">
            <x v="1"/>
          </reference>
        </references>
      </pivotArea>
    </chartFormat>
    <chartFormat chart="2" format="87">
      <pivotArea type="data" outline="0" fieldPosition="0">
        <references count="3">
          <reference field="4294967294" count="1" selected="0">
            <x v="0"/>
          </reference>
          <reference field="0" count="1" selected="0">
            <x v="0"/>
          </reference>
          <reference field="9" count="1" selected="0">
            <x v="2"/>
          </reference>
        </references>
      </pivotArea>
    </chartFormat>
    <chartFormat chart="2" format="88">
      <pivotArea type="data" outline="0" fieldPosition="0">
        <references count="3">
          <reference field="4294967294" count="1" selected="0">
            <x v="0"/>
          </reference>
          <reference field="0" count="1" selected="0">
            <x v="0"/>
          </reference>
          <reference field="9" count="1" selected="0">
            <x v="3"/>
          </reference>
        </references>
      </pivotArea>
    </chartFormat>
    <chartFormat chart="2" format="89">
      <pivotArea type="data" outline="0" fieldPosition="0">
        <references count="3">
          <reference field="4294967294" count="1" selected="0">
            <x v="0"/>
          </reference>
          <reference field="0" count="1" selected="0">
            <x v="0"/>
          </reference>
          <reference field="9" count="1" selected="0">
            <x v="4"/>
          </reference>
        </references>
      </pivotArea>
    </chartFormat>
    <chartFormat chart="2" format="90">
      <pivotArea type="data" outline="0" fieldPosition="0">
        <references count="3">
          <reference field="4294967294" count="1" selected="0">
            <x v="0"/>
          </reference>
          <reference field="0" count="1" selected="0">
            <x v="0"/>
          </reference>
          <reference field="9" count="1" selected="0">
            <x v="5"/>
          </reference>
        </references>
      </pivotArea>
    </chartFormat>
    <chartFormat chart="2" format="91">
      <pivotArea type="data" outline="0" fieldPosition="0">
        <references count="3">
          <reference field="4294967294" count="1" selected="0">
            <x v="0"/>
          </reference>
          <reference field="0" count="1" selected="0">
            <x v="0"/>
          </reference>
          <reference field="9" count="1" selected="0">
            <x v="6"/>
          </reference>
        </references>
      </pivotArea>
    </chartFormat>
    <chartFormat chart="2" format="92">
      <pivotArea type="data" outline="0" fieldPosition="0">
        <references count="3">
          <reference field="4294967294" count="1" selected="0">
            <x v="0"/>
          </reference>
          <reference field="0" count="1" selected="0">
            <x v="0"/>
          </reference>
          <reference field="9" count="1" selected="0">
            <x v="7"/>
          </reference>
        </references>
      </pivotArea>
    </chartFormat>
    <chartFormat chart="2" format="93">
      <pivotArea type="data" outline="0" fieldPosition="0">
        <references count="3">
          <reference field="4294967294" count="1" selected="0">
            <x v="0"/>
          </reference>
          <reference field="0" count="1" selected="0">
            <x v="0"/>
          </reference>
          <reference field="9" count="1" selected="0">
            <x v="8"/>
          </reference>
        </references>
      </pivotArea>
    </chartFormat>
    <chartFormat chart="2" format="94">
      <pivotArea type="data" outline="0" fieldPosition="0">
        <references count="3">
          <reference field="4294967294" count="1" selected="0">
            <x v="0"/>
          </reference>
          <reference field="0" count="1" selected="0">
            <x v="0"/>
          </reference>
          <reference field="9" count="1" selected="0">
            <x v="9"/>
          </reference>
        </references>
      </pivotArea>
    </chartFormat>
    <chartFormat chart="2" format="95">
      <pivotArea type="data" outline="0" fieldPosition="0">
        <references count="3">
          <reference field="4294967294" count="1" selected="0">
            <x v="0"/>
          </reference>
          <reference field="0" count="1" selected="0">
            <x v="0"/>
          </reference>
          <reference field="9" count="1" selected="0">
            <x v="10"/>
          </reference>
        </references>
      </pivotArea>
    </chartFormat>
    <chartFormat chart="2" format="96">
      <pivotArea type="data" outline="0" fieldPosition="0">
        <references count="3">
          <reference field="4294967294" count="1" selected="0">
            <x v="0"/>
          </reference>
          <reference field="0" count="1" selected="0">
            <x v="0"/>
          </reference>
          <reference field="9" count="1" selected="0">
            <x v="11"/>
          </reference>
        </references>
      </pivotArea>
    </chartFormat>
    <chartFormat chart="2" format="97">
      <pivotArea type="data" outline="0" fieldPosition="0">
        <references count="3">
          <reference field="4294967294" count="1" selected="0">
            <x v="0"/>
          </reference>
          <reference field="0" count="1" selected="0">
            <x v="0"/>
          </reference>
          <reference field="9" count="1" selected="0">
            <x v="12"/>
          </reference>
        </references>
      </pivotArea>
    </chartFormat>
    <chartFormat chart="2" format="98" series="1">
      <pivotArea type="data" outline="0" fieldPosition="0">
        <references count="2">
          <reference field="4294967294" count="1" selected="0">
            <x v="0"/>
          </reference>
          <reference field="0" count="1" selected="0">
            <x v="1"/>
          </reference>
        </references>
      </pivotArea>
    </chartFormat>
    <chartFormat chart="2" format="99">
      <pivotArea type="data" outline="0" fieldPosition="0">
        <references count="3">
          <reference field="4294967294" count="1" selected="0">
            <x v="0"/>
          </reference>
          <reference field="0" count="1" selected="0">
            <x v="1"/>
          </reference>
          <reference field="9" count="1" selected="0">
            <x v="1"/>
          </reference>
        </references>
      </pivotArea>
    </chartFormat>
    <chartFormat chart="2" format="100">
      <pivotArea type="data" outline="0" fieldPosition="0">
        <references count="3">
          <reference field="4294967294" count="1" selected="0">
            <x v="0"/>
          </reference>
          <reference field="0" count="1" selected="0">
            <x v="1"/>
          </reference>
          <reference field="9" count="1" selected="0">
            <x v="2"/>
          </reference>
        </references>
      </pivotArea>
    </chartFormat>
    <chartFormat chart="2" format="101">
      <pivotArea type="data" outline="0" fieldPosition="0">
        <references count="3">
          <reference field="4294967294" count="1" selected="0">
            <x v="0"/>
          </reference>
          <reference field="0" count="1" selected="0">
            <x v="1"/>
          </reference>
          <reference field="9" count="1" selected="0">
            <x v="3"/>
          </reference>
        </references>
      </pivotArea>
    </chartFormat>
    <chartFormat chart="2" format="102">
      <pivotArea type="data" outline="0" fieldPosition="0">
        <references count="3">
          <reference field="4294967294" count="1" selected="0">
            <x v="0"/>
          </reference>
          <reference field="0" count="1" selected="0">
            <x v="1"/>
          </reference>
          <reference field="9" count="1" selected="0">
            <x v="4"/>
          </reference>
        </references>
      </pivotArea>
    </chartFormat>
    <chartFormat chart="2" format="103">
      <pivotArea type="data" outline="0" fieldPosition="0">
        <references count="3">
          <reference field="4294967294" count="1" selected="0">
            <x v="0"/>
          </reference>
          <reference field="0" count="1" selected="0">
            <x v="1"/>
          </reference>
          <reference field="9" count="1" selected="0">
            <x v="5"/>
          </reference>
        </references>
      </pivotArea>
    </chartFormat>
    <chartFormat chart="2" format="104">
      <pivotArea type="data" outline="0" fieldPosition="0">
        <references count="3">
          <reference field="4294967294" count="1" selected="0">
            <x v="0"/>
          </reference>
          <reference field="0" count="1" selected="0">
            <x v="1"/>
          </reference>
          <reference field="9" count="1" selected="0">
            <x v="6"/>
          </reference>
        </references>
      </pivotArea>
    </chartFormat>
    <chartFormat chart="2" format="105">
      <pivotArea type="data" outline="0" fieldPosition="0">
        <references count="3">
          <reference field="4294967294" count="1" selected="0">
            <x v="0"/>
          </reference>
          <reference field="0" count="1" selected="0">
            <x v="1"/>
          </reference>
          <reference field="9" count="1" selected="0">
            <x v="7"/>
          </reference>
        </references>
      </pivotArea>
    </chartFormat>
    <chartFormat chart="2" format="106">
      <pivotArea type="data" outline="0" fieldPosition="0">
        <references count="3">
          <reference field="4294967294" count="1" selected="0">
            <x v="0"/>
          </reference>
          <reference field="0" count="1" selected="0">
            <x v="1"/>
          </reference>
          <reference field="9" count="1" selected="0">
            <x v="8"/>
          </reference>
        </references>
      </pivotArea>
    </chartFormat>
    <chartFormat chart="2" format="107">
      <pivotArea type="data" outline="0" fieldPosition="0">
        <references count="3">
          <reference field="4294967294" count="1" selected="0">
            <x v="0"/>
          </reference>
          <reference field="0" count="1" selected="0">
            <x v="1"/>
          </reference>
          <reference field="9" count="1" selected="0">
            <x v="9"/>
          </reference>
        </references>
      </pivotArea>
    </chartFormat>
    <chartFormat chart="2" format="108">
      <pivotArea type="data" outline="0" fieldPosition="0">
        <references count="3">
          <reference field="4294967294" count="1" selected="0">
            <x v="0"/>
          </reference>
          <reference field="0" count="1" selected="0">
            <x v="1"/>
          </reference>
          <reference field="9" count="1" selected="0">
            <x v="10"/>
          </reference>
        </references>
      </pivotArea>
    </chartFormat>
    <chartFormat chart="2" format="109">
      <pivotArea type="data" outline="0" fieldPosition="0">
        <references count="3">
          <reference field="4294967294" count="1" selected="0">
            <x v="0"/>
          </reference>
          <reference field="0" count="1" selected="0">
            <x v="1"/>
          </reference>
          <reference field="9" count="1" selected="0">
            <x v="11"/>
          </reference>
        </references>
      </pivotArea>
    </chartFormat>
    <chartFormat chart="2" format="110">
      <pivotArea type="data" outline="0" fieldPosition="0">
        <references count="3">
          <reference field="4294967294" count="1" selected="0">
            <x v="0"/>
          </reference>
          <reference field="0" count="1" selected="0">
            <x v="1"/>
          </reference>
          <reference field="9" count="1" selected="0">
            <x v="12"/>
          </reference>
        </references>
      </pivotArea>
    </chartFormat>
    <chartFormat chart="2" format="111" series="1">
      <pivotArea type="data" outline="0" fieldPosition="0">
        <references count="2">
          <reference field="4294967294" count="1" selected="0">
            <x v="0"/>
          </reference>
          <reference field="0" count="1" selected="0">
            <x v="2"/>
          </reference>
        </references>
      </pivotArea>
    </chartFormat>
    <chartFormat chart="2" format="112">
      <pivotArea type="data" outline="0" fieldPosition="0">
        <references count="3">
          <reference field="4294967294" count="1" selected="0">
            <x v="0"/>
          </reference>
          <reference field="0" count="1" selected="0">
            <x v="2"/>
          </reference>
          <reference field="9" count="1" selected="0">
            <x v="1"/>
          </reference>
        </references>
      </pivotArea>
    </chartFormat>
    <chartFormat chart="2" format="113">
      <pivotArea type="data" outline="0" fieldPosition="0">
        <references count="3">
          <reference field="4294967294" count="1" selected="0">
            <x v="0"/>
          </reference>
          <reference field="0" count="1" selected="0">
            <x v="2"/>
          </reference>
          <reference field="9" count="1" selected="0">
            <x v="2"/>
          </reference>
        </references>
      </pivotArea>
    </chartFormat>
    <chartFormat chart="2" format="114">
      <pivotArea type="data" outline="0" fieldPosition="0">
        <references count="3">
          <reference field="4294967294" count="1" selected="0">
            <x v="0"/>
          </reference>
          <reference field="0" count="1" selected="0">
            <x v="2"/>
          </reference>
          <reference field="9" count="1" selected="0">
            <x v="3"/>
          </reference>
        </references>
      </pivotArea>
    </chartFormat>
    <chartFormat chart="2" format="115">
      <pivotArea type="data" outline="0" fieldPosition="0">
        <references count="3">
          <reference field="4294967294" count="1" selected="0">
            <x v="0"/>
          </reference>
          <reference field="0" count="1" selected="0">
            <x v="2"/>
          </reference>
          <reference field="9" count="1" selected="0">
            <x v="4"/>
          </reference>
        </references>
      </pivotArea>
    </chartFormat>
    <chartFormat chart="2" format="116">
      <pivotArea type="data" outline="0" fieldPosition="0">
        <references count="3">
          <reference field="4294967294" count="1" selected="0">
            <x v="0"/>
          </reference>
          <reference field="0" count="1" selected="0">
            <x v="2"/>
          </reference>
          <reference field="9" count="1" selected="0">
            <x v="5"/>
          </reference>
        </references>
      </pivotArea>
    </chartFormat>
    <chartFormat chart="2" format="117">
      <pivotArea type="data" outline="0" fieldPosition="0">
        <references count="3">
          <reference field="4294967294" count="1" selected="0">
            <x v="0"/>
          </reference>
          <reference field="0" count="1" selected="0">
            <x v="2"/>
          </reference>
          <reference field="9" count="1" selected="0">
            <x v="6"/>
          </reference>
        </references>
      </pivotArea>
    </chartFormat>
    <chartFormat chart="2" format="118">
      <pivotArea type="data" outline="0" fieldPosition="0">
        <references count="3">
          <reference field="4294967294" count="1" selected="0">
            <x v="0"/>
          </reference>
          <reference field="0" count="1" selected="0">
            <x v="2"/>
          </reference>
          <reference field="9" count="1" selected="0">
            <x v="7"/>
          </reference>
        </references>
      </pivotArea>
    </chartFormat>
    <chartFormat chart="2" format="119">
      <pivotArea type="data" outline="0" fieldPosition="0">
        <references count="3">
          <reference field="4294967294" count="1" selected="0">
            <x v="0"/>
          </reference>
          <reference field="0" count="1" selected="0">
            <x v="2"/>
          </reference>
          <reference field="9" count="1" selected="0">
            <x v="8"/>
          </reference>
        </references>
      </pivotArea>
    </chartFormat>
    <chartFormat chart="2" format="120">
      <pivotArea type="data" outline="0" fieldPosition="0">
        <references count="3">
          <reference field="4294967294" count="1" selected="0">
            <x v="0"/>
          </reference>
          <reference field="0" count="1" selected="0">
            <x v="2"/>
          </reference>
          <reference field="9" count="1" selected="0">
            <x v="9"/>
          </reference>
        </references>
      </pivotArea>
    </chartFormat>
    <chartFormat chart="2" format="121">
      <pivotArea type="data" outline="0" fieldPosition="0">
        <references count="3">
          <reference field="4294967294" count="1" selected="0">
            <x v="0"/>
          </reference>
          <reference field="0" count="1" selected="0">
            <x v="2"/>
          </reference>
          <reference field="9" count="1" selected="0">
            <x v="10"/>
          </reference>
        </references>
      </pivotArea>
    </chartFormat>
    <chartFormat chart="2" format="122">
      <pivotArea type="data" outline="0" fieldPosition="0">
        <references count="3">
          <reference field="4294967294" count="1" selected="0">
            <x v="0"/>
          </reference>
          <reference field="0" count="1" selected="0">
            <x v="2"/>
          </reference>
          <reference field="9" count="1" selected="0">
            <x v="11"/>
          </reference>
        </references>
      </pivotArea>
    </chartFormat>
    <chartFormat chart="2" format="123">
      <pivotArea type="data" outline="0" fieldPosition="0">
        <references count="3">
          <reference field="4294967294" count="1" selected="0">
            <x v="0"/>
          </reference>
          <reference field="0" count="1" selected="0">
            <x v="2"/>
          </reference>
          <reference field="9" count="1" selected="0">
            <x v="12"/>
          </reference>
        </references>
      </pivotArea>
    </chartFormat>
    <chartFormat chart="2" format="124" series="1">
      <pivotArea type="data" outline="0" fieldPosition="0">
        <references count="2">
          <reference field="4294967294" count="1" selected="0">
            <x v="0"/>
          </reference>
          <reference field="0" count="1" selected="0">
            <x v="3"/>
          </reference>
        </references>
      </pivotArea>
    </chartFormat>
    <chartFormat chart="2" format="125">
      <pivotArea type="data" outline="0" fieldPosition="0">
        <references count="3">
          <reference field="4294967294" count="1" selected="0">
            <x v="0"/>
          </reference>
          <reference field="0" count="1" selected="0">
            <x v="3"/>
          </reference>
          <reference field="9" count="1" selected="0">
            <x v="1"/>
          </reference>
        </references>
      </pivotArea>
    </chartFormat>
    <chartFormat chart="2" format="126">
      <pivotArea type="data" outline="0" fieldPosition="0">
        <references count="3">
          <reference field="4294967294" count="1" selected="0">
            <x v="0"/>
          </reference>
          <reference field="0" count="1" selected="0">
            <x v="3"/>
          </reference>
          <reference field="9" count="1" selected="0">
            <x v="2"/>
          </reference>
        </references>
      </pivotArea>
    </chartFormat>
    <chartFormat chart="2" format="127">
      <pivotArea type="data" outline="0" fieldPosition="0">
        <references count="3">
          <reference field="4294967294" count="1" selected="0">
            <x v="0"/>
          </reference>
          <reference field="0" count="1" selected="0">
            <x v="3"/>
          </reference>
          <reference field="9" count="1" selected="0">
            <x v="3"/>
          </reference>
        </references>
      </pivotArea>
    </chartFormat>
    <chartFormat chart="2" format="128">
      <pivotArea type="data" outline="0" fieldPosition="0">
        <references count="3">
          <reference field="4294967294" count="1" selected="0">
            <x v="0"/>
          </reference>
          <reference field="0" count="1" selected="0">
            <x v="3"/>
          </reference>
          <reference field="9" count="1" selected="0">
            <x v="4"/>
          </reference>
        </references>
      </pivotArea>
    </chartFormat>
    <chartFormat chart="2" format="129">
      <pivotArea type="data" outline="0" fieldPosition="0">
        <references count="3">
          <reference field="4294967294" count="1" selected="0">
            <x v="0"/>
          </reference>
          <reference field="0" count="1" selected="0">
            <x v="3"/>
          </reference>
          <reference field="9" count="1" selected="0">
            <x v="5"/>
          </reference>
        </references>
      </pivotArea>
    </chartFormat>
    <chartFormat chart="2" format="130">
      <pivotArea type="data" outline="0" fieldPosition="0">
        <references count="3">
          <reference field="4294967294" count="1" selected="0">
            <x v="0"/>
          </reference>
          <reference field="0" count="1" selected="0">
            <x v="3"/>
          </reference>
          <reference field="9" count="1" selected="0">
            <x v="6"/>
          </reference>
        </references>
      </pivotArea>
    </chartFormat>
    <chartFormat chart="2" format="131">
      <pivotArea type="data" outline="0" fieldPosition="0">
        <references count="3">
          <reference field="4294967294" count="1" selected="0">
            <x v="0"/>
          </reference>
          <reference field="0" count="1" selected="0">
            <x v="3"/>
          </reference>
          <reference field="9" count="1" selected="0">
            <x v="7"/>
          </reference>
        </references>
      </pivotArea>
    </chartFormat>
    <chartFormat chart="2" format="132">
      <pivotArea type="data" outline="0" fieldPosition="0">
        <references count="3">
          <reference field="4294967294" count="1" selected="0">
            <x v="0"/>
          </reference>
          <reference field="0" count="1" selected="0">
            <x v="3"/>
          </reference>
          <reference field="9" count="1" selected="0">
            <x v="8"/>
          </reference>
        </references>
      </pivotArea>
    </chartFormat>
    <chartFormat chart="2" format="133">
      <pivotArea type="data" outline="0" fieldPosition="0">
        <references count="3">
          <reference field="4294967294" count="1" selected="0">
            <x v="0"/>
          </reference>
          <reference field="0" count="1" selected="0">
            <x v="3"/>
          </reference>
          <reference field="9" count="1" selected="0">
            <x v="9"/>
          </reference>
        </references>
      </pivotArea>
    </chartFormat>
    <chartFormat chart="2" format="134">
      <pivotArea type="data" outline="0" fieldPosition="0">
        <references count="3">
          <reference field="4294967294" count="1" selected="0">
            <x v="0"/>
          </reference>
          <reference field="0" count="1" selected="0">
            <x v="3"/>
          </reference>
          <reference field="9" count="1" selected="0">
            <x v="10"/>
          </reference>
        </references>
      </pivotArea>
    </chartFormat>
    <chartFormat chart="2" format="135">
      <pivotArea type="data" outline="0" fieldPosition="0">
        <references count="3">
          <reference field="4294967294" count="1" selected="0">
            <x v="0"/>
          </reference>
          <reference field="0" count="1" selected="0">
            <x v="3"/>
          </reference>
          <reference field="9" count="1" selected="0">
            <x v="11"/>
          </reference>
        </references>
      </pivotArea>
    </chartFormat>
    <chartFormat chart="2" format="136">
      <pivotArea type="data" outline="0" fieldPosition="0">
        <references count="3">
          <reference field="4294967294" count="1" selected="0">
            <x v="0"/>
          </reference>
          <reference field="0" count="1" selected="0">
            <x v="3"/>
          </reference>
          <reference field="9" count="1" selected="0">
            <x v="12"/>
          </reference>
        </references>
      </pivotArea>
    </chartFormat>
    <chartFormat chart="2" format="137" series="1">
      <pivotArea type="data" outline="0" fieldPosition="0">
        <references count="2">
          <reference field="4294967294" count="1" selected="0">
            <x v="0"/>
          </reference>
          <reference field="0" count="1" selected="0">
            <x v="4"/>
          </reference>
        </references>
      </pivotArea>
    </chartFormat>
    <chartFormat chart="2" format="138">
      <pivotArea type="data" outline="0" fieldPosition="0">
        <references count="3">
          <reference field="4294967294" count="1" selected="0">
            <x v="0"/>
          </reference>
          <reference field="0" count="1" selected="0">
            <x v="4"/>
          </reference>
          <reference field="9" count="1" selected="0">
            <x v="1"/>
          </reference>
        </references>
      </pivotArea>
    </chartFormat>
    <chartFormat chart="2" format="139">
      <pivotArea type="data" outline="0" fieldPosition="0">
        <references count="3">
          <reference field="4294967294" count="1" selected="0">
            <x v="0"/>
          </reference>
          <reference field="0" count="1" selected="0">
            <x v="4"/>
          </reference>
          <reference field="9" count="1" selected="0">
            <x v="2"/>
          </reference>
        </references>
      </pivotArea>
    </chartFormat>
    <chartFormat chart="2" format="140">
      <pivotArea type="data" outline="0" fieldPosition="0">
        <references count="3">
          <reference field="4294967294" count="1" selected="0">
            <x v="0"/>
          </reference>
          <reference field="0" count="1" selected="0">
            <x v="4"/>
          </reference>
          <reference field="9" count="1" selected="0">
            <x v="3"/>
          </reference>
        </references>
      </pivotArea>
    </chartFormat>
    <chartFormat chart="2" format="141">
      <pivotArea type="data" outline="0" fieldPosition="0">
        <references count="3">
          <reference field="4294967294" count="1" selected="0">
            <x v="0"/>
          </reference>
          <reference field="0" count="1" selected="0">
            <x v="4"/>
          </reference>
          <reference field="9" count="1" selected="0">
            <x v="4"/>
          </reference>
        </references>
      </pivotArea>
    </chartFormat>
    <chartFormat chart="2" format="142">
      <pivotArea type="data" outline="0" fieldPosition="0">
        <references count="3">
          <reference field="4294967294" count="1" selected="0">
            <x v="0"/>
          </reference>
          <reference field="0" count="1" selected="0">
            <x v="4"/>
          </reference>
          <reference field="9" count="1" selected="0">
            <x v="5"/>
          </reference>
        </references>
      </pivotArea>
    </chartFormat>
    <chartFormat chart="2" format="143">
      <pivotArea type="data" outline="0" fieldPosition="0">
        <references count="3">
          <reference field="4294967294" count="1" selected="0">
            <x v="0"/>
          </reference>
          <reference field="0" count="1" selected="0">
            <x v="4"/>
          </reference>
          <reference field="9" count="1" selected="0">
            <x v="6"/>
          </reference>
        </references>
      </pivotArea>
    </chartFormat>
    <chartFormat chart="2" format="144">
      <pivotArea type="data" outline="0" fieldPosition="0">
        <references count="3">
          <reference field="4294967294" count="1" selected="0">
            <x v="0"/>
          </reference>
          <reference field="0" count="1" selected="0">
            <x v="4"/>
          </reference>
          <reference field="9" count="1" selected="0">
            <x v="7"/>
          </reference>
        </references>
      </pivotArea>
    </chartFormat>
    <chartFormat chart="2" format="145">
      <pivotArea type="data" outline="0" fieldPosition="0">
        <references count="3">
          <reference field="4294967294" count="1" selected="0">
            <x v="0"/>
          </reference>
          <reference field="0" count="1" selected="0">
            <x v="4"/>
          </reference>
          <reference field="9" count="1" selected="0">
            <x v="8"/>
          </reference>
        </references>
      </pivotArea>
    </chartFormat>
    <chartFormat chart="2" format="146">
      <pivotArea type="data" outline="0" fieldPosition="0">
        <references count="3">
          <reference field="4294967294" count="1" selected="0">
            <x v="0"/>
          </reference>
          <reference field="0" count="1" selected="0">
            <x v="4"/>
          </reference>
          <reference field="9" count="1" selected="0">
            <x v="9"/>
          </reference>
        </references>
      </pivotArea>
    </chartFormat>
    <chartFormat chart="2" format="147">
      <pivotArea type="data" outline="0" fieldPosition="0">
        <references count="3">
          <reference field="4294967294" count="1" selected="0">
            <x v="0"/>
          </reference>
          <reference field="0" count="1" selected="0">
            <x v="4"/>
          </reference>
          <reference field="9" count="1" selected="0">
            <x v="10"/>
          </reference>
        </references>
      </pivotArea>
    </chartFormat>
    <chartFormat chart="2" format="148">
      <pivotArea type="data" outline="0" fieldPosition="0">
        <references count="3">
          <reference field="4294967294" count="1" selected="0">
            <x v="0"/>
          </reference>
          <reference field="0" count="1" selected="0">
            <x v="4"/>
          </reference>
          <reference field="9" count="1" selected="0">
            <x v="11"/>
          </reference>
        </references>
      </pivotArea>
    </chartFormat>
    <chartFormat chart="2" format="149">
      <pivotArea type="data" outline="0" fieldPosition="0">
        <references count="3">
          <reference field="4294967294" count="1" selected="0">
            <x v="0"/>
          </reference>
          <reference field="0" count="1" selected="0">
            <x v="4"/>
          </reference>
          <reference field="9" count="1" selected="0">
            <x v="12"/>
          </reference>
        </references>
      </pivotArea>
    </chartFormat>
    <chartFormat chart="2" format="150" series="1">
      <pivotArea type="data" outline="0" fieldPosition="0">
        <references count="2">
          <reference field="4294967294" count="1" selected="0">
            <x v="0"/>
          </reference>
          <reference field="0" count="1" selected="0">
            <x v="5"/>
          </reference>
        </references>
      </pivotArea>
    </chartFormat>
    <chartFormat chart="2" format="151">
      <pivotArea type="data" outline="0" fieldPosition="0">
        <references count="3">
          <reference field="4294967294" count="1" selected="0">
            <x v="0"/>
          </reference>
          <reference field="0" count="1" selected="0">
            <x v="5"/>
          </reference>
          <reference field="9" count="1" selected="0">
            <x v="1"/>
          </reference>
        </references>
      </pivotArea>
    </chartFormat>
    <chartFormat chart="2" format="152">
      <pivotArea type="data" outline="0" fieldPosition="0">
        <references count="3">
          <reference field="4294967294" count="1" selected="0">
            <x v="0"/>
          </reference>
          <reference field="0" count="1" selected="0">
            <x v="5"/>
          </reference>
          <reference field="9" count="1" selected="0">
            <x v="2"/>
          </reference>
        </references>
      </pivotArea>
    </chartFormat>
    <chartFormat chart="2" format="153">
      <pivotArea type="data" outline="0" fieldPosition="0">
        <references count="3">
          <reference field="4294967294" count="1" selected="0">
            <x v="0"/>
          </reference>
          <reference field="0" count="1" selected="0">
            <x v="5"/>
          </reference>
          <reference field="9" count="1" selected="0">
            <x v="3"/>
          </reference>
        </references>
      </pivotArea>
    </chartFormat>
    <chartFormat chart="2" format="154">
      <pivotArea type="data" outline="0" fieldPosition="0">
        <references count="3">
          <reference field="4294967294" count="1" selected="0">
            <x v="0"/>
          </reference>
          <reference field="0" count="1" selected="0">
            <x v="5"/>
          </reference>
          <reference field="9" count="1" selected="0">
            <x v="4"/>
          </reference>
        </references>
      </pivotArea>
    </chartFormat>
    <chartFormat chart="2" format="155">
      <pivotArea type="data" outline="0" fieldPosition="0">
        <references count="3">
          <reference field="4294967294" count="1" selected="0">
            <x v="0"/>
          </reference>
          <reference field="0" count="1" selected="0">
            <x v="5"/>
          </reference>
          <reference field="9" count="1" selected="0">
            <x v="5"/>
          </reference>
        </references>
      </pivotArea>
    </chartFormat>
    <chartFormat chart="2" format="156">
      <pivotArea type="data" outline="0" fieldPosition="0">
        <references count="3">
          <reference field="4294967294" count="1" selected="0">
            <x v="0"/>
          </reference>
          <reference field="0" count="1" selected="0">
            <x v="5"/>
          </reference>
          <reference field="9" count="1" selected="0">
            <x v="6"/>
          </reference>
        </references>
      </pivotArea>
    </chartFormat>
    <chartFormat chart="2" format="157">
      <pivotArea type="data" outline="0" fieldPosition="0">
        <references count="3">
          <reference field="4294967294" count="1" selected="0">
            <x v="0"/>
          </reference>
          <reference field="0" count="1" selected="0">
            <x v="5"/>
          </reference>
          <reference field="9" count="1" selected="0">
            <x v="7"/>
          </reference>
        </references>
      </pivotArea>
    </chartFormat>
    <chartFormat chart="2" format="158">
      <pivotArea type="data" outline="0" fieldPosition="0">
        <references count="3">
          <reference field="4294967294" count="1" selected="0">
            <x v="0"/>
          </reference>
          <reference field="0" count="1" selected="0">
            <x v="5"/>
          </reference>
          <reference field="9" count="1" selected="0">
            <x v="8"/>
          </reference>
        </references>
      </pivotArea>
    </chartFormat>
    <chartFormat chart="2" format="159">
      <pivotArea type="data" outline="0" fieldPosition="0">
        <references count="3">
          <reference field="4294967294" count="1" selected="0">
            <x v="0"/>
          </reference>
          <reference field="0" count="1" selected="0">
            <x v="5"/>
          </reference>
          <reference field="9" count="1" selected="0">
            <x v="9"/>
          </reference>
        </references>
      </pivotArea>
    </chartFormat>
    <chartFormat chart="2" format="160">
      <pivotArea type="data" outline="0" fieldPosition="0">
        <references count="3">
          <reference field="4294967294" count="1" selected="0">
            <x v="0"/>
          </reference>
          <reference field="0" count="1" selected="0">
            <x v="5"/>
          </reference>
          <reference field="9" count="1" selected="0">
            <x v="10"/>
          </reference>
        </references>
      </pivotArea>
    </chartFormat>
    <chartFormat chart="2" format="161">
      <pivotArea type="data" outline="0" fieldPosition="0">
        <references count="3">
          <reference field="4294967294" count="1" selected="0">
            <x v="0"/>
          </reference>
          <reference field="0" count="1" selected="0">
            <x v="5"/>
          </reference>
          <reference field="9" count="1" selected="0">
            <x v="11"/>
          </reference>
        </references>
      </pivotArea>
    </chartFormat>
    <chartFormat chart="2" format="162">
      <pivotArea type="data" outline="0" fieldPosition="0">
        <references count="3">
          <reference field="4294967294" count="1" selected="0">
            <x v="0"/>
          </reference>
          <reference field="0" count="1" selected="0">
            <x v="5"/>
          </reference>
          <reference field="9"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8750EE-A76F-4E4F-8EB4-3BD5D5108C25}"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0:C38" firstHeaderRow="1" firstDataRow="2" firstDataCol="1"/>
  <pivotFields count="10">
    <pivotField axis="axisCol" showAll="0">
      <items count="2">
        <item x="0"/>
        <item t="default"/>
      </items>
    </pivotField>
    <pivotField numFmtId="14" showAll="0">
      <items count="15">
        <item h="1" x="0"/>
        <item h="1" x="1"/>
        <item h="1" x="2"/>
        <item h="1" x="3"/>
        <item h="1" x="4"/>
        <item h="1" x="5"/>
        <item h="1" x="6"/>
        <item x="7"/>
        <item h="1" x="8"/>
        <item h="1" x="9"/>
        <item h="1" x="10"/>
        <item h="1" x="11"/>
        <item h="1" x="12"/>
        <item h="1" x="13"/>
        <item t="default"/>
      </items>
    </pivotField>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1">
    <field x="9"/>
  </rowFields>
  <rowItems count="7">
    <i>
      <x v="1"/>
    </i>
    <i>
      <x v="2"/>
    </i>
    <i>
      <x v="3"/>
    </i>
    <i>
      <x v="4"/>
    </i>
    <i>
      <x v="5"/>
    </i>
    <i>
      <x v="6"/>
    </i>
    <i t="grand">
      <x/>
    </i>
  </rowItems>
  <colFields count="1">
    <field x="0"/>
  </colFields>
  <colItems count="2">
    <i>
      <x/>
    </i>
    <i t="grand">
      <x/>
    </i>
  </colItems>
  <dataFields count="1">
    <dataField name="Max of High" fld="3" subtotal="max" baseField="0" baseItem="0"/>
  </dataFields>
  <chartFormats count="1">
    <chartFormat chart="5" format="0"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761F4A-14D3-498E-BBF0-5533581A01B5}" name="PivotTable1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47:C54" firstHeaderRow="1" firstDataRow="2" firstDataCol="1"/>
  <pivotFields count="10">
    <pivotField axis="axisCol"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9"/>
  </rowFields>
  <rowItems count="6">
    <i>
      <x v="1"/>
    </i>
    <i>
      <x v="2"/>
    </i>
    <i>
      <x v="3"/>
    </i>
    <i>
      <x v="4"/>
    </i>
    <i>
      <x v="5"/>
    </i>
    <i t="grand">
      <x/>
    </i>
  </rowItems>
  <colFields count="1">
    <field x="0"/>
  </colFields>
  <colItems count="2">
    <i>
      <x/>
    </i>
    <i t="grand">
      <x/>
    </i>
  </colItems>
  <dataFields count="1">
    <dataField name="Max of High" fld="3" subtotal="max" baseField="9" baseItem="1"/>
  </dataFields>
  <chartFormats count="1">
    <chartFormat chart="7" format="0"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D9CFE5-F104-4636-946B-AA15D1B9D6B4}" name="PivotTable19"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85:C89" firstHeaderRow="1" firstDataRow="2" firstDataCol="1"/>
  <pivotFields count="10">
    <pivotField axis="axisCol"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5">
        <item h="1" sd="0" x="0"/>
        <item sd="0" x="1"/>
        <item sd="0" x="2"/>
        <item h="1" sd="0" x="3"/>
        <item t="default"/>
      </items>
    </pivotField>
  </pivotFields>
  <rowFields count="1">
    <field x="9"/>
  </rowFields>
  <rowItems count="3">
    <i>
      <x v="1"/>
    </i>
    <i>
      <x v="2"/>
    </i>
    <i t="grand">
      <x/>
    </i>
  </rowItems>
  <colFields count="1">
    <field x="0"/>
  </colFields>
  <colItems count="2">
    <i>
      <x/>
    </i>
    <i t="grand">
      <x/>
    </i>
  </colItems>
  <dataFields count="1">
    <dataField name="Max of High" fld="3" subtotal="max" baseField="9" baseItem="1"/>
  </dataFields>
  <chartFormats count="1">
    <chartFormat chart="6" format="0"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C1EB02-2CB5-4A02-807A-9BF1FAB648DB}"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14:C22" firstHeaderRow="1" firstDataRow="2" firstDataCol="1"/>
  <pivotFields count="10">
    <pivotField axis="axisCol"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15">
        <item h="1" sd="0" x="0"/>
        <item h="1" sd="0" x="1"/>
        <item h="1" sd="0" x="2"/>
        <item h="1" sd="0" x="3"/>
        <item h="1" sd="0" x="4"/>
        <item h="1" sd="0" x="5"/>
        <item h="1" sd="0" x="6"/>
        <item sd="0" x="7"/>
        <item sd="0" x="8"/>
        <item sd="0" x="9"/>
        <item sd="0" x="10"/>
        <item sd="0" x="11"/>
        <item sd="0" x="12"/>
        <item h="1" sd="0" x="13"/>
        <item t="default"/>
      </items>
    </pivotField>
  </pivotFields>
  <rowFields count="1">
    <field x="9"/>
  </rowFields>
  <rowItems count="7">
    <i>
      <x v="7"/>
    </i>
    <i>
      <x v="8"/>
    </i>
    <i>
      <x v="9"/>
    </i>
    <i>
      <x v="10"/>
    </i>
    <i>
      <x v="11"/>
    </i>
    <i>
      <x v="12"/>
    </i>
    <i t="grand">
      <x/>
    </i>
  </rowItems>
  <colFields count="1">
    <field x="0"/>
  </colFields>
  <colItems count="2">
    <i>
      <x/>
    </i>
    <i t="grand">
      <x/>
    </i>
  </colItems>
  <dataFields count="1">
    <dataField name="Max of High" fld="3" subtotal="max" baseField="0" baseItem="0"/>
  </dataFields>
  <chartFormats count="38">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3">
          <reference field="4294967294" count="1" selected="0">
            <x v="0"/>
          </reference>
          <reference field="0" count="1" selected="0">
            <x v="0"/>
          </reference>
          <reference field="9" count="1" selected="0">
            <x v="2"/>
          </reference>
        </references>
      </pivotArea>
    </chartFormat>
    <chartFormat chart="6" format="2" series="1">
      <pivotArea type="data" outline="0" fieldPosition="0">
        <references count="3">
          <reference field="4294967294" count="1" selected="0">
            <x v="0"/>
          </reference>
          <reference field="0" count="1" selected="0">
            <x v="0"/>
          </reference>
          <reference field="9" count="1" selected="0">
            <x v="3"/>
          </reference>
        </references>
      </pivotArea>
    </chartFormat>
    <chartFormat chart="6" format="3" series="1">
      <pivotArea type="data" outline="0" fieldPosition="0">
        <references count="3">
          <reference field="4294967294" count="1" selected="0">
            <x v="0"/>
          </reference>
          <reference field="0" count="1" selected="0">
            <x v="0"/>
          </reference>
          <reference field="9" count="1" selected="0">
            <x v="4"/>
          </reference>
        </references>
      </pivotArea>
    </chartFormat>
    <chartFormat chart="6" format="4" series="1">
      <pivotArea type="data" outline="0" fieldPosition="0">
        <references count="3">
          <reference field="4294967294" count="1" selected="0">
            <x v="0"/>
          </reference>
          <reference field="0" count="1" selected="0">
            <x v="0"/>
          </reference>
          <reference field="9" count="1" selected="0">
            <x v="5"/>
          </reference>
        </references>
      </pivotArea>
    </chartFormat>
    <chartFormat chart="6" format="5" series="1">
      <pivotArea type="data" outline="0" fieldPosition="0">
        <references count="3">
          <reference field="4294967294" count="1" selected="0">
            <x v="0"/>
          </reference>
          <reference field="0" count="1" selected="0">
            <x v="0"/>
          </reference>
          <reference field="9" count="1" selected="0">
            <x v="6"/>
          </reference>
        </references>
      </pivotArea>
    </chartFormat>
    <chartFormat chart="6" format="6" series="1">
      <pivotArea type="data" outline="0" fieldPosition="0">
        <references count="3">
          <reference field="4294967294" count="1" selected="0">
            <x v="0"/>
          </reference>
          <reference field="0" count="1" selected="0">
            <x v="0"/>
          </reference>
          <reference field="9" count="1" selected="0">
            <x v="7"/>
          </reference>
        </references>
      </pivotArea>
    </chartFormat>
    <chartFormat chart="6" format="7" series="1">
      <pivotArea type="data" outline="0" fieldPosition="0">
        <references count="3">
          <reference field="4294967294" count="1" selected="0">
            <x v="0"/>
          </reference>
          <reference field="0" count="1" selected="0">
            <x v="0"/>
          </reference>
          <reference field="9" count="1" selected="0">
            <x v="8"/>
          </reference>
        </references>
      </pivotArea>
    </chartFormat>
    <chartFormat chart="6" format="8" series="1">
      <pivotArea type="data" outline="0" fieldPosition="0">
        <references count="3">
          <reference field="4294967294" count="1" selected="0">
            <x v="0"/>
          </reference>
          <reference field="0" count="1" selected="0">
            <x v="0"/>
          </reference>
          <reference field="9" count="1" selected="0">
            <x v="9"/>
          </reference>
        </references>
      </pivotArea>
    </chartFormat>
    <chartFormat chart="6" format="9" series="1">
      <pivotArea type="data" outline="0" fieldPosition="0">
        <references count="3">
          <reference field="4294967294" count="1" selected="0">
            <x v="0"/>
          </reference>
          <reference field="0" count="1" selected="0">
            <x v="0"/>
          </reference>
          <reference field="9" count="1" selected="0">
            <x v="10"/>
          </reference>
        </references>
      </pivotArea>
    </chartFormat>
    <chartFormat chart="6" format="10" series="1">
      <pivotArea type="data" outline="0" fieldPosition="0">
        <references count="3">
          <reference field="4294967294" count="1" selected="0">
            <x v="0"/>
          </reference>
          <reference field="0" count="1" selected="0">
            <x v="0"/>
          </reference>
          <reference field="9" count="1" selected="0">
            <x v="11"/>
          </reference>
        </references>
      </pivotArea>
    </chartFormat>
    <chartFormat chart="6" format="11" series="1">
      <pivotArea type="data" outline="0" fieldPosition="0">
        <references count="3">
          <reference field="4294967294" count="1" selected="0">
            <x v="0"/>
          </reference>
          <reference field="0" count="1" selected="0">
            <x v="0"/>
          </reference>
          <reference field="9" count="1" selected="0">
            <x v="12"/>
          </reference>
        </references>
      </pivotArea>
    </chartFormat>
    <chartFormat chart="6" format="12" series="1">
      <pivotArea type="data" outline="0" fieldPosition="0">
        <references count="2">
          <reference field="4294967294" count="1" selected="0">
            <x v="0"/>
          </reference>
          <reference field="9" count="1" selected="0">
            <x v="1"/>
          </reference>
        </references>
      </pivotArea>
    </chartFormat>
    <chartFormat chart="6" format="13" series="1">
      <pivotArea type="data" outline="0" fieldPosition="0">
        <references count="2">
          <reference field="4294967294" count="1" selected="0">
            <x v="0"/>
          </reference>
          <reference field="9" count="1" selected="0">
            <x v="2"/>
          </reference>
        </references>
      </pivotArea>
    </chartFormat>
    <chartFormat chart="6" format="14" series="1">
      <pivotArea type="data" outline="0" fieldPosition="0">
        <references count="2">
          <reference field="4294967294" count="1" selected="0">
            <x v="0"/>
          </reference>
          <reference field="9" count="1" selected="0">
            <x v="3"/>
          </reference>
        </references>
      </pivotArea>
    </chartFormat>
    <chartFormat chart="6" format="15" series="1">
      <pivotArea type="data" outline="0" fieldPosition="0">
        <references count="2">
          <reference field="4294967294" count="1" selected="0">
            <x v="0"/>
          </reference>
          <reference field="9" count="1" selected="0">
            <x v="4"/>
          </reference>
        </references>
      </pivotArea>
    </chartFormat>
    <chartFormat chart="6" format="16" series="1">
      <pivotArea type="data" outline="0" fieldPosition="0">
        <references count="2">
          <reference field="4294967294" count="1" selected="0">
            <x v="0"/>
          </reference>
          <reference field="9" count="1" selected="0">
            <x v="5"/>
          </reference>
        </references>
      </pivotArea>
    </chartFormat>
    <chartFormat chart="6" format="17" series="1">
      <pivotArea type="data" outline="0" fieldPosition="0">
        <references count="2">
          <reference field="4294967294" count="1" selected="0">
            <x v="0"/>
          </reference>
          <reference field="9" count="1" selected="0">
            <x v="6"/>
          </reference>
        </references>
      </pivotArea>
    </chartFormat>
    <chartFormat chart="6" format="18" series="1">
      <pivotArea type="data" outline="0" fieldPosition="0">
        <references count="2">
          <reference field="4294967294" count="1" selected="0">
            <x v="0"/>
          </reference>
          <reference field="9" count="1" selected="0">
            <x v="7"/>
          </reference>
        </references>
      </pivotArea>
    </chartFormat>
    <chartFormat chart="6" format="19" series="1">
      <pivotArea type="data" outline="0" fieldPosition="0">
        <references count="2">
          <reference field="4294967294" count="1" selected="0">
            <x v="0"/>
          </reference>
          <reference field="9" count="1" selected="0">
            <x v="8"/>
          </reference>
        </references>
      </pivotArea>
    </chartFormat>
    <chartFormat chart="6" format="20" series="1">
      <pivotArea type="data" outline="0" fieldPosition="0">
        <references count="2">
          <reference field="4294967294" count="1" selected="0">
            <x v="0"/>
          </reference>
          <reference field="9" count="1" selected="0">
            <x v="9"/>
          </reference>
        </references>
      </pivotArea>
    </chartFormat>
    <chartFormat chart="6" format="21" series="1">
      <pivotArea type="data" outline="0" fieldPosition="0">
        <references count="2">
          <reference field="4294967294" count="1" selected="0">
            <x v="0"/>
          </reference>
          <reference field="9" count="1" selected="0">
            <x v="10"/>
          </reference>
        </references>
      </pivotArea>
    </chartFormat>
    <chartFormat chart="6" format="22" series="1">
      <pivotArea type="data" outline="0" fieldPosition="0">
        <references count="2">
          <reference field="4294967294" count="1" selected="0">
            <x v="0"/>
          </reference>
          <reference field="9" count="1" selected="0">
            <x v="11"/>
          </reference>
        </references>
      </pivotArea>
    </chartFormat>
    <chartFormat chart="6" format="23" series="1">
      <pivotArea type="data" outline="0" fieldPosition="0">
        <references count="2">
          <reference field="4294967294" count="1" selected="0">
            <x v="0"/>
          </reference>
          <reference field="9" count="1" selected="0">
            <x v="12"/>
          </reference>
        </references>
      </pivotArea>
    </chartFormat>
    <chartFormat chart="14" format="0" series="1">
      <pivotArea type="data" outline="0" fieldPosition="0">
        <references count="2">
          <reference field="4294967294" count="1" selected="0">
            <x v="0"/>
          </reference>
          <reference field="0" count="1" selected="0">
            <x v="0"/>
          </reference>
        </references>
      </pivotArea>
    </chartFormat>
    <chartFormat chart="14" format="1" series="1">
      <pivotArea type="data" outline="0" fieldPosition="0">
        <references count="2">
          <reference field="4294967294" count="1" selected="0">
            <x v="0"/>
          </reference>
          <reference field="9" count="1" selected="0">
            <x v="2"/>
          </reference>
        </references>
      </pivotArea>
    </chartFormat>
    <chartFormat chart="14" format="2" series="1">
      <pivotArea type="data" outline="0" fieldPosition="0">
        <references count="2">
          <reference field="4294967294" count="1" selected="0">
            <x v="0"/>
          </reference>
          <reference field="9" count="1" selected="0">
            <x v="3"/>
          </reference>
        </references>
      </pivotArea>
    </chartFormat>
    <chartFormat chart="14" format="3" series="1">
      <pivotArea type="data" outline="0" fieldPosition="0">
        <references count="2">
          <reference field="4294967294" count="1" selected="0">
            <x v="0"/>
          </reference>
          <reference field="9" count="1" selected="0">
            <x v="4"/>
          </reference>
        </references>
      </pivotArea>
    </chartFormat>
    <chartFormat chart="14" format="4" series="1">
      <pivotArea type="data" outline="0" fieldPosition="0">
        <references count="2">
          <reference field="4294967294" count="1" selected="0">
            <x v="0"/>
          </reference>
          <reference field="9" count="1" selected="0">
            <x v="5"/>
          </reference>
        </references>
      </pivotArea>
    </chartFormat>
    <chartFormat chart="14" format="5" series="1">
      <pivotArea type="data" outline="0" fieldPosition="0">
        <references count="2">
          <reference field="4294967294" count="1" selected="0">
            <x v="0"/>
          </reference>
          <reference field="9" count="1" selected="0">
            <x v="6"/>
          </reference>
        </references>
      </pivotArea>
    </chartFormat>
    <chartFormat chart="14" format="6" series="1">
      <pivotArea type="data" outline="0" fieldPosition="0">
        <references count="2">
          <reference field="4294967294" count="1" selected="0">
            <x v="0"/>
          </reference>
          <reference field="9" count="1" selected="0">
            <x v="7"/>
          </reference>
        </references>
      </pivotArea>
    </chartFormat>
    <chartFormat chart="14" format="7" series="1">
      <pivotArea type="data" outline="0" fieldPosition="0">
        <references count="2">
          <reference field="4294967294" count="1" selected="0">
            <x v="0"/>
          </reference>
          <reference field="9" count="1" selected="0">
            <x v="8"/>
          </reference>
        </references>
      </pivotArea>
    </chartFormat>
    <chartFormat chart="14" format="8" series="1">
      <pivotArea type="data" outline="0" fieldPosition="0">
        <references count="2">
          <reference field="4294967294" count="1" selected="0">
            <x v="0"/>
          </reference>
          <reference field="9" count="1" selected="0">
            <x v="9"/>
          </reference>
        </references>
      </pivotArea>
    </chartFormat>
    <chartFormat chart="14" format="9" series="1">
      <pivotArea type="data" outline="0" fieldPosition="0">
        <references count="2">
          <reference field="4294967294" count="1" selected="0">
            <x v="0"/>
          </reference>
          <reference field="9" count="1" selected="0">
            <x v="10"/>
          </reference>
        </references>
      </pivotArea>
    </chartFormat>
    <chartFormat chart="14" format="10" series="1">
      <pivotArea type="data" outline="0" fieldPosition="0">
        <references count="2">
          <reference field="4294967294" count="1" selected="0">
            <x v="0"/>
          </reference>
          <reference field="9" count="1" selected="0">
            <x v="11"/>
          </reference>
        </references>
      </pivotArea>
    </chartFormat>
    <chartFormat chart="14" format="11" series="1">
      <pivotArea type="data" outline="0" fieldPosition="0">
        <references count="2">
          <reference field="4294967294" count="1" selected="0">
            <x v="0"/>
          </reference>
          <reference field="9" count="1" selected="0">
            <x v="12"/>
          </reference>
        </references>
      </pivotArea>
    </chartFormat>
    <chartFormat chart="14" format="12" series="1">
      <pivotArea type="data" outline="0" fieldPosition="0">
        <references count="2">
          <reference field="4294967294" count="1" selected="0">
            <x v="0"/>
          </reference>
          <reference field="9" count="1" selected="0">
            <x v="1"/>
          </reference>
        </references>
      </pivotArea>
    </chartFormat>
    <chartFormat chart="6"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798A3E-BB36-4A1C-87CD-E414CA38B958}" name="PivotTable18"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100:C104" firstHeaderRow="1" firstDataRow="2" firstDataCol="1"/>
  <pivotFields count="10">
    <pivotField axis="axisCol"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5">
        <item h="1" sd="0" x="0"/>
        <item sd="0" x="1"/>
        <item sd="0" x="2"/>
        <item h="1" sd="0" x="3"/>
        <item t="default"/>
      </items>
    </pivotField>
  </pivotFields>
  <rowFields count="1">
    <field x="9"/>
  </rowFields>
  <rowItems count="3">
    <i>
      <x v="1"/>
    </i>
    <i>
      <x v="2"/>
    </i>
    <i t="grand">
      <x/>
    </i>
  </rowItems>
  <colFields count="1">
    <field x="0"/>
  </colFields>
  <colItems count="2">
    <i>
      <x/>
    </i>
    <i t="grand">
      <x/>
    </i>
  </colItems>
  <dataFields count="1">
    <dataField name="Max of High" fld="3" subtotal="max" baseField="9" baseItem="1"/>
  </dataFields>
  <chartFormats count="1">
    <chartFormat chart="5" format="0"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064EB6-6116-4694-8334-25802D7EB9F0}" name="PivotTable1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63:C71" firstHeaderRow="1" firstDataRow="2" firstDataCol="1"/>
  <pivotFields count="10">
    <pivotField axis="axisCol"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1">
    <field x="9"/>
  </rowFields>
  <rowItems count="7">
    <i>
      <x v="1"/>
    </i>
    <i>
      <x v="2"/>
    </i>
    <i>
      <x v="3"/>
    </i>
    <i>
      <x v="4"/>
    </i>
    <i>
      <x v="5"/>
    </i>
    <i>
      <x v="6"/>
    </i>
    <i t="grand">
      <x/>
    </i>
  </rowItems>
  <colFields count="1">
    <field x="0"/>
  </colFields>
  <colItems count="2">
    <i>
      <x/>
    </i>
    <i t="grand">
      <x/>
    </i>
  </colItems>
  <dataFields count="1">
    <dataField name="Max of High" fld="3" subtotal="max" baseField="9" baseItem="1"/>
  </dataFields>
  <chartFormats count="7">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9" count="1" selected="0">
            <x v="2"/>
          </reference>
        </references>
      </pivotArea>
    </chartFormat>
    <chartFormat chart="2" format="2" series="1">
      <pivotArea type="data" outline="0" fieldPosition="0">
        <references count="2">
          <reference field="4294967294" count="1" selected="0">
            <x v="0"/>
          </reference>
          <reference field="9" count="1" selected="0">
            <x v="3"/>
          </reference>
        </references>
      </pivotArea>
    </chartFormat>
    <chartFormat chart="2" format="3" series="1">
      <pivotArea type="data" outline="0" fieldPosition="0">
        <references count="2">
          <reference field="4294967294" count="1" selected="0">
            <x v="0"/>
          </reference>
          <reference field="9" count="1" selected="0">
            <x v="4"/>
          </reference>
        </references>
      </pivotArea>
    </chartFormat>
    <chartFormat chart="2" format="4" series="1">
      <pivotArea type="data" outline="0" fieldPosition="0">
        <references count="2">
          <reference field="4294967294" count="1" selected="0">
            <x v="0"/>
          </reference>
          <reference field="9" count="1" selected="0">
            <x v="5"/>
          </reference>
        </references>
      </pivotArea>
    </chartFormat>
    <chartFormat chart="2" format="5" series="1">
      <pivotArea type="data" outline="0" fieldPosition="0">
        <references count="2">
          <reference field="4294967294" count="1" selected="0">
            <x v="0"/>
          </reference>
          <reference field="9" count="1" selected="0">
            <x v="6"/>
          </reference>
        </references>
      </pivotArea>
    </chartFormat>
    <chartFormat chart="2" format="6" series="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DA2E48-6B70-48F9-A8F9-B9DC4CD4C2B6}"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59:C67" firstHeaderRow="1" firstDataRow="2" firstDataCol="1"/>
  <pivotFields count="10">
    <pivotField axis="axisCol" showAll="0">
      <items count="2">
        <item x="0"/>
        <item t="default"/>
      </items>
    </pivotField>
    <pivotField numFmtId="14" showAll="0"/>
    <pivotField showAll="0"/>
    <pivotField showAll="0"/>
    <pivotField dataField="1" showAll="0"/>
    <pivotField showAll="0"/>
    <pivotField showAll="0"/>
    <pivotField showAll="0"/>
    <pivotField showAll="0" defaultSubtotal="0"/>
    <pivotField axis="axisRow" showAll="0" defaultSubtotal="0">
      <items count="8">
        <item x="0"/>
        <item x="1"/>
        <item x="2"/>
        <item x="3"/>
        <item x="4"/>
        <item x="5"/>
        <item x="6"/>
        <item x="7"/>
      </items>
    </pivotField>
  </pivotFields>
  <rowFields count="1">
    <field x="9"/>
  </rowFields>
  <rowItems count="7">
    <i>
      <x v="1"/>
    </i>
    <i>
      <x v="2"/>
    </i>
    <i>
      <x v="3"/>
    </i>
    <i>
      <x v="4"/>
    </i>
    <i>
      <x v="5"/>
    </i>
    <i>
      <x v="6"/>
    </i>
    <i t="grand">
      <x/>
    </i>
  </rowItems>
  <colFields count="1">
    <field x="0"/>
  </colFields>
  <colItems count="2">
    <i>
      <x/>
    </i>
    <i t="grand">
      <x/>
    </i>
  </colItems>
  <dataFields count="1">
    <dataField name="Min of Low" fld="4" subtotal="min" baseField="9" baseItem="1"/>
  </dataFields>
  <chartFormats count="2">
    <chartFormat chart="2" format="0" series="1">
      <pivotArea type="data" outline="0" fieldPosition="0">
        <references count="2">
          <reference field="4294967294" count="1" selected="0">
            <x v="0"/>
          </reference>
          <reference field="0" count="1" selected="0">
            <x v="0"/>
          </reference>
        </references>
      </pivotArea>
    </chartFormat>
    <chartFormat chart="5" format="2"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776F159-61F7-404C-98EF-CC31829D13F1}"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27:C35" firstHeaderRow="1" firstDataRow="2" firstDataCol="1"/>
  <pivotFields count="10">
    <pivotField axis="axisCol" showAll="0">
      <items count="2">
        <item x="0"/>
        <item t="default"/>
      </items>
    </pivotField>
    <pivotField numFmtId="14" showAll="0"/>
    <pivotField showAll="0"/>
    <pivotField showAll="0"/>
    <pivotField dataField="1" showAll="0"/>
    <pivotField showAll="0"/>
    <pivotField showAll="0"/>
    <pivotField showAll="0"/>
    <pivotField showAll="0" defaultSubtotal="0"/>
    <pivotField axis="axisRow" showAll="0" defaultSubtotal="0">
      <items count="8">
        <item x="0"/>
        <item x="1"/>
        <item x="2"/>
        <item x="3"/>
        <item x="4"/>
        <item x="5"/>
        <item x="6"/>
        <item x="7"/>
      </items>
    </pivotField>
  </pivotFields>
  <rowFields count="1">
    <field x="9"/>
  </rowFields>
  <rowItems count="7">
    <i>
      <x v="1"/>
    </i>
    <i>
      <x v="2"/>
    </i>
    <i>
      <x v="3"/>
    </i>
    <i>
      <x v="4"/>
    </i>
    <i>
      <x v="5"/>
    </i>
    <i>
      <x v="6"/>
    </i>
    <i t="grand">
      <x/>
    </i>
  </rowItems>
  <colFields count="1">
    <field x="0"/>
  </colFields>
  <colItems count="2">
    <i>
      <x/>
    </i>
    <i t="grand">
      <x/>
    </i>
  </colItems>
  <dataFields count="1">
    <dataField name="Min of Low" fld="4" subtotal="min" baseField="9" baseItem="1"/>
  </dataFields>
  <chartFormats count="2">
    <chartFormat chart="2" format="0" series="1">
      <pivotArea type="data" outline="0" fieldPosition="0">
        <references count="2">
          <reference field="4294967294" count="1" selected="0">
            <x v="0"/>
          </reference>
          <reference field="0" count="1" selected="0">
            <x v="0"/>
          </reference>
        </references>
      </pivotArea>
    </chartFormat>
    <chartFormat chart="5" format="2"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A1AF00-D8FE-49F9-8879-8AF4F7E9114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5:C13" firstHeaderRow="1" firstDataRow="2" firstDataCol="1"/>
  <pivotFields count="10">
    <pivotField axis="axisCol" showAll="0">
      <items count="2">
        <item x="0"/>
        <item t="default"/>
      </items>
    </pivotField>
    <pivotField numFmtId="14" showAll="0"/>
    <pivotField showAll="0"/>
    <pivotField showAll="0"/>
    <pivotField dataField="1" showAll="0"/>
    <pivotField showAll="0"/>
    <pivotField showAll="0"/>
    <pivotField showAll="0"/>
    <pivotField showAll="0" defaultSubtotal="0"/>
    <pivotField axis="axisRow" showAll="0" defaultSubtotal="0">
      <items count="14">
        <item h="1" x="0"/>
        <item h="1" x="1"/>
        <item h="1" x="2"/>
        <item h="1" x="3"/>
        <item h="1" x="4"/>
        <item h="1" x="5"/>
        <item h="1" x="6"/>
        <item x="7"/>
        <item x="8"/>
        <item x="9"/>
        <item x="10"/>
        <item x="11"/>
        <item x="12"/>
        <item h="1" x="13"/>
      </items>
    </pivotField>
  </pivotFields>
  <rowFields count="1">
    <field x="9"/>
  </rowFields>
  <rowItems count="7">
    <i>
      <x v="7"/>
    </i>
    <i>
      <x v="8"/>
    </i>
    <i>
      <x v="9"/>
    </i>
    <i>
      <x v="10"/>
    </i>
    <i>
      <x v="11"/>
    </i>
    <i>
      <x v="12"/>
    </i>
    <i t="grand">
      <x/>
    </i>
  </rowItems>
  <colFields count="1">
    <field x="0"/>
  </colFields>
  <colItems count="2">
    <i>
      <x/>
    </i>
    <i t="grand">
      <x/>
    </i>
  </colItems>
  <dataFields count="1">
    <dataField name="Min of Low" fld="4" subtotal="min" baseField="9" baseItem="1"/>
  </dataFields>
  <chartFormats count="3">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1">
          <reference field="4294967294" count="1" selected="0">
            <x v="0"/>
          </reference>
        </references>
      </pivotArea>
    </chartFormat>
    <chartFormat chart="15" format="3"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34F7F6D-ACC0-41C8-ADDC-4E942C2BE3EB}" name="PivotTable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95:C99" firstHeaderRow="1" firstDataRow="2" firstDataCol="1"/>
  <pivotFields count="10">
    <pivotField axis="axisCol" showAll="0">
      <items count="2">
        <item x="0"/>
        <item t="default"/>
      </items>
    </pivotField>
    <pivotField numFmtId="14" showAll="0"/>
    <pivotField showAll="0"/>
    <pivotField showAll="0"/>
    <pivotField dataField="1" showAll="0"/>
    <pivotField showAll="0"/>
    <pivotField showAll="0"/>
    <pivotField showAll="0"/>
    <pivotField showAll="0" defaultSubtotal="0"/>
    <pivotField axis="axisRow" showAll="0" defaultSubtotal="0">
      <items count="4">
        <item h="1" x="0"/>
        <item x="1"/>
        <item x="2"/>
        <item h="1" x="3"/>
      </items>
    </pivotField>
  </pivotFields>
  <rowFields count="1">
    <field x="9"/>
  </rowFields>
  <rowItems count="3">
    <i>
      <x v="1"/>
    </i>
    <i>
      <x v="2"/>
    </i>
    <i t="grand">
      <x/>
    </i>
  </rowItems>
  <colFields count="1">
    <field x="0"/>
  </colFields>
  <colItems count="2">
    <i>
      <x/>
    </i>
    <i t="grand">
      <x/>
    </i>
  </colItems>
  <dataFields count="1">
    <dataField name="Min of Low" fld="4" subtotal="min" baseField="9" baseItem="1"/>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3" format="2"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99DBD1-8630-4E80-A9B3-F685A192957D}" name="PivotTable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77:C81" firstHeaderRow="1" firstDataRow="2" firstDataCol="1"/>
  <pivotFields count="10">
    <pivotField axis="axisCol" showAll="0">
      <items count="2">
        <item x="0"/>
        <item t="default"/>
      </items>
    </pivotField>
    <pivotField numFmtId="14" showAll="0"/>
    <pivotField showAll="0"/>
    <pivotField showAll="0"/>
    <pivotField dataField="1" showAll="0"/>
    <pivotField showAll="0"/>
    <pivotField showAll="0"/>
    <pivotField showAll="0"/>
    <pivotField showAll="0" defaultSubtotal="0"/>
    <pivotField axis="axisRow" showAll="0" defaultSubtotal="0">
      <items count="4">
        <item x="0"/>
        <item x="1"/>
        <item x="2"/>
        <item x="3"/>
      </items>
    </pivotField>
  </pivotFields>
  <rowFields count="1">
    <field x="9"/>
  </rowFields>
  <rowItems count="3">
    <i>
      <x v="1"/>
    </i>
    <i>
      <x v="2"/>
    </i>
    <i t="grand">
      <x/>
    </i>
  </rowItems>
  <colFields count="1">
    <field x="0"/>
  </colFields>
  <colItems count="2">
    <i>
      <x/>
    </i>
    <i t="grand">
      <x/>
    </i>
  </colItems>
  <dataFields count="1">
    <dataField name="Min of Low" fld="4" subtotal="min" baseField="9" baseItem="1"/>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3" format="2"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FB6424D-B3EA-486D-8B34-BCF7B5219063}"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42:C49" firstHeaderRow="1" firstDataRow="2" firstDataCol="1"/>
  <pivotFields count="10">
    <pivotField axis="axisCol" showAll="0">
      <items count="2">
        <item x="0"/>
        <item t="default"/>
      </items>
    </pivotField>
    <pivotField numFmtId="14" showAll="0"/>
    <pivotField showAll="0"/>
    <pivotField showAll="0"/>
    <pivotField dataField="1" showAll="0"/>
    <pivotField showAll="0"/>
    <pivotField showAll="0"/>
    <pivotField showAll="0"/>
    <pivotField showAll="0" defaultSubtotal="0"/>
    <pivotField axis="axisRow" showAll="0" defaultSubtotal="0">
      <items count="7">
        <item x="0"/>
        <item x="1"/>
        <item x="2"/>
        <item x="3"/>
        <item x="4"/>
        <item x="5"/>
        <item x="6"/>
      </items>
    </pivotField>
  </pivotFields>
  <rowFields count="1">
    <field x="9"/>
  </rowFields>
  <rowItems count="6">
    <i>
      <x v="1"/>
    </i>
    <i>
      <x v="2"/>
    </i>
    <i>
      <x v="3"/>
    </i>
    <i>
      <x v="4"/>
    </i>
    <i>
      <x v="5"/>
    </i>
    <i t="grand">
      <x/>
    </i>
  </rowItems>
  <colFields count="1">
    <field x="0"/>
  </colFields>
  <colItems count="2">
    <i>
      <x/>
    </i>
    <i t="grand">
      <x/>
    </i>
  </colItems>
  <dataFields count="1">
    <dataField name="Min of Low" fld="4" subtotal="min" baseField="0" baseItem="0"/>
  </dataFields>
  <chartFormats count="2">
    <chartFormat chart="2" format="0" series="1">
      <pivotArea type="data" outline="0" fieldPosition="0">
        <references count="2">
          <reference field="4294967294" count="1" selected="0">
            <x v="0"/>
          </reference>
          <reference field="0" count="1" selected="0">
            <x v="0"/>
          </reference>
        </references>
      </pivotArea>
    </chartFormat>
    <chartFormat chart="5" format="2"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E6CEC52-6B16-4CD9-9677-83C9C7C2796F}" name="PivotTable5"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5:C13" firstHeaderRow="1" firstDataRow="2" firstDataCol="1"/>
  <pivotFields count="10">
    <pivotField axis="axisCol" showAll="0">
      <items count="7">
        <item h="1" x="0"/>
        <item h="1" x="2"/>
        <item x="1"/>
        <item h="1" x="3"/>
        <item h="1" x="4"/>
        <item h="1" x="5"/>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dataField="1" showAll="0"/>
    <pivotField showAll="0"/>
    <pivotField showAll="0" defaultSubtotal="0">
      <items count="6">
        <item sd="0" x="0"/>
        <item sd="0" x="1"/>
        <item sd="0" x="2"/>
        <item sd="0" x="3"/>
        <item sd="0" x="4"/>
        <item sd="0" x="5"/>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9"/>
  </rowFields>
  <rowItems count="7">
    <i>
      <x v="7"/>
    </i>
    <i>
      <x v="8"/>
    </i>
    <i>
      <x v="9"/>
    </i>
    <i>
      <x v="10"/>
    </i>
    <i>
      <x v="11"/>
    </i>
    <i>
      <x v="12"/>
    </i>
    <i t="grand">
      <x/>
    </i>
  </rowItems>
  <colFields count="1">
    <field x="0"/>
  </colFields>
  <colItems count="2">
    <i>
      <x v="2"/>
    </i>
    <i t="grand">
      <x/>
    </i>
  </colItems>
  <dataFields count="1">
    <dataField name="Max of Volume" fld="6" subtotal="max" baseField="9" baseItem="7"/>
  </dataFields>
  <chartFormats count="114">
    <chartFormat chart="2" format="85" series="1">
      <pivotArea type="data" outline="0" fieldPosition="0">
        <references count="2">
          <reference field="4294967294" count="1" selected="0">
            <x v="0"/>
          </reference>
          <reference field="0" count="1" selected="0">
            <x v="0"/>
          </reference>
        </references>
      </pivotArea>
    </chartFormat>
    <chartFormat chart="2" format="86">
      <pivotArea type="data" outline="0" fieldPosition="0">
        <references count="3">
          <reference field="4294967294" count="1" selected="0">
            <x v="0"/>
          </reference>
          <reference field="0" count="1" selected="0">
            <x v="0"/>
          </reference>
          <reference field="9" count="1" selected="0">
            <x v="1"/>
          </reference>
        </references>
      </pivotArea>
    </chartFormat>
    <chartFormat chart="2" format="87">
      <pivotArea type="data" outline="0" fieldPosition="0">
        <references count="3">
          <reference field="4294967294" count="1" selected="0">
            <x v="0"/>
          </reference>
          <reference field="0" count="1" selected="0">
            <x v="0"/>
          </reference>
          <reference field="9" count="1" selected="0">
            <x v="2"/>
          </reference>
        </references>
      </pivotArea>
    </chartFormat>
    <chartFormat chart="2" format="88">
      <pivotArea type="data" outline="0" fieldPosition="0">
        <references count="3">
          <reference field="4294967294" count="1" selected="0">
            <x v="0"/>
          </reference>
          <reference field="0" count="1" selected="0">
            <x v="0"/>
          </reference>
          <reference field="9" count="1" selected="0">
            <x v="3"/>
          </reference>
        </references>
      </pivotArea>
    </chartFormat>
    <chartFormat chart="2" format="89">
      <pivotArea type="data" outline="0" fieldPosition="0">
        <references count="3">
          <reference field="4294967294" count="1" selected="0">
            <x v="0"/>
          </reference>
          <reference field="0" count="1" selected="0">
            <x v="0"/>
          </reference>
          <reference field="9" count="1" selected="0">
            <x v="4"/>
          </reference>
        </references>
      </pivotArea>
    </chartFormat>
    <chartFormat chart="2" format="90">
      <pivotArea type="data" outline="0" fieldPosition="0">
        <references count="3">
          <reference field="4294967294" count="1" selected="0">
            <x v="0"/>
          </reference>
          <reference field="0" count="1" selected="0">
            <x v="0"/>
          </reference>
          <reference field="9" count="1" selected="0">
            <x v="5"/>
          </reference>
        </references>
      </pivotArea>
    </chartFormat>
    <chartFormat chart="2" format="91">
      <pivotArea type="data" outline="0" fieldPosition="0">
        <references count="3">
          <reference field="4294967294" count="1" selected="0">
            <x v="0"/>
          </reference>
          <reference field="0" count="1" selected="0">
            <x v="0"/>
          </reference>
          <reference field="9" count="1" selected="0">
            <x v="6"/>
          </reference>
        </references>
      </pivotArea>
    </chartFormat>
    <chartFormat chart="2" format="92">
      <pivotArea type="data" outline="0" fieldPosition="0">
        <references count="3">
          <reference field="4294967294" count="1" selected="0">
            <x v="0"/>
          </reference>
          <reference field="0" count="1" selected="0">
            <x v="0"/>
          </reference>
          <reference field="9" count="1" selected="0">
            <x v="7"/>
          </reference>
        </references>
      </pivotArea>
    </chartFormat>
    <chartFormat chart="2" format="93">
      <pivotArea type="data" outline="0" fieldPosition="0">
        <references count="3">
          <reference field="4294967294" count="1" selected="0">
            <x v="0"/>
          </reference>
          <reference field="0" count="1" selected="0">
            <x v="0"/>
          </reference>
          <reference field="9" count="1" selected="0">
            <x v="8"/>
          </reference>
        </references>
      </pivotArea>
    </chartFormat>
    <chartFormat chart="2" format="94">
      <pivotArea type="data" outline="0" fieldPosition="0">
        <references count="3">
          <reference field="4294967294" count="1" selected="0">
            <x v="0"/>
          </reference>
          <reference field="0" count="1" selected="0">
            <x v="0"/>
          </reference>
          <reference field="9" count="1" selected="0">
            <x v="9"/>
          </reference>
        </references>
      </pivotArea>
    </chartFormat>
    <chartFormat chart="2" format="95">
      <pivotArea type="data" outline="0" fieldPosition="0">
        <references count="3">
          <reference field="4294967294" count="1" selected="0">
            <x v="0"/>
          </reference>
          <reference field="0" count="1" selected="0">
            <x v="0"/>
          </reference>
          <reference field="9" count="1" selected="0">
            <x v="10"/>
          </reference>
        </references>
      </pivotArea>
    </chartFormat>
    <chartFormat chart="2" format="96">
      <pivotArea type="data" outline="0" fieldPosition="0">
        <references count="3">
          <reference field="4294967294" count="1" selected="0">
            <x v="0"/>
          </reference>
          <reference field="0" count="1" selected="0">
            <x v="0"/>
          </reference>
          <reference field="9" count="1" selected="0">
            <x v="11"/>
          </reference>
        </references>
      </pivotArea>
    </chartFormat>
    <chartFormat chart="2" format="97">
      <pivotArea type="data" outline="0" fieldPosition="0">
        <references count="3">
          <reference field="4294967294" count="1" selected="0">
            <x v="0"/>
          </reference>
          <reference field="0" count="1" selected="0">
            <x v="0"/>
          </reference>
          <reference field="9" count="1" selected="0">
            <x v="12"/>
          </reference>
        </references>
      </pivotArea>
    </chartFormat>
    <chartFormat chart="2" format="98" series="1">
      <pivotArea type="data" outline="0" fieldPosition="0">
        <references count="2">
          <reference field="4294967294" count="1" selected="0">
            <x v="0"/>
          </reference>
          <reference field="0" count="1" selected="0">
            <x v="1"/>
          </reference>
        </references>
      </pivotArea>
    </chartFormat>
    <chartFormat chart="2" format="99">
      <pivotArea type="data" outline="0" fieldPosition="0">
        <references count="3">
          <reference field="4294967294" count="1" selected="0">
            <x v="0"/>
          </reference>
          <reference field="0" count="1" selected="0">
            <x v="1"/>
          </reference>
          <reference field="9" count="1" selected="0">
            <x v="1"/>
          </reference>
        </references>
      </pivotArea>
    </chartFormat>
    <chartFormat chart="2" format="100">
      <pivotArea type="data" outline="0" fieldPosition="0">
        <references count="3">
          <reference field="4294967294" count="1" selected="0">
            <x v="0"/>
          </reference>
          <reference field="0" count="1" selected="0">
            <x v="1"/>
          </reference>
          <reference field="9" count="1" selected="0">
            <x v="2"/>
          </reference>
        </references>
      </pivotArea>
    </chartFormat>
    <chartFormat chart="2" format="101">
      <pivotArea type="data" outline="0" fieldPosition="0">
        <references count="3">
          <reference field="4294967294" count="1" selected="0">
            <x v="0"/>
          </reference>
          <reference field="0" count="1" selected="0">
            <x v="1"/>
          </reference>
          <reference field="9" count="1" selected="0">
            <x v="3"/>
          </reference>
        </references>
      </pivotArea>
    </chartFormat>
    <chartFormat chart="2" format="102">
      <pivotArea type="data" outline="0" fieldPosition="0">
        <references count="3">
          <reference field="4294967294" count="1" selected="0">
            <x v="0"/>
          </reference>
          <reference field="0" count="1" selected="0">
            <x v="1"/>
          </reference>
          <reference field="9" count="1" selected="0">
            <x v="4"/>
          </reference>
        </references>
      </pivotArea>
    </chartFormat>
    <chartFormat chart="2" format="103">
      <pivotArea type="data" outline="0" fieldPosition="0">
        <references count="3">
          <reference field="4294967294" count="1" selected="0">
            <x v="0"/>
          </reference>
          <reference field="0" count="1" selected="0">
            <x v="1"/>
          </reference>
          <reference field="9" count="1" selected="0">
            <x v="5"/>
          </reference>
        </references>
      </pivotArea>
    </chartFormat>
    <chartFormat chart="2" format="104">
      <pivotArea type="data" outline="0" fieldPosition="0">
        <references count="3">
          <reference field="4294967294" count="1" selected="0">
            <x v="0"/>
          </reference>
          <reference field="0" count="1" selected="0">
            <x v="1"/>
          </reference>
          <reference field="9" count="1" selected="0">
            <x v="6"/>
          </reference>
        </references>
      </pivotArea>
    </chartFormat>
    <chartFormat chart="2" format="105">
      <pivotArea type="data" outline="0" fieldPosition="0">
        <references count="3">
          <reference field="4294967294" count="1" selected="0">
            <x v="0"/>
          </reference>
          <reference field="0" count="1" selected="0">
            <x v="1"/>
          </reference>
          <reference field="9" count="1" selected="0">
            <x v="7"/>
          </reference>
        </references>
      </pivotArea>
    </chartFormat>
    <chartFormat chart="2" format="106">
      <pivotArea type="data" outline="0" fieldPosition="0">
        <references count="3">
          <reference field="4294967294" count="1" selected="0">
            <x v="0"/>
          </reference>
          <reference field="0" count="1" selected="0">
            <x v="1"/>
          </reference>
          <reference field="9" count="1" selected="0">
            <x v="8"/>
          </reference>
        </references>
      </pivotArea>
    </chartFormat>
    <chartFormat chart="2" format="107">
      <pivotArea type="data" outline="0" fieldPosition="0">
        <references count="3">
          <reference field="4294967294" count="1" selected="0">
            <x v="0"/>
          </reference>
          <reference field="0" count="1" selected="0">
            <x v="1"/>
          </reference>
          <reference field="9" count="1" selected="0">
            <x v="9"/>
          </reference>
        </references>
      </pivotArea>
    </chartFormat>
    <chartFormat chart="2" format="108">
      <pivotArea type="data" outline="0" fieldPosition="0">
        <references count="3">
          <reference field="4294967294" count="1" selected="0">
            <x v="0"/>
          </reference>
          <reference field="0" count="1" selected="0">
            <x v="1"/>
          </reference>
          <reference field="9" count="1" selected="0">
            <x v="10"/>
          </reference>
        </references>
      </pivotArea>
    </chartFormat>
    <chartFormat chart="2" format="109">
      <pivotArea type="data" outline="0" fieldPosition="0">
        <references count="3">
          <reference field="4294967294" count="1" selected="0">
            <x v="0"/>
          </reference>
          <reference field="0" count="1" selected="0">
            <x v="1"/>
          </reference>
          <reference field="9" count="1" selected="0">
            <x v="11"/>
          </reference>
        </references>
      </pivotArea>
    </chartFormat>
    <chartFormat chart="2" format="110">
      <pivotArea type="data" outline="0" fieldPosition="0">
        <references count="3">
          <reference field="4294967294" count="1" selected="0">
            <x v="0"/>
          </reference>
          <reference field="0" count="1" selected="0">
            <x v="1"/>
          </reference>
          <reference field="9" count="1" selected="0">
            <x v="12"/>
          </reference>
        </references>
      </pivotArea>
    </chartFormat>
    <chartFormat chart="2" format="111" series="1">
      <pivotArea type="data" outline="0" fieldPosition="0">
        <references count="2">
          <reference field="4294967294" count="1" selected="0">
            <x v="0"/>
          </reference>
          <reference field="0" count="1" selected="0">
            <x v="2"/>
          </reference>
        </references>
      </pivotArea>
    </chartFormat>
    <chartFormat chart="2" format="112">
      <pivotArea type="data" outline="0" fieldPosition="0">
        <references count="3">
          <reference field="4294967294" count="1" selected="0">
            <x v="0"/>
          </reference>
          <reference field="0" count="1" selected="0">
            <x v="2"/>
          </reference>
          <reference field="9" count="1" selected="0">
            <x v="1"/>
          </reference>
        </references>
      </pivotArea>
    </chartFormat>
    <chartFormat chart="2" format="113">
      <pivotArea type="data" outline="0" fieldPosition="0">
        <references count="3">
          <reference field="4294967294" count="1" selected="0">
            <x v="0"/>
          </reference>
          <reference field="0" count="1" selected="0">
            <x v="2"/>
          </reference>
          <reference field="9" count="1" selected="0">
            <x v="2"/>
          </reference>
        </references>
      </pivotArea>
    </chartFormat>
    <chartFormat chart="2" format="114">
      <pivotArea type="data" outline="0" fieldPosition="0">
        <references count="3">
          <reference field="4294967294" count="1" selected="0">
            <x v="0"/>
          </reference>
          <reference field="0" count="1" selected="0">
            <x v="2"/>
          </reference>
          <reference field="9" count="1" selected="0">
            <x v="3"/>
          </reference>
        </references>
      </pivotArea>
    </chartFormat>
    <chartFormat chart="2" format="115">
      <pivotArea type="data" outline="0" fieldPosition="0">
        <references count="3">
          <reference field="4294967294" count="1" selected="0">
            <x v="0"/>
          </reference>
          <reference field="0" count="1" selected="0">
            <x v="2"/>
          </reference>
          <reference field="9" count="1" selected="0">
            <x v="4"/>
          </reference>
        </references>
      </pivotArea>
    </chartFormat>
    <chartFormat chart="2" format="116">
      <pivotArea type="data" outline="0" fieldPosition="0">
        <references count="3">
          <reference field="4294967294" count="1" selected="0">
            <x v="0"/>
          </reference>
          <reference field="0" count="1" selected="0">
            <x v="2"/>
          </reference>
          <reference field="9" count="1" selected="0">
            <x v="5"/>
          </reference>
        </references>
      </pivotArea>
    </chartFormat>
    <chartFormat chart="2" format="117">
      <pivotArea type="data" outline="0" fieldPosition="0">
        <references count="3">
          <reference field="4294967294" count="1" selected="0">
            <x v="0"/>
          </reference>
          <reference field="0" count="1" selected="0">
            <x v="2"/>
          </reference>
          <reference field="9" count="1" selected="0">
            <x v="6"/>
          </reference>
        </references>
      </pivotArea>
    </chartFormat>
    <chartFormat chart="2" format="118">
      <pivotArea type="data" outline="0" fieldPosition="0">
        <references count="3">
          <reference field="4294967294" count="1" selected="0">
            <x v="0"/>
          </reference>
          <reference field="0" count="1" selected="0">
            <x v="2"/>
          </reference>
          <reference field="9" count="1" selected="0">
            <x v="7"/>
          </reference>
        </references>
      </pivotArea>
    </chartFormat>
    <chartFormat chart="2" format="119">
      <pivotArea type="data" outline="0" fieldPosition="0">
        <references count="3">
          <reference field="4294967294" count="1" selected="0">
            <x v="0"/>
          </reference>
          <reference field="0" count="1" selected="0">
            <x v="2"/>
          </reference>
          <reference field="9" count="1" selected="0">
            <x v="8"/>
          </reference>
        </references>
      </pivotArea>
    </chartFormat>
    <chartFormat chart="2" format="120">
      <pivotArea type="data" outline="0" fieldPosition="0">
        <references count="3">
          <reference field="4294967294" count="1" selected="0">
            <x v="0"/>
          </reference>
          <reference field="0" count="1" selected="0">
            <x v="2"/>
          </reference>
          <reference field="9" count="1" selected="0">
            <x v="9"/>
          </reference>
        </references>
      </pivotArea>
    </chartFormat>
    <chartFormat chart="2" format="121">
      <pivotArea type="data" outline="0" fieldPosition="0">
        <references count="3">
          <reference field="4294967294" count="1" selected="0">
            <x v="0"/>
          </reference>
          <reference field="0" count="1" selected="0">
            <x v="2"/>
          </reference>
          <reference field="9" count="1" selected="0">
            <x v="10"/>
          </reference>
        </references>
      </pivotArea>
    </chartFormat>
    <chartFormat chart="2" format="122">
      <pivotArea type="data" outline="0" fieldPosition="0">
        <references count="3">
          <reference field="4294967294" count="1" selected="0">
            <x v="0"/>
          </reference>
          <reference field="0" count="1" selected="0">
            <x v="2"/>
          </reference>
          <reference field="9" count="1" selected="0">
            <x v="11"/>
          </reference>
        </references>
      </pivotArea>
    </chartFormat>
    <chartFormat chart="2" format="123">
      <pivotArea type="data" outline="0" fieldPosition="0">
        <references count="3">
          <reference field="4294967294" count="1" selected="0">
            <x v="0"/>
          </reference>
          <reference field="0" count="1" selected="0">
            <x v="2"/>
          </reference>
          <reference field="9" count="1" selected="0">
            <x v="12"/>
          </reference>
        </references>
      </pivotArea>
    </chartFormat>
    <chartFormat chart="2" format="124" series="1">
      <pivotArea type="data" outline="0" fieldPosition="0">
        <references count="2">
          <reference field="4294967294" count="1" selected="0">
            <x v="0"/>
          </reference>
          <reference field="0" count="1" selected="0">
            <x v="3"/>
          </reference>
        </references>
      </pivotArea>
    </chartFormat>
    <chartFormat chart="2" format="125">
      <pivotArea type="data" outline="0" fieldPosition="0">
        <references count="3">
          <reference field="4294967294" count="1" selected="0">
            <x v="0"/>
          </reference>
          <reference field="0" count="1" selected="0">
            <x v="3"/>
          </reference>
          <reference field="9" count="1" selected="0">
            <x v="1"/>
          </reference>
        </references>
      </pivotArea>
    </chartFormat>
    <chartFormat chart="2" format="126">
      <pivotArea type="data" outline="0" fieldPosition="0">
        <references count="3">
          <reference field="4294967294" count="1" selected="0">
            <x v="0"/>
          </reference>
          <reference field="0" count="1" selected="0">
            <x v="3"/>
          </reference>
          <reference field="9" count="1" selected="0">
            <x v="2"/>
          </reference>
        </references>
      </pivotArea>
    </chartFormat>
    <chartFormat chart="2" format="127">
      <pivotArea type="data" outline="0" fieldPosition="0">
        <references count="3">
          <reference field="4294967294" count="1" selected="0">
            <x v="0"/>
          </reference>
          <reference field="0" count="1" selected="0">
            <x v="3"/>
          </reference>
          <reference field="9" count="1" selected="0">
            <x v="3"/>
          </reference>
        </references>
      </pivotArea>
    </chartFormat>
    <chartFormat chart="2" format="128">
      <pivotArea type="data" outline="0" fieldPosition="0">
        <references count="3">
          <reference field="4294967294" count="1" selected="0">
            <x v="0"/>
          </reference>
          <reference field="0" count="1" selected="0">
            <x v="3"/>
          </reference>
          <reference field="9" count="1" selected="0">
            <x v="4"/>
          </reference>
        </references>
      </pivotArea>
    </chartFormat>
    <chartFormat chart="2" format="129">
      <pivotArea type="data" outline="0" fieldPosition="0">
        <references count="3">
          <reference field="4294967294" count="1" selected="0">
            <x v="0"/>
          </reference>
          <reference field="0" count="1" selected="0">
            <x v="3"/>
          </reference>
          <reference field="9" count="1" selected="0">
            <x v="5"/>
          </reference>
        </references>
      </pivotArea>
    </chartFormat>
    <chartFormat chart="2" format="130">
      <pivotArea type="data" outline="0" fieldPosition="0">
        <references count="3">
          <reference field="4294967294" count="1" selected="0">
            <x v="0"/>
          </reference>
          <reference field="0" count="1" selected="0">
            <x v="3"/>
          </reference>
          <reference field="9" count="1" selected="0">
            <x v="6"/>
          </reference>
        </references>
      </pivotArea>
    </chartFormat>
    <chartFormat chart="2" format="131">
      <pivotArea type="data" outline="0" fieldPosition="0">
        <references count="3">
          <reference field="4294967294" count="1" selected="0">
            <x v="0"/>
          </reference>
          <reference field="0" count="1" selected="0">
            <x v="3"/>
          </reference>
          <reference field="9" count="1" selected="0">
            <x v="7"/>
          </reference>
        </references>
      </pivotArea>
    </chartFormat>
    <chartFormat chart="2" format="132">
      <pivotArea type="data" outline="0" fieldPosition="0">
        <references count="3">
          <reference field="4294967294" count="1" selected="0">
            <x v="0"/>
          </reference>
          <reference field="0" count="1" selected="0">
            <x v="3"/>
          </reference>
          <reference field="9" count="1" selected="0">
            <x v="8"/>
          </reference>
        </references>
      </pivotArea>
    </chartFormat>
    <chartFormat chart="2" format="133">
      <pivotArea type="data" outline="0" fieldPosition="0">
        <references count="3">
          <reference field="4294967294" count="1" selected="0">
            <x v="0"/>
          </reference>
          <reference field="0" count="1" selected="0">
            <x v="3"/>
          </reference>
          <reference field="9" count="1" selected="0">
            <x v="9"/>
          </reference>
        </references>
      </pivotArea>
    </chartFormat>
    <chartFormat chart="2" format="134">
      <pivotArea type="data" outline="0" fieldPosition="0">
        <references count="3">
          <reference field="4294967294" count="1" selected="0">
            <x v="0"/>
          </reference>
          <reference field="0" count="1" selected="0">
            <x v="3"/>
          </reference>
          <reference field="9" count="1" selected="0">
            <x v="10"/>
          </reference>
        </references>
      </pivotArea>
    </chartFormat>
    <chartFormat chart="2" format="135">
      <pivotArea type="data" outline="0" fieldPosition="0">
        <references count="3">
          <reference field="4294967294" count="1" selected="0">
            <x v="0"/>
          </reference>
          <reference field="0" count="1" selected="0">
            <x v="3"/>
          </reference>
          <reference field="9" count="1" selected="0">
            <x v="11"/>
          </reference>
        </references>
      </pivotArea>
    </chartFormat>
    <chartFormat chart="2" format="136">
      <pivotArea type="data" outline="0" fieldPosition="0">
        <references count="3">
          <reference field="4294967294" count="1" selected="0">
            <x v="0"/>
          </reference>
          <reference field="0" count="1" selected="0">
            <x v="3"/>
          </reference>
          <reference field="9" count="1" selected="0">
            <x v="12"/>
          </reference>
        </references>
      </pivotArea>
    </chartFormat>
    <chartFormat chart="2" format="137" series="1">
      <pivotArea type="data" outline="0" fieldPosition="0">
        <references count="2">
          <reference field="4294967294" count="1" selected="0">
            <x v="0"/>
          </reference>
          <reference field="0" count="1" selected="0">
            <x v="4"/>
          </reference>
        </references>
      </pivotArea>
    </chartFormat>
    <chartFormat chart="2" format="138">
      <pivotArea type="data" outline="0" fieldPosition="0">
        <references count="3">
          <reference field="4294967294" count="1" selected="0">
            <x v="0"/>
          </reference>
          <reference field="0" count="1" selected="0">
            <x v="4"/>
          </reference>
          <reference field="9" count="1" selected="0">
            <x v="1"/>
          </reference>
        </references>
      </pivotArea>
    </chartFormat>
    <chartFormat chart="2" format="139">
      <pivotArea type="data" outline="0" fieldPosition="0">
        <references count="3">
          <reference field="4294967294" count="1" selected="0">
            <x v="0"/>
          </reference>
          <reference field="0" count="1" selected="0">
            <x v="4"/>
          </reference>
          <reference field="9" count="1" selected="0">
            <x v="2"/>
          </reference>
        </references>
      </pivotArea>
    </chartFormat>
    <chartFormat chart="2" format="140">
      <pivotArea type="data" outline="0" fieldPosition="0">
        <references count="3">
          <reference field="4294967294" count="1" selected="0">
            <x v="0"/>
          </reference>
          <reference field="0" count="1" selected="0">
            <x v="4"/>
          </reference>
          <reference field="9" count="1" selected="0">
            <x v="3"/>
          </reference>
        </references>
      </pivotArea>
    </chartFormat>
    <chartFormat chart="2" format="141">
      <pivotArea type="data" outline="0" fieldPosition="0">
        <references count="3">
          <reference field="4294967294" count="1" selected="0">
            <x v="0"/>
          </reference>
          <reference field="0" count="1" selected="0">
            <x v="4"/>
          </reference>
          <reference field="9" count="1" selected="0">
            <x v="4"/>
          </reference>
        </references>
      </pivotArea>
    </chartFormat>
    <chartFormat chart="2" format="142">
      <pivotArea type="data" outline="0" fieldPosition="0">
        <references count="3">
          <reference field="4294967294" count="1" selected="0">
            <x v="0"/>
          </reference>
          <reference field="0" count="1" selected="0">
            <x v="4"/>
          </reference>
          <reference field="9" count="1" selected="0">
            <x v="5"/>
          </reference>
        </references>
      </pivotArea>
    </chartFormat>
    <chartFormat chart="2" format="143">
      <pivotArea type="data" outline="0" fieldPosition="0">
        <references count="3">
          <reference field="4294967294" count="1" selected="0">
            <x v="0"/>
          </reference>
          <reference field="0" count="1" selected="0">
            <x v="4"/>
          </reference>
          <reference field="9" count="1" selected="0">
            <x v="6"/>
          </reference>
        </references>
      </pivotArea>
    </chartFormat>
    <chartFormat chart="2" format="144">
      <pivotArea type="data" outline="0" fieldPosition="0">
        <references count="3">
          <reference field="4294967294" count="1" selected="0">
            <x v="0"/>
          </reference>
          <reference field="0" count="1" selected="0">
            <x v="4"/>
          </reference>
          <reference field="9" count="1" selected="0">
            <x v="7"/>
          </reference>
        </references>
      </pivotArea>
    </chartFormat>
    <chartFormat chart="2" format="145">
      <pivotArea type="data" outline="0" fieldPosition="0">
        <references count="3">
          <reference field="4294967294" count="1" selected="0">
            <x v="0"/>
          </reference>
          <reference field="0" count="1" selected="0">
            <x v="4"/>
          </reference>
          <reference field="9" count="1" selected="0">
            <x v="8"/>
          </reference>
        </references>
      </pivotArea>
    </chartFormat>
    <chartFormat chart="2" format="146">
      <pivotArea type="data" outline="0" fieldPosition="0">
        <references count="3">
          <reference field="4294967294" count="1" selected="0">
            <x v="0"/>
          </reference>
          <reference field="0" count="1" selected="0">
            <x v="4"/>
          </reference>
          <reference field="9" count="1" selected="0">
            <x v="9"/>
          </reference>
        </references>
      </pivotArea>
    </chartFormat>
    <chartFormat chart="2" format="147">
      <pivotArea type="data" outline="0" fieldPosition="0">
        <references count="3">
          <reference field="4294967294" count="1" selected="0">
            <x v="0"/>
          </reference>
          <reference field="0" count="1" selected="0">
            <x v="4"/>
          </reference>
          <reference field="9" count="1" selected="0">
            <x v="10"/>
          </reference>
        </references>
      </pivotArea>
    </chartFormat>
    <chartFormat chart="2" format="148">
      <pivotArea type="data" outline="0" fieldPosition="0">
        <references count="3">
          <reference field="4294967294" count="1" selected="0">
            <x v="0"/>
          </reference>
          <reference field="0" count="1" selected="0">
            <x v="4"/>
          </reference>
          <reference field="9" count="1" selected="0">
            <x v="11"/>
          </reference>
        </references>
      </pivotArea>
    </chartFormat>
    <chartFormat chart="2" format="149">
      <pivotArea type="data" outline="0" fieldPosition="0">
        <references count="3">
          <reference field="4294967294" count="1" selected="0">
            <x v="0"/>
          </reference>
          <reference field="0" count="1" selected="0">
            <x v="4"/>
          </reference>
          <reference field="9" count="1" selected="0">
            <x v="12"/>
          </reference>
        </references>
      </pivotArea>
    </chartFormat>
    <chartFormat chart="2" format="150" series="1">
      <pivotArea type="data" outline="0" fieldPosition="0">
        <references count="2">
          <reference field="4294967294" count="1" selected="0">
            <x v="0"/>
          </reference>
          <reference field="0" count="1" selected="0">
            <x v="5"/>
          </reference>
        </references>
      </pivotArea>
    </chartFormat>
    <chartFormat chart="2" format="151">
      <pivotArea type="data" outline="0" fieldPosition="0">
        <references count="3">
          <reference field="4294967294" count="1" selected="0">
            <x v="0"/>
          </reference>
          <reference field="0" count="1" selected="0">
            <x v="5"/>
          </reference>
          <reference field="9" count="1" selected="0">
            <x v="1"/>
          </reference>
        </references>
      </pivotArea>
    </chartFormat>
    <chartFormat chart="2" format="152">
      <pivotArea type="data" outline="0" fieldPosition="0">
        <references count="3">
          <reference field="4294967294" count="1" selected="0">
            <x v="0"/>
          </reference>
          <reference field="0" count="1" selected="0">
            <x v="5"/>
          </reference>
          <reference field="9" count="1" selected="0">
            <x v="2"/>
          </reference>
        </references>
      </pivotArea>
    </chartFormat>
    <chartFormat chart="2" format="153">
      <pivotArea type="data" outline="0" fieldPosition="0">
        <references count="3">
          <reference field="4294967294" count="1" selected="0">
            <x v="0"/>
          </reference>
          <reference field="0" count="1" selected="0">
            <x v="5"/>
          </reference>
          <reference field="9" count="1" selected="0">
            <x v="3"/>
          </reference>
        </references>
      </pivotArea>
    </chartFormat>
    <chartFormat chart="2" format="154">
      <pivotArea type="data" outline="0" fieldPosition="0">
        <references count="3">
          <reference field="4294967294" count="1" selected="0">
            <x v="0"/>
          </reference>
          <reference field="0" count="1" selected="0">
            <x v="5"/>
          </reference>
          <reference field="9" count="1" selected="0">
            <x v="4"/>
          </reference>
        </references>
      </pivotArea>
    </chartFormat>
    <chartFormat chart="2" format="155">
      <pivotArea type="data" outline="0" fieldPosition="0">
        <references count="3">
          <reference field="4294967294" count="1" selected="0">
            <x v="0"/>
          </reference>
          <reference field="0" count="1" selected="0">
            <x v="5"/>
          </reference>
          <reference field="9" count="1" selected="0">
            <x v="5"/>
          </reference>
        </references>
      </pivotArea>
    </chartFormat>
    <chartFormat chart="2" format="156">
      <pivotArea type="data" outline="0" fieldPosition="0">
        <references count="3">
          <reference field="4294967294" count="1" selected="0">
            <x v="0"/>
          </reference>
          <reference field="0" count="1" selected="0">
            <x v="5"/>
          </reference>
          <reference field="9" count="1" selected="0">
            <x v="6"/>
          </reference>
        </references>
      </pivotArea>
    </chartFormat>
    <chartFormat chart="2" format="157">
      <pivotArea type="data" outline="0" fieldPosition="0">
        <references count="3">
          <reference field="4294967294" count="1" selected="0">
            <x v="0"/>
          </reference>
          <reference field="0" count="1" selected="0">
            <x v="5"/>
          </reference>
          <reference field="9" count="1" selected="0">
            <x v="7"/>
          </reference>
        </references>
      </pivotArea>
    </chartFormat>
    <chartFormat chart="2" format="158">
      <pivotArea type="data" outline="0" fieldPosition="0">
        <references count="3">
          <reference field="4294967294" count="1" selected="0">
            <x v="0"/>
          </reference>
          <reference field="0" count="1" selected="0">
            <x v="5"/>
          </reference>
          <reference field="9" count="1" selected="0">
            <x v="8"/>
          </reference>
        </references>
      </pivotArea>
    </chartFormat>
    <chartFormat chart="2" format="159">
      <pivotArea type="data" outline="0" fieldPosition="0">
        <references count="3">
          <reference field="4294967294" count="1" selected="0">
            <x v="0"/>
          </reference>
          <reference field="0" count="1" selected="0">
            <x v="5"/>
          </reference>
          <reference field="9" count="1" selected="0">
            <x v="9"/>
          </reference>
        </references>
      </pivotArea>
    </chartFormat>
    <chartFormat chart="2" format="160">
      <pivotArea type="data" outline="0" fieldPosition="0">
        <references count="3">
          <reference field="4294967294" count="1" selected="0">
            <x v="0"/>
          </reference>
          <reference field="0" count="1" selected="0">
            <x v="5"/>
          </reference>
          <reference field="9" count="1" selected="0">
            <x v="10"/>
          </reference>
        </references>
      </pivotArea>
    </chartFormat>
    <chartFormat chart="2" format="161">
      <pivotArea type="data" outline="0" fieldPosition="0">
        <references count="3">
          <reference field="4294967294" count="1" selected="0">
            <x v="0"/>
          </reference>
          <reference field="0" count="1" selected="0">
            <x v="5"/>
          </reference>
          <reference field="9" count="1" selected="0">
            <x v="11"/>
          </reference>
        </references>
      </pivotArea>
    </chartFormat>
    <chartFormat chart="2" format="162">
      <pivotArea type="data" outline="0" fieldPosition="0">
        <references count="3">
          <reference field="4294967294" count="1" selected="0">
            <x v="0"/>
          </reference>
          <reference field="0" count="1" selected="0">
            <x v="5"/>
          </reference>
          <reference field="9" count="1" selected="0">
            <x v="12"/>
          </reference>
        </references>
      </pivotArea>
    </chartFormat>
    <chartFormat chart="4" format="166" series="1">
      <pivotArea type="data" outline="0" fieldPosition="0">
        <references count="2">
          <reference field="4294967294" count="1" selected="0">
            <x v="0"/>
          </reference>
          <reference field="0" count="1" selected="0">
            <x v="5"/>
          </reference>
        </references>
      </pivotArea>
    </chartFormat>
    <chartFormat chart="4" format="167">
      <pivotArea type="data" outline="0" fieldPosition="0">
        <references count="3">
          <reference field="4294967294" count="1" selected="0">
            <x v="0"/>
          </reference>
          <reference field="0" count="1" selected="0">
            <x v="5"/>
          </reference>
          <reference field="9" count="1" selected="0">
            <x v="11"/>
          </reference>
        </references>
      </pivotArea>
    </chartFormat>
    <chartFormat chart="4" format="168">
      <pivotArea type="data" outline="0" fieldPosition="0">
        <references count="3">
          <reference field="4294967294" count="1" selected="0">
            <x v="0"/>
          </reference>
          <reference field="0" count="1" selected="0">
            <x v="5"/>
          </reference>
          <reference field="9" count="1" selected="0">
            <x v="12"/>
          </reference>
        </references>
      </pivotArea>
    </chartFormat>
    <chartFormat chart="4" format="169" series="1">
      <pivotArea type="data" outline="0" fieldPosition="0">
        <references count="2">
          <reference field="4294967294" count="1" selected="0">
            <x v="0"/>
          </reference>
          <reference field="0" count="1" selected="0">
            <x v="0"/>
          </reference>
        </references>
      </pivotArea>
    </chartFormat>
    <chartFormat chart="4" format="170" series="1">
      <pivotArea type="data" outline="0" fieldPosition="0">
        <references count="2">
          <reference field="4294967294" count="1" selected="0">
            <x v="0"/>
          </reference>
          <reference field="0" count="1" selected="0">
            <x v="1"/>
          </reference>
        </references>
      </pivotArea>
    </chartFormat>
    <chartFormat chart="4" format="171" series="1">
      <pivotArea type="data" outline="0" fieldPosition="0">
        <references count="2">
          <reference field="4294967294" count="1" selected="0">
            <x v="0"/>
          </reference>
          <reference field="0" count="1" selected="0">
            <x v="2"/>
          </reference>
        </references>
      </pivotArea>
    </chartFormat>
    <chartFormat chart="4" format="172" series="1">
      <pivotArea type="data" outline="0" fieldPosition="0">
        <references count="2">
          <reference field="4294967294" count="1" selected="0">
            <x v="0"/>
          </reference>
          <reference field="0" count="1" selected="0">
            <x v="3"/>
          </reference>
        </references>
      </pivotArea>
    </chartFormat>
    <chartFormat chart="4" format="173" series="1">
      <pivotArea type="data" outline="0" fieldPosition="0">
        <references count="2">
          <reference field="4294967294" count="1" selected="0">
            <x v="0"/>
          </reference>
          <reference field="0" count="1" selected="0">
            <x v="4"/>
          </reference>
        </references>
      </pivotArea>
    </chartFormat>
    <chartFormat chart="4" format="174">
      <pivotArea type="data" outline="0" fieldPosition="0">
        <references count="3">
          <reference field="4294967294" count="1" selected="0">
            <x v="0"/>
          </reference>
          <reference field="0" count="1" selected="0">
            <x v="3"/>
          </reference>
          <reference field="9" count="1" selected="0">
            <x v="7"/>
          </reference>
        </references>
      </pivotArea>
    </chartFormat>
    <chartFormat chart="4" format="175">
      <pivotArea type="data" outline="0" fieldPosition="0">
        <references count="3">
          <reference field="4294967294" count="1" selected="0">
            <x v="0"/>
          </reference>
          <reference field="0" count="1" selected="0">
            <x v="3"/>
          </reference>
          <reference field="9" count="1" selected="0">
            <x v="8"/>
          </reference>
        </references>
      </pivotArea>
    </chartFormat>
    <chartFormat chart="4" format="176">
      <pivotArea type="data" outline="0" fieldPosition="0">
        <references count="3">
          <reference field="4294967294" count="1" selected="0">
            <x v="0"/>
          </reference>
          <reference field="0" count="1" selected="0">
            <x v="3"/>
          </reference>
          <reference field="9" count="1" selected="0">
            <x v="9"/>
          </reference>
        </references>
      </pivotArea>
    </chartFormat>
    <chartFormat chart="4" format="177">
      <pivotArea type="data" outline="0" fieldPosition="0">
        <references count="3">
          <reference field="4294967294" count="1" selected="0">
            <x v="0"/>
          </reference>
          <reference field="0" count="1" selected="0">
            <x v="3"/>
          </reference>
          <reference field="9" count="1" selected="0">
            <x v="10"/>
          </reference>
        </references>
      </pivotArea>
    </chartFormat>
    <chartFormat chart="4" format="178">
      <pivotArea type="data" outline="0" fieldPosition="0">
        <references count="3">
          <reference field="4294967294" count="1" selected="0">
            <x v="0"/>
          </reference>
          <reference field="0" count="1" selected="0">
            <x v="3"/>
          </reference>
          <reference field="9" count="1" selected="0">
            <x v="11"/>
          </reference>
        </references>
      </pivotArea>
    </chartFormat>
    <chartFormat chart="4" format="179">
      <pivotArea type="data" outline="0" fieldPosition="0">
        <references count="3">
          <reference field="4294967294" count="1" selected="0">
            <x v="0"/>
          </reference>
          <reference field="0" count="1" selected="0">
            <x v="3"/>
          </reference>
          <reference field="9" count="1" selected="0">
            <x v="12"/>
          </reference>
        </references>
      </pivotArea>
    </chartFormat>
    <chartFormat chart="4" format="180">
      <pivotArea type="data" outline="0" fieldPosition="0">
        <references count="3">
          <reference field="4294967294" count="1" selected="0">
            <x v="0"/>
          </reference>
          <reference field="0" count="1" selected="0">
            <x v="2"/>
          </reference>
          <reference field="9" count="1" selected="0">
            <x v="7"/>
          </reference>
        </references>
      </pivotArea>
    </chartFormat>
    <chartFormat chart="4" format="181">
      <pivotArea type="data" outline="0" fieldPosition="0">
        <references count="3">
          <reference field="4294967294" count="1" selected="0">
            <x v="0"/>
          </reference>
          <reference field="0" count="1" selected="0">
            <x v="2"/>
          </reference>
          <reference field="9" count="1" selected="0">
            <x v="8"/>
          </reference>
        </references>
      </pivotArea>
    </chartFormat>
    <chartFormat chart="4" format="182">
      <pivotArea type="data" outline="0" fieldPosition="0">
        <references count="3">
          <reference field="4294967294" count="1" selected="0">
            <x v="0"/>
          </reference>
          <reference field="0" count="1" selected="0">
            <x v="2"/>
          </reference>
          <reference field="9" count="1" selected="0">
            <x v="9"/>
          </reference>
        </references>
      </pivotArea>
    </chartFormat>
    <chartFormat chart="4" format="183">
      <pivotArea type="data" outline="0" fieldPosition="0">
        <references count="3">
          <reference field="4294967294" count="1" selected="0">
            <x v="0"/>
          </reference>
          <reference field="0" count="1" selected="0">
            <x v="2"/>
          </reference>
          <reference field="9" count="1" selected="0">
            <x v="10"/>
          </reference>
        </references>
      </pivotArea>
    </chartFormat>
    <chartFormat chart="4" format="184">
      <pivotArea type="data" outline="0" fieldPosition="0">
        <references count="3">
          <reference field="4294967294" count="1" selected="0">
            <x v="0"/>
          </reference>
          <reference field="0" count="1" selected="0">
            <x v="2"/>
          </reference>
          <reference field="9" count="1" selected="0">
            <x v="11"/>
          </reference>
        </references>
      </pivotArea>
    </chartFormat>
    <chartFormat chart="4" format="185">
      <pivotArea type="data" outline="0" fieldPosition="0">
        <references count="3">
          <reference field="4294967294" count="1" selected="0">
            <x v="0"/>
          </reference>
          <reference field="0" count="1" selected="0">
            <x v="2"/>
          </reference>
          <reference field="9" count="1" selected="0">
            <x v="12"/>
          </reference>
        </references>
      </pivotArea>
    </chartFormat>
    <chartFormat chart="4" format="186">
      <pivotArea type="data" outline="0" fieldPosition="0">
        <references count="3">
          <reference field="4294967294" count="1" selected="0">
            <x v="0"/>
          </reference>
          <reference field="0" count="1" selected="0">
            <x v="1"/>
          </reference>
          <reference field="9" count="1" selected="0">
            <x v="8"/>
          </reference>
        </references>
      </pivotArea>
    </chartFormat>
    <chartFormat chart="4" format="187">
      <pivotArea type="data" outline="0" fieldPosition="0">
        <references count="3">
          <reference field="4294967294" count="1" selected="0">
            <x v="0"/>
          </reference>
          <reference field="0" count="1" selected="0">
            <x v="1"/>
          </reference>
          <reference field="9" count="1" selected="0">
            <x v="9"/>
          </reference>
        </references>
      </pivotArea>
    </chartFormat>
    <chartFormat chart="4" format="188">
      <pivotArea type="data" outline="0" fieldPosition="0">
        <references count="3">
          <reference field="4294967294" count="1" selected="0">
            <x v="0"/>
          </reference>
          <reference field="0" count="1" selected="0">
            <x v="1"/>
          </reference>
          <reference field="9" count="1" selected="0">
            <x v="10"/>
          </reference>
        </references>
      </pivotArea>
    </chartFormat>
    <chartFormat chart="4" format="189">
      <pivotArea type="data" outline="0" fieldPosition="0">
        <references count="3">
          <reference field="4294967294" count="1" selected="0">
            <x v="0"/>
          </reference>
          <reference field="0" count="1" selected="0">
            <x v="1"/>
          </reference>
          <reference field="9" count="1" selected="0">
            <x v="11"/>
          </reference>
        </references>
      </pivotArea>
    </chartFormat>
    <chartFormat chart="4" format="190">
      <pivotArea type="data" outline="0" fieldPosition="0">
        <references count="3">
          <reference field="4294967294" count="1" selected="0">
            <x v="0"/>
          </reference>
          <reference field="0" count="1" selected="0">
            <x v="1"/>
          </reference>
          <reference field="9" count="1" selected="0">
            <x v="12"/>
          </reference>
        </references>
      </pivotArea>
    </chartFormat>
    <chartFormat chart="4" format="191">
      <pivotArea type="data" outline="0" fieldPosition="0">
        <references count="3">
          <reference field="4294967294" count="1" selected="0">
            <x v="0"/>
          </reference>
          <reference field="0" count="1" selected="0">
            <x v="1"/>
          </reference>
          <reference field="9" count="1" selected="0">
            <x v="7"/>
          </reference>
        </references>
      </pivotArea>
    </chartFormat>
    <chartFormat chart="4" format="192">
      <pivotArea type="data" outline="0" fieldPosition="0">
        <references count="3">
          <reference field="4294967294" count="1" selected="0">
            <x v="0"/>
          </reference>
          <reference field="0" count="1" selected="0">
            <x v="4"/>
          </reference>
          <reference field="9" count="1" selected="0">
            <x v="7"/>
          </reference>
        </references>
      </pivotArea>
    </chartFormat>
    <chartFormat chart="4" format="193">
      <pivotArea type="data" outline="0" fieldPosition="0">
        <references count="3">
          <reference field="4294967294" count="1" selected="0">
            <x v="0"/>
          </reference>
          <reference field="0" count="1" selected="0">
            <x v="4"/>
          </reference>
          <reference field="9" count="1" selected="0">
            <x v="8"/>
          </reference>
        </references>
      </pivotArea>
    </chartFormat>
    <chartFormat chart="4" format="194">
      <pivotArea type="data" outline="0" fieldPosition="0">
        <references count="3">
          <reference field="4294967294" count="1" selected="0">
            <x v="0"/>
          </reference>
          <reference field="0" count="1" selected="0">
            <x v="4"/>
          </reference>
          <reference field="9" count="1" selected="0">
            <x v="9"/>
          </reference>
        </references>
      </pivotArea>
    </chartFormat>
    <chartFormat chart="4" format="195">
      <pivotArea type="data" outline="0" fieldPosition="0">
        <references count="3">
          <reference field="4294967294" count="1" selected="0">
            <x v="0"/>
          </reference>
          <reference field="0" count="1" selected="0">
            <x v="4"/>
          </reference>
          <reference field="9" count="1" selected="0">
            <x v="10"/>
          </reference>
        </references>
      </pivotArea>
    </chartFormat>
    <chartFormat chart="4" format="196">
      <pivotArea type="data" outline="0" fieldPosition="0">
        <references count="3">
          <reference field="4294967294" count="1" selected="0">
            <x v="0"/>
          </reference>
          <reference field="0" count="1" selected="0">
            <x v="4"/>
          </reference>
          <reference field="9" count="1" selected="0">
            <x v="11"/>
          </reference>
        </references>
      </pivotArea>
    </chartFormat>
    <chartFormat chart="4" format="197">
      <pivotArea type="data" outline="0" fieldPosition="0">
        <references count="3">
          <reference field="4294967294" count="1" selected="0">
            <x v="0"/>
          </reference>
          <reference field="0" count="1" selected="0">
            <x v="4"/>
          </reference>
          <reference field="9" count="1" selected="0">
            <x v="12"/>
          </reference>
        </references>
      </pivotArea>
    </chartFormat>
    <chartFormat chart="4" format="198">
      <pivotArea type="data" outline="0" fieldPosition="0">
        <references count="3">
          <reference field="4294967294" count="1" selected="0">
            <x v="0"/>
          </reference>
          <reference field="0" count="1" selected="0">
            <x v="5"/>
          </reference>
          <reference field="9" count="1" selected="0">
            <x v="7"/>
          </reference>
        </references>
      </pivotArea>
    </chartFormat>
    <chartFormat chart="4" format="199">
      <pivotArea type="data" outline="0" fieldPosition="0">
        <references count="3">
          <reference field="4294967294" count="1" selected="0">
            <x v="0"/>
          </reference>
          <reference field="0" count="1" selected="0">
            <x v="5"/>
          </reference>
          <reference field="9" count="1" selected="0">
            <x v="8"/>
          </reference>
        </references>
      </pivotArea>
    </chartFormat>
    <chartFormat chart="4" format="200">
      <pivotArea type="data" outline="0" fieldPosition="0">
        <references count="3">
          <reference field="4294967294" count="1" selected="0">
            <x v="0"/>
          </reference>
          <reference field="0" count="1" selected="0">
            <x v="5"/>
          </reference>
          <reference field="9" count="1" selected="0">
            <x v="9"/>
          </reference>
        </references>
      </pivotArea>
    </chartFormat>
    <chartFormat chart="4" format="201">
      <pivotArea type="data" outline="0" fieldPosition="0">
        <references count="3">
          <reference field="4294967294" count="1" selected="0">
            <x v="0"/>
          </reference>
          <reference field="0" count="1" selected="0">
            <x v="5"/>
          </reference>
          <reference field="9"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4CD1C49-1E5C-449B-BCF1-C0CFF31C7FC6}" name="PivotTable2"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6:B43" firstHeaderRow="1" firstDataRow="1" firstDataCol="1"/>
  <pivotFields count="2">
    <pivotField axis="axisRow" showAll="0">
      <items count="7">
        <item x="0"/>
        <item x="2"/>
        <item x="1"/>
        <item x="3"/>
        <item x="4"/>
        <item x="5"/>
        <item t="default"/>
      </items>
    </pivotField>
    <pivotField dataField="1" showAll="0"/>
  </pivotFields>
  <rowFields count="1">
    <field x="0"/>
  </rowFields>
  <rowItems count="7">
    <i>
      <x/>
    </i>
    <i>
      <x v="1"/>
    </i>
    <i>
      <x v="2"/>
    </i>
    <i>
      <x v="3"/>
    </i>
    <i>
      <x v="4"/>
    </i>
    <i>
      <x v="5"/>
    </i>
    <i t="grand">
      <x/>
    </i>
  </rowItems>
  <colItems count="1">
    <i/>
  </colItems>
  <dataFields count="1">
    <dataField name="Sum of profit%"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239F479-7F92-4178-A0F0-D159B9D8AFC1}"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5:B22" firstHeaderRow="1" firstDataRow="1" firstDataCol="1"/>
  <pivotFields count="3">
    <pivotField axis="axisRow" showAll="0">
      <items count="7">
        <item x="0"/>
        <item x="2"/>
        <item x="1"/>
        <item x="3"/>
        <item x="4"/>
        <item x="5"/>
        <item t="default"/>
      </items>
    </pivotField>
    <pivotField showAll="0"/>
    <pivotField dataField="1" showAll="0"/>
  </pivotFields>
  <rowFields count="1">
    <field x="0"/>
  </rowFields>
  <rowItems count="7">
    <i>
      <x/>
    </i>
    <i>
      <x v="1"/>
    </i>
    <i>
      <x v="2"/>
    </i>
    <i>
      <x v="3"/>
    </i>
    <i>
      <x v="4"/>
    </i>
    <i>
      <x v="5"/>
    </i>
    <i t="grand">
      <x/>
    </i>
  </rowItems>
  <colItems count="1">
    <i/>
  </colItems>
  <dataFields count="1">
    <dataField name="Max of profit%" fld="2" subtotal="max"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927D33A-775D-48DA-9ED7-091E2F34FE34}"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7:C24" firstHeaderRow="0" firstDataRow="1" firstDataCol="1"/>
  <pivotFields count="3">
    <pivotField axis="axisRow" showAll="0">
      <items count="7">
        <item x="0"/>
        <item x="2"/>
        <item x="1"/>
        <item x="3"/>
        <item x="4"/>
        <item x="5"/>
        <item t="default"/>
      </items>
    </pivotField>
    <pivotField dataField="1" showAll="0">
      <items count="7">
        <item x="4"/>
        <item x="2"/>
        <item x="5"/>
        <item x="3"/>
        <item x="1"/>
        <item x="0"/>
        <item t="default"/>
      </items>
    </pivotField>
    <pivotField dataField="1" showAll="0"/>
  </pivotFields>
  <rowFields count="1">
    <field x="0"/>
  </rowFields>
  <rowItems count="7">
    <i>
      <x/>
    </i>
    <i>
      <x v="1"/>
    </i>
    <i>
      <x v="2"/>
    </i>
    <i>
      <x v="3"/>
    </i>
    <i>
      <x v="4"/>
    </i>
    <i>
      <x v="5"/>
    </i>
    <i t="grand">
      <x/>
    </i>
  </rowItems>
  <colFields count="1">
    <field x="-2"/>
  </colFields>
  <colItems count="2">
    <i>
      <x/>
    </i>
    <i i="1">
      <x v="1"/>
    </i>
  </colItems>
  <dataFields count="2">
    <dataField name="Sum of Profit" fld="1" baseField="0" baseItem="3"/>
    <dataField name="Sum of Loss" fld="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86B2BDC-DF66-4B6F-8C27-3807AF8F9BB1}" sourceName="Years">
  <pivotTables>
    <pivotTable tabId="22" name="PivotTable14"/>
    <pivotTable tabId="23" name="PivotTable1"/>
  </pivotTables>
  <data>
    <tabular pivotCacheId="1362801543">
      <items count="14">
        <i x="1"/>
        <i x="2"/>
        <i x="3"/>
        <i x="4"/>
        <i x="5"/>
        <i x="6"/>
        <i x="7" s="1"/>
        <i x="8" s="1"/>
        <i x="9" s="1"/>
        <i x="10" s="1"/>
        <i x="11" s="1"/>
        <i x="12" s="1"/>
        <i x="0"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3E4BE05A-88A0-4DA8-8A06-4CFC9FE8AA26}" sourceName="Years">
  <pivotTables>
    <pivotTable tabId="22" name="PivotTable15"/>
  </pivotTables>
  <data>
    <tabular pivotCacheId="680767479">
      <items count="8">
        <i x="1" s="1"/>
        <i x="2" s="1"/>
        <i x="3" s="1"/>
        <i x="4" s="1"/>
        <i x="5" s="1"/>
        <i x="6" s="1"/>
        <i x="0" s="1" nd="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551D5966-D835-45F1-888D-8D1CE8CF4FE7}" sourceName="Years">
  <pivotTables>
    <pivotTable tabId="22" name="PivotTable16"/>
  </pivotTables>
  <data>
    <tabular pivotCacheId="2042071191">
      <items count="7">
        <i x="1" s="1"/>
        <i x="2" s="1"/>
        <i x="3" s="1"/>
        <i x="4" s="1"/>
        <i x="5" s="1"/>
        <i x="0" s="1" nd="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3" xr10:uid="{4DC7C1D6-C767-46CC-A4FB-7DCA386F1C08}" sourceName="Years">
  <pivotTables>
    <pivotTable tabId="22" name="PivotTable17"/>
  </pivotTables>
  <data>
    <tabular pivotCacheId="1179963712">
      <items count="8">
        <i x="1" s="1"/>
        <i x="2" s="1"/>
        <i x="3" s="1"/>
        <i x="4" s="1"/>
        <i x="5" s="1"/>
        <i x="6" s="1"/>
        <i x="0" s="1" nd="1"/>
        <i x="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4" xr10:uid="{43C57164-EBF4-407C-B09A-C6ABE8631CC0}" sourceName="Years">
  <pivotTables>
    <pivotTable tabId="22" name="PivotTable19"/>
  </pivotTables>
  <data>
    <tabular pivotCacheId="1050511106">
      <items count="4">
        <i x="1" s="1"/>
        <i x="2" s="1"/>
        <i x="0" nd="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5" xr10:uid="{F6E9959D-F228-4C17-B32D-50E4FC16D9E2}" sourceName="Years">
  <pivotTables>
    <pivotTable tabId="22" name="PivotTable18"/>
  </pivotTables>
  <data>
    <tabular pivotCacheId="420078961">
      <items count="4">
        <i x="1" s="1"/>
        <i x="2" s="1"/>
        <i x="0" nd="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7" xr10:uid="{A0B585A6-1E7D-4CF5-8E00-95CA359F8840}" sourceName="Years">
  <pivotTables>
    <pivotTable tabId="23" name="PivotTable2"/>
  </pivotTables>
  <data>
    <tabular pivotCacheId="680767479">
      <items count="8">
        <i x="1" s="1"/>
        <i x="2" s="1"/>
        <i x="3" s="1"/>
        <i x="4" s="1"/>
        <i x="5" s="1"/>
        <i x="6" s="1"/>
        <i x="0" s="1" nd="1"/>
        <i x="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8" xr10:uid="{A4EF520A-DBBE-4440-90C2-8BC5F7066169}" sourceName="Years">
  <pivotTables>
    <pivotTable tabId="23" name="PivotTable3"/>
  </pivotTables>
  <data>
    <tabular pivotCacheId="2042071191">
      <items count="7">
        <i x="1" s="1"/>
        <i x="2" s="1"/>
        <i x="3" s="1"/>
        <i x="4" s="1"/>
        <i x="5" s="1"/>
        <i x="0" s="1" nd="1"/>
        <i x="6"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9" xr10:uid="{74673AC4-9EC3-4A73-B97B-B796BF2DB09F}" sourceName="Years">
  <pivotTables>
    <pivotTable tabId="23" name="PivotTable4"/>
  </pivotTables>
  <data>
    <tabular pivotCacheId="1179963712">
      <items count="8">
        <i x="1" s="1"/>
        <i x="2" s="1"/>
        <i x="3" s="1"/>
        <i x="4" s="1"/>
        <i x="5" s="1"/>
        <i x="6" s="1"/>
        <i x="0" s="1" nd="1"/>
        <i x="7"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0" xr10:uid="{7D32708A-A05D-4400-8AC9-1363107058F9}" sourceName="Years">
  <pivotTables>
    <pivotTable tabId="23" name="PivotTable5"/>
  </pivotTables>
  <data>
    <tabular pivotCacheId="420078961">
      <items count="4">
        <i x="1" s="1"/>
        <i x="2" s="1"/>
        <i x="0" s="1" nd="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1" xr10:uid="{F39B61F5-6451-4E06-B198-C71453DF0644}" sourceName="Years">
  <pivotTables>
    <pivotTable tabId="23" name="PivotTable6"/>
  </pivotTables>
  <data>
    <tabular pivotCacheId="1050511106">
      <items count="4">
        <i x="1" s="1"/>
        <i x="2" s="1"/>
        <i x="0" nd="1"/>
        <i x="3"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in_Name" xr10:uid="{5470AAB9-DC8B-44AA-84CE-FB7D924C1C9E}" sourceName="Coin Name">
  <pivotTables>
    <pivotTable tabId="25" name="PivotTable1"/>
  </pivotTables>
  <data>
    <tabular pivotCacheId="1183734198">
      <items count="6">
        <i x="0"/>
        <i x="2"/>
        <i x="1" s="1"/>
        <i x="3"/>
        <i x="4"/>
        <i x="5"/>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6" xr10:uid="{A3DDBD9F-9A08-42CE-962A-95BB198A96BF}" sourceName="Years">
  <pivotTables>
    <pivotTable tabId="25" name="PivotTable1"/>
  </pivotTables>
  <data>
    <tabular pivotCacheId="1183734198">
      <items count="14">
        <i x="7" s="1"/>
        <i x="8" s="1"/>
        <i x="9" s="1"/>
        <i x="10" s="1"/>
        <i x="11" s="1"/>
        <i x="12" s="1"/>
        <i x="0" nd="1"/>
        <i x="13" nd="1"/>
        <i x="1" s="1" nd="1"/>
        <i x="2" s="1" nd="1"/>
        <i x="3" nd="1"/>
        <i x="4" s="1" nd="1"/>
        <i x="5" s="1" nd="1"/>
        <i x="6"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in_Name1" xr10:uid="{539ED0DD-DA92-4B49-A5AF-F71F5ED0D228}" sourceName="Coin Name">
  <pivotTables>
    <pivotTable tabId="40" name="PivotTable5"/>
    <pivotTable tabId="25" name="PivotTable7"/>
  </pivotTables>
  <data>
    <tabular pivotCacheId="1183734198">
      <items count="6">
        <i x="0"/>
        <i x="2"/>
        <i x="1" s="1"/>
        <i x="3"/>
        <i x="4"/>
        <i x="5"/>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in_name2" xr10:uid="{444C5279-B971-4BE8-AAA9-507B2FFDDCA4}" sourceName="Coin name">
  <pivotTables>
    <pivotTable tabId="42" name="PivotTable1"/>
  </pivotTables>
  <data>
    <tabular pivotCacheId="1130378392">
      <items count="6">
        <i x="0" s="1"/>
        <i x="2" s="1"/>
        <i x="1"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in Name" xr10:uid="{05ABE6AE-88F2-4964-AA6B-EC71C1487CC5}" cache="Slicer_Coin_Name" caption="Coin Name" rowHeight="241300"/>
  <slicer name="Years 12" xr10:uid="{3FF1258A-9CF4-4EA0-B45C-5295BD959116}" cache="Slicer_Years6" caption="Years" rowHeight="241300"/>
  <slicer name="Coin Name 2" xr10:uid="{FEF92C82-1D84-43FD-B605-8A8BBA09A720}" cache="Slicer_Coin_Name1" caption="Coin Name" rowHeight="241300"/>
  <slicer name="Coin name 4" xr10:uid="{063DD805-0C22-45A6-BD1C-2AACC8D8DD45}" cache="Slicer_Coin_name2" caption="Coin na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3CB432F-D517-416F-B130-5DC355C0E9B8}" cache="Slicer_Years" caption="Years" startItem="6" rowHeight="241300"/>
  <slicer name="Years 1" xr10:uid="{11363642-ADCA-4471-B711-5AA85839585A}" cache="Slicer_Years1" caption="Years" rowHeight="241300"/>
  <slicer name="Years 2" xr10:uid="{06358B79-D9B3-4353-AB07-1ECE4D923E91}" cache="Slicer_Years2" caption="Years" rowHeight="241300"/>
  <slicer name="Years 3" xr10:uid="{00738CFA-F1AD-4A9E-95E3-AE01139068E8}" cache="Slicer_Years3" caption="Years" rowHeight="241300"/>
  <slicer name="Years 4" xr10:uid="{1F3BFC33-C37B-4625-BCA3-49768CD55464}" cache="Slicer_Years4" caption="Years" rowHeight="241300"/>
  <slicer name="Years 5" xr10:uid="{A205F6B7-5CC1-49F6-B3A8-5937BBF6062F}" cache="Slicer_Years5" caption="Year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6" xr10:uid="{1ADBCEAA-9280-4C5C-8903-CBD1B33E4D6B}" cache="Slicer_Years" caption="Years" startItem="6" rowHeight="241300"/>
  <slicer name="Years 7" xr10:uid="{C06449A5-8381-4A99-A41C-CA1796C7FB2B}" cache="Slicer_Years7" caption="Years" rowHeight="241300"/>
  <slicer name="Years 8" xr10:uid="{A617CCD2-8CA4-425E-8623-E2DBE944BC87}" cache="Slicer_Years8" caption="Years" rowHeight="241300"/>
  <slicer name="Years 9" xr10:uid="{6CB386B6-B61D-44B6-BE65-7978312C01C8}" cache="Slicer_Years9" caption="Years" rowHeight="241300"/>
  <slicer name="Years 10" xr10:uid="{8B6F9478-3361-43DE-9F82-D46B5A302EC5}" cache="Slicer_Years10" caption="Years" rowHeight="241300"/>
  <slicer name="Years 11" xr10:uid="{7FB6D40B-B3F5-48D9-A908-993DBF3F43C7}" cache="Slicer_Years11" caption="Years"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in Name 1" xr10:uid="{958E52ED-2E69-4120-B3E2-3CCF924C6737}" cache="Slicer_Coin_Name1" caption="Coin Nam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in name 3" xr10:uid="{9DF7ADB7-4D85-4CC6-AB15-0864AFC7FBB7}" cache="Slicer_Coin_name2" caption="Coin 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A3FDD1-BC9B-42C0-9572-A3EAD496B0F7}" name="Table3" displayName="Table3" ref="A5:C11" totalsRowShown="0">
  <autoFilter ref="A5:C11" xr:uid="{2CA3FDD1-BC9B-42C0-9572-A3EAD496B0F7}"/>
  <tableColumns count="3">
    <tableColumn id="1" xr3:uid="{D90C85B9-339A-4DEE-99D8-51882BEE6358}" name="Coin Name"/>
    <tableColumn id="2" xr3:uid="{50691AE0-CB30-4873-B213-93E5352C9337}" name="max gain"/>
    <tableColumn id="3" xr3:uid="{E132BCF1-8319-4E38-A9A6-1DE8428F887E}" name="profit%"/>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76D465F-740C-499F-8802-4309FEB13224}" name="Table10" displayName="Table10" ref="A28:B34" totalsRowShown="0" tableBorderDxfId="19">
  <autoFilter ref="A28:B34" xr:uid="{076D465F-740C-499F-8802-4309FEB13224}"/>
  <tableColumns count="2">
    <tableColumn id="1" xr3:uid="{F270EAD4-277A-4609-9FEF-6AC3EEF5BA04}" name="Coin Name" dataDxfId="18"/>
    <tableColumn id="2" xr3:uid="{1ADE5D91-2FC5-4435-9A73-8533A7D1DC7C}" name="profit%"/>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8023985-D4A3-49C9-8BC8-9EEFFDCE07C9}" name="Table9" displayName="Table9" ref="A8:C14" totalsRowShown="0">
  <autoFilter ref="A8:C14" xr:uid="{28023985-D4A3-49C9-8BC8-9EEFFDCE07C9}"/>
  <tableColumns count="3">
    <tableColumn id="1" xr3:uid="{9EE0F364-6D1B-476B-B03A-E459BD0FEA9D}" name="Coin name"/>
    <tableColumn id="2" xr3:uid="{A0916B34-3BDC-427C-8B7D-F193B61331AF}" name="Profit"/>
    <tableColumn id="3" xr3:uid="{C908AF82-0D12-4315-9670-930073E42B5D}" name="Loss"/>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549E71-1264-4AC8-BE1A-BB16689BB1B2}" name="btc" displayName="btc" ref="A1:H4155" totalsRowShown="0">
  <autoFilter ref="A1:H4155" xr:uid="{AB549E71-1264-4AC8-BE1A-BB16689BB1B2}"/>
  <sortState xmlns:xlrd2="http://schemas.microsoft.com/office/spreadsheetml/2017/richdata2" ref="A2:H4155">
    <sortCondition descending="1" ref="D1:D4155"/>
  </sortState>
  <tableColumns count="8">
    <tableColumn id="8" xr3:uid="{1B644345-3C44-4154-A6EB-9A07591FFC64}" name="Coin Name" dataDxfId="17"/>
    <tableColumn id="1" xr3:uid="{9C8F24C1-A4E2-4182-9069-E50E997C8452}" name="Date" dataDxfId="16"/>
    <tableColumn id="2" xr3:uid="{D7A4F921-AC20-4959-973C-6283E812CDC5}" name="Open"/>
    <tableColumn id="3" xr3:uid="{413F45CF-F2D3-49EC-BCC2-B4206E7C15F3}" name="High"/>
    <tableColumn id="4" xr3:uid="{CAB829C0-251E-45C9-89B0-7069A26790DE}" name="Low"/>
    <tableColumn id="5" xr3:uid="{10096F62-7A7D-4BE4-9E41-8E81A9F27D38}" name="Close"/>
    <tableColumn id="6" xr3:uid="{00AE7CD4-EF5F-4ACE-AC19-5014A43844A4}" name="Volume"/>
    <tableColumn id="7" xr3:uid="{4377B8C2-FF94-4C3D-9307-D7DCF3E6A6EE}" name="Currency"/>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CFFA40C-3B92-4FEC-A614-37607E0574EC}" name="ETH" displayName="ETH" ref="A1:H2093" totalsRowShown="0">
  <autoFilter ref="A1:H2093" xr:uid="{3CFFA40C-3B92-4FEC-A614-37607E0574EC}"/>
  <sortState xmlns:xlrd2="http://schemas.microsoft.com/office/spreadsheetml/2017/richdata2" ref="A2:H2093">
    <sortCondition descending="1" ref="D1:D2093"/>
  </sortState>
  <tableColumns count="8">
    <tableColumn id="8" xr3:uid="{B645EDE6-381B-48E7-ABB9-476BFC125BD0}" name="Coin Name" dataDxfId="15"/>
    <tableColumn id="1" xr3:uid="{DEF3C004-07EC-4640-A912-1714F54166EF}" name="Date" dataDxfId="14"/>
    <tableColumn id="2" xr3:uid="{05411C33-2FD4-461B-9BF5-A3EC1401DB54}" name="Open"/>
    <tableColumn id="3" xr3:uid="{41B60FEE-7CA5-448E-A566-7B10D6878237}" name="High"/>
    <tableColumn id="4" xr3:uid="{FFE83FEF-AF3C-448C-9EB2-96EB14AED739}" name="Low"/>
    <tableColumn id="5" xr3:uid="{E09337F8-0BCF-4BC7-85EB-5539A70AB786}" name="Close"/>
    <tableColumn id="6" xr3:uid="{109B506C-E06E-4D05-96C6-2DCE982F96B6}" name="Volume"/>
    <tableColumn id="7" xr3:uid="{0E51BD31-5060-42C8-AB14-C168FD28FDFC}" name="Currency"/>
  </tableColumns>
  <tableStyleInfo name="TableStyleMedium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D41F929-2C52-4BBD-8996-23865CBD9E92}" name="Table4" displayName="Table4" ref="A1:H1643" totalsRowShown="0">
  <autoFilter ref="A1:H1643" xr:uid="{FD41F929-2C52-4BBD-8996-23865CBD9E92}"/>
  <sortState xmlns:xlrd2="http://schemas.microsoft.com/office/spreadsheetml/2017/richdata2" ref="A2:H1643">
    <sortCondition descending="1" ref="D1:D1643"/>
  </sortState>
  <tableColumns count="8">
    <tableColumn id="8" xr3:uid="{A29977A0-F6B4-48FB-A5D0-2745BC1350E1}" name="Coin Name" dataDxfId="13"/>
    <tableColumn id="1" xr3:uid="{0AA66CA5-F4B6-4C10-BBB9-37EA5FF4DD60}" name="Date" dataDxfId="12"/>
    <tableColumn id="2" xr3:uid="{2EC46652-41C2-412B-A233-27B089881204}" name="Open"/>
    <tableColumn id="3" xr3:uid="{FD2F6C83-75A0-47E0-8F92-90C59A7E6AD7}" name="High"/>
    <tableColumn id="4" xr3:uid="{6B4688AC-DCA1-4103-8018-C9A80D2DBEB0}" name="Low"/>
    <tableColumn id="5" xr3:uid="{BC57F0BF-418D-4118-A48D-C28A5E9E0D72}" name="Close"/>
    <tableColumn id="6" xr3:uid="{7366CAB0-4AC0-4F66-9977-AFEF30B64EA1}" name="Volume"/>
    <tableColumn id="7" xr3:uid="{10DC52B2-90A0-4239-B4CE-42E26440E98D}" name="Currency"/>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F6F483B-22D4-45E3-BD99-2E0DA1E43114}" name="Table5" displayName="Table5" ref="A1:H1926" totalsRowShown="0">
  <autoFilter ref="A1:H1926" xr:uid="{0F6F483B-22D4-45E3-BD99-2E0DA1E43114}"/>
  <sortState xmlns:xlrd2="http://schemas.microsoft.com/office/spreadsheetml/2017/richdata2" ref="A2:H1926">
    <sortCondition descending="1" ref="D1:D1926"/>
  </sortState>
  <tableColumns count="8">
    <tableColumn id="8" xr3:uid="{0F53F8DB-0D32-48A6-8CEB-C0C000D37D0B}" name="Coin Name" dataDxfId="11"/>
    <tableColumn id="1" xr3:uid="{CF5F1FBE-2FE6-402E-B5C2-1BC6053D82BC}" name="Date" dataDxfId="10"/>
    <tableColumn id="2" xr3:uid="{7C8FAA9E-DDDC-4228-9D59-34951F0BAECA}" name="Open"/>
    <tableColumn id="3" xr3:uid="{211B5826-5F38-42CF-836A-0C4B9A5177C3}" name="High"/>
    <tableColumn id="4" xr3:uid="{9CF79018-8D16-4AC3-9910-B7E24EC87EC1}" name="Low"/>
    <tableColumn id="5" xr3:uid="{EAFE3F25-5D1D-4730-84CC-67B9FA3B5005}" name="Close"/>
    <tableColumn id="6" xr3:uid="{238CA694-D608-4B8B-8D67-F0729F16ECE5}" name="Volume"/>
    <tableColumn id="7" xr3:uid="{5543DFF0-5F20-43D7-A6B2-08B4BE024478}" name="Currency"/>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BFCFE74-0335-496A-9CA9-548F3A16F2E4}" name="Table6" displayName="Table6" ref="A1:H258" totalsRowShown="0">
  <autoFilter ref="A1:H258" xr:uid="{EBFCFE74-0335-496A-9CA9-548F3A16F2E4}"/>
  <sortState xmlns:xlrd2="http://schemas.microsoft.com/office/spreadsheetml/2017/richdata2" ref="A2:H258">
    <sortCondition descending="1" ref="D1:D258"/>
  </sortState>
  <tableColumns count="8">
    <tableColumn id="8" xr3:uid="{D7A55A94-0EE1-489A-8736-A7B28B325F66}" name="Coin Name" dataDxfId="9"/>
    <tableColumn id="1" xr3:uid="{B0E4EFE9-730A-4A68-9287-08E7A3E2F82D}" name="Date" dataDxfId="8"/>
    <tableColumn id="2" xr3:uid="{4BC1749D-C42D-416A-B712-F337D8AFAE5F}" name="Open" dataDxfId="7"/>
    <tableColumn id="3" xr3:uid="{3B56390B-CED6-41B8-BC91-BCA80F98697B}" name="High" dataDxfId="6"/>
    <tableColumn id="4" xr3:uid="{01AA6902-AA19-4CCE-9628-ACB2D42FE47A}" name="Low" dataDxfId="5"/>
    <tableColumn id="5" xr3:uid="{0C1BB126-EC50-47E5-B7B0-A7DBC3A34088}" name="Close" dataDxfId="4"/>
    <tableColumn id="6" xr3:uid="{F304F641-2ABE-4A33-AB72-BF7662B5C62F}" name="Volume"/>
    <tableColumn id="7" xr3:uid="{074BC7DE-EC4A-41FB-8F44-1A9735D3AD18}" name="Currency"/>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3A20CA8-0508-4928-B2B7-FCCA5B4B23B0}" name="Table7" displayName="Table7" ref="A1:H450" totalsRowShown="0">
  <autoFilter ref="A1:H450" xr:uid="{33A20CA8-0508-4928-B2B7-FCCA5B4B23B0}"/>
  <sortState xmlns:xlrd2="http://schemas.microsoft.com/office/spreadsheetml/2017/richdata2" ref="A2:H450">
    <sortCondition descending="1" ref="D1:D450"/>
  </sortState>
  <tableColumns count="8">
    <tableColumn id="8" xr3:uid="{92ECA31D-22FA-4F88-B095-AD38999D35CB}" name="Coin Name" dataDxfId="3"/>
    <tableColumn id="1" xr3:uid="{0B9F358E-108A-43FC-8EAE-3B6A39778ABD}" name="Date" dataDxfId="2"/>
    <tableColumn id="2" xr3:uid="{B196E4EC-F1DB-4D47-A8E8-A3AC2119022F}" name="Open"/>
    <tableColumn id="3" xr3:uid="{91CF3162-8DEC-42F9-9CEC-BA17F14D1EAB}" name="High"/>
    <tableColumn id="4" xr3:uid="{B52A59AC-2E32-4D74-BF83-6C14D023650E}" name="Low"/>
    <tableColumn id="5" xr3:uid="{BD547E13-BD06-42E5-8536-948172BD7A0A}" name="Close"/>
    <tableColumn id="6" xr3:uid="{BC66A20A-CF1D-4F69-95F0-1AA4D995C29E}" name="Volume"/>
    <tableColumn id="7" xr3:uid="{662E6058-3804-40E6-8E04-651C5DDBDCA4}" name="Currency"/>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3DEDFA-3FAF-4112-9ABE-488B93F252E3}" name="Table13" displayName="Table13" ref="A1:H10520" totalsRowShown="0">
  <autoFilter ref="A1:H10520" xr:uid="{DC3DEDFA-3FAF-4112-9ABE-488B93F252E3}"/>
  <sortState xmlns:xlrd2="http://schemas.microsoft.com/office/spreadsheetml/2017/richdata2" ref="A2:H4155">
    <sortCondition descending="1" ref="D1:D4155"/>
  </sortState>
  <tableColumns count="8">
    <tableColumn id="8" xr3:uid="{938B2838-06FF-4F4E-9176-174723F31420}" name="Coin Name" dataDxfId="1"/>
    <tableColumn id="1" xr3:uid="{F837D85B-2A5E-4D00-9DB8-5A41EB7D6009}" name="Date" dataDxfId="0"/>
    <tableColumn id="2" xr3:uid="{5AC8B382-DC40-4D00-BF72-2F17E6CB63C9}" name="Open"/>
    <tableColumn id="3" xr3:uid="{A477F28E-7F02-41A1-A2A9-2367C3EC311A}" name="High"/>
    <tableColumn id="4" xr3:uid="{59102DB3-27CB-4656-9168-E1731CCB56FB}" name="Low"/>
    <tableColumn id="5" xr3:uid="{F2B00EC2-EF8E-4D40-A8DB-DD7980373761}" name="Close"/>
    <tableColumn id="6" xr3:uid="{6AC96C17-2A98-41C9-92CF-752D08159F34}" name="Volume"/>
    <tableColumn id="7" xr3:uid="{C78C15A7-81A4-4AD3-B58D-EDC4E6D2E26F}" name="Currenc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image" Target="../media/image3.png"/><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5.xml"/><Relationship Id="rId7"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10" Type="http://schemas.microsoft.com/office/2007/relationships/slicer" Target="../slicers/slicer2.xml"/><Relationship Id="rId4" Type="http://schemas.openxmlformats.org/officeDocument/2006/relationships/pivotTable" Target="../pivotTables/pivotTable6.xml"/><Relationship Id="rId9" Type="http://schemas.openxmlformats.org/officeDocument/2006/relationships/image" Target="../media/image6.png"/></Relationships>
</file>

<file path=xl/worksheets/_rels/sheet4.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pivotTable" Target="../pivotTables/pivotTable11.xml"/><Relationship Id="rId7" Type="http://schemas.openxmlformats.org/officeDocument/2006/relationships/drawing" Target="../drawings/drawing4.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 Id="rId9"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15.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pivotTable" Target="../pivotTables/pivotTable18.xml"/><Relationship Id="rId5" Type="http://schemas.microsoft.com/office/2007/relationships/slicer" Target="../slicers/slicer5.xml"/><Relationship Id="rId4"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7747F-7AA3-4377-ACCD-5AE0F9E8EC89}">
  <dimension ref="B2:M21"/>
  <sheetViews>
    <sheetView showGridLines="0" topLeftCell="A7" zoomScale="85" zoomScaleNormal="85" workbookViewId="0">
      <selection activeCell="G20" sqref="G20"/>
    </sheetView>
  </sheetViews>
  <sheetFormatPr defaultRowHeight="15" x14ac:dyDescent="0.25"/>
  <cols>
    <col min="8" max="8" width="44.42578125" bestFit="1" customWidth="1"/>
  </cols>
  <sheetData>
    <row r="2" spans="2:13" ht="33.75" x14ac:dyDescent="0.5">
      <c r="D2" s="6" t="s">
        <v>32</v>
      </c>
      <c r="E2" s="6"/>
      <c r="F2" s="6"/>
      <c r="G2" s="6"/>
    </row>
    <row r="5" spans="2:13" ht="36" x14ac:dyDescent="0.55000000000000004">
      <c r="B5" s="7" t="s">
        <v>33</v>
      </c>
      <c r="C5" s="7"/>
      <c r="D5" s="7"/>
      <c r="E5" s="7"/>
      <c r="F5" s="7"/>
    </row>
    <row r="6" spans="2:13" ht="24" x14ac:dyDescent="0.4">
      <c r="K6" s="8" t="s">
        <v>34</v>
      </c>
      <c r="L6" s="8"/>
      <c r="M6" s="8"/>
    </row>
    <row r="7" spans="2:13" ht="26.25" x14ac:dyDescent="0.4">
      <c r="B7" s="10" t="s">
        <v>40</v>
      </c>
      <c r="C7" s="10"/>
      <c r="D7" s="10"/>
      <c r="E7" s="10"/>
      <c r="F7" s="10"/>
      <c r="K7" s="8" t="s">
        <v>35</v>
      </c>
      <c r="L7" s="8"/>
      <c r="M7" s="8"/>
    </row>
    <row r="8" spans="2:13" ht="24" x14ac:dyDescent="0.4">
      <c r="K8" s="8"/>
    </row>
    <row r="9" spans="2:13" ht="24" x14ac:dyDescent="0.4">
      <c r="K9" s="8"/>
    </row>
    <row r="10" spans="2:13" ht="23.25" x14ac:dyDescent="0.35">
      <c r="B10" s="9" t="s">
        <v>36</v>
      </c>
      <c r="C10" s="9"/>
    </row>
    <row r="12" spans="2:13" ht="25.5" x14ac:dyDescent="0.35">
      <c r="B12" s="12" t="s">
        <v>31</v>
      </c>
      <c r="C12" s="12"/>
      <c r="D12" s="12"/>
      <c r="E12" s="12"/>
      <c r="H12" s="22" t="s">
        <v>37</v>
      </c>
      <c r="J12" s="14" t="s">
        <v>43</v>
      </c>
      <c r="K12" s="14"/>
      <c r="L12" s="14"/>
      <c r="M12" s="14"/>
    </row>
    <row r="13" spans="2:13" ht="18.75" x14ac:dyDescent="0.3">
      <c r="B13" s="13" t="s">
        <v>29</v>
      </c>
      <c r="C13" s="13"/>
      <c r="D13" s="13"/>
      <c r="E13" s="13"/>
      <c r="F13" s="13"/>
      <c r="H13" s="13" t="s">
        <v>39</v>
      </c>
      <c r="I13" t="s">
        <v>38</v>
      </c>
      <c r="J13" s="13" t="s">
        <v>44</v>
      </c>
      <c r="K13" s="13"/>
      <c r="L13" s="13"/>
      <c r="M13" s="13"/>
    </row>
    <row r="14" spans="2:13" ht="18.75" x14ac:dyDescent="0.3">
      <c r="B14" s="13" t="s">
        <v>30</v>
      </c>
      <c r="C14" s="13"/>
      <c r="D14" s="13"/>
      <c r="E14" s="13"/>
      <c r="F14" s="13"/>
    </row>
    <row r="17" spans="2:8" ht="25.5" x14ac:dyDescent="0.35">
      <c r="B17" s="19" t="s">
        <v>55</v>
      </c>
      <c r="C17" s="19"/>
      <c r="D17" s="14"/>
      <c r="E17" s="14"/>
      <c r="H17" s="14" t="s">
        <v>65</v>
      </c>
    </row>
    <row r="18" spans="2:8" ht="21" x14ac:dyDescent="0.35">
      <c r="B18" s="18" t="s">
        <v>56</v>
      </c>
      <c r="C18" s="18"/>
      <c r="D18" s="18"/>
      <c r="H18" s="21" t="s">
        <v>66</v>
      </c>
    </row>
    <row r="21" spans="2:8" ht="28.5" x14ac:dyDescent="0.45">
      <c r="B21" s="28" t="s">
        <v>70</v>
      </c>
    </row>
  </sheetData>
  <hyperlinks>
    <hyperlink ref="B12" location="'Objective 1'!A1" display="go to objective 1" xr:uid="{458F0200-5AF9-4BD3-A46C-832B00554F79}"/>
    <hyperlink ref="H12" location="'Objective 2'!A1" display="go to objective 2" xr:uid="{8F9F91B9-3708-4A3A-AFB9-94A1D70C7B8F}"/>
    <hyperlink ref="J12:K12" location="'Objective 3'!A1" display="go to objective 3" xr:uid="{C43A1A26-5AA2-487C-9BEF-436E2D2CCFAD}"/>
    <hyperlink ref="J12:M12" location="'Objective 3'!A1" display="go to objective 3" xr:uid="{E6FC0F75-98D2-4F71-954A-B5EA5B77FEA4}"/>
    <hyperlink ref="B12:E12" location="'Objective 1'!A1" display="go to objective 1" xr:uid="{097482A4-6BC6-4060-A8CC-9ADCFB736703}"/>
    <hyperlink ref="B17:E17" location="'Objective 4'!A1" display="go to objective 4" xr:uid="{4E18CB05-BED8-48DF-AADE-51378761B852}"/>
    <hyperlink ref="H17" location="'Objective 5'!A1" display="go to objective 5" xr:uid="{E81A27FE-A1B4-4C43-A195-2F5D9874E918}"/>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1C55A-F8F4-4250-A3A0-216E90365269}">
  <dimension ref="A1:Z41"/>
  <sheetViews>
    <sheetView showGridLines="0" topLeftCell="A4" zoomScale="85" zoomScaleNormal="85" workbookViewId="0">
      <selection activeCell="B18" sqref="B18"/>
    </sheetView>
  </sheetViews>
  <sheetFormatPr defaultRowHeight="15" x14ac:dyDescent="0.25"/>
  <cols>
    <col min="1" max="1" width="17.85546875" bestFit="1" customWidth="1"/>
    <col min="2" max="2" width="14.85546875" bestFit="1" customWidth="1"/>
    <col min="3" max="3" width="9.7109375" bestFit="1" customWidth="1"/>
    <col min="4" max="4" width="9.140625" bestFit="1" customWidth="1"/>
    <col min="5" max="5" width="8.42578125" bestFit="1" customWidth="1"/>
    <col min="6" max="6" width="9.140625" bestFit="1" customWidth="1"/>
    <col min="7" max="7" width="7" bestFit="1" customWidth="1"/>
    <col min="8" max="8" width="11.28515625" bestFit="1" customWidth="1"/>
    <col min="9" max="10" width="8" bestFit="1" customWidth="1"/>
    <col min="11" max="13" width="9" bestFit="1" customWidth="1"/>
    <col min="14" max="14" width="11.28515625" bestFit="1" customWidth="1"/>
    <col min="15" max="15" width="11.5703125" bestFit="1" customWidth="1"/>
    <col min="16" max="16" width="6" bestFit="1" customWidth="1"/>
    <col min="17" max="17" width="14.7109375" bestFit="1" customWidth="1"/>
    <col min="18" max="18" width="16.28515625" bestFit="1" customWidth="1"/>
    <col min="19" max="21" width="12" bestFit="1" customWidth="1"/>
    <col min="22" max="22" width="14.7109375" bestFit="1" customWidth="1"/>
    <col min="23" max="23" width="16.28515625" bestFit="1" customWidth="1"/>
    <col min="24" max="24" width="18.7109375" bestFit="1" customWidth="1"/>
    <col min="25" max="25" width="21.7109375" bestFit="1" customWidth="1"/>
    <col min="26" max="26" width="17.7109375" bestFit="1" customWidth="1"/>
    <col min="27" max="27" width="12" bestFit="1" customWidth="1"/>
    <col min="28" max="28" width="10" bestFit="1" customWidth="1"/>
    <col min="29" max="31" width="12" bestFit="1" customWidth="1"/>
    <col min="32" max="33" width="8" bestFit="1" customWidth="1"/>
    <col min="34" max="34" width="13.42578125" bestFit="1" customWidth="1"/>
    <col min="35" max="35" width="11" bestFit="1" customWidth="1"/>
    <col min="36" max="36" width="8" bestFit="1" customWidth="1"/>
    <col min="37" max="37" width="14.140625" bestFit="1" customWidth="1"/>
    <col min="38" max="38" width="8.85546875" bestFit="1" customWidth="1"/>
    <col min="39" max="39" width="7" bestFit="1" customWidth="1"/>
    <col min="40" max="40" width="11.85546875" bestFit="1" customWidth="1"/>
    <col min="41" max="41" width="11.28515625" bestFit="1" customWidth="1"/>
  </cols>
  <sheetData>
    <row r="1" spans="1:26" x14ac:dyDescent="0.25">
      <c r="A1" s="29" t="s">
        <v>28</v>
      </c>
      <c r="B1" s="30"/>
      <c r="C1" s="30"/>
      <c r="D1" s="30"/>
      <c r="E1" s="30"/>
      <c r="F1" s="30"/>
      <c r="G1" s="30"/>
      <c r="H1" s="30"/>
      <c r="I1" s="30"/>
      <c r="J1" s="30"/>
      <c r="K1" s="30"/>
      <c r="L1" s="30"/>
      <c r="M1" s="30"/>
      <c r="N1" s="30"/>
      <c r="O1" s="30"/>
      <c r="P1" s="30"/>
      <c r="Q1" s="30"/>
      <c r="R1" s="30"/>
      <c r="S1" s="30"/>
    </row>
    <row r="2" spans="1:26" x14ac:dyDescent="0.25">
      <c r="A2" s="30"/>
      <c r="B2" s="30"/>
      <c r="C2" s="30"/>
      <c r="D2" s="30"/>
      <c r="E2" s="30"/>
      <c r="F2" s="30"/>
      <c r="G2" s="30"/>
      <c r="H2" s="30"/>
      <c r="I2" s="30"/>
      <c r="J2" s="30"/>
      <c r="K2" s="30"/>
      <c r="L2" s="30"/>
      <c r="M2" s="30"/>
      <c r="N2" s="30"/>
      <c r="O2" s="30"/>
      <c r="P2" s="30"/>
      <c r="Q2" s="30"/>
      <c r="R2" s="30"/>
      <c r="S2" s="30"/>
    </row>
    <row r="5" spans="1:26" x14ac:dyDescent="0.25">
      <c r="X5" s="4" t="s">
        <v>41</v>
      </c>
      <c r="Y5" s="4" t="s">
        <v>18</v>
      </c>
    </row>
    <row r="6" spans="1:26" x14ac:dyDescent="0.25">
      <c r="X6" s="4" t="s">
        <v>16</v>
      </c>
      <c r="Y6" t="s">
        <v>11</v>
      </c>
      <c r="Z6" t="s">
        <v>17</v>
      </c>
    </row>
    <row r="7" spans="1:26" x14ac:dyDescent="0.25">
      <c r="X7" s="5" t="s">
        <v>19</v>
      </c>
      <c r="Y7" s="3">
        <v>65253577</v>
      </c>
      <c r="Z7" s="3">
        <v>65253577</v>
      </c>
    </row>
    <row r="8" spans="1:26" x14ac:dyDescent="0.25">
      <c r="X8" s="5" t="s">
        <v>20</v>
      </c>
      <c r="Y8" s="3">
        <v>225654034</v>
      </c>
      <c r="Z8" s="3">
        <v>225654034</v>
      </c>
    </row>
    <row r="9" spans="1:26" x14ac:dyDescent="0.25">
      <c r="X9" s="5" t="s">
        <v>21</v>
      </c>
      <c r="Y9" s="3">
        <v>1668923802</v>
      </c>
      <c r="Z9" s="3">
        <v>1668923802</v>
      </c>
    </row>
    <row r="10" spans="1:26" x14ac:dyDescent="0.25">
      <c r="X10" s="5" t="s">
        <v>22</v>
      </c>
      <c r="Y10" s="3">
        <v>3683958971</v>
      </c>
      <c r="Z10" s="3">
        <v>3683958971</v>
      </c>
    </row>
    <row r="11" spans="1:26" x14ac:dyDescent="0.25">
      <c r="X11" s="5" t="s">
        <v>23</v>
      </c>
      <c r="Y11" s="3">
        <v>5177308840</v>
      </c>
      <c r="Z11" s="3">
        <v>5177308840</v>
      </c>
    </row>
    <row r="12" spans="1:26" x14ac:dyDescent="0.25">
      <c r="X12" s="5" t="s">
        <v>24</v>
      </c>
      <c r="Y12" s="3">
        <v>510699866</v>
      </c>
      <c r="Z12" s="3">
        <v>510699866</v>
      </c>
    </row>
    <row r="13" spans="1:26" x14ac:dyDescent="0.25">
      <c r="X13" s="5" t="s">
        <v>17</v>
      </c>
      <c r="Y13" s="3">
        <v>11331799090</v>
      </c>
      <c r="Z13" s="3">
        <v>11331799090</v>
      </c>
    </row>
    <row r="26" spans="1:2" x14ac:dyDescent="0.25">
      <c r="A26" s="4" t="s">
        <v>9</v>
      </c>
      <c r="B26" t="s">
        <v>11</v>
      </c>
    </row>
    <row r="28" spans="1:2" x14ac:dyDescent="0.25">
      <c r="A28" s="4" t="s">
        <v>16</v>
      </c>
      <c r="B28" t="s">
        <v>8</v>
      </c>
    </row>
    <row r="29" spans="1:2" x14ac:dyDescent="0.25">
      <c r="A29" s="5" t="s">
        <v>19</v>
      </c>
      <c r="B29" s="3">
        <v>21.69</v>
      </c>
    </row>
    <row r="30" spans="1:2" x14ac:dyDescent="0.25">
      <c r="A30" s="5" t="s">
        <v>20</v>
      </c>
      <c r="B30" s="3">
        <v>863</v>
      </c>
    </row>
    <row r="31" spans="1:2" x14ac:dyDescent="0.25">
      <c r="A31" s="5" t="s">
        <v>21</v>
      </c>
      <c r="B31" s="3">
        <v>1423.2</v>
      </c>
    </row>
    <row r="32" spans="1:2" x14ac:dyDescent="0.25">
      <c r="A32" s="5" t="s">
        <v>22</v>
      </c>
      <c r="B32" s="3">
        <v>364.89</v>
      </c>
    </row>
    <row r="33" spans="1:3" x14ac:dyDescent="0.25">
      <c r="A33" s="5" t="s">
        <v>23</v>
      </c>
      <c r="B33" s="3">
        <v>757.11</v>
      </c>
    </row>
    <row r="34" spans="1:3" x14ac:dyDescent="0.25">
      <c r="A34" s="5" t="s">
        <v>24</v>
      </c>
      <c r="B34" s="3">
        <v>4864.0600000000004</v>
      </c>
    </row>
    <row r="35" spans="1:3" x14ac:dyDescent="0.25">
      <c r="A35" s="5" t="s">
        <v>17</v>
      </c>
      <c r="B35" s="3">
        <v>4864.0600000000004</v>
      </c>
    </row>
    <row r="41" spans="1:3" ht="27.75" x14ac:dyDescent="0.4">
      <c r="A41" s="16" t="s">
        <v>45</v>
      </c>
      <c r="B41" s="15"/>
      <c r="C41" s="15"/>
    </row>
  </sheetData>
  <mergeCells count="1">
    <mergeCell ref="A1:S2"/>
  </mergeCells>
  <pageMargins left="0.7" right="0.7" top="0.75" bottom="0.75" header="0.3" footer="0.3"/>
  <pageSetup orientation="portrait" r:id="rId3"/>
  <drawing r:id="rId4"/>
  <picture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798E8-195A-43F5-A4F0-63F1CD411FEB}">
  <dimension ref="A1:T104"/>
  <sheetViews>
    <sheetView showGridLines="0" tabSelected="1" workbookViewId="0">
      <selection activeCell="H6" sqref="H6"/>
    </sheetView>
  </sheetViews>
  <sheetFormatPr defaultRowHeight="15" x14ac:dyDescent="0.25"/>
  <cols>
    <col min="1" max="1" width="13.140625" bestFit="1" customWidth="1"/>
    <col min="2" max="2" width="16.28515625" bestFit="1" customWidth="1"/>
    <col min="3" max="3" width="11.28515625" bestFit="1" customWidth="1"/>
    <col min="4" max="4" width="5" bestFit="1" customWidth="1"/>
    <col min="5" max="5" width="6" bestFit="1" customWidth="1"/>
    <col min="6" max="7" width="8" bestFit="1" customWidth="1"/>
    <col min="8" max="8" width="11.28515625" bestFit="1" customWidth="1"/>
    <col min="9" max="13" width="8" bestFit="1" customWidth="1"/>
    <col min="14" max="15" width="11.28515625" bestFit="1" customWidth="1"/>
  </cols>
  <sheetData>
    <row r="1" spans="1:20" x14ac:dyDescent="0.25">
      <c r="A1" s="31" t="s">
        <v>25</v>
      </c>
      <c r="B1" s="32"/>
      <c r="C1" s="32"/>
      <c r="D1" s="32"/>
      <c r="E1" s="32"/>
      <c r="F1" s="32"/>
      <c r="G1" s="32"/>
      <c r="H1" s="32"/>
      <c r="I1" s="32"/>
      <c r="J1" s="32"/>
      <c r="K1" s="32"/>
      <c r="L1" s="32"/>
      <c r="M1" s="32"/>
      <c r="N1" s="32"/>
      <c r="O1" s="32"/>
      <c r="P1" s="32"/>
      <c r="Q1" s="32"/>
      <c r="R1" s="32"/>
      <c r="S1" s="32"/>
      <c r="T1" s="32"/>
    </row>
    <row r="2" spans="1:20" x14ac:dyDescent="0.25">
      <c r="A2" s="32"/>
      <c r="B2" s="32"/>
      <c r="C2" s="32"/>
      <c r="D2" s="32"/>
      <c r="E2" s="32"/>
      <c r="F2" s="32"/>
      <c r="G2" s="32"/>
      <c r="H2" s="32"/>
      <c r="I2" s="32"/>
      <c r="J2" s="32"/>
      <c r="K2" s="32"/>
      <c r="L2" s="32"/>
      <c r="M2" s="32"/>
      <c r="N2" s="32"/>
      <c r="O2" s="32"/>
      <c r="P2" s="32"/>
      <c r="Q2" s="32"/>
      <c r="R2" s="32"/>
      <c r="S2" s="32"/>
      <c r="T2" s="32"/>
    </row>
    <row r="14" spans="1:20" x14ac:dyDescent="0.25">
      <c r="A14" s="4" t="s">
        <v>8</v>
      </c>
      <c r="B14" s="4" t="s">
        <v>18</v>
      </c>
    </row>
    <row r="15" spans="1:20" x14ac:dyDescent="0.25">
      <c r="A15" s="4" t="s">
        <v>16</v>
      </c>
      <c r="B15" t="s">
        <v>10</v>
      </c>
      <c r="C15" t="s">
        <v>17</v>
      </c>
    </row>
    <row r="16" spans="1:20" x14ac:dyDescent="0.25">
      <c r="A16" s="5" t="s">
        <v>19</v>
      </c>
      <c r="B16" s="3">
        <v>982.6</v>
      </c>
      <c r="C16" s="3">
        <v>982.6</v>
      </c>
    </row>
    <row r="17" spans="1:3" x14ac:dyDescent="0.25">
      <c r="A17" s="5" t="s">
        <v>20</v>
      </c>
      <c r="B17" s="3">
        <v>19870.599999999999</v>
      </c>
      <c r="C17" s="3">
        <v>19870.599999999999</v>
      </c>
    </row>
    <row r="18" spans="1:3" x14ac:dyDescent="0.25">
      <c r="A18" s="5" t="s">
        <v>21</v>
      </c>
      <c r="B18" s="3">
        <v>17252.8</v>
      </c>
      <c r="C18" s="3">
        <v>17252.8</v>
      </c>
    </row>
    <row r="19" spans="1:3" x14ac:dyDescent="0.25">
      <c r="A19" s="5" t="s">
        <v>22</v>
      </c>
      <c r="B19" s="3">
        <v>13929.8</v>
      </c>
      <c r="C19" s="3">
        <v>13929.8</v>
      </c>
    </row>
    <row r="20" spans="1:3" x14ac:dyDescent="0.25">
      <c r="A20" s="5" t="s">
        <v>23</v>
      </c>
      <c r="B20" s="3">
        <v>29298.799999999999</v>
      </c>
      <c r="C20" s="3">
        <v>29298.799999999999</v>
      </c>
    </row>
    <row r="21" spans="1:3" x14ac:dyDescent="0.25">
      <c r="A21" s="5" t="s">
        <v>24</v>
      </c>
      <c r="B21" s="3">
        <v>68990.600000000006</v>
      </c>
      <c r="C21" s="3">
        <v>68990.600000000006</v>
      </c>
    </row>
    <row r="22" spans="1:3" x14ac:dyDescent="0.25">
      <c r="A22" s="5" t="s">
        <v>17</v>
      </c>
      <c r="B22" s="3">
        <v>68990.600000000006</v>
      </c>
      <c r="C22" s="3">
        <v>68990.600000000006</v>
      </c>
    </row>
    <row r="30" spans="1:3" x14ac:dyDescent="0.25">
      <c r="A30" s="4" t="s">
        <v>8</v>
      </c>
      <c r="B30" s="4" t="s">
        <v>18</v>
      </c>
    </row>
    <row r="31" spans="1:3" x14ac:dyDescent="0.25">
      <c r="A31" s="4" t="s">
        <v>16</v>
      </c>
      <c r="B31" t="s">
        <v>11</v>
      </c>
      <c r="C31" t="s">
        <v>17</v>
      </c>
    </row>
    <row r="32" spans="1:3" x14ac:dyDescent="0.25">
      <c r="A32" s="5" t="s">
        <v>19</v>
      </c>
      <c r="B32" s="3">
        <v>21.69</v>
      </c>
      <c r="C32" s="3">
        <v>21.69</v>
      </c>
    </row>
    <row r="33" spans="1:3" x14ac:dyDescent="0.25">
      <c r="A33" s="5" t="s">
        <v>20</v>
      </c>
      <c r="B33" s="3">
        <v>863</v>
      </c>
      <c r="C33" s="3">
        <v>863</v>
      </c>
    </row>
    <row r="34" spans="1:3" x14ac:dyDescent="0.25">
      <c r="A34" s="5" t="s">
        <v>21</v>
      </c>
      <c r="B34" s="3">
        <v>1423.2</v>
      </c>
      <c r="C34" s="3">
        <v>1423.2</v>
      </c>
    </row>
    <row r="35" spans="1:3" x14ac:dyDescent="0.25">
      <c r="A35" s="5" t="s">
        <v>22</v>
      </c>
      <c r="B35" s="3">
        <v>364.89</v>
      </c>
      <c r="C35" s="3">
        <v>364.89</v>
      </c>
    </row>
    <row r="36" spans="1:3" x14ac:dyDescent="0.25">
      <c r="A36" s="5" t="s">
        <v>23</v>
      </c>
      <c r="B36" s="3">
        <v>757.11</v>
      </c>
      <c r="C36" s="3">
        <v>757.11</v>
      </c>
    </row>
    <row r="37" spans="1:3" x14ac:dyDescent="0.25">
      <c r="A37" s="5" t="s">
        <v>24</v>
      </c>
      <c r="B37" s="3">
        <v>4864.0600000000004</v>
      </c>
      <c r="C37" s="3">
        <v>4864.0600000000004</v>
      </c>
    </row>
    <row r="38" spans="1:3" x14ac:dyDescent="0.25">
      <c r="A38" s="5" t="s">
        <v>17</v>
      </c>
      <c r="B38" s="3">
        <v>4864.0600000000004</v>
      </c>
      <c r="C38" s="3">
        <v>4864.0600000000004</v>
      </c>
    </row>
    <row r="47" spans="1:3" x14ac:dyDescent="0.25">
      <c r="A47" s="4" t="s">
        <v>8</v>
      </c>
      <c r="B47" s="4" t="s">
        <v>18</v>
      </c>
    </row>
    <row r="48" spans="1:3" x14ac:dyDescent="0.25">
      <c r="A48" s="4" t="s">
        <v>16</v>
      </c>
      <c r="B48" t="s">
        <v>12</v>
      </c>
      <c r="C48" t="s">
        <v>17</v>
      </c>
    </row>
    <row r="49" spans="1:3" x14ac:dyDescent="0.25">
      <c r="A49" s="5" t="s">
        <v>20</v>
      </c>
      <c r="B49" s="3">
        <v>1.102E-2</v>
      </c>
      <c r="C49" s="3">
        <v>1.102E-2</v>
      </c>
    </row>
    <row r="50" spans="1:3" x14ac:dyDescent="0.25">
      <c r="A50" s="5" t="s">
        <v>21</v>
      </c>
      <c r="B50" s="3">
        <v>1.9E-2</v>
      </c>
      <c r="C50" s="3">
        <v>1.9E-2</v>
      </c>
    </row>
    <row r="51" spans="1:3" x14ac:dyDescent="0.25">
      <c r="A51" s="5" t="s">
        <v>22</v>
      </c>
      <c r="B51" s="3">
        <v>4.4419999999999998E-3</v>
      </c>
      <c r="C51" s="3">
        <v>4.4419999999999998E-3</v>
      </c>
    </row>
    <row r="52" spans="1:3" x14ac:dyDescent="0.25">
      <c r="A52" s="5" t="s">
        <v>23</v>
      </c>
      <c r="B52" s="3">
        <v>0.184558</v>
      </c>
      <c r="C52" s="3">
        <v>0.184558</v>
      </c>
    </row>
    <row r="53" spans="1:3" x14ac:dyDescent="0.25">
      <c r="A53" s="5" t="s">
        <v>24</v>
      </c>
      <c r="B53" s="3">
        <v>0.73825499999999999</v>
      </c>
      <c r="C53" s="3">
        <v>0.73825499999999999</v>
      </c>
    </row>
    <row r="54" spans="1:3" x14ac:dyDescent="0.25">
      <c r="A54" s="5" t="s">
        <v>17</v>
      </c>
      <c r="B54" s="3">
        <v>0.73825499999999999</v>
      </c>
      <c r="C54" s="3">
        <v>0.73825499999999999</v>
      </c>
    </row>
    <row r="63" spans="1:3" x14ac:dyDescent="0.25">
      <c r="A63" s="4" t="s">
        <v>8</v>
      </c>
      <c r="B63" s="4" t="s">
        <v>18</v>
      </c>
    </row>
    <row r="64" spans="1:3" x14ac:dyDescent="0.25">
      <c r="A64" s="4" t="s">
        <v>16</v>
      </c>
      <c r="B64" t="s">
        <v>13</v>
      </c>
      <c r="C64" t="s">
        <v>17</v>
      </c>
    </row>
    <row r="65" spans="1:3" x14ac:dyDescent="0.25">
      <c r="A65" s="5" t="s">
        <v>19</v>
      </c>
      <c r="B65" s="3">
        <v>6.72</v>
      </c>
      <c r="C65" s="3">
        <v>6.72</v>
      </c>
    </row>
    <row r="66" spans="1:3" x14ac:dyDescent="0.25">
      <c r="A66" s="5" t="s">
        <v>20</v>
      </c>
      <c r="B66" s="3">
        <v>420</v>
      </c>
      <c r="C66" s="3">
        <v>420</v>
      </c>
    </row>
    <row r="67" spans="1:3" x14ac:dyDescent="0.25">
      <c r="A67" s="5" t="s">
        <v>21</v>
      </c>
      <c r="B67" s="3">
        <v>304</v>
      </c>
      <c r="C67" s="3">
        <v>304</v>
      </c>
    </row>
    <row r="68" spans="1:3" x14ac:dyDescent="0.25">
      <c r="A68" s="5" t="s">
        <v>22</v>
      </c>
      <c r="B68" s="3">
        <v>145.5</v>
      </c>
      <c r="C68" s="3">
        <v>145.5</v>
      </c>
    </row>
    <row r="69" spans="1:3" x14ac:dyDescent="0.25">
      <c r="A69" s="5" t="s">
        <v>23</v>
      </c>
      <c r="B69" s="3">
        <v>139.40799999999999</v>
      </c>
      <c r="C69" s="3">
        <v>139.40799999999999</v>
      </c>
    </row>
    <row r="70" spans="1:3" x14ac:dyDescent="0.25">
      <c r="A70" s="5" t="s">
        <v>24</v>
      </c>
      <c r="B70" s="3">
        <v>412.80200000000002</v>
      </c>
      <c r="C70" s="3">
        <v>412.80200000000002</v>
      </c>
    </row>
    <row r="71" spans="1:3" x14ac:dyDescent="0.25">
      <c r="A71" s="5" t="s">
        <v>17</v>
      </c>
      <c r="B71" s="3">
        <v>420</v>
      </c>
      <c r="C71" s="3">
        <v>420</v>
      </c>
    </row>
    <row r="85" spans="1:3" x14ac:dyDescent="0.25">
      <c r="A85" s="4" t="s">
        <v>8</v>
      </c>
      <c r="B85" s="4" t="s">
        <v>18</v>
      </c>
    </row>
    <row r="86" spans="1:3" x14ac:dyDescent="0.25">
      <c r="A86" s="4" t="s">
        <v>16</v>
      </c>
      <c r="B86" t="s">
        <v>15</v>
      </c>
      <c r="C86" t="s">
        <v>17</v>
      </c>
    </row>
    <row r="87" spans="1:3" x14ac:dyDescent="0.25">
      <c r="A87" s="5" t="s">
        <v>23</v>
      </c>
      <c r="B87" s="3">
        <v>4.7720000000000002</v>
      </c>
      <c r="C87" s="3">
        <v>4.7720000000000002</v>
      </c>
    </row>
    <row r="88" spans="1:3" x14ac:dyDescent="0.25">
      <c r="A88" s="5" t="s">
        <v>24</v>
      </c>
      <c r="B88" s="3">
        <v>96.236000000000004</v>
      </c>
      <c r="C88" s="3">
        <v>96.236000000000004</v>
      </c>
    </row>
    <row r="89" spans="1:3" x14ac:dyDescent="0.25">
      <c r="A89" s="5" t="s">
        <v>17</v>
      </c>
      <c r="B89" s="3">
        <v>96.236000000000004</v>
      </c>
      <c r="C89" s="3">
        <v>96.236000000000004</v>
      </c>
    </row>
    <row r="100" spans="1:3" x14ac:dyDescent="0.25">
      <c r="A100" s="4" t="s">
        <v>8</v>
      </c>
      <c r="B100" s="4" t="s">
        <v>18</v>
      </c>
    </row>
    <row r="101" spans="1:3" x14ac:dyDescent="0.25">
      <c r="A101" s="4" t="s">
        <v>16</v>
      </c>
      <c r="B101" t="s">
        <v>14</v>
      </c>
      <c r="C101" t="s">
        <v>17</v>
      </c>
    </row>
    <row r="102" spans="1:3" x14ac:dyDescent="0.25">
      <c r="A102" s="5" t="s">
        <v>23</v>
      </c>
      <c r="B102" s="3">
        <v>0</v>
      </c>
      <c r="C102" s="3">
        <v>0</v>
      </c>
    </row>
    <row r="103" spans="1:3" x14ac:dyDescent="0.25">
      <c r="A103" s="5" t="s">
        <v>24</v>
      </c>
      <c r="B103" s="3">
        <v>8.8000000687316006E-5</v>
      </c>
      <c r="C103" s="3">
        <v>8.8000000687316006E-5</v>
      </c>
    </row>
    <row r="104" spans="1:3" x14ac:dyDescent="0.25">
      <c r="A104" s="5" t="s">
        <v>17</v>
      </c>
      <c r="B104" s="3">
        <v>8.8000000687316006E-5</v>
      </c>
      <c r="C104" s="3">
        <v>8.8000000687316006E-5</v>
      </c>
    </row>
  </sheetData>
  <mergeCells count="1">
    <mergeCell ref="A1:T2"/>
  </mergeCells>
  <pageMargins left="0.7" right="0.7" top="0.75" bottom="0.75" header="0.3" footer="0.3"/>
  <pageSetup orientation="portrait" r:id="rId7"/>
  <drawing r:id="rId8"/>
  <picture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AB522-985C-4216-80F7-66FEE9A97BFE}">
  <dimension ref="A1:S99"/>
  <sheetViews>
    <sheetView showGridLines="0" workbookViewId="0">
      <selection activeCell="Q21" sqref="Q21"/>
    </sheetView>
  </sheetViews>
  <sheetFormatPr defaultRowHeight="15" x14ac:dyDescent="0.25"/>
  <cols>
    <col min="1" max="1" width="13.140625" bestFit="1" customWidth="1"/>
    <col min="2" max="2" width="16.28515625" bestFit="1" customWidth="1"/>
    <col min="3" max="3" width="11.28515625" bestFit="1" customWidth="1"/>
  </cols>
  <sheetData>
    <row r="1" spans="1:19" x14ac:dyDescent="0.25">
      <c r="A1" s="32" t="s">
        <v>27</v>
      </c>
      <c r="B1" s="32"/>
      <c r="C1" s="32"/>
      <c r="D1" s="32"/>
      <c r="E1" s="32"/>
      <c r="F1" s="32"/>
      <c r="G1" s="32"/>
      <c r="H1" s="32"/>
      <c r="I1" s="32"/>
      <c r="J1" s="32"/>
      <c r="K1" s="32"/>
      <c r="L1" s="32"/>
      <c r="M1" s="32"/>
      <c r="N1" s="32"/>
      <c r="O1" s="32"/>
      <c r="P1" s="32"/>
      <c r="Q1" s="32"/>
      <c r="R1" s="32"/>
      <c r="S1" s="32"/>
    </row>
    <row r="2" spans="1:19" x14ac:dyDescent="0.25">
      <c r="A2" s="32"/>
      <c r="B2" s="32"/>
      <c r="C2" s="32"/>
      <c r="D2" s="32"/>
      <c r="E2" s="32"/>
      <c r="F2" s="32"/>
      <c r="G2" s="32"/>
      <c r="H2" s="32"/>
      <c r="I2" s="32"/>
      <c r="J2" s="32"/>
      <c r="K2" s="32"/>
      <c r="L2" s="32"/>
      <c r="M2" s="32"/>
      <c r="N2" s="32"/>
      <c r="O2" s="32"/>
      <c r="P2" s="32"/>
      <c r="Q2" s="32"/>
      <c r="R2" s="32"/>
      <c r="S2" s="32"/>
    </row>
    <row r="5" spans="1:19" x14ac:dyDescent="0.25">
      <c r="A5" s="4" t="s">
        <v>26</v>
      </c>
      <c r="B5" s="4" t="s">
        <v>18</v>
      </c>
    </row>
    <row r="6" spans="1:19" x14ac:dyDescent="0.25">
      <c r="A6" s="4" t="s">
        <v>16</v>
      </c>
      <c r="B6" t="s">
        <v>10</v>
      </c>
      <c r="C6" t="s">
        <v>17</v>
      </c>
    </row>
    <row r="7" spans="1:19" x14ac:dyDescent="0.25">
      <c r="A7" s="5" t="s">
        <v>19</v>
      </c>
      <c r="B7" s="3">
        <v>350.4</v>
      </c>
      <c r="C7" s="3">
        <v>350.4</v>
      </c>
    </row>
    <row r="8" spans="1:19" x14ac:dyDescent="0.25">
      <c r="A8" s="5" t="s">
        <v>20</v>
      </c>
      <c r="B8" s="3">
        <v>739.5</v>
      </c>
      <c r="C8" s="3">
        <v>739.5</v>
      </c>
    </row>
    <row r="9" spans="1:19" x14ac:dyDescent="0.25">
      <c r="A9" s="5" t="s">
        <v>21</v>
      </c>
      <c r="B9" s="3">
        <v>3177</v>
      </c>
      <c r="C9" s="3">
        <v>3177</v>
      </c>
    </row>
    <row r="10" spans="1:19" x14ac:dyDescent="0.25">
      <c r="A10" s="5" t="s">
        <v>22</v>
      </c>
      <c r="B10" s="3">
        <v>3368.2</v>
      </c>
      <c r="C10" s="3">
        <v>3368.2</v>
      </c>
    </row>
    <row r="11" spans="1:19" x14ac:dyDescent="0.25">
      <c r="A11" s="5" t="s">
        <v>23</v>
      </c>
      <c r="B11" s="3">
        <v>3869.5</v>
      </c>
      <c r="C11" s="3">
        <v>3869.5</v>
      </c>
    </row>
    <row r="12" spans="1:19" x14ac:dyDescent="0.25">
      <c r="A12" s="5" t="s">
        <v>24</v>
      </c>
      <c r="B12" s="3">
        <v>28204.5</v>
      </c>
      <c r="C12" s="3">
        <v>28204.5</v>
      </c>
    </row>
    <row r="13" spans="1:19" x14ac:dyDescent="0.25">
      <c r="A13" s="5" t="s">
        <v>17</v>
      </c>
      <c r="B13" s="3">
        <v>350.4</v>
      </c>
      <c r="C13" s="3">
        <v>350.4</v>
      </c>
    </row>
    <row r="27" spans="1:3" x14ac:dyDescent="0.25">
      <c r="A27" s="4" t="s">
        <v>26</v>
      </c>
      <c r="B27" s="4" t="s">
        <v>18</v>
      </c>
    </row>
    <row r="28" spans="1:3" x14ac:dyDescent="0.25">
      <c r="A28" s="4" t="s">
        <v>16</v>
      </c>
      <c r="B28" t="s">
        <v>11</v>
      </c>
      <c r="C28" t="s">
        <v>17</v>
      </c>
    </row>
    <row r="29" spans="1:3" x14ac:dyDescent="0.25">
      <c r="A29" s="5" t="s">
        <v>19</v>
      </c>
      <c r="B29" s="3">
        <v>5.86</v>
      </c>
      <c r="C29" s="3">
        <v>5.86</v>
      </c>
    </row>
    <row r="30" spans="1:3" x14ac:dyDescent="0.25">
      <c r="A30" s="5" t="s">
        <v>20</v>
      </c>
      <c r="B30" s="3">
        <v>8.0299999999999994</v>
      </c>
      <c r="C30" s="3">
        <v>8.0299999999999994</v>
      </c>
    </row>
    <row r="31" spans="1:3" x14ac:dyDescent="0.25">
      <c r="A31" s="5" t="s">
        <v>21</v>
      </c>
      <c r="B31" s="3">
        <v>77.650000000000006</v>
      </c>
      <c r="C31" s="3">
        <v>77.650000000000006</v>
      </c>
    </row>
    <row r="32" spans="1:3" x14ac:dyDescent="0.25">
      <c r="A32" s="5" t="s">
        <v>22</v>
      </c>
      <c r="B32" s="3">
        <v>101.6</v>
      </c>
      <c r="C32" s="3">
        <v>101.6</v>
      </c>
    </row>
    <row r="33" spans="1:3" x14ac:dyDescent="0.25">
      <c r="A33" s="5" t="s">
        <v>23</v>
      </c>
      <c r="B33" s="3">
        <v>88.5</v>
      </c>
      <c r="C33" s="3">
        <v>88.5</v>
      </c>
    </row>
    <row r="34" spans="1:3" x14ac:dyDescent="0.25">
      <c r="A34" s="5" t="s">
        <v>24</v>
      </c>
      <c r="B34" s="3">
        <v>715.15</v>
      </c>
      <c r="C34" s="3">
        <v>715.15</v>
      </c>
    </row>
    <row r="35" spans="1:3" x14ac:dyDescent="0.25">
      <c r="A35" s="5" t="s">
        <v>17</v>
      </c>
      <c r="B35" s="3">
        <v>5.86</v>
      </c>
      <c r="C35" s="3">
        <v>5.86</v>
      </c>
    </row>
    <row r="42" spans="1:3" x14ac:dyDescent="0.25">
      <c r="A42" s="4" t="s">
        <v>26</v>
      </c>
      <c r="B42" s="4" t="s">
        <v>18</v>
      </c>
    </row>
    <row r="43" spans="1:3" x14ac:dyDescent="0.25">
      <c r="A43" s="4" t="s">
        <v>16</v>
      </c>
      <c r="B43" t="s">
        <v>12</v>
      </c>
      <c r="C43" t="s">
        <v>17</v>
      </c>
    </row>
    <row r="44" spans="1:3" x14ac:dyDescent="0.25">
      <c r="A44" s="5" t="s">
        <v>20</v>
      </c>
      <c r="B44" s="3">
        <v>6.69E-4</v>
      </c>
      <c r="C44" s="3">
        <v>6.69E-4</v>
      </c>
    </row>
    <row r="45" spans="1:3" x14ac:dyDescent="0.25">
      <c r="A45" s="5" t="s">
        <v>21</v>
      </c>
      <c r="B45" s="3">
        <v>2.0110000000000002E-3</v>
      </c>
      <c r="C45" s="3">
        <v>2.0110000000000002E-3</v>
      </c>
    </row>
    <row r="46" spans="1:3" x14ac:dyDescent="0.25">
      <c r="A46" s="5" t="s">
        <v>22</v>
      </c>
      <c r="B46" s="3">
        <v>1.797E-3</v>
      </c>
      <c r="C46" s="3">
        <v>1.797E-3</v>
      </c>
    </row>
    <row r="47" spans="1:3" x14ac:dyDescent="0.25">
      <c r="A47" s="5" t="s">
        <v>23</v>
      </c>
      <c r="B47" s="3">
        <v>1.291E-3</v>
      </c>
      <c r="C47" s="3">
        <v>1.291E-3</v>
      </c>
    </row>
    <row r="48" spans="1:3" x14ac:dyDescent="0.25">
      <c r="A48" s="5" t="s">
        <v>24</v>
      </c>
      <c r="B48" s="3">
        <v>4.6059999999999999E-3</v>
      </c>
      <c r="C48" s="3">
        <v>4.6059999999999999E-3</v>
      </c>
    </row>
    <row r="49" spans="1:3" x14ac:dyDescent="0.25">
      <c r="A49" s="5" t="s">
        <v>17</v>
      </c>
      <c r="B49" s="3">
        <v>6.69E-4</v>
      </c>
      <c r="C49" s="3">
        <v>6.69E-4</v>
      </c>
    </row>
    <row r="59" spans="1:3" x14ac:dyDescent="0.25">
      <c r="A59" s="4" t="s">
        <v>26</v>
      </c>
      <c r="B59" s="4" t="s">
        <v>18</v>
      </c>
    </row>
    <row r="60" spans="1:3" x14ac:dyDescent="0.25">
      <c r="A60" s="4" t="s">
        <v>16</v>
      </c>
      <c r="B60" t="s">
        <v>13</v>
      </c>
      <c r="C60" t="s">
        <v>17</v>
      </c>
    </row>
    <row r="61" spans="1:3" x14ac:dyDescent="0.25">
      <c r="A61" s="5" t="s">
        <v>19</v>
      </c>
      <c r="B61" s="3">
        <v>3.26</v>
      </c>
      <c r="C61" s="3">
        <v>3.26</v>
      </c>
    </row>
    <row r="62" spans="1:3" x14ac:dyDescent="0.25">
      <c r="A62" s="5" t="s">
        <v>20</v>
      </c>
      <c r="B62" s="3">
        <v>3.62</v>
      </c>
      <c r="C62" s="3">
        <v>3.62</v>
      </c>
    </row>
    <row r="63" spans="1:3" x14ac:dyDescent="0.25">
      <c r="A63" s="5" t="s">
        <v>21</v>
      </c>
      <c r="B63" s="3">
        <v>22.361999999999998</v>
      </c>
      <c r="C63" s="3">
        <v>22.361999999999998</v>
      </c>
    </row>
    <row r="64" spans="1:3" x14ac:dyDescent="0.25">
      <c r="A64" s="5" t="s">
        <v>22</v>
      </c>
      <c r="B64" s="3">
        <v>29.378</v>
      </c>
      <c r="C64" s="3">
        <v>29.378</v>
      </c>
    </row>
    <row r="65" spans="1:3" x14ac:dyDescent="0.25">
      <c r="A65" s="5" t="s">
        <v>23</v>
      </c>
      <c r="B65" s="3">
        <v>24.353000000000002</v>
      </c>
      <c r="C65" s="3">
        <v>24.353000000000002</v>
      </c>
    </row>
    <row r="66" spans="1:3" x14ac:dyDescent="0.25">
      <c r="A66" s="5" t="s">
        <v>24</v>
      </c>
      <c r="B66" s="3">
        <v>104.04900000000001</v>
      </c>
      <c r="C66" s="3">
        <v>104.04900000000001</v>
      </c>
    </row>
    <row r="67" spans="1:3" x14ac:dyDescent="0.25">
      <c r="A67" s="5" t="s">
        <v>17</v>
      </c>
      <c r="B67" s="3">
        <v>3.26</v>
      </c>
      <c r="C67" s="3">
        <v>3.26</v>
      </c>
    </row>
    <row r="77" spans="1:3" x14ac:dyDescent="0.25">
      <c r="A77" s="4" t="s">
        <v>26</v>
      </c>
      <c r="B77" s="4" t="s">
        <v>18</v>
      </c>
    </row>
    <row r="78" spans="1:3" x14ac:dyDescent="0.25">
      <c r="A78" s="4" t="s">
        <v>16</v>
      </c>
      <c r="B78" t="s">
        <v>14</v>
      </c>
      <c r="C78" t="s">
        <v>17</v>
      </c>
    </row>
    <row r="79" spans="1:3" x14ac:dyDescent="0.25">
      <c r="A79" s="5" t="s">
        <v>23</v>
      </c>
      <c r="B79" s="3">
        <v>0</v>
      </c>
      <c r="C79" s="3">
        <v>0</v>
      </c>
    </row>
    <row r="80" spans="1:3" x14ac:dyDescent="0.25">
      <c r="A80" s="5" t="s">
        <v>24</v>
      </c>
      <c r="B80" s="3">
        <v>4.9999998736893699E-6</v>
      </c>
      <c r="C80" s="3">
        <v>4.9999998736893699E-6</v>
      </c>
    </row>
    <row r="81" spans="1:3" x14ac:dyDescent="0.25">
      <c r="A81" s="5" t="s">
        <v>17</v>
      </c>
      <c r="B81" s="3">
        <v>0</v>
      </c>
      <c r="C81" s="3">
        <v>0</v>
      </c>
    </row>
    <row r="95" spans="1:3" x14ac:dyDescent="0.25">
      <c r="A95" s="4" t="s">
        <v>26</v>
      </c>
      <c r="B95" s="4" t="s">
        <v>18</v>
      </c>
    </row>
    <row r="96" spans="1:3" x14ac:dyDescent="0.25">
      <c r="A96" s="4" t="s">
        <v>16</v>
      </c>
      <c r="B96" t="s">
        <v>15</v>
      </c>
      <c r="C96" t="s">
        <v>17</v>
      </c>
    </row>
    <row r="97" spans="1:3" x14ac:dyDescent="0.25">
      <c r="A97" s="5" t="s">
        <v>23</v>
      </c>
      <c r="B97" s="3">
        <v>0.54200000000000004</v>
      </c>
      <c r="C97" s="3">
        <v>0.54200000000000004</v>
      </c>
    </row>
    <row r="98" spans="1:3" x14ac:dyDescent="0.25">
      <c r="A98" s="5" t="s">
        <v>24</v>
      </c>
      <c r="B98" s="3">
        <v>1.512</v>
      </c>
      <c r="C98" s="3">
        <v>1.512</v>
      </c>
    </row>
    <row r="99" spans="1:3" x14ac:dyDescent="0.25">
      <c r="A99" s="5" t="s">
        <v>17</v>
      </c>
      <c r="B99" s="3">
        <v>0.54200000000000004</v>
      </c>
      <c r="C99" s="3">
        <v>0.54200000000000004</v>
      </c>
    </row>
  </sheetData>
  <mergeCells count="1">
    <mergeCell ref="A1:S2"/>
  </mergeCells>
  <pageMargins left="0.7" right="0.7" top="0.75" bottom="0.75" header="0.3" footer="0.3"/>
  <drawing r:id="rId7"/>
  <picture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53D52-875D-46F9-B88B-3F9D4CA44465}">
  <dimension ref="A1:G13"/>
  <sheetViews>
    <sheetView showGridLines="0" topLeftCell="B1" workbookViewId="0">
      <selection activeCell="AB15" sqref="AB15"/>
    </sheetView>
  </sheetViews>
  <sheetFormatPr defaultRowHeight="15" x14ac:dyDescent="0.25"/>
  <cols>
    <col min="1" max="1" width="14.7109375" bestFit="1" customWidth="1"/>
    <col min="2" max="2" width="16.28515625" bestFit="1" customWidth="1"/>
    <col min="3" max="3" width="11.28515625" bestFit="1" customWidth="1"/>
    <col min="4" max="4" width="12" bestFit="1" customWidth="1"/>
    <col min="5" max="5" width="8" bestFit="1" customWidth="1"/>
    <col min="6" max="8" width="12" bestFit="1" customWidth="1"/>
  </cols>
  <sheetData>
    <row r="1" spans="1:7" ht="26.25" x14ac:dyDescent="0.4">
      <c r="D1" s="11" t="s">
        <v>42</v>
      </c>
      <c r="E1" s="11"/>
      <c r="F1" s="11"/>
      <c r="G1" s="11"/>
    </row>
    <row r="5" spans="1:7" x14ac:dyDescent="0.25">
      <c r="A5" s="4" t="s">
        <v>69</v>
      </c>
      <c r="B5" s="4" t="s">
        <v>18</v>
      </c>
    </row>
    <row r="6" spans="1:7" x14ac:dyDescent="0.25">
      <c r="A6" s="4" t="s">
        <v>16</v>
      </c>
      <c r="B6" t="s">
        <v>11</v>
      </c>
      <c r="C6" t="s">
        <v>17</v>
      </c>
    </row>
    <row r="7" spans="1:7" x14ac:dyDescent="0.25">
      <c r="A7" s="5" t="s">
        <v>19</v>
      </c>
      <c r="B7" s="3">
        <v>4720545</v>
      </c>
      <c r="C7" s="3">
        <v>4720545</v>
      </c>
    </row>
    <row r="8" spans="1:7" x14ac:dyDescent="0.25">
      <c r="A8" s="5" t="s">
        <v>20</v>
      </c>
      <c r="B8" s="3">
        <v>3393285</v>
      </c>
      <c r="C8" s="3">
        <v>3393285</v>
      </c>
    </row>
    <row r="9" spans="1:7" x14ac:dyDescent="0.25">
      <c r="A9" s="5" t="s">
        <v>21</v>
      </c>
      <c r="B9" s="3">
        <v>77466672</v>
      </c>
      <c r="C9" s="3">
        <v>77466672</v>
      </c>
    </row>
    <row r="10" spans="1:7" x14ac:dyDescent="0.25">
      <c r="A10" s="5" t="s">
        <v>22</v>
      </c>
      <c r="B10" s="3">
        <v>47664172</v>
      </c>
      <c r="C10" s="3">
        <v>47664172</v>
      </c>
    </row>
    <row r="11" spans="1:7" x14ac:dyDescent="0.25">
      <c r="A11" s="5" t="s">
        <v>23</v>
      </c>
      <c r="B11" s="3">
        <v>60704392</v>
      </c>
      <c r="C11" s="3">
        <v>60704392</v>
      </c>
    </row>
    <row r="12" spans="1:7" x14ac:dyDescent="0.25">
      <c r="A12" s="5" t="s">
        <v>24</v>
      </c>
      <c r="B12" s="3">
        <v>6415036</v>
      </c>
      <c r="C12" s="3">
        <v>6415036</v>
      </c>
    </row>
    <row r="13" spans="1:7" x14ac:dyDescent="0.25">
      <c r="A13" s="5" t="s">
        <v>17</v>
      </c>
      <c r="B13" s="3">
        <v>77466672</v>
      </c>
      <c r="C13" s="3">
        <v>77466672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20851-3B0E-4EDC-A332-20B8EAE94CCB}">
  <dimension ref="A1:C43"/>
  <sheetViews>
    <sheetView showGridLines="0" topLeftCell="A4" workbookViewId="0">
      <selection activeCell="C6" sqref="C6"/>
    </sheetView>
  </sheetViews>
  <sheetFormatPr defaultRowHeight="15" x14ac:dyDescent="0.25"/>
  <cols>
    <col min="1" max="1" width="13.140625" bestFit="1" customWidth="1"/>
    <col min="2" max="2" width="14.28515625" bestFit="1" customWidth="1"/>
    <col min="6" max="6" width="12.85546875" customWidth="1"/>
    <col min="7" max="7" width="11" customWidth="1"/>
    <col min="8" max="8" width="9.7109375" customWidth="1"/>
  </cols>
  <sheetData>
    <row r="1" spans="1:3" ht="28.5" x14ac:dyDescent="0.45">
      <c r="A1" t="s">
        <v>38</v>
      </c>
      <c r="C1" s="17" t="s">
        <v>54</v>
      </c>
    </row>
    <row r="5" spans="1:3" x14ac:dyDescent="0.25">
      <c r="A5" t="s">
        <v>9</v>
      </c>
      <c r="B5" t="s">
        <v>49</v>
      </c>
      <c r="C5" t="s">
        <v>46</v>
      </c>
    </row>
    <row r="6" spans="1:3" x14ac:dyDescent="0.25">
      <c r="A6" t="s">
        <v>10</v>
      </c>
      <c r="B6">
        <f>MAX(Bitcoin!K2:K4155)</f>
        <v>7542.0999999999985</v>
      </c>
      <c r="C6">
        <f>(B6/Bitcoin!C197)*100</f>
        <v>19.411586056375725</v>
      </c>
    </row>
    <row r="7" spans="1:3" x14ac:dyDescent="0.25">
      <c r="A7" t="s">
        <v>50</v>
      </c>
      <c r="B7">
        <f>MAX(Etherium!K2:K2093)</f>
        <v>545.48999999999978</v>
      </c>
      <c r="C7">
        <f>(B7/Etherium!C159)*100</f>
        <v>25.959644029886249</v>
      </c>
    </row>
    <row r="8" spans="1:3" x14ac:dyDescent="0.25">
      <c r="A8" t="s">
        <v>47</v>
      </c>
      <c r="B8">
        <f>MAX(dogecoin!K2:K1643)</f>
        <v>0.182923</v>
      </c>
      <c r="C8">
        <f>(B8/dogecoin!C18)*100</f>
        <v>100.16153054296164</v>
      </c>
    </row>
    <row r="9" spans="1:3" x14ac:dyDescent="0.25">
      <c r="A9" t="s">
        <v>51</v>
      </c>
      <c r="B9">
        <f>MAX(Litecoin!K2:K1926)</f>
        <v>133.47999999999999</v>
      </c>
      <c r="C9">
        <f>(B9/Litecoin!C2)*100</f>
        <v>61.061299176578224</v>
      </c>
    </row>
    <row r="10" spans="1:3" x14ac:dyDescent="0.25">
      <c r="A10" t="s">
        <v>52</v>
      </c>
      <c r="B10" s="2">
        <f>MAX(Shibainu!K2:K258)</f>
        <v>3.1999996281229E-5</v>
      </c>
      <c r="C10" s="2">
        <f>(B10/Shibainu!C3)*100</f>
        <v>66.666656561170498</v>
      </c>
    </row>
    <row r="11" spans="1:3" x14ac:dyDescent="0.25">
      <c r="A11" t="s">
        <v>15</v>
      </c>
      <c r="B11">
        <f>MAX(Solona!J2:J450)</f>
        <v>12.835000000000008</v>
      </c>
      <c r="C11" s="2">
        <f>(B11/Solona!C3)*100</f>
        <v>17.099197996323053</v>
      </c>
    </row>
    <row r="15" spans="1:3" x14ac:dyDescent="0.25">
      <c r="A15" s="4" t="s">
        <v>16</v>
      </c>
      <c r="B15" t="s">
        <v>53</v>
      </c>
    </row>
    <row r="16" spans="1:3" x14ac:dyDescent="0.25">
      <c r="A16" s="5" t="s">
        <v>10</v>
      </c>
      <c r="B16" s="3">
        <v>19.411586056375725</v>
      </c>
    </row>
    <row r="17" spans="1:2" x14ac:dyDescent="0.25">
      <c r="A17" s="5" t="s">
        <v>47</v>
      </c>
      <c r="B17" s="3">
        <v>100.16153054296164</v>
      </c>
    </row>
    <row r="18" spans="1:2" x14ac:dyDescent="0.25">
      <c r="A18" s="5" t="s">
        <v>50</v>
      </c>
      <c r="B18" s="3">
        <v>25.959644029886249</v>
      </c>
    </row>
    <row r="19" spans="1:2" x14ac:dyDescent="0.25">
      <c r="A19" s="5" t="s">
        <v>51</v>
      </c>
      <c r="B19" s="3">
        <v>61.061299176578224</v>
      </c>
    </row>
    <row r="20" spans="1:2" x14ac:dyDescent="0.25">
      <c r="A20" s="5" t="s">
        <v>52</v>
      </c>
      <c r="B20" s="3">
        <v>66.666656561170498</v>
      </c>
    </row>
    <row r="21" spans="1:2" x14ac:dyDescent="0.25">
      <c r="A21" s="5" t="s">
        <v>15</v>
      </c>
      <c r="B21" s="3">
        <v>17.099197996323053</v>
      </c>
    </row>
    <row r="22" spans="1:2" x14ac:dyDescent="0.25">
      <c r="A22" s="5" t="s">
        <v>17</v>
      </c>
      <c r="B22" s="3">
        <v>100.16153054296164</v>
      </c>
    </row>
    <row r="28" spans="1:2" x14ac:dyDescent="0.25">
      <c r="A28" s="23" t="s">
        <v>9</v>
      </c>
      <c r="B28" t="s">
        <v>46</v>
      </c>
    </row>
    <row r="29" spans="1:2" x14ac:dyDescent="0.25">
      <c r="A29" s="24" t="s">
        <v>10</v>
      </c>
      <c r="B29">
        <f>MAX(Bitcoin!N2:N4154)</f>
        <v>336.74521354933722</v>
      </c>
    </row>
    <row r="30" spans="1:2" x14ac:dyDescent="0.25">
      <c r="A30" s="24" t="s">
        <v>50</v>
      </c>
      <c r="B30">
        <f>MAX(Etherium!N2:N2093)</f>
        <v>29.511494252873575</v>
      </c>
    </row>
    <row r="31" spans="1:2" x14ac:dyDescent="0.25">
      <c r="A31" s="24" t="s">
        <v>47</v>
      </c>
      <c r="B31">
        <f>MAX(dogecoin!N2:N1643)</f>
        <v>6191.5110356536497</v>
      </c>
    </row>
    <row r="32" spans="1:2" x14ac:dyDescent="0.25">
      <c r="A32" s="24" t="s">
        <v>51</v>
      </c>
      <c r="B32">
        <f>MAX(Litecoin!M2:M1926)</f>
        <v>83.488372093023258</v>
      </c>
    </row>
    <row r="33" spans="1:2" x14ac:dyDescent="0.25">
      <c r="A33" s="24" t="s">
        <v>52</v>
      </c>
      <c r="B33" s="2">
        <f>MAX(Shibainu!N2:N197)</f>
        <v>66.666656561170498</v>
      </c>
    </row>
    <row r="34" spans="1:2" x14ac:dyDescent="0.25">
      <c r="A34" s="25" t="s">
        <v>15</v>
      </c>
      <c r="B34">
        <f>MAX(Solona!L2:L450)</f>
        <v>46.088709677419367</v>
      </c>
    </row>
    <row r="36" spans="1:2" x14ac:dyDescent="0.25">
      <c r="A36" s="4" t="s">
        <v>16</v>
      </c>
      <c r="B36" t="s">
        <v>68</v>
      </c>
    </row>
    <row r="37" spans="1:2" x14ac:dyDescent="0.25">
      <c r="A37" s="5" t="s">
        <v>10</v>
      </c>
      <c r="B37" s="3">
        <v>336.74521354933722</v>
      </c>
    </row>
    <row r="38" spans="1:2" x14ac:dyDescent="0.25">
      <c r="A38" s="5" t="s">
        <v>47</v>
      </c>
      <c r="B38" s="3">
        <v>6191.5110356536497</v>
      </c>
    </row>
    <row r="39" spans="1:2" x14ac:dyDescent="0.25">
      <c r="A39" s="5" t="s">
        <v>50</v>
      </c>
      <c r="B39" s="3">
        <v>29.511494252873575</v>
      </c>
    </row>
    <row r="40" spans="1:2" x14ac:dyDescent="0.25">
      <c r="A40" s="5" t="s">
        <v>51</v>
      </c>
      <c r="B40" s="3">
        <v>83.488372093023258</v>
      </c>
    </row>
    <row r="41" spans="1:2" x14ac:dyDescent="0.25">
      <c r="A41" s="5" t="s">
        <v>52</v>
      </c>
      <c r="B41" s="3">
        <v>66.666656561170498</v>
      </c>
    </row>
    <row r="42" spans="1:2" x14ac:dyDescent="0.25">
      <c r="A42" s="5" t="s">
        <v>15</v>
      </c>
      <c r="B42" s="3">
        <v>46.088709677419367</v>
      </c>
    </row>
    <row r="43" spans="1:2" x14ac:dyDescent="0.25">
      <c r="A43" s="5" t="s">
        <v>17</v>
      </c>
      <c r="B43" s="3">
        <v>6754.0114817874728</v>
      </c>
    </row>
  </sheetData>
  <pageMargins left="0.7" right="0.7" top="0.75" bottom="0.75" header="0.3" footer="0.3"/>
  <pageSetup orientation="portrait" r:id="rId3"/>
  <drawing r:id="rId4"/>
  <tableParts count="2">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D66B2-4A73-4941-AE6A-3C62A801B0AE}">
  <dimension ref="A1:C24"/>
  <sheetViews>
    <sheetView showGridLines="0" workbookViewId="0">
      <selection activeCell="B10" sqref="B10"/>
    </sheetView>
  </sheetViews>
  <sheetFormatPr defaultRowHeight="15" x14ac:dyDescent="0.25"/>
  <cols>
    <col min="1" max="1" width="13.140625" bestFit="1" customWidth="1"/>
    <col min="2" max="2" width="12.5703125" bestFit="1" customWidth="1"/>
    <col min="3" max="3" width="12.7109375" bestFit="1" customWidth="1"/>
  </cols>
  <sheetData>
    <row r="1" spans="1:3" ht="23.25" x14ac:dyDescent="0.35">
      <c r="C1" s="20" t="s">
        <v>57</v>
      </c>
    </row>
    <row r="8" spans="1:3" x14ac:dyDescent="0.25">
      <c r="A8" t="s">
        <v>58</v>
      </c>
      <c r="B8" t="s">
        <v>59</v>
      </c>
      <c r="C8" t="s">
        <v>60</v>
      </c>
    </row>
    <row r="9" spans="1:3" x14ac:dyDescent="0.25">
      <c r="A9" t="s">
        <v>10</v>
      </c>
      <c r="B9">
        <f>MAX(Bitcoin!K2:K4155)</f>
        <v>7542.0999999999985</v>
      </c>
      <c r="C9">
        <f>MIN(Bitcoin!K2:K4155)</f>
        <v>-7310.3000000000029</v>
      </c>
    </row>
    <row r="10" spans="1:3" x14ac:dyDescent="0.25">
      <c r="A10" t="s">
        <v>11</v>
      </c>
      <c r="B10">
        <f>MAX(Etherium!K2:K2093)</f>
        <v>545.48999999999978</v>
      </c>
      <c r="C10">
        <f>MIN(Etherium!K2:K2093)</f>
        <v>-940.52999999999975</v>
      </c>
    </row>
    <row r="11" spans="1:3" x14ac:dyDescent="0.25">
      <c r="A11" t="s">
        <v>12</v>
      </c>
      <c r="B11">
        <f>MAX(dogecoin!K2:K1643)</f>
        <v>0.182923</v>
      </c>
      <c r="C11">
        <f>MIN(dogecoin!K2:K1643)</f>
        <v>-0.14590500000000001</v>
      </c>
    </row>
    <row r="12" spans="1:3" x14ac:dyDescent="0.25">
      <c r="A12" t="s">
        <v>13</v>
      </c>
      <c r="B12">
        <f>MAX(Litecoin!K2:K1926)</f>
        <v>133.47999999999999</v>
      </c>
      <c r="C12">
        <f>MIN(Litecoin!K2:K1926)</f>
        <v>-107.328</v>
      </c>
    </row>
    <row r="13" spans="1:3" x14ac:dyDescent="0.25">
      <c r="A13" t="s">
        <v>61</v>
      </c>
      <c r="B13" s="2">
        <f>MAX(Shibainu!K2:K258)</f>
        <v>3.1999996281229E-5</v>
      </c>
      <c r="C13" s="2">
        <f>MIN(Shibainu!K2:K258)</f>
        <v>-1.4000001101521802E-5</v>
      </c>
    </row>
    <row r="14" spans="1:3" x14ac:dyDescent="0.25">
      <c r="A14" t="s">
        <v>62</v>
      </c>
      <c r="B14">
        <f>MAX(Solona!J2:J450)</f>
        <v>12.835000000000008</v>
      </c>
      <c r="C14">
        <f>MIN(Solona!J2:J450)</f>
        <v>-20.384999999999998</v>
      </c>
    </row>
    <row r="17" spans="1:3" x14ac:dyDescent="0.25">
      <c r="A17" s="4" t="s">
        <v>16</v>
      </c>
      <c r="B17" t="s">
        <v>63</v>
      </c>
      <c r="C17" t="s">
        <v>64</v>
      </c>
    </row>
    <row r="18" spans="1:3" x14ac:dyDescent="0.25">
      <c r="A18" s="5" t="s">
        <v>10</v>
      </c>
      <c r="B18" s="3">
        <v>7542.0999999999985</v>
      </c>
      <c r="C18" s="3">
        <v>-7310.3000000000029</v>
      </c>
    </row>
    <row r="19" spans="1:3" x14ac:dyDescent="0.25">
      <c r="A19" s="5" t="s">
        <v>12</v>
      </c>
      <c r="B19" s="3">
        <v>0.182923</v>
      </c>
      <c r="C19" s="3">
        <v>-0.14590500000000001</v>
      </c>
    </row>
    <row r="20" spans="1:3" x14ac:dyDescent="0.25">
      <c r="A20" s="5" t="s">
        <v>11</v>
      </c>
      <c r="B20" s="3">
        <v>545.48999999999978</v>
      </c>
      <c r="C20" s="3">
        <v>-940.52999999999975</v>
      </c>
    </row>
    <row r="21" spans="1:3" x14ac:dyDescent="0.25">
      <c r="A21" s="5" t="s">
        <v>13</v>
      </c>
      <c r="B21" s="3">
        <v>133.47999999999999</v>
      </c>
      <c r="C21" s="3">
        <v>-107.328</v>
      </c>
    </row>
    <row r="22" spans="1:3" x14ac:dyDescent="0.25">
      <c r="A22" s="5" t="s">
        <v>61</v>
      </c>
      <c r="B22" s="3">
        <v>3.1999996281229E-5</v>
      </c>
      <c r="C22" s="3">
        <v>-1.4000001101521802E-5</v>
      </c>
    </row>
    <row r="23" spans="1:3" x14ac:dyDescent="0.25">
      <c r="A23" s="5" t="s">
        <v>62</v>
      </c>
      <c r="B23" s="3">
        <v>12.835000000000008</v>
      </c>
      <c r="C23" s="3">
        <v>-20.384999999999998</v>
      </c>
    </row>
    <row r="24" spans="1:3" x14ac:dyDescent="0.25">
      <c r="A24" s="5" t="s">
        <v>17</v>
      </c>
      <c r="B24" s="3">
        <v>8234.0879549999936</v>
      </c>
      <c r="C24" s="3">
        <v>-8378.6889190000038</v>
      </c>
    </row>
  </sheetData>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155"/>
  <sheetViews>
    <sheetView workbookViewId="0">
      <selection activeCell="G7" sqref="G7"/>
    </sheetView>
  </sheetViews>
  <sheetFormatPr defaultRowHeight="15" x14ac:dyDescent="0.25"/>
  <cols>
    <col min="1" max="2" width="10.7109375" bestFit="1" customWidth="1"/>
    <col min="6" max="6" width="10.140625" customWidth="1"/>
    <col min="7" max="7" width="11" customWidth="1"/>
    <col min="11" max="11" width="13.7109375" bestFit="1" customWidth="1"/>
    <col min="14" max="14" width="13.28515625" bestFit="1" customWidth="1"/>
    <col min="16" max="16" width="9.5703125" bestFit="1" customWidth="1"/>
  </cols>
  <sheetData>
    <row r="1" spans="1:16" x14ac:dyDescent="0.25">
      <c r="A1" t="s">
        <v>9</v>
      </c>
      <c r="B1" t="s">
        <v>0</v>
      </c>
      <c r="C1" t="s">
        <v>1</v>
      </c>
      <c r="D1" t="s">
        <v>2</v>
      </c>
      <c r="E1" t="s">
        <v>3</v>
      </c>
      <c r="F1" t="s">
        <v>4</v>
      </c>
      <c r="G1" t="s">
        <v>5</v>
      </c>
      <c r="H1" t="s">
        <v>6</v>
      </c>
      <c r="K1" t="s">
        <v>48</v>
      </c>
      <c r="N1" t="s">
        <v>67</v>
      </c>
    </row>
    <row r="2" spans="1:16" x14ac:dyDescent="0.25">
      <c r="A2" s="1" t="s">
        <v>10</v>
      </c>
      <c r="B2" s="1">
        <v>44510</v>
      </c>
      <c r="C2">
        <v>66942.600000000006</v>
      </c>
      <c r="D2">
        <v>68990.600000000006</v>
      </c>
      <c r="E2">
        <v>62951.3</v>
      </c>
      <c r="F2">
        <v>64932.6</v>
      </c>
      <c r="G2">
        <v>96213</v>
      </c>
      <c r="H2" t="s">
        <v>7</v>
      </c>
      <c r="K2">
        <f>btc[[#This Row],[Close]]-btc[[#This Row],[Open]]</f>
        <v>-2010.0000000000073</v>
      </c>
      <c r="N2">
        <f>(K2/btc[[#This Row],[Open]])*100</f>
        <v>-3.0025723530308164</v>
      </c>
    </row>
    <row r="3" spans="1:16" x14ac:dyDescent="0.25">
      <c r="A3" s="1" t="s">
        <v>10</v>
      </c>
      <c r="B3" s="1">
        <v>44509</v>
      </c>
      <c r="C3">
        <v>67528.7</v>
      </c>
      <c r="D3">
        <v>68493.3</v>
      </c>
      <c r="E3">
        <v>66334.899999999994</v>
      </c>
      <c r="F3">
        <v>66904.399999999994</v>
      </c>
      <c r="G3">
        <v>66128</v>
      </c>
      <c r="H3" t="s">
        <v>7</v>
      </c>
      <c r="K3">
        <f>btc[[#This Row],[Close]]-btc[[#This Row],[Open]]</f>
        <v>-624.30000000000291</v>
      </c>
      <c r="N3">
        <f>(K3/btc[[#This Row],[Open]])*100</f>
        <v>-0.9244958069680046</v>
      </c>
    </row>
    <row r="4" spans="1:16" x14ac:dyDescent="0.25">
      <c r="A4" s="1" t="s">
        <v>10</v>
      </c>
      <c r="B4" s="1">
        <v>44508</v>
      </c>
      <c r="C4">
        <v>63276.4</v>
      </c>
      <c r="D4">
        <v>67763.3</v>
      </c>
      <c r="E4">
        <v>63276.4</v>
      </c>
      <c r="F4">
        <v>67527.899999999994</v>
      </c>
      <c r="G4">
        <v>81082</v>
      </c>
      <c r="H4" t="s">
        <v>7</v>
      </c>
      <c r="K4">
        <f>btc[[#This Row],[Close]]-btc[[#This Row],[Open]]</f>
        <v>4251.4999999999927</v>
      </c>
      <c r="N4">
        <f>(K4/btc[[#This Row],[Open]])*100</f>
        <v>6.7189347055142079</v>
      </c>
    </row>
    <row r="5" spans="1:16" x14ac:dyDescent="0.25">
      <c r="A5" s="1" t="s">
        <v>10</v>
      </c>
      <c r="B5" s="1">
        <v>44489</v>
      </c>
      <c r="C5">
        <v>64276.9</v>
      </c>
      <c r="D5">
        <v>66967.100000000006</v>
      </c>
      <c r="E5">
        <v>63543.7</v>
      </c>
      <c r="F5">
        <v>65979.100000000006</v>
      </c>
      <c r="G5">
        <v>79870</v>
      </c>
      <c r="H5" t="s">
        <v>7</v>
      </c>
      <c r="K5">
        <f>btc[[#This Row],[Close]]-btc[[#This Row],[Open]]</f>
        <v>1702.2000000000044</v>
      </c>
      <c r="M5">
        <f>MAX(K2:K4155)</f>
        <v>7542.0999999999985</v>
      </c>
      <c r="N5">
        <f>(K5/btc[[#This Row],[Open]])*100</f>
        <v>2.648229768392695</v>
      </c>
      <c r="P5" s="26"/>
    </row>
    <row r="6" spans="1:16" x14ac:dyDescent="0.25">
      <c r="A6" s="1" t="s">
        <v>10</v>
      </c>
      <c r="B6" s="1">
        <v>44490</v>
      </c>
      <c r="C6">
        <v>66004.600000000006</v>
      </c>
      <c r="D6">
        <v>66616.899999999994</v>
      </c>
      <c r="E6">
        <v>62092.1</v>
      </c>
      <c r="F6">
        <v>62210.2</v>
      </c>
      <c r="G6">
        <v>105380</v>
      </c>
      <c r="H6" t="s">
        <v>7</v>
      </c>
      <c r="K6">
        <f>btc[[#This Row],[Close]]-btc[[#This Row],[Open]]</f>
        <v>-3794.4000000000087</v>
      </c>
      <c r="N6">
        <f>(K6/btc[[#This Row],[Open]])*100</f>
        <v>-5.7486902428012723</v>
      </c>
      <c r="P6" s="26"/>
    </row>
    <row r="7" spans="1:16" x14ac:dyDescent="0.25">
      <c r="A7" s="1" t="s">
        <v>10</v>
      </c>
      <c r="B7" s="1">
        <v>44515</v>
      </c>
      <c r="C7">
        <v>65514.9</v>
      </c>
      <c r="D7">
        <v>66311.199999999997</v>
      </c>
      <c r="E7">
        <v>63439.5</v>
      </c>
      <c r="F7">
        <v>63597.9</v>
      </c>
      <c r="G7">
        <v>53532</v>
      </c>
      <c r="H7" t="s">
        <v>7</v>
      </c>
      <c r="K7">
        <f>btc[[#This Row],[Close]]-btc[[#This Row],[Open]]</f>
        <v>-1917</v>
      </c>
      <c r="N7">
        <f>(K7/btc[[#This Row],[Open]])*100</f>
        <v>-2.9260519362770911</v>
      </c>
    </row>
    <row r="8" spans="1:16" x14ac:dyDescent="0.25">
      <c r="A8" s="1" t="s">
        <v>10</v>
      </c>
      <c r="B8" s="1">
        <v>44511</v>
      </c>
      <c r="C8">
        <v>64922.8</v>
      </c>
      <c r="D8">
        <v>65583.3</v>
      </c>
      <c r="E8">
        <v>64121.9</v>
      </c>
      <c r="F8">
        <v>64806.7</v>
      </c>
      <c r="G8">
        <v>50372</v>
      </c>
      <c r="H8" t="s">
        <v>7</v>
      </c>
      <c r="K8">
        <f>btc[[#This Row],[Close]]-btc[[#This Row],[Open]]</f>
        <v>-116.10000000000582</v>
      </c>
      <c r="N8">
        <f>(K8/btc[[#This Row],[Open]])*100</f>
        <v>-0.17882777699052693</v>
      </c>
    </row>
    <row r="9" spans="1:16" x14ac:dyDescent="0.25">
      <c r="A9" s="1" t="s">
        <v>10</v>
      </c>
      <c r="B9" s="1">
        <v>44514</v>
      </c>
      <c r="C9">
        <v>64397.2</v>
      </c>
      <c r="D9">
        <v>65508.2</v>
      </c>
      <c r="E9">
        <v>63608.3</v>
      </c>
      <c r="F9">
        <v>65508.2</v>
      </c>
      <c r="G9">
        <v>33976</v>
      </c>
      <c r="H9" t="s">
        <v>7</v>
      </c>
      <c r="K9">
        <f>btc[[#This Row],[Close]]-btc[[#This Row],[Open]]</f>
        <v>1111</v>
      </c>
      <c r="N9">
        <f>(K9/btc[[#This Row],[Open]])*100</f>
        <v>1.7252302895156932</v>
      </c>
    </row>
    <row r="10" spans="1:16" x14ac:dyDescent="0.25">
      <c r="A10" s="1" t="s">
        <v>10</v>
      </c>
      <c r="B10" s="1">
        <v>44512</v>
      </c>
      <c r="C10">
        <v>64782.6</v>
      </c>
      <c r="D10">
        <v>65449.7</v>
      </c>
      <c r="E10">
        <v>62309.7</v>
      </c>
      <c r="F10">
        <v>64134.5</v>
      </c>
      <c r="G10">
        <v>63271</v>
      </c>
      <c r="H10" t="s">
        <v>7</v>
      </c>
      <c r="K10">
        <f>btc[[#This Row],[Close]]-btc[[#This Row],[Open]]</f>
        <v>-648.09999999999854</v>
      </c>
      <c r="N10">
        <f>(K10/btc[[#This Row],[Open]])*100</f>
        <v>-1.0004229530769042</v>
      </c>
    </row>
    <row r="11" spans="1:16" x14ac:dyDescent="0.25">
      <c r="A11" s="1" t="s">
        <v>10</v>
      </c>
      <c r="B11" s="1">
        <v>44513</v>
      </c>
      <c r="C11">
        <v>64133.3</v>
      </c>
      <c r="D11">
        <v>64906</v>
      </c>
      <c r="E11">
        <v>63381.4</v>
      </c>
      <c r="F11">
        <v>64398.6</v>
      </c>
      <c r="G11">
        <v>30337</v>
      </c>
      <c r="H11" t="s">
        <v>7</v>
      </c>
      <c r="K11">
        <f>btc[[#This Row],[Close]]-btc[[#This Row],[Open]]</f>
        <v>265.29999999999563</v>
      </c>
      <c r="N11">
        <f>(K11/btc[[#This Row],[Open]])*100</f>
        <v>0.4136696536744493</v>
      </c>
    </row>
    <row r="12" spans="1:16" x14ac:dyDescent="0.25">
      <c r="A12" s="1" t="s">
        <v>10</v>
      </c>
      <c r="B12" s="1">
        <v>44300</v>
      </c>
      <c r="C12">
        <v>63544.2</v>
      </c>
      <c r="D12">
        <v>64778</v>
      </c>
      <c r="E12">
        <v>61366.3</v>
      </c>
      <c r="F12">
        <v>62980.4</v>
      </c>
      <c r="G12">
        <v>130427</v>
      </c>
      <c r="H12" t="s">
        <v>7</v>
      </c>
      <c r="K12">
        <f>btc[[#This Row],[Close]]-btc[[#This Row],[Open]]</f>
        <v>-563.79999999999563</v>
      </c>
      <c r="N12">
        <f>(K12/btc[[#This Row],[Open]])*100</f>
        <v>-0.88725642938300531</v>
      </c>
    </row>
    <row r="13" spans="1:16" x14ac:dyDescent="0.25">
      <c r="A13" s="1" t="s">
        <v>10</v>
      </c>
      <c r="B13" s="1">
        <v>44488</v>
      </c>
      <c r="C13">
        <v>62030.2</v>
      </c>
      <c r="D13">
        <v>64454</v>
      </c>
      <c r="E13">
        <v>61451</v>
      </c>
      <c r="F13">
        <v>64278.5</v>
      </c>
      <c r="G13">
        <v>80157</v>
      </c>
      <c r="H13" t="s">
        <v>7</v>
      </c>
      <c r="K13">
        <f>btc[[#This Row],[Close]]-btc[[#This Row],[Open]]</f>
        <v>2248.3000000000029</v>
      </c>
      <c r="N13">
        <f>(K13/btc[[#This Row],[Open]])*100</f>
        <v>3.6245248282288354</v>
      </c>
    </row>
    <row r="14" spans="1:16" x14ac:dyDescent="0.25">
      <c r="A14" s="1" t="s">
        <v>10</v>
      </c>
      <c r="B14" s="1">
        <v>44502</v>
      </c>
      <c r="C14">
        <v>60912.2</v>
      </c>
      <c r="D14">
        <v>64256.4</v>
      </c>
      <c r="E14">
        <v>60651.5</v>
      </c>
      <c r="F14">
        <v>63221.7</v>
      </c>
      <c r="G14">
        <v>65261</v>
      </c>
      <c r="H14" t="s">
        <v>7</v>
      </c>
      <c r="K14">
        <f>btc[[#This Row],[Close]]-btc[[#This Row],[Open]]</f>
        <v>2309.5</v>
      </c>
      <c r="N14">
        <f>(K14/btc[[#This Row],[Open]])*100</f>
        <v>3.7915228804738623</v>
      </c>
    </row>
    <row r="15" spans="1:16" x14ac:dyDescent="0.25">
      <c r="A15" s="1" t="s">
        <v>10</v>
      </c>
      <c r="B15" s="1">
        <v>44301</v>
      </c>
      <c r="C15">
        <v>62978.6</v>
      </c>
      <c r="D15">
        <v>63729.1</v>
      </c>
      <c r="E15">
        <v>62067.5</v>
      </c>
      <c r="F15">
        <v>63216</v>
      </c>
      <c r="G15">
        <v>76972</v>
      </c>
      <c r="H15" t="s">
        <v>7</v>
      </c>
      <c r="K15">
        <f>btc[[#This Row],[Close]]-btc[[#This Row],[Open]]</f>
        <v>237.40000000000146</v>
      </c>
      <c r="N15">
        <f>(K15/btc[[#This Row],[Open]])*100</f>
        <v>0.37695344132769143</v>
      </c>
    </row>
    <row r="16" spans="1:16" x14ac:dyDescent="0.25">
      <c r="A16" s="1" t="s">
        <v>10</v>
      </c>
      <c r="B16" s="1">
        <v>44491</v>
      </c>
      <c r="C16">
        <v>62200.800000000003</v>
      </c>
      <c r="D16">
        <v>63699.7</v>
      </c>
      <c r="E16">
        <v>60055.7</v>
      </c>
      <c r="F16">
        <v>60690.3</v>
      </c>
      <c r="G16">
        <v>75688</v>
      </c>
      <c r="H16" t="s">
        <v>7</v>
      </c>
      <c r="K16">
        <f>btc[[#This Row],[Close]]-btc[[#This Row],[Open]]</f>
        <v>-1510.5</v>
      </c>
      <c r="N16">
        <f>(K16/btc[[#This Row],[Open]])*100</f>
        <v>-2.4284253578732105</v>
      </c>
    </row>
    <row r="17" spans="1:14" x14ac:dyDescent="0.25">
      <c r="A17" s="1" t="s">
        <v>10</v>
      </c>
      <c r="B17" s="1">
        <v>44494</v>
      </c>
      <c r="C17">
        <v>60864.3</v>
      </c>
      <c r="D17">
        <v>63694.8</v>
      </c>
      <c r="E17">
        <v>60655.8</v>
      </c>
      <c r="F17">
        <v>63067</v>
      </c>
      <c r="G17">
        <v>51061</v>
      </c>
      <c r="H17" t="s">
        <v>7</v>
      </c>
      <c r="K17">
        <f>btc[[#This Row],[Close]]-btc[[#This Row],[Open]]</f>
        <v>2202.6999999999971</v>
      </c>
      <c r="N17">
        <f>(K17/btc[[#This Row],[Open]])*100</f>
        <v>3.6190344750535153</v>
      </c>
    </row>
    <row r="18" spans="1:14" x14ac:dyDescent="0.25">
      <c r="A18" s="1" t="s">
        <v>10</v>
      </c>
      <c r="B18" s="1">
        <v>44299</v>
      </c>
      <c r="C18">
        <v>59863.6</v>
      </c>
      <c r="D18">
        <v>63659</v>
      </c>
      <c r="E18">
        <v>59839.4</v>
      </c>
      <c r="F18">
        <v>63540.9</v>
      </c>
      <c r="G18">
        <v>126555</v>
      </c>
      <c r="H18" t="s">
        <v>7</v>
      </c>
      <c r="K18">
        <f>btc[[#This Row],[Close]]-btc[[#This Row],[Open]]</f>
        <v>3677.3000000000029</v>
      </c>
      <c r="N18">
        <f>(K18/btc[[#This Row],[Open]])*100</f>
        <v>6.1427979606973233</v>
      </c>
    </row>
    <row r="19" spans="1:14" x14ac:dyDescent="0.25">
      <c r="A19" s="1" t="s">
        <v>10</v>
      </c>
      <c r="B19" s="1">
        <v>44516</v>
      </c>
      <c r="C19">
        <v>63605.1</v>
      </c>
      <c r="D19">
        <v>63605.599999999999</v>
      </c>
      <c r="E19">
        <v>58655.9</v>
      </c>
      <c r="F19">
        <v>60089.1</v>
      </c>
      <c r="G19">
        <v>115357</v>
      </c>
      <c r="H19" t="s">
        <v>7</v>
      </c>
      <c r="K19">
        <f>btc[[#This Row],[Close]]-btc[[#This Row],[Open]]</f>
        <v>-3516</v>
      </c>
      <c r="N19">
        <f>(K19/btc[[#This Row],[Open]])*100</f>
        <v>-5.527858615111052</v>
      </c>
    </row>
    <row r="20" spans="1:14" x14ac:dyDescent="0.25">
      <c r="A20" s="1" t="s">
        <v>10</v>
      </c>
      <c r="B20" s="1">
        <v>44302</v>
      </c>
      <c r="C20">
        <v>63211.6</v>
      </c>
      <c r="D20">
        <v>63518.5</v>
      </c>
      <c r="E20">
        <v>60027.3</v>
      </c>
      <c r="F20">
        <v>61379.7</v>
      </c>
      <c r="G20">
        <v>136847</v>
      </c>
      <c r="H20" t="s">
        <v>7</v>
      </c>
      <c r="K20">
        <f>btc[[#This Row],[Close]]-btc[[#This Row],[Open]]</f>
        <v>-1831.9000000000015</v>
      </c>
      <c r="N20">
        <f>(K20/btc[[#This Row],[Open]])*100</f>
        <v>-2.8980440298932497</v>
      </c>
    </row>
    <row r="21" spans="1:14" x14ac:dyDescent="0.25">
      <c r="A21" s="1" t="s">
        <v>10</v>
      </c>
      <c r="B21" s="1">
        <v>44503</v>
      </c>
      <c r="C21">
        <v>63223.5</v>
      </c>
      <c r="D21">
        <v>63508.6</v>
      </c>
      <c r="E21">
        <v>60883</v>
      </c>
      <c r="F21">
        <v>62918.5</v>
      </c>
      <c r="G21">
        <v>61054</v>
      </c>
      <c r="H21" t="s">
        <v>7</v>
      </c>
      <c r="K21">
        <f>btc[[#This Row],[Close]]-btc[[#This Row],[Open]]</f>
        <v>-305</v>
      </c>
      <c r="N21">
        <f>(K21/btc[[#This Row],[Open]])*100</f>
        <v>-0.48241555750630705</v>
      </c>
    </row>
    <row r="22" spans="1:14" x14ac:dyDescent="0.25">
      <c r="A22" s="1" t="s">
        <v>10</v>
      </c>
      <c r="B22" s="1">
        <v>44495</v>
      </c>
      <c r="C22">
        <v>63067.5</v>
      </c>
      <c r="D22">
        <v>63275.1</v>
      </c>
      <c r="E22">
        <v>59907.3</v>
      </c>
      <c r="F22">
        <v>60310.8</v>
      </c>
      <c r="G22">
        <v>57131</v>
      </c>
      <c r="H22" t="s">
        <v>7</v>
      </c>
      <c r="K22">
        <f>btc[[#This Row],[Close]]-btc[[#This Row],[Open]]</f>
        <v>-2756.6999999999971</v>
      </c>
      <c r="N22">
        <f>(K22/btc[[#This Row],[Open]])*100</f>
        <v>-4.3710310381733812</v>
      </c>
    </row>
    <row r="23" spans="1:14" x14ac:dyDescent="0.25">
      <c r="A23" s="1" t="s">
        <v>10</v>
      </c>
      <c r="B23" s="1">
        <v>44507</v>
      </c>
      <c r="C23">
        <v>61483.8</v>
      </c>
      <c r="D23">
        <v>63273.2</v>
      </c>
      <c r="E23">
        <v>61347.199999999997</v>
      </c>
      <c r="F23">
        <v>63273.2</v>
      </c>
      <c r="G23">
        <v>34339</v>
      </c>
      <c r="H23" t="s">
        <v>7</v>
      </c>
      <c r="K23">
        <f>btc[[#This Row],[Close]]-btc[[#This Row],[Open]]</f>
        <v>1789.3999999999942</v>
      </c>
      <c r="N23">
        <f>(K23/btc[[#This Row],[Open]])*100</f>
        <v>2.9103601273831385</v>
      </c>
    </row>
    <row r="24" spans="1:14" x14ac:dyDescent="0.25">
      <c r="A24" s="1" t="s">
        <v>10</v>
      </c>
      <c r="B24" s="1">
        <v>44504</v>
      </c>
      <c r="C24">
        <v>62915.4</v>
      </c>
      <c r="D24">
        <v>63077.599999999999</v>
      </c>
      <c r="E24">
        <v>60742.9</v>
      </c>
      <c r="F24">
        <v>61412.6</v>
      </c>
      <c r="G24">
        <v>49911</v>
      </c>
      <c r="H24" t="s">
        <v>7</v>
      </c>
      <c r="K24">
        <f>btc[[#This Row],[Close]]-btc[[#This Row],[Open]]</f>
        <v>-1502.8000000000029</v>
      </c>
      <c r="N24">
        <f>(K24/btc[[#This Row],[Open]])*100</f>
        <v>-2.3886043798497711</v>
      </c>
    </row>
    <row r="25" spans="1:14" x14ac:dyDescent="0.25">
      <c r="A25" s="1" t="s">
        <v>10</v>
      </c>
      <c r="B25" s="1">
        <v>44498</v>
      </c>
      <c r="C25">
        <v>60579.9</v>
      </c>
      <c r="D25">
        <v>62952.2</v>
      </c>
      <c r="E25">
        <v>60322.2</v>
      </c>
      <c r="F25">
        <v>62242.8</v>
      </c>
      <c r="G25">
        <v>63388</v>
      </c>
      <c r="H25" t="s">
        <v>7</v>
      </c>
      <c r="K25">
        <f>btc[[#This Row],[Close]]-btc[[#This Row],[Open]]</f>
        <v>1662.9000000000015</v>
      </c>
      <c r="N25">
        <f>(K25/btc[[#This Row],[Open]])*100</f>
        <v>2.7449698662427657</v>
      </c>
    </row>
    <row r="26" spans="1:14" x14ac:dyDescent="0.25">
      <c r="A26" s="1" t="s">
        <v>10</v>
      </c>
      <c r="B26" s="1">
        <v>44484</v>
      </c>
      <c r="C26">
        <v>57348.2</v>
      </c>
      <c r="D26">
        <v>62892.800000000003</v>
      </c>
      <c r="E26">
        <v>56874.8</v>
      </c>
      <c r="F26">
        <v>61672.5</v>
      </c>
      <c r="G26">
        <v>121475</v>
      </c>
      <c r="H26" t="s">
        <v>7</v>
      </c>
      <c r="K26">
        <f>btc[[#This Row],[Close]]-btc[[#This Row],[Open]]</f>
        <v>4324.3000000000029</v>
      </c>
      <c r="N26">
        <f>(K26/btc[[#This Row],[Open]])*100</f>
        <v>7.540428470292011</v>
      </c>
    </row>
    <row r="27" spans="1:14" x14ac:dyDescent="0.25">
      <c r="A27" s="1" t="s">
        <v>10</v>
      </c>
      <c r="B27" s="1">
        <v>44487</v>
      </c>
      <c r="C27">
        <v>61525.8</v>
      </c>
      <c r="D27">
        <v>62623.6</v>
      </c>
      <c r="E27">
        <v>60026.9</v>
      </c>
      <c r="F27">
        <v>62056.3</v>
      </c>
      <c r="G27">
        <v>80145</v>
      </c>
      <c r="H27" t="s">
        <v>7</v>
      </c>
      <c r="K27">
        <f>btc[[#This Row],[Close]]-btc[[#This Row],[Open]]</f>
        <v>530.5</v>
      </c>
      <c r="N27">
        <f>(K27/btc[[#This Row],[Open]])*100</f>
        <v>0.86223990586063082</v>
      </c>
    </row>
    <row r="28" spans="1:14" x14ac:dyDescent="0.25">
      <c r="A28" s="1" t="s">
        <v>10</v>
      </c>
      <c r="B28" s="1">
        <v>44505</v>
      </c>
      <c r="C28">
        <v>61411.5</v>
      </c>
      <c r="D28">
        <v>62560.3</v>
      </c>
      <c r="E28">
        <v>60742.400000000001</v>
      </c>
      <c r="F28">
        <v>60974.3</v>
      </c>
      <c r="G28">
        <v>44455</v>
      </c>
      <c r="H28" t="s">
        <v>7</v>
      </c>
      <c r="K28">
        <f>btc[[#This Row],[Close]]-btc[[#This Row],[Open]]</f>
        <v>-437.19999999999709</v>
      </c>
      <c r="N28">
        <f>(K28/btc[[#This Row],[Open]])*100</f>
        <v>-0.71191877742767573</v>
      </c>
    </row>
    <row r="29" spans="1:14" x14ac:dyDescent="0.25">
      <c r="A29" s="1" t="s">
        <v>10</v>
      </c>
      <c r="B29" s="1">
        <v>44303</v>
      </c>
      <c r="C29">
        <v>61358.3</v>
      </c>
      <c r="D29">
        <v>62509.1</v>
      </c>
      <c r="E29">
        <v>59672.1</v>
      </c>
      <c r="F29">
        <v>60041.9</v>
      </c>
      <c r="G29">
        <v>84082</v>
      </c>
      <c r="H29" t="s">
        <v>7</v>
      </c>
      <c r="K29">
        <f>btc[[#This Row],[Close]]-btc[[#This Row],[Open]]</f>
        <v>-1316.4000000000015</v>
      </c>
      <c r="N29">
        <f>(K29/btc[[#This Row],[Open]])*100</f>
        <v>-2.1454310174825597</v>
      </c>
    </row>
    <row r="30" spans="1:14" x14ac:dyDescent="0.25">
      <c r="A30" s="1" t="s">
        <v>10</v>
      </c>
      <c r="B30" s="1">
        <v>44501</v>
      </c>
      <c r="C30">
        <v>61310.1</v>
      </c>
      <c r="D30">
        <v>62430.1</v>
      </c>
      <c r="E30">
        <v>59612.7</v>
      </c>
      <c r="F30">
        <v>60915.3</v>
      </c>
      <c r="G30">
        <v>61214</v>
      </c>
      <c r="H30" t="s">
        <v>7</v>
      </c>
      <c r="K30">
        <f>btc[[#This Row],[Close]]-btc[[#This Row],[Open]]</f>
        <v>-394.79999999999563</v>
      </c>
      <c r="N30">
        <f>(K30/btc[[#This Row],[Open]])*100</f>
        <v>-0.64393957928627688</v>
      </c>
    </row>
    <row r="31" spans="1:14" x14ac:dyDescent="0.25">
      <c r="A31" s="1" t="s">
        <v>10</v>
      </c>
      <c r="B31" s="1">
        <v>44500</v>
      </c>
      <c r="C31">
        <v>61842.2</v>
      </c>
      <c r="D31">
        <v>62393.7</v>
      </c>
      <c r="E31">
        <v>60005.7</v>
      </c>
      <c r="F31">
        <v>61309.599999999999</v>
      </c>
      <c r="G31">
        <v>50062</v>
      </c>
      <c r="H31" t="s">
        <v>7</v>
      </c>
      <c r="K31">
        <f>btc[[#This Row],[Close]]-btc[[#This Row],[Open]]</f>
        <v>-532.59999999999854</v>
      </c>
      <c r="N31">
        <f>(K31/btc[[#This Row],[Open]])*100</f>
        <v>-0.86122421259269333</v>
      </c>
    </row>
    <row r="32" spans="1:14" x14ac:dyDescent="0.25">
      <c r="A32" s="1" t="s">
        <v>10</v>
      </c>
      <c r="B32" s="1">
        <v>44499</v>
      </c>
      <c r="C32">
        <v>62245</v>
      </c>
      <c r="D32">
        <v>62338.5</v>
      </c>
      <c r="E32">
        <v>60786</v>
      </c>
      <c r="F32">
        <v>61840.1</v>
      </c>
      <c r="G32">
        <v>40507</v>
      </c>
      <c r="H32" t="s">
        <v>7</v>
      </c>
      <c r="K32">
        <f>btc[[#This Row],[Close]]-btc[[#This Row],[Open]]</f>
        <v>-404.90000000000146</v>
      </c>
      <c r="N32">
        <f>(K32/btc[[#This Row],[Open]])*100</f>
        <v>-0.65049401558358333</v>
      </c>
    </row>
    <row r="33" spans="1:14" x14ac:dyDescent="0.25">
      <c r="A33" s="1" t="s">
        <v>10</v>
      </c>
      <c r="B33" s="1">
        <v>44485</v>
      </c>
      <c r="C33">
        <v>61669.2</v>
      </c>
      <c r="D33">
        <v>62329.2</v>
      </c>
      <c r="E33">
        <v>60161.9</v>
      </c>
      <c r="F33">
        <v>60861.1</v>
      </c>
      <c r="G33">
        <v>49926</v>
      </c>
      <c r="H33" t="s">
        <v>7</v>
      </c>
      <c r="K33">
        <f>btc[[#This Row],[Close]]-btc[[#This Row],[Open]]</f>
        <v>-808.09999999999854</v>
      </c>
      <c r="N33">
        <f>(K33/btc[[#This Row],[Open]])*100</f>
        <v>-1.3103786006628895</v>
      </c>
    </row>
    <row r="34" spans="1:14" x14ac:dyDescent="0.25">
      <c r="A34" s="1" t="s">
        <v>10</v>
      </c>
      <c r="B34" s="1">
        <v>44497</v>
      </c>
      <c r="C34">
        <v>58437.2</v>
      </c>
      <c r="D34">
        <v>62251.3</v>
      </c>
      <c r="E34">
        <v>58128.1</v>
      </c>
      <c r="F34">
        <v>60582.5</v>
      </c>
      <c r="G34">
        <v>88470</v>
      </c>
      <c r="H34" t="s">
        <v>7</v>
      </c>
      <c r="K34">
        <f>btc[[#This Row],[Close]]-btc[[#This Row],[Open]]</f>
        <v>2145.3000000000029</v>
      </c>
      <c r="N34">
        <f>(K34/btc[[#This Row],[Open]])*100</f>
        <v>3.6711204506718373</v>
      </c>
    </row>
    <row r="35" spans="1:14" x14ac:dyDescent="0.25">
      <c r="A35" s="1" t="s">
        <v>10</v>
      </c>
      <c r="B35" s="1">
        <v>44268</v>
      </c>
      <c r="C35">
        <v>57267.4</v>
      </c>
      <c r="D35">
        <v>61795.8</v>
      </c>
      <c r="E35">
        <v>56118.8</v>
      </c>
      <c r="F35">
        <v>61195.3</v>
      </c>
      <c r="G35">
        <v>134637</v>
      </c>
      <c r="H35" t="s">
        <v>7</v>
      </c>
      <c r="K35">
        <f>btc[[#This Row],[Close]]-btc[[#This Row],[Open]]</f>
        <v>3927.9000000000015</v>
      </c>
      <c r="N35">
        <f>(K35/btc[[#This Row],[Open]])*100</f>
        <v>6.8588760795845483</v>
      </c>
    </row>
    <row r="36" spans="1:14" x14ac:dyDescent="0.25">
      <c r="A36" s="1" t="s">
        <v>10</v>
      </c>
      <c r="B36" s="1">
        <v>44492</v>
      </c>
      <c r="C36">
        <v>60693.2</v>
      </c>
      <c r="D36">
        <v>61728.7</v>
      </c>
      <c r="E36">
        <v>59738.3</v>
      </c>
      <c r="F36">
        <v>61312.5</v>
      </c>
      <c r="G36">
        <v>37046</v>
      </c>
      <c r="H36" t="s">
        <v>7</v>
      </c>
      <c r="K36">
        <f>btc[[#This Row],[Close]]-btc[[#This Row],[Open]]</f>
        <v>619.30000000000291</v>
      </c>
      <c r="N36">
        <f>(K36/btc[[#This Row],[Open]])*100</f>
        <v>1.0203779006544438</v>
      </c>
    </row>
    <row r="37" spans="1:14" x14ac:dyDescent="0.25">
      <c r="A37" s="1" t="s">
        <v>10</v>
      </c>
      <c r="B37" s="1">
        <v>44269</v>
      </c>
      <c r="C37">
        <v>61192.7</v>
      </c>
      <c r="D37">
        <v>61673.7</v>
      </c>
      <c r="E37">
        <v>59113.7</v>
      </c>
      <c r="F37">
        <v>59113.7</v>
      </c>
      <c r="G37">
        <v>80286</v>
      </c>
      <c r="H37" t="s">
        <v>7</v>
      </c>
      <c r="K37">
        <f>btc[[#This Row],[Close]]-btc[[#This Row],[Open]]</f>
        <v>-2079</v>
      </c>
      <c r="N37">
        <f>(K37/btc[[#This Row],[Open]])*100</f>
        <v>-3.3974640765973723</v>
      </c>
    </row>
    <row r="38" spans="1:14" x14ac:dyDescent="0.25">
      <c r="A38" s="1" t="s">
        <v>10</v>
      </c>
      <c r="B38" s="1">
        <v>44486</v>
      </c>
      <c r="C38">
        <v>60865.5</v>
      </c>
      <c r="D38">
        <v>61651.4</v>
      </c>
      <c r="E38">
        <v>59143.4</v>
      </c>
      <c r="F38">
        <v>61527.5</v>
      </c>
      <c r="G38">
        <v>53386</v>
      </c>
      <c r="H38" t="s">
        <v>7</v>
      </c>
      <c r="K38">
        <f>btc[[#This Row],[Close]]-btc[[#This Row],[Open]]</f>
        <v>662</v>
      </c>
      <c r="N38">
        <f>(K38/btc[[#This Row],[Open]])*100</f>
        <v>1.0876440676573758</v>
      </c>
    </row>
    <row r="39" spans="1:14" x14ac:dyDescent="0.25">
      <c r="A39" s="1" t="s">
        <v>10</v>
      </c>
      <c r="B39" s="1">
        <v>44506</v>
      </c>
      <c r="C39">
        <v>60973.2</v>
      </c>
      <c r="D39">
        <v>61543.199999999997</v>
      </c>
      <c r="E39">
        <v>60093.599999999999</v>
      </c>
      <c r="F39">
        <v>61483.9</v>
      </c>
      <c r="G39">
        <v>34887</v>
      </c>
      <c r="H39" t="s">
        <v>7</v>
      </c>
      <c r="K39">
        <f>btc[[#This Row],[Close]]-btc[[#This Row],[Open]]</f>
        <v>510.70000000000437</v>
      </c>
      <c r="N39">
        <f>(K39/btc[[#This Row],[Open]])*100</f>
        <v>0.83758110120512685</v>
      </c>
    </row>
    <row r="40" spans="1:14" x14ac:dyDescent="0.25">
      <c r="A40" s="1" t="s">
        <v>10</v>
      </c>
      <c r="B40" s="1">
        <v>44493</v>
      </c>
      <c r="C40">
        <v>61308.2</v>
      </c>
      <c r="D40">
        <v>61469.9</v>
      </c>
      <c r="E40">
        <v>59523.7</v>
      </c>
      <c r="F40">
        <v>60866.5</v>
      </c>
      <c r="G40">
        <v>42674</v>
      </c>
      <c r="H40" t="s">
        <v>7</v>
      </c>
      <c r="K40">
        <f>btc[[#This Row],[Close]]-btc[[#This Row],[Open]]</f>
        <v>-441.69999999999709</v>
      </c>
      <c r="N40">
        <f>(K40/btc[[#This Row],[Open]])*100</f>
        <v>-0.72045827474953938</v>
      </c>
    </row>
    <row r="41" spans="1:14" x14ac:dyDescent="0.25">
      <c r="A41" s="1" t="s">
        <v>10</v>
      </c>
      <c r="B41" s="1">
        <v>44496</v>
      </c>
      <c r="C41">
        <v>60312.5</v>
      </c>
      <c r="D41">
        <v>61452.9</v>
      </c>
      <c r="E41">
        <v>58112.6</v>
      </c>
      <c r="F41">
        <v>58438.1</v>
      </c>
      <c r="G41">
        <v>88112</v>
      </c>
      <c r="H41" t="s">
        <v>7</v>
      </c>
      <c r="K41">
        <f>btc[[#This Row],[Close]]-btc[[#This Row],[Open]]</f>
        <v>-1874.4000000000015</v>
      </c>
      <c r="N41">
        <f>(K41/btc[[#This Row],[Open]])*100</f>
        <v>-3.1078134715025931</v>
      </c>
    </row>
    <row r="42" spans="1:14" x14ac:dyDescent="0.25">
      <c r="A42" s="1" t="s">
        <v>10</v>
      </c>
      <c r="B42" s="1">
        <v>44298</v>
      </c>
      <c r="C42">
        <v>59982.1</v>
      </c>
      <c r="D42">
        <v>61259.9</v>
      </c>
      <c r="E42">
        <v>59569.2</v>
      </c>
      <c r="F42">
        <v>59863.8</v>
      </c>
      <c r="G42">
        <v>81882</v>
      </c>
      <c r="H42" t="s">
        <v>7</v>
      </c>
      <c r="K42">
        <f>btc[[#This Row],[Close]]-btc[[#This Row],[Open]]</f>
        <v>-118.29999999999563</v>
      </c>
      <c r="N42">
        <f>(K42/btc[[#This Row],[Open]])*100</f>
        <v>-0.19722550560916613</v>
      </c>
    </row>
    <row r="43" spans="1:14" x14ac:dyDescent="0.25">
      <c r="A43" s="1" t="s">
        <v>10</v>
      </c>
      <c r="B43" s="1">
        <v>44296</v>
      </c>
      <c r="C43">
        <v>58127.4</v>
      </c>
      <c r="D43">
        <v>61229</v>
      </c>
      <c r="E43">
        <v>57900</v>
      </c>
      <c r="F43">
        <v>59748.4</v>
      </c>
      <c r="G43">
        <v>103721</v>
      </c>
      <c r="H43" t="s">
        <v>7</v>
      </c>
      <c r="K43">
        <f>btc[[#This Row],[Close]]-btc[[#This Row],[Open]]</f>
        <v>1621</v>
      </c>
      <c r="N43">
        <f>(K43/btc[[#This Row],[Open]])*100</f>
        <v>2.7887020578935235</v>
      </c>
    </row>
    <row r="44" spans="1:14" x14ac:dyDescent="0.25">
      <c r="A44" s="1" t="s">
        <v>10</v>
      </c>
      <c r="B44" s="1">
        <v>44518</v>
      </c>
      <c r="C44">
        <v>60368.2</v>
      </c>
      <c r="D44">
        <v>60936.9</v>
      </c>
      <c r="E44">
        <v>56524.4</v>
      </c>
      <c r="F44">
        <v>56955.3</v>
      </c>
      <c r="G44">
        <v>100370</v>
      </c>
      <c r="H44" t="s">
        <v>7</v>
      </c>
      <c r="K44">
        <f>btc[[#This Row],[Close]]-btc[[#This Row],[Open]]</f>
        <v>-3412.8999999999942</v>
      </c>
      <c r="N44">
        <f>(K44/btc[[#This Row],[Open]])*100</f>
        <v>-5.6534731862139243</v>
      </c>
    </row>
    <row r="45" spans="1:14" x14ac:dyDescent="0.25">
      <c r="A45" s="1" t="s">
        <v>10</v>
      </c>
      <c r="B45" s="1">
        <v>44517</v>
      </c>
      <c r="C45">
        <v>60074.2</v>
      </c>
      <c r="D45">
        <v>60814.5</v>
      </c>
      <c r="E45">
        <v>58531.9</v>
      </c>
      <c r="F45">
        <v>60367.8</v>
      </c>
      <c r="G45">
        <v>73929</v>
      </c>
      <c r="H45" t="s">
        <v>7</v>
      </c>
      <c r="K45">
        <f>btc[[#This Row],[Close]]-btc[[#This Row],[Open]]</f>
        <v>293.60000000000582</v>
      </c>
      <c r="N45">
        <f>(K45/btc[[#This Row],[Open]])*100</f>
        <v>0.48872893854600785</v>
      </c>
    </row>
    <row r="46" spans="1:14" x14ac:dyDescent="0.25">
      <c r="A46" s="1" t="s">
        <v>10</v>
      </c>
      <c r="B46" s="1">
        <v>44297</v>
      </c>
      <c r="C46">
        <v>59772.4</v>
      </c>
      <c r="D46">
        <v>60667.1</v>
      </c>
      <c r="E46">
        <v>59250.3</v>
      </c>
      <c r="F46">
        <v>59978.7</v>
      </c>
      <c r="G46">
        <v>58202</v>
      </c>
      <c r="H46" t="s">
        <v>7</v>
      </c>
      <c r="K46">
        <f>btc[[#This Row],[Close]]-btc[[#This Row],[Open]]</f>
        <v>206.29999999999563</v>
      </c>
      <c r="N46">
        <f>(K46/btc[[#This Row],[Open]])*100</f>
        <v>0.34514257416465732</v>
      </c>
    </row>
    <row r="47" spans="1:14" x14ac:dyDescent="0.25">
      <c r="A47" s="1" t="s">
        <v>10</v>
      </c>
      <c r="B47" s="1">
        <v>44270</v>
      </c>
      <c r="C47">
        <v>59117.4</v>
      </c>
      <c r="D47">
        <v>60565.9</v>
      </c>
      <c r="E47">
        <v>55088.800000000003</v>
      </c>
      <c r="F47">
        <v>55791.3</v>
      </c>
      <c r="G47">
        <v>117706</v>
      </c>
      <c r="H47" t="s">
        <v>7</v>
      </c>
      <c r="K47">
        <f>btc[[#This Row],[Close]]-btc[[#This Row],[Open]]</f>
        <v>-3326.0999999999985</v>
      </c>
      <c r="N47">
        <f>(K47/btc[[#This Row],[Open]])*100</f>
        <v>-5.6262623187081955</v>
      </c>
    </row>
    <row r="48" spans="1:14" x14ac:dyDescent="0.25">
      <c r="A48" s="1" t="s">
        <v>10</v>
      </c>
      <c r="B48" s="1">
        <v>44304</v>
      </c>
      <c r="C48">
        <v>60043.199999999997</v>
      </c>
      <c r="D48">
        <v>60362.1</v>
      </c>
      <c r="E48">
        <v>51817.599999999999</v>
      </c>
      <c r="F48">
        <v>56207.1</v>
      </c>
      <c r="G48">
        <v>216806</v>
      </c>
      <c r="H48" t="s">
        <v>7</v>
      </c>
      <c r="K48">
        <f>btc[[#This Row],[Close]]-btc[[#This Row],[Open]]</f>
        <v>-3836.0999999999985</v>
      </c>
      <c r="N48">
        <f>(K48/btc[[#This Row],[Open]])*100</f>
        <v>-6.3888999920057534</v>
      </c>
    </row>
    <row r="49" spans="1:14" x14ac:dyDescent="0.25">
      <c r="A49" s="1" t="s">
        <v>10</v>
      </c>
      <c r="B49" s="1">
        <v>44288</v>
      </c>
      <c r="C49">
        <v>58718.2</v>
      </c>
      <c r="D49">
        <v>60134.9</v>
      </c>
      <c r="E49">
        <v>58466.5</v>
      </c>
      <c r="F49">
        <v>58977.3</v>
      </c>
      <c r="G49">
        <v>72374</v>
      </c>
      <c r="H49" t="s">
        <v>7</v>
      </c>
      <c r="K49">
        <f>btc[[#This Row],[Close]]-btc[[#This Row],[Open]]</f>
        <v>259.10000000000582</v>
      </c>
      <c r="N49">
        <f>(K49/btc[[#This Row],[Open]])*100</f>
        <v>0.44126012037154722</v>
      </c>
    </row>
    <row r="50" spans="1:14" x14ac:dyDescent="0.25">
      <c r="A50" s="1" t="s">
        <v>10</v>
      </c>
      <c r="B50" s="1">
        <v>44273</v>
      </c>
      <c r="C50">
        <v>58911.8</v>
      </c>
      <c r="D50">
        <v>60088</v>
      </c>
      <c r="E50">
        <v>57099.6</v>
      </c>
      <c r="F50">
        <v>57656</v>
      </c>
      <c r="G50">
        <v>102624</v>
      </c>
      <c r="H50" t="s">
        <v>7</v>
      </c>
      <c r="K50">
        <f>btc[[#This Row],[Close]]-btc[[#This Row],[Open]]</f>
        <v>-1255.8000000000029</v>
      </c>
      <c r="N50">
        <f>(K50/btc[[#This Row],[Open]])*100</f>
        <v>-2.131661229159528</v>
      </c>
    </row>
    <row r="51" spans="1:14" x14ac:dyDescent="0.25">
      <c r="A51" s="1" t="s">
        <v>10</v>
      </c>
      <c r="B51" s="1">
        <v>44521</v>
      </c>
      <c r="C51">
        <v>59724</v>
      </c>
      <c r="D51">
        <v>60002.6</v>
      </c>
      <c r="E51">
        <v>58528.3</v>
      </c>
      <c r="F51">
        <v>58714.3</v>
      </c>
      <c r="G51">
        <v>40977</v>
      </c>
      <c r="H51" t="s">
        <v>7</v>
      </c>
      <c r="K51">
        <f>btc[[#This Row],[Close]]-btc[[#This Row],[Open]]</f>
        <v>-1009.6999999999971</v>
      </c>
      <c r="N51">
        <f>(K51/btc[[#This Row],[Open]])*100</f>
        <v>-1.6906101399772235</v>
      </c>
    </row>
    <row r="52" spans="1:14" x14ac:dyDescent="0.25">
      <c r="A52" s="1" t="s">
        <v>10</v>
      </c>
      <c r="B52" s="1">
        <v>44275</v>
      </c>
      <c r="C52">
        <v>58084.1</v>
      </c>
      <c r="D52">
        <v>59882.1</v>
      </c>
      <c r="E52">
        <v>57863</v>
      </c>
      <c r="F52">
        <v>58093.4</v>
      </c>
      <c r="G52">
        <v>67826</v>
      </c>
      <c r="H52" t="s">
        <v>7</v>
      </c>
      <c r="K52">
        <f>btc[[#This Row],[Close]]-btc[[#This Row],[Open]]</f>
        <v>9.3000000000029104</v>
      </c>
      <c r="N52">
        <f>(K52/btc[[#This Row],[Open]])*100</f>
        <v>1.6011266422313354E-2</v>
      </c>
    </row>
    <row r="53" spans="1:14" x14ac:dyDescent="0.25">
      <c r="A53" s="1" t="s">
        <v>10</v>
      </c>
      <c r="B53" s="1">
        <v>44520</v>
      </c>
      <c r="C53">
        <v>58080.800000000003</v>
      </c>
      <c r="D53">
        <v>59854.6</v>
      </c>
      <c r="E53">
        <v>57435.3</v>
      </c>
      <c r="F53">
        <v>59717.599999999999</v>
      </c>
      <c r="G53">
        <v>44534</v>
      </c>
      <c r="H53" t="s">
        <v>7</v>
      </c>
      <c r="K53">
        <f>btc[[#This Row],[Close]]-btc[[#This Row],[Open]]</f>
        <v>1636.7999999999956</v>
      </c>
      <c r="N53">
        <f>(K53/btc[[#This Row],[Open]])*100</f>
        <v>2.8181430007851054</v>
      </c>
    </row>
    <row r="54" spans="1:14" x14ac:dyDescent="0.25">
      <c r="A54" s="1" t="s">
        <v>10</v>
      </c>
      <c r="B54" s="1">
        <v>44286</v>
      </c>
      <c r="C54">
        <v>58771.4</v>
      </c>
      <c r="D54">
        <v>59795.6</v>
      </c>
      <c r="E54">
        <v>56991.6</v>
      </c>
      <c r="F54">
        <v>58763.7</v>
      </c>
      <c r="G54">
        <v>98064</v>
      </c>
      <c r="H54" t="s">
        <v>7</v>
      </c>
      <c r="K54">
        <f>btc[[#This Row],[Close]]-btc[[#This Row],[Open]]</f>
        <v>-7.7000000000043656</v>
      </c>
      <c r="N54">
        <f>(K54/btc[[#This Row],[Open]])*100</f>
        <v>-1.3101610647363114E-2</v>
      </c>
    </row>
    <row r="55" spans="1:14" x14ac:dyDescent="0.25">
      <c r="A55" s="1" t="s">
        <v>10</v>
      </c>
      <c r="B55" s="1">
        <v>44289</v>
      </c>
      <c r="C55">
        <v>58976.800000000003</v>
      </c>
      <c r="D55">
        <v>59770.5</v>
      </c>
      <c r="E55">
        <v>56906.7</v>
      </c>
      <c r="F55">
        <v>57059.9</v>
      </c>
      <c r="G55">
        <v>68742</v>
      </c>
      <c r="H55" t="s">
        <v>7</v>
      </c>
      <c r="K55">
        <f>btc[[#This Row],[Close]]-btc[[#This Row],[Open]]</f>
        <v>-1916.9000000000015</v>
      </c>
      <c r="N55">
        <f>(K55/btc[[#This Row],[Open]])*100</f>
        <v>-3.2502611196267033</v>
      </c>
    </row>
    <row r="56" spans="1:14" x14ac:dyDescent="0.25">
      <c r="A56" s="1" t="s">
        <v>10</v>
      </c>
      <c r="B56" s="1">
        <v>44326</v>
      </c>
      <c r="C56">
        <v>58251.199999999997</v>
      </c>
      <c r="D56">
        <v>59523.9</v>
      </c>
      <c r="E56">
        <v>53678.3</v>
      </c>
      <c r="F56">
        <v>55848.9</v>
      </c>
      <c r="G56">
        <v>142610</v>
      </c>
      <c r="H56" t="s">
        <v>7</v>
      </c>
      <c r="K56">
        <f>btc[[#This Row],[Close]]-btc[[#This Row],[Open]]</f>
        <v>-2402.2999999999956</v>
      </c>
      <c r="N56">
        <f>(K56/btc[[#This Row],[Open]])*100</f>
        <v>-4.1240352130084794</v>
      </c>
    </row>
    <row r="57" spans="1:14" x14ac:dyDescent="0.25">
      <c r="A57" s="1" t="s">
        <v>10</v>
      </c>
      <c r="B57" s="1">
        <v>44292</v>
      </c>
      <c r="C57">
        <v>59169</v>
      </c>
      <c r="D57">
        <v>59487</v>
      </c>
      <c r="E57">
        <v>57403.3</v>
      </c>
      <c r="F57">
        <v>57996.3</v>
      </c>
      <c r="G57">
        <v>77152</v>
      </c>
      <c r="H57" t="s">
        <v>7</v>
      </c>
      <c r="K57">
        <f>btc[[#This Row],[Close]]-btc[[#This Row],[Open]]</f>
        <v>-1172.6999999999971</v>
      </c>
      <c r="N57">
        <f>(K57/btc[[#This Row],[Open]])*100</f>
        <v>-1.9819500076053289</v>
      </c>
    </row>
    <row r="58" spans="1:14" x14ac:dyDescent="0.25">
      <c r="A58" s="1" t="s">
        <v>10</v>
      </c>
      <c r="B58" s="1">
        <v>44324</v>
      </c>
      <c r="C58">
        <v>57330.3</v>
      </c>
      <c r="D58">
        <v>59471.1</v>
      </c>
      <c r="E58">
        <v>56972.2</v>
      </c>
      <c r="F58">
        <v>58840.1</v>
      </c>
      <c r="G58">
        <v>101269</v>
      </c>
      <c r="H58" t="s">
        <v>7</v>
      </c>
      <c r="K58">
        <f>btc[[#This Row],[Close]]-btc[[#This Row],[Open]]</f>
        <v>1509.7999999999956</v>
      </c>
      <c r="N58">
        <f>(K58/btc[[#This Row],[Open]])*100</f>
        <v>2.633511424150921</v>
      </c>
    </row>
    <row r="59" spans="1:14" x14ac:dyDescent="0.25">
      <c r="A59" s="1" t="s">
        <v>10</v>
      </c>
      <c r="B59" s="1">
        <v>44274</v>
      </c>
      <c r="C59">
        <v>57645</v>
      </c>
      <c r="D59">
        <v>59448.3</v>
      </c>
      <c r="E59">
        <v>56305.1</v>
      </c>
      <c r="F59">
        <v>58088</v>
      </c>
      <c r="G59">
        <v>83976</v>
      </c>
      <c r="H59" t="s">
        <v>7</v>
      </c>
      <c r="K59">
        <f>btc[[#This Row],[Close]]-btc[[#This Row],[Open]]</f>
        <v>443</v>
      </c>
      <c r="N59">
        <f>(K59/btc[[#This Row],[Open]])*100</f>
        <v>0.76849683407060454</v>
      </c>
    </row>
    <row r="60" spans="1:14" x14ac:dyDescent="0.25">
      <c r="A60" s="1" t="s">
        <v>10</v>
      </c>
      <c r="B60" s="1">
        <v>44287</v>
      </c>
      <c r="C60">
        <v>58763.199999999997</v>
      </c>
      <c r="D60">
        <v>59406.5</v>
      </c>
      <c r="E60">
        <v>58040.7</v>
      </c>
      <c r="F60">
        <v>58718.3</v>
      </c>
      <c r="G60">
        <v>69044</v>
      </c>
      <c r="H60" t="s">
        <v>7</v>
      </c>
      <c r="K60">
        <f>btc[[#This Row],[Close]]-btc[[#This Row],[Open]]</f>
        <v>-44.899999999994179</v>
      </c>
      <c r="N60">
        <f>(K60/btc[[#This Row],[Open]])*100</f>
        <v>-7.6408364418537766E-2</v>
      </c>
    </row>
    <row r="61" spans="1:14" x14ac:dyDescent="0.25">
      <c r="A61" s="1" t="s">
        <v>10</v>
      </c>
      <c r="B61" s="1">
        <v>44525</v>
      </c>
      <c r="C61">
        <v>57167.1</v>
      </c>
      <c r="D61">
        <v>59387.3</v>
      </c>
      <c r="E61">
        <v>57029.8</v>
      </c>
      <c r="F61">
        <v>58935.1</v>
      </c>
      <c r="G61">
        <v>56791</v>
      </c>
      <c r="H61" t="s">
        <v>7</v>
      </c>
      <c r="K61">
        <f>btc[[#This Row],[Close]]-btc[[#This Row],[Open]]</f>
        <v>1768</v>
      </c>
      <c r="N61">
        <f>(K61/btc[[#This Row],[Open]])*100</f>
        <v>3.0926879271469079</v>
      </c>
    </row>
    <row r="62" spans="1:14" x14ac:dyDescent="0.25">
      <c r="A62" s="1" t="s">
        <v>10</v>
      </c>
      <c r="B62" s="1">
        <v>44285</v>
      </c>
      <c r="C62">
        <v>57614.6</v>
      </c>
      <c r="D62">
        <v>59366.9</v>
      </c>
      <c r="E62">
        <v>57077.1</v>
      </c>
      <c r="F62">
        <v>58771.3</v>
      </c>
      <c r="G62">
        <v>86206</v>
      </c>
      <c r="H62" t="s">
        <v>7</v>
      </c>
      <c r="K62">
        <f>btc[[#This Row],[Close]]-btc[[#This Row],[Open]]</f>
        <v>1156.7000000000044</v>
      </c>
      <c r="N62">
        <f>(K62/btc[[#This Row],[Open]])*100</f>
        <v>2.0076508385027481</v>
      </c>
    </row>
    <row r="63" spans="1:14" x14ac:dyDescent="0.25">
      <c r="A63" s="1" t="s">
        <v>10</v>
      </c>
      <c r="B63" s="1">
        <v>44522</v>
      </c>
      <c r="C63">
        <v>58719.7</v>
      </c>
      <c r="D63">
        <v>59288.3</v>
      </c>
      <c r="E63">
        <v>55656.800000000003</v>
      </c>
      <c r="F63">
        <v>56308.800000000003</v>
      </c>
      <c r="G63">
        <v>76450</v>
      </c>
      <c r="H63" t="s">
        <v>7</v>
      </c>
      <c r="K63">
        <f>btc[[#This Row],[Close]]-btc[[#This Row],[Open]]</f>
        <v>-2410.8999999999942</v>
      </c>
      <c r="N63">
        <f>(K63/btc[[#This Row],[Open]])*100</f>
        <v>-4.1057771071718596</v>
      </c>
    </row>
    <row r="64" spans="1:14" x14ac:dyDescent="0.25">
      <c r="A64" s="1" t="s">
        <v>10</v>
      </c>
      <c r="B64" s="1">
        <v>44325</v>
      </c>
      <c r="C64">
        <v>58840.6</v>
      </c>
      <c r="D64">
        <v>59227</v>
      </c>
      <c r="E64">
        <v>56414.400000000001</v>
      </c>
      <c r="F64">
        <v>58238.3</v>
      </c>
      <c r="G64">
        <v>103593</v>
      </c>
      <c r="H64" t="s">
        <v>7</v>
      </c>
      <c r="K64">
        <f>btc[[#This Row],[Close]]-btc[[#This Row],[Open]]</f>
        <v>-602.29999999999563</v>
      </c>
      <c r="N64">
        <f>(K64/btc[[#This Row],[Open]])*100</f>
        <v>-1.0236129475226217</v>
      </c>
    </row>
    <row r="65" spans="1:14" x14ac:dyDescent="0.25">
      <c r="A65" s="1" t="s">
        <v>10</v>
      </c>
      <c r="B65" s="1">
        <v>44291</v>
      </c>
      <c r="C65">
        <v>58202.3</v>
      </c>
      <c r="D65">
        <v>59205.1</v>
      </c>
      <c r="E65">
        <v>56842.7</v>
      </c>
      <c r="F65">
        <v>58993.4</v>
      </c>
      <c r="G65">
        <v>54130</v>
      </c>
      <c r="H65" t="s">
        <v>7</v>
      </c>
      <c r="K65">
        <f>btc[[#This Row],[Close]]-btc[[#This Row],[Open]]</f>
        <v>791.09999999999854</v>
      </c>
      <c r="N65">
        <f>(K65/btc[[#This Row],[Open]])*100</f>
        <v>1.3592246354525483</v>
      </c>
    </row>
    <row r="66" spans="1:14" x14ac:dyDescent="0.25">
      <c r="A66" s="1" t="s">
        <v>10</v>
      </c>
      <c r="B66" s="1">
        <v>44530</v>
      </c>
      <c r="C66">
        <v>57795.199999999997</v>
      </c>
      <c r="D66">
        <v>59174.400000000001</v>
      </c>
      <c r="E66">
        <v>55936.9</v>
      </c>
      <c r="F66">
        <v>58524.6</v>
      </c>
      <c r="G66">
        <v>70607</v>
      </c>
      <c r="H66" t="s">
        <v>7</v>
      </c>
      <c r="K66">
        <f>btc[[#This Row],[Close]]-btc[[#This Row],[Open]]</f>
        <v>729.40000000000146</v>
      </c>
      <c r="N66">
        <f>(K66/btc[[#This Row],[Open]])*100</f>
        <v>1.2620425225624299</v>
      </c>
    </row>
    <row r="67" spans="1:14" x14ac:dyDescent="0.25">
      <c r="A67" s="1" t="s">
        <v>10</v>
      </c>
      <c r="B67" s="1">
        <v>44526</v>
      </c>
      <c r="C67">
        <v>58937.3</v>
      </c>
      <c r="D67">
        <v>59151.1</v>
      </c>
      <c r="E67">
        <v>53533.5</v>
      </c>
      <c r="F67">
        <v>53730.9</v>
      </c>
      <c r="G67">
        <v>104034</v>
      </c>
      <c r="H67" t="s">
        <v>7</v>
      </c>
      <c r="K67">
        <f>btc[[#This Row],[Close]]-btc[[#This Row],[Open]]</f>
        <v>-5206.4000000000015</v>
      </c>
      <c r="N67">
        <f>(K67/btc[[#This Row],[Open]])*100</f>
        <v>-8.8337945579454793</v>
      </c>
    </row>
    <row r="68" spans="1:14" x14ac:dyDescent="0.25">
      <c r="A68" s="1" t="s">
        <v>10</v>
      </c>
      <c r="B68" s="1">
        <v>44272</v>
      </c>
      <c r="C68">
        <v>56892.9</v>
      </c>
      <c r="D68">
        <v>58933.2</v>
      </c>
      <c r="E68">
        <v>54253.2</v>
      </c>
      <c r="F68">
        <v>58913.5</v>
      </c>
      <c r="G68">
        <v>118260</v>
      </c>
      <c r="H68" t="s">
        <v>7</v>
      </c>
      <c r="K68">
        <f>btc[[#This Row],[Close]]-btc[[#This Row],[Open]]</f>
        <v>2020.5999999999985</v>
      </c>
      <c r="N68">
        <f>(K68/btc[[#This Row],[Open]])*100</f>
        <v>3.5515855229738658</v>
      </c>
    </row>
    <row r="69" spans="1:14" x14ac:dyDescent="0.25">
      <c r="A69" s="1" t="s">
        <v>10</v>
      </c>
      <c r="B69" s="1">
        <v>44319</v>
      </c>
      <c r="C69">
        <v>56605.8</v>
      </c>
      <c r="D69">
        <v>58925.1</v>
      </c>
      <c r="E69">
        <v>56562.400000000001</v>
      </c>
      <c r="F69">
        <v>57169.8</v>
      </c>
      <c r="G69">
        <v>89236</v>
      </c>
      <c r="H69" t="s">
        <v>7</v>
      </c>
      <c r="K69">
        <f>btc[[#This Row],[Close]]-btc[[#This Row],[Open]]</f>
        <v>564</v>
      </c>
      <c r="N69">
        <f>(K69/btc[[#This Row],[Open]])*100</f>
        <v>0.99636433015698034</v>
      </c>
    </row>
    <row r="70" spans="1:14" x14ac:dyDescent="0.25">
      <c r="A70" s="1" t="s">
        <v>10</v>
      </c>
      <c r="B70" s="1">
        <v>44295</v>
      </c>
      <c r="C70">
        <v>58076.800000000003</v>
      </c>
      <c r="D70">
        <v>58890.9</v>
      </c>
      <c r="E70">
        <v>57686</v>
      </c>
      <c r="F70">
        <v>58118.7</v>
      </c>
      <c r="G70">
        <v>59222</v>
      </c>
      <c r="H70" t="s">
        <v>7</v>
      </c>
      <c r="K70">
        <f>btc[[#This Row],[Close]]-btc[[#This Row],[Open]]</f>
        <v>41.899999999994179</v>
      </c>
      <c r="N70">
        <f>(K70/btc[[#This Row],[Open]])*100</f>
        <v>7.2145848256092229E-2</v>
      </c>
    </row>
    <row r="71" spans="1:14" x14ac:dyDescent="0.25">
      <c r="A71" s="1" t="s">
        <v>10</v>
      </c>
      <c r="B71" s="1">
        <v>44529</v>
      </c>
      <c r="C71">
        <v>57288.1</v>
      </c>
      <c r="D71">
        <v>58855.199999999997</v>
      </c>
      <c r="E71">
        <v>56726.7</v>
      </c>
      <c r="F71">
        <v>57794.8</v>
      </c>
      <c r="G71">
        <v>58647</v>
      </c>
      <c r="H71" t="s">
        <v>7</v>
      </c>
      <c r="K71">
        <f>btc[[#This Row],[Close]]-btc[[#This Row],[Open]]</f>
        <v>506.70000000000437</v>
      </c>
      <c r="N71">
        <f>(K71/btc[[#This Row],[Open]])*100</f>
        <v>0.88447688088801069</v>
      </c>
    </row>
    <row r="72" spans="1:14" x14ac:dyDescent="0.25">
      <c r="A72" s="1" t="s">
        <v>10</v>
      </c>
      <c r="B72" s="1">
        <v>44323</v>
      </c>
      <c r="C72">
        <v>56411.4</v>
      </c>
      <c r="D72">
        <v>58639.3</v>
      </c>
      <c r="E72">
        <v>55300.1</v>
      </c>
      <c r="F72">
        <v>57337.2</v>
      </c>
      <c r="G72">
        <v>110013</v>
      </c>
      <c r="H72" t="s">
        <v>7</v>
      </c>
      <c r="K72">
        <f>btc[[#This Row],[Close]]-btc[[#This Row],[Open]]</f>
        <v>925.79999999999563</v>
      </c>
      <c r="N72">
        <f>(K72/btc[[#This Row],[Open]])*100</f>
        <v>1.6411576383496873</v>
      </c>
    </row>
    <row r="73" spans="1:14" x14ac:dyDescent="0.25">
      <c r="A73" s="1" t="s">
        <v>10</v>
      </c>
      <c r="B73" s="1">
        <v>44293</v>
      </c>
      <c r="C73">
        <v>57996.3</v>
      </c>
      <c r="D73">
        <v>58627.7</v>
      </c>
      <c r="E73">
        <v>55489.3</v>
      </c>
      <c r="F73">
        <v>55948.7</v>
      </c>
      <c r="G73">
        <v>110690</v>
      </c>
      <c r="H73" t="s">
        <v>7</v>
      </c>
      <c r="K73">
        <f>btc[[#This Row],[Close]]-btc[[#This Row],[Open]]</f>
        <v>-2047.6000000000058</v>
      </c>
      <c r="N73">
        <f>(K73/btc[[#This Row],[Open]])*100</f>
        <v>-3.530570053606878</v>
      </c>
    </row>
    <row r="74" spans="1:14" x14ac:dyDescent="0.25">
      <c r="A74" s="1" t="s">
        <v>10</v>
      </c>
      <c r="B74" s="1">
        <v>44276</v>
      </c>
      <c r="C74">
        <v>58097.4</v>
      </c>
      <c r="D74">
        <v>58583.8</v>
      </c>
      <c r="E74">
        <v>55583.3</v>
      </c>
      <c r="F74">
        <v>57383.8</v>
      </c>
      <c r="G74">
        <v>77474</v>
      </c>
      <c r="H74" t="s">
        <v>7</v>
      </c>
      <c r="K74">
        <f>btc[[#This Row],[Close]]-btc[[#This Row],[Open]]</f>
        <v>-713.59999999999854</v>
      </c>
      <c r="N74">
        <f>(K74/btc[[#This Row],[Open]])*100</f>
        <v>-1.2282821606474619</v>
      </c>
    </row>
    <row r="75" spans="1:14" x14ac:dyDescent="0.25">
      <c r="A75" s="1" t="s">
        <v>10</v>
      </c>
      <c r="B75" s="1">
        <v>44483</v>
      </c>
      <c r="C75">
        <v>57370.400000000001</v>
      </c>
      <c r="D75">
        <v>58506.5</v>
      </c>
      <c r="E75">
        <v>56866.8</v>
      </c>
      <c r="F75">
        <v>57345.8</v>
      </c>
      <c r="G75">
        <v>59840</v>
      </c>
      <c r="H75" t="s">
        <v>7</v>
      </c>
      <c r="K75">
        <f>btc[[#This Row],[Close]]-btc[[#This Row],[Open]]</f>
        <v>-24.599999999998545</v>
      </c>
      <c r="N75">
        <f>(K75/btc[[#This Row],[Open]])*100</f>
        <v>-4.2879254807354564E-2</v>
      </c>
    </row>
    <row r="76" spans="1:14" x14ac:dyDescent="0.25">
      <c r="A76" s="1" t="s">
        <v>10</v>
      </c>
      <c r="B76" s="1">
        <v>44290</v>
      </c>
      <c r="C76">
        <v>57059.7</v>
      </c>
      <c r="D76">
        <v>58464.800000000003</v>
      </c>
      <c r="E76">
        <v>56470.6</v>
      </c>
      <c r="F76">
        <v>58199.9</v>
      </c>
      <c r="G76">
        <v>57212</v>
      </c>
      <c r="H76" t="s">
        <v>7</v>
      </c>
      <c r="K76">
        <f>btc[[#This Row],[Close]]-btc[[#This Row],[Open]]</f>
        <v>1140.2000000000044</v>
      </c>
      <c r="N76">
        <f>(K76/btc[[#This Row],[Open]])*100</f>
        <v>1.9982579649034333</v>
      </c>
    </row>
    <row r="77" spans="1:14" x14ac:dyDescent="0.25">
      <c r="A77" s="1" t="s">
        <v>10</v>
      </c>
      <c r="B77" s="1">
        <v>44317</v>
      </c>
      <c r="C77">
        <v>57719.1</v>
      </c>
      <c r="D77">
        <v>58449.4</v>
      </c>
      <c r="E77">
        <v>57029.5</v>
      </c>
      <c r="F77">
        <v>57807.1</v>
      </c>
      <c r="G77">
        <v>63407</v>
      </c>
      <c r="H77" t="s">
        <v>7</v>
      </c>
      <c r="K77">
        <f>btc[[#This Row],[Close]]-btc[[#This Row],[Open]]</f>
        <v>88</v>
      </c>
      <c r="N77">
        <f>(K77/btc[[#This Row],[Open]])*100</f>
        <v>0.15246252973452462</v>
      </c>
    </row>
    <row r="78" spans="1:14" x14ac:dyDescent="0.25">
      <c r="A78" s="1" t="s">
        <v>10</v>
      </c>
      <c r="B78" s="1">
        <v>44284</v>
      </c>
      <c r="C78">
        <v>55764.7</v>
      </c>
      <c r="D78">
        <v>58392.6</v>
      </c>
      <c r="E78">
        <v>54951.1</v>
      </c>
      <c r="F78">
        <v>57616.2</v>
      </c>
      <c r="G78">
        <v>107905</v>
      </c>
      <c r="H78" t="s">
        <v>7</v>
      </c>
      <c r="K78">
        <f>btc[[#This Row],[Close]]-btc[[#This Row],[Open]]</f>
        <v>1851.5</v>
      </c>
      <c r="N78">
        <f>(K78/btc[[#This Row],[Open]])*100</f>
        <v>3.3202007721730773</v>
      </c>
    </row>
    <row r="79" spans="1:14" x14ac:dyDescent="0.25">
      <c r="A79" s="1" t="s">
        <v>10</v>
      </c>
      <c r="B79" s="1">
        <v>44277</v>
      </c>
      <c r="C79">
        <v>57379.3</v>
      </c>
      <c r="D79">
        <v>58379.9</v>
      </c>
      <c r="E79">
        <v>53784.2</v>
      </c>
      <c r="F79">
        <v>54158.3</v>
      </c>
      <c r="G79">
        <v>95526</v>
      </c>
      <c r="H79" t="s">
        <v>7</v>
      </c>
      <c r="K79">
        <f>btc[[#This Row],[Close]]-btc[[#This Row],[Open]]</f>
        <v>-3221</v>
      </c>
      <c r="N79">
        <f>(K79/btc[[#This Row],[Open]])*100</f>
        <v>-5.6135226466687467</v>
      </c>
    </row>
    <row r="80" spans="1:14" x14ac:dyDescent="0.25">
      <c r="A80" s="1" t="s">
        <v>10</v>
      </c>
      <c r="B80" s="1">
        <v>44322</v>
      </c>
      <c r="C80">
        <v>57441</v>
      </c>
      <c r="D80">
        <v>58364.9</v>
      </c>
      <c r="E80">
        <v>55294.5</v>
      </c>
      <c r="F80">
        <v>56405.4</v>
      </c>
      <c r="G80">
        <v>109015</v>
      </c>
      <c r="H80" t="s">
        <v>7</v>
      </c>
      <c r="K80">
        <f>btc[[#This Row],[Close]]-btc[[#This Row],[Open]]</f>
        <v>-1035.5999999999985</v>
      </c>
      <c r="N80">
        <f>(K80/btc[[#This Row],[Open]])*100</f>
        <v>-1.8028934036663682</v>
      </c>
    </row>
    <row r="81" spans="1:14" x14ac:dyDescent="0.25">
      <c r="A81" s="1" t="s">
        <v>10</v>
      </c>
      <c r="B81" s="1">
        <v>44519</v>
      </c>
      <c r="C81">
        <v>56908.3</v>
      </c>
      <c r="D81">
        <v>58335.9</v>
      </c>
      <c r="E81">
        <v>55626.3</v>
      </c>
      <c r="F81">
        <v>58083.4</v>
      </c>
      <c r="G81">
        <v>74438</v>
      </c>
      <c r="H81" t="s">
        <v>7</v>
      </c>
      <c r="K81">
        <f>btc[[#This Row],[Close]]-btc[[#This Row],[Open]]</f>
        <v>1175.0999999999985</v>
      </c>
      <c r="N81">
        <f>(K81/btc[[#This Row],[Open]])*100</f>
        <v>2.064900901977389</v>
      </c>
    </row>
    <row r="82" spans="1:14" x14ac:dyDescent="0.25">
      <c r="A82" s="1" t="s">
        <v>10</v>
      </c>
      <c r="B82" s="1">
        <v>44248</v>
      </c>
      <c r="C82">
        <v>55907.6</v>
      </c>
      <c r="D82">
        <v>58335.1</v>
      </c>
      <c r="E82">
        <v>55502.7</v>
      </c>
      <c r="F82">
        <v>57433.8</v>
      </c>
      <c r="G82">
        <v>87260</v>
      </c>
      <c r="H82" t="s">
        <v>7</v>
      </c>
      <c r="K82">
        <f>btc[[#This Row],[Close]]-btc[[#This Row],[Open]]</f>
        <v>1526.2000000000044</v>
      </c>
      <c r="N82">
        <f>(K82/btc[[#This Row],[Open]])*100</f>
        <v>2.729861414190565</v>
      </c>
    </row>
    <row r="83" spans="1:14" x14ac:dyDescent="0.25">
      <c r="A83" s="1" t="s">
        <v>10</v>
      </c>
      <c r="B83" s="1">
        <v>44294</v>
      </c>
      <c r="C83">
        <v>55948</v>
      </c>
      <c r="D83">
        <v>58136.7</v>
      </c>
      <c r="E83">
        <v>55721.599999999999</v>
      </c>
      <c r="F83">
        <v>58077.4</v>
      </c>
      <c r="G83">
        <v>64775</v>
      </c>
      <c r="H83" t="s">
        <v>7</v>
      </c>
      <c r="K83">
        <f>btc[[#This Row],[Close]]-btc[[#This Row],[Open]]</f>
        <v>2129.4000000000015</v>
      </c>
      <c r="N83">
        <f>(K83/btc[[#This Row],[Open]])*100</f>
        <v>3.8060341745906938</v>
      </c>
    </row>
    <row r="84" spans="1:14" x14ac:dyDescent="0.25">
      <c r="A84" s="1" t="s">
        <v>10</v>
      </c>
      <c r="B84" s="1">
        <v>44266</v>
      </c>
      <c r="C84">
        <v>55851.199999999997</v>
      </c>
      <c r="D84">
        <v>58135</v>
      </c>
      <c r="E84">
        <v>54351.8</v>
      </c>
      <c r="F84">
        <v>57799.5</v>
      </c>
      <c r="G84">
        <v>129634</v>
      </c>
      <c r="H84" t="s">
        <v>7</v>
      </c>
      <c r="K84">
        <f>btc[[#This Row],[Close]]-btc[[#This Row],[Open]]</f>
        <v>1948.3000000000029</v>
      </c>
      <c r="N84">
        <f>(K84/btc[[#This Row],[Open]])*100</f>
        <v>3.4883762569112262</v>
      </c>
    </row>
    <row r="85" spans="1:14" x14ac:dyDescent="0.25">
      <c r="A85" s="1" t="s">
        <v>10</v>
      </c>
      <c r="B85" s="1">
        <v>44267</v>
      </c>
      <c r="C85">
        <v>57806.2</v>
      </c>
      <c r="D85">
        <v>58052.3</v>
      </c>
      <c r="E85">
        <v>55134.5</v>
      </c>
      <c r="F85">
        <v>57265.1</v>
      </c>
      <c r="G85">
        <v>116959</v>
      </c>
      <c r="H85" t="s">
        <v>7</v>
      </c>
      <c r="K85">
        <f>btc[[#This Row],[Close]]-btc[[#This Row],[Open]]</f>
        <v>-541.09999999999854</v>
      </c>
      <c r="N85">
        <f>(K85/btc[[#This Row],[Open]])*100</f>
        <v>-0.93605876186291181</v>
      </c>
    </row>
    <row r="86" spans="1:14" x14ac:dyDescent="0.25">
      <c r="A86" s="1" t="s">
        <v>10</v>
      </c>
      <c r="B86" s="1">
        <v>44328</v>
      </c>
      <c r="C86">
        <v>56694.5</v>
      </c>
      <c r="D86">
        <v>57938.5</v>
      </c>
      <c r="E86">
        <v>49187</v>
      </c>
      <c r="F86">
        <v>49384.2</v>
      </c>
      <c r="G86">
        <v>160735</v>
      </c>
      <c r="H86" t="s">
        <v>7</v>
      </c>
      <c r="K86">
        <f>btc[[#This Row],[Close]]-btc[[#This Row],[Open]]</f>
        <v>-7310.3000000000029</v>
      </c>
      <c r="N86">
        <f>(K86/btc[[#This Row],[Open]])*100</f>
        <v>-12.894196086040097</v>
      </c>
    </row>
    <row r="87" spans="1:14" x14ac:dyDescent="0.25">
      <c r="A87" s="1" t="s">
        <v>10</v>
      </c>
      <c r="B87" s="1">
        <v>44321</v>
      </c>
      <c r="C87">
        <v>53872.5</v>
      </c>
      <c r="D87">
        <v>57936.4</v>
      </c>
      <c r="E87">
        <v>53872.5</v>
      </c>
      <c r="F87">
        <v>57441.3</v>
      </c>
      <c r="G87">
        <v>119822</v>
      </c>
      <c r="H87" t="s">
        <v>7</v>
      </c>
      <c r="K87">
        <f>btc[[#This Row],[Close]]-btc[[#This Row],[Open]]</f>
        <v>3568.8000000000029</v>
      </c>
      <c r="N87">
        <f>(K87/btc[[#This Row],[Open]])*100</f>
        <v>6.624530140609779</v>
      </c>
    </row>
    <row r="88" spans="1:14" x14ac:dyDescent="0.25">
      <c r="A88" s="1" t="s">
        <v>10</v>
      </c>
      <c r="B88" s="1">
        <v>44316</v>
      </c>
      <c r="C88">
        <v>53562.3</v>
      </c>
      <c r="D88">
        <v>57925.599999999999</v>
      </c>
      <c r="E88">
        <v>53088.7</v>
      </c>
      <c r="F88">
        <v>57720.3</v>
      </c>
      <c r="G88">
        <v>103743</v>
      </c>
      <c r="H88" t="s">
        <v>7</v>
      </c>
      <c r="K88">
        <f>btc[[#This Row],[Close]]-btc[[#This Row],[Open]]</f>
        <v>4158</v>
      </c>
      <c r="N88">
        <f>(K88/btc[[#This Row],[Open]])*100</f>
        <v>7.7629228020454688</v>
      </c>
    </row>
    <row r="89" spans="1:14" x14ac:dyDescent="0.25">
      <c r="A89" s="1" t="s">
        <v>10</v>
      </c>
      <c r="B89" s="1">
        <v>44318</v>
      </c>
      <c r="C89">
        <v>57807.199999999997</v>
      </c>
      <c r="D89">
        <v>57868.4</v>
      </c>
      <c r="E89">
        <v>56110.5</v>
      </c>
      <c r="F89">
        <v>56603.8</v>
      </c>
      <c r="G89">
        <v>53610</v>
      </c>
      <c r="H89" t="s">
        <v>7</v>
      </c>
      <c r="K89">
        <f>btc[[#This Row],[Close]]-btc[[#This Row],[Open]]</f>
        <v>-1203.3999999999942</v>
      </c>
      <c r="N89">
        <f>(K89/btc[[#This Row],[Open]])*100</f>
        <v>-2.0817476023747807</v>
      </c>
    </row>
    <row r="90" spans="1:14" x14ac:dyDescent="0.25">
      <c r="A90" s="1" t="s">
        <v>10</v>
      </c>
      <c r="B90" s="1">
        <v>44523</v>
      </c>
      <c r="C90">
        <v>56304.800000000003</v>
      </c>
      <c r="D90">
        <v>57855.1</v>
      </c>
      <c r="E90">
        <v>55542.5</v>
      </c>
      <c r="F90">
        <v>57573.2</v>
      </c>
      <c r="G90">
        <v>72483</v>
      </c>
      <c r="H90" t="s">
        <v>7</v>
      </c>
      <c r="K90">
        <f>btc[[#This Row],[Close]]-btc[[#This Row],[Open]]</f>
        <v>1268.3999999999942</v>
      </c>
      <c r="N90">
        <f>(K90/btc[[#This Row],[Open]])*100</f>
        <v>2.2527386652647627</v>
      </c>
    </row>
    <row r="91" spans="1:14" x14ac:dyDescent="0.25">
      <c r="A91" s="1" t="s">
        <v>10</v>
      </c>
      <c r="B91" s="1">
        <v>44480</v>
      </c>
      <c r="C91">
        <v>54686.9</v>
      </c>
      <c r="D91">
        <v>57814.1</v>
      </c>
      <c r="E91">
        <v>54457.8</v>
      </c>
      <c r="F91">
        <v>57477.3</v>
      </c>
      <c r="G91">
        <v>73843</v>
      </c>
      <c r="H91" t="s">
        <v>7</v>
      </c>
      <c r="K91">
        <f>btc[[#This Row],[Close]]-btc[[#This Row],[Open]]</f>
        <v>2790.4000000000015</v>
      </c>
      <c r="N91">
        <f>(K91/btc[[#This Row],[Open]])*100</f>
        <v>5.10250169601861</v>
      </c>
    </row>
    <row r="92" spans="1:14" x14ac:dyDescent="0.25">
      <c r="A92" s="1" t="s">
        <v>10</v>
      </c>
      <c r="B92" s="1">
        <v>44482</v>
      </c>
      <c r="C92">
        <v>56014.5</v>
      </c>
      <c r="D92">
        <v>57697.4</v>
      </c>
      <c r="E92">
        <v>54314.400000000001</v>
      </c>
      <c r="F92">
        <v>57380.1</v>
      </c>
      <c r="G92">
        <v>73616</v>
      </c>
      <c r="H92" t="s">
        <v>7</v>
      </c>
      <c r="K92">
        <f>btc[[#This Row],[Close]]-btc[[#This Row],[Open]]</f>
        <v>1365.5999999999985</v>
      </c>
      <c r="N92">
        <f>(K92/btc[[#This Row],[Open]])*100</f>
        <v>2.4379401762043731</v>
      </c>
    </row>
    <row r="93" spans="1:14" x14ac:dyDescent="0.25">
      <c r="A93" s="1" t="s">
        <v>10</v>
      </c>
      <c r="B93" s="1">
        <v>44524</v>
      </c>
      <c r="C93">
        <v>57559.4</v>
      </c>
      <c r="D93">
        <v>57697.4</v>
      </c>
      <c r="E93">
        <v>55910.6</v>
      </c>
      <c r="F93">
        <v>57171.7</v>
      </c>
      <c r="G93">
        <v>56681</v>
      </c>
      <c r="H93" t="s">
        <v>7</v>
      </c>
      <c r="K93">
        <f>btc[[#This Row],[Close]]-btc[[#This Row],[Open]]</f>
        <v>-387.70000000000437</v>
      </c>
      <c r="N93">
        <f>(K93/btc[[#This Row],[Open]])*100</f>
        <v>-0.67356504758563218</v>
      </c>
    </row>
    <row r="94" spans="1:14" x14ac:dyDescent="0.25">
      <c r="A94" s="1" t="s">
        <v>10</v>
      </c>
      <c r="B94" s="1">
        <v>44481</v>
      </c>
      <c r="C94">
        <v>57480.6</v>
      </c>
      <c r="D94">
        <v>57635.7</v>
      </c>
      <c r="E94">
        <v>54155.4</v>
      </c>
      <c r="F94">
        <v>56015.9</v>
      </c>
      <c r="G94">
        <v>74849</v>
      </c>
      <c r="H94" t="s">
        <v>7</v>
      </c>
      <c r="K94">
        <f>btc[[#This Row],[Close]]-btc[[#This Row],[Open]]</f>
        <v>-1464.6999999999971</v>
      </c>
      <c r="N94">
        <f>(K94/btc[[#This Row],[Open]])*100</f>
        <v>-2.5481640762274527</v>
      </c>
    </row>
    <row r="95" spans="1:14" x14ac:dyDescent="0.25">
      <c r="A95" s="1" t="s">
        <v>10</v>
      </c>
      <c r="B95" s="1">
        <v>44247</v>
      </c>
      <c r="C95">
        <v>55922</v>
      </c>
      <c r="D95">
        <v>57523.8</v>
      </c>
      <c r="E95">
        <v>54124.1</v>
      </c>
      <c r="F95">
        <v>55923.7</v>
      </c>
      <c r="G95">
        <v>127850</v>
      </c>
      <c r="H95" t="s">
        <v>7</v>
      </c>
      <c r="K95">
        <f>btc[[#This Row],[Close]]-btc[[#This Row],[Open]]</f>
        <v>1.6999999999970896</v>
      </c>
      <c r="N95">
        <f>(K95/btc[[#This Row],[Open]])*100</f>
        <v>3.0399484996908011E-3</v>
      </c>
    </row>
    <row r="96" spans="1:14" x14ac:dyDescent="0.25">
      <c r="A96" s="1" t="s">
        <v>10</v>
      </c>
      <c r="B96" s="1">
        <v>44305</v>
      </c>
      <c r="C96">
        <v>56208.1</v>
      </c>
      <c r="D96">
        <v>57517</v>
      </c>
      <c r="E96">
        <v>54272.3</v>
      </c>
      <c r="F96">
        <v>55646.1</v>
      </c>
      <c r="G96">
        <v>117514</v>
      </c>
      <c r="H96" t="s">
        <v>7</v>
      </c>
      <c r="K96">
        <f>btc[[#This Row],[Close]]-btc[[#This Row],[Open]]</f>
        <v>-562</v>
      </c>
      <c r="N96">
        <f>(K96/btc[[#This Row],[Open]])*100</f>
        <v>-0.9998558926560408</v>
      </c>
    </row>
    <row r="97" spans="1:14" x14ac:dyDescent="0.25">
      <c r="A97" s="1" t="s">
        <v>10</v>
      </c>
      <c r="B97" s="1">
        <v>44249</v>
      </c>
      <c r="C97">
        <v>57437.599999999999</v>
      </c>
      <c r="D97">
        <v>57480.800000000003</v>
      </c>
      <c r="E97">
        <v>48353.8</v>
      </c>
      <c r="F97">
        <v>54111.8</v>
      </c>
      <c r="G97">
        <v>244947</v>
      </c>
      <c r="H97" t="s">
        <v>7</v>
      </c>
      <c r="K97">
        <f>btc[[#This Row],[Close]]-btc[[#This Row],[Open]]</f>
        <v>-3325.7999999999956</v>
      </c>
      <c r="N97">
        <f>(K97/btc[[#This Row],[Open]])*100</f>
        <v>-5.7902837165898227</v>
      </c>
    </row>
    <row r="98" spans="1:14" x14ac:dyDescent="0.25">
      <c r="A98" s="1" t="s">
        <v>10</v>
      </c>
      <c r="B98" s="1">
        <v>44528</v>
      </c>
      <c r="C98">
        <v>54758</v>
      </c>
      <c r="D98">
        <v>57392.3</v>
      </c>
      <c r="E98">
        <v>53448.3</v>
      </c>
      <c r="F98">
        <v>57291.5</v>
      </c>
      <c r="G98">
        <v>49283</v>
      </c>
      <c r="H98" t="s">
        <v>7</v>
      </c>
      <c r="K98">
        <f>btc[[#This Row],[Close]]-btc[[#This Row],[Open]]</f>
        <v>2533.5</v>
      </c>
      <c r="N98">
        <f>(K98/btc[[#This Row],[Open]])*100</f>
        <v>4.6267212096862558</v>
      </c>
    </row>
    <row r="99" spans="1:14" x14ac:dyDescent="0.25">
      <c r="A99" s="1" t="s">
        <v>10</v>
      </c>
      <c r="B99" s="1">
        <v>44265</v>
      </c>
      <c r="C99">
        <v>54882.7</v>
      </c>
      <c r="D99">
        <v>57328.7</v>
      </c>
      <c r="E99">
        <v>53073.599999999999</v>
      </c>
      <c r="F99">
        <v>55851.9</v>
      </c>
      <c r="G99">
        <v>140955</v>
      </c>
      <c r="H99" t="s">
        <v>7</v>
      </c>
      <c r="K99">
        <f>btc[[#This Row],[Close]]-btc[[#This Row],[Open]]</f>
        <v>969.20000000000437</v>
      </c>
      <c r="N99">
        <f>(K99/btc[[#This Row],[Open]])*100</f>
        <v>1.7659481038651603</v>
      </c>
    </row>
    <row r="100" spans="1:14" x14ac:dyDescent="0.25">
      <c r="A100" s="1" t="s">
        <v>10</v>
      </c>
      <c r="B100" s="1">
        <v>44320</v>
      </c>
      <c r="C100">
        <v>57170.6</v>
      </c>
      <c r="D100">
        <v>57201.3</v>
      </c>
      <c r="E100">
        <v>53741.5</v>
      </c>
      <c r="F100">
        <v>53741.5</v>
      </c>
      <c r="G100">
        <v>132333</v>
      </c>
      <c r="H100" t="s">
        <v>7</v>
      </c>
      <c r="K100">
        <f>btc[[#This Row],[Close]]-btc[[#This Row],[Open]]</f>
        <v>-3429.0999999999985</v>
      </c>
      <c r="N100">
        <f>(K100/btc[[#This Row],[Open]])*100</f>
        <v>-5.9980129647056328</v>
      </c>
    </row>
    <row r="101" spans="1:14" x14ac:dyDescent="0.25">
      <c r="A101" s="1" t="s">
        <v>10</v>
      </c>
      <c r="B101" s="1">
        <v>44279</v>
      </c>
      <c r="C101">
        <v>54309.1</v>
      </c>
      <c r="D101">
        <v>57169.4</v>
      </c>
      <c r="E101">
        <v>51725.4</v>
      </c>
      <c r="F101">
        <v>52325.4</v>
      </c>
      <c r="G101">
        <v>137911</v>
      </c>
      <c r="H101" t="s">
        <v>7</v>
      </c>
      <c r="K101">
        <f>btc[[#This Row],[Close]]-btc[[#This Row],[Open]]</f>
        <v>-1983.6999999999971</v>
      </c>
      <c r="N101">
        <f>(K101/btc[[#This Row],[Open]])*100</f>
        <v>-3.6526107042834393</v>
      </c>
    </row>
    <row r="102" spans="1:14" x14ac:dyDescent="0.25">
      <c r="A102" s="1" t="s">
        <v>10</v>
      </c>
      <c r="B102" s="1">
        <v>44306</v>
      </c>
      <c r="C102">
        <v>55645.1</v>
      </c>
      <c r="D102">
        <v>57054.9</v>
      </c>
      <c r="E102">
        <v>53422.5</v>
      </c>
      <c r="F102">
        <v>56483.199999999997</v>
      </c>
      <c r="G102">
        <v>115485</v>
      </c>
      <c r="H102" t="s">
        <v>7</v>
      </c>
      <c r="K102">
        <f>btc[[#This Row],[Close]]-btc[[#This Row],[Open]]</f>
        <v>838.09999999999854</v>
      </c>
      <c r="N102">
        <f>(K102/btc[[#This Row],[Open]])*100</f>
        <v>1.5061523835881301</v>
      </c>
    </row>
    <row r="103" spans="1:14" x14ac:dyDescent="0.25">
      <c r="A103" s="1" t="s">
        <v>10</v>
      </c>
      <c r="B103" s="1">
        <v>44271</v>
      </c>
      <c r="C103">
        <v>55619.5</v>
      </c>
      <c r="D103">
        <v>56889.7</v>
      </c>
      <c r="E103">
        <v>53342.6</v>
      </c>
      <c r="F103">
        <v>56889.7</v>
      </c>
      <c r="G103">
        <v>128510</v>
      </c>
      <c r="H103" t="s">
        <v>7</v>
      </c>
      <c r="K103">
        <f>btc[[#This Row],[Close]]-btc[[#This Row],[Open]]</f>
        <v>1270.1999999999971</v>
      </c>
      <c r="N103">
        <f>(K103/btc[[#This Row],[Open]])*100</f>
        <v>2.2837314251296705</v>
      </c>
    </row>
    <row r="104" spans="1:14" x14ac:dyDescent="0.25">
      <c r="A104" s="1" t="s">
        <v>10</v>
      </c>
      <c r="B104" s="1">
        <v>44327</v>
      </c>
      <c r="C104">
        <v>55846.1</v>
      </c>
      <c r="D104">
        <v>56871.1</v>
      </c>
      <c r="E104">
        <v>54550.400000000001</v>
      </c>
      <c r="F104">
        <v>56695.7</v>
      </c>
      <c r="G104">
        <v>96471</v>
      </c>
      <c r="H104" t="s">
        <v>7</v>
      </c>
      <c r="K104">
        <f>btc[[#This Row],[Close]]-btc[[#This Row],[Open]]</f>
        <v>849.59999999999854</v>
      </c>
      <c r="N104">
        <f>(K104/btc[[#This Row],[Open]])*100</f>
        <v>1.5213237808906952</v>
      </c>
    </row>
    <row r="105" spans="1:14" x14ac:dyDescent="0.25">
      <c r="A105" s="1" t="s">
        <v>10</v>
      </c>
      <c r="B105" s="1">
        <v>44307</v>
      </c>
      <c r="C105">
        <v>56479.5</v>
      </c>
      <c r="D105">
        <v>56764.4</v>
      </c>
      <c r="E105">
        <v>53657.599999999999</v>
      </c>
      <c r="F105">
        <v>53820.2</v>
      </c>
      <c r="G105">
        <v>100263</v>
      </c>
      <c r="H105" t="s">
        <v>7</v>
      </c>
      <c r="K105">
        <f>btc[[#This Row],[Close]]-btc[[#This Row],[Open]]</f>
        <v>-2659.3000000000029</v>
      </c>
      <c r="N105">
        <f>(K105/btc[[#This Row],[Open]])*100</f>
        <v>-4.7084340335874133</v>
      </c>
    </row>
    <row r="106" spans="1:14" x14ac:dyDescent="0.25">
      <c r="A106" s="1" t="s">
        <v>10</v>
      </c>
      <c r="B106" s="1">
        <v>44282</v>
      </c>
      <c r="C106">
        <v>55033.8</v>
      </c>
      <c r="D106">
        <v>56531.1</v>
      </c>
      <c r="E106">
        <v>54010.2</v>
      </c>
      <c r="F106">
        <v>55862.9</v>
      </c>
      <c r="G106">
        <v>73865</v>
      </c>
      <c r="H106" t="s">
        <v>7</v>
      </c>
      <c r="K106">
        <f>btc[[#This Row],[Close]]-btc[[#This Row],[Open]]</f>
        <v>829.09999999999854</v>
      </c>
      <c r="N106">
        <f>(K106/btc[[#This Row],[Open]])*100</f>
        <v>1.5065287150805478</v>
      </c>
    </row>
    <row r="107" spans="1:14" x14ac:dyDescent="0.25">
      <c r="A107" s="1" t="s">
        <v>10</v>
      </c>
      <c r="B107" s="1">
        <v>44283</v>
      </c>
      <c r="C107">
        <v>55856.9</v>
      </c>
      <c r="D107">
        <v>56504.2</v>
      </c>
      <c r="E107">
        <v>54711.3</v>
      </c>
      <c r="F107">
        <v>55765.2</v>
      </c>
      <c r="G107">
        <v>58706</v>
      </c>
      <c r="H107" t="s">
        <v>7</v>
      </c>
      <c r="K107">
        <f>btc[[#This Row],[Close]]-btc[[#This Row],[Open]]</f>
        <v>-91.700000000004366</v>
      </c>
      <c r="N107">
        <f>(K107/btc[[#This Row],[Open]])*100</f>
        <v>-0.16416951173445782</v>
      </c>
    </row>
    <row r="108" spans="1:14" x14ac:dyDescent="0.25">
      <c r="A108" s="1" t="s">
        <v>10</v>
      </c>
      <c r="B108" s="1">
        <v>44479</v>
      </c>
      <c r="C108">
        <v>54942.5</v>
      </c>
      <c r="D108">
        <v>56432.2</v>
      </c>
      <c r="E108">
        <v>54100.800000000003</v>
      </c>
      <c r="F108">
        <v>54687.7</v>
      </c>
      <c r="G108">
        <v>104433</v>
      </c>
      <c r="H108" t="s">
        <v>7</v>
      </c>
      <c r="K108">
        <f>btc[[#This Row],[Close]]-btc[[#This Row],[Open]]</f>
        <v>-254.80000000000291</v>
      </c>
      <c r="N108">
        <f>(K108/btc[[#This Row],[Open]])*100</f>
        <v>-0.46375756472676505</v>
      </c>
    </row>
    <row r="109" spans="1:14" x14ac:dyDescent="0.25">
      <c r="A109" s="1" t="s">
        <v>10</v>
      </c>
      <c r="B109" s="1">
        <v>44314</v>
      </c>
      <c r="C109">
        <v>55036</v>
      </c>
      <c r="D109">
        <v>56419.9</v>
      </c>
      <c r="E109">
        <v>53876.4</v>
      </c>
      <c r="F109">
        <v>54841.4</v>
      </c>
      <c r="G109">
        <v>86958</v>
      </c>
      <c r="H109" t="s">
        <v>7</v>
      </c>
      <c r="K109">
        <f>btc[[#This Row],[Close]]-btc[[#This Row],[Open]]</f>
        <v>-194.59999999999854</v>
      </c>
      <c r="N109">
        <f>(K109/btc[[#This Row],[Open]])*100</f>
        <v>-0.3535867432226153</v>
      </c>
    </row>
    <row r="110" spans="1:14" x14ac:dyDescent="0.25">
      <c r="A110" s="1" t="s">
        <v>10</v>
      </c>
      <c r="B110" s="1">
        <v>44246</v>
      </c>
      <c r="C110">
        <v>51590.1</v>
      </c>
      <c r="D110">
        <v>56238.5</v>
      </c>
      <c r="E110">
        <v>50816.800000000003</v>
      </c>
      <c r="F110">
        <v>55906.6</v>
      </c>
      <c r="G110">
        <v>139433</v>
      </c>
      <c r="H110" t="s">
        <v>7</v>
      </c>
      <c r="K110">
        <f>btc[[#This Row],[Close]]-btc[[#This Row],[Open]]</f>
        <v>4316.5</v>
      </c>
      <c r="N110">
        <f>(K110/btc[[#This Row],[Open]])*100</f>
        <v>8.3669153577915143</v>
      </c>
    </row>
    <row r="111" spans="1:14" x14ac:dyDescent="0.25">
      <c r="A111" s="1" t="s">
        <v>10</v>
      </c>
      <c r="B111" s="1">
        <v>44477</v>
      </c>
      <c r="C111">
        <v>53785.5</v>
      </c>
      <c r="D111">
        <v>55977.9</v>
      </c>
      <c r="E111">
        <v>53659.3</v>
      </c>
      <c r="F111">
        <v>53914.7</v>
      </c>
      <c r="G111">
        <v>64054</v>
      </c>
      <c r="H111" t="s">
        <v>7</v>
      </c>
      <c r="K111">
        <f>btc[[#This Row],[Close]]-btc[[#This Row],[Open]]</f>
        <v>129.19999999999709</v>
      </c>
      <c r="N111">
        <f>(K111/btc[[#This Row],[Open]])*100</f>
        <v>0.24021344042538806</v>
      </c>
    </row>
    <row r="112" spans="1:14" x14ac:dyDescent="0.25">
      <c r="A112" s="1" t="s">
        <v>10</v>
      </c>
      <c r="B112" s="1">
        <v>44278</v>
      </c>
      <c r="C112">
        <v>54117.5</v>
      </c>
      <c r="D112">
        <v>55813.8</v>
      </c>
      <c r="E112">
        <v>52992.3</v>
      </c>
      <c r="F112">
        <v>54452.5</v>
      </c>
      <c r="G112">
        <v>84840</v>
      </c>
      <c r="H112" t="s">
        <v>7</v>
      </c>
      <c r="K112">
        <f>btc[[#This Row],[Close]]-btc[[#This Row],[Open]]</f>
        <v>335</v>
      </c>
      <c r="N112">
        <f>(K112/btc[[#This Row],[Open]])*100</f>
        <v>0.61902342125929688</v>
      </c>
    </row>
    <row r="113" spans="1:14" x14ac:dyDescent="0.25">
      <c r="A113" s="1" t="s">
        <v>10</v>
      </c>
      <c r="B113" s="1">
        <v>44475</v>
      </c>
      <c r="C113">
        <v>51470</v>
      </c>
      <c r="D113">
        <v>55676.1</v>
      </c>
      <c r="E113">
        <v>50439.5</v>
      </c>
      <c r="F113">
        <v>55323.199999999997</v>
      </c>
      <c r="G113">
        <v>116259</v>
      </c>
      <c r="H113" t="s">
        <v>7</v>
      </c>
      <c r="K113">
        <f>btc[[#This Row],[Close]]-btc[[#This Row],[Open]]</f>
        <v>3853.1999999999971</v>
      </c>
      <c r="N113">
        <f>(K113/btc[[#This Row],[Open]])*100</f>
        <v>7.4863027006022875</v>
      </c>
    </row>
    <row r="114" spans="1:14" x14ac:dyDescent="0.25">
      <c r="A114" s="1" t="s">
        <v>10</v>
      </c>
      <c r="B114" s="1">
        <v>44478</v>
      </c>
      <c r="C114">
        <v>53924.1</v>
      </c>
      <c r="D114">
        <v>55430.8</v>
      </c>
      <c r="E114">
        <v>53711.7</v>
      </c>
      <c r="F114">
        <v>54942.5</v>
      </c>
      <c r="G114">
        <v>64651</v>
      </c>
      <c r="H114" t="s">
        <v>7</v>
      </c>
      <c r="K114">
        <f>btc[[#This Row],[Close]]-btc[[#This Row],[Open]]</f>
        <v>1018.4000000000015</v>
      </c>
      <c r="N114">
        <f>(K114/btc[[#This Row],[Open]])*100</f>
        <v>1.8885804306423317</v>
      </c>
    </row>
    <row r="115" spans="1:14" x14ac:dyDescent="0.25">
      <c r="A115" s="1" t="s">
        <v>10</v>
      </c>
      <c r="B115" s="1">
        <v>44313</v>
      </c>
      <c r="C115">
        <v>54011.1</v>
      </c>
      <c r="D115">
        <v>55427.8</v>
      </c>
      <c r="E115">
        <v>53345</v>
      </c>
      <c r="F115">
        <v>55036.5</v>
      </c>
      <c r="G115">
        <v>84077</v>
      </c>
      <c r="H115" t="s">
        <v>7</v>
      </c>
      <c r="K115">
        <f>btc[[#This Row],[Close]]-btc[[#This Row],[Open]]</f>
        <v>1025.4000000000015</v>
      </c>
      <c r="N115">
        <f>(K115/btc[[#This Row],[Open]])*100</f>
        <v>1.8984986419458247</v>
      </c>
    </row>
    <row r="116" spans="1:14" x14ac:dyDescent="0.25">
      <c r="A116" s="1" t="s">
        <v>10</v>
      </c>
      <c r="B116" s="1">
        <v>44308</v>
      </c>
      <c r="C116">
        <v>53821.3</v>
      </c>
      <c r="D116">
        <v>55408.4</v>
      </c>
      <c r="E116">
        <v>50590.9</v>
      </c>
      <c r="F116">
        <v>51729.5</v>
      </c>
      <c r="G116">
        <v>168125</v>
      </c>
      <c r="H116" t="s">
        <v>7</v>
      </c>
      <c r="K116">
        <f>btc[[#This Row],[Close]]-btc[[#This Row],[Open]]</f>
        <v>-2091.8000000000029</v>
      </c>
      <c r="N116">
        <f>(K116/btc[[#This Row],[Open]])*100</f>
        <v>-3.8865653560950828</v>
      </c>
    </row>
    <row r="117" spans="1:14" x14ac:dyDescent="0.25">
      <c r="A117" s="1" t="s">
        <v>10</v>
      </c>
      <c r="B117" s="1">
        <v>44476</v>
      </c>
      <c r="C117">
        <v>55325.2</v>
      </c>
      <c r="D117">
        <v>55325.599999999999</v>
      </c>
      <c r="E117">
        <v>53476.4</v>
      </c>
      <c r="F117">
        <v>53783.9</v>
      </c>
      <c r="G117">
        <v>75681</v>
      </c>
      <c r="H117" t="s">
        <v>7</v>
      </c>
      <c r="K117">
        <f>btc[[#This Row],[Close]]-btc[[#This Row],[Open]]</f>
        <v>-1541.2999999999956</v>
      </c>
      <c r="N117">
        <f>(K117/btc[[#This Row],[Open]])*100</f>
        <v>-2.7858914201846456</v>
      </c>
    </row>
    <row r="118" spans="1:14" x14ac:dyDescent="0.25">
      <c r="A118" s="1" t="s">
        <v>10</v>
      </c>
      <c r="B118" s="1">
        <v>44527</v>
      </c>
      <c r="C118">
        <v>53747.199999999997</v>
      </c>
      <c r="D118">
        <v>55280.3</v>
      </c>
      <c r="E118">
        <v>53654.3</v>
      </c>
      <c r="F118">
        <v>54765.9</v>
      </c>
      <c r="G118">
        <v>40706</v>
      </c>
      <c r="H118" t="s">
        <v>7</v>
      </c>
      <c r="K118">
        <f>btc[[#This Row],[Close]]-btc[[#This Row],[Open]]</f>
        <v>1018.7000000000044</v>
      </c>
      <c r="N118">
        <f>(K118/btc[[#This Row],[Open]])*100</f>
        <v>1.89535454870208</v>
      </c>
    </row>
    <row r="119" spans="1:14" x14ac:dyDescent="0.25">
      <c r="A119" s="1" t="s">
        <v>10</v>
      </c>
      <c r="B119" s="1">
        <v>44315</v>
      </c>
      <c r="C119">
        <v>54838.6</v>
      </c>
      <c r="D119">
        <v>55173.7</v>
      </c>
      <c r="E119">
        <v>52400</v>
      </c>
      <c r="F119">
        <v>53560.800000000003</v>
      </c>
      <c r="G119">
        <v>83904</v>
      </c>
      <c r="H119" t="s">
        <v>7</v>
      </c>
      <c r="K119">
        <f>btc[[#This Row],[Close]]-btc[[#This Row],[Open]]</f>
        <v>-1277.7999999999956</v>
      </c>
      <c r="N119">
        <f>(K119/btc[[#This Row],[Open]])*100</f>
        <v>-2.3301105425740185</v>
      </c>
    </row>
    <row r="120" spans="1:14" x14ac:dyDescent="0.25">
      <c r="A120" s="1" t="s">
        <v>10</v>
      </c>
      <c r="B120" s="1">
        <v>44281</v>
      </c>
      <c r="C120">
        <v>51317.4</v>
      </c>
      <c r="D120">
        <v>55074.1</v>
      </c>
      <c r="E120">
        <v>51302</v>
      </c>
      <c r="F120">
        <v>55036.1</v>
      </c>
      <c r="G120">
        <v>100295</v>
      </c>
      <c r="H120" t="s">
        <v>7</v>
      </c>
      <c r="K120">
        <f>btc[[#This Row],[Close]]-btc[[#This Row],[Open]]</f>
        <v>3718.6999999999971</v>
      </c>
      <c r="N120">
        <f>(K120/btc[[#This Row],[Open]])*100</f>
        <v>7.2464700082233255</v>
      </c>
    </row>
    <row r="121" spans="1:14" x14ac:dyDescent="0.25">
      <c r="A121" s="1" t="s">
        <v>10</v>
      </c>
      <c r="B121" s="1">
        <v>44264</v>
      </c>
      <c r="C121">
        <v>52352.4</v>
      </c>
      <c r="D121">
        <v>54880.6</v>
      </c>
      <c r="E121">
        <v>51941.3</v>
      </c>
      <c r="F121">
        <v>54879</v>
      </c>
      <c r="G121">
        <v>114064</v>
      </c>
      <c r="H121" t="s">
        <v>7</v>
      </c>
      <c r="K121">
        <f>btc[[#This Row],[Close]]-btc[[#This Row],[Open]]</f>
        <v>2526.5999999999985</v>
      </c>
      <c r="N121">
        <f>(K121/btc[[#This Row],[Open]])*100</f>
        <v>4.8261397758268929</v>
      </c>
    </row>
    <row r="122" spans="1:14" x14ac:dyDescent="0.25">
      <c r="A122" s="1" t="s">
        <v>10</v>
      </c>
      <c r="B122" s="1">
        <v>44312</v>
      </c>
      <c r="C122">
        <v>48963.5</v>
      </c>
      <c r="D122">
        <v>54320.9</v>
      </c>
      <c r="E122">
        <v>48815.9</v>
      </c>
      <c r="F122">
        <v>54020.5</v>
      </c>
      <c r="G122">
        <v>129761</v>
      </c>
      <c r="H122" t="s">
        <v>7</v>
      </c>
      <c r="K122">
        <f>btc[[#This Row],[Close]]-btc[[#This Row],[Open]]</f>
        <v>5057</v>
      </c>
      <c r="N122">
        <f>(K122/btc[[#This Row],[Open]])*100</f>
        <v>10.32810154502844</v>
      </c>
    </row>
    <row r="123" spans="1:14" x14ac:dyDescent="0.25">
      <c r="A123" s="1" t="s">
        <v>10</v>
      </c>
      <c r="B123" s="1">
        <v>44250</v>
      </c>
      <c r="C123">
        <v>54114.1</v>
      </c>
      <c r="D123">
        <v>54115</v>
      </c>
      <c r="E123">
        <v>45093.8</v>
      </c>
      <c r="F123">
        <v>48911.199999999997</v>
      </c>
      <c r="G123">
        <v>315066</v>
      </c>
      <c r="H123" t="s">
        <v>7</v>
      </c>
      <c r="K123">
        <f>btc[[#This Row],[Close]]-btc[[#This Row],[Open]]</f>
        <v>-5202.9000000000015</v>
      </c>
      <c r="N123">
        <f>(K123/btc[[#This Row],[Open]])*100</f>
        <v>-9.6146845276924164</v>
      </c>
    </row>
    <row r="124" spans="1:14" x14ac:dyDescent="0.25">
      <c r="A124" s="1" t="s">
        <v>10</v>
      </c>
      <c r="B124" s="1">
        <v>44280</v>
      </c>
      <c r="C124">
        <v>52330</v>
      </c>
      <c r="D124">
        <v>53175.4</v>
      </c>
      <c r="E124">
        <v>50441.3</v>
      </c>
      <c r="F124">
        <v>51322.3</v>
      </c>
      <c r="G124">
        <v>143354</v>
      </c>
      <c r="H124" t="s">
        <v>7</v>
      </c>
      <c r="K124">
        <f>btc[[#This Row],[Close]]-btc[[#This Row],[Open]]</f>
        <v>-1007.6999999999971</v>
      </c>
      <c r="N124">
        <f>(K124/btc[[#This Row],[Open]])*100</f>
        <v>-1.925664055035347</v>
      </c>
    </row>
    <row r="125" spans="1:14" x14ac:dyDescent="0.25">
      <c r="A125" s="1" t="s">
        <v>10</v>
      </c>
      <c r="B125" s="1">
        <v>44446</v>
      </c>
      <c r="C125">
        <v>52674.2</v>
      </c>
      <c r="D125">
        <v>52885.3</v>
      </c>
      <c r="E125">
        <v>43072.4</v>
      </c>
      <c r="F125">
        <v>46779.6</v>
      </c>
      <c r="G125">
        <v>187558</v>
      </c>
      <c r="H125" t="s">
        <v>7</v>
      </c>
      <c r="K125">
        <f>btc[[#This Row],[Close]]-btc[[#This Row],[Open]]</f>
        <v>-5894.5999999999985</v>
      </c>
      <c r="N125">
        <f>(K125/btc[[#This Row],[Open]])*100</f>
        <v>-11.190677789126363</v>
      </c>
    </row>
    <row r="126" spans="1:14" x14ac:dyDescent="0.25">
      <c r="A126" s="1" t="s">
        <v>10</v>
      </c>
      <c r="B126" s="1">
        <v>44445</v>
      </c>
      <c r="C126">
        <v>51769.4</v>
      </c>
      <c r="D126">
        <v>52726.2</v>
      </c>
      <c r="E126">
        <v>51002.8</v>
      </c>
      <c r="F126">
        <v>52672.1</v>
      </c>
      <c r="G126">
        <v>69456</v>
      </c>
      <c r="H126" t="s">
        <v>7</v>
      </c>
      <c r="K126">
        <f>btc[[#This Row],[Close]]-btc[[#This Row],[Open]]</f>
        <v>902.69999999999709</v>
      </c>
      <c r="N126">
        <f>(K126/btc[[#This Row],[Open]])*100</f>
        <v>1.7436941513712678</v>
      </c>
    </row>
    <row r="127" spans="1:14" x14ac:dyDescent="0.25">
      <c r="A127" s="1" t="s">
        <v>10</v>
      </c>
      <c r="B127" s="1">
        <v>44244</v>
      </c>
      <c r="C127">
        <v>49161.3</v>
      </c>
      <c r="D127">
        <v>52577.7</v>
      </c>
      <c r="E127">
        <v>49018.1</v>
      </c>
      <c r="F127">
        <v>52079.199999999997</v>
      </c>
      <c r="G127">
        <v>140034</v>
      </c>
      <c r="H127" t="s">
        <v>7</v>
      </c>
      <c r="K127">
        <f>btc[[#This Row],[Close]]-btc[[#This Row],[Open]]</f>
        <v>2917.8999999999942</v>
      </c>
      <c r="N127">
        <f>(K127/btc[[#This Row],[Open]])*100</f>
        <v>5.9353597240105405</v>
      </c>
    </row>
    <row r="128" spans="1:14" x14ac:dyDescent="0.25">
      <c r="A128" s="1" t="s">
        <v>10</v>
      </c>
      <c r="B128" s="1">
        <v>44258</v>
      </c>
      <c r="C128">
        <v>48422.2</v>
      </c>
      <c r="D128">
        <v>52567.9</v>
      </c>
      <c r="E128">
        <v>48159.199999999997</v>
      </c>
      <c r="F128">
        <v>50395.1</v>
      </c>
      <c r="G128">
        <v>44927</v>
      </c>
      <c r="H128" t="s">
        <v>7</v>
      </c>
      <c r="K128">
        <f>btc[[#This Row],[Close]]-btc[[#This Row],[Open]]</f>
        <v>1972.9000000000015</v>
      </c>
      <c r="N128">
        <f>(K128/btc[[#This Row],[Open]])*100</f>
        <v>4.0743708464299466</v>
      </c>
    </row>
    <row r="129" spans="1:14" x14ac:dyDescent="0.25">
      <c r="A129" s="1" t="s">
        <v>10</v>
      </c>
      <c r="B129" s="1">
        <v>44245</v>
      </c>
      <c r="C129">
        <v>52094.5</v>
      </c>
      <c r="D129">
        <v>52524</v>
      </c>
      <c r="E129">
        <v>50941.599999999999</v>
      </c>
      <c r="F129">
        <v>51582.2</v>
      </c>
      <c r="G129">
        <v>94346</v>
      </c>
      <c r="H129" t="s">
        <v>7</v>
      </c>
      <c r="K129">
        <f>btc[[#This Row],[Close]]-btc[[#This Row],[Open]]</f>
        <v>-512.30000000000291</v>
      </c>
      <c r="N129">
        <f>(K129/btc[[#This Row],[Open]])*100</f>
        <v>-0.9834051579341444</v>
      </c>
    </row>
    <row r="130" spans="1:14" x14ac:dyDescent="0.25">
      <c r="A130" s="1" t="s">
        <v>10</v>
      </c>
      <c r="B130" s="1">
        <v>44263</v>
      </c>
      <c r="C130">
        <v>50988.9</v>
      </c>
      <c r="D130">
        <v>52384.9</v>
      </c>
      <c r="E130">
        <v>49338.1</v>
      </c>
      <c r="F130">
        <v>52311</v>
      </c>
      <c r="G130">
        <v>68140</v>
      </c>
      <c r="H130" t="s">
        <v>7</v>
      </c>
      <c r="K130">
        <f>btc[[#This Row],[Close]]-btc[[#This Row],[Open]]</f>
        <v>1322.0999999999985</v>
      </c>
      <c r="N130">
        <f>(K130/btc[[#This Row],[Open]])*100</f>
        <v>2.5929172819966668</v>
      </c>
    </row>
    <row r="131" spans="1:14" x14ac:dyDescent="0.25">
      <c r="A131" s="1" t="s">
        <v>10</v>
      </c>
      <c r="B131" s="1">
        <v>44309</v>
      </c>
      <c r="C131">
        <v>51707.1</v>
      </c>
      <c r="D131">
        <v>52099.9</v>
      </c>
      <c r="E131">
        <v>47659.4</v>
      </c>
      <c r="F131">
        <v>51143.6</v>
      </c>
      <c r="G131">
        <v>214455</v>
      </c>
      <c r="H131" t="s">
        <v>7</v>
      </c>
      <c r="K131">
        <f>btc[[#This Row],[Close]]-btc[[#This Row],[Open]]</f>
        <v>-563.5</v>
      </c>
      <c r="N131">
        <f>(K131/btc[[#This Row],[Open]])*100</f>
        <v>-1.0897923109205505</v>
      </c>
    </row>
    <row r="132" spans="1:14" x14ac:dyDescent="0.25">
      <c r="A132" s="1" t="s">
        <v>10</v>
      </c>
      <c r="B132" s="1">
        <v>44252</v>
      </c>
      <c r="C132">
        <v>49695.9</v>
      </c>
      <c r="D132">
        <v>52013.8</v>
      </c>
      <c r="E132">
        <v>46773.7</v>
      </c>
      <c r="F132">
        <v>46928.5</v>
      </c>
      <c r="G132">
        <v>83218</v>
      </c>
      <c r="H132" t="s">
        <v>7</v>
      </c>
      <c r="K132">
        <f>btc[[#This Row],[Close]]-btc[[#This Row],[Open]]</f>
        <v>-2767.4000000000015</v>
      </c>
      <c r="N132">
        <f>(K132/btc[[#This Row],[Open]])*100</f>
        <v>-5.5686686426848118</v>
      </c>
    </row>
    <row r="133" spans="1:14" x14ac:dyDescent="0.25">
      <c r="A133" s="1" t="s">
        <v>10</v>
      </c>
      <c r="B133" s="1">
        <v>44444</v>
      </c>
      <c r="C133">
        <v>49918.7</v>
      </c>
      <c r="D133">
        <v>51878.2</v>
      </c>
      <c r="E133">
        <v>49492.4</v>
      </c>
      <c r="F133">
        <v>51768.6</v>
      </c>
      <c r="G133">
        <v>57301</v>
      </c>
      <c r="H133" t="s">
        <v>7</v>
      </c>
      <c r="K133">
        <f>btc[[#This Row],[Close]]-btc[[#This Row],[Open]]</f>
        <v>1849.9000000000015</v>
      </c>
      <c r="N133">
        <f>(K133/btc[[#This Row],[Open]])*100</f>
        <v>3.705825672543559</v>
      </c>
    </row>
    <row r="134" spans="1:14" x14ac:dyDescent="0.25">
      <c r="A134" s="1" t="s">
        <v>10</v>
      </c>
      <c r="B134" s="1">
        <v>44474</v>
      </c>
      <c r="C134">
        <v>49229.5</v>
      </c>
      <c r="D134">
        <v>51872.4</v>
      </c>
      <c r="E134">
        <v>49060.1</v>
      </c>
      <c r="F134">
        <v>51469.3</v>
      </c>
      <c r="G134">
        <v>76629</v>
      </c>
      <c r="H134" t="s">
        <v>7</v>
      </c>
      <c r="K134">
        <f>btc[[#This Row],[Close]]-btc[[#This Row],[Open]]</f>
        <v>2239.8000000000029</v>
      </c>
      <c r="N134">
        <f>(K134/btc[[#This Row],[Open]])*100</f>
        <v>4.5497110472379427</v>
      </c>
    </row>
    <row r="135" spans="1:14" x14ac:dyDescent="0.25">
      <c r="A135" s="1" t="s">
        <v>10</v>
      </c>
      <c r="B135" s="1">
        <v>44259</v>
      </c>
      <c r="C135">
        <v>50388</v>
      </c>
      <c r="D135">
        <v>51757.7</v>
      </c>
      <c r="E135">
        <v>47521.8</v>
      </c>
      <c r="F135">
        <v>48428</v>
      </c>
      <c r="G135">
        <v>9557</v>
      </c>
      <c r="H135" t="s">
        <v>7</v>
      </c>
      <c r="K135">
        <f>btc[[#This Row],[Close]]-btc[[#This Row],[Open]]</f>
        <v>-1960</v>
      </c>
      <c r="N135">
        <f>(K135/btc[[#This Row],[Open]])*100</f>
        <v>-3.8898150353258711</v>
      </c>
    </row>
    <row r="136" spans="1:14" x14ac:dyDescent="0.25">
      <c r="A136" s="1" t="s">
        <v>10</v>
      </c>
      <c r="B136" s="1">
        <v>44330</v>
      </c>
      <c r="C136">
        <v>49704.9</v>
      </c>
      <c r="D136">
        <v>51459.199999999997</v>
      </c>
      <c r="E136">
        <v>48874</v>
      </c>
      <c r="F136">
        <v>49839.8</v>
      </c>
      <c r="G136">
        <v>118838</v>
      </c>
      <c r="H136" t="s">
        <v>7</v>
      </c>
      <c r="K136">
        <f>btc[[#This Row],[Close]]-btc[[#This Row],[Open]]</f>
        <v>134.90000000000146</v>
      </c>
      <c r="N136">
        <f>(K136/btc[[#This Row],[Open]])*100</f>
        <v>0.27140181350329939</v>
      </c>
    </row>
    <row r="137" spans="1:14" x14ac:dyDescent="0.25">
      <c r="A137" s="1" t="s">
        <v>10</v>
      </c>
      <c r="B137" s="1">
        <v>44262</v>
      </c>
      <c r="C137">
        <v>48899</v>
      </c>
      <c r="D137">
        <v>51434.1</v>
      </c>
      <c r="E137">
        <v>48890.6</v>
      </c>
      <c r="F137">
        <v>50982.3</v>
      </c>
      <c r="G137">
        <v>82912</v>
      </c>
      <c r="H137" t="s">
        <v>7</v>
      </c>
      <c r="K137">
        <f>btc[[#This Row],[Close]]-btc[[#This Row],[Open]]</f>
        <v>2083.3000000000029</v>
      </c>
      <c r="N137">
        <f>(K137/btc[[#This Row],[Open]])*100</f>
        <v>4.260414323401303</v>
      </c>
    </row>
    <row r="138" spans="1:14" x14ac:dyDescent="0.25">
      <c r="A138" s="1" t="s">
        <v>10</v>
      </c>
      <c r="B138" s="1">
        <v>44329</v>
      </c>
      <c r="C138">
        <v>49398.2</v>
      </c>
      <c r="D138">
        <v>51337.3</v>
      </c>
      <c r="E138">
        <v>46331.1</v>
      </c>
      <c r="F138">
        <v>49704.6</v>
      </c>
      <c r="G138">
        <v>236707</v>
      </c>
      <c r="H138" t="s">
        <v>7</v>
      </c>
      <c r="K138">
        <f>btc[[#This Row],[Close]]-btc[[#This Row],[Open]]</f>
        <v>306.40000000000146</v>
      </c>
      <c r="N138">
        <f>(K138/btc[[#This Row],[Open]])*100</f>
        <v>0.6202655157475403</v>
      </c>
    </row>
    <row r="139" spans="1:14" x14ac:dyDescent="0.25">
      <c r="A139" s="1" t="s">
        <v>10</v>
      </c>
      <c r="B139" s="1">
        <v>44251</v>
      </c>
      <c r="C139">
        <v>48911.1</v>
      </c>
      <c r="D139">
        <v>51311.8</v>
      </c>
      <c r="E139">
        <v>47031.7</v>
      </c>
      <c r="F139">
        <v>49697.5</v>
      </c>
      <c r="G139">
        <v>153753</v>
      </c>
      <c r="H139" t="s">
        <v>7</v>
      </c>
      <c r="K139">
        <f>btc[[#This Row],[Close]]-btc[[#This Row],[Open]]</f>
        <v>786.40000000000146</v>
      </c>
      <c r="N139">
        <f>(K139/btc[[#This Row],[Open]])*100</f>
        <v>1.6078149949602474</v>
      </c>
    </row>
    <row r="140" spans="1:14" x14ac:dyDescent="0.25">
      <c r="A140" s="1" t="s">
        <v>10</v>
      </c>
      <c r="B140" s="1">
        <v>44310</v>
      </c>
      <c r="C140">
        <v>51140.800000000003</v>
      </c>
      <c r="D140">
        <v>51183</v>
      </c>
      <c r="E140">
        <v>48775.199999999997</v>
      </c>
      <c r="F140">
        <v>50088.9</v>
      </c>
      <c r="G140">
        <v>82250</v>
      </c>
      <c r="H140" t="s">
        <v>7</v>
      </c>
      <c r="K140">
        <f>btc[[#This Row],[Close]]-btc[[#This Row],[Open]]</f>
        <v>-1051.9000000000015</v>
      </c>
      <c r="N140">
        <f>(K140/btc[[#This Row],[Open]])*100</f>
        <v>-2.056870443950821</v>
      </c>
    </row>
    <row r="141" spans="1:14" x14ac:dyDescent="0.25">
      <c r="A141" s="1" t="s">
        <v>10</v>
      </c>
      <c r="B141" s="1">
        <v>44442</v>
      </c>
      <c r="C141">
        <v>49269.5</v>
      </c>
      <c r="D141">
        <v>51008.800000000003</v>
      </c>
      <c r="E141">
        <v>48377.3</v>
      </c>
      <c r="F141">
        <v>49999</v>
      </c>
      <c r="G141">
        <v>88080</v>
      </c>
      <c r="H141" t="s">
        <v>7</v>
      </c>
      <c r="K141">
        <f>btc[[#This Row],[Close]]-btc[[#This Row],[Open]]</f>
        <v>729.5</v>
      </c>
      <c r="N141">
        <f>(K141/btc[[#This Row],[Open]])*100</f>
        <v>1.4806320340169881</v>
      </c>
    </row>
    <row r="142" spans="1:14" x14ac:dyDescent="0.25">
      <c r="A142" s="1" t="s">
        <v>10</v>
      </c>
      <c r="B142" s="1">
        <v>44331</v>
      </c>
      <c r="C142">
        <v>49839.1</v>
      </c>
      <c r="D142">
        <v>50640.9</v>
      </c>
      <c r="E142">
        <v>46650.2</v>
      </c>
      <c r="F142">
        <v>46708.800000000003</v>
      </c>
      <c r="G142">
        <v>131912</v>
      </c>
      <c r="H142" t="s">
        <v>7</v>
      </c>
      <c r="K142">
        <f>btc[[#This Row],[Close]]-btc[[#This Row],[Open]]</f>
        <v>-3130.2999999999956</v>
      </c>
      <c r="N142">
        <f>(K142/btc[[#This Row],[Open]])*100</f>
        <v>-6.2808116518957915</v>
      </c>
    </row>
    <row r="143" spans="1:14" x14ac:dyDescent="0.25">
      <c r="A143" s="1" t="s">
        <v>10</v>
      </c>
      <c r="B143" s="1">
        <v>44443</v>
      </c>
      <c r="C143">
        <v>49999.3</v>
      </c>
      <c r="D143">
        <v>50534.6</v>
      </c>
      <c r="E143">
        <v>49461.4</v>
      </c>
      <c r="F143">
        <v>49918.400000000001</v>
      </c>
      <c r="G143">
        <v>48142</v>
      </c>
      <c r="H143" t="s">
        <v>7</v>
      </c>
      <c r="K143">
        <f>btc[[#This Row],[Close]]-btc[[#This Row],[Open]]</f>
        <v>-80.900000000001455</v>
      </c>
      <c r="N143">
        <f>(K143/btc[[#This Row],[Open]])*100</f>
        <v>-0.16180226523171615</v>
      </c>
    </row>
    <row r="144" spans="1:14" x14ac:dyDescent="0.25">
      <c r="A144" s="1" t="s">
        <v>10</v>
      </c>
      <c r="B144" s="1">
        <v>44311</v>
      </c>
      <c r="C144">
        <v>50088.2</v>
      </c>
      <c r="D144">
        <v>50532.4</v>
      </c>
      <c r="E144">
        <v>47098.5</v>
      </c>
      <c r="F144">
        <v>48963.6</v>
      </c>
      <c r="G144">
        <v>59201</v>
      </c>
      <c r="H144" t="s">
        <v>7</v>
      </c>
      <c r="K144">
        <f>btc[[#This Row],[Close]]-btc[[#This Row],[Open]]</f>
        <v>-1124.5999999999985</v>
      </c>
      <c r="N144">
        <f>(K144/btc[[#This Row],[Open]])*100</f>
        <v>-2.2452393977024498</v>
      </c>
    </row>
    <row r="145" spans="1:14" x14ac:dyDescent="0.25">
      <c r="A145" s="1" t="s">
        <v>10</v>
      </c>
      <c r="B145" s="1">
        <v>44243</v>
      </c>
      <c r="C145">
        <v>47934.2</v>
      </c>
      <c r="D145">
        <v>50515.8</v>
      </c>
      <c r="E145">
        <v>47044.4</v>
      </c>
      <c r="F145">
        <v>49169.7</v>
      </c>
      <c r="G145">
        <v>141368</v>
      </c>
      <c r="H145" t="s">
        <v>7</v>
      </c>
      <c r="K145">
        <f>btc[[#This Row],[Close]]-btc[[#This Row],[Open]]</f>
        <v>1235.5</v>
      </c>
      <c r="N145">
        <f>(K145/btc[[#This Row],[Open]])*100</f>
        <v>2.5774916447964085</v>
      </c>
    </row>
    <row r="146" spans="1:14" x14ac:dyDescent="0.25">
      <c r="A146" s="1" t="s">
        <v>10</v>
      </c>
      <c r="B146" s="1">
        <v>44431</v>
      </c>
      <c r="C146">
        <v>49255.4</v>
      </c>
      <c r="D146">
        <v>50498.8</v>
      </c>
      <c r="E146">
        <v>49038.6</v>
      </c>
      <c r="F146">
        <v>49539.7</v>
      </c>
      <c r="G146">
        <v>75370</v>
      </c>
      <c r="H146" t="s">
        <v>7</v>
      </c>
      <c r="K146">
        <f>btc[[#This Row],[Close]]-btc[[#This Row],[Open]]</f>
        <v>284.29999999999563</v>
      </c>
      <c r="N146">
        <f>(K146/btc[[#This Row],[Open]])*100</f>
        <v>0.57719559682795318</v>
      </c>
    </row>
    <row r="147" spans="1:14" x14ac:dyDescent="0.25">
      <c r="A147" s="1" t="s">
        <v>10</v>
      </c>
      <c r="B147" s="1">
        <v>44441</v>
      </c>
      <c r="C147">
        <v>48817.8</v>
      </c>
      <c r="D147">
        <v>50355.3</v>
      </c>
      <c r="E147">
        <v>48612.9</v>
      </c>
      <c r="F147">
        <v>49274.3</v>
      </c>
      <c r="G147">
        <v>80213</v>
      </c>
      <c r="H147" t="s">
        <v>7</v>
      </c>
      <c r="K147">
        <f>btc[[#This Row],[Close]]-btc[[#This Row],[Open]]</f>
        <v>456.5</v>
      </c>
      <c r="N147">
        <f>(K147/btc[[#This Row],[Open]])*100</f>
        <v>0.9351097345640319</v>
      </c>
    </row>
    <row r="148" spans="1:14" x14ac:dyDescent="0.25">
      <c r="A148" s="1" t="s">
        <v>10</v>
      </c>
      <c r="B148" s="1">
        <v>44257</v>
      </c>
      <c r="C148">
        <v>49595.6</v>
      </c>
      <c r="D148">
        <v>50191.9</v>
      </c>
      <c r="E148">
        <v>47100.6</v>
      </c>
      <c r="F148">
        <v>48424.2</v>
      </c>
      <c r="G148">
        <v>102098</v>
      </c>
      <c r="H148" t="s">
        <v>7</v>
      </c>
      <c r="K148">
        <f>btc[[#This Row],[Close]]-btc[[#This Row],[Open]]</f>
        <v>-1171.4000000000015</v>
      </c>
      <c r="N148">
        <f>(K148/btc[[#This Row],[Open]])*100</f>
        <v>-2.3619030720467169</v>
      </c>
    </row>
    <row r="149" spans="1:14" x14ac:dyDescent="0.25">
      <c r="A149" s="1" t="s">
        <v>10</v>
      </c>
      <c r="B149" s="1">
        <v>44432</v>
      </c>
      <c r="C149">
        <v>49532.5</v>
      </c>
      <c r="D149">
        <v>49847.4</v>
      </c>
      <c r="E149">
        <v>47623.6</v>
      </c>
      <c r="F149">
        <v>47714.7</v>
      </c>
      <c r="G149">
        <v>74259</v>
      </c>
      <c r="H149" t="s">
        <v>7</v>
      </c>
      <c r="K149">
        <f>btc[[#This Row],[Close]]-btc[[#This Row],[Open]]</f>
        <v>-1817.8000000000029</v>
      </c>
      <c r="N149">
        <f>(K149/btc[[#This Row],[Open]])*100</f>
        <v>-3.6699136930298346</v>
      </c>
    </row>
    <row r="150" spans="1:14" x14ac:dyDescent="0.25">
      <c r="A150" s="1" t="s">
        <v>10</v>
      </c>
      <c r="B150" s="1">
        <v>44256</v>
      </c>
      <c r="C150">
        <v>45160.5</v>
      </c>
      <c r="D150">
        <v>49774</v>
      </c>
      <c r="E150">
        <v>45008.800000000003</v>
      </c>
      <c r="F150">
        <v>49595.5</v>
      </c>
      <c r="G150">
        <v>137518</v>
      </c>
      <c r="H150" t="s">
        <v>7</v>
      </c>
      <c r="K150">
        <f>btc[[#This Row],[Close]]-btc[[#This Row],[Open]]</f>
        <v>4435</v>
      </c>
      <c r="N150">
        <f>(K150/btc[[#This Row],[Open]])*100</f>
        <v>9.8205290021146787</v>
      </c>
    </row>
    <row r="151" spans="1:14" x14ac:dyDescent="0.25">
      <c r="A151" s="1" t="s">
        <v>10</v>
      </c>
      <c r="B151" s="1">
        <v>44332</v>
      </c>
      <c r="C151">
        <v>46729.3</v>
      </c>
      <c r="D151">
        <v>49764.3</v>
      </c>
      <c r="E151">
        <v>43920.800000000003</v>
      </c>
      <c r="F151">
        <v>46426.400000000001</v>
      </c>
      <c r="G151">
        <v>180070</v>
      </c>
      <c r="H151" t="s">
        <v>7</v>
      </c>
      <c r="K151">
        <f>btc[[#This Row],[Close]]-btc[[#This Row],[Open]]</f>
        <v>-302.90000000000146</v>
      </c>
      <c r="N151">
        <f>(K151/btc[[#This Row],[Open]])*100</f>
        <v>-0.64820144962582671</v>
      </c>
    </row>
    <row r="152" spans="1:14" x14ac:dyDescent="0.25">
      <c r="A152" s="1" t="s">
        <v>10</v>
      </c>
      <c r="B152" s="1">
        <v>44429</v>
      </c>
      <c r="C152">
        <v>49330</v>
      </c>
      <c r="D152">
        <v>49719.1</v>
      </c>
      <c r="E152">
        <v>48293.5</v>
      </c>
      <c r="F152">
        <v>48875.8</v>
      </c>
      <c r="G152">
        <v>18204</v>
      </c>
      <c r="H152" t="s">
        <v>7</v>
      </c>
      <c r="K152">
        <f>btc[[#This Row],[Close]]-btc[[#This Row],[Open]]</f>
        <v>-454.19999999999709</v>
      </c>
      <c r="N152">
        <f>(K152/btc[[#This Row],[Open]])*100</f>
        <v>-0.92073788769510867</v>
      </c>
    </row>
    <row r="153" spans="1:14" x14ac:dyDescent="0.25">
      <c r="A153" s="1" t="s">
        <v>10</v>
      </c>
      <c r="B153" s="1">
        <v>44241</v>
      </c>
      <c r="C153">
        <v>47172.1</v>
      </c>
      <c r="D153">
        <v>49695.1</v>
      </c>
      <c r="E153">
        <v>47051.9</v>
      </c>
      <c r="F153">
        <v>48643.4</v>
      </c>
      <c r="G153">
        <v>106500</v>
      </c>
      <c r="H153" t="s">
        <v>7</v>
      </c>
      <c r="K153">
        <f>btc[[#This Row],[Close]]-btc[[#This Row],[Open]]</f>
        <v>1471.3000000000029</v>
      </c>
      <c r="N153">
        <f>(K153/btc[[#This Row],[Open]])*100</f>
        <v>3.119004665893617</v>
      </c>
    </row>
    <row r="154" spans="1:14" x14ac:dyDescent="0.25">
      <c r="A154" s="1" t="s">
        <v>10</v>
      </c>
      <c r="B154" s="1">
        <v>44437</v>
      </c>
      <c r="C154">
        <v>48899.7</v>
      </c>
      <c r="D154">
        <v>49621.7</v>
      </c>
      <c r="E154">
        <v>47870.1</v>
      </c>
      <c r="F154">
        <v>48777.4</v>
      </c>
      <c r="G154">
        <v>47619</v>
      </c>
      <c r="H154" t="s">
        <v>7</v>
      </c>
      <c r="K154">
        <f>btc[[#This Row],[Close]]-btc[[#This Row],[Open]]</f>
        <v>-122.29999999999563</v>
      </c>
      <c r="N154">
        <f>(K154/btc[[#This Row],[Open]])*100</f>
        <v>-0.25010378386778581</v>
      </c>
    </row>
    <row r="155" spans="1:14" x14ac:dyDescent="0.25">
      <c r="A155" s="1" t="s">
        <v>10</v>
      </c>
      <c r="B155" s="1">
        <v>44473</v>
      </c>
      <c r="C155">
        <v>48200.4</v>
      </c>
      <c r="D155">
        <v>49481.7</v>
      </c>
      <c r="E155">
        <v>46958.6</v>
      </c>
      <c r="F155">
        <v>49227.3</v>
      </c>
      <c r="G155">
        <v>66916</v>
      </c>
      <c r="H155" t="s">
        <v>7</v>
      </c>
      <c r="K155">
        <f>btc[[#This Row],[Close]]-btc[[#This Row],[Open]]</f>
        <v>1026.9000000000015</v>
      </c>
      <c r="N155">
        <f>(K155/btc[[#This Row],[Open]])*100</f>
        <v>2.1304802449772229</v>
      </c>
    </row>
    <row r="156" spans="1:14" x14ac:dyDescent="0.25">
      <c r="A156" s="1" t="s">
        <v>10</v>
      </c>
      <c r="B156" s="1">
        <v>44430</v>
      </c>
      <c r="C156">
        <v>48870.400000000001</v>
      </c>
      <c r="D156">
        <v>49480.3</v>
      </c>
      <c r="E156">
        <v>48151</v>
      </c>
      <c r="F156">
        <v>49254.5</v>
      </c>
      <c r="G156">
        <v>49319</v>
      </c>
      <c r="H156" t="s">
        <v>7</v>
      </c>
      <c r="K156">
        <f>btc[[#This Row],[Close]]-btc[[#This Row],[Open]]</f>
        <v>384.09999999999854</v>
      </c>
      <c r="N156">
        <f>(K156/btc[[#This Row],[Open]])*100</f>
        <v>0.78595632530120174</v>
      </c>
    </row>
    <row r="157" spans="1:14" x14ac:dyDescent="0.25">
      <c r="A157" s="1" t="s">
        <v>10</v>
      </c>
      <c r="B157" s="1">
        <v>44260</v>
      </c>
      <c r="C157">
        <v>48363.6</v>
      </c>
      <c r="D157">
        <v>49429.4</v>
      </c>
      <c r="E157">
        <v>46370.1</v>
      </c>
      <c r="F157">
        <v>48792.5</v>
      </c>
      <c r="G157">
        <v>113639</v>
      </c>
      <c r="H157" t="s">
        <v>7</v>
      </c>
      <c r="K157">
        <f>btc[[#This Row],[Close]]-btc[[#This Row],[Open]]</f>
        <v>428.90000000000146</v>
      </c>
      <c r="N157">
        <f>(K157/btc[[#This Row],[Open]])*100</f>
        <v>0.88682397505562338</v>
      </c>
    </row>
    <row r="158" spans="1:14" x14ac:dyDescent="0.25">
      <c r="A158" s="1" t="s">
        <v>10</v>
      </c>
      <c r="B158" s="1">
        <v>44434</v>
      </c>
      <c r="C158">
        <v>48994.400000000001</v>
      </c>
      <c r="D158">
        <v>49347.8</v>
      </c>
      <c r="E158">
        <v>46360.4</v>
      </c>
      <c r="F158">
        <v>46831.6</v>
      </c>
      <c r="G158">
        <v>73788</v>
      </c>
      <c r="H158" t="s">
        <v>7</v>
      </c>
      <c r="K158">
        <f>btc[[#This Row],[Close]]-btc[[#This Row],[Open]]</f>
        <v>-2162.8000000000029</v>
      </c>
      <c r="N158">
        <f>(K158/btc[[#This Row],[Open]])*100</f>
        <v>-4.4143820518263368</v>
      </c>
    </row>
    <row r="159" spans="1:14" x14ac:dyDescent="0.25">
      <c r="A159" s="1" t="s">
        <v>10</v>
      </c>
      <c r="B159" s="1">
        <v>44428</v>
      </c>
      <c r="C159">
        <v>46756.7</v>
      </c>
      <c r="D159">
        <v>49343.3</v>
      </c>
      <c r="E159">
        <v>46646.8</v>
      </c>
      <c r="F159">
        <v>49324</v>
      </c>
      <c r="G159">
        <v>83194</v>
      </c>
      <c r="H159" t="s">
        <v>7</v>
      </c>
      <c r="K159">
        <f>btc[[#This Row],[Close]]-btc[[#This Row],[Open]]</f>
        <v>2567.3000000000029</v>
      </c>
      <c r="N159">
        <f>(K159/btc[[#This Row],[Open]])*100</f>
        <v>5.4907638905226488</v>
      </c>
    </row>
    <row r="160" spans="1:14" x14ac:dyDescent="0.25">
      <c r="A160" s="1" t="s">
        <v>10</v>
      </c>
      <c r="B160" s="1">
        <v>44436</v>
      </c>
      <c r="C160">
        <v>49062.8</v>
      </c>
      <c r="D160">
        <v>49289.4</v>
      </c>
      <c r="E160">
        <v>48428.5</v>
      </c>
      <c r="F160">
        <v>48897.1</v>
      </c>
      <c r="G160">
        <v>36727</v>
      </c>
      <c r="H160" t="s">
        <v>7</v>
      </c>
      <c r="K160">
        <f>btc[[#This Row],[Close]]-btc[[#This Row],[Open]]</f>
        <v>-165.70000000000437</v>
      </c>
      <c r="N160">
        <f>(K160/btc[[#This Row],[Open]])*100</f>
        <v>-0.33773041897324318</v>
      </c>
    </row>
    <row r="161" spans="1:14" x14ac:dyDescent="0.25">
      <c r="A161" s="1" t="s">
        <v>10</v>
      </c>
      <c r="B161" s="1">
        <v>44433</v>
      </c>
      <c r="C161">
        <v>47707.4</v>
      </c>
      <c r="D161">
        <v>49230.2</v>
      </c>
      <c r="E161">
        <v>47163.3</v>
      </c>
      <c r="F161">
        <v>48994.5</v>
      </c>
      <c r="G161">
        <v>63544</v>
      </c>
      <c r="H161" t="s">
        <v>7</v>
      </c>
      <c r="K161">
        <f>btc[[#This Row],[Close]]-btc[[#This Row],[Open]]</f>
        <v>1287.0999999999985</v>
      </c>
      <c r="N161">
        <f>(K161/btc[[#This Row],[Open]])*100</f>
        <v>2.697904308346291</v>
      </c>
    </row>
    <row r="162" spans="1:14" x14ac:dyDescent="0.25">
      <c r="A162" s="1" t="s">
        <v>10</v>
      </c>
      <c r="B162" s="1">
        <v>44261</v>
      </c>
      <c r="C162">
        <v>48798.7</v>
      </c>
      <c r="D162">
        <v>49191.8</v>
      </c>
      <c r="E162">
        <v>47132.800000000003</v>
      </c>
      <c r="F162">
        <v>48855.6</v>
      </c>
      <c r="G162">
        <v>66659</v>
      </c>
      <c r="H162" t="s">
        <v>7</v>
      </c>
      <c r="K162">
        <f>btc[[#This Row],[Close]]-btc[[#This Row],[Open]]</f>
        <v>56.900000000001455</v>
      </c>
      <c r="N162">
        <f>(K162/btc[[#This Row],[Open]])*100</f>
        <v>0.11660146684235741</v>
      </c>
    </row>
    <row r="163" spans="1:14" x14ac:dyDescent="0.25">
      <c r="A163" s="1" t="s">
        <v>10</v>
      </c>
      <c r="B163" s="1">
        <v>44472</v>
      </c>
      <c r="C163">
        <v>47665.4</v>
      </c>
      <c r="D163">
        <v>49165.2</v>
      </c>
      <c r="E163">
        <v>47123</v>
      </c>
      <c r="F163">
        <v>48200.1</v>
      </c>
      <c r="G163">
        <v>42406</v>
      </c>
      <c r="H163" t="s">
        <v>7</v>
      </c>
      <c r="K163">
        <f>btc[[#This Row],[Close]]-btc[[#This Row],[Open]]</f>
        <v>534.69999999999709</v>
      </c>
      <c r="N163">
        <f>(K163/btc[[#This Row],[Open]])*100</f>
        <v>1.1217780612351875</v>
      </c>
    </row>
    <row r="164" spans="1:14" x14ac:dyDescent="0.25">
      <c r="A164" s="1" t="s">
        <v>10</v>
      </c>
      <c r="B164" s="1">
        <v>44435</v>
      </c>
      <c r="C164">
        <v>46830.2</v>
      </c>
      <c r="D164">
        <v>49142</v>
      </c>
      <c r="E164">
        <v>46371.5</v>
      </c>
      <c r="F164">
        <v>49064.3</v>
      </c>
      <c r="G164">
        <v>62465</v>
      </c>
      <c r="H164" t="s">
        <v>7</v>
      </c>
      <c r="K164">
        <f>btc[[#This Row],[Close]]-btc[[#This Row],[Open]]</f>
        <v>2234.1000000000058</v>
      </c>
      <c r="N164">
        <f>(K164/btc[[#This Row],[Open]])*100</f>
        <v>4.7706394591524397</v>
      </c>
    </row>
    <row r="165" spans="1:14" x14ac:dyDescent="0.25">
      <c r="A165" s="1" t="s">
        <v>10</v>
      </c>
      <c r="B165" s="1">
        <v>44440</v>
      </c>
      <c r="C165">
        <v>47129.2</v>
      </c>
      <c r="D165">
        <v>49121</v>
      </c>
      <c r="E165">
        <v>46533.1</v>
      </c>
      <c r="F165">
        <v>48819.4</v>
      </c>
      <c r="G165">
        <v>74381</v>
      </c>
      <c r="H165" t="s">
        <v>7</v>
      </c>
      <c r="K165">
        <f>btc[[#This Row],[Close]]-btc[[#This Row],[Open]]</f>
        <v>1690.2000000000044</v>
      </c>
      <c r="N165">
        <f>(K165/btc[[#This Row],[Open]])*100</f>
        <v>3.5863116708961842</v>
      </c>
    </row>
    <row r="166" spans="1:14" x14ac:dyDescent="0.25">
      <c r="A166" s="1" t="s">
        <v>10</v>
      </c>
      <c r="B166" s="1">
        <v>44242</v>
      </c>
      <c r="C166">
        <v>48611.1</v>
      </c>
      <c r="D166">
        <v>48936.5</v>
      </c>
      <c r="E166">
        <v>45786.1</v>
      </c>
      <c r="F166">
        <v>47936.3</v>
      </c>
      <c r="G166">
        <v>123177</v>
      </c>
      <c r="H166" t="s">
        <v>7</v>
      </c>
      <c r="K166">
        <f>btc[[#This Row],[Close]]-btc[[#This Row],[Open]]</f>
        <v>-674.79999999999563</v>
      </c>
      <c r="N166">
        <f>(K166/btc[[#This Row],[Open]])*100</f>
        <v>-1.3881603172937778</v>
      </c>
    </row>
    <row r="167" spans="1:14" x14ac:dyDescent="0.25">
      <c r="A167" s="1" t="s">
        <v>10</v>
      </c>
      <c r="B167" s="1">
        <v>44239</v>
      </c>
      <c r="C167">
        <v>47995</v>
      </c>
      <c r="D167">
        <v>48927.4</v>
      </c>
      <c r="E167">
        <v>46218.6</v>
      </c>
      <c r="F167">
        <v>47371.7</v>
      </c>
      <c r="G167">
        <v>133731</v>
      </c>
      <c r="H167" t="s">
        <v>7</v>
      </c>
      <c r="K167">
        <f>btc[[#This Row],[Close]]-btc[[#This Row],[Open]]</f>
        <v>-623.30000000000291</v>
      </c>
      <c r="N167">
        <f>(K167/btc[[#This Row],[Open]])*100</f>
        <v>-1.2986769455151639</v>
      </c>
    </row>
    <row r="168" spans="1:14" x14ac:dyDescent="0.25">
      <c r="A168" s="1" t="s">
        <v>10</v>
      </c>
      <c r="B168" s="1">
        <v>44438</v>
      </c>
      <c r="C168">
        <v>48777.1</v>
      </c>
      <c r="D168">
        <v>48886</v>
      </c>
      <c r="E168">
        <v>46876.9</v>
      </c>
      <c r="F168">
        <v>46992.7</v>
      </c>
      <c r="G168">
        <v>61675</v>
      </c>
      <c r="H168" t="s">
        <v>7</v>
      </c>
      <c r="K168">
        <f>btc[[#This Row],[Close]]-btc[[#This Row],[Open]]</f>
        <v>-1784.4000000000015</v>
      </c>
      <c r="N168">
        <f>(K168/btc[[#This Row],[Open]])*100</f>
        <v>-3.6582740671339655</v>
      </c>
    </row>
    <row r="169" spans="1:14" x14ac:dyDescent="0.25">
      <c r="A169" s="1" t="s">
        <v>10</v>
      </c>
      <c r="B169" s="1">
        <v>44457</v>
      </c>
      <c r="C169">
        <v>47283.9</v>
      </c>
      <c r="D169">
        <v>48761</v>
      </c>
      <c r="E169">
        <v>47070.5</v>
      </c>
      <c r="F169">
        <v>48306.7</v>
      </c>
      <c r="G169">
        <v>43641</v>
      </c>
      <c r="H169" t="s">
        <v>7</v>
      </c>
      <c r="K169">
        <f>btc[[#This Row],[Close]]-btc[[#This Row],[Open]]</f>
        <v>1022.7999999999956</v>
      </c>
      <c r="N169">
        <f>(K169/btc[[#This Row],[Open]])*100</f>
        <v>2.1631041432707447</v>
      </c>
    </row>
    <row r="170" spans="1:14" x14ac:dyDescent="0.25">
      <c r="A170" s="1" t="s">
        <v>10</v>
      </c>
      <c r="B170" s="1">
        <v>44238</v>
      </c>
      <c r="C170">
        <v>44834.8</v>
      </c>
      <c r="D170">
        <v>48622.1</v>
      </c>
      <c r="E170">
        <v>44041.1</v>
      </c>
      <c r="F170">
        <v>47990.7</v>
      </c>
      <c r="G170">
        <v>145765</v>
      </c>
      <c r="H170" t="s">
        <v>7</v>
      </c>
      <c r="K170">
        <f>btc[[#This Row],[Close]]-btc[[#This Row],[Open]]</f>
        <v>3155.8999999999942</v>
      </c>
      <c r="N170">
        <f>(K170/btc[[#This Row],[Open]])*100</f>
        <v>7.0389518855888591</v>
      </c>
    </row>
    <row r="171" spans="1:14" x14ac:dyDescent="0.25">
      <c r="A171" s="1" t="s">
        <v>10</v>
      </c>
      <c r="B171" s="1">
        <v>44455</v>
      </c>
      <c r="C171">
        <v>48132.3</v>
      </c>
      <c r="D171">
        <v>48480.6</v>
      </c>
      <c r="E171">
        <v>47040.3</v>
      </c>
      <c r="F171">
        <v>47748</v>
      </c>
      <c r="G171">
        <v>60913</v>
      </c>
      <c r="H171" t="s">
        <v>7</v>
      </c>
      <c r="K171">
        <f>btc[[#This Row],[Close]]-btc[[#This Row],[Open]]</f>
        <v>-384.30000000000291</v>
      </c>
      <c r="N171">
        <f>(K171/btc[[#This Row],[Open]])*100</f>
        <v>-0.79842434290487452</v>
      </c>
    </row>
    <row r="172" spans="1:14" x14ac:dyDescent="0.25">
      <c r="A172" s="1" t="s">
        <v>10</v>
      </c>
      <c r="B172" s="1">
        <v>44454</v>
      </c>
      <c r="C172">
        <v>47070.8</v>
      </c>
      <c r="D172">
        <v>48436.5</v>
      </c>
      <c r="E172">
        <v>46743.9</v>
      </c>
      <c r="F172">
        <v>48130.6</v>
      </c>
      <c r="G172">
        <v>63397</v>
      </c>
      <c r="H172" t="s">
        <v>7</v>
      </c>
      <c r="K172">
        <f>btc[[#This Row],[Close]]-btc[[#This Row],[Open]]</f>
        <v>1059.7999999999956</v>
      </c>
      <c r="N172">
        <f>(K172/btc[[#This Row],[Open]])*100</f>
        <v>2.2515019927428375</v>
      </c>
    </row>
    <row r="173" spans="1:14" x14ac:dyDescent="0.25">
      <c r="A173" s="1" t="s">
        <v>10</v>
      </c>
      <c r="B173" s="1">
        <v>44470</v>
      </c>
      <c r="C173">
        <v>43824.4</v>
      </c>
      <c r="D173">
        <v>48435.199999999997</v>
      </c>
      <c r="E173">
        <v>43292.9</v>
      </c>
      <c r="F173">
        <v>48146</v>
      </c>
      <c r="G173">
        <v>94662</v>
      </c>
      <c r="H173" t="s">
        <v>7</v>
      </c>
      <c r="K173">
        <f>btc[[#This Row],[Close]]-btc[[#This Row],[Open]]</f>
        <v>4321.5999999999985</v>
      </c>
      <c r="N173">
        <f>(K173/btc[[#This Row],[Open]])*100</f>
        <v>9.8611732276996342</v>
      </c>
    </row>
    <row r="174" spans="1:14" x14ac:dyDescent="0.25">
      <c r="A174" s="1" t="s">
        <v>10</v>
      </c>
      <c r="B174" s="1">
        <v>44253</v>
      </c>
      <c r="C174">
        <v>46928.5</v>
      </c>
      <c r="D174">
        <v>48413.9</v>
      </c>
      <c r="E174">
        <v>44248.2</v>
      </c>
      <c r="F174">
        <v>46345.599999999999</v>
      </c>
      <c r="G174">
        <v>189408</v>
      </c>
      <c r="H174" t="s">
        <v>7</v>
      </c>
      <c r="K174">
        <f>btc[[#This Row],[Close]]-btc[[#This Row],[Open]]</f>
        <v>-582.90000000000146</v>
      </c>
      <c r="N174">
        <f>(K174/btc[[#This Row],[Open]])*100</f>
        <v>-1.2421023471877461</v>
      </c>
    </row>
    <row r="175" spans="1:14" x14ac:dyDescent="0.25">
      <c r="A175" s="1" t="s">
        <v>10</v>
      </c>
      <c r="B175" s="1">
        <v>44458</v>
      </c>
      <c r="C175">
        <v>48299.9</v>
      </c>
      <c r="D175">
        <v>48341.9</v>
      </c>
      <c r="E175">
        <v>46866.6</v>
      </c>
      <c r="F175">
        <v>47238.7</v>
      </c>
      <c r="G175">
        <v>41984</v>
      </c>
      <c r="H175" t="s">
        <v>7</v>
      </c>
      <c r="K175">
        <f>btc[[#This Row],[Close]]-btc[[#This Row],[Open]]</f>
        <v>-1061.2000000000044</v>
      </c>
      <c r="N175">
        <f>(K175/btc[[#This Row],[Open]])*100</f>
        <v>-2.1971059981490733</v>
      </c>
    </row>
    <row r="176" spans="1:14" x14ac:dyDescent="0.25">
      <c r="A176" s="1" t="s">
        <v>10</v>
      </c>
      <c r="B176" s="1">
        <v>44254</v>
      </c>
      <c r="C176">
        <v>46333.1</v>
      </c>
      <c r="D176">
        <v>48335.1</v>
      </c>
      <c r="E176">
        <v>45059.4</v>
      </c>
      <c r="F176">
        <v>46136.7</v>
      </c>
      <c r="G176">
        <v>98753</v>
      </c>
      <c r="H176" t="s">
        <v>7</v>
      </c>
      <c r="K176">
        <f>btc[[#This Row],[Close]]-btc[[#This Row],[Open]]</f>
        <v>-196.40000000000146</v>
      </c>
      <c r="N176">
        <f>(K176/btc[[#This Row],[Open]])*100</f>
        <v>-0.4238870267692027</v>
      </c>
    </row>
    <row r="177" spans="1:14" x14ac:dyDescent="0.25">
      <c r="A177" s="1" t="s">
        <v>10</v>
      </c>
      <c r="B177" s="1">
        <v>44471</v>
      </c>
      <c r="C177">
        <v>48147.199999999997</v>
      </c>
      <c r="D177">
        <v>48306.9</v>
      </c>
      <c r="E177">
        <v>47451.7</v>
      </c>
      <c r="F177">
        <v>47666.9</v>
      </c>
      <c r="G177">
        <v>39824</v>
      </c>
      <c r="H177" t="s">
        <v>7</v>
      </c>
      <c r="K177">
        <f>btc[[#This Row],[Close]]-btc[[#This Row],[Open]]</f>
        <v>-480.29999999999563</v>
      </c>
      <c r="N177">
        <f>(K177/btc[[#This Row],[Open]])*100</f>
        <v>-0.99756579821878666</v>
      </c>
    </row>
    <row r="178" spans="1:14" x14ac:dyDescent="0.25">
      <c r="A178" s="1" t="s">
        <v>10</v>
      </c>
      <c r="B178" s="1">
        <v>44439</v>
      </c>
      <c r="C178">
        <v>46989.1</v>
      </c>
      <c r="D178">
        <v>48217</v>
      </c>
      <c r="E178">
        <v>46709.3</v>
      </c>
      <c r="F178">
        <v>47130.400000000001</v>
      </c>
      <c r="G178">
        <v>71483</v>
      </c>
      <c r="H178" t="s">
        <v>7</v>
      </c>
      <c r="K178">
        <f>btc[[#This Row],[Close]]-btc[[#This Row],[Open]]</f>
        <v>141.30000000000291</v>
      </c>
      <c r="N178">
        <f>(K178/btc[[#This Row],[Open]])*100</f>
        <v>0.30070803654465167</v>
      </c>
    </row>
    <row r="179" spans="1:14" x14ac:dyDescent="0.25">
      <c r="A179" s="1" t="s">
        <v>10</v>
      </c>
      <c r="B179" s="1">
        <v>44456</v>
      </c>
      <c r="C179">
        <v>47748.2</v>
      </c>
      <c r="D179">
        <v>48155.9</v>
      </c>
      <c r="E179">
        <v>46788.800000000003</v>
      </c>
      <c r="F179">
        <v>47282.8</v>
      </c>
      <c r="G179">
        <v>50163</v>
      </c>
      <c r="H179" t="s">
        <v>7</v>
      </c>
      <c r="K179">
        <f>btc[[#This Row],[Close]]-btc[[#This Row],[Open]]</f>
        <v>-465.39999999999418</v>
      </c>
      <c r="N179">
        <f>(K179/btc[[#This Row],[Open]])*100</f>
        <v>-0.97469642834702508</v>
      </c>
    </row>
    <row r="180" spans="1:14" x14ac:dyDescent="0.25">
      <c r="A180" s="1" t="s">
        <v>10</v>
      </c>
      <c r="B180" s="1">
        <v>44236</v>
      </c>
      <c r="C180">
        <v>46396.4</v>
      </c>
      <c r="D180">
        <v>48143.5</v>
      </c>
      <c r="E180">
        <v>45104.7</v>
      </c>
      <c r="F180">
        <v>46508.6</v>
      </c>
      <c r="G180">
        <v>193874</v>
      </c>
      <c r="H180" t="s">
        <v>7</v>
      </c>
      <c r="K180">
        <f>btc[[#This Row],[Close]]-btc[[#This Row],[Open]]</f>
        <v>112.19999999999709</v>
      </c>
      <c r="N180">
        <f>(K180/btc[[#This Row],[Open]])*100</f>
        <v>0.24182910743074265</v>
      </c>
    </row>
    <row r="181" spans="1:14" x14ac:dyDescent="0.25">
      <c r="A181" s="1" t="s">
        <v>10</v>
      </c>
      <c r="B181" s="1">
        <v>44240</v>
      </c>
      <c r="C181">
        <v>47373.1</v>
      </c>
      <c r="D181">
        <v>48097.3</v>
      </c>
      <c r="E181">
        <v>46270.5</v>
      </c>
      <c r="F181">
        <v>47168.7</v>
      </c>
      <c r="G181">
        <v>89419</v>
      </c>
      <c r="H181" t="s">
        <v>7</v>
      </c>
      <c r="K181">
        <f>btc[[#This Row],[Close]]-btc[[#This Row],[Open]]</f>
        <v>-204.40000000000146</v>
      </c>
      <c r="N181">
        <f>(K181/btc[[#This Row],[Open]])*100</f>
        <v>-0.43146849161233164</v>
      </c>
    </row>
    <row r="182" spans="1:14" x14ac:dyDescent="0.25">
      <c r="A182" s="1" t="s">
        <v>10</v>
      </c>
      <c r="B182" s="1">
        <v>44422</v>
      </c>
      <c r="C182">
        <v>47809.599999999999</v>
      </c>
      <c r="D182">
        <v>48090.9</v>
      </c>
      <c r="E182">
        <v>46117.2</v>
      </c>
      <c r="F182">
        <v>47081.5</v>
      </c>
      <c r="G182">
        <v>64292</v>
      </c>
      <c r="H182" t="s">
        <v>7</v>
      </c>
      <c r="K182">
        <f>btc[[#This Row],[Close]]-btc[[#This Row],[Open]]</f>
        <v>-728.09999999999854</v>
      </c>
      <c r="N182">
        <f>(K182/btc[[#This Row],[Open]])*100</f>
        <v>-1.5229158997356151</v>
      </c>
    </row>
    <row r="183" spans="1:14" x14ac:dyDescent="0.25">
      <c r="A183" s="1" t="s">
        <v>10</v>
      </c>
      <c r="B183" s="1">
        <v>44424</v>
      </c>
      <c r="C183">
        <v>46991.6</v>
      </c>
      <c r="D183">
        <v>48002.400000000001</v>
      </c>
      <c r="E183">
        <v>45672.1</v>
      </c>
      <c r="F183">
        <v>45996.3</v>
      </c>
      <c r="G183">
        <v>2411</v>
      </c>
      <c r="H183" t="s">
        <v>7</v>
      </c>
      <c r="K183">
        <f>btc[[#This Row],[Close]]-btc[[#This Row],[Open]]</f>
        <v>-995.29999999999563</v>
      </c>
      <c r="N183">
        <f>(K183/btc[[#This Row],[Open]])*100</f>
        <v>-2.118038117450769</v>
      </c>
    </row>
    <row r="184" spans="1:14" x14ac:dyDescent="0.25">
      <c r="A184" s="1" t="s">
        <v>10</v>
      </c>
      <c r="B184" s="1">
        <v>44421</v>
      </c>
      <c r="C184">
        <v>44404</v>
      </c>
      <c r="D184">
        <v>47836</v>
      </c>
      <c r="E184">
        <v>44242.400000000001</v>
      </c>
      <c r="F184">
        <v>47809.1</v>
      </c>
      <c r="G184">
        <v>75268</v>
      </c>
      <c r="H184" t="s">
        <v>7</v>
      </c>
      <c r="K184">
        <f>btc[[#This Row],[Close]]-btc[[#This Row],[Open]]</f>
        <v>3405.0999999999985</v>
      </c>
      <c r="N184">
        <f>(K184/btc[[#This Row],[Open]])*100</f>
        <v>7.6684532924961673</v>
      </c>
    </row>
    <row r="185" spans="1:14" x14ac:dyDescent="0.25">
      <c r="A185" s="1" t="s">
        <v>10</v>
      </c>
      <c r="B185" s="1">
        <v>44423</v>
      </c>
      <c r="C185">
        <v>47082.6</v>
      </c>
      <c r="D185">
        <v>47344.1</v>
      </c>
      <c r="E185">
        <v>45564.1</v>
      </c>
      <c r="F185">
        <v>46991.3</v>
      </c>
      <c r="G185">
        <v>58107</v>
      </c>
      <c r="H185" t="s">
        <v>7</v>
      </c>
      <c r="K185">
        <f>btc[[#This Row],[Close]]-btc[[#This Row],[Open]]</f>
        <v>-91.299999999995634</v>
      </c>
      <c r="N185">
        <f>(K185/btc[[#This Row],[Open]])*100</f>
        <v>-0.19391452468639292</v>
      </c>
    </row>
    <row r="186" spans="1:14" x14ac:dyDescent="0.25">
      <c r="A186" s="1" t="s">
        <v>10</v>
      </c>
      <c r="B186" s="1">
        <v>44459</v>
      </c>
      <c r="C186">
        <v>47240.800000000003</v>
      </c>
      <c r="D186">
        <v>47323.9</v>
      </c>
      <c r="E186">
        <v>42547.1</v>
      </c>
      <c r="F186">
        <v>42870.6</v>
      </c>
      <c r="G186">
        <v>77957</v>
      </c>
      <c r="H186" t="s">
        <v>7</v>
      </c>
      <c r="K186">
        <f>btc[[#This Row],[Close]]-btc[[#This Row],[Open]]</f>
        <v>-4370.2000000000044</v>
      </c>
      <c r="N186">
        <f>(K186/btc[[#This Row],[Open]])*100</f>
        <v>-9.2509017628829397</v>
      </c>
    </row>
    <row r="187" spans="1:14" x14ac:dyDescent="0.25">
      <c r="A187" s="1" t="s">
        <v>10</v>
      </c>
      <c r="B187" s="1">
        <v>44447</v>
      </c>
      <c r="C187">
        <v>46774.1</v>
      </c>
      <c r="D187">
        <v>47316.9</v>
      </c>
      <c r="E187">
        <v>44493.7</v>
      </c>
      <c r="F187">
        <v>46061.4</v>
      </c>
      <c r="G187">
        <v>100484</v>
      </c>
      <c r="H187" t="s">
        <v>7</v>
      </c>
      <c r="K187">
        <f>btc[[#This Row],[Close]]-btc[[#This Row],[Open]]</f>
        <v>-712.69999999999709</v>
      </c>
      <c r="N187">
        <f>(K187/btc[[#This Row],[Open]])*100</f>
        <v>-1.5237064956888473</v>
      </c>
    </row>
    <row r="188" spans="1:14" x14ac:dyDescent="0.25">
      <c r="A188" s="1" t="s">
        <v>10</v>
      </c>
      <c r="B188" s="1">
        <v>44448</v>
      </c>
      <c r="C188">
        <v>46057.599999999999</v>
      </c>
      <c r="D188">
        <v>47305.7</v>
      </c>
      <c r="E188">
        <v>45609</v>
      </c>
      <c r="F188">
        <v>46385.599999999999</v>
      </c>
      <c r="G188">
        <v>73632</v>
      </c>
      <c r="H188" t="s">
        <v>7</v>
      </c>
      <c r="K188">
        <f>btc[[#This Row],[Close]]-btc[[#This Row],[Open]]</f>
        <v>328</v>
      </c>
      <c r="N188">
        <f>(K188/btc[[#This Row],[Open]])*100</f>
        <v>0.71215174042937535</v>
      </c>
    </row>
    <row r="189" spans="1:14" x14ac:dyDescent="0.25">
      <c r="A189" s="1" t="s">
        <v>10</v>
      </c>
      <c r="B189" s="1">
        <v>44237</v>
      </c>
      <c r="C189">
        <v>46507.8</v>
      </c>
      <c r="D189">
        <v>47295.3</v>
      </c>
      <c r="E189">
        <v>43800.5</v>
      </c>
      <c r="F189">
        <v>44836</v>
      </c>
      <c r="G189">
        <v>151834</v>
      </c>
      <c r="H189" t="s">
        <v>7</v>
      </c>
      <c r="K189">
        <f>btc[[#This Row],[Close]]-btc[[#This Row],[Open]]</f>
        <v>-1671.8000000000029</v>
      </c>
      <c r="N189">
        <f>(K189/btc[[#This Row],[Open]])*100</f>
        <v>-3.5946658409987204</v>
      </c>
    </row>
    <row r="190" spans="1:14" x14ac:dyDescent="0.25">
      <c r="A190" s="1" t="s">
        <v>10</v>
      </c>
      <c r="B190" s="1">
        <v>44453</v>
      </c>
      <c r="C190">
        <v>44950.2</v>
      </c>
      <c r="D190">
        <v>47247.6</v>
      </c>
      <c r="E190">
        <v>44718.7</v>
      </c>
      <c r="F190">
        <v>47077.5</v>
      </c>
      <c r="G190">
        <v>65327</v>
      </c>
      <c r="H190" t="s">
        <v>7</v>
      </c>
      <c r="K190">
        <f>btc[[#This Row],[Close]]-btc[[#This Row],[Open]]</f>
        <v>2127.3000000000029</v>
      </c>
      <c r="N190">
        <f>(K190/btc[[#This Row],[Open]])*100</f>
        <v>4.7325707115874973</v>
      </c>
    </row>
    <row r="191" spans="1:14" x14ac:dyDescent="0.25">
      <c r="A191" s="1" t="s">
        <v>10</v>
      </c>
      <c r="B191" s="1">
        <v>44425</v>
      </c>
      <c r="C191">
        <v>45907.5</v>
      </c>
      <c r="D191">
        <v>47140.6</v>
      </c>
      <c r="E191">
        <v>44441.3</v>
      </c>
      <c r="F191">
        <v>44691.6</v>
      </c>
      <c r="G191">
        <v>84141</v>
      </c>
      <c r="H191" t="s">
        <v>7</v>
      </c>
      <c r="K191">
        <f>btc[[#This Row],[Close]]-btc[[#This Row],[Open]]</f>
        <v>-1215.9000000000015</v>
      </c>
      <c r="N191">
        <f>(K191/btc[[#This Row],[Open]])*100</f>
        <v>-2.6485868322169615</v>
      </c>
    </row>
    <row r="192" spans="1:14" x14ac:dyDescent="0.25">
      <c r="A192" s="1" t="s">
        <v>10</v>
      </c>
      <c r="B192" s="1">
        <v>44449</v>
      </c>
      <c r="C192">
        <v>46385.9</v>
      </c>
      <c r="D192">
        <v>47021.599999999999</v>
      </c>
      <c r="E192">
        <v>44283.6</v>
      </c>
      <c r="F192">
        <v>44842.8</v>
      </c>
      <c r="G192">
        <v>75615</v>
      </c>
      <c r="H192" t="s">
        <v>7</v>
      </c>
      <c r="K192">
        <f>btc[[#This Row],[Close]]-btc[[#This Row],[Open]]</f>
        <v>-1543.0999999999985</v>
      </c>
      <c r="N192">
        <f>(K192/btc[[#This Row],[Open]])*100</f>
        <v>-3.3266574540970395</v>
      </c>
    </row>
    <row r="193" spans="1:14" x14ac:dyDescent="0.25">
      <c r="A193" s="1" t="s">
        <v>10</v>
      </c>
      <c r="B193" s="1">
        <v>44427</v>
      </c>
      <c r="C193">
        <v>44725.9</v>
      </c>
      <c r="D193">
        <v>47012.3</v>
      </c>
      <c r="E193">
        <v>43986.7</v>
      </c>
      <c r="F193">
        <v>46755.9</v>
      </c>
      <c r="G193">
        <v>77920</v>
      </c>
      <c r="H193" t="s">
        <v>7</v>
      </c>
      <c r="K193">
        <f>btc[[#This Row],[Close]]-btc[[#This Row],[Open]]</f>
        <v>2030</v>
      </c>
      <c r="N193">
        <f>(K193/btc[[#This Row],[Open]])*100</f>
        <v>4.5387571854339424</v>
      </c>
    </row>
    <row r="194" spans="1:14" x14ac:dyDescent="0.25">
      <c r="A194" s="1" t="s">
        <v>10</v>
      </c>
      <c r="B194" s="1">
        <v>44452</v>
      </c>
      <c r="C194">
        <v>46060.800000000003</v>
      </c>
      <c r="D194">
        <v>46807.7</v>
      </c>
      <c r="E194">
        <v>43463.199999999997</v>
      </c>
      <c r="F194">
        <v>44949.5</v>
      </c>
      <c r="G194">
        <v>96150</v>
      </c>
      <c r="H194" t="s">
        <v>7</v>
      </c>
      <c r="K194">
        <f>btc[[#This Row],[Close]]-btc[[#This Row],[Open]]</f>
        <v>-1111.3000000000029</v>
      </c>
      <c r="N194">
        <f>(K194/btc[[#This Row],[Open]])*100</f>
        <v>-2.4126806308184028</v>
      </c>
    </row>
    <row r="195" spans="1:14" x14ac:dyDescent="0.25">
      <c r="A195" s="1" t="s">
        <v>10</v>
      </c>
      <c r="B195" s="1">
        <v>44419</v>
      </c>
      <c r="C195">
        <v>45593.2</v>
      </c>
      <c r="D195">
        <v>46736.5</v>
      </c>
      <c r="E195">
        <v>45367.9</v>
      </c>
      <c r="F195">
        <v>45564.3</v>
      </c>
      <c r="G195">
        <v>75434</v>
      </c>
      <c r="H195" t="s">
        <v>7</v>
      </c>
      <c r="K195">
        <f>btc[[#This Row],[Close]]-btc[[#This Row],[Open]]</f>
        <v>-28.899999999994179</v>
      </c>
      <c r="N195">
        <f>(K195/btc[[#This Row],[Open]])*100</f>
        <v>-6.338664537692941E-2</v>
      </c>
    </row>
    <row r="196" spans="1:14" x14ac:dyDescent="0.25">
      <c r="A196" s="1" t="s">
        <v>10</v>
      </c>
      <c r="B196" s="1">
        <v>44418</v>
      </c>
      <c r="C196">
        <v>46281.8</v>
      </c>
      <c r="D196">
        <v>46663.4</v>
      </c>
      <c r="E196">
        <v>44681.2</v>
      </c>
      <c r="F196">
        <v>45593.8</v>
      </c>
      <c r="G196">
        <v>80549</v>
      </c>
      <c r="H196" t="s">
        <v>7</v>
      </c>
      <c r="K196">
        <f>btc[[#This Row],[Close]]-btc[[#This Row],[Open]]</f>
        <v>-688</v>
      </c>
      <c r="N196">
        <f>(K196/btc[[#This Row],[Open]])*100</f>
        <v>-1.4865454671166634</v>
      </c>
    </row>
    <row r="197" spans="1:14" x14ac:dyDescent="0.25">
      <c r="A197" s="1" t="s">
        <v>10</v>
      </c>
      <c r="B197" s="1">
        <v>44235</v>
      </c>
      <c r="C197">
        <v>38853.599999999999</v>
      </c>
      <c r="D197">
        <v>46596.4</v>
      </c>
      <c r="E197">
        <v>38057</v>
      </c>
      <c r="F197">
        <v>46395.7</v>
      </c>
      <c r="G197">
        <v>248473</v>
      </c>
      <c r="H197" t="s">
        <v>7</v>
      </c>
      <c r="K197">
        <f>btc[[#This Row],[Close]]-btc[[#This Row],[Open]]</f>
        <v>7542.0999999999985</v>
      </c>
      <c r="N197">
        <f>(K197/btc[[#This Row],[Open]])*100</f>
        <v>19.411586056375725</v>
      </c>
    </row>
    <row r="198" spans="1:14" x14ac:dyDescent="0.25">
      <c r="A198" s="1" t="s">
        <v>10</v>
      </c>
      <c r="B198" s="1">
        <v>44255</v>
      </c>
      <c r="C198">
        <v>46136</v>
      </c>
      <c r="D198">
        <v>46582</v>
      </c>
      <c r="E198">
        <v>43100.6</v>
      </c>
      <c r="F198">
        <v>45164</v>
      </c>
      <c r="G198">
        <v>135075</v>
      </c>
      <c r="H198" t="s">
        <v>7</v>
      </c>
      <c r="K198">
        <f>btc[[#This Row],[Close]]-btc[[#This Row],[Open]]</f>
        <v>-972</v>
      </c>
      <c r="N198">
        <f>(K198/btc[[#This Row],[Open]])*100</f>
        <v>-2.106814634992197</v>
      </c>
    </row>
    <row r="199" spans="1:14" x14ac:dyDescent="0.25">
      <c r="A199" s="1" t="s">
        <v>10</v>
      </c>
      <c r="B199" s="1">
        <v>44333</v>
      </c>
      <c r="C199">
        <v>46424.2</v>
      </c>
      <c r="D199">
        <v>46545.4</v>
      </c>
      <c r="E199">
        <v>42201.5</v>
      </c>
      <c r="F199">
        <v>43541.3</v>
      </c>
      <c r="G199">
        <v>274761</v>
      </c>
      <c r="H199" t="s">
        <v>7</v>
      </c>
      <c r="K199">
        <f>btc[[#This Row],[Close]]-btc[[#This Row],[Open]]</f>
        <v>-2882.8999999999942</v>
      </c>
      <c r="N199">
        <f>(K199/btc[[#This Row],[Open]])*100</f>
        <v>-6.2099077636232707</v>
      </c>
    </row>
    <row r="200" spans="1:14" x14ac:dyDescent="0.25">
      <c r="A200" s="1" t="s">
        <v>10</v>
      </c>
      <c r="B200" s="1">
        <v>44417</v>
      </c>
      <c r="C200">
        <v>43794.9</v>
      </c>
      <c r="D200">
        <v>46460.7</v>
      </c>
      <c r="E200">
        <v>42824.1</v>
      </c>
      <c r="F200">
        <v>46284.3</v>
      </c>
      <c r="G200">
        <v>117080</v>
      </c>
      <c r="H200" t="s">
        <v>7</v>
      </c>
      <c r="K200">
        <f>btc[[#This Row],[Close]]-btc[[#This Row],[Open]]</f>
        <v>2489.4000000000015</v>
      </c>
      <c r="N200">
        <f>(K200/btc[[#This Row],[Open]])*100</f>
        <v>5.6842235054766679</v>
      </c>
    </row>
    <row r="201" spans="1:14" x14ac:dyDescent="0.25">
      <c r="A201" s="1" t="s">
        <v>10</v>
      </c>
      <c r="B201" s="1">
        <v>44451</v>
      </c>
      <c r="C201">
        <v>45162.6</v>
      </c>
      <c r="D201">
        <v>46386.400000000001</v>
      </c>
      <c r="E201">
        <v>44755.199999999997</v>
      </c>
      <c r="F201">
        <v>46062.3</v>
      </c>
      <c r="G201">
        <v>44522</v>
      </c>
      <c r="H201" t="s">
        <v>7</v>
      </c>
      <c r="K201">
        <f>btc[[#This Row],[Close]]-btc[[#This Row],[Open]]</f>
        <v>899.70000000000437</v>
      </c>
      <c r="N201">
        <f>(K201/btc[[#This Row],[Open]])*100</f>
        <v>1.9921350852253952</v>
      </c>
    </row>
    <row r="202" spans="1:14" x14ac:dyDescent="0.25">
      <c r="A202" s="1" t="s">
        <v>10</v>
      </c>
      <c r="B202" s="1">
        <v>44420</v>
      </c>
      <c r="C202">
        <v>45562.3</v>
      </c>
      <c r="D202">
        <v>46213.8</v>
      </c>
      <c r="E202">
        <v>43814.7</v>
      </c>
      <c r="F202">
        <v>44403.4</v>
      </c>
      <c r="G202">
        <v>81071</v>
      </c>
      <c r="H202" t="s">
        <v>7</v>
      </c>
      <c r="K202">
        <f>btc[[#This Row],[Close]]-btc[[#This Row],[Open]]</f>
        <v>-1158.9000000000015</v>
      </c>
      <c r="N202">
        <f>(K202/btc[[#This Row],[Open]])*100</f>
        <v>-2.5435502597542294</v>
      </c>
    </row>
    <row r="203" spans="1:14" x14ac:dyDescent="0.25">
      <c r="A203" s="1" t="s">
        <v>10</v>
      </c>
      <c r="B203" s="1">
        <v>44426</v>
      </c>
      <c r="C203">
        <v>44691.1</v>
      </c>
      <c r="D203">
        <v>46004.9</v>
      </c>
      <c r="E203">
        <v>44230</v>
      </c>
      <c r="F203">
        <v>44723.8</v>
      </c>
      <c r="G203">
        <v>22357</v>
      </c>
      <c r="H203" t="s">
        <v>7</v>
      </c>
      <c r="K203">
        <f>btc[[#This Row],[Close]]-btc[[#This Row],[Open]]</f>
        <v>32.700000000004366</v>
      </c>
      <c r="N203">
        <f>(K203/btc[[#This Row],[Open]])*100</f>
        <v>7.3168930726709269E-2</v>
      </c>
    </row>
    <row r="204" spans="1:14" x14ac:dyDescent="0.25">
      <c r="A204" s="1" t="s">
        <v>10</v>
      </c>
      <c r="B204" s="1">
        <v>44450</v>
      </c>
      <c r="C204">
        <v>44844.9</v>
      </c>
      <c r="D204">
        <v>45975.6</v>
      </c>
      <c r="E204">
        <v>44766.6</v>
      </c>
      <c r="F204">
        <v>45161.9</v>
      </c>
      <c r="G204">
        <v>41577</v>
      </c>
      <c r="H204" t="s">
        <v>7</v>
      </c>
      <c r="K204">
        <f>btc[[#This Row],[Close]]-btc[[#This Row],[Open]]</f>
        <v>317</v>
      </c>
      <c r="N204">
        <f>(K204/btc[[#This Row],[Open]])*100</f>
        <v>0.70688082702826849</v>
      </c>
    </row>
    <row r="205" spans="1:14" x14ac:dyDescent="0.25">
      <c r="A205" s="1" t="s">
        <v>10</v>
      </c>
      <c r="B205" s="1">
        <v>44334</v>
      </c>
      <c r="C205">
        <v>43538.5</v>
      </c>
      <c r="D205">
        <v>45770.9</v>
      </c>
      <c r="E205">
        <v>42293.9</v>
      </c>
      <c r="F205">
        <v>42897.3</v>
      </c>
      <c r="G205">
        <v>154956</v>
      </c>
      <c r="H205" t="s">
        <v>7</v>
      </c>
      <c r="K205">
        <f>btc[[#This Row],[Close]]-btc[[#This Row],[Open]]</f>
        <v>-641.19999999999709</v>
      </c>
      <c r="N205">
        <f>(K205/btc[[#This Row],[Open]])*100</f>
        <v>-1.4727195470675314</v>
      </c>
    </row>
    <row r="206" spans="1:14" x14ac:dyDescent="0.25">
      <c r="A206" s="1" t="s">
        <v>10</v>
      </c>
      <c r="B206" s="1">
        <v>44416</v>
      </c>
      <c r="C206">
        <v>44584.9</v>
      </c>
      <c r="D206">
        <v>45284.1</v>
      </c>
      <c r="E206">
        <v>43314.400000000001</v>
      </c>
      <c r="F206">
        <v>43792.800000000003</v>
      </c>
      <c r="G206">
        <v>105249</v>
      </c>
      <c r="H206" t="s">
        <v>7</v>
      </c>
      <c r="K206">
        <f>btc[[#This Row],[Close]]-btc[[#This Row],[Open]]</f>
        <v>-792.09999999999854</v>
      </c>
      <c r="N206">
        <f>(K206/btc[[#This Row],[Open]])*100</f>
        <v>-1.7766104667723794</v>
      </c>
    </row>
    <row r="207" spans="1:14" x14ac:dyDescent="0.25">
      <c r="A207" s="1" t="s">
        <v>10</v>
      </c>
      <c r="B207" s="1">
        <v>44463</v>
      </c>
      <c r="C207">
        <v>44867.4</v>
      </c>
      <c r="D207">
        <v>45112</v>
      </c>
      <c r="E207">
        <v>40908.5</v>
      </c>
      <c r="F207">
        <v>42819.9</v>
      </c>
      <c r="G207">
        <v>128878</v>
      </c>
      <c r="H207" t="s">
        <v>7</v>
      </c>
      <c r="K207">
        <f>btc[[#This Row],[Close]]-btc[[#This Row],[Open]]</f>
        <v>-2047.5</v>
      </c>
      <c r="N207">
        <f>(K207/btc[[#This Row],[Open]])*100</f>
        <v>-4.563446957033392</v>
      </c>
    </row>
    <row r="208" spans="1:14" x14ac:dyDescent="0.25">
      <c r="A208" s="1" t="s">
        <v>10</v>
      </c>
      <c r="B208" s="1">
        <v>44462</v>
      </c>
      <c r="C208">
        <v>43550.7</v>
      </c>
      <c r="D208">
        <v>44949.8</v>
      </c>
      <c r="E208">
        <v>43090.1</v>
      </c>
      <c r="F208">
        <v>44869.2</v>
      </c>
      <c r="G208">
        <v>74538</v>
      </c>
      <c r="H208" t="s">
        <v>7</v>
      </c>
      <c r="K208">
        <f>btc[[#This Row],[Close]]-btc[[#This Row],[Open]]</f>
        <v>1318.5</v>
      </c>
      <c r="N208">
        <f>(K208/btc[[#This Row],[Open]])*100</f>
        <v>3.0275058724658845</v>
      </c>
    </row>
    <row r="209" spans="1:14" x14ac:dyDescent="0.25">
      <c r="A209" s="1" t="s">
        <v>10</v>
      </c>
      <c r="B209" s="1">
        <v>44415</v>
      </c>
      <c r="C209">
        <v>42784.7</v>
      </c>
      <c r="D209">
        <v>44697.3</v>
      </c>
      <c r="E209">
        <v>42611</v>
      </c>
      <c r="F209">
        <v>44614.2</v>
      </c>
      <c r="G209">
        <v>112836</v>
      </c>
      <c r="H209" t="s">
        <v>7</v>
      </c>
      <c r="K209">
        <f>btc[[#This Row],[Close]]-btc[[#This Row],[Open]]</f>
        <v>1829.5</v>
      </c>
      <c r="N209">
        <f>(K209/btc[[#This Row],[Open]])*100</f>
        <v>4.2760613022879683</v>
      </c>
    </row>
    <row r="210" spans="1:14" x14ac:dyDescent="0.25">
      <c r="A210" s="1" t="s">
        <v>10</v>
      </c>
      <c r="B210" s="1">
        <v>44466</v>
      </c>
      <c r="C210">
        <v>43200.9</v>
      </c>
      <c r="D210">
        <v>44293.2</v>
      </c>
      <c r="E210">
        <v>42143.9</v>
      </c>
      <c r="F210">
        <v>42172.6</v>
      </c>
      <c r="G210">
        <v>54123</v>
      </c>
      <c r="H210" t="s">
        <v>7</v>
      </c>
      <c r="K210">
        <f>btc[[#This Row],[Close]]-btc[[#This Row],[Open]]</f>
        <v>-1028.3000000000029</v>
      </c>
      <c r="N210">
        <f>(K210/btc[[#This Row],[Open]])*100</f>
        <v>-2.3802744850223094</v>
      </c>
    </row>
    <row r="211" spans="1:14" x14ac:dyDescent="0.25">
      <c r="A211" s="1" t="s">
        <v>10</v>
      </c>
      <c r="B211" s="1">
        <v>44469</v>
      </c>
      <c r="C211">
        <v>41534.5</v>
      </c>
      <c r="D211">
        <v>44101.2</v>
      </c>
      <c r="E211">
        <v>41416.699999999997</v>
      </c>
      <c r="F211">
        <v>43823.3</v>
      </c>
      <c r="G211">
        <v>64315</v>
      </c>
      <c r="H211" t="s">
        <v>7</v>
      </c>
      <c r="K211">
        <f>btc[[#This Row],[Close]]-btc[[#This Row],[Open]]</f>
        <v>2288.8000000000029</v>
      </c>
      <c r="N211">
        <f>(K211/btc[[#This Row],[Open]])*100</f>
        <v>5.5105996220009938</v>
      </c>
    </row>
    <row r="212" spans="1:14" x14ac:dyDescent="0.25">
      <c r="A212" s="1" t="s">
        <v>10</v>
      </c>
      <c r="B212" s="1">
        <v>44461</v>
      </c>
      <c r="C212">
        <v>40660.800000000003</v>
      </c>
      <c r="D212">
        <v>43976.7</v>
      </c>
      <c r="E212">
        <v>40585.699999999997</v>
      </c>
      <c r="F212">
        <v>43551.6</v>
      </c>
      <c r="G212">
        <v>93982</v>
      </c>
      <c r="H212" t="s">
        <v>7</v>
      </c>
      <c r="K212">
        <f>btc[[#This Row],[Close]]-btc[[#This Row],[Open]]</f>
        <v>2890.7999999999956</v>
      </c>
      <c r="N212">
        <f>(K212/btc[[#This Row],[Open]])*100</f>
        <v>7.1095502301971312</v>
      </c>
    </row>
    <row r="213" spans="1:14" x14ac:dyDescent="0.25">
      <c r="A213" s="1" t="s">
        <v>10</v>
      </c>
      <c r="B213" s="1">
        <v>44465</v>
      </c>
      <c r="C213">
        <v>42685.8</v>
      </c>
      <c r="D213">
        <v>43907.3</v>
      </c>
      <c r="E213">
        <v>40786.6</v>
      </c>
      <c r="F213">
        <v>43203.4</v>
      </c>
      <c r="G213">
        <v>69908</v>
      </c>
      <c r="H213" t="s">
        <v>7</v>
      </c>
      <c r="K213">
        <f>btc[[#This Row],[Close]]-btc[[#This Row],[Open]]</f>
        <v>517.59999999999854</v>
      </c>
      <c r="N213">
        <f>(K213/btc[[#This Row],[Open]])*100</f>
        <v>1.2125812331032766</v>
      </c>
    </row>
    <row r="214" spans="1:14" x14ac:dyDescent="0.25">
      <c r="A214" s="1" t="s">
        <v>10</v>
      </c>
      <c r="B214" s="1">
        <v>44460</v>
      </c>
      <c r="C214">
        <v>43012.3</v>
      </c>
      <c r="D214">
        <v>43619.3</v>
      </c>
      <c r="E214">
        <v>39646.800000000003</v>
      </c>
      <c r="F214">
        <v>40651.300000000003</v>
      </c>
      <c r="G214">
        <v>142548</v>
      </c>
      <c r="H214" t="s">
        <v>7</v>
      </c>
      <c r="K214">
        <f>btc[[#This Row],[Close]]-btc[[#This Row],[Open]]</f>
        <v>-2361</v>
      </c>
      <c r="N214">
        <f>(K214/btc[[#This Row],[Open]])*100</f>
        <v>-5.489127528637157</v>
      </c>
    </row>
    <row r="215" spans="1:14" x14ac:dyDescent="0.25">
      <c r="A215" s="1" t="s">
        <v>10</v>
      </c>
      <c r="B215" s="1">
        <v>44335</v>
      </c>
      <c r="C215">
        <v>42898.3</v>
      </c>
      <c r="D215">
        <v>43516.6</v>
      </c>
      <c r="E215">
        <v>30261.7</v>
      </c>
      <c r="F215">
        <v>36720.5</v>
      </c>
      <c r="G215">
        <v>607096</v>
      </c>
      <c r="H215" t="s">
        <v>7</v>
      </c>
      <c r="K215">
        <f>btc[[#This Row],[Close]]-btc[[#This Row],[Open]]</f>
        <v>-6177.8000000000029</v>
      </c>
      <c r="N215">
        <f>(K215/btc[[#This Row],[Open]])*100</f>
        <v>-14.40103687092496</v>
      </c>
    </row>
    <row r="216" spans="1:14" x14ac:dyDescent="0.25">
      <c r="A216" s="1" t="s">
        <v>10</v>
      </c>
      <c r="B216" s="1">
        <v>44414</v>
      </c>
      <c r="C216">
        <v>40868.400000000001</v>
      </c>
      <c r="D216">
        <v>43253.4</v>
      </c>
      <c r="E216">
        <v>39905.4</v>
      </c>
      <c r="F216">
        <v>42795.4</v>
      </c>
      <c r="G216">
        <v>111929</v>
      </c>
      <c r="H216" t="s">
        <v>7</v>
      </c>
      <c r="K216">
        <f>btc[[#This Row],[Close]]-btc[[#This Row],[Open]]</f>
        <v>1927</v>
      </c>
      <c r="N216">
        <f>(K216/btc[[#This Row],[Open]])*100</f>
        <v>4.7151344314923023</v>
      </c>
    </row>
    <row r="217" spans="1:14" x14ac:dyDescent="0.25">
      <c r="A217" s="1" t="s">
        <v>10</v>
      </c>
      <c r="B217" s="1">
        <v>44464</v>
      </c>
      <c r="C217">
        <v>42818.7</v>
      </c>
      <c r="D217">
        <v>42959.3</v>
      </c>
      <c r="E217">
        <v>41714.5</v>
      </c>
      <c r="F217">
        <v>42686.8</v>
      </c>
      <c r="G217">
        <v>46353</v>
      </c>
      <c r="H217" t="s">
        <v>7</v>
      </c>
      <c r="K217">
        <f>btc[[#This Row],[Close]]-btc[[#This Row],[Open]]</f>
        <v>-131.89999999999418</v>
      </c>
      <c r="N217">
        <f>(K217/btc[[#This Row],[Open]])*100</f>
        <v>-0.30804298122080814</v>
      </c>
    </row>
    <row r="218" spans="1:14" x14ac:dyDescent="0.25">
      <c r="A218" s="1" t="s">
        <v>10</v>
      </c>
      <c r="B218" s="1">
        <v>44467</v>
      </c>
      <c r="C218">
        <v>42169.9</v>
      </c>
      <c r="D218">
        <v>42758.8</v>
      </c>
      <c r="E218">
        <v>40906.400000000001</v>
      </c>
      <c r="F218">
        <v>41022.300000000003</v>
      </c>
      <c r="G218">
        <v>60005</v>
      </c>
      <c r="H218" t="s">
        <v>7</v>
      </c>
      <c r="K218">
        <f>btc[[#This Row],[Close]]-btc[[#This Row],[Open]]</f>
        <v>-1147.5999999999985</v>
      </c>
      <c r="N218">
        <f>(K218/btc[[#This Row],[Open]])*100</f>
        <v>-2.7213723532661884</v>
      </c>
    </row>
    <row r="219" spans="1:14" x14ac:dyDescent="0.25">
      <c r="A219" s="1" t="s">
        <v>10</v>
      </c>
      <c r="B219" s="1">
        <v>44468</v>
      </c>
      <c r="C219">
        <v>41023.1</v>
      </c>
      <c r="D219">
        <v>42571.199999999997</v>
      </c>
      <c r="E219">
        <v>40815</v>
      </c>
      <c r="F219">
        <v>41536.800000000003</v>
      </c>
      <c r="G219">
        <v>48205</v>
      </c>
      <c r="H219" t="s">
        <v>7</v>
      </c>
      <c r="K219">
        <f>btc[[#This Row],[Close]]-btc[[#This Row],[Open]]</f>
        <v>513.70000000000437</v>
      </c>
      <c r="N219">
        <f>(K219/btc[[#This Row],[Open]])*100</f>
        <v>1.2522213094573651</v>
      </c>
    </row>
    <row r="220" spans="1:14" x14ac:dyDescent="0.25">
      <c r="A220" s="1" t="s">
        <v>10</v>
      </c>
      <c r="B220" s="1">
        <v>44409</v>
      </c>
      <c r="C220">
        <v>41510</v>
      </c>
      <c r="D220">
        <v>42565</v>
      </c>
      <c r="E220">
        <v>39556.5</v>
      </c>
      <c r="F220">
        <v>39878.300000000003</v>
      </c>
      <c r="G220">
        <v>80331</v>
      </c>
      <c r="H220" t="s">
        <v>7</v>
      </c>
      <c r="K220">
        <f>btc[[#This Row],[Close]]-btc[[#This Row],[Open]]</f>
        <v>-1631.6999999999971</v>
      </c>
      <c r="N220">
        <f>(K220/btc[[#This Row],[Open]])*100</f>
        <v>-3.9308600337268058</v>
      </c>
    </row>
    <row r="221" spans="1:14" x14ac:dyDescent="0.25">
      <c r="A221" s="1" t="s">
        <v>10</v>
      </c>
      <c r="B221" s="1">
        <v>44336</v>
      </c>
      <c r="C221">
        <v>36706.800000000003</v>
      </c>
      <c r="D221">
        <v>42425.9</v>
      </c>
      <c r="E221">
        <v>35010.400000000001</v>
      </c>
      <c r="F221">
        <v>40717.199999999997</v>
      </c>
      <c r="G221">
        <v>269754</v>
      </c>
      <c r="H221" t="s">
        <v>7</v>
      </c>
      <c r="K221">
        <f>btc[[#This Row],[Close]]-btc[[#This Row],[Open]]</f>
        <v>4010.3999999999942</v>
      </c>
      <c r="N221">
        <f>(K221/btc[[#This Row],[Open]])*100</f>
        <v>10.925496093366879</v>
      </c>
    </row>
    <row r="222" spans="1:14" x14ac:dyDescent="0.25">
      <c r="A222" s="1" t="s">
        <v>10</v>
      </c>
      <c r="B222" s="1">
        <v>44408</v>
      </c>
      <c r="C222">
        <v>42201.4</v>
      </c>
      <c r="D222">
        <v>42285.3</v>
      </c>
      <c r="E222">
        <v>41066.400000000001</v>
      </c>
      <c r="F222">
        <v>41553.699999999997</v>
      </c>
      <c r="G222">
        <v>44650</v>
      </c>
      <c r="H222" t="s">
        <v>7</v>
      </c>
      <c r="K222">
        <f>btc[[#This Row],[Close]]-btc[[#This Row],[Open]]</f>
        <v>-647.70000000000437</v>
      </c>
      <c r="N222">
        <f>(K222/btc[[#This Row],[Open]])*100</f>
        <v>-1.5347832062443527</v>
      </c>
    </row>
    <row r="223" spans="1:14" x14ac:dyDescent="0.25">
      <c r="A223" s="1" t="s">
        <v>10</v>
      </c>
      <c r="B223" s="1">
        <v>44407</v>
      </c>
      <c r="C223">
        <v>40001.1</v>
      </c>
      <c r="D223">
        <v>42264.4</v>
      </c>
      <c r="E223">
        <v>38358.400000000001</v>
      </c>
      <c r="F223">
        <v>42203.4</v>
      </c>
      <c r="G223">
        <v>98452</v>
      </c>
      <c r="H223" t="s">
        <v>7</v>
      </c>
      <c r="K223">
        <f>btc[[#This Row],[Close]]-btc[[#This Row],[Open]]</f>
        <v>2202.3000000000029</v>
      </c>
      <c r="N223">
        <f>(K223/btc[[#This Row],[Open]])*100</f>
        <v>5.5055985960386158</v>
      </c>
    </row>
    <row r="224" spans="1:14" x14ac:dyDescent="0.25">
      <c r="A224" s="1" t="s">
        <v>10</v>
      </c>
      <c r="B224" s="1">
        <v>44337</v>
      </c>
      <c r="C224">
        <v>40611.199999999997</v>
      </c>
      <c r="D224">
        <v>42108.3</v>
      </c>
      <c r="E224">
        <v>33592.300000000003</v>
      </c>
      <c r="F224">
        <v>37297.4</v>
      </c>
      <c r="G224">
        <v>315496</v>
      </c>
      <c r="H224" t="s">
        <v>7</v>
      </c>
      <c r="K224">
        <f>btc[[#This Row],[Close]]-btc[[#This Row],[Open]]</f>
        <v>-3313.7999999999956</v>
      </c>
      <c r="N224">
        <f>(K224/btc[[#This Row],[Open]])*100</f>
        <v>-8.1598179812465421</v>
      </c>
    </row>
    <row r="225" spans="1:14" x14ac:dyDescent="0.25">
      <c r="A225" s="1" t="s">
        <v>10</v>
      </c>
      <c r="B225" s="1">
        <v>44204</v>
      </c>
      <c r="C225">
        <v>39466.400000000001</v>
      </c>
      <c r="D225">
        <v>41921.699999999997</v>
      </c>
      <c r="E225">
        <v>36613.4</v>
      </c>
      <c r="F225">
        <v>40599.300000000003</v>
      </c>
      <c r="G225">
        <v>251285</v>
      </c>
      <c r="H225" t="s">
        <v>7</v>
      </c>
      <c r="K225">
        <f>btc[[#This Row],[Close]]-btc[[#This Row],[Open]]</f>
        <v>1132.9000000000015</v>
      </c>
      <c r="N225">
        <f>(K225/btc[[#This Row],[Open]])*100</f>
        <v>2.8705430442097617</v>
      </c>
    </row>
    <row r="226" spans="1:14" x14ac:dyDescent="0.25">
      <c r="A226" s="1" t="s">
        <v>10</v>
      </c>
      <c r="B226" s="1">
        <v>44413</v>
      </c>
      <c r="C226">
        <v>39734.400000000001</v>
      </c>
      <c r="D226">
        <v>41366.300000000003</v>
      </c>
      <c r="E226">
        <v>37365.4</v>
      </c>
      <c r="F226">
        <v>40867.199999999997</v>
      </c>
      <c r="G226">
        <v>130601</v>
      </c>
      <c r="H226" t="s">
        <v>7</v>
      </c>
      <c r="K226">
        <f>btc[[#This Row],[Close]]-btc[[#This Row],[Open]]</f>
        <v>1132.7999999999956</v>
      </c>
      <c r="N226">
        <f>(K226/btc[[#This Row],[Open]])*100</f>
        <v>2.8509301763710932</v>
      </c>
    </row>
    <row r="227" spans="1:14" x14ac:dyDescent="0.25">
      <c r="A227" s="1" t="s">
        <v>10</v>
      </c>
      <c r="B227" s="1">
        <v>44205</v>
      </c>
      <c r="C227">
        <v>40607.199999999997</v>
      </c>
      <c r="D227">
        <v>41363.5</v>
      </c>
      <c r="E227">
        <v>38775.1</v>
      </c>
      <c r="F227">
        <v>40151.9</v>
      </c>
      <c r="G227">
        <v>128422</v>
      </c>
      <c r="H227" t="s">
        <v>7</v>
      </c>
      <c r="K227">
        <f>btc[[#This Row],[Close]]-btc[[#This Row],[Open]]</f>
        <v>-455.29999999999563</v>
      </c>
      <c r="N227">
        <f>(K227/btc[[#This Row],[Open]])*100</f>
        <v>-1.1212297326582372</v>
      </c>
    </row>
    <row r="228" spans="1:14" x14ac:dyDescent="0.25">
      <c r="A228" s="1" t="s">
        <v>10</v>
      </c>
      <c r="B228" s="1">
        <v>44206</v>
      </c>
      <c r="C228">
        <v>40149.699999999997</v>
      </c>
      <c r="D228">
        <v>41362.400000000001</v>
      </c>
      <c r="E228">
        <v>35141.599999999999</v>
      </c>
      <c r="F228">
        <v>38192.199999999997</v>
      </c>
      <c r="G228">
        <v>215784</v>
      </c>
      <c r="H228" t="s">
        <v>7</v>
      </c>
      <c r="K228">
        <f>btc[[#This Row],[Close]]-btc[[#This Row],[Open]]</f>
        <v>-1957.5</v>
      </c>
      <c r="N228">
        <f>(K228/btc[[#This Row],[Open]])*100</f>
        <v>-4.8755034284191412</v>
      </c>
    </row>
    <row r="229" spans="1:14" x14ac:dyDescent="0.25">
      <c r="A229" s="1" t="s">
        <v>10</v>
      </c>
      <c r="B229" s="1">
        <v>44362</v>
      </c>
      <c r="C229">
        <v>40522.5</v>
      </c>
      <c r="D229">
        <v>41318</v>
      </c>
      <c r="E229">
        <v>39589.9</v>
      </c>
      <c r="F229">
        <v>40156.1</v>
      </c>
      <c r="G229">
        <v>117551</v>
      </c>
      <c r="H229" t="s">
        <v>7</v>
      </c>
      <c r="K229">
        <f>btc[[#This Row],[Close]]-btc[[#This Row],[Open]]</f>
        <v>-366.40000000000146</v>
      </c>
      <c r="N229">
        <f>(K229/btc[[#This Row],[Open]])*100</f>
        <v>-0.90418903078536972</v>
      </c>
    </row>
    <row r="230" spans="1:14" x14ac:dyDescent="0.25">
      <c r="A230" s="1" t="s">
        <v>10</v>
      </c>
      <c r="B230" s="1">
        <v>44361</v>
      </c>
      <c r="C230">
        <v>39024.1</v>
      </c>
      <c r="D230">
        <v>40970.400000000001</v>
      </c>
      <c r="E230">
        <v>38769.9</v>
      </c>
      <c r="F230">
        <v>40529.4</v>
      </c>
      <c r="G230">
        <v>157354</v>
      </c>
      <c r="H230" t="s">
        <v>7</v>
      </c>
      <c r="K230">
        <f>btc[[#This Row],[Close]]-btc[[#This Row],[Open]]</f>
        <v>1505.3000000000029</v>
      </c>
      <c r="N230">
        <f>(K230/btc[[#This Row],[Open]])*100</f>
        <v>3.8573599391145548</v>
      </c>
    </row>
    <row r="231" spans="1:14" x14ac:dyDescent="0.25">
      <c r="A231" s="1" t="s">
        <v>10</v>
      </c>
      <c r="B231" s="1">
        <v>44233</v>
      </c>
      <c r="C231">
        <v>38300.6</v>
      </c>
      <c r="D231">
        <v>40939.699999999997</v>
      </c>
      <c r="E231">
        <v>38275.300000000003</v>
      </c>
      <c r="F231">
        <v>39256.6</v>
      </c>
      <c r="G231">
        <v>156019</v>
      </c>
      <c r="H231" t="s">
        <v>7</v>
      </c>
      <c r="K231">
        <f>btc[[#This Row],[Close]]-btc[[#This Row],[Open]]</f>
        <v>956</v>
      </c>
      <c r="N231">
        <f>(K231/btc[[#This Row],[Open]])*100</f>
        <v>2.4960444483898425</v>
      </c>
    </row>
    <row r="232" spans="1:14" x14ac:dyDescent="0.25">
      <c r="A232" s="1" t="s">
        <v>10</v>
      </c>
      <c r="B232" s="1">
        <v>44405</v>
      </c>
      <c r="C232">
        <v>39450.400000000001</v>
      </c>
      <c r="D232">
        <v>40862.199999999997</v>
      </c>
      <c r="E232">
        <v>38883.800000000003</v>
      </c>
      <c r="F232">
        <v>40003.199999999997</v>
      </c>
      <c r="G232">
        <v>148920</v>
      </c>
      <c r="H232" t="s">
        <v>7</v>
      </c>
      <c r="K232">
        <f>btc[[#This Row],[Close]]-btc[[#This Row],[Open]]</f>
        <v>552.79999999999563</v>
      </c>
      <c r="N232">
        <f>(K232/btc[[#This Row],[Open]])*100</f>
        <v>1.40125321923224</v>
      </c>
    </row>
    <row r="233" spans="1:14" x14ac:dyDescent="0.25">
      <c r="A233" s="1" t="s">
        <v>10</v>
      </c>
      <c r="B233" s="1">
        <v>44342</v>
      </c>
      <c r="C233">
        <v>38375.699999999997</v>
      </c>
      <c r="D233">
        <v>40750</v>
      </c>
      <c r="E233">
        <v>37847</v>
      </c>
      <c r="F233">
        <v>39249.199999999997</v>
      </c>
      <c r="G233">
        <v>153801</v>
      </c>
      <c r="H233" t="s">
        <v>7</v>
      </c>
      <c r="K233">
        <f>btc[[#This Row],[Close]]-btc[[#This Row],[Open]]</f>
        <v>873.5</v>
      </c>
      <c r="N233">
        <f>(K233/btc[[#This Row],[Open]])*100</f>
        <v>2.2761799784759629</v>
      </c>
    </row>
    <row r="234" spans="1:14" x14ac:dyDescent="0.25">
      <c r="A234" s="1" t="s">
        <v>10</v>
      </c>
      <c r="B234" s="1">
        <v>44406</v>
      </c>
      <c r="C234">
        <v>40009</v>
      </c>
      <c r="D234">
        <v>40630.699999999997</v>
      </c>
      <c r="E234">
        <v>39340.800000000003</v>
      </c>
      <c r="F234">
        <v>40001.4</v>
      </c>
      <c r="G234">
        <v>75297</v>
      </c>
      <c r="H234" t="s">
        <v>7</v>
      </c>
      <c r="K234">
        <f>btc[[#This Row],[Close]]-btc[[#This Row],[Open]]</f>
        <v>-7.5999999999985448</v>
      </c>
      <c r="N234">
        <f>(K234/btc[[#This Row],[Open]])*100</f>
        <v>-1.899572596165499E-2</v>
      </c>
    </row>
    <row r="235" spans="1:14" x14ac:dyDescent="0.25">
      <c r="A235" s="1" t="s">
        <v>10</v>
      </c>
      <c r="B235" s="1">
        <v>44403</v>
      </c>
      <c r="C235">
        <v>35392.300000000003</v>
      </c>
      <c r="D235">
        <v>40522.9</v>
      </c>
      <c r="E235">
        <v>35236.699999999997</v>
      </c>
      <c r="F235">
        <v>37276.6</v>
      </c>
      <c r="G235">
        <v>177626</v>
      </c>
      <c r="H235" t="s">
        <v>7</v>
      </c>
      <c r="K235">
        <f>btc[[#This Row],[Close]]-btc[[#This Row],[Open]]</f>
        <v>1884.2999999999956</v>
      </c>
      <c r="N235">
        <f>(K235/btc[[#This Row],[Open]])*100</f>
        <v>5.324039409702098</v>
      </c>
    </row>
    <row r="236" spans="1:14" x14ac:dyDescent="0.25">
      <c r="A236" s="1" t="s">
        <v>10</v>
      </c>
      <c r="B236" s="1">
        <v>44363</v>
      </c>
      <c r="C236">
        <v>40148.1</v>
      </c>
      <c r="D236">
        <v>40494.400000000001</v>
      </c>
      <c r="E236">
        <v>38156.400000000001</v>
      </c>
      <c r="F236">
        <v>38336</v>
      </c>
      <c r="G236">
        <v>123516</v>
      </c>
      <c r="H236" t="s">
        <v>7</v>
      </c>
      <c r="K236">
        <f>btc[[#This Row],[Close]]-btc[[#This Row],[Open]]</f>
        <v>-1812.0999999999985</v>
      </c>
      <c r="N236">
        <f>(K236/btc[[#This Row],[Open]])*100</f>
        <v>-4.5135386232474231</v>
      </c>
    </row>
    <row r="237" spans="1:14" x14ac:dyDescent="0.25">
      <c r="A237" s="1" t="s">
        <v>10</v>
      </c>
      <c r="B237" s="1">
        <v>44410</v>
      </c>
      <c r="C237">
        <v>39869.800000000003</v>
      </c>
      <c r="D237">
        <v>40449</v>
      </c>
      <c r="E237">
        <v>38692.5</v>
      </c>
      <c r="F237">
        <v>39168.400000000001</v>
      </c>
      <c r="G237">
        <v>74810</v>
      </c>
      <c r="H237" t="s">
        <v>7</v>
      </c>
      <c r="K237">
        <f>btc[[#This Row],[Close]]-btc[[#This Row],[Open]]</f>
        <v>-701.40000000000146</v>
      </c>
      <c r="N237">
        <f>(K237/btc[[#This Row],[Open]])*100</f>
        <v>-1.759226281546437</v>
      </c>
    </row>
    <row r="238" spans="1:14" x14ac:dyDescent="0.25">
      <c r="A238" s="1" t="s">
        <v>10</v>
      </c>
      <c r="B238" s="1">
        <v>44203</v>
      </c>
      <c r="C238">
        <v>36798.5</v>
      </c>
      <c r="D238">
        <v>40340.9</v>
      </c>
      <c r="E238">
        <v>36361.199999999997</v>
      </c>
      <c r="F238">
        <v>39460.199999999997</v>
      </c>
      <c r="G238">
        <v>249603</v>
      </c>
      <c r="H238" t="s">
        <v>7</v>
      </c>
      <c r="K238">
        <f>btc[[#This Row],[Close]]-btc[[#This Row],[Open]]</f>
        <v>2661.6999999999971</v>
      </c>
      <c r="N238">
        <f>(K238/btc[[#This Row],[Open]])*100</f>
        <v>7.2331752652961327</v>
      </c>
    </row>
    <row r="239" spans="1:14" x14ac:dyDescent="0.25">
      <c r="A239" s="1" t="s">
        <v>10</v>
      </c>
      <c r="B239" s="1">
        <v>44343</v>
      </c>
      <c r="C239">
        <v>39249</v>
      </c>
      <c r="D239">
        <v>40322.199999999997</v>
      </c>
      <c r="E239">
        <v>37190.800000000003</v>
      </c>
      <c r="F239">
        <v>38417.300000000003</v>
      </c>
      <c r="G239">
        <v>122926</v>
      </c>
      <c r="H239" t="s">
        <v>7</v>
      </c>
      <c r="K239">
        <f>btc[[#This Row],[Close]]-btc[[#This Row],[Open]]</f>
        <v>-831.69999999999709</v>
      </c>
      <c r="N239">
        <f>(K239/btc[[#This Row],[Open]])*100</f>
        <v>-2.1190348798695435</v>
      </c>
    </row>
    <row r="240" spans="1:14" x14ac:dyDescent="0.25">
      <c r="A240" s="1" t="s">
        <v>10</v>
      </c>
      <c r="B240" s="1">
        <v>44210</v>
      </c>
      <c r="C240">
        <v>37383.4</v>
      </c>
      <c r="D240">
        <v>40054.300000000003</v>
      </c>
      <c r="E240">
        <v>36772.1</v>
      </c>
      <c r="F240">
        <v>39175.699999999997</v>
      </c>
      <c r="G240">
        <v>172395</v>
      </c>
      <c r="H240" t="s">
        <v>7</v>
      </c>
      <c r="K240">
        <f>btc[[#This Row],[Close]]-btc[[#This Row],[Open]]</f>
        <v>1792.2999999999956</v>
      </c>
      <c r="N240">
        <f>(K240/btc[[#This Row],[Open]])*100</f>
        <v>4.7943739734748458</v>
      </c>
    </row>
    <row r="241" spans="1:14" x14ac:dyDescent="0.25">
      <c r="A241" s="1" t="s">
        <v>10</v>
      </c>
      <c r="B241" s="1">
        <v>44412</v>
      </c>
      <c r="C241">
        <v>38188.400000000001</v>
      </c>
      <c r="D241">
        <v>39956.5</v>
      </c>
      <c r="E241">
        <v>37556</v>
      </c>
      <c r="F241">
        <v>39736.9</v>
      </c>
      <c r="G241">
        <v>79216</v>
      </c>
      <c r="H241" t="s">
        <v>7</v>
      </c>
      <c r="K241">
        <f>btc[[#This Row],[Close]]-btc[[#This Row],[Open]]</f>
        <v>1548.5</v>
      </c>
      <c r="N241">
        <f>(K241/btc[[#This Row],[Open]])*100</f>
        <v>4.054896251217647</v>
      </c>
    </row>
    <row r="242" spans="1:14" x14ac:dyDescent="0.25">
      <c r="A242" s="1" t="s">
        <v>10</v>
      </c>
      <c r="B242" s="1">
        <v>44340</v>
      </c>
      <c r="C242">
        <v>34720.300000000003</v>
      </c>
      <c r="D242">
        <v>39851.699999999997</v>
      </c>
      <c r="E242">
        <v>34474.6</v>
      </c>
      <c r="F242">
        <v>38750.6</v>
      </c>
      <c r="G242">
        <v>244879</v>
      </c>
      <c r="H242" t="s">
        <v>7</v>
      </c>
      <c r="K242">
        <f>btc[[#This Row],[Close]]-btc[[#This Row],[Open]]</f>
        <v>4030.2999999999956</v>
      </c>
      <c r="N242">
        <f>(K242/btc[[#This Row],[Open]])*100</f>
        <v>11.607906613710121</v>
      </c>
    </row>
    <row r="243" spans="1:14" x14ac:dyDescent="0.25">
      <c r="A243" s="1" t="s">
        <v>10</v>
      </c>
      <c r="B243" s="1">
        <v>44411</v>
      </c>
      <c r="C243">
        <v>39167.4</v>
      </c>
      <c r="D243">
        <v>39766.6</v>
      </c>
      <c r="E243">
        <v>37688.199999999997</v>
      </c>
      <c r="F243">
        <v>38130.300000000003</v>
      </c>
      <c r="G243">
        <v>264</v>
      </c>
      <c r="H243" t="s">
        <v>7</v>
      </c>
      <c r="K243">
        <f>btc[[#This Row],[Close]]-btc[[#This Row],[Open]]</f>
        <v>-1037.0999999999985</v>
      </c>
      <c r="N243">
        <f>(K243/btc[[#This Row],[Open]])*100</f>
        <v>-2.6478653165642818</v>
      </c>
    </row>
    <row r="244" spans="1:14" x14ac:dyDescent="0.25">
      <c r="A244" s="1" t="s">
        <v>10</v>
      </c>
      <c r="B244" s="1">
        <v>44341</v>
      </c>
      <c r="C244">
        <v>38753.599999999999</v>
      </c>
      <c r="D244">
        <v>39740.800000000003</v>
      </c>
      <c r="E244">
        <v>36540.699999999997</v>
      </c>
      <c r="F244">
        <v>38378.300000000003</v>
      </c>
      <c r="G244">
        <v>163007</v>
      </c>
      <c r="H244" t="s">
        <v>7</v>
      </c>
      <c r="K244">
        <f>btc[[#This Row],[Close]]-btc[[#This Row],[Open]]</f>
        <v>-375.29999999999563</v>
      </c>
      <c r="N244">
        <f>(K244/btc[[#This Row],[Open]])*100</f>
        <v>-0.96842615911810948</v>
      </c>
    </row>
    <row r="245" spans="1:14" x14ac:dyDescent="0.25">
      <c r="A245" s="1" t="s">
        <v>10</v>
      </c>
      <c r="B245" s="1">
        <v>44211</v>
      </c>
      <c r="C245">
        <v>39175.699999999997</v>
      </c>
      <c r="D245">
        <v>39715</v>
      </c>
      <c r="E245">
        <v>34488.699999999997</v>
      </c>
      <c r="F245">
        <v>36845.800000000003</v>
      </c>
      <c r="G245">
        <v>118423</v>
      </c>
      <c r="H245" t="s">
        <v>7</v>
      </c>
      <c r="K245">
        <f>btc[[#This Row],[Close]]-btc[[#This Row],[Open]]</f>
        <v>-2329.8999999999942</v>
      </c>
      <c r="N245">
        <f>(K245/btc[[#This Row],[Open]])*100</f>
        <v>-5.9473091737990504</v>
      </c>
    </row>
    <row r="246" spans="1:14" x14ac:dyDescent="0.25">
      <c r="A246" s="1" t="s">
        <v>10</v>
      </c>
      <c r="B246" s="1">
        <v>44234</v>
      </c>
      <c r="C246">
        <v>39228.9</v>
      </c>
      <c r="D246">
        <v>39691.699999999997</v>
      </c>
      <c r="E246">
        <v>37381.599999999999</v>
      </c>
      <c r="F246">
        <v>38852.9</v>
      </c>
      <c r="G246">
        <v>125369</v>
      </c>
      <c r="H246" t="s">
        <v>7</v>
      </c>
      <c r="K246">
        <f>btc[[#This Row],[Close]]-btc[[#This Row],[Open]]</f>
        <v>-376</v>
      </c>
      <c r="N246">
        <f>(K246/btc[[#This Row],[Open]])*100</f>
        <v>-0.95847704116098087</v>
      </c>
    </row>
    <row r="247" spans="1:14" x14ac:dyDescent="0.25">
      <c r="A247" s="1" t="s">
        <v>10</v>
      </c>
      <c r="B247" s="1">
        <v>44364</v>
      </c>
      <c r="C247">
        <v>38337.800000000003</v>
      </c>
      <c r="D247">
        <v>39529.9</v>
      </c>
      <c r="E247">
        <v>37425.300000000003</v>
      </c>
      <c r="F247">
        <v>38052</v>
      </c>
      <c r="G247">
        <v>109578</v>
      </c>
      <c r="H247" t="s">
        <v>7</v>
      </c>
      <c r="K247">
        <f>btc[[#This Row],[Close]]-btc[[#This Row],[Open]]</f>
        <v>-285.80000000000291</v>
      </c>
      <c r="N247">
        <f>(K247/btc[[#This Row],[Open]])*100</f>
        <v>-0.74547835295714127</v>
      </c>
    </row>
    <row r="248" spans="1:14" x14ac:dyDescent="0.25">
      <c r="A248" s="1" t="s">
        <v>10</v>
      </c>
      <c r="B248" s="1">
        <v>44350</v>
      </c>
      <c r="C248">
        <v>37555.699999999997</v>
      </c>
      <c r="D248">
        <v>39462.300000000003</v>
      </c>
      <c r="E248">
        <v>37193.599999999999</v>
      </c>
      <c r="F248">
        <v>39187.300000000003</v>
      </c>
      <c r="G248">
        <v>106442</v>
      </c>
      <c r="H248" t="s">
        <v>7</v>
      </c>
      <c r="K248">
        <f>btc[[#This Row],[Close]]-btc[[#This Row],[Open]]</f>
        <v>1631.6000000000058</v>
      </c>
      <c r="N248">
        <f>(K248/btc[[#This Row],[Open]])*100</f>
        <v>4.344480331880396</v>
      </c>
    </row>
    <row r="249" spans="1:14" x14ac:dyDescent="0.25">
      <c r="A249" s="1" t="s">
        <v>10</v>
      </c>
      <c r="B249" s="1">
        <v>44404</v>
      </c>
      <c r="C249">
        <v>37294.300000000003</v>
      </c>
      <c r="D249">
        <v>39455.9</v>
      </c>
      <c r="E249">
        <v>36427.4</v>
      </c>
      <c r="F249">
        <v>39452</v>
      </c>
      <c r="G249">
        <v>100237</v>
      </c>
      <c r="H249" t="s">
        <v>7</v>
      </c>
      <c r="K249">
        <f>btc[[#This Row],[Close]]-btc[[#This Row],[Open]]</f>
        <v>2157.6999999999971</v>
      </c>
      <c r="N249">
        <f>(K249/btc[[#This Row],[Open]])*100</f>
        <v>5.7856026256022961</v>
      </c>
    </row>
    <row r="250" spans="1:14" x14ac:dyDescent="0.25">
      <c r="A250" s="1" t="s">
        <v>10</v>
      </c>
      <c r="B250" s="1">
        <v>44360</v>
      </c>
      <c r="C250">
        <v>35467.5</v>
      </c>
      <c r="D250">
        <v>39321.599999999999</v>
      </c>
      <c r="E250">
        <v>34827</v>
      </c>
      <c r="F250">
        <v>39022.9</v>
      </c>
      <c r="G250">
        <v>123320</v>
      </c>
      <c r="H250" t="s">
        <v>7</v>
      </c>
      <c r="K250">
        <f>btc[[#This Row],[Close]]-btc[[#This Row],[Open]]</f>
        <v>3555.4000000000015</v>
      </c>
      <c r="N250">
        <f>(K250/btc[[#This Row],[Open]])*100</f>
        <v>10.024388524705721</v>
      </c>
    </row>
    <row r="251" spans="1:14" x14ac:dyDescent="0.25">
      <c r="A251" s="1" t="s">
        <v>10</v>
      </c>
      <c r="B251" s="1">
        <v>44351</v>
      </c>
      <c r="C251">
        <v>39191.4</v>
      </c>
      <c r="D251">
        <v>39255.4</v>
      </c>
      <c r="E251">
        <v>35659.9</v>
      </c>
      <c r="F251">
        <v>36851.300000000003</v>
      </c>
      <c r="G251">
        <v>127708</v>
      </c>
      <c r="H251" t="s">
        <v>7</v>
      </c>
      <c r="K251">
        <f>btc[[#This Row],[Close]]-btc[[#This Row],[Open]]</f>
        <v>-2340.0999999999985</v>
      </c>
      <c r="N251">
        <f>(K251/btc[[#This Row],[Open]])*100</f>
        <v>-5.9709528110758958</v>
      </c>
    </row>
    <row r="252" spans="1:14" x14ac:dyDescent="0.25">
      <c r="A252" s="1" t="s">
        <v>10</v>
      </c>
      <c r="B252" s="1">
        <v>44344</v>
      </c>
      <c r="C252">
        <v>38543.199999999997</v>
      </c>
      <c r="D252">
        <v>38844.1</v>
      </c>
      <c r="E252">
        <v>34772.400000000001</v>
      </c>
      <c r="F252">
        <v>35662.5</v>
      </c>
      <c r="G252">
        <v>199579</v>
      </c>
      <c r="H252" t="s">
        <v>7</v>
      </c>
      <c r="K252">
        <f>btc[[#This Row],[Close]]-btc[[#This Row],[Open]]</f>
        <v>-2880.6999999999971</v>
      </c>
      <c r="N252">
        <f>(K252/btc[[#This Row],[Open]])*100</f>
        <v>-7.4739513065858496</v>
      </c>
    </row>
    <row r="253" spans="1:14" x14ac:dyDescent="0.25">
      <c r="A253" s="1" t="s">
        <v>10</v>
      </c>
      <c r="B253" s="1">
        <v>44338</v>
      </c>
      <c r="C253">
        <v>37291</v>
      </c>
      <c r="D253">
        <v>38776</v>
      </c>
      <c r="E253">
        <v>35314.9</v>
      </c>
      <c r="F253">
        <v>37448.300000000003</v>
      </c>
      <c r="G253">
        <v>185825</v>
      </c>
      <c r="H253" t="s">
        <v>7</v>
      </c>
      <c r="K253">
        <f>btc[[#This Row],[Close]]-btc[[#This Row],[Open]]</f>
        <v>157.30000000000291</v>
      </c>
      <c r="N253">
        <f>(K253/btc[[#This Row],[Open]])*100</f>
        <v>0.42181759673916741</v>
      </c>
    </row>
    <row r="254" spans="1:14" x14ac:dyDescent="0.25">
      <c r="A254" s="1" t="s">
        <v>10</v>
      </c>
      <c r="B254" s="1">
        <v>44231</v>
      </c>
      <c r="C254">
        <v>37648.9</v>
      </c>
      <c r="D254">
        <v>38707.9</v>
      </c>
      <c r="E254">
        <v>36380.800000000003</v>
      </c>
      <c r="F254">
        <v>36982.1</v>
      </c>
      <c r="G254">
        <v>151440</v>
      </c>
      <c r="H254" t="s">
        <v>7</v>
      </c>
      <c r="K254">
        <f>btc[[#This Row],[Close]]-btc[[#This Row],[Open]]</f>
        <v>-666.80000000000291</v>
      </c>
      <c r="N254">
        <f>(K254/btc[[#This Row],[Open]])*100</f>
        <v>-1.7711008820974927</v>
      </c>
    </row>
    <row r="255" spans="1:14" x14ac:dyDescent="0.25">
      <c r="A255" s="1" t="s">
        <v>10</v>
      </c>
      <c r="B255" s="1">
        <v>44225</v>
      </c>
      <c r="C255">
        <v>33381.699999999997</v>
      </c>
      <c r="D255">
        <v>38546</v>
      </c>
      <c r="E255">
        <v>31953.3</v>
      </c>
      <c r="F255">
        <v>34301.800000000003</v>
      </c>
      <c r="G255">
        <v>297730</v>
      </c>
      <c r="H255" t="s">
        <v>7</v>
      </c>
      <c r="K255">
        <f>btc[[#This Row],[Close]]-btc[[#This Row],[Open]]</f>
        <v>920.10000000000582</v>
      </c>
      <c r="N255">
        <f>(K255/btc[[#This Row],[Open]])*100</f>
        <v>2.7563006078180736</v>
      </c>
    </row>
    <row r="256" spans="1:14" x14ac:dyDescent="0.25">
      <c r="A256" s="1" t="s">
        <v>10</v>
      </c>
      <c r="B256" s="1">
        <v>44357</v>
      </c>
      <c r="C256">
        <v>37375.199999999997</v>
      </c>
      <c r="D256">
        <v>38340.800000000003</v>
      </c>
      <c r="E256">
        <v>35824</v>
      </c>
      <c r="F256">
        <v>36649.4</v>
      </c>
      <c r="G256">
        <v>154318</v>
      </c>
      <c r="H256" t="s">
        <v>7</v>
      </c>
      <c r="K256">
        <f>btc[[#This Row],[Close]]-btc[[#This Row],[Open]]</f>
        <v>-725.79999999999563</v>
      </c>
      <c r="N256">
        <f>(K256/btc[[#This Row],[Open]])*100</f>
        <v>-1.9419294077355993</v>
      </c>
    </row>
    <row r="257" spans="1:14" x14ac:dyDescent="0.25">
      <c r="A257" s="1" t="s">
        <v>10</v>
      </c>
      <c r="B257" s="1">
        <v>44232</v>
      </c>
      <c r="C257">
        <v>36976.400000000001</v>
      </c>
      <c r="D257">
        <v>38303.599999999999</v>
      </c>
      <c r="E257">
        <v>36640</v>
      </c>
      <c r="F257">
        <v>38297.599999999999</v>
      </c>
      <c r="G257">
        <v>100604</v>
      </c>
      <c r="H257" t="s">
        <v>7</v>
      </c>
      <c r="K257">
        <f>btc[[#This Row],[Close]]-btc[[#This Row],[Open]]</f>
        <v>1321.1999999999971</v>
      </c>
      <c r="N257">
        <f>(K257/btc[[#This Row],[Open]])*100</f>
        <v>3.5730898627232421</v>
      </c>
    </row>
    <row r="258" spans="1:14" x14ac:dyDescent="0.25">
      <c r="A258" s="1" t="s">
        <v>10</v>
      </c>
      <c r="B258" s="1">
        <v>44339</v>
      </c>
      <c r="C258">
        <v>37446.800000000003</v>
      </c>
      <c r="D258">
        <v>38248.699999999997</v>
      </c>
      <c r="E258">
        <v>31192.400000000001</v>
      </c>
      <c r="F258">
        <v>34679.699999999997</v>
      </c>
      <c r="G258">
        <v>325726</v>
      </c>
      <c r="H258" t="s">
        <v>7</v>
      </c>
      <c r="K258">
        <f>btc[[#This Row],[Close]]-btc[[#This Row],[Open]]</f>
        <v>-2767.1000000000058</v>
      </c>
      <c r="N258">
        <f>(K258/btc[[#This Row],[Open]])*100</f>
        <v>-7.3894164521401171</v>
      </c>
    </row>
    <row r="259" spans="1:14" x14ac:dyDescent="0.25">
      <c r="A259" s="1" t="s">
        <v>10</v>
      </c>
      <c r="B259" s="1">
        <v>44207</v>
      </c>
      <c r="C259">
        <v>38195.300000000003</v>
      </c>
      <c r="D259">
        <v>38217.199999999997</v>
      </c>
      <c r="E259">
        <v>30411.599999999999</v>
      </c>
      <c r="F259">
        <v>35544.300000000003</v>
      </c>
      <c r="G259">
        <v>251044</v>
      </c>
      <c r="H259" t="s">
        <v>7</v>
      </c>
      <c r="K259">
        <f>btc[[#This Row],[Close]]-btc[[#This Row],[Open]]</f>
        <v>-2651</v>
      </c>
      <c r="N259">
        <f>(K259/btc[[#This Row],[Open]])*100</f>
        <v>-6.9406445295625367</v>
      </c>
    </row>
    <row r="260" spans="1:14" x14ac:dyDescent="0.25">
      <c r="A260" s="1" t="s">
        <v>10</v>
      </c>
      <c r="B260" s="1">
        <v>44349</v>
      </c>
      <c r="C260">
        <v>36687.699999999997</v>
      </c>
      <c r="D260">
        <v>38199.9</v>
      </c>
      <c r="E260">
        <v>35981.1</v>
      </c>
      <c r="F260">
        <v>37555.800000000003</v>
      </c>
      <c r="G260">
        <v>96889</v>
      </c>
      <c r="H260" t="s">
        <v>7</v>
      </c>
      <c r="K260">
        <f>btc[[#This Row],[Close]]-btc[[#This Row],[Open]]</f>
        <v>868.10000000000582</v>
      </c>
      <c r="N260">
        <f>(K260/btc[[#This Row],[Open]])*100</f>
        <v>2.3661881229949162</v>
      </c>
    </row>
    <row r="261" spans="1:14" x14ac:dyDescent="0.25">
      <c r="A261" s="1" t="s">
        <v>10</v>
      </c>
      <c r="B261" s="1">
        <v>44365</v>
      </c>
      <c r="C261">
        <v>38045.5</v>
      </c>
      <c r="D261">
        <v>38166</v>
      </c>
      <c r="E261">
        <v>35198.5</v>
      </c>
      <c r="F261">
        <v>35749.4</v>
      </c>
      <c r="G261">
        <v>102842</v>
      </c>
      <c r="H261" t="s">
        <v>7</v>
      </c>
      <c r="K261">
        <f>btc[[#This Row],[Close]]-btc[[#This Row],[Open]]</f>
        <v>-2296.0999999999985</v>
      </c>
      <c r="N261">
        <f>(K261/btc[[#This Row],[Open]])*100</f>
        <v>-6.0351421324466719</v>
      </c>
    </row>
    <row r="262" spans="1:14" x14ac:dyDescent="0.25">
      <c r="A262" s="1" t="s">
        <v>10</v>
      </c>
      <c r="B262" s="1">
        <v>44212</v>
      </c>
      <c r="C262">
        <v>36751.800000000003</v>
      </c>
      <c r="D262">
        <v>37931.699999999997</v>
      </c>
      <c r="E262">
        <v>35408.400000000001</v>
      </c>
      <c r="F262">
        <v>36019.5</v>
      </c>
      <c r="G262">
        <v>137020</v>
      </c>
      <c r="H262" t="s">
        <v>7</v>
      </c>
      <c r="K262">
        <f>btc[[#This Row],[Close]]-btc[[#This Row],[Open]]</f>
        <v>-732.30000000000291</v>
      </c>
      <c r="N262">
        <f>(K262/btc[[#This Row],[Open]])*100</f>
        <v>-1.9925554666710279</v>
      </c>
    </row>
    <row r="263" spans="1:14" x14ac:dyDescent="0.25">
      <c r="A263" s="1" t="s">
        <v>10</v>
      </c>
      <c r="B263" s="1">
        <v>44352</v>
      </c>
      <c r="C263">
        <v>36841.199999999997</v>
      </c>
      <c r="D263">
        <v>37887.599999999999</v>
      </c>
      <c r="E263">
        <v>34832</v>
      </c>
      <c r="F263">
        <v>35520</v>
      </c>
      <c r="G263">
        <v>101475</v>
      </c>
      <c r="H263" t="s">
        <v>7</v>
      </c>
      <c r="K263">
        <f>btc[[#This Row],[Close]]-btc[[#This Row],[Open]]</f>
        <v>-1321.1999999999971</v>
      </c>
      <c r="N263">
        <f>(K263/btc[[#This Row],[Open]])*100</f>
        <v>-3.5862024038304865</v>
      </c>
    </row>
    <row r="264" spans="1:14" x14ac:dyDescent="0.25">
      <c r="A264" s="1" t="s">
        <v>10</v>
      </c>
      <c r="B264" s="1">
        <v>44348</v>
      </c>
      <c r="C264">
        <v>37294.300000000003</v>
      </c>
      <c r="D264">
        <v>37850.300000000003</v>
      </c>
      <c r="E264">
        <v>35742.699999999997</v>
      </c>
      <c r="F264">
        <v>36687.599999999999</v>
      </c>
      <c r="G264">
        <v>113478</v>
      </c>
      <c r="H264" t="s">
        <v>7</v>
      </c>
      <c r="K264">
        <f>btc[[#This Row],[Close]]-btc[[#This Row],[Open]]</f>
        <v>-606.70000000000437</v>
      </c>
      <c r="N264">
        <f>(K264/btc[[#This Row],[Open]])*100</f>
        <v>-1.6267901529188222</v>
      </c>
    </row>
    <row r="265" spans="1:14" x14ac:dyDescent="0.25">
      <c r="A265" s="1" t="s">
        <v>10</v>
      </c>
      <c r="B265" s="1">
        <v>44215</v>
      </c>
      <c r="C265">
        <v>36630.6</v>
      </c>
      <c r="D265">
        <v>37821</v>
      </c>
      <c r="E265">
        <v>36001.4</v>
      </c>
      <c r="F265">
        <v>36002.9</v>
      </c>
      <c r="G265">
        <v>79110</v>
      </c>
      <c r="H265" t="s">
        <v>7</v>
      </c>
      <c r="K265">
        <f>btc[[#This Row],[Close]]-btc[[#This Row],[Open]]</f>
        <v>-627.69999999999709</v>
      </c>
      <c r="N265">
        <f>(K265/btc[[#This Row],[Open]])*100</f>
        <v>-1.7135946449143533</v>
      </c>
    </row>
    <row r="266" spans="1:14" x14ac:dyDescent="0.25">
      <c r="A266" s="1" t="s">
        <v>10</v>
      </c>
      <c r="B266" s="1">
        <v>44209</v>
      </c>
      <c r="C266">
        <v>34061.199999999997</v>
      </c>
      <c r="D266">
        <v>37764.6</v>
      </c>
      <c r="E266">
        <v>32451.9</v>
      </c>
      <c r="F266">
        <v>37382.199999999997</v>
      </c>
      <c r="G266">
        <v>209930</v>
      </c>
      <c r="H266" t="s">
        <v>7</v>
      </c>
      <c r="K266">
        <f>btc[[#This Row],[Close]]-btc[[#This Row],[Open]]</f>
        <v>3321</v>
      </c>
      <c r="N266">
        <f>(K266/btc[[#This Row],[Open]])*100</f>
        <v>9.750096884431553</v>
      </c>
    </row>
    <row r="267" spans="1:14" x14ac:dyDescent="0.25">
      <c r="A267" s="1" t="s">
        <v>10</v>
      </c>
      <c r="B267" s="1">
        <v>44230</v>
      </c>
      <c r="C267">
        <v>35486.9</v>
      </c>
      <c r="D267">
        <v>37646.800000000003</v>
      </c>
      <c r="E267">
        <v>35401.5</v>
      </c>
      <c r="F267">
        <v>37646.800000000003</v>
      </c>
      <c r="G267">
        <v>131026</v>
      </c>
      <c r="H267" t="s">
        <v>7</v>
      </c>
      <c r="K267">
        <f>btc[[#This Row],[Close]]-btc[[#This Row],[Open]]</f>
        <v>2159.9000000000015</v>
      </c>
      <c r="N267">
        <f>(K267/btc[[#This Row],[Open]])*100</f>
        <v>6.086471345764215</v>
      </c>
    </row>
    <row r="268" spans="1:14" x14ac:dyDescent="0.25">
      <c r="A268" s="1" t="s">
        <v>10</v>
      </c>
      <c r="B268" s="1">
        <v>44358</v>
      </c>
      <c r="C268">
        <v>36654.300000000003</v>
      </c>
      <c r="D268">
        <v>37641.1</v>
      </c>
      <c r="E268">
        <v>36003.300000000003</v>
      </c>
      <c r="F268">
        <v>37314.6</v>
      </c>
      <c r="G268">
        <v>109151</v>
      </c>
      <c r="H268" t="s">
        <v>7</v>
      </c>
      <c r="K268">
        <f>btc[[#This Row],[Close]]-btc[[#This Row],[Open]]</f>
        <v>660.29999999999563</v>
      </c>
      <c r="N268">
        <f>(K268/btc[[#This Row],[Open]])*100</f>
        <v>1.801425753595064</v>
      </c>
    </row>
    <row r="269" spans="1:14" x14ac:dyDescent="0.25">
      <c r="A269" s="1" t="s">
        <v>10</v>
      </c>
      <c r="B269" s="1">
        <v>44356</v>
      </c>
      <c r="C269">
        <v>33385.5</v>
      </c>
      <c r="D269">
        <v>37517.599999999999</v>
      </c>
      <c r="E269">
        <v>32428.6</v>
      </c>
      <c r="F269">
        <v>37332.199999999997</v>
      </c>
      <c r="G269">
        <v>209820</v>
      </c>
      <c r="H269" t="s">
        <v>7</v>
      </c>
      <c r="K269">
        <f>btc[[#This Row],[Close]]-btc[[#This Row],[Open]]</f>
        <v>3946.6999999999971</v>
      </c>
      <c r="N269">
        <f>(K269/btc[[#This Row],[Open]])*100</f>
        <v>11.821599197256285</v>
      </c>
    </row>
    <row r="270" spans="1:14" x14ac:dyDescent="0.25">
      <c r="A270" s="1" t="s">
        <v>10</v>
      </c>
      <c r="B270" s="1">
        <v>44347</v>
      </c>
      <c r="C270">
        <v>35644</v>
      </c>
      <c r="D270">
        <v>37480.699999999997</v>
      </c>
      <c r="E270">
        <v>34213.199999999997</v>
      </c>
      <c r="F270">
        <v>37298.6</v>
      </c>
      <c r="G270">
        <v>131700</v>
      </c>
      <c r="H270" t="s">
        <v>7</v>
      </c>
      <c r="K270">
        <f>btc[[#This Row],[Close]]-btc[[#This Row],[Open]]</f>
        <v>1654.5999999999985</v>
      </c>
      <c r="N270">
        <f>(K270/btc[[#This Row],[Open]])*100</f>
        <v>4.6420154864773835</v>
      </c>
    </row>
    <row r="271" spans="1:14" x14ac:dyDescent="0.25">
      <c r="A271" s="1" t="s">
        <v>10</v>
      </c>
      <c r="B271" s="1">
        <v>44359</v>
      </c>
      <c r="C271">
        <v>37334.400000000001</v>
      </c>
      <c r="D271">
        <v>37437.300000000003</v>
      </c>
      <c r="E271">
        <v>34703.300000000003</v>
      </c>
      <c r="F271">
        <v>35467.5</v>
      </c>
      <c r="G271">
        <v>87725</v>
      </c>
      <c r="H271" t="s">
        <v>7</v>
      </c>
      <c r="K271">
        <f>btc[[#This Row],[Close]]-btc[[#This Row],[Open]]</f>
        <v>-1866.9000000000015</v>
      </c>
      <c r="N271">
        <f>(K271/btc[[#This Row],[Open]])*100</f>
        <v>-5.0004821290820294</v>
      </c>
    </row>
    <row r="272" spans="1:14" x14ac:dyDescent="0.25">
      <c r="A272" s="1" t="s">
        <v>10</v>
      </c>
      <c r="B272" s="1">
        <v>44214</v>
      </c>
      <c r="C272">
        <v>35838.199999999997</v>
      </c>
      <c r="D272">
        <v>37436.800000000003</v>
      </c>
      <c r="E272">
        <v>34801</v>
      </c>
      <c r="F272">
        <v>36613.199999999997</v>
      </c>
      <c r="G272">
        <v>111519</v>
      </c>
      <c r="H272" t="s">
        <v>7</v>
      </c>
      <c r="K272">
        <f>btc[[#This Row],[Close]]-btc[[#This Row],[Open]]</f>
        <v>775</v>
      </c>
      <c r="N272">
        <f>(K272/btc[[#This Row],[Open]])*100</f>
        <v>2.1624970004073867</v>
      </c>
    </row>
    <row r="273" spans="1:14" x14ac:dyDescent="0.25">
      <c r="A273" s="1" t="s">
        <v>10</v>
      </c>
      <c r="B273" s="1">
        <v>44345</v>
      </c>
      <c r="C273">
        <v>35664.5</v>
      </c>
      <c r="D273">
        <v>37227.1</v>
      </c>
      <c r="E273">
        <v>33664.199999999997</v>
      </c>
      <c r="F273">
        <v>34584.6</v>
      </c>
      <c r="G273">
        <v>160428</v>
      </c>
      <c r="H273" t="s">
        <v>7</v>
      </c>
      <c r="K273">
        <f>btc[[#This Row],[Close]]-btc[[#This Row],[Open]]</f>
        <v>-1079.9000000000015</v>
      </c>
      <c r="N273">
        <f>(K273/btc[[#This Row],[Open]])*100</f>
        <v>-3.0279409496838632</v>
      </c>
    </row>
    <row r="274" spans="1:14" x14ac:dyDescent="0.25">
      <c r="A274" s="1" t="s">
        <v>10</v>
      </c>
      <c r="B274" s="1">
        <v>44202</v>
      </c>
      <c r="C274">
        <v>33999.300000000003</v>
      </c>
      <c r="D274">
        <v>36934.800000000003</v>
      </c>
      <c r="E274">
        <v>33408.300000000003</v>
      </c>
      <c r="F274">
        <v>36793.199999999997</v>
      </c>
      <c r="G274">
        <v>227557</v>
      </c>
      <c r="H274" t="s">
        <v>7</v>
      </c>
      <c r="K274">
        <f>btc[[#This Row],[Close]]-btc[[#This Row],[Open]]</f>
        <v>2793.8999999999942</v>
      </c>
      <c r="N274">
        <f>(K274/btc[[#This Row],[Open]])*100</f>
        <v>8.2175221254555062</v>
      </c>
    </row>
    <row r="275" spans="1:14" x14ac:dyDescent="0.25">
      <c r="A275" s="1" t="s">
        <v>10</v>
      </c>
      <c r="B275" s="1">
        <v>44213</v>
      </c>
      <c r="C275">
        <v>36020.1</v>
      </c>
      <c r="D275">
        <v>36801.300000000003</v>
      </c>
      <c r="E275">
        <v>33883.5</v>
      </c>
      <c r="F275">
        <v>35839.599999999999</v>
      </c>
      <c r="G275">
        <v>126824</v>
      </c>
      <c r="H275" t="s">
        <v>7</v>
      </c>
      <c r="K275">
        <f>btc[[#This Row],[Close]]-btc[[#This Row],[Open]]</f>
        <v>-180.5</v>
      </c>
      <c r="N275">
        <f>(K275/btc[[#This Row],[Open]])*100</f>
        <v>-0.50110910297306233</v>
      </c>
    </row>
    <row r="276" spans="1:14" x14ac:dyDescent="0.25">
      <c r="A276" s="1" t="s">
        <v>10</v>
      </c>
      <c r="B276" s="1">
        <v>44354</v>
      </c>
      <c r="C276">
        <v>35815.4</v>
      </c>
      <c r="D276">
        <v>36754.6</v>
      </c>
      <c r="E276">
        <v>33410.1</v>
      </c>
      <c r="F276">
        <v>33578</v>
      </c>
      <c r="G276">
        <v>119498</v>
      </c>
      <c r="H276" t="s">
        <v>7</v>
      </c>
      <c r="K276">
        <f>btc[[#This Row],[Close]]-btc[[#This Row],[Open]]</f>
        <v>-2237.4000000000015</v>
      </c>
      <c r="N276">
        <f>(K276/btc[[#This Row],[Open]])*100</f>
        <v>-6.2470333990406397</v>
      </c>
    </row>
    <row r="277" spans="1:14" x14ac:dyDescent="0.25">
      <c r="A277" s="1" t="s">
        <v>10</v>
      </c>
      <c r="B277" s="1">
        <v>44208</v>
      </c>
      <c r="C277">
        <v>35426</v>
      </c>
      <c r="D277">
        <v>36598.699999999997</v>
      </c>
      <c r="E277">
        <v>32572.7</v>
      </c>
      <c r="F277">
        <v>34076.1</v>
      </c>
      <c r="G277">
        <v>241927</v>
      </c>
      <c r="H277" t="s">
        <v>7</v>
      </c>
      <c r="K277">
        <f>btc[[#This Row],[Close]]-btc[[#This Row],[Open]]</f>
        <v>-1349.9000000000015</v>
      </c>
      <c r="N277">
        <f>(K277/btc[[#This Row],[Open]])*100</f>
        <v>-3.8104781798678973</v>
      </c>
    </row>
    <row r="278" spans="1:14" x14ac:dyDescent="0.25">
      <c r="A278" s="1" t="s">
        <v>10</v>
      </c>
      <c r="B278" s="1">
        <v>44376</v>
      </c>
      <c r="C278">
        <v>34477.300000000003</v>
      </c>
      <c r="D278">
        <v>36590.300000000003</v>
      </c>
      <c r="E278">
        <v>34247.599999999999</v>
      </c>
      <c r="F278">
        <v>35834.699999999997</v>
      </c>
      <c r="G278">
        <v>97270</v>
      </c>
      <c r="H278" t="s">
        <v>7</v>
      </c>
      <c r="K278">
        <f>btc[[#This Row],[Close]]-btc[[#This Row],[Open]]</f>
        <v>1357.3999999999942</v>
      </c>
      <c r="N278">
        <f>(K278/btc[[#This Row],[Open]])*100</f>
        <v>3.9370832402769187</v>
      </c>
    </row>
    <row r="279" spans="1:14" x14ac:dyDescent="0.25">
      <c r="A279" s="1" t="s">
        <v>10</v>
      </c>
      <c r="B279" s="1">
        <v>44353</v>
      </c>
      <c r="C279">
        <v>35518.699999999997</v>
      </c>
      <c r="D279">
        <v>36434</v>
      </c>
      <c r="E279">
        <v>35265.300000000003</v>
      </c>
      <c r="F279">
        <v>35815.4</v>
      </c>
      <c r="G279">
        <v>62199</v>
      </c>
      <c r="H279" t="s">
        <v>7</v>
      </c>
      <c r="K279">
        <f>btc[[#This Row],[Close]]-btc[[#This Row],[Open]]</f>
        <v>296.70000000000437</v>
      </c>
      <c r="N279">
        <f>(K279/btc[[#This Row],[Open]])*100</f>
        <v>0.83533462654884427</v>
      </c>
    </row>
    <row r="280" spans="1:14" x14ac:dyDescent="0.25">
      <c r="A280" s="1" t="s">
        <v>10</v>
      </c>
      <c r="B280" s="1">
        <v>44346</v>
      </c>
      <c r="C280">
        <v>34589.300000000003</v>
      </c>
      <c r="D280">
        <v>36388.6</v>
      </c>
      <c r="E280">
        <v>33441</v>
      </c>
      <c r="F280">
        <v>35652.800000000003</v>
      </c>
      <c r="G280">
        <v>104183</v>
      </c>
      <c r="H280" t="s">
        <v>7</v>
      </c>
      <c r="K280">
        <f>btc[[#This Row],[Close]]-btc[[#This Row],[Open]]</f>
        <v>1063.5</v>
      </c>
      <c r="N280">
        <f>(K280/btc[[#This Row],[Open]])*100</f>
        <v>3.0746502531129565</v>
      </c>
    </row>
    <row r="281" spans="1:14" x14ac:dyDescent="0.25">
      <c r="A281" s="1" t="s">
        <v>10</v>
      </c>
      <c r="B281" s="1">
        <v>44216</v>
      </c>
      <c r="C281">
        <v>35862.1</v>
      </c>
      <c r="D281">
        <v>36384.400000000001</v>
      </c>
      <c r="E281">
        <v>33444.5</v>
      </c>
      <c r="F281">
        <v>35476.300000000003</v>
      </c>
      <c r="G281">
        <v>153609</v>
      </c>
      <c r="H281" t="s">
        <v>7</v>
      </c>
      <c r="K281">
        <f>btc[[#This Row],[Close]]-btc[[#This Row],[Open]]</f>
        <v>-385.79999999999563</v>
      </c>
      <c r="N281">
        <f>(K281/btc[[#This Row],[Open]])*100</f>
        <v>-1.075787530568471</v>
      </c>
    </row>
    <row r="282" spans="1:14" x14ac:dyDescent="0.25">
      <c r="A282" s="1" t="s">
        <v>10</v>
      </c>
      <c r="B282" s="1">
        <v>44366</v>
      </c>
      <c r="C282">
        <v>35770</v>
      </c>
      <c r="D282">
        <v>36357.300000000003</v>
      </c>
      <c r="E282">
        <v>34845.5</v>
      </c>
      <c r="F282">
        <v>35513.4</v>
      </c>
      <c r="G282">
        <v>105462</v>
      </c>
      <c r="H282" t="s">
        <v>7</v>
      </c>
      <c r="K282">
        <f>btc[[#This Row],[Close]]-btc[[#This Row],[Open]]</f>
        <v>-256.59999999999854</v>
      </c>
      <c r="N282">
        <f>(K282/btc[[#This Row],[Open]])*100</f>
        <v>-0.71736091696952342</v>
      </c>
    </row>
    <row r="283" spans="1:14" x14ac:dyDescent="0.25">
      <c r="A283" s="1" t="s">
        <v>10</v>
      </c>
      <c r="B283" s="1">
        <v>44367</v>
      </c>
      <c r="C283">
        <v>35510.9</v>
      </c>
      <c r="D283">
        <v>36097.9</v>
      </c>
      <c r="E283">
        <v>33378</v>
      </c>
      <c r="F283">
        <v>35595.800000000003</v>
      </c>
      <c r="G283">
        <v>137483</v>
      </c>
      <c r="H283" t="s">
        <v>7</v>
      </c>
      <c r="K283">
        <f>btc[[#This Row],[Close]]-btc[[#This Row],[Open]]</f>
        <v>84.900000000001455</v>
      </c>
      <c r="N283">
        <f>(K283/btc[[#This Row],[Open]])*100</f>
        <v>0.2390815214483481</v>
      </c>
    </row>
    <row r="284" spans="1:14" x14ac:dyDescent="0.25">
      <c r="A284" s="1" t="s">
        <v>10</v>
      </c>
      <c r="B284" s="1">
        <v>44377</v>
      </c>
      <c r="C284">
        <v>35832.6</v>
      </c>
      <c r="D284">
        <v>36089.5</v>
      </c>
      <c r="E284">
        <v>34126.6</v>
      </c>
      <c r="F284">
        <v>35026.9</v>
      </c>
      <c r="G284">
        <v>107072</v>
      </c>
      <c r="H284" t="s">
        <v>7</v>
      </c>
      <c r="K284">
        <f>btc[[#This Row],[Close]]-btc[[#This Row],[Open]]</f>
        <v>-805.69999999999709</v>
      </c>
      <c r="N284">
        <f>(K284/btc[[#This Row],[Open]])*100</f>
        <v>-2.2485111323208398</v>
      </c>
    </row>
    <row r="285" spans="1:14" x14ac:dyDescent="0.25">
      <c r="A285" s="1" t="s">
        <v>10</v>
      </c>
      <c r="B285" s="1">
        <v>44229</v>
      </c>
      <c r="C285">
        <v>33514</v>
      </c>
      <c r="D285">
        <v>35976.1</v>
      </c>
      <c r="E285">
        <v>33462.400000000001</v>
      </c>
      <c r="F285">
        <v>35485.199999999997</v>
      </c>
      <c r="G285">
        <v>120847</v>
      </c>
      <c r="H285" t="s">
        <v>7</v>
      </c>
      <c r="K285">
        <f>btc[[#This Row],[Close]]-btc[[#This Row],[Open]]</f>
        <v>1971.1999999999971</v>
      </c>
      <c r="N285">
        <f>(K285/btc[[#This Row],[Open]])*100</f>
        <v>5.8817210717908841</v>
      </c>
    </row>
    <row r="286" spans="1:14" x14ac:dyDescent="0.25">
      <c r="A286" s="1" t="s">
        <v>10</v>
      </c>
      <c r="B286" s="1">
        <v>44381</v>
      </c>
      <c r="C286">
        <v>34742.800000000003</v>
      </c>
      <c r="D286">
        <v>35957.599999999999</v>
      </c>
      <c r="E286">
        <v>34740.1</v>
      </c>
      <c r="F286">
        <v>35298.199999999997</v>
      </c>
      <c r="G286">
        <v>56133</v>
      </c>
      <c r="H286" t="s">
        <v>7</v>
      </c>
      <c r="K286">
        <f>btc[[#This Row],[Close]]-btc[[#This Row],[Open]]</f>
        <v>555.39999999999418</v>
      </c>
      <c r="N286">
        <f>(K286/btc[[#This Row],[Open]])*100</f>
        <v>1.59860460296808</v>
      </c>
    </row>
    <row r="287" spans="1:14" x14ac:dyDescent="0.25">
      <c r="A287" s="1" t="s">
        <v>10</v>
      </c>
      <c r="B287" s="1">
        <v>44368</v>
      </c>
      <c r="C287">
        <v>35597.9</v>
      </c>
      <c r="D287">
        <v>35708.400000000001</v>
      </c>
      <c r="E287">
        <v>31284.1</v>
      </c>
      <c r="F287">
        <v>31692</v>
      </c>
      <c r="G287">
        <v>256872</v>
      </c>
      <c r="H287" t="s">
        <v>7</v>
      </c>
      <c r="K287">
        <f>btc[[#This Row],[Close]]-btc[[#This Row],[Open]]</f>
        <v>-3905.9000000000015</v>
      </c>
      <c r="N287">
        <f>(K287/btc[[#This Row],[Open]])*100</f>
        <v>-10.972276454509961</v>
      </c>
    </row>
    <row r="288" spans="1:14" x14ac:dyDescent="0.25">
      <c r="A288" s="1" t="s">
        <v>10</v>
      </c>
      <c r="B288" s="1">
        <v>44217</v>
      </c>
      <c r="C288">
        <v>35472.300000000003</v>
      </c>
      <c r="D288">
        <v>35591.1</v>
      </c>
      <c r="E288">
        <v>30101.8</v>
      </c>
      <c r="F288">
        <v>30842.1</v>
      </c>
      <c r="G288">
        <v>253273</v>
      </c>
      <c r="H288" t="s">
        <v>7</v>
      </c>
      <c r="K288">
        <f>btc[[#This Row],[Close]]-btc[[#This Row],[Open]]</f>
        <v>-4630.2000000000044</v>
      </c>
      <c r="N288">
        <f>(K288/btc[[#This Row],[Open]])*100</f>
        <v>-13.05300191980786</v>
      </c>
    </row>
    <row r="289" spans="1:14" x14ac:dyDescent="0.25">
      <c r="A289" s="1" t="s">
        <v>10</v>
      </c>
      <c r="B289" s="1">
        <v>44372</v>
      </c>
      <c r="C289">
        <v>34660.5</v>
      </c>
      <c r="D289">
        <v>35490.9</v>
      </c>
      <c r="E289">
        <v>31337.9</v>
      </c>
      <c r="F289">
        <v>31594</v>
      </c>
      <c r="G289">
        <v>193433</v>
      </c>
      <c r="H289" t="s">
        <v>7</v>
      </c>
      <c r="K289">
        <f>btc[[#This Row],[Close]]-btc[[#This Row],[Open]]</f>
        <v>-3066.5</v>
      </c>
      <c r="N289">
        <f>(K289/btc[[#This Row],[Open]])*100</f>
        <v>-8.8472468660290531</v>
      </c>
    </row>
    <row r="290" spans="1:14" x14ac:dyDescent="0.25">
      <c r="A290" s="1" t="s">
        <v>10</v>
      </c>
      <c r="B290" s="1">
        <v>44402</v>
      </c>
      <c r="C290">
        <v>34392.5</v>
      </c>
      <c r="D290">
        <v>35391.1</v>
      </c>
      <c r="E290">
        <v>33881.300000000003</v>
      </c>
      <c r="F290">
        <v>35391.1</v>
      </c>
      <c r="G290">
        <v>65095</v>
      </c>
      <c r="H290" t="s">
        <v>7</v>
      </c>
      <c r="K290">
        <f>btc[[#This Row],[Close]]-btc[[#This Row],[Open]]</f>
        <v>998.59999999999854</v>
      </c>
      <c r="N290">
        <f>(K290/btc[[#This Row],[Open]])*100</f>
        <v>2.9035400159918545</v>
      </c>
    </row>
    <row r="291" spans="1:14" x14ac:dyDescent="0.25">
      <c r="A291" s="1" t="s">
        <v>10</v>
      </c>
      <c r="B291" s="1">
        <v>44382</v>
      </c>
      <c r="C291">
        <v>35297</v>
      </c>
      <c r="D291">
        <v>35300.5</v>
      </c>
      <c r="E291">
        <v>33164.1</v>
      </c>
      <c r="F291">
        <v>33687.800000000003</v>
      </c>
      <c r="G291">
        <v>88355</v>
      </c>
      <c r="H291" t="s">
        <v>7</v>
      </c>
      <c r="K291">
        <f>btc[[#This Row],[Close]]-btc[[#This Row],[Open]]</f>
        <v>-1609.1999999999971</v>
      </c>
      <c r="N291">
        <f>(K291/btc[[#This Row],[Open]])*100</f>
        <v>-4.5590276794061735</v>
      </c>
    </row>
    <row r="292" spans="1:14" x14ac:dyDescent="0.25">
      <c r="A292" s="1" t="s">
        <v>10</v>
      </c>
      <c r="B292" s="1">
        <v>44371</v>
      </c>
      <c r="C292">
        <v>33678.1</v>
      </c>
      <c r="D292">
        <v>35249.9</v>
      </c>
      <c r="E292">
        <v>32356.7</v>
      </c>
      <c r="F292">
        <v>34665.800000000003</v>
      </c>
      <c r="G292">
        <v>119250</v>
      </c>
      <c r="H292" t="s">
        <v>7</v>
      </c>
      <c r="K292">
        <f>btc[[#This Row],[Close]]-btc[[#This Row],[Open]]</f>
        <v>987.70000000000437</v>
      </c>
      <c r="N292">
        <f>(K292/btc[[#This Row],[Open]])*100</f>
        <v>2.9327663971542468</v>
      </c>
    </row>
    <row r="293" spans="1:14" x14ac:dyDescent="0.25">
      <c r="A293" s="1" t="s">
        <v>10</v>
      </c>
      <c r="B293" s="1">
        <v>44375</v>
      </c>
      <c r="C293">
        <v>34682.199999999997</v>
      </c>
      <c r="D293">
        <v>35231.199999999997</v>
      </c>
      <c r="E293">
        <v>33944.9</v>
      </c>
      <c r="F293">
        <v>34475.9</v>
      </c>
      <c r="G293">
        <v>111999</v>
      </c>
      <c r="H293" t="s">
        <v>7</v>
      </c>
      <c r="K293">
        <f>btc[[#This Row],[Close]]-btc[[#This Row],[Open]]</f>
        <v>-206.29999999999563</v>
      </c>
      <c r="N293">
        <f>(K293/btc[[#This Row],[Open]])*100</f>
        <v>-0.59482962441827703</v>
      </c>
    </row>
    <row r="294" spans="1:14" x14ac:dyDescent="0.25">
      <c r="A294" s="1" t="s">
        <v>10</v>
      </c>
      <c r="B294" s="1">
        <v>44383</v>
      </c>
      <c r="C294">
        <v>33688.5</v>
      </c>
      <c r="D294">
        <v>35062</v>
      </c>
      <c r="E294">
        <v>33581.699999999997</v>
      </c>
      <c r="F294">
        <v>34225.599999999999</v>
      </c>
      <c r="G294">
        <v>83628</v>
      </c>
      <c r="H294" t="s">
        <v>7</v>
      </c>
      <c r="K294">
        <f>btc[[#This Row],[Close]]-btc[[#This Row],[Open]]</f>
        <v>537.09999999999854</v>
      </c>
      <c r="N294">
        <f>(K294/btc[[#This Row],[Open]])*100</f>
        <v>1.5943125992549343</v>
      </c>
    </row>
    <row r="295" spans="1:14" x14ac:dyDescent="0.25">
      <c r="A295" s="1" t="s">
        <v>10</v>
      </c>
      <c r="B295" s="1">
        <v>44384</v>
      </c>
      <c r="C295">
        <v>34228.699999999997</v>
      </c>
      <c r="D295">
        <v>35036.6</v>
      </c>
      <c r="E295">
        <v>33801.300000000003</v>
      </c>
      <c r="F295">
        <v>33867.800000000003</v>
      </c>
      <c r="G295">
        <v>72034</v>
      </c>
      <c r="H295" t="s">
        <v>7</v>
      </c>
      <c r="K295">
        <f>btc[[#This Row],[Close]]-btc[[#This Row],[Open]]</f>
        <v>-360.89999999999418</v>
      </c>
      <c r="N295">
        <f>(K295/btc[[#This Row],[Open]])*100</f>
        <v>-1.0543783433200624</v>
      </c>
    </row>
    <row r="296" spans="1:14" x14ac:dyDescent="0.25">
      <c r="A296" s="1" t="s">
        <v>10</v>
      </c>
      <c r="B296" s="1">
        <v>44378</v>
      </c>
      <c r="C296">
        <v>35030.699999999997</v>
      </c>
      <c r="D296">
        <v>35032.699999999997</v>
      </c>
      <c r="E296">
        <v>32839.199999999997</v>
      </c>
      <c r="F296">
        <v>33543.599999999999</v>
      </c>
      <c r="G296">
        <v>27412</v>
      </c>
      <c r="H296" t="s">
        <v>7</v>
      </c>
      <c r="K296">
        <f>btc[[#This Row],[Close]]-btc[[#This Row],[Open]]</f>
        <v>-1487.0999999999985</v>
      </c>
      <c r="N296">
        <f>(K296/btc[[#This Row],[Open]])*100</f>
        <v>-4.2451335542823827</v>
      </c>
    </row>
    <row r="297" spans="1:14" x14ac:dyDescent="0.25">
      <c r="A297" s="1" t="s">
        <v>10</v>
      </c>
      <c r="B297" s="1">
        <v>44226</v>
      </c>
      <c r="C297">
        <v>34300</v>
      </c>
      <c r="D297">
        <v>34920.9</v>
      </c>
      <c r="E297">
        <v>32908.5</v>
      </c>
      <c r="F297">
        <v>34283.1</v>
      </c>
      <c r="G297">
        <v>128567</v>
      </c>
      <c r="H297" t="s">
        <v>7</v>
      </c>
      <c r="K297">
        <f>btc[[#This Row],[Close]]-btc[[#This Row],[Open]]</f>
        <v>-16.900000000001455</v>
      </c>
      <c r="N297">
        <f>(K297/btc[[#This Row],[Open]])*100</f>
        <v>-4.9271137026243306E-2</v>
      </c>
    </row>
    <row r="298" spans="1:14" x14ac:dyDescent="0.25">
      <c r="A298" s="1" t="s">
        <v>10</v>
      </c>
      <c r="B298" s="1">
        <v>44380</v>
      </c>
      <c r="C298">
        <v>33814.199999999997</v>
      </c>
      <c r="D298">
        <v>34909.800000000003</v>
      </c>
      <c r="E298">
        <v>33363.300000000003</v>
      </c>
      <c r="F298">
        <v>34742.800000000003</v>
      </c>
      <c r="G298">
        <v>55693</v>
      </c>
      <c r="H298" t="s">
        <v>7</v>
      </c>
      <c r="K298">
        <f>btc[[#This Row],[Close]]-btc[[#This Row],[Open]]</f>
        <v>928.60000000000582</v>
      </c>
      <c r="N298">
        <f>(K298/btc[[#This Row],[Open]])*100</f>
        <v>2.7461835560208607</v>
      </c>
    </row>
    <row r="299" spans="1:14" x14ac:dyDescent="0.25">
      <c r="A299" s="1" t="s">
        <v>10</v>
      </c>
      <c r="B299" s="1">
        <v>44221</v>
      </c>
      <c r="C299">
        <v>32244.3</v>
      </c>
      <c r="D299">
        <v>34854.300000000003</v>
      </c>
      <c r="E299">
        <v>31967.4</v>
      </c>
      <c r="F299">
        <v>32252.3</v>
      </c>
      <c r="G299">
        <v>142434</v>
      </c>
      <c r="H299" t="s">
        <v>7</v>
      </c>
      <c r="K299">
        <f>btc[[#This Row],[Close]]-btc[[#This Row],[Open]]</f>
        <v>8</v>
      </c>
      <c r="N299">
        <f>(K299/btc[[#This Row],[Open]])*100</f>
        <v>2.4810586677335218E-2</v>
      </c>
    </row>
    <row r="300" spans="1:14" x14ac:dyDescent="0.25">
      <c r="A300" s="1" t="s">
        <v>10</v>
      </c>
      <c r="B300" s="1">
        <v>44370</v>
      </c>
      <c r="C300">
        <v>32498.3</v>
      </c>
      <c r="D300">
        <v>34784.300000000003</v>
      </c>
      <c r="E300">
        <v>31736.5</v>
      </c>
      <c r="F300">
        <v>33674.300000000003</v>
      </c>
      <c r="G300">
        <v>173340</v>
      </c>
      <c r="H300" t="s">
        <v>7</v>
      </c>
      <c r="K300">
        <f>btc[[#This Row],[Close]]-btc[[#This Row],[Open]]</f>
        <v>1176.0000000000036</v>
      </c>
      <c r="N300">
        <f>(K300/btc[[#This Row],[Open]])*100</f>
        <v>3.6186508217353022</v>
      </c>
    </row>
    <row r="301" spans="1:14" x14ac:dyDescent="0.25">
      <c r="A301" s="1" t="s">
        <v>10</v>
      </c>
      <c r="B301" s="1">
        <v>44199</v>
      </c>
      <c r="C301">
        <v>32192.9</v>
      </c>
      <c r="D301">
        <v>34755.9</v>
      </c>
      <c r="E301">
        <v>32029.599999999999</v>
      </c>
      <c r="F301">
        <v>32958.9</v>
      </c>
      <c r="G301">
        <v>155210</v>
      </c>
      <c r="H301" t="s">
        <v>7</v>
      </c>
      <c r="K301">
        <f>btc[[#This Row],[Close]]-btc[[#This Row],[Open]]</f>
        <v>766</v>
      </c>
      <c r="N301">
        <f>(K301/btc[[#This Row],[Open]])*100</f>
        <v>2.3794066393521551</v>
      </c>
    </row>
    <row r="302" spans="1:14" x14ac:dyDescent="0.25">
      <c r="A302" s="1" t="s">
        <v>10</v>
      </c>
      <c r="B302" s="1">
        <v>44228</v>
      </c>
      <c r="C302">
        <v>33106.800000000003</v>
      </c>
      <c r="D302">
        <v>34685.599999999999</v>
      </c>
      <c r="E302">
        <v>32324.9</v>
      </c>
      <c r="F302">
        <v>33515.699999999997</v>
      </c>
      <c r="G302">
        <v>126324</v>
      </c>
      <c r="H302" t="s">
        <v>7</v>
      </c>
      <c r="K302">
        <f>btc[[#This Row],[Close]]-btc[[#This Row],[Open]]</f>
        <v>408.89999999999418</v>
      </c>
      <c r="N302">
        <f>(K302/btc[[#This Row],[Open]])*100</f>
        <v>1.2350936967631849</v>
      </c>
    </row>
    <row r="303" spans="1:14" x14ac:dyDescent="0.25">
      <c r="A303" s="1" t="s">
        <v>10</v>
      </c>
      <c r="B303" s="1">
        <v>44374</v>
      </c>
      <c r="C303">
        <v>32247.1</v>
      </c>
      <c r="D303">
        <v>34685.5</v>
      </c>
      <c r="E303">
        <v>32041.7</v>
      </c>
      <c r="F303">
        <v>34678.5</v>
      </c>
      <c r="G303">
        <v>148803</v>
      </c>
      <c r="H303" t="s">
        <v>7</v>
      </c>
      <c r="K303">
        <f>btc[[#This Row],[Close]]-btc[[#This Row],[Open]]</f>
        <v>2431.4000000000015</v>
      </c>
      <c r="N303">
        <f>(K303/btc[[#This Row],[Open]])*100</f>
        <v>7.5399028129661314</v>
      </c>
    </row>
    <row r="304" spans="1:14" x14ac:dyDescent="0.25">
      <c r="A304" s="1" t="s">
        <v>10</v>
      </c>
      <c r="B304" s="1">
        <v>44389</v>
      </c>
      <c r="C304">
        <v>34228.300000000003</v>
      </c>
      <c r="D304">
        <v>34598</v>
      </c>
      <c r="E304">
        <v>32662.799999999999</v>
      </c>
      <c r="F304">
        <v>33113</v>
      </c>
      <c r="G304">
        <v>63242</v>
      </c>
      <c r="H304" t="s">
        <v>7</v>
      </c>
      <c r="K304">
        <f>btc[[#This Row],[Close]]-btc[[#This Row],[Open]]</f>
        <v>-1115.3000000000029</v>
      </c>
      <c r="N304">
        <f>(K304/btc[[#This Row],[Open]])*100</f>
        <v>-3.2584148204848118</v>
      </c>
    </row>
    <row r="305" spans="1:14" x14ac:dyDescent="0.25">
      <c r="A305" s="1" t="s">
        <v>10</v>
      </c>
      <c r="B305" s="1">
        <v>44388</v>
      </c>
      <c r="C305">
        <v>33510.800000000003</v>
      </c>
      <c r="D305">
        <v>34580.6</v>
      </c>
      <c r="E305">
        <v>33319.800000000003</v>
      </c>
      <c r="F305">
        <v>34227.699999999997</v>
      </c>
      <c r="G305">
        <v>35715</v>
      </c>
      <c r="H305" t="s">
        <v>7</v>
      </c>
      <c r="K305">
        <f>btc[[#This Row],[Close]]-btc[[#This Row],[Open]]</f>
        <v>716.89999999999418</v>
      </c>
      <c r="N305">
        <f>(K305/btc[[#This Row],[Open]])*100</f>
        <v>2.1393103118994299</v>
      </c>
    </row>
    <row r="306" spans="1:14" x14ac:dyDescent="0.25">
      <c r="A306" s="1" t="s">
        <v>10</v>
      </c>
      <c r="B306" s="1">
        <v>44201</v>
      </c>
      <c r="C306">
        <v>32015.4</v>
      </c>
      <c r="D306">
        <v>34414.699999999997</v>
      </c>
      <c r="E306">
        <v>30010.5</v>
      </c>
      <c r="F306">
        <v>33991.5</v>
      </c>
      <c r="G306">
        <v>202128</v>
      </c>
      <c r="H306" t="s">
        <v>7</v>
      </c>
      <c r="K306">
        <f>btc[[#This Row],[Close]]-btc[[#This Row],[Open]]</f>
        <v>1976.0999999999985</v>
      </c>
      <c r="N306">
        <f>(K306/btc[[#This Row],[Open]])*100</f>
        <v>6.1723420603834356</v>
      </c>
    </row>
    <row r="307" spans="1:14" x14ac:dyDescent="0.25">
      <c r="A307" s="1" t="s">
        <v>10</v>
      </c>
      <c r="B307" s="1">
        <v>44227</v>
      </c>
      <c r="C307">
        <v>34281.599999999999</v>
      </c>
      <c r="D307">
        <v>34348.300000000003</v>
      </c>
      <c r="E307">
        <v>32189.9</v>
      </c>
      <c r="F307">
        <v>33108.1</v>
      </c>
      <c r="G307">
        <v>101918</v>
      </c>
      <c r="H307" t="s">
        <v>7</v>
      </c>
      <c r="K307">
        <f>btc[[#This Row],[Close]]-btc[[#This Row],[Open]]</f>
        <v>-1173.5</v>
      </c>
      <c r="N307">
        <f>(K307/btc[[#This Row],[Open]])*100</f>
        <v>-3.4231191076262482</v>
      </c>
    </row>
    <row r="308" spans="1:14" x14ac:dyDescent="0.25">
      <c r="A308" s="1" t="s">
        <v>10</v>
      </c>
      <c r="B308" s="1">
        <v>44387</v>
      </c>
      <c r="C308">
        <v>33797.699999999997</v>
      </c>
      <c r="D308">
        <v>34221</v>
      </c>
      <c r="E308">
        <v>33056.800000000003</v>
      </c>
      <c r="F308">
        <v>33510.6</v>
      </c>
      <c r="G308">
        <v>50942</v>
      </c>
      <c r="H308" t="s">
        <v>7</v>
      </c>
      <c r="K308">
        <f>btc[[#This Row],[Close]]-btc[[#This Row],[Open]]</f>
        <v>-287.09999999999854</v>
      </c>
      <c r="N308">
        <f>(K308/btc[[#This Row],[Open]])*100</f>
        <v>-0.84946608792905598</v>
      </c>
    </row>
    <row r="309" spans="1:14" x14ac:dyDescent="0.25">
      <c r="A309" s="1" t="s">
        <v>10</v>
      </c>
      <c r="B309" s="1">
        <v>44386</v>
      </c>
      <c r="C309">
        <v>32866.300000000003</v>
      </c>
      <c r="D309">
        <v>34079.199999999997</v>
      </c>
      <c r="E309">
        <v>32367</v>
      </c>
      <c r="F309">
        <v>33797.4</v>
      </c>
      <c r="G309">
        <v>67137</v>
      </c>
      <c r="H309" t="s">
        <v>7</v>
      </c>
      <c r="K309">
        <f>btc[[#This Row],[Close]]-btc[[#This Row],[Open]]</f>
        <v>931.09999999999854</v>
      </c>
      <c r="N309">
        <f>(K309/btc[[#This Row],[Open]])*100</f>
        <v>2.8329930658455575</v>
      </c>
    </row>
    <row r="310" spans="1:14" x14ac:dyDescent="0.25">
      <c r="A310" s="1" t="s">
        <v>10</v>
      </c>
      <c r="B310" s="1">
        <v>44355</v>
      </c>
      <c r="C310">
        <v>33574.6</v>
      </c>
      <c r="D310">
        <v>34047.800000000003</v>
      </c>
      <c r="E310">
        <v>31158.1</v>
      </c>
      <c r="F310">
        <v>33382.9</v>
      </c>
      <c r="G310">
        <v>193535</v>
      </c>
      <c r="H310" t="s">
        <v>7</v>
      </c>
      <c r="K310">
        <f>btc[[#This Row],[Close]]-btc[[#This Row],[Open]]</f>
        <v>-191.69999999999709</v>
      </c>
      <c r="N310">
        <f>(K310/btc[[#This Row],[Open]])*100</f>
        <v>-0.57096733840461866</v>
      </c>
    </row>
    <row r="311" spans="1:14" x14ac:dyDescent="0.25">
      <c r="A311" s="1" t="s">
        <v>10</v>
      </c>
      <c r="B311" s="1">
        <v>44401</v>
      </c>
      <c r="C311">
        <v>33600.5</v>
      </c>
      <c r="D311">
        <v>33955</v>
      </c>
      <c r="E311">
        <v>33412.9</v>
      </c>
      <c r="F311">
        <v>33824.800000000003</v>
      </c>
      <c r="G311">
        <v>67144</v>
      </c>
      <c r="H311" t="s">
        <v>7</v>
      </c>
      <c r="K311">
        <f>btc[[#This Row],[Close]]-btc[[#This Row],[Open]]</f>
        <v>224.30000000000291</v>
      </c>
      <c r="N311">
        <f>(K311/btc[[#This Row],[Open]])*100</f>
        <v>0.66754959003587122</v>
      </c>
    </row>
    <row r="312" spans="1:14" x14ac:dyDescent="0.25">
      <c r="A312" s="1" t="s">
        <v>10</v>
      </c>
      <c r="B312" s="1">
        <v>44379</v>
      </c>
      <c r="C312">
        <v>33542.199999999997</v>
      </c>
      <c r="D312">
        <v>33925.9</v>
      </c>
      <c r="E312">
        <v>32734.6</v>
      </c>
      <c r="F312">
        <v>33813.4</v>
      </c>
      <c r="G312">
        <v>78929</v>
      </c>
      <c r="H312" t="s">
        <v>7</v>
      </c>
      <c r="K312">
        <f>btc[[#This Row],[Close]]-btc[[#This Row],[Open]]</f>
        <v>271.20000000000437</v>
      </c>
      <c r="N312">
        <f>(K312/btc[[#This Row],[Open]])*100</f>
        <v>0.80853372766248011</v>
      </c>
    </row>
    <row r="313" spans="1:14" x14ac:dyDescent="0.25">
      <c r="A313" s="1" t="s">
        <v>10</v>
      </c>
      <c r="B313" s="1">
        <v>44385</v>
      </c>
      <c r="C313">
        <v>33859.4</v>
      </c>
      <c r="D313">
        <v>33923.199999999997</v>
      </c>
      <c r="E313">
        <v>32146.9</v>
      </c>
      <c r="F313">
        <v>32866.300000000003</v>
      </c>
      <c r="G313">
        <v>108092</v>
      </c>
      <c r="H313" t="s">
        <v>7</v>
      </c>
      <c r="K313">
        <f>btc[[#This Row],[Close]]-btc[[#This Row],[Open]]</f>
        <v>-993.09999999999854</v>
      </c>
      <c r="N313">
        <f>(K313/btc[[#This Row],[Open]])*100</f>
        <v>-2.9330112169737164</v>
      </c>
    </row>
    <row r="314" spans="1:14" x14ac:dyDescent="0.25">
      <c r="A314" s="1" t="s">
        <v>10</v>
      </c>
      <c r="B314" s="1">
        <v>44218</v>
      </c>
      <c r="C314">
        <v>30838.7</v>
      </c>
      <c r="D314">
        <v>33821.199999999997</v>
      </c>
      <c r="E314">
        <v>28871.200000000001</v>
      </c>
      <c r="F314">
        <v>33000.5</v>
      </c>
      <c r="G314">
        <v>243087</v>
      </c>
      <c r="H314" t="s">
        <v>7</v>
      </c>
      <c r="K314">
        <f>btc[[#This Row],[Close]]-btc[[#This Row],[Open]]</f>
        <v>2161.7999999999993</v>
      </c>
      <c r="N314">
        <f>(K314/btc[[#This Row],[Open]])*100</f>
        <v>7.0100231203001391</v>
      </c>
    </row>
    <row r="315" spans="1:14" x14ac:dyDescent="0.25">
      <c r="A315" s="1" t="s">
        <v>10</v>
      </c>
      <c r="B315" s="1">
        <v>44224</v>
      </c>
      <c r="C315">
        <v>30408.9</v>
      </c>
      <c r="D315">
        <v>33790.800000000003</v>
      </c>
      <c r="E315">
        <v>29911.9</v>
      </c>
      <c r="F315">
        <v>33374.800000000003</v>
      </c>
      <c r="G315">
        <v>167385</v>
      </c>
      <c r="H315" t="s">
        <v>7</v>
      </c>
      <c r="K315">
        <f>btc[[#This Row],[Close]]-btc[[#This Row],[Open]]</f>
        <v>2965.9000000000015</v>
      </c>
      <c r="N315">
        <f>(K315/btc[[#This Row],[Open]])*100</f>
        <v>9.7533945654068415</v>
      </c>
    </row>
    <row r="316" spans="1:14" x14ac:dyDescent="0.25">
      <c r="A316" s="1" t="s">
        <v>10</v>
      </c>
      <c r="B316" s="1">
        <v>44400</v>
      </c>
      <c r="C316">
        <v>32297.9</v>
      </c>
      <c r="D316">
        <v>33605.599999999999</v>
      </c>
      <c r="E316">
        <v>32041.1</v>
      </c>
      <c r="F316">
        <v>33603.300000000003</v>
      </c>
      <c r="G316">
        <v>66148</v>
      </c>
      <c r="H316" t="s">
        <v>7</v>
      </c>
      <c r="K316">
        <f>btc[[#This Row],[Close]]-btc[[#This Row],[Open]]</f>
        <v>1305.4000000000015</v>
      </c>
      <c r="N316">
        <f>(K316/btc[[#This Row],[Open]])*100</f>
        <v>4.0417488443521137</v>
      </c>
    </row>
    <row r="317" spans="1:14" x14ac:dyDescent="0.25">
      <c r="A317" s="1" t="s">
        <v>10</v>
      </c>
      <c r="B317" s="1">
        <v>44200</v>
      </c>
      <c r="C317">
        <v>33016.6</v>
      </c>
      <c r="D317">
        <v>33587.5</v>
      </c>
      <c r="E317">
        <v>28204.5</v>
      </c>
      <c r="F317">
        <v>32022.6</v>
      </c>
      <c r="G317">
        <v>255269</v>
      </c>
      <c r="H317" t="s">
        <v>7</v>
      </c>
      <c r="K317">
        <f>btc[[#This Row],[Close]]-btc[[#This Row],[Open]]</f>
        <v>-994</v>
      </c>
      <c r="N317">
        <f>(K317/btc[[#This Row],[Open]])*100</f>
        <v>-3.0106067856775076</v>
      </c>
    </row>
    <row r="318" spans="1:14" x14ac:dyDescent="0.25">
      <c r="A318" s="1" t="s">
        <v>10</v>
      </c>
      <c r="B318" s="1">
        <v>44219</v>
      </c>
      <c r="C318">
        <v>32994.1</v>
      </c>
      <c r="D318">
        <v>33441.4</v>
      </c>
      <c r="E318">
        <v>31418.2</v>
      </c>
      <c r="F318">
        <v>32088.9</v>
      </c>
      <c r="G318">
        <v>100702</v>
      </c>
      <c r="H318" t="s">
        <v>7</v>
      </c>
      <c r="K318">
        <f>btc[[#This Row],[Close]]-btc[[#This Row],[Open]]</f>
        <v>-905.19999999999709</v>
      </c>
      <c r="N318">
        <f>(K318/btc[[#This Row],[Open]])*100</f>
        <v>-2.7435208112965563</v>
      </c>
    </row>
    <row r="319" spans="1:14" x14ac:dyDescent="0.25">
      <c r="A319" s="1" t="s">
        <v>10</v>
      </c>
      <c r="B319" s="1">
        <v>44390</v>
      </c>
      <c r="C319">
        <v>33106.1</v>
      </c>
      <c r="D319">
        <v>33307.699999999997</v>
      </c>
      <c r="E319">
        <v>32259.5</v>
      </c>
      <c r="F319">
        <v>32728.1</v>
      </c>
      <c r="G319">
        <v>60037</v>
      </c>
      <c r="H319" t="s">
        <v>7</v>
      </c>
      <c r="K319">
        <f>btc[[#This Row],[Close]]-btc[[#This Row],[Open]]</f>
        <v>-378</v>
      </c>
      <c r="N319">
        <f>(K319/btc[[#This Row],[Open]])*100</f>
        <v>-1.1417835383811443</v>
      </c>
    </row>
    <row r="320" spans="1:14" x14ac:dyDescent="0.25">
      <c r="A320" s="1" t="s">
        <v>10</v>
      </c>
      <c r="B320" s="1">
        <v>44369</v>
      </c>
      <c r="C320">
        <v>31682.7</v>
      </c>
      <c r="D320">
        <v>33272.5</v>
      </c>
      <c r="E320">
        <v>28901.8</v>
      </c>
      <c r="F320">
        <v>32496.400000000001</v>
      </c>
      <c r="G320">
        <v>309654</v>
      </c>
      <c r="H320" t="s">
        <v>7</v>
      </c>
      <c r="K320">
        <f>btc[[#This Row],[Close]]-btc[[#This Row],[Open]]</f>
        <v>813.70000000000073</v>
      </c>
      <c r="N320">
        <f>(K320/btc[[#This Row],[Open]])*100</f>
        <v>2.568278587367872</v>
      </c>
    </row>
    <row r="321" spans="1:14" x14ac:dyDescent="0.25">
      <c r="A321" s="1" t="s">
        <v>10</v>
      </c>
      <c r="B321" s="1">
        <v>44198</v>
      </c>
      <c r="C321">
        <v>29359.7</v>
      </c>
      <c r="D321">
        <v>33233.5</v>
      </c>
      <c r="E321">
        <v>29008</v>
      </c>
      <c r="F321">
        <v>32193.3</v>
      </c>
      <c r="G321">
        <v>240865</v>
      </c>
      <c r="H321" t="s">
        <v>7</v>
      </c>
      <c r="K321">
        <f>btc[[#This Row],[Close]]-btc[[#This Row],[Open]]</f>
        <v>2833.5999999999985</v>
      </c>
      <c r="N321">
        <f>(K321/btc[[#This Row],[Open]])*100</f>
        <v>9.6513247751169065</v>
      </c>
    </row>
    <row r="322" spans="1:14" x14ac:dyDescent="0.25">
      <c r="A322" s="1" t="s">
        <v>10</v>
      </c>
      <c r="B322" s="1">
        <v>44392</v>
      </c>
      <c r="C322">
        <v>32820.5</v>
      </c>
      <c r="D322">
        <v>33157</v>
      </c>
      <c r="E322">
        <v>31175.8</v>
      </c>
      <c r="F322">
        <v>31840.5</v>
      </c>
      <c r="G322">
        <v>76952</v>
      </c>
      <c r="H322" t="s">
        <v>7</v>
      </c>
      <c r="K322">
        <f>btc[[#This Row],[Close]]-btc[[#This Row],[Open]]</f>
        <v>-980</v>
      </c>
      <c r="N322">
        <f>(K322/btc[[#This Row],[Open]])*100</f>
        <v>-2.9859386663822916</v>
      </c>
    </row>
    <row r="323" spans="1:14" x14ac:dyDescent="0.25">
      <c r="A323" s="1" t="s">
        <v>10</v>
      </c>
      <c r="B323" s="1">
        <v>44391</v>
      </c>
      <c r="C323">
        <v>32727.8</v>
      </c>
      <c r="D323">
        <v>33051.9</v>
      </c>
      <c r="E323">
        <v>31611.200000000001</v>
      </c>
      <c r="F323">
        <v>32820.699999999997</v>
      </c>
      <c r="G323">
        <v>69557</v>
      </c>
      <c r="H323" t="s">
        <v>7</v>
      </c>
      <c r="K323">
        <f>btc[[#This Row],[Close]]-btc[[#This Row],[Open]]</f>
        <v>92.899999999997817</v>
      </c>
      <c r="N323">
        <f>(K323/btc[[#This Row],[Open]])*100</f>
        <v>0.28385653786688325</v>
      </c>
    </row>
    <row r="324" spans="1:14" x14ac:dyDescent="0.25">
      <c r="A324" s="1" t="s">
        <v>10</v>
      </c>
      <c r="B324" s="1">
        <v>44220</v>
      </c>
      <c r="C324">
        <v>32088.5</v>
      </c>
      <c r="D324">
        <v>33034.800000000003</v>
      </c>
      <c r="E324">
        <v>30982.9</v>
      </c>
      <c r="F324">
        <v>32241.3</v>
      </c>
      <c r="G324">
        <v>88207</v>
      </c>
      <c r="H324" t="s">
        <v>7</v>
      </c>
      <c r="K324">
        <f>btc[[#This Row],[Close]]-btc[[#This Row],[Open]]</f>
        <v>152.79999999999927</v>
      </c>
      <c r="N324">
        <f>(K324/btc[[#This Row],[Open]])*100</f>
        <v>0.47618305623509755</v>
      </c>
    </row>
    <row r="325" spans="1:14" x14ac:dyDescent="0.25">
      <c r="A325" s="1" t="s">
        <v>10</v>
      </c>
      <c r="B325" s="1">
        <v>44222</v>
      </c>
      <c r="C325">
        <v>32244.1</v>
      </c>
      <c r="D325">
        <v>32917.699999999997</v>
      </c>
      <c r="E325">
        <v>30850</v>
      </c>
      <c r="F325">
        <v>32502.1</v>
      </c>
      <c r="G325">
        <v>139836</v>
      </c>
      <c r="H325" t="s">
        <v>7</v>
      </c>
      <c r="K325">
        <f>btc[[#This Row],[Close]]-btc[[#This Row],[Open]]</f>
        <v>258</v>
      </c>
      <c r="N325">
        <f>(K325/btc[[#This Row],[Open]])*100</f>
        <v>0.80014638336936061</v>
      </c>
    </row>
    <row r="326" spans="1:14" x14ac:dyDescent="0.25">
      <c r="A326" s="1" t="s">
        <v>10</v>
      </c>
      <c r="B326" s="1">
        <v>44398</v>
      </c>
      <c r="C326">
        <v>29794.7</v>
      </c>
      <c r="D326">
        <v>32794.6</v>
      </c>
      <c r="E326">
        <v>29519.3</v>
      </c>
      <c r="F326">
        <v>32131.4</v>
      </c>
      <c r="G326">
        <v>118341</v>
      </c>
      <c r="H326" t="s">
        <v>7</v>
      </c>
      <c r="K326">
        <f>btc[[#This Row],[Close]]-btc[[#This Row],[Open]]</f>
        <v>2336.7000000000007</v>
      </c>
      <c r="N326">
        <f>(K326/btc[[#This Row],[Open]])*100</f>
        <v>7.8426700050680171</v>
      </c>
    </row>
    <row r="327" spans="1:14" x14ac:dyDescent="0.25">
      <c r="A327" s="1" t="s">
        <v>10</v>
      </c>
      <c r="B327" s="1">
        <v>44373</v>
      </c>
      <c r="C327">
        <v>31592.1</v>
      </c>
      <c r="D327">
        <v>32643</v>
      </c>
      <c r="E327">
        <v>30206.9</v>
      </c>
      <c r="F327">
        <v>32243.4</v>
      </c>
      <c r="G327">
        <v>156667</v>
      </c>
      <c r="H327" t="s">
        <v>7</v>
      </c>
      <c r="K327">
        <f>btc[[#This Row],[Close]]-btc[[#This Row],[Open]]</f>
        <v>651.30000000000291</v>
      </c>
      <c r="N327">
        <f>(K327/btc[[#This Row],[Open]])*100</f>
        <v>2.0615913472038989</v>
      </c>
    </row>
    <row r="328" spans="1:14" x14ac:dyDescent="0.25">
      <c r="A328" s="1" t="s">
        <v>10</v>
      </c>
      <c r="B328" s="1">
        <v>44399</v>
      </c>
      <c r="C328">
        <v>32131.7</v>
      </c>
      <c r="D328">
        <v>32585.4</v>
      </c>
      <c r="E328">
        <v>31729.4</v>
      </c>
      <c r="F328">
        <v>32298.9</v>
      </c>
      <c r="G328">
        <v>64869</v>
      </c>
      <c r="H328" t="s">
        <v>7</v>
      </c>
      <c r="K328">
        <f>btc[[#This Row],[Close]]-btc[[#This Row],[Open]]</f>
        <v>167.20000000000073</v>
      </c>
      <c r="N328">
        <f>(K328/btc[[#This Row],[Open]])*100</f>
        <v>0.5203583999601662</v>
      </c>
    </row>
    <row r="329" spans="1:14" x14ac:dyDescent="0.25">
      <c r="A329" s="1" t="s">
        <v>10</v>
      </c>
      <c r="B329" s="1">
        <v>44223</v>
      </c>
      <c r="C329">
        <v>32499.599999999999</v>
      </c>
      <c r="D329">
        <v>32545.4</v>
      </c>
      <c r="E329">
        <v>29290.400000000001</v>
      </c>
      <c r="F329">
        <v>30404</v>
      </c>
      <c r="G329">
        <v>194350</v>
      </c>
      <c r="H329" t="s">
        <v>7</v>
      </c>
      <c r="K329">
        <f>btc[[#This Row],[Close]]-btc[[#This Row],[Open]]</f>
        <v>-2095.5999999999985</v>
      </c>
      <c r="N329">
        <f>(K329/btc[[#This Row],[Open]])*100</f>
        <v>-6.4480793609767471</v>
      </c>
    </row>
    <row r="330" spans="1:14" x14ac:dyDescent="0.25">
      <c r="A330" s="1" t="s">
        <v>10</v>
      </c>
      <c r="B330" s="1">
        <v>44395</v>
      </c>
      <c r="C330">
        <v>31517.9</v>
      </c>
      <c r="D330">
        <v>32408.2</v>
      </c>
      <c r="E330">
        <v>31220.6</v>
      </c>
      <c r="F330">
        <v>31785.4</v>
      </c>
      <c r="G330">
        <v>57005</v>
      </c>
      <c r="H330" t="s">
        <v>7</v>
      </c>
      <c r="K330">
        <f>btc[[#This Row],[Close]]-btc[[#This Row],[Open]]</f>
        <v>267.5</v>
      </c>
      <c r="N330">
        <f>(K330/btc[[#This Row],[Open]])*100</f>
        <v>0.84872405839221521</v>
      </c>
    </row>
    <row r="331" spans="1:14" x14ac:dyDescent="0.25">
      <c r="A331" s="1" t="s">
        <v>10</v>
      </c>
      <c r="B331" s="1">
        <v>44393</v>
      </c>
      <c r="C331">
        <v>31842.3</v>
      </c>
      <c r="D331">
        <v>32239.8</v>
      </c>
      <c r="E331">
        <v>31062.2</v>
      </c>
      <c r="F331">
        <v>31394</v>
      </c>
      <c r="G331">
        <v>70478</v>
      </c>
      <c r="H331" t="s">
        <v>7</v>
      </c>
      <c r="K331">
        <f>btc[[#This Row],[Close]]-btc[[#This Row],[Open]]</f>
        <v>-448.29999999999927</v>
      </c>
      <c r="N331">
        <f>(K331/btc[[#This Row],[Open]])*100</f>
        <v>-1.407875687371827</v>
      </c>
    </row>
    <row r="332" spans="1:14" x14ac:dyDescent="0.25">
      <c r="A332" s="1" t="s">
        <v>10</v>
      </c>
      <c r="B332" s="1">
        <v>44394</v>
      </c>
      <c r="C332">
        <v>31384.400000000001</v>
      </c>
      <c r="D332">
        <v>31914.799999999999</v>
      </c>
      <c r="E332">
        <v>31207.8</v>
      </c>
      <c r="F332">
        <v>31518.6</v>
      </c>
      <c r="G332">
        <v>58060</v>
      </c>
      <c r="H332" t="s">
        <v>7</v>
      </c>
      <c r="K332">
        <f>btc[[#This Row],[Close]]-btc[[#This Row],[Open]]</f>
        <v>134.19999999999709</v>
      </c>
      <c r="N332">
        <f>(K332/btc[[#This Row],[Open]])*100</f>
        <v>0.42760097373216344</v>
      </c>
    </row>
    <row r="333" spans="1:14" x14ac:dyDescent="0.25">
      <c r="A333" s="1" t="s">
        <v>10</v>
      </c>
      <c r="B333" s="1">
        <v>44396</v>
      </c>
      <c r="C333">
        <v>31782.9</v>
      </c>
      <c r="D333">
        <v>31887</v>
      </c>
      <c r="E333">
        <v>30478.2</v>
      </c>
      <c r="F333">
        <v>30837.200000000001</v>
      </c>
      <c r="G333">
        <v>77481</v>
      </c>
      <c r="H333" t="s">
        <v>7</v>
      </c>
      <c r="K333">
        <f>btc[[#This Row],[Close]]-btc[[#This Row],[Open]]</f>
        <v>-945.70000000000073</v>
      </c>
      <c r="N333">
        <f>(K333/btc[[#This Row],[Open]])*100</f>
        <v>-2.9754994037674365</v>
      </c>
    </row>
    <row r="334" spans="1:14" x14ac:dyDescent="0.25">
      <c r="A334" s="1" t="s">
        <v>10</v>
      </c>
      <c r="B334" s="1">
        <v>44397</v>
      </c>
      <c r="C334">
        <v>30835.4</v>
      </c>
      <c r="D334">
        <v>31040.799999999999</v>
      </c>
      <c r="E334">
        <v>29310.2</v>
      </c>
      <c r="F334">
        <v>29793.8</v>
      </c>
      <c r="G334">
        <v>97459</v>
      </c>
      <c r="H334" t="s">
        <v>7</v>
      </c>
      <c r="K334">
        <f>btc[[#This Row],[Close]]-btc[[#This Row],[Open]]</f>
        <v>-1041.6000000000022</v>
      </c>
      <c r="N334">
        <f>(K334/btc[[#This Row],[Open]])*100</f>
        <v>-3.3779357491714137</v>
      </c>
    </row>
    <row r="335" spans="1:14" x14ac:dyDescent="0.25">
      <c r="A335" s="1" t="s">
        <v>10</v>
      </c>
      <c r="B335" s="1">
        <v>44197</v>
      </c>
      <c r="C335">
        <v>28951.7</v>
      </c>
      <c r="D335">
        <v>29627.1</v>
      </c>
      <c r="E335">
        <v>28712.400000000001</v>
      </c>
      <c r="F335">
        <v>29359.9</v>
      </c>
      <c r="G335">
        <v>100902</v>
      </c>
      <c r="H335" t="s">
        <v>7</v>
      </c>
      <c r="K335">
        <f>btc[[#This Row],[Close]]-btc[[#This Row],[Open]]</f>
        <v>408.20000000000073</v>
      </c>
      <c r="N335">
        <f>(K335/btc[[#This Row],[Open]])*100</f>
        <v>1.4099344770773417</v>
      </c>
    </row>
    <row r="336" spans="1:14" x14ac:dyDescent="0.25">
      <c r="A336" s="1" t="s">
        <v>10</v>
      </c>
      <c r="B336" s="1">
        <v>44196</v>
      </c>
      <c r="C336">
        <v>28866.799999999999</v>
      </c>
      <c r="D336">
        <v>29298.799999999999</v>
      </c>
      <c r="E336">
        <v>28025</v>
      </c>
      <c r="F336">
        <v>28949.4</v>
      </c>
      <c r="G336">
        <v>136689</v>
      </c>
      <c r="H336" t="s">
        <v>7</v>
      </c>
      <c r="K336">
        <f>btc[[#This Row],[Close]]-btc[[#This Row],[Open]]</f>
        <v>82.600000000002183</v>
      </c>
      <c r="N336">
        <f>(K336/btc[[#This Row],[Open]])*100</f>
        <v>0.28614186539554842</v>
      </c>
    </row>
    <row r="337" spans="1:14" x14ac:dyDescent="0.25">
      <c r="A337" s="1" t="s">
        <v>10</v>
      </c>
      <c r="B337" s="1">
        <v>44195</v>
      </c>
      <c r="C337">
        <v>27374.5</v>
      </c>
      <c r="D337">
        <v>28979.3</v>
      </c>
      <c r="E337">
        <v>27374.5</v>
      </c>
      <c r="F337">
        <v>28868.7</v>
      </c>
      <c r="G337">
        <v>159824</v>
      </c>
      <c r="H337" t="s">
        <v>7</v>
      </c>
      <c r="K337">
        <f>btc[[#This Row],[Close]]-btc[[#This Row],[Open]]</f>
        <v>1494.2000000000007</v>
      </c>
      <c r="N337">
        <f>(K337/btc[[#This Row],[Open]])*100</f>
        <v>5.458364536338566</v>
      </c>
    </row>
    <row r="338" spans="1:14" x14ac:dyDescent="0.25">
      <c r="A338" s="1" t="s">
        <v>10</v>
      </c>
      <c r="B338" s="1">
        <v>44192</v>
      </c>
      <c r="C338">
        <v>26460.3</v>
      </c>
      <c r="D338">
        <v>28360.3</v>
      </c>
      <c r="E338">
        <v>25858.2</v>
      </c>
      <c r="F338">
        <v>26261.3</v>
      </c>
      <c r="G338">
        <v>231227</v>
      </c>
      <c r="H338" t="s">
        <v>7</v>
      </c>
      <c r="K338">
        <f>btc[[#This Row],[Close]]-btc[[#This Row],[Open]]</f>
        <v>-199</v>
      </c>
      <c r="N338">
        <f>(K338/btc[[#This Row],[Open]])*100</f>
        <v>-0.75207008234978445</v>
      </c>
    </row>
    <row r="339" spans="1:14" x14ac:dyDescent="0.25">
      <c r="A339" s="1" t="s">
        <v>10</v>
      </c>
      <c r="B339" s="1">
        <v>44193</v>
      </c>
      <c r="C339">
        <v>26259.200000000001</v>
      </c>
      <c r="D339">
        <v>27444.9</v>
      </c>
      <c r="E339">
        <v>26144.3</v>
      </c>
      <c r="F339">
        <v>27057.8</v>
      </c>
      <c r="G339">
        <v>126979</v>
      </c>
      <c r="H339" t="s">
        <v>7</v>
      </c>
      <c r="K339">
        <f>btc[[#This Row],[Close]]-btc[[#This Row],[Open]]</f>
        <v>798.59999999999854</v>
      </c>
      <c r="N339">
        <f>(K339/btc[[#This Row],[Open]])*100</f>
        <v>3.0412198391420855</v>
      </c>
    </row>
    <row r="340" spans="1:14" x14ac:dyDescent="0.25">
      <c r="A340" s="1" t="s">
        <v>10</v>
      </c>
      <c r="B340" s="1">
        <v>44194</v>
      </c>
      <c r="C340">
        <v>27065.3</v>
      </c>
      <c r="D340">
        <v>27390.7</v>
      </c>
      <c r="E340">
        <v>25902.799999999999</v>
      </c>
      <c r="F340">
        <v>27376</v>
      </c>
      <c r="G340">
        <v>119570</v>
      </c>
      <c r="H340" t="s">
        <v>7</v>
      </c>
      <c r="K340">
        <f>btc[[#This Row],[Close]]-btc[[#This Row],[Open]]</f>
        <v>310.70000000000073</v>
      </c>
      <c r="N340">
        <f>(K340/btc[[#This Row],[Open]])*100</f>
        <v>1.1479643676589608</v>
      </c>
    </row>
    <row r="341" spans="1:14" x14ac:dyDescent="0.25">
      <c r="A341" s="1" t="s">
        <v>10</v>
      </c>
      <c r="B341" s="1">
        <v>44191</v>
      </c>
      <c r="C341">
        <v>24714.7</v>
      </c>
      <c r="D341">
        <v>26826</v>
      </c>
      <c r="E341">
        <v>24515.1</v>
      </c>
      <c r="F341">
        <v>26454.400000000001</v>
      </c>
      <c r="G341">
        <v>155767</v>
      </c>
      <c r="H341" t="s">
        <v>7</v>
      </c>
      <c r="K341">
        <f>btc[[#This Row],[Close]]-btc[[#This Row],[Open]]</f>
        <v>1739.7000000000007</v>
      </c>
      <c r="N341">
        <f>(K341/btc[[#This Row],[Open]])*100</f>
        <v>7.0391305579270664</v>
      </c>
    </row>
    <row r="342" spans="1:14" x14ac:dyDescent="0.25">
      <c r="A342" s="1" t="s">
        <v>10</v>
      </c>
      <c r="B342" s="1">
        <v>44190</v>
      </c>
      <c r="C342">
        <v>23728.7</v>
      </c>
      <c r="D342">
        <v>24778.9</v>
      </c>
      <c r="E342">
        <v>23445.3</v>
      </c>
      <c r="F342">
        <v>24689.599999999999</v>
      </c>
      <c r="G342">
        <v>2399</v>
      </c>
      <c r="H342" t="s">
        <v>7</v>
      </c>
      <c r="K342">
        <f>btc[[#This Row],[Close]]-btc[[#This Row],[Open]]</f>
        <v>960.89999999999782</v>
      </c>
      <c r="N342">
        <f>(K342/btc[[#This Row],[Open]])*100</f>
        <v>4.0495265227340633</v>
      </c>
    </row>
    <row r="343" spans="1:14" x14ac:dyDescent="0.25">
      <c r="A343" s="1" t="s">
        <v>10</v>
      </c>
      <c r="B343" s="1">
        <v>44185</v>
      </c>
      <c r="C343">
        <v>23843.599999999999</v>
      </c>
      <c r="D343">
        <v>24280.9</v>
      </c>
      <c r="E343">
        <v>23098.9</v>
      </c>
      <c r="F343">
        <v>23474.9</v>
      </c>
      <c r="G343">
        <v>114086</v>
      </c>
      <c r="H343" t="s">
        <v>7</v>
      </c>
      <c r="K343">
        <f>btc[[#This Row],[Close]]-btc[[#This Row],[Open]]</f>
        <v>-368.69999999999709</v>
      </c>
      <c r="N343">
        <f>(K343/btc[[#This Row],[Open]])*100</f>
        <v>-1.5463268969450801</v>
      </c>
    </row>
    <row r="344" spans="1:14" x14ac:dyDescent="0.25">
      <c r="A344" s="1" t="s">
        <v>10</v>
      </c>
      <c r="B344" s="1">
        <v>44184</v>
      </c>
      <c r="C344">
        <v>23127.599999999999</v>
      </c>
      <c r="D344">
        <v>24107.1</v>
      </c>
      <c r="E344">
        <v>22797</v>
      </c>
      <c r="F344">
        <v>23844</v>
      </c>
      <c r="G344">
        <v>133883</v>
      </c>
      <c r="H344" t="s">
        <v>7</v>
      </c>
      <c r="K344">
        <f>btc[[#This Row],[Close]]-btc[[#This Row],[Open]]</f>
        <v>716.40000000000146</v>
      </c>
      <c r="N344">
        <f>(K344/btc[[#This Row],[Open]])*100</f>
        <v>3.0975976755045984</v>
      </c>
    </row>
    <row r="345" spans="1:14" x14ac:dyDescent="0.25">
      <c r="A345" s="1" t="s">
        <v>10</v>
      </c>
      <c r="B345" s="1">
        <v>44186</v>
      </c>
      <c r="C345">
        <v>23474.1</v>
      </c>
      <c r="D345">
        <v>24101.9</v>
      </c>
      <c r="E345">
        <v>22015.5</v>
      </c>
      <c r="F345">
        <v>22728.5</v>
      </c>
      <c r="G345">
        <v>154687</v>
      </c>
      <c r="H345" t="s">
        <v>7</v>
      </c>
      <c r="K345">
        <f>btc[[#This Row],[Close]]-btc[[#This Row],[Open]]</f>
        <v>-745.59999999999854</v>
      </c>
      <c r="N345">
        <f>(K345/btc[[#This Row],[Open]])*100</f>
        <v>-3.1762666087304674</v>
      </c>
    </row>
    <row r="346" spans="1:14" x14ac:dyDescent="0.25">
      <c r="A346" s="1" t="s">
        <v>10</v>
      </c>
      <c r="B346" s="1">
        <v>44188</v>
      </c>
      <c r="C346">
        <v>23820.799999999999</v>
      </c>
      <c r="D346">
        <v>24063.7</v>
      </c>
      <c r="E346">
        <v>22694.7</v>
      </c>
      <c r="F346">
        <v>23257.9</v>
      </c>
      <c r="G346">
        <v>178469</v>
      </c>
      <c r="H346" t="s">
        <v>7</v>
      </c>
      <c r="K346">
        <f>btc[[#This Row],[Close]]-btc[[#This Row],[Open]]</f>
        <v>-562.89999999999782</v>
      </c>
      <c r="N346">
        <f>(K346/btc[[#This Row],[Open]])*100</f>
        <v>-2.363060854379357</v>
      </c>
    </row>
    <row r="347" spans="1:14" x14ac:dyDescent="0.25">
      <c r="A347" s="1" t="s">
        <v>10</v>
      </c>
      <c r="B347" s="1">
        <v>44187</v>
      </c>
      <c r="C347">
        <v>22730.400000000001</v>
      </c>
      <c r="D347">
        <v>23825.4</v>
      </c>
      <c r="E347">
        <v>22388.6</v>
      </c>
      <c r="F347">
        <v>23823.200000000001</v>
      </c>
      <c r="G347">
        <v>130751</v>
      </c>
      <c r="H347" t="s">
        <v>7</v>
      </c>
      <c r="K347">
        <f>btc[[#This Row],[Close]]-btc[[#This Row],[Open]]</f>
        <v>1092.7999999999993</v>
      </c>
      <c r="N347">
        <f>(K347/btc[[#This Row],[Open]])*100</f>
        <v>4.8076584661950479</v>
      </c>
    </row>
    <row r="348" spans="1:14" x14ac:dyDescent="0.25">
      <c r="A348" s="1" t="s">
        <v>10</v>
      </c>
      <c r="B348" s="1">
        <v>44189</v>
      </c>
      <c r="C348">
        <v>23253.200000000001</v>
      </c>
      <c r="D348">
        <v>23783.7</v>
      </c>
      <c r="E348">
        <v>22737.3</v>
      </c>
      <c r="F348">
        <v>23736.5</v>
      </c>
      <c r="G348">
        <v>104591</v>
      </c>
      <c r="H348" t="s">
        <v>7</v>
      </c>
      <c r="K348">
        <f>btc[[#This Row],[Close]]-btc[[#This Row],[Open]]</f>
        <v>483.29999999999927</v>
      </c>
      <c r="N348">
        <f>(K348/btc[[#This Row],[Open]])*100</f>
        <v>2.078423614814302</v>
      </c>
    </row>
    <row r="349" spans="1:14" x14ac:dyDescent="0.25">
      <c r="A349" s="1" t="s">
        <v>10</v>
      </c>
      <c r="B349" s="1">
        <v>44182</v>
      </c>
      <c r="C349">
        <v>21352.3</v>
      </c>
      <c r="D349">
        <v>23738</v>
      </c>
      <c r="E349">
        <v>21243.1</v>
      </c>
      <c r="F349">
        <v>22825.4</v>
      </c>
      <c r="G349">
        <v>310744</v>
      </c>
      <c r="H349" t="s">
        <v>7</v>
      </c>
      <c r="K349">
        <f>btc[[#This Row],[Close]]-btc[[#This Row],[Open]]</f>
        <v>1473.1000000000022</v>
      </c>
      <c r="N349">
        <f>(K349/btc[[#This Row],[Open]])*100</f>
        <v>6.8990225877306059</v>
      </c>
    </row>
    <row r="350" spans="1:14" x14ac:dyDescent="0.25">
      <c r="A350" s="1" t="s">
        <v>10</v>
      </c>
      <c r="B350" s="1">
        <v>44183</v>
      </c>
      <c r="C350">
        <v>22823.3</v>
      </c>
      <c r="D350">
        <v>23272.799999999999</v>
      </c>
      <c r="E350">
        <v>22361.5</v>
      </c>
      <c r="F350">
        <v>23127.9</v>
      </c>
      <c r="G350">
        <v>131801</v>
      </c>
      <c r="H350" t="s">
        <v>7</v>
      </c>
      <c r="K350">
        <f>btc[[#This Row],[Close]]-btc[[#This Row],[Open]]</f>
        <v>304.60000000000218</v>
      </c>
      <c r="N350">
        <f>(K350/btc[[#This Row],[Open]])*100</f>
        <v>1.334601043670294</v>
      </c>
    </row>
    <row r="351" spans="1:14" x14ac:dyDescent="0.25">
      <c r="A351" s="1" t="s">
        <v>10</v>
      </c>
      <c r="B351" s="1">
        <v>44181</v>
      </c>
      <c r="C351">
        <v>19434.7</v>
      </c>
      <c r="D351">
        <v>21525.3</v>
      </c>
      <c r="E351">
        <v>19299.7</v>
      </c>
      <c r="F351">
        <v>21352.2</v>
      </c>
      <c r="G351">
        <v>199809</v>
      </c>
      <c r="H351" t="s">
        <v>7</v>
      </c>
      <c r="K351">
        <f>btc[[#This Row],[Close]]-btc[[#This Row],[Open]]</f>
        <v>1917.5</v>
      </c>
      <c r="N351">
        <f>(K351/btc[[#This Row],[Open]])*100</f>
        <v>9.8663730338003663</v>
      </c>
    </row>
    <row r="352" spans="1:14" x14ac:dyDescent="0.25">
      <c r="A352" s="1" t="s">
        <v>10</v>
      </c>
      <c r="B352" s="1">
        <v>44166</v>
      </c>
      <c r="C352">
        <v>19697.8</v>
      </c>
      <c r="D352">
        <v>19897.400000000001</v>
      </c>
      <c r="E352">
        <v>18257</v>
      </c>
      <c r="F352">
        <v>18770.7</v>
      </c>
      <c r="G352">
        <v>208723</v>
      </c>
      <c r="H352" t="s">
        <v>7</v>
      </c>
      <c r="K352">
        <f>btc[[#This Row],[Close]]-btc[[#This Row],[Open]]</f>
        <v>-927.09999999999854</v>
      </c>
      <c r="N352">
        <f>(K352/btc[[#This Row],[Open]])*100</f>
        <v>-4.706616982607188</v>
      </c>
    </row>
    <row r="353" spans="1:14" x14ac:dyDescent="0.25">
      <c r="A353" s="1" t="s">
        <v>10</v>
      </c>
      <c r="B353" s="1">
        <v>43086</v>
      </c>
      <c r="C353">
        <v>19346.599999999999</v>
      </c>
      <c r="D353">
        <v>19870.599999999999</v>
      </c>
      <c r="E353">
        <v>18750.900000000001</v>
      </c>
      <c r="F353">
        <v>19065.7</v>
      </c>
      <c r="G353">
        <v>117408</v>
      </c>
      <c r="H353" t="s">
        <v>7</v>
      </c>
      <c r="K353">
        <f>btc[[#This Row],[Close]]-btc[[#This Row],[Open]]</f>
        <v>-280.89999999999782</v>
      </c>
      <c r="N353">
        <f>(K353/btc[[#This Row],[Open]])*100</f>
        <v>-1.451934706873548</v>
      </c>
    </row>
    <row r="354" spans="1:14" x14ac:dyDescent="0.25">
      <c r="A354" s="1" t="s">
        <v>10</v>
      </c>
      <c r="B354" s="1">
        <v>44165</v>
      </c>
      <c r="C354">
        <v>18186</v>
      </c>
      <c r="D354">
        <v>19831.2</v>
      </c>
      <c r="E354">
        <v>18186</v>
      </c>
      <c r="F354">
        <v>19698.099999999999</v>
      </c>
      <c r="G354">
        <v>185590</v>
      </c>
      <c r="H354" t="s">
        <v>7</v>
      </c>
      <c r="K354">
        <f>btc[[#This Row],[Close]]-btc[[#This Row],[Open]]</f>
        <v>1512.0999999999985</v>
      </c>
      <c r="N354">
        <f>(K354/btc[[#This Row],[Open]])*100</f>
        <v>8.3146376333443222</v>
      </c>
    </row>
    <row r="355" spans="1:14" x14ac:dyDescent="0.25">
      <c r="A355" s="1" t="s">
        <v>10</v>
      </c>
      <c r="B355" s="1">
        <v>44168</v>
      </c>
      <c r="C355">
        <v>19219.8</v>
      </c>
      <c r="D355">
        <v>19596.599999999999</v>
      </c>
      <c r="E355">
        <v>18883.7</v>
      </c>
      <c r="F355">
        <v>19433.3</v>
      </c>
      <c r="G355">
        <v>99967</v>
      </c>
      <c r="H355" t="s">
        <v>7</v>
      </c>
      <c r="K355">
        <f>btc[[#This Row],[Close]]-btc[[#This Row],[Open]]</f>
        <v>213.5</v>
      </c>
      <c r="N355">
        <f>(K355/btc[[#This Row],[Open]])*100</f>
        <v>1.1108336194965609</v>
      </c>
    </row>
    <row r="356" spans="1:14" x14ac:dyDescent="0.25">
      <c r="A356" s="1" t="s">
        <v>10</v>
      </c>
      <c r="B356" s="1">
        <v>43085</v>
      </c>
      <c r="C356">
        <v>17594.099999999999</v>
      </c>
      <c r="D356">
        <v>19587.7</v>
      </c>
      <c r="E356">
        <v>17318.5</v>
      </c>
      <c r="F356">
        <v>19345.5</v>
      </c>
      <c r="G356">
        <v>112174</v>
      </c>
      <c r="H356" t="s">
        <v>7</v>
      </c>
      <c r="K356">
        <f>btc[[#This Row],[Close]]-btc[[#This Row],[Open]]</f>
        <v>1751.4000000000015</v>
      </c>
      <c r="N356">
        <f>(K356/btc[[#This Row],[Open]])*100</f>
        <v>9.9544733745971747</v>
      </c>
    </row>
    <row r="357" spans="1:14" x14ac:dyDescent="0.25">
      <c r="A357" s="1" t="s">
        <v>10</v>
      </c>
      <c r="B357" s="1">
        <v>44180</v>
      </c>
      <c r="C357">
        <v>19273.900000000001</v>
      </c>
      <c r="D357">
        <v>19556.3</v>
      </c>
      <c r="E357">
        <v>19076.2</v>
      </c>
      <c r="F357">
        <v>19434.900000000001</v>
      </c>
      <c r="G357">
        <v>98385</v>
      </c>
      <c r="H357" t="s">
        <v>7</v>
      </c>
      <c r="K357">
        <f>btc[[#This Row],[Close]]-btc[[#This Row],[Open]]</f>
        <v>161</v>
      </c>
      <c r="N357">
        <f>(K357/btc[[#This Row],[Open]])*100</f>
        <v>0.83532652965928011</v>
      </c>
    </row>
    <row r="358" spans="1:14" x14ac:dyDescent="0.25">
      <c r="A358" s="1" t="s">
        <v>10</v>
      </c>
      <c r="B358" s="1">
        <v>44169</v>
      </c>
      <c r="C358">
        <v>19431.099999999999</v>
      </c>
      <c r="D358">
        <v>19529.5</v>
      </c>
      <c r="E358">
        <v>18610.8</v>
      </c>
      <c r="F358">
        <v>18658.099999999999</v>
      </c>
      <c r="G358">
        <v>110633</v>
      </c>
      <c r="H358" t="s">
        <v>7</v>
      </c>
      <c r="K358">
        <f>btc[[#This Row],[Close]]-btc[[#This Row],[Open]]</f>
        <v>-773</v>
      </c>
      <c r="N358">
        <f>(K358/btc[[#This Row],[Open]])*100</f>
        <v>-3.9781587249306529</v>
      </c>
    </row>
    <row r="359" spans="1:14" x14ac:dyDescent="0.25">
      <c r="A359" s="1" t="s">
        <v>10</v>
      </c>
      <c r="B359" s="1">
        <v>44160</v>
      </c>
      <c r="C359">
        <v>19151.5</v>
      </c>
      <c r="D359">
        <v>19486.7</v>
      </c>
      <c r="E359">
        <v>18527.7</v>
      </c>
      <c r="F359">
        <v>18723</v>
      </c>
      <c r="G359">
        <v>146118</v>
      </c>
      <c r="H359" t="s">
        <v>7</v>
      </c>
      <c r="K359">
        <f>btc[[#This Row],[Close]]-btc[[#This Row],[Open]]</f>
        <v>-428.5</v>
      </c>
      <c r="N359">
        <f>(K359/btc[[#This Row],[Open]])*100</f>
        <v>-2.2374226561888104</v>
      </c>
    </row>
    <row r="360" spans="1:14" x14ac:dyDescent="0.25">
      <c r="A360" s="1" t="s">
        <v>10</v>
      </c>
      <c r="B360" s="1">
        <v>44172</v>
      </c>
      <c r="C360">
        <v>19368.400000000001</v>
      </c>
      <c r="D360">
        <v>19424.599999999999</v>
      </c>
      <c r="E360">
        <v>18908.8</v>
      </c>
      <c r="F360">
        <v>19170.7</v>
      </c>
      <c r="G360">
        <v>61982</v>
      </c>
      <c r="H360" t="s">
        <v>7</v>
      </c>
      <c r="K360">
        <f>btc[[#This Row],[Close]]-btc[[#This Row],[Open]]</f>
        <v>-197.70000000000073</v>
      </c>
      <c r="N360">
        <f>(K360/btc[[#This Row],[Open]])*100</f>
        <v>-1.020734805146531</v>
      </c>
    </row>
    <row r="361" spans="1:14" x14ac:dyDescent="0.25">
      <c r="A361" s="1" t="s">
        <v>10</v>
      </c>
      <c r="B361" s="1">
        <v>44171</v>
      </c>
      <c r="C361">
        <v>19146</v>
      </c>
      <c r="D361">
        <v>19417.099999999999</v>
      </c>
      <c r="E361">
        <v>18873</v>
      </c>
      <c r="F361">
        <v>19379.900000000001</v>
      </c>
      <c r="G361">
        <v>54562</v>
      </c>
      <c r="H361" t="s">
        <v>7</v>
      </c>
      <c r="K361">
        <f>btc[[#This Row],[Close]]-btc[[#This Row],[Open]]</f>
        <v>233.90000000000146</v>
      </c>
      <c r="N361">
        <f>(K361/btc[[#This Row],[Open]])*100</f>
        <v>1.2216650997597485</v>
      </c>
    </row>
    <row r="362" spans="1:14" x14ac:dyDescent="0.25">
      <c r="A362" s="1" t="s">
        <v>10</v>
      </c>
      <c r="B362" s="1">
        <v>44159</v>
      </c>
      <c r="C362">
        <v>18394.599999999999</v>
      </c>
      <c r="D362">
        <v>19416.599999999999</v>
      </c>
      <c r="E362">
        <v>18074.8</v>
      </c>
      <c r="F362">
        <v>19152.599999999999</v>
      </c>
      <c r="G362">
        <v>180792</v>
      </c>
      <c r="H362" t="s">
        <v>7</v>
      </c>
      <c r="K362">
        <f>btc[[#This Row],[Close]]-btc[[#This Row],[Open]]</f>
        <v>758</v>
      </c>
      <c r="N362">
        <f>(K362/btc[[#This Row],[Open]])*100</f>
        <v>4.1207745751470544</v>
      </c>
    </row>
    <row r="363" spans="1:14" x14ac:dyDescent="0.25">
      <c r="A363" s="1" t="s">
        <v>10</v>
      </c>
      <c r="B363" s="1">
        <v>44178</v>
      </c>
      <c r="C363">
        <v>18808.099999999999</v>
      </c>
      <c r="D363">
        <v>19403.599999999999</v>
      </c>
      <c r="E363">
        <v>18716.8</v>
      </c>
      <c r="F363">
        <v>19176.8</v>
      </c>
      <c r="G363">
        <v>82454</v>
      </c>
      <c r="H363" t="s">
        <v>7</v>
      </c>
      <c r="K363">
        <f>btc[[#This Row],[Close]]-btc[[#This Row],[Open]]</f>
        <v>368.70000000000073</v>
      </c>
      <c r="N363">
        <f>(K363/btc[[#This Row],[Open]])*100</f>
        <v>1.9603256043938557</v>
      </c>
    </row>
    <row r="364" spans="1:14" x14ac:dyDescent="0.25">
      <c r="A364" s="1" t="s">
        <v>10</v>
      </c>
      <c r="B364" s="1">
        <v>44179</v>
      </c>
      <c r="C364">
        <v>19176.400000000001</v>
      </c>
      <c r="D364">
        <v>19346.5</v>
      </c>
      <c r="E364">
        <v>19007</v>
      </c>
      <c r="F364">
        <v>19273.8</v>
      </c>
      <c r="G364">
        <v>67109</v>
      </c>
      <c r="H364" t="s">
        <v>7</v>
      </c>
      <c r="K364">
        <f>btc[[#This Row],[Close]]-btc[[#This Row],[Open]]</f>
        <v>97.399999999997817</v>
      </c>
      <c r="N364">
        <f>(K364/btc[[#This Row],[Open]])*100</f>
        <v>0.50791598005881089</v>
      </c>
    </row>
    <row r="365" spans="1:14" x14ac:dyDescent="0.25">
      <c r="A365" s="1" t="s">
        <v>10</v>
      </c>
      <c r="B365" s="1">
        <v>44167</v>
      </c>
      <c r="C365">
        <v>18767.900000000001</v>
      </c>
      <c r="D365">
        <v>19335.5</v>
      </c>
      <c r="E365">
        <v>18346.7</v>
      </c>
      <c r="F365">
        <v>19218.8</v>
      </c>
      <c r="G365">
        <v>91924</v>
      </c>
      <c r="H365" t="s">
        <v>7</v>
      </c>
      <c r="K365">
        <f>btc[[#This Row],[Close]]-btc[[#This Row],[Open]]</f>
        <v>450.89999999999782</v>
      </c>
      <c r="N365">
        <f>(K365/btc[[#This Row],[Open]])*100</f>
        <v>2.4025064072165656</v>
      </c>
    </row>
    <row r="366" spans="1:14" x14ac:dyDescent="0.25">
      <c r="A366" s="1" t="s">
        <v>10</v>
      </c>
      <c r="B366" s="1">
        <v>44173</v>
      </c>
      <c r="C366">
        <v>19170.8</v>
      </c>
      <c r="D366">
        <v>19288.599999999999</v>
      </c>
      <c r="E366">
        <v>18229.2</v>
      </c>
      <c r="F366">
        <v>18326.599999999999</v>
      </c>
      <c r="G366">
        <v>101413</v>
      </c>
      <c r="H366" t="s">
        <v>7</v>
      </c>
      <c r="K366">
        <f>btc[[#This Row],[Close]]-btc[[#This Row],[Open]]</f>
        <v>-844.20000000000073</v>
      </c>
      <c r="N366">
        <f>(K366/btc[[#This Row],[Open]])*100</f>
        <v>-4.403572099234256</v>
      </c>
    </row>
    <row r="367" spans="1:14" x14ac:dyDescent="0.25">
      <c r="A367" s="1" t="s">
        <v>10</v>
      </c>
      <c r="B367" s="1">
        <v>43087</v>
      </c>
      <c r="C367">
        <v>19065.7</v>
      </c>
      <c r="D367">
        <v>19221.099999999999</v>
      </c>
      <c r="E367">
        <v>18114.400000000001</v>
      </c>
      <c r="F367">
        <v>18972.3</v>
      </c>
      <c r="G367">
        <v>139251</v>
      </c>
      <c r="H367" t="s">
        <v>7</v>
      </c>
      <c r="K367">
        <f>btc[[#This Row],[Close]]-btc[[#This Row],[Open]]</f>
        <v>-93.400000000001455</v>
      </c>
      <c r="N367">
        <f>(K367/btc[[#This Row],[Open]])*100</f>
        <v>-0.4898849766858886</v>
      </c>
    </row>
    <row r="368" spans="1:14" x14ac:dyDescent="0.25">
      <c r="A368" s="1" t="s">
        <v>10</v>
      </c>
      <c r="B368" s="1">
        <v>44170</v>
      </c>
      <c r="C368">
        <v>18657.5</v>
      </c>
      <c r="D368">
        <v>19172.7</v>
      </c>
      <c r="E368">
        <v>18507.099999999999</v>
      </c>
      <c r="F368">
        <v>19146.5</v>
      </c>
      <c r="G368">
        <v>59440</v>
      </c>
      <c r="H368" t="s">
        <v>7</v>
      </c>
      <c r="K368">
        <f>btc[[#This Row],[Close]]-btc[[#This Row],[Open]]</f>
        <v>489</v>
      </c>
      <c r="N368">
        <f>(K368/btc[[#This Row],[Open]])*100</f>
        <v>2.6209299209433206</v>
      </c>
    </row>
    <row r="369" spans="1:14" x14ac:dyDescent="0.25">
      <c r="A369" s="1" t="s">
        <v>10</v>
      </c>
      <c r="B369" s="1">
        <v>43088</v>
      </c>
      <c r="C369">
        <v>18971.2</v>
      </c>
      <c r="D369">
        <v>19022</v>
      </c>
      <c r="E369">
        <v>16812.8</v>
      </c>
      <c r="F369">
        <v>17523.7</v>
      </c>
      <c r="G369">
        <v>174543</v>
      </c>
      <c r="H369" t="s">
        <v>7</v>
      </c>
      <c r="K369">
        <f>btc[[#This Row],[Close]]-btc[[#This Row],[Open]]</f>
        <v>-1447.5</v>
      </c>
      <c r="N369">
        <f>(K369/btc[[#This Row],[Open]])*100</f>
        <v>-7.6299865058615159</v>
      </c>
    </row>
    <row r="370" spans="1:14" x14ac:dyDescent="0.25">
      <c r="A370" s="1" t="s">
        <v>10</v>
      </c>
      <c r="B370" s="1">
        <v>44156</v>
      </c>
      <c r="C370">
        <v>18673.8</v>
      </c>
      <c r="D370">
        <v>18966</v>
      </c>
      <c r="E370">
        <v>18397.5</v>
      </c>
      <c r="F370">
        <v>18687.2</v>
      </c>
      <c r="G370">
        <v>108911</v>
      </c>
      <c r="H370" t="s">
        <v>7</v>
      </c>
      <c r="K370">
        <f>btc[[#This Row],[Close]]-btc[[#This Row],[Open]]</f>
        <v>13.400000000001455</v>
      </c>
      <c r="N370">
        <f>(K370/btc[[#This Row],[Open]])*100</f>
        <v>7.1758292366853313E-2</v>
      </c>
    </row>
    <row r="371" spans="1:14" x14ac:dyDescent="0.25">
      <c r="A371" s="1" t="s">
        <v>10</v>
      </c>
      <c r="B371" s="1">
        <v>44177</v>
      </c>
      <c r="C371">
        <v>18026.7</v>
      </c>
      <c r="D371">
        <v>18936.2</v>
      </c>
      <c r="E371">
        <v>18025.099999999999</v>
      </c>
      <c r="F371">
        <v>18808.900000000001</v>
      </c>
      <c r="G371">
        <v>71374</v>
      </c>
      <c r="H371" t="s">
        <v>7</v>
      </c>
      <c r="K371">
        <f>btc[[#This Row],[Close]]-btc[[#This Row],[Open]]</f>
        <v>782.20000000000073</v>
      </c>
      <c r="N371">
        <f>(K371/btc[[#This Row],[Open]])*100</f>
        <v>4.3391191954156927</v>
      </c>
    </row>
    <row r="372" spans="1:14" x14ac:dyDescent="0.25">
      <c r="A372" s="1" t="s">
        <v>10</v>
      </c>
      <c r="B372" s="1">
        <v>44161</v>
      </c>
      <c r="C372">
        <v>18721.900000000001</v>
      </c>
      <c r="D372">
        <v>18894.900000000001</v>
      </c>
      <c r="E372">
        <v>16235.2</v>
      </c>
      <c r="F372">
        <v>17162</v>
      </c>
      <c r="G372">
        <v>312068</v>
      </c>
      <c r="H372" t="s">
        <v>7</v>
      </c>
      <c r="K372">
        <f>btc[[#This Row],[Close]]-btc[[#This Row],[Open]]</f>
        <v>-1559.9000000000015</v>
      </c>
      <c r="N372">
        <f>(K372/btc[[#This Row],[Open]])*100</f>
        <v>-8.331953487626798</v>
      </c>
    </row>
    <row r="373" spans="1:14" x14ac:dyDescent="0.25">
      <c r="A373" s="1" t="s">
        <v>10</v>
      </c>
      <c r="B373" s="1">
        <v>44155</v>
      </c>
      <c r="C373">
        <v>17805.5</v>
      </c>
      <c r="D373">
        <v>18811</v>
      </c>
      <c r="E373">
        <v>17758.400000000001</v>
      </c>
      <c r="F373">
        <v>18675.2</v>
      </c>
      <c r="G373">
        <v>134417</v>
      </c>
      <c r="H373" t="s">
        <v>7</v>
      </c>
      <c r="K373">
        <f>btc[[#This Row],[Close]]-btc[[#This Row],[Open]]</f>
        <v>869.70000000000073</v>
      </c>
      <c r="N373">
        <f>(K373/btc[[#This Row],[Open]])*100</f>
        <v>4.8844458173036465</v>
      </c>
    </row>
    <row r="374" spans="1:14" x14ac:dyDescent="0.25">
      <c r="A374" s="1" t="s">
        <v>10</v>
      </c>
      <c r="B374" s="1">
        <v>44158</v>
      </c>
      <c r="C374">
        <v>18428.099999999999</v>
      </c>
      <c r="D374">
        <v>18756.8</v>
      </c>
      <c r="E374">
        <v>18016</v>
      </c>
      <c r="F374">
        <v>18379.599999999999</v>
      </c>
      <c r="G374">
        <v>127346</v>
      </c>
      <c r="H374" t="s">
        <v>7</v>
      </c>
      <c r="K374">
        <f>btc[[#This Row],[Close]]-btc[[#This Row],[Open]]</f>
        <v>-48.5</v>
      </c>
      <c r="N374">
        <f>(K374/btc[[#This Row],[Open]])*100</f>
        <v>-0.26318502721387449</v>
      </c>
    </row>
    <row r="375" spans="1:14" x14ac:dyDescent="0.25">
      <c r="A375" s="1" t="s">
        <v>10</v>
      </c>
      <c r="B375" s="1">
        <v>44157</v>
      </c>
      <c r="C375">
        <v>18689.3</v>
      </c>
      <c r="D375">
        <v>18751.5</v>
      </c>
      <c r="E375">
        <v>17644.599999999999</v>
      </c>
      <c r="F375">
        <v>18412.900000000001</v>
      </c>
      <c r="G375">
        <v>121761</v>
      </c>
      <c r="H375" t="s">
        <v>7</v>
      </c>
      <c r="K375">
        <f>btc[[#This Row],[Close]]-btc[[#This Row],[Open]]</f>
        <v>-276.39999999999782</v>
      </c>
      <c r="N375">
        <f>(K375/btc[[#This Row],[Open]])*100</f>
        <v>-1.4789210938879349</v>
      </c>
    </row>
    <row r="376" spans="1:14" x14ac:dyDescent="0.25">
      <c r="A376" s="1" t="s">
        <v>10</v>
      </c>
      <c r="B376" s="1">
        <v>44174</v>
      </c>
      <c r="C376">
        <v>18322.400000000001</v>
      </c>
      <c r="D376">
        <v>18637.900000000001</v>
      </c>
      <c r="E376">
        <v>17658.8</v>
      </c>
      <c r="F376">
        <v>18546</v>
      </c>
      <c r="G376">
        <v>129718</v>
      </c>
      <c r="H376" t="s">
        <v>7</v>
      </c>
      <c r="K376">
        <f>btc[[#This Row],[Close]]-btc[[#This Row],[Open]]</f>
        <v>223.59999999999854</v>
      </c>
      <c r="N376">
        <f>(K376/btc[[#This Row],[Open]])*100</f>
        <v>1.2203641444352189</v>
      </c>
    </row>
    <row r="377" spans="1:14" x14ac:dyDescent="0.25">
      <c r="A377" s="1" t="s">
        <v>10</v>
      </c>
      <c r="B377" s="1">
        <v>44175</v>
      </c>
      <c r="C377">
        <v>18546.099999999999</v>
      </c>
      <c r="D377">
        <v>18551.8</v>
      </c>
      <c r="E377">
        <v>17926.8</v>
      </c>
      <c r="F377">
        <v>18247.2</v>
      </c>
      <c r="G377">
        <v>85305</v>
      </c>
      <c r="H377" t="s">
        <v>7</v>
      </c>
      <c r="K377">
        <f>btc[[#This Row],[Close]]-btc[[#This Row],[Open]]</f>
        <v>-298.89999999999782</v>
      </c>
      <c r="N377">
        <f>(K377/btc[[#This Row],[Open]])*100</f>
        <v>-1.6116595942003862</v>
      </c>
    </row>
    <row r="378" spans="1:14" x14ac:dyDescent="0.25">
      <c r="A378" s="1" t="s">
        <v>10</v>
      </c>
      <c r="B378" s="1">
        <v>44153</v>
      </c>
      <c r="C378">
        <v>17662.3</v>
      </c>
      <c r="D378">
        <v>18466.099999999999</v>
      </c>
      <c r="E378">
        <v>17258.900000000001</v>
      </c>
      <c r="F378">
        <v>17774.599999999999</v>
      </c>
      <c r="G378">
        <v>233429</v>
      </c>
      <c r="H378" t="s">
        <v>7</v>
      </c>
      <c r="K378">
        <f>btc[[#This Row],[Close]]-btc[[#This Row],[Open]]</f>
        <v>112.29999999999927</v>
      </c>
      <c r="N378">
        <f>(K378/btc[[#This Row],[Open]])*100</f>
        <v>0.63581753225796911</v>
      </c>
    </row>
    <row r="379" spans="1:14" x14ac:dyDescent="0.25">
      <c r="A379" s="1" t="s">
        <v>10</v>
      </c>
      <c r="B379" s="1">
        <v>44164</v>
      </c>
      <c r="C379">
        <v>17729.7</v>
      </c>
      <c r="D379">
        <v>18336.3</v>
      </c>
      <c r="E379">
        <v>17530.400000000001</v>
      </c>
      <c r="F379">
        <v>18185.5</v>
      </c>
      <c r="G379">
        <v>79117</v>
      </c>
      <c r="H379" t="s">
        <v>7</v>
      </c>
      <c r="K379">
        <f>btc[[#This Row],[Close]]-btc[[#This Row],[Open]]</f>
        <v>455.79999999999927</v>
      </c>
      <c r="N379">
        <f>(K379/btc[[#This Row],[Open]])*100</f>
        <v>2.5708274815704679</v>
      </c>
    </row>
    <row r="380" spans="1:14" x14ac:dyDescent="0.25">
      <c r="A380" s="1" t="s">
        <v>10</v>
      </c>
      <c r="B380" s="1">
        <v>44176</v>
      </c>
      <c r="C380">
        <v>18250.5</v>
      </c>
      <c r="D380">
        <v>18288.3</v>
      </c>
      <c r="E380">
        <v>17600.099999999999</v>
      </c>
      <c r="F380">
        <v>18023.599999999999</v>
      </c>
      <c r="G380">
        <v>111532</v>
      </c>
      <c r="H380" t="s">
        <v>7</v>
      </c>
      <c r="K380">
        <f>btc[[#This Row],[Close]]-btc[[#This Row],[Open]]</f>
        <v>-226.90000000000146</v>
      </c>
      <c r="N380">
        <f>(K380/btc[[#This Row],[Open]])*100</f>
        <v>-1.243253609490159</v>
      </c>
    </row>
    <row r="381" spans="1:14" x14ac:dyDescent="0.25">
      <c r="A381" s="1" t="s">
        <v>10</v>
      </c>
      <c r="B381" s="1">
        <v>44154</v>
      </c>
      <c r="C381">
        <v>17775.099999999999</v>
      </c>
      <c r="D381">
        <v>18166</v>
      </c>
      <c r="E381">
        <v>17380.099999999999</v>
      </c>
      <c r="F381">
        <v>17803.5</v>
      </c>
      <c r="G381">
        <v>135937</v>
      </c>
      <c r="H381" t="s">
        <v>7</v>
      </c>
      <c r="K381">
        <f>btc[[#This Row],[Close]]-btc[[#This Row],[Open]]</f>
        <v>28.400000000001455</v>
      </c>
      <c r="N381">
        <f>(K381/btc[[#This Row],[Open]])*100</f>
        <v>0.15977406596869473</v>
      </c>
    </row>
    <row r="382" spans="1:14" x14ac:dyDescent="0.25">
      <c r="A382" s="1" t="s">
        <v>10</v>
      </c>
      <c r="B382" s="1">
        <v>43084</v>
      </c>
      <c r="C382">
        <v>16467.900000000001</v>
      </c>
      <c r="D382">
        <v>17987</v>
      </c>
      <c r="E382">
        <v>16442.2</v>
      </c>
      <c r="F382">
        <v>17604.8</v>
      </c>
      <c r="G382">
        <v>153651</v>
      </c>
      <c r="H382" t="s">
        <v>7</v>
      </c>
      <c r="K382">
        <f>btc[[#This Row],[Close]]-btc[[#This Row],[Open]]</f>
        <v>1136.8999999999978</v>
      </c>
      <c r="N382">
        <f>(K382/btc[[#This Row],[Open]])*100</f>
        <v>6.9037339308594152</v>
      </c>
    </row>
    <row r="383" spans="1:14" x14ac:dyDescent="0.25">
      <c r="A383" s="1" t="s">
        <v>10</v>
      </c>
      <c r="B383" s="1">
        <v>44163</v>
      </c>
      <c r="C383">
        <v>17142.599999999999</v>
      </c>
      <c r="D383">
        <v>17874.400000000001</v>
      </c>
      <c r="E383">
        <v>16874.400000000001</v>
      </c>
      <c r="F383">
        <v>17730.7</v>
      </c>
      <c r="G383">
        <v>95197</v>
      </c>
      <c r="H383" t="s">
        <v>7</v>
      </c>
      <c r="K383">
        <f>btc[[#This Row],[Close]]-btc[[#This Row],[Open]]</f>
        <v>588.10000000000218</v>
      </c>
      <c r="N383">
        <f>(K383/btc[[#This Row],[Open]])*100</f>
        <v>3.4306347928552388</v>
      </c>
    </row>
    <row r="384" spans="1:14" x14ac:dyDescent="0.25">
      <c r="A384" s="1" t="s">
        <v>10</v>
      </c>
      <c r="B384" s="1">
        <v>44152</v>
      </c>
      <c r="C384">
        <v>16715.8</v>
      </c>
      <c r="D384">
        <v>17845.400000000001</v>
      </c>
      <c r="E384">
        <v>16562</v>
      </c>
      <c r="F384">
        <v>17662.3</v>
      </c>
      <c r="G384">
        <v>175865</v>
      </c>
      <c r="H384" t="s">
        <v>7</v>
      </c>
      <c r="K384">
        <f>btc[[#This Row],[Close]]-btc[[#This Row],[Open]]</f>
        <v>946.5</v>
      </c>
      <c r="N384">
        <f>(K384/btc[[#This Row],[Open]])*100</f>
        <v>5.6623075174385908</v>
      </c>
    </row>
    <row r="385" spans="1:14" x14ac:dyDescent="0.25">
      <c r="A385" s="1" t="s">
        <v>10</v>
      </c>
      <c r="B385" s="1">
        <v>43089</v>
      </c>
      <c r="C385">
        <v>17521.7</v>
      </c>
      <c r="D385">
        <v>17813.599999999999</v>
      </c>
      <c r="E385">
        <v>15642.7</v>
      </c>
      <c r="F385">
        <v>16462</v>
      </c>
      <c r="G385">
        <v>227676</v>
      </c>
      <c r="H385" t="s">
        <v>7</v>
      </c>
      <c r="K385">
        <f>btc[[#This Row],[Close]]-btc[[#This Row],[Open]]</f>
        <v>-1059.7000000000007</v>
      </c>
      <c r="N385">
        <f>(K385/btc[[#This Row],[Open]])*100</f>
        <v>-6.0479291392958485</v>
      </c>
    </row>
    <row r="386" spans="1:14" x14ac:dyDescent="0.25">
      <c r="A386" s="1" t="s">
        <v>10</v>
      </c>
      <c r="B386" s="1">
        <v>43081</v>
      </c>
      <c r="C386">
        <v>16733.3</v>
      </c>
      <c r="D386">
        <v>17560.7</v>
      </c>
      <c r="E386">
        <v>16254.5</v>
      </c>
      <c r="F386">
        <v>17083.900000000001</v>
      </c>
      <c r="G386">
        <v>132847</v>
      </c>
      <c r="H386" t="s">
        <v>7</v>
      </c>
      <c r="K386">
        <f>btc[[#This Row],[Close]]-btc[[#This Row],[Open]]</f>
        <v>350.60000000000218</v>
      </c>
      <c r="N386">
        <f>(K386/btc[[#This Row],[Open]])*100</f>
        <v>2.0952232972575775</v>
      </c>
    </row>
    <row r="387" spans="1:14" x14ac:dyDescent="0.25">
      <c r="A387" s="1" t="s">
        <v>10</v>
      </c>
      <c r="B387" s="1">
        <v>44162</v>
      </c>
      <c r="C387">
        <v>17160.900000000001</v>
      </c>
      <c r="D387">
        <v>17450.3</v>
      </c>
      <c r="E387">
        <v>16481.599999999999</v>
      </c>
      <c r="F387">
        <v>17127.099999999999</v>
      </c>
      <c r="G387">
        <v>138801</v>
      </c>
      <c r="H387" t="s">
        <v>7</v>
      </c>
      <c r="K387">
        <f>btc[[#This Row],[Close]]-btc[[#This Row],[Open]]</f>
        <v>-33.80000000000291</v>
      </c>
      <c r="N387">
        <f>(K387/btc[[#This Row],[Open]])*100</f>
        <v>-0.19695936693298666</v>
      </c>
    </row>
    <row r="388" spans="1:14" x14ac:dyDescent="0.25">
      <c r="A388" s="1" t="s">
        <v>10</v>
      </c>
      <c r="B388" s="1">
        <v>43080</v>
      </c>
      <c r="C388">
        <v>15060.5</v>
      </c>
      <c r="D388">
        <v>17399.2</v>
      </c>
      <c r="E388">
        <v>15024.6</v>
      </c>
      <c r="F388">
        <v>16732.5</v>
      </c>
      <c r="G388">
        <v>159725</v>
      </c>
      <c r="H388" t="s">
        <v>7</v>
      </c>
      <c r="K388">
        <f>btc[[#This Row],[Close]]-btc[[#This Row],[Open]]</f>
        <v>1672</v>
      </c>
      <c r="N388">
        <f>(K388/btc[[#This Row],[Open]])*100</f>
        <v>11.101889047508383</v>
      </c>
    </row>
    <row r="389" spans="1:14" x14ac:dyDescent="0.25">
      <c r="A389" s="1" t="s">
        <v>10</v>
      </c>
      <c r="B389" s="1">
        <v>43090</v>
      </c>
      <c r="C389">
        <v>16461.099999999999</v>
      </c>
      <c r="D389">
        <v>17301.8</v>
      </c>
      <c r="E389">
        <v>14953</v>
      </c>
      <c r="F389">
        <v>15632.1</v>
      </c>
      <c r="G389">
        <v>163735</v>
      </c>
      <c r="H389" t="s">
        <v>7</v>
      </c>
      <c r="K389">
        <f>btc[[#This Row],[Close]]-btc[[#This Row],[Open]]</f>
        <v>-828.99999999999818</v>
      </c>
      <c r="N389">
        <f>(K389/btc[[#This Row],[Open]])*100</f>
        <v>-5.0361154479348178</v>
      </c>
    </row>
    <row r="390" spans="1:14" x14ac:dyDescent="0.25">
      <c r="A390" s="1" t="s">
        <v>10</v>
      </c>
      <c r="B390" s="1">
        <v>43077</v>
      </c>
      <c r="C390">
        <v>16868</v>
      </c>
      <c r="D390">
        <v>17294.8</v>
      </c>
      <c r="E390">
        <v>13906.1</v>
      </c>
      <c r="F390">
        <v>16047.6</v>
      </c>
      <c r="G390">
        <v>286762</v>
      </c>
      <c r="H390" t="s">
        <v>7</v>
      </c>
      <c r="K390">
        <f>btc[[#This Row],[Close]]-btc[[#This Row],[Open]]</f>
        <v>-820.39999999999964</v>
      </c>
      <c r="N390">
        <f>(K390/btc[[#This Row],[Open]])*100</f>
        <v>-4.863647142518376</v>
      </c>
    </row>
    <row r="391" spans="1:14" x14ac:dyDescent="0.25">
      <c r="A391" s="1" t="s">
        <v>10</v>
      </c>
      <c r="B391" s="1">
        <v>43082</v>
      </c>
      <c r="C391">
        <v>17083.900000000001</v>
      </c>
      <c r="D391">
        <v>17268</v>
      </c>
      <c r="E391">
        <v>15669.9</v>
      </c>
      <c r="F391">
        <v>16286.8</v>
      </c>
      <c r="G391">
        <v>155407</v>
      </c>
      <c r="H391" t="s">
        <v>7</v>
      </c>
      <c r="K391">
        <f>btc[[#This Row],[Close]]-btc[[#This Row],[Open]]</f>
        <v>-797.10000000000218</v>
      </c>
      <c r="N391">
        <f>(K391/btc[[#This Row],[Open]])*100</f>
        <v>-4.6657964516299097</v>
      </c>
    </row>
    <row r="392" spans="1:14" x14ac:dyDescent="0.25">
      <c r="A392" s="1" t="s">
        <v>10</v>
      </c>
      <c r="B392" s="1">
        <v>43106</v>
      </c>
      <c r="C392">
        <v>16954.8</v>
      </c>
      <c r="D392">
        <v>17252.8</v>
      </c>
      <c r="E392">
        <v>16286.6</v>
      </c>
      <c r="F392">
        <v>17172.3</v>
      </c>
      <c r="G392">
        <v>83928</v>
      </c>
      <c r="H392" t="s">
        <v>7</v>
      </c>
      <c r="K392">
        <f>btc[[#This Row],[Close]]-btc[[#This Row],[Open]]</f>
        <v>217.5</v>
      </c>
      <c r="N392">
        <f>(K392/btc[[#This Row],[Open]])*100</f>
        <v>1.2828225635218344</v>
      </c>
    </row>
    <row r="393" spans="1:14" x14ac:dyDescent="0.25">
      <c r="A393" s="1" t="s">
        <v>10</v>
      </c>
      <c r="B393" s="1">
        <v>43107</v>
      </c>
      <c r="C393">
        <v>17174.5</v>
      </c>
      <c r="D393">
        <v>17184.8</v>
      </c>
      <c r="E393">
        <v>15791.1</v>
      </c>
      <c r="F393">
        <v>16228.2</v>
      </c>
      <c r="G393">
        <v>79006</v>
      </c>
      <c r="H393" t="s">
        <v>7</v>
      </c>
      <c r="K393">
        <f>btc[[#This Row],[Close]]-btc[[#This Row],[Open]]</f>
        <v>-946.29999999999927</v>
      </c>
      <c r="N393">
        <f>(K393/btc[[#This Row],[Open]])*100</f>
        <v>-5.5099129523421313</v>
      </c>
    </row>
    <row r="394" spans="1:14" x14ac:dyDescent="0.25">
      <c r="A394" s="1" t="s">
        <v>10</v>
      </c>
      <c r="B394" s="1">
        <v>43105</v>
      </c>
      <c r="C394">
        <v>15180.1</v>
      </c>
      <c r="D394">
        <v>17126.900000000001</v>
      </c>
      <c r="E394">
        <v>14832.4</v>
      </c>
      <c r="F394">
        <v>16954.8</v>
      </c>
      <c r="G394">
        <v>141960</v>
      </c>
      <c r="H394" t="s">
        <v>7</v>
      </c>
      <c r="K394">
        <f>btc[[#This Row],[Close]]-btc[[#This Row],[Open]]</f>
        <v>1774.6999999999989</v>
      </c>
      <c r="N394">
        <f>(K394/btc[[#This Row],[Open]])*100</f>
        <v>11.690963827642761</v>
      </c>
    </row>
    <row r="395" spans="1:14" x14ac:dyDescent="0.25">
      <c r="A395" s="1" t="s">
        <v>10</v>
      </c>
      <c r="B395" s="1">
        <v>43083</v>
      </c>
      <c r="C395">
        <v>16286.8</v>
      </c>
      <c r="D395">
        <v>16941.099999999999</v>
      </c>
      <c r="E395">
        <v>16023.6</v>
      </c>
      <c r="F395">
        <v>16467.900000000001</v>
      </c>
      <c r="G395">
        <v>107918</v>
      </c>
      <c r="H395" t="s">
        <v>7</v>
      </c>
      <c r="K395">
        <f>btc[[#This Row],[Close]]-btc[[#This Row],[Open]]</f>
        <v>181.10000000000218</v>
      </c>
      <c r="N395">
        <f>(K395/btc[[#This Row],[Open]])*100</f>
        <v>1.1119434142987095</v>
      </c>
    </row>
    <row r="396" spans="1:14" x14ac:dyDescent="0.25">
      <c r="A396" s="1" t="s">
        <v>10</v>
      </c>
      <c r="B396" s="1">
        <v>44151</v>
      </c>
      <c r="C396">
        <v>15954.1</v>
      </c>
      <c r="D396">
        <v>16880.7</v>
      </c>
      <c r="E396">
        <v>15870.7</v>
      </c>
      <c r="F396">
        <v>16715.8</v>
      </c>
      <c r="G396">
        <v>118090</v>
      </c>
      <c r="H396" t="s">
        <v>7</v>
      </c>
      <c r="K396">
        <f>btc[[#This Row],[Close]]-btc[[#This Row],[Open]]</f>
        <v>761.69999999999891</v>
      </c>
      <c r="N396">
        <f>(K396/btc[[#This Row],[Open]])*100</f>
        <v>4.7743213343278459</v>
      </c>
    </row>
    <row r="397" spans="1:14" x14ac:dyDescent="0.25">
      <c r="A397" s="1" t="s">
        <v>10</v>
      </c>
      <c r="B397" s="1">
        <v>43076</v>
      </c>
      <c r="C397">
        <v>13750.1</v>
      </c>
      <c r="D397">
        <v>16879.3</v>
      </c>
      <c r="E397">
        <v>13401.6</v>
      </c>
      <c r="F397">
        <v>16850.3</v>
      </c>
      <c r="G397">
        <v>297109</v>
      </c>
      <c r="H397" t="s">
        <v>7</v>
      </c>
      <c r="K397">
        <f>btc[[#This Row],[Close]]-btc[[#This Row],[Open]]</f>
        <v>3100.1999999999989</v>
      </c>
      <c r="N397">
        <f>(K397/btc[[#This Row],[Open]])*100</f>
        <v>22.546745114580975</v>
      </c>
    </row>
    <row r="398" spans="1:14" x14ac:dyDescent="0.25">
      <c r="A398" s="1" t="s">
        <v>10</v>
      </c>
      <c r="B398" s="1">
        <v>43096</v>
      </c>
      <c r="C398">
        <v>15757</v>
      </c>
      <c r="D398">
        <v>16514.599999999999</v>
      </c>
      <c r="E398">
        <v>14534.7</v>
      </c>
      <c r="F398">
        <v>15416.6</v>
      </c>
      <c r="G398">
        <v>138705</v>
      </c>
      <c r="H398" t="s">
        <v>7</v>
      </c>
      <c r="K398">
        <f>btc[[#This Row],[Close]]-btc[[#This Row],[Open]]</f>
        <v>-340.39999999999964</v>
      </c>
      <c r="N398">
        <f>(K398/btc[[#This Row],[Open]])*100</f>
        <v>-2.1603097036237839</v>
      </c>
    </row>
    <row r="399" spans="1:14" x14ac:dyDescent="0.25">
      <c r="A399" s="1" t="s">
        <v>10</v>
      </c>
      <c r="B399" s="1">
        <v>44148</v>
      </c>
      <c r="C399">
        <v>16293</v>
      </c>
      <c r="D399">
        <v>16474.099999999999</v>
      </c>
      <c r="E399">
        <v>15973.4</v>
      </c>
      <c r="F399">
        <v>16324.2</v>
      </c>
      <c r="G399">
        <v>113749</v>
      </c>
      <c r="H399" t="s">
        <v>7</v>
      </c>
      <c r="K399">
        <f>btc[[#This Row],[Close]]-btc[[#This Row],[Open]]</f>
        <v>31.200000000000728</v>
      </c>
      <c r="N399">
        <f>(K399/btc[[#This Row],[Open]])*100</f>
        <v>0.19149327932241286</v>
      </c>
    </row>
    <row r="400" spans="1:14" x14ac:dyDescent="0.25">
      <c r="A400" s="1" t="s">
        <v>10</v>
      </c>
      <c r="B400" s="1">
        <v>44147</v>
      </c>
      <c r="C400">
        <v>15695.8</v>
      </c>
      <c r="D400">
        <v>16342.7</v>
      </c>
      <c r="E400">
        <v>15483.5</v>
      </c>
      <c r="F400">
        <v>16294.7</v>
      </c>
      <c r="G400">
        <v>165538</v>
      </c>
      <c r="H400" t="s">
        <v>7</v>
      </c>
      <c r="K400">
        <f>btc[[#This Row],[Close]]-btc[[#This Row],[Open]]</f>
        <v>598.90000000000146</v>
      </c>
      <c r="N400">
        <f>(K400/btc[[#This Row],[Open]])*100</f>
        <v>3.8156704341288843</v>
      </c>
    </row>
    <row r="401" spans="1:14" x14ac:dyDescent="0.25">
      <c r="A401" s="1" t="s">
        <v>10</v>
      </c>
      <c r="B401" s="1">
        <v>44149</v>
      </c>
      <c r="C401">
        <v>16323.1</v>
      </c>
      <c r="D401">
        <v>16328.2</v>
      </c>
      <c r="E401">
        <v>15717.7</v>
      </c>
      <c r="F401">
        <v>16071</v>
      </c>
      <c r="G401">
        <v>83639</v>
      </c>
      <c r="H401" t="s">
        <v>7</v>
      </c>
      <c r="K401">
        <f>btc[[#This Row],[Close]]-btc[[#This Row],[Open]]</f>
        <v>-252.10000000000036</v>
      </c>
      <c r="N401">
        <f>(K401/btc[[#This Row],[Open]])*100</f>
        <v>-1.5444370248298445</v>
      </c>
    </row>
    <row r="402" spans="1:14" x14ac:dyDescent="0.25">
      <c r="A402" s="1" t="s">
        <v>10</v>
      </c>
      <c r="B402" s="1">
        <v>43078</v>
      </c>
      <c r="C402">
        <v>16048.2</v>
      </c>
      <c r="D402">
        <v>16313.2</v>
      </c>
      <c r="E402">
        <v>13151.5</v>
      </c>
      <c r="F402">
        <v>14843.4</v>
      </c>
      <c r="G402">
        <v>181980</v>
      </c>
      <c r="H402" t="s">
        <v>7</v>
      </c>
      <c r="K402">
        <f>btc[[#This Row],[Close]]-btc[[#This Row],[Open]]</f>
        <v>-1204.8000000000011</v>
      </c>
      <c r="N402">
        <f>(K402/btc[[#This Row],[Open]])*100</f>
        <v>-7.5073840056828862</v>
      </c>
    </row>
    <row r="403" spans="1:14" x14ac:dyDescent="0.25">
      <c r="A403" s="1" t="s">
        <v>10</v>
      </c>
      <c r="B403" s="1">
        <v>43108</v>
      </c>
      <c r="C403">
        <v>16228.3</v>
      </c>
      <c r="D403">
        <v>16302.9</v>
      </c>
      <c r="E403">
        <v>13902.3</v>
      </c>
      <c r="F403">
        <v>14976.2</v>
      </c>
      <c r="G403">
        <v>142454</v>
      </c>
      <c r="H403" t="s">
        <v>7</v>
      </c>
      <c r="K403">
        <f>btc[[#This Row],[Close]]-btc[[#This Row],[Open]]</f>
        <v>-1252.0999999999985</v>
      </c>
      <c r="N403">
        <f>(K403/btc[[#This Row],[Open]])*100</f>
        <v>-7.7155339745999179</v>
      </c>
    </row>
    <row r="404" spans="1:14" x14ac:dyDescent="0.25">
      <c r="A404" s="1" t="s">
        <v>10</v>
      </c>
      <c r="B404" s="1">
        <v>44150</v>
      </c>
      <c r="C404">
        <v>16074.7</v>
      </c>
      <c r="D404">
        <v>16158.1</v>
      </c>
      <c r="E404">
        <v>15782.3</v>
      </c>
      <c r="F404">
        <v>15953</v>
      </c>
      <c r="G404">
        <v>58433</v>
      </c>
      <c r="H404" t="s">
        <v>7</v>
      </c>
      <c r="K404">
        <f>btc[[#This Row],[Close]]-btc[[#This Row],[Open]]</f>
        <v>-121.70000000000073</v>
      </c>
      <c r="N404">
        <f>(K404/btc[[#This Row],[Open]])*100</f>
        <v>-0.75709033450080387</v>
      </c>
    </row>
    <row r="405" spans="1:14" x14ac:dyDescent="0.25">
      <c r="A405" s="1" t="s">
        <v>10</v>
      </c>
      <c r="B405" s="1">
        <v>43095</v>
      </c>
      <c r="C405">
        <v>13830.2</v>
      </c>
      <c r="D405">
        <v>16094.7</v>
      </c>
      <c r="E405">
        <v>13748.5</v>
      </c>
      <c r="F405">
        <v>15756.6</v>
      </c>
      <c r="G405">
        <v>143135</v>
      </c>
      <c r="H405" t="s">
        <v>7</v>
      </c>
      <c r="K405">
        <f>btc[[#This Row],[Close]]-btc[[#This Row],[Open]]</f>
        <v>1926.3999999999996</v>
      </c>
      <c r="N405">
        <f>(K405/btc[[#This Row],[Open]])*100</f>
        <v>13.928938120923773</v>
      </c>
    </row>
    <row r="406" spans="1:14" x14ac:dyDescent="0.25">
      <c r="A406" s="1" t="s">
        <v>10</v>
      </c>
      <c r="B406" s="1">
        <v>44141</v>
      </c>
      <c r="C406">
        <v>15593.9</v>
      </c>
      <c r="D406">
        <v>15955.2</v>
      </c>
      <c r="E406">
        <v>15223.5</v>
      </c>
      <c r="F406">
        <v>15577.9</v>
      </c>
      <c r="G406">
        <v>186125</v>
      </c>
      <c r="H406" t="s">
        <v>7</v>
      </c>
      <c r="K406">
        <f>btc[[#This Row],[Close]]-btc[[#This Row],[Open]]</f>
        <v>-16</v>
      </c>
      <c r="N406">
        <f>(K406/btc[[#This Row],[Open]])*100</f>
        <v>-0.10260422344634762</v>
      </c>
    </row>
    <row r="407" spans="1:14" x14ac:dyDescent="0.25">
      <c r="A407" s="1" t="s">
        <v>10</v>
      </c>
      <c r="B407" s="1">
        <v>44146</v>
      </c>
      <c r="C407">
        <v>15303.1</v>
      </c>
      <c r="D407">
        <v>15953.9</v>
      </c>
      <c r="E407">
        <v>15281</v>
      </c>
      <c r="F407">
        <v>15695.8</v>
      </c>
      <c r="G407">
        <v>119070</v>
      </c>
      <c r="H407" t="s">
        <v>7</v>
      </c>
      <c r="K407">
        <f>btc[[#This Row],[Close]]-btc[[#This Row],[Open]]</f>
        <v>392.69999999999891</v>
      </c>
      <c r="N407">
        <f>(K407/btc[[#This Row],[Open]])*100</f>
        <v>2.5661467284406356</v>
      </c>
    </row>
    <row r="408" spans="1:14" x14ac:dyDescent="0.25">
      <c r="A408" s="1" t="s">
        <v>10</v>
      </c>
      <c r="B408" s="1">
        <v>43091</v>
      </c>
      <c r="C408">
        <v>15632.1</v>
      </c>
      <c r="D408">
        <v>15823.7</v>
      </c>
      <c r="E408">
        <v>10875.7</v>
      </c>
      <c r="F408">
        <v>13665</v>
      </c>
      <c r="G408">
        <v>466981</v>
      </c>
      <c r="H408" t="s">
        <v>7</v>
      </c>
      <c r="K408">
        <f>btc[[#This Row],[Close]]-btc[[#This Row],[Open]]</f>
        <v>-1967.1000000000004</v>
      </c>
      <c r="N408">
        <f>(K408/btc[[#This Row],[Open]])*100</f>
        <v>-12.583721956742858</v>
      </c>
    </row>
    <row r="409" spans="1:14" x14ac:dyDescent="0.25">
      <c r="A409" s="1" t="s">
        <v>10</v>
      </c>
      <c r="B409" s="1">
        <v>44144</v>
      </c>
      <c r="C409">
        <v>15483.3</v>
      </c>
      <c r="D409">
        <v>15819.6</v>
      </c>
      <c r="E409">
        <v>14816.9</v>
      </c>
      <c r="F409">
        <v>15327.2</v>
      </c>
      <c r="G409">
        <v>165039</v>
      </c>
      <c r="H409" t="s">
        <v>7</v>
      </c>
      <c r="K409">
        <f>btc[[#This Row],[Close]]-btc[[#This Row],[Open]]</f>
        <v>-156.09999999999854</v>
      </c>
      <c r="N409">
        <f>(K409/btc[[#This Row],[Open]])*100</f>
        <v>-1.0081830100818208</v>
      </c>
    </row>
    <row r="410" spans="1:14" x14ac:dyDescent="0.25">
      <c r="A410" s="1" t="s">
        <v>10</v>
      </c>
      <c r="B410" s="1">
        <v>43079</v>
      </c>
      <c r="C410">
        <v>14840</v>
      </c>
      <c r="D410">
        <v>15783.2</v>
      </c>
      <c r="E410">
        <v>13031</v>
      </c>
      <c r="F410">
        <v>15059.6</v>
      </c>
      <c r="G410">
        <v>201620</v>
      </c>
      <c r="H410" t="s">
        <v>7</v>
      </c>
      <c r="K410">
        <f>btc[[#This Row],[Close]]-btc[[#This Row],[Open]]</f>
        <v>219.60000000000036</v>
      </c>
      <c r="N410">
        <f>(K410/btc[[#This Row],[Open]])*100</f>
        <v>1.4797843665768218</v>
      </c>
    </row>
    <row r="411" spans="1:14" x14ac:dyDescent="0.25">
      <c r="A411" s="1" t="s">
        <v>10</v>
      </c>
      <c r="B411" s="1">
        <v>44142</v>
      </c>
      <c r="C411">
        <v>15578.2</v>
      </c>
      <c r="D411">
        <v>15754.4</v>
      </c>
      <c r="E411">
        <v>14385.1</v>
      </c>
      <c r="F411">
        <v>14828.4</v>
      </c>
      <c r="G411">
        <v>160731</v>
      </c>
      <c r="H411" t="s">
        <v>7</v>
      </c>
      <c r="K411">
        <f>btc[[#This Row],[Close]]-btc[[#This Row],[Open]]</f>
        <v>-749.80000000000109</v>
      </c>
      <c r="N411">
        <f>(K411/btc[[#This Row],[Open]])*100</f>
        <v>-4.8131363058633285</v>
      </c>
    </row>
    <row r="412" spans="1:14" x14ac:dyDescent="0.25">
      <c r="A412" s="1" t="s">
        <v>10</v>
      </c>
      <c r="B412" s="1">
        <v>44140</v>
      </c>
      <c r="C412">
        <v>14145.6</v>
      </c>
      <c r="D412">
        <v>15739.9</v>
      </c>
      <c r="E412">
        <v>14099.7</v>
      </c>
      <c r="F412">
        <v>15587.1</v>
      </c>
      <c r="G412">
        <v>227491</v>
      </c>
      <c r="H412" t="s">
        <v>7</v>
      </c>
      <c r="K412">
        <f>btc[[#This Row],[Close]]-btc[[#This Row],[Open]]</f>
        <v>1441.5</v>
      </c>
      <c r="N412">
        <f>(K412/btc[[#This Row],[Open]])*100</f>
        <v>10.190447913131999</v>
      </c>
    </row>
    <row r="413" spans="1:14" x14ac:dyDescent="0.25">
      <c r="A413" s="1" t="s">
        <v>10</v>
      </c>
      <c r="B413" s="1">
        <v>44143</v>
      </c>
      <c r="C413">
        <v>14826.6</v>
      </c>
      <c r="D413">
        <v>15648.3</v>
      </c>
      <c r="E413">
        <v>14720.7</v>
      </c>
      <c r="F413">
        <v>15483.7</v>
      </c>
      <c r="G413">
        <v>94993</v>
      </c>
      <c r="H413" t="s">
        <v>7</v>
      </c>
      <c r="K413">
        <f>btc[[#This Row],[Close]]-btc[[#This Row],[Open]]</f>
        <v>657.10000000000036</v>
      </c>
      <c r="N413">
        <f>(K413/btc[[#This Row],[Open]])*100</f>
        <v>4.4318994240082041</v>
      </c>
    </row>
    <row r="414" spans="1:14" x14ac:dyDescent="0.25">
      <c r="A414" s="1" t="s">
        <v>10</v>
      </c>
      <c r="B414" s="1">
        <v>43097</v>
      </c>
      <c r="C414">
        <v>15416.3</v>
      </c>
      <c r="D414">
        <v>15505.5</v>
      </c>
      <c r="E414">
        <v>13466.1</v>
      </c>
      <c r="F414">
        <v>14398.7</v>
      </c>
      <c r="G414">
        <v>170367</v>
      </c>
      <c r="H414" t="s">
        <v>7</v>
      </c>
      <c r="K414">
        <f>btc[[#This Row],[Close]]-btc[[#This Row],[Open]]</f>
        <v>-1017.5999999999985</v>
      </c>
      <c r="N414">
        <f>(K414/btc[[#This Row],[Open]])*100</f>
        <v>-6.6008056407827986</v>
      </c>
    </row>
    <row r="415" spans="1:14" x14ac:dyDescent="0.25">
      <c r="A415" s="1" t="s">
        <v>10</v>
      </c>
      <c r="B415" s="1">
        <v>43092</v>
      </c>
      <c r="C415">
        <v>13665</v>
      </c>
      <c r="D415">
        <v>15493.2</v>
      </c>
      <c r="E415">
        <v>13356.1</v>
      </c>
      <c r="F415">
        <v>14396.5</v>
      </c>
      <c r="G415">
        <v>170169</v>
      </c>
      <c r="H415" t="s">
        <v>7</v>
      </c>
      <c r="K415">
        <f>btc[[#This Row],[Close]]-btc[[#This Row],[Open]]</f>
        <v>731.5</v>
      </c>
      <c r="N415">
        <f>(K415/btc[[#This Row],[Open]])*100</f>
        <v>5.3530918404683501</v>
      </c>
    </row>
    <row r="416" spans="1:14" x14ac:dyDescent="0.25">
      <c r="A416" s="1" t="s">
        <v>10</v>
      </c>
      <c r="B416" s="1">
        <v>44145</v>
      </c>
      <c r="C416">
        <v>15328</v>
      </c>
      <c r="D416">
        <v>15465.3</v>
      </c>
      <c r="E416">
        <v>15096.5</v>
      </c>
      <c r="F416">
        <v>15303.6</v>
      </c>
      <c r="G416">
        <v>93358</v>
      </c>
      <c r="H416" t="s">
        <v>7</v>
      </c>
      <c r="K416">
        <f>btc[[#This Row],[Close]]-btc[[#This Row],[Open]]</f>
        <v>-24.399999999999636</v>
      </c>
      <c r="N416">
        <f>(K416/btc[[#This Row],[Open]])*100</f>
        <v>-0.15918580375782643</v>
      </c>
    </row>
    <row r="417" spans="1:14" x14ac:dyDescent="0.25">
      <c r="A417" s="1" t="s">
        <v>10</v>
      </c>
      <c r="B417" s="1">
        <v>43103</v>
      </c>
      <c r="C417">
        <v>14754.1</v>
      </c>
      <c r="D417">
        <v>15435</v>
      </c>
      <c r="E417">
        <v>14579.7</v>
      </c>
      <c r="F417">
        <v>15156.6</v>
      </c>
      <c r="G417">
        <v>106543</v>
      </c>
      <c r="H417" t="s">
        <v>7</v>
      </c>
      <c r="K417">
        <f>btc[[#This Row],[Close]]-btc[[#This Row],[Open]]</f>
        <v>402.5</v>
      </c>
      <c r="N417">
        <f>(K417/btc[[#This Row],[Open]])*100</f>
        <v>2.7280552524383053</v>
      </c>
    </row>
    <row r="418" spans="1:14" x14ac:dyDescent="0.25">
      <c r="A418" s="1" t="s">
        <v>10</v>
      </c>
      <c r="B418" s="1">
        <v>43104</v>
      </c>
      <c r="C418">
        <v>15156.5</v>
      </c>
      <c r="D418">
        <v>15408.7</v>
      </c>
      <c r="E418">
        <v>14244.7</v>
      </c>
      <c r="F418">
        <v>15180.1</v>
      </c>
      <c r="G418">
        <v>110969</v>
      </c>
      <c r="H418" t="s">
        <v>7</v>
      </c>
      <c r="K418">
        <f>btc[[#This Row],[Close]]-btc[[#This Row],[Open]]</f>
        <v>23.600000000000364</v>
      </c>
      <c r="N418">
        <f>(K418/btc[[#This Row],[Open]])*100</f>
        <v>0.15570877181407555</v>
      </c>
    </row>
    <row r="419" spans="1:14" x14ac:dyDescent="0.25">
      <c r="A419" s="1" t="s">
        <v>10</v>
      </c>
      <c r="B419" s="1">
        <v>43109</v>
      </c>
      <c r="C419">
        <v>14976.2</v>
      </c>
      <c r="D419">
        <v>15324.6</v>
      </c>
      <c r="E419">
        <v>14613.4</v>
      </c>
      <c r="F419">
        <v>14778.5</v>
      </c>
      <c r="G419">
        <v>71400</v>
      </c>
      <c r="H419" t="s">
        <v>7</v>
      </c>
      <c r="K419">
        <f>btc[[#This Row],[Close]]-btc[[#This Row],[Open]]</f>
        <v>-197.70000000000073</v>
      </c>
      <c r="N419">
        <f>(K419/btc[[#This Row],[Open]])*100</f>
        <v>-1.3200945500193688</v>
      </c>
    </row>
    <row r="420" spans="1:14" x14ac:dyDescent="0.25">
      <c r="A420" s="1" t="s">
        <v>10</v>
      </c>
      <c r="B420" s="1">
        <v>43102</v>
      </c>
      <c r="C420">
        <v>13444.9</v>
      </c>
      <c r="D420">
        <v>15306.1</v>
      </c>
      <c r="E420">
        <v>12934.2</v>
      </c>
      <c r="F420">
        <v>14754.1</v>
      </c>
      <c r="G420">
        <v>137732</v>
      </c>
      <c r="H420" t="s">
        <v>7</v>
      </c>
      <c r="K420">
        <f>btc[[#This Row],[Close]]-btc[[#This Row],[Open]]</f>
        <v>1309.2000000000007</v>
      </c>
      <c r="N420">
        <f>(K420/btc[[#This Row],[Open]])*100</f>
        <v>9.7375212906009025</v>
      </c>
    </row>
    <row r="421" spans="1:14" x14ac:dyDescent="0.25">
      <c r="A421" s="1" t="s">
        <v>10</v>
      </c>
      <c r="B421" s="1">
        <v>43098</v>
      </c>
      <c r="C421">
        <v>14398.5</v>
      </c>
      <c r="D421">
        <v>15109.8</v>
      </c>
      <c r="E421">
        <v>13951.1</v>
      </c>
      <c r="F421">
        <v>14392.6</v>
      </c>
      <c r="G421">
        <v>118875</v>
      </c>
      <c r="H421" t="s">
        <v>7</v>
      </c>
      <c r="K421">
        <f>btc[[#This Row],[Close]]-btc[[#This Row],[Open]]</f>
        <v>-5.8999999999996362</v>
      </c>
      <c r="N421">
        <f>(K421/btc[[#This Row],[Open]])*100</f>
        <v>-4.0976490606657888E-2</v>
      </c>
    </row>
    <row r="422" spans="1:14" x14ac:dyDescent="0.25">
      <c r="A422" s="1" t="s">
        <v>10</v>
      </c>
      <c r="B422" s="1">
        <v>43111</v>
      </c>
      <c r="C422">
        <v>15046.7</v>
      </c>
      <c r="D422">
        <v>15109.1</v>
      </c>
      <c r="E422">
        <v>13048.3</v>
      </c>
      <c r="F422">
        <v>13535.4</v>
      </c>
      <c r="G422">
        <v>167809</v>
      </c>
      <c r="H422" t="s">
        <v>7</v>
      </c>
      <c r="K422">
        <f>btc[[#This Row],[Close]]-btc[[#This Row],[Open]]</f>
        <v>-1511.3000000000011</v>
      </c>
      <c r="N422">
        <f>(K422/btc[[#This Row],[Open]])*100</f>
        <v>-10.044062817760711</v>
      </c>
    </row>
    <row r="423" spans="1:14" x14ac:dyDescent="0.25">
      <c r="A423" s="1" t="s">
        <v>10</v>
      </c>
      <c r="B423" s="1">
        <v>43110</v>
      </c>
      <c r="C423">
        <v>14778.5</v>
      </c>
      <c r="D423">
        <v>15045.4</v>
      </c>
      <c r="E423">
        <v>13613.1</v>
      </c>
      <c r="F423">
        <v>15043</v>
      </c>
      <c r="G423">
        <v>87073</v>
      </c>
      <c r="H423" t="s">
        <v>7</v>
      </c>
      <c r="K423">
        <f>btc[[#This Row],[Close]]-btc[[#This Row],[Open]]</f>
        <v>264.5</v>
      </c>
      <c r="N423">
        <f>(K423/btc[[#This Row],[Open]])*100</f>
        <v>1.7897621544811719</v>
      </c>
    </row>
    <row r="424" spans="1:14" x14ac:dyDescent="0.25">
      <c r="A424" s="1" t="s">
        <v>10</v>
      </c>
      <c r="B424" s="1">
        <v>43113</v>
      </c>
      <c r="C424">
        <v>13896</v>
      </c>
      <c r="D424">
        <v>14640.7</v>
      </c>
      <c r="E424">
        <v>13888.2</v>
      </c>
      <c r="F424">
        <v>14292.2</v>
      </c>
      <c r="G424">
        <v>61143</v>
      </c>
      <c r="H424" t="s">
        <v>7</v>
      </c>
      <c r="K424">
        <f>btc[[#This Row],[Close]]-btc[[#This Row],[Open]]</f>
        <v>396.20000000000073</v>
      </c>
      <c r="N424">
        <f>(K424/btc[[#This Row],[Open]])*100</f>
        <v>2.8511801957397864</v>
      </c>
    </row>
    <row r="425" spans="1:14" x14ac:dyDescent="0.25">
      <c r="A425" s="1" t="s">
        <v>10</v>
      </c>
      <c r="B425" s="1">
        <v>43094</v>
      </c>
      <c r="C425">
        <v>13790</v>
      </c>
      <c r="D425">
        <v>14467.4</v>
      </c>
      <c r="E425">
        <v>13010.7</v>
      </c>
      <c r="F425">
        <v>13833.5</v>
      </c>
      <c r="G425">
        <v>107476</v>
      </c>
      <c r="H425" t="s">
        <v>7</v>
      </c>
      <c r="K425">
        <f>btc[[#This Row],[Close]]-btc[[#This Row],[Open]]</f>
        <v>43.5</v>
      </c>
      <c r="N425">
        <f>(K425/btc[[#This Row],[Open]])*100</f>
        <v>0.31544597534445251</v>
      </c>
    </row>
    <row r="426" spans="1:14" x14ac:dyDescent="0.25">
      <c r="A426" s="1" t="s">
        <v>10</v>
      </c>
      <c r="B426" s="1">
        <v>43099</v>
      </c>
      <c r="C426">
        <v>14392.1</v>
      </c>
      <c r="D426">
        <v>14461.5</v>
      </c>
      <c r="E426">
        <v>11962.1</v>
      </c>
      <c r="F426">
        <v>12531.5</v>
      </c>
      <c r="G426">
        <v>182065</v>
      </c>
      <c r="H426" t="s">
        <v>7</v>
      </c>
      <c r="K426">
        <f>btc[[#This Row],[Close]]-btc[[#This Row],[Open]]</f>
        <v>-1860.6000000000004</v>
      </c>
      <c r="N426">
        <f>(K426/btc[[#This Row],[Open]])*100</f>
        <v>-12.927925737036293</v>
      </c>
    </row>
    <row r="427" spans="1:14" x14ac:dyDescent="0.25">
      <c r="A427" s="1" t="s">
        <v>10</v>
      </c>
      <c r="B427" s="1">
        <v>43114</v>
      </c>
      <c r="C427">
        <v>14291.9</v>
      </c>
      <c r="D427">
        <v>14446.1</v>
      </c>
      <c r="E427">
        <v>13094.7</v>
      </c>
      <c r="F427">
        <v>13695.2</v>
      </c>
      <c r="G427">
        <v>85118</v>
      </c>
      <c r="H427" t="s">
        <v>7</v>
      </c>
      <c r="K427">
        <f>btc[[#This Row],[Close]]-btc[[#This Row],[Open]]</f>
        <v>-596.69999999999891</v>
      </c>
      <c r="N427">
        <f>(K427/btc[[#This Row],[Open]])*100</f>
        <v>-4.1750921850838516</v>
      </c>
    </row>
    <row r="428" spans="1:14" x14ac:dyDescent="0.25">
      <c r="A428" s="1" t="s">
        <v>10</v>
      </c>
      <c r="B428" s="1">
        <v>43093</v>
      </c>
      <c r="C428">
        <v>14396.6</v>
      </c>
      <c r="D428">
        <v>14413.7</v>
      </c>
      <c r="E428">
        <v>12166.5</v>
      </c>
      <c r="F428">
        <v>13790</v>
      </c>
      <c r="G428">
        <v>182417</v>
      </c>
      <c r="H428" t="s">
        <v>7</v>
      </c>
      <c r="K428">
        <f>btc[[#This Row],[Close]]-btc[[#This Row],[Open]]</f>
        <v>-606.60000000000036</v>
      </c>
      <c r="N428">
        <f>(K428/btc[[#This Row],[Open]])*100</f>
        <v>-4.2134948529513938</v>
      </c>
    </row>
    <row r="429" spans="1:14" x14ac:dyDescent="0.25">
      <c r="A429" s="1" t="s">
        <v>10</v>
      </c>
      <c r="B429" s="1">
        <v>43115</v>
      </c>
      <c r="C429">
        <v>13695.5</v>
      </c>
      <c r="D429">
        <v>14396.6</v>
      </c>
      <c r="E429">
        <v>13475.4</v>
      </c>
      <c r="F429">
        <v>13697.5</v>
      </c>
      <c r="G429">
        <v>73273</v>
      </c>
      <c r="H429" t="s">
        <v>7</v>
      </c>
      <c r="K429">
        <f>btc[[#This Row],[Close]]-btc[[#This Row],[Open]]</f>
        <v>2</v>
      </c>
      <c r="N429">
        <f>(K429/btc[[#This Row],[Open]])*100</f>
        <v>1.4603336862473075E-2</v>
      </c>
    </row>
    <row r="430" spans="1:14" x14ac:dyDescent="0.25">
      <c r="A430" s="1" t="s">
        <v>10</v>
      </c>
      <c r="B430" s="1">
        <v>43100</v>
      </c>
      <c r="C430">
        <v>12532.4</v>
      </c>
      <c r="D430">
        <v>14241.8</v>
      </c>
      <c r="E430">
        <v>12359.4</v>
      </c>
      <c r="F430">
        <v>13850.4</v>
      </c>
      <c r="G430">
        <v>111271</v>
      </c>
      <c r="H430" t="s">
        <v>7</v>
      </c>
      <c r="K430">
        <f>btc[[#This Row],[Close]]-btc[[#This Row],[Open]]</f>
        <v>1318</v>
      </c>
      <c r="N430">
        <f>(K430/btc[[#This Row],[Open]])*100</f>
        <v>10.516740608343175</v>
      </c>
    </row>
    <row r="431" spans="1:14" x14ac:dyDescent="0.25">
      <c r="A431" s="1" t="s">
        <v>10</v>
      </c>
      <c r="B431" s="1">
        <v>44139</v>
      </c>
      <c r="C431">
        <v>14023</v>
      </c>
      <c r="D431">
        <v>14238.8</v>
      </c>
      <c r="E431">
        <v>13544.4</v>
      </c>
      <c r="F431">
        <v>14145.6</v>
      </c>
      <c r="G431">
        <v>140803</v>
      </c>
      <c r="H431" t="s">
        <v>7</v>
      </c>
      <c r="K431">
        <f>btc[[#This Row],[Close]]-btc[[#This Row],[Open]]</f>
        <v>122.60000000000036</v>
      </c>
      <c r="N431">
        <f>(K431/btc[[#This Row],[Open]])*100</f>
        <v>0.87427797190330425</v>
      </c>
    </row>
    <row r="432" spans="1:14" x14ac:dyDescent="0.25">
      <c r="A432" s="1" t="s">
        <v>10</v>
      </c>
      <c r="B432" s="1">
        <v>43112</v>
      </c>
      <c r="C432">
        <v>13529.2</v>
      </c>
      <c r="D432">
        <v>14176.4</v>
      </c>
      <c r="E432">
        <v>13410</v>
      </c>
      <c r="F432">
        <v>13886.7</v>
      </c>
      <c r="G432">
        <v>82367</v>
      </c>
      <c r="H432" t="s">
        <v>7</v>
      </c>
      <c r="K432">
        <f>btc[[#This Row],[Close]]-btc[[#This Row],[Open]]</f>
        <v>357.5</v>
      </c>
      <c r="N432">
        <f>(K432/btc[[#This Row],[Open]])*100</f>
        <v>2.6424326641634388</v>
      </c>
    </row>
    <row r="433" spans="1:14" x14ac:dyDescent="0.25">
      <c r="A433" s="1" t="s">
        <v>10</v>
      </c>
      <c r="B433" s="1">
        <v>44135</v>
      </c>
      <c r="C433">
        <v>13560.2</v>
      </c>
      <c r="D433">
        <v>14065.4</v>
      </c>
      <c r="E433">
        <v>13441.7</v>
      </c>
      <c r="F433">
        <v>13797.3</v>
      </c>
      <c r="G433">
        <v>102750</v>
      </c>
      <c r="H433" t="s">
        <v>7</v>
      </c>
      <c r="K433">
        <f>btc[[#This Row],[Close]]-btc[[#This Row],[Open]]</f>
        <v>237.09999999999854</v>
      </c>
      <c r="N433">
        <f>(K433/btc[[#This Row],[Open]])*100</f>
        <v>1.7484992846713066</v>
      </c>
    </row>
    <row r="434" spans="1:14" x14ac:dyDescent="0.25">
      <c r="A434" s="1" t="s">
        <v>10</v>
      </c>
      <c r="B434" s="1">
        <v>44138</v>
      </c>
      <c r="C434">
        <v>13560.5</v>
      </c>
      <c r="D434">
        <v>14054</v>
      </c>
      <c r="E434">
        <v>13294.6</v>
      </c>
      <c r="F434">
        <v>14019.9</v>
      </c>
      <c r="G434">
        <v>108169</v>
      </c>
      <c r="H434" t="s">
        <v>7</v>
      </c>
      <c r="K434">
        <f>btc[[#This Row],[Close]]-btc[[#This Row],[Open]]</f>
        <v>459.39999999999964</v>
      </c>
      <c r="N434">
        <f>(K434/btc[[#This Row],[Open]])*100</f>
        <v>3.3877806865528526</v>
      </c>
    </row>
    <row r="435" spans="1:14" x14ac:dyDescent="0.25">
      <c r="A435" s="1" t="s">
        <v>10</v>
      </c>
      <c r="B435" s="1">
        <v>43642</v>
      </c>
      <c r="C435">
        <v>11811.6</v>
      </c>
      <c r="D435">
        <v>13929.8</v>
      </c>
      <c r="E435">
        <v>11747.3</v>
      </c>
      <c r="F435">
        <v>13063.8</v>
      </c>
      <c r="G435">
        <v>1478063</v>
      </c>
      <c r="H435" t="s">
        <v>7</v>
      </c>
      <c r="K435">
        <f>btc[[#This Row],[Close]]-btc[[#This Row],[Open]]</f>
        <v>1252.1999999999989</v>
      </c>
      <c r="N435">
        <f>(K435/btc[[#This Row],[Open]])*100</f>
        <v>10.60144264959869</v>
      </c>
    </row>
    <row r="436" spans="1:14" x14ac:dyDescent="0.25">
      <c r="A436" s="1" t="s">
        <v>10</v>
      </c>
      <c r="B436" s="1">
        <v>43101</v>
      </c>
      <c r="C436">
        <v>13850.5</v>
      </c>
      <c r="D436">
        <v>13921.5</v>
      </c>
      <c r="E436">
        <v>12877.7</v>
      </c>
      <c r="F436">
        <v>13444.9</v>
      </c>
      <c r="G436">
        <v>78425</v>
      </c>
      <c r="H436" t="s">
        <v>7</v>
      </c>
      <c r="K436">
        <f>btc[[#This Row],[Close]]-btc[[#This Row],[Open]]</f>
        <v>-405.60000000000036</v>
      </c>
      <c r="N436">
        <f>(K436/btc[[#This Row],[Open]])*100</f>
        <v>-2.9284141366737688</v>
      </c>
    </row>
    <row r="437" spans="1:14" x14ac:dyDescent="0.25">
      <c r="A437" s="1" t="s">
        <v>10</v>
      </c>
      <c r="B437" s="1">
        <v>44136</v>
      </c>
      <c r="C437">
        <v>13795.5</v>
      </c>
      <c r="D437">
        <v>13889.5</v>
      </c>
      <c r="E437">
        <v>13628.7</v>
      </c>
      <c r="F437">
        <v>13759.4</v>
      </c>
      <c r="G437">
        <v>51705</v>
      </c>
      <c r="H437" t="s">
        <v>7</v>
      </c>
      <c r="K437">
        <f>btc[[#This Row],[Close]]-btc[[#This Row],[Open]]</f>
        <v>-36.100000000000364</v>
      </c>
      <c r="N437">
        <f>(K437/btc[[#This Row],[Open]])*100</f>
        <v>-0.26167953318111242</v>
      </c>
    </row>
    <row r="438" spans="1:14" x14ac:dyDescent="0.25">
      <c r="A438" s="1" t="s">
        <v>10</v>
      </c>
      <c r="B438" s="1">
        <v>44132</v>
      </c>
      <c r="C438">
        <v>13658.3</v>
      </c>
      <c r="D438">
        <v>13851.7</v>
      </c>
      <c r="E438">
        <v>12907.6</v>
      </c>
      <c r="F438">
        <v>13278.9</v>
      </c>
      <c r="G438">
        <v>144180</v>
      </c>
      <c r="H438" t="s">
        <v>7</v>
      </c>
      <c r="K438">
        <f>btc[[#This Row],[Close]]-btc[[#This Row],[Open]]</f>
        <v>-379.39999999999964</v>
      </c>
      <c r="N438">
        <f>(K438/btc[[#This Row],[Open]])*100</f>
        <v>-2.7777981154316396</v>
      </c>
    </row>
    <row r="439" spans="1:14" x14ac:dyDescent="0.25">
      <c r="A439" s="1" t="s">
        <v>10</v>
      </c>
      <c r="B439" s="1">
        <v>43075</v>
      </c>
      <c r="C439">
        <v>11667.1</v>
      </c>
      <c r="D439">
        <v>13843.2</v>
      </c>
      <c r="E439">
        <v>11661.8</v>
      </c>
      <c r="F439">
        <v>13749.6</v>
      </c>
      <c r="G439">
        <v>191577</v>
      </c>
      <c r="H439" t="s">
        <v>7</v>
      </c>
      <c r="K439">
        <f>btc[[#This Row],[Close]]-btc[[#This Row],[Open]]</f>
        <v>2082.5</v>
      </c>
      <c r="N439">
        <f>(K439/btc[[#This Row],[Open]])*100</f>
        <v>17.849337024624798</v>
      </c>
    </row>
    <row r="440" spans="1:14" x14ac:dyDescent="0.25">
      <c r="A440" s="1" t="s">
        <v>10</v>
      </c>
      <c r="B440" s="1">
        <v>44137</v>
      </c>
      <c r="C440">
        <v>13759.7</v>
      </c>
      <c r="D440">
        <v>13828.4</v>
      </c>
      <c r="E440">
        <v>13214.2</v>
      </c>
      <c r="F440">
        <v>13561.4</v>
      </c>
      <c r="G440">
        <v>97762</v>
      </c>
      <c r="H440" t="s">
        <v>7</v>
      </c>
      <c r="K440">
        <f>btc[[#This Row],[Close]]-btc[[#This Row],[Open]]</f>
        <v>-198.30000000000109</v>
      </c>
      <c r="N440">
        <f>(K440/btc[[#This Row],[Open]])*100</f>
        <v>-1.441165141681876</v>
      </c>
    </row>
    <row r="441" spans="1:14" x14ac:dyDescent="0.25">
      <c r="A441" s="1" t="s">
        <v>10</v>
      </c>
      <c r="B441" s="1">
        <v>44131</v>
      </c>
      <c r="C441">
        <v>13061.5</v>
      </c>
      <c r="D441">
        <v>13782.3</v>
      </c>
      <c r="E441">
        <v>13050.3</v>
      </c>
      <c r="F441">
        <v>13657.8</v>
      </c>
      <c r="G441">
        <v>128641</v>
      </c>
      <c r="H441" t="s">
        <v>7</v>
      </c>
      <c r="K441">
        <f>btc[[#This Row],[Close]]-btc[[#This Row],[Open]]</f>
        <v>596.29999999999927</v>
      </c>
      <c r="N441">
        <f>(K441/btc[[#This Row],[Open]])*100</f>
        <v>4.5653255751636435</v>
      </c>
    </row>
    <row r="442" spans="1:14" x14ac:dyDescent="0.25">
      <c r="A442" s="1" t="s">
        <v>10</v>
      </c>
      <c r="B442" s="1">
        <v>43116</v>
      </c>
      <c r="C442">
        <v>13704.4</v>
      </c>
      <c r="D442">
        <v>13711</v>
      </c>
      <c r="E442">
        <v>10050.700000000001</v>
      </c>
      <c r="F442">
        <v>11362</v>
      </c>
      <c r="G442">
        <v>317096</v>
      </c>
      <c r="H442" t="s">
        <v>7</v>
      </c>
      <c r="K442">
        <f>btc[[#This Row],[Close]]-btc[[#This Row],[Open]]</f>
        <v>-2342.3999999999996</v>
      </c>
      <c r="N442">
        <f>(K442/btc[[#This Row],[Open]])*100</f>
        <v>-17.092320714515044</v>
      </c>
    </row>
    <row r="443" spans="1:14" x14ac:dyDescent="0.25">
      <c r="A443" s="1" t="s">
        <v>10</v>
      </c>
      <c r="B443" s="1">
        <v>44134</v>
      </c>
      <c r="C443">
        <v>13457</v>
      </c>
      <c r="D443">
        <v>13667.9</v>
      </c>
      <c r="E443">
        <v>13134.5</v>
      </c>
      <c r="F443">
        <v>13559.9</v>
      </c>
      <c r="G443">
        <v>108774</v>
      </c>
      <c r="H443" t="s">
        <v>7</v>
      </c>
      <c r="K443">
        <f>btc[[#This Row],[Close]]-btc[[#This Row],[Open]]</f>
        <v>102.89999999999964</v>
      </c>
      <c r="N443">
        <f>(K443/btc[[#This Row],[Open]])*100</f>
        <v>0.76465779891506003</v>
      </c>
    </row>
    <row r="444" spans="1:14" x14ac:dyDescent="0.25">
      <c r="A444" s="1" t="s">
        <v>10</v>
      </c>
      <c r="B444" s="1">
        <v>44133</v>
      </c>
      <c r="C444">
        <v>13278.3</v>
      </c>
      <c r="D444">
        <v>13640</v>
      </c>
      <c r="E444">
        <v>12982.9</v>
      </c>
      <c r="F444">
        <v>13457.2</v>
      </c>
      <c r="G444">
        <v>111233</v>
      </c>
      <c r="H444" t="s">
        <v>7</v>
      </c>
      <c r="K444">
        <f>btc[[#This Row],[Close]]-btc[[#This Row],[Open]]</f>
        <v>178.90000000000146</v>
      </c>
      <c r="N444">
        <f>(K444/btc[[#This Row],[Open]])*100</f>
        <v>1.3473110262609027</v>
      </c>
    </row>
    <row r="445" spans="1:14" x14ac:dyDescent="0.25">
      <c r="A445" s="1" t="s">
        <v>10</v>
      </c>
      <c r="B445" s="1">
        <v>43643</v>
      </c>
      <c r="C445">
        <v>13062.4</v>
      </c>
      <c r="D445">
        <v>13422</v>
      </c>
      <c r="E445">
        <v>10493.5</v>
      </c>
      <c r="F445">
        <v>11287.8</v>
      </c>
      <c r="G445">
        <v>1590949</v>
      </c>
      <c r="H445" t="s">
        <v>7</v>
      </c>
      <c r="K445">
        <f>btc[[#This Row],[Close]]-btc[[#This Row],[Open]]</f>
        <v>-1774.6000000000004</v>
      </c>
      <c r="N445">
        <f>(K445/btc[[#This Row],[Open]])*100</f>
        <v>-13.585558549730528</v>
      </c>
    </row>
    <row r="446" spans="1:14" x14ac:dyDescent="0.25">
      <c r="A446" s="1" t="s">
        <v>10</v>
      </c>
      <c r="B446" s="1">
        <v>44129</v>
      </c>
      <c r="C446">
        <v>13117</v>
      </c>
      <c r="D446">
        <v>13345.3</v>
      </c>
      <c r="E446">
        <v>12900.4</v>
      </c>
      <c r="F446">
        <v>13032.2</v>
      </c>
      <c r="G446">
        <v>59731</v>
      </c>
      <c r="H446" t="s">
        <v>7</v>
      </c>
      <c r="K446">
        <f>btc[[#This Row],[Close]]-btc[[#This Row],[Open]]</f>
        <v>-84.799999999999272</v>
      </c>
      <c r="N446">
        <f>(K446/btc[[#This Row],[Open]])*100</f>
        <v>-0.646489288709303</v>
      </c>
    </row>
    <row r="447" spans="1:14" x14ac:dyDescent="0.25">
      <c r="A447" s="1" t="s">
        <v>10</v>
      </c>
      <c r="B447" s="1">
        <v>44130</v>
      </c>
      <c r="C447">
        <v>13033</v>
      </c>
      <c r="D447">
        <v>13229.7</v>
      </c>
      <c r="E447">
        <v>12792.4</v>
      </c>
      <c r="F447">
        <v>13061.6</v>
      </c>
      <c r="G447">
        <v>89466</v>
      </c>
      <c r="H447" t="s">
        <v>7</v>
      </c>
      <c r="K447">
        <f>btc[[#This Row],[Close]]-btc[[#This Row],[Open]]</f>
        <v>28.600000000000364</v>
      </c>
      <c r="N447">
        <f>(K447/btc[[#This Row],[Open]])*100</f>
        <v>0.21944295250518198</v>
      </c>
    </row>
    <row r="448" spans="1:14" x14ac:dyDescent="0.25">
      <c r="A448" s="1" t="s">
        <v>10</v>
      </c>
      <c r="B448" s="1">
        <v>44125</v>
      </c>
      <c r="C448">
        <v>11913.6</v>
      </c>
      <c r="D448">
        <v>13213.5</v>
      </c>
      <c r="E448">
        <v>11894.6</v>
      </c>
      <c r="F448">
        <v>12808.7</v>
      </c>
      <c r="G448">
        <v>197723</v>
      </c>
      <c r="H448" t="s">
        <v>7</v>
      </c>
      <c r="K448">
        <f>btc[[#This Row],[Close]]-btc[[#This Row],[Open]]</f>
        <v>895.10000000000036</v>
      </c>
      <c r="N448">
        <f>(K448/btc[[#This Row],[Open]])*100</f>
        <v>7.5132621541767417</v>
      </c>
    </row>
    <row r="449" spans="1:14" x14ac:dyDescent="0.25">
      <c r="A449" s="1" t="s">
        <v>10</v>
      </c>
      <c r="B449" s="1">
        <v>44126</v>
      </c>
      <c r="C449">
        <v>12805.5</v>
      </c>
      <c r="D449">
        <v>13183.9</v>
      </c>
      <c r="E449">
        <v>12698.2</v>
      </c>
      <c r="F449">
        <v>12974.6</v>
      </c>
      <c r="G449">
        <v>113313</v>
      </c>
      <c r="H449" t="s">
        <v>7</v>
      </c>
      <c r="K449">
        <f>btc[[#This Row],[Close]]-btc[[#This Row],[Open]]</f>
        <v>169.10000000000036</v>
      </c>
      <c r="N449">
        <f>(K449/btc[[#This Row],[Open]])*100</f>
        <v>1.3205263363398567</v>
      </c>
    </row>
    <row r="450" spans="1:14" x14ac:dyDescent="0.25">
      <c r="A450" s="1" t="s">
        <v>10</v>
      </c>
      <c r="B450" s="1">
        <v>44128</v>
      </c>
      <c r="C450">
        <v>12933.6</v>
      </c>
      <c r="D450">
        <v>13161.5</v>
      </c>
      <c r="E450">
        <v>12876.4</v>
      </c>
      <c r="F450">
        <v>13117.2</v>
      </c>
      <c r="G450">
        <v>51197</v>
      </c>
      <c r="H450" t="s">
        <v>7</v>
      </c>
      <c r="K450">
        <f>btc[[#This Row],[Close]]-btc[[#This Row],[Open]]</f>
        <v>183.60000000000036</v>
      </c>
      <c r="N450">
        <f>(K450/btc[[#This Row],[Open]])*100</f>
        <v>1.4195583596214538</v>
      </c>
    </row>
    <row r="451" spans="1:14" x14ac:dyDescent="0.25">
      <c r="A451" s="1" t="s">
        <v>10</v>
      </c>
      <c r="B451" s="1">
        <v>43656</v>
      </c>
      <c r="C451">
        <v>12542.8</v>
      </c>
      <c r="D451">
        <v>13134.4</v>
      </c>
      <c r="E451">
        <v>11594.9</v>
      </c>
      <c r="F451">
        <v>12110.6</v>
      </c>
      <c r="G451">
        <v>1113594</v>
      </c>
      <c r="H451" t="s">
        <v>7</v>
      </c>
      <c r="K451">
        <f>btc[[#This Row],[Close]]-btc[[#This Row],[Open]]</f>
        <v>-432.19999999999891</v>
      </c>
      <c r="N451">
        <f>(K451/btc[[#This Row],[Open]])*100</f>
        <v>-3.445801575405802</v>
      </c>
    </row>
    <row r="452" spans="1:14" x14ac:dyDescent="0.25">
      <c r="A452" s="1" t="s">
        <v>10</v>
      </c>
      <c r="B452" s="1">
        <v>43120</v>
      </c>
      <c r="C452">
        <v>11579.2</v>
      </c>
      <c r="D452">
        <v>13082.2</v>
      </c>
      <c r="E452">
        <v>11567.3</v>
      </c>
      <c r="F452">
        <v>12858.9</v>
      </c>
      <c r="G452">
        <v>143900</v>
      </c>
      <c r="H452" t="s">
        <v>7</v>
      </c>
      <c r="K452">
        <f>btc[[#This Row],[Close]]-btc[[#This Row],[Open]]</f>
        <v>1279.6999999999989</v>
      </c>
      <c r="N452">
        <f>(K452/btc[[#This Row],[Open]])*100</f>
        <v>11.051713417161798</v>
      </c>
    </row>
    <row r="453" spans="1:14" x14ac:dyDescent="0.25">
      <c r="A453" s="1" t="s">
        <v>10</v>
      </c>
      <c r="B453" s="1">
        <v>44127</v>
      </c>
      <c r="C453">
        <v>12972.7</v>
      </c>
      <c r="D453">
        <v>13025.5</v>
      </c>
      <c r="E453">
        <v>12738.9</v>
      </c>
      <c r="F453">
        <v>12934.1</v>
      </c>
      <c r="G453">
        <v>73936</v>
      </c>
      <c r="H453" t="s">
        <v>7</v>
      </c>
      <c r="K453">
        <f>btc[[#This Row],[Close]]-btc[[#This Row],[Open]]</f>
        <v>-38.600000000000364</v>
      </c>
      <c r="N453">
        <f>(K453/btc[[#This Row],[Open]])*100</f>
        <v>-0.29754792757097875</v>
      </c>
    </row>
    <row r="454" spans="1:14" x14ac:dyDescent="0.25">
      <c r="A454" s="1" t="s">
        <v>10</v>
      </c>
      <c r="B454" s="1">
        <v>43121</v>
      </c>
      <c r="C454">
        <v>12857.1</v>
      </c>
      <c r="D454">
        <v>12860.2</v>
      </c>
      <c r="E454">
        <v>11164.5</v>
      </c>
      <c r="F454">
        <v>11594.9</v>
      </c>
      <c r="G454">
        <v>206959</v>
      </c>
      <c r="H454" t="s">
        <v>7</v>
      </c>
      <c r="K454">
        <f>btc[[#This Row],[Close]]-btc[[#This Row],[Open]]</f>
        <v>-1262.2000000000007</v>
      </c>
      <c r="N454">
        <f>(K454/btc[[#This Row],[Open]])*100</f>
        <v>-9.8171438349239004</v>
      </c>
    </row>
    <row r="455" spans="1:14" x14ac:dyDescent="0.25">
      <c r="A455" s="1" t="s">
        <v>10</v>
      </c>
      <c r="B455" s="1">
        <v>43655</v>
      </c>
      <c r="C455">
        <v>12250.6</v>
      </c>
      <c r="D455">
        <v>12772.9</v>
      </c>
      <c r="E455">
        <v>12111.2</v>
      </c>
      <c r="F455">
        <v>12541.5</v>
      </c>
      <c r="G455">
        <v>847842</v>
      </c>
      <c r="H455" t="s">
        <v>7</v>
      </c>
      <c r="K455">
        <f>btc[[#This Row],[Close]]-btc[[#This Row],[Open]]</f>
        <v>290.89999999999964</v>
      </c>
      <c r="N455">
        <f>(K455/btc[[#This Row],[Open]])*100</f>
        <v>2.3745775717107702</v>
      </c>
    </row>
    <row r="456" spans="1:14" x14ac:dyDescent="0.25">
      <c r="A456" s="1" t="s">
        <v>10</v>
      </c>
      <c r="B456" s="1">
        <v>43644</v>
      </c>
      <c r="C456">
        <v>11288.4</v>
      </c>
      <c r="D456">
        <v>12461.8</v>
      </c>
      <c r="E456">
        <v>10970.5</v>
      </c>
      <c r="F456">
        <v>12409.1</v>
      </c>
      <c r="G456">
        <v>1085364</v>
      </c>
      <c r="H456" t="s">
        <v>7</v>
      </c>
      <c r="K456">
        <f>btc[[#This Row],[Close]]-btc[[#This Row],[Open]]</f>
        <v>1120.7000000000007</v>
      </c>
      <c r="N456">
        <f>(K456/btc[[#This Row],[Open]])*100</f>
        <v>9.9278905779384203</v>
      </c>
    </row>
    <row r="457" spans="1:14" x14ac:dyDescent="0.25">
      <c r="A457" s="1" t="s">
        <v>10</v>
      </c>
      <c r="B457" s="1">
        <v>44060</v>
      </c>
      <c r="C457">
        <v>11898.8</v>
      </c>
      <c r="D457">
        <v>12444.1</v>
      </c>
      <c r="E457">
        <v>11764</v>
      </c>
      <c r="F457">
        <v>12282.6</v>
      </c>
      <c r="G457">
        <v>628413</v>
      </c>
      <c r="H457" t="s">
        <v>7</v>
      </c>
      <c r="K457">
        <f>btc[[#This Row],[Close]]-btc[[#This Row],[Open]]</f>
        <v>383.80000000000109</v>
      </c>
      <c r="N457">
        <f>(K457/btc[[#This Row],[Open]])*100</f>
        <v>3.2255353481023388</v>
      </c>
    </row>
    <row r="458" spans="1:14" x14ac:dyDescent="0.25">
      <c r="A458" s="1" t="s">
        <v>10</v>
      </c>
      <c r="B458" s="1">
        <v>43645</v>
      </c>
      <c r="C458">
        <v>12408</v>
      </c>
      <c r="D458">
        <v>12422.9</v>
      </c>
      <c r="E458">
        <v>11490.8</v>
      </c>
      <c r="F458">
        <v>11906.5</v>
      </c>
      <c r="G458">
        <v>834617</v>
      </c>
      <c r="H458" t="s">
        <v>7</v>
      </c>
      <c r="K458">
        <f>btc[[#This Row],[Close]]-btc[[#This Row],[Open]]</f>
        <v>-501.5</v>
      </c>
      <c r="N458">
        <f>(K458/btc[[#This Row],[Open]])*100</f>
        <v>-4.0417472598323663</v>
      </c>
    </row>
    <row r="459" spans="1:14" x14ac:dyDescent="0.25">
      <c r="A459" s="1" t="s">
        <v>10</v>
      </c>
      <c r="B459" s="1">
        <v>44061</v>
      </c>
      <c r="C459">
        <v>12283</v>
      </c>
      <c r="D459">
        <v>12381.4</v>
      </c>
      <c r="E459">
        <v>11842</v>
      </c>
      <c r="F459">
        <v>11947.6</v>
      </c>
      <c r="G459">
        <v>606787</v>
      </c>
      <c r="H459" t="s">
        <v>7</v>
      </c>
      <c r="K459">
        <f>btc[[#This Row],[Close]]-btc[[#This Row],[Open]]</f>
        <v>-335.39999999999964</v>
      </c>
      <c r="N459">
        <f>(K459/btc[[#This Row],[Open]])*100</f>
        <v>-2.7306032728160843</v>
      </c>
    </row>
    <row r="460" spans="1:14" x14ac:dyDescent="0.25">
      <c r="A460" s="1" t="s">
        <v>10</v>
      </c>
      <c r="B460" s="1">
        <v>43654</v>
      </c>
      <c r="C460">
        <v>11415.8</v>
      </c>
      <c r="D460">
        <v>12332.3</v>
      </c>
      <c r="E460">
        <v>11304.8</v>
      </c>
      <c r="F460">
        <v>12252.6</v>
      </c>
      <c r="G460">
        <v>695600</v>
      </c>
      <c r="H460" t="s">
        <v>7</v>
      </c>
      <c r="K460">
        <f>btc[[#This Row],[Close]]-btc[[#This Row],[Open]]</f>
        <v>836.80000000000109</v>
      </c>
      <c r="N460">
        <f>(K460/btc[[#This Row],[Open]])*100</f>
        <v>7.3301914889889543</v>
      </c>
    </row>
    <row r="461" spans="1:14" x14ac:dyDescent="0.25">
      <c r="A461" s="1" t="s">
        <v>10</v>
      </c>
      <c r="B461" s="1">
        <v>43683</v>
      </c>
      <c r="C461">
        <v>11817.6</v>
      </c>
      <c r="D461">
        <v>12291.9</v>
      </c>
      <c r="E461">
        <v>11237</v>
      </c>
      <c r="F461">
        <v>11480.9</v>
      </c>
      <c r="G461">
        <v>807578</v>
      </c>
      <c r="H461" t="s">
        <v>7</v>
      </c>
      <c r="K461">
        <f>btc[[#This Row],[Close]]-btc[[#This Row],[Open]]</f>
        <v>-336.70000000000073</v>
      </c>
      <c r="N461">
        <f>(K461/btc[[#This Row],[Open]])*100</f>
        <v>-2.8491402653669162</v>
      </c>
    </row>
    <row r="462" spans="1:14" x14ac:dyDescent="0.25">
      <c r="A462" s="1" t="s">
        <v>10</v>
      </c>
      <c r="B462" s="1">
        <v>43685</v>
      </c>
      <c r="C462">
        <v>12015.9</v>
      </c>
      <c r="D462">
        <v>12236.6</v>
      </c>
      <c r="E462">
        <v>11727</v>
      </c>
      <c r="F462">
        <v>12191.6</v>
      </c>
      <c r="G462">
        <v>592147</v>
      </c>
      <c r="H462" t="s">
        <v>7</v>
      </c>
      <c r="K462">
        <f>btc[[#This Row],[Close]]-btc[[#This Row],[Open]]</f>
        <v>175.70000000000073</v>
      </c>
      <c r="N462">
        <f>(K462/btc[[#This Row],[Open]])*100</f>
        <v>1.4622292129595014</v>
      </c>
    </row>
    <row r="463" spans="1:14" x14ac:dyDescent="0.25">
      <c r="A463" s="1" t="s">
        <v>10</v>
      </c>
      <c r="B463" s="1">
        <v>43686</v>
      </c>
      <c r="C463">
        <v>12190</v>
      </c>
      <c r="D463">
        <v>12225.3</v>
      </c>
      <c r="E463">
        <v>11885</v>
      </c>
      <c r="F463">
        <v>12089.8</v>
      </c>
      <c r="G463">
        <v>558724</v>
      </c>
      <c r="H463" t="s">
        <v>7</v>
      </c>
      <c r="K463">
        <f>btc[[#This Row],[Close]]-btc[[#This Row],[Open]]</f>
        <v>-100.20000000000073</v>
      </c>
      <c r="N463">
        <f>(K463/btc[[#This Row],[Open]])*100</f>
        <v>-0.82198523379820121</v>
      </c>
    </row>
    <row r="464" spans="1:14" x14ac:dyDescent="0.25">
      <c r="A464" s="1" t="s">
        <v>10</v>
      </c>
      <c r="B464" s="1">
        <v>43687</v>
      </c>
      <c r="C464">
        <v>12090.5</v>
      </c>
      <c r="D464">
        <v>12185</v>
      </c>
      <c r="E464">
        <v>11281.6</v>
      </c>
      <c r="F464">
        <v>11314.5</v>
      </c>
      <c r="G464">
        <v>570744</v>
      </c>
      <c r="H464" t="s">
        <v>7</v>
      </c>
      <c r="K464">
        <f>btc[[#This Row],[Close]]-btc[[#This Row],[Open]]</f>
        <v>-776</v>
      </c>
      <c r="N464">
        <f>(K464/btc[[#This Row],[Open]])*100</f>
        <v>-6.418262272031761</v>
      </c>
    </row>
    <row r="465" spans="1:14" x14ac:dyDescent="0.25">
      <c r="A465" s="1" t="s">
        <v>10</v>
      </c>
      <c r="B465" s="1">
        <v>43646</v>
      </c>
      <c r="C465">
        <v>11906</v>
      </c>
      <c r="D465">
        <v>12179.3</v>
      </c>
      <c r="E465">
        <v>10765.4</v>
      </c>
      <c r="F465">
        <v>10818.6</v>
      </c>
      <c r="G465">
        <v>880767</v>
      </c>
      <c r="H465" t="s">
        <v>7</v>
      </c>
      <c r="K465">
        <f>btc[[#This Row],[Close]]-btc[[#This Row],[Open]]</f>
        <v>-1087.3999999999996</v>
      </c>
      <c r="N465">
        <f>(K465/btc[[#This Row],[Open]])*100</f>
        <v>-9.1332101461447976</v>
      </c>
    </row>
    <row r="466" spans="1:14" x14ac:dyDescent="0.25">
      <c r="A466" s="1" t="s">
        <v>10</v>
      </c>
      <c r="B466" s="1">
        <v>43684</v>
      </c>
      <c r="C466">
        <v>11481</v>
      </c>
      <c r="D466">
        <v>12114.5</v>
      </c>
      <c r="E466">
        <v>11406.4</v>
      </c>
      <c r="F466">
        <v>12013.9</v>
      </c>
      <c r="G466">
        <v>702850</v>
      </c>
      <c r="H466" t="s">
        <v>7</v>
      </c>
      <c r="K466">
        <f>btc[[#This Row],[Close]]-btc[[#This Row],[Open]]</f>
        <v>532.89999999999964</v>
      </c>
      <c r="N466">
        <f>(K466/btc[[#This Row],[Open]])*100</f>
        <v>4.6415817437505416</v>
      </c>
    </row>
    <row r="467" spans="1:14" x14ac:dyDescent="0.25">
      <c r="A467" s="1" t="s">
        <v>10</v>
      </c>
      <c r="B467" s="1">
        <v>43128</v>
      </c>
      <c r="C467">
        <v>11471.2</v>
      </c>
      <c r="D467">
        <v>12112.7</v>
      </c>
      <c r="E467">
        <v>11433.3</v>
      </c>
      <c r="F467">
        <v>11795.1</v>
      </c>
      <c r="G467">
        <v>154629</v>
      </c>
      <c r="H467" t="s">
        <v>7</v>
      </c>
      <c r="K467">
        <f>btc[[#This Row],[Close]]-btc[[#This Row],[Open]]</f>
        <v>323.89999999999964</v>
      </c>
      <c r="N467">
        <f>(K467/btc[[#This Row],[Open]])*100</f>
        <v>2.8235929981170202</v>
      </c>
    </row>
    <row r="468" spans="1:14" x14ac:dyDescent="0.25">
      <c r="A468" s="1" t="s">
        <v>10</v>
      </c>
      <c r="B468" s="1">
        <v>43657</v>
      </c>
      <c r="C468">
        <v>12111.6</v>
      </c>
      <c r="D468">
        <v>12111.6</v>
      </c>
      <c r="E468">
        <v>11029</v>
      </c>
      <c r="F468">
        <v>11342.3</v>
      </c>
      <c r="G468">
        <v>943128</v>
      </c>
      <c r="H468" t="s">
        <v>7</v>
      </c>
      <c r="K468">
        <f>btc[[#This Row],[Close]]-btc[[#This Row],[Open]]</f>
        <v>-769.30000000000109</v>
      </c>
      <c r="N468">
        <f>(K468/btc[[#This Row],[Open]])*100</f>
        <v>-6.3517619472241575</v>
      </c>
    </row>
    <row r="469" spans="1:14" x14ac:dyDescent="0.25">
      <c r="A469" s="1" t="s">
        <v>10</v>
      </c>
      <c r="B469" s="1">
        <v>44045</v>
      </c>
      <c r="C469">
        <v>11802.6</v>
      </c>
      <c r="D469">
        <v>12061.1</v>
      </c>
      <c r="E469">
        <v>10730.7</v>
      </c>
      <c r="F469">
        <v>11066.8</v>
      </c>
      <c r="G469">
        <v>647952</v>
      </c>
      <c r="H469" t="s">
        <v>7</v>
      </c>
      <c r="K469">
        <f>btc[[#This Row],[Close]]-btc[[#This Row],[Open]]</f>
        <v>-735.80000000000109</v>
      </c>
      <c r="N469">
        <f>(K469/btc[[#This Row],[Open]])*100</f>
        <v>-6.2342195787368979</v>
      </c>
    </row>
    <row r="470" spans="1:14" x14ac:dyDescent="0.25">
      <c r="A470" s="1" t="s">
        <v>10</v>
      </c>
      <c r="B470" s="1">
        <v>44075</v>
      </c>
      <c r="C470">
        <v>11644.2</v>
      </c>
      <c r="D470">
        <v>12045.9</v>
      </c>
      <c r="E470">
        <v>11544.6</v>
      </c>
      <c r="F470">
        <v>11914.9</v>
      </c>
      <c r="G470">
        <v>580689</v>
      </c>
      <c r="H470" t="s">
        <v>7</v>
      </c>
      <c r="K470">
        <f>btc[[#This Row],[Close]]-btc[[#This Row],[Open]]</f>
        <v>270.69999999999891</v>
      </c>
      <c r="N470">
        <f>(K470/btc[[#This Row],[Open]])*100</f>
        <v>2.3247625427251237</v>
      </c>
    </row>
    <row r="471" spans="1:14" x14ac:dyDescent="0.25">
      <c r="A471" s="1" t="s">
        <v>10</v>
      </c>
      <c r="B471" s="1">
        <v>44053</v>
      </c>
      <c r="C471">
        <v>11681.1</v>
      </c>
      <c r="D471">
        <v>12041.1</v>
      </c>
      <c r="E471">
        <v>11546.9</v>
      </c>
      <c r="F471">
        <v>11889.2</v>
      </c>
      <c r="G471">
        <v>564113</v>
      </c>
      <c r="H471" t="s">
        <v>7</v>
      </c>
      <c r="K471">
        <f>btc[[#This Row],[Close]]-btc[[#This Row],[Open]]</f>
        <v>208.10000000000036</v>
      </c>
      <c r="N471">
        <f>(K471/btc[[#This Row],[Open]])*100</f>
        <v>1.7815103029680455</v>
      </c>
    </row>
    <row r="472" spans="1:14" x14ac:dyDescent="0.25">
      <c r="A472" s="1" t="s">
        <v>10</v>
      </c>
      <c r="B472" s="1">
        <v>44124</v>
      </c>
      <c r="C472">
        <v>11753.9</v>
      </c>
      <c r="D472">
        <v>12029.4</v>
      </c>
      <c r="E472">
        <v>11685.7</v>
      </c>
      <c r="F472">
        <v>11913.5</v>
      </c>
      <c r="G472">
        <v>94593</v>
      </c>
      <c r="H472" t="s">
        <v>7</v>
      </c>
      <c r="K472">
        <f>btc[[#This Row],[Close]]-btc[[#This Row],[Open]]</f>
        <v>159.60000000000036</v>
      </c>
      <c r="N472">
        <f>(K472/btc[[#This Row],[Open]])*100</f>
        <v>1.3578471826372556</v>
      </c>
    </row>
    <row r="473" spans="1:14" x14ac:dyDescent="0.25">
      <c r="A473" s="1" t="s">
        <v>10</v>
      </c>
      <c r="B473" s="1">
        <v>44062</v>
      </c>
      <c r="C473">
        <v>11944.4</v>
      </c>
      <c r="D473">
        <v>12013.2</v>
      </c>
      <c r="E473">
        <v>11602.6</v>
      </c>
      <c r="F473">
        <v>11750.2</v>
      </c>
      <c r="G473">
        <v>550257</v>
      </c>
      <c r="H473" t="s">
        <v>7</v>
      </c>
      <c r="K473">
        <f>btc[[#This Row],[Close]]-btc[[#This Row],[Open]]</f>
        <v>-194.19999999999891</v>
      </c>
      <c r="N473">
        <f>(K473/btc[[#This Row],[Open]])*100</f>
        <v>-1.6258665148521392</v>
      </c>
    </row>
    <row r="474" spans="1:14" x14ac:dyDescent="0.25">
      <c r="A474" s="1" t="s">
        <v>10</v>
      </c>
      <c r="B474" s="1">
        <v>43118</v>
      </c>
      <c r="C474">
        <v>11202</v>
      </c>
      <c r="D474">
        <v>12004.7</v>
      </c>
      <c r="E474">
        <v>10660.2</v>
      </c>
      <c r="F474">
        <v>11245.4</v>
      </c>
      <c r="G474">
        <v>242448</v>
      </c>
      <c r="H474" t="s">
        <v>7</v>
      </c>
      <c r="K474">
        <f>btc[[#This Row],[Close]]-btc[[#This Row],[Open]]</f>
        <v>43.399999999999636</v>
      </c>
      <c r="N474">
        <f>(K474/btc[[#This Row],[Open]])*100</f>
        <v>0.38743081592572431</v>
      </c>
    </row>
    <row r="475" spans="1:14" x14ac:dyDescent="0.25">
      <c r="A475" s="1" t="s">
        <v>10</v>
      </c>
      <c r="B475" s="1">
        <v>43119</v>
      </c>
      <c r="C475">
        <v>11229.6</v>
      </c>
      <c r="D475">
        <v>11973.2</v>
      </c>
      <c r="E475">
        <v>10901.5</v>
      </c>
      <c r="F475">
        <v>11580.2</v>
      </c>
      <c r="G475">
        <v>170740</v>
      </c>
      <c r="H475" t="s">
        <v>7</v>
      </c>
      <c r="K475">
        <f>btc[[#This Row],[Close]]-btc[[#This Row],[Open]]</f>
        <v>350.60000000000036</v>
      </c>
      <c r="N475">
        <f>(K475/btc[[#This Row],[Open]])*100</f>
        <v>3.1221058630761593</v>
      </c>
    </row>
    <row r="476" spans="1:14" x14ac:dyDescent="0.25">
      <c r="A476" s="1" t="s">
        <v>10</v>
      </c>
      <c r="B476" s="1">
        <v>43122</v>
      </c>
      <c r="C476">
        <v>11597.5</v>
      </c>
      <c r="D476">
        <v>11970.9</v>
      </c>
      <c r="E476">
        <v>10136.799999999999</v>
      </c>
      <c r="F476">
        <v>10864.8</v>
      </c>
      <c r="G476">
        <v>201726</v>
      </c>
      <c r="H476" t="s">
        <v>7</v>
      </c>
      <c r="K476">
        <f>btc[[#This Row],[Close]]-btc[[#This Row],[Open]]</f>
        <v>-732.70000000000073</v>
      </c>
      <c r="N476">
        <f>(K476/btc[[#This Row],[Open]])*100</f>
        <v>-6.3177408924337204</v>
      </c>
    </row>
    <row r="477" spans="1:14" x14ac:dyDescent="0.25">
      <c r="A477" s="1" t="s">
        <v>10</v>
      </c>
      <c r="B477" s="1">
        <v>44058</v>
      </c>
      <c r="C477">
        <v>11751.1</v>
      </c>
      <c r="D477">
        <v>11964</v>
      </c>
      <c r="E477">
        <v>11711.5</v>
      </c>
      <c r="F477">
        <v>11845.3</v>
      </c>
      <c r="G477">
        <v>499099</v>
      </c>
      <c r="H477" t="s">
        <v>7</v>
      </c>
      <c r="K477">
        <f>btc[[#This Row],[Close]]-btc[[#This Row],[Open]]</f>
        <v>94.199999999998909</v>
      </c>
      <c r="N477">
        <f>(K477/btc[[#This Row],[Open]])*100</f>
        <v>0.80162708171999997</v>
      </c>
    </row>
    <row r="478" spans="1:14" x14ac:dyDescent="0.25">
      <c r="A478" s="1" t="s">
        <v>10</v>
      </c>
      <c r="B478" s="1">
        <v>43650</v>
      </c>
      <c r="C478">
        <v>11899.3</v>
      </c>
      <c r="D478">
        <v>11948</v>
      </c>
      <c r="E478">
        <v>11087.1</v>
      </c>
      <c r="F478">
        <v>11163.1</v>
      </c>
      <c r="G478">
        <v>840339</v>
      </c>
      <c r="H478" t="s">
        <v>7</v>
      </c>
      <c r="K478">
        <f>btc[[#This Row],[Close]]-btc[[#This Row],[Open]]</f>
        <v>-736.19999999999891</v>
      </c>
      <c r="N478">
        <f>(K478/btc[[#This Row],[Open]])*100</f>
        <v>-6.1869185582345088</v>
      </c>
    </row>
    <row r="479" spans="1:14" x14ac:dyDescent="0.25">
      <c r="A479" s="1" t="s">
        <v>10</v>
      </c>
      <c r="B479" s="1">
        <v>44076</v>
      </c>
      <c r="C479">
        <v>11914.4</v>
      </c>
      <c r="D479">
        <v>11947.5</v>
      </c>
      <c r="E479">
        <v>11244.9</v>
      </c>
      <c r="F479">
        <v>11413.3</v>
      </c>
      <c r="G479">
        <v>20255896</v>
      </c>
      <c r="H479" t="s">
        <v>7</v>
      </c>
      <c r="K479">
        <f>btc[[#This Row],[Close]]-btc[[#This Row],[Open]]</f>
        <v>-501.10000000000036</v>
      </c>
      <c r="N479">
        <f>(K479/btc[[#This Row],[Open]])*100</f>
        <v>-4.2058349560196095</v>
      </c>
    </row>
    <row r="480" spans="1:14" x14ac:dyDescent="0.25">
      <c r="A480" s="1" t="s">
        <v>10</v>
      </c>
      <c r="B480" s="1">
        <v>43649</v>
      </c>
      <c r="C480">
        <v>10835.9</v>
      </c>
      <c r="D480">
        <v>11931.8</v>
      </c>
      <c r="E480">
        <v>10835.9</v>
      </c>
      <c r="F480">
        <v>11900.8</v>
      </c>
      <c r="G480">
        <v>998726</v>
      </c>
      <c r="H480" t="s">
        <v>7</v>
      </c>
      <c r="K480">
        <f>btc[[#This Row],[Close]]-btc[[#This Row],[Open]]</f>
        <v>1064.8999999999996</v>
      </c>
      <c r="N480">
        <f>(K480/btc[[#This Row],[Open]])*100</f>
        <v>9.8275177880932798</v>
      </c>
    </row>
    <row r="481" spans="1:14" x14ac:dyDescent="0.25">
      <c r="A481" s="1" t="s">
        <v>10</v>
      </c>
      <c r="B481" s="1">
        <v>44054</v>
      </c>
      <c r="C481">
        <v>11889.2</v>
      </c>
      <c r="D481">
        <v>11931.8</v>
      </c>
      <c r="E481">
        <v>11146.7</v>
      </c>
      <c r="F481">
        <v>11390.4</v>
      </c>
      <c r="G481">
        <v>615895</v>
      </c>
      <c r="H481" t="s">
        <v>7</v>
      </c>
      <c r="K481">
        <f>btc[[#This Row],[Close]]-btc[[#This Row],[Open]]</f>
        <v>-498.80000000000109</v>
      </c>
      <c r="N481">
        <f>(K481/btc[[#This Row],[Open]])*100</f>
        <v>-4.1954042324126188</v>
      </c>
    </row>
    <row r="482" spans="1:14" x14ac:dyDescent="0.25">
      <c r="A482" s="1" t="s">
        <v>10</v>
      </c>
      <c r="B482" s="1">
        <v>44059</v>
      </c>
      <c r="C482">
        <v>11845.5</v>
      </c>
      <c r="D482">
        <v>11922.5</v>
      </c>
      <c r="E482">
        <v>11688.9</v>
      </c>
      <c r="F482">
        <v>11899</v>
      </c>
      <c r="G482">
        <v>410805</v>
      </c>
      <c r="H482" t="s">
        <v>7</v>
      </c>
      <c r="K482">
        <f>btc[[#This Row],[Close]]-btc[[#This Row],[Open]]</f>
        <v>53.5</v>
      </c>
      <c r="N482">
        <f>(K482/btc[[#This Row],[Open]])*100</f>
        <v>0.45164830526360222</v>
      </c>
    </row>
    <row r="483" spans="1:14" x14ac:dyDescent="0.25">
      <c r="A483" s="1" t="s">
        <v>10</v>
      </c>
      <c r="B483" s="1">
        <v>43682</v>
      </c>
      <c r="C483">
        <v>10934.8</v>
      </c>
      <c r="D483">
        <v>11922.3</v>
      </c>
      <c r="E483">
        <v>10934.8</v>
      </c>
      <c r="F483">
        <v>11816.8</v>
      </c>
      <c r="G483">
        <v>769633</v>
      </c>
      <c r="H483" t="s">
        <v>7</v>
      </c>
      <c r="K483">
        <f>btc[[#This Row],[Close]]-btc[[#This Row],[Open]]</f>
        <v>882</v>
      </c>
      <c r="N483">
        <f>(K483/btc[[#This Row],[Open]])*100</f>
        <v>8.0659911475289903</v>
      </c>
    </row>
    <row r="484" spans="1:14" x14ac:dyDescent="0.25">
      <c r="A484" s="1" t="s">
        <v>10</v>
      </c>
      <c r="B484" s="1">
        <v>43074</v>
      </c>
      <c r="C484">
        <v>11624.4</v>
      </c>
      <c r="D484">
        <v>11901.9</v>
      </c>
      <c r="E484">
        <v>11486.1</v>
      </c>
      <c r="F484">
        <v>11667.1</v>
      </c>
      <c r="G484">
        <v>89687</v>
      </c>
      <c r="H484" t="s">
        <v>7</v>
      </c>
      <c r="K484">
        <f>btc[[#This Row],[Close]]-btc[[#This Row],[Open]]</f>
        <v>42.700000000000728</v>
      </c>
      <c r="N484">
        <f>(K484/btc[[#This Row],[Open]])*100</f>
        <v>0.36733078696535504</v>
      </c>
    </row>
    <row r="485" spans="1:14" x14ac:dyDescent="0.25">
      <c r="A485" s="1" t="s">
        <v>10</v>
      </c>
      <c r="B485" s="1">
        <v>44050</v>
      </c>
      <c r="C485">
        <v>11757.1</v>
      </c>
      <c r="D485">
        <v>11901.8</v>
      </c>
      <c r="E485">
        <v>11352.4</v>
      </c>
      <c r="F485">
        <v>11592</v>
      </c>
      <c r="G485">
        <v>516995</v>
      </c>
      <c r="H485" t="s">
        <v>7</v>
      </c>
      <c r="K485">
        <f>btc[[#This Row],[Close]]-btc[[#This Row],[Open]]</f>
        <v>-165.10000000000036</v>
      </c>
      <c r="N485">
        <f>(K485/btc[[#This Row],[Open]])*100</f>
        <v>-1.4042578527017746</v>
      </c>
    </row>
    <row r="486" spans="1:14" x14ac:dyDescent="0.25">
      <c r="A486" s="1" t="s">
        <v>10</v>
      </c>
      <c r="B486" s="1">
        <v>44049</v>
      </c>
      <c r="C486">
        <v>11735</v>
      </c>
      <c r="D486">
        <v>11898.4</v>
      </c>
      <c r="E486">
        <v>11563</v>
      </c>
      <c r="F486">
        <v>11757.1</v>
      </c>
      <c r="G486">
        <v>554851</v>
      </c>
      <c r="H486" t="s">
        <v>7</v>
      </c>
      <c r="K486">
        <f>btc[[#This Row],[Close]]-btc[[#This Row],[Open]]</f>
        <v>22.100000000000364</v>
      </c>
      <c r="N486">
        <f>(K486/btc[[#This Row],[Open]])*100</f>
        <v>0.18832552194290894</v>
      </c>
    </row>
    <row r="487" spans="1:14" x14ac:dyDescent="0.25">
      <c r="A487" s="1" t="s">
        <v>10</v>
      </c>
      <c r="B487" s="1">
        <v>43129</v>
      </c>
      <c r="C487">
        <v>11794.9</v>
      </c>
      <c r="D487">
        <v>11888.1</v>
      </c>
      <c r="E487">
        <v>11119</v>
      </c>
      <c r="F487">
        <v>11244.8</v>
      </c>
      <c r="G487">
        <v>137419</v>
      </c>
      <c r="H487" t="s">
        <v>7</v>
      </c>
      <c r="K487">
        <f>btc[[#This Row],[Close]]-btc[[#This Row],[Open]]</f>
        <v>-550.10000000000036</v>
      </c>
      <c r="N487">
        <f>(K487/btc[[#This Row],[Open]])*100</f>
        <v>-4.6638801515909449</v>
      </c>
    </row>
    <row r="488" spans="1:14" x14ac:dyDescent="0.25">
      <c r="A488" s="1" t="s">
        <v>10</v>
      </c>
      <c r="B488" s="1">
        <v>43658</v>
      </c>
      <c r="C488">
        <v>11343.7</v>
      </c>
      <c r="D488">
        <v>11881.4</v>
      </c>
      <c r="E488">
        <v>11109.8</v>
      </c>
      <c r="F488">
        <v>11762.1</v>
      </c>
      <c r="G488">
        <v>738171</v>
      </c>
      <c r="H488" t="s">
        <v>7</v>
      </c>
      <c r="K488">
        <f>btc[[#This Row],[Close]]-btc[[#This Row],[Open]]</f>
        <v>418.39999999999964</v>
      </c>
      <c r="N488">
        <f>(K488/btc[[#This Row],[Open]])*100</f>
        <v>3.6883909130177952</v>
      </c>
    </row>
    <row r="489" spans="1:14" x14ac:dyDescent="0.25">
      <c r="A489" s="1" t="s">
        <v>10</v>
      </c>
      <c r="B489" s="1">
        <v>44063</v>
      </c>
      <c r="C489">
        <v>11751</v>
      </c>
      <c r="D489">
        <v>11881</v>
      </c>
      <c r="E489">
        <v>11672.7</v>
      </c>
      <c r="F489">
        <v>11856.9</v>
      </c>
      <c r="G489">
        <v>430932</v>
      </c>
      <c r="H489" t="s">
        <v>7</v>
      </c>
      <c r="K489">
        <f>btc[[#This Row],[Close]]-btc[[#This Row],[Open]]</f>
        <v>105.89999999999964</v>
      </c>
      <c r="N489">
        <f>(K489/btc[[#This Row],[Open]])*100</f>
        <v>0.90119989788102828</v>
      </c>
    </row>
    <row r="490" spans="1:14" x14ac:dyDescent="0.25">
      <c r="A490" s="1" t="s">
        <v>10</v>
      </c>
      <c r="B490" s="1">
        <v>44064</v>
      </c>
      <c r="C490">
        <v>11856.9</v>
      </c>
      <c r="D490">
        <v>11877.4</v>
      </c>
      <c r="E490">
        <v>11495.6</v>
      </c>
      <c r="F490">
        <v>11529.2</v>
      </c>
      <c r="G490">
        <v>506384</v>
      </c>
      <c r="H490" t="s">
        <v>7</v>
      </c>
      <c r="K490">
        <f>btc[[#This Row],[Close]]-btc[[#This Row],[Open]]</f>
        <v>-327.69999999999891</v>
      </c>
      <c r="N490">
        <f>(K490/btc[[#This Row],[Open]])*100</f>
        <v>-2.7637915475377115</v>
      </c>
    </row>
    <row r="491" spans="1:14" x14ac:dyDescent="0.25">
      <c r="A491" s="1" t="s">
        <v>10</v>
      </c>
      <c r="B491" s="1">
        <v>43072</v>
      </c>
      <c r="C491">
        <v>10912.7</v>
      </c>
      <c r="D491">
        <v>11851.1</v>
      </c>
      <c r="E491">
        <v>10578.4</v>
      </c>
      <c r="F491">
        <v>11246.2</v>
      </c>
      <c r="G491">
        <v>122126</v>
      </c>
      <c r="H491" t="s">
        <v>7</v>
      </c>
      <c r="K491">
        <f>btc[[#This Row],[Close]]-btc[[#This Row],[Open]]</f>
        <v>333.5</v>
      </c>
      <c r="N491">
        <f>(K491/btc[[#This Row],[Open]])*100</f>
        <v>3.0560722827531221</v>
      </c>
    </row>
    <row r="492" spans="1:14" x14ac:dyDescent="0.25">
      <c r="A492" s="1" t="s">
        <v>10</v>
      </c>
      <c r="B492" s="1">
        <v>44044</v>
      </c>
      <c r="C492">
        <v>11333.2</v>
      </c>
      <c r="D492">
        <v>11847.7</v>
      </c>
      <c r="E492">
        <v>11226.1</v>
      </c>
      <c r="F492">
        <v>11803.1</v>
      </c>
      <c r="G492">
        <v>611474</v>
      </c>
      <c r="H492" t="s">
        <v>7</v>
      </c>
      <c r="K492">
        <f>btc[[#This Row],[Close]]-btc[[#This Row],[Open]]</f>
        <v>469.89999999999964</v>
      </c>
      <c r="N492">
        <f>(K492/btc[[#This Row],[Open]])*100</f>
        <v>4.1462252497088166</v>
      </c>
    </row>
    <row r="493" spans="1:14" x14ac:dyDescent="0.25">
      <c r="A493" s="1" t="s">
        <v>10</v>
      </c>
      <c r="B493" s="1">
        <v>44057</v>
      </c>
      <c r="C493">
        <v>11771.1</v>
      </c>
      <c r="D493">
        <v>11835.5</v>
      </c>
      <c r="E493">
        <v>11651.5</v>
      </c>
      <c r="F493">
        <v>11750.8</v>
      </c>
      <c r="G493">
        <v>435438</v>
      </c>
      <c r="H493" t="s">
        <v>7</v>
      </c>
      <c r="K493">
        <f>btc[[#This Row],[Close]]-btc[[#This Row],[Open]]</f>
        <v>-20.300000000001091</v>
      </c>
      <c r="N493">
        <f>(K493/btc[[#This Row],[Open]])*100</f>
        <v>-0.17245627001725489</v>
      </c>
    </row>
    <row r="494" spans="1:14" x14ac:dyDescent="0.25">
      <c r="A494" s="1" t="s">
        <v>10</v>
      </c>
      <c r="B494" s="1">
        <v>43641</v>
      </c>
      <c r="C494">
        <v>11046.6</v>
      </c>
      <c r="D494">
        <v>11833.9</v>
      </c>
      <c r="E494">
        <v>11033.7</v>
      </c>
      <c r="F494">
        <v>11809.9</v>
      </c>
      <c r="G494">
        <v>781089</v>
      </c>
      <c r="H494" t="s">
        <v>7</v>
      </c>
      <c r="K494">
        <f>btc[[#This Row],[Close]]-btc[[#This Row],[Open]]</f>
        <v>763.29999999999927</v>
      </c>
      <c r="N494">
        <f>(K494/btc[[#This Row],[Open]])*100</f>
        <v>6.909818405663275</v>
      </c>
    </row>
    <row r="495" spans="1:14" x14ac:dyDescent="0.25">
      <c r="A495" s="1" t="s">
        <v>10</v>
      </c>
      <c r="B495" s="1">
        <v>44067</v>
      </c>
      <c r="C495">
        <v>11641.6</v>
      </c>
      <c r="D495">
        <v>11824.6</v>
      </c>
      <c r="E495">
        <v>11587.1</v>
      </c>
      <c r="F495">
        <v>11753.5</v>
      </c>
      <c r="G495">
        <v>429125</v>
      </c>
      <c r="H495" t="s">
        <v>7</v>
      </c>
      <c r="K495">
        <f>btc[[#This Row],[Close]]-btc[[#This Row],[Open]]</f>
        <v>111.89999999999964</v>
      </c>
      <c r="N495">
        <f>(K495/btc[[#This Row],[Open]])*100</f>
        <v>0.9612080813633832</v>
      </c>
    </row>
    <row r="496" spans="1:14" x14ac:dyDescent="0.25">
      <c r="A496" s="1" t="s">
        <v>10</v>
      </c>
      <c r="B496" s="1">
        <v>44123</v>
      </c>
      <c r="C496">
        <v>11507.1</v>
      </c>
      <c r="D496">
        <v>11823.3</v>
      </c>
      <c r="E496">
        <v>11413.9</v>
      </c>
      <c r="F496">
        <v>11753.4</v>
      </c>
      <c r="G496">
        <v>73039</v>
      </c>
      <c r="H496" t="s">
        <v>7</v>
      </c>
      <c r="K496">
        <f>btc[[#This Row],[Close]]-btc[[#This Row],[Open]]</f>
        <v>246.29999999999927</v>
      </c>
      <c r="N496">
        <f>(K496/btc[[#This Row],[Open]])*100</f>
        <v>2.1404176551867913</v>
      </c>
    </row>
    <row r="497" spans="1:14" x14ac:dyDescent="0.25">
      <c r="A497" s="1" t="s">
        <v>10</v>
      </c>
      <c r="B497" s="1">
        <v>44051</v>
      </c>
      <c r="C497">
        <v>11591.6</v>
      </c>
      <c r="D497">
        <v>11805.5</v>
      </c>
      <c r="E497">
        <v>11533.5</v>
      </c>
      <c r="F497">
        <v>11764.3</v>
      </c>
      <c r="G497">
        <v>317064</v>
      </c>
      <c r="H497" t="s">
        <v>7</v>
      </c>
      <c r="K497">
        <f>btc[[#This Row],[Close]]-btc[[#This Row],[Open]]</f>
        <v>172.69999999999891</v>
      </c>
      <c r="N497">
        <f>(K497/btc[[#This Row],[Open]])*100</f>
        <v>1.4898719762586605</v>
      </c>
    </row>
    <row r="498" spans="1:14" x14ac:dyDescent="0.25">
      <c r="A498" s="1" t="s">
        <v>10</v>
      </c>
      <c r="B498" s="1">
        <v>43659</v>
      </c>
      <c r="C498">
        <v>11762.8</v>
      </c>
      <c r="D498">
        <v>11798.4</v>
      </c>
      <c r="E498">
        <v>10839.4</v>
      </c>
      <c r="F498">
        <v>11364.9</v>
      </c>
      <c r="G498">
        <v>747709</v>
      </c>
      <c r="H498" t="s">
        <v>7</v>
      </c>
      <c r="K498">
        <f>btc[[#This Row],[Close]]-btc[[#This Row],[Open]]</f>
        <v>-397.89999999999964</v>
      </c>
      <c r="N498">
        <f>(K498/btc[[#This Row],[Open]])*100</f>
        <v>-3.3826979970755233</v>
      </c>
    </row>
    <row r="499" spans="1:14" x14ac:dyDescent="0.25">
      <c r="A499" s="1" t="s">
        <v>10</v>
      </c>
      <c r="B499" s="1">
        <v>44052</v>
      </c>
      <c r="C499">
        <v>11764.4</v>
      </c>
      <c r="D499">
        <v>11792.8</v>
      </c>
      <c r="E499">
        <v>11527.5</v>
      </c>
      <c r="F499">
        <v>11681.2</v>
      </c>
      <c r="G499">
        <v>303003</v>
      </c>
      <c r="H499" t="s">
        <v>7</v>
      </c>
      <c r="K499">
        <f>btc[[#This Row],[Close]]-btc[[#This Row],[Open]]</f>
        <v>-83.199999999998909</v>
      </c>
      <c r="N499">
        <f>(K499/btc[[#This Row],[Open]])*100</f>
        <v>-0.70721838767807033</v>
      </c>
    </row>
    <row r="500" spans="1:14" x14ac:dyDescent="0.25">
      <c r="A500" s="1" t="s">
        <v>10</v>
      </c>
      <c r="B500" s="1">
        <v>43151</v>
      </c>
      <c r="C500">
        <v>11169.7</v>
      </c>
      <c r="D500">
        <v>11791.5</v>
      </c>
      <c r="E500">
        <v>11119.9</v>
      </c>
      <c r="F500">
        <v>11238.7</v>
      </c>
      <c r="G500">
        <v>267563</v>
      </c>
      <c r="H500" t="s">
        <v>7</v>
      </c>
      <c r="K500">
        <f>btc[[#This Row],[Close]]-btc[[#This Row],[Open]]</f>
        <v>69</v>
      </c>
      <c r="N500">
        <f>(K500/btc[[#This Row],[Open]])*100</f>
        <v>0.61774264304323301</v>
      </c>
    </row>
    <row r="501" spans="1:14" x14ac:dyDescent="0.25">
      <c r="A501" s="1" t="s">
        <v>10</v>
      </c>
      <c r="B501" s="1">
        <v>44056</v>
      </c>
      <c r="C501">
        <v>11557.2</v>
      </c>
      <c r="D501">
        <v>11772.9</v>
      </c>
      <c r="E501">
        <v>11298.4</v>
      </c>
      <c r="F501">
        <v>11770.9</v>
      </c>
      <c r="G501">
        <v>545666</v>
      </c>
      <c r="H501" t="s">
        <v>7</v>
      </c>
      <c r="K501">
        <f>btc[[#This Row],[Close]]-btc[[#This Row],[Open]]</f>
        <v>213.69999999999891</v>
      </c>
      <c r="N501">
        <f>(K501/btc[[#This Row],[Open]])*100</f>
        <v>1.849063787076445</v>
      </c>
    </row>
    <row r="502" spans="1:14" x14ac:dyDescent="0.25">
      <c r="A502" s="1" t="s">
        <v>10</v>
      </c>
      <c r="B502" s="1">
        <v>44048</v>
      </c>
      <c r="C502">
        <v>11184.8</v>
      </c>
      <c r="D502">
        <v>11771.5</v>
      </c>
      <c r="E502">
        <v>11114.5</v>
      </c>
      <c r="F502">
        <v>11735.1</v>
      </c>
      <c r="G502">
        <v>570828</v>
      </c>
      <c r="H502" t="s">
        <v>7</v>
      </c>
      <c r="K502">
        <f>btc[[#This Row],[Close]]-btc[[#This Row],[Open]]</f>
        <v>550.30000000000109</v>
      </c>
      <c r="N502">
        <f>(K502/btc[[#This Row],[Open]])*100</f>
        <v>4.9200700951291134</v>
      </c>
    </row>
    <row r="503" spans="1:14" x14ac:dyDescent="0.25">
      <c r="A503" s="1" t="s">
        <v>10</v>
      </c>
      <c r="B503" s="1">
        <v>43117</v>
      </c>
      <c r="C503">
        <v>11357.7</v>
      </c>
      <c r="D503">
        <v>11769.6</v>
      </c>
      <c r="E503">
        <v>9271.2999999999993</v>
      </c>
      <c r="F503">
        <v>11192.3</v>
      </c>
      <c r="G503">
        <v>361798</v>
      </c>
      <c r="H503" t="s">
        <v>7</v>
      </c>
      <c r="K503">
        <f>btc[[#This Row],[Close]]-btc[[#This Row],[Open]]</f>
        <v>-165.40000000000146</v>
      </c>
      <c r="N503">
        <f>(K503/btc[[#This Row],[Open]])*100</f>
        <v>-1.4562807610695954</v>
      </c>
    </row>
    <row r="504" spans="1:14" x14ac:dyDescent="0.25">
      <c r="A504" s="1" t="s">
        <v>10</v>
      </c>
      <c r="B504" s="1">
        <v>44068</v>
      </c>
      <c r="C504">
        <v>11752.9</v>
      </c>
      <c r="D504">
        <v>11766.9</v>
      </c>
      <c r="E504">
        <v>11131</v>
      </c>
      <c r="F504">
        <v>11324.8</v>
      </c>
      <c r="G504">
        <v>594072</v>
      </c>
      <c r="H504" t="s">
        <v>7</v>
      </c>
      <c r="K504">
        <f>btc[[#This Row],[Close]]-btc[[#This Row],[Open]]</f>
        <v>-428.10000000000036</v>
      </c>
      <c r="N504">
        <f>(K504/btc[[#This Row],[Open]])*100</f>
        <v>-3.642505254022415</v>
      </c>
    </row>
    <row r="505" spans="1:14" x14ac:dyDescent="0.25">
      <c r="A505" s="1" t="s">
        <v>10</v>
      </c>
      <c r="B505" s="1">
        <v>44074</v>
      </c>
      <c r="C505">
        <v>11701.1</v>
      </c>
      <c r="D505">
        <v>11760.2</v>
      </c>
      <c r="E505">
        <v>11563.8</v>
      </c>
      <c r="F505">
        <v>11644.2</v>
      </c>
      <c r="G505">
        <v>496139</v>
      </c>
      <c r="H505" t="s">
        <v>7</v>
      </c>
      <c r="K505">
        <f>btc[[#This Row],[Close]]-btc[[#This Row],[Open]]</f>
        <v>-56.899999999999636</v>
      </c>
      <c r="N505">
        <f>(K505/btc[[#This Row],[Open]])*100</f>
        <v>-0.48627906777994917</v>
      </c>
    </row>
    <row r="506" spans="1:14" x14ac:dyDescent="0.25">
      <c r="A506" s="1" t="s">
        <v>10</v>
      </c>
      <c r="B506" s="1">
        <v>43125</v>
      </c>
      <c r="C506">
        <v>11439.9</v>
      </c>
      <c r="D506">
        <v>11740.9</v>
      </c>
      <c r="E506">
        <v>10983.8</v>
      </c>
      <c r="F506">
        <v>11203</v>
      </c>
      <c r="G506">
        <v>181810</v>
      </c>
      <c r="H506" t="s">
        <v>7</v>
      </c>
      <c r="K506">
        <f>btc[[#This Row],[Close]]-btc[[#This Row],[Open]]</f>
        <v>-236.89999999999964</v>
      </c>
      <c r="N506">
        <f>(K506/btc[[#This Row],[Open]])*100</f>
        <v>-2.0708222973977017</v>
      </c>
    </row>
    <row r="507" spans="1:14" x14ac:dyDescent="0.25">
      <c r="A507" s="1" t="s">
        <v>10</v>
      </c>
      <c r="B507" s="1">
        <v>43688</v>
      </c>
      <c r="C507">
        <v>11314.6</v>
      </c>
      <c r="D507">
        <v>11728.4</v>
      </c>
      <c r="E507">
        <v>11146.1</v>
      </c>
      <c r="F507">
        <v>11517.2</v>
      </c>
      <c r="G507">
        <v>435825</v>
      </c>
      <c r="H507" t="s">
        <v>7</v>
      </c>
      <c r="K507">
        <f>btc[[#This Row],[Close]]-btc[[#This Row],[Open]]</f>
        <v>202.60000000000036</v>
      </c>
      <c r="N507">
        <f>(K507/btc[[#This Row],[Open]])*100</f>
        <v>1.7906068265780526</v>
      </c>
    </row>
    <row r="508" spans="1:14" x14ac:dyDescent="0.25">
      <c r="A508" s="1" t="s">
        <v>10</v>
      </c>
      <c r="B508" s="1">
        <v>44116</v>
      </c>
      <c r="C508">
        <v>11370.8</v>
      </c>
      <c r="D508">
        <v>11715.9</v>
      </c>
      <c r="E508">
        <v>11227.4</v>
      </c>
      <c r="F508">
        <v>11533.9</v>
      </c>
      <c r="G508">
        <v>84018</v>
      </c>
      <c r="H508" t="s">
        <v>7</v>
      </c>
      <c r="K508">
        <f>btc[[#This Row],[Close]]-btc[[#This Row],[Open]]</f>
        <v>163.10000000000036</v>
      </c>
      <c r="N508">
        <f>(K508/btc[[#This Row],[Open]])*100</f>
        <v>1.4343757695149011</v>
      </c>
    </row>
    <row r="509" spans="1:14" x14ac:dyDescent="0.25">
      <c r="A509" s="1" t="s">
        <v>10</v>
      </c>
      <c r="B509" s="1">
        <v>44066</v>
      </c>
      <c r="C509">
        <v>11661.1</v>
      </c>
      <c r="D509">
        <v>11705.4</v>
      </c>
      <c r="E509">
        <v>11520.8</v>
      </c>
      <c r="F509">
        <v>11641.6</v>
      </c>
      <c r="G509">
        <v>377330</v>
      </c>
      <c r="H509" t="s">
        <v>7</v>
      </c>
      <c r="K509">
        <f>btc[[#This Row],[Close]]-btc[[#This Row],[Open]]</f>
        <v>-19.5</v>
      </c>
      <c r="N509">
        <f>(K509/btc[[#This Row],[Open]])*100</f>
        <v>-0.16722264623406025</v>
      </c>
    </row>
    <row r="510" spans="1:14" x14ac:dyDescent="0.25">
      <c r="A510" s="1" t="s">
        <v>10</v>
      </c>
      <c r="B510" s="1">
        <v>44073</v>
      </c>
      <c r="C510">
        <v>11468.1</v>
      </c>
      <c r="D510">
        <v>11704.2</v>
      </c>
      <c r="E510">
        <v>11462.6</v>
      </c>
      <c r="F510">
        <v>11702</v>
      </c>
      <c r="G510">
        <v>409360</v>
      </c>
      <c r="H510" t="s">
        <v>7</v>
      </c>
      <c r="K510">
        <f>btc[[#This Row],[Close]]-btc[[#This Row],[Open]]</f>
        <v>233.89999999999964</v>
      </c>
      <c r="N510">
        <f>(K510/btc[[#This Row],[Open]])*100</f>
        <v>2.0395706350659624</v>
      </c>
    </row>
    <row r="511" spans="1:14" x14ac:dyDescent="0.25">
      <c r="A511" s="1" t="s">
        <v>10</v>
      </c>
      <c r="B511" s="1">
        <v>44065</v>
      </c>
      <c r="C511">
        <v>11529.2</v>
      </c>
      <c r="D511">
        <v>11677</v>
      </c>
      <c r="E511">
        <v>11382.1</v>
      </c>
      <c r="F511">
        <v>11661.3</v>
      </c>
      <c r="G511">
        <v>433978</v>
      </c>
      <c r="H511" t="s">
        <v>7</v>
      </c>
      <c r="K511">
        <f>btc[[#This Row],[Close]]-btc[[#This Row],[Open]]</f>
        <v>132.09999999999854</v>
      </c>
      <c r="N511">
        <f>(K511/btc[[#This Row],[Open]])*100</f>
        <v>1.1457863511778661</v>
      </c>
    </row>
    <row r="512" spans="1:14" x14ac:dyDescent="0.25">
      <c r="A512" s="1" t="s">
        <v>10</v>
      </c>
      <c r="B512" s="1">
        <v>43126</v>
      </c>
      <c r="C512">
        <v>11203.1</v>
      </c>
      <c r="D512">
        <v>11655.3</v>
      </c>
      <c r="E512">
        <v>10389.4</v>
      </c>
      <c r="F512">
        <v>11118.1</v>
      </c>
      <c r="G512">
        <v>253912</v>
      </c>
      <c r="H512" t="s">
        <v>7</v>
      </c>
      <c r="K512">
        <f>btc[[#This Row],[Close]]-btc[[#This Row],[Open]]</f>
        <v>-85</v>
      </c>
      <c r="N512">
        <f>(K512/btc[[#This Row],[Open]])*100</f>
        <v>-0.75871856896751788</v>
      </c>
    </row>
    <row r="513" spans="1:14" x14ac:dyDescent="0.25">
      <c r="A513" s="1" t="s">
        <v>10</v>
      </c>
      <c r="B513" s="1">
        <v>43652</v>
      </c>
      <c r="C513">
        <v>10969.8</v>
      </c>
      <c r="D513">
        <v>11650.2</v>
      </c>
      <c r="E513">
        <v>10967.9</v>
      </c>
      <c r="F513">
        <v>11268</v>
      </c>
      <c r="G513">
        <v>688962</v>
      </c>
      <c r="H513" t="s">
        <v>7</v>
      </c>
      <c r="K513">
        <f>btc[[#This Row],[Close]]-btc[[#This Row],[Open]]</f>
        <v>298.20000000000073</v>
      </c>
      <c r="N513">
        <f>(K513/btc[[#This Row],[Open]])*100</f>
        <v>2.7183722583821104</v>
      </c>
    </row>
    <row r="514" spans="1:14" x14ac:dyDescent="0.25">
      <c r="A514" s="1" t="s">
        <v>10</v>
      </c>
      <c r="B514" s="1">
        <v>43073</v>
      </c>
      <c r="C514">
        <v>11244.2</v>
      </c>
      <c r="D514">
        <v>11624.6</v>
      </c>
      <c r="E514">
        <v>10917.8</v>
      </c>
      <c r="F514">
        <v>11623.9</v>
      </c>
      <c r="G514">
        <v>93174</v>
      </c>
      <c r="H514" t="s">
        <v>7</v>
      </c>
      <c r="K514">
        <f>btc[[#This Row],[Close]]-btc[[#This Row],[Open]]</f>
        <v>379.69999999999891</v>
      </c>
      <c r="N514">
        <f>(K514/btc[[#This Row],[Open]])*100</f>
        <v>3.3768520659539933</v>
      </c>
    </row>
    <row r="515" spans="1:14" x14ac:dyDescent="0.25">
      <c r="A515" s="1" t="s">
        <v>10</v>
      </c>
      <c r="B515" s="1">
        <v>43127</v>
      </c>
      <c r="C515">
        <v>11118</v>
      </c>
      <c r="D515">
        <v>11621.7</v>
      </c>
      <c r="E515">
        <v>10908.4</v>
      </c>
      <c r="F515">
        <v>11467.5</v>
      </c>
      <c r="G515">
        <v>163493</v>
      </c>
      <c r="H515" t="s">
        <v>7</v>
      </c>
      <c r="K515">
        <f>btc[[#This Row],[Close]]-btc[[#This Row],[Open]]</f>
        <v>349.5</v>
      </c>
      <c r="N515">
        <f>(K515/btc[[#This Row],[Open]])*100</f>
        <v>3.1435509983810039</v>
      </c>
    </row>
    <row r="516" spans="1:14" x14ac:dyDescent="0.25">
      <c r="A516" s="1" t="s">
        <v>10</v>
      </c>
      <c r="B516" s="1">
        <v>44055</v>
      </c>
      <c r="C516">
        <v>11390.4</v>
      </c>
      <c r="D516">
        <v>11605.4</v>
      </c>
      <c r="E516">
        <v>11190.6</v>
      </c>
      <c r="F516">
        <v>11557.2</v>
      </c>
      <c r="G516">
        <v>549586</v>
      </c>
      <c r="H516" t="s">
        <v>7</v>
      </c>
      <c r="K516">
        <f>btc[[#This Row],[Close]]-btc[[#This Row],[Open]]</f>
        <v>166.80000000000109</v>
      </c>
      <c r="N516">
        <f>(K516/btc[[#This Row],[Open]])*100</f>
        <v>1.4643910661609871</v>
      </c>
    </row>
    <row r="517" spans="1:14" x14ac:dyDescent="0.25">
      <c r="A517" s="1" t="s">
        <v>10</v>
      </c>
      <c r="B517" s="1">
        <v>44119</v>
      </c>
      <c r="C517">
        <v>11421.4</v>
      </c>
      <c r="D517">
        <v>11590.9</v>
      </c>
      <c r="E517">
        <v>11276.7</v>
      </c>
      <c r="F517">
        <v>11503</v>
      </c>
      <c r="G517">
        <v>70838</v>
      </c>
      <c r="H517" t="s">
        <v>7</v>
      </c>
      <c r="K517">
        <f>btc[[#This Row],[Close]]-btc[[#This Row],[Open]]</f>
        <v>81.600000000000364</v>
      </c>
      <c r="N517">
        <f>(K517/btc[[#This Row],[Open]])*100</f>
        <v>0.71444831631849315</v>
      </c>
    </row>
    <row r="518" spans="1:14" x14ac:dyDescent="0.25">
      <c r="A518" s="1" t="s">
        <v>10</v>
      </c>
      <c r="B518" s="1">
        <v>44070</v>
      </c>
      <c r="C518">
        <v>11462.3</v>
      </c>
      <c r="D518">
        <v>11580.3</v>
      </c>
      <c r="E518">
        <v>11135.3</v>
      </c>
      <c r="F518">
        <v>11327.4</v>
      </c>
      <c r="G518">
        <v>560586</v>
      </c>
      <c r="H518" t="s">
        <v>7</v>
      </c>
      <c r="K518">
        <f>btc[[#This Row],[Close]]-btc[[#This Row],[Open]]</f>
        <v>-134.89999999999964</v>
      </c>
      <c r="N518">
        <f>(K518/btc[[#This Row],[Open]])*100</f>
        <v>-1.1769016689495098</v>
      </c>
    </row>
    <row r="519" spans="1:14" x14ac:dyDescent="0.25">
      <c r="A519" s="1" t="s">
        <v>10</v>
      </c>
      <c r="B519" s="1">
        <v>44072</v>
      </c>
      <c r="C519">
        <v>11527.8</v>
      </c>
      <c r="D519">
        <v>11576.8</v>
      </c>
      <c r="E519">
        <v>11433.5</v>
      </c>
      <c r="F519">
        <v>11468.1</v>
      </c>
      <c r="G519">
        <v>389854</v>
      </c>
      <c r="H519" t="s">
        <v>7</v>
      </c>
      <c r="K519">
        <f>btc[[#This Row],[Close]]-btc[[#This Row],[Open]]</f>
        <v>-59.699999999998909</v>
      </c>
      <c r="N519">
        <f>(K519/btc[[#This Row],[Open]])*100</f>
        <v>-0.51787851975224164</v>
      </c>
    </row>
    <row r="520" spans="1:14" x14ac:dyDescent="0.25">
      <c r="A520" s="1" t="s">
        <v>10</v>
      </c>
      <c r="B520" s="1">
        <v>44117</v>
      </c>
      <c r="C520">
        <v>11533.5</v>
      </c>
      <c r="D520">
        <v>11558</v>
      </c>
      <c r="E520">
        <v>11315.9</v>
      </c>
      <c r="F520">
        <v>11423.8</v>
      </c>
      <c r="G520">
        <v>64671</v>
      </c>
      <c r="H520" t="s">
        <v>7</v>
      </c>
      <c r="K520">
        <f>btc[[#This Row],[Close]]-btc[[#This Row],[Open]]</f>
        <v>-109.70000000000073</v>
      </c>
      <c r="N520">
        <f>(K520/btc[[#This Row],[Open]])*100</f>
        <v>-0.95114232453288872</v>
      </c>
    </row>
    <row r="521" spans="1:14" x14ac:dyDescent="0.25">
      <c r="A521" s="1" t="s">
        <v>10</v>
      </c>
      <c r="B521" s="1">
        <v>43124</v>
      </c>
      <c r="C521">
        <v>10899.4</v>
      </c>
      <c r="D521">
        <v>11549.5</v>
      </c>
      <c r="E521">
        <v>10584.5</v>
      </c>
      <c r="F521">
        <v>11452.3</v>
      </c>
      <c r="G521">
        <v>136064</v>
      </c>
      <c r="H521" t="s">
        <v>7</v>
      </c>
      <c r="K521">
        <f>btc[[#This Row],[Close]]-btc[[#This Row],[Open]]</f>
        <v>552.89999999999964</v>
      </c>
      <c r="N521">
        <f>(K521/btc[[#This Row],[Open]])*100</f>
        <v>5.0727562985118411</v>
      </c>
    </row>
    <row r="522" spans="1:14" x14ac:dyDescent="0.25">
      <c r="A522" s="1" t="s">
        <v>10</v>
      </c>
      <c r="B522" s="1">
        <v>44120</v>
      </c>
      <c r="C522">
        <v>11503.2</v>
      </c>
      <c r="D522">
        <v>11542.2</v>
      </c>
      <c r="E522">
        <v>11224.6</v>
      </c>
      <c r="F522">
        <v>11322</v>
      </c>
      <c r="G522">
        <v>71421</v>
      </c>
      <c r="H522" t="s">
        <v>7</v>
      </c>
      <c r="K522">
        <f>btc[[#This Row],[Close]]-btc[[#This Row],[Open]]</f>
        <v>-181.20000000000073</v>
      </c>
      <c r="N522">
        <f>(K522/btc[[#This Row],[Open]])*100</f>
        <v>-1.5752138535364133</v>
      </c>
    </row>
    <row r="523" spans="1:14" x14ac:dyDescent="0.25">
      <c r="A523" s="1" t="s">
        <v>10</v>
      </c>
      <c r="B523" s="1">
        <v>44118</v>
      </c>
      <c r="C523">
        <v>11424.4</v>
      </c>
      <c r="D523">
        <v>11541</v>
      </c>
      <c r="E523">
        <v>11293.5</v>
      </c>
      <c r="F523">
        <v>11420.4</v>
      </c>
      <c r="G523">
        <v>59118</v>
      </c>
      <c r="H523" t="s">
        <v>7</v>
      </c>
      <c r="K523">
        <f>btc[[#This Row],[Close]]-btc[[#This Row],[Open]]</f>
        <v>-4</v>
      </c>
      <c r="N523">
        <f>(K523/btc[[#This Row],[Open]])*100</f>
        <v>-3.5012779664577567E-2</v>
      </c>
    </row>
    <row r="524" spans="1:14" x14ac:dyDescent="0.25">
      <c r="A524" s="1" t="s">
        <v>10</v>
      </c>
      <c r="B524" s="1">
        <v>44071</v>
      </c>
      <c r="C524">
        <v>11327.5</v>
      </c>
      <c r="D524">
        <v>11539</v>
      </c>
      <c r="E524">
        <v>11281.9</v>
      </c>
      <c r="F524">
        <v>11527.4</v>
      </c>
      <c r="G524">
        <v>464939</v>
      </c>
      <c r="H524" t="s">
        <v>7</v>
      </c>
      <c r="K524">
        <f>btc[[#This Row],[Close]]-btc[[#This Row],[Open]]</f>
        <v>199.89999999999964</v>
      </c>
      <c r="N524">
        <f>(K524/btc[[#This Row],[Open]])*100</f>
        <v>1.7647318472743292</v>
      </c>
    </row>
    <row r="525" spans="1:14" x14ac:dyDescent="0.25">
      <c r="A525" s="1" t="s">
        <v>10</v>
      </c>
      <c r="B525" s="1">
        <v>44069</v>
      </c>
      <c r="C525">
        <v>11324.9</v>
      </c>
      <c r="D525">
        <v>11533.6</v>
      </c>
      <c r="E525">
        <v>11254.6</v>
      </c>
      <c r="F525">
        <v>11462.3</v>
      </c>
      <c r="G525">
        <v>513063</v>
      </c>
      <c r="H525" t="s">
        <v>7</v>
      </c>
      <c r="K525">
        <f>btc[[#This Row],[Close]]-btc[[#This Row],[Open]]</f>
        <v>137.39999999999964</v>
      </c>
      <c r="N525">
        <f>(K525/btc[[#This Row],[Open]])*100</f>
        <v>1.2132557461876012</v>
      </c>
    </row>
    <row r="526" spans="1:14" x14ac:dyDescent="0.25">
      <c r="A526" s="1" t="s">
        <v>10</v>
      </c>
      <c r="B526" s="1">
        <v>43653</v>
      </c>
      <c r="C526">
        <v>11267.9</v>
      </c>
      <c r="D526">
        <v>11524.6</v>
      </c>
      <c r="E526">
        <v>11108.1</v>
      </c>
      <c r="F526">
        <v>11415.9</v>
      </c>
      <c r="G526">
        <v>601930</v>
      </c>
      <c r="H526" t="s">
        <v>7</v>
      </c>
      <c r="K526">
        <f>btc[[#This Row],[Close]]-btc[[#This Row],[Open]]</f>
        <v>148</v>
      </c>
      <c r="N526">
        <f>(K526/btc[[#This Row],[Open]])*100</f>
        <v>1.3134656857089608</v>
      </c>
    </row>
    <row r="527" spans="1:14" x14ac:dyDescent="0.25">
      <c r="A527" s="1" t="s">
        <v>10</v>
      </c>
      <c r="B527" s="1">
        <v>43689</v>
      </c>
      <c r="C527">
        <v>11505.1</v>
      </c>
      <c r="D527">
        <v>11508.6</v>
      </c>
      <c r="E527">
        <v>11267.3</v>
      </c>
      <c r="F527">
        <v>11394.2</v>
      </c>
      <c r="G527">
        <v>391081</v>
      </c>
      <c r="H527" t="s">
        <v>7</v>
      </c>
      <c r="K527">
        <f>btc[[#This Row],[Close]]-btc[[#This Row],[Open]]</f>
        <v>-110.89999999999964</v>
      </c>
      <c r="N527">
        <f>(K527/btc[[#This Row],[Open]])*100</f>
        <v>-0.96392034836724261</v>
      </c>
    </row>
    <row r="528" spans="1:14" x14ac:dyDescent="0.25">
      <c r="A528" s="1" t="s">
        <v>10</v>
      </c>
      <c r="B528" s="1">
        <v>43164</v>
      </c>
      <c r="C528">
        <v>11415.7</v>
      </c>
      <c r="D528">
        <v>11506.9</v>
      </c>
      <c r="E528">
        <v>11281.2</v>
      </c>
      <c r="F528">
        <v>11330.6</v>
      </c>
      <c r="G528">
        <v>162113</v>
      </c>
      <c r="H528" t="s">
        <v>7</v>
      </c>
      <c r="K528">
        <f>btc[[#This Row],[Close]]-btc[[#This Row],[Open]]</f>
        <v>-85.100000000000364</v>
      </c>
      <c r="N528">
        <f>(K528/btc[[#This Row],[Open]])*100</f>
        <v>-0.74546457948264544</v>
      </c>
    </row>
    <row r="529" spans="1:14" x14ac:dyDescent="0.25">
      <c r="A529" s="1" t="s">
        <v>10</v>
      </c>
      <c r="B529" s="1">
        <v>44122</v>
      </c>
      <c r="C529">
        <v>11362.1</v>
      </c>
      <c r="D529">
        <v>11506.9</v>
      </c>
      <c r="E529">
        <v>11349.8</v>
      </c>
      <c r="F529">
        <v>11506.9</v>
      </c>
      <c r="G529">
        <v>31511</v>
      </c>
      <c r="H529" t="s">
        <v>7</v>
      </c>
      <c r="K529">
        <f>btc[[#This Row],[Close]]-btc[[#This Row],[Open]]</f>
        <v>144.79999999999927</v>
      </c>
      <c r="N529">
        <f>(K529/btc[[#This Row],[Open]])*100</f>
        <v>1.274412300543027</v>
      </c>
    </row>
    <row r="530" spans="1:14" x14ac:dyDescent="0.25">
      <c r="A530" s="1" t="s">
        <v>10</v>
      </c>
      <c r="B530" s="1">
        <v>43163</v>
      </c>
      <c r="C530">
        <v>11402.8</v>
      </c>
      <c r="D530">
        <v>11490.3</v>
      </c>
      <c r="E530">
        <v>10878.4</v>
      </c>
      <c r="F530">
        <v>11416.5</v>
      </c>
      <c r="G530">
        <v>156395</v>
      </c>
      <c r="H530" t="s">
        <v>7</v>
      </c>
      <c r="K530">
        <f>btc[[#This Row],[Close]]-btc[[#This Row],[Open]]</f>
        <v>13.700000000000728</v>
      </c>
      <c r="N530">
        <f>(K530/btc[[#This Row],[Open]])*100</f>
        <v>0.12014592907005936</v>
      </c>
    </row>
    <row r="531" spans="1:14" x14ac:dyDescent="0.25">
      <c r="A531" s="1" t="s">
        <v>10</v>
      </c>
      <c r="B531" s="1">
        <v>44114</v>
      </c>
      <c r="C531">
        <v>11053.5</v>
      </c>
      <c r="D531">
        <v>11475</v>
      </c>
      <c r="E531">
        <v>11053.1</v>
      </c>
      <c r="F531">
        <v>11298.4</v>
      </c>
      <c r="G531">
        <v>65813</v>
      </c>
      <c r="H531" t="s">
        <v>7</v>
      </c>
      <c r="K531">
        <f>btc[[#This Row],[Close]]-btc[[#This Row],[Open]]</f>
        <v>244.89999999999964</v>
      </c>
      <c r="N531">
        <f>(K531/btc[[#This Row],[Open]])*100</f>
        <v>2.2155878228615338</v>
      </c>
    </row>
    <row r="532" spans="1:14" x14ac:dyDescent="0.25">
      <c r="A532" s="1" t="s">
        <v>10</v>
      </c>
      <c r="B532" s="1">
        <v>44046</v>
      </c>
      <c r="C532">
        <v>11066.9</v>
      </c>
      <c r="D532">
        <v>11461.1</v>
      </c>
      <c r="E532">
        <v>10981.6</v>
      </c>
      <c r="F532">
        <v>11224.4</v>
      </c>
      <c r="G532">
        <v>470238</v>
      </c>
      <c r="H532" t="s">
        <v>7</v>
      </c>
      <c r="K532">
        <f>btc[[#This Row],[Close]]-btc[[#This Row],[Open]]</f>
        <v>157.5</v>
      </c>
      <c r="N532">
        <f>(K532/btc[[#This Row],[Open]])*100</f>
        <v>1.4231627646405045</v>
      </c>
    </row>
    <row r="533" spans="1:14" x14ac:dyDescent="0.25">
      <c r="A533" s="1" t="s">
        <v>10</v>
      </c>
      <c r="B533" s="1">
        <v>43660</v>
      </c>
      <c r="C533">
        <v>11364.3</v>
      </c>
      <c r="D533">
        <v>11448.7</v>
      </c>
      <c r="E533">
        <v>10128.9</v>
      </c>
      <c r="F533">
        <v>10200.1</v>
      </c>
      <c r="G533">
        <v>840755</v>
      </c>
      <c r="H533" t="s">
        <v>7</v>
      </c>
      <c r="K533">
        <f>btc[[#This Row],[Close]]-btc[[#This Row],[Open]]</f>
        <v>-1164.1999999999989</v>
      </c>
      <c r="N533">
        <f>(K533/btc[[#This Row],[Open]])*100</f>
        <v>-10.244361729275003</v>
      </c>
    </row>
    <row r="534" spans="1:14" x14ac:dyDescent="0.25">
      <c r="A534" s="1" t="s">
        <v>10</v>
      </c>
      <c r="B534" s="1">
        <v>43690</v>
      </c>
      <c r="C534">
        <v>11395</v>
      </c>
      <c r="D534">
        <v>11445.6</v>
      </c>
      <c r="E534">
        <v>10793.2</v>
      </c>
      <c r="F534">
        <v>10892.9</v>
      </c>
      <c r="G534">
        <v>540781</v>
      </c>
      <c r="H534" t="s">
        <v>7</v>
      </c>
      <c r="K534">
        <f>btc[[#This Row],[Close]]-btc[[#This Row],[Open]]</f>
        <v>-502.10000000000036</v>
      </c>
      <c r="N534">
        <f>(K534/btc[[#This Row],[Open]])*100</f>
        <v>-4.4063185607722719</v>
      </c>
    </row>
    <row r="535" spans="1:14" x14ac:dyDescent="0.25">
      <c r="A535" s="1" t="s">
        <v>10</v>
      </c>
      <c r="B535" s="1">
        <v>44077</v>
      </c>
      <c r="C535">
        <v>11413.2</v>
      </c>
      <c r="D535">
        <v>11442.7</v>
      </c>
      <c r="E535">
        <v>10009.5</v>
      </c>
      <c r="F535">
        <v>10168.799999999999</v>
      </c>
      <c r="G535">
        <v>9654931</v>
      </c>
      <c r="H535" t="s">
        <v>7</v>
      </c>
      <c r="K535">
        <f>btc[[#This Row],[Close]]-btc[[#This Row],[Open]]</f>
        <v>-1244.4000000000015</v>
      </c>
      <c r="N535">
        <f>(K535/btc[[#This Row],[Open]])*100</f>
        <v>-10.903164756597636</v>
      </c>
    </row>
    <row r="536" spans="1:14" x14ac:dyDescent="0.25">
      <c r="A536" s="1" t="s">
        <v>10</v>
      </c>
      <c r="B536" s="1">
        <v>44115</v>
      </c>
      <c r="C536">
        <v>11295.6</v>
      </c>
      <c r="D536">
        <v>11439.4</v>
      </c>
      <c r="E536">
        <v>11277.6</v>
      </c>
      <c r="F536">
        <v>11371</v>
      </c>
      <c r="G536">
        <v>41059</v>
      </c>
      <c r="H536" t="s">
        <v>7</v>
      </c>
      <c r="K536">
        <f>btc[[#This Row],[Close]]-btc[[#This Row],[Open]]</f>
        <v>75.399999999999636</v>
      </c>
      <c r="N536">
        <f>(K536/btc[[#This Row],[Open]])*100</f>
        <v>0.66751655511880403</v>
      </c>
    </row>
    <row r="537" spans="1:14" x14ac:dyDescent="0.25">
      <c r="A537" s="1" t="s">
        <v>10</v>
      </c>
      <c r="B537" s="1">
        <v>43123</v>
      </c>
      <c r="C537">
        <v>10869</v>
      </c>
      <c r="D537">
        <v>11438</v>
      </c>
      <c r="E537">
        <v>10056.6</v>
      </c>
      <c r="F537">
        <v>10903.2</v>
      </c>
      <c r="G537">
        <v>188365</v>
      </c>
      <c r="H537" t="s">
        <v>7</v>
      </c>
      <c r="K537">
        <f>btc[[#This Row],[Close]]-btc[[#This Row],[Open]]</f>
        <v>34.200000000000728</v>
      </c>
      <c r="N537">
        <f>(K537/btc[[#This Row],[Open]])*100</f>
        <v>0.31465636213083747</v>
      </c>
    </row>
    <row r="538" spans="1:14" x14ac:dyDescent="0.25">
      <c r="A538" s="1" t="s">
        <v>10</v>
      </c>
      <c r="B538" s="1">
        <v>44043</v>
      </c>
      <c r="C538">
        <v>11096.5</v>
      </c>
      <c r="D538">
        <v>11434.8</v>
      </c>
      <c r="E538">
        <v>10964.6</v>
      </c>
      <c r="F538">
        <v>11333.4</v>
      </c>
      <c r="G538">
        <v>530950</v>
      </c>
      <c r="H538" t="s">
        <v>7</v>
      </c>
      <c r="K538">
        <f>btc[[#This Row],[Close]]-btc[[#This Row],[Open]]</f>
        <v>236.89999999999964</v>
      </c>
      <c r="N538">
        <f>(K538/btc[[#This Row],[Open]])*100</f>
        <v>2.1349074032352511</v>
      </c>
    </row>
    <row r="539" spans="1:14" x14ac:dyDescent="0.25">
      <c r="A539" s="1" t="s">
        <v>10</v>
      </c>
      <c r="B539" s="1">
        <v>43162</v>
      </c>
      <c r="C539">
        <v>10822.5</v>
      </c>
      <c r="D539">
        <v>11420.7</v>
      </c>
      <c r="E539">
        <v>9585.5</v>
      </c>
      <c r="F539">
        <v>11402.3</v>
      </c>
      <c r="G539">
        <v>172201</v>
      </c>
      <c r="H539" t="s">
        <v>7</v>
      </c>
      <c r="K539">
        <f>btc[[#This Row],[Close]]-btc[[#This Row],[Open]]</f>
        <v>579.79999999999927</v>
      </c>
      <c r="N539">
        <f>(K539/btc[[#This Row],[Open]])*100</f>
        <v>5.3573573573573512</v>
      </c>
    </row>
    <row r="540" spans="1:14" x14ac:dyDescent="0.25">
      <c r="A540" s="1" t="s">
        <v>10</v>
      </c>
      <c r="B540" s="1">
        <v>43068</v>
      </c>
      <c r="C540">
        <v>9906</v>
      </c>
      <c r="D540">
        <v>11417.8</v>
      </c>
      <c r="E540">
        <v>8938.7000000000007</v>
      </c>
      <c r="F540">
        <v>9837.9</v>
      </c>
      <c r="G540">
        <v>233325</v>
      </c>
      <c r="H540" t="s">
        <v>7</v>
      </c>
      <c r="K540">
        <f>btc[[#This Row],[Close]]-btc[[#This Row],[Open]]</f>
        <v>-68.100000000000364</v>
      </c>
      <c r="N540">
        <f>(K540/btc[[#This Row],[Open]])*100</f>
        <v>-0.68746214415506124</v>
      </c>
    </row>
    <row r="541" spans="1:14" x14ac:dyDescent="0.25">
      <c r="A541" s="1" t="s">
        <v>10</v>
      </c>
      <c r="B541" s="1">
        <v>44047</v>
      </c>
      <c r="C541">
        <v>11223.8</v>
      </c>
      <c r="D541">
        <v>11407.8</v>
      </c>
      <c r="E541">
        <v>11043</v>
      </c>
      <c r="F541">
        <v>11184.7</v>
      </c>
      <c r="G541">
        <v>485790</v>
      </c>
      <c r="H541" t="s">
        <v>7</v>
      </c>
      <c r="K541">
        <f>btc[[#This Row],[Close]]-btc[[#This Row],[Open]]</f>
        <v>-39.099999999998545</v>
      </c>
      <c r="N541">
        <f>(K541/btc[[#This Row],[Open]])*100</f>
        <v>-0.34836686327267541</v>
      </c>
    </row>
    <row r="542" spans="1:14" x14ac:dyDescent="0.25">
      <c r="A542" s="1" t="s">
        <v>10</v>
      </c>
      <c r="B542" s="1">
        <v>44121</v>
      </c>
      <c r="C542">
        <v>11321.8</v>
      </c>
      <c r="D542">
        <v>11402.7</v>
      </c>
      <c r="E542">
        <v>11274.4</v>
      </c>
      <c r="F542">
        <v>11362.1</v>
      </c>
      <c r="G542">
        <v>29863</v>
      </c>
      <c r="H542" t="s">
        <v>7</v>
      </c>
      <c r="K542">
        <f>btc[[#This Row],[Close]]-btc[[#This Row],[Open]]</f>
        <v>40.300000000001091</v>
      </c>
      <c r="N542">
        <f>(K542/btc[[#This Row],[Open]])*100</f>
        <v>0.35595046724020113</v>
      </c>
    </row>
    <row r="543" spans="1:14" x14ac:dyDescent="0.25">
      <c r="A543" s="1" t="s">
        <v>10</v>
      </c>
      <c r="B543" s="1">
        <v>43651</v>
      </c>
      <c r="C543">
        <v>11159.7</v>
      </c>
      <c r="D543">
        <v>11381.8</v>
      </c>
      <c r="E543">
        <v>10810.3</v>
      </c>
      <c r="F543">
        <v>10970.2</v>
      </c>
      <c r="G543">
        <v>772673</v>
      </c>
      <c r="H543" t="s">
        <v>7</v>
      </c>
      <c r="K543">
        <f>btc[[#This Row],[Close]]-btc[[#This Row],[Open]]</f>
        <v>-189.5</v>
      </c>
      <c r="N543">
        <f>(K543/btc[[#This Row],[Open]])*100</f>
        <v>-1.6980743209942921</v>
      </c>
    </row>
    <row r="544" spans="1:14" x14ac:dyDescent="0.25">
      <c r="A544" s="1" t="s">
        <v>10</v>
      </c>
      <c r="B544" s="1">
        <v>44039</v>
      </c>
      <c r="C544">
        <v>9932.7000000000007</v>
      </c>
      <c r="D544">
        <v>11367</v>
      </c>
      <c r="E544">
        <v>9894.6</v>
      </c>
      <c r="F544">
        <v>11022.8</v>
      </c>
      <c r="G544">
        <v>908992</v>
      </c>
      <c r="H544" t="s">
        <v>7</v>
      </c>
      <c r="K544">
        <f>btc[[#This Row],[Close]]-btc[[#This Row],[Open]]</f>
        <v>1090.0999999999985</v>
      </c>
      <c r="N544">
        <f>(K544/btc[[#This Row],[Open]])*100</f>
        <v>10.974860813273315</v>
      </c>
    </row>
    <row r="545" spans="1:14" x14ac:dyDescent="0.25">
      <c r="A545" s="1" t="s">
        <v>10</v>
      </c>
      <c r="B545" s="1">
        <v>43639</v>
      </c>
      <c r="C545">
        <v>10721.5</v>
      </c>
      <c r="D545">
        <v>11361.3</v>
      </c>
      <c r="E545">
        <v>10557.8</v>
      </c>
      <c r="F545">
        <v>10897.1</v>
      </c>
      <c r="G545">
        <v>683787</v>
      </c>
      <c r="H545" t="s">
        <v>7</v>
      </c>
      <c r="K545">
        <f>btc[[#This Row],[Close]]-btc[[#This Row],[Open]]</f>
        <v>175.60000000000036</v>
      </c>
      <c r="N545">
        <f>(K545/btc[[#This Row],[Open]])*100</f>
        <v>1.637830527444857</v>
      </c>
    </row>
    <row r="546" spans="1:14" x14ac:dyDescent="0.25">
      <c r="A546" s="1" t="s">
        <v>10</v>
      </c>
      <c r="B546" s="1">
        <v>44041</v>
      </c>
      <c r="C546">
        <v>10908.4</v>
      </c>
      <c r="D546">
        <v>11336.5</v>
      </c>
      <c r="E546">
        <v>10771.8</v>
      </c>
      <c r="F546">
        <v>11105.9</v>
      </c>
      <c r="G546">
        <v>576833</v>
      </c>
      <c r="H546" t="s">
        <v>7</v>
      </c>
      <c r="K546">
        <f>btc[[#This Row],[Close]]-btc[[#This Row],[Open]]</f>
        <v>197.5</v>
      </c>
      <c r="N546">
        <f>(K546/btc[[#This Row],[Open]])*100</f>
        <v>1.8105313336511313</v>
      </c>
    </row>
    <row r="547" spans="1:14" x14ac:dyDescent="0.25">
      <c r="A547" s="1" t="s">
        <v>10</v>
      </c>
      <c r="B547" s="1">
        <v>43165</v>
      </c>
      <c r="C547">
        <v>11314.2</v>
      </c>
      <c r="D547">
        <v>11316.4</v>
      </c>
      <c r="E547">
        <v>10412</v>
      </c>
      <c r="F547">
        <v>10675.1</v>
      </c>
      <c r="G547">
        <v>230651</v>
      </c>
      <c r="H547" t="s">
        <v>7</v>
      </c>
      <c r="K547">
        <f>btc[[#This Row],[Close]]-btc[[#This Row],[Open]]</f>
        <v>-639.10000000000036</v>
      </c>
      <c r="N547">
        <f>(K547/btc[[#This Row],[Open]])*100</f>
        <v>-5.6486539039437202</v>
      </c>
    </row>
    <row r="548" spans="1:14" x14ac:dyDescent="0.25">
      <c r="A548" s="1" t="s">
        <v>10</v>
      </c>
      <c r="B548" s="1">
        <v>43152</v>
      </c>
      <c r="C548">
        <v>11240.9</v>
      </c>
      <c r="D548">
        <v>11289.7</v>
      </c>
      <c r="E548">
        <v>10252.200000000001</v>
      </c>
      <c r="F548">
        <v>10473</v>
      </c>
      <c r="G548">
        <v>327143</v>
      </c>
      <c r="H548" t="s">
        <v>7</v>
      </c>
      <c r="K548">
        <f>btc[[#This Row],[Close]]-btc[[#This Row],[Open]]</f>
        <v>-767.89999999999964</v>
      </c>
      <c r="N548">
        <f>(K548/btc[[#This Row],[Open]])*100</f>
        <v>-6.8313035433105869</v>
      </c>
    </row>
    <row r="549" spans="1:14" x14ac:dyDescent="0.25">
      <c r="A549" s="1" t="s">
        <v>10</v>
      </c>
      <c r="B549" s="1">
        <v>43130</v>
      </c>
      <c r="C549">
        <v>11244.5</v>
      </c>
      <c r="D549">
        <v>11277.2</v>
      </c>
      <c r="E549">
        <v>9917.7000000000007</v>
      </c>
      <c r="F549">
        <v>10166</v>
      </c>
      <c r="G549">
        <v>264718</v>
      </c>
      <c r="H549" t="s">
        <v>7</v>
      </c>
      <c r="K549">
        <f>btc[[#This Row],[Close]]-btc[[#This Row],[Open]]</f>
        <v>-1078.5</v>
      </c>
      <c r="N549">
        <f>(K549/btc[[#This Row],[Open]])*100</f>
        <v>-9.5913557739339232</v>
      </c>
    </row>
    <row r="550" spans="1:14" x14ac:dyDescent="0.25">
      <c r="A550" s="1" t="s">
        <v>10</v>
      </c>
      <c r="B550" s="1">
        <v>43149</v>
      </c>
      <c r="C550">
        <v>11073.7</v>
      </c>
      <c r="D550">
        <v>11271.6</v>
      </c>
      <c r="E550">
        <v>10137.200000000001</v>
      </c>
      <c r="F550">
        <v>10398.799999999999</v>
      </c>
      <c r="G550">
        <v>288910</v>
      </c>
      <c r="H550" t="s">
        <v>7</v>
      </c>
      <c r="K550">
        <f>btc[[#This Row],[Close]]-btc[[#This Row],[Open]]</f>
        <v>-674.90000000000146</v>
      </c>
      <c r="N550">
        <f>(K550/btc[[#This Row],[Open]])*100</f>
        <v>-6.0946205875181869</v>
      </c>
    </row>
    <row r="551" spans="1:14" x14ac:dyDescent="0.25">
      <c r="A551" s="1" t="s">
        <v>10</v>
      </c>
      <c r="B551" s="1">
        <v>43647</v>
      </c>
      <c r="C551">
        <v>10821.4</v>
      </c>
      <c r="D551">
        <v>11254.5</v>
      </c>
      <c r="E551">
        <v>10041.6</v>
      </c>
      <c r="F551">
        <v>10616.6</v>
      </c>
      <c r="G551">
        <v>1035564</v>
      </c>
      <c r="H551" t="s">
        <v>7</v>
      </c>
      <c r="K551">
        <f>btc[[#This Row],[Close]]-btc[[#This Row],[Open]]</f>
        <v>-204.79999999999927</v>
      </c>
      <c r="N551">
        <f>(K551/btc[[#This Row],[Open]])*100</f>
        <v>-1.8925462509471906</v>
      </c>
    </row>
    <row r="552" spans="1:14" x14ac:dyDescent="0.25">
      <c r="A552" s="1" t="s">
        <v>10</v>
      </c>
      <c r="B552" s="1">
        <v>43150</v>
      </c>
      <c r="C552">
        <v>10396.6</v>
      </c>
      <c r="D552">
        <v>11250.5</v>
      </c>
      <c r="E552">
        <v>10324.799999999999</v>
      </c>
      <c r="F552">
        <v>11169.4</v>
      </c>
      <c r="G552">
        <v>215202</v>
      </c>
      <c r="H552" t="s">
        <v>7</v>
      </c>
      <c r="K552">
        <f>btc[[#This Row],[Close]]-btc[[#This Row],[Open]]</f>
        <v>772.79999999999927</v>
      </c>
      <c r="N552">
        <f>(K552/btc[[#This Row],[Open]])*100</f>
        <v>7.4331993151607181</v>
      </c>
    </row>
    <row r="553" spans="1:14" x14ac:dyDescent="0.25">
      <c r="A553" s="1" t="s">
        <v>10</v>
      </c>
      <c r="B553" s="1">
        <v>44093</v>
      </c>
      <c r="C553">
        <v>10933</v>
      </c>
      <c r="D553">
        <v>11177.1</v>
      </c>
      <c r="E553">
        <v>10890.7</v>
      </c>
      <c r="F553">
        <v>11081.8</v>
      </c>
      <c r="G553">
        <v>51632</v>
      </c>
      <c r="H553" t="s">
        <v>7</v>
      </c>
      <c r="K553">
        <f>btc[[#This Row],[Close]]-btc[[#This Row],[Open]]</f>
        <v>148.79999999999927</v>
      </c>
      <c r="N553">
        <f>(K553/btc[[#This Row],[Open]])*100</f>
        <v>1.3610171041799988</v>
      </c>
    </row>
    <row r="554" spans="1:14" x14ac:dyDescent="0.25">
      <c r="A554" s="1" t="s">
        <v>10</v>
      </c>
      <c r="B554" s="1">
        <v>43071</v>
      </c>
      <c r="C554">
        <v>10861.5</v>
      </c>
      <c r="D554">
        <v>11175.2</v>
      </c>
      <c r="E554">
        <v>10715.5</v>
      </c>
      <c r="F554">
        <v>10912.7</v>
      </c>
      <c r="G554">
        <v>86826</v>
      </c>
      <c r="H554" t="s">
        <v>7</v>
      </c>
      <c r="K554">
        <f>btc[[#This Row],[Close]]-btc[[#This Row],[Open]]</f>
        <v>51.200000000000728</v>
      </c>
      <c r="N554">
        <f>(K554/btc[[#This Row],[Open]])*100</f>
        <v>0.47138977121024472</v>
      </c>
    </row>
    <row r="555" spans="1:14" x14ac:dyDescent="0.25">
      <c r="A555" s="1" t="s">
        <v>10</v>
      </c>
      <c r="B555" s="1">
        <v>43161</v>
      </c>
      <c r="C555">
        <v>10904.5</v>
      </c>
      <c r="D555">
        <v>11167</v>
      </c>
      <c r="E555">
        <v>10677.1</v>
      </c>
      <c r="F555">
        <v>10827.7</v>
      </c>
      <c r="G555">
        <v>201690</v>
      </c>
      <c r="H555" t="s">
        <v>7</v>
      </c>
      <c r="K555">
        <f>btc[[#This Row],[Close]]-btc[[#This Row],[Open]]</f>
        <v>-76.799999999999272</v>
      </c>
      <c r="N555">
        <f>(K555/btc[[#This Row],[Open]])*100</f>
        <v>-0.70429639139804001</v>
      </c>
    </row>
    <row r="556" spans="1:14" x14ac:dyDescent="0.25">
      <c r="A556" s="1" t="s">
        <v>10</v>
      </c>
      <c r="B556" s="1">
        <v>44042</v>
      </c>
      <c r="C556">
        <v>11105.8</v>
      </c>
      <c r="D556">
        <v>11164.4</v>
      </c>
      <c r="E556">
        <v>10861.6</v>
      </c>
      <c r="F556">
        <v>11096.2</v>
      </c>
      <c r="G556">
        <v>501138</v>
      </c>
      <c r="H556" t="s">
        <v>7</v>
      </c>
      <c r="K556">
        <f>btc[[#This Row],[Close]]-btc[[#This Row],[Open]]</f>
        <v>-9.5999999999985448</v>
      </c>
      <c r="N556">
        <f>(K556/btc[[#This Row],[Open]])*100</f>
        <v>-8.6441318950445226E-2</v>
      </c>
    </row>
    <row r="557" spans="1:14" x14ac:dyDescent="0.25">
      <c r="A557" s="1" t="s">
        <v>10</v>
      </c>
      <c r="B557" s="1">
        <v>43638</v>
      </c>
      <c r="C557">
        <v>10178.1</v>
      </c>
      <c r="D557">
        <v>11160.5</v>
      </c>
      <c r="E557">
        <v>10031.299999999999</v>
      </c>
      <c r="F557">
        <v>10721.7</v>
      </c>
      <c r="G557">
        <v>1087996</v>
      </c>
      <c r="H557" t="s">
        <v>7</v>
      </c>
      <c r="K557">
        <f>btc[[#This Row],[Close]]-btc[[#This Row],[Open]]</f>
        <v>543.60000000000036</v>
      </c>
      <c r="N557">
        <f>(K557/btc[[#This Row],[Open]])*100</f>
        <v>5.3408789459722374</v>
      </c>
    </row>
    <row r="558" spans="1:14" x14ac:dyDescent="0.25">
      <c r="A558" s="1" t="s">
        <v>10</v>
      </c>
      <c r="B558" s="1">
        <v>43666</v>
      </c>
      <c r="C558">
        <v>10571.9</v>
      </c>
      <c r="D558">
        <v>11155.6</v>
      </c>
      <c r="E558">
        <v>10462</v>
      </c>
      <c r="F558">
        <v>10826.7</v>
      </c>
      <c r="G558">
        <v>668943</v>
      </c>
      <c r="H558" t="s">
        <v>7</v>
      </c>
      <c r="K558">
        <f>btc[[#This Row],[Close]]-btc[[#This Row],[Open]]</f>
        <v>254.80000000000109</v>
      </c>
      <c r="N558">
        <f>(K558/btc[[#This Row],[Open]])*100</f>
        <v>2.4101627900377518</v>
      </c>
    </row>
    <row r="559" spans="1:14" x14ac:dyDescent="0.25">
      <c r="A559" s="1" t="s">
        <v>10</v>
      </c>
      <c r="B559" s="1">
        <v>43640</v>
      </c>
      <c r="C559">
        <v>10897.3</v>
      </c>
      <c r="D559">
        <v>11114.4</v>
      </c>
      <c r="E559">
        <v>10622.6</v>
      </c>
      <c r="F559">
        <v>11046.4</v>
      </c>
      <c r="G559">
        <v>566957</v>
      </c>
      <c r="H559" t="s">
        <v>7</v>
      </c>
      <c r="K559">
        <f>btc[[#This Row],[Close]]-btc[[#This Row],[Open]]</f>
        <v>149.10000000000036</v>
      </c>
      <c r="N559">
        <f>(K559/btc[[#This Row],[Open]])*100</f>
        <v>1.3682288273242031</v>
      </c>
    </row>
    <row r="560" spans="1:14" x14ac:dyDescent="0.25">
      <c r="A560" s="1" t="s">
        <v>10</v>
      </c>
      <c r="B560" s="1">
        <v>44113</v>
      </c>
      <c r="C560">
        <v>10923.5</v>
      </c>
      <c r="D560">
        <v>11103</v>
      </c>
      <c r="E560">
        <v>10836.9</v>
      </c>
      <c r="F560">
        <v>11054.2</v>
      </c>
      <c r="G560">
        <v>70953</v>
      </c>
      <c r="H560" t="s">
        <v>7</v>
      </c>
      <c r="K560">
        <f>btc[[#This Row],[Close]]-btc[[#This Row],[Open]]</f>
        <v>130.70000000000073</v>
      </c>
      <c r="N560">
        <f>(K560/btc[[#This Row],[Open]])*100</f>
        <v>1.1965029523504438</v>
      </c>
    </row>
    <row r="561" spans="1:14" x14ac:dyDescent="0.25">
      <c r="A561" s="1" t="s">
        <v>10</v>
      </c>
      <c r="B561" s="1">
        <v>43148</v>
      </c>
      <c r="C561">
        <v>10177.299999999999</v>
      </c>
      <c r="D561">
        <v>11095.9</v>
      </c>
      <c r="E561">
        <v>10070.9</v>
      </c>
      <c r="F561">
        <v>11073.5</v>
      </c>
      <c r="G561">
        <v>224758</v>
      </c>
      <c r="H561" t="s">
        <v>7</v>
      </c>
      <c r="K561">
        <f>btc[[#This Row],[Close]]-btc[[#This Row],[Open]]</f>
        <v>896.20000000000073</v>
      </c>
      <c r="N561">
        <f>(K561/btc[[#This Row],[Open]])*100</f>
        <v>8.8058718913660883</v>
      </c>
    </row>
    <row r="562" spans="1:14" x14ac:dyDescent="0.25">
      <c r="A562" s="1" t="s">
        <v>10</v>
      </c>
      <c r="B562" s="1">
        <v>44090</v>
      </c>
      <c r="C562">
        <v>10785.2</v>
      </c>
      <c r="D562">
        <v>11093.3</v>
      </c>
      <c r="E562">
        <v>10669.2</v>
      </c>
      <c r="F562">
        <v>10949.5</v>
      </c>
      <c r="G562">
        <v>94943</v>
      </c>
      <c r="H562" t="s">
        <v>7</v>
      </c>
      <c r="K562">
        <f>btc[[#This Row],[Close]]-btc[[#This Row],[Open]]</f>
        <v>164.29999999999927</v>
      </c>
      <c r="N562">
        <f>(K562/btc[[#This Row],[Open]])*100</f>
        <v>1.5233838964506849</v>
      </c>
    </row>
    <row r="563" spans="1:14" x14ac:dyDescent="0.25">
      <c r="A563" s="1" t="s">
        <v>10</v>
      </c>
      <c r="B563" s="1">
        <v>44094</v>
      </c>
      <c r="C563">
        <v>11081.6</v>
      </c>
      <c r="D563">
        <v>11081.6</v>
      </c>
      <c r="E563">
        <v>10772.7</v>
      </c>
      <c r="F563">
        <v>10921.5</v>
      </c>
      <c r="G563">
        <v>53391</v>
      </c>
      <c r="H563" t="s">
        <v>7</v>
      </c>
      <c r="K563">
        <f>btc[[#This Row],[Close]]-btc[[#This Row],[Open]]</f>
        <v>-160.10000000000036</v>
      </c>
      <c r="N563">
        <f>(K563/btc[[#This Row],[Open]])*100</f>
        <v>-1.4447372220617993</v>
      </c>
    </row>
    <row r="564" spans="1:14" x14ac:dyDescent="0.25">
      <c r="A564" s="1" t="s">
        <v>10</v>
      </c>
      <c r="B564" s="1">
        <v>43159</v>
      </c>
      <c r="C564">
        <v>10584.4</v>
      </c>
      <c r="D564">
        <v>11070.7</v>
      </c>
      <c r="E564">
        <v>10303.4</v>
      </c>
      <c r="F564">
        <v>10333.9</v>
      </c>
      <c r="G564">
        <v>215218</v>
      </c>
      <c r="H564" t="s">
        <v>7</v>
      </c>
      <c r="K564">
        <f>btc[[#This Row],[Close]]-btc[[#This Row],[Open]]</f>
        <v>-250.5</v>
      </c>
      <c r="N564">
        <f>(K564/btc[[#This Row],[Open]])*100</f>
        <v>-2.3666906012622348</v>
      </c>
    </row>
    <row r="565" spans="1:14" x14ac:dyDescent="0.25">
      <c r="A565" s="1" t="s">
        <v>10</v>
      </c>
      <c r="B565" s="1">
        <v>43661</v>
      </c>
      <c r="C565">
        <v>10199.9</v>
      </c>
      <c r="D565">
        <v>11064.7</v>
      </c>
      <c r="E565">
        <v>9885.4</v>
      </c>
      <c r="F565">
        <v>10845.9</v>
      </c>
      <c r="G565">
        <v>956519</v>
      </c>
      <c r="H565" t="s">
        <v>7</v>
      </c>
      <c r="K565">
        <f>btc[[#This Row],[Close]]-btc[[#This Row],[Open]]</f>
        <v>646</v>
      </c>
      <c r="N565">
        <f>(K565/btc[[#This Row],[Open]])*100</f>
        <v>6.3333954254453486</v>
      </c>
    </row>
    <row r="566" spans="1:14" x14ac:dyDescent="0.25">
      <c r="A566" s="1" t="s">
        <v>10</v>
      </c>
      <c r="B566" s="1">
        <v>43160</v>
      </c>
      <c r="C566">
        <v>10335.1</v>
      </c>
      <c r="D566">
        <v>11047.8</v>
      </c>
      <c r="E566">
        <v>10248.700000000001</v>
      </c>
      <c r="F566">
        <v>10904.5</v>
      </c>
      <c r="G566">
        <v>188769</v>
      </c>
      <c r="H566" t="s">
        <v>7</v>
      </c>
      <c r="K566">
        <f>btc[[#This Row],[Close]]-btc[[#This Row],[Open]]</f>
        <v>569.39999999999964</v>
      </c>
      <c r="N566">
        <f>(K566/btc[[#This Row],[Open]])*100</f>
        <v>5.5093806542752333</v>
      </c>
    </row>
    <row r="567" spans="1:14" x14ac:dyDescent="0.25">
      <c r="A567" s="1" t="s">
        <v>10</v>
      </c>
      <c r="B567" s="1">
        <v>44040</v>
      </c>
      <c r="C567">
        <v>10961.1</v>
      </c>
      <c r="D567">
        <v>11046.1</v>
      </c>
      <c r="E567">
        <v>10873.6</v>
      </c>
      <c r="F567">
        <v>10908.5</v>
      </c>
      <c r="G567">
        <v>658373</v>
      </c>
      <c r="H567" t="s">
        <v>7</v>
      </c>
      <c r="K567">
        <f>btc[[#This Row],[Close]]-btc[[#This Row],[Open]]</f>
        <v>-52.600000000000364</v>
      </c>
      <c r="N567">
        <f>(K567/btc[[#This Row],[Open]])*100</f>
        <v>-0.47987884427658134</v>
      </c>
    </row>
    <row r="568" spans="1:14" x14ac:dyDescent="0.25">
      <c r="A568" s="1" t="s">
        <v>10</v>
      </c>
      <c r="B568" s="1">
        <v>44091</v>
      </c>
      <c r="C568">
        <v>10950.1</v>
      </c>
      <c r="D568">
        <v>11039.3</v>
      </c>
      <c r="E568">
        <v>10755.2</v>
      </c>
      <c r="F568">
        <v>10941.3</v>
      </c>
      <c r="G568">
        <v>77222</v>
      </c>
      <c r="H568" t="s">
        <v>7</v>
      </c>
      <c r="K568">
        <f>btc[[#This Row],[Close]]-btc[[#This Row],[Open]]</f>
        <v>-8.8000000000010914</v>
      </c>
      <c r="N568">
        <f>(K568/btc[[#This Row],[Open]])*100</f>
        <v>-8.0364562880714252E-2</v>
      </c>
    </row>
    <row r="569" spans="1:14" x14ac:dyDescent="0.25">
      <c r="A569" s="1" t="s">
        <v>10</v>
      </c>
      <c r="B569" s="1">
        <v>44092</v>
      </c>
      <c r="C569">
        <v>10941.3</v>
      </c>
      <c r="D569">
        <v>11029.7</v>
      </c>
      <c r="E569">
        <v>10818.7</v>
      </c>
      <c r="F569">
        <v>10933</v>
      </c>
      <c r="G569">
        <v>63476</v>
      </c>
      <c r="H569" t="s">
        <v>7</v>
      </c>
      <c r="K569">
        <f>btc[[#This Row],[Close]]-btc[[#This Row],[Open]]</f>
        <v>-8.2999999999992724</v>
      </c>
      <c r="N569">
        <f>(K569/btc[[#This Row],[Open]])*100</f>
        <v>-7.5859358577127695E-2</v>
      </c>
    </row>
    <row r="570" spans="1:14" x14ac:dyDescent="0.25">
      <c r="A570" s="1" t="s">
        <v>10</v>
      </c>
      <c r="B570" s="1">
        <v>43662</v>
      </c>
      <c r="C570">
        <v>10844</v>
      </c>
      <c r="D570">
        <v>11019.5</v>
      </c>
      <c r="E570">
        <v>9375.2999999999993</v>
      </c>
      <c r="F570">
        <v>9424.7999999999993</v>
      </c>
      <c r="G570">
        <v>1047236</v>
      </c>
      <c r="H570" t="s">
        <v>7</v>
      </c>
      <c r="K570">
        <f>btc[[#This Row],[Close]]-btc[[#This Row],[Open]]</f>
        <v>-1419.2000000000007</v>
      </c>
      <c r="N570">
        <f>(K570/btc[[#This Row],[Open]])*100</f>
        <v>-13.087421615639991</v>
      </c>
    </row>
    <row r="571" spans="1:14" x14ac:dyDescent="0.25">
      <c r="A571" s="1" t="s">
        <v>10</v>
      </c>
      <c r="B571" s="1">
        <v>43681</v>
      </c>
      <c r="C571">
        <v>10816.1</v>
      </c>
      <c r="D571">
        <v>11017.7</v>
      </c>
      <c r="E571">
        <v>10568.8</v>
      </c>
      <c r="F571">
        <v>10934.6</v>
      </c>
      <c r="G571">
        <v>585710</v>
      </c>
      <c r="H571" t="s">
        <v>7</v>
      </c>
      <c r="K571">
        <f>btc[[#This Row],[Close]]-btc[[#This Row],[Open]]</f>
        <v>118.5</v>
      </c>
      <c r="N571">
        <f>(K571/btc[[#This Row],[Open]])*100</f>
        <v>1.0955889830900232</v>
      </c>
    </row>
    <row r="572" spans="1:14" x14ac:dyDescent="0.25">
      <c r="A572" s="1" t="s">
        <v>10</v>
      </c>
      <c r="B572" s="1">
        <v>44095</v>
      </c>
      <c r="C572">
        <v>10919.9</v>
      </c>
      <c r="D572">
        <v>10987.2</v>
      </c>
      <c r="E572">
        <v>10328.5</v>
      </c>
      <c r="F572">
        <v>10416.799999999999</v>
      </c>
      <c r="G572">
        <v>109845</v>
      </c>
      <c r="H572" t="s">
        <v>7</v>
      </c>
      <c r="K572">
        <f>btc[[#This Row],[Close]]-btc[[#This Row],[Open]]</f>
        <v>-503.10000000000036</v>
      </c>
      <c r="N572">
        <f>(K572/btc[[#This Row],[Open]])*100</f>
        <v>-4.6071850474821234</v>
      </c>
    </row>
    <row r="573" spans="1:14" x14ac:dyDescent="0.25">
      <c r="A573" s="1" t="s">
        <v>10</v>
      </c>
      <c r="B573" s="1">
        <v>44112</v>
      </c>
      <c r="C573">
        <v>10670.7</v>
      </c>
      <c r="D573">
        <v>10948.6</v>
      </c>
      <c r="E573">
        <v>10549.6</v>
      </c>
      <c r="F573">
        <v>10924.1</v>
      </c>
      <c r="G573">
        <v>79777</v>
      </c>
      <c r="H573" t="s">
        <v>7</v>
      </c>
      <c r="K573">
        <f>btc[[#This Row],[Close]]-btc[[#This Row],[Open]]</f>
        <v>253.39999999999964</v>
      </c>
      <c r="N573">
        <f>(K573/btc[[#This Row],[Open]])*100</f>
        <v>2.374727056331821</v>
      </c>
    </row>
    <row r="574" spans="1:14" x14ac:dyDescent="0.25">
      <c r="A574" s="1" t="s">
        <v>10</v>
      </c>
      <c r="B574" s="1">
        <v>44102</v>
      </c>
      <c r="C574">
        <v>10776.4</v>
      </c>
      <c r="D574">
        <v>10946.6</v>
      </c>
      <c r="E574">
        <v>10685.2</v>
      </c>
      <c r="F574">
        <v>10693.2</v>
      </c>
      <c r="G574">
        <v>72291</v>
      </c>
      <c r="H574" t="s">
        <v>7</v>
      </c>
      <c r="K574">
        <f>btc[[#This Row],[Close]]-btc[[#This Row],[Open]]</f>
        <v>-83.199999999998909</v>
      </c>
      <c r="N574">
        <f>(K574/btc[[#This Row],[Open]])*100</f>
        <v>-0.77205745889164201</v>
      </c>
    </row>
    <row r="575" spans="1:14" x14ac:dyDescent="0.25">
      <c r="A575" s="1" t="s">
        <v>10</v>
      </c>
      <c r="B575" s="1">
        <v>43070</v>
      </c>
      <c r="C575">
        <v>9947.1</v>
      </c>
      <c r="D575">
        <v>10942.8</v>
      </c>
      <c r="E575">
        <v>9420.9</v>
      </c>
      <c r="F575">
        <v>10861.5</v>
      </c>
      <c r="G575">
        <v>131919</v>
      </c>
      <c r="H575" t="s">
        <v>7</v>
      </c>
      <c r="K575">
        <f>btc[[#This Row],[Close]]-btc[[#This Row],[Open]]</f>
        <v>914.39999999999964</v>
      </c>
      <c r="N575">
        <f>(K575/btc[[#This Row],[Open]])*100</f>
        <v>9.192629007449403</v>
      </c>
    </row>
    <row r="576" spans="1:14" x14ac:dyDescent="0.25">
      <c r="A576" s="1" t="s">
        <v>10</v>
      </c>
      <c r="B576" s="1">
        <v>43697</v>
      </c>
      <c r="C576">
        <v>10911.2</v>
      </c>
      <c r="D576">
        <v>10941.6</v>
      </c>
      <c r="E576">
        <v>10581</v>
      </c>
      <c r="F576">
        <v>10752.6</v>
      </c>
      <c r="G576">
        <v>515465</v>
      </c>
      <c r="H576" t="s">
        <v>7</v>
      </c>
      <c r="K576">
        <f>btc[[#This Row],[Close]]-btc[[#This Row],[Open]]</f>
        <v>-158.60000000000036</v>
      </c>
      <c r="N576">
        <f>(K576/btc[[#This Row],[Open]])*100</f>
        <v>-1.4535523132194474</v>
      </c>
    </row>
    <row r="577" spans="1:14" x14ac:dyDescent="0.25">
      <c r="A577" s="1" t="s">
        <v>10</v>
      </c>
      <c r="B577" s="1">
        <v>44089</v>
      </c>
      <c r="C577">
        <v>10675.2</v>
      </c>
      <c r="D577">
        <v>10931.8</v>
      </c>
      <c r="E577">
        <v>10627.8</v>
      </c>
      <c r="F577">
        <v>10785.3</v>
      </c>
      <c r="G577">
        <v>91696</v>
      </c>
      <c r="H577" t="s">
        <v>7</v>
      </c>
      <c r="K577">
        <f>btc[[#This Row],[Close]]-btc[[#This Row],[Open]]</f>
        <v>110.09999999999854</v>
      </c>
      <c r="N577">
        <f>(K577/btc[[#This Row],[Open]])*100</f>
        <v>1.0313624100719287</v>
      </c>
    </row>
    <row r="578" spans="1:14" x14ac:dyDescent="0.25">
      <c r="A578" s="1" t="s">
        <v>10</v>
      </c>
      <c r="B578" s="1">
        <v>43153</v>
      </c>
      <c r="C578">
        <v>10470.1</v>
      </c>
      <c r="D578">
        <v>10930.2</v>
      </c>
      <c r="E578">
        <v>9743.9</v>
      </c>
      <c r="F578">
        <v>9841.7000000000007</v>
      </c>
      <c r="G578">
        <v>316628</v>
      </c>
      <c r="H578" t="s">
        <v>7</v>
      </c>
      <c r="K578">
        <f>btc[[#This Row],[Close]]-btc[[#This Row],[Open]]</f>
        <v>-628.39999999999964</v>
      </c>
      <c r="N578">
        <f>(K578/btc[[#This Row],[Open]])*100</f>
        <v>-6.001852895387815</v>
      </c>
    </row>
    <row r="579" spans="1:14" x14ac:dyDescent="0.25">
      <c r="A579" s="1" t="s">
        <v>10</v>
      </c>
      <c r="B579" s="1">
        <v>43696</v>
      </c>
      <c r="C579">
        <v>10312.799999999999</v>
      </c>
      <c r="D579">
        <v>10923.9</v>
      </c>
      <c r="E579">
        <v>10267.799999999999</v>
      </c>
      <c r="F579">
        <v>10910.7</v>
      </c>
      <c r="G579">
        <v>519011</v>
      </c>
      <c r="H579" t="s">
        <v>7</v>
      </c>
      <c r="K579">
        <f>btc[[#This Row],[Close]]-btc[[#This Row],[Open]]</f>
        <v>597.90000000000146</v>
      </c>
      <c r="N579">
        <f>(K579/btc[[#This Row],[Open]])*100</f>
        <v>5.7976495229229839</v>
      </c>
    </row>
    <row r="580" spans="1:14" x14ac:dyDescent="0.25">
      <c r="A580" s="1" t="s">
        <v>10</v>
      </c>
      <c r="B580" s="1">
        <v>43648</v>
      </c>
      <c r="C580">
        <v>10615.5</v>
      </c>
      <c r="D580">
        <v>10923.5</v>
      </c>
      <c r="E580">
        <v>9728.5</v>
      </c>
      <c r="F580">
        <v>10835.9</v>
      </c>
      <c r="G580">
        <v>1124547</v>
      </c>
      <c r="H580" t="s">
        <v>7</v>
      </c>
      <c r="K580">
        <f>btc[[#This Row],[Close]]-btc[[#This Row],[Open]]</f>
        <v>220.39999999999964</v>
      </c>
      <c r="N580">
        <f>(K580/btc[[#This Row],[Open]])*100</f>
        <v>2.0762093165653961</v>
      </c>
    </row>
    <row r="581" spans="1:14" x14ac:dyDescent="0.25">
      <c r="A581" s="1" t="s">
        <v>10</v>
      </c>
      <c r="B581" s="1">
        <v>44105</v>
      </c>
      <c r="C581">
        <v>10776.6</v>
      </c>
      <c r="D581">
        <v>10913.7</v>
      </c>
      <c r="E581">
        <v>10462.700000000001</v>
      </c>
      <c r="F581">
        <v>10620.5</v>
      </c>
      <c r="G581">
        <v>95334</v>
      </c>
      <c r="H581" t="s">
        <v>7</v>
      </c>
      <c r="K581">
        <f>btc[[#This Row],[Close]]-btc[[#This Row],[Open]]</f>
        <v>-156.10000000000036</v>
      </c>
      <c r="N581">
        <f>(K581/btc[[#This Row],[Open]])*100</f>
        <v>-1.4485088061169604</v>
      </c>
    </row>
    <row r="582" spans="1:14" x14ac:dyDescent="0.25">
      <c r="A582" s="1" t="s">
        <v>10</v>
      </c>
      <c r="B582" s="1">
        <v>43166</v>
      </c>
      <c r="C582">
        <v>10779</v>
      </c>
      <c r="D582">
        <v>10899</v>
      </c>
      <c r="E582">
        <v>9422.1</v>
      </c>
      <c r="F582">
        <v>9902.9</v>
      </c>
      <c r="G582">
        <v>284538</v>
      </c>
      <c r="H582" t="s">
        <v>7</v>
      </c>
      <c r="K582">
        <f>btc[[#This Row],[Close]]-btc[[#This Row],[Open]]</f>
        <v>-876.10000000000036</v>
      </c>
      <c r="N582">
        <f>(K582/btc[[#This Row],[Open]])*100</f>
        <v>-8.1278411726505286</v>
      </c>
    </row>
    <row r="583" spans="1:14" x14ac:dyDescent="0.25">
      <c r="A583" s="1" t="s">
        <v>10</v>
      </c>
      <c r="B583" s="1">
        <v>43714</v>
      </c>
      <c r="C583">
        <v>10566.7</v>
      </c>
      <c r="D583">
        <v>10896.2</v>
      </c>
      <c r="E583">
        <v>10227.4</v>
      </c>
      <c r="F583">
        <v>10309.299999999999</v>
      </c>
      <c r="G583">
        <v>643019</v>
      </c>
      <c r="H583" t="s">
        <v>7</v>
      </c>
      <c r="K583">
        <f>btc[[#This Row],[Close]]-btc[[#This Row],[Open]]</f>
        <v>-257.40000000000146</v>
      </c>
      <c r="N583">
        <f>(K583/btc[[#This Row],[Open]])*100</f>
        <v>-2.435954460711494</v>
      </c>
    </row>
    <row r="584" spans="1:14" x14ac:dyDescent="0.25">
      <c r="A584" s="1" t="s">
        <v>10</v>
      </c>
      <c r="B584" s="1">
        <v>43691</v>
      </c>
      <c r="C584">
        <v>10894.2</v>
      </c>
      <c r="D584">
        <v>10894.5</v>
      </c>
      <c r="E584">
        <v>9965.5</v>
      </c>
      <c r="F584">
        <v>10049.4</v>
      </c>
      <c r="G584">
        <v>745589</v>
      </c>
      <c r="H584" t="s">
        <v>7</v>
      </c>
      <c r="K584">
        <f>btc[[#This Row],[Close]]-btc[[#This Row],[Open]]</f>
        <v>-844.80000000000109</v>
      </c>
      <c r="N584">
        <f>(K584/btc[[#This Row],[Open]])*100</f>
        <v>-7.7545850085366617</v>
      </c>
    </row>
    <row r="585" spans="1:14" x14ac:dyDescent="0.25">
      <c r="A585" s="1" t="s">
        <v>10</v>
      </c>
      <c r="B585" s="1">
        <v>43680</v>
      </c>
      <c r="C585">
        <v>10519.9</v>
      </c>
      <c r="D585">
        <v>10893.6</v>
      </c>
      <c r="E585">
        <v>10504.5</v>
      </c>
      <c r="F585">
        <v>10815.7</v>
      </c>
      <c r="G585">
        <v>508746</v>
      </c>
      <c r="H585" t="s">
        <v>7</v>
      </c>
      <c r="K585">
        <f>btc[[#This Row],[Close]]-btc[[#This Row],[Open]]</f>
        <v>295.80000000000109</v>
      </c>
      <c r="N585">
        <f>(K585/btc[[#This Row],[Open]])*100</f>
        <v>2.8118138005114224</v>
      </c>
    </row>
    <row r="586" spans="1:14" x14ac:dyDescent="0.25">
      <c r="A586" s="1" t="s">
        <v>10</v>
      </c>
      <c r="B586" s="1">
        <v>43667</v>
      </c>
      <c r="C586">
        <v>10827</v>
      </c>
      <c r="D586">
        <v>10883.8</v>
      </c>
      <c r="E586">
        <v>10442.5</v>
      </c>
      <c r="F586">
        <v>10714.4</v>
      </c>
      <c r="G586">
        <v>562166</v>
      </c>
      <c r="H586" t="s">
        <v>7</v>
      </c>
      <c r="K586">
        <f>btc[[#This Row],[Close]]-btc[[#This Row],[Open]]</f>
        <v>-112.60000000000036</v>
      </c>
      <c r="N586">
        <f>(K586/btc[[#This Row],[Open]])*100</f>
        <v>-1.0399926110649336</v>
      </c>
    </row>
    <row r="587" spans="1:14" x14ac:dyDescent="0.25">
      <c r="A587" s="1" t="s">
        <v>10</v>
      </c>
      <c r="B587" s="1">
        <v>43158</v>
      </c>
      <c r="C587">
        <v>10287.799999999999</v>
      </c>
      <c r="D587">
        <v>10867.2</v>
      </c>
      <c r="E587">
        <v>10120.5</v>
      </c>
      <c r="F587">
        <v>10594.4</v>
      </c>
      <c r="G587">
        <v>202577</v>
      </c>
      <c r="H587" t="s">
        <v>7</v>
      </c>
      <c r="K587">
        <f>btc[[#This Row],[Close]]-btc[[#This Row],[Open]]</f>
        <v>306.60000000000036</v>
      </c>
      <c r="N587">
        <f>(K587/btc[[#This Row],[Open]])*100</f>
        <v>2.9802290091175991</v>
      </c>
    </row>
    <row r="588" spans="1:14" x14ac:dyDescent="0.25">
      <c r="A588" s="1" t="s">
        <v>10</v>
      </c>
      <c r="B588" s="1">
        <v>44103</v>
      </c>
      <c r="C588">
        <v>10694.3</v>
      </c>
      <c r="D588">
        <v>10858.4</v>
      </c>
      <c r="E588">
        <v>10642.4</v>
      </c>
      <c r="F588">
        <v>10840.9</v>
      </c>
      <c r="G588">
        <v>59638</v>
      </c>
      <c r="H588" t="s">
        <v>7</v>
      </c>
      <c r="K588">
        <f>btc[[#This Row],[Close]]-btc[[#This Row],[Open]]</f>
        <v>146.60000000000036</v>
      </c>
      <c r="N588">
        <f>(K588/btc[[#This Row],[Open]])*100</f>
        <v>1.3708237098267337</v>
      </c>
    </row>
    <row r="589" spans="1:14" x14ac:dyDescent="0.25">
      <c r="A589" s="1" t="s">
        <v>10</v>
      </c>
      <c r="B589" s="1">
        <v>44104</v>
      </c>
      <c r="C589">
        <v>10843.4</v>
      </c>
      <c r="D589">
        <v>10847.7</v>
      </c>
      <c r="E589">
        <v>10667.6</v>
      </c>
      <c r="F589">
        <v>10776.1</v>
      </c>
      <c r="G589">
        <v>55551</v>
      </c>
      <c r="H589" t="s">
        <v>7</v>
      </c>
      <c r="K589">
        <f>btc[[#This Row],[Close]]-btc[[#This Row],[Open]]</f>
        <v>-67.299999999999272</v>
      </c>
      <c r="N589">
        <f>(K589/btc[[#This Row],[Open]])*100</f>
        <v>-0.62065403840123279</v>
      </c>
    </row>
    <row r="590" spans="1:14" x14ac:dyDescent="0.25">
      <c r="A590" s="1" t="s">
        <v>10</v>
      </c>
      <c r="B590" s="1">
        <v>43668</v>
      </c>
      <c r="C590">
        <v>10715.1</v>
      </c>
      <c r="D590">
        <v>10806.3</v>
      </c>
      <c r="E590">
        <v>10196.5</v>
      </c>
      <c r="F590">
        <v>10412.5</v>
      </c>
      <c r="G590">
        <v>591270</v>
      </c>
      <c r="H590" t="s">
        <v>7</v>
      </c>
      <c r="K590">
        <f>btc[[#This Row],[Close]]-btc[[#This Row],[Open]]</f>
        <v>-302.60000000000036</v>
      </c>
      <c r="N590">
        <f>(K590/btc[[#This Row],[Open]])*100</f>
        <v>-2.8240520387117276</v>
      </c>
    </row>
    <row r="591" spans="1:14" x14ac:dyDescent="0.25">
      <c r="A591" s="1" t="s">
        <v>10</v>
      </c>
      <c r="B591" s="1">
        <v>44110</v>
      </c>
      <c r="C591">
        <v>10790.2</v>
      </c>
      <c r="D591">
        <v>10800.3</v>
      </c>
      <c r="E591">
        <v>10530.8</v>
      </c>
      <c r="F591">
        <v>10602.6</v>
      </c>
      <c r="G591">
        <v>69069</v>
      </c>
      <c r="H591" t="s">
        <v>7</v>
      </c>
      <c r="K591">
        <f>btc[[#This Row],[Close]]-btc[[#This Row],[Open]]</f>
        <v>-187.60000000000036</v>
      </c>
      <c r="N591">
        <f>(K591/btc[[#This Row],[Open]])*100</f>
        <v>-1.7386146688661965</v>
      </c>
    </row>
    <row r="592" spans="1:14" x14ac:dyDescent="0.25">
      <c r="A592" s="1" t="s">
        <v>10</v>
      </c>
      <c r="B592" s="1">
        <v>44101</v>
      </c>
      <c r="C592">
        <v>10727.9</v>
      </c>
      <c r="D592">
        <v>10799.2</v>
      </c>
      <c r="E592">
        <v>10602.7</v>
      </c>
      <c r="F592">
        <v>10776.2</v>
      </c>
      <c r="G592">
        <v>40916</v>
      </c>
      <c r="H592" t="s">
        <v>7</v>
      </c>
      <c r="K592">
        <f>btc[[#This Row],[Close]]-btc[[#This Row],[Open]]</f>
        <v>48.300000000001091</v>
      </c>
      <c r="N592">
        <f>(K592/btc[[#This Row],[Open]])*100</f>
        <v>0.45022791040185955</v>
      </c>
    </row>
    <row r="593" spans="1:14" x14ac:dyDescent="0.25">
      <c r="A593" s="1" t="s">
        <v>10</v>
      </c>
      <c r="B593" s="1">
        <v>43698</v>
      </c>
      <c r="C593">
        <v>10753.3</v>
      </c>
      <c r="D593">
        <v>10797.8</v>
      </c>
      <c r="E593">
        <v>9908</v>
      </c>
      <c r="F593">
        <v>10141.5</v>
      </c>
      <c r="G593">
        <v>717645</v>
      </c>
      <c r="H593" t="s">
        <v>7</v>
      </c>
      <c r="K593">
        <f>btc[[#This Row],[Close]]-btc[[#This Row],[Open]]</f>
        <v>-611.79999999999927</v>
      </c>
      <c r="N593">
        <f>(K593/btc[[#This Row],[Open]])*100</f>
        <v>-5.6894162722141051</v>
      </c>
    </row>
    <row r="594" spans="1:14" x14ac:dyDescent="0.25">
      <c r="A594" s="1" t="s">
        <v>10</v>
      </c>
      <c r="B594" s="1">
        <v>44100</v>
      </c>
      <c r="C594">
        <v>10688.9</v>
      </c>
      <c r="D594">
        <v>10793.3</v>
      </c>
      <c r="E594">
        <v>10650.2</v>
      </c>
      <c r="F594">
        <v>10727.9</v>
      </c>
      <c r="G594">
        <v>37851</v>
      </c>
      <c r="H594" t="s">
        <v>7</v>
      </c>
      <c r="K594">
        <f>btc[[#This Row],[Close]]-btc[[#This Row],[Open]]</f>
        <v>39</v>
      </c>
      <c r="N594">
        <f>(K594/btc[[#This Row],[Open]])*100</f>
        <v>0.36486448558785284</v>
      </c>
    </row>
    <row r="595" spans="1:14" x14ac:dyDescent="0.25">
      <c r="A595" s="1" t="s">
        <v>10</v>
      </c>
      <c r="B595" s="1">
        <v>44109</v>
      </c>
      <c r="C595">
        <v>10672.5</v>
      </c>
      <c r="D595">
        <v>10789.6</v>
      </c>
      <c r="E595">
        <v>10623.4</v>
      </c>
      <c r="F595">
        <v>10789.5</v>
      </c>
      <c r="G595">
        <v>48862</v>
      </c>
      <c r="H595" t="s">
        <v>7</v>
      </c>
      <c r="K595">
        <f>btc[[#This Row],[Close]]-btc[[#This Row],[Open]]</f>
        <v>117</v>
      </c>
      <c r="N595">
        <f>(K595/btc[[#This Row],[Open]])*100</f>
        <v>1.096275474349965</v>
      </c>
    </row>
    <row r="596" spans="1:14" x14ac:dyDescent="0.25">
      <c r="A596" s="1" t="s">
        <v>10</v>
      </c>
      <c r="B596" s="1">
        <v>44098</v>
      </c>
      <c r="C596">
        <v>10238.1</v>
      </c>
      <c r="D596">
        <v>10787.8</v>
      </c>
      <c r="E596">
        <v>10201</v>
      </c>
      <c r="F596">
        <v>10739.4</v>
      </c>
      <c r="G596">
        <v>82946</v>
      </c>
      <c r="H596" t="s">
        <v>7</v>
      </c>
      <c r="K596">
        <f>btc[[#This Row],[Close]]-btc[[#This Row],[Open]]</f>
        <v>501.29999999999927</v>
      </c>
      <c r="N596">
        <f>(K596/btc[[#This Row],[Open]])*100</f>
        <v>4.8964163272482129</v>
      </c>
    </row>
    <row r="597" spans="1:14" x14ac:dyDescent="0.25">
      <c r="A597" s="1" t="s">
        <v>10</v>
      </c>
      <c r="B597" s="1">
        <v>43664</v>
      </c>
      <c r="C597">
        <v>9723.1</v>
      </c>
      <c r="D597">
        <v>10787.1</v>
      </c>
      <c r="E597">
        <v>9390</v>
      </c>
      <c r="F597">
        <v>10651.4</v>
      </c>
      <c r="G597">
        <v>974493</v>
      </c>
      <c r="H597" t="s">
        <v>7</v>
      </c>
      <c r="K597">
        <f>btc[[#This Row],[Close]]-btc[[#This Row],[Open]]</f>
        <v>928.29999999999927</v>
      </c>
      <c r="N597">
        <f>(K597/btc[[#This Row],[Open]])*100</f>
        <v>9.5473665806172843</v>
      </c>
    </row>
    <row r="598" spans="1:14" x14ac:dyDescent="0.25">
      <c r="A598" s="1" t="s">
        <v>10</v>
      </c>
      <c r="B598" s="1">
        <v>43712</v>
      </c>
      <c r="C598">
        <v>10611.6</v>
      </c>
      <c r="D598">
        <v>10783.6</v>
      </c>
      <c r="E598">
        <v>10388.6</v>
      </c>
      <c r="F598">
        <v>10568.2</v>
      </c>
      <c r="G598">
        <v>504454</v>
      </c>
      <c r="H598" t="s">
        <v>7</v>
      </c>
      <c r="K598">
        <f>btc[[#This Row],[Close]]-btc[[#This Row],[Open]]</f>
        <v>-43.399999999999636</v>
      </c>
      <c r="N598">
        <f>(K598/btc[[#This Row],[Open]])*100</f>
        <v>-0.40898639224998717</v>
      </c>
    </row>
    <row r="599" spans="1:14" x14ac:dyDescent="0.25">
      <c r="A599" s="1" t="s">
        <v>10</v>
      </c>
      <c r="B599" s="1">
        <v>43665</v>
      </c>
      <c r="C599">
        <v>10651.6</v>
      </c>
      <c r="D599">
        <v>10758.4</v>
      </c>
      <c r="E599">
        <v>10160.700000000001</v>
      </c>
      <c r="F599">
        <v>10571.5</v>
      </c>
      <c r="G599">
        <v>727789</v>
      </c>
      <c r="H599" t="s">
        <v>7</v>
      </c>
      <c r="K599">
        <f>btc[[#This Row],[Close]]-btc[[#This Row],[Open]]</f>
        <v>-80.100000000000364</v>
      </c>
      <c r="N599">
        <f>(K599/btc[[#This Row],[Open]])*100</f>
        <v>-0.75199969957565393</v>
      </c>
    </row>
    <row r="600" spans="1:14" x14ac:dyDescent="0.25">
      <c r="A600" s="1" t="s">
        <v>10</v>
      </c>
      <c r="B600" s="1">
        <v>43711</v>
      </c>
      <c r="C600">
        <v>10348.1</v>
      </c>
      <c r="D600">
        <v>10756.8</v>
      </c>
      <c r="E600">
        <v>10283.5</v>
      </c>
      <c r="F600">
        <v>10612.3</v>
      </c>
      <c r="G600">
        <v>578794</v>
      </c>
      <c r="H600" t="s">
        <v>7</v>
      </c>
      <c r="K600">
        <f>btc[[#This Row],[Close]]-btc[[#This Row],[Open]]</f>
        <v>264.19999999999891</v>
      </c>
      <c r="N600">
        <f>(K600/btc[[#This Row],[Open]])*100</f>
        <v>2.5531256945719396</v>
      </c>
    </row>
    <row r="601" spans="1:14" x14ac:dyDescent="0.25">
      <c r="A601" s="1" t="s">
        <v>10</v>
      </c>
      <c r="B601" s="1">
        <v>44099</v>
      </c>
      <c r="C601">
        <v>10739.9</v>
      </c>
      <c r="D601">
        <v>10756</v>
      </c>
      <c r="E601">
        <v>10558.9</v>
      </c>
      <c r="F601">
        <v>10688.8</v>
      </c>
      <c r="G601">
        <v>71434</v>
      </c>
      <c r="H601" t="s">
        <v>7</v>
      </c>
      <c r="K601">
        <f>btc[[#This Row],[Close]]-btc[[#This Row],[Open]]</f>
        <v>-51.100000000000364</v>
      </c>
      <c r="N601">
        <f>(K601/btc[[#This Row],[Open]])*100</f>
        <v>-0.4757958640210837</v>
      </c>
    </row>
    <row r="602" spans="1:14" x14ac:dyDescent="0.25">
      <c r="A602" s="1" t="s">
        <v>10</v>
      </c>
      <c r="B602" s="1">
        <v>44088</v>
      </c>
      <c r="C602">
        <v>10332.700000000001</v>
      </c>
      <c r="D602">
        <v>10744.3</v>
      </c>
      <c r="E602">
        <v>10264.5</v>
      </c>
      <c r="F602">
        <v>10675.3</v>
      </c>
      <c r="G602">
        <v>96642</v>
      </c>
      <c r="H602" t="s">
        <v>7</v>
      </c>
      <c r="K602">
        <f>btc[[#This Row],[Close]]-btc[[#This Row],[Open]]</f>
        <v>342.59999999999854</v>
      </c>
      <c r="N602">
        <f>(K602/btc[[#This Row],[Open]])*100</f>
        <v>3.3156870904990807</v>
      </c>
    </row>
    <row r="603" spans="1:14" x14ac:dyDescent="0.25">
      <c r="A603" s="1" t="s">
        <v>10</v>
      </c>
      <c r="B603" s="1">
        <v>43693</v>
      </c>
      <c r="C603">
        <v>10300.9</v>
      </c>
      <c r="D603">
        <v>10734</v>
      </c>
      <c r="E603">
        <v>9788.6</v>
      </c>
      <c r="F603">
        <v>10335.6</v>
      </c>
      <c r="G603">
        <v>798674</v>
      </c>
      <c r="H603" t="s">
        <v>7</v>
      </c>
      <c r="K603">
        <f>btc[[#This Row],[Close]]-btc[[#This Row],[Open]]</f>
        <v>34.700000000000728</v>
      </c>
      <c r="N603">
        <f>(K603/btc[[#This Row],[Open]])*100</f>
        <v>0.33686376918522387</v>
      </c>
    </row>
    <row r="604" spans="1:14" x14ac:dyDescent="0.25">
      <c r="A604" s="1" t="s">
        <v>10</v>
      </c>
      <c r="B604" s="1">
        <v>44108</v>
      </c>
      <c r="C604">
        <v>10544.4</v>
      </c>
      <c r="D604">
        <v>10693.3</v>
      </c>
      <c r="E604">
        <v>10520.8</v>
      </c>
      <c r="F604">
        <v>10672.9</v>
      </c>
      <c r="G604">
        <v>31399</v>
      </c>
      <c r="H604" t="s">
        <v>7</v>
      </c>
      <c r="K604">
        <f>btc[[#This Row],[Close]]-btc[[#This Row],[Open]]</f>
        <v>128.5</v>
      </c>
      <c r="N604">
        <f>(K604/btc[[#This Row],[Open]])*100</f>
        <v>1.21865634839346</v>
      </c>
    </row>
    <row r="605" spans="1:14" x14ac:dyDescent="0.25">
      <c r="A605" s="1" t="s">
        <v>10</v>
      </c>
      <c r="B605" s="1">
        <v>43069</v>
      </c>
      <c r="C605">
        <v>9848</v>
      </c>
      <c r="D605">
        <v>10689.1</v>
      </c>
      <c r="E605">
        <v>9023.7999999999993</v>
      </c>
      <c r="F605">
        <v>9946.7999999999993</v>
      </c>
      <c r="G605">
        <v>187009</v>
      </c>
      <c r="H605" t="s">
        <v>7</v>
      </c>
      <c r="K605">
        <f>btc[[#This Row],[Close]]-btc[[#This Row],[Open]]</f>
        <v>98.799999999999272</v>
      </c>
      <c r="N605">
        <f>(K605/btc[[#This Row],[Open]])*100</f>
        <v>1.003249390739229</v>
      </c>
    </row>
    <row r="606" spans="1:14" x14ac:dyDescent="0.25">
      <c r="A606" s="1" t="s">
        <v>10</v>
      </c>
      <c r="B606" s="1">
        <v>44111</v>
      </c>
      <c r="C606">
        <v>10601</v>
      </c>
      <c r="D606">
        <v>10680.1</v>
      </c>
      <c r="E606">
        <v>10553.3</v>
      </c>
      <c r="F606">
        <v>10670.9</v>
      </c>
      <c r="G606">
        <v>49268</v>
      </c>
      <c r="H606" t="s">
        <v>7</v>
      </c>
      <c r="K606">
        <f>btc[[#This Row],[Close]]-btc[[#This Row],[Open]]</f>
        <v>69.899999999999636</v>
      </c>
      <c r="N606">
        <f>(K606/btc[[#This Row],[Open]])*100</f>
        <v>0.65937175738137566</v>
      </c>
    </row>
    <row r="607" spans="1:14" x14ac:dyDescent="0.25">
      <c r="A607" s="1" t="s">
        <v>10</v>
      </c>
      <c r="B607" s="1">
        <v>43679</v>
      </c>
      <c r="C607">
        <v>10380.5</v>
      </c>
      <c r="D607">
        <v>10664.8</v>
      </c>
      <c r="E607">
        <v>10330.5</v>
      </c>
      <c r="F607">
        <v>10520.1</v>
      </c>
      <c r="G607">
        <v>578290</v>
      </c>
      <c r="H607" t="s">
        <v>7</v>
      </c>
      <c r="K607">
        <f>btc[[#This Row],[Close]]-btc[[#This Row],[Open]]</f>
        <v>139.60000000000036</v>
      </c>
      <c r="N607">
        <f>(K607/btc[[#This Row],[Open]])*100</f>
        <v>1.3448292471460948</v>
      </c>
    </row>
    <row r="608" spans="1:14" x14ac:dyDescent="0.25">
      <c r="A608" s="1" t="s">
        <v>10</v>
      </c>
      <c r="B608" s="1">
        <v>44106</v>
      </c>
      <c r="C608">
        <v>10619.6</v>
      </c>
      <c r="D608">
        <v>10662.9</v>
      </c>
      <c r="E608">
        <v>10387.6</v>
      </c>
      <c r="F608">
        <v>10572.3</v>
      </c>
      <c r="G608">
        <v>77941</v>
      </c>
      <c r="H608" t="s">
        <v>7</v>
      </c>
      <c r="K608">
        <f>btc[[#This Row],[Close]]-btc[[#This Row],[Open]]</f>
        <v>-47.300000000001091</v>
      </c>
      <c r="N608">
        <f>(K608/btc[[#This Row],[Open]])*100</f>
        <v>-0.44540284003164982</v>
      </c>
    </row>
    <row r="609" spans="1:14" x14ac:dyDescent="0.25">
      <c r="A609" s="1" t="s">
        <v>10</v>
      </c>
      <c r="B609" s="1">
        <v>43713</v>
      </c>
      <c r="C609">
        <v>10567.8</v>
      </c>
      <c r="D609">
        <v>10630.7</v>
      </c>
      <c r="E609">
        <v>10469.9</v>
      </c>
      <c r="F609">
        <v>10566.9</v>
      </c>
      <c r="G609">
        <v>402094</v>
      </c>
      <c r="H609" t="s">
        <v>7</v>
      </c>
      <c r="K609">
        <f>btc[[#This Row],[Close]]-btc[[#This Row],[Open]]</f>
        <v>-0.8999999999996362</v>
      </c>
      <c r="N609">
        <f>(K609/btc[[#This Row],[Open]])*100</f>
        <v>-8.5164367228717074E-3</v>
      </c>
    </row>
    <row r="610" spans="1:14" x14ac:dyDescent="0.25">
      <c r="A610" s="1" t="s">
        <v>10</v>
      </c>
      <c r="B610" s="1">
        <v>44078</v>
      </c>
      <c r="C610">
        <v>10168.700000000001</v>
      </c>
      <c r="D610">
        <v>10614.2</v>
      </c>
      <c r="E610">
        <v>9960.2999999999993</v>
      </c>
      <c r="F610">
        <v>10472.5</v>
      </c>
      <c r="G610">
        <v>12502713</v>
      </c>
      <c r="H610" t="s">
        <v>7</v>
      </c>
      <c r="K610">
        <f>btc[[#This Row],[Close]]-btc[[#This Row],[Open]]</f>
        <v>303.79999999999927</v>
      </c>
      <c r="N610">
        <f>(K610/btc[[#This Row],[Open]])*100</f>
        <v>2.9875992014711739</v>
      </c>
    </row>
    <row r="611" spans="1:14" x14ac:dyDescent="0.25">
      <c r="A611" s="1" t="s">
        <v>10</v>
      </c>
      <c r="B611" s="1">
        <v>44107</v>
      </c>
      <c r="C611">
        <v>10572.2</v>
      </c>
      <c r="D611">
        <v>10597.8</v>
      </c>
      <c r="E611">
        <v>10501.2</v>
      </c>
      <c r="F611">
        <v>10544.2</v>
      </c>
      <c r="G611">
        <v>29097</v>
      </c>
      <c r="H611" t="s">
        <v>7</v>
      </c>
      <c r="K611">
        <f>btc[[#This Row],[Close]]-btc[[#This Row],[Open]]</f>
        <v>-28</v>
      </c>
      <c r="N611">
        <f>(K611/btc[[#This Row],[Open]])*100</f>
        <v>-0.26484553829855656</v>
      </c>
    </row>
    <row r="612" spans="1:14" x14ac:dyDescent="0.25">
      <c r="A612" s="1" t="s">
        <v>10</v>
      </c>
      <c r="B612" s="1">
        <v>44087</v>
      </c>
      <c r="C612">
        <v>10441.700000000001</v>
      </c>
      <c r="D612">
        <v>10579.6</v>
      </c>
      <c r="E612">
        <v>10219.4</v>
      </c>
      <c r="F612">
        <v>10326</v>
      </c>
      <c r="G612">
        <v>66123</v>
      </c>
      <c r="H612" t="s">
        <v>7</v>
      </c>
      <c r="K612">
        <f>btc[[#This Row],[Close]]-btc[[#This Row],[Open]]</f>
        <v>-115.70000000000073</v>
      </c>
      <c r="N612">
        <f>(K612/btc[[#This Row],[Open]])*100</f>
        <v>-1.1080571171361056</v>
      </c>
    </row>
    <row r="613" spans="1:14" x14ac:dyDescent="0.25">
      <c r="A613" s="1" t="s">
        <v>10</v>
      </c>
      <c r="B613" s="1">
        <v>43716</v>
      </c>
      <c r="C613">
        <v>10461.6</v>
      </c>
      <c r="D613">
        <v>10578</v>
      </c>
      <c r="E613">
        <v>10266.299999999999</v>
      </c>
      <c r="F613">
        <v>10402.799999999999</v>
      </c>
      <c r="G613">
        <v>339729</v>
      </c>
      <c r="H613" t="s">
        <v>7</v>
      </c>
      <c r="K613">
        <f>btc[[#This Row],[Close]]-btc[[#This Row],[Open]]</f>
        <v>-58.800000000001091</v>
      </c>
      <c r="N613">
        <f>(K613/btc[[#This Row],[Open]])*100</f>
        <v>-0.56205551732049674</v>
      </c>
    </row>
    <row r="614" spans="1:14" x14ac:dyDescent="0.25">
      <c r="A614" s="1" t="s">
        <v>10</v>
      </c>
      <c r="B614" s="1">
        <v>44096</v>
      </c>
      <c r="C614">
        <v>10419.4</v>
      </c>
      <c r="D614">
        <v>10570.7</v>
      </c>
      <c r="E614">
        <v>10361.700000000001</v>
      </c>
      <c r="F614">
        <v>10531.5</v>
      </c>
      <c r="G614">
        <v>63517</v>
      </c>
      <c r="H614" t="s">
        <v>7</v>
      </c>
      <c r="K614">
        <f>btc[[#This Row],[Close]]-btc[[#This Row],[Open]]</f>
        <v>112.10000000000036</v>
      </c>
      <c r="N614">
        <f>(K614/btc[[#This Row],[Open]])*100</f>
        <v>1.0758776896942277</v>
      </c>
    </row>
    <row r="615" spans="1:14" x14ac:dyDescent="0.25">
      <c r="A615" s="1" t="s">
        <v>10</v>
      </c>
      <c r="B615" s="1">
        <v>43703</v>
      </c>
      <c r="C615">
        <v>10136</v>
      </c>
      <c r="D615">
        <v>10568.2</v>
      </c>
      <c r="E615">
        <v>10136</v>
      </c>
      <c r="F615">
        <v>10371.799999999999</v>
      </c>
      <c r="G615">
        <v>568768</v>
      </c>
      <c r="H615" t="s">
        <v>7</v>
      </c>
      <c r="K615">
        <f>btc[[#This Row],[Close]]-btc[[#This Row],[Open]]</f>
        <v>235.79999999999927</v>
      </c>
      <c r="N615">
        <f>(K615/btc[[#This Row],[Open]])*100</f>
        <v>2.3263614838200404</v>
      </c>
    </row>
    <row r="616" spans="1:14" x14ac:dyDescent="0.25">
      <c r="A616" s="1" t="s">
        <v>10</v>
      </c>
      <c r="B616" s="1">
        <v>44079</v>
      </c>
      <c r="C616">
        <v>10472.299999999999</v>
      </c>
      <c r="D616">
        <v>10558.7</v>
      </c>
      <c r="E616">
        <v>9897.7999999999993</v>
      </c>
      <c r="F616">
        <v>10092.200000000001</v>
      </c>
      <c r="G616">
        <v>14716589</v>
      </c>
      <c r="H616" t="s">
        <v>7</v>
      </c>
      <c r="K616">
        <f>btc[[#This Row],[Close]]-btc[[#This Row],[Open]]</f>
        <v>-380.09999999999854</v>
      </c>
      <c r="N616">
        <f>(K616/btc[[#This Row],[Open]])*100</f>
        <v>-3.6295751649589736</v>
      </c>
    </row>
    <row r="617" spans="1:14" x14ac:dyDescent="0.25">
      <c r="A617" s="1" t="s">
        <v>10</v>
      </c>
      <c r="B617" s="1">
        <v>43715</v>
      </c>
      <c r="C617">
        <v>10306.9</v>
      </c>
      <c r="D617">
        <v>10556.4</v>
      </c>
      <c r="E617">
        <v>10302.299999999999</v>
      </c>
      <c r="F617">
        <v>10461.1</v>
      </c>
      <c r="G617">
        <v>393565</v>
      </c>
      <c r="H617" t="s">
        <v>7</v>
      </c>
      <c r="K617">
        <f>btc[[#This Row],[Close]]-btc[[#This Row],[Open]]</f>
        <v>154.20000000000073</v>
      </c>
      <c r="N617">
        <f>(K617/btc[[#This Row],[Open]])*100</f>
        <v>1.496085146843384</v>
      </c>
    </row>
    <row r="618" spans="1:14" x14ac:dyDescent="0.25">
      <c r="A618" s="1" t="s">
        <v>10</v>
      </c>
      <c r="B618" s="1">
        <v>43764</v>
      </c>
      <c r="C618">
        <v>8658.4</v>
      </c>
      <c r="D618">
        <v>10540</v>
      </c>
      <c r="E618">
        <v>8061.8</v>
      </c>
      <c r="F618">
        <v>9230.6</v>
      </c>
      <c r="G618">
        <v>1784005</v>
      </c>
      <c r="H618" t="s">
        <v>7</v>
      </c>
      <c r="K618">
        <f>btc[[#This Row],[Close]]-btc[[#This Row],[Open]]</f>
        <v>572.20000000000073</v>
      </c>
      <c r="N618">
        <f>(K618/btc[[#This Row],[Open]])*100</f>
        <v>6.6086112907696659</v>
      </c>
    </row>
    <row r="619" spans="1:14" x14ac:dyDescent="0.25">
      <c r="A619" s="1" t="s">
        <v>10</v>
      </c>
      <c r="B619" s="1">
        <v>44097</v>
      </c>
      <c r="C619">
        <v>10531.5</v>
      </c>
      <c r="D619">
        <v>10535.4</v>
      </c>
      <c r="E619">
        <v>10146.6</v>
      </c>
      <c r="F619">
        <v>10237.299999999999</v>
      </c>
      <c r="G619">
        <v>74951</v>
      </c>
      <c r="H619" t="s">
        <v>7</v>
      </c>
      <c r="K619">
        <f>btc[[#This Row],[Close]]-btc[[#This Row],[Open]]</f>
        <v>-294.20000000000073</v>
      </c>
      <c r="N619">
        <f>(K619/btc[[#This Row],[Open]])*100</f>
        <v>-2.7935241893367584</v>
      </c>
    </row>
    <row r="620" spans="1:14" x14ac:dyDescent="0.25">
      <c r="A620" s="1" t="s">
        <v>10</v>
      </c>
      <c r="B620" s="1">
        <v>43155</v>
      </c>
      <c r="C620">
        <v>10163.799999999999</v>
      </c>
      <c r="D620">
        <v>10506.1</v>
      </c>
      <c r="E620">
        <v>9394.5</v>
      </c>
      <c r="F620">
        <v>9704.2999999999993</v>
      </c>
      <c r="G620">
        <v>239159</v>
      </c>
      <c r="H620" t="s">
        <v>7</v>
      </c>
      <c r="K620">
        <f>btc[[#This Row],[Close]]-btc[[#This Row],[Open]]</f>
        <v>-459.5</v>
      </c>
      <c r="N620">
        <f>(K620/btc[[#This Row],[Open]])*100</f>
        <v>-4.5209468899427385</v>
      </c>
    </row>
    <row r="621" spans="1:14" x14ac:dyDescent="0.25">
      <c r="A621" s="1" t="s">
        <v>10</v>
      </c>
      <c r="B621" s="1">
        <v>43695</v>
      </c>
      <c r="C621">
        <v>10219.299999999999</v>
      </c>
      <c r="D621">
        <v>10494.9</v>
      </c>
      <c r="E621">
        <v>10086.700000000001</v>
      </c>
      <c r="F621">
        <v>10312.700000000001</v>
      </c>
      <c r="G621">
        <v>441110</v>
      </c>
      <c r="H621" t="s">
        <v>7</v>
      </c>
      <c r="K621">
        <f>btc[[#This Row],[Close]]-btc[[#This Row],[Open]]</f>
        <v>93.400000000001455</v>
      </c>
      <c r="N621">
        <f>(K621/btc[[#This Row],[Open]])*100</f>
        <v>0.91395692464260236</v>
      </c>
    </row>
    <row r="622" spans="1:14" x14ac:dyDescent="0.25">
      <c r="A622" s="1" t="s">
        <v>10</v>
      </c>
      <c r="B622" s="1">
        <v>43874</v>
      </c>
      <c r="C622">
        <v>10321.9</v>
      </c>
      <c r="D622">
        <v>10482.6</v>
      </c>
      <c r="E622">
        <v>10116.9</v>
      </c>
      <c r="F622">
        <v>10235.1</v>
      </c>
      <c r="G622">
        <v>940303</v>
      </c>
      <c r="H622" t="s">
        <v>7</v>
      </c>
      <c r="K622">
        <f>btc[[#This Row],[Close]]-btc[[#This Row],[Open]]</f>
        <v>-86.799999999999272</v>
      </c>
      <c r="N622">
        <f>(K622/btc[[#This Row],[Open]])*100</f>
        <v>-0.84093044885146417</v>
      </c>
    </row>
    <row r="623" spans="1:14" x14ac:dyDescent="0.25">
      <c r="A623" s="1" t="s">
        <v>10</v>
      </c>
      <c r="B623" s="1">
        <v>44084</v>
      </c>
      <c r="C623">
        <v>10224.299999999999</v>
      </c>
      <c r="D623">
        <v>10480.299999999999</v>
      </c>
      <c r="E623">
        <v>10219.200000000001</v>
      </c>
      <c r="F623">
        <v>10339.700000000001</v>
      </c>
      <c r="G623">
        <v>88014</v>
      </c>
      <c r="H623" t="s">
        <v>7</v>
      </c>
      <c r="K623">
        <f>btc[[#This Row],[Close]]-btc[[#This Row],[Open]]</f>
        <v>115.40000000000146</v>
      </c>
      <c r="N623">
        <f>(K623/btc[[#This Row],[Open]])*100</f>
        <v>1.1286836262629369</v>
      </c>
    </row>
    <row r="624" spans="1:14" x14ac:dyDescent="0.25">
      <c r="A624" s="1" t="s">
        <v>10</v>
      </c>
      <c r="B624" s="1">
        <v>43717</v>
      </c>
      <c r="C624">
        <v>10402.1</v>
      </c>
      <c r="D624">
        <v>10478</v>
      </c>
      <c r="E624">
        <v>10095.700000000001</v>
      </c>
      <c r="F624">
        <v>10309</v>
      </c>
      <c r="G624">
        <v>473759</v>
      </c>
      <c r="H624" t="s">
        <v>7</v>
      </c>
      <c r="K624">
        <f>btc[[#This Row],[Close]]-btc[[#This Row],[Open]]</f>
        <v>-93.100000000000364</v>
      </c>
      <c r="N624">
        <f>(K624/btc[[#This Row],[Open]])*100</f>
        <v>-0.89501158419934779</v>
      </c>
    </row>
    <row r="625" spans="1:14" x14ac:dyDescent="0.25">
      <c r="A625" s="1" t="s">
        <v>10</v>
      </c>
      <c r="B625" s="1">
        <v>44086</v>
      </c>
      <c r="C625">
        <v>10390.200000000001</v>
      </c>
      <c r="D625">
        <v>10476.799999999999</v>
      </c>
      <c r="E625">
        <v>10275.9</v>
      </c>
      <c r="F625">
        <v>10441.9</v>
      </c>
      <c r="G625">
        <v>48487</v>
      </c>
      <c r="H625" t="s">
        <v>7</v>
      </c>
      <c r="K625">
        <f>btc[[#This Row],[Close]]-btc[[#This Row],[Open]]</f>
        <v>51.699999999998909</v>
      </c>
      <c r="N625">
        <f>(K625/btc[[#This Row],[Open]])*100</f>
        <v>0.49758426209311568</v>
      </c>
    </row>
    <row r="626" spans="1:14" x14ac:dyDescent="0.25">
      <c r="A626" s="1" t="s">
        <v>10</v>
      </c>
      <c r="B626" s="1">
        <v>43694</v>
      </c>
      <c r="C626">
        <v>10335.5</v>
      </c>
      <c r="D626">
        <v>10460.700000000001</v>
      </c>
      <c r="E626">
        <v>10016.299999999999</v>
      </c>
      <c r="F626">
        <v>10218.1</v>
      </c>
      <c r="G626">
        <v>497769</v>
      </c>
      <c r="H626" t="s">
        <v>7</v>
      </c>
      <c r="K626">
        <f>btc[[#This Row],[Close]]-btc[[#This Row],[Open]]</f>
        <v>-117.39999999999964</v>
      </c>
      <c r="N626">
        <f>(K626/btc[[#This Row],[Open]])*100</f>
        <v>-1.1358908615935333</v>
      </c>
    </row>
    <row r="627" spans="1:14" x14ac:dyDescent="0.25">
      <c r="A627" s="1" t="s">
        <v>10</v>
      </c>
      <c r="B627" s="1">
        <v>43678</v>
      </c>
      <c r="C627">
        <v>10081.9</v>
      </c>
      <c r="D627">
        <v>10459</v>
      </c>
      <c r="E627">
        <v>9890.6</v>
      </c>
      <c r="F627">
        <v>10380</v>
      </c>
      <c r="G627">
        <v>608373</v>
      </c>
      <c r="H627" t="s">
        <v>7</v>
      </c>
      <c r="K627">
        <f>btc[[#This Row],[Close]]-btc[[#This Row],[Open]]</f>
        <v>298.10000000000036</v>
      </c>
      <c r="N627">
        <f>(K627/btc[[#This Row],[Open]])*100</f>
        <v>2.9567839395352102</v>
      </c>
    </row>
    <row r="628" spans="1:14" x14ac:dyDescent="0.25">
      <c r="A628" s="1" t="s">
        <v>10</v>
      </c>
      <c r="B628" s="1">
        <v>43692</v>
      </c>
      <c r="C628">
        <v>10053.299999999999</v>
      </c>
      <c r="D628">
        <v>10448.200000000001</v>
      </c>
      <c r="E628">
        <v>9580.1</v>
      </c>
      <c r="F628">
        <v>10303.4</v>
      </c>
      <c r="G628">
        <v>930053</v>
      </c>
      <c r="H628" t="s">
        <v>7</v>
      </c>
      <c r="K628">
        <f>btc[[#This Row],[Close]]-btc[[#This Row],[Open]]</f>
        <v>250.10000000000036</v>
      </c>
      <c r="N628">
        <f>(K628/btc[[#This Row],[Open]])*100</f>
        <v>2.4877403439666614</v>
      </c>
    </row>
    <row r="629" spans="1:14" x14ac:dyDescent="0.25">
      <c r="A629" s="1" t="s">
        <v>10</v>
      </c>
      <c r="B629" s="1">
        <v>43720</v>
      </c>
      <c r="C629">
        <v>10162.4</v>
      </c>
      <c r="D629">
        <v>10447.9</v>
      </c>
      <c r="E629">
        <v>10051</v>
      </c>
      <c r="F629">
        <v>10415.1</v>
      </c>
      <c r="G629">
        <v>413222</v>
      </c>
      <c r="H629" t="s">
        <v>7</v>
      </c>
      <c r="K629">
        <f>btc[[#This Row],[Close]]-btc[[#This Row],[Open]]</f>
        <v>252.70000000000073</v>
      </c>
      <c r="N629">
        <f>(K629/btc[[#This Row],[Open]])*100</f>
        <v>2.4866173344879234</v>
      </c>
    </row>
    <row r="630" spans="1:14" x14ac:dyDescent="0.25">
      <c r="A630" s="1" t="s">
        <v>10</v>
      </c>
      <c r="B630" s="1">
        <v>43721</v>
      </c>
      <c r="C630">
        <v>10415.200000000001</v>
      </c>
      <c r="D630">
        <v>10441.4</v>
      </c>
      <c r="E630">
        <v>10174.1</v>
      </c>
      <c r="F630">
        <v>10342.1</v>
      </c>
      <c r="G630">
        <v>365524</v>
      </c>
      <c r="H630" t="s">
        <v>7</v>
      </c>
      <c r="K630">
        <f>btc[[#This Row],[Close]]-btc[[#This Row],[Open]]</f>
        <v>-73.100000000000364</v>
      </c>
      <c r="N630">
        <f>(K630/btc[[#This Row],[Open]])*100</f>
        <v>-0.7018588217221019</v>
      </c>
    </row>
    <row r="631" spans="1:14" x14ac:dyDescent="0.25">
      <c r="A631" s="1" t="s">
        <v>10</v>
      </c>
      <c r="B631" s="1">
        <v>43672</v>
      </c>
      <c r="C631">
        <v>9945.2000000000007</v>
      </c>
      <c r="D631">
        <v>10436.1</v>
      </c>
      <c r="E631">
        <v>9724.2000000000007</v>
      </c>
      <c r="F631">
        <v>9831</v>
      </c>
      <c r="G631">
        <v>493745</v>
      </c>
      <c r="H631" t="s">
        <v>7</v>
      </c>
      <c r="K631">
        <f>btc[[#This Row],[Close]]-btc[[#This Row],[Open]]</f>
        <v>-114.20000000000073</v>
      </c>
      <c r="N631">
        <f>(K631/btc[[#This Row],[Open]])*100</f>
        <v>-1.1482926436874141</v>
      </c>
    </row>
    <row r="632" spans="1:14" x14ac:dyDescent="0.25">
      <c r="A632" s="1" t="s">
        <v>10</v>
      </c>
      <c r="B632" s="1">
        <v>43873</v>
      </c>
      <c r="C632">
        <v>10229.299999999999</v>
      </c>
      <c r="D632">
        <v>10435.6</v>
      </c>
      <c r="E632">
        <v>10229.299999999999</v>
      </c>
      <c r="F632">
        <v>10317.700000000001</v>
      </c>
      <c r="G632">
        <v>803245</v>
      </c>
      <c r="H632" t="s">
        <v>7</v>
      </c>
      <c r="K632">
        <f>btc[[#This Row],[Close]]-btc[[#This Row],[Open]]</f>
        <v>88.400000000001455</v>
      </c>
      <c r="N632">
        <f>(K632/btc[[#This Row],[Open]])*100</f>
        <v>0.86418425503212781</v>
      </c>
    </row>
    <row r="633" spans="1:14" x14ac:dyDescent="0.25">
      <c r="A633" s="1" t="s">
        <v>10</v>
      </c>
      <c r="B633" s="1">
        <v>44082</v>
      </c>
      <c r="C633">
        <v>10376.9</v>
      </c>
      <c r="D633">
        <v>10434.4</v>
      </c>
      <c r="E633">
        <v>9877.1</v>
      </c>
      <c r="F633">
        <v>10126.6</v>
      </c>
      <c r="G633">
        <v>113900</v>
      </c>
      <c r="H633" t="s">
        <v>7</v>
      </c>
      <c r="K633">
        <f>btc[[#This Row],[Close]]-btc[[#This Row],[Open]]</f>
        <v>-250.29999999999927</v>
      </c>
      <c r="N633">
        <f>(K633/btc[[#This Row],[Open]])*100</f>
        <v>-2.4120883886324362</v>
      </c>
    </row>
    <row r="634" spans="1:14" x14ac:dyDescent="0.25">
      <c r="A634" s="1" t="s">
        <v>10</v>
      </c>
      <c r="B634" s="1">
        <v>43700</v>
      </c>
      <c r="C634">
        <v>10104.9</v>
      </c>
      <c r="D634">
        <v>10434.299999999999</v>
      </c>
      <c r="E634">
        <v>9921.4</v>
      </c>
      <c r="F634">
        <v>10388.700000000001</v>
      </c>
      <c r="G634">
        <v>436262</v>
      </c>
      <c r="H634" t="s">
        <v>7</v>
      </c>
      <c r="K634">
        <f>btc[[#This Row],[Close]]-btc[[#This Row],[Open]]</f>
        <v>283.80000000000109</v>
      </c>
      <c r="N634">
        <f>(K634/btc[[#This Row],[Open]])*100</f>
        <v>2.8085384318499056</v>
      </c>
    </row>
    <row r="635" spans="1:14" x14ac:dyDescent="0.25">
      <c r="A635" s="1" t="s">
        <v>10</v>
      </c>
      <c r="B635" s="1">
        <v>43710</v>
      </c>
      <c r="C635">
        <v>9728.7999999999993</v>
      </c>
      <c r="D635">
        <v>10431.5</v>
      </c>
      <c r="E635">
        <v>9720.2999999999993</v>
      </c>
      <c r="F635">
        <v>10348.799999999999</v>
      </c>
      <c r="G635">
        <v>542785</v>
      </c>
      <c r="H635" t="s">
        <v>7</v>
      </c>
      <c r="K635">
        <f>btc[[#This Row],[Close]]-btc[[#This Row],[Open]]</f>
        <v>620</v>
      </c>
      <c r="N635">
        <f>(K635/btc[[#This Row],[Open]])*100</f>
        <v>6.3728311816462462</v>
      </c>
    </row>
    <row r="636" spans="1:14" x14ac:dyDescent="0.25">
      <c r="A636" s="1" t="s">
        <v>10</v>
      </c>
      <c r="B636" s="1">
        <v>43722</v>
      </c>
      <c r="C636">
        <v>10342.200000000001</v>
      </c>
      <c r="D636">
        <v>10421.4</v>
      </c>
      <c r="E636">
        <v>10253.700000000001</v>
      </c>
      <c r="F636">
        <v>10337.299999999999</v>
      </c>
      <c r="G636">
        <v>326440</v>
      </c>
      <c r="H636" t="s">
        <v>7</v>
      </c>
      <c r="K636">
        <f>btc[[#This Row],[Close]]-btc[[#This Row],[Open]]</f>
        <v>-4.9000000000014552</v>
      </c>
      <c r="N636">
        <f>(K636/btc[[#This Row],[Open]])*100</f>
        <v>-4.7378700856698333E-2</v>
      </c>
    </row>
    <row r="637" spans="1:14" x14ac:dyDescent="0.25">
      <c r="A637" s="1" t="s">
        <v>10</v>
      </c>
      <c r="B637" s="1">
        <v>43154</v>
      </c>
      <c r="C637">
        <v>9840.6</v>
      </c>
      <c r="D637">
        <v>10419.1</v>
      </c>
      <c r="E637">
        <v>9597.7999999999993</v>
      </c>
      <c r="F637">
        <v>10170.4</v>
      </c>
      <c r="G637">
        <v>271502</v>
      </c>
      <c r="H637" t="s">
        <v>7</v>
      </c>
      <c r="K637">
        <f>btc[[#This Row],[Close]]-btc[[#This Row],[Open]]</f>
        <v>329.79999999999927</v>
      </c>
      <c r="N637">
        <f>(K637/btc[[#This Row],[Open]])*100</f>
        <v>3.351421661280809</v>
      </c>
    </row>
    <row r="638" spans="1:14" x14ac:dyDescent="0.25">
      <c r="A638" s="1" t="s">
        <v>10</v>
      </c>
      <c r="B638" s="1">
        <v>43701</v>
      </c>
      <c r="C638">
        <v>10389.4</v>
      </c>
      <c r="D638">
        <v>10415.9</v>
      </c>
      <c r="E638">
        <v>9917.5</v>
      </c>
      <c r="F638">
        <v>10131</v>
      </c>
      <c r="G638">
        <v>463853</v>
      </c>
      <c r="H638" t="s">
        <v>7</v>
      </c>
      <c r="K638">
        <f>btc[[#This Row],[Close]]-btc[[#This Row],[Open]]</f>
        <v>-258.39999999999964</v>
      </c>
      <c r="N638">
        <f>(K638/btc[[#This Row],[Open]])*100</f>
        <v>-2.4871503647948838</v>
      </c>
    </row>
    <row r="639" spans="1:14" x14ac:dyDescent="0.25">
      <c r="A639" s="1" t="s">
        <v>10</v>
      </c>
      <c r="B639" s="1">
        <v>43669</v>
      </c>
      <c r="C639">
        <v>10412.799999999999</v>
      </c>
      <c r="D639">
        <v>10414.700000000001</v>
      </c>
      <c r="E639">
        <v>9865.4</v>
      </c>
      <c r="F639">
        <v>9888.7000000000007</v>
      </c>
      <c r="G639">
        <v>663380</v>
      </c>
      <c r="H639" t="s">
        <v>7</v>
      </c>
      <c r="K639">
        <f>btc[[#This Row],[Close]]-btc[[#This Row],[Open]]</f>
        <v>-524.09999999999854</v>
      </c>
      <c r="N639">
        <f>(K639/btc[[#This Row],[Open]])*100</f>
        <v>-5.0332283343577</v>
      </c>
    </row>
    <row r="640" spans="1:14" x14ac:dyDescent="0.25">
      <c r="A640" s="1" t="s">
        <v>10</v>
      </c>
      <c r="B640" s="1">
        <v>44081</v>
      </c>
      <c r="C640">
        <v>10296.4</v>
      </c>
      <c r="D640">
        <v>10400.9</v>
      </c>
      <c r="E640">
        <v>9887</v>
      </c>
      <c r="F640">
        <v>10376.9</v>
      </c>
      <c r="G640">
        <v>12396297</v>
      </c>
      <c r="H640" t="s">
        <v>7</v>
      </c>
      <c r="K640">
        <f>btc[[#This Row],[Close]]-btc[[#This Row],[Open]]</f>
        <v>80.5</v>
      </c>
      <c r="N640">
        <f>(K640/btc[[#This Row],[Open]])*100</f>
        <v>0.78182665786099992</v>
      </c>
    </row>
    <row r="641" spans="1:14" x14ac:dyDescent="0.25">
      <c r="A641" s="1" t="s">
        <v>10</v>
      </c>
      <c r="B641" s="1">
        <v>44085</v>
      </c>
      <c r="C641">
        <v>10339.799999999999</v>
      </c>
      <c r="D641">
        <v>10398.799999999999</v>
      </c>
      <c r="E641">
        <v>10212.6</v>
      </c>
      <c r="F641">
        <v>10390.200000000001</v>
      </c>
      <c r="G641">
        <v>62280</v>
      </c>
      <c r="H641" t="s">
        <v>7</v>
      </c>
      <c r="K641">
        <f>btc[[#This Row],[Close]]-btc[[#This Row],[Open]]</f>
        <v>50.400000000001455</v>
      </c>
      <c r="N641">
        <f>(K641/btc[[#This Row],[Open]])*100</f>
        <v>0.48743689433065879</v>
      </c>
    </row>
    <row r="642" spans="1:14" x14ac:dyDescent="0.25">
      <c r="A642" s="1" t="s">
        <v>10</v>
      </c>
      <c r="B642" s="1">
        <v>43131</v>
      </c>
      <c r="C642">
        <v>10166.299999999999</v>
      </c>
      <c r="D642">
        <v>10397.700000000001</v>
      </c>
      <c r="E642">
        <v>9742.2000000000007</v>
      </c>
      <c r="F642">
        <v>10265.4</v>
      </c>
      <c r="G642">
        <v>208465</v>
      </c>
      <c r="H642" t="s">
        <v>7</v>
      </c>
      <c r="K642">
        <f>btc[[#This Row],[Close]]-btc[[#This Row],[Open]]</f>
        <v>99.100000000000364</v>
      </c>
      <c r="N642">
        <f>(K642/btc[[#This Row],[Open]])*100</f>
        <v>0.97478925469443523</v>
      </c>
    </row>
    <row r="643" spans="1:14" x14ac:dyDescent="0.25">
      <c r="A643" s="1" t="s">
        <v>10</v>
      </c>
      <c r="B643" s="1">
        <v>43704</v>
      </c>
      <c r="C643">
        <v>10372.200000000001</v>
      </c>
      <c r="D643">
        <v>10387.6</v>
      </c>
      <c r="E643">
        <v>10060.200000000001</v>
      </c>
      <c r="F643">
        <v>10184.799999999999</v>
      </c>
      <c r="G643">
        <v>419807</v>
      </c>
      <c r="H643" t="s">
        <v>7</v>
      </c>
      <c r="K643">
        <f>btc[[#This Row],[Close]]-btc[[#This Row],[Open]]</f>
        <v>-187.40000000000146</v>
      </c>
      <c r="N643">
        <f>(K643/btc[[#This Row],[Open]])*100</f>
        <v>-1.8067526657796942</v>
      </c>
    </row>
    <row r="644" spans="1:14" x14ac:dyDescent="0.25">
      <c r="A644" s="1" t="s">
        <v>10</v>
      </c>
      <c r="B644" s="1">
        <v>43718</v>
      </c>
      <c r="C644">
        <v>10308.700000000001</v>
      </c>
      <c r="D644">
        <v>10379.799999999999</v>
      </c>
      <c r="E644">
        <v>9970.7000000000007</v>
      </c>
      <c r="F644">
        <v>10105.4</v>
      </c>
      <c r="G644">
        <v>383219</v>
      </c>
      <c r="H644" t="s">
        <v>7</v>
      </c>
      <c r="K644">
        <f>btc[[#This Row],[Close]]-btc[[#This Row],[Open]]</f>
        <v>-203.30000000000109</v>
      </c>
      <c r="N644">
        <f>(K644/btc[[#This Row],[Open]])*100</f>
        <v>-1.9721206359676884</v>
      </c>
    </row>
    <row r="645" spans="1:14" x14ac:dyDescent="0.25">
      <c r="A645" s="1" t="s">
        <v>10</v>
      </c>
      <c r="B645" s="1">
        <v>43157</v>
      </c>
      <c r="C645">
        <v>9590.9</v>
      </c>
      <c r="D645">
        <v>10378.4</v>
      </c>
      <c r="E645">
        <v>9410.2999999999993</v>
      </c>
      <c r="F645">
        <v>10285.1</v>
      </c>
      <c r="G645">
        <v>235940</v>
      </c>
      <c r="H645" t="s">
        <v>7</v>
      </c>
      <c r="K645">
        <f>btc[[#This Row],[Close]]-btc[[#This Row],[Open]]</f>
        <v>694.20000000000073</v>
      </c>
      <c r="N645">
        <f>(K645/btc[[#This Row],[Open]])*100</f>
        <v>7.2381111261716908</v>
      </c>
    </row>
    <row r="646" spans="1:14" x14ac:dyDescent="0.25">
      <c r="A646" s="1" t="s">
        <v>10</v>
      </c>
      <c r="B646" s="1">
        <v>43875</v>
      </c>
      <c r="C646">
        <v>10235.5</v>
      </c>
      <c r="D646">
        <v>10372.4</v>
      </c>
      <c r="E646">
        <v>10125.200000000001</v>
      </c>
      <c r="F646">
        <v>10333</v>
      </c>
      <c r="G646">
        <v>732507</v>
      </c>
      <c r="H646" t="s">
        <v>7</v>
      </c>
      <c r="K646">
        <f>btc[[#This Row],[Close]]-btc[[#This Row],[Open]]</f>
        <v>97.5</v>
      </c>
      <c r="N646">
        <f>(K646/btc[[#This Row],[Open]])*100</f>
        <v>0.9525670460651654</v>
      </c>
    </row>
    <row r="647" spans="1:14" x14ac:dyDescent="0.25">
      <c r="A647" s="1" t="s">
        <v>10</v>
      </c>
      <c r="B647" s="1">
        <v>43876</v>
      </c>
      <c r="C647">
        <v>10336</v>
      </c>
      <c r="D647">
        <v>10369.799999999999</v>
      </c>
      <c r="E647">
        <v>9831.7000000000007</v>
      </c>
      <c r="F647">
        <v>9907.7000000000007</v>
      </c>
      <c r="G647">
        <v>808811</v>
      </c>
      <c r="H647" t="s">
        <v>7</v>
      </c>
      <c r="K647">
        <f>btc[[#This Row],[Close]]-btc[[#This Row],[Open]]</f>
        <v>-428.29999999999927</v>
      </c>
      <c r="N647">
        <f>(K647/btc[[#This Row],[Open]])*100</f>
        <v>-4.1437693498451944</v>
      </c>
    </row>
    <row r="648" spans="1:14" x14ac:dyDescent="0.25">
      <c r="A648" s="1" t="s">
        <v>10</v>
      </c>
      <c r="B648" s="1">
        <v>43724</v>
      </c>
      <c r="C648">
        <v>10311.299999999999</v>
      </c>
      <c r="D648">
        <v>10360.5</v>
      </c>
      <c r="E648">
        <v>10108.5</v>
      </c>
      <c r="F648">
        <v>10255.5</v>
      </c>
      <c r="G648">
        <v>372530</v>
      </c>
      <c r="H648" t="s">
        <v>7</v>
      </c>
      <c r="K648">
        <f>btc[[#This Row],[Close]]-btc[[#This Row],[Open]]</f>
        <v>-55.799999999999272</v>
      </c>
      <c r="N648">
        <f>(K648/btc[[#This Row],[Open]])*100</f>
        <v>-0.54115387972417905</v>
      </c>
    </row>
    <row r="649" spans="1:14" x14ac:dyDescent="0.25">
      <c r="A649" s="1" t="s">
        <v>10</v>
      </c>
      <c r="B649" s="1">
        <v>43723</v>
      </c>
      <c r="C649">
        <v>10337.299999999999</v>
      </c>
      <c r="D649">
        <v>10360.4</v>
      </c>
      <c r="E649">
        <v>10272</v>
      </c>
      <c r="F649">
        <v>10311.5</v>
      </c>
      <c r="G649">
        <v>255791</v>
      </c>
      <c r="H649" t="s">
        <v>7</v>
      </c>
      <c r="K649">
        <f>btc[[#This Row],[Close]]-btc[[#This Row],[Open]]</f>
        <v>-25.799999999999272</v>
      </c>
      <c r="N649">
        <f>(K649/btc[[#This Row],[Open]])*100</f>
        <v>-0.24958161221981826</v>
      </c>
    </row>
    <row r="650" spans="1:14" x14ac:dyDescent="0.25">
      <c r="A650" s="1" t="s">
        <v>10</v>
      </c>
      <c r="B650" s="1">
        <v>44083</v>
      </c>
      <c r="C650">
        <v>10126.799999999999</v>
      </c>
      <c r="D650">
        <v>10343.299999999999</v>
      </c>
      <c r="E650">
        <v>9984.6</v>
      </c>
      <c r="F650">
        <v>10224.6</v>
      </c>
      <c r="G650">
        <v>71365</v>
      </c>
      <c r="H650" t="s">
        <v>7</v>
      </c>
      <c r="K650">
        <f>btc[[#This Row],[Close]]-btc[[#This Row],[Open]]</f>
        <v>97.800000000001091</v>
      </c>
      <c r="N650">
        <f>(K650/btc[[#This Row],[Open]])*100</f>
        <v>0.96575423628393076</v>
      </c>
    </row>
    <row r="651" spans="1:14" x14ac:dyDescent="0.25">
      <c r="A651" s="1" t="s">
        <v>10</v>
      </c>
      <c r="B651" s="1">
        <v>44080</v>
      </c>
      <c r="C651">
        <v>10092.200000000001</v>
      </c>
      <c r="D651">
        <v>10337.700000000001</v>
      </c>
      <c r="E651">
        <v>10004.700000000001</v>
      </c>
      <c r="F651">
        <v>10296.4</v>
      </c>
      <c r="G651">
        <v>12124769</v>
      </c>
      <c r="H651" t="s">
        <v>7</v>
      </c>
      <c r="K651">
        <f>btc[[#This Row],[Close]]-btc[[#This Row],[Open]]</f>
        <v>204.19999999999891</v>
      </c>
      <c r="N651">
        <f>(K651/btc[[#This Row],[Open]])*100</f>
        <v>2.0233447613007955</v>
      </c>
    </row>
    <row r="652" spans="1:14" x14ac:dyDescent="0.25">
      <c r="A652" s="1" t="s">
        <v>10</v>
      </c>
      <c r="B652" s="1">
        <v>43872</v>
      </c>
      <c r="C652">
        <v>9854</v>
      </c>
      <c r="D652">
        <v>10314.1</v>
      </c>
      <c r="E652">
        <v>9725.1</v>
      </c>
      <c r="F652">
        <v>10229.5</v>
      </c>
      <c r="G652">
        <v>791277</v>
      </c>
      <c r="H652" t="s">
        <v>7</v>
      </c>
      <c r="K652">
        <f>btc[[#This Row],[Close]]-btc[[#This Row],[Open]]</f>
        <v>375.5</v>
      </c>
      <c r="N652">
        <f>(K652/btc[[#This Row],[Open]])*100</f>
        <v>3.8106352750152221</v>
      </c>
    </row>
    <row r="653" spans="1:14" x14ac:dyDescent="0.25">
      <c r="A653" s="1" t="s">
        <v>10</v>
      </c>
      <c r="B653" s="1">
        <v>43702</v>
      </c>
      <c r="C653">
        <v>10132.1</v>
      </c>
      <c r="D653">
        <v>10307</v>
      </c>
      <c r="E653">
        <v>9935.2000000000007</v>
      </c>
      <c r="F653">
        <v>10136.299999999999</v>
      </c>
      <c r="G653">
        <v>422534</v>
      </c>
      <c r="H653" t="s">
        <v>7</v>
      </c>
      <c r="K653">
        <f>btc[[#This Row],[Close]]-btc[[#This Row],[Open]]</f>
        <v>4.1999999999989086</v>
      </c>
      <c r="N653">
        <f>(K653/btc[[#This Row],[Open]])*100</f>
        <v>4.1452413616120141E-2</v>
      </c>
    </row>
    <row r="654" spans="1:14" x14ac:dyDescent="0.25">
      <c r="A654" s="1" t="s">
        <v>10</v>
      </c>
      <c r="B654" s="1">
        <v>43132</v>
      </c>
      <c r="C654">
        <v>10266.200000000001</v>
      </c>
      <c r="D654">
        <v>10303</v>
      </c>
      <c r="E654">
        <v>8789.2000000000007</v>
      </c>
      <c r="F654">
        <v>9181.1</v>
      </c>
      <c r="G654">
        <v>358402</v>
      </c>
      <c r="H654" t="s">
        <v>7</v>
      </c>
      <c r="K654">
        <f>btc[[#This Row],[Close]]-btc[[#This Row],[Open]]</f>
        <v>-1085.1000000000004</v>
      </c>
      <c r="N654">
        <f>(K654/btc[[#This Row],[Open]])*100</f>
        <v>-10.569636282168673</v>
      </c>
    </row>
    <row r="655" spans="1:14" x14ac:dyDescent="0.25">
      <c r="A655" s="1" t="s">
        <v>10</v>
      </c>
      <c r="B655" s="1">
        <v>43983</v>
      </c>
      <c r="C655">
        <v>9454.5</v>
      </c>
      <c r="D655">
        <v>10301.799999999999</v>
      </c>
      <c r="E655">
        <v>9429.7000000000007</v>
      </c>
      <c r="F655">
        <v>10189.299999999999</v>
      </c>
      <c r="G655">
        <v>796676</v>
      </c>
      <c r="H655" t="s">
        <v>7</v>
      </c>
      <c r="K655">
        <f>btc[[#This Row],[Close]]-btc[[#This Row],[Open]]</f>
        <v>734.79999999999927</v>
      </c>
      <c r="N655">
        <f>(K655/btc[[#This Row],[Open]])*100</f>
        <v>7.7719604421175026</v>
      </c>
    </row>
    <row r="656" spans="1:14" x14ac:dyDescent="0.25">
      <c r="A656" s="1" t="s">
        <v>10</v>
      </c>
      <c r="B656" s="1">
        <v>43727</v>
      </c>
      <c r="C656">
        <v>10164.6</v>
      </c>
      <c r="D656">
        <v>10297.6</v>
      </c>
      <c r="E656">
        <v>9707.6</v>
      </c>
      <c r="F656">
        <v>10250.5</v>
      </c>
      <c r="G656">
        <v>542246</v>
      </c>
      <c r="H656" t="s">
        <v>7</v>
      </c>
      <c r="K656">
        <f>btc[[#This Row],[Close]]-btc[[#This Row],[Open]]</f>
        <v>85.899999999999636</v>
      </c>
      <c r="N656">
        <f>(K656/btc[[#This Row],[Open]])*100</f>
        <v>0.84508982153748935</v>
      </c>
    </row>
    <row r="657" spans="1:14" x14ac:dyDescent="0.25">
      <c r="A657" s="1" t="s">
        <v>10</v>
      </c>
      <c r="B657" s="1">
        <v>43147</v>
      </c>
      <c r="C657">
        <v>10031.299999999999</v>
      </c>
      <c r="D657">
        <v>10294.299999999999</v>
      </c>
      <c r="E657">
        <v>9707.7000000000007</v>
      </c>
      <c r="F657">
        <v>10178.700000000001</v>
      </c>
      <c r="G657">
        <v>206441</v>
      </c>
      <c r="H657" t="s">
        <v>7</v>
      </c>
      <c r="K657">
        <f>btc[[#This Row],[Close]]-btc[[#This Row],[Open]]</f>
        <v>147.40000000000146</v>
      </c>
      <c r="N657">
        <f>(K657/btc[[#This Row],[Open]])*100</f>
        <v>1.4694007755724727</v>
      </c>
    </row>
    <row r="658" spans="1:14" x14ac:dyDescent="0.25">
      <c r="A658" s="1" t="s">
        <v>10</v>
      </c>
      <c r="B658" s="1">
        <v>43728</v>
      </c>
      <c r="C658">
        <v>10251.5</v>
      </c>
      <c r="D658">
        <v>10279.5</v>
      </c>
      <c r="E658">
        <v>10088.6</v>
      </c>
      <c r="F658">
        <v>10172.700000000001</v>
      </c>
      <c r="G658">
        <v>362066</v>
      </c>
      <c r="H658" t="s">
        <v>7</v>
      </c>
      <c r="K658">
        <f>btc[[#This Row],[Close]]-btc[[#This Row],[Open]]</f>
        <v>-78.799999999999272</v>
      </c>
      <c r="N658">
        <f>(K658/btc[[#This Row],[Open]])*100</f>
        <v>-0.76866799980489953</v>
      </c>
    </row>
    <row r="659" spans="1:14" x14ac:dyDescent="0.25">
      <c r="A659" s="1" t="s">
        <v>10</v>
      </c>
      <c r="B659" s="1">
        <v>43725</v>
      </c>
      <c r="C659">
        <v>10254.6</v>
      </c>
      <c r="D659">
        <v>10273.6</v>
      </c>
      <c r="E659">
        <v>10153.5</v>
      </c>
      <c r="F659">
        <v>10195.700000000001</v>
      </c>
      <c r="G659">
        <v>321639</v>
      </c>
      <c r="H659" t="s">
        <v>7</v>
      </c>
      <c r="K659">
        <f>btc[[#This Row],[Close]]-btc[[#This Row],[Open]]</f>
        <v>-58.899999999999636</v>
      </c>
      <c r="N659">
        <f>(K659/btc[[#This Row],[Open]])*100</f>
        <v>-0.57437637743061298</v>
      </c>
    </row>
    <row r="660" spans="1:14" x14ac:dyDescent="0.25">
      <c r="A660" s="1" t="s">
        <v>10</v>
      </c>
      <c r="B660" s="1">
        <v>43705</v>
      </c>
      <c r="C660">
        <v>10184.700000000001</v>
      </c>
      <c r="D660">
        <v>10271.299999999999</v>
      </c>
      <c r="E660">
        <v>9629.6</v>
      </c>
      <c r="F660">
        <v>9729.4</v>
      </c>
      <c r="G660">
        <v>580289</v>
      </c>
      <c r="H660" t="s">
        <v>7</v>
      </c>
      <c r="K660">
        <f>btc[[#This Row],[Close]]-btc[[#This Row],[Open]]</f>
        <v>-455.30000000000109</v>
      </c>
      <c r="N660">
        <f>(K660/btc[[#This Row],[Open]])*100</f>
        <v>-4.4704311369014409</v>
      </c>
    </row>
    <row r="661" spans="1:14" x14ac:dyDescent="0.25">
      <c r="A661" s="1" t="s">
        <v>10</v>
      </c>
      <c r="B661" s="1">
        <v>43719</v>
      </c>
      <c r="C661">
        <v>10104.9</v>
      </c>
      <c r="D661">
        <v>10257.5</v>
      </c>
      <c r="E661">
        <v>9908.9</v>
      </c>
      <c r="F661">
        <v>10162.5</v>
      </c>
      <c r="G661">
        <v>413056</v>
      </c>
      <c r="H661" t="s">
        <v>7</v>
      </c>
      <c r="K661">
        <f>btc[[#This Row],[Close]]-btc[[#This Row],[Open]]</f>
        <v>57.600000000000364</v>
      </c>
      <c r="N661">
        <f>(K661/btc[[#This Row],[Open]])*100</f>
        <v>0.5700204851111873</v>
      </c>
    </row>
    <row r="662" spans="1:14" x14ac:dyDescent="0.25">
      <c r="A662" s="1" t="s">
        <v>10</v>
      </c>
      <c r="B662" s="1">
        <v>43726</v>
      </c>
      <c r="C662">
        <v>10195.700000000001</v>
      </c>
      <c r="D662">
        <v>10257.5</v>
      </c>
      <c r="E662">
        <v>10119.299999999999</v>
      </c>
      <c r="F662">
        <v>10164.700000000001</v>
      </c>
      <c r="G662">
        <v>318815</v>
      </c>
      <c r="H662" t="s">
        <v>7</v>
      </c>
      <c r="K662">
        <f>btc[[#This Row],[Close]]-btc[[#This Row],[Open]]</f>
        <v>-31</v>
      </c>
      <c r="N662">
        <f>(K662/btc[[#This Row],[Open]])*100</f>
        <v>-0.30404974646174365</v>
      </c>
    </row>
    <row r="663" spans="1:14" x14ac:dyDescent="0.25">
      <c r="A663" s="1" t="s">
        <v>10</v>
      </c>
      <c r="B663" s="1">
        <v>43673</v>
      </c>
      <c r="C663">
        <v>9830.4</v>
      </c>
      <c r="D663">
        <v>10232.299999999999</v>
      </c>
      <c r="E663">
        <v>9389.1</v>
      </c>
      <c r="F663">
        <v>9492.1</v>
      </c>
      <c r="G663">
        <v>661890</v>
      </c>
      <c r="H663" t="s">
        <v>7</v>
      </c>
      <c r="K663">
        <f>btc[[#This Row],[Close]]-btc[[#This Row],[Open]]</f>
        <v>-338.29999999999927</v>
      </c>
      <c r="N663">
        <f>(K663/btc[[#This Row],[Open]])*100</f>
        <v>-3.4413655598958259</v>
      </c>
    </row>
    <row r="664" spans="1:14" x14ac:dyDescent="0.25">
      <c r="A664" s="1" t="s">
        <v>10</v>
      </c>
      <c r="B664" s="1">
        <v>43880</v>
      </c>
      <c r="C664">
        <v>10158.6</v>
      </c>
      <c r="D664">
        <v>10230.9</v>
      </c>
      <c r="E664">
        <v>9424.2999999999993</v>
      </c>
      <c r="F664">
        <v>9609.4</v>
      </c>
      <c r="G664">
        <v>905945</v>
      </c>
      <c r="H664" t="s">
        <v>7</v>
      </c>
      <c r="K664">
        <f>btc[[#This Row],[Close]]-btc[[#This Row],[Open]]</f>
        <v>-549.20000000000073</v>
      </c>
      <c r="N664">
        <f>(K664/btc[[#This Row],[Open]])*100</f>
        <v>-5.4062567676648428</v>
      </c>
    </row>
    <row r="665" spans="1:14" x14ac:dyDescent="0.25">
      <c r="A665" s="1" t="s">
        <v>10</v>
      </c>
      <c r="B665" s="1">
        <v>43879</v>
      </c>
      <c r="C665">
        <v>9701.5</v>
      </c>
      <c r="D665">
        <v>10230.1</v>
      </c>
      <c r="E665">
        <v>9601.6</v>
      </c>
      <c r="F665">
        <v>10158.4</v>
      </c>
      <c r="G665">
        <v>945907</v>
      </c>
      <c r="H665" t="s">
        <v>7</v>
      </c>
      <c r="K665">
        <f>btc[[#This Row],[Close]]-btc[[#This Row],[Open]]</f>
        <v>456.89999999999964</v>
      </c>
      <c r="N665">
        <f>(K665/btc[[#This Row],[Open]])*100</f>
        <v>4.7095809926300021</v>
      </c>
    </row>
    <row r="666" spans="1:14" x14ac:dyDescent="0.25">
      <c r="A666" s="1" t="s">
        <v>10</v>
      </c>
      <c r="B666" s="1">
        <v>43699</v>
      </c>
      <c r="C666">
        <v>10141.1</v>
      </c>
      <c r="D666">
        <v>10218.200000000001</v>
      </c>
      <c r="E666">
        <v>9777</v>
      </c>
      <c r="F666">
        <v>10105</v>
      </c>
      <c r="G666">
        <v>520745</v>
      </c>
      <c r="H666" t="s">
        <v>7</v>
      </c>
      <c r="K666">
        <f>btc[[#This Row],[Close]]-btc[[#This Row],[Open]]</f>
        <v>-36.100000000000364</v>
      </c>
      <c r="N666">
        <f>(K666/btc[[#This Row],[Open]])*100</f>
        <v>-0.35597716224078613</v>
      </c>
    </row>
    <row r="667" spans="1:14" x14ac:dyDescent="0.25">
      <c r="A667" s="1" t="s">
        <v>10</v>
      </c>
      <c r="B667" s="1">
        <v>43984</v>
      </c>
      <c r="C667">
        <v>10190.700000000001</v>
      </c>
      <c r="D667">
        <v>10207.299999999999</v>
      </c>
      <c r="E667">
        <v>9347.2999999999993</v>
      </c>
      <c r="F667">
        <v>9527.6</v>
      </c>
      <c r="G667">
        <v>1058556</v>
      </c>
      <c r="H667" t="s">
        <v>7</v>
      </c>
      <c r="K667">
        <f>btc[[#This Row],[Close]]-btc[[#This Row],[Open]]</f>
        <v>-663.10000000000036</v>
      </c>
      <c r="N667">
        <f>(K667/btc[[#This Row],[Open]])*100</f>
        <v>-6.5069131659257984</v>
      </c>
    </row>
    <row r="668" spans="1:14" x14ac:dyDescent="0.25">
      <c r="A668" s="1" t="s">
        <v>10</v>
      </c>
      <c r="B668" s="1">
        <v>43146</v>
      </c>
      <c r="C668">
        <v>9475.6</v>
      </c>
      <c r="D668">
        <v>10206.799999999999</v>
      </c>
      <c r="E668">
        <v>9348.5</v>
      </c>
      <c r="F668">
        <v>10037.299999999999</v>
      </c>
      <c r="G668">
        <v>291276</v>
      </c>
      <c r="H668" t="s">
        <v>7</v>
      </c>
      <c r="K668">
        <f>btc[[#This Row],[Close]]-btc[[#This Row],[Open]]</f>
        <v>561.69999999999891</v>
      </c>
      <c r="N668">
        <f>(K668/btc[[#This Row],[Open]])*100</f>
        <v>5.927856811178172</v>
      </c>
    </row>
    <row r="669" spans="1:14" x14ac:dyDescent="0.25">
      <c r="A669" s="1" t="s">
        <v>10</v>
      </c>
      <c r="B669" s="1">
        <v>43671</v>
      </c>
      <c r="C669">
        <v>9804.7000000000007</v>
      </c>
      <c r="D669">
        <v>10203.5</v>
      </c>
      <c r="E669">
        <v>9776.6</v>
      </c>
      <c r="F669">
        <v>9945.2999999999993</v>
      </c>
      <c r="G669">
        <v>545850</v>
      </c>
      <c r="H669" t="s">
        <v>7</v>
      </c>
      <c r="K669">
        <f>btc[[#This Row],[Close]]-btc[[#This Row],[Open]]</f>
        <v>140.59999999999854</v>
      </c>
      <c r="N669">
        <f>(K669/btc[[#This Row],[Open]])*100</f>
        <v>1.4340061399124759</v>
      </c>
    </row>
    <row r="670" spans="1:14" x14ac:dyDescent="0.25">
      <c r="A670" s="1" t="s">
        <v>10</v>
      </c>
      <c r="B670" s="1">
        <v>43637</v>
      </c>
      <c r="C670">
        <v>9517.7000000000007</v>
      </c>
      <c r="D670">
        <v>10184.299999999999</v>
      </c>
      <c r="E670">
        <v>9517.4</v>
      </c>
      <c r="F670">
        <v>10179.299999999999</v>
      </c>
      <c r="G670">
        <v>769115</v>
      </c>
      <c r="H670" t="s">
        <v>7</v>
      </c>
      <c r="K670">
        <f>btc[[#This Row],[Close]]-btc[[#This Row],[Open]]</f>
        <v>661.59999999999854</v>
      </c>
      <c r="N670">
        <f>(K670/btc[[#This Row],[Open]])*100</f>
        <v>6.951259232797824</v>
      </c>
    </row>
    <row r="671" spans="1:14" x14ac:dyDescent="0.25">
      <c r="A671" s="1" t="s">
        <v>10</v>
      </c>
      <c r="B671" s="1">
        <v>43871</v>
      </c>
      <c r="C671">
        <v>10151.5</v>
      </c>
      <c r="D671">
        <v>10181.700000000001</v>
      </c>
      <c r="E671">
        <v>9774.7999999999993</v>
      </c>
      <c r="F671">
        <v>9854.1</v>
      </c>
      <c r="G671">
        <v>781219</v>
      </c>
      <c r="H671" t="s">
        <v>7</v>
      </c>
      <c r="K671">
        <f>btc[[#This Row],[Close]]-btc[[#This Row],[Open]]</f>
        <v>-297.39999999999964</v>
      </c>
      <c r="N671">
        <f>(K671/btc[[#This Row],[Open]])*100</f>
        <v>-2.9296163128601651</v>
      </c>
    </row>
    <row r="672" spans="1:14" x14ac:dyDescent="0.25">
      <c r="A672" s="1" t="s">
        <v>10</v>
      </c>
      <c r="B672" s="1">
        <v>43729</v>
      </c>
      <c r="C672">
        <v>10172.799999999999</v>
      </c>
      <c r="D672">
        <v>10177.9</v>
      </c>
      <c r="E672">
        <v>9939.7999999999993</v>
      </c>
      <c r="F672">
        <v>9993</v>
      </c>
      <c r="G672">
        <v>326168</v>
      </c>
      <c r="H672" t="s">
        <v>7</v>
      </c>
      <c r="K672">
        <f>btc[[#This Row],[Close]]-btc[[#This Row],[Open]]</f>
        <v>-179.79999999999927</v>
      </c>
      <c r="N672">
        <f>(K672/btc[[#This Row],[Open]])*100</f>
        <v>-1.7674583202264793</v>
      </c>
    </row>
    <row r="673" spans="1:14" x14ac:dyDescent="0.25">
      <c r="A673" s="1" t="s">
        <v>10</v>
      </c>
      <c r="B673" s="1">
        <v>43870</v>
      </c>
      <c r="C673">
        <v>9895.4</v>
      </c>
      <c r="D673">
        <v>10157.1</v>
      </c>
      <c r="E673">
        <v>9882.7000000000007</v>
      </c>
      <c r="F673">
        <v>10151.5</v>
      </c>
      <c r="G673">
        <v>617351</v>
      </c>
      <c r="H673" t="s">
        <v>7</v>
      </c>
      <c r="K673">
        <f>btc[[#This Row],[Close]]-btc[[#This Row],[Open]]</f>
        <v>256.10000000000036</v>
      </c>
      <c r="N673">
        <f>(K673/btc[[#This Row],[Open]])*100</f>
        <v>2.5880712250136462</v>
      </c>
    </row>
    <row r="674" spans="1:14" x14ac:dyDescent="0.25">
      <c r="A674" s="1" t="s">
        <v>10</v>
      </c>
      <c r="B674" s="1">
        <v>43167</v>
      </c>
      <c r="C674">
        <v>9910.7000000000007</v>
      </c>
      <c r="D674">
        <v>10109</v>
      </c>
      <c r="E674">
        <v>9037</v>
      </c>
      <c r="F674">
        <v>9300</v>
      </c>
      <c r="G674">
        <v>256255</v>
      </c>
      <c r="H674" t="s">
        <v>7</v>
      </c>
      <c r="K674">
        <f>btc[[#This Row],[Close]]-btc[[#This Row],[Open]]</f>
        <v>-610.70000000000073</v>
      </c>
      <c r="N674">
        <f>(K674/btc[[#This Row],[Open]])*100</f>
        <v>-6.1620269002189625</v>
      </c>
    </row>
    <row r="675" spans="1:14" x14ac:dyDescent="0.25">
      <c r="A675" s="1" t="s">
        <v>10</v>
      </c>
      <c r="B675" s="1">
        <v>43677</v>
      </c>
      <c r="C675">
        <v>9580.2999999999993</v>
      </c>
      <c r="D675">
        <v>10100</v>
      </c>
      <c r="E675">
        <v>9562.4</v>
      </c>
      <c r="F675">
        <v>10082</v>
      </c>
      <c r="G675">
        <v>589835</v>
      </c>
      <c r="H675" t="s">
        <v>7</v>
      </c>
      <c r="K675">
        <f>btc[[#This Row],[Close]]-btc[[#This Row],[Open]]</f>
        <v>501.70000000000073</v>
      </c>
      <c r="N675">
        <f>(K675/btc[[#This Row],[Open]])*100</f>
        <v>5.2367879920253104</v>
      </c>
    </row>
    <row r="676" spans="1:14" x14ac:dyDescent="0.25">
      <c r="A676" s="1" t="s">
        <v>10</v>
      </c>
      <c r="B676" s="1">
        <v>44038</v>
      </c>
      <c r="C676">
        <v>9690</v>
      </c>
      <c r="D676">
        <v>10086.6</v>
      </c>
      <c r="E676">
        <v>9645.9</v>
      </c>
      <c r="F676">
        <v>9932.5</v>
      </c>
      <c r="G676">
        <v>415068</v>
      </c>
      <c r="H676" t="s">
        <v>7</v>
      </c>
      <c r="K676">
        <f>btc[[#This Row],[Close]]-btc[[#This Row],[Open]]</f>
        <v>242.5</v>
      </c>
      <c r="N676">
        <f>(K676/btc[[#This Row],[Open]])*100</f>
        <v>2.5025799793601653</v>
      </c>
    </row>
    <row r="677" spans="1:14" x14ac:dyDescent="0.25">
      <c r="A677" s="1" t="s">
        <v>10</v>
      </c>
      <c r="B677" s="1">
        <v>43730</v>
      </c>
      <c r="C677">
        <v>9993</v>
      </c>
      <c r="D677">
        <v>10075</v>
      </c>
      <c r="E677">
        <v>9870.9</v>
      </c>
      <c r="F677">
        <v>10031.6</v>
      </c>
      <c r="G677">
        <v>337055</v>
      </c>
      <c r="H677" t="s">
        <v>7</v>
      </c>
      <c r="K677">
        <f>btc[[#This Row],[Close]]-btc[[#This Row],[Open]]</f>
        <v>38.600000000000364</v>
      </c>
      <c r="N677">
        <f>(K677/btc[[#This Row],[Open]])*100</f>
        <v>0.38627038927249435</v>
      </c>
    </row>
    <row r="678" spans="1:14" x14ac:dyDescent="0.25">
      <c r="A678" s="1" t="s">
        <v>10</v>
      </c>
      <c r="B678" s="1">
        <v>43877</v>
      </c>
      <c r="C678">
        <v>9907.4</v>
      </c>
      <c r="D678">
        <v>10056.4</v>
      </c>
      <c r="E678">
        <v>9654.9</v>
      </c>
      <c r="F678">
        <v>9932.2999999999993</v>
      </c>
      <c r="G678">
        <v>808907</v>
      </c>
      <c r="H678" t="s">
        <v>7</v>
      </c>
      <c r="K678">
        <f>btc[[#This Row],[Close]]-btc[[#This Row],[Open]]</f>
        <v>24.899999999999636</v>
      </c>
      <c r="N678">
        <f>(K678/btc[[#This Row],[Open]])*100</f>
        <v>0.25132729071198939</v>
      </c>
    </row>
    <row r="679" spans="1:14" x14ac:dyDescent="0.25">
      <c r="A679" s="1" t="s">
        <v>10</v>
      </c>
      <c r="B679" s="1">
        <v>43731</v>
      </c>
      <c r="C679">
        <v>10031.299999999999</v>
      </c>
      <c r="D679">
        <v>10048.799999999999</v>
      </c>
      <c r="E679">
        <v>9656.2999999999993</v>
      </c>
      <c r="F679">
        <v>9702.2000000000007</v>
      </c>
      <c r="G679">
        <v>431103</v>
      </c>
      <c r="H679" t="s">
        <v>7</v>
      </c>
      <c r="K679">
        <f>btc[[#This Row],[Close]]-btc[[#This Row],[Open]]</f>
        <v>-329.09999999999854</v>
      </c>
      <c r="N679">
        <f>(K679/btc[[#This Row],[Open]])*100</f>
        <v>-3.2807313109965666</v>
      </c>
    </row>
    <row r="680" spans="1:14" x14ac:dyDescent="0.25">
      <c r="A680" s="1" t="s">
        <v>10</v>
      </c>
      <c r="B680" s="1">
        <v>43958</v>
      </c>
      <c r="C680">
        <v>9152.7000000000007</v>
      </c>
      <c r="D680">
        <v>10033</v>
      </c>
      <c r="E680">
        <v>9064.7999999999993</v>
      </c>
      <c r="F680">
        <v>9979.7999999999993</v>
      </c>
      <c r="G680">
        <v>1913557</v>
      </c>
      <c r="H680" t="s">
        <v>7</v>
      </c>
      <c r="K680">
        <f>btc[[#This Row],[Close]]-btc[[#This Row],[Open]]</f>
        <v>827.09999999999854</v>
      </c>
      <c r="N680">
        <f>(K680/btc[[#This Row],[Open]])*100</f>
        <v>9.0366777016617874</v>
      </c>
    </row>
    <row r="681" spans="1:14" x14ac:dyDescent="0.25">
      <c r="A681" s="1" t="s">
        <v>10</v>
      </c>
      <c r="B681" s="1">
        <v>43959</v>
      </c>
      <c r="C681">
        <v>9980.1</v>
      </c>
      <c r="D681">
        <v>10018.200000000001</v>
      </c>
      <c r="E681">
        <v>9731.4</v>
      </c>
      <c r="F681">
        <v>9806.2000000000007</v>
      </c>
      <c r="G681">
        <v>1424372</v>
      </c>
      <c r="H681" t="s">
        <v>7</v>
      </c>
      <c r="K681">
        <f>btc[[#This Row],[Close]]-btc[[#This Row],[Open]]</f>
        <v>-173.89999999999964</v>
      </c>
      <c r="N681">
        <f>(K681/btc[[#This Row],[Open]])*100</f>
        <v>-1.7424675103455842</v>
      </c>
    </row>
    <row r="682" spans="1:14" x14ac:dyDescent="0.25">
      <c r="A682" s="1" t="s">
        <v>10</v>
      </c>
      <c r="B682" s="1">
        <v>43225</v>
      </c>
      <c r="C682">
        <v>9709.5</v>
      </c>
      <c r="D682">
        <v>9992.7999999999993</v>
      </c>
      <c r="E682">
        <v>9691.2999999999993</v>
      </c>
      <c r="F682">
        <v>9853.5</v>
      </c>
      <c r="G682">
        <v>158449</v>
      </c>
      <c r="H682" t="s">
        <v>7</v>
      </c>
      <c r="K682">
        <f>btc[[#This Row],[Close]]-btc[[#This Row],[Open]]</f>
        <v>144</v>
      </c>
      <c r="N682">
        <f>(K682/btc[[#This Row],[Open]])*100</f>
        <v>1.4830835779391318</v>
      </c>
    </row>
    <row r="683" spans="1:14" x14ac:dyDescent="0.25">
      <c r="A683" s="1" t="s">
        <v>10</v>
      </c>
      <c r="B683" s="1">
        <v>43663</v>
      </c>
      <c r="C683">
        <v>9425.1</v>
      </c>
      <c r="D683">
        <v>9983.6</v>
      </c>
      <c r="E683">
        <v>9082.6</v>
      </c>
      <c r="F683">
        <v>9723.2000000000007</v>
      </c>
      <c r="G683">
        <v>1032763</v>
      </c>
      <c r="H683" t="s">
        <v>7</v>
      </c>
      <c r="K683">
        <f>btc[[#This Row],[Close]]-btc[[#This Row],[Open]]</f>
        <v>298.10000000000036</v>
      </c>
      <c r="N683">
        <f>(K683/btc[[#This Row],[Open]])*100</f>
        <v>3.1628311635950848</v>
      </c>
    </row>
    <row r="684" spans="1:14" x14ac:dyDescent="0.25">
      <c r="A684" s="1" t="s">
        <v>10</v>
      </c>
      <c r="B684" s="1">
        <v>43885</v>
      </c>
      <c r="C684">
        <v>9943.2000000000007</v>
      </c>
      <c r="D684">
        <v>9981</v>
      </c>
      <c r="E684">
        <v>9507</v>
      </c>
      <c r="F684">
        <v>9662.7000000000007</v>
      </c>
      <c r="G684">
        <v>980004</v>
      </c>
      <c r="H684" t="s">
        <v>7</v>
      </c>
      <c r="K684">
        <f>btc[[#This Row],[Close]]-btc[[#This Row],[Open]]</f>
        <v>-280.5</v>
      </c>
      <c r="N684">
        <f>(K684/btc[[#This Row],[Open]])*100</f>
        <v>-2.8210234129857592</v>
      </c>
    </row>
    <row r="685" spans="1:14" x14ac:dyDescent="0.25">
      <c r="A685" s="1" t="s">
        <v>10</v>
      </c>
      <c r="B685" s="1">
        <v>43992</v>
      </c>
      <c r="C685">
        <v>9768.7999999999993</v>
      </c>
      <c r="D685">
        <v>9970.9</v>
      </c>
      <c r="E685">
        <v>9710.7000000000007</v>
      </c>
      <c r="F685">
        <v>9878.7999999999993</v>
      </c>
      <c r="G685">
        <v>533554</v>
      </c>
      <c r="H685" t="s">
        <v>7</v>
      </c>
      <c r="K685">
        <f>btc[[#This Row],[Close]]-btc[[#This Row],[Open]]</f>
        <v>110</v>
      </c>
      <c r="N685">
        <f>(K685/btc[[#This Row],[Open]])*100</f>
        <v>1.1260339038571781</v>
      </c>
    </row>
    <row r="686" spans="1:14" x14ac:dyDescent="0.25">
      <c r="A686" s="1" t="s">
        <v>10</v>
      </c>
      <c r="B686" s="1">
        <v>43067</v>
      </c>
      <c r="C686">
        <v>9732.6</v>
      </c>
      <c r="D686">
        <v>9969.6</v>
      </c>
      <c r="E686">
        <v>9638.2000000000007</v>
      </c>
      <c r="F686">
        <v>9906</v>
      </c>
      <c r="G686">
        <v>87755</v>
      </c>
      <c r="H686" t="s">
        <v>7</v>
      </c>
      <c r="K686">
        <f>btc[[#This Row],[Close]]-btc[[#This Row],[Open]]</f>
        <v>173.39999999999964</v>
      </c>
      <c r="N686">
        <f>(K686/btc[[#This Row],[Open]])*100</f>
        <v>1.7816410825473115</v>
      </c>
    </row>
    <row r="687" spans="1:14" x14ac:dyDescent="0.25">
      <c r="A687" s="1" t="s">
        <v>10</v>
      </c>
      <c r="B687" s="1">
        <v>43884</v>
      </c>
      <c r="C687">
        <v>9655.6</v>
      </c>
      <c r="D687">
        <v>9965.6</v>
      </c>
      <c r="E687">
        <v>9653.4</v>
      </c>
      <c r="F687">
        <v>9942.7000000000007</v>
      </c>
      <c r="G687">
        <v>775884</v>
      </c>
      <c r="H687" t="s">
        <v>7</v>
      </c>
      <c r="K687">
        <f>btc[[#This Row],[Close]]-btc[[#This Row],[Open]]</f>
        <v>287.10000000000036</v>
      </c>
      <c r="N687">
        <f>(K687/btc[[#This Row],[Open]])*100</f>
        <v>2.9734040349641693</v>
      </c>
    </row>
    <row r="688" spans="1:14" x14ac:dyDescent="0.25">
      <c r="A688" s="1" t="s">
        <v>10</v>
      </c>
      <c r="B688" s="1">
        <v>43226</v>
      </c>
      <c r="C688">
        <v>9859.6</v>
      </c>
      <c r="D688">
        <v>9957.7000000000007</v>
      </c>
      <c r="E688">
        <v>9446.7000000000007</v>
      </c>
      <c r="F688">
        <v>9656.4</v>
      </c>
      <c r="G688">
        <v>150945</v>
      </c>
      <c r="H688" t="s">
        <v>7</v>
      </c>
      <c r="K688">
        <f>btc[[#This Row],[Close]]-btc[[#This Row],[Open]]</f>
        <v>-203.20000000000073</v>
      </c>
      <c r="N688">
        <f>(K688/btc[[#This Row],[Open]])*100</f>
        <v>-2.0609355349101457</v>
      </c>
    </row>
    <row r="689" spans="1:14" x14ac:dyDescent="0.25">
      <c r="A689" s="1" t="s">
        <v>10</v>
      </c>
      <c r="B689" s="1">
        <v>43878</v>
      </c>
      <c r="C689">
        <v>9931.7000000000007</v>
      </c>
      <c r="D689">
        <v>9951.5</v>
      </c>
      <c r="E689">
        <v>9468.9</v>
      </c>
      <c r="F689">
        <v>9701.4</v>
      </c>
      <c r="G689">
        <v>961876</v>
      </c>
      <c r="H689" t="s">
        <v>7</v>
      </c>
      <c r="K689">
        <f>btc[[#This Row],[Close]]-btc[[#This Row],[Open]]</f>
        <v>-230.30000000000109</v>
      </c>
      <c r="N689">
        <f>(K689/btc[[#This Row],[Open]])*100</f>
        <v>-2.3188376612261856</v>
      </c>
    </row>
    <row r="690" spans="1:14" x14ac:dyDescent="0.25">
      <c r="A690" s="1" t="s">
        <v>10</v>
      </c>
      <c r="B690" s="1">
        <v>43670</v>
      </c>
      <c r="C690">
        <v>9887.2000000000007</v>
      </c>
      <c r="D690">
        <v>9945.2999999999993</v>
      </c>
      <c r="E690">
        <v>9584</v>
      </c>
      <c r="F690">
        <v>9804.2999999999993</v>
      </c>
      <c r="G690">
        <v>639540</v>
      </c>
      <c r="H690" t="s">
        <v>7</v>
      </c>
      <c r="K690">
        <f>btc[[#This Row],[Close]]-btc[[#This Row],[Open]]</f>
        <v>-82.900000000001455</v>
      </c>
      <c r="N690">
        <f>(K690/btc[[#This Row],[Open]])*100</f>
        <v>-0.8384578040294669</v>
      </c>
    </row>
    <row r="691" spans="1:14" x14ac:dyDescent="0.25">
      <c r="A691" s="1" t="s">
        <v>10</v>
      </c>
      <c r="B691" s="1">
        <v>43993</v>
      </c>
      <c r="C691">
        <v>9878.9</v>
      </c>
      <c r="D691">
        <v>9945.2000000000007</v>
      </c>
      <c r="E691">
        <v>9139.1</v>
      </c>
      <c r="F691">
        <v>9283.2000000000007</v>
      </c>
      <c r="G691">
        <v>919302</v>
      </c>
      <c r="H691" t="s">
        <v>7</v>
      </c>
      <c r="K691">
        <f>btc[[#This Row],[Close]]-btc[[#This Row],[Open]]</f>
        <v>-595.69999999999891</v>
      </c>
      <c r="N691">
        <f>(K691/btc[[#This Row],[Open]])*100</f>
        <v>-6.03002358562187</v>
      </c>
    </row>
    <row r="692" spans="1:14" x14ac:dyDescent="0.25">
      <c r="A692" s="1" t="s">
        <v>10</v>
      </c>
      <c r="B692" s="1">
        <v>43869</v>
      </c>
      <c r="C692">
        <v>9817.2999999999993</v>
      </c>
      <c r="D692">
        <v>9931.2000000000007</v>
      </c>
      <c r="E692">
        <v>9673.2000000000007</v>
      </c>
      <c r="F692">
        <v>9895.5</v>
      </c>
      <c r="G692">
        <v>551308</v>
      </c>
      <c r="H692" t="s">
        <v>7</v>
      </c>
      <c r="K692">
        <f>btc[[#This Row],[Close]]-btc[[#This Row],[Open]]</f>
        <v>78.200000000000728</v>
      </c>
      <c r="N692">
        <f>(K692/btc[[#This Row],[Open]])*100</f>
        <v>0.79655302374380677</v>
      </c>
    </row>
    <row r="693" spans="1:14" x14ac:dyDescent="0.25">
      <c r="A693" s="1" t="s">
        <v>10</v>
      </c>
      <c r="B693" s="1">
        <v>43969</v>
      </c>
      <c r="C693">
        <v>9678.4</v>
      </c>
      <c r="D693">
        <v>9930.2000000000007</v>
      </c>
      <c r="E693">
        <v>9524.4</v>
      </c>
      <c r="F693">
        <v>9730.7000000000007</v>
      </c>
      <c r="G693">
        <v>1179232</v>
      </c>
      <c r="H693" t="s">
        <v>7</v>
      </c>
      <c r="K693">
        <f>btc[[#This Row],[Close]]-btc[[#This Row],[Open]]</f>
        <v>52.300000000001091</v>
      </c>
      <c r="N693">
        <f>(K693/btc[[#This Row],[Open]])*100</f>
        <v>0.54037857497108088</v>
      </c>
    </row>
    <row r="694" spans="1:14" x14ac:dyDescent="0.25">
      <c r="A694" s="1" t="s">
        <v>10</v>
      </c>
      <c r="B694" s="1">
        <v>43960</v>
      </c>
      <c r="C694">
        <v>9806</v>
      </c>
      <c r="D694">
        <v>9910.5</v>
      </c>
      <c r="E694">
        <v>9533.6</v>
      </c>
      <c r="F694">
        <v>9554.6</v>
      </c>
      <c r="G694">
        <v>1491974</v>
      </c>
      <c r="H694" t="s">
        <v>7</v>
      </c>
      <c r="K694">
        <f>btc[[#This Row],[Close]]-btc[[#This Row],[Open]]</f>
        <v>-251.39999999999964</v>
      </c>
      <c r="N694">
        <f>(K694/btc[[#This Row],[Open]])*100</f>
        <v>-2.5637364878645692</v>
      </c>
    </row>
    <row r="695" spans="1:14" x14ac:dyDescent="0.25">
      <c r="A695" s="1" t="s">
        <v>10</v>
      </c>
      <c r="B695" s="1">
        <v>43171</v>
      </c>
      <c r="C695">
        <v>9535.7999999999993</v>
      </c>
      <c r="D695">
        <v>9892.2000000000007</v>
      </c>
      <c r="E695">
        <v>8804.1</v>
      </c>
      <c r="F695">
        <v>9137.4</v>
      </c>
      <c r="G695">
        <v>257908</v>
      </c>
      <c r="H695" t="s">
        <v>7</v>
      </c>
      <c r="K695">
        <f>btc[[#This Row],[Close]]-btc[[#This Row],[Open]]</f>
        <v>-398.39999999999964</v>
      </c>
      <c r="N695">
        <f>(K695/btc[[#This Row],[Open]])*100</f>
        <v>-4.1779399735732676</v>
      </c>
    </row>
    <row r="696" spans="1:14" x14ac:dyDescent="0.25">
      <c r="A696" s="1" t="s">
        <v>10</v>
      </c>
      <c r="B696" s="1">
        <v>43965</v>
      </c>
      <c r="C696">
        <v>9298.7000000000007</v>
      </c>
      <c r="D696">
        <v>9887.5</v>
      </c>
      <c r="E696">
        <v>9265.7999999999993</v>
      </c>
      <c r="F696">
        <v>9778.4</v>
      </c>
      <c r="G696">
        <v>1773699</v>
      </c>
      <c r="H696" t="s">
        <v>7</v>
      </c>
      <c r="K696">
        <f>btc[[#This Row],[Close]]-btc[[#This Row],[Open]]</f>
        <v>479.69999999999891</v>
      </c>
      <c r="N696">
        <f>(K696/btc[[#This Row],[Open]])*100</f>
        <v>5.1587856367018921</v>
      </c>
    </row>
    <row r="697" spans="1:14" x14ac:dyDescent="0.25">
      <c r="A697" s="1" t="s">
        <v>10</v>
      </c>
      <c r="B697" s="1">
        <v>43970</v>
      </c>
      <c r="C697">
        <v>9730.7999999999993</v>
      </c>
      <c r="D697">
        <v>9883.9</v>
      </c>
      <c r="E697">
        <v>9498.7000000000007</v>
      </c>
      <c r="F697">
        <v>9773.2999999999993</v>
      </c>
      <c r="G697">
        <v>1158028</v>
      </c>
      <c r="H697" t="s">
        <v>7</v>
      </c>
      <c r="K697">
        <f>btc[[#This Row],[Close]]-btc[[#This Row],[Open]]</f>
        <v>42.5</v>
      </c>
      <c r="N697">
        <f>(K697/btc[[#This Row],[Open]])*100</f>
        <v>0.43675751222921039</v>
      </c>
    </row>
    <row r="698" spans="1:14" x14ac:dyDescent="0.25">
      <c r="A698" s="1" t="s">
        <v>10</v>
      </c>
      <c r="B698" s="1">
        <v>43868</v>
      </c>
      <c r="C698">
        <v>9771.9</v>
      </c>
      <c r="D698">
        <v>9872.5</v>
      </c>
      <c r="E698">
        <v>9738.7000000000007</v>
      </c>
      <c r="F698">
        <v>9818.6</v>
      </c>
      <c r="G698">
        <v>608959</v>
      </c>
      <c r="H698" t="s">
        <v>7</v>
      </c>
      <c r="K698">
        <f>btc[[#This Row],[Close]]-btc[[#This Row],[Open]]</f>
        <v>46.700000000000728</v>
      </c>
      <c r="N698">
        <f>(K698/btc[[#This Row],[Open]])*100</f>
        <v>0.477900919984862</v>
      </c>
    </row>
    <row r="699" spans="1:14" x14ac:dyDescent="0.25">
      <c r="A699" s="1" t="s">
        <v>10</v>
      </c>
      <c r="B699" s="1">
        <v>43766</v>
      </c>
      <c r="C699">
        <v>9530.1</v>
      </c>
      <c r="D699">
        <v>9866.9</v>
      </c>
      <c r="E699">
        <v>9202.5</v>
      </c>
      <c r="F699">
        <v>9207.2000000000007</v>
      </c>
      <c r="G699">
        <v>1039295</v>
      </c>
      <c r="H699" t="s">
        <v>7</v>
      </c>
      <c r="K699">
        <f>btc[[#This Row],[Close]]-btc[[#This Row],[Open]]</f>
        <v>-322.89999999999964</v>
      </c>
      <c r="N699">
        <f>(K699/btc[[#This Row],[Open]])*100</f>
        <v>-3.3882120859172478</v>
      </c>
    </row>
    <row r="700" spans="1:14" x14ac:dyDescent="0.25">
      <c r="A700" s="1" t="s">
        <v>10</v>
      </c>
      <c r="B700" s="1">
        <v>43968</v>
      </c>
      <c r="C700">
        <v>9376.6</v>
      </c>
      <c r="D700">
        <v>9866</v>
      </c>
      <c r="E700">
        <v>9327.7999999999993</v>
      </c>
      <c r="F700">
        <v>9677.7000000000007</v>
      </c>
      <c r="G700">
        <v>1184201</v>
      </c>
      <c r="H700" t="s">
        <v>7</v>
      </c>
      <c r="K700">
        <f>btc[[#This Row],[Close]]-btc[[#This Row],[Open]]</f>
        <v>301.10000000000036</v>
      </c>
      <c r="N700">
        <f>(K700/btc[[#This Row],[Open]])*100</f>
        <v>3.2111852910436651</v>
      </c>
    </row>
    <row r="701" spans="1:14" x14ac:dyDescent="0.25">
      <c r="A701" s="1" t="s">
        <v>10</v>
      </c>
      <c r="B701" s="1">
        <v>43986</v>
      </c>
      <c r="C701">
        <v>9667.2000000000007</v>
      </c>
      <c r="D701">
        <v>9864.4</v>
      </c>
      <c r="E701">
        <v>9490.9</v>
      </c>
      <c r="F701">
        <v>9794.4</v>
      </c>
      <c r="G701">
        <v>593664</v>
      </c>
      <c r="H701" t="s">
        <v>7</v>
      </c>
      <c r="K701">
        <f>btc[[#This Row],[Close]]-btc[[#This Row],[Open]]</f>
        <v>127.19999999999891</v>
      </c>
      <c r="N701">
        <f>(K701/btc[[#This Row],[Open]])*100</f>
        <v>1.3157894736841991</v>
      </c>
    </row>
    <row r="702" spans="1:14" x14ac:dyDescent="0.25">
      <c r="A702" s="1" t="s">
        <v>10</v>
      </c>
      <c r="B702" s="1">
        <v>43156</v>
      </c>
      <c r="C702">
        <v>9703.1</v>
      </c>
      <c r="D702">
        <v>9860.2999999999993</v>
      </c>
      <c r="E702">
        <v>9330.1</v>
      </c>
      <c r="F702">
        <v>9585.2000000000007</v>
      </c>
      <c r="G702">
        <v>196487</v>
      </c>
      <c r="H702" t="s">
        <v>7</v>
      </c>
      <c r="K702">
        <f>btc[[#This Row],[Close]]-btc[[#This Row],[Open]]</f>
        <v>-117.89999999999964</v>
      </c>
      <c r="N702">
        <f>(K702/btc[[#This Row],[Open]])*100</f>
        <v>-1.2150755943976628</v>
      </c>
    </row>
    <row r="703" spans="1:14" x14ac:dyDescent="0.25">
      <c r="A703" s="1" t="s">
        <v>10</v>
      </c>
      <c r="B703" s="1">
        <v>43991</v>
      </c>
      <c r="C703">
        <v>9777.7000000000007</v>
      </c>
      <c r="D703">
        <v>9857.2000000000007</v>
      </c>
      <c r="E703">
        <v>9616.6</v>
      </c>
      <c r="F703">
        <v>9768.7999999999993</v>
      </c>
      <c r="G703">
        <v>479550</v>
      </c>
      <c r="H703" t="s">
        <v>7</v>
      </c>
      <c r="K703">
        <f>btc[[#This Row],[Close]]-btc[[#This Row],[Open]]</f>
        <v>-8.9000000000014552</v>
      </c>
      <c r="N703">
        <f>(K703/btc[[#This Row],[Open]])*100</f>
        <v>-9.1023451322923124E-2</v>
      </c>
    </row>
    <row r="704" spans="1:14" x14ac:dyDescent="0.25">
      <c r="A704" s="1" t="s">
        <v>10</v>
      </c>
      <c r="B704" s="1">
        <v>43867</v>
      </c>
      <c r="C704">
        <v>9611.7999999999993</v>
      </c>
      <c r="D704">
        <v>9854.9</v>
      </c>
      <c r="E704">
        <v>9536.1</v>
      </c>
      <c r="F704">
        <v>9772</v>
      </c>
      <c r="G704">
        <v>778674</v>
      </c>
      <c r="H704" t="s">
        <v>7</v>
      </c>
      <c r="K704">
        <f>btc[[#This Row],[Close]]-btc[[#This Row],[Open]]</f>
        <v>160.20000000000073</v>
      </c>
      <c r="N704">
        <f>(K704/btc[[#This Row],[Open]])*100</f>
        <v>1.666701346261894</v>
      </c>
    </row>
    <row r="705" spans="1:14" x14ac:dyDescent="0.25">
      <c r="A705" s="1" t="s">
        <v>10</v>
      </c>
      <c r="B705" s="1">
        <v>43987</v>
      </c>
      <c r="C705">
        <v>9794</v>
      </c>
      <c r="D705">
        <v>9846.1</v>
      </c>
      <c r="E705">
        <v>9628.7000000000007</v>
      </c>
      <c r="F705">
        <v>9631.2000000000007</v>
      </c>
      <c r="G705">
        <v>527054</v>
      </c>
      <c r="H705" t="s">
        <v>7</v>
      </c>
      <c r="K705">
        <f>btc[[#This Row],[Close]]-btc[[#This Row],[Open]]</f>
        <v>-162.79999999999927</v>
      </c>
      <c r="N705">
        <f>(K705/btc[[#This Row],[Open]])*100</f>
        <v>-1.6622421890953569</v>
      </c>
    </row>
    <row r="706" spans="1:14" x14ac:dyDescent="0.25">
      <c r="A706" s="1" t="s">
        <v>10</v>
      </c>
      <c r="B706" s="1">
        <v>43675</v>
      </c>
      <c r="C706">
        <v>9728.5</v>
      </c>
      <c r="D706">
        <v>9835.4</v>
      </c>
      <c r="E706">
        <v>9502.5</v>
      </c>
      <c r="F706">
        <v>9580.9</v>
      </c>
      <c r="G706">
        <v>510898</v>
      </c>
      <c r="H706" t="s">
        <v>7</v>
      </c>
      <c r="K706">
        <f>btc[[#This Row],[Close]]-btc[[#This Row],[Open]]</f>
        <v>-147.60000000000036</v>
      </c>
      <c r="N706">
        <f>(K706/btc[[#This Row],[Open]])*100</f>
        <v>-1.5171917561802988</v>
      </c>
    </row>
    <row r="707" spans="1:14" x14ac:dyDescent="0.25">
      <c r="A707" s="1" t="s">
        <v>10</v>
      </c>
      <c r="B707" s="1">
        <v>43971</v>
      </c>
      <c r="C707">
        <v>9773</v>
      </c>
      <c r="D707">
        <v>9829.2999999999993</v>
      </c>
      <c r="E707">
        <v>9368.4</v>
      </c>
      <c r="F707">
        <v>9512.2999999999993</v>
      </c>
      <c r="G707">
        <v>1152541</v>
      </c>
      <c r="H707" t="s">
        <v>7</v>
      </c>
      <c r="K707">
        <f>btc[[#This Row],[Close]]-btc[[#This Row],[Open]]</f>
        <v>-260.70000000000073</v>
      </c>
      <c r="N707">
        <f>(K707/btc[[#This Row],[Open]])*100</f>
        <v>-2.6675534636242784</v>
      </c>
    </row>
    <row r="708" spans="1:14" x14ac:dyDescent="0.25">
      <c r="A708" s="1" t="s">
        <v>10</v>
      </c>
      <c r="B708" s="1">
        <v>43966</v>
      </c>
      <c r="C708">
        <v>9778.6</v>
      </c>
      <c r="D708">
        <v>9819.6</v>
      </c>
      <c r="E708">
        <v>9223.2000000000007</v>
      </c>
      <c r="F708">
        <v>9318</v>
      </c>
      <c r="G708">
        <v>1562861</v>
      </c>
      <c r="H708" t="s">
        <v>7</v>
      </c>
      <c r="K708">
        <f>btc[[#This Row],[Close]]-btc[[#This Row],[Open]]</f>
        <v>-460.60000000000036</v>
      </c>
      <c r="N708">
        <f>(K708/btc[[#This Row],[Open]])*100</f>
        <v>-4.7102857259730468</v>
      </c>
    </row>
    <row r="709" spans="1:14" x14ac:dyDescent="0.25">
      <c r="A709" s="1" t="s">
        <v>10</v>
      </c>
      <c r="B709" s="1">
        <v>43223</v>
      </c>
      <c r="C709">
        <v>9244.2000000000007</v>
      </c>
      <c r="D709">
        <v>9809.4</v>
      </c>
      <c r="E709">
        <v>9171.4</v>
      </c>
      <c r="F709">
        <v>9749.7000000000007</v>
      </c>
      <c r="G709">
        <v>201175</v>
      </c>
      <c r="H709" t="s">
        <v>7</v>
      </c>
      <c r="K709">
        <f>btc[[#This Row],[Close]]-btc[[#This Row],[Open]]</f>
        <v>505.5</v>
      </c>
      <c r="N709">
        <f>(K709/btc[[#This Row],[Open]])*100</f>
        <v>5.4682936327643272</v>
      </c>
    </row>
    <row r="710" spans="1:14" x14ac:dyDescent="0.25">
      <c r="A710" s="1" t="s">
        <v>10</v>
      </c>
      <c r="B710" s="1">
        <v>43224</v>
      </c>
      <c r="C710">
        <v>9747.6</v>
      </c>
      <c r="D710">
        <v>9800.9</v>
      </c>
      <c r="E710">
        <v>9549</v>
      </c>
      <c r="F710">
        <v>9708.6</v>
      </c>
      <c r="G710">
        <v>161547</v>
      </c>
      <c r="H710" t="s">
        <v>7</v>
      </c>
      <c r="K710">
        <f>btc[[#This Row],[Close]]-btc[[#This Row],[Open]]</f>
        <v>-39</v>
      </c>
      <c r="N710">
        <f>(K710/btc[[#This Row],[Open]])*100</f>
        <v>-0.40009848578111534</v>
      </c>
    </row>
    <row r="711" spans="1:14" x14ac:dyDescent="0.25">
      <c r="A711" s="1" t="s">
        <v>10</v>
      </c>
      <c r="B711" s="1">
        <v>43709</v>
      </c>
      <c r="C711">
        <v>9594.7000000000007</v>
      </c>
      <c r="D711">
        <v>9799.5</v>
      </c>
      <c r="E711">
        <v>9533.6</v>
      </c>
      <c r="F711">
        <v>9729.2999999999993</v>
      </c>
      <c r="G711">
        <v>322663</v>
      </c>
      <c r="H711" t="s">
        <v>7</v>
      </c>
      <c r="K711">
        <f>btc[[#This Row],[Close]]-btc[[#This Row],[Open]]</f>
        <v>134.59999999999854</v>
      </c>
      <c r="N711">
        <f>(K711/btc[[#This Row],[Open]])*100</f>
        <v>1.40285782775906</v>
      </c>
    </row>
    <row r="712" spans="1:14" x14ac:dyDescent="0.25">
      <c r="A712" s="1" t="s">
        <v>10</v>
      </c>
      <c r="B712" s="1">
        <v>43674</v>
      </c>
      <c r="C712">
        <v>9491.1</v>
      </c>
      <c r="D712">
        <v>9798.5</v>
      </c>
      <c r="E712">
        <v>9401.1</v>
      </c>
      <c r="F712">
        <v>9727.7999999999993</v>
      </c>
      <c r="G712">
        <v>518590</v>
      </c>
      <c r="H712" t="s">
        <v>7</v>
      </c>
      <c r="K712">
        <f>btc[[#This Row],[Close]]-btc[[#This Row],[Open]]</f>
        <v>236.69999999999891</v>
      </c>
      <c r="N712">
        <f>(K712/btc[[#This Row],[Open]])*100</f>
        <v>2.4939153522773849</v>
      </c>
    </row>
    <row r="713" spans="1:14" x14ac:dyDescent="0.25">
      <c r="A713" s="1" t="s">
        <v>10</v>
      </c>
      <c r="B713" s="1">
        <v>43732</v>
      </c>
      <c r="C713">
        <v>9702.7000000000007</v>
      </c>
      <c r="D713">
        <v>9793.7999999999993</v>
      </c>
      <c r="E713">
        <v>8069.4</v>
      </c>
      <c r="F713">
        <v>8513.9</v>
      </c>
      <c r="G713">
        <v>933163</v>
      </c>
      <c r="H713" t="s">
        <v>7</v>
      </c>
      <c r="K713">
        <f>btc[[#This Row],[Close]]-btc[[#This Row],[Open]]</f>
        <v>-1188.8000000000011</v>
      </c>
      <c r="N713">
        <f>(K713/btc[[#This Row],[Open]])*100</f>
        <v>-12.252259680295186</v>
      </c>
    </row>
    <row r="714" spans="1:14" x14ac:dyDescent="0.25">
      <c r="A714" s="1" t="s">
        <v>10</v>
      </c>
      <c r="B714" s="1">
        <v>43989</v>
      </c>
      <c r="C714">
        <v>9669.6</v>
      </c>
      <c r="D714">
        <v>9791.7999999999993</v>
      </c>
      <c r="E714">
        <v>9417.4</v>
      </c>
      <c r="F714">
        <v>9742.6</v>
      </c>
      <c r="G714">
        <v>549197</v>
      </c>
      <c r="H714" t="s">
        <v>7</v>
      </c>
      <c r="K714">
        <f>btc[[#This Row],[Close]]-btc[[#This Row],[Open]]</f>
        <v>73</v>
      </c>
      <c r="N714">
        <f>(K714/btc[[#This Row],[Open]])*100</f>
        <v>0.75494332754198723</v>
      </c>
    </row>
    <row r="715" spans="1:14" x14ac:dyDescent="0.25">
      <c r="A715" s="1" t="s">
        <v>10</v>
      </c>
      <c r="B715" s="1">
        <v>43990</v>
      </c>
      <c r="C715">
        <v>9743.4</v>
      </c>
      <c r="D715">
        <v>9788.2000000000007</v>
      </c>
      <c r="E715">
        <v>9662.2999999999993</v>
      </c>
      <c r="F715">
        <v>9777.9</v>
      </c>
      <c r="G715">
        <v>431039</v>
      </c>
      <c r="H715" t="s">
        <v>7</v>
      </c>
      <c r="K715">
        <f>btc[[#This Row],[Close]]-btc[[#This Row],[Open]]</f>
        <v>34.5</v>
      </c>
      <c r="N715">
        <f>(K715/btc[[#This Row],[Open]])*100</f>
        <v>0.35408584272430571</v>
      </c>
    </row>
    <row r="716" spans="1:14" x14ac:dyDescent="0.25">
      <c r="A716" s="1" t="s">
        <v>10</v>
      </c>
      <c r="B716" s="1">
        <v>43765</v>
      </c>
      <c r="C716">
        <v>9230.6</v>
      </c>
      <c r="D716">
        <v>9773.2000000000007</v>
      </c>
      <c r="E716">
        <v>9081</v>
      </c>
      <c r="F716">
        <v>9529.6</v>
      </c>
      <c r="G716">
        <v>1155038</v>
      </c>
      <c r="H716" t="s">
        <v>7</v>
      </c>
      <c r="K716">
        <f>btc[[#This Row],[Close]]-btc[[#This Row],[Open]]</f>
        <v>299</v>
      </c>
      <c r="N716">
        <f>(K716/btc[[#This Row],[Open]])*100</f>
        <v>3.2392260524776284</v>
      </c>
    </row>
    <row r="717" spans="1:14" x14ac:dyDescent="0.25">
      <c r="A717" s="1" t="s">
        <v>10</v>
      </c>
      <c r="B717" s="1">
        <v>43215</v>
      </c>
      <c r="C717">
        <v>9645</v>
      </c>
      <c r="D717">
        <v>9753.1</v>
      </c>
      <c r="E717">
        <v>8768.1</v>
      </c>
      <c r="F717">
        <v>8873.1</v>
      </c>
      <c r="G717">
        <v>395672</v>
      </c>
      <c r="H717" t="s">
        <v>7</v>
      </c>
      <c r="K717">
        <f>btc[[#This Row],[Close]]-btc[[#This Row],[Open]]</f>
        <v>-771.89999999999964</v>
      </c>
      <c r="N717">
        <f>(K717/btc[[#This Row],[Open]])*100</f>
        <v>-8.0031104199066831</v>
      </c>
    </row>
    <row r="718" spans="1:14" x14ac:dyDescent="0.25">
      <c r="A718" s="1" t="s">
        <v>10</v>
      </c>
      <c r="B718" s="1">
        <v>44004</v>
      </c>
      <c r="C718">
        <v>9296.5</v>
      </c>
      <c r="D718">
        <v>9751.9</v>
      </c>
      <c r="E718">
        <v>9285.7999999999993</v>
      </c>
      <c r="F718">
        <v>9683.7000000000007</v>
      </c>
      <c r="G718">
        <v>523319</v>
      </c>
      <c r="H718" t="s">
        <v>7</v>
      </c>
      <c r="K718">
        <f>btc[[#This Row],[Close]]-btc[[#This Row],[Open]]</f>
        <v>387.20000000000073</v>
      </c>
      <c r="N718">
        <f>(K718/btc[[#This Row],[Open]])*100</f>
        <v>4.1650083364707227</v>
      </c>
    </row>
    <row r="719" spans="1:14" x14ac:dyDescent="0.25">
      <c r="A719" s="1" t="s">
        <v>10</v>
      </c>
      <c r="B719" s="1">
        <v>43882</v>
      </c>
      <c r="C719">
        <v>9602.2000000000007</v>
      </c>
      <c r="D719">
        <v>9747.1</v>
      </c>
      <c r="E719">
        <v>9574.5</v>
      </c>
      <c r="F719">
        <v>9684.5</v>
      </c>
      <c r="G719">
        <v>716605</v>
      </c>
      <c r="H719" t="s">
        <v>7</v>
      </c>
      <c r="K719">
        <f>btc[[#This Row],[Close]]-btc[[#This Row],[Open]]</f>
        <v>82.299999999999272</v>
      </c>
      <c r="N719">
        <f>(K719/btc[[#This Row],[Open]])*100</f>
        <v>0.85709524900542866</v>
      </c>
    </row>
    <row r="720" spans="1:14" x14ac:dyDescent="0.25">
      <c r="A720" s="1" t="s">
        <v>10</v>
      </c>
      <c r="B720" s="1">
        <v>43214</v>
      </c>
      <c r="C720">
        <v>8952.7000000000007</v>
      </c>
      <c r="D720">
        <v>9734.7999999999993</v>
      </c>
      <c r="E720">
        <v>8937</v>
      </c>
      <c r="F720">
        <v>9645.2999999999993</v>
      </c>
      <c r="G720">
        <v>260792</v>
      </c>
      <c r="H720" t="s">
        <v>7</v>
      </c>
      <c r="K720">
        <f>btc[[#This Row],[Close]]-btc[[#This Row],[Open]]</f>
        <v>692.59999999999854</v>
      </c>
      <c r="N720">
        <f>(K720/btc[[#This Row],[Open]])*100</f>
        <v>7.7362136562154262</v>
      </c>
    </row>
    <row r="721" spans="1:14" x14ac:dyDescent="0.25">
      <c r="A721" s="1" t="s">
        <v>10</v>
      </c>
      <c r="B721" s="1">
        <v>43066</v>
      </c>
      <c r="C721">
        <v>9318.4</v>
      </c>
      <c r="D721">
        <v>9733.6</v>
      </c>
      <c r="E721">
        <v>9316.7999999999993</v>
      </c>
      <c r="F721">
        <v>9733.2000000000007</v>
      </c>
      <c r="G721">
        <v>106903</v>
      </c>
      <c r="H721" t="s">
        <v>7</v>
      </c>
      <c r="K721">
        <f>btc[[#This Row],[Close]]-btc[[#This Row],[Open]]</f>
        <v>414.80000000000109</v>
      </c>
      <c r="N721">
        <f>(K721/btc[[#This Row],[Open]])*100</f>
        <v>4.4514079670329787</v>
      </c>
    </row>
    <row r="722" spans="1:14" x14ac:dyDescent="0.25">
      <c r="A722" s="1" t="s">
        <v>10</v>
      </c>
      <c r="B722" s="1">
        <v>43988</v>
      </c>
      <c r="C722">
        <v>9630.7999999999993</v>
      </c>
      <c r="D722">
        <v>9733.1</v>
      </c>
      <c r="E722">
        <v>9549.5</v>
      </c>
      <c r="F722">
        <v>9669.6</v>
      </c>
      <c r="G722">
        <v>370853</v>
      </c>
      <c r="H722" t="s">
        <v>7</v>
      </c>
      <c r="K722">
        <f>btc[[#This Row],[Close]]-btc[[#This Row],[Open]]</f>
        <v>38.800000000001091</v>
      </c>
      <c r="N722">
        <f>(K722/btc[[#This Row],[Open]])*100</f>
        <v>0.402874112223295</v>
      </c>
    </row>
    <row r="723" spans="1:14" x14ac:dyDescent="0.25">
      <c r="A723" s="1" t="s">
        <v>10</v>
      </c>
      <c r="B723" s="1">
        <v>43981</v>
      </c>
      <c r="C723">
        <v>9424.7999999999993</v>
      </c>
      <c r="D723">
        <v>9729.9</v>
      </c>
      <c r="E723">
        <v>9352.7000000000007</v>
      </c>
      <c r="F723">
        <v>9692.5</v>
      </c>
      <c r="G723">
        <v>720622</v>
      </c>
      <c r="H723" t="s">
        <v>7</v>
      </c>
      <c r="K723">
        <f>btc[[#This Row],[Close]]-btc[[#This Row],[Open]]</f>
        <v>267.70000000000073</v>
      </c>
      <c r="N723">
        <f>(K723/btc[[#This Row],[Open]])*100</f>
        <v>2.8403785756727014</v>
      </c>
    </row>
    <row r="724" spans="1:14" x14ac:dyDescent="0.25">
      <c r="A724" s="1" t="s">
        <v>10</v>
      </c>
      <c r="B724" s="1">
        <v>44037</v>
      </c>
      <c r="C724">
        <v>9546.7000000000007</v>
      </c>
      <c r="D724">
        <v>9729.2999999999993</v>
      </c>
      <c r="E724">
        <v>9536.2000000000007</v>
      </c>
      <c r="F724">
        <v>9704.1</v>
      </c>
      <c r="G724">
        <v>306287</v>
      </c>
      <c r="H724" t="s">
        <v>7</v>
      </c>
      <c r="K724">
        <f>btc[[#This Row],[Close]]-btc[[#This Row],[Open]]</f>
        <v>157.39999999999964</v>
      </c>
      <c r="N724">
        <f>(K724/btc[[#This Row],[Open]])*100</f>
        <v>1.6487372599955967</v>
      </c>
    </row>
    <row r="725" spans="1:14" x14ac:dyDescent="0.25">
      <c r="A725" s="1" t="s">
        <v>10</v>
      </c>
      <c r="B725" s="1">
        <v>43706</v>
      </c>
      <c r="C725">
        <v>9729.1</v>
      </c>
      <c r="D725">
        <v>9729.1</v>
      </c>
      <c r="E725">
        <v>9343</v>
      </c>
      <c r="F725">
        <v>9491</v>
      </c>
      <c r="G725">
        <v>509126</v>
      </c>
      <c r="H725" t="s">
        <v>7</v>
      </c>
      <c r="K725">
        <f>btc[[#This Row],[Close]]-btc[[#This Row],[Open]]</f>
        <v>-238.10000000000036</v>
      </c>
      <c r="N725">
        <f>(K725/btc[[#This Row],[Open]])*100</f>
        <v>-2.4472972834075133</v>
      </c>
    </row>
    <row r="726" spans="1:14" x14ac:dyDescent="0.25">
      <c r="A726" s="1" t="s">
        <v>10</v>
      </c>
      <c r="B726" s="1">
        <v>43866</v>
      </c>
      <c r="C726">
        <v>9194.1</v>
      </c>
      <c r="D726">
        <v>9726.7999999999993</v>
      </c>
      <c r="E726">
        <v>9179.9</v>
      </c>
      <c r="F726">
        <v>9611.7999999999993</v>
      </c>
      <c r="G726">
        <v>771456</v>
      </c>
      <c r="H726" t="s">
        <v>7</v>
      </c>
      <c r="K726">
        <f>btc[[#This Row],[Close]]-btc[[#This Row],[Open]]</f>
        <v>417.69999999999891</v>
      </c>
      <c r="N726">
        <f>(K726/btc[[#This Row],[Open]])*100</f>
        <v>4.5431309209166626</v>
      </c>
    </row>
    <row r="727" spans="1:14" x14ac:dyDescent="0.25">
      <c r="A727" s="1" t="s">
        <v>10</v>
      </c>
      <c r="B727" s="1">
        <v>43170</v>
      </c>
      <c r="C727">
        <v>8732.2000000000007</v>
      </c>
      <c r="D727">
        <v>9719.6</v>
      </c>
      <c r="E727">
        <v>8516.4</v>
      </c>
      <c r="F727">
        <v>9529.6</v>
      </c>
      <c r="G727">
        <v>266593</v>
      </c>
      <c r="H727" t="s">
        <v>7</v>
      </c>
      <c r="K727">
        <f>btc[[#This Row],[Close]]-btc[[#This Row],[Open]]</f>
        <v>797.39999999999964</v>
      </c>
      <c r="N727">
        <f>(K727/btc[[#This Row],[Open]])*100</f>
        <v>9.1317193834314327</v>
      </c>
    </row>
    <row r="728" spans="1:14" x14ac:dyDescent="0.25">
      <c r="A728" s="1" t="s">
        <v>10</v>
      </c>
      <c r="B728" s="1">
        <v>44005</v>
      </c>
      <c r="C728">
        <v>9683.9</v>
      </c>
      <c r="D728">
        <v>9715.6</v>
      </c>
      <c r="E728">
        <v>9581.7999999999993</v>
      </c>
      <c r="F728">
        <v>9624.6</v>
      </c>
      <c r="G728">
        <v>375494</v>
      </c>
      <c r="H728" t="s">
        <v>7</v>
      </c>
      <c r="K728">
        <f>btc[[#This Row],[Close]]-btc[[#This Row],[Open]]</f>
        <v>-59.299999999999272</v>
      </c>
      <c r="N728">
        <f>(K728/btc[[#This Row],[Open]])*100</f>
        <v>-0.61235659186897096</v>
      </c>
    </row>
    <row r="729" spans="1:14" x14ac:dyDescent="0.25">
      <c r="A729" s="1" t="s">
        <v>10</v>
      </c>
      <c r="B729" s="1">
        <v>43883</v>
      </c>
      <c r="C729">
        <v>9684.5</v>
      </c>
      <c r="D729">
        <v>9706.5</v>
      </c>
      <c r="E729">
        <v>9569.7999999999993</v>
      </c>
      <c r="F729">
        <v>9655.7000000000007</v>
      </c>
      <c r="G729">
        <v>589876</v>
      </c>
      <c r="H729" t="s">
        <v>7</v>
      </c>
      <c r="K729">
        <f>btc[[#This Row],[Close]]-btc[[#This Row],[Open]]</f>
        <v>-28.799999999999272</v>
      </c>
      <c r="N729">
        <f>(K729/btc[[#This Row],[Open]])*100</f>
        <v>-0.29738241519953812</v>
      </c>
    </row>
    <row r="730" spans="1:14" x14ac:dyDescent="0.25">
      <c r="A730" s="1" t="s">
        <v>10</v>
      </c>
      <c r="B730" s="1">
        <v>43676</v>
      </c>
      <c r="C730">
        <v>9580</v>
      </c>
      <c r="D730">
        <v>9703</v>
      </c>
      <c r="E730">
        <v>9483</v>
      </c>
      <c r="F730">
        <v>9580.7000000000007</v>
      </c>
      <c r="G730">
        <v>511510</v>
      </c>
      <c r="H730" t="s">
        <v>7</v>
      </c>
      <c r="K730">
        <f>btc[[#This Row],[Close]]-btc[[#This Row],[Open]]</f>
        <v>0.7000000000007276</v>
      </c>
      <c r="N730">
        <f>(K730/btc[[#This Row],[Open]])*100</f>
        <v>7.3068893528259668E-3</v>
      </c>
    </row>
    <row r="731" spans="1:14" x14ac:dyDescent="0.25">
      <c r="A731" s="1" t="s">
        <v>10</v>
      </c>
      <c r="B731" s="1">
        <v>43982</v>
      </c>
      <c r="C731">
        <v>9692.9</v>
      </c>
      <c r="D731">
        <v>9695.6</v>
      </c>
      <c r="E731">
        <v>9406.2000000000007</v>
      </c>
      <c r="F731">
        <v>9454.7999999999993</v>
      </c>
      <c r="G731">
        <v>645267</v>
      </c>
      <c r="H731" t="s">
        <v>7</v>
      </c>
      <c r="K731">
        <f>btc[[#This Row],[Close]]-btc[[#This Row],[Open]]</f>
        <v>-238.10000000000036</v>
      </c>
      <c r="N731">
        <f>(K731/btc[[#This Row],[Open]])*100</f>
        <v>-2.4564371859814953</v>
      </c>
    </row>
    <row r="732" spans="1:14" x14ac:dyDescent="0.25">
      <c r="A732" s="1" t="s">
        <v>10</v>
      </c>
      <c r="B732" s="1">
        <v>43881</v>
      </c>
      <c r="C732">
        <v>9611.9</v>
      </c>
      <c r="D732">
        <v>9681.4</v>
      </c>
      <c r="E732">
        <v>9448.9</v>
      </c>
      <c r="F732">
        <v>9602.4</v>
      </c>
      <c r="G732">
        <v>870803</v>
      </c>
      <c r="H732" t="s">
        <v>7</v>
      </c>
      <c r="K732">
        <f>btc[[#This Row],[Close]]-btc[[#This Row],[Open]]</f>
        <v>-9.5</v>
      </c>
      <c r="N732">
        <f>(K732/btc[[#This Row],[Open]])*100</f>
        <v>-9.8835818100479617E-2</v>
      </c>
    </row>
    <row r="733" spans="1:14" x14ac:dyDescent="0.25">
      <c r="A733" s="1" t="s">
        <v>10</v>
      </c>
      <c r="B733" s="1">
        <v>43708</v>
      </c>
      <c r="C733">
        <v>9585.5</v>
      </c>
      <c r="D733">
        <v>9677.5</v>
      </c>
      <c r="E733">
        <v>9457.2999999999993</v>
      </c>
      <c r="F733">
        <v>9594.4</v>
      </c>
      <c r="G733">
        <v>311493</v>
      </c>
      <c r="H733" t="s">
        <v>7</v>
      </c>
      <c r="K733">
        <f>btc[[#This Row],[Close]]-btc[[#This Row],[Open]]</f>
        <v>8.8999999999996362</v>
      </c>
      <c r="N733">
        <f>(K733/btc[[#This Row],[Open]])*100</f>
        <v>9.2848573366017803E-2</v>
      </c>
    </row>
    <row r="734" spans="1:14" x14ac:dyDescent="0.25">
      <c r="A734" s="1" t="s">
        <v>10</v>
      </c>
      <c r="B734" s="1">
        <v>43707</v>
      </c>
      <c r="C734">
        <v>9494.1</v>
      </c>
      <c r="D734">
        <v>9675.7000000000007</v>
      </c>
      <c r="E734">
        <v>9370.2000000000007</v>
      </c>
      <c r="F734">
        <v>9585.4</v>
      </c>
      <c r="G734">
        <v>413924</v>
      </c>
      <c r="H734" t="s">
        <v>7</v>
      </c>
      <c r="K734">
        <f>btc[[#This Row],[Close]]-btc[[#This Row],[Open]]</f>
        <v>91.299999999999272</v>
      </c>
      <c r="N734">
        <f>(K734/btc[[#This Row],[Open]])*100</f>
        <v>0.96164986675934816</v>
      </c>
    </row>
    <row r="735" spans="1:14" x14ac:dyDescent="0.25">
      <c r="A735" s="1" t="s">
        <v>10</v>
      </c>
      <c r="B735" s="1">
        <v>43227</v>
      </c>
      <c r="C735">
        <v>9651.1</v>
      </c>
      <c r="D735">
        <v>9675.6</v>
      </c>
      <c r="E735">
        <v>9204.2000000000007</v>
      </c>
      <c r="F735">
        <v>9431.6</v>
      </c>
      <c r="G735">
        <v>165084</v>
      </c>
      <c r="H735" t="s">
        <v>7</v>
      </c>
      <c r="K735">
        <f>btc[[#This Row],[Close]]-btc[[#This Row],[Open]]</f>
        <v>-219.5</v>
      </c>
      <c r="N735">
        <f>(K735/btc[[#This Row],[Open]])*100</f>
        <v>-2.2743521463874585</v>
      </c>
    </row>
    <row r="736" spans="1:14" x14ac:dyDescent="0.25">
      <c r="A736" s="1" t="s">
        <v>10</v>
      </c>
      <c r="B736" s="1">
        <v>43886</v>
      </c>
      <c r="C736">
        <v>9662.6</v>
      </c>
      <c r="D736">
        <v>9672.2999999999993</v>
      </c>
      <c r="E736">
        <v>9269.7999999999993</v>
      </c>
      <c r="F736">
        <v>9317.2000000000007</v>
      </c>
      <c r="G736">
        <v>937965</v>
      </c>
      <c r="H736" t="s">
        <v>7</v>
      </c>
      <c r="K736">
        <f>btc[[#This Row],[Close]]-btc[[#This Row],[Open]]</f>
        <v>-345.39999999999964</v>
      </c>
      <c r="N736">
        <f>(K736/btc[[#This Row],[Open]])*100</f>
        <v>-3.5746072485666343</v>
      </c>
    </row>
    <row r="737" spans="1:14" x14ac:dyDescent="0.25">
      <c r="A737" s="1" t="s">
        <v>10</v>
      </c>
      <c r="B737" s="1">
        <v>44006</v>
      </c>
      <c r="C737">
        <v>9624.6</v>
      </c>
      <c r="D737">
        <v>9667.4</v>
      </c>
      <c r="E737">
        <v>9223</v>
      </c>
      <c r="F737">
        <v>9302</v>
      </c>
      <c r="G737">
        <v>515777</v>
      </c>
      <c r="H737" t="s">
        <v>7</v>
      </c>
      <c r="K737">
        <f>btc[[#This Row],[Close]]-btc[[#This Row],[Open]]</f>
        <v>-322.60000000000036</v>
      </c>
      <c r="N737">
        <f>(K737/btc[[#This Row],[Open]])*100</f>
        <v>-3.351827608420094</v>
      </c>
    </row>
    <row r="738" spans="1:14" x14ac:dyDescent="0.25">
      <c r="A738" s="1" t="s">
        <v>10</v>
      </c>
      <c r="B738" s="1">
        <v>43985</v>
      </c>
      <c r="C738">
        <v>9527</v>
      </c>
      <c r="D738">
        <v>9667.2000000000007</v>
      </c>
      <c r="E738">
        <v>9421.7000000000007</v>
      </c>
      <c r="F738">
        <v>9667.2000000000007</v>
      </c>
      <c r="G738">
        <v>558116</v>
      </c>
      <c r="H738" t="s">
        <v>7</v>
      </c>
      <c r="K738">
        <f>btc[[#This Row],[Close]]-btc[[#This Row],[Open]]</f>
        <v>140.20000000000073</v>
      </c>
      <c r="N738">
        <f>(K738/btc[[#This Row],[Open]])*100</f>
        <v>1.4716070116511044</v>
      </c>
    </row>
    <row r="739" spans="1:14" x14ac:dyDescent="0.25">
      <c r="A739" s="1" t="s">
        <v>10</v>
      </c>
      <c r="B739" s="1">
        <v>44035</v>
      </c>
      <c r="C739">
        <v>9513.6</v>
      </c>
      <c r="D739">
        <v>9646.5</v>
      </c>
      <c r="E739">
        <v>9451.1</v>
      </c>
      <c r="F739">
        <v>9599.6</v>
      </c>
      <c r="G739">
        <v>425655</v>
      </c>
      <c r="H739" t="s">
        <v>7</v>
      </c>
      <c r="K739">
        <f>btc[[#This Row],[Close]]-btc[[#This Row],[Open]]</f>
        <v>86</v>
      </c>
      <c r="N739">
        <f>(K739/btc[[#This Row],[Open]])*100</f>
        <v>0.90396905482677437</v>
      </c>
    </row>
    <row r="740" spans="1:14" x14ac:dyDescent="0.25">
      <c r="A740" s="1" t="s">
        <v>10</v>
      </c>
      <c r="B740" s="1">
        <v>44036</v>
      </c>
      <c r="C740">
        <v>9599.2000000000007</v>
      </c>
      <c r="D740">
        <v>9626.2000000000007</v>
      </c>
      <c r="E740">
        <v>9480.5</v>
      </c>
      <c r="F740">
        <v>9546.4</v>
      </c>
      <c r="G740">
        <v>359159</v>
      </c>
      <c r="H740" t="s">
        <v>7</v>
      </c>
      <c r="K740">
        <f>btc[[#This Row],[Close]]-btc[[#This Row],[Open]]</f>
        <v>-52.800000000001091</v>
      </c>
      <c r="N740">
        <f>(K740/btc[[#This Row],[Open]])*100</f>
        <v>-0.5500458371531074</v>
      </c>
    </row>
    <row r="741" spans="1:14" x14ac:dyDescent="0.25">
      <c r="A741" s="1" t="s">
        <v>10</v>
      </c>
      <c r="B741" s="1">
        <v>43979</v>
      </c>
      <c r="C741">
        <v>9199.7999999999993</v>
      </c>
      <c r="D741">
        <v>9610.7999999999993</v>
      </c>
      <c r="E741">
        <v>9119.2000000000007</v>
      </c>
      <c r="F741">
        <v>9572.2000000000007</v>
      </c>
      <c r="G741">
        <v>948855</v>
      </c>
      <c r="H741" t="s">
        <v>7</v>
      </c>
      <c r="K741">
        <f>btc[[#This Row],[Close]]-btc[[#This Row],[Open]]</f>
        <v>372.40000000000146</v>
      </c>
      <c r="N741">
        <f>(K741/btc[[#This Row],[Open]])*100</f>
        <v>4.0479140850888227</v>
      </c>
    </row>
    <row r="742" spans="1:14" x14ac:dyDescent="0.25">
      <c r="A742" s="1" t="s">
        <v>10</v>
      </c>
      <c r="B742" s="1">
        <v>43980</v>
      </c>
      <c r="C742">
        <v>9573.4</v>
      </c>
      <c r="D742">
        <v>9596.5</v>
      </c>
      <c r="E742">
        <v>9358.1</v>
      </c>
      <c r="F742">
        <v>9424.7999999999993</v>
      </c>
      <c r="G742">
        <v>814327</v>
      </c>
      <c r="H742" t="s">
        <v>7</v>
      </c>
      <c r="K742">
        <f>btc[[#This Row],[Close]]-btc[[#This Row],[Open]]</f>
        <v>-148.60000000000036</v>
      </c>
      <c r="N742">
        <f>(K742/btc[[#This Row],[Open]])*100</f>
        <v>-1.5522176029414876</v>
      </c>
    </row>
    <row r="743" spans="1:14" x14ac:dyDescent="0.25">
      <c r="A743" s="1" t="s">
        <v>10</v>
      </c>
      <c r="B743" s="1">
        <v>43636</v>
      </c>
      <c r="C743">
        <v>9255</v>
      </c>
      <c r="D743">
        <v>9583.9</v>
      </c>
      <c r="E743">
        <v>9188.4</v>
      </c>
      <c r="F743">
        <v>9517</v>
      </c>
      <c r="G743">
        <v>693621</v>
      </c>
      <c r="H743" t="s">
        <v>7</v>
      </c>
      <c r="K743">
        <f>btc[[#This Row],[Close]]-btc[[#This Row],[Open]]</f>
        <v>262</v>
      </c>
      <c r="N743">
        <f>(K743/btc[[#This Row],[Open]])*100</f>
        <v>2.8309022150189085</v>
      </c>
    </row>
    <row r="744" spans="1:14" x14ac:dyDescent="0.25">
      <c r="A744" s="1" t="s">
        <v>10</v>
      </c>
      <c r="B744" s="1">
        <v>43864</v>
      </c>
      <c r="C744">
        <v>9334.6</v>
      </c>
      <c r="D744">
        <v>9582.7999999999993</v>
      </c>
      <c r="E744">
        <v>9243.1</v>
      </c>
      <c r="F744">
        <v>9296.6</v>
      </c>
      <c r="G744">
        <v>701391</v>
      </c>
      <c r="H744" t="s">
        <v>7</v>
      </c>
      <c r="K744">
        <f>btc[[#This Row],[Close]]-btc[[#This Row],[Open]]</f>
        <v>-38</v>
      </c>
      <c r="N744">
        <f>(K744/btc[[#This Row],[Open]])*100</f>
        <v>-0.40708760953870543</v>
      </c>
    </row>
    <row r="745" spans="1:14" x14ac:dyDescent="0.25">
      <c r="A745" s="1" t="s">
        <v>10</v>
      </c>
      <c r="B745" s="1">
        <v>43967</v>
      </c>
      <c r="C745">
        <v>9318.1</v>
      </c>
      <c r="D745">
        <v>9579</v>
      </c>
      <c r="E745">
        <v>9233</v>
      </c>
      <c r="F745">
        <v>9379.5</v>
      </c>
      <c r="G745">
        <v>1099612</v>
      </c>
      <c r="H745" t="s">
        <v>7</v>
      </c>
      <c r="K745">
        <f>btc[[#This Row],[Close]]-btc[[#This Row],[Open]]</f>
        <v>61.399999999999636</v>
      </c>
      <c r="N745">
        <f>(K745/btc[[#This Row],[Open]])*100</f>
        <v>0.6589326150180792</v>
      </c>
    </row>
    <row r="746" spans="1:14" x14ac:dyDescent="0.25">
      <c r="A746" s="1" t="s">
        <v>10</v>
      </c>
      <c r="B746" s="1">
        <v>43998</v>
      </c>
      <c r="C746">
        <v>9425.6</v>
      </c>
      <c r="D746">
        <v>9577.1</v>
      </c>
      <c r="E746">
        <v>9379.2999999999993</v>
      </c>
      <c r="F746">
        <v>9523.5</v>
      </c>
      <c r="G746">
        <v>545468</v>
      </c>
      <c r="H746" t="s">
        <v>7</v>
      </c>
      <c r="K746">
        <f>btc[[#This Row],[Close]]-btc[[#This Row],[Open]]</f>
        <v>97.899999999999636</v>
      </c>
      <c r="N746">
        <f>(K746/btc[[#This Row],[Open]])*100</f>
        <v>1.0386606688168354</v>
      </c>
    </row>
    <row r="747" spans="1:14" x14ac:dyDescent="0.25">
      <c r="A747" s="1" t="s">
        <v>10</v>
      </c>
      <c r="B747" s="1">
        <v>43961</v>
      </c>
      <c r="C747">
        <v>9553.9</v>
      </c>
      <c r="D747">
        <v>9569.4</v>
      </c>
      <c r="E747">
        <v>8259.2999999999993</v>
      </c>
      <c r="F747">
        <v>8738.7999999999993</v>
      </c>
      <c r="G747">
        <v>2471747</v>
      </c>
      <c r="H747" t="s">
        <v>7</v>
      </c>
      <c r="K747">
        <f>btc[[#This Row],[Close]]-btc[[#This Row],[Open]]</f>
        <v>-815.10000000000036</v>
      </c>
      <c r="N747">
        <f>(K747/btc[[#This Row],[Open]])*100</f>
        <v>-8.5315944274066133</v>
      </c>
    </row>
    <row r="748" spans="1:14" x14ac:dyDescent="0.25">
      <c r="A748" s="1" t="s">
        <v>10</v>
      </c>
      <c r="B748" s="1">
        <v>43860</v>
      </c>
      <c r="C748">
        <v>9299.1</v>
      </c>
      <c r="D748">
        <v>9569</v>
      </c>
      <c r="E748">
        <v>9209.2000000000007</v>
      </c>
      <c r="F748">
        <v>9507.2999999999993</v>
      </c>
      <c r="G748">
        <v>765205</v>
      </c>
      <c r="H748" t="s">
        <v>7</v>
      </c>
      <c r="K748">
        <f>btc[[#This Row],[Close]]-btc[[#This Row],[Open]]</f>
        <v>208.19999999999891</v>
      </c>
      <c r="N748">
        <f>(K748/btc[[#This Row],[Open]])*100</f>
        <v>2.238926347711057</v>
      </c>
    </row>
    <row r="749" spans="1:14" x14ac:dyDescent="0.25">
      <c r="A749" s="1" t="s">
        <v>10</v>
      </c>
      <c r="B749" s="1">
        <v>43972</v>
      </c>
      <c r="C749">
        <v>9511.6</v>
      </c>
      <c r="D749">
        <v>9567.1</v>
      </c>
      <c r="E749">
        <v>8833.6</v>
      </c>
      <c r="F749">
        <v>9059</v>
      </c>
      <c r="G749">
        <v>1413605</v>
      </c>
      <c r="H749" t="s">
        <v>7</v>
      </c>
      <c r="K749">
        <f>btc[[#This Row],[Close]]-btc[[#This Row],[Open]]</f>
        <v>-452.60000000000036</v>
      </c>
      <c r="N749">
        <f>(K749/btc[[#This Row],[Open]])*100</f>
        <v>-4.7584002691450475</v>
      </c>
    </row>
    <row r="750" spans="1:14" x14ac:dyDescent="0.25">
      <c r="A750" s="1" t="s">
        <v>10</v>
      </c>
      <c r="B750" s="1">
        <v>43219</v>
      </c>
      <c r="C750">
        <v>9352.2000000000007</v>
      </c>
      <c r="D750">
        <v>9565.1</v>
      </c>
      <c r="E750">
        <v>9182.7999999999993</v>
      </c>
      <c r="F750">
        <v>9415.1</v>
      </c>
      <c r="G750">
        <v>184718</v>
      </c>
      <c r="H750" t="s">
        <v>7</v>
      </c>
      <c r="K750">
        <f>btc[[#This Row],[Close]]-btc[[#This Row],[Open]]</f>
        <v>62.899999999999636</v>
      </c>
      <c r="N750">
        <f>(K750/btc[[#This Row],[Open]])*100</f>
        <v>0.67256902119287054</v>
      </c>
    </row>
    <row r="751" spans="1:14" x14ac:dyDescent="0.25">
      <c r="A751" s="1" t="s">
        <v>10</v>
      </c>
      <c r="B751" s="1">
        <v>43994</v>
      </c>
      <c r="C751">
        <v>9283.7000000000007</v>
      </c>
      <c r="D751">
        <v>9547.5</v>
      </c>
      <c r="E751">
        <v>9249.4</v>
      </c>
      <c r="F751">
        <v>9466.6</v>
      </c>
      <c r="G751">
        <v>529284</v>
      </c>
      <c r="H751" t="s">
        <v>7</v>
      </c>
      <c r="K751">
        <f>btc[[#This Row],[Close]]-btc[[#This Row],[Open]]</f>
        <v>182.89999999999964</v>
      </c>
      <c r="N751">
        <f>(K751/btc[[#This Row],[Open]])*100</f>
        <v>1.970119672113485</v>
      </c>
    </row>
    <row r="752" spans="1:14" x14ac:dyDescent="0.25">
      <c r="A752" s="1" t="s">
        <v>10</v>
      </c>
      <c r="B752" s="1">
        <v>43999</v>
      </c>
      <c r="C752">
        <v>9523.6</v>
      </c>
      <c r="D752">
        <v>9543.6</v>
      </c>
      <c r="E752">
        <v>9258.2000000000007</v>
      </c>
      <c r="F752">
        <v>9464.6</v>
      </c>
      <c r="G752">
        <v>446448</v>
      </c>
      <c r="H752" t="s">
        <v>7</v>
      </c>
      <c r="K752">
        <f>btc[[#This Row],[Close]]-btc[[#This Row],[Open]]</f>
        <v>-59</v>
      </c>
      <c r="N752">
        <f>(K752/btc[[#This Row],[Open]])*100</f>
        <v>-0.61951362929984455</v>
      </c>
    </row>
    <row r="753" spans="1:14" x14ac:dyDescent="0.25">
      <c r="A753" s="1" t="s">
        <v>10</v>
      </c>
      <c r="B753" s="1">
        <v>43767</v>
      </c>
      <c r="C753">
        <v>9206.5</v>
      </c>
      <c r="D753">
        <v>9531.2999999999993</v>
      </c>
      <c r="E753">
        <v>9125.2999999999993</v>
      </c>
      <c r="F753">
        <v>9411.2999999999993</v>
      </c>
      <c r="G753">
        <v>918477</v>
      </c>
      <c r="H753" t="s">
        <v>7</v>
      </c>
      <c r="K753">
        <f>btc[[#This Row],[Close]]-btc[[#This Row],[Open]]</f>
        <v>204.79999999999927</v>
      </c>
      <c r="N753">
        <f>(K753/btc[[#This Row],[Open]])*100</f>
        <v>2.2245152881116526</v>
      </c>
    </row>
    <row r="754" spans="1:14" x14ac:dyDescent="0.25">
      <c r="A754" s="1" t="s">
        <v>10</v>
      </c>
      <c r="B754" s="1">
        <v>43861</v>
      </c>
      <c r="C754">
        <v>9508.2999999999993</v>
      </c>
      <c r="D754">
        <v>9525</v>
      </c>
      <c r="E754">
        <v>9222.2999999999993</v>
      </c>
      <c r="F754">
        <v>9349.1</v>
      </c>
      <c r="G754">
        <v>633368</v>
      </c>
      <c r="H754" t="s">
        <v>7</v>
      </c>
      <c r="K754">
        <f>btc[[#This Row],[Close]]-btc[[#This Row],[Open]]</f>
        <v>-159.19999999999891</v>
      </c>
      <c r="N754">
        <f>(K754/btc[[#This Row],[Open]])*100</f>
        <v>-1.674326640934751</v>
      </c>
    </row>
    <row r="755" spans="1:14" x14ac:dyDescent="0.25">
      <c r="A755" s="1" t="s">
        <v>10</v>
      </c>
      <c r="B755" s="1">
        <v>44034</v>
      </c>
      <c r="C755">
        <v>9387.4</v>
      </c>
      <c r="D755">
        <v>9523.1</v>
      </c>
      <c r="E755">
        <v>9296</v>
      </c>
      <c r="F755">
        <v>9513.7000000000007</v>
      </c>
      <c r="G755">
        <v>385995</v>
      </c>
      <c r="H755" t="s">
        <v>7</v>
      </c>
      <c r="K755">
        <f>btc[[#This Row],[Close]]-btc[[#This Row],[Open]]</f>
        <v>126.30000000000109</v>
      </c>
      <c r="N755">
        <f>(K755/btc[[#This Row],[Open]])*100</f>
        <v>1.3454204572086106</v>
      </c>
    </row>
    <row r="756" spans="1:14" x14ac:dyDescent="0.25">
      <c r="A756" s="1" t="s">
        <v>10</v>
      </c>
      <c r="B756" s="1">
        <v>43134</v>
      </c>
      <c r="C756">
        <v>8894.4</v>
      </c>
      <c r="D756">
        <v>9506.9</v>
      </c>
      <c r="E756">
        <v>8249.2999999999993</v>
      </c>
      <c r="F756">
        <v>9241.1</v>
      </c>
      <c r="G756">
        <v>248705</v>
      </c>
      <c r="H756" t="s">
        <v>7</v>
      </c>
      <c r="K756">
        <f>btc[[#This Row],[Close]]-btc[[#This Row],[Open]]</f>
        <v>346.70000000000073</v>
      </c>
      <c r="N756">
        <f>(K756/btc[[#This Row],[Open]])*100</f>
        <v>3.8979582658751655</v>
      </c>
    </row>
    <row r="757" spans="1:14" x14ac:dyDescent="0.25">
      <c r="A757" s="1" t="s">
        <v>10</v>
      </c>
      <c r="B757" s="1">
        <v>43773</v>
      </c>
      <c r="C757">
        <v>9198.7000000000007</v>
      </c>
      <c r="D757">
        <v>9500.4</v>
      </c>
      <c r="E757">
        <v>9134.1</v>
      </c>
      <c r="F757">
        <v>9396.4</v>
      </c>
      <c r="G757">
        <v>681014</v>
      </c>
      <c r="H757" t="s">
        <v>7</v>
      </c>
      <c r="K757">
        <f>btc[[#This Row],[Close]]-btc[[#This Row],[Open]]</f>
        <v>197.69999999999891</v>
      </c>
      <c r="N757">
        <f>(K757/btc[[#This Row],[Open]])*100</f>
        <v>2.1492167371476283</v>
      </c>
    </row>
    <row r="758" spans="1:14" x14ac:dyDescent="0.25">
      <c r="A758" s="1" t="s">
        <v>10</v>
      </c>
      <c r="B758" s="1">
        <v>43145</v>
      </c>
      <c r="C758">
        <v>8542.6</v>
      </c>
      <c r="D758">
        <v>9500</v>
      </c>
      <c r="E758">
        <v>8541.6</v>
      </c>
      <c r="F758">
        <v>9476.2999999999993</v>
      </c>
      <c r="G758">
        <v>246881</v>
      </c>
      <c r="H758" t="s">
        <v>7</v>
      </c>
      <c r="K758">
        <f>btc[[#This Row],[Close]]-btc[[#This Row],[Open]]</f>
        <v>933.69999999999891</v>
      </c>
      <c r="N758">
        <f>(K758/btc[[#This Row],[Open]])*100</f>
        <v>10.929927656685305</v>
      </c>
    </row>
    <row r="759" spans="1:14" x14ac:dyDescent="0.25">
      <c r="A759" s="1" t="s">
        <v>10</v>
      </c>
      <c r="B759" s="1">
        <v>43169</v>
      </c>
      <c r="C759">
        <v>9216.2000000000007</v>
      </c>
      <c r="D759">
        <v>9500</v>
      </c>
      <c r="E759">
        <v>8691.1</v>
      </c>
      <c r="F759">
        <v>8762</v>
      </c>
      <c r="G759">
        <v>198732</v>
      </c>
      <c r="H759" t="s">
        <v>7</v>
      </c>
      <c r="K759">
        <f>btc[[#This Row],[Close]]-btc[[#This Row],[Open]]</f>
        <v>-454.20000000000073</v>
      </c>
      <c r="N759">
        <f>(K759/btc[[#This Row],[Open]])*100</f>
        <v>-4.928278466179127</v>
      </c>
    </row>
    <row r="760" spans="1:14" x14ac:dyDescent="0.25">
      <c r="A760" s="1" t="s">
        <v>10</v>
      </c>
      <c r="B760" s="1">
        <v>43997</v>
      </c>
      <c r="C760">
        <v>9345.5</v>
      </c>
      <c r="D760">
        <v>9489.7000000000007</v>
      </c>
      <c r="E760">
        <v>8925.6</v>
      </c>
      <c r="F760">
        <v>9425.4</v>
      </c>
      <c r="G760">
        <v>750903</v>
      </c>
      <c r="H760" t="s">
        <v>7</v>
      </c>
      <c r="K760">
        <f>btc[[#This Row],[Close]]-btc[[#This Row],[Open]]</f>
        <v>79.899999999999636</v>
      </c>
      <c r="N760">
        <f>(K760/btc[[#This Row],[Open]])*100</f>
        <v>0.85495693114332716</v>
      </c>
    </row>
    <row r="761" spans="1:14" x14ac:dyDescent="0.25">
      <c r="A761" s="1" t="s">
        <v>10</v>
      </c>
      <c r="B761" s="1">
        <v>43995</v>
      </c>
      <c r="C761">
        <v>9466.5</v>
      </c>
      <c r="D761">
        <v>9484.9</v>
      </c>
      <c r="E761">
        <v>9369.9</v>
      </c>
      <c r="F761">
        <v>9471.2999999999993</v>
      </c>
      <c r="G761">
        <v>364968</v>
      </c>
      <c r="H761" t="s">
        <v>7</v>
      </c>
      <c r="K761">
        <f>btc[[#This Row],[Close]]-btc[[#This Row],[Open]]</f>
        <v>4.7999999999992724</v>
      </c>
      <c r="N761">
        <f>(K761/btc[[#This Row],[Open]])*100</f>
        <v>5.070511804784527E-2</v>
      </c>
    </row>
    <row r="762" spans="1:14" x14ac:dyDescent="0.25">
      <c r="A762" s="1" t="s">
        <v>10</v>
      </c>
      <c r="B762" s="1">
        <v>43172</v>
      </c>
      <c r="C762">
        <v>9138.7000000000007</v>
      </c>
      <c r="D762">
        <v>9482</v>
      </c>
      <c r="E762">
        <v>8875.1</v>
      </c>
      <c r="F762">
        <v>9154.9</v>
      </c>
      <c r="G762">
        <v>239458</v>
      </c>
      <c r="H762" t="s">
        <v>7</v>
      </c>
      <c r="K762">
        <f>btc[[#This Row],[Close]]-btc[[#This Row],[Open]]</f>
        <v>16.199999999998909</v>
      </c>
      <c r="N762">
        <f>(K762/btc[[#This Row],[Open]])*100</f>
        <v>0.17726810158992973</v>
      </c>
    </row>
    <row r="763" spans="1:14" x14ac:dyDescent="0.25">
      <c r="A763" s="1" t="s">
        <v>10</v>
      </c>
      <c r="B763" s="1">
        <v>44000</v>
      </c>
      <c r="C763">
        <v>9464.6</v>
      </c>
      <c r="D763">
        <v>9480.4</v>
      </c>
      <c r="E763">
        <v>9289.2999999999993</v>
      </c>
      <c r="F763">
        <v>9388.1</v>
      </c>
      <c r="G763">
        <v>391667</v>
      </c>
      <c r="H763" t="s">
        <v>7</v>
      </c>
      <c r="K763">
        <f>btc[[#This Row],[Close]]-btc[[#This Row],[Open]]</f>
        <v>-76.5</v>
      </c>
      <c r="N763">
        <f>(K763/btc[[#This Row],[Open]])*100</f>
        <v>-0.80827504596073796</v>
      </c>
    </row>
    <row r="764" spans="1:14" x14ac:dyDescent="0.25">
      <c r="A764" s="1" t="s">
        <v>10</v>
      </c>
      <c r="B764" s="1">
        <v>43996</v>
      </c>
      <c r="C764">
        <v>9470.7000000000007</v>
      </c>
      <c r="D764">
        <v>9474.7000000000007</v>
      </c>
      <c r="E764">
        <v>9264.4</v>
      </c>
      <c r="F764">
        <v>9345.2999999999993</v>
      </c>
      <c r="G764">
        <v>311265</v>
      </c>
      <c r="H764" t="s">
        <v>7</v>
      </c>
      <c r="K764">
        <f>btc[[#This Row],[Close]]-btc[[#This Row],[Open]]</f>
        <v>-125.40000000000146</v>
      </c>
      <c r="N764">
        <f>(K764/btc[[#This Row],[Open]])*100</f>
        <v>-1.3240837530488925</v>
      </c>
    </row>
    <row r="765" spans="1:14" x14ac:dyDescent="0.25">
      <c r="A765" s="1" t="s">
        <v>10</v>
      </c>
      <c r="B765" s="1">
        <v>43065</v>
      </c>
      <c r="C765">
        <v>8754.6</v>
      </c>
      <c r="D765">
        <v>9474.6</v>
      </c>
      <c r="E765">
        <v>8746.6</v>
      </c>
      <c r="F765">
        <v>9318.4</v>
      </c>
      <c r="G765">
        <v>85892</v>
      </c>
      <c r="H765" t="s">
        <v>7</v>
      </c>
      <c r="K765">
        <f>btc[[#This Row],[Close]]-btc[[#This Row],[Open]]</f>
        <v>563.79999999999927</v>
      </c>
      <c r="N765">
        <f>(K765/btc[[#This Row],[Open]])*100</f>
        <v>6.4400429488497393</v>
      </c>
    </row>
    <row r="766" spans="1:14" x14ac:dyDescent="0.25">
      <c r="A766" s="1" t="s">
        <v>10</v>
      </c>
      <c r="B766" s="1">
        <v>43863</v>
      </c>
      <c r="C766">
        <v>9381.5</v>
      </c>
      <c r="D766">
        <v>9465.4</v>
      </c>
      <c r="E766">
        <v>9183.1</v>
      </c>
      <c r="F766">
        <v>9334.9</v>
      </c>
      <c r="G766">
        <v>683370</v>
      </c>
      <c r="H766" t="s">
        <v>7</v>
      </c>
      <c r="K766">
        <f>btc[[#This Row],[Close]]-btc[[#This Row],[Open]]</f>
        <v>-46.600000000000364</v>
      </c>
      <c r="N766">
        <f>(K766/btc[[#This Row],[Open]])*100</f>
        <v>-0.49672227255769719</v>
      </c>
    </row>
    <row r="767" spans="1:14" x14ac:dyDescent="0.25">
      <c r="A767" s="1" t="s">
        <v>10</v>
      </c>
      <c r="B767" s="1">
        <v>43862</v>
      </c>
      <c r="C767">
        <v>9349.2999999999993</v>
      </c>
      <c r="D767">
        <v>9458.7999999999993</v>
      </c>
      <c r="E767">
        <v>9301.5</v>
      </c>
      <c r="F767">
        <v>9381.6</v>
      </c>
      <c r="G767">
        <v>458416</v>
      </c>
      <c r="H767" t="s">
        <v>7</v>
      </c>
      <c r="K767">
        <f>btc[[#This Row],[Close]]-btc[[#This Row],[Open]]</f>
        <v>32.300000000001091</v>
      </c>
      <c r="N767">
        <f>(K767/btc[[#This Row],[Open]])*100</f>
        <v>0.34548041029810889</v>
      </c>
    </row>
    <row r="768" spans="1:14" x14ac:dyDescent="0.25">
      <c r="A768" s="1" t="s">
        <v>10</v>
      </c>
      <c r="B768" s="1">
        <v>44020</v>
      </c>
      <c r="C768">
        <v>9256.2999999999993</v>
      </c>
      <c r="D768">
        <v>9458.2999999999993</v>
      </c>
      <c r="E768">
        <v>9233.1</v>
      </c>
      <c r="F768">
        <v>9429.9</v>
      </c>
      <c r="G768">
        <v>509935</v>
      </c>
      <c r="H768" t="s">
        <v>7</v>
      </c>
      <c r="K768">
        <f>btc[[#This Row],[Close]]-btc[[#This Row],[Open]]</f>
        <v>173.60000000000036</v>
      </c>
      <c r="N768">
        <f>(K768/btc[[#This Row],[Open]])*100</f>
        <v>1.8754794032172724</v>
      </c>
    </row>
    <row r="769" spans="1:14" x14ac:dyDescent="0.25">
      <c r="A769" s="1" t="s">
        <v>10</v>
      </c>
      <c r="B769" s="1">
        <v>43220</v>
      </c>
      <c r="C769">
        <v>9415.7999999999993</v>
      </c>
      <c r="D769">
        <v>9456.7000000000007</v>
      </c>
      <c r="E769">
        <v>9135.4</v>
      </c>
      <c r="F769">
        <v>9245.1</v>
      </c>
      <c r="G769">
        <v>156828</v>
      </c>
      <c r="H769" t="s">
        <v>7</v>
      </c>
      <c r="K769">
        <f>btc[[#This Row],[Close]]-btc[[#This Row],[Open]]</f>
        <v>-170.69999999999891</v>
      </c>
      <c r="N769">
        <f>(K769/btc[[#This Row],[Open]])*100</f>
        <v>-1.8129102147454164</v>
      </c>
    </row>
    <row r="770" spans="1:14" x14ac:dyDescent="0.25">
      <c r="A770" s="1" t="s">
        <v>10</v>
      </c>
      <c r="B770" s="1">
        <v>43774</v>
      </c>
      <c r="C770">
        <v>9396.1</v>
      </c>
      <c r="D770">
        <v>9452.7000000000007</v>
      </c>
      <c r="E770">
        <v>9193.9</v>
      </c>
      <c r="F770">
        <v>9310.7999999999993</v>
      </c>
      <c r="G770">
        <v>653416</v>
      </c>
      <c r="H770" t="s">
        <v>7</v>
      </c>
      <c r="K770">
        <f>btc[[#This Row],[Close]]-btc[[#This Row],[Open]]</f>
        <v>-85.300000000001091</v>
      </c>
      <c r="N770">
        <f>(K770/btc[[#This Row],[Open]])*100</f>
        <v>-0.9078234586690338</v>
      </c>
    </row>
    <row r="771" spans="1:14" x14ac:dyDescent="0.25">
      <c r="A771" s="1" t="s">
        <v>10</v>
      </c>
      <c r="B771" s="1">
        <v>43633</v>
      </c>
      <c r="C771">
        <v>8961</v>
      </c>
      <c r="D771">
        <v>9438.1</v>
      </c>
      <c r="E771">
        <v>8959.7999999999993</v>
      </c>
      <c r="F771">
        <v>9318.7999999999993</v>
      </c>
      <c r="G771">
        <v>738803</v>
      </c>
      <c r="H771" t="s">
        <v>7</v>
      </c>
      <c r="K771">
        <f>btc[[#This Row],[Close]]-btc[[#This Row],[Open]]</f>
        <v>357.79999999999927</v>
      </c>
      <c r="N771">
        <f>(K771/btc[[#This Row],[Open]])*100</f>
        <v>3.9928579399620494</v>
      </c>
    </row>
    <row r="772" spans="1:14" x14ac:dyDescent="0.25">
      <c r="A772" s="1" t="s">
        <v>10</v>
      </c>
      <c r="B772" s="1">
        <v>43951</v>
      </c>
      <c r="C772">
        <v>8770.6</v>
      </c>
      <c r="D772">
        <v>9437.5</v>
      </c>
      <c r="E772">
        <v>8425.5</v>
      </c>
      <c r="F772">
        <v>8629</v>
      </c>
      <c r="G772">
        <v>2037760</v>
      </c>
      <c r="H772" t="s">
        <v>7</v>
      </c>
      <c r="K772">
        <f>btc[[#This Row],[Close]]-btc[[#This Row],[Open]]</f>
        <v>-141.60000000000036</v>
      </c>
      <c r="N772">
        <f>(K772/btc[[#This Row],[Open]])*100</f>
        <v>-1.614484755888997</v>
      </c>
    </row>
    <row r="773" spans="1:14" x14ac:dyDescent="0.25">
      <c r="A773" s="1" t="s">
        <v>10</v>
      </c>
      <c r="B773" s="1">
        <v>44021</v>
      </c>
      <c r="C773">
        <v>9430.1</v>
      </c>
      <c r="D773">
        <v>9434.5</v>
      </c>
      <c r="E773">
        <v>9176</v>
      </c>
      <c r="F773">
        <v>9235.7000000000007</v>
      </c>
      <c r="G773">
        <v>444274</v>
      </c>
      <c r="H773" t="s">
        <v>7</v>
      </c>
      <c r="K773">
        <f>btc[[#This Row],[Close]]-btc[[#This Row],[Open]]</f>
        <v>-194.39999999999964</v>
      </c>
      <c r="N773">
        <f>(K773/btc[[#This Row],[Open]])*100</f>
        <v>-2.0614839715379434</v>
      </c>
    </row>
    <row r="774" spans="1:14" x14ac:dyDescent="0.25">
      <c r="A774" s="1" t="s">
        <v>10</v>
      </c>
      <c r="B774" s="1">
        <v>43218</v>
      </c>
      <c r="C774">
        <v>8940.7999999999993</v>
      </c>
      <c r="D774">
        <v>9428.9</v>
      </c>
      <c r="E774">
        <v>8895.5</v>
      </c>
      <c r="F774">
        <v>9352.4</v>
      </c>
      <c r="G774">
        <v>199776</v>
      </c>
      <c r="H774" t="s">
        <v>7</v>
      </c>
      <c r="K774">
        <f>btc[[#This Row],[Close]]-btc[[#This Row],[Open]]</f>
        <v>411.60000000000036</v>
      </c>
      <c r="N774">
        <f>(K774/btc[[#This Row],[Open]])*100</f>
        <v>4.6036148890479645</v>
      </c>
    </row>
    <row r="775" spans="1:14" x14ac:dyDescent="0.25">
      <c r="A775" s="1" t="s">
        <v>10</v>
      </c>
      <c r="B775" s="1">
        <v>43859</v>
      </c>
      <c r="C775">
        <v>9377.2999999999993</v>
      </c>
      <c r="D775">
        <v>9428.7000000000007</v>
      </c>
      <c r="E775">
        <v>9250.9</v>
      </c>
      <c r="F775">
        <v>9298.9</v>
      </c>
      <c r="G775">
        <v>749884</v>
      </c>
      <c r="H775" t="s">
        <v>7</v>
      </c>
      <c r="K775">
        <f>btc[[#This Row],[Close]]-btc[[#This Row],[Open]]</f>
        <v>-78.399999999999636</v>
      </c>
      <c r="N775">
        <f>(K775/btc[[#This Row],[Open]])*100</f>
        <v>-0.83606155289901829</v>
      </c>
    </row>
    <row r="776" spans="1:14" x14ac:dyDescent="0.25">
      <c r="A776" s="1" t="s">
        <v>10</v>
      </c>
      <c r="B776" s="1">
        <v>44033</v>
      </c>
      <c r="C776">
        <v>9162.2999999999993</v>
      </c>
      <c r="D776">
        <v>9426.9</v>
      </c>
      <c r="E776">
        <v>9155.1</v>
      </c>
      <c r="F776">
        <v>9387.2999999999993</v>
      </c>
      <c r="G776">
        <v>458993</v>
      </c>
      <c r="H776" t="s">
        <v>7</v>
      </c>
      <c r="K776">
        <f>btc[[#This Row],[Close]]-btc[[#This Row],[Open]]</f>
        <v>225</v>
      </c>
      <c r="N776">
        <f>(K776/btc[[#This Row],[Open]])*100</f>
        <v>2.4557152680003931</v>
      </c>
    </row>
    <row r="777" spans="1:14" x14ac:dyDescent="0.25">
      <c r="A777" s="1" t="s">
        <v>10</v>
      </c>
      <c r="B777" s="1">
        <v>43775</v>
      </c>
      <c r="C777">
        <v>9311.2000000000007</v>
      </c>
      <c r="D777">
        <v>9424.6</v>
      </c>
      <c r="E777">
        <v>9262.7000000000007</v>
      </c>
      <c r="F777">
        <v>9338.9</v>
      </c>
      <c r="G777">
        <v>578027</v>
      </c>
      <c r="H777" t="s">
        <v>7</v>
      </c>
      <c r="K777">
        <f>btc[[#This Row],[Close]]-btc[[#This Row],[Open]]</f>
        <v>27.699999999998909</v>
      </c>
      <c r="N777">
        <f>(K777/btc[[#This Row],[Open]])*100</f>
        <v>0.29749119340148322</v>
      </c>
    </row>
    <row r="778" spans="1:14" x14ac:dyDescent="0.25">
      <c r="A778" s="1" t="s">
        <v>10</v>
      </c>
      <c r="B778" s="1">
        <v>44001</v>
      </c>
      <c r="C778">
        <v>9390.2999999999993</v>
      </c>
      <c r="D778">
        <v>9424</v>
      </c>
      <c r="E778">
        <v>9249.6</v>
      </c>
      <c r="F778">
        <v>9314</v>
      </c>
      <c r="G778">
        <v>478485</v>
      </c>
      <c r="H778" t="s">
        <v>7</v>
      </c>
      <c r="K778">
        <f>btc[[#This Row],[Close]]-btc[[#This Row],[Open]]</f>
        <v>-76.299999999999272</v>
      </c>
      <c r="N778">
        <f>(K778/btc[[#This Row],[Open]])*100</f>
        <v>-0.8125406004067951</v>
      </c>
    </row>
    <row r="779" spans="1:14" x14ac:dyDescent="0.25">
      <c r="A779" s="1" t="s">
        <v>10</v>
      </c>
      <c r="B779" s="1">
        <v>43168</v>
      </c>
      <c r="C779">
        <v>9301.9</v>
      </c>
      <c r="D779">
        <v>9420.5</v>
      </c>
      <c r="E779">
        <v>8351</v>
      </c>
      <c r="F779">
        <v>9217</v>
      </c>
      <c r="G779">
        <v>371459</v>
      </c>
      <c r="H779" t="s">
        <v>7</v>
      </c>
      <c r="K779">
        <f>btc[[#This Row],[Close]]-btc[[#This Row],[Open]]</f>
        <v>-84.899999999999636</v>
      </c>
      <c r="N779">
        <f>(K779/btc[[#This Row],[Open]])*100</f>
        <v>-0.91271675679161934</v>
      </c>
    </row>
    <row r="780" spans="1:14" x14ac:dyDescent="0.25">
      <c r="A780" s="1" t="s">
        <v>10</v>
      </c>
      <c r="B780" s="1">
        <v>43768</v>
      </c>
      <c r="C780">
        <v>9411.2999999999993</v>
      </c>
      <c r="D780">
        <v>9411.2999999999993</v>
      </c>
      <c r="E780">
        <v>9018.4</v>
      </c>
      <c r="F780">
        <v>9157.9</v>
      </c>
      <c r="G780">
        <v>789726</v>
      </c>
      <c r="H780" t="s">
        <v>7</v>
      </c>
      <c r="K780">
        <f>btc[[#This Row],[Close]]-btc[[#This Row],[Open]]</f>
        <v>-253.39999999999964</v>
      </c>
      <c r="N780">
        <f>(K780/btc[[#This Row],[Open]])*100</f>
        <v>-2.692507942579661</v>
      </c>
    </row>
    <row r="781" spans="1:14" x14ac:dyDescent="0.25">
      <c r="A781" s="1" t="s">
        <v>10</v>
      </c>
      <c r="B781" s="1">
        <v>44003</v>
      </c>
      <c r="C781">
        <v>9358.7999999999993</v>
      </c>
      <c r="D781">
        <v>9411.2000000000007</v>
      </c>
      <c r="E781">
        <v>9288.5</v>
      </c>
      <c r="F781">
        <v>9296.4</v>
      </c>
      <c r="G781">
        <v>335994</v>
      </c>
      <c r="H781" t="s">
        <v>7</v>
      </c>
      <c r="K781">
        <f>btc[[#This Row],[Close]]-btc[[#This Row],[Open]]</f>
        <v>-62.399999999999636</v>
      </c>
      <c r="N781">
        <f>(K781/btc[[#This Row],[Open]])*100</f>
        <v>-0.66675214771124125</v>
      </c>
    </row>
    <row r="782" spans="1:14" x14ac:dyDescent="0.25">
      <c r="A782" s="1" t="s">
        <v>10</v>
      </c>
      <c r="B782" s="1">
        <v>43228</v>
      </c>
      <c r="C782">
        <v>9373.9</v>
      </c>
      <c r="D782">
        <v>9404.4</v>
      </c>
      <c r="E782">
        <v>9079.7999999999993</v>
      </c>
      <c r="F782">
        <v>9196.4</v>
      </c>
      <c r="G782">
        <v>157449</v>
      </c>
      <c r="H782" t="s">
        <v>7</v>
      </c>
      <c r="K782">
        <f>btc[[#This Row],[Close]]-btc[[#This Row],[Open]]</f>
        <v>-177.5</v>
      </c>
      <c r="N782">
        <f>(K782/btc[[#This Row],[Open]])*100</f>
        <v>-1.8935555105132336</v>
      </c>
    </row>
    <row r="783" spans="1:14" x14ac:dyDescent="0.25">
      <c r="A783" s="1" t="s">
        <v>10</v>
      </c>
      <c r="B783" s="1">
        <v>44002</v>
      </c>
      <c r="C783">
        <v>9314</v>
      </c>
      <c r="D783">
        <v>9394.5</v>
      </c>
      <c r="E783">
        <v>9199.7999999999993</v>
      </c>
      <c r="F783">
        <v>9358.7999999999993</v>
      </c>
      <c r="G783">
        <v>383439</v>
      </c>
      <c r="H783" t="s">
        <v>7</v>
      </c>
      <c r="K783">
        <f>btc[[#This Row],[Close]]-btc[[#This Row],[Open]]</f>
        <v>44.799999999999272</v>
      </c>
      <c r="N783">
        <f>(K783/btc[[#This Row],[Open]])*100</f>
        <v>0.48099634958126769</v>
      </c>
    </row>
    <row r="784" spans="1:14" x14ac:dyDescent="0.25">
      <c r="A784" s="1" t="s">
        <v>10</v>
      </c>
      <c r="B784" s="1">
        <v>43230</v>
      </c>
      <c r="C784">
        <v>9319.2000000000007</v>
      </c>
      <c r="D784">
        <v>9393.2999999999993</v>
      </c>
      <c r="E784">
        <v>9013.4</v>
      </c>
      <c r="F784">
        <v>9025.7000000000007</v>
      </c>
      <c r="G784">
        <v>152707</v>
      </c>
      <c r="H784" t="s">
        <v>7</v>
      </c>
      <c r="K784">
        <f>btc[[#This Row],[Close]]-btc[[#This Row],[Open]]</f>
        <v>-293.5</v>
      </c>
      <c r="N784">
        <f>(K784/btc[[#This Row],[Open]])*100</f>
        <v>-3.1494119666924196</v>
      </c>
    </row>
    <row r="785" spans="1:14" x14ac:dyDescent="0.25">
      <c r="A785" s="1" t="s">
        <v>10</v>
      </c>
      <c r="B785" s="1">
        <v>43858</v>
      </c>
      <c r="C785">
        <v>8866.6</v>
      </c>
      <c r="D785">
        <v>9389.5</v>
      </c>
      <c r="E785">
        <v>8866.6</v>
      </c>
      <c r="F785">
        <v>9377.2999999999993</v>
      </c>
      <c r="G785">
        <v>954201</v>
      </c>
      <c r="H785" t="s">
        <v>7</v>
      </c>
      <c r="K785">
        <f>btc[[#This Row],[Close]]-btc[[#This Row],[Open]]</f>
        <v>510.69999999999891</v>
      </c>
      <c r="N785">
        <f>(K785/btc[[#This Row],[Open]])*100</f>
        <v>5.7598177429905366</v>
      </c>
    </row>
    <row r="786" spans="1:14" x14ac:dyDescent="0.25">
      <c r="A786" s="1" t="s">
        <v>10</v>
      </c>
      <c r="B786" s="1">
        <v>43217</v>
      </c>
      <c r="C786">
        <v>9282.7999999999993</v>
      </c>
      <c r="D786">
        <v>9386.2999999999993</v>
      </c>
      <c r="E786">
        <v>8920.2000000000007</v>
      </c>
      <c r="F786">
        <v>8940.9</v>
      </c>
      <c r="G786">
        <v>184908</v>
      </c>
      <c r="H786" t="s">
        <v>7</v>
      </c>
      <c r="K786">
        <f>btc[[#This Row],[Close]]-btc[[#This Row],[Open]]</f>
        <v>-341.89999999999964</v>
      </c>
      <c r="N786">
        <f>(K786/btc[[#This Row],[Open]])*100</f>
        <v>-3.6831559443271393</v>
      </c>
    </row>
    <row r="787" spans="1:14" x14ac:dyDescent="0.25">
      <c r="A787" s="1" t="s">
        <v>10</v>
      </c>
      <c r="B787" s="1">
        <v>43964</v>
      </c>
      <c r="C787">
        <v>8813.9</v>
      </c>
      <c r="D787">
        <v>9384.6</v>
      </c>
      <c r="E787">
        <v>8799.1</v>
      </c>
      <c r="F787">
        <v>9298.7000000000007</v>
      </c>
      <c r="G787">
        <v>1498877</v>
      </c>
      <c r="H787" t="s">
        <v>7</v>
      </c>
      <c r="K787">
        <f>btc[[#This Row],[Close]]-btc[[#This Row],[Open]]</f>
        <v>484.80000000000109</v>
      </c>
      <c r="N787">
        <f>(K787/btc[[#This Row],[Open]])*100</f>
        <v>5.50040277289283</v>
      </c>
    </row>
    <row r="788" spans="1:14" x14ac:dyDescent="0.25">
      <c r="A788" s="1" t="s">
        <v>10</v>
      </c>
      <c r="B788" s="1">
        <v>43135</v>
      </c>
      <c r="C788">
        <v>9241.5</v>
      </c>
      <c r="D788">
        <v>9382.1</v>
      </c>
      <c r="E788">
        <v>7932.1</v>
      </c>
      <c r="F788">
        <v>8222.2000000000007</v>
      </c>
      <c r="G788">
        <v>280937</v>
      </c>
      <c r="H788" t="s">
        <v>7</v>
      </c>
      <c r="K788">
        <f>btc[[#This Row],[Close]]-btc[[#This Row],[Open]]</f>
        <v>-1019.2999999999993</v>
      </c>
      <c r="N788">
        <f>(K788/btc[[#This Row],[Open]])*100</f>
        <v>-11.029594762754956</v>
      </c>
    </row>
    <row r="789" spans="1:14" x14ac:dyDescent="0.25">
      <c r="A789" s="1" t="s">
        <v>10</v>
      </c>
      <c r="B789" s="1">
        <v>43769</v>
      </c>
      <c r="C789">
        <v>9157.9</v>
      </c>
      <c r="D789">
        <v>9378.9</v>
      </c>
      <c r="E789">
        <v>8959.6</v>
      </c>
      <c r="F789">
        <v>9152.6</v>
      </c>
      <c r="G789">
        <v>798931</v>
      </c>
      <c r="H789" t="s">
        <v>7</v>
      </c>
      <c r="K789">
        <f>btc[[#This Row],[Close]]-btc[[#This Row],[Open]]</f>
        <v>-5.2999999999992724</v>
      </c>
      <c r="N789">
        <f>(K789/btc[[#This Row],[Open]])*100</f>
        <v>-5.7873529957733469E-2</v>
      </c>
    </row>
    <row r="790" spans="1:14" x14ac:dyDescent="0.25">
      <c r="A790" s="1" t="s">
        <v>10</v>
      </c>
      <c r="B790" s="1">
        <v>43229</v>
      </c>
      <c r="C790">
        <v>9194.9</v>
      </c>
      <c r="D790">
        <v>9377.9</v>
      </c>
      <c r="E790">
        <v>8988</v>
      </c>
      <c r="F790">
        <v>9319.1</v>
      </c>
      <c r="G790">
        <v>147893</v>
      </c>
      <c r="H790" t="s">
        <v>7</v>
      </c>
      <c r="K790">
        <f>btc[[#This Row],[Close]]-btc[[#This Row],[Open]]</f>
        <v>124.20000000000073</v>
      </c>
      <c r="N790">
        <f>(K790/btc[[#This Row],[Open]])*100</f>
        <v>1.3507487846523696</v>
      </c>
    </row>
    <row r="791" spans="1:14" x14ac:dyDescent="0.25">
      <c r="A791" s="1" t="s">
        <v>10</v>
      </c>
      <c r="B791" s="1">
        <v>43957</v>
      </c>
      <c r="C791">
        <v>9000.6</v>
      </c>
      <c r="D791">
        <v>9373.7000000000007</v>
      </c>
      <c r="E791">
        <v>8923.6</v>
      </c>
      <c r="F791">
        <v>9151.4</v>
      </c>
      <c r="G791">
        <v>1615744</v>
      </c>
      <c r="H791" t="s">
        <v>7</v>
      </c>
      <c r="K791">
        <f>btc[[#This Row],[Close]]-btc[[#This Row],[Open]]</f>
        <v>150.79999999999927</v>
      </c>
      <c r="N791">
        <f>(K791/btc[[#This Row],[Open]])*100</f>
        <v>1.6754438592982608</v>
      </c>
    </row>
    <row r="792" spans="1:14" x14ac:dyDescent="0.25">
      <c r="A792" s="1" t="s">
        <v>10</v>
      </c>
      <c r="B792" s="1">
        <v>44019</v>
      </c>
      <c r="C792">
        <v>9338.7999999999993</v>
      </c>
      <c r="D792">
        <v>9371.2000000000007</v>
      </c>
      <c r="E792">
        <v>9209.2999999999993</v>
      </c>
      <c r="F792">
        <v>9256</v>
      </c>
      <c r="G792">
        <v>420545</v>
      </c>
      <c r="H792" t="s">
        <v>7</v>
      </c>
      <c r="K792">
        <f>btc[[#This Row],[Close]]-btc[[#This Row],[Open]]</f>
        <v>-82.799999999999272</v>
      </c>
      <c r="N792">
        <f>(K792/btc[[#This Row],[Open]])*100</f>
        <v>-0.88662354906411178</v>
      </c>
    </row>
    <row r="793" spans="1:14" x14ac:dyDescent="0.25">
      <c r="A793" s="1" t="s">
        <v>10</v>
      </c>
      <c r="B793" s="1">
        <v>43887</v>
      </c>
      <c r="C793">
        <v>9317.1</v>
      </c>
      <c r="D793">
        <v>9368.1</v>
      </c>
      <c r="E793">
        <v>8672</v>
      </c>
      <c r="F793">
        <v>8800.2999999999993</v>
      </c>
      <c r="G793">
        <v>1323539</v>
      </c>
      <c r="H793" t="s">
        <v>7</v>
      </c>
      <c r="K793">
        <f>btc[[#This Row],[Close]]-btc[[#This Row],[Open]]</f>
        <v>-516.80000000000109</v>
      </c>
      <c r="N793">
        <f>(K793/btc[[#This Row],[Open]])*100</f>
        <v>-5.546790310289694</v>
      </c>
    </row>
    <row r="794" spans="1:14" x14ac:dyDescent="0.25">
      <c r="A794" s="1" t="s">
        <v>10</v>
      </c>
      <c r="B794" s="1">
        <v>43776</v>
      </c>
      <c r="C794">
        <v>9339.2000000000007</v>
      </c>
      <c r="D794">
        <v>9367</v>
      </c>
      <c r="E794">
        <v>9130</v>
      </c>
      <c r="F794">
        <v>9223.5</v>
      </c>
      <c r="G794">
        <v>603535</v>
      </c>
      <c r="H794" t="s">
        <v>7</v>
      </c>
      <c r="K794">
        <f>btc[[#This Row],[Close]]-btc[[#This Row],[Open]]</f>
        <v>-115.70000000000073</v>
      </c>
      <c r="N794">
        <f>(K794/btc[[#This Row],[Open]])*100</f>
        <v>-1.2388641425389832</v>
      </c>
    </row>
    <row r="795" spans="1:14" x14ac:dyDescent="0.25">
      <c r="A795" s="1" t="s">
        <v>10</v>
      </c>
      <c r="B795" s="1">
        <v>44018</v>
      </c>
      <c r="C795">
        <v>9080.4</v>
      </c>
      <c r="D795">
        <v>9363</v>
      </c>
      <c r="E795">
        <v>9063.2000000000007</v>
      </c>
      <c r="F795">
        <v>9339</v>
      </c>
      <c r="G795">
        <v>510271</v>
      </c>
      <c r="H795" t="s">
        <v>7</v>
      </c>
      <c r="K795">
        <f>btc[[#This Row],[Close]]-btc[[#This Row],[Open]]</f>
        <v>258.60000000000036</v>
      </c>
      <c r="N795">
        <f>(K795/btc[[#This Row],[Open]])*100</f>
        <v>2.8478921633408261</v>
      </c>
    </row>
    <row r="796" spans="1:14" x14ac:dyDescent="0.25">
      <c r="A796" s="1" t="s">
        <v>10</v>
      </c>
      <c r="B796" s="1">
        <v>43772</v>
      </c>
      <c r="C796">
        <v>9300.5</v>
      </c>
      <c r="D796">
        <v>9359.1</v>
      </c>
      <c r="E796">
        <v>9095</v>
      </c>
      <c r="F796">
        <v>9198.2999999999993</v>
      </c>
      <c r="G796">
        <v>536562</v>
      </c>
      <c r="H796" t="s">
        <v>7</v>
      </c>
      <c r="K796">
        <f>btc[[#This Row],[Close]]-btc[[#This Row],[Open]]</f>
        <v>-102.20000000000073</v>
      </c>
      <c r="N796">
        <f>(K796/btc[[#This Row],[Open]])*100</f>
        <v>-1.0988656523842881</v>
      </c>
    </row>
    <row r="797" spans="1:14" x14ac:dyDescent="0.25">
      <c r="A797" s="1" t="s">
        <v>10</v>
      </c>
      <c r="B797" s="1">
        <v>43771</v>
      </c>
      <c r="C797">
        <v>9230.2999999999993</v>
      </c>
      <c r="D797">
        <v>9356.7000000000007</v>
      </c>
      <c r="E797">
        <v>9201.2000000000007</v>
      </c>
      <c r="F797">
        <v>9300.6</v>
      </c>
      <c r="G797">
        <v>570740</v>
      </c>
      <c r="H797" t="s">
        <v>7</v>
      </c>
      <c r="K797">
        <f>btc[[#This Row],[Close]]-btc[[#This Row],[Open]]</f>
        <v>70.300000000001091</v>
      </c>
      <c r="N797">
        <f>(K797/btc[[#This Row],[Open]])*100</f>
        <v>0.76162204912084219</v>
      </c>
    </row>
    <row r="798" spans="1:14" x14ac:dyDescent="0.25">
      <c r="A798" s="1" t="s">
        <v>10</v>
      </c>
      <c r="B798" s="1">
        <v>43173</v>
      </c>
      <c r="C798">
        <v>9154.9</v>
      </c>
      <c r="D798">
        <v>9353.4</v>
      </c>
      <c r="E798">
        <v>7958.5</v>
      </c>
      <c r="F798">
        <v>8210.6</v>
      </c>
      <c r="G798">
        <v>305448</v>
      </c>
      <c r="H798" t="s">
        <v>7</v>
      </c>
      <c r="K798">
        <f>btc[[#This Row],[Close]]-btc[[#This Row],[Open]]</f>
        <v>-944.29999999999927</v>
      </c>
      <c r="N798">
        <f>(K798/btc[[#This Row],[Open]])*100</f>
        <v>-10.314694862860318</v>
      </c>
    </row>
    <row r="799" spans="1:14" x14ac:dyDescent="0.25">
      <c r="A799" s="1" t="s">
        <v>10</v>
      </c>
      <c r="B799" s="1">
        <v>43865</v>
      </c>
      <c r="C799">
        <v>9296.5</v>
      </c>
      <c r="D799">
        <v>9347.5</v>
      </c>
      <c r="E799">
        <v>9193.9</v>
      </c>
      <c r="F799">
        <v>9193.9</v>
      </c>
      <c r="G799">
        <v>651675</v>
      </c>
      <c r="H799" t="s">
        <v>7</v>
      </c>
      <c r="K799">
        <f>btc[[#This Row],[Close]]-btc[[#This Row],[Open]]</f>
        <v>-102.60000000000036</v>
      </c>
      <c r="N799">
        <f>(K799/btc[[#This Row],[Open]])*100</f>
        <v>-1.1036411552734939</v>
      </c>
    </row>
    <row r="800" spans="1:14" x14ac:dyDescent="0.25">
      <c r="A800" s="1" t="s">
        <v>10</v>
      </c>
      <c r="B800" s="1">
        <v>44024</v>
      </c>
      <c r="C800">
        <v>9234.2000000000007</v>
      </c>
      <c r="D800">
        <v>9337.7999999999993</v>
      </c>
      <c r="E800">
        <v>9170.4</v>
      </c>
      <c r="F800">
        <v>9300.7999999999993</v>
      </c>
      <c r="G800">
        <v>366879</v>
      </c>
      <c r="H800" t="s">
        <v>7</v>
      </c>
      <c r="K800">
        <f>btc[[#This Row],[Close]]-btc[[#This Row],[Open]]</f>
        <v>66.599999999998545</v>
      </c>
      <c r="N800">
        <f>(K800/btc[[#This Row],[Open]])*100</f>
        <v>0.72123194212815989</v>
      </c>
    </row>
    <row r="801" spans="1:14" x14ac:dyDescent="0.25">
      <c r="A801" s="1" t="s">
        <v>10</v>
      </c>
      <c r="B801" s="1">
        <v>43634</v>
      </c>
      <c r="C801">
        <v>9318.9</v>
      </c>
      <c r="D801">
        <v>9336.1</v>
      </c>
      <c r="E801">
        <v>8962.7000000000007</v>
      </c>
      <c r="F801">
        <v>9080.6</v>
      </c>
      <c r="G801">
        <v>723166</v>
      </c>
      <c r="H801" t="s">
        <v>7</v>
      </c>
      <c r="K801">
        <f>btc[[#This Row],[Close]]-btc[[#This Row],[Open]]</f>
        <v>-238.29999999999927</v>
      </c>
      <c r="N801">
        <f>(K801/btc[[#This Row],[Open]])*100</f>
        <v>-2.5571687645537486</v>
      </c>
    </row>
    <row r="802" spans="1:14" x14ac:dyDescent="0.25">
      <c r="A802" s="1" t="s">
        <v>10</v>
      </c>
      <c r="B802" s="1">
        <v>43632</v>
      </c>
      <c r="C802">
        <v>8812.2000000000007</v>
      </c>
      <c r="D802">
        <v>9332</v>
      </c>
      <c r="E802">
        <v>8771.1</v>
      </c>
      <c r="F802">
        <v>8962.5</v>
      </c>
      <c r="G802">
        <v>849773</v>
      </c>
      <c r="H802" t="s">
        <v>7</v>
      </c>
      <c r="K802">
        <f>btc[[#This Row],[Close]]-btc[[#This Row],[Open]]</f>
        <v>150.29999999999927</v>
      </c>
      <c r="N802">
        <f>(K802/btc[[#This Row],[Open]])*100</f>
        <v>1.7055899775311416</v>
      </c>
    </row>
    <row r="803" spans="1:14" x14ac:dyDescent="0.25">
      <c r="A803" s="1" t="s">
        <v>10</v>
      </c>
      <c r="B803" s="1">
        <v>44025</v>
      </c>
      <c r="C803">
        <v>9300.5</v>
      </c>
      <c r="D803">
        <v>9329.6</v>
      </c>
      <c r="E803">
        <v>9207.6</v>
      </c>
      <c r="F803">
        <v>9243.6</v>
      </c>
      <c r="G803">
        <v>456873</v>
      </c>
      <c r="H803" t="s">
        <v>7</v>
      </c>
      <c r="K803">
        <f>btc[[#This Row],[Close]]-btc[[#This Row],[Open]]</f>
        <v>-56.899999999999636</v>
      </c>
      <c r="N803">
        <f>(K803/btc[[#This Row],[Open]])*100</f>
        <v>-0.6117950647814594</v>
      </c>
    </row>
    <row r="804" spans="1:14" x14ac:dyDescent="0.25">
      <c r="A804" s="1" t="s">
        <v>10</v>
      </c>
      <c r="B804" s="1">
        <v>44007</v>
      </c>
      <c r="C804">
        <v>9300.7999999999993</v>
      </c>
      <c r="D804">
        <v>9327.2999999999993</v>
      </c>
      <c r="E804">
        <v>9022.6</v>
      </c>
      <c r="F804">
        <v>9247.5</v>
      </c>
      <c r="G804">
        <v>524453</v>
      </c>
      <c r="H804" t="s">
        <v>7</v>
      </c>
      <c r="K804">
        <f>btc[[#This Row],[Close]]-btc[[#This Row],[Open]]</f>
        <v>-53.299999999999272</v>
      </c>
      <c r="N804">
        <f>(K804/btc[[#This Row],[Open]])*100</f>
        <v>-0.57306898331325562</v>
      </c>
    </row>
    <row r="805" spans="1:14" x14ac:dyDescent="0.25">
      <c r="A805" s="1" t="s">
        <v>10</v>
      </c>
      <c r="B805" s="1">
        <v>44022</v>
      </c>
      <c r="C805">
        <v>9239</v>
      </c>
      <c r="D805">
        <v>9309.7999999999993</v>
      </c>
      <c r="E805">
        <v>9131.9</v>
      </c>
      <c r="F805">
        <v>9285.1</v>
      </c>
      <c r="G805">
        <v>418469</v>
      </c>
      <c r="H805" t="s">
        <v>7</v>
      </c>
      <c r="K805">
        <f>btc[[#This Row],[Close]]-btc[[#This Row],[Open]]</f>
        <v>46.100000000000364</v>
      </c>
      <c r="N805">
        <f>(K805/btc[[#This Row],[Open]])*100</f>
        <v>0.49897175018941836</v>
      </c>
    </row>
    <row r="806" spans="1:14" x14ac:dyDescent="0.25">
      <c r="A806" s="1" t="s">
        <v>10</v>
      </c>
      <c r="B806" s="1">
        <v>43216</v>
      </c>
      <c r="C806">
        <v>8874.5</v>
      </c>
      <c r="D806">
        <v>9303.6</v>
      </c>
      <c r="E806">
        <v>8669.7999999999993</v>
      </c>
      <c r="F806">
        <v>9287</v>
      </c>
      <c r="G806">
        <v>248391</v>
      </c>
      <c r="H806" t="s">
        <v>7</v>
      </c>
      <c r="K806">
        <f>btc[[#This Row],[Close]]-btc[[#This Row],[Open]]</f>
        <v>412.5</v>
      </c>
      <c r="N806">
        <f>(K806/btc[[#This Row],[Open]])*100</f>
        <v>4.6481491915037472</v>
      </c>
    </row>
    <row r="807" spans="1:14" x14ac:dyDescent="0.25">
      <c r="A807" s="1" t="s">
        <v>10</v>
      </c>
      <c r="B807" s="1">
        <v>43974</v>
      </c>
      <c r="C807">
        <v>9169.7999999999993</v>
      </c>
      <c r="D807">
        <v>9303.2000000000007</v>
      </c>
      <c r="E807">
        <v>9098.9</v>
      </c>
      <c r="F807">
        <v>9177</v>
      </c>
      <c r="G807">
        <v>812561</v>
      </c>
      <c r="H807" t="s">
        <v>7</v>
      </c>
      <c r="K807">
        <f>btc[[#This Row],[Close]]-btc[[#This Row],[Open]]</f>
        <v>7.2000000000007276</v>
      </c>
      <c r="N807">
        <f>(K807/btc[[#This Row],[Open]])*100</f>
        <v>7.8518615455088744E-2</v>
      </c>
    </row>
    <row r="808" spans="1:14" x14ac:dyDescent="0.25">
      <c r="A808" s="1" t="s">
        <v>10</v>
      </c>
      <c r="B808" s="1">
        <v>44008</v>
      </c>
      <c r="C808">
        <v>9247.5</v>
      </c>
      <c r="D808">
        <v>9296.5</v>
      </c>
      <c r="E808">
        <v>9060.1</v>
      </c>
      <c r="F808">
        <v>9160</v>
      </c>
      <c r="G808">
        <v>489836</v>
      </c>
      <c r="H808" t="s">
        <v>7</v>
      </c>
      <c r="K808">
        <f>btc[[#This Row],[Close]]-btc[[#This Row],[Open]]</f>
        <v>-87.5</v>
      </c>
      <c r="N808">
        <f>(K808/btc[[#This Row],[Open]])*100</f>
        <v>-0.94620167612868344</v>
      </c>
    </row>
    <row r="809" spans="1:14" x14ac:dyDescent="0.25">
      <c r="A809" s="1" t="s">
        <v>10</v>
      </c>
      <c r="B809" s="1">
        <v>44023</v>
      </c>
      <c r="C809">
        <v>9285.7999999999993</v>
      </c>
      <c r="D809">
        <v>9295.5</v>
      </c>
      <c r="E809">
        <v>9184.2000000000007</v>
      </c>
      <c r="F809">
        <v>9233.2999999999993</v>
      </c>
      <c r="G809">
        <v>353916</v>
      </c>
      <c r="H809" t="s">
        <v>7</v>
      </c>
      <c r="K809">
        <f>btc[[#This Row],[Close]]-btc[[#This Row],[Open]]</f>
        <v>-52.5</v>
      </c>
      <c r="N809">
        <f>(K809/btc[[#This Row],[Open]])*100</f>
        <v>-0.56537939649787849</v>
      </c>
    </row>
    <row r="810" spans="1:14" x14ac:dyDescent="0.25">
      <c r="A810" s="1" t="s">
        <v>10</v>
      </c>
      <c r="B810" s="1">
        <v>43635</v>
      </c>
      <c r="C810">
        <v>9080.7000000000007</v>
      </c>
      <c r="D810">
        <v>9295.1</v>
      </c>
      <c r="E810">
        <v>9044</v>
      </c>
      <c r="F810">
        <v>9255.4</v>
      </c>
      <c r="G810">
        <v>587569</v>
      </c>
      <c r="H810" t="s">
        <v>7</v>
      </c>
      <c r="K810">
        <f>btc[[#This Row],[Close]]-btc[[#This Row],[Open]]</f>
        <v>174.69999999999891</v>
      </c>
      <c r="N810">
        <f>(K810/btc[[#This Row],[Open]])*100</f>
        <v>1.9238604953362504</v>
      </c>
    </row>
    <row r="811" spans="1:14" x14ac:dyDescent="0.25">
      <c r="A811" s="1" t="s">
        <v>10</v>
      </c>
      <c r="B811" s="1">
        <v>43975</v>
      </c>
      <c r="C811">
        <v>9177.9</v>
      </c>
      <c r="D811">
        <v>9292</v>
      </c>
      <c r="E811">
        <v>8724.1</v>
      </c>
      <c r="F811">
        <v>8728.2000000000007</v>
      </c>
      <c r="G811">
        <v>1109273</v>
      </c>
      <c r="H811" t="s">
        <v>7</v>
      </c>
      <c r="K811">
        <f>btc[[#This Row],[Close]]-btc[[#This Row],[Open]]</f>
        <v>-449.69999999999891</v>
      </c>
      <c r="N811">
        <f>(K811/btc[[#This Row],[Open]])*100</f>
        <v>-4.8998136828686185</v>
      </c>
    </row>
    <row r="812" spans="1:14" x14ac:dyDescent="0.25">
      <c r="A812" s="1" t="s">
        <v>10</v>
      </c>
      <c r="B812" s="1">
        <v>44013</v>
      </c>
      <c r="C812">
        <v>9135.9</v>
      </c>
      <c r="D812">
        <v>9289</v>
      </c>
      <c r="E812">
        <v>9101.1</v>
      </c>
      <c r="F812">
        <v>9229.9</v>
      </c>
      <c r="G812">
        <v>366784</v>
      </c>
      <c r="H812" t="s">
        <v>7</v>
      </c>
      <c r="K812">
        <f>btc[[#This Row],[Close]]-btc[[#This Row],[Open]]</f>
        <v>94</v>
      </c>
      <c r="N812">
        <f>(K812/btc[[#This Row],[Open]])*100</f>
        <v>1.0289079346315086</v>
      </c>
    </row>
    <row r="813" spans="1:14" x14ac:dyDescent="0.25">
      <c r="A813" s="1" t="s">
        <v>10</v>
      </c>
      <c r="B813" s="1">
        <v>44026</v>
      </c>
      <c r="C813">
        <v>9243.1</v>
      </c>
      <c r="D813">
        <v>9274.7999999999993</v>
      </c>
      <c r="E813">
        <v>9135.7000000000007</v>
      </c>
      <c r="F813">
        <v>9253.4</v>
      </c>
      <c r="G813">
        <v>453834</v>
      </c>
      <c r="H813" t="s">
        <v>7</v>
      </c>
      <c r="K813">
        <f>btc[[#This Row],[Close]]-btc[[#This Row],[Open]]</f>
        <v>10.299999999999272</v>
      </c>
      <c r="N813">
        <f>(K813/btc[[#This Row],[Open]])*100</f>
        <v>0.11143447544654143</v>
      </c>
    </row>
    <row r="814" spans="1:14" x14ac:dyDescent="0.25">
      <c r="A814" s="1" t="s">
        <v>10</v>
      </c>
      <c r="B814" s="1">
        <v>43770</v>
      </c>
      <c r="C814">
        <v>9153.1</v>
      </c>
      <c r="D814">
        <v>9270.4</v>
      </c>
      <c r="E814">
        <v>9057.2000000000007</v>
      </c>
      <c r="F814">
        <v>9230.1</v>
      </c>
      <c r="G814">
        <v>689648</v>
      </c>
      <c r="H814" t="s">
        <v>7</v>
      </c>
      <c r="K814">
        <f>btc[[#This Row],[Close]]-btc[[#This Row],[Open]]</f>
        <v>77</v>
      </c>
      <c r="N814">
        <f>(K814/btc[[#This Row],[Open]])*100</f>
        <v>0.84124504266314148</v>
      </c>
    </row>
    <row r="815" spans="1:14" x14ac:dyDescent="0.25">
      <c r="A815" s="1" t="s">
        <v>10</v>
      </c>
      <c r="B815" s="1">
        <v>44027</v>
      </c>
      <c r="C815">
        <v>9253.6</v>
      </c>
      <c r="D815">
        <v>9270.2000000000007</v>
      </c>
      <c r="E815">
        <v>9168.7000000000007</v>
      </c>
      <c r="F815">
        <v>9198.7000000000007</v>
      </c>
      <c r="G815">
        <v>429837</v>
      </c>
      <c r="H815" t="s">
        <v>7</v>
      </c>
      <c r="K815">
        <f>btc[[#This Row],[Close]]-btc[[#This Row],[Open]]</f>
        <v>-54.899999999999636</v>
      </c>
      <c r="N815">
        <f>(K815/btc[[#This Row],[Open]])*100</f>
        <v>-0.59328261433387697</v>
      </c>
    </row>
    <row r="816" spans="1:14" x14ac:dyDescent="0.25">
      <c r="A816" s="1" t="s">
        <v>10</v>
      </c>
      <c r="B816" s="1">
        <v>43222</v>
      </c>
      <c r="C816">
        <v>9076.7999999999993</v>
      </c>
      <c r="D816">
        <v>9265.7000000000007</v>
      </c>
      <c r="E816">
        <v>8991.9</v>
      </c>
      <c r="F816">
        <v>9243.2000000000007</v>
      </c>
      <c r="G816">
        <v>137476</v>
      </c>
      <c r="H816" t="s">
        <v>7</v>
      </c>
      <c r="K816">
        <f>btc[[#This Row],[Close]]-btc[[#This Row],[Open]]</f>
        <v>166.40000000000146</v>
      </c>
      <c r="N816">
        <f>(K816/btc[[#This Row],[Open]])*100</f>
        <v>1.8332451965450542</v>
      </c>
    </row>
    <row r="817" spans="1:14" x14ac:dyDescent="0.25">
      <c r="A817" s="1" t="s">
        <v>10</v>
      </c>
      <c r="B817" s="1">
        <v>44014</v>
      </c>
      <c r="C817">
        <v>9229.9</v>
      </c>
      <c r="D817">
        <v>9259.7000000000007</v>
      </c>
      <c r="E817">
        <v>8962.1</v>
      </c>
      <c r="F817">
        <v>9085.1</v>
      </c>
      <c r="G817">
        <v>483099</v>
      </c>
      <c r="H817" t="s">
        <v>7</v>
      </c>
      <c r="K817">
        <f>btc[[#This Row],[Close]]-btc[[#This Row],[Open]]</f>
        <v>-144.79999999999927</v>
      </c>
      <c r="N817">
        <f>(K817/btc[[#This Row],[Open]])*100</f>
        <v>-1.5688143966890138</v>
      </c>
    </row>
    <row r="818" spans="1:14" x14ac:dyDescent="0.25">
      <c r="A818" s="1" t="s">
        <v>10</v>
      </c>
      <c r="B818" s="1">
        <v>43777</v>
      </c>
      <c r="C818">
        <v>9223.6</v>
      </c>
      <c r="D818">
        <v>9254.7999999999993</v>
      </c>
      <c r="E818">
        <v>8722.4</v>
      </c>
      <c r="F818">
        <v>8778.2000000000007</v>
      </c>
      <c r="G818">
        <v>791789</v>
      </c>
      <c r="H818" t="s">
        <v>7</v>
      </c>
      <c r="K818">
        <f>btc[[#This Row],[Close]]-btc[[#This Row],[Open]]</f>
        <v>-445.39999999999964</v>
      </c>
      <c r="N818">
        <f>(K818/btc[[#This Row],[Open]])*100</f>
        <v>-4.8289171256342387</v>
      </c>
    </row>
    <row r="819" spans="1:14" x14ac:dyDescent="0.25">
      <c r="A819" s="1" t="s">
        <v>10</v>
      </c>
      <c r="B819" s="1">
        <v>43973</v>
      </c>
      <c r="C819">
        <v>9058.2000000000007</v>
      </c>
      <c r="D819">
        <v>9253.5</v>
      </c>
      <c r="E819">
        <v>8952.1</v>
      </c>
      <c r="F819">
        <v>9169.7000000000007</v>
      </c>
      <c r="G819">
        <v>914585</v>
      </c>
      <c r="H819" t="s">
        <v>7</v>
      </c>
      <c r="K819">
        <f>btc[[#This Row],[Close]]-btc[[#This Row],[Open]]</f>
        <v>111.5</v>
      </c>
      <c r="N819">
        <f>(K819/btc[[#This Row],[Open]])*100</f>
        <v>1.2309288821178599</v>
      </c>
    </row>
    <row r="820" spans="1:14" x14ac:dyDescent="0.25">
      <c r="A820" s="1" t="s">
        <v>10</v>
      </c>
      <c r="B820" s="1">
        <v>43221</v>
      </c>
      <c r="C820">
        <v>9245.1</v>
      </c>
      <c r="D820">
        <v>9245.1</v>
      </c>
      <c r="E820">
        <v>8851</v>
      </c>
      <c r="F820">
        <v>9074.9</v>
      </c>
      <c r="G820">
        <v>173347</v>
      </c>
      <c r="H820" t="s">
        <v>7</v>
      </c>
      <c r="K820">
        <f>btc[[#This Row],[Close]]-btc[[#This Row],[Open]]</f>
        <v>-170.20000000000073</v>
      </c>
      <c r="N820">
        <f>(K820/btc[[#This Row],[Open]])*100</f>
        <v>-1.8409752193053697</v>
      </c>
    </row>
    <row r="821" spans="1:14" x14ac:dyDescent="0.25">
      <c r="A821" s="1" t="s">
        <v>10</v>
      </c>
      <c r="B821" s="1">
        <v>44011</v>
      </c>
      <c r="C821">
        <v>9122.7999999999993</v>
      </c>
      <c r="D821">
        <v>9229.1</v>
      </c>
      <c r="E821">
        <v>9033.6</v>
      </c>
      <c r="F821">
        <v>9185.4</v>
      </c>
      <c r="G821">
        <v>401120</v>
      </c>
      <c r="H821" t="s">
        <v>7</v>
      </c>
      <c r="K821">
        <f>btc[[#This Row],[Close]]-btc[[#This Row],[Open]]</f>
        <v>62.600000000000364</v>
      </c>
      <c r="N821">
        <f>(K821/btc[[#This Row],[Open]])*100</f>
        <v>0.6861928355329544</v>
      </c>
    </row>
    <row r="822" spans="1:14" x14ac:dyDescent="0.25">
      <c r="A822" s="1" t="s">
        <v>10</v>
      </c>
      <c r="B822" s="1">
        <v>44031</v>
      </c>
      <c r="C822">
        <v>9170.1</v>
      </c>
      <c r="D822">
        <v>9224.7999999999993</v>
      </c>
      <c r="E822">
        <v>9106.4</v>
      </c>
      <c r="F822">
        <v>9208</v>
      </c>
      <c r="G822">
        <v>265248</v>
      </c>
      <c r="H822" t="s">
        <v>7</v>
      </c>
      <c r="K822">
        <f>btc[[#This Row],[Close]]-btc[[#This Row],[Open]]</f>
        <v>37.899999999999636</v>
      </c>
      <c r="N822">
        <f>(K822/btc[[#This Row],[Open]])*100</f>
        <v>0.41329974591334484</v>
      </c>
    </row>
    <row r="823" spans="1:14" x14ac:dyDescent="0.25">
      <c r="A823" s="1" t="s">
        <v>10</v>
      </c>
      <c r="B823" s="1">
        <v>44028</v>
      </c>
      <c r="C823">
        <v>9198.7000000000007</v>
      </c>
      <c r="D823">
        <v>9224.2000000000007</v>
      </c>
      <c r="E823">
        <v>9052</v>
      </c>
      <c r="F823">
        <v>9135.2999999999993</v>
      </c>
      <c r="G823">
        <v>429042</v>
      </c>
      <c r="H823" t="s">
        <v>7</v>
      </c>
      <c r="K823">
        <f>btc[[#This Row],[Close]]-btc[[#This Row],[Open]]</f>
        <v>-63.400000000001455</v>
      </c>
      <c r="N823">
        <f>(K823/btc[[#This Row],[Open]])*100</f>
        <v>-0.68922782567103447</v>
      </c>
    </row>
    <row r="824" spans="1:14" x14ac:dyDescent="0.25">
      <c r="A824" s="1" t="s">
        <v>10</v>
      </c>
      <c r="B824" s="1">
        <v>44032</v>
      </c>
      <c r="C824">
        <v>9208.1</v>
      </c>
      <c r="D824">
        <v>9218.4</v>
      </c>
      <c r="E824">
        <v>9139.9</v>
      </c>
      <c r="F824">
        <v>9162.4</v>
      </c>
      <c r="G824">
        <v>312983</v>
      </c>
      <c r="H824" t="s">
        <v>7</v>
      </c>
      <c r="K824">
        <f>btc[[#This Row],[Close]]-btc[[#This Row],[Open]]</f>
        <v>-45.700000000000728</v>
      </c>
      <c r="N824">
        <f>(K824/btc[[#This Row],[Open]])*100</f>
        <v>-0.49630216874274524</v>
      </c>
    </row>
    <row r="825" spans="1:14" x14ac:dyDescent="0.25">
      <c r="A825" s="1" t="s">
        <v>10</v>
      </c>
      <c r="B825" s="1">
        <v>43978</v>
      </c>
      <c r="C825">
        <v>8842.2999999999993</v>
      </c>
      <c r="D825">
        <v>9210.9</v>
      </c>
      <c r="E825">
        <v>8818.6</v>
      </c>
      <c r="F825">
        <v>9199.1</v>
      </c>
      <c r="G825">
        <v>810887</v>
      </c>
      <c r="H825" t="s">
        <v>7</v>
      </c>
      <c r="K825">
        <f>btc[[#This Row],[Close]]-btc[[#This Row],[Open]]</f>
        <v>356.80000000000109</v>
      </c>
      <c r="N825">
        <f>(K825/btc[[#This Row],[Open]])*100</f>
        <v>4.0351492258801569</v>
      </c>
    </row>
    <row r="826" spans="1:14" x14ac:dyDescent="0.25">
      <c r="A826" s="1" t="s">
        <v>10</v>
      </c>
      <c r="B826" s="1">
        <v>43133</v>
      </c>
      <c r="C826">
        <v>9179.7999999999993</v>
      </c>
      <c r="D826">
        <v>9201.4</v>
      </c>
      <c r="E826">
        <v>7915.8</v>
      </c>
      <c r="F826">
        <v>8893.2000000000007</v>
      </c>
      <c r="G826">
        <v>519403</v>
      </c>
      <c r="H826" t="s">
        <v>7</v>
      </c>
      <c r="K826">
        <f>btc[[#This Row],[Close]]-btc[[#This Row],[Open]]</f>
        <v>-286.59999999999854</v>
      </c>
      <c r="N826">
        <f>(K826/btc[[#This Row],[Open]])*100</f>
        <v>-3.1220723763044789</v>
      </c>
    </row>
    <row r="827" spans="1:14" x14ac:dyDescent="0.25">
      <c r="A827" s="1" t="s">
        <v>10</v>
      </c>
      <c r="B827" s="1">
        <v>44012</v>
      </c>
      <c r="C827">
        <v>9186</v>
      </c>
      <c r="D827">
        <v>9199.7999999999993</v>
      </c>
      <c r="E827">
        <v>9075.2999999999993</v>
      </c>
      <c r="F827">
        <v>9135.4</v>
      </c>
      <c r="G827">
        <v>381725</v>
      </c>
      <c r="H827" t="s">
        <v>7</v>
      </c>
      <c r="K827">
        <f>btc[[#This Row],[Close]]-btc[[#This Row],[Open]]</f>
        <v>-50.600000000000364</v>
      </c>
      <c r="N827">
        <f>(K827/btc[[#This Row],[Open]])*100</f>
        <v>-0.55083823209231841</v>
      </c>
    </row>
    <row r="828" spans="1:14" x14ac:dyDescent="0.25">
      <c r="A828" s="1" t="s">
        <v>10</v>
      </c>
      <c r="B828" s="1">
        <v>44030</v>
      </c>
      <c r="C828">
        <v>9155.7999999999993</v>
      </c>
      <c r="D828">
        <v>9198.7999999999993</v>
      </c>
      <c r="E828">
        <v>9126.7000000000007</v>
      </c>
      <c r="F828">
        <v>9170.2000000000007</v>
      </c>
      <c r="G828">
        <v>276397</v>
      </c>
      <c r="H828" t="s">
        <v>7</v>
      </c>
      <c r="K828">
        <f>btc[[#This Row],[Close]]-btc[[#This Row],[Open]]</f>
        <v>14.400000000001455</v>
      </c>
      <c r="N828">
        <f>(K828/btc[[#This Row],[Open]])*100</f>
        <v>0.15727735424541225</v>
      </c>
    </row>
    <row r="829" spans="1:14" x14ac:dyDescent="0.25">
      <c r="A829" s="1" t="s">
        <v>10</v>
      </c>
      <c r="B829" s="1">
        <v>44009</v>
      </c>
      <c r="C829">
        <v>9160.5</v>
      </c>
      <c r="D829">
        <v>9190.5</v>
      </c>
      <c r="E829">
        <v>8865.2999999999993</v>
      </c>
      <c r="F829">
        <v>9008.2999999999993</v>
      </c>
      <c r="G829">
        <v>441927</v>
      </c>
      <c r="H829" t="s">
        <v>7</v>
      </c>
      <c r="K829">
        <f>btc[[#This Row],[Close]]-btc[[#This Row],[Open]]</f>
        <v>-152.20000000000073</v>
      </c>
      <c r="N829">
        <f>(K829/btc[[#This Row],[Open]])*100</f>
        <v>-1.6614813601877707</v>
      </c>
    </row>
    <row r="830" spans="1:14" x14ac:dyDescent="0.25">
      <c r="A830" s="1" t="s">
        <v>10</v>
      </c>
      <c r="B830" s="1">
        <v>44010</v>
      </c>
      <c r="C830">
        <v>9008.4</v>
      </c>
      <c r="D830">
        <v>9185.5</v>
      </c>
      <c r="E830">
        <v>8950.2000000000007</v>
      </c>
      <c r="F830">
        <v>9124</v>
      </c>
      <c r="G830">
        <v>329013</v>
      </c>
      <c r="H830" t="s">
        <v>7</v>
      </c>
      <c r="K830">
        <f>btc[[#This Row],[Close]]-btc[[#This Row],[Open]]</f>
        <v>115.60000000000036</v>
      </c>
      <c r="N830">
        <f>(K830/btc[[#This Row],[Open]])*100</f>
        <v>1.2832467474801337</v>
      </c>
    </row>
    <row r="831" spans="1:14" x14ac:dyDescent="0.25">
      <c r="A831" s="1" t="s">
        <v>10</v>
      </c>
      <c r="B831" s="1">
        <v>43849</v>
      </c>
      <c r="C831">
        <v>8916.2999999999993</v>
      </c>
      <c r="D831">
        <v>9183.7000000000007</v>
      </c>
      <c r="E831">
        <v>8552.7999999999993</v>
      </c>
      <c r="F831">
        <v>8706.2000000000007</v>
      </c>
      <c r="G831">
        <v>975005</v>
      </c>
      <c r="H831" t="s">
        <v>7</v>
      </c>
      <c r="K831">
        <f>btc[[#This Row],[Close]]-btc[[#This Row],[Open]]</f>
        <v>-210.09999999999854</v>
      </c>
      <c r="N831">
        <f>(K831/btc[[#This Row],[Open]])*100</f>
        <v>-2.3563585792312791</v>
      </c>
    </row>
    <row r="832" spans="1:14" x14ac:dyDescent="0.25">
      <c r="A832" s="1" t="s">
        <v>10</v>
      </c>
      <c r="B832" s="1">
        <v>44016</v>
      </c>
      <c r="C832">
        <v>9067.1</v>
      </c>
      <c r="D832">
        <v>9182.2999999999993</v>
      </c>
      <c r="E832">
        <v>9049.6</v>
      </c>
      <c r="F832">
        <v>9134.4</v>
      </c>
      <c r="G832">
        <v>261246</v>
      </c>
      <c r="H832" t="s">
        <v>7</v>
      </c>
      <c r="K832">
        <f>btc[[#This Row],[Close]]-btc[[#This Row],[Open]]</f>
        <v>67.299999999999272</v>
      </c>
      <c r="N832">
        <f>(K832/btc[[#This Row],[Open]])*100</f>
        <v>0.74224393687065626</v>
      </c>
    </row>
    <row r="833" spans="1:14" x14ac:dyDescent="0.25">
      <c r="A833" s="1" t="s">
        <v>10</v>
      </c>
      <c r="B833" s="1">
        <v>44029</v>
      </c>
      <c r="C833">
        <v>9135.4</v>
      </c>
      <c r="D833">
        <v>9181.9</v>
      </c>
      <c r="E833">
        <v>9091.5</v>
      </c>
      <c r="F833">
        <v>9155.7999999999993</v>
      </c>
      <c r="G833">
        <v>310920</v>
      </c>
      <c r="H833" t="s">
        <v>7</v>
      </c>
      <c r="K833">
        <f>btc[[#This Row],[Close]]-btc[[#This Row],[Open]]</f>
        <v>20.399999999999636</v>
      </c>
      <c r="N833">
        <f>(K833/btc[[#This Row],[Open]])*100</f>
        <v>0.22330713488188406</v>
      </c>
    </row>
    <row r="834" spans="1:14" x14ac:dyDescent="0.25">
      <c r="A834" s="1" t="s">
        <v>10</v>
      </c>
      <c r="B834" s="1">
        <v>43897</v>
      </c>
      <c r="C834">
        <v>9134.2000000000007</v>
      </c>
      <c r="D834">
        <v>9180.7999999999993</v>
      </c>
      <c r="E834">
        <v>8848.7000000000007</v>
      </c>
      <c r="F834">
        <v>8887.7999999999993</v>
      </c>
      <c r="G834">
        <v>750651</v>
      </c>
      <c r="H834" t="s">
        <v>7</v>
      </c>
      <c r="K834">
        <f>btc[[#This Row],[Close]]-btc[[#This Row],[Open]]</f>
        <v>-246.40000000000146</v>
      </c>
      <c r="N834">
        <f>(K834/btc[[#This Row],[Open]])*100</f>
        <v>-2.6975542466773383</v>
      </c>
    </row>
    <row r="835" spans="1:14" x14ac:dyDescent="0.25">
      <c r="A835" s="1" t="s">
        <v>10</v>
      </c>
      <c r="B835" s="1">
        <v>43180</v>
      </c>
      <c r="C835">
        <v>8912.4</v>
      </c>
      <c r="D835">
        <v>9173.4</v>
      </c>
      <c r="E835">
        <v>8775.1</v>
      </c>
      <c r="F835">
        <v>8905.9</v>
      </c>
      <c r="G835">
        <v>218191</v>
      </c>
      <c r="H835" t="s">
        <v>7</v>
      </c>
      <c r="K835">
        <f>btc[[#This Row],[Close]]-btc[[#This Row],[Open]]</f>
        <v>-6.5</v>
      </c>
      <c r="N835">
        <f>(K835/btc[[#This Row],[Open]])*100</f>
        <v>-7.2932094609757192E-2</v>
      </c>
    </row>
    <row r="836" spans="1:14" x14ac:dyDescent="0.25">
      <c r="A836" s="1" t="s">
        <v>10</v>
      </c>
      <c r="B836" s="1">
        <v>43954</v>
      </c>
      <c r="C836">
        <v>8966.2000000000007</v>
      </c>
      <c r="D836">
        <v>9169.9</v>
      </c>
      <c r="E836">
        <v>8742.2000000000007</v>
      </c>
      <c r="F836">
        <v>8885.5</v>
      </c>
      <c r="G836">
        <v>1149763</v>
      </c>
      <c r="H836" t="s">
        <v>7</v>
      </c>
      <c r="K836">
        <f>btc[[#This Row],[Close]]-btc[[#This Row],[Open]]</f>
        <v>-80.700000000000728</v>
      </c>
      <c r="N836">
        <f>(K836/btc[[#This Row],[Open]])*100</f>
        <v>-0.90004684258661105</v>
      </c>
    </row>
    <row r="837" spans="1:14" x14ac:dyDescent="0.25">
      <c r="A837" s="1" t="s">
        <v>10</v>
      </c>
      <c r="B837" s="1">
        <v>43896</v>
      </c>
      <c r="C837">
        <v>9060.6</v>
      </c>
      <c r="D837">
        <v>9165.2000000000007</v>
      </c>
      <c r="E837">
        <v>9004.9</v>
      </c>
      <c r="F837">
        <v>9134.7999999999993</v>
      </c>
      <c r="G837">
        <v>1041101</v>
      </c>
      <c r="H837" t="s">
        <v>7</v>
      </c>
      <c r="K837">
        <f>btc[[#This Row],[Close]]-btc[[#This Row],[Open]]</f>
        <v>74.199999999998909</v>
      </c>
      <c r="N837">
        <f>(K837/btc[[#This Row],[Open]])*100</f>
        <v>0.81893031366574964</v>
      </c>
    </row>
    <row r="838" spans="1:14" x14ac:dyDescent="0.25">
      <c r="A838" s="1" t="s">
        <v>10</v>
      </c>
      <c r="B838" s="1">
        <v>44017</v>
      </c>
      <c r="C838">
        <v>9134.2999999999993</v>
      </c>
      <c r="D838">
        <v>9149.6</v>
      </c>
      <c r="E838">
        <v>8932.1</v>
      </c>
      <c r="F838">
        <v>9081</v>
      </c>
      <c r="G838">
        <v>314102</v>
      </c>
      <c r="H838" t="s">
        <v>7</v>
      </c>
      <c r="K838">
        <f>btc[[#This Row],[Close]]-btc[[#This Row],[Open]]</f>
        <v>-53.299999999999272</v>
      </c>
      <c r="N838">
        <f>(K838/btc[[#This Row],[Open]])*100</f>
        <v>-0.58351488346123159</v>
      </c>
    </row>
    <row r="839" spans="1:14" x14ac:dyDescent="0.25">
      <c r="A839" s="1" t="s">
        <v>10</v>
      </c>
      <c r="B839" s="1">
        <v>43895</v>
      </c>
      <c r="C839">
        <v>8757.9</v>
      </c>
      <c r="D839">
        <v>9147.2999999999993</v>
      </c>
      <c r="E839">
        <v>8751.5</v>
      </c>
      <c r="F839">
        <v>9060.2999999999993</v>
      </c>
      <c r="G839">
        <v>950755</v>
      </c>
      <c r="H839" t="s">
        <v>7</v>
      </c>
      <c r="K839">
        <f>btc[[#This Row],[Close]]-btc[[#This Row],[Open]]</f>
        <v>302.39999999999964</v>
      </c>
      <c r="N839">
        <f>(K839/btc[[#This Row],[Open]])*100</f>
        <v>3.4528825403350076</v>
      </c>
    </row>
    <row r="840" spans="1:14" x14ac:dyDescent="0.25">
      <c r="A840" s="1" t="s">
        <v>10</v>
      </c>
      <c r="B840" s="1">
        <v>43962</v>
      </c>
      <c r="C840">
        <v>8737.6</v>
      </c>
      <c r="D840">
        <v>9129.6</v>
      </c>
      <c r="E840">
        <v>8235.6</v>
      </c>
      <c r="F840">
        <v>8579.7999999999993</v>
      </c>
      <c r="G840">
        <v>2294142</v>
      </c>
      <c r="H840" t="s">
        <v>7</v>
      </c>
      <c r="K840">
        <f>btc[[#This Row],[Close]]-btc[[#This Row],[Open]]</f>
        <v>-157.80000000000109</v>
      </c>
      <c r="N840">
        <f>(K840/btc[[#This Row],[Open]])*100</f>
        <v>-1.8059879143014224</v>
      </c>
    </row>
    <row r="841" spans="1:14" x14ac:dyDescent="0.25">
      <c r="A841" s="1" t="s">
        <v>10</v>
      </c>
      <c r="B841" s="1">
        <v>44015</v>
      </c>
      <c r="C841">
        <v>9085</v>
      </c>
      <c r="D841">
        <v>9120.4</v>
      </c>
      <c r="E841">
        <v>9050.9</v>
      </c>
      <c r="F841">
        <v>9067.1</v>
      </c>
      <c r="G841">
        <v>333884</v>
      </c>
      <c r="H841" t="s">
        <v>7</v>
      </c>
      <c r="K841">
        <f>btc[[#This Row],[Close]]-btc[[#This Row],[Open]]</f>
        <v>-17.899999999999636</v>
      </c>
      <c r="N841">
        <f>(K841/btc[[#This Row],[Open]])*100</f>
        <v>-0.19702806824435484</v>
      </c>
    </row>
    <row r="842" spans="1:14" x14ac:dyDescent="0.25">
      <c r="A842" s="1" t="s">
        <v>10</v>
      </c>
      <c r="B842" s="1">
        <v>43181</v>
      </c>
      <c r="C842">
        <v>8903.7000000000007</v>
      </c>
      <c r="D842">
        <v>9096.2000000000007</v>
      </c>
      <c r="E842">
        <v>8499.1</v>
      </c>
      <c r="F842">
        <v>8726.2000000000007</v>
      </c>
      <c r="G842">
        <v>223005</v>
      </c>
      <c r="H842" t="s">
        <v>7</v>
      </c>
      <c r="K842">
        <f>btc[[#This Row],[Close]]-btc[[#This Row],[Open]]</f>
        <v>-177.5</v>
      </c>
      <c r="N842">
        <f>(K842/btc[[#This Row],[Open]])*100</f>
        <v>-1.9935532419106661</v>
      </c>
    </row>
    <row r="843" spans="1:14" x14ac:dyDescent="0.25">
      <c r="A843" s="1" t="s">
        <v>10</v>
      </c>
      <c r="B843" s="1">
        <v>43779</v>
      </c>
      <c r="C843">
        <v>8804.7000000000007</v>
      </c>
      <c r="D843">
        <v>9092.9</v>
      </c>
      <c r="E843">
        <v>8763.5</v>
      </c>
      <c r="F843">
        <v>9036.7999999999993</v>
      </c>
      <c r="G843">
        <v>581570</v>
      </c>
      <c r="H843" t="s">
        <v>7</v>
      </c>
      <c r="K843">
        <f>btc[[#This Row],[Close]]-btc[[#This Row],[Open]]</f>
        <v>232.09999999999854</v>
      </c>
      <c r="N843">
        <f>(K843/btc[[#This Row],[Open]])*100</f>
        <v>2.6360920871806934</v>
      </c>
    </row>
    <row r="844" spans="1:14" x14ac:dyDescent="0.25">
      <c r="A844" s="1" t="s">
        <v>10</v>
      </c>
      <c r="B844" s="1">
        <v>43956</v>
      </c>
      <c r="C844">
        <v>8874.2000000000007</v>
      </c>
      <c r="D844">
        <v>9078.7000000000007</v>
      </c>
      <c r="E844">
        <v>8800.4</v>
      </c>
      <c r="F844">
        <v>9001</v>
      </c>
      <c r="G844">
        <v>1051094</v>
      </c>
      <c r="H844" t="s">
        <v>7</v>
      </c>
      <c r="K844">
        <f>btc[[#This Row],[Close]]-btc[[#This Row],[Open]]</f>
        <v>126.79999999999927</v>
      </c>
      <c r="N844">
        <f>(K844/btc[[#This Row],[Open]])*100</f>
        <v>1.4288611931216251</v>
      </c>
    </row>
    <row r="845" spans="1:14" x14ac:dyDescent="0.25">
      <c r="A845" s="1" t="s">
        <v>10</v>
      </c>
      <c r="B845" s="1">
        <v>43141</v>
      </c>
      <c r="C845">
        <v>8697.2999999999993</v>
      </c>
      <c r="D845">
        <v>9066.6</v>
      </c>
      <c r="E845">
        <v>8172.2</v>
      </c>
      <c r="F845">
        <v>8559.6</v>
      </c>
      <c r="G845">
        <v>263526</v>
      </c>
      <c r="H845" t="s">
        <v>7</v>
      </c>
      <c r="K845">
        <f>btc[[#This Row],[Close]]-btc[[#This Row],[Open]]</f>
        <v>-137.69999999999891</v>
      </c>
      <c r="N845">
        <f>(K845/btc[[#This Row],[Open]])*100</f>
        <v>-1.58324997412989</v>
      </c>
    </row>
    <row r="846" spans="1:14" x14ac:dyDescent="0.25">
      <c r="A846" s="1" t="s">
        <v>10</v>
      </c>
      <c r="B846" s="1">
        <v>43780</v>
      </c>
      <c r="C846">
        <v>9036.9</v>
      </c>
      <c r="D846">
        <v>9066.4</v>
      </c>
      <c r="E846">
        <v>8649.4</v>
      </c>
      <c r="F846">
        <v>8736.9</v>
      </c>
      <c r="G846">
        <v>601159</v>
      </c>
      <c r="H846" t="s">
        <v>7</v>
      </c>
      <c r="K846">
        <f>btc[[#This Row],[Close]]-btc[[#This Row],[Open]]</f>
        <v>-300</v>
      </c>
      <c r="N846">
        <f>(K846/btc[[#This Row],[Open]])*100</f>
        <v>-3.3197224712014077</v>
      </c>
    </row>
    <row r="847" spans="1:14" x14ac:dyDescent="0.25">
      <c r="A847" s="1" t="s">
        <v>10</v>
      </c>
      <c r="B847" s="1">
        <v>43615</v>
      </c>
      <c r="C847">
        <v>8647.7999999999993</v>
      </c>
      <c r="D847">
        <v>9045.9</v>
      </c>
      <c r="E847">
        <v>8054.7</v>
      </c>
      <c r="F847">
        <v>8271.9</v>
      </c>
      <c r="G847">
        <v>1041563</v>
      </c>
      <c r="H847" t="s">
        <v>7</v>
      </c>
      <c r="K847">
        <f>btc[[#This Row],[Close]]-btc[[#This Row],[Open]]</f>
        <v>-375.89999999999964</v>
      </c>
      <c r="N847">
        <f>(K847/btc[[#This Row],[Open]])*100</f>
        <v>-4.3467702768334098</v>
      </c>
    </row>
    <row r="848" spans="1:14" x14ac:dyDescent="0.25">
      <c r="A848" s="1" t="s">
        <v>10</v>
      </c>
      <c r="B848" s="1">
        <v>43952</v>
      </c>
      <c r="C848">
        <v>8628.6</v>
      </c>
      <c r="D848">
        <v>9040.2999999999993</v>
      </c>
      <c r="E848">
        <v>8621</v>
      </c>
      <c r="F848">
        <v>8821.6</v>
      </c>
      <c r="G848">
        <v>1105152</v>
      </c>
      <c r="H848" t="s">
        <v>7</v>
      </c>
      <c r="K848">
        <f>btc[[#This Row],[Close]]-btc[[#This Row],[Open]]</f>
        <v>193</v>
      </c>
      <c r="N848">
        <f>(K848/btc[[#This Row],[Open]])*100</f>
        <v>2.2367475604385416</v>
      </c>
    </row>
    <row r="849" spans="1:14" x14ac:dyDescent="0.25">
      <c r="A849" s="1" t="s">
        <v>10</v>
      </c>
      <c r="B849" s="1">
        <v>43179</v>
      </c>
      <c r="C849">
        <v>8614.1</v>
      </c>
      <c r="D849">
        <v>9039.6</v>
      </c>
      <c r="E849">
        <v>8326.7999999999993</v>
      </c>
      <c r="F849">
        <v>8912.6</v>
      </c>
      <c r="G849">
        <v>253435</v>
      </c>
      <c r="H849" t="s">
        <v>7</v>
      </c>
      <c r="K849">
        <f>btc[[#This Row],[Close]]-btc[[#This Row],[Open]]</f>
        <v>298.5</v>
      </c>
      <c r="N849">
        <f>(K849/btc[[#This Row],[Open]])*100</f>
        <v>3.4652488362103986</v>
      </c>
    </row>
    <row r="850" spans="1:14" x14ac:dyDescent="0.25">
      <c r="A850" s="1" t="s">
        <v>10</v>
      </c>
      <c r="B850" s="1">
        <v>43231</v>
      </c>
      <c r="C850">
        <v>9026</v>
      </c>
      <c r="D850">
        <v>9028.7000000000007</v>
      </c>
      <c r="E850">
        <v>8359.6</v>
      </c>
      <c r="F850">
        <v>8408.2999999999993</v>
      </c>
      <c r="G850">
        <v>270618</v>
      </c>
      <c r="H850" t="s">
        <v>7</v>
      </c>
      <c r="K850">
        <f>btc[[#This Row],[Close]]-btc[[#This Row],[Open]]</f>
        <v>-617.70000000000073</v>
      </c>
      <c r="N850">
        <f>(K850/btc[[#This Row],[Open]])*100</f>
        <v>-6.8435630401063676</v>
      </c>
    </row>
    <row r="851" spans="1:14" x14ac:dyDescent="0.25">
      <c r="A851" s="1" t="s">
        <v>10</v>
      </c>
      <c r="B851" s="1">
        <v>43211</v>
      </c>
      <c r="C851">
        <v>8867</v>
      </c>
      <c r="D851">
        <v>9027.7000000000007</v>
      </c>
      <c r="E851">
        <v>8614.5</v>
      </c>
      <c r="F851">
        <v>8923.1</v>
      </c>
      <c r="G851">
        <v>206010</v>
      </c>
      <c r="H851" t="s">
        <v>7</v>
      </c>
      <c r="K851">
        <f>btc[[#This Row],[Close]]-btc[[#This Row],[Open]]</f>
        <v>56.100000000000364</v>
      </c>
      <c r="N851">
        <f>(K851/btc[[#This Row],[Open]])*100</f>
        <v>0.63268298184279204</v>
      </c>
    </row>
    <row r="852" spans="1:14" x14ac:dyDescent="0.25">
      <c r="A852" s="1" t="s">
        <v>10</v>
      </c>
      <c r="B852" s="1">
        <v>43212</v>
      </c>
      <c r="C852">
        <v>8923.6</v>
      </c>
      <c r="D852">
        <v>9022.2999999999993</v>
      </c>
      <c r="E852">
        <v>8766.5</v>
      </c>
      <c r="F852">
        <v>8806.7000000000007</v>
      </c>
      <c r="G852">
        <v>161889</v>
      </c>
      <c r="H852" t="s">
        <v>7</v>
      </c>
      <c r="K852">
        <f>btc[[#This Row],[Close]]-btc[[#This Row],[Open]]</f>
        <v>-116.89999999999964</v>
      </c>
      <c r="N852">
        <f>(K852/btc[[#This Row],[Open]])*100</f>
        <v>-1.3100094132412885</v>
      </c>
    </row>
    <row r="853" spans="1:14" x14ac:dyDescent="0.25">
      <c r="A853" s="1" t="s">
        <v>10</v>
      </c>
      <c r="B853" s="1">
        <v>43183</v>
      </c>
      <c r="C853">
        <v>8917.2999999999993</v>
      </c>
      <c r="D853">
        <v>9008.7999999999993</v>
      </c>
      <c r="E853">
        <v>8523.6</v>
      </c>
      <c r="F853">
        <v>8547.4</v>
      </c>
      <c r="G853">
        <v>177427</v>
      </c>
      <c r="H853" t="s">
        <v>7</v>
      </c>
      <c r="K853">
        <f>btc[[#This Row],[Close]]-btc[[#This Row],[Open]]</f>
        <v>-369.89999999999964</v>
      </c>
      <c r="N853">
        <f>(K853/btc[[#This Row],[Open]])*100</f>
        <v>-4.1481165823735839</v>
      </c>
    </row>
    <row r="854" spans="1:14" x14ac:dyDescent="0.25">
      <c r="A854" s="1" t="s">
        <v>10</v>
      </c>
      <c r="B854" s="1">
        <v>43847</v>
      </c>
      <c r="C854">
        <v>8726.7000000000007</v>
      </c>
      <c r="D854">
        <v>9005.1</v>
      </c>
      <c r="E854">
        <v>8675.9</v>
      </c>
      <c r="F854">
        <v>8913.1</v>
      </c>
      <c r="G854">
        <v>794106</v>
      </c>
      <c r="H854" t="s">
        <v>7</v>
      </c>
      <c r="K854">
        <f>btc[[#This Row],[Close]]-btc[[#This Row],[Open]]</f>
        <v>186.39999999999964</v>
      </c>
      <c r="N854">
        <f>(K854/btc[[#This Row],[Open]])*100</f>
        <v>2.1359735065946994</v>
      </c>
    </row>
    <row r="855" spans="1:14" x14ac:dyDescent="0.25">
      <c r="A855" s="1" t="s">
        <v>10</v>
      </c>
      <c r="B855" s="1">
        <v>43213</v>
      </c>
      <c r="C855">
        <v>8809.2999999999993</v>
      </c>
      <c r="D855">
        <v>9001</v>
      </c>
      <c r="E855">
        <v>8785.2999999999993</v>
      </c>
      <c r="F855">
        <v>8952.7999999999993</v>
      </c>
      <c r="G855">
        <v>147539</v>
      </c>
      <c r="H855" t="s">
        <v>7</v>
      </c>
      <c r="K855">
        <f>btc[[#This Row],[Close]]-btc[[#This Row],[Open]]</f>
        <v>143.5</v>
      </c>
      <c r="N855">
        <f>(K855/btc[[#This Row],[Open]])*100</f>
        <v>1.6289603033158142</v>
      </c>
    </row>
    <row r="856" spans="1:14" x14ac:dyDescent="0.25">
      <c r="A856" s="1" t="s">
        <v>10</v>
      </c>
      <c r="B856" s="1">
        <v>43977</v>
      </c>
      <c r="C856">
        <v>8897.7000000000007</v>
      </c>
      <c r="D856">
        <v>8994.6</v>
      </c>
      <c r="E856">
        <v>8713.9</v>
      </c>
      <c r="F856">
        <v>8842.5</v>
      </c>
      <c r="G856">
        <v>784921</v>
      </c>
      <c r="H856" t="s">
        <v>7</v>
      </c>
      <c r="K856">
        <f>btc[[#This Row],[Close]]-btc[[#This Row],[Open]]</f>
        <v>-55.200000000000728</v>
      </c>
      <c r="N856">
        <f>(K856/btc[[#This Row],[Open]])*100</f>
        <v>-0.62038504332581146</v>
      </c>
    </row>
    <row r="857" spans="1:14" x14ac:dyDescent="0.25">
      <c r="A857" s="1" t="s">
        <v>10</v>
      </c>
      <c r="B857" s="1">
        <v>43953</v>
      </c>
      <c r="C857">
        <v>8821.6</v>
      </c>
      <c r="D857">
        <v>8986.2000000000007</v>
      </c>
      <c r="E857">
        <v>8771.2999999999993</v>
      </c>
      <c r="F857">
        <v>8966.2999999999993</v>
      </c>
      <c r="G857">
        <v>890344</v>
      </c>
      <c r="H857" t="s">
        <v>7</v>
      </c>
      <c r="K857">
        <f>btc[[#This Row],[Close]]-btc[[#This Row],[Open]]</f>
        <v>144.69999999999891</v>
      </c>
      <c r="N857">
        <f>(K857/btc[[#This Row],[Open]])*100</f>
        <v>1.640292010519621</v>
      </c>
    </row>
    <row r="858" spans="1:14" x14ac:dyDescent="0.25">
      <c r="A858" s="1" t="s">
        <v>10</v>
      </c>
      <c r="B858" s="1">
        <v>43143</v>
      </c>
      <c r="C858">
        <v>8083.6</v>
      </c>
      <c r="D858">
        <v>8984.9</v>
      </c>
      <c r="E858">
        <v>8083.6</v>
      </c>
      <c r="F858">
        <v>8903.5</v>
      </c>
      <c r="G858">
        <v>238674</v>
      </c>
      <c r="H858" t="s">
        <v>7</v>
      </c>
      <c r="K858">
        <f>btc[[#This Row],[Close]]-btc[[#This Row],[Open]]</f>
        <v>819.89999999999964</v>
      </c>
      <c r="N858">
        <f>(K858/btc[[#This Row],[Open]])*100</f>
        <v>10.142758177049824</v>
      </c>
    </row>
    <row r="859" spans="1:14" x14ac:dyDescent="0.25">
      <c r="A859" s="1" t="s">
        <v>10</v>
      </c>
      <c r="B859" s="1">
        <v>43857</v>
      </c>
      <c r="C859">
        <v>8608.1</v>
      </c>
      <c r="D859">
        <v>8983.1</v>
      </c>
      <c r="E859">
        <v>8585.6</v>
      </c>
      <c r="F859">
        <v>8866.6</v>
      </c>
      <c r="G859">
        <v>706451</v>
      </c>
      <c r="H859" t="s">
        <v>7</v>
      </c>
      <c r="K859">
        <f>btc[[#This Row],[Close]]-btc[[#This Row],[Open]]</f>
        <v>258.5</v>
      </c>
      <c r="N859">
        <f>(K859/btc[[#This Row],[Open]])*100</f>
        <v>3.0029855601119873</v>
      </c>
    </row>
    <row r="860" spans="1:14" x14ac:dyDescent="0.25">
      <c r="A860" s="1" t="s">
        <v>10</v>
      </c>
      <c r="B860" s="1">
        <v>43848</v>
      </c>
      <c r="C860">
        <v>8913</v>
      </c>
      <c r="D860">
        <v>8982.2999999999993</v>
      </c>
      <c r="E860">
        <v>8814.6</v>
      </c>
      <c r="F860">
        <v>8916.2999999999993</v>
      </c>
      <c r="G860">
        <v>627743</v>
      </c>
      <c r="H860" t="s">
        <v>7</v>
      </c>
      <c r="K860">
        <f>btc[[#This Row],[Close]]-btc[[#This Row],[Open]]</f>
        <v>3.2999999999992724</v>
      </c>
      <c r="N860">
        <f>(K860/btc[[#This Row],[Open]])*100</f>
        <v>3.702457085155697E-2</v>
      </c>
    </row>
    <row r="861" spans="1:14" x14ac:dyDescent="0.25">
      <c r="A861" s="1" t="s">
        <v>10</v>
      </c>
      <c r="B861" s="1">
        <v>43888</v>
      </c>
      <c r="C861">
        <v>8800.1</v>
      </c>
      <c r="D861">
        <v>8968.2999999999993</v>
      </c>
      <c r="E861">
        <v>8538.5</v>
      </c>
      <c r="F861">
        <v>8818.6</v>
      </c>
      <c r="G861">
        <v>1133327</v>
      </c>
      <c r="H861" t="s">
        <v>7</v>
      </c>
      <c r="K861">
        <f>btc[[#This Row],[Close]]-btc[[#This Row],[Open]]</f>
        <v>18.5</v>
      </c>
      <c r="N861">
        <f>(K861/btc[[#This Row],[Open]])*100</f>
        <v>0.21022488380813853</v>
      </c>
    </row>
    <row r="862" spans="1:14" x14ac:dyDescent="0.25">
      <c r="A862" s="1" t="s">
        <v>10</v>
      </c>
      <c r="B862" s="1">
        <v>43963</v>
      </c>
      <c r="C862">
        <v>8569.7999999999993</v>
      </c>
      <c r="D862">
        <v>8964.5</v>
      </c>
      <c r="E862">
        <v>8542.7999999999993</v>
      </c>
      <c r="F862">
        <v>8813.7999999999993</v>
      </c>
      <c r="G862">
        <v>1350808</v>
      </c>
      <c r="H862" t="s">
        <v>7</v>
      </c>
      <c r="K862">
        <f>btc[[#This Row],[Close]]-btc[[#This Row],[Open]]</f>
        <v>244</v>
      </c>
      <c r="N862">
        <f>(K862/btc[[#This Row],[Open]])*100</f>
        <v>2.8472076361175294</v>
      </c>
    </row>
    <row r="863" spans="1:14" x14ac:dyDescent="0.25">
      <c r="A863" s="1" t="s">
        <v>10</v>
      </c>
      <c r="B863" s="1">
        <v>43892</v>
      </c>
      <c r="C863">
        <v>8537.5</v>
      </c>
      <c r="D863">
        <v>8961.7999999999993</v>
      </c>
      <c r="E863">
        <v>8503.1</v>
      </c>
      <c r="F863">
        <v>8904.7999999999993</v>
      </c>
      <c r="G863">
        <v>1021475</v>
      </c>
      <c r="H863" t="s">
        <v>7</v>
      </c>
      <c r="K863">
        <f>btc[[#This Row],[Close]]-btc[[#This Row],[Open]]</f>
        <v>367.29999999999927</v>
      </c>
      <c r="N863">
        <f>(K863/btc[[#This Row],[Open]])*100</f>
        <v>4.302196193264999</v>
      </c>
    </row>
    <row r="864" spans="1:14" x14ac:dyDescent="0.25">
      <c r="A864" s="1" t="s">
        <v>10</v>
      </c>
      <c r="B864" s="1">
        <v>43976</v>
      </c>
      <c r="C864">
        <v>8728</v>
      </c>
      <c r="D864">
        <v>8959.5</v>
      </c>
      <c r="E864">
        <v>8666.1</v>
      </c>
      <c r="F864">
        <v>8898.2000000000007</v>
      </c>
      <c r="G864">
        <v>941885</v>
      </c>
      <c r="H864" t="s">
        <v>7</v>
      </c>
      <c r="K864">
        <f>btc[[#This Row],[Close]]-btc[[#This Row],[Open]]</f>
        <v>170.20000000000073</v>
      </c>
      <c r="N864">
        <f>(K864/btc[[#This Row],[Open]])*100</f>
        <v>1.9500458295142156</v>
      </c>
    </row>
    <row r="865" spans="1:14" x14ac:dyDescent="0.25">
      <c r="A865" s="1" t="s">
        <v>10</v>
      </c>
      <c r="B865" s="1">
        <v>43955</v>
      </c>
      <c r="C865">
        <v>8885.5</v>
      </c>
      <c r="D865">
        <v>8945.5</v>
      </c>
      <c r="E865">
        <v>8553.2000000000007</v>
      </c>
      <c r="F865">
        <v>8874.7000000000007</v>
      </c>
      <c r="G865">
        <v>1122155</v>
      </c>
      <c r="H865" t="s">
        <v>7</v>
      </c>
      <c r="K865">
        <f>btc[[#This Row],[Close]]-btc[[#This Row],[Open]]</f>
        <v>-10.799999999999272</v>
      </c>
      <c r="N865">
        <f>(K865/btc[[#This Row],[Open]])*100</f>
        <v>-0.12154633954194217</v>
      </c>
    </row>
    <row r="866" spans="1:14" x14ac:dyDescent="0.25">
      <c r="A866" s="1" t="s">
        <v>10</v>
      </c>
      <c r="B866" s="1">
        <v>43144</v>
      </c>
      <c r="C866">
        <v>8906.2000000000007</v>
      </c>
      <c r="D866">
        <v>8942.7000000000007</v>
      </c>
      <c r="E866">
        <v>8378</v>
      </c>
      <c r="F866">
        <v>8539.2000000000007</v>
      </c>
      <c r="G866">
        <v>195867</v>
      </c>
      <c r="H866" t="s">
        <v>7</v>
      </c>
      <c r="K866">
        <f>btc[[#This Row],[Close]]-btc[[#This Row],[Open]]</f>
        <v>-367</v>
      </c>
      <c r="N866">
        <f>(K866/btc[[#This Row],[Open]])*100</f>
        <v>-4.1207248882800744</v>
      </c>
    </row>
    <row r="867" spans="1:14" x14ac:dyDescent="0.25">
      <c r="A867" s="1" t="s">
        <v>10</v>
      </c>
      <c r="B867" s="1">
        <v>43210</v>
      </c>
      <c r="C867">
        <v>8292.2999999999993</v>
      </c>
      <c r="D867">
        <v>8926.2000000000007</v>
      </c>
      <c r="E867">
        <v>8224.5</v>
      </c>
      <c r="F867">
        <v>8867</v>
      </c>
      <c r="G867">
        <v>225964</v>
      </c>
      <c r="H867" t="s">
        <v>7</v>
      </c>
      <c r="K867">
        <f>btc[[#This Row],[Close]]-btc[[#This Row],[Open]]</f>
        <v>574.70000000000073</v>
      </c>
      <c r="N867">
        <f>(K867/btc[[#This Row],[Open]])*100</f>
        <v>6.9305259095787743</v>
      </c>
    </row>
    <row r="868" spans="1:14" x14ac:dyDescent="0.25">
      <c r="A868" s="1" t="s">
        <v>10</v>
      </c>
      <c r="B868" s="1">
        <v>43950</v>
      </c>
      <c r="C868">
        <v>7746.7</v>
      </c>
      <c r="D868">
        <v>8918.5</v>
      </c>
      <c r="E868">
        <v>7729.7</v>
      </c>
      <c r="F868">
        <v>8770.9</v>
      </c>
      <c r="G868">
        <v>1832877</v>
      </c>
      <c r="H868" t="s">
        <v>7</v>
      </c>
      <c r="K868">
        <f>btc[[#This Row],[Close]]-btc[[#This Row],[Open]]</f>
        <v>1024.1999999999998</v>
      </c>
      <c r="N868">
        <f>(K868/btc[[#This Row],[Open]])*100</f>
        <v>13.22111350639627</v>
      </c>
    </row>
    <row r="869" spans="1:14" x14ac:dyDescent="0.25">
      <c r="A869" s="1" t="s">
        <v>10</v>
      </c>
      <c r="B869" s="1">
        <v>43182</v>
      </c>
      <c r="C869">
        <v>8725.2999999999993</v>
      </c>
      <c r="D869">
        <v>8917</v>
      </c>
      <c r="E869">
        <v>8305.6</v>
      </c>
      <c r="F869">
        <v>8916.7999999999993</v>
      </c>
      <c r="G869">
        <v>210107</v>
      </c>
      <c r="H869" t="s">
        <v>7</v>
      </c>
      <c r="K869">
        <f>btc[[#This Row],[Close]]-btc[[#This Row],[Open]]</f>
        <v>191.5</v>
      </c>
      <c r="N869">
        <f>(K869/btc[[#This Row],[Open]])*100</f>
        <v>2.1947669421108729</v>
      </c>
    </row>
    <row r="870" spans="1:14" x14ac:dyDescent="0.25">
      <c r="A870" s="1" t="s">
        <v>10</v>
      </c>
      <c r="B870" s="1">
        <v>43893</v>
      </c>
      <c r="C870">
        <v>8906.1</v>
      </c>
      <c r="D870">
        <v>8911.7000000000007</v>
      </c>
      <c r="E870">
        <v>8669.2999999999993</v>
      </c>
      <c r="F870">
        <v>8761.4</v>
      </c>
      <c r="G870">
        <v>1012695</v>
      </c>
      <c r="H870" t="s">
        <v>7</v>
      </c>
      <c r="K870">
        <f>btc[[#This Row],[Close]]-btc[[#This Row],[Open]]</f>
        <v>-144.70000000000073</v>
      </c>
      <c r="N870">
        <f>(K870/btc[[#This Row],[Open]])*100</f>
        <v>-1.6247291182448067</v>
      </c>
    </row>
    <row r="871" spans="1:14" x14ac:dyDescent="0.25">
      <c r="A871" s="1" t="s">
        <v>10</v>
      </c>
      <c r="B871" s="1">
        <v>43845</v>
      </c>
      <c r="C871">
        <v>8827.9</v>
      </c>
      <c r="D871">
        <v>8904</v>
      </c>
      <c r="E871">
        <v>8615.5</v>
      </c>
      <c r="F871">
        <v>8818.2999999999993</v>
      </c>
      <c r="G871">
        <v>1172542</v>
      </c>
      <c r="H871" t="s">
        <v>7</v>
      </c>
      <c r="K871">
        <f>btc[[#This Row],[Close]]-btc[[#This Row],[Open]]</f>
        <v>-9.6000000000003638</v>
      </c>
      <c r="N871">
        <f>(K871/btc[[#This Row],[Open]])*100</f>
        <v>-0.10874613441475736</v>
      </c>
    </row>
    <row r="872" spans="1:14" x14ac:dyDescent="0.25">
      <c r="A872" s="1" t="s">
        <v>10</v>
      </c>
      <c r="B872" s="1">
        <v>43612</v>
      </c>
      <c r="C872">
        <v>8628.9</v>
      </c>
      <c r="D872">
        <v>8902.7999999999993</v>
      </c>
      <c r="E872">
        <v>8607.2999999999993</v>
      </c>
      <c r="F872">
        <v>8760.1</v>
      </c>
      <c r="G872">
        <v>907961</v>
      </c>
      <c r="H872" t="s">
        <v>7</v>
      </c>
      <c r="K872">
        <f>btc[[#This Row],[Close]]-btc[[#This Row],[Open]]</f>
        <v>131.20000000000073</v>
      </c>
      <c r="N872">
        <f>(K872/btc[[#This Row],[Open]])*100</f>
        <v>1.5204719025600104</v>
      </c>
    </row>
    <row r="873" spans="1:14" x14ac:dyDescent="0.25">
      <c r="A873" s="1" t="s">
        <v>10</v>
      </c>
      <c r="B873" s="1">
        <v>43844</v>
      </c>
      <c r="C873">
        <v>8111.2</v>
      </c>
      <c r="D873">
        <v>8898.7000000000007</v>
      </c>
      <c r="E873">
        <v>8111.2</v>
      </c>
      <c r="F873">
        <v>8829.2000000000007</v>
      </c>
      <c r="G873">
        <v>1482862</v>
      </c>
      <c r="H873" t="s">
        <v>7</v>
      </c>
      <c r="K873">
        <f>btc[[#This Row],[Close]]-btc[[#This Row],[Open]]</f>
        <v>718.00000000000091</v>
      </c>
      <c r="N873">
        <f>(K873/btc[[#This Row],[Open]])*100</f>
        <v>8.8519577867639914</v>
      </c>
    </row>
    <row r="874" spans="1:14" x14ac:dyDescent="0.25">
      <c r="A874" s="1" t="s">
        <v>10</v>
      </c>
      <c r="B874" s="1">
        <v>43889</v>
      </c>
      <c r="C874">
        <v>8820.1</v>
      </c>
      <c r="D874">
        <v>8898.7000000000007</v>
      </c>
      <c r="E874">
        <v>8451.9</v>
      </c>
      <c r="F874">
        <v>8697.5</v>
      </c>
      <c r="G874">
        <v>1077381</v>
      </c>
      <c r="H874" t="s">
        <v>7</v>
      </c>
      <c r="K874">
        <f>btc[[#This Row],[Close]]-btc[[#This Row],[Open]]</f>
        <v>-122.60000000000036</v>
      </c>
      <c r="N874">
        <f>(K874/btc[[#This Row],[Open]])*100</f>
        <v>-1.3900069160213644</v>
      </c>
    </row>
    <row r="875" spans="1:14" x14ac:dyDescent="0.25">
      <c r="A875" s="1" t="s">
        <v>10</v>
      </c>
      <c r="B875" s="1">
        <v>43898</v>
      </c>
      <c r="C875">
        <v>8887.7999999999993</v>
      </c>
      <c r="D875">
        <v>8888</v>
      </c>
      <c r="E875">
        <v>8015.3</v>
      </c>
      <c r="F875">
        <v>8034.1</v>
      </c>
      <c r="G875">
        <v>1110711</v>
      </c>
      <c r="H875" t="s">
        <v>7</v>
      </c>
      <c r="K875">
        <f>btc[[#This Row],[Close]]-btc[[#This Row],[Open]]</f>
        <v>-853.69999999999891</v>
      </c>
      <c r="N875">
        <f>(K875/btc[[#This Row],[Open]])*100</f>
        <v>-9.6053016494520449</v>
      </c>
    </row>
    <row r="876" spans="1:14" x14ac:dyDescent="0.25">
      <c r="A876" s="1" t="s">
        <v>10</v>
      </c>
      <c r="B876" s="1">
        <v>43234</v>
      </c>
      <c r="C876">
        <v>8693.4</v>
      </c>
      <c r="D876">
        <v>8878.2999999999993</v>
      </c>
      <c r="E876">
        <v>8305.1</v>
      </c>
      <c r="F876">
        <v>8674.1</v>
      </c>
      <c r="G876">
        <v>212052</v>
      </c>
      <c r="H876" t="s">
        <v>7</v>
      </c>
      <c r="K876">
        <f>btc[[#This Row],[Close]]-btc[[#This Row],[Open]]</f>
        <v>-19.299999999999272</v>
      </c>
      <c r="N876">
        <f>(K876/btc[[#This Row],[Open]])*100</f>
        <v>-0.22200749994247676</v>
      </c>
    </row>
    <row r="877" spans="1:14" x14ac:dyDescent="0.25">
      <c r="A877" s="1" t="s">
        <v>10</v>
      </c>
      <c r="B877" s="1">
        <v>43778</v>
      </c>
      <c r="C877">
        <v>8778.1</v>
      </c>
      <c r="D877">
        <v>8877.5</v>
      </c>
      <c r="E877">
        <v>8746.9</v>
      </c>
      <c r="F877">
        <v>8804.5</v>
      </c>
      <c r="G877">
        <v>512017</v>
      </c>
      <c r="H877" t="s">
        <v>7</v>
      </c>
      <c r="K877">
        <f>btc[[#This Row],[Close]]-btc[[#This Row],[Open]]</f>
        <v>26.399999999999636</v>
      </c>
      <c r="N877">
        <f>(K877/btc[[#This Row],[Open]])*100</f>
        <v>0.30074845353777735</v>
      </c>
    </row>
    <row r="878" spans="1:14" x14ac:dyDescent="0.25">
      <c r="A878" s="1" t="s">
        <v>10</v>
      </c>
      <c r="B878" s="1">
        <v>43631</v>
      </c>
      <c r="C878">
        <v>8655.7999999999993</v>
      </c>
      <c r="D878">
        <v>8856.7000000000007</v>
      </c>
      <c r="E878">
        <v>8582.2999999999993</v>
      </c>
      <c r="F878">
        <v>8812.5</v>
      </c>
      <c r="G878">
        <v>608685</v>
      </c>
      <c r="H878" t="s">
        <v>7</v>
      </c>
      <c r="K878">
        <f>btc[[#This Row],[Close]]-btc[[#This Row],[Open]]</f>
        <v>156.70000000000073</v>
      </c>
      <c r="N878">
        <f>(K878/btc[[#This Row],[Open]])*100</f>
        <v>1.8103468194736561</v>
      </c>
    </row>
    <row r="879" spans="1:14" x14ac:dyDescent="0.25">
      <c r="A879" s="1" t="s">
        <v>10</v>
      </c>
      <c r="B879" s="1">
        <v>43846</v>
      </c>
      <c r="C879">
        <v>8818.1</v>
      </c>
      <c r="D879">
        <v>8850</v>
      </c>
      <c r="E879">
        <v>8605.7999999999993</v>
      </c>
      <c r="F879">
        <v>8726.9</v>
      </c>
      <c r="G879">
        <v>748321</v>
      </c>
      <c r="H879" t="s">
        <v>7</v>
      </c>
      <c r="K879">
        <f>btc[[#This Row],[Close]]-btc[[#This Row],[Open]]</f>
        <v>-91.200000000000728</v>
      </c>
      <c r="N879">
        <f>(K879/btc[[#This Row],[Open]])*100</f>
        <v>-1.0342364001315558</v>
      </c>
    </row>
    <row r="880" spans="1:14" x14ac:dyDescent="0.25">
      <c r="A880" s="1" t="s">
        <v>10</v>
      </c>
      <c r="B880" s="1">
        <v>43235</v>
      </c>
      <c r="C880">
        <v>8674</v>
      </c>
      <c r="D880">
        <v>8842.1</v>
      </c>
      <c r="E880">
        <v>8436.5</v>
      </c>
      <c r="F880">
        <v>8477</v>
      </c>
      <c r="G880">
        <v>179623</v>
      </c>
      <c r="H880" t="s">
        <v>7</v>
      </c>
      <c r="K880">
        <f>btc[[#This Row],[Close]]-btc[[#This Row],[Open]]</f>
        <v>-197</v>
      </c>
      <c r="N880">
        <f>(K880/btc[[#This Row],[Open]])*100</f>
        <v>-2.2711551763892093</v>
      </c>
    </row>
    <row r="881" spans="1:14" x14ac:dyDescent="0.25">
      <c r="A881" s="1" t="s">
        <v>10</v>
      </c>
      <c r="B881" s="1">
        <v>43781</v>
      </c>
      <c r="C881">
        <v>8737.4</v>
      </c>
      <c r="D881">
        <v>8841.2000000000007</v>
      </c>
      <c r="E881">
        <v>8615.7000000000007</v>
      </c>
      <c r="F881">
        <v>8812.6</v>
      </c>
      <c r="G881">
        <v>575158</v>
      </c>
      <c r="H881" t="s">
        <v>7</v>
      </c>
      <c r="K881">
        <f>btc[[#This Row],[Close]]-btc[[#This Row],[Open]]</f>
        <v>75.200000000000728</v>
      </c>
      <c r="N881">
        <f>(K881/btc[[#This Row],[Open]])*100</f>
        <v>0.86066793325246338</v>
      </c>
    </row>
    <row r="882" spans="1:14" x14ac:dyDescent="0.25">
      <c r="A882" s="1" t="s">
        <v>10</v>
      </c>
      <c r="B882" s="1">
        <v>43894</v>
      </c>
      <c r="C882">
        <v>8761.2999999999993</v>
      </c>
      <c r="D882">
        <v>8840.2999999999993</v>
      </c>
      <c r="E882">
        <v>8679.7000000000007</v>
      </c>
      <c r="F882">
        <v>8757.9</v>
      </c>
      <c r="G882">
        <v>759692</v>
      </c>
      <c r="H882" t="s">
        <v>7</v>
      </c>
      <c r="K882">
        <f>btc[[#This Row],[Close]]-btc[[#This Row],[Open]]</f>
        <v>-3.3999999999996362</v>
      </c>
      <c r="N882">
        <f>(K882/btc[[#This Row],[Open]])*100</f>
        <v>-3.880702635453228E-2</v>
      </c>
    </row>
    <row r="883" spans="1:14" x14ac:dyDescent="0.25">
      <c r="A883" s="1" t="s">
        <v>10</v>
      </c>
      <c r="B883" s="1">
        <v>43782</v>
      </c>
      <c r="C883">
        <v>8813.2000000000007</v>
      </c>
      <c r="D883">
        <v>8829.7000000000007</v>
      </c>
      <c r="E883">
        <v>8721.1</v>
      </c>
      <c r="F883">
        <v>8783.1</v>
      </c>
      <c r="G883">
        <v>454330</v>
      </c>
      <c r="H883" t="s">
        <v>7</v>
      </c>
      <c r="K883">
        <f>btc[[#This Row],[Close]]-btc[[#This Row],[Open]]</f>
        <v>-30.100000000000364</v>
      </c>
      <c r="N883">
        <f>(K883/btc[[#This Row],[Open]])*100</f>
        <v>-0.34153315481323876</v>
      </c>
    </row>
    <row r="884" spans="1:14" x14ac:dyDescent="0.25">
      <c r="A884" s="1" t="s">
        <v>10</v>
      </c>
      <c r="B884" s="1">
        <v>43618</v>
      </c>
      <c r="C884">
        <v>8545.7999999999993</v>
      </c>
      <c r="D884">
        <v>8807.7000000000007</v>
      </c>
      <c r="E884">
        <v>8534.7999999999993</v>
      </c>
      <c r="F884">
        <v>8728.6</v>
      </c>
      <c r="G884">
        <v>614538</v>
      </c>
      <c r="H884" t="s">
        <v>7</v>
      </c>
      <c r="K884">
        <f>btc[[#This Row],[Close]]-btc[[#This Row],[Open]]</f>
        <v>182.80000000000109</v>
      </c>
      <c r="N884">
        <f>(K884/btc[[#This Row],[Open]])*100</f>
        <v>2.1390624634323423</v>
      </c>
    </row>
    <row r="885" spans="1:14" x14ac:dyDescent="0.25">
      <c r="A885" s="1" t="s">
        <v>10</v>
      </c>
      <c r="B885" s="1">
        <v>43852</v>
      </c>
      <c r="C885">
        <v>8733</v>
      </c>
      <c r="D885">
        <v>8805.4</v>
      </c>
      <c r="E885">
        <v>8610.7999999999993</v>
      </c>
      <c r="F885">
        <v>8678.5</v>
      </c>
      <c r="G885">
        <v>509057</v>
      </c>
      <c r="H885" t="s">
        <v>7</v>
      </c>
      <c r="K885">
        <f>btc[[#This Row],[Close]]-btc[[#This Row],[Open]]</f>
        <v>-54.5</v>
      </c>
      <c r="N885">
        <f>(K885/btc[[#This Row],[Open]])*100</f>
        <v>-0.62406962097789997</v>
      </c>
    </row>
    <row r="886" spans="1:14" x14ac:dyDescent="0.25">
      <c r="A886" s="1" t="s">
        <v>10</v>
      </c>
      <c r="B886" s="1">
        <v>43783</v>
      </c>
      <c r="C886">
        <v>8782.9</v>
      </c>
      <c r="D886">
        <v>8799.7999999999993</v>
      </c>
      <c r="E886">
        <v>8615.7999999999993</v>
      </c>
      <c r="F886">
        <v>8661.2000000000007</v>
      </c>
      <c r="G886">
        <v>515433</v>
      </c>
      <c r="H886" t="s">
        <v>7</v>
      </c>
      <c r="K886">
        <f>btc[[#This Row],[Close]]-btc[[#This Row],[Open]]</f>
        <v>-121.69999999999891</v>
      </c>
      <c r="N886">
        <f>(K886/btc[[#This Row],[Open]])*100</f>
        <v>-1.3856471097245662</v>
      </c>
    </row>
    <row r="887" spans="1:14" x14ac:dyDescent="0.25">
      <c r="A887" s="1" t="s">
        <v>10</v>
      </c>
      <c r="B887" s="1">
        <v>43613</v>
      </c>
      <c r="C887">
        <v>8759.4</v>
      </c>
      <c r="D887">
        <v>8794.1</v>
      </c>
      <c r="E887">
        <v>8568.7999999999993</v>
      </c>
      <c r="F887">
        <v>8716.2999999999993</v>
      </c>
      <c r="G887">
        <v>763203</v>
      </c>
      <c r="H887" t="s">
        <v>7</v>
      </c>
      <c r="K887">
        <f>btc[[#This Row],[Close]]-btc[[#This Row],[Open]]</f>
        <v>-43.100000000000364</v>
      </c>
      <c r="N887">
        <f>(K887/btc[[#This Row],[Open]])*100</f>
        <v>-0.49204283398406706</v>
      </c>
    </row>
    <row r="888" spans="1:14" x14ac:dyDescent="0.25">
      <c r="A888" s="1" t="s">
        <v>10</v>
      </c>
      <c r="B888" s="1">
        <v>43890</v>
      </c>
      <c r="C888">
        <v>8697.1</v>
      </c>
      <c r="D888">
        <v>8793.7000000000007</v>
      </c>
      <c r="E888">
        <v>8539.7999999999993</v>
      </c>
      <c r="F888">
        <v>8543.7000000000007</v>
      </c>
      <c r="G888">
        <v>683436</v>
      </c>
      <c r="H888" t="s">
        <v>7</v>
      </c>
      <c r="K888">
        <f>btc[[#This Row],[Close]]-btc[[#This Row],[Open]]</f>
        <v>-153.39999999999964</v>
      </c>
      <c r="N888">
        <f>(K888/btc[[#This Row],[Open]])*100</f>
        <v>-1.7638063262466757</v>
      </c>
    </row>
    <row r="889" spans="1:14" x14ac:dyDescent="0.25">
      <c r="A889" s="1" t="s">
        <v>10</v>
      </c>
      <c r="B889" s="1">
        <v>43851</v>
      </c>
      <c r="C889">
        <v>8642</v>
      </c>
      <c r="D889">
        <v>8770.2999999999993</v>
      </c>
      <c r="E889">
        <v>8524</v>
      </c>
      <c r="F889">
        <v>8732.6</v>
      </c>
      <c r="G889">
        <v>540202</v>
      </c>
      <c r="H889" t="s">
        <v>7</v>
      </c>
      <c r="K889">
        <f>btc[[#This Row],[Close]]-btc[[#This Row],[Open]]</f>
        <v>90.600000000000364</v>
      </c>
      <c r="N889">
        <f>(K889/btc[[#This Row],[Open]])*100</f>
        <v>1.0483684332330521</v>
      </c>
    </row>
    <row r="890" spans="1:14" x14ac:dyDescent="0.25">
      <c r="A890" s="1" t="s">
        <v>10</v>
      </c>
      <c r="B890" s="1">
        <v>43064</v>
      </c>
      <c r="C890">
        <v>8203.5</v>
      </c>
      <c r="D890">
        <v>8762</v>
      </c>
      <c r="E890">
        <v>8153.7</v>
      </c>
      <c r="F890">
        <v>8754.7000000000007</v>
      </c>
      <c r="G890">
        <v>84670</v>
      </c>
      <c r="H890" t="s">
        <v>7</v>
      </c>
      <c r="K890">
        <f>btc[[#This Row],[Close]]-btc[[#This Row],[Open]]</f>
        <v>551.20000000000073</v>
      </c>
      <c r="N890">
        <f>(K890/btc[[#This Row],[Open]])*100</f>
        <v>6.7190833180959437</v>
      </c>
    </row>
    <row r="891" spans="1:14" x14ac:dyDescent="0.25">
      <c r="A891" s="1" t="s">
        <v>10</v>
      </c>
      <c r="B891" s="1">
        <v>43784</v>
      </c>
      <c r="C891">
        <v>8660.7999999999993</v>
      </c>
      <c r="D891">
        <v>8761.7999999999993</v>
      </c>
      <c r="E891">
        <v>8437.1</v>
      </c>
      <c r="F891">
        <v>8476.2999999999993</v>
      </c>
      <c r="G891">
        <v>653711</v>
      </c>
      <c r="H891" t="s">
        <v>7</v>
      </c>
      <c r="K891">
        <f>btc[[#This Row],[Close]]-btc[[#This Row],[Open]]</f>
        <v>-184.5</v>
      </c>
      <c r="N891">
        <f>(K891/btc[[#This Row],[Open]])*100</f>
        <v>-2.1302881950859045</v>
      </c>
    </row>
    <row r="892" spans="1:14" x14ac:dyDescent="0.25">
      <c r="A892" s="1" t="s">
        <v>10</v>
      </c>
      <c r="B892" s="1">
        <v>43233</v>
      </c>
      <c r="C892">
        <v>8489.1</v>
      </c>
      <c r="D892">
        <v>8758.4</v>
      </c>
      <c r="E892">
        <v>8330</v>
      </c>
      <c r="F892">
        <v>8693.5</v>
      </c>
      <c r="G892">
        <v>149802</v>
      </c>
      <c r="H892" t="s">
        <v>7</v>
      </c>
      <c r="K892">
        <f>btc[[#This Row],[Close]]-btc[[#This Row],[Open]]</f>
        <v>204.39999999999964</v>
      </c>
      <c r="N892">
        <f>(K892/btc[[#This Row],[Open]])*100</f>
        <v>2.4077935234594907</v>
      </c>
    </row>
    <row r="893" spans="1:14" x14ac:dyDescent="0.25">
      <c r="A893" s="1" t="s">
        <v>10</v>
      </c>
      <c r="B893" s="1">
        <v>43749</v>
      </c>
      <c r="C893">
        <v>8562.2000000000007</v>
      </c>
      <c r="D893">
        <v>8751.1</v>
      </c>
      <c r="E893">
        <v>8249.7000000000007</v>
      </c>
      <c r="F893">
        <v>8267.7999999999993</v>
      </c>
      <c r="G893">
        <v>667863</v>
      </c>
      <c r="H893" t="s">
        <v>7</v>
      </c>
      <c r="K893">
        <f>btc[[#This Row],[Close]]-btc[[#This Row],[Open]]</f>
        <v>-294.40000000000146</v>
      </c>
      <c r="N893">
        <f>(K893/btc[[#This Row],[Open]])*100</f>
        <v>-3.4383686435729302</v>
      </c>
    </row>
    <row r="894" spans="1:14" x14ac:dyDescent="0.25">
      <c r="A894" s="1" t="s">
        <v>10</v>
      </c>
      <c r="B894" s="1">
        <v>43614</v>
      </c>
      <c r="C894">
        <v>8715.6</v>
      </c>
      <c r="D894">
        <v>8747.2000000000007</v>
      </c>
      <c r="E894">
        <v>8435.2999999999993</v>
      </c>
      <c r="F894">
        <v>8647.7999999999993</v>
      </c>
      <c r="G894">
        <v>15429494</v>
      </c>
      <c r="H894" t="s">
        <v>7</v>
      </c>
      <c r="K894">
        <f>btc[[#This Row],[Close]]-btc[[#This Row],[Open]]</f>
        <v>-67.800000000001091</v>
      </c>
      <c r="N894">
        <f>(K894/btc[[#This Row],[Open]])*100</f>
        <v>-0.77791546193034422</v>
      </c>
    </row>
    <row r="895" spans="1:14" x14ac:dyDescent="0.25">
      <c r="A895" s="1" t="s">
        <v>10</v>
      </c>
      <c r="B895" s="1">
        <v>43850</v>
      </c>
      <c r="C895">
        <v>8705.7000000000007</v>
      </c>
      <c r="D895">
        <v>8740.1</v>
      </c>
      <c r="E895">
        <v>8539.2000000000007</v>
      </c>
      <c r="F895">
        <v>8641.9</v>
      </c>
      <c r="G895">
        <v>599057</v>
      </c>
      <c r="H895" t="s">
        <v>7</v>
      </c>
      <c r="K895">
        <f>btc[[#This Row],[Close]]-btc[[#This Row],[Open]]</f>
        <v>-63.800000000001091</v>
      </c>
      <c r="N895">
        <f>(K895/btc[[#This Row],[Open]])*100</f>
        <v>-0.73285318814111544</v>
      </c>
    </row>
    <row r="896" spans="1:14" x14ac:dyDescent="0.25">
      <c r="A896" s="1" t="s">
        <v>10</v>
      </c>
      <c r="B896" s="1">
        <v>43891</v>
      </c>
      <c r="C896">
        <v>8543.7999999999993</v>
      </c>
      <c r="D896">
        <v>8737.2000000000007</v>
      </c>
      <c r="E896">
        <v>8437.2000000000007</v>
      </c>
      <c r="F896">
        <v>8540</v>
      </c>
      <c r="G896">
        <v>784049</v>
      </c>
      <c r="H896" t="s">
        <v>7</v>
      </c>
      <c r="K896">
        <f>btc[[#This Row],[Close]]-btc[[#This Row],[Open]]</f>
        <v>-3.7999999999992724</v>
      </c>
      <c r="N896">
        <f>(K896/btc[[#This Row],[Open]])*100</f>
        <v>-4.4476696551877068E-2</v>
      </c>
    </row>
    <row r="897" spans="1:14" x14ac:dyDescent="0.25">
      <c r="A897" s="1" t="s">
        <v>10</v>
      </c>
      <c r="B897" s="1">
        <v>43140</v>
      </c>
      <c r="C897">
        <v>8163.6</v>
      </c>
      <c r="D897">
        <v>8735.6</v>
      </c>
      <c r="E897">
        <v>7784.6</v>
      </c>
      <c r="F897">
        <v>8699.7999999999993</v>
      </c>
      <c r="G897">
        <v>233940</v>
      </c>
      <c r="H897" t="s">
        <v>7</v>
      </c>
      <c r="K897">
        <f>btc[[#This Row],[Close]]-btc[[#This Row],[Open]]</f>
        <v>536.19999999999891</v>
      </c>
      <c r="N897">
        <f>(K897/btc[[#This Row],[Open]])*100</f>
        <v>6.5681807045910983</v>
      </c>
    </row>
    <row r="898" spans="1:14" x14ac:dyDescent="0.25">
      <c r="A898" s="1" t="s">
        <v>10</v>
      </c>
      <c r="B898" s="1">
        <v>43619</v>
      </c>
      <c r="C898">
        <v>8728.6</v>
      </c>
      <c r="D898">
        <v>8734.9</v>
      </c>
      <c r="E898">
        <v>8102.7</v>
      </c>
      <c r="F898">
        <v>8124.8</v>
      </c>
      <c r="G898">
        <v>739446</v>
      </c>
      <c r="H898" t="s">
        <v>7</v>
      </c>
      <c r="K898">
        <f>btc[[#This Row],[Close]]-btc[[#This Row],[Open]]</f>
        <v>-603.80000000000018</v>
      </c>
      <c r="N898">
        <f>(K898/btc[[#This Row],[Open]])*100</f>
        <v>-6.917489631785168</v>
      </c>
    </row>
    <row r="899" spans="1:14" x14ac:dyDescent="0.25">
      <c r="A899" s="1" t="s">
        <v>10</v>
      </c>
      <c r="B899" s="1">
        <v>43733</v>
      </c>
      <c r="C899">
        <v>8512.2999999999993</v>
      </c>
      <c r="D899">
        <v>8729.7999999999993</v>
      </c>
      <c r="E899">
        <v>8245.1</v>
      </c>
      <c r="F899">
        <v>8432.4</v>
      </c>
      <c r="G899">
        <v>696111</v>
      </c>
      <c r="H899" t="s">
        <v>7</v>
      </c>
      <c r="K899">
        <f>btc[[#This Row],[Close]]-btc[[#This Row],[Open]]</f>
        <v>-79.899999999999636</v>
      </c>
      <c r="N899">
        <f>(K899/btc[[#This Row],[Open]])*100</f>
        <v>-0.9386417302021739</v>
      </c>
    </row>
    <row r="900" spans="1:14" x14ac:dyDescent="0.25">
      <c r="A900" s="1" t="s">
        <v>10</v>
      </c>
      <c r="B900" s="1">
        <v>43611</v>
      </c>
      <c r="C900">
        <v>8029.6</v>
      </c>
      <c r="D900">
        <v>8718.6</v>
      </c>
      <c r="E900">
        <v>7866.5</v>
      </c>
      <c r="F900">
        <v>8630.2000000000007</v>
      </c>
      <c r="G900">
        <v>872118</v>
      </c>
      <c r="H900" t="s">
        <v>7</v>
      </c>
      <c r="K900">
        <f>btc[[#This Row],[Close]]-btc[[#This Row],[Open]]</f>
        <v>600.60000000000036</v>
      </c>
      <c r="N900">
        <f>(K900/btc[[#This Row],[Open]])*100</f>
        <v>7.479824648799446</v>
      </c>
    </row>
    <row r="901" spans="1:14" x14ac:dyDescent="0.25">
      <c r="A901" s="1" t="s">
        <v>10</v>
      </c>
      <c r="B901" s="1">
        <v>43178</v>
      </c>
      <c r="C901">
        <v>8200.9</v>
      </c>
      <c r="D901">
        <v>8698.2999999999993</v>
      </c>
      <c r="E901">
        <v>8127.7</v>
      </c>
      <c r="F901">
        <v>8616.7999999999993</v>
      </c>
      <c r="G901">
        <v>316955</v>
      </c>
      <c r="H901" t="s">
        <v>7</v>
      </c>
      <c r="K901">
        <f>btc[[#This Row],[Close]]-btc[[#This Row],[Open]]</f>
        <v>415.89999999999964</v>
      </c>
      <c r="N901">
        <f>(K901/btc[[#This Row],[Open]])*100</f>
        <v>5.0713946030313704</v>
      </c>
    </row>
    <row r="902" spans="1:14" x14ac:dyDescent="0.25">
      <c r="A902" s="1" t="s">
        <v>10</v>
      </c>
      <c r="B902" s="1">
        <v>43763</v>
      </c>
      <c r="C902">
        <v>7422.8</v>
      </c>
      <c r="D902">
        <v>8697.7000000000007</v>
      </c>
      <c r="E902">
        <v>7404.9</v>
      </c>
      <c r="F902">
        <v>8658.2999999999993</v>
      </c>
      <c r="G902">
        <v>1177632</v>
      </c>
      <c r="H902" t="s">
        <v>7</v>
      </c>
      <c r="K902">
        <f>btc[[#This Row],[Close]]-btc[[#This Row],[Open]]</f>
        <v>1235.4999999999991</v>
      </c>
      <c r="N902">
        <f>(K902/btc[[#This Row],[Open]])*100</f>
        <v>16.644662391550348</v>
      </c>
    </row>
    <row r="903" spans="1:14" x14ac:dyDescent="0.25">
      <c r="A903" s="1" t="s">
        <v>10</v>
      </c>
      <c r="B903" s="1">
        <v>43853</v>
      </c>
      <c r="C903">
        <v>8678.5</v>
      </c>
      <c r="D903">
        <v>8687.2999999999993</v>
      </c>
      <c r="E903">
        <v>8309.6</v>
      </c>
      <c r="F903">
        <v>8405.1</v>
      </c>
      <c r="G903">
        <v>722670</v>
      </c>
      <c r="H903" t="s">
        <v>7</v>
      </c>
      <c r="K903">
        <f>btc[[#This Row],[Close]]-btc[[#This Row],[Open]]</f>
        <v>-273.39999999999964</v>
      </c>
      <c r="N903">
        <f>(K903/btc[[#This Row],[Open]])*100</f>
        <v>-3.1503139943538585</v>
      </c>
    </row>
    <row r="904" spans="1:14" x14ac:dyDescent="0.25">
      <c r="A904" s="1" t="s">
        <v>10</v>
      </c>
      <c r="B904" s="1">
        <v>43630</v>
      </c>
      <c r="C904">
        <v>8218.6</v>
      </c>
      <c r="D904">
        <v>8685.2999999999993</v>
      </c>
      <c r="E904">
        <v>8153.2</v>
      </c>
      <c r="F904">
        <v>8656.1</v>
      </c>
      <c r="G904">
        <v>643169</v>
      </c>
      <c r="H904" t="s">
        <v>7</v>
      </c>
      <c r="K904">
        <f>btc[[#This Row],[Close]]-btc[[#This Row],[Open]]</f>
        <v>437.5</v>
      </c>
      <c r="N904">
        <f>(K904/btc[[#This Row],[Open]])*100</f>
        <v>5.3232910714720267</v>
      </c>
    </row>
    <row r="905" spans="1:14" x14ac:dyDescent="0.25">
      <c r="A905" s="1" t="s">
        <v>10</v>
      </c>
      <c r="B905" s="1">
        <v>43184</v>
      </c>
      <c r="C905">
        <v>8549.1</v>
      </c>
      <c r="D905">
        <v>8679</v>
      </c>
      <c r="E905">
        <v>8392.2000000000007</v>
      </c>
      <c r="F905">
        <v>8473.2000000000007</v>
      </c>
      <c r="G905">
        <v>149519</v>
      </c>
      <c r="H905" t="s">
        <v>7</v>
      </c>
      <c r="K905">
        <f>btc[[#This Row],[Close]]-btc[[#This Row],[Open]]</f>
        <v>-75.899999999999636</v>
      </c>
      <c r="N905">
        <f>(K905/btc[[#This Row],[Open]])*100</f>
        <v>-0.8878127522195276</v>
      </c>
    </row>
    <row r="906" spans="1:14" x14ac:dyDescent="0.25">
      <c r="A906" s="1" t="s">
        <v>10</v>
      </c>
      <c r="B906" s="1">
        <v>43747</v>
      </c>
      <c r="C906">
        <v>8180.1</v>
      </c>
      <c r="D906">
        <v>8655.9</v>
      </c>
      <c r="E906">
        <v>8122.7</v>
      </c>
      <c r="F906">
        <v>8566.7000000000007</v>
      </c>
      <c r="G906">
        <v>636432</v>
      </c>
      <c r="H906" t="s">
        <v>7</v>
      </c>
      <c r="K906">
        <f>btc[[#This Row],[Close]]-btc[[#This Row],[Open]]</f>
        <v>386.60000000000036</v>
      </c>
      <c r="N906">
        <f>(K906/btc[[#This Row],[Open]])*100</f>
        <v>4.7261035928656172</v>
      </c>
    </row>
    <row r="907" spans="1:14" x14ac:dyDescent="0.25">
      <c r="A907" s="1" t="s">
        <v>10</v>
      </c>
      <c r="B907" s="1">
        <v>43232</v>
      </c>
      <c r="C907">
        <v>8409.6</v>
      </c>
      <c r="D907">
        <v>8646.1</v>
      </c>
      <c r="E907">
        <v>8184.1</v>
      </c>
      <c r="F907">
        <v>8459.5</v>
      </c>
      <c r="G907">
        <v>210872</v>
      </c>
      <c r="H907" t="s">
        <v>7</v>
      </c>
      <c r="K907">
        <f>btc[[#This Row],[Close]]-btc[[#This Row],[Open]]</f>
        <v>49.899999999999636</v>
      </c>
      <c r="N907">
        <f>(K907/btc[[#This Row],[Open]])*100</f>
        <v>0.59336948249619048</v>
      </c>
    </row>
    <row r="908" spans="1:14" x14ac:dyDescent="0.25">
      <c r="A908" s="1" t="s">
        <v>10</v>
      </c>
      <c r="B908" s="1">
        <v>43748</v>
      </c>
      <c r="C908">
        <v>8566.7999999999993</v>
      </c>
      <c r="D908">
        <v>8638.5</v>
      </c>
      <c r="E908">
        <v>8438.7000000000007</v>
      </c>
      <c r="F908">
        <v>8562.2999999999993</v>
      </c>
      <c r="G908">
        <v>511456</v>
      </c>
      <c r="H908" t="s">
        <v>7</v>
      </c>
      <c r="K908">
        <f>btc[[#This Row],[Close]]-btc[[#This Row],[Open]]</f>
        <v>-4.5</v>
      </c>
      <c r="N908">
        <f>(K908/btc[[#This Row],[Open]])*100</f>
        <v>-5.2528365317271328E-2</v>
      </c>
    </row>
    <row r="909" spans="1:14" x14ac:dyDescent="0.25">
      <c r="A909" s="1" t="s">
        <v>10</v>
      </c>
      <c r="B909" s="1">
        <v>43786</v>
      </c>
      <c r="C909">
        <v>8497.4</v>
      </c>
      <c r="D909">
        <v>8631.7000000000007</v>
      </c>
      <c r="E909">
        <v>8413</v>
      </c>
      <c r="F909">
        <v>8509.7999999999993</v>
      </c>
      <c r="G909">
        <v>531220</v>
      </c>
      <c r="H909" t="s">
        <v>7</v>
      </c>
      <c r="K909">
        <f>btc[[#This Row],[Close]]-btc[[#This Row],[Open]]</f>
        <v>12.399999999999636</v>
      </c>
      <c r="N909">
        <f>(K909/btc[[#This Row],[Open]])*100</f>
        <v>0.14592698943205729</v>
      </c>
    </row>
    <row r="910" spans="1:14" x14ac:dyDescent="0.25">
      <c r="A910" s="1" t="s">
        <v>10</v>
      </c>
      <c r="B910" s="1">
        <v>43617</v>
      </c>
      <c r="C910">
        <v>8556.9</v>
      </c>
      <c r="D910">
        <v>8615.7999999999993</v>
      </c>
      <c r="E910">
        <v>8454</v>
      </c>
      <c r="F910">
        <v>8545.7000000000007</v>
      </c>
      <c r="G910">
        <v>686748</v>
      </c>
      <c r="H910" t="s">
        <v>7</v>
      </c>
      <c r="K910">
        <f>btc[[#This Row],[Close]]-btc[[#This Row],[Open]]</f>
        <v>-11.199999999998909</v>
      </c>
      <c r="N910">
        <f>(K910/btc[[#This Row],[Open]])*100</f>
        <v>-0.13088852271265189</v>
      </c>
    </row>
    <row r="911" spans="1:14" x14ac:dyDescent="0.25">
      <c r="A911" s="1" t="s">
        <v>10</v>
      </c>
      <c r="B911" s="1">
        <v>43856</v>
      </c>
      <c r="C911">
        <v>8341.6</v>
      </c>
      <c r="D911">
        <v>8607.7999999999993</v>
      </c>
      <c r="E911">
        <v>8304.9</v>
      </c>
      <c r="F911">
        <v>8607.7999999999993</v>
      </c>
      <c r="G911">
        <v>468343</v>
      </c>
      <c r="H911" t="s">
        <v>7</v>
      </c>
      <c r="K911">
        <f>btc[[#This Row],[Close]]-btc[[#This Row],[Open]]</f>
        <v>266.19999999999891</v>
      </c>
      <c r="N911">
        <f>(K911/btc[[#This Row],[Open]])*100</f>
        <v>3.1912342955787723</v>
      </c>
    </row>
    <row r="912" spans="1:14" x14ac:dyDescent="0.25">
      <c r="A912" s="1" t="s">
        <v>10</v>
      </c>
      <c r="B912" s="1">
        <v>43175</v>
      </c>
      <c r="C912">
        <v>8264.2999999999993</v>
      </c>
      <c r="D912">
        <v>8604.7999999999993</v>
      </c>
      <c r="E912">
        <v>7929.1</v>
      </c>
      <c r="F912">
        <v>8289.2000000000007</v>
      </c>
      <c r="G912">
        <v>236129</v>
      </c>
      <c r="H912" t="s">
        <v>7</v>
      </c>
      <c r="K912">
        <f>btc[[#This Row],[Close]]-btc[[#This Row],[Open]]</f>
        <v>24.900000000001455</v>
      </c>
      <c r="N912">
        <f>(K912/btc[[#This Row],[Open]])*100</f>
        <v>0.30129593552994755</v>
      </c>
    </row>
    <row r="913" spans="1:14" x14ac:dyDescent="0.25">
      <c r="A913" s="1" t="s">
        <v>10</v>
      </c>
      <c r="B913" s="1">
        <v>43240</v>
      </c>
      <c r="C913">
        <v>8243.9</v>
      </c>
      <c r="D913">
        <v>8580.4</v>
      </c>
      <c r="E913">
        <v>8184.7</v>
      </c>
      <c r="F913">
        <v>8529</v>
      </c>
      <c r="G913">
        <v>113759</v>
      </c>
      <c r="H913" t="s">
        <v>7</v>
      </c>
      <c r="K913">
        <f>btc[[#This Row],[Close]]-btc[[#This Row],[Open]]</f>
        <v>285.10000000000036</v>
      </c>
      <c r="N913">
        <f>(K913/btc[[#This Row],[Open]])*100</f>
        <v>3.4583146326374701</v>
      </c>
    </row>
    <row r="914" spans="1:14" x14ac:dyDescent="0.25">
      <c r="A914" s="1" t="s">
        <v>10</v>
      </c>
      <c r="B914" s="1">
        <v>43616</v>
      </c>
      <c r="C914">
        <v>8271.4</v>
      </c>
      <c r="D914">
        <v>8578.7999999999993</v>
      </c>
      <c r="E914">
        <v>8135</v>
      </c>
      <c r="F914">
        <v>8558.2999999999993</v>
      </c>
      <c r="G914">
        <v>858414</v>
      </c>
      <c r="H914" t="s">
        <v>7</v>
      </c>
      <c r="K914">
        <f>btc[[#This Row],[Close]]-btc[[#This Row],[Open]]</f>
        <v>286.89999999999964</v>
      </c>
      <c r="N914">
        <f>(K914/btc[[#This Row],[Open]])*100</f>
        <v>3.4685784752278894</v>
      </c>
    </row>
    <row r="915" spans="1:14" x14ac:dyDescent="0.25">
      <c r="A915" s="1" t="s">
        <v>10</v>
      </c>
      <c r="B915" s="1">
        <v>43142</v>
      </c>
      <c r="C915">
        <v>8559.7000000000007</v>
      </c>
      <c r="D915">
        <v>8564.2000000000007</v>
      </c>
      <c r="E915">
        <v>7843.7</v>
      </c>
      <c r="F915">
        <v>8081.9</v>
      </c>
      <c r="G915">
        <v>236202</v>
      </c>
      <c r="H915" t="s">
        <v>7</v>
      </c>
      <c r="K915">
        <f>btc[[#This Row],[Close]]-btc[[#This Row],[Open]]</f>
        <v>-477.80000000000109</v>
      </c>
      <c r="N915">
        <f>(K915/btc[[#This Row],[Open]])*100</f>
        <v>-5.5819713307709504</v>
      </c>
    </row>
    <row r="916" spans="1:14" x14ac:dyDescent="0.25">
      <c r="A916" s="1" t="s">
        <v>10</v>
      </c>
      <c r="B916" s="1">
        <v>43241</v>
      </c>
      <c r="C916">
        <v>8529.5</v>
      </c>
      <c r="D916">
        <v>8550.6</v>
      </c>
      <c r="E916">
        <v>8375.5</v>
      </c>
      <c r="F916">
        <v>8403.2999999999993</v>
      </c>
      <c r="G916">
        <v>115519</v>
      </c>
      <c r="H916" t="s">
        <v>7</v>
      </c>
      <c r="K916">
        <f>btc[[#This Row],[Close]]-btc[[#This Row],[Open]]</f>
        <v>-126.20000000000073</v>
      </c>
      <c r="N916">
        <f>(K916/btc[[#This Row],[Open]])*100</f>
        <v>-1.4795709009906879</v>
      </c>
    </row>
    <row r="917" spans="1:14" x14ac:dyDescent="0.25">
      <c r="A917" s="1" t="s">
        <v>10</v>
      </c>
      <c r="B917" s="1">
        <v>43138</v>
      </c>
      <c r="C917">
        <v>7693.8</v>
      </c>
      <c r="D917">
        <v>8536.5</v>
      </c>
      <c r="E917">
        <v>7196.6</v>
      </c>
      <c r="F917">
        <v>7594.7</v>
      </c>
      <c r="G917">
        <v>445615</v>
      </c>
      <c r="H917" t="s">
        <v>7</v>
      </c>
      <c r="K917">
        <f>btc[[#This Row],[Close]]-btc[[#This Row],[Open]]</f>
        <v>-99.100000000000364</v>
      </c>
      <c r="N917">
        <f>(K917/btc[[#This Row],[Open]])*100</f>
        <v>-1.288050118277059</v>
      </c>
    </row>
    <row r="918" spans="1:14" x14ac:dyDescent="0.25">
      <c r="A918" s="1" t="s">
        <v>10</v>
      </c>
      <c r="B918" s="1">
        <v>43785</v>
      </c>
      <c r="C918">
        <v>8476.2000000000007</v>
      </c>
      <c r="D918">
        <v>8532.7999999999993</v>
      </c>
      <c r="E918">
        <v>8450.7000000000007</v>
      </c>
      <c r="F918">
        <v>8497.2999999999993</v>
      </c>
      <c r="G918">
        <v>471160</v>
      </c>
      <c r="H918" t="s">
        <v>7</v>
      </c>
      <c r="K918">
        <f>btc[[#This Row],[Close]]-btc[[#This Row],[Open]]</f>
        <v>21.099999999998545</v>
      </c>
      <c r="N918">
        <f>(K918/btc[[#This Row],[Open]])*100</f>
        <v>0.24893230457042709</v>
      </c>
    </row>
    <row r="919" spans="1:14" x14ac:dyDescent="0.25">
      <c r="A919" s="1" t="s">
        <v>10</v>
      </c>
      <c r="B919" s="1">
        <v>43854</v>
      </c>
      <c r="C919">
        <v>8404.9</v>
      </c>
      <c r="D919">
        <v>8522</v>
      </c>
      <c r="E919">
        <v>8242.6</v>
      </c>
      <c r="F919">
        <v>8439.9</v>
      </c>
      <c r="G919">
        <v>617019</v>
      </c>
      <c r="H919" t="s">
        <v>7</v>
      </c>
      <c r="K919">
        <f>btc[[#This Row],[Close]]-btc[[#This Row],[Open]]</f>
        <v>35</v>
      </c>
      <c r="N919">
        <f>(K919/btc[[#This Row],[Open]])*100</f>
        <v>0.4164237528108603</v>
      </c>
    </row>
    <row r="920" spans="1:14" x14ac:dyDescent="0.25">
      <c r="A920" s="1" t="s">
        <v>10</v>
      </c>
      <c r="B920" s="1">
        <v>43787</v>
      </c>
      <c r="C920">
        <v>8510.2999999999993</v>
      </c>
      <c r="D920">
        <v>8516.2999999999993</v>
      </c>
      <c r="E920">
        <v>8110.4</v>
      </c>
      <c r="F920">
        <v>8208.4</v>
      </c>
      <c r="G920">
        <v>692601</v>
      </c>
      <c r="H920" t="s">
        <v>7</v>
      </c>
      <c r="K920">
        <f>btc[[#This Row],[Close]]-btc[[#This Row],[Open]]</f>
        <v>-301.89999999999964</v>
      </c>
      <c r="N920">
        <f>(K920/btc[[#This Row],[Open]])*100</f>
        <v>-3.547466011773964</v>
      </c>
    </row>
    <row r="921" spans="1:14" x14ac:dyDescent="0.25">
      <c r="A921" s="1" t="s">
        <v>10</v>
      </c>
      <c r="B921" s="1">
        <v>43185</v>
      </c>
      <c r="C921">
        <v>8474</v>
      </c>
      <c r="D921">
        <v>8515.7000000000007</v>
      </c>
      <c r="E921">
        <v>7865.9</v>
      </c>
      <c r="F921">
        <v>8143.5</v>
      </c>
      <c r="G921">
        <v>247176</v>
      </c>
      <c r="H921" t="s">
        <v>7</v>
      </c>
      <c r="K921">
        <f>btc[[#This Row],[Close]]-btc[[#This Row],[Open]]</f>
        <v>-330.5</v>
      </c>
      <c r="N921">
        <f>(K921/btc[[#This Row],[Open]])*100</f>
        <v>-3.9001652112343641</v>
      </c>
    </row>
    <row r="922" spans="1:14" x14ac:dyDescent="0.25">
      <c r="A922" s="1" t="s">
        <v>10</v>
      </c>
      <c r="B922" s="1">
        <v>43236</v>
      </c>
      <c r="C922">
        <v>8477</v>
      </c>
      <c r="D922">
        <v>8496.4</v>
      </c>
      <c r="E922">
        <v>8120.1</v>
      </c>
      <c r="F922">
        <v>8344.4</v>
      </c>
      <c r="G922">
        <v>188034</v>
      </c>
      <c r="H922" t="s">
        <v>7</v>
      </c>
      <c r="K922">
        <f>btc[[#This Row],[Close]]-btc[[#This Row],[Open]]</f>
        <v>-132.60000000000036</v>
      </c>
      <c r="N922">
        <f>(K922/btc[[#This Row],[Open]])*100</f>
        <v>-1.5642326294679765</v>
      </c>
    </row>
    <row r="923" spans="1:14" x14ac:dyDescent="0.25">
      <c r="A923" s="1" t="s">
        <v>10</v>
      </c>
      <c r="B923" s="1">
        <v>43139</v>
      </c>
      <c r="C923">
        <v>7595.1</v>
      </c>
      <c r="D923">
        <v>8489.9</v>
      </c>
      <c r="E923">
        <v>7595.1</v>
      </c>
      <c r="F923">
        <v>8164.2</v>
      </c>
      <c r="G923">
        <v>296103</v>
      </c>
      <c r="H923" t="s">
        <v>7</v>
      </c>
      <c r="K923">
        <f>btc[[#This Row],[Close]]-btc[[#This Row],[Open]]</f>
        <v>569.09999999999945</v>
      </c>
      <c r="N923">
        <f>(K923/btc[[#This Row],[Open]])*100</f>
        <v>7.4929889007386272</v>
      </c>
    </row>
    <row r="924" spans="1:14" x14ac:dyDescent="0.25">
      <c r="A924" s="1" t="s">
        <v>10</v>
      </c>
      <c r="B924" s="1">
        <v>43739</v>
      </c>
      <c r="C924">
        <v>8285</v>
      </c>
      <c r="D924">
        <v>8486.2000000000007</v>
      </c>
      <c r="E924">
        <v>8187.9</v>
      </c>
      <c r="F924">
        <v>8302.7000000000007</v>
      </c>
      <c r="G924">
        <v>533951</v>
      </c>
      <c r="H924" t="s">
        <v>7</v>
      </c>
      <c r="K924">
        <f>btc[[#This Row],[Close]]-btc[[#This Row],[Open]]</f>
        <v>17.700000000000728</v>
      </c>
      <c r="N924">
        <f>(K924/btc[[#This Row],[Open]])*100</f>
        <v>0.21363910681956219</v>
      </c>
    </row>
    <row r="925" spans="1:14" x14ac:dyDescent="0.25">
      <c r="A925" s="1" t="s">
        <v>10</v>
      </c>
      <c r="B925" s="1">
        <v>43306</v>
      </c>
      <c r="C925">
        <v>8404.9</v>
      </c>
      <c r="D925">
        <v>8484.6</v>
      </c>
      <c r="E925">
        <v>8062.1</v>
      </c>
      <c r="F925">
        <v>8173.7</v>
      </c>
      <c r="G925">
        <v>269228</v>
      </c>
      <c r="H925" t="s">
        <v>7</v>
      </c>
      <c r="K925">
        <f>btc[[#This Row],[Close]]-btc[[#This Row],[Open]]</f>
        <v>-231.19999999999982</v>
      </c>
      <c r="N925">
        <f>(K925/btc[[#This Row],[Open]])*100</f>
        <v>-2.7507763328534525</v>
      </c>
    </row>
    <row r="926" spans="1:14" x14ac:dyDescent="0.25">
      <c r="A926" s="1" t="s">
        <v>10</v>
      </c>
      <c r="B926" s="1">
        <v>43305</v>
      </c>
      <c r="C926">
        <v>7723.1</v>
      </c>
      <c r="D926">
        <v>8479.7999999999993</v>
      </c>
      <c r="E926">
        <v>7701.9</v>
      </c>
      <c r="F926">
        <v>8407</v>
      </c>
      <c r="G926">
        <v>345318</v>
      </c>
      <c r="H926" t="s">
        <v>7</v>
      </c>
      <c r="K926">
        <f>btc[[#This Row],[Close]]-btc[[#This Row],[Open]]</f>
        <v>683.89999999999964</v>
      </c>
      <c r="N926">
        <f>(K926/btc[[#This Row],[Open]])*100</f>
        <v>8.8552524245445436</v>
      </c>
    </row>
    <row r="927" spans="1:14" x14ac:dyDescent="0.25">
      <c r="A927" s="1" t="s">
        <v>10</v>
      </c>
      <c r="B927" s="1">
        <v>43734</v>
      </c>
      <c r="C927">
        <v>8432.5</v>
      </c>
      <c r="D927">
        <v>8463.1</v>
      </c>
      <c r="E927">
        <v>7773.6</v>
      </c>
      <c r="F927">
        <v>8063.8</v>
      </c>
      <c r="G927">
        <v>731031</v>
      </c>
      <c r="H927" t="s">
        <v>7</v>
      </c>
      <c r="K927">
        <f>btc[[#This Row],[Close]]-btc[[#This Row],[Open]]</f>
        <v>-368.69999999999982</v>
      </c>
      <c r="N927">
        <f>(K927/btc[[#This Row],[Open]])*100</f>
        <v>-4.3723688111473447</v>
      </c>
    </row>
    <row r="928" spans="1:14" x14ac:dyDescent="0.25">
      <c r="A928" s="1" t="s">
        <v>10</v>
      </c>
      <c r="B928" s="1">
        <v>43237</v>
      </c>
      <c r="C928">
        <v>8344.6</v>
      </c>
      <c r="D928">
        <v>8458.7000000000007</v>
      </c>
      <c r="E928">
        <v>8022.3</v>
      </c>
      <c r="F928">
        <v>8063</v>
      </c>
      <c r="G928">
        <v>154355</v>
      </c>
      <c r="H928" t="s">
        <v>7</v>
      </c>
      <c r="K928">
        <f>btc[[#This Row],[Close]]-btc[[#This Row],[Open]]</f>
        <v>-281.60000000000036</v>
      </c>
      <c r="N928">
        <f>(K928/btc[[#This Row],[Open]])*100</f>
        <v>-3.3746374901133711</v>
      </c>
    </row>
    <row r="929" spans="1:14" x14ac:dyDescent="0.25">
      <c r="A929" s="1" t="s">
        <v>10</v>
      </c>
      <c r="B929" s="1">
        <v>43751</v>
      </c>
      <c r="C929">
        <v>8304.2999999999993</v>
      </c>
      <c r="D929">
        <v>8450.2000000000007</v>
      </c>
      <c r="E929">
        <v>8190.6</v>
      </c>
      <c r="F929">
        <v>8281.5</v>
      </c>
      <c r="G929">
        <v>419866</v>
      </c>
      <c r="H929" t="s">
        <v>7</v>
      </c>
      <c r="K929">
        <f>btc[[#This Row],[Close]]-btc[[#This Row],[Open]]</f>
        <v>-22.799999999999272</v>
      </c>
      <c r="N929">
        <f>(K929/btc[[#This Row],[Open]])*100</f>
        <v>-0.27455655503774279</v>
      </c>
    </row>
    <row r="930" spans="1:14" x14ac:dyDescent="0.25">
      <c r="A930" s="1" t="s">
        <v>10</v>
      </c>
      <c r="B930" s="1">
        <v>43855</v>
      </c>
      <c r="C930">
        <v>8439.9</v>
      </c>
      <c r="D930">
        <v>8447.6</v>
      </c>
      <c r="E930">
        <v>8277.2000000000007</v>
      </c>
      <c r="F930">
        <v>8341.6</v>
      </c>
      <c r="G930">
        <v>443997</v>
      </c>
      <c r="H930" t="s">
        <v>7</v>
      </c>
      <c r="K930">
        <f>btc[[#This Row],[Close]]-btc[[#This Row],[Open]]</f>
        <v>-98.299999999999272</v>
      </c>
      <c r="N930">
        <f>(K930/btc[[#This Row],[Open]])*100</f>
        <v>-1.1647057429590313</v>
      </c>
    </row>
    <row r="931" spans="1:14" x14ac:dyDescent="0.25">
      <c r="A931" s="1" t="s">
        <v>10</v>
      </c>
      <c r="B931" s="1">
        <v>43838</v>
      </c>
      <c r="C931">
        <v>8154.2</v>
      </c>
      <c r="D931">
        <v>8436.4</v>
      </c>
      <c r="E931">
        <v>7900.8</v>
      </c>
      <c r="F931">
        <v>8059.6</v>
      </c>
      <c r="G931">
        <v>1188887</v>
      </c>
      <c r="H931" t="s">
        <v>7</v>
      </c>
      <c r="K931">
        <f>btc[[#This Row],[Close]]-btc[[#This Row],[Open]]</f>
        <v>-94.599999999999454</v>
      </c>
      <c r="N931">
        <f>(K931/btc[[#This Row],[Open]])*100</f>
        <v>-1.1601383336194779</v>
      </c>
    </row>
    <row r="932" spans="1:14" x14ac:dyDescent="0.25">
      <c r="A932" s="1" t="s">
        <v>10</v>
      </c>
      <c r="B932" s="1">
        <v>43174</v>
      </c>
      <c r="C932">
        <v>8210.2000000000007</v>
      </c>
      <c r="D932">
        <v>8427</v>
      </c>
      <c r="E932">
        <v>7691.7</v>
      </c>
      <c r="F932">
        <v>8264.4</v>
      </c>
      <c r="G932">
        <v>326525</v>
      </c>
      <c r="H932" t="s">
        <v>7</v>
      </c>
      <c r="K932">
        <f>btc[[#This Row],[Close]]-btc[[#This Row],[Open]]</f>
        <v>54.199999999998909</v>
      </c>
      <c r="N932">
        <f>(K932/btc[[#This Row],[Open]])*100</f>
        <v>0.66015444203550344</v>
      </c>
    </row>
    <row r="933" spans="1:14" x14ac:dyDescent="0.25">
      <c r="A933" s="1" t="s">
        <v>10</v>
      </c>
      <c r="B933" s="1">
        <v>43242</v>
      </c>
      <c r="C933">
        <v>8403.7999999999993</v>
      </c>
      <c r="D933">
        <v>8414.5</v>
      </c>
      <c r="E933">
        <v>7979.3</v>
      </c>
      <c r="F933">
        <v>8006</v>
      </c>
      <c r="G933">
        <v>137508</v>
      </c>
      <c r="H933" t="s">
        <v>7</v>
      </c>
      <c r="K933">
        <f>btc[[#This Row],[Close]]-btc[[#This Row],[Open]]</f>
        <v>-397.79999999999927</v>
      </c>
      <c r="N933">
        <f>(K933/btc[[#This Row],[Open]])*100</f>
        <v>-4.7335729074942208</v>
      </c>
    </row>
    <row r="934" spans="1:14" x14ac:dyDescent="0.25">
      <c r="A934" s="1" t="s">
        <v>10</v>
      </c>
      <c r="B934" s="1">
        <v>43206</v>
      </c>
      <c r="C934">
        <v>8362.2000000000007</v>
      </c>
      <c r="D934">
        <v>8412.9</v>
      </c>
      <c r="E934">
        <v>7908.5</v>
      </c>
      <c r="F934">
        <v>8070</v>
      </c>
      <c r="G934">
        <v>197696</v>
      </c>
      <c r="H934" t="s">
        <v>7</v>
      </c>
      <c r="K934">
        <f>btc[[#This Row],[Close]]-btc[[#This Row],[Open]]</f>
        <v>-292.20000000000073</v>
      </c>
      <c r="N934">
        <f>(K934/btc[[#This Row],[Open]])*100</f>
        <v>-3.4942957594891384</v>
      </c>
    </row>
    <row r="935" spans="1:14" x14ac:dyDescent="0.25">
      <c r="A935" s="1" t="s">
        <v>10</v>
      </c>
      <c r="B935" s="1">
        <v>43205</v>
      </c>
      <c r="C935">
        <v>8004.6</v>
      </c>
      <c r="D935">
        <v>8411.5</v>
      </c>
      <c r="E935">
        <v>8004.6</v>
      </c>
      <c r="F935">
        <v>8363.6</v>
      </c>
      <c r="G935">
        <v>160255</v>
      </c>
      <c r="H935" t="s">
        <v>7</v>
      </c>
      <c r="K935">
        <f>btc[[#This Row],[Close]]-btc[[#This Row],[Open]]</f>
        <v>359</v>
      </c>
      <c r="N935">
        <f>(K935/btc[[#This Row],[Open]])*100</f>
        <v>4.4849211703270617</v>
      </c>
    </row>
    <row r="936" spans="1:14" x14ac:dyDescent="0.25">
      <c r="A936" s="1" t="s">
        <v>10</v>
      </c>
      <c r="B936" s="1">
        <v>43753</v>
      </c>
      <c r="C936">
        <v>8353.4</v>
      </c>
      <c r="D936">
        <v>8400.2000000000007</v>
      </c>
      <c r="E936">
        <v>8139.5</v>
      </c>
      <c r="F936">
        <v>8167.2</v>
      </c>
      <c r="G936">
        <v>469728</v>
      </c>
      <c r="H936" t="s">
        <v>7</v>
      </c>
      <c r="K936">
        <f>btc[[#This Row],[Close]]-btc[[#This Row],[Open]]</f>
        <v>-186.19999999999982</v>
      </c>
      <c r="N936">
        <f>(K936/btc[[#This Row],[Open]])*100</f>
        <v>-2.2290324897646445</v>
      </c>
    </row>
    <row r="937" spans="1:14" x14ac:dyDescent="0.25">
      <c r="A937" s="1" t="s">
        <v>10</v>
      </c>
      <c r="B937" s="1">
        <v>43750</v>
      </c>
      <c r="C937">
        <v>8267.6</v>
      </c>
      <c r="D937">
        <v>8394.7999999999993</v>
      </c>
      <c r="E937">
        <v>8260.9</v>
      </c>
      <c r="F937">
        <v>8304.4</v>
      </c>
      <c r="G937">
        <v>424015</v>
      </c>
      <c r="H937" t="s">
        <v>7</v>
      </c>
      <c r="K937">
        <f>btc[[#This Row],[Close]]-btc[[#This Row],[Open]]</f>
        <v>36.799999999999272</v>
      </c>
      <c r="N937">
        <f>(K937/btc[[#This Row],[Open]])*100</f>
        <v>0.44511103585078216</v>
      </c>
    </row>
    <row r="938" spans="1:14" x14ac:dyDescent="0.25">
      <c r="A938" s="1" t="s">
        <v>10</v>
      </c>
      <c r="B938" s="1">
        <v>43741</v>
      </c>
      <c r="C938">
        <v>8363.6</v>
      </c>
      <c r="D938">
        <v>8391.7000000000007</v>
      </c>
      <c r="E938">
        <v>8090.1</v>
      </c>
      <c r="F938">
        <v>8226.9</v>
      </c>
      <c r="G938">
        <v>460968</v>
      </c>
      <c r="H938" t="s">
        <v>7</v>
      </c>
      <c r="K938">
        <f>btc[[#This Row],[Close]]-btc[[#This Row],[Open]]</f>
        <v>-136.70000000000073</v>
      </c>
      <c r="N938">
        <f>(K938/btc[[#This Row],[Open]])*100</f>
        <v>-1.6344636281027396</v>
      </c>
    </row>
    <row r="939" spans="1:14" x14ac:dyDescent="0.25">
      <c r="A939" s="1" t="s">
        <v>10</v>
      </c>
      <c r="B939" s="1">
        <v>43239</v>
      </c>
      <c r="C939">
        <v>8244.7000000000007</v>
      </c>
      <c r="D939">
        <v>8389.1</v>
      </c>
      <c r="E939">
        <v>8153.2</v>
      </c>
      <c r="F939">
        <v>8245.1</v>
      </c>
      <c r="G939">
        <v>107885</v>
      </c>
      <c r="H939" t="s">
        <v>7</v>
      </c>
      <c r="K939">
        <f>btc[[#This Row],[Close]]-btc[[#This Row],[Open]]</f>
        <v>0.3999999999996362</v>
      </c>
      <c r="N939">
        <f>(K939/btc[[#This Row],[Open]])*100</f>
        <v>4.8516016349853374E-3</v>
      </c>
    </row>
    <row r="940" spans="1:14" x14ac:dyDescent="0.25">
      <c r="A940" s="1" t="s">
        <v>10</v>
      </c>
      <c r="B940" s="1">
        <v>43136</v>
      </c>
      <c r="C940">
        <v>8220.7999999999993</v>
      </c>
      <c r="D940">
        <v>8383.2000000000007</v>
      </c>
      <c r="E940">
        <v>6651.9</v>
      </c>
      <c r="F940">
        <v>6938.5</v>
      </c>
      <c r="G940">
        <v>593888</v>
      </c>
      <c r="H940" t="s">
        <v>7</v>
      </c>
      <c r="K940">
        <f>btc[[#This Row],[Close]]-btc[[#This Row],[Open]]</f>
        <v>-1282.2999999999993</v>
      </c>
      <c r="N940">
        <f>(K940/btc[[#This Row],[Open]])*100</f>
        <v>-15.598238614246782</v>
      </c>
    </row>
    <row r="941" spans="1:14" x14ac:dyDescent="0.25">
      <c r="A941" s="1" t="s">
        <v>10</v>
      </c>
      <c r="B941" s="1">
        <v>43752</v>
      </c>
      <c r="C941">
        <v>8281.2999999999993</v>
      </c>
      <c r="D941">
        <v>8374.2999999999993</v>
      </c>
      <c r="E941">
        <v>8222.2000000000007</v>
      </c>
      <c r="F941">
        <v>8353.2999999999993</v>
      </c>
      <c r="G941">
        <v>505024</v>
      </c>
      <c r="H941" t="s">
        <v>7</v>
      </c>
      <c r="K941">
        <f>btc[[#This Row],[Close]]-btc[[#This Row],[Open]]</f>
        <v>72</v>
      </c>
      <c r="N941">
        <f>(K941/btc[[#This Row],[Open]])*100</f>
        <v>0.86942871288324308</v>
      </c>
    </row>
    <row r="942" spans="1:14" x14ac:dyDescent="0.25">
      <c r="A942" s="1" t="s">
        <v>10</v>
      </c>
      <c r="B942" s="1">
        <v>43740</v>
      </c>
      <c r="C942">
        <v>8302.7000000000007</v>
      </c>
      <c r="D942">
        <v>8374</v>
      </c>
      <c r="E942">
        <v>8167.7</v>
      </c>
      <c r="F942">
        <v>8364.1</v>
      </c>
      <c r="G942">
        <v>405856</v>
      </c>
      <c r="H942" t="s">
        <v>7</v>
      </c>
      <c r="K942">
        <f>btc[[#This Row],[Close]]-btc[[#This Row],[Open]]</f>
        <v>61.399999999999636</v>
      </c>
      <c r="N942">
        <f>(K942/btc[[#This Row],[Open]])*100</f>
        <v>0.73951846989533088</v>
      </c>
    </row>
    <row r="943" spans="1:14" x14ac:dyDescent="0.25">
      <c r="A943" s="1" t="s">
        <v>10</v>
      </c>
      <c r="B943" s="1">
        <v>43060</v>
      </c>
      <c r="C943">
        <v>8245.9</v>
      </c>
      <c r="D943">
        <v>8368.4</v>
      </c>
      <c r="E943">
        <v>7819.1</v>
      </c>
      <c r="F943">
        <v>8100</v>
      </c>
      <c r="G943">
        <v>115454</v>
      </c>
      <c r="H943" t="s">
        <v>7</v>
      </c>
      <c r="K943">
        <f>btc[[#This Row],[Close]]-btc[[#This Row],[Open]]</f>
        <v>-145.89999999999964</v>
      </c>
      <c r="N943">
        <f>(K943/btc[[#This Row],[Open]])*100</f>
        <v>-1.7693641688596713</v>
      </c>
    </row>
    <row r="944" spans="1:14" x14ac:dyDescent="0.25">
      <c r="A944" s="1" t="s">
        <v>10</v>
      </c>
      <c r="B944" s="1">
        <v>43176</v>
      </c>
      <c r="C944">
        <v>8198</v>
      </c>
      <c r="D944">
        <v>8344.7999999999993</v>
      </c>
      <c r="E944">
        <v>7760.2</v>
      </c>
      <c r="F944">
        <v>7874.9</v>
      </c>
      <c r="G944">
        <v>208052</v>
      </c>
      <c r="H944" t="s">
        <v>7</v>
      </c>
      <c r="K944">
        <f>btc[[#This Row],[Close]]-btc[[#This Row],[Open]]</f>
        <v>-323.10000000000036</v>
      </c>
      <c r="N944">
        <f>(K944/btc[[#This Row],[Open]])*100</f>
        <v>-3.9412051719931736</v>
      </c>
    </row>
    <row r="945" spans="1:14" x14ac:dyDescent="0.25">
      <c r="A945" s="1" t="s">
        <v>10</v>
      </c>
      <c r="B945" s="1">
        <v>43063</v>
      </c>
      <c r="C945">
        <v>8013.4</v>
      </c>
      <c r="D945">
        <v>8332.9</v>
      </c>
      <c r="E945">
        <v>7900.2</v>
      </c>
      <c r="F945">
        <v>8200.7999999999993</v>
      </c>
      <c r="G945">
        <v>72995</v>
      </c>
      <c r="H945" t="s">
        <v>7</v>
      </c>
      <c r="K945">
        <f>btc[[#This Row],[Close]]-btc[[#This Row],[Open]]</f>
        <v>187.39999999999964</v>
      </c>
      <c r="N945">
        <f>(K945/btc[[#This Row],[Open]])*100</f>
        <v>2.3385828736865704</v>
      </c>
    </row>
    <row r="946" spans="1:14" x14ac:dyDescent="0.25">
      <c r="A946" s="1" t="s">
        <v>10</v>
      </c>
      <c r="B946" s="1">
        <v>43599</v>
      </c>
      <c r="C946">
        <v>7806.4</v>
      </c>
      <c r="D946">
        <v>8323.9</v>
      </c>
      <c r="E946">
        <v>7674</v>
      </c>
      <c r="F946">
        <v>7994.6</v>
      </c>
      <c r="G946">
        <v>1328805</v>
      </c>
      <c r="H946" t="s">
        <v>7</v>
      </c>
      <c r="K946">
        <f>btc[[#This Row],[Close]]-btc[[#This Row],[Open]]</f>
        <v>188.20000000000073</v>
      </c>
      <c r="N946">
        <f>(K946/btc[[#This Row],[Open]])*100</f>
        <v>2.4108423857347914</v>
      </c>
    </row>
    <row r="947" spans="1:14" x14ac:dyDescent="0.25">
      <c r="A947" s="1" t="s">
        <v>10</v>
      </c>
      <c r="B947" s="1">
        <v>43746</v>
      </c>
      <c r="C947">
        <v>8198.5</v>
      </c>
      <c r="D947">
        <v>8323.1</v>
      </c>
      <c r="E947">
        <v>8118.1</v>
      </c>
      <c r="F947">
        <v>8182.9</v>
      </c>
      <c r="G947">
        <v>469041</v>
      </c>
      <c r="H947" t="s">
        <v>7</v>
      </c>
      <c r="K947">
        <f>btc[[#This Row],[Close]]-btc[[#This Row],[Open]]</f>
        <v>-15.600000000000364</v>
      </c>
      <c r="N947">
        <f>(K947/btc[[#This Row],[Open]])*100</f>
        <v>-0.19027870952003859</v>
      </c>
    </row>
    <row r="948" spans="1:14" x14ac:dyDescent="0.25">
      <c r="A948" s="1" t="s">
        <v>10</v>
      </c>
      <c r="B948" s="1">
        <v>43738</v>
      </c>
      <c r="C948">
        <v>8048.9</v>
      </c>
      <c r="D948">
        <v>8318.5</v>
      </c>
      <c r="E948">
        <v>7749</v>
      </c>
      <c r="F948">
        <v>8284.2999999999993</v>
      </c>
      <c r="G948">
        <v>600263</v>
      </c>
      <c r="H948" t="s">
        <v>7</v>
      </c>
      <c r="K948">
        <f>btc[[#This Row],[Close]]-btc[[#This Row],[Open]]</f>
        <v>235.39999999999964</v>
      </c>
      <c r="N948">
        <f>(K948/btc[[#This Row],[Open]])*100</f>
        <v>2.9246232404427892</v>
      </c>
    </row>
    <row r="949" spans="1:14" x14ac:dyDescent="0.25">
      <c r="A949" s="1" t="s">
        <v>10</v>
      </c>
      <c r="B949" s="1">
        <v>43759</v>
      </c>
      <c r="C949">
        <v>8224.1</v>
      </c>
      <c r="D949">
        <v>8315.2999999999993</v>
      </c>
      <c r="E949">
        <v>8155.7</v>
      </c>
      <c r="F949">
        <v>8208.2000000000007</v>
      </c>
      <c r="G949">
        <v>489399</v>
      </c>
      <c r="H949" t="s">
        <v>7</v>
      </c>
      <c r="K949">
        <f>btc[[#This Row],[Close]]-btc[[#This Row],[Open]]</f>
        <v>-15.899999999999636</v>
      </c>
      <c r="N949">
        <f>(K949/btc[[#This Row],[Open]])*100</f>
        <v>-0.19333422502157846</v>
      </c>
    </row>
    <row r="950" spans="1:14" x14ac:dyDescent="0.25">
      <c r="A950" s="1" t="s">
        <v>10</v>
      </c>
      <c r="B950" s="1">
        <v>43629</v>
      </c>
      <c r="C950">
        <v>8132.4</v>
      </c>
      <c r="D950">
        <v>8306.1</v>
      </c>
      <c r="E950">
        <v>8028.6</v>
      </c>
      <c r="F950">
        <v>8219</v>
      </c>
      <c r="G950">
        <v>574205</v>
      </c>
      <c r="H950" t="s">
        <v>7</v>
      </c>
      <c r="K950">
        <f>btc[[#This Row],[Close]]-btc[[#This Row],[Open]]</f>
        <v>86.600000000000364</v>
      </c>
      <c r="N950">
        <f>(K950/btc[[#This Row],[Open]])*100</f>
        <v>1.0648762972800203</v>
      </c>
    </row>
    <row r="951" spans="1:14" x14ac:dyDescent="0.25">
      <c r="A951" s="1" t="s">
        <v>10</v>
      </c>
      <c r="B951" s="1">
        <v>43061</v>
      </c>
      <c r="C951">
        <v>8099.9</v>
      </c>
      <c r="D951">
        <v>8304.4</v>
      </c>
      <c r="E951">
        <v>8091.6</v>
      </c>
      <c r="F951">
        <v>8234.5</v>
      </c>
      <c r="G951">
        <v>65812</v>
      </c>
      <c r="H951" t="s">
        <v>7</v>
      </c>
      <c r="K951">
        <f>btc[[#This Row],[Close]]-btc[[#This Row],[Open]]</f>
        <v>134.60000000000036</v>
      </c>
      <c r="N951">
        <f>(K951/btc[[#This Row],[Open]])*100</f>
        <v>1.6617489104803806</v>
      </c>
    </row>
    <row r="952" spans="1:14" x14ac:dyDescent="0.25">
      <c r="A952" s="1" t="s">
        <v>10</v>
      </c>
      <c r="B952" s="1">
        <v>43307</v>
      </c>
      <c r="C952">
        <v>8173.9</v>
      </c>
      <c r="D952">
        <v>8304.2999999999993</v>
      </c>
      <c r="E952">
        <v>7861</v>
      </c>
      <c r="F952">
        <v>7937</v>
      </c>
      <c r="G952">
        <v>235450</v>
      </c>
      <c r="H952" t="s">
        <v>7</v>
      </c>
      <c r="K952">
        <f>btc[[#This Row],[Close]]-btc[[#This Row],[Open]]</f>
        <v>-236.89999999999964</v>
      </c>
      <c r="N952">
        <f>(K952/btc[[#This Row],[Open]])*100</f>
        <v>-2.8982493057169729</v>
      </c>
    </row>
    <row r="953" spans="1:14" x14ac:dyDescent="0.25">
      <c r="A953" s="1" t="s">
        <v>10</v>
      </c>
      <c r="B953" s="1">
        <v>43209</v>
      </c>
      <c r="C953">
        <v>8179</v>
      </c>
      <c r="D953">
        <v>8303.7000000000007</v>
      </c>
      <c r="E953">
        <v>8126.7</v>
      </c>
      <c r="F953">
        <v>8290.7999999999993</v>
      </c>
      <c r="G953">
        <v>155078</v>
      </c>
      <c r="H953" t="s">
        <v>7</v>
      </c>
      <c r="K953">
        <f>btc[[#This Row],[Close]]-btc[[#This Row],[Open]]</f>
        <v>111.79999999999927</v>
      </c>
      <c r="N953">
        <f>(K953/btc[[#This Row],[Open]])*100</f>
        <v>1.3669152708154944</v>
      </c>
    </row>
    <row r="954" spans="1:14" x14ac:dyDescent="0.25">
      <c r="A954" s="1" t="s">
        <v>10</v>
      </c>
      <c r="B954" s="1">
        <v>43736</v>
      </c>
      <c r="C954">
        <v>8184.5</v>
      </c>
      <c r="D954">
        <v>8297.2000000000007</v>
      </c>
      <c r="E954">
        <v>8031.1</v>
      </c>
      <c r="F954">
        <v>8208.5</v>
      </c>
      <c r="G954">
        <v>457789</v>
      </c>
      <c r="H954" t="s">
        <v>7</v>
      </c>
      <c r="K954">
        <f>btc[[#This Row],[Close]]-btc[[#This Row],[Open]]</f>
        <v>24</v>
      </c>
      <c r="N954">
        <f>(K954/btc[[#This Row],[Open]])*100</f>
        <v>0.2932372166900849</v>
      </c>
    </row>
    <row r="955" spans="1:14" x14ac:dyDescent="0.25">
      <c r="A955" s="1" t="s">
        <v>10</v>
      </c>
      <c r="B955" s="1">
        <v>43059</v>
      </c>
      <c r="C955">
        <v>8042.6</v>
      </c>
      <c r="D955">
        <v>8294.1</v>
      </c>
      <c r="E955">
        <v>7947.3</v>
      </c>
      <c r="F955">
        <v>8244.7000000000007</v>
      </c>
      <c r="G955">
        <v>75704</v>
      </c>
      <c r="H955" t="s">
        <v>7</v>
      </c>
      <c r="K955">
        <f>btc[[#This Row],[Close]]-btc[[#This Row],[Open]]</f>
        <v>202.10000000000036</v>
      </c>
      <c r="N955">
        <f>(K955/btc[[#This Row],[Open]])*100</f>
        <v>2.5128689727202689</v>
      </c>
    </row>
    <row r="956" spans="1:14" x14ac:dyDescent="0.25">
      <c r="A956" s="1" t="s">
        <v>10</v>
      </c>
      <c r="B956" s="1">
        <v>43745</v>
      </c>
      <c r="C956">
        <v>7882.6</v>
      </c>
      <c r="D956">
        <v>8293.5</v>
      </c>
      <c r="E956">
        <v>7797</v>
      </c>
      <c r="F956">
        <v>8198.6</v>
      </c>
      <c r="G956">
        <v>604735</v>
      </c>
      <c r="H956" t="s">
        <v>7</v>
      </c>
      <c r="K956">
        <f>btc[[#This Row],[Close]]-btc[[#This Row],[Open]]</f>
        <v>316</v>
      </c>
      <c r="N956">
        <f>(K956/btc[[#This Row],[Open]])*100</f>
        <v>4.0088295739984261</v>
      </c>
    </row>
    <row r="957" spans="1:14" x14ac:dyDescent="0.25">
      <c r="A957" s="1" t="s">
        <v>10</v>
      </c>
      <c r="B957" s="1">
        <v>43601</v>
      </c>
      <c r="C957">
        <v>8164.8</v>
      </c>
      <c r="D957">
        <v>8293.2999999999993</v>
      </c>
      <c r="E957">
        <v>7720.4</v>
      </c>
      <c r="F957">
        <v>7871.8</v>
      </c>
      <c r="G957">
        <v>1175678</v>
      </c>
      <c r="H957" t="s">
        <v>7</v>
      </c>
      <c r="K957">
        <f>btc[[#This Row],[Close]]-btc[[#This Row],[Open]]</f>
        <v>-293</v>
      </c>
      <c r="N957">
        <f>(K957/btc[[#This Row],[Open]])*100</f>
        <v>-3.588575347834607</v>
      </c>
    </row>
    <row r="958" spans="1:14" x14ac:dyDescent="0.25">
      <c r="A958" s="1" t="s">
        <v>10</v>
      </c>
      <c r="B958" s="1">
        <v>43760</v>
      </c>
      <c r="C958">
        <v>8207.4</v>
      </c>
      <c r="D958">
        <v>8289.1</v>
      </c>
      <c r="E958">
        <v>8017.7</v>
      </c>
      <c r="F958">
        <v>8031.4</v>
      </c>
      <c r="G958">
        <v>570392</v>
      </c>
      <c r="H958" t="s">
        <v>7</v>
      </c>
      <c r="K958">
        <f>btc[[#This Row],[Close]]-btc[[#This Row],[Open]]</f>
        <v>-176</v>
      </c>
      <c r="N958">
        <f>(K958/btc[[#This Row],[Open]])*100</f>
        <v>-2.144406267514682</v>
      </c>
    </row>
    <row r="959" spans="1:14" x14ac:dyDescent="0.25">
      <c r="A959" s="1" t="s">
        <v>10</v>
      </c>
      <c r="B959" s="1">
        <v>43758</v>
      </c>
      <c r="C959">
        <v>7957.4</v>
      </c>
      <c r="D959">
        <v>8288.5</v>
      </c>
      <c r="E959">
        <v>7889.6</v>
      </c>
      <c r="F959">
        <v>8223.4</v>
      </c>
      <c r="G959">
        <v>513908</v>
      </c>
      <c r="H959" t="s">
        <v>7</v>
      </c>
      <c r="K959">
        <f>btc[[#This Row],[Close]]-btc[[#This Row],[Open]]</f>
        <v>266</v>
      </c>
      <c r="N959">
        <f>(K959/btc[[#This Row],[Open]])*100</f>
        <v>3.3428004121949386</v>
      </c>
    </row>
    <row r="960" spans="1:14" x14ac:dyDescent="0.25">
      <c r="A960" s="1" t="s">
        <v>10</v>
      </c>
      <c r="B960" s="1">
        <v>43177</v>
      </c>
      <c r="C960">
        <v>7873.2</v>
      </c>
      <c r="D960">
        <v>8283.6</v>
      </c>
      <c r="E960">
        <v>7323.3</v>
      </c>
      <c r="F960">
        <v>8201.2000000000007</v>
      </c>
      <c r="G960">
        <v>348020</v>
      </c>
      <c r="H960" t="s">
        <v>7</v>
      </c>
      <c r="K960">
        <f>btc[[#This Row],[Close]]-btc[[#This Row],[Open]]</f>
        <v>328.00000000000091</v>
      </c>
      <c r="N960">
        <f>(K960/btc[[#This Row],[Open]])*100</f>
        <v>4.166031600873862</v>
      </c>
    </row>
    <row r="961" spans="1:14" x14ac:dyDescent="0.25">
      <c r="A961" s="1" t="s">
        <v>10</v>
      </c>
      <c r="B961" s="1">
        <v>43310</v>
      </c>
      <c r="C961">
        <v>8231.5</v>
      </c>
      <c r="D961">
        <v>8275.4</v>
      </c>
      <c r="E961">
        <v>8113.3</v>
      </c>
      <c r="F961">
        <v>8215.6</v>
      </c>
      <c r="G961">
        <v>155240</v>
      </c>
      <c r="H961" t="s">
        <v>7</v>
      </c>
      <c r="K961">
        <f>btc[[#This Row],[Close]]-btc[[#This Row],[Open]]</f>
        <v>-15.899999999999636</v>
      </c>
      <c r="N961">
        <f>(K961/btc[[#This Row],[Open]])*100</f>
        <v>-0.19316042033650777</v>
      </c>
    </row>
    <row r="962" spans="1:14" x14ac:dyDescent="0.25">
      <c r="A962" s="1" t="s">
        <v>10</v>
      </c>
      <c r="B962" s="1">
        <v>43308</v>
      </c>
      <c r="C962">
        <v>7936.9</v>
      </c>
      <c r="D962">
        <v>8273.7999999999993</v>
      </c>
      <c r="E962">
        <v>7808.3</v>
      </c>
      <c r="F962">
        <v>8187.4</v>
      </c>
      <c r="G962">
        <v>243215</v>
      </c>
      <c r="H962" t="s">
        <v>7</v>
      </c>
      <c r="K962">
        <f>btc[[#This Row],[Close]]-btc[[#This Row],[Open]]</f>
        <v>250.5</v>
      </c>
      <c r="N962">
        <f>(K962/btc[[#This Row],[Open]])*100</f>
        <v>3.156144086482128</v>
      </c>
    </row>
    <row r="963" spans="1:14" x14ac:dyDescent="0.25">
      <c r="A963" s="1" t="s">
        <v>10</v>
      </c>
      <c r="B963" s="1">
        <v>43238</v>
      </c>
      <c r="C963">
        <v>8064.4</v>
      </c>
      <c r="D963">
        <v>8273.6</v>
      </c>
      <c r="E963">
        <v>7939.8</v>
      </c>
      <c r="F963">
        <v>8245.7000000000007</v>
      </c>
      <c r="G963">
        <v>150322</v>
      </c>
      <c r="H963" t="s">
        <v>7</v>
      </c>
      <c r="K963">
        <f>btc[[#This Row],[Close]]-btc[[#This Row],[Open]]</f>
        <v>181.30000000000109</v>
      </c>
      <c r="N963">
        <f>(K963/btc[[#This Row],[Open]])*100</f>
        <v>2.2481523733941904</v>
      </c>
    </row>
    <row r="964" spans="1:14" x14ac:dyDescent="0.25">
      <c r="A964" s="1" t="s">
        <v>10</v>
      </c>
      <c r="B964" s="1">
        <v>43062</v>
      </c>
      <c r="C964">
        <v>8234.5</v>
      </c>
      <c r="D964">
        <v>8266.5</v>
      </c>
      <c r="E964">
        <v>8012.4</v>
      </c>
      <c r="F964">
        <v>8013.4</v>
      </c>
      <c r="G964">
        <v>68011</v>
      </c>
      <c r="H964" t="s">
        <v>7</v>
      </c>
      <c r="K964">
        <f>btc[[#This Row],[Close]]-btc[[#This Row],[Open]]</f>
        <v>-221.10000000000036</v>
      </c>
      <c r="N964">
        <f>(K964/btc[[#This Row],[Open]])*100</f>
        <v>-2.6850446293035444</v>
      </c>
    </row>
    <row r="965" spans="1:14" x14ac:dyDescent="0.25">
      <c r="A965" s="1" t="s">
        <v>10</v>
      </c>
      <c r="B965" s="1">
        <v>43841</v>
      </c>
      <c r="C965">
        <v>8187.8</v>
      </c>
      <c r="D965">
        <v>8262.9</v>
      </c>
      <c r="E965">
        <v>8008.4</v>
      </c>
      <c r="F965">
        <v>8024.1</v>
      </c>
      <c r="G965">
        <v>776750</v>
      </c>
      <c r="H965" t="s">
        <v>7</v>
      </c>
      <c r="K965">
        <f>btc[[#This Row],[Close]]-btc[[#This Row],[Open]]</f>
        <v>-163.69999999999982</v>
      </c>
      <c r="N965">
        <f>(K965/btc[[#This Row],[Open]])*100</f>
        <v>-1.999316055594907</v>
      </c>
    </row>
    <row r="966" spans="1:14" x14ac:dyDescent="0.25">
      <c r="A966" s="1" t="s">
        <v>10</v>
      </c>
      <c r="B966" s="1">
        <v>43311</v>
      </c>
      <c r="C966">
        <v>8214.7000000000007</v>
      </c>
      <c r="D966">
        <v>8262</v>
      </c>
      <c r="E966">
        <v>7874.4</v>
      </c>
      <c r="F966">
        <v>8177.1</v>
      </c>
      <c r="G966">
        <v>242209</v>
      </c>
      <c r="H966" t="s">
        <v>7</v>
      </c>
      <c r="K966">
        <f>btc[[#This Row],[Close]]-btc[[#This Row],[Open]]</f>
        <v>-37.600000000000364</v>
      </c>
      <c r="N966">
        <f>(K966/btc[[#This Row],[Open]])*100</f>
        <v>-0.45771604562552931</v>
      </c>
    </row>
    <row r="967" spans="1:14" x14ac:dyDescent="0.25">
      <c r="A967" s="1" t="s">
        <v>10</v>
      </c>
      <c r="B967" s="1">
        <v>43735</v>
      </c>
      <c r="C967">
        <v>8063.8</v>
      </c>
      <c r="D967">
        <v>8257.4</v>
      </c>
      <c r="E967">
        <v>7882.1</v>
      </c>
      <c r="F967">
        <v>8184.9</v>
      </c>
      <c r="G967">
        <v>561404</v>
      </c>
      <c r="H967" t="s">
        <v>7</v>
      </c>
      <c r="K967">
        <f>btc[[#This Row],[Close]]-btc[[#This Row],[Open]]</f>
        <v>121.09999999999945</v>
      </c>
      <c r="N967">
        <f>(K967/btc[[#This Row],[Open]])*100</f>
        <v>1.501773357474137</v>
      </c>
    </row>
    <row r="968" spans="1:14" x14ac:dyDescent="0.25">
      <c r="A968" s="1" t="s">
        <v>10</v>
      </c>
      <c r="B968" s="1">
        <v>43604</v>
      </c>
      <c r="C968">
        <v>7261.9</v>
      </c>
      <c r="D968">
        <v>8253.4</v>
      </c>
      <c r="E968">
        <v>7252.3</v>
      </c>
      <c r="F968">
        <v>8157.2</v>
      </c>
      <c r="G968">
        <v>1084861</v>
      </c>
      <c r="H968" t="s">
        <v>7</v>
      </c>
      <c r="K968">
        <f>btc[[#This Row],[Close]]-btc[[#This Row],[Open]]</f>
        <v>895.30000000000018</v>
      </c>
      <c r="N968">
        <f>(K968/btc[[#This Row],[Open]])*100</f>
        <v>12.328729395888132</v>
      </c>
    </row>
    <row r="969" spans="1:14" x14ac:dyDescent="0.25">
      <c r="A969" s="1" t="s">
        <v>10</v>
      </c>
      <c r="B969" s="1">
        <v>43788</v>
      </c>
      <c r="C969">
        <v>8207.7000000000007</v>
      </c>
      <c r="D969">
        <v>8245.6</v>
      </c>
      <c r="E969">
        <v>8032.8</v>
      </c>
      <c r="F969">
        <v>8145.7</v>
      </c>
      <c r="G969">
        <v>654273</v>
      </c>
      <c r="H969" t="s">
        <v>7</v>
      </c>
      <c r="K969">
        <f>btc[[#This Row],[Close]]-btc[[#This Row],[Open]]</f>
        <v>-62.000000000000909</v>
      </c>
      <c r="N969">
        <f>(K969/btc[[#This Row],[Open]])*100</f>
        <v>-0.75538823300072988</v>
      </c>
    </row>
    <row r="970" spans="1:14" x14ac:dyDescent="0.25">
      <c r="A970" s="1" t="s">
        <v>10</v>
      </c>
      <c r="B970" s="1">
        <v>43309</v>
      </c>
      <c r="C970">
        <v>8186.8</v>
      </c>
      <c r="D970">
        <v>8234.1</v>
      </c>
      <c r="E970">
        <v>8077.4</v>
      </c>
      <c r="F970">
        <v>8234.1</v>
      </c>
      <c r="G970">
        <v>147138</v>
      </c>
      <c r="H970" t="s">
        <v>7</v>
      </c>
      <c r="K970">
        <f>btc[[#This Row],[Close]]-btc[[#This Row],[Open]]</f>
        <v>47.300000000000182</v>
      </c>
      <c r="N970">
        <f>(K970/btc[[#This Row],[Open]])*100</f>
        <v>0.57775931988078588</v>
      </c>
    </row>
    <row r="971" spans="1:14" x14ac:dyDescent="0.25">
      <c r="A971" s="1" t="s">
        <v>10</v>
      </c>
      <c r="B971" s="1">
        <v>43742</v>
      </c>
      <c r="C971">
        <v>8227.6</v>
      </c>
      <c r="D971">
        <v>8233.6</v>
      </c>
      <c r="E971">
        <v>8041.4</v>
      </c>
      <c r="F971">
        <v>8148.1</v>
      </c>
      <c r="G971">
        <v>416918</v>
      </c>
      <c r="H971" t="s">
        <v>7</v>
      </c>
      <c r="K971">
        <f>btc[[#This Row],[Close]]-btc[[#This Row],[Open]]</f>
        <v>-79.5</v>
      </c>
      <c r="N971">
        <f>(K971/btc[[#This Row],[Open]])*100</f>
        <v>-0.96625990568330977</v>
      </c>
    </row>
    <row r="972" spans="1:14" x14ac:dyDescent="0.25">
      <c r="A972" s="1" t="s">
        <v>10</v>
      </c>
      <c r="B972" s="1">
        <v>43203</v>
      </c>
      <c r="C972">
        <v>7926.9</v>
      </c>
      <c r="D972">
        <v>8228</v>
      </c>
      <c r="E972">
        <v>7756.6</v>
      </c>
      <c r="F972">
        <v>7887.4</v>
      </c>
      <c r="G972">
        <v>296947</v>
      </c>
      <c r="H972" t="s">
        <v>7</v>
      </c>
      <c r="K972">
        <f>btc[[#This Row],[Close]]-btc[[#This Row],[Open]]</f>
        <v>-39.5</v>
      </c>
      <c r="N972">
        <f>(K972/btc[[#This Row],[Open]])*100</f>
        <v>-0.49830324590949809</v>
      </c>
    </row>
    <row r="973" spans="1:14" x14ac:dyDescent="0.25">
      <c r="A973" s="1" t="s">
        <v>10</v>
      </c>
      <c r="B973" s="1">
        <v>43208</v>
      </c>
      <c r="C973">
        <v>7908.5</v>
      </c>
      <c r="D973">
        <v>8227.6</v>
      </c>
      <c r="E973">
        <v>7895.3</v>
      </c>
      <c r="F973">
        <v>8178.4</v>
      </c>
      <c r="G973">
        <v>163263</v>
      </c>
      <c r="H973" t="s">
        <v>7</v>
      </c>
      <c r="K973">
        <f>btc[[#This Row],[Close]]-btc[[#This Row],[Open]]</f>
        <v>269.89999999999964</v>
      </c>
      <c r="N973">
        <f>(K973/btc[[#This Row],[Open]])*100</f>
        <v>3.4127837137257337</v>
      </c>
    </row>
    <row r="974" spans="1:14" x14ac:dyDescent="0.25">
      <c r="A974" s="1" t="s">
        <v>10</v>
      </c>
      <c r="B974" s="1">
        <v>43737</v>
      </c>
      <c r="C974">
        <v>8208</v>
      </c>
      <c r="D974">
        <v>8226.7999999999993</v>
      </c>
      <c r="E974">
        <v>7922.1</v>
      </c>
      <c r="F974">
        <v>8049.1</v>
      </c>
      <c r="G974">
        <v>418475</v>
      </c>
      <c r="H974" t="s">
        <v>7</v>
      </c>
      <c r="K974">
        <f>btc[[#This Row],[Close]]-btc[[#This Row],[Open]]</f>
        <v>-158.89999999999964</v>
      </c>
      <c r="N974">
        <f>(K974/btc[[#This Row],[Open]])*100</f>
        <v>-1.9359161793372275</v>
      </c>
    </row>
    <row r="975" spans="1:14" x14ac:dyDescent="0.25">
      <c r="A975" s="1" t="s">
        <v>10</v>
      </c>
      <c r="B975" s="1">
        <v>43600</v>
      </c>
      <c r="C975">
        <v>7994.8</v>
      </c>
      <c r="D975">
        <v>8225.2999999999993</v>
      </c>
      <c r="E975">
        <v>7856.5</v>
      </c>
      <c r="F975">
        <v>8164.6</v>
      </c>
      <c r="G975">
        <v>1130487</v>
      </c>
      <c r="H975" t="s">
        <v>7</v>
      </c>
      <c r="K975">
        <f>btc[[#This Row],[Close]]-btc[[#This Row],[Open]]</f>
        <v>169.80000000000018</v>
      </c>
      <c r="N975">
        <f>(K975/btc[[#This Row],[Open]])*100</f>
        <v>2.123880522339523</v>
      </c>
    </row>
    <row r="976" spans="1:14" x14ac:dyDescent="0.25">
      <c r="A976" s="1" t="s">
        <v>10</v>
      </c>
      <c r="B976" s="1">
        <v>43789</v>
      </c>
      <c r="C976">
        <v>8145.7</v>
      </c>
      <c r="D976">
        <v>8223</v>
      </c>
      <c r="E976">
        <v>8074.2</v>
      </c>
      <c r="F976">
        <v>8099.3</v>
      </c>
      <c r="G976">
        <v>607266</v>
      </c>
      <c r="H976" t="s">
        <v>7</v>
      </c>
      <c r="K976">
        <f>btc[[#This Row],[Close]]-btc[[#This Row],[Open]]</f>
        <v>-46.399999999999636</v>
      </c>
      <c r="N976">
        <f>(K976/btc[[#This Row],[Open]])*100</f>
        <v>-0.56962569208293501</v>
      </c>
    </row>
    <row r="977" spans="1:14" x14ac:dyDescent="0.25">
      <c r="A977" s="1" t="s">
        <v>10</v>
      </c>
      <c r="B977" s="1">
        <v>43186</v>
      </c>
      <c r="C977">
        <v>8146.5</v>
      </c>
      <c r="D977">
        <v>8218.2999999999993</v>
      </c>
      <c r="E977">
        <v>7760.6</v>
      </c>
      <c r="F977">
        <v>7801.7</v>
      </c>
      <c r="G977">
        <v>223096</v>
      </c>
      <c r="H977" t="s">
        <v>7</v>
      </c>
      <c r="K977">
        <f>btc[[#This Row],[Close]]-btc[[#This Row],[Open]]</f>
        <v>-344.80000000000018</v>
      </c>
      <c r="N977">
        <f>(K977/btc[[#This Row],[Open]])*100</f>
        <v>-4.2324924814337468</v>
      </c>
    </row>
    <row r="978" spans="1:14" x14ac:dyDescent="0.25">
      <c r="A978" s="1" t="s">
        <v>10</v>
      </c>
      <c r="B978" s="1">
        <v>43628</v>
      </c>
      <c r="C978">
        <v>7888</v>
      </c>
      <c r="D978">
        <v>8198.1</v>
      </c>
      <c r="E978">
        <v>7805.8</v>
      </c>
      <c r="F978">
        <v>8133.1</v>
      </c>
      <c r="G978">
        <v>607894</v>
      </c>
      <c r="H978" t="s">
        <v>7</v>
      </c>
      <c r="K978">
        <f>btc[[#This Row],[Close]]-btc[[#This Row],[Open]]</f>
        <v>245.10000000000036</v>
      </c>
      <c r="N978">
        <f>(K978/btc[[#This Row],[Open]])*100</f>
        <v>3.1072515212981791</v>
      </c>
    </row>
    <row r="979" spans="1:14" x14ac:dyDescent="0.25">
      <c r="A979" s="1" t="s">
        <v>10</v>
      </c>
      <c r="B979" s="1">
        <v>43843</v>
      </c>
      <c r="C979">
        <v>8188.3</v>
      </c>
      <c r="D979">
        <v>8196.7000000000007</v>
      </c>
      <c r="E979">
        <v>8068.4</v>
      </c>
      <c r="F979">
        <v>8111.4</v>
      </c>
      <c r="G979">
        <v>610664</v>
      </c>
      <c r="H979" t="s">
        <v>7</v>
      </c>
      <c r="K979">
        <f>btc[[#This Row],[Close]]-btc[[#This Row],[Open]]</f>
        <v>-76.900000000000546</v>
      </c>
      <c r="N979">
        <f>(K979/btc[[#This Row],[Open]])*100</f>
        <v>-0.93914487744709585</v>
      </c>
    </row>
    <row r="980" spans="1:14" x14ac:dyDescent="0.25">
      <c r="A980" s="1" t="s">
        <v>10</v>
      </c>
      <c r="B980" s="1">
        <v>43842</v>
      </c>
      <c r="C980">
        <v>8023.3</v>
      </c>
      <c r="D980">
        <v>8189.9</v>
      </c>
      <c r="E980">
        <v>7973.1</v>
      </c>
      <c r="F980">
        <v>8187.6</v>
      </c>
      <c r="G980">
        <v>595217</v>
      </c>
      <c r="H980" t="s">
        <v>7</v>
      </c>
      <c r="K980">
        <f>btc[[#This Row],[Close]]-btc[[#This Row],[Open]]</f>
        <v>164.30000000000018</v>
      </c>
      <c r="N980">
        <f>(K980/btc[[#This Row],[Open]])*100</f>
        <v>2.0477858237882192</v>
      </c>
    </row>
    <row r="981" spans="1:14" x14ac:dyDescent="0.25">
      <c r="A981" s="1" t="s">
        <v>10</v>
      </c>
      <c r="B981" s="1">
        <v>43840</v>
      </c>
      <c r="C981">
        <v>7842.5</v>
      </c>
      <c r="D981">
        <v>8187.4</v>
      </c>
      <c r="E981">
        <v>7697.7</v>
      </c>
      <c r="F981">
        <v>8187.1</v>
      </c>
      <c r="G981">
        <v>1049642</v>
      </c>
      <c r="H981" t="s">
        <v>7</v>
      </c>
      <c r="K981">
        <f>btc[[#This Row],[Close]]-btc[[#This Row],[Open]]</f>
        <v>344.60000000000036</v>
      </c>
      <c r="N981">
        <f>(K981/btc[[#This Row],[Open]])*100</f>
        <v>4.3940070130698166</v>
      </c>
    </row>
    <row r="982" spans="1:14" x14ac:dyDescent="0.25">
      <c r="A982" s="1" t="s">
        <v>10</v>
      </c>
      <c r="B982" s="1">
        <v>43754</v>
      </c>
      <c r="C982">
        <v>8167.1</v>
      </c>
      <c r="D982">
        <v>8185.9</v>
      </c>
      <c r="E982">
        <v>7929.8</v>
      </c>
      <c r="F982">
        <v>8000.4</v>
      </c>
      <c r="G982">
        <v>538922</v>
      </c>
      <c r="H982" t="s">
        <v>7</v>
      </c>
      <c r="K982">
        <f>btc[[#This Row],[Close]]-btc[[#This Row],[Open]]</f>
        <v>-166.70000000000073</v>
      </c>
      <c r="N982">
        <f>(K982/btc[[#This Row],[Open]])*100</f>
        <v>-2.0411161856717897</v>
      </c>
    </row>
    <row r="983" spans="1:14" x14ac:dyDescent="0.25">
      <c r="A983" s="1" t="s">
        <v>10</v>
      </c>
      <c r="B983" s="1">
        <v>43743</v>
      </c>
      <c r="C983">
        <v>8148</v>
      </c>
      <c r="D983">
        <v>8185.1</v>
      </c>
      <c r="E983">
        <v>8030.6</v>
      </c>
      <c r="F983">
        <v>8127.3</v>
      </c>
      <c r="G983">
        <v>360918</v>
      </c>
      <c r="H983" t="s">
        <v>7</v>
      </c>
      <c r="K983">
        <f>btc[[#This Row],[Close]]-btc[[#This Row],[Open]]</f>
        <v>-20.699999999999818</v>
      </c>
      <c r="N983">
        <f>(K983/btc[[#This Row],[Open]])*100</f>
        <v>-0.25405007363770027</v>
      </c>
    </row>
    <row r="984" spans="1:14" x14ac:dyDescent="0.25">
      <c r="A984" s="1" t="s">
        <v>10</v>
      </c>
      <c r="B984" s="1">
        <v>43837</v>
      </c>
      <c r="C984">
        <v>7759.1</v>
      </c>
      <c r="D984">
        <v>8182</v>
      </c>
      <c r="E984">
        <v>7754.1</v>
      </c>
      <c r="F984">
        <v>8155.7</v>
      </c>
      <c r="G984">
        <v>1013985</v>
      </c>
      <c r="H984" t="s">
        <v>7</v>
      </c>
      <c r="K984">
        <f>btc[[#This Row],[Close]]-btc[[#This Row],[Open]]</f>
        <v>396.59999999999945</v>
      </c>
      <c r="N984">
        <f>(K984/btc[[#This Row],[Open]])*100</f>
        <v>5.1114175613150934</v>
      </c>
    </row>
    <row r="985" spans="1:14" x14ac:dyDescent="0.25">
      <c r="A985" s="1" t="s">
        <v>10</v>
      </c>
      <c r="B985" s="1">
        <v>43204</v>
      </c>
      <c r="C985">
        <v>7891.1</v>
      </c>
      <c r="D985">
        <v>8180.2</v>
      </c>
      <c r="E985">
        <v>7839.3</v>
      </c>
      <c r="F985">
        <v>8004.4</v>
      </c>
      <c r="G985">
        <v>164706</v>
      </c>
      <c r="H985" t="s">
        <v>7</v>
      </c>
      <c r="K985">
        <f>btc[[#This Row],[Close]]-btc[[#This Row],[Open]]</f>
        <v>113.29999999999927</v>
      </c>
      <c r="N985">
        <f>(K985/btc[[#This Row],[Open]])*100</f>
        <v>1.4357947561176423</v>
      </c>
    </row>
    <row r="986" spans="1:14" x14ac:dyDescent="0.25">
      <c r="A986" s="1" t="s">
        <v>10</v>
      </c>
      <c r="B986" s="1">
        <v>43312</v>
      </c>
      <c r="C986">
        <v>8176.4</v>
      </c>
      <c r="D986">
        <v>8176.5</v>
      </c>
      <c r="E986">
        <v>7649.8</v>
      </c>
      <c r="F986">
        <v>7729.4</v>
      </c>
      <c r="G986">
        <v>266939</v>
      </c>
      <c r="H986" t="s">
        <v>7</v>
      </c>
      <c r="K986">
        <f>btc[[#This Row],[Close]]-btc[[#This Row],[Open]]</f>
        <v>-447</v>
      </c>
      <c r="N986">
        <f>(K986/btc[[#This Row],[Open]])*100</f>
        <v>-5.4669536715424885</v>
      </c>
    </row>
    <row r="987" spans="1:14" x14ac:dyDescent="0.25">
      <c r="A987" s="1" t="s">
        <v>10</v>
      </c>
      <c r="B987" s="1">
        <v>43207</v>
      </c>
      <c r="C987">
        <v>8070</v>
      </c>
      <c r="D987">
        <v>8171.7</v>
      </c>
      <c r="E987">
        <v>7852.8</v>
      </c>
      <c r="F987">
        <v>7908.6</v>
      </c>
      <c r="G987">
        <v>162586</v>
      </c>
      <c r="H987" t="s">
        <v>7</v>
      </c>
      <c r="K987">
        <f>btc[[#This Row],[Close]]-btc[[#This Row],[Open]]</f>
        <v>-161.39999999999964</v>
      </c>
      <c r="N987">
        <f>(K987/btc[[#This Row],[Open]])*100</f>
        <v>-1.9999999999999956</v>
      </c>
    </row>
    <row r="988" spans="1:14" x14ac:dyDescent="0.25">
      <c r="A988" s="1" t="s">
        <v>10</v>
      </c>
      <c r="B988" s="1">
        <v>43899</v>
      </c>
      <c r="C988">
        <v>8035.8</v>
      </c>
      <c r="D988">
        <v>8158.8</v>
      </c>
      <c r="E988">
        <v>7648.7</v>
      </c>
      <c r="F988">
        <v>7933</v>
      </c>
      <c r="G988">
        <v>1535822</v>
      </c>
      <c r="H988" t="s">
        <v>7</v>
      </c>
      <c r="K988">
        <f>btc[[#This Row],[Close]]-btc[[#This Row],[Open]]</f>
        <v>-102.80000000000018</v>
      </c>
      <c r="N988">
        <f>(K988/btc[[#This Row],[Open]])*100</f>
        <v>-1.2792752432862959</v>
      </c>
    </row>
    <row r="989" spans="1:14" x14ac:dyDescent="0.25">
      <c r="A989" s="1" t="s">
        <v>10</v>
      </c>
      <c r="B989" s="1">
        <v>43605</v>
      </c>
      <c r="C989">
        <v>8156.4</v>
      </c>
      <c r="D989">
        <v>8156.4</v>
      </c>
      <c r="E989">
        <v>7604</v>
      </c>
      <c r="F989">
        <v>7965.3</v>
      </c>
      <c r="G989">
        <v>958806</v>
      </c>
      <c r="H989" t="s">
        <v>7</v>
      </c>
      <c r="K989">
        <f>btc[[#This Row],[Close]]-btc[[#This Row],[Open]]</f>
        <v>-191.09999999999945</v>
      </c>
      <c r="N989">
        <f>(K989/btc[[#This Row],[Open]])*100</f>
        <v>-2.3429454170957706</v>
      </c>
    </row>
    <row r="990" spans="1:14" x14ac:dyDescent="0.25">
      <c r="A990" s="1" t="s">
        <v>10</v>
      </c>
      <c r="B990" s="1">
        <v>43900</v>
      </c>
      <c r="C990">
        <v>7933</v>
      </c>
      <c r="D990">
        <v>8145.5</v>
      </c>
      <c r="E990">
        <v>7740.2</v>
      </c>
      <c r="F990">
        <v>7891.2</v>
      </c>
      <c r="G990">
        <v>1202442</v>
      </c>
      <c r="H990" t="s">
        <v>7</v>
      </c>
      <c r="K990">
        <f>btc[[#This Row],[Close]]-btc[[#This Row],[Open]]</f>
        <v>-41.800000000000182</v>
      </c>
      <c r="N990">
        <f>(K990/btc[[#This Row],[Open]])*100</f>
        <v>-0.52691289549981324</v>
      </c>
    </row>
    <row r="991" spans="1:14" x14ac:dyDescent="0.25">
      <c r="A991" s="1" t="s">
        <v>10</v>
      </c>
      <c r="B991" s="1">
        <v>43744</v>
      </c>
      <c r="C991">
        <v>8127.3</v>
      </c>
      <c r="D991">
        <v>8145.5</v>
      </c>
      <c r="E991">
        <v>7834.9</v>
      </c>
      <c r="F991">
        <v>7881.9</v>
      </c>
      <c r="G991">
        <v>448803</v>
      </c>
      <c r="H991" t="s">
        <v>7</v>
      </c>
      <c r="K991">
        <f>btc[[#This Row],[Close]]-btc[[#This Row],[Open]]</f>
        <v>-245.40000000000055</v>
      </c>
      <c r="N991">
        <f>(K991/btc[[#This Row],[Open]])*100</f>
        <v>-3.0194529548558626</v>
      </c>
    </row>
    <row r="992" spans="1:14" x14ac:dyDescent="0.25">
      <c r="A992" s="1" t="s">
        <v>10</v>
      </c>
      <c r="B992" s="1">
        <v>43790</v>
      </c>
      <c r="C992">
        <v>8099.4</v>
      </c>
      <c r="D992">
        <v>8129.6</v>
      </c>
      <c r="E992">
        <v>7519.7</v>
      </c>
      <c r="F992">
        <v>7627.9</v>
      </c>
      <c r="G992">
        <v>891503</v>
      </c>
      <c r="H992" t="s">
        <v>7</v>
      </c>
      <c r="K992">
        <f>btc[[#This Row],[Close]]-btc[[#This Row],[Open]]</f>
        <v>-471.5</v>
      </c>
      <c r="N992">
        <f>(K992/btc[[#This Row],[Open]])*100</f>
        <v>-5.8214188705336198</v>
      </c>
    </row>
    <row r="993" spans="1:14" x14ac:dyDescent="0.25">
      <c r="A993" s="1" t="s">
        <v>10</v>
      </c>
      <c r="B993" s="1">
        <v>43609</v>
      </c>
      <c r="C993">
        <v>7852.8</v>
      </c>
      <c r="D993">
        <v>8124.1</v>
      </c>
      <c r="E993">
        <v>7775.4</v>
      </c>
      <c r="F993">
        <v>7970.1</v>
      </c>
      <c r="G993">
        <v>868466</v>
      </c>
      <c r="H993" t="s">
        <v>7</v>
      </c>
      <c r="K993">
        <f>btc[[#This Row],[Close]]-btc[[#This Row],[Open]]</f>
        <v>117.30000000000018</v>
      </c>
      <c r="N993">
        <f>(K993/btc[[#This Row],[Open]])*100</f>
        <v>1.4937347188264081</v>
      </c>
    </row>
    <row r="994" spans="1:14" x14ac:dyDescent="0.25">
      <c r="A994" s="1" t="s">
        <v>10</v>
      </c>
      <c r="B994" s="1">
        <v>43755</v>
      </c>
      <c r="C994">
        <v>8000.4</v>
      </c>
      <c r="D994">
        <v>8118.2</v>
      </c>
      <c r="E994">
        <v>7944.4</v>
      </c>
      <c r="F994">
        <v>8073.3</v>
      </c>
      <c r="G994">
        <v>444952</v>
      </c>
      <c r="H994" t="s">
        <v>7</v>
      </c>
      <c r="K994">
        <f>btc[[#This Row],[Close]]-btc[[#This Row],[Open]]</f>
        <v>72.900000000000546</v>
      </c>
      <c r="N994">
        <f>(K994/btc[[#This Row],[Open]])*100</f>
        <v>0.91120443977801802</v>
      </c>
    </row>
    <row r="995" spans="1:14" x14ac:dyDescent="0.25">
      <c r="A995" s="1" t="s">
        <v>10</v>
      </c>
      <c r="B995" s="1">
        <v>43620</v>
      </c>
      <c r="C995">
        <v>8118.1</v>
      </c>
      <c r="D995">
        <v>8118.1</v>
      </c>
      <c r="E995">
        <v>7494</v>
      </c>
      <c r="F995">
        <v>7685.5</v>
      </c>
      <c r="G995">
        <v>966950</v>
      </c>
      <c r="H995" t="s">
        <v>7</v>
      </c>
      <c r="K995">
        <f>btc[[#This Row],[Close]]-btc[[#This Row],[Open]]</f>
        <v>-432.60000000000036</v>
      </c>
      <c r="N995">
        <f>(K995/btc[[#This Row],[Open]])*100</f>
        <v>-5.3288331013414512</v>
      </c>
    </row>
    <row r="996" spans="1:14" x14ac:dyDescent="0.25">
      <c r="A996" s="1" t="s">
        <v>10</v>
      </c>
      <c r="B996" s="1">
        <v>43756</v>
      </c>
      <c r="C996">
        <v>8073.3</v>
      </c>
      <c r="D996">
        <v>8116.4</v>
      </c>
      <c r="E996">
        <v>7842</v>
      </c>
      <c r="F996">
        <v>7948.5</v>
      </c>
      <c r="G996">
        <v>505794</v>
      </c>
      <c r="H996" t="s">
        <v>7</v>
      </c>
      <c r="K996">
        <f>btc[[#This Row],[Close]]-btc[[#This Row],[Open]]</f>
        <v>-124.80000000000018</v>
      </c>
      <c r="N996">
        <f>(K996/btc[[#This Row],[Open]])*100</f>
        <v>-1.5458362751291315</v>
      </c>
    </row>
    <row r="997" spans="1:14" x14ac:dyDescent="0.25">
      <c r="A997" s="1" t="s">
        <v>10</v>
      </c>
      <c r="B997" s="1">
        <v>43187</v>
      </c>
      <c r="C997">
        <v>7803</v>
      </c>
      <c r="D997">
        <v>8110.4</v>
      </c>
      <c r="E997">
        <v>7754.5</v>
      </c>
      <c r="F997">
        <v>7954.9</v>
      </c>
      <c r="G997">
        <v>167357</v>
      </c>
      <c r="H997" t="s">
        <v>7</v>
      </c>
      <c r="K997">
        <f>btc[[#This Row],[Close]]-btc[[#This Row],[Open]]</f>
        <v>151.89999999999964</v>
      </c>
      <c r="N997">
        <f>(K997/btc[[#This Row],[Open]])*100</f>
        <v>1.946687171600662</v>
      </c>
    </row>
    <row r="998" spans="1:14" x14ac:dyDescent="0.25">
      <c r="A998" s="1" t="s">
        <v>10</v>
      </c>
      <c r="B998" s="1">
        <v>43058</v>
      </c>
      <c r="C998">
        <v>7781</v>
      </c>
      <c r="D998">
        <v>8100.9</v>
      </c>
      <c r="E998">
        <v>7675.4</v>
      </c>
      <c r="F998">
        <v>8042.6</v>
      </c>
      <c r="G998">
        <v>68619</v>
      </c>
      <c r="H998" t="s">
        <v>7</v>
      </c>
      <c r="K998">
        <f>btc[[#This Row],[Close]]-btc[[#This Row],[Open]]</f>
        <v>261.60000000000036</v>
      </c>
      <c r="N998">
        <f>(K998/btc[[#This Row],[Open]])*100</f>
        <v>3.3620357280555244</v>
      </c>
    </row>
    <row r="999" spans="1:14" x14ac:dyDescent="0.25">
      <c r="A999" s="1" t="s">
        <v>10</v>
      </c>
      <c r="B999" s="1">
        <v>43623</v>
      </c>
      <c r="C999">
        <v>7785.8</v>
      </c>
      <c r="D999">
        <v>8099.4</v>
      </c>
      <c r="E999">
        <v>7749.4</v>
      </c>
      <c r="F999">
        <v>7985.2</v>
      </c>
      <c r="G999">
        <v>588865</v>
      </c>
      <c r="H999" t="s">
        <v>7</v>
      </c>
      <c r="K999">
        <f>btc[[#This Row],[Close]]-btc[[#This Row],[Open]]</f>
        <v>199.39999999999964</v>
      </c>
      <c r="N999">
        <f>(K999/btc[[#This Row],[Open]])*100</f>
        <v>2.5610727221351643</v>
      </c>
    </row>
    <row r="1000" spans="1:14" x14ac:dyDescent="0.25">
      <c r="A1000" s="1" t="s">
        <v>10</v>
      </c>
      <c r="B1000" s="1">
        <v>43610</v>
      </c>
      <c r="C1000">
        <v>7971.4</v>
      </c>
      <c r="D1000">
        <v>8090.1</v>
      </c>
      <c r="E1000">
        <v>7919.1</v>
      </c>
      <c r="F1000">
        <v>8027.4</v>
      </c>
      <c r="G1000">
        <v>691269</v>
      </c>
      <c r="H1000" t="s">
        <v>7</v>
      </c>
      <c r="K1000">
        <f>btc[[#This Row],[Close]]-btc[[#This Row],[Open]]</f>
        <v>56</v>
      </c>
      <c r="N1000">
        <f>(K1000/btc[[#This Row],[Open]])*100</f>
        <v>0.70251147853576534</v>
      </c>
    </row>
    <row r="1001" spans="1:14" x14ac:dyDescent="0.25">
      <c r="A1001" s="1" t="s">
        <v>10</v>
      </c>
      <c r="B1001" s="1">
        <v>43839</v>
      </c>
      <c r="C1001">
        <v>8060</v>
      </c>
      <c r="D1001">
        <v>8065.9</v>
      </c>
      <c r="E1001">
        <v>7779.2</v>
      </c>
      <c r="F1001">
        <v>7842.4</v>
      </c>
      <c r="G1001">
        <v>786500</v>
      </c>
      <c r="H1001" t="s">
        <v>7</v>
      </c>
      <c r="K1001">
        <f>btc[[#This Row],[Close]]-btc[[#This Row],[Open]]</f>
        <v>-217.60000000000036</v>
      </c>
      <c r="N1001">
        <f>(K1001/btc[[#This Row],[Open]])*100</f>
        <v>-2.6997518610421882</v>
      </c>
    </row>
    <row r="1002" spans="1:14" x14ac:dyDescent="0.25">
      <c r="A1002" s="1" t="s">
        <v>10</v>
      </c>
      <c r="B1002" s="1">
        <v>43757</v>
      </c>
      <c r="C1002">
        <v>7948.3</v>
      </c>
      <c r="D1002">
        <v>8060.2</v>
      </c>
      <c r="E1002">
        <v>7892.4</v>
      </c>
      <c r="F1002">
        <v>7957.3</v>
      </c>
      <c r="G1002">
        <v>428832</v>
      </c>
      <c r="H1002" t="s">
        <v>7</v>
      </c>
      <c r="K1002">
        <f>btc[[#This Row],[Close]]-btc[[#This Row],[Open]]</f>
        <v>9</v>
      </c>
      <c r="N1002">
        <f>(K1002/btc[[#This Row],[Open]])*100</f>
        <v>0.11323176025061962</v>
      </c>
    </row>
    <row r="1003" spans="1:14" x14ac:dyDescent="0.25">
      <c r="A1003" s="1" t="s">
        <v>10</v>
      </c>
      <c r="B1003" s="1">
        <v>43598</v>
      </c>
      <c r="C1003">
        <v>6984.7</v>
      </c>
      <c r="D1003">
        <v>8058.3</v>
      </c>
      <c r="E1003">
        <v>6893.1</v>
      </c>
      <c r="F1003">
        <v>7806</v>
      </c>
      <c r="G1003">
        <v>1197793</v>
      </c>
      <c r="H1003" t="s">
        <v>7</v>
      </c>
      <c r="K1003">
        <f>btc[[#This Row],[Close]]-btc[[#This Row],[Open]]</f>
        <v>821.30000000000018</v>
      </c>
      <c r="N1003">
        <f>(K1003/btc[[#This Row],[Open]])*100</f>
        <v>11.758557991037556</v>
      </c>
    </row>
    <row r="1004" spans="1:14" x14ac:dyDescent="0.25">
      <c r="A1004" s="1" t="s">
        <v>10</v>
      </c>
      <c r="B1004" s="1">
        <v>43606</v>
      </c>
      <c r="C1004">
        <v>7965</v>
      </c>
      <c r="D1004">
        <v>8056.8</v>
      </c>
      <c r="E1004">
        <v>7813.2</v>
      </c>
      <c r="F1004">
        <v>7930.3</v>
      </c>
      <c r="G1004">
        <v>804877</v>
      </c>
      <c r="H1004" t="s">
        <v>7</v>
      </c>
      <c r="K1004">
        <f>btc[[#This Row],[Close]]-btc[[#This Row],[Open]]</f>
        <v>-34.699999999999818</v>
      </c>
      <c r="N1004">
        <f>(K1004/btc[[#This Row],[Open]])*100</f>
        <v>-0.4356559949780266</v>
      </c>
    </row>
    <row r="1005" spans="1:14" x14ac:dyDescent="0.25">
      <c r="A1005" s="1" t="s">
        <v>10</v>
      </c>
      <c r="B1005" s="1">
        <v>43761</v>
      </c>
      <c r="C1005">
        <v>8031</v>
      </c>
      <c r="D1005">
        <v>8055</v>
      </c>
      <c r="E1005">
        <v>7329.2</v>
      </c>
      <c r="F1005">
        <v>7477</v>
      </c>
      <c r="G1005">
        <v>892081</v>
      </c>
      <c r="H1005" t="s">
        <v>7</v>
      </c>
      <c r="K1005">
        <f>btc[[#This Row],[Close]]-btc[[#This Row],[Open]]</f>
        <v>-554</v>
      </c>
      <c r="N1005">
        <f>(K1005/btc[[#This Row],[Open]])*100</f>
        <v>-6.8982692068235583</v>
      </c>
    </row>
    <row r="1006" spans="1:14" x14ac:dyDescent="0.25">
      <c r="A1006" s="1" t="s">
        <v>10</v>
      </c>
      <c r="B1006" s="1">
        <v>43243</v>
      </c>
      <c r="C1006">
        <v>8005.7</v>
      </c>
      <c r="D1006">
        <v>8047.4</v>
      </c>
      <c r="E1006">
        <v>7467.6</v>
      </c>
      <c r="F1006">
        <v>7512.3</v>
      </c>
      <c r="G1006">
        <v>237603</v>
      </c>
      <c r="H1006" t="s">
        <v>7</v>
      </c>
      <c r="K1006">
        <f>btc[[#This Row],[Close]]-btc[[#This Row],[Open]]</f>
        <v>-493.39999999999964</v>
      </c>
      <c r="N1006">
        <f>(K1006/btc[[#This Row],[Open]])*100</f>
        <v>-6.1631087849906896</v>
      </c>
    </row>
    <row r="1007" spans="1:14" x14ac:dyDescent="0.25">
      <c r="A1007" s="1" t="s">
        <v>10</v>
      </c>
      <c r="B1007" s="1">
        <v>43624</v>
      </c>
      <c r="C1007">
        <v>7985.3</v>
      </c>
      <c r="D1007">
        <v>8044.4</v>
      </c>
      <c r="E1007">
        <v>7770.5</v>
      </c>
      <c r="F1007">
        <v>7901.4</v>
      </c>
      <c r="G1007">
        <v>485809</v>
      </c>
      <c r="H1007" t="s">
        <v>7</v>
      </c>
      <c r="K1007">
        <f>btc[[#This Row],[Close]]-btc[[#This Row],[Open]]</f>
        <v>-83.900000000000546</v>
      </c>
      <c r="N1007">
        <f>(K1007/btc[[#This Row],[Open]])*100</f>
        <v>-1.0506806256496379</v>
      </c>
    </row>
    <row r="1008" spans="1:14" x14ac:dyDescent="0.25">
      <c r="A1008" s="1" t="s">
        <v>10</v>
      </c>
      <c r="B1008" s="1">
        <v>43626</v>
      </c>
      <c r="C1008">
        <v>7635</v>
      </c>
      <c r="D1008">
        <v>8012.8</v>
      </c>
      <c r="E1008">
        <v>7523.6</v>
      </c>
      <c r="F1008">
        <v>7987.8</v>
      </c>
      <c r="G1008">
        <v>641384</v>
      </c>
      <c r="H1008" t="s">
        <v>7</v>
      </c>
      <c r="K1008">
        <f>btc[[#This Row],[Close]]-btc[[#This Row],[Open]]</f>
        <v>352.80000000000018</v>
      </c>
      <c r="N1008">
        <f>(K1008/btc[[#This Row],[Open]])*100</f>
        <v>4.6208251473477429</v>
      </c>
    </row>
    <row r="1009" spans="1:14" x14ac:dyDescent="0.25">
      <c r="A1009" s="1" t="s">
        <v>10</v>
      </c>
      <c r="B1009" s="1">
        <v>43627</v>
      </c>
      <c r="C1009">
        <v>7987.8</v>
      </c>
      <c r="D1009">
        <v>8010.4</v>
      </c>
      <c r="E1009">
        <v>7714.5</v>
      </c>
      <c r="F1009">
        <v>7888</v>
      </c>
      <c r="G1009">
        <v>578996</v>
      </c>
      <c r="H1009" t="s">
        <v>7</v>
      </c>
      <c r="K1009">
        <f>btc[[#This Row],[Close]]-btc[[#This Row],[Open]]</f>
        <v>-99.800000000000182</v>
      </c>
      <c r="N1009">
        <f>(K1009/btc[[#This Row],[Open]])*100</f>
        <v>-1.2494053431483034</v>
      </c>
    </row>
    <row r="1010" spans="1:14" x14ac:dyDescent="0.25">
      <c r="A1010" s="1" t="s">
        <v>10</v>
      </c>
      <c r="B1010" s="1">
        <v>43202</v>
      </c>
      <c r="C1010">
        <v>6963.3</v>
      </c>
      <c r="D1010">
        <v>8009.6</v>
      </c>
      <c r="E1010">
        <v>6779.3</v>
      </c>
      <c r="F1010">
        <v>7926.6</v>
      </c>
      <c r="G1010">
        <v>398298</v>
      </c>
      <c r="H1010" t="s">
        <v>7</v>
      </c>
      <c r="K1010">
        <f>btc[[#This Row],[Close]]-btc[[#This Row],[Open]]</f>
        <v>963.30000000000018</v>
      </c>
      <c r="N1010">
        <f>(K1010/btc[[#This Row],[Open]])*100</f>
        <v>13.833958037137567</v>
      </c>
    </row>
    <row r="1011" spans="1:14" x14ac:dyDescent="0.25">
      <c r="A1011" s="1" t="s">
        <v>10</v>
      </c>
      <c r="B1011" s="1">
        <v>43056</v>
      </c>
      <c r="C1011">
        <v>7853.7</v>
      </c>
      <c r="D1011">
        <v>8000.2</v>
      </c>
      <c r="E1011">
        <v>7534.7</v>
      </c>
      <c r="F1011">
        <v>7700</v>
      </c>
      <c r="G1011">
        <v>117347</v>
      </c>
      <c r="H1011" t="s">
        <v>7</v>
      </c>
      <c r="K1011">
        <f>btc[[#This Row],[Close]]-btc[[#This Row],[Open]]</f>
        <v>-153.69999999999982</v>
      </c>
      <c r="N1011">
        <f>(K1011/btc[[#This Row],[Open]])*100</f>
        <v>-1.9570393572456273</v>
      </c>
    </row>
    <row r="1012" spans="1:14" x14ac:dyDescent="0.25">
      <c r="A1012" s="1" t="s">
        <v>10</v>
      </c>
      <c r="B1012" s="1">
        <v>43607</v>
      </c>
      <c r="C1012">
        <v>7928.7</v>
      </c>
      <c r="D1012">
        <v>7999</v>
      </c>
      <c r="E1012">
        <v>7545.9</v>
      </c>
      <c r="F1012">
        <v>7635.7</v>
      </c>
      <c r="G1012">
        <v>821395</v>
      </c>
      <c r="H1012" t="s">
        <v>7</v>
      </c>
      <c r="K1012">
        <f>btc[[#This Row],[Close]]-btc[[#This Row],[Open]]</f>
        <v>-293</v>
      </c>
      <c r="N1012">
        <f>(K1012/btc[[#This Row],[Open]])*100</f>
        <v>-3.695435569513287</v>
      </c>
    </row>
    <row r="1013" spans="1:14" x14ac:dyDescent="0.25">
      <c r="A1013" s="1" t="s">
        <v>10</v>
      </c>
      <c r="B1013" s="1">
        <v>43188</v>
      </c>
      <c r="C1013">
        <v>7955.2</v>
      </c>
      <c r="D1013">
        <v>7980.7</v>
      </c>
      <c r="E1013">
        <v>6954.9</v>
      </c>
      <c r="F1013">
        <v>7129.2</v>
      </c>
      <c r="G1013">
        <v>348746</v>
      </c>
      <c r="H1013" t="s">
        <v>7</v>
      </c>
      <c r="K1013">
        <f>btc[[#This Row],[Close]]-btc[[#This Row],[Open]]</f>
        <v>-826</v>
      </c>
      <c r="N1013">
        <f>(K1013/btc[[#This Row],[Open]])*100</f>
        <v>-10.383145615446502</v>
      </c>
    </row>
    <row r="1014" spans="1:14" x14ac:dyDescent="0.25">
      <c r="A1014" s="1" t="s">
        <v>10</v>
      </c>
      <c r="B1014" s="1">
        <v>43901</v>
      </c>
      <c r="C1014">
        <v>7892.1</v>
      </c>
      <c r="D1014">
        <v>7976.5</v>
      </c>
      <c r="E1014">
        <v>7606</v>
      </c>
      <c r="F1014">
        <v>7935.1</v>
      </c>
      <c r="G1014">
        <v>1102878</v>
      </c>
      <c r="H1014" t="s">
        <v>7</v>
      </c>
      <c r="K1014">
        <f>btc[[#This Row],[Close]]-btc[[#This Row],[Open]]</f>
        <v>43</v>
      </c>
      <c r="N1014">
        <f>(K1014/btc[[#This Row],[Open]])*100</f>
        <v>0.54484864611446893</v>
      </c>
    </row>
    <row r="1015" spans="1:14" x14ac:dyDescent="0.25">
      <c r="A1015" s="1" t="s">
        <v>10</v>
      </c>
      <c r="B1015" s="1">
        <v>43055</v>
      </c>
      <c r="C1015">
        <v>7283</v>
      </c>
      <c r="D1015">
        <v>7964.6</v>
      </c>
      <c r="E1015">
        <v>7119.2</v>
      </c>
      <c r="F1015">
        <v>7853.7</v>
      </c>
      <c r="G1015">
        <v>133938</v>
      </c>
      <c r="H1015" t="s">
        <v>7</v>
      </c>
      <c r="K1015">
        <f>btc[[#This Row],[Close]]-btc[[#This Row],[Open]]</f>
        <v>570.69999999999982</v>
      </c>
      <c r="N1015">
        <f>(K1015/btc[[#This Row],[Open]])*100</f>
        <v>7.8360565700947387</v>
      </c>
    </row>
    <row r="1016" spans="1:14" x14ac:dyDescent="0.25">
      <c r="A1016" s="1" t="s">
        <v>10</v>
      </c>
      <c r="B1016" s="1">
        <v>43902</v>
      </c>
      <c r="C1016">
        <v>7935.2</v>
      </c>
      <c r="D1016">
        <v>7963.1</v>
      </c>
      <c r="E1016">
        <v>4546.6000000000004</v>
      </c>
      <c r="F1016">
        <v>4826</v>
      </c>
      <c r="G1016">
        <v>3220453</v>
      </c>
      <c r="H1016" t="s">
        <v>7</v>
      </c>
      <c r="K1016">
        <f>btc[[#This Row],[Close]]-btc[[#This Row],[Open]]</f>
        <v>-3109.2</v>
      </c>
      <c r="N1016">
        <f>(K1016/btc[[#This Row],[Open]])*100</f>
        <v>-39.182377255771748</v>
      </c>
    </row>
    <row r="1017" spans="1:14" x14ac:dyDescent="0.25">
      <c r="A1017" s="1" t="s">
        <v>10</v>
      </c>
      <c r="B1017" s="1">
        <v>43608</v>
      </c>
      <c r="C1017">
        <v>7637.2</v>
      </c>
      <c r="D1017">
        <v>7939.1</v>
      </c>
      <c r="E1017">
        <v>7486.8</v>
      </c>
      <c r="F1017">
        <v>7852.1</v>
      </c>
      <c r="G1017">
        <v>815137</v>
      </c>
      <c r="H1017" t="s">
        <v>7</v>
      </c>
      <c r="K1017">
        <f>btc[[#This Row],[Close]]-btc[[#This Row],[Open]]</f>
        <v>214.90000000000055</v>
      </c>
      <c r="N1017">
        <f>(K1017/btc[[#This Row],[Open]])*100</f>
        <v>2.8138584821662462</v>
      </c>
    </row>
    <row r="1018" spans="1:14" x14ac:dyDescent="0.25">
      <c r="A1018" s="1" t="s">
        <v>10</v>
      </c>
      <c r="B1018" s="1">
        <v>43625</v>
      </c>
      <c r="C1018">
        <v>7901.6</v>
      </c>
      <c r="D1018">
        <v>7937.5</v>
      </c>
      <c r="E1018">
        <v>7516.9</v>
      </c>
      <c r="F1018">
        <v>7635</v>
      </c>
      <c r="G1018">
        <v>554478</v>
      </c>
      <c r="H1018" t="s">
        <v>7</v>
      </c>
      <c r="K1018">
        <f>btc[[#This Row],[Close]]-btc[[#This Row],[Open]]</f>
        <v>-266.60000000000036</v>
      </c>
      <c r="N1018">
        <f>(K1018/btc[[#This Row],[Open]])*100</f>
        <v>-3.3740002024906395</v>
      </c>
    </row>
    <row r="1019" spans="1:14" x14ac:dyDescent="0.25">
      <c r="A1019" s="1" t="s">
        <v>10</v>
      </c>
      <c r="B1019" s="1">
        <v>43602</v>
      </c>
      <c r="C1019">
        <v>7871.9</v>
      </c>
      <c r="D1019">
        <v>7924</v>
      </c>
      <c r="E1019">
        <v>6998.6</v>
      </c>
      <c r="F1019">
        <v>7359.5</v>
      </c>
      <c r="G1019">
        <v>1431606</v>
      </c>
      <c r="H1019" t="s">
        <v>7</v>
      </c>
      <c r="K1019">
        <f>btc[[#This Row],[Close]]-btc[[#This Row],[Open]]</f>
        <v>-512.39999999999964</v>
      </c>
      <c r="N1019">
        <f>(K1019/btc[[#This Row],[Open]])*100</f>
        <v>-6.5092290298403128</v>
      </c>
    </row>
    <row r="1020" spans="1:14" x14ac:dyDescent="0.25">
      <c r="A1020" s="1" t="s">
        <v>10</v>
      </c>
      <c r="B1020" s="1">
        <v>43137</v>
      </c>
      <c r="C1020">
        <v>6939.3</v>
      </c>
      <c r="D1020">
        <v>7896.2</v>
      </c>
      <c r="E1020">
        <v>5996.6</v>
      </c>
      <c r="F1020">
        <v>7701.2</v>
      </c>
      <c r="G1020">
        <v>886876</v>
      </c>
      <c r="H1020" t="s">
        <v>7</v>
      </c>
      <c r="K1020">
        <f>btc[[#This Row],[Close]]-btc[[#This Row],[Open]]</f>
        <v>761.89999999999964</v>
      </c>
      <c r="N1020">
        <f>(K1020/btc[[#This Row],[Open]])*100</f>
        <v>10.979493608865443</v>
      </c>
    </row>
    <row r="1021" spans="1:14" x14ac:dyDescent="0.25">
      <c r="A1021" s="1" t="s">
        <v>10</v>
      </c>
      <c r="B1021" s="1">
        <v>43621</v>
      </c>
      <c r="C1021">
        <v>7685.6</v>
      </c>
      <c r="D1021">
        <v>7885</v>
      </c>
      <c r="E1021">
        <v>7590.4</v>
      </c>
      <c r="F1021">
        <v>7779.1</v>
      </c>
      <c r="G1021">
        <v>762936</v>
      </c>
      <c r="H1021" t="s">
        <v>7</v>
      </c>
      <c r="K1021">
        <f>btc[[#This Row],[Close]]-btc[[#This Row],[Open]]</f>
        <v>93.5</v>
      </c>
      <c r="N1021">
        <f>(K1021/btc[[#This Row],[Open]])*100</f>
        <v>1.2165608410533986</v>
      </c>
    </row>
    <row r="1022" spans="1:14" x14ac:dyDescent="0.25">
      <c r="A1022" s="1" t="s">
        <v>10</v>
      </c>
      <c r="B1022" s="1">
        <v>43047</v>
      </c>
      <c r="C1022">
        <v>7102.2</v>
      </c>
      <c r="D1022">
        <v>7869.1</v>
      </c>
      <c r="E1022">
        <v>7027</v>
      </c>
      <c r="F1022">
        <v>7444.4</v>
      </c>
      <c r="G1022">
        <v>220224</v>
      </c>
      <c r="H1022" t="s">
        <v>7</v>
      </c>
      <c r="K1022">
        <f>btc[[#This Row],[Close]]-btc[[#This Row],[Open]]</f>
        <v>342.19999999999982</v>
      </c>
      <c r="N1022">
        <f>(K1022/btc[[#This Row],[Open]])*100</f>
        <v>4.8182253386274656</v>
      </c>
    </row>
    <row r="1023" spans="1:14" x14ac:dyDescent="0.25">
      <c r="A1023" s="1" t="s">
        <v>10</v>
      </c>
      <c r="B1023" s="1">
        <v>43622</v>
      </c>
      <c r="C1023">
        <v>7779.6</v>
      </c>
      <c r="D1023">
        <v>7861.4</v>
      </c>
      <c r="E1023">
        <v>7480.4</v>
      </c>
      <c r="F1023">
        <v>7784.9</v>
      </c>
      <c r="G1023">
        <v>651824</v>
      </c>
      <c r="H1023" t="s">
        <v>7</v>
      </c>
      <c r="K1023">
        <f>btc[[#This Row],[Close]]-btc[[#This Row],[Open]]</f>
        <v>5.2999999999992724</v>
      </c>
      <c r="N1023">
        <f>(K1023/btc[[#This Row],[Open]])*100</f>
        <v>6.8126895984360017E-2</v>
      </c>
    </row>
    <row r="1024" spans="1:14" x14ac:dyDescent="0.25">
      <c r="A1024" s="1" t="s">
        <v>10</v>
      </c>
      <c r="B1024" s="1">
        <v>43057</v>
      </c>
      <c r="C1024">
        <v>7700</v>
      </c>
      <c r="D1024">
        <v>7857.5</v>
      </c>
      <c r="E1024">
        <v>7458.9</v>
      </c>
      <c r="F1024">
        <v>7780.9</v>
      </c>
      <c r="G1024">
        <v>74382</v>
      </c>
      <c r="H1024" t="s">
        <v>7</v>
      </c>
      <c r="K1024">
        <f>btc[[#This Row],[Close]]-btc[[#This Row],[Open]]</f>
        <v>80.899999999999636</v>
      </c>
      <c r="N1024">
        <f>(K1024/btc[[#This Row],[Open]])*100</f>
        <v>1.0506493506493459</v>
      </c>
    </row>
    <row r="1025" spans="1:14" x14ac:dyDescent="0.25">
      <c r="A1025" s="1" t="s">
        <v>10</v>
      </c>
      <c r="B1025" s="1">
        <v>43798</v>
      </c>
      <c r="C1025">
        <v>7426.6</v>
      </c>
      <c r="D1025">
        <v>7825.3</v>
      </c>
      <c r="E1025">
        <v>7412.3</v>
      </c>
      <c r="F1025">
        <v>7742.7</v>
      </c>
      <c r="G1025">
        <v>766707</v>
      </c>
      <c r="H1025" t="s">
        <v>7</v>
      </c>
      <c r="K1025">
        <f>btc[[#This Row],[Close]]-btc[[#This Row],[Open]]</f>
        <v>316.09999999999945</v>
      </c>
      <c r="N1025">
        <f>(K1025/btc[[#This Row],[Open]])*100</f>
        <v>4.2563218700347321</v>
      </c>
    </row>
    <row r="1026" spans="1:14" x14ac:dyDescent="0.25">
      <c r="A1026" s="1" t="s">
        <v>10</v>
      </c>
      <c r="B1026" s="1">
        <v>43304</v>
      </c>
      <c r="C1026">
        <v>7412.4</v>
      </c>
      <c r="D1026">
        <v>7809.6</v>
      </c>
      <c r="E1026">
        <v>7379.2</v>
      </c>
      <c r="F1026">
        <v>7723</v>
      </c>
      <c r="G1026">
        <v>272148</v>
      </c>
      <c r="H1026" t="s">
        <v>7</v>
      </c>
      <c r="K1026">
        <f>btc[[#This Row],[Close]]-btc[[#This Row],[Open]]</f>
        <v>310.60000000000036</v>
      </c>
      <c r="N1026">
        <f>(K1026/btc[[#This Row],[Open]])*100</f>
        <v>4.1902757541417142</v>
      </c>
    </row>
    <row r="1027" spans="1:14" x14ac:dyDescent="0.25">
      <c r="A1027" s="1" t="s">
        <v>10</v>
      </c>
      <c r="B1027" s="1">
        <v>43799</v>
      </c>
      <c r="C1027">
        <v>7742.7</v>
      </c>
      <c r="D1027">
        <v>7787.7</v>
      </c>
      <c r="E1027">
        <v>7472.7</v>
      </c>
      <c r="F1027">
        <v>7546.6</v>
      </c>
      <c r="G1027">
        <v>650602</v>
      </c>
      <c r="H1027" t="s">
        <v>7</v>
      </c>
      <c r="K1027">
        <f>btc[[#This Row],[Close]]-btc[[#This Row],[Open]]</f>
        <v>-196.09999999999945</v>
      </c>
      <c r="N1027">
        <f>(K1027/btc[[#This Row],[Open]])*100</f>
        <v>-2.5327082283957725</v>
      </c>
    </row>
    <row r="1028" spans="1:14" x14ac:dyDescent="0.25">
      <c r="A1028" s="1" t="s">
        <v>10</v>
      </c>
      <c r="B1028" s="1">
        <v>43836</v>
      </c>
      <c r="C1028">
        <v>7372.6</v>
      </c>
      <c r="D1028">
        <v>7783.1</v>
      </c>
      <c r="E1028">
        <v>7366.7</v>
      </c>
      <c r="F1028">
        <v>7759.1</v>
      </c>
      <c r="G1028">
        <v>786750</v>
      </c>
      <c r="H1028" t="s">
        <v>7</v>
      </c>
      <c r="K1028">
        <f>btc[[#This Row],[Close]]-btc[[#This Row],[Open]]</f>
        <v>386.5</v>
      </c>
      <c r="N1028">
        <f>(K1028/btc[[#This Row],[Open]])*100</f>
        <v>5.2423839622385584</v>
      </c>
    </row>
    <row r="1029" spans="1:14" x14ac:dyDescent="0.25">
      <c r="A1029" s="1" t="s">
        <v>10</v>
      </c>
      <c r="B1029" s="1">
        <v>43254</v>
      </c>
      <c r="C1029">
        <v>7646.6</v>
      </c>
      <c r="D1029">
        <v>7775</v>
      </c>
      <c r="E1029">
        <v>7611.3</v>
      </c>
      <c r="F1029">
        <v>7729.3</v>
      </c>
      <c r="G1029">
        <v>116681</v>
      </c>
      <c r="H1029" t="s">
        <v>7</v>
      </c>
      <c r="K1029">
        <f>btc[[#This Row],[Close]]-btc[[#This Row],[Open]]</f>
        <v>82.699999999999818</v>
      </c>
      <c r="N1029">
        <f>(K1029/btc[[#This Row],[Open]])*100</f>
        <v>1.0815264300473388</v>
      </c>
    </row>
    <row r="1030" spans="1:14" x14ac:dyDescent="0.25">
      <c r="A1030" s="1" t="s">
        <v>10</v>
      </c>
      <c r="B1030" s="1">
        <v>43949</v>
      </c>
      <c r="C1030">
        <v>7766</v>
      </c>
      <c r="D1030">
        <v>7770.1</v>
      </c>
      <c r="E1030">
        <v>7655.3</v>
      </c>
      <c r="F1030">
        <v>7746.9</v>
      </c>
      <c r="G1030">
        <v>808092</v>
      </c>
      <c r="H1030" t="s">
        <v>7</v>
      </c>
      <c r="K1030">
        <f>btc[[#This Row],[Close]]-btc[[#This Row],[Open]]</f>
        <v>-19.100000000000364</v>
      </c>
      <c r="N1030">
        <f>(K1030/btc[[#This Row],[Open]])*100</f>
        <v>-0.2459438578418795</v>
      </c>
    </row>
    <row r="1031" spans="1:14" x14ac:dyDescent="0.25">
      <c r="A1031" s="1" t="s">
        <v>10</v>
      </c>
      <c r="B1031" s="1">
        <v>43948</v>
      </c>
      <c r="C1031">
        <v>7679.4</v>
      </c>
      <c r="D1031">
        <v>7768.5</v>
      </c>
      <c r="E1031">
        <v>7637.7</v>
      </c>
      <c r="F1031">
        <v>7766</v>
      </c>
      <c r="G1031">
        <v>980500</v>
      </c>
      <c r="H1031" t="s">
        <v>7</v>
      </c>
      <c r="K1031">
        <f>btc[[#This Row],[Close]]-btc[[#This Row],[Open]]</f>
        <v>86.600000000000364</v>
      </c>
      <c r="N1031">
        <f>(K1031/btc[[#This Row],[Open]])*100</f>
        <v>1.1276922676250796</v>
      </c>
    </row>
    <row r="1032" spans="1:14" x14ac:dyDescent="0.25">
      <c r="A1032" s="1" t="s">
        <v>10</v>
      </c>
      <c r="B1032" s="1">
        <v>43255</v>
      </c>
      <c r="C1032">
        <v>7729.3</v>
      </c>
      <c r="D1032">
        <v>7759.9</v>
      </c>
      <c r="E1032">
        <v>7468.4</v>
      </c>
      <c r="F1032">
        <v>7504.3</v>
      </c>
      <c r="G1032">
        <v>141011</v>
      </c>
      <c r="H1032" t="s">
        <v>7</v>
      </c>
      <c r="K1032">
        <f>btc[[#This Row],[Close]]-btc[[#This Row],[Open]]</f>
        <v>-225</v>
      </c>
      <c r="N1032">
        <f>(K1032/btc[[#This Row],[Open]])*100</f>
        <v>-2.9110009962092298</v>
      </c>
    </row>
    <row r="1033" spans="1:14" x14ac:dyDescent="0.25">
      <c r="A1033" s="1" t="s">
        <v>10</v>
      </c>
      <c r="B1033" s="1">
        <v>43258</v>
      </c>
      <c r="C1033">
        <v>7661</v>
      </c>
      <c r="D1033">
        <v>7754.7</v>
      </c>
      <c r="E1033">
        <v>7657.7</v>
      </c>
      <c r="F1033">
        <v>7697.8</v>
      </c>
      <c r="G1033">
        <v>123997</v>
      </c>
      <c r="H1033" t="s">
        <v>7</v>
      </c>
      <c r="K1033">
        <f>btc[[#This Row],[Close]]-btc[[#This Row],[Open]]</f>
        <v>36.800000000000182</v>
      </c>
      <c r="N1033">
        <f>(K1033/btc[[#This Row],[Open]])*100</f>
        <v>0.48035504503328785</v>
      </c>
    </row>
    <row r="1034" spans="1:14" x14ac:dyDescent="0.25">
      <c r="A1034" s="1" t="s">
        <v>10</v>
      </c>
      <c r="B1034" s="1">
        <v>43313</v>
      </c>
      <c r="C1034">
        <v>7728.5</v>
      </c>
      <c r="D1034">
        <v>7753.2</v>
      </c>
      <c r="E1034">
        <v>7449.2</v>
      </c>
      <c r="F1034">
        <v>7606.4</v>
      </c>
      <c r="G1034">
        <v>237694</v>
      </c>
      <c r="H1034" t="s">
        <v>7</v>
      </c>
      <c r="K1034">
        <f>btc[[#This Row],[Close]]-btc[[#This Row],[Open]]</f>
        <v>-122.10000000000036</v>
      </c>
      <c r="N1034">
        <f>(K1034/btc[[#This Row],[Open]])*100</f>
        <v>-1.5798667270492381</v>
      </c>
    </row>
    <row r="1035" spans="1:14" x14ac:dyDescent="0.25">
      <c r="A1035" s="1" t="s">
        <v>10</v>
      </c>
      <c r="B1035" s="1">
        <v>43244</v>
      </c>
      <c r="C1035">
        <v>7512.3</v>
      </c>
      <c r="D1035">
        <v>7736.6</v>
      </c>
      <c r="E1035">
        <v>7293.4</v>
      </c>
      <c r="F1035">
        <v>7592.9</v>
      </c>
      <c r="G1035">
        <v>211108</v>
      </c>
      <c r="H1035" t="s">
        <v>7</v>
      </c>
      <c r="K1035">
        <f>btc[[#This Row],[Close]]-btc[[#This Row],[Open]]</f>
        <v>80.599999999999454</v>
      </c>
      <c r="N1035">
        <f>(K1035/btc[[#This Row],[Open]])*100</f>
        <v>1.0729070990242597</v>
      </c>
    </row>
    <row r="1036" spans="1:14" x14ac:dyDescent="0.25">
      <c r="A1036" s="1" t="s">
        <v>10</v>
      </c>
      <c r="B1036" s="1">
        <v>43259</v>
      </c>
      <c r="C1036">
        <v>7697.9</v>
      </c>
      <c r="D1036">
        <v>7710.5</v>
      </c>
      <c r="E1036">
        <v>7556.9</v>
      </c>
      <c r="F1036">
        <v>7622.1</v>
      </c>
      <c r="G1036">
        <v>112884</v>
      </c>
      <c r="H1036" t="s">
        <v>7</v>
      </c>
      <c r="K1036">
        <f>btc[[#This Row],[Close]]-btc[[#This Row],[Open]]</f>
        <v>-75.799999999999272</v>
      </c>
      <c r="N1036">
        <f>(K1036/btc[[#This Row],[Open]])*100</f>
        <v>-0.98468413463411153</v>
      </c>
    </row>
    <row r="1037" spans="1:14" x14ac:dyDescent="0.25">
      <c r="A1037" s="1" t="s">
        <v>10</v>
      </c>
      <c r="B1037" s="1">
        <v>43803</v>
      </c>
      <c r="C1037">
        <v>7291.9</v>
      </c>
      <c r="D1037">
        <v>7702.2</v>
      </c>
      <c r="E1037">
        <v>7113.6</v>
      </c>
      <c r="F1037">
        <v>7204.4</v>
      </c>
      <c r="G1037">
        <v>971746</v>
      </c>
      <c r="H1037" t="s">
        <v>7</v>
      </c>
      <c r="K1037">
        <f>btc[[#This Row],[Close]]-btc[[#This Row],[Open]]</f>
        <v>-87.5</v>
      </c>
      <c r="N1037">
        <f>(K1037/btc[[#This Row],[Open]])*100</f>
        <v>-1.1999616012287608</v>
      </c>
    </row>
    <row r="1038" spans="1:14" x14ac:dyDescent="0.25">
      <c r="A1038" s="1" t="s">
        <v>10</v>
      </c>
      <c r="B1038" s="1">
        <v>43314</v>
      </c>
      <c r="C1038">
        <v>7606.4</v>
      </c>
      <c r="D1038">
        <v>7701.4</v>
      </c>
      <c r="E1038">
        <v>7470.6</v>
      </c>
      <c r="F1038">
        <v>7535.6</v>
      </c>
      <c r="G1038">
        <v>216335</v>
      </c>
      <c r="H1038" t="s">
        <v>7</v>
      </c>
      <c r="K1038">
        <f>btc[[#This Row],[Close]]-btc[[#This Row],[Open]]</f>
        <v>-70.799999999999272</v>
      </c>
      <c r="N1038">
        <f>(K1038/btc[[#This Row],[Open]])*100</f>
        <v>-0.93079511989902286</v>
      </c>
    </row>
    <row r="1039" spans="1:14" x14ac:dyDescent="0.25">
      <c r="A1039" s="1" t="s">
        <v>10</v>
      </c>
      <c r="B1039" s="1">
        <v>43791</v>
      </c>
      <c r="C1039">
        <v>7627.9</v>
      </c>
      <c r="D1039">
        <v>7700.9</v>
      </c>
      <c r="E1039">
        <v>6818.5</v>
      </c>
      <c r="F1039">
        <v>7272.5</v>
      </c>
      <c r="G1039">
        <v>1410646</v>
      </c>
      <c r="H1039" t="s">
        <v>7</v>
      </c>
      <c r="K1039">
        <f>btc[[#This Row],[Close]]-btc[[#This Row],[Open]]</f>
        <v>-355.39999999999964</v>
      </c>
      <c r="N1039">
        <f>(K1039/btc[[#This Row],[Open]])*100</f>
        <v>-4.6592115785471711</v>
      </c>
    </row>
    <row r="1040" spans="1:14" x14ac:dyDescent="0.25">
      <c r="A1040" s="1" t="s">
        <v>10</v>
      </c>
      <c r="B1040" s="1">
        <v>43257</v>
      </c>
      <c r="C1040">
        <v>7631.5</v>
      </c>
      <c r="D1040">
        <v>7699.1</v>
      </c>
      <c r="E1040">
        <v>7504.4</v>
      </c>
      <c r="F1040">
        <v>7661</v>
      </c>
      <c r="G1040">
        <v>130664</v>
      </c>
      <c r="H1040" t="s">
        <v>7</v>
      </c>
      <c r="K1040">
        <f>btc[[#This Row],[Close]]-btc[[#This Row],[Open]]</f>
        <v>29.5</v>
      </c>
      <c r="N1040">
        <f>(K1040/btc[[#This Row],[Open]])*100</f>
        <v>0.38655572299023783</v>
      </c>
    </row>
    <row r="1041" spans="1:14" x14ac:dyDescent="0.25">
      <c r="A1041" s="1" t="s">
        <v>10</v>
      </c>
      <c r="B1041" s="1">
        <v>43253</v>
      </c>
      <c r="C1041">
        <v>7530.8</v>
      </c>
      <c r="D1041">
        <v>7694.5</v>
      </c>
      <c r="E1041">
        <v>7467.9</v>
      </c>
      <c r="F1041">
        <v>7646.6</v>
      </c>
      <c r="G1041">
        <v>121179</v>
      </c>
      <c r="H1041" t="s">
        <v>7</v>
      </c>
      <c r="K1041">
        <f>btc[[#This Row],[Close]]-btc[[#This Row],[Open]]</f>
        <v>115.80000000000018</v>
      </c>
      <c r="N1041">
        <f>(K1041/btc[[#This Row],[Open]])*100</f>
        <v>1.5376852392840095</v>
      </c>
    </row>
    <row r="1042" spans="1:14" x14ac:dyDescent="0.25">
      <c r="A1042" s="1" t="s">
        <v>10</v>
      </c>
      <c r="B1042" s="1">
        <v>43260</v>
      </c>
      <c r="C1042">
        <v>7622.1</v>
      </c>
      <c r="D1042">
        <v>7689</v>
      </c>
      <c r="E1042">
        <v>7493.3</v>
      </c>
      <c r="F1042">
        <v>7515.8</v>
      </c>
      <c r="G1042">
        <v>97562</v>
      </c>
      <c r="H1042" t="s">
        <v>7</v>
      </c>
      <c r="K1042">
        <f>btc[[#This Row],[Close]]-btc[[#This Row],[Open]]</f>
        <v>-106.30000000000018</v>
      </c>
      <c r="N1042">
        <f>(K1042/btc[[#This Row],[Open]])*100</f>
        <v>-1.3946287768462784</v>
      </c>
    </row>
    <row r="1043" spans="1:14" x14ac:dyDescent="0.25">
      <c r="A1043" s="1" t="s">
        <v>10</v>
      </c>
      <c r="B1043" s="1">
        <v>43946</v>
      </c>
      <c r="C1043">
        <v>7503.9</v>
      </c>
      <c r="D1043">
        <v>7684.6</v>
      </c>
      <c r="E1043">
        <v>7451</v>
      </c>
      <c r="F1043">
        <v>7540.4</v>
      </c>
      <c r="G1043">
        <v>861926</v>
      </c>
      <c r="H1043" t="s">
        <v>7</v>
      </c>
      <c r="K1043">
        <f>btc[[#This Row],[Close]]-btc[[#This Row],[Open]]</f>
        <v>36.5</v>
      </c>
      <c r="N1043">
        <f>(K1043/btc[[#This Row],[Open]])*100</f>
        <v>0.48641373152627299</v>
      </c>
    </row>
    <row r="1044" spans="1:14" x14ac:dyDescent="0.25">
      <c r="A1044" s="1" t="s">
        <v>10</v>
      </c>
      <c r="B1044" s="1">
        <v>43822</v>
      </c>
      <c r="C1044">
        <v>7496.2</v>
      </c>
      <c r="D1044">
        <v>7684</v>
      </c>
      <c r="E1044">
        <v>7276.2</v>
      </c>
      <c r="F1044">
        <v>7322.8</v>
      </c>
      <c r="G1044">
        <v>952162</v>
      </c>
      <c r="H1044" t="s">
        <v>7</v>
      </c>
      <c r="K1044">
        <f>btc[[#This Row],[Close]]-btc[[#This Row],[Open]]</f>
        <v>-173.39999999999964</v>
      </c>
      <c r="N1044">
        <f>(K1044/btc[[#This Row],[Open]])*100</f>
        <v>-2.3131720071502846</v>
      </c>
    </row>
    <row r="1045" spans="1:14" x14ac:dyDescent="0.25">
      <c r="A1045" s="1" t="s">
        <v>10</v>
      </c>
      <c r="B1045" s="1">
        <v>43301</v>
      </c>
      <c r="C1045">
        <v>7477.6</v>
      </c>
      <c r="D1045">
        <v>7683.6</v>
      </c>
      <c r="E1045">
        <v>7292</v>
      </c>
      <c r="F1045">
        <v>7339.4</v>
      </c>
      <c r="G1045">
        <v>258848</v>
      </c>
      <c r="H1045" t="s">
        <v>7</v>
      </c>
      <c r="K1045">
        <f>btc[[#This Row],[Close]]-btc[[#This Row],[Open]]</f>
        <v>-138.20000000000073</v>
      </c>
      <c r="N1045">
        <f>(K1045/btc[[#This Row],[Open]])*100</f>
        <v>-1.8481865839306826</v>
      </c>
    </row>
    <row r="1046" spans="1:14" x14ac:dyDescent="0.25">
      <c r="A1046" s="1" t="s">
        <v>10</v>
      </c>
      <c r="B1046" s="1">
        <v>43947</v>
      </c>
      <c r="C1046">
        <v>7540.4</v>
      </c>
      <c r="D1046">
        <v>7679.4</v>
      </c>
      <c r="E1046">
        <v>7520.5</v>
      </c>
      <c r="F1046">
        <v>7678.9</v>
      </c>
      <c r="G1046">
        <v>921587</v>
      </c>
      <c r="H1046" t="s">
        <v>7</v>
      </c>
      <c r="K1046">
        <f>btc[[#This Row],[Close]]-btc[[#This Row],[Open]]</f>
        <v>138.5</v>
      </c>
      <c r="N1046">
        <f>(K1046/btc[[#This Row],[Open]])*100</f>
        <v>1.8367725850087528</v>
      </c>
    </row>
    <row r="1047" spans="1:14" x14ac:dyDescent="0.25">
      <c r="A1047" s="1" t="s">
        <v>10</v>
      </c>
      <c r="B1047" s="1">
        <v>43256</v>
      </c>
      <c r="C1047">
        <v>7507.4</v>
      </c>
      <c r="D1047">
        <v>7672.6</v>
      </c>
      <c r="E1047">
        <v>7391</v>
      </c>
      <c r="F1047">
        <v>7631.5</v>
      </c>
      <c r="G1047">
        <v>145231</v>
      </c>
      <c r="H1047" t="s">
        <v>7</v>
      </c>
      <c r="K1047">
        <f>btc[[#This Row],[Close]]-btc[[#This Row],[Open]]</f>
        <v>124.10000000000036</v>
      </c>
      <c r="N1047">
        <f>(K1047/btc[[#This Row],[Open]])*100</f>
        <v>1.6530356714708205</v>
      </c>
    </row>
    <row r="1048" spans="1:14" x14ac:dyDescent="0.25">
      <c r="A1048" s="1" t="s">
        <v>10</v>
      </c>
      <c r="B1048" s="1">
        <v>43944</v>
      </c>
      <c r="C1048">
        <v>7112.8</v>
      </c>
      <c r="D1048">
        <v>7655.4</v>
      </c>
      <c r="E1048">
        <v>7036.5</v>
      </c>
      <c r="F1048">
        <v>7488.5</v>
      </c>
      <c r="G1048">
        <v>1336365</v>
      </c>
      <c r="H1048" t="s">
        <v>7</v>
      </c>
      <c r="K1048">
        <f>btc[[#This Row],[Close]]-btc[[#This Row],[Open]]</f>
        <v>375.69999999999982</v>
      </c>
      <c r="N1048">
        <f>(K1048/btc[[#This Row],[Open]])*100</f>
        <v>5.2820267686424449</v>
      </c>
    </row>
    <row r="1049" spans="1:14" x14ac:dyDescent="0.25">
      <c r="A1049" s="1" t="s">
        <v>10</v>
      </c>
      <c r="B1049" s="1">
        <v>43245</v>
      </c>
      <c r="C1049">
        <v>7593.9</v>
      </c>
      <c r="D1049">
        <v>7653.4</v>
      </c>
      <c r="E1049">
        <v>7355.6</v>
      </c>
      <c r="F1049">
        <v>7477.7</v>
      </c>
      <c r="G1049">
        <v>161819</v>
      </c>
      <c r="H1049" t="s">
        <v>7</v>
      </c>
      <c r="K1049">
        <f>btc[[#This Row],[Close]]-btc[[#This Row],[Open]]</f>
        <v>-116.19999999999982</v>
      </c>
      <c r="N1049">
        <f>(K1049/btc[[#This Row],[Open]])*100</f>
        <v>-1.5301755356272775</v>
      </c>
    </row>
    <row r="1050" spans="1:14" x14ac:dyDescent="0.25">
      <c r="A1050" s="1" t="s">
        <v>10</v>
      </c>
      <c r="B1050" s="1">
        <v>43797</v>
      </c>
      <c r="C1050">
        <v>7510.6</v>
      </c>
      <c r="D1050">
        <v>7639.5</v>
      </c>
      <c r="E1050">
        <v>7380.6</v>
      </c>
      <c r="F1050">
        <v>7426.7</v>
      </c>
      <c r="G1050">
        <v>737580</v>
      </c>
      <c r="H1050" t="s">
        <v>7</v>
      </c>
      <c r="K1050">
        <f>btc[[#This Row],[Close]]-btc[[#This Row],[Open]]</f>
        <v>-83.900000000000546</v>
      </c>
      <c r="N1050">
        <f>(K1050/btc[[#This Row],[Open]])*100</f>
        <v>-1.1170878491731757</v>
      </c>
    </row>
    <row r="1051" spans="1:14" x14ac:dyDescent="0.25">
      <c r="A1051" s="1" t="s">
        <v>10</v>
      </c>
      <c r="B1051" s="1">
        <v>43796</v>
      </c>
      <c r="C1051">
        <v>7162.8</v>
      </c>
      <c r="D1051">
        <v>7636.9</v>
      </c>
      <c r="E1051">
        <v>6875.4</v>
      </c>
      <c r="F1051">
        <v>7510.6</v>
      </c>
      <c r="G1051">
        <v>996486</v>
      </c>
      <c r="H1051" t="s">
        <v>7</v>
      </c>
      <c r="K1051">
        <f>btc[[#This Row],[Close]]-btc[[#This Row],[Open]]</f>
        <v>347.80000000000018</v>
      </c>
      <c r="N1051">
        <f>(K1051/btc[[#This Row],[Open]])*100</f>
        <v>4.8556430446194252</v>
      </c>
    </row>
    <row r="1052" spans="1:14" x14ac:dyDescent="0.25">
      <c r="A1052" s="1" t="s">
        <v>10</v>
      </c>
      <c r="B1052" s="1">
        <v>43808</v>
      </c>
      <c r="C1052">
        <v>7524.8</v>
      </c>
      <c r="D1052">
        <v>7626</v>
      </c>
      <c r="E1052">
        <v>7321.6</v>
      </c>
      <c r="F1052">
        <v>7355.8</v>
      </c>
      <c r="G1052">
        <v>648663</v>
      </c>
      <c r="H1052" t="s">
        <v>7</v>
      </c>
      <c r="K1052">
        <f>btc[[#This Row],[Close]]-btc[[#This Row],[Open]]</f>
        <v>-169</v>
      </c>
      <c r="N1052">
        <f>(K1052/btc[[#This Row],[Open]])*100</f>
        <v>-2.2459068679566236</v>
      </c>
    </row>
    <row r="1053" spans="1:14" x14ac:dyDescent="0.25">
      <c r="A1053" s="1" t="s">
        <v>10</v>
      </c>
      <c r="B1053" s="1">
        <v>43246</v>
      </c>
      <c r="C1053">
        <v>7478.5</v>
      </c>
      <c r="D1053">
        <v>7619.3</v>
      </c>
      <c r="E1053">
        <v>7331.5</v>
      </c>
      <c r="F1053">
        <v>7361.3</v>
      </c>
      <c r="G1053">
        <v>103071</v>
      </c>
      <c r="H1053" t="s">
        <v>7</v>
      </c>
      <c r="K1053">
        <f>btc[[#This Row],[Close]]-btc[[#This Row],[Open]]</f>
        <v>-117.19999999999982</v>
      </c>
      <c r="N1053">
        <f>(K1053/btc[[#This Row],[Open]])*100</f>
        <v>-1.5671591896770718</v>
      </c>
    </row>
    <row r="1054" spans="1:14" x14ac:dyDescent="0.25">
      <c r="A1054" s="1" t="s">
        <v>10</v>
      </c>
      <c r="B1054" s="1">
        <v>43251</v>
      </c>
      <c r="C1054">
        <v>7400.8</v>
      </c>
      <c r="D1054">
        <v>7611.9</v>
      </c>
      <c r="E1054">
        <v>7355</v>
      </c>
      <c r="F1054">
        <v>7502.6</v>
      </c>
      <c r="G1054">
        <v>144520</v>
      </c>
      <c r="H1054" t="s">
        <v>7</v>
      </c>
      <c r="K1054">
        <f>btc[[#This Row],[Close]]-btc[[#This Row],[Open]]</f>
        <v>101.80000000000018</v>
      </c>
      <c r="N1054">
        <f>(K1054/btc[[#This Row],[Open]])*100</f>
        <v>1.3755269700572936</v>
      </c>
    </row>
    <row r="1055" spans="1:14" x14ac:dyDescent="0.25">
      <c r="A1055" s="1" t="s">
        <v>10</v>
      </c>
      <c r="B1055" s="1">
        <v>43252</v>
      </c>
      <c r="C1055">
        <v>7502.5</v>
      </c>
      <c r="D1055">
        <v>7610.4</v>
      </c>
      <c r="E1055">
        <v>7375.8</v>
      </c>
      <c r="F1055">
        <v>7530.8</v>
      </c>
      <c r="G1055">
        <v>135916</v>
      </c>
      <c r="H1055" t="s">
        <v>7</v>
      </c>
      <c r="K1055">
        <f>btc[[#This Row],[Close]]-btc[[#This Row],[Open]]</f>
        <v>28.300000000000182</v>
      </c>
      <c r="N1055">
        <f>(K1055/btc[[#This Row],[Open]])*100</f>
        <v>0.37720759746751326</v>
      </c>
    </row>
    <row r="1056" spans="1:14" x14ac:dyDescent="0.25">
      <c r="A1056" s="1" t="s">
        <v>10</v>
      </c>
      <c r="B1056" s="1">
        <v>43044</v>
      </c>
      <c r="C1056">
        <v>7363.8</v>
      </c>
      <c r="D1056">
        <v>7599.4</v>
      </c>
      <c r="E1056">
        <v>7284.3</v>
      </c>
      <c r="F1056">
        <v>7389.5</v>
      </c>
      <c r="G1056">
        <v>105727</v>
      </c>
      <c r="H1056" t="s">
        <v>7</v>
      </c>
      <c r="K1056">
        <f>btc[[#This Row],[Close]]-btc[[#This Row],[Open]]</f>
        <v>25.699999999999818</v>
      </c>
      <c r="N1056">
        <f>(K1056/btc[[#This Row],[Open]])*100</f>
        <v>0.34900459002145384</v>
      </c>
    </row>
    <row r="1057" spans="1:14" x14ac:dyDescent="0.25">
      <c r="A1057" s="1" t="s">
        <v>10</v>
      </c>
      <c r="B1057" s="1">
        <v>43806</v>
      </c>
      <c r="C1057">
        <v>7530.4</v>
      </c>
      <c r="D1057">
        <v>7595.7</v>
      </c>
      <c r="E1057">
        <v>7489.6</v>
      </c>
      <c r="F1057">
        <v>7510.9</v>
      </c>
      <c r="G1057">
        <v>557138</v>
      </c>
      <c r="H1057" t="s">
        <v>7</v>
      </c>
      <c r="K1057">
        <f>btc[[#This Row],[Close]]-btc[[#This Row],[Open]]</f>
        <v>-19.5</v>
      </c>
      <c r="N1057">
        <f>(K1057/btc[[#This Row],[Open]])*100</f>
        <v>-0.25895038776160628</v>
      </c>
    </row>
    <row r="1058" spans="1:14" x14ac:dyDescent="0.25">
      <c r="A1058" s="1" t="s">
        <v>10</v>
      </c>
      <c r="B1058" s="1">
        <v>43945</v>
      </c>
      <c r="C1058">
        <v>7491.3</v>
      </c>
      <c r="D1058">
        <v>7583.5</v>
      </c>
      <c r="E1058">
        <v>7423.5</v>
      </c>
      <c r="F1058">
        <v>7503.8</v>
      </c>
      <c r="G1058">
        <v>951949</v>
      </c>
      <c r="H1058" t="s">
        <v>7</v>
      </c>
      <c r="K1058">
        <f>btc[[#This Row],[Close]]-btc[[#This Row],[Open]]</f>
        <v>12.5</v>
      </c>
      <c r="N1058">
        <f>(K1058/btc[[#This Row],[Open]])*100</f>
        <v>0.1668602245271181</v>
      </c>
    </row>
    <row r="1059" spans="1:14" x14ac:dyDescent="0.25">
      <c r="A1059" s="1" t="s">
        <v>10</v>
      </c>
      <c r="B1059" s="1">
        <v>43299</v>
      </c>
      <c r="C1059">
        <v>7321.6</v>
      </c>
      <c r="D1059">
        <v>7581.2</v>
      </c>
      <c r="E1059">
        <v>7249.3</v>
      </c>
      <c r="F1059">
        <v>7383.6</v>
      </c>
      <c r="G1059">
        <v>333318</v>
      </c>
      <c r="H1059" t="s">
        <v>7</v>
      </c>
      <c r="K1059">
        <f>btc[[#This Row],[Close]]-btc[[#This Row],[Open]]</f>
        <v>62</v>
      </c>
      <c r="N1059">
        <f>(K1059/btc[[#This Row],[Open]])*100</f>
        <v>0.84680944055944063</v>
      </c>
    </row>
    <row r="1060" spans="1:14" x14ac:dyDescent="0.25">
      <c r="A1060" s="1" t="s">
        <v>10</v>
      </c>
      <c r="B1060" s="1">
        <v>43807</v>
      </c>
      <c r="C1060">
        <v>7510.8</v>
      </c>
      <c r="D1060">
        <v>7576.4</v>
      </c>
      <c r="E1060">
        <v>7416.7</v>
      </c>
      <c r="F1060">
        <v>7524.4</v>
      </c>
      <c r="G1060">
        <v>499043</v>
      </c>
      <c r="H1060" t="s">
        <v>7</v>
      </c>
      <c r="K1060">
        <f>btc[[#This Row],[Close]]-btc[[#This Row],[Open]]</f>
        <v>13.599999999999454</v>
      </c>
      <c r="N1060">
        <f>(K1060/btc[[#This Row],[Open]])*100</f>
        <v>0.18107258880544619</v>
      </c>
    </row>
    <row r="1061" spans="1:14" x14ac:dyDescent="0.25">
      <c r="A1061" s="1" t="s">
        <v>10</v>
      </c>
      <c r="B1061" s="1">
        <v>43303</v>
      </c>
      <c r="C1061">
        <v>7409</v>
      </c>
      <c r="D1061">
        <v>7575.3</v>
      </c>
      <c r="E1061">
        <v>7343.7</v>
      </c>
      <c r="F1061">
        <v>7412.3</v>
      </c>
      <c r="G1061">
        <v>204163</v>
      </c>
      <c r="H1061" t="s">
        <v>7</v>
      </c>
      <c r="K1061">
        <f>btc[[#This Row],[Close]]-btc[[#This Row],[Open]]</f>
        <v>3.3000000000001819</v>
      </c>
      <c r="N1061">
        <f>(K1061/btc[[#This Row],[Open]])*100</f>
        <v>4.4540423808883546E-2</v>
      </c>
    </row>
    <row r="1062" spans="1:14" x14ac:dyDescent="0.25">
      <c r="A1062" s="1" t="s">
        <v>10</v>
      </c>
      <c r="B1062" s="1">
        <v>43250</v>
      </c>
      <c r="C1062">
        <v>7469.2</v>
      </c>
      <c r="D1062">
        <v>7565.2</v>
      </c>
      <c r="E1062">
        <v>7306.8</v>
      </c>
      <c r="F1062">
        <v>7400.1</v>
      </c>
      <c r="G1062">
        <v>140365</v>
      </c>
      <c r="H1062" t="s">
        <v>7</v>
      </c>
      <c r="K1062">
        <f>btc[[#This Row],[Close]]-btc[[#This Row],[Open]]</f>
        <v>-69.099999999999454</v>
      </c>
      <c r="N1062">
        <f>(K1062/btc[[#This Row],[Open]])*100</f>
        <v>-0.92513254431531444</v>
      </c>
    </row>
    <row r="1063" spans="1:14" x14ac:dyDescent="0.25">
      <c r="A1063" s="1" t="s">
        <v>10</v>
      </c>
      <c r="B1063" s="1">
        <v>43300</v>
      </c>
      <c r="C1063">
        <v>7383.9</v>
      </c>
      <c r="D1063">
        <v>7558.4</v>
      </c>
      <c r="E1063">
        <v>7288.8</v>
      </c>
      <c r="F1063">
        <v>7477.5</v>
      </c>
      <c r="G1063">
        <v>247251</v>
      </c>
      <c r="H1063" t="s">
        <v>7</v>
      </c>
      <c r="K1063">
        <f>btc[[#This Row],[Close]]-btc[[#This Row],[Open]]</f>
        <v>93.600000000000364</v>
      </c>
      <c r="N1063">
        <f>(K1063/btc[[#This Row],[Open]])*100</f>
        <v>1.2676228009588479</v>
      </c>
    </row>
    <row r="1064" spans="1:14" x14ac:dyDescent="0.25">
      <c r="A1064" s="1" t="s">
        <v>10</v>
      </c>
      <c r="B1064" s="1">
        <v>43805</v>
      </c>
      <c r="C1064">
        <v>7399.2</v>
      </c>
      <c r="D1064">
        <v>7552.1</v>
      </c>
      <c r="E1064">
        <v>7329.8</v>
      </c>
      <c r="F1064">
        <v>7530.8</v>
      </c>
      <c r="G1064">
        <v>706100</v>
      </c>
      <c r="H1064" t="s">
        <v>7</v>
      </c>
      <c r="K1064">
        <f>btc[[#This Row],[Close]]-btc[[#This Row],[Open]]</f>
        <v>131.60000000000036</v>
      </c>
      <c r="N1064">
        <f>(K1064/btc[[#This Row],[Open]])*100</f>
        <v>1.7785706562871713</v>
      </c>
    </row>
    <row r="1065" spans="1:14" x14ac:dyDescent="0.25">
      <c r="A1065" s="1" t="s">
        <v>10</v>
      </c>
      <c r="B1065" s="1">
        <v>43800</v>
      </c>
      <c r="C1065">
        <v>7546.5</v>
      </c>
      <c r="D1065">
        <v>7546.5</v>
      </c>
      <c r="E1065">
        <v>7244.4</v>
      </c>
      <c r="F1065">
        <v>7396.4</v>
      </c>
      <c r="G1065">
        <v>776998</v>
      </c>
      <c r="H1065" t="s">
        <v>7</v>
      </c>
      <c r="K1065">
        <f>btc[[#This Row],[Close]]-btc[[#This Row],[Open]]</f>
        <v>-150.10000000000036</v>
      </c>
      <c r="N1065">
        <f>(K1065/btc[[#This Row],[Open]])*100</f>
        <v>-1.9890015238852496</v>
      </c>
    </row>
    <row r="1066" spans="1:14" x14ac:dyDescent="0.25">
      <c r="A1066" s="1" t="s">
        <v>10</v>
      </c>
      <c r="B1066" s="1">
        <v>43824</v>
      </c>
      <c r="C1066">
        <v>7268.3</v>
      </c>
      <c r="D1066">
        <v>7542.4</v>
      </c>
      <c r="E1066">
        <v>7150.9</v>
      </c>
      <c r="F1066">
        <v>7224.8</v>
      </c>
      <c r="G1066">
        <v>625407</v>
      </c>
      <c r="H1066" t="s">
        <v>7</v>
      </c>
      <c r="K1066">
        <f>btc[[#This Row],[Close]]-btc[[#This Row],[Open]]</f>
        <v>-43.5</v>
      </c>
      <c r="N1066">
        <f>(K1066/btc[[#This Row],[Open]])*100</f>
        <v>-0.59848933037986873</v>
      </c>
    </row>
    <row r="1067" spans="1:14" x14ac:dyDescent="0.25">
      <c r="A1067" s="1" t="s">
        <v>10</v>
      </c>
      <c r="B1067" s="1">
        <v>43315</v>
      </c>
      <c r="C1067">
        <v>7535.6</v>
      </c>
      <c r="D1067">
        <v>7535.6</v>
      </c>
      <c r="E1067">
        <v>7293.5</v>
      </c>
      <c r="F1067">
        <v>7419</v>
      </c>
      <c r="G1067">
        <v>226456</v>
      </c>
      <c r="H1067" t="s">
        <v>7</v>
      </c>
      <c r="K1067">
        <f>btc[[#This Row],[Close]]-btc[[#This Row],[Open]]</f>
        <v>-116.60000000000036</v>
      </c>
      <c r="N1067">
        <f>(K1067/btc[[#This Row],[Open]])*100</f>
        <v>-1.5473220446945215</v>
      </c>
    </row>
    <row r="1068" spans="1:14" x14ac:dyDescent="0.25">
      <c r="A1068" s="1" t="s">
        <v>10</v>
      </c>
      <c r="B1068" s="1">
        <v>43249</v>
      </c>
      <c r="C1068">
        <v>7119.3</v>
      </c>
      <c r="D1068">
        <v>7533</v>
      </c>
      <c r="E1068">
        <v>7069.8</v>
      </c>
      <c r="F1068">
        <v>7467.7</v>
      </c>
      <c r="G1068">
        <v>186971</v>
      </c>
      <c r="H1068" t="s">
        <v>7</v>
      </c>
      <c r="K1068">
        <f>btc[[#This Row],[Close]]-btc[[#This Row],[Open]]</f>
        <v>348.39999999999964</v>
      </c>
      <c r="N1068">
        <f>(K1068/btc[[#This Row],[Open]])*100</f>
        <v>4.8937395530459398</v>
      </c>
    </row>
    <row r="1069" spans="1:14" x14ac:dyDescent="0.25">
      <c r="A1069" s="1" t="s">
        <v>10</v>
      </c>
      <c r="B1069" s="1">
        <v>43193</v>
      </c>
      <c r="C1069">
        <v>7067.2</v>
      </c>
      <c r="D1069">
        <v>7519.3</v>
      </c>
      <c r="E1069">
        <v>7032.9</v>
      </c>
      <c r="F1069">
        <v>7424.2</v>
      </c>
      <c r="G1069">
        <v>230798</v>
      </c>
      <c r="H1069" t="s">
        <v>7</v>
      </c>
      <c r="K1069">
        <f>btc[[#This Row],[Close]]-btc[[#This Row],[Open]]</f>
        <v>357</v>
      </c>
      <c r="N1069">
        <f>(K1069/btc[[#This Row],[Open]])*100</f>
        <v>5.0515055467511889</v>
      </c>
    </row>
    <row r="1070" spans="1:14" x14ac:dyDescent="0.25">
      <c r="A1070" s="1" t="s">
        <v>10</v>
      </c>
      <c r="B1070" s="1">
        <v>43597</v>
      </c>
      <c r="C1070">
        <v>7190</v>
      </c>
      <c r="D1070">
        <v>7518.9</v>
      </c>
      <c r="E1070">
        <v>6802.6</v>
      </c>
      <c r="F1070">
        <v>6984.8</v>
      </c>
      <c r="G1070">
        <v>1350635</v>
      </c>
      <c r="H1070" t="s">
        <v>7</v>
      </c>
      <c r="K1070">
        <f>btc[[#This Row],[Close]]-btc[[#This Row],[Open]]</f>
        <v>-205.19999999999982</v>
      </c>
      <c r="N1070">
        <f>(K1070/btc[[#This Row],[Open]])*100</f>
        <v>-2.8539638386648098</v>
      </c>
    </row>
    <row r="1071" spans="1:14" x14ac:dyDescent="0.25">
      <c r="A1071" s="1" t="s">
        <v>10</v>
      </c>
      <c r="B1071" s="1">
        <v>43828</v>
      </c>
      <c r="C1071">
        <v>7321.6</v>
      </c>
      <c r="D1071">
        <v>7518.9</v>
      </c>
      <c r="E1071">
        <v>7303</v>
      </c>
      <c r="F1071">
        <v>7397.5</v>
      </c>
      <c r="G1071">
        <v>611687</v>
      </c>
      <c r="H1071" t="s">
        <v>7</v>
      </c>
      <c r="K1071">
        <f>btc[[#This Row],[Close]]-btc[[#This Row],[Open]]</f>
        <v>75.899999999999636</v>
      </c>
      <c r="N1071">
        <f>(K1071/btc[[#This Row],[Open]])*100</f>
        <v>1.0366586538461489</v>
      </c>
    </row>
    <row r="1072" spans="1:14" x14ac:dyDescent="0.25">
      <c r="A1072" s="1" t="s">
        <v>10</v>
      </c>
      <c r="B1072" s="1">
        <v>43261</v>
      </c>
      <c r="C1072">
        <v>7515.8</v>
      </c>
      <c r="D1072">
        <v>7516.3</v>
      </c>
      <c r="E1072">
        <v>6668.1</v>
      </c>
      <c r="F1072">
        <v>6775.1</v>
      </c>
      <c r="G1072">
        <v>275691</v>
      </c>
      <c r="H1072" t="s">
        <v>7</v>
      </c>
      <c r="K1072">
        <f>btc[[#This Row],[Close]]-btc[[#This Row],[Open]]</f>
        <v>-740.69999999999982</v>
      </c>
      <c r="N1072">
        <f>(K1072/btc[[#This Row],[Open]])*100</f>
        <v>-9.8552382979855739</v>
      </c>
    </row>
    <row r="1073" spans="1:14" x14ac:dyDescent="0.25">
      <c r="A1073" s="1" t="s">
        <v>10</v>
      </c>
      <c r="B1073" s="1">
        <v>43762</v>
      </c>
      <c r="C1073">
        <v>7476.8</v>
      </c>
      <c r="D1073">
        <v>7501.5</v>
      </c>
      <c r="E1073">
        <v>7366.3</v>
      </c>
      <c r="F1073">
        <v>7422.7</v>
      </c>
      <c r="G1073">
        <v>586486</v>
      </c>
      <c r="H1073" t="s">
        <v>7</v>
      </c>
      <c r="K1073">
        <f>btc[[#This Row],[Close]]-btc[[#This Row],[Open]]</f>
        <v>-54.100000000000364</v>
      </c>
      <c r="N1073">
        <f>(K1073/btc[[#This Row],[Open]])*100</f>
        <v>-0.72357158142521349</v>
      </c>
    </row>
    <row r="1074" spans="1:14" x14ac:dyDescent="0.25">
      <c r="A1074" s="1" t="s">
        <v>10</v>
      </c>
      <c r="B1074" s="1">
        <v>43821</v>
      </c>
      <c r="C1074">
        <v>7156.3</v>
      </c>
      <c r="D1074">
        <v>7501.1</v>
      </c>
      <c r="E1074">
        <v>7142</v>
      </c>
      <c r="F1074">
        <v>7495.8</v>
      </c>
      <c r="G1074">
        <v>677935</v>
      </c>
      <c r="H1074" t="s">
        <v>7</v>
      </c>
      <c r="K1074">
        <f>btc[[#This Row],[Close]]-btc[[#This Row],[Open]]</f>
        <v>339.5</v>
      </c>
      <c r="N1074">
        <f>(K1074/btc[[#This Row],[Open]])*100</f>
        <v>4.7440716571412596</v>
      </c>
    </row>
    <row r="1075" spans="1:14" x14ac:dyDescent="0.25">
      <c r="A1075" s="1" t="s">
        <v>10</v>
      </c>
      <c r="B1075" s="1">
        <v>43835</v>
      </c>
      <c r="C1075">
        <v>7376.8</v>
      </c>
      <c r="D1075">
        <v>7501</v>
      </c>
      <c r="E1075">
        <v>7345.6</v>
      </c>
      <c r="F1075">
        <v>7372.5</v>
      </c>
      <c r="G1075">
        <v>628142</v>
      </c>
      <c r="H1075" t="s">
        <v>7</v>
      </c>
      <c r="K1075">
        <f>btc[[#This Row],[Close]]-btc[[#This Row],[Open]]</f>
        <v>-4.3000000000001819</v>
      </c>
      <c r="N1075">
        <f>(K1075/btc[[#This Row],[Open]])*100</f>
        <v>-5.8290857824533422E-2</v>
      </c>
    </row>
    <row r="1076" spans="1:14" x14ac:dyDescent="0.25">
      <c r="A1076" s="1" t="s">
        <v>10</v>
      </c>
      <c r="B1076" s="1">
        <v>43043</v>
      </c>
      <c r="C1076">
        <v>7147</v>
      </c>
      <c r="D1076">
        <v>7492.2</v>
      </c>
      <c r="E1076">
        <v>6957.8</v>
      </c>
      <c r="F1076">
        <v>7363.8</v>
      </c>
      <c r="G1076">
        <v>106603</v>
      </c>
      <c r="H1076" t="s">
        <v>7</v>
      </c>
      <c r="K1076">
        <f>btc[[#This Row],[Close]]-btc[[#This Row],[Open]]</f>
        <v>216.80000000000018</v>
      </c>
      <c r="N1076">
        <f>(K1076/btc[[#This Row],[Open]])*100</f>
        <v>3.0334406044494218</v>
      </c>
    </row>
    <row r="1077" spans="1:14" x14ac:dyDescent="0.25">
      <c r="A1077" s="1" t="s">
        <v>10</v>
      </c>
      <c r="B1077" s="1">
        <v>43316</v>
      </c>
      <c r="C1077">
        <v>7418.9</v>
      </c>
      <c r="D1077">
        <v>7484.2</v>
      </c>
      <c r="E1077">
        <v>6949.7</v>
      </c>
      <c r="F1077">
        <v>7014.3</v>
      </c>
      <c r="G1077">
        <v>222565</v>
      </c>
      <c r="H1077" t="s">
        <v>7</v>
      </c>
      <c r="K1077">
        <f>btc[[#This Row],[Close]]-btc[[#This Row],[Open]]</f>
        <v>-404.59999999999945</v>
      </c>
      <c r="N1077">
        <f>(K1077/btc[[#This Row],[Open]])*100</f>
        <v>-5.4536386795886109</v>
      </c>
    </row>
    <row r="1078" spans="1:14" x14ac:dyDescent="0.25">
      <c r="A1078" s="1" t="s">
        <v>10</v>
      </c>
      <c r="B1078" s="1">
        <v>43804</v>
      </c>
      <c r="C1078">
        <v>7204.6</v>
      </c>
      <c r="D1078">
        <v>7476.3</v>
      </c>
      <c r="E1078">
        <v>7184</v>
      </c>
      <c r="F1078">
        <v>7399.2</v>
      </c>
      <c r="G1078">
        <v>780777</v>
      </c>
      <c r="H1078" t="s">
        <v>7</v>
      </c>
      <c r="K1078">
        <f>btc[[#This Row],[Close]]-btc[[#This Row],[Open]]</f>
        <v>194.59999999999945</v>
      </c>
      <c r="N1078">
        <f>(K1078/btc[[#This Row],[Open]])*100</f>
        <v>2.7010521055991927</v>
      </c>
    </row>
    <row r="1079" spans="1:14" x14ac:dyDescent="0.25">
      <c r="A1079" s="1" t="s">
        <v>10</v>
      </c>
      <c r="B1079" s="1">
        <v>43302</v>
      </c>
      <c r="C1079">
        <v>7339.3</v>
      </c>
      <c r="D1079">
        <v>7460.8</v>
      </c>
      <c r="E1079">
        <v>7223.5</v>
      </c>
      <c r="F1079">
        <v>7408.7</v>
      </c>
      <c r="G1079">
        <v>160773</v>
      </c>
      <c r="H1079" t="s">
        <v>7</v>
      </c>
      <c r="K1079">
        <f>btc[[#This Row],[Close]]-btc[[#This Row],[Open]]</f>
        <v>69.399999999999636</v>
      </c>
      <c r="N1079">
        <f>(K1079/btc[[#This Row],[Open]])*100</f>
        <v>0.94559426648317457</v>
      </c>
    </row>
    <row r="1080" spans="1:14" x14ac:dyDescent="0.25">
      <c r="A1080" s="1" t="s">
        <v>10</v>
      </c>
      <c r="B1080" s="1">
        <v>43603</v>
      </c>
      <c r="C1080">
        <v>7359.9</v>
      </c>
      <c r="D1080">
        <v>7458.5</v>
      </c>
      <c r="E1080">
        <v>7189.4</v>
      </c>
      <c r="F1080">
        <v>7262.6</v>
      </c>
      <c r="G1080">
        <v>865526</v>
      </c>
      <c r="H1080" t="s">
        <v>7</v>
      </c>
      <c r="K1080">
        <f>btc[[#This Row],[Close]]-btc[[#This Row],[Open]]</f>
        <v>-97.299999999999272</v>
      </c>
      <c r="N1080">
        <f>(K1080/btc[[#This Row],[Open]])*100</f>
        <v>-1.3220288319134672</v>
      </c>
    </row>
    <row r="1081" spans="1:14" x14ac:dyDescent="0.25">
      <c r="A1081" s="1" t="s">
        <v>10</v>
      </c>
      <c r="B1081" s="1">
        <v>43048</v>
      </c>
      <c r="C1081">
        <v>7444.4</v>
      </c>
      <c r="D1081">
        <v>7457.1</v>
      </c>
      <c r="E1081">
        <v>7040.8</v>
      </c>
      <c r="F1081">
        <v>7129.6</v>
      </c>
      <c r="G1081">
        <v>126770</v>
      </c>
      <c r="H1081" t="s">
        <v>7</v>
      </c>
      <c r="K1081">
        <f>btc[[#This Row],[Close]]-btc[[#This Row],[Open]]</f>
        <v>-314.79999999999927</v>
      </c>
      <c r="N1081">
        <f>(K1081/btc[[#This Row],[Open]])*100</f>
        <v>-4.2286819622803629</v>
      </c>
    </row>
    <row r="1082" spans="1:14" x14ac:dyDescent="0.25">
      <c r="A1082" s="1" t="s">
        <v>10</v>
      </c>
      <c r="B1082" s="1">
        <v>43298</v>
      </c>
      <c r="C1082">
        <v>6729.8</v>
      </c>
      <c r="D1082">
        <v>7453.2</v>
      </c>
      <c r="E1082">
        <v>6666</v>
      </c>
      <c r="F1082">
        <v>7322</v>
      </c>
      <c r="G1082">
        <v>337752</v>
      </c>
      <c r="H1082" t="s">
        <v>7</v>
      </c>
      <c r="K1082">
        <f>btc[[#This Row],[Close]]-btc[[#This Row],[Open]]</f>
        <v>592.19999999999982</v>
      </c>
      <c r="N1082">
        <f>(K1082/btc[[#This Row],[Open]])*100</f>
        <v>8.7996671520698957</v>
      </c>
    </row>
    <row r="1083" spans="1:14" x14ac:dyDescent="0.25">
      <c r="A1083" s="1" t="s">
        <v>10</v>
      </c>
      <c r="B1083" s="1">
        <v>43248</v>
      </c>
      <c r="C1083">
        <v>7367.3</v>
      </c>
      <c r="D1083">
        <v>7446.9</v>
      </c>
      <c r="E1083">
        <v>7090.6</v>
      </c>
      <c r="F1083">
        <v>7119.3</v>
      </c>
      <c r="G1083">
        <v>152289</v>
      </c>
      <c r="H1083" t="s">
        <v>7</v>
      </c>
      <c r="K1083">
        <f>btc[[#This Row],[Close]]-btc[[#This Row],[Open]]</f>
        <v>-248</v>
      </c>
      <c r="N1083">
        <f>(K1083/btc[[#This Row],[Open]])*100</f>
        <v>-3.3662264330215956</v>
      </c>
    </row>
    <row r="1084" spans="1:14" x14ac:dyDescent="0.25">
      <c r="A1084" s="1" t="s">
        <v>10</v>
      </c>
      <c r="B1084" s="1">
        <v>43042</v>
      </c>
      <c r="C1084">
        <v>7024.8</v>
      </c>
      <c r="D1084">
        <v>7445.6</v>
      </c>
      <c r="E1084">
        <v>6938.9</v>
      </c>
      <c r="F1084">
        <v>7152.1</v>
      </c>
      <c r="G1084">
        <v>154887</v>
      </c>
      <c r="H1084" t="s">
        <v>7</v>
      </c>
      <c r="K1084">
        <f>btc[[#This Row],[Close]]-btc[[#This Row],[Open]]</f>
        <v>127.30000000000018</v>
      </c>
      <c r="N1084">
        <f>(K1084/btc[[#This Row],[Open]])*100</f>
        <v>1.8121512356223688</v>
      </c>
    </row>
    <row r="1085" spans="1:14" x14ac:dyDescent="0.25">
      <c r="A1085" s="1" t="s">
        <v>10</v>
      </c>
      <c r="B1085" s="1">
        <v>43928</v>
      </c>
      <c r="C1085">
        <v>7332.3</v>
      </c>
      <c r="D1085">
        <v>7440.3</v>
      </c>
      <c r="E1085">
        <v>7101.7</v>
      </c>
      <c r="F1085">
        <v>7185.2</v>
      </c>
      <c r="G1085">
        <v>1320375</v>
      </c>
      <c r="H1085" t="s">
        <v>7</v>
      </c>
      <c r="K1085">
        <f>btc[[#This Row],[Close]]-btc[[#This Row],[Open]]</f>
        <v>-147.10000000000036</v>
      </c>
      <c r="N1085">
        <f>(K1085/btc[[#This Row],[Open]])*100</f>
        <v>-2.0061917815692261</v>
      </c>
    </row>
    <row r="1086" spans="1:14" x14ac:dyDescent="0.25">
      <c r="A1086" s="1" t="s">
        <v>10</v>
      </c>
      <c r="B1086" s="1">
        <v>43801</v>
      </c>
      <c r="C1086">
        <v>7395.9</v>
      </c>
      <c r="D1086">
        <v>7433.8</v>
      </c>
      <c r="E1086">
        <v>7173.6</v>
      </c>
      <c r="F1086">
        <v>7298.2</v>
      </c>
      <c r="G1086">
        <v>687783</v>
      </c>
      <c r="H1086" t="s">
        <v>7</v>
      </c>
      <c r="K1086">
        <f>btc[[#This Row],[Close]]-btc[[#This Row],[Open]]</f>
        <v>-97.699999999999818</v>
      </c>
      <c r="N1086">
        <f>(K1086/btc[[#This Row],[Open]])*100</f>
        <v>-1.3210021768817835</v>
      </c>
    </row>
    <row r="1087" spans="1:14" x14ac:dyDescent="0.25">
      <c r="A1087" s="1" t="s">
        <v>10</v>
      </c>
      <c r="B1087" s="1">
        <v>43823</v>
      </c>
      <c r="C1087">
        <v>7322.4</v>
      </c>
      <c r="D1087">
        <v>7433.2</v>
      </c>
      <c r="E1087">
        <v>7185.7</v>
      </c>
      <c r="F1087">
        <v>7268.3</v>
      </c>
      <c r="G1087">
        <v>785543</v>
      </c>
      <c r="H1087" t="s">
        <v>7</v>
      </c>
      <c r="K1087">
        <f>btc[[#This Row],[Close]]-btc[[#This Row],[Open]]</f>
        <v>-54.099999999999454</v>
      </c>
      <c r="N1087">
        <f>(K1087/btc[[#This Row],[Open]])*100</f>
        <v>-0.73882879930076828</v>
      </c>
    </row>
    <row r="1088" spans="1:14" x14ac:dyDescent="0.25">
      <c r="A1088" s="1" t="s">
        <v>10</v>
      </c>
      <c r="B1088" s="1">
        <v>43834</v>
      </c>
      <c r="C1088">
        <v>7345.1</v>
      </c>
      <c r="D1088">
        <v>7433.1</v>
      </c>
      <c r="E1088">
        <v>7291.4</v>
      </c>
      <c r="F1088">
        <v>7376.8</v>
      </c>
      <c r="G1088">
        <v>523909</v>
      </c>
      <c r="H1088" t="s">
        <v>7</v>
      </c>
      <c r="K1088">
        <f>btc[[#This Row],[Close]]-btc[[#This Row],[Open]]</f>
        <v>31.699999999999818</v>
      </c>
      <c r="N1088">
        <f>(K1088/btc[[#This Row],[Open]])*100</f>
        <v>0.43158023716491017</v>
      </c>
    </row>
    <row r="1089" spans="1:14" x14ac:dyDescent="0.25">
      <c r="A1089" s="1" t="s">
        <v>10</v>
      </c>
      <c r="B1089" s="1">
        <v>43194</v>
      </c>
      <c r="C1089">
        <v>7423.8</v>
      </c>
      <c r="D1089">
        <v>7432.9</v>
      </c>
      <c r="E1089">
        <v>6726.9</v>
      </c>
      <c r="F1089">
        <v>6808.9</v>
      </c>
      <c r="G1089">
        <v>239513</v>
      </c>
      <c r="H1089" t="s">
        <v>7</v>
      </c>
      <c r="K1089">
        <f>btc[[#This Row],[Close]]-btc[[#This Row],[Open]]</f>
        <v>-614.90000000000055</v>
      </c>
      <c r="N1089">
        <f>(K1089/btc[[#This Row],[Open]])*100</f>
        <v>-8.2828201190764901</v>
      </c>
    </row>
    <row r="1090" spans="1:14" x14ac:dyDescent="0.25">
      <c r="A1090" s="1" t="s">
        <v>10</v>
      </c>
      <c r="B1090" s="1">
        <v>43045</v>
      </c>
      <c r="C1090">
        <v>7389.5</v>
      </c>
      <c r="D1090">
        <v>7429.7</v>
      </c>
      <c r="E1090">
        <v>6934.7</v>
      </c>
      <c r="F1090">
        <v>6959.2</v>
      </c>
      <c r="G1090">
        <v>159688</v>
      </c>
      <c r="H1090" t="s">
        <v>7</v>
      </c>
      <c r="K1090">
        <f>btc[[#This Row],[Close]]-btc[[#This Row],[Open]]</f>
        <v>-430.30000000000018</v>
      </c>
      <c r="N1090">
        <f>(K1090/btc[[#This Row],[Open]])*100</f>
        <v>-5.823127410514922</v>
      </c>
    </row>
    <row r="1091" spans="1:14" x14ac:dyDescent="0.25">
      <c r="A1091" s="1" t="s">
        <v>10</v>
      </c>
      <c r="B1091" s="1">
        <v>43829</v>
      </c>
      <c r="C1091">
        <v>7397.5</v>
      </c>
      <c r="D1091">
        <v>7420.9</v>
      </c>
      <c r="E1091">
        <v>7244.1</v>
      </c>
      <c r="F1091">
        <v>7261.8</v>
      </c>
      <c r="G1091">
        <v>606110</v>
      </c>
      <c r="H1091" t="s">
        <v>7</v>
      </c>
      <c r="K1091">
        <f>btc[[#This Row],[Close]]-btc[[#This Row],[Open]]</f>
        <v>-135.69999999999982</v>
      </c>
      <c r="N1091">
        <f>(K1091/btc[[#This Row],[Open]])*100</f>
        <v>-1.8344035147009101</v>
      </c>
    </row>
    <row r="1092" spans="1:14" x14ac:dyDescent="0.25">
      <c r="A1092" s="1" t="s">
        <v>10</v>
      </c>
      <c r="B1092" s="1">
        <v>43825</v>
      </c>
      <c r="C1092">
        <v>7225</v>
      </c>
      <c r="D1092">
        <v>7414.3</v>
      </c>
      <c r="E1092">
        <v>7177.3</v>
      </c>
      <c r="F1092">
        <v>7210.9</v>
      </c>
      <c r="G1092">
        <v>795086</v>
      </c>
      <c r="H1092" t="s">
        <v>7</v>
      </c>
      <c r="K1092">
        <f>btc[[#This Row],[Close]]-btc[[#This Row],[Open]]</f>
        <v>-14.100000000000364</v>
      </c>
      <c r="N1092">
        <f>(K1092/btc[[#This Row],[Open]])*100</f>
        <v>-0.1951557093425656</v>
      </c>
    </row>
    <row r="1093" spans="1:14" x14ac:dyDescent="0.25">
      <c r="A1093" s="1" t="s">
        <v>10</v>
      </c>
      <c r="B1093" s="1">
        <v>43247</v>
      </c>
      <c r="C1093">
        <v>7361.9</v>
      </c>
      <c r="D1093">
        <v>7411.8</v>
      </c>
      <c r="E1093">
        <v>7267.5</v>
      </c>
      <c r="F1093">
        <v>7366.7</v>
      </c>
      <c r="G1093">
        <v>103293</v>
      </c>
      <c r="H1093" t="s">
        <v>7</v>
      </c>
      <c r="K1093">
        <f>btc[[#This Row],[Close]]-btc[[#This Row],[Open]]</f>
        <v>4.8000000000001819</v>
      </c>
      <c r="N1093">
        <f>(K1093/btc[[#This Row],[Open]])*100</f>
        <v>6.5200559638139366E-2</v>
      </c>
    </row>
    <row r="1094" spans="1:14" x14ac:dyDescent="0.25">
      <c r="A1094" s="1" t="s">
        <v>10</v>
      </c>
      <c r="B1094" s="1">
        <v>43347</v>
      </c>
      <c r="C1094">
        <v>7264.2</v>
      </c>
      <c r="D1094">
        <v>7409.9</v>
      </c>
      <c r="E1094">
        <v>7234.5</v>
      </c>
      <c r="F1094">
        <v>7377.5</v>
      </c>
      <c r="G1094">
        <v>3923285</v>
      </c>
      <c r="H1094" t="s">
        <v>7</v>
      </c>
      <c r="K1094">
        <f>btc[[#This Row],[Close]]-btc[[#This Row],[Open]]</f>
        <v>113.30000000000018</v>
      </c>
      <c r="N1094">
        <f>(K1094/btc[[#This Row],[Open]])*100</f>
        <v>1.5597037526499846</v>
      </c>
    </row>
    <row r="1095" spans="1:14" x14ac:dyDescent="0.25">
      <c r="A1095" s="1" t="s">
        <v>10</v>
      </c>
      <c r="B1095" s="1">
        <v>43348</v>
      </c>
      <c r="C1095">
        <v>7377.5</v>
      </c>
      <c r="D1095">
        <v>7407.5</v>
      </c>
      <c r="E1095">
        <v>6691.8</v>
      </c>
      <c r="F1095">
        <v>6706.8</v>
      </c>
      <c r="G1095">
        <v>4552981</v>
      </c>
      <c r="H1095" t="s">
        <v>7</v>
      </c>
      <c r="K1095">
        <f>btc[[#This Row],[Close]]-btc[[#This Row],[Open]]</f>
        <v>-670.69999999999982</v>
      </c>
      <c r="N1095">
        <f>(K1095/btc[[#This Row],[Open]])*100</f>
        <v>-9.0911555404947464</v>
      </c>
    </row>
    <row r="1096" spans="1:14" x14ac:dyDescent="0.25">
      <c r="A1096" s="1" t="s">
        <v>10</v>
      </c>
      <c r="B1096" s="1">
        <v>43833</v>
      </c>
      <c r="C1096">
        <v>6967.1</v>
      </c>
      <c r="D1096">
        <v>7402.9</v>
      </c>
      <c r="E1096">
        <v>6884.1</v>
      </c>
      <c r="F1096">
        <v>7343.1</v>
      </c>
      <c r="G1096">
        <v>936288</v>
      </c>
      <c r="H1096" t="s">
        <v>7</v>
      </c>
      <c r="K1096">
        <f>btc[[#This Row],[Close]]-btc[[#This Row],[Open]]</f>
        <v>376</v>
      </c>
      <c r="N1096">
        <f>(K1096/btc[[#This Row],[Open]])*100</f>
        <v>5.3967935008827199</v>
      </c>
    </row>
    <row r="1097" spans="1:14" x14ac:dyDescent="0.25">
      <c r="A1097" s="1" t="s">
        <v>10</v>
      </c>
      <c r="B1097" s="1">
        <v>43809</v>
      </c>
      <c r="C1097">
        <v>7356.2</v>
      </c>
      <c r="D1097">
        <v>7400.3</v>
      </c>
      <c r="E1097">
        <v>7192.1</v>
      </c>
      <c r="F1097">
        <v>7235.7</v>
      </c>
      <c r="G1097">
        <v>609497</v>
      </c>
      <c r="H1097" t="s">
        <v>7</v>
      </c>
      <c r="K1097">
        <f>btc[[#This Row],[Close]]-btc[[#This Row],[Open]]</f>
        <v>-120.5</v>
      </c>
      <c r="N1097">
        <f>(K1097/btc[[#This Row],[Open]])*100</f>
        <v>-1.6380740056007179</v>
      </c>
    </row>
    <row r="1098" spans="1:14" x14ac:dyDescent="0.25">
      <c r="A1098" s="1" t="s">
        <v>10</v>
      </c>
      <c r="B1098" s="1">
        <v>43929</v>
      </c>
      <c r="C1098">
        <v>7185.6</v>
      </c>
      <c r="D1098">
        <v>7396.1</v>
      </c>
      <c r="E1098">
        <v>7153.1</v>
      </c>
      <c r="F1098">
        <v>7361.2</v>
      </c>
      <c r="G1098">
        <v>983936</v>
      </c>
      <c r="H1098" t="s">
        <v>7</v>
      </c>
      <c r="K1098">
        <f>btc[[#This Row],[Close]]-btc[[#This Row],[Open]]</f>
        <v>175.59999999999945</v>
      </c>
      <c r="N1098">
        <f>(K1098/btc[[#This Row],[Open]])*100</f>
        <v>2.4437764417724259</v>
      </c>
    </row>
    <row r="1099" spans="1:14" x14ac:dyDescent="0.25">
      <c r="A1099" s="1" t="s">
        <v>10</v>
      </c>
      <c r="B1099" s="1">
        <v>43802</v>
      </c>
      <c r="C1099">
        <v>7298.1</v>
      </c>
      <c r="D1099">
        <v>7389.4</v>
      </c>
      <c r="E1099">
        <v>7227.1</v>
      </c>
      <c r="F1099">
        <v>7291.8</v>
      </c>
      <c r="G1099">
        <v>548767</v>
      </c>
      <c r="H1099" t="s">
        <v>7</v>
      </c>
      <c r="K1099">
        <f>btc[[#This Row],[Close]]-btc[[#This Row],[Open]]</f>
        <v>-6.3000000000001819</v>
      </c>
      <c r="N1099">
        <f>(K1099/btc[[#This Row],[Open]])*100</f>
        <v>-8.6323837711187595E-2</v>
      </c>
    </row>
    <row r="1100" spans="1:14" x14ac:dyDescent="0.25">
      <c r="A1100" s="1" t="s">
        <v>10</v>
      </c>
      <c r="B1100" s="1">
        <v>43817</v>
      </c>
      <c r="C1100">
        <v>6613.5</v>
      </c>
      <c r="D1100">
        <v>7387.7</v>
      </c>
      <c r="E1100">
        <v>6462.2</v>
      </c>
      <c r="F1100">
        <v>7276</v>
      </c>
      <c r="G1100">
        <v>1137143</v>
      </c>
      <c r="H1100" t="s">
        <v>7</v>
      </c>
      <c r="K1100">
        <f>btc[[#This Row],[Close]]-btc[[#This Row],[Open]]</f>
        <v>662.5</v>
      </c>
      <c r="N1100">
        <f>(K1100/btc[[#This Row],[Open]])*100</f>
        <v>10.017388674680577</v>
      </c>
    </row>
    <row r="1101" spans="1:14" x14ac:dyDescent="0.25">
      <c r="A1101" s="1" t="s">
        <v>10</v>
      </c>
      <c r="B1101" s="1">
        <v>43827</v>
      </c>
      <c r="C1101">
        <v>7261.9</v>
      </c>
      <c r="D1101">
        <v>7375.9</v>
      </c>
      <c r="E1101">
        <v>7256.5</v>
      </c>
      <c r="F1101">
        <v>7321.5</v>
      </c>
      <c r="G1101">
        <v>610964</v>
      </c>
      <c r="H1101" t="s">
        <v>7</v>
      </c>
      <c r="K1101">
        <f>btc[[#This Row],[Close]]-btc[[#This Row],[Open]]</f>
        <v>59.600000000000364</v>
      </c>
      <c r="N1101">
        <f>(K1101/btc[[#This Row],[Open]])*100</f>
        <v>0.82072184965367689</v>
      </c>
    </row>
    <row r="1102" spans="1:14" x14ac:dyDescent="0.25">
      <c r="A1102" s="1" t="s">
        <v>10</v>
      </c>
      <c r="B1102" s="1">
        <v>43596</v>
      </c>
      <c r="C1102">
        <v>6386.6</v>
      </c>
      <c r="D1102">
        <v>7373.8</v>
      </c>
      <c r="E1102">
        <v>6386.5</v>
      </c>
      <c r="F1102">
        <v>7190.3</v>
      </c>
      <c r="G1102">
        <v>1308511</v>
      </c>
      <c r="H1102" t="s">
        <v>7</v>
      </c>
      <c r="K1102">
        <f>btc[[#This Row],[Close]]-btc[[#This Row],[Open]]</f>
        <v>803.69999999999982</v>
      </c>
      <c r="N1102">
        <f>(K1102/btc[[#This Row],[Open]])*100</f>
        <v>12.58416058622741</v>
      </c>
    </row>
    <row r="1103" spans="1:14" x14ac:dyDescent="0.25">
      <c r="A1103" s="1" t="s">
        <v>10</v>
      </c>
      <c r="B1103" s="1">
        <v>43930</v>
      </c>
      <c r="C1103">
        <v>7361.1</v>
      </c>
      <c r="D1103">
        <v>7361.1</v>
      </c>
      <c r="E1103">
        <v>7140.3</v>
      </c>
      <c r="F1103">
        <v>7289</v>
      </c>
      <c r="G1103">
        <v>963554</v>
      </c>
      <c r="H1103" t="s">
        <v>7</v>
      </c>
      <c r="K1103">
        <f>btc[[#This Row],[Close]]-btc[[#This Row],[Open]]</f>
        <v>-72.100000000000364</v>
      </c>
      <c r="N1103">
        <f>(K1103/btc[[#This Row],[Open]])*100</f>
        <v>-0.97947317656329036</v>
      </c>
    </row>
    <row r="1104" spans="1:14" x14ac:dyDescent="0.25">
      <c r="A1104" s="1" t="s">
        <v>10</v>
      </c>
      <c r="B1104" s="1">
        <v>43388</v>
      </c>
      <c r="C1104">
        <v>6326.8</v>
      </c>
      <c r="D1104">
        <v>7358.4</v>
      </c>
      <c r="E1104">
        <v>6300.2</v>
      </c>
      <c r="F1104">
        <v>6699.8</v>
      </c>
      <c r="G1104">
        <v>443334</v>
      </c>
      <c r="H1104" t="s">
        <v>7</v>
      </c>
      <c r="K1104">
        <f>btc[[#This Row],[Close]]-btc[[#This Row],[Open]]</f>
        <v>373</v>
      </c>
      <c r="N1104">
        <f>(K1104/btc[[#This Row],[Open]])*100</f>
        <v>5.8955554150597456</v>
      </c>
    </row>
    <row r="1105" spans="1:14" x14ac:dyDescent="0.25">
      <c r="A1105" s="1" t="s">
        <v>10</v>
      </c>
      <c r="B1105" s="1">
        <v>43818</v>
      </c>
      <c r="C1105">
        <v>7276.4</v>
      </c>
      <c r="D1105">
        <v>7354</v>
      </c>
      <c r="E1105">
        <v>7039.3</v>
      </c>
      <c r="F1105">
        <v>7165.5</v>
      </c>
      <c r="G1105">
        <v>778717</v>
      </c>
      <c r="H1105" t="s">
        <v>7</v>
      </c>
      <c r="K1105">
        <f>btc[[#This Row],[Close]]-btc[[#This Row],[Open]]</f>
        <v>-110.89999999999964</v>
      </c>
      <c r="N1105">
        <f>(K1105/btc[[#This Row],[Open]])*100</f>
        <v>-1.524105326809956</v>
      </c>
    </row>
    <row r="1106" spans="1:14" x14ac:dyDescent="0.25">
      <c r="A1106" s="1" t="s">
        <v>10</v>
      </c>
      <c r="B1106" s="1">
        <v>43794</v>
      </c>
      <c r="C1106">
        <v>6924.7</v>
      </c>
      <c r="D1106">
        <v>7352.8</v>
      </c>
      <c r="E1106">
        <v>6534.8</v>
      </c>
      <c r="F1106">
        <v>7115.6</v>
      </c>
      <c r="G1106">
        <v>1294715</v>
      </c>
      <c r="H1106" t="s">
        <v>7</v>
      </c>
      <c r="K1106">
        <f>btc[[#This Row],[Close]]-btc[[#This Row],[Open]]</f>
        <v>190.90000000000055</v>
      </c>
      <c r="N1106">
        <f>(K1106/btc[[#This Row],[Open]])*100</f>
        <v>2.7567981284387852</v>
      </c>
    </row>
    <row r="1107" spans="1:14" x14ac:dyDescent="0.25">
      <c r="A1107" s="1" t="s">
        <v>10</v>
      </c>
      <c r="B1107" s="1">
        <v>43793</v>
      </c>
      <c r="C1107">
        <v>7325</v>
      </c>
      <c r="D1107">
        <v>7344.1</v>
      </c>
      <c r="E1107">
        <v>6894.9</v>
      </c>
      <c r="F1107">
        <v>6924.7</v>
      </c>
      <c r="G1107">
        <v>904503</v>
      </c>
      <c r="H1107" t="s">
        <v>7</v>
      </c>
      <c r="K1107">
        <f>btc[[#This Row],[Close]]-btc[[#This Row],[Open]]</f>
        <v>-400.30000000000018</v>
      </c>
      <c r="N1107">
        <f>(K1107/btc[[#This Row],[Open]])*100</f>
        <v>-5.4648464163822554</v>
      </c>
    </row>
    <row r="1108" spans="1:14" x14ac:dyDescent="0.25">
      <c r="A1108" s="1" t="s">
        <v>10</v>
      </c>
      <c r="B1108" s="1">
        <v>43792</v>
      </c>
      <c r="C1108">
        <v>7271.6</v>
      </c>
      <c r="D1108">
        <v>7342.5</v>
      </c>
      <c r="E1108">
        <v>7093.7</v>
      </c>
      <c r="F1108">
        <v>7324.1</v>
      </c>
      <c r="G1108">
        <v>783178</v>
      </c>
      <c r="H1108" t="s">
        <v>7</v>
      </c>
      <c r="K1108">
        <f>btc[[#This Row],[Close]]-btc[[#This Row],[Open]]</f>
        <v>52.5</v>
      </c>
      <c r="N1108">
        <f>(K1108/btc[[#This Row],[Open]])*100</f>
        <v>0.72198690797073539</v>
      </c>
    </row>
    <row r="1109" spans="1:14" x14ac:dyDescent="0.25">
      <c r="A1109" s="1" t="s">
        <v>10</v>
      </c>
      <c r="B1109" s="1">
        <v>43041</v>
      </c>
      <c r="C1109">
        <v>6737.8</v>
      </c>
      <c r="D1109">
        <v>7339.9</v>
      </c>
      <c r="E1109">
        <v>6737.8</v>
      </c>
      <c r="F1109">
        <v>7024.8</v>
      </c>
      <c r="G1109">
        <v>238796</v>
      </c>
      <c r="H1109" t="s">
        <v>7</v>
      </c>
      <c r="K1109">
        <f>btc[[#This Row],[Close]]-btc[[#This Row],[Open]]</f>
        <v>287</v>
      </c>
      <c r="N1109">
        <f>(K1109/btc[[#This Row],[Open]])*100</f>
        <v>4.2595505951497517</v>
      </c>
    </row>
    <row r="1110" spans="1:14" x14ac:dyDescent="0.25">
      <c r="A1110" s="1" t="s">
        <v>10</v>
      </c>
      <c r="B1110" s="1">
        <v>43927</v>
      </c>
      <c r="C1110">
        <v>6772.8</v>
      </c>
      <c r="D1110">
        <v>7335</v>
      </c>
      <c r="E1110">
        <v>6770.1</v>
      </c>
      <c r="F1110">
        <v>7332.3</v>
      </c>
      <c r="G1110">
        <v>1526952</v>
      </c>
      <c r="H1110" t="s">
        <v>7</v>
      </c>
      <c r="K1110">
        <f>btc[[#This Row],[Close]]-btc[[#This Row],[Open]]</f>
        <v>559.5</v>
      </c>
      <c r="N1110">
        <f>(K1110/btc[[#This Row],[Open]])*100</f>
        <v>8.2609851169383415</v>
      </c>
    </row>
    <row r="1111" spans="1:14" x14ac:dyDescent="0.25">
      <c r="A1111" s="1" t="s">
        <v>10</v>
      </c>
      <c r="B1111" s="1">
        <v>43345</v>
      </c>
      <c r="C1111">
        <v>7189.6</v>
      </c>
      <c r="D1111">
        <v>7334.8</v>
      </c>
      <c r="E1111">
        <v>7117.3</v>
      </c>
      <c r="F1111">
        <v>7293.9</v>
      </c>
      <c r="G1111">
        <v>3901829</v>
      </c>
      <c r="H1111" t="s">
        <v>7</v>
      </c>
      <c r="K1111">
        <f>btc[[#This Row],[Close]]-btc[[#This Row],[Open]]</f>
        <v>104.29999999999927</v>
      </c>
      <c r="N1111">
        <f>(K1111/btc[[#This Row],[Open]])*100</f>
        <v>1.4507065761655624</v>
      </c>
    </row>
    <row r="1112" spans="1:14" x14ac:dyDescent="0.25">
      <c r="A1112" s="1" t="s">
        <v>10</v>
      </c>
      <c r="B1112" s="1">
        <v>43830</v>
      </c>
      <c r="C1112">
        <v>7261.5</v>
      </c>
      <c r="D1112">
        <v>7331</v>
      </c>
      <c r="E1112">
        <v>7167.4</v>
      </c>
      <c r="F1112">
        <v>7196.4</v>
      </c>
      <c r="G1112">
        <v>586595</v>
      </c>
      <c r="H1112" t="s">
        <v>7</v>
      </c>
      <c r="K1112">
        <f>btc[[#This Row],[Close]]-btc[[#This Row],[Open]]</f>
        <v>-65.100000000000364</v>
      </c>
      <c r="N1112">
        <f>(K1112/btc[[#This Row],[Open]])*100</f>
        <v>-0.89650898574675164</v>
      </c>
    </row>
    <row r="1113" spans="1:14" x14ac:dyDescent="0.25">
      <c r="A1113" s="1" t="s">
        <v>10</v>
      </c>
      <c r="B1113" s="1">
        <v>43346</v>
      </c>
      <c r="C1113">
        <v>7289.8</v>
      </c>
      <c r="D1113">
        <v>7330.7</v>
      </c>
      <c r="E1113">
        <v>7182.8</v>
      </c>
      <c r="F1113">
        <v>7264.2</v>
      </c>
      <c r="G1113">
        <v>3869456</v>
      </c>
      <c r="H1113" t="s">
        <v>7</v>
      </c>
      <c r="K1113">
        <f>btc[[#This Row],[Close]]-btc[[#This Row],[Open]]</f>
        <v>-25.600000000000364</v>
      </c>
      <c r="N1113">
        <f>(K1113/btc[[#This Row],[Open]])*100</f>
        <v>-0.35117561524322155</v>
      </c>
    </row>
    <row r="1114" spans="1:14" x14ac:dyDescent="0.25">
      <c r="A1114" s="1" t="s">
        <v>10</v>
      </c>
      <c r="B1114" s="1">
        <v>43054</v>
      </c>
      <c r="C1114">
        <v>6597.1</v>
      </c>
      <c r="D1114">
        <v>7330.1</v>
      </c>
      <c r="E1114">
        <v>6596.9</v>
      </c>
      <c r="F1114">
        <v>7283.2</v>
      </c>
      <c r="G1114">
        <v>131120</v>
      </c>
      <c r="H1114" t="s">
        <v>7</v>
      </c>
      <c r="K1114">
        <f>btc[[#This Row],[Close]]-btc[[#This Row],[Open]]</f>
        <v>686.09999999999945</v>
      </c>
      <c r="N1114">
        <f>(K1114/btc[[#This Row],[Open]])*100</f>
        <v>10.40002425308089</v>
      </c>
    </row>
    <row r="1115" spans="1:14" x14ac:dyDescent="0.25">
      <c r="A1115" s="1" t="s">
        <v>10</v>
      </c>
      <c r="B1115" s="1">
        <v>43795</v>
      </c>
      <c r="C1115">
        <v>7115.5</v>
      </c>
      <c r="D1115">
        <v>7329.5</v>
      </c>
      <c r="E1115">
        <v>7045.1</v>
      </c>
      <c r="F1115">
        <v>7162.8</v>
      </c>
      <c r="G1115">
        <v>844271</v>
      </c>
      <c r="H1115" t="s">
        <v>7</v>
      </c>
      <c r="K1115">
        <f>btc[[#This Row],[Close]]-btc[[#This Row],[Open]]</f>
        <v>47.300000000000182</v>
      </c>
      <c r="N1115">
        <f>(K1115/btc[[#This Row],[Open]])*100</f>
        <v>0.66474597709226591</v>
      </c>
    </row>
    <row r="1116" spans="1:14" x14ac:dyDescent="0.25">
      <c r="A1116" s="1" t="s">
        <v>10</v>
      </c>
      <c r="B1116" s="1">
        <v>43049</v>
      </c>
      <c r="C1116">
        <v>7129.6</v>
      </c>
      <c r="D1116">
        <v>7319</v>
      </c>
      <c r="E1116">
        <v>6406</v>
      </c>
      <c r="F1116">
        <v>6565.8</v>
      </c>
      <c r="G1116">
        <v>222001</v>
      </c>
      <c r="H1116" t="s">
        <v>7</v>
      </c>
      <c r="K1116">
        <f>btc[[#This Row],[Close]]-btc[[#This Row],[Open]]</f>
        <v>-563.80000000000018</v>
      </c>
      <c r="N1116">
        <f>(K1116/btc[[#This Row],[Open]])*100</f>
        <v>-7.9078770197486561</v>
      </c>
    </row>
    <row r="1117" spans="1:14" x14ac:dyDescent="0.25">
      <c r="A1117" s="1" t="s">
        <v>10</v>
      </c>
      <c r="B1117" s="1">
        <v>43931</v>
      </c>
      <c r="C1117">
        <v>7289</v>
      </c>
      <c r="D1117">
        <v>7294.4</v>
      </c>
      <c r="E1117">
        <v>6756.1</v>
      </c>
      <c r="F1117">
        <v>6863.1</v>
      </c>
      <c r="G1117">
        <v>1365829</v>
      </c>
      <c r="H1117" t="s">
        <v>7</v>
      </c>
      <c r="K1117">
        <f>btc[[#This Row],[Close]]-btc[[#This Row],[Open]]</f>
        <v>-425.89999999999964</v>
      </c>
      <c r="N1117">
        <f>(K1117/btc[[#This Row],[Open]])*100</f>
        <v>-5.8430511730004069</v>
      </c>
    </row>
    <row r="1118" spans="1:14" x14ac:dyDescent="0.25">
      <c r="A1118" s="1" t="s">
        <v>10</v>
      </c>
      <c r="B1118" s="1">
        <v>43826</v>
      </c>
      <c r="C1118">
        <v>7210.8</v>
      </c>
      <c r="D1118">
        <v>7293.8</v>
      </c>
      <c r="E1118">
        <v>7128.5</v>
      </c>
      <c r="F1118">
        <v>7261.7</v>
      </c>
      <c r="G1118">
        <v>718074</v>
      </c>
      <c r="H1118" t="s">
        <v>7</v>
      </c>
      <c r="K1118">
        <f>btc[[#This Row],[Close]]-btc[[#This Row],[Open]]</f>
        <v>50.899999999999636</v>
      </c>
      <c r="N1118">
        <f>(K1118/btc[[#This Row],[Open]])*100</f>
        <v>0.70588561602040878</v>
      </c>
    </row>
    <row r="1119" spans="1:14" x14ac:dyDescent="0.25">
      <c r="A1119" s="1" t="s">
        <v>10</v>
      </c>
      <c r="B1119" s="1">
        <v>43189</v>
      </c>
      <c r="C1119">
        <v>7132.4</v>
      </c>
      <c r="D1119">
        <v>7288.1</v>
      </c>
      <c r="E1119">
        <v>6603.8</v>
      </c>
      <c r="F1119">
        <v>6853.7</v>
      </c>
      <c r="G1119">
        <v>417312</v>
      </c>
      <c r="H1119" t="s">
        <v>7</v>
      </c>
      <c r="K1119">
        <f>btc[[#This Row],[Close]]-btc[[#This Row],[Open]]</f>
        <v>-278.69999999999982</v>
      </c>
      <c r="N1119">
        <f>(K1119/btc[[#This Row],[Open]])*100</f>
        <v>-3.9075206101732913</v>
      </c>
    </row>
    <row r="1120" spans="1:14" x14ac:dyDescent="0.25">
      <c r="A1120" s="1" t="s">
        <v>10</v>
      </c>
      <c r="B1120" s="1">
        <v>43812</v>
      </c>
      <c r="C1120">
        <v>7208.4</v>
      </c>
      <c r="D1120">
        <v>7288</v>
      </c>
      <c r="E1120">
        <v>7200.3</v>
      </c>
      <c r="F1120">
        <v>7255.2</v>
      </c>
      <c r="G1120">
        <v>503490</v>
      </c>
      <c r="H1120" t="s">
        <v>7</v>
      </c>
      <c r="K1120">
        <f>btc[[#This Row],[Close]]-btc[[#This Row],[Open]]</f>
        <v>46.800000000000182</v>
      </c>
      <c r="N1120">
        <f>(K1120/btc[[#This Row],[Open]])*100</f>
        <v>0.64924255035791834</v>
      </c>
    </row>
    <row r="1121" spans="1:14" x14ac:dyDescent="0.25">
      <c r="A1121" s="1" t="s">
        <v>10</v>
      </c>
      <c r="B1121" s="1">
        <v>43810</v>
      </c>
      <c r="C1121">
        <v>7235.8</v>
      </c>
      <c r="D1121">
        <v>7284.4</v>
      </c>
      <c r="E1121">
        <v>7168.8</v>
      </c>
      <c r="F1121">
        <v>7208</v>
      </c>
      <c r="G1121">
        <v>518395</v>
      </c>
      <c r="H1121" t="s">
        <v>7</v>
      </c>
      <c r="K1121">
        <f>btc[[#This Row],[Close]]-btc[[#This Row],[Open]]</f>
        <v>-27.800000000000182</v>
      </c>
      <c r="N1121">
        <f>(K1121/btc[[#This Row],[Open]])*100</f>
        <v>-0.38420077945769893</v>
      </c>
    </row>
    <row r="1122" spans="1:14" x14ac:dyDescent="0.25">
      <c r="A1122" s="1" t="s">
        <v>10</v>
      </c>
      <c r="B1122" s="1">
        <v>43811</v>
      </c>
      <c r="C1122">
        <v>7208</v>
      </c>
      <c r="D1122">
        <v>7272.4</v>
      </c>
      <c r="E1122">
        <v>7124.6</v>
      </c>
      <c r="F1122">
        <v>7208</v>
      </c>
      <c r="G1122">
        <v>611798</v>
      </c>
      <c r="H1122" t="s">
        <v>7</v>
      </c>
      <c r="K1122">
        <f>btc[[#This Row],[Close]]-btc[[#This Row],[Open]]</f>
        <v>0</v>
      </c>
      <c r="N1122">
        <f>(K1122/btc[[#This Row],[Open]])*100</f>
        <v>0</v>
      </c>
    </row>
    <row r="1123" spans="1:14" x14ac:dyDescent="0.25">
      <c r="A1123" s="1" t="s">
        <v>10</v>
      </c>
      <c r="B1123" s="1">
        <v>43813</v>
      </c>
      <c r="C1123">
        <v>7255.2</v>
      </c>
      <c r="D1123">
        <v>7267.4</v>
      </c>
      <c r="E1123">
        <v>7043.3</v>
      </c>
      <c r="F1123">
        <v>7080.8</v>
      </c>
      <c r="G1123">
        <v>524558</v>
      </c>
      <c r="H1123" t="s">
        <v>7</v>
      </c>
      <c r="K1123">
        <f>btc[[#This Row],[Close]]-btc[[#This Row],[Open]]</f>
        <v>-174.39999999999964</v>
      </c>
      <c r="N1123">
        <f>(K1123/btc[[#This Row],[Open]])*100</f>
        <v>-2.4037931414709401</v>
      </c>
    </row>
    <row r="1124" spans="1:14" x14ac:dyDescent="0.25">
      <c r="A1124" s="1" t="s">
        <v>10</v>
      </c>
      <c r="B1124" s="1">
        <v>43344</v>
      </c>
      <c r="C1124">
        <v>7032.4</v>
      </c>
      <c r="D1124">
        <v>7264.3</v>
      </c>
      <c r="E1124">
        <v>7020.4</v>
      </c>
      <c r="F1124">
        <v>7189.6</v>
      </c>
      <c r="G1124">
        <v>3519229</v>
      </c>
      <c r="H1124" t="s">
        <v>7</v>
      </c>
      <c r="K1124">
        <f>btc[[#This Row],[Close]]-btc[[#This Row],[Open]]</f>
        <v>157.20000000000073</v>
      </c>
      <c r="N1124">
        <f>(K1124/btc[[#This Row],[Open]])*100</f>
        <v>2.2353677265229615</v>
      </c>
    </row>
    <row r="1125" spans="1:14" x14ac:dyDescent="0.25">
      <c r="A1125" s="1" t="s">
        <v>10</v>
      </c>
      <c r="B1125" s="1">
        <v>43939</v>
      </c>
      <c r="C1125">
        <v>7035.9</v>
      </c>
      <c r="D1125">
        <v>7259.4</v>
      </c>
      <c r="E1125">
        <v>7031.5</v>
      </c>
      <c r="F1125">
        <v>7230.8</v>
      </c>
      <c r="G1125">
        <v>796449</v>
      </c>
      <c r="H1125" t="s">
        <v>7</v>
      </c>
      <c r="K1125">
        <f>btc[[#This Row],[Close]]-btc[[#This Row],[Open]]</f>
        <v>194.90000000000055</v>
      </c>
      <c r="N1125">
        <f>(K1125/btc[[#This Row],[Open]])*100</f>
        <v>2.7700791654230525</v>
      </c>
    </row>
    <row r="1126" spans="1:14" x14ac:dyDescent="0.25">
      <c r="A1126" s="1" t="s">
        <v>10</v>
      </c>
      <c r="B1126" s="1">
        <v>43831</v>
      </c>
      <c r="C1126">
        <v>7196.4</v>
      </c>
      <c r="D1126">
        <v>7259.4</v>
      </c>
      <c r="E1126">
        <v>7180</v>
      </c>
      <c r="F1126">
        <v>7199.8</v>
      </c>
      <c r="G1126">
        <v>420278</v>
      </c>
      <c r="H1126" t="s">
        <v>7</v>
      </c>
      <c r="K1126">
        <f>btc[[#This Row],[Close]]-btc[[#This Row],[Open]]</f>
        <v>3.4000000000005457</v>
      </c>
      <c r="N1126">
        <f>(K1126/btc[[#This Row],[Open]])*100</f>
        <v>4.7245845144802207E-2</v>
      </c>
    </row>
    <row r="1127" spans="1:14" x14ac:dyDescent="0.25">
      <c r="A1127" s="1" t="s">
        <v>10</v>
      </c>
      <c r="B1127" s="1">
        <v>43940</v>
      </c>
      <c r="C1127">
        <v>7230.9</v>
      </c>
      <c r="D1127">
        <v>7238</v>
      </c>
      <c r="E1127">
        <v>7079.1</v>
      </c>
      <c r="F1127">
        <v>7122.9</v>
      </c>
      <c r="G1127">
        <v>5932659</v>
      </c>
      <c r="H1127" t="s">
        <v>7</v>
      </c>
      <c r="K1127">
        <f>btc[[#This Row],[Close]]-btc[[#This Row],[Open]]</f>
        <v>-108</v>
      </c>
      <c r="N1127">
        <f>(K1127/btc[[#This Row],[Open]])*100</f>
        <v>-1.4935900095423806</v>
      </c>
    </row>
    <row r="1128" spans="1:14" x14ac:dyDescent="0.25">
      <c r="A1128" s="1" t="s">
        <v>10</v>
      </c>
      <c r="B1128" s="1">
        <v>43046</v>
      </c>
      <c r="C1128">
        <v>6959.3</v>
      </c>
      <c r="D1128">
        <v>7222.4</v>
      </c>
      <c r="E1128">
        <v>6957.8</v>
      </c>
      <c r="F1128">
        <v>7102.8</v>
      </c>
      <c r="G1128">
        <v>101045</v>
      </c>
      <c r="H1128" t="s">
        <v>7</v>
      </c>
      <c r="K1128">
        <f>btc[[#This Row],[Close]]-btc[[#This Row],[Open]]</f>
        <v>143.5</v>
      </c>
      <c r="N1128">
        <f>(K1128/btc[[#This Row],[Open]])*100</f>
        <v>2.0619889931458624</v>
      </c>
    </row>
    <row r="1129" spans="1:14" x14ac:dyDescent="0.25">
      <c r="A1129" s="1" t="s">
        <v>10</v>
      </c>
      <c r="B1129" s="1">
        <v>43190</v>
      </c>
      <c r="C1129">
        <v>6856.5</v>
      </c>
      <c r="D1129">
        <v>7221.5</v>
      </c>
      <c r="E1129">
        <v>6804.9</v>
      </c>
      <c r="F1129">
        <v>6938.2</v>
      </c>
      <c r="G1129">
        <v>245295</v>
      </c>
      <c r="H1129" t="s">
        <v>7</v>
      </c>
      <c r="K1129">
        <f>btc[[#This Row],[Close]]-btc[[#This Row],[Open]]</f>
        <v>81.699999999999818</v>
      </c>
      <c r="N1129">
        <f>(K1129/btc[[#This Row],[Open]])*100</f>
        <v>1.1915700430248641</v>
      </c>
    </row>
    <row r="1130" spans="1:14" x14ac:dyDescent="0.25">
      <c r="A1130" s="1" t="s">
        <v>10</v>
      </c>
      <c r="B1130" s="1">
        <v>43819</v>
      </c>
      <c r="C1130">
        <v>7165.5</v>
      </c>
      <c r="D1130">
        <v>7218.4</v>
      </c>
      <c r="E1130">
        <v>7107.7</v>
      </c>
      <c r="F1130">
        <v>7196.4</v>
      </c>
      <c r="G1130">
        <v>627042</v>
      </c>
      <c r="H1130" t="s">
        <v>7</v>
      </c>
      <c r="K1130">
        <f>btc[[#This Row],[Close]]-btc[[#This Row],[Open]]</f>
        <v>30.899999999999636</v>
      </c>
      <c r="N1130">
        <f>(K1130/btc[[#This Row],[Open]])*100</f>
        <v>0.43123299141720239</v>
      </c>
    </row>
    <row r="1131" spans="1:14" x14ac:dyDescent="0.25">
      <c r="A1131" s="1" t="s">
        <v>10</v>
      </c>
      <c r="B1131" s="1">
        <v>43832</v>
      </c>
      <c r="C1131">
        <v>7199.7</v>
      </c>
      <c r="D1131">
        <v>7209.6</v>
      </c>
      <c r="E1131">
        <v>6901.4</v>
      </c>
      <c r="F1131">
        <v>6967</v>
      </c>
      <c r="G1131">
        <v>632778</v>
      </c>
      <c r="H1131" t="s">
        <v>7</v>
      </c>
      <c r="K1131">
        <f>btc[[#This Row],[Close]]-btc[[#This Row],[Open]]</f>
        <v>-232.69999999999982</v>
      </c>
      <c r="N1131">
        <f>(K1131/btc[[#This Row],[Open]])*100</f>
        <v>-3.2320791144075418</v>
      </c>
    </row>
    <row r="1132" spans="1:14" x14ac:dyDescent="0.25">
      <c r="A1132" s="1" t="s">
        <v>10</v>
      </c>
      <c r="B1132" s="1">
        <v>43941</v>
      </c>
      <c r="C1132">
        <v>7122.9</v>
      </c>
      <c r="D1132">
        <v>7207.5</v>
      </c>
      <c r="E1132">
        <v>6771.2</v>
      </c>
      <c r="F1132">
        <v>6833.5</v>
      </c>
      <c r="G1132">
        <v>1259887</v>
      </c>
      <c r="H1132" t="s">
        <v>7</v>
      </c>
      <c r="K1132">
        <f>btc[[#This Row],[Close]]-btc[[#This Row],[Open]]</f>
        <v>-289.39999999999964</v>
      </c>
      <c r="N1132">
        <f>(K1132/btc[[#This Row],[Open]])*100</f>
        <v>-4.0629518875738766</v>
      </c>
    </row>
    <row r="1133" spans="1:14" x14ac:dyDescent="0.25">
      <c r="A1133" s="1" t="s">
        <v>10</v>
      </c>
      <c r="B1133" s="1">
        <v>43820</v>
      </c>
      <c r="C1133">
        <v>7196.4</v>
      </c>
      <c r="D1133">
        <v>7197.6</v>
      </c>
      <c r="E1133">
        <v>7129.6</v>
      </c>
      <c r="F1133">
        <v>7156.2</v>
      </c>
      <c r="G1133">
        <v>468741</v>
      </c>
      <c r="H1133" t="s">
        <v>7</v>
      </c>
      <c r="K1133">
        <f>btc[[#This Row],[Close]]-btc[[#This Row],[Open]]</f>
        <v>-40.199999999999818</v>
      </c>
      <c r="N1133">
        <f>(K1133/btc[[#This Row],[Open]])*100</f>
        <v>-0.55861263965315744</v>
      </c>
    </row>
    <row r="1134" spans="1:14" x14ac:dyDescent="0.25">
      <c r="A1134" s="1" t="s">
        <v>10</v>
      </c>
      <c r="B1134" s="1">
        <v>43199</v>
      </c>
      <c r="C1134">
        <v>7035.7</v>
      </c>
      <c r="D1134">
        <v>7192.5</v>
      </c>
      <c r="E1134">
        <v>6633.2</v>
      </c>
      <c r="F1134">
        <v>6781.9</v>
      </c>
      <c r="G1134">
        <v>241191</v>
      </c>
      <c r="H1134" t="s">
        <v>7</v>
      </c>
      <c r="K1134">
        <f>btc[[#This Row],[Close]]-btc[[#This Row],[Open]]</f>
        <v>-253.80000000000018</v>
      </c>
      <c r="N1134">
        <f>(K1134/btc[[#This Row],[Open]])*100</f>
        <v>-3.6073169691715137</v>
      </c>
    </row>
    <row r="1135" spans="1:14" x14ac:dyDescent="0.25">
      <c r="A1135" s="1" t="s">
        <v>10</v>
      </c>
      <c r="B1135" s="1">
        <v>43923</v>
      </c>
      <c r="C1135">
        <v>6638.8</v>
      </c>
      <c r="D1135">
        <v>7182.7</v>
      </c>
      <c r="E1135">
        <v>6567.9</v>
      </c>
      <c r="F1135">
        <v>6800.5</v>
      </c>
      <c r="G1135">
        <v>1738795</v>
      </c>
      <c r="H1135" t="s">
        <v>7</v>
      </c>
      <c r="K1135">
        <f>btc[[#This Row],[Close]]-btc[[#This Row],[Open]]</f>
        <v>161.69999999999982</v>
      </c>
      <c r="N1135">
        <f>(K1135/btc[[#This Row],[Open]])*100</f>
        <v>2.4356811471952735</v>
      </c>
    </row>
    <row r="1136" spans="1:14" x14ac:dyDescent="0.25">
      <c r="A1136" s="1" t="s">
        <v>10</v>
      </c>
      <c r="B1136" s="1">
        <v>43814</v>
      </c>
      <c r="C1136">
        <v>7080.8</v>
      </c>
      <c r="D1136">
        <v>7175.8</v>
      </c>
      <c r="E1136">
        <v>7033.8</v>
      </c>
      <c r="F1136">
        <v>7128.5</v>
      </c>
      <c r="G1136">
        <v>492582</v>
      </c>
      <c r="H1136" t="s">
        <v>7</v>
      </c>
      <c r="K1136">
        <f>btc[[#This Row],[Close]]-btc[[#This Row],[Open]]</f>
        <v>47.699999999999818</v>
      </c>
      <c r="N1136">
        <f>(K1136/btc[[#This Row],[Open]])*100</f>
        <v>0.67365269461077582</v>
      </c>
    </row>
    <row r="1137" spans="1:14" x14ac:dyDescent="0.25">
      <c r="A1137" s="1" t="s">
        <v>10</v>
      </c>
      <c r="B1137" s="1">
        <v>43937</v>
      </c>
      <c r="C1137">
        <v>6629.1</v>
      </c>
      <c r="D1137">
        <v>7159.7</v>
      </c>
      <c r="E1137">
        <v>6520.5</v>
      </c>
      <c r="F1137">
        <v>7085.6</v>
      </c>
      <c r="G1137">
        <v>1540243</v>
      </c>
      <c r="H1137" t="s">
        <v>7</v>
      </c>
      <c r="K1137">
        <f>btc[[#This Row],[Close]]-btc[[#This Row],[Open]]</f>
        <v>456.5</v>
      </c>
      <c r="N1137">
        <f>(K1137/btc[[#This Row],[Open]])*100</f>
        <v>6.8863043248706459</v>
      </c>
    </row>
    <row r="1138" spans="1:14" x14ac:dyDescent="0.25">
      <c r="A1138" s="1" t="s">
        <v>10</v>
      </c>
      <c r="B1138" s="1">
        <v>43933</v>
      </c>
      <c r="C1138">
        <v>6867.9</v>
      </c>
      <c r="D1138">
        <v>7158.8</v>
      </c>
      <c r="E1138">
        <v>6785.1</v>
      </c>
      <c r="F1138">
        <v>6917.6</v>
      </c>
      <c r="G1138">
        <v>1100554</v>
      </c>
      <c r="H1138" t="s">
        <v>7</v>
      </c>
      <c r="K1138">
        <f>btc[[#This Row],[Close]]-btc[[#This Row],[Open]]</f>
        <v>49.700000000000728</v>
      </c>
      <c r="N1138">
        <f>(K1138/btc[[#This Row],[Open]])*100</f>
        <v>0.72365643064110907</v>
      </c>
    </row>
    <row r="1139" spans="1:14" x14ac:dyDescent="0.25">
      <c r="A1139" s="1" t="s">
        <v>10</v>
      </c>
      <c r="B1139" s="1">
        <v>43815</v>
      </c>
      <c r="C1139">
        <v>7128.5</v>
      </c>
      <c r="D1139">
        <v>7153.1</v>
      </c>
      <c r="E1139">
        <v>6864.6</v>
      </c>
      <c r="F1139">
        <v>6903.5</v>
      </c>
      <c r="G1139">
        <v>689558</v>
      </c>
      <c r="H1139" t="s">
        <v>7</v>
      </c>
      <c r="K1139">
        <f>btc[[#This Row],[Close]]-btc[[#This Row],[Open]]</f>
        <v>-225</v>
      </c>
      <c r="N1139">
        <f>(K1139/btc[[#This Row],[Open]])*100</f>
        <v>-3.156344251946412</v>
      </c>
    </row>
    <row r="1140" spans="1:14" x14ac:dyDescent="0.25">
      <c r="A1140" s="1" t="s">
        <v>10</v>
      </c>
      <c r="B1140" s="1">
        <v>43319</v>
      </c>
      <c r="C1140">
        <v>6943.6</v>
      </c>
      <c r="D1140">
        <v>7149.7</v>
      </c>
      <c r="E1140">
        <v>6689.9</v>
      </c>
      <c r="F1140">
        <v>6724.9</v>
      </c>
      <c r="G1140">
        <v>232483</v>
      </c>
      <c r="H1140" t="s">
        <v>7</v>
      </c>
      <c r="K1140">
        <f>btc[[#This Row],[Close]]-btc[[#This Row],[Open]]</f>
        <v>-218.70000000000073</v>
      </c>
      <c r="N1140">
        <f>(K1140/btc[[#This Row],[Open]])*100</f>
        <v>-3.1496629990206912</v>
      </c>
    </row>
    <row r="1141" spans="1:14" x14ac:dyDescent="0.25">
      <c r="A1141" s="1" t="s">
        <v>10</v>
      </c>
      <c r="B1141" s="1">
        <v>43318</v>
      </c>
      <c r="C1141">
        <v>7027.8</v>
      </c>
      <c r="D1141">
        <v>7143.6</v>
      </c>
      <c r="E1141">
        <v>6852.5</v>
      </c>
      <c r="F1141">
        <v>6943.6</v>
      </c>
      <c r="G1141">
        <v>168868</v>
      </c>
      <c r="H1141" t="s">
        <v>7</v>
      </c>
      <c r="K1141">
        <f>btc[[#This Row],[Close]]-btc[[#This Row],[Open]]</f>
        <v>-84.199999999999818</v>
      </c>
      <c r="N1141">
        <f>(K1141/btc[[#This Row],[Open]])*100</f>
        <v>-1.1980989783431488</v>
      </c>
    </row>
    <row r="1142" spans="1:14" x14ac:dyDescent="0.25">
      <c r="A1142" s="1" t="s">
        <v>10</v>
      </c>
      <c r="B1142" s="1">
        <v>43938</v>
      </c>
      <c r="C1142">
        <v>7085.5</v>
      </c>
      <c r="D1142">
        <v>7142.8</v>
      </c>
      <c r="E1142">
        <v>7005.8</v>
      </c>
      <c r="F1142">
        <v>7035.8</v>
      </c>
      <c r="G1142">
        <v>810095</v>
      </c>
      <c r="H1142" t="s">
        <v>7</v>
      </c>
      <c r="K1142">
        <f>btc[[#This Row],[Close]]-btc[[#This Row],[Open]]</f>
        <v>-49.699999999999818</v>
      </c>
      <c r="N1142">
        <f>(K1142/btc[[#This Row],[Open]])*100</f>
        <v>-0.70143250299908011</v>
      </c>
    </row>
    <row r="1143" spans="1:14" x14ac:dyDescent="0.25">
      <c r="A1143" s="1" t="s">
        <v>10</v>
      </c>
      <c r="B1143" s="1">
        <v>43943</v>
      </c>
      <c r="C1143">
        <v>6842.5</v>
      </c>
      <c r="D1143">
        <v>7137.4</v>
      </c>
      <c r="E1143">
        <v>6821.8</v>
      </c>
      <c r="F1143">
        <v>7112.9</v>
      </c>
      <c r="G1143">
        <v>914184</v>
      </c>
      <c r="H1143" t="s">
        <v>7</v>
      </c>
      <c r="K1143">
        <f>btc[[#This Row],[Close]]-btc[[#This Row],[Open]]</f>
        <v>270.39999999999964</v>
      </c>
      <c r="N1143">
        <f>(K1143/btc[[#This Row],[Open]])*100</f>
        <v>3.9517720131530822</v>
      </c>
    </row>
    <row r="1144" spans="1:14" x14ac:dyDescent="0.25">
      <c r="A1144" s="1" t="s">
        <v>10</v>
      </c>
      <c r="B1144" s="1">
        <v>43340</v>
      </c>
      <c r="C1144">
        <v>6897.6</v>
      </c>
      <c r="D1144">
        <v>7129.7</v>
      </c>
      <c r="E1144">
        <v>6861.2</v>
      </c>
      <c r="F1144">
        <v>7074.6</v>
      </c>
      <c r="G1144">
        <v>3794729</v>
      </c>
      <c r="H1144" t="s">
        <v>7</v>
      </c>
      <c r="K1144">
        <f>btc[[#This Row],[Close]]-btc[[#This Row],[Open]]</f>
        <v>177</v>
      </c>
      <c r="N1144">
        <f>(K1144/btc[[#This Row],[Open]])*100</f>
        <v>2.5661099512874044</v>
      </c>
    </row>
    <row r="1145" spans="1:14" x14ac:dyDescent="0.25">
      <c r="A1145" s="1" t="s">
        <v>10</v>
      </c>
      <c r="B1145" s="1">
        <v>43341</v>
      </c>
      <c r="C1145">
        <v>7074.6</v>
      </c>
      <c r="D1145">
        <v>7121.4</v>
      </c>
      <c r="E1145">
        <v>6926.7</v>
      </c>
      <c r="F1145">
        <v>7029.1</v>
      </c>
      <c r="G1145">
        <v>4107284</v>
      </c>
      <c r="H1145" t="s">
        <v>7</v>
      </c>
      <c r="K1145">
        <f>btc[[#This Row],[Close]]-btc[[#This Row],[Open]]</f>
        <v>-45.5</v>
      </c>
      <c r="N1145">
        <f>(K1145/btc[[#This Row],[Open]])*100</f>
        <v>-0.64314590224182289</v>
      </c>
    </row>
    <row r="1146" spans="1:14" x14ac:dyDescent="0.25">
      <c r="A1146" s="1" t="s">
        <v>10</v>
      </c>
      <c r="B1146" s="1">
        <v>43192</v>
      </c>
      <c r="C1146">
        <v>6825.4</v>
      </c>
      <c r="D1146">
        <v>7121.3</v>
      </c>
      <c r="E1146">
        <v>6787.6</v>
      </c>
      <c r="F1146">
        <v>7068.4</v>
      </c>
      <c r="G1146">
        <v>199314</v>
      </c>
      <c r="H1146" t="s">
        <v>7</v>
      </c>
      <c r="K1146">
        <f>btc[[#This Row],[Close]]-btc[[#This Row],[Open]]</f>
        <v>243</v>
      </c>
      <c r="N1146">
        <f>(K1146/btc[[#This Row],[Open]])*100</f>
        <v>3.5602309022181853</v>
      </c>
    </row>
    <row r="1147" spans="1:14" x14ac:dyDescent="0.25">
      <c r="A1147" s="1" t="s">
        <v>10</v>
      </c>
      <c r="B1147" s="1">
        <v>43198</v>
      </c>
      <c r="C1147">
        <v>6905.9</v>
      </c>
      <c r="D1147">
        <v>7113.4</v>
      </c>
      <c r="E1147">
        <v>6903.9</v>
      </c>
      <c r="F1147">
        <v>7030.5</v>
      </c>
      <c r="G1147">
        <v>132509</v>
      </c>
      <c r="H1147" t="s">
        <v>7</v>
      </c>
      <c r="K1147">
        <f>btc[[#This Row],[Close]]-btc[[#This Row],[Open]]</f>
        <v>124.60000000000036</v>
      </c>
      <c r="N1147">
        <f>(K1147/btc[[#This Row],[Open]])*100</f>
        <v>1.804254333251283</v>
      </c>
    </row>
    <row r="1148" spans="1:14" x14ac:dyDescent="0.25">
      <c r="A1148" s="1" t="s">
        <v>10</v>
      </c>
      <c r="B1148" s="1">
        <v>43317</v>
      </c>
      <c r="C1148">
        <v>7014</v>
      </c>
      <c r="D1148">
        <v>7087.6</v>
      </c>
      <c r="E1148">
        <v>6887.9</v>
      </c>
      <c r="F1148">
        <v>7027.1</v>
      </c>
      <c r="G1148">
        <v>177644</v>
      </c>
      <c r="H1148" t="s">
        <v>7</v>
      </c>
      <c r="K1148">
        <f>btc[[#This Row],[Close]]-btc[[#This Row],[Open]]</f>
        <v>13.100000000000364</v>
      </c>
      <c r="N1148">
        <f>(K1148/btc[[#This Row],[Open]])*100</f>
        <v>0.18676931850585063</v>
      </c>
    </row>
    <row r="1149" spans="1:14" x14ac:dyDescent="0.25">
      <c r="A1149" s="1" t="s">
        <v>10</v>
      </c>
      <c r="B1149" s="1">
        <v>43343</v>
      </c>
      <c r="C1149">
        <v>6993.7</v>
      </c>
      <c r="D1149">
        <v>7080.2</v>
      </c>
      <c r="E1149">
        <v>6698</v>
      </c>
      <c r="F1149">
        <v>7033.8</v>
      </c>
      <c r="G1149">
        <v>4214433</v>
      </c>
      <c r="H1149" t="s">
        <v>7</v>
      </c>
      <c r="K1149">
        <f>btc[[#This Row],[Close]]-btc[[#This Row],[Open]]</f>
        <v>40.100000000000364</v>
      </c>
      <c r="N1149">
        <f>(K1149/btc[[#This Row],[Open]])*100</f>
        <v>0.5733731787179942</v>
      </c>
    </row>
    <row r="1150" spans="1:14" x14ac:dyDescent="0.25">
      <c r="A1150" s="1" t="s">
        <v>10</v>
      </c>
      <c r="B1150" s="1">
        <v>43197</v>
      </c>
      <c r="C1150">
        <v>6624.5</v>
      </c>
      <c r="D1150">
        <v>7071.9</v>
      </c>
      <c r="E1150">
        <v>6616.1</v>
      </c>
      <c r="F1150">
        <v>6905.7</v>
      </c>
      <c r="G1150">
        <v>177097</v>
      </c>
      <c r="H1150" t="s">
        <v>7</v>
      </c>
      <c r="K1150">
        <f>btc[[#This Row],[Close]]-btc[[#This Row],[Open]]</f>
        <v>281.19999999999982</v>
      </c>
      <c r="N1150">
        <f>(K1150/btc[[#This Row],[Open]])*100</f>
        <v>4.2448486678239838</v>
      </c>
    </row>
    <row r="1151" spans="1:14" x14ac:dyDescent="0.25">
      <c r="A1151" s="1" t="s">
        <v>10</v>
      </c>
      <c r="B1151" s="1">
        <v>43342</v>
      </c>
      <c r="C1151">
        <v>7029.2</v>
      </c>
      <c r="D1151">
        <v>7050.2</v>
      </c>
      <c r="E1151">
        <v>6798</v>
      </c>
      <c r="F1151">
        <v>6993.7</v>
      </c>
      <c r="G1151">
        <v>3743994</v>
      </c>
      <c r="H1151" t="s">
        <v>7</v>
      </c>
      <c r="K1151">
        <f>btc[[#This Row],[Close]]-btc[[#This Row],[Open]]</f>
        <v>-35.5</v>
      </c>
      <c r="N1151">
        <f>(K1151/btc[[#This Row],[Open]])*100</f>
        <v>-0.50503613497979849</v>
      </c>
    </row>
    <row r="1152" spans="1:14" x14ac:dyDescent="0.25">
      <c r="A1152" s="1" t="s">
        <v>10</v>
      </c>
      <c r="B1152" s="1">
        <v>43191</v>
      </c>
      <c r="C1152">
        <v>6939.1</v>
      </c>
      <c r="D1152">
        <v>7047.7</v>
      </c>
      <c r="E1152">
        <v>6460.1</v>
      </c>
      <c r="F1152">
        <v>6825.2</v>
      </c>
      <c r="G1152">
        <v>257528</v>
      </c>
      <c r="H1152" t="s">
        <v>7</v>
      </c>
      <c r="K1152">
        <f>btc[[#This Row],[Close]]-btc[[#This Row],[Open]]</f>
        <v>-113.90000000000055</v>
      </c>
      <c r="N1152">
        <f>(K1152/btc[[#This Row],[Open]])*100</f>
        <v>-1.6414232393249923</v>
      </c>
    </row>
    <row r="1153" spans="1:14" x14ac:dyDescent="0.25">
      <c r="A1153" s="1" t="s">
        <v>10</v>
      </c>
      <c r="B1153" s="1">
        <v>43924</v>
      </c>
      <c r="C1153">
        <v>6799.9</v>
      </c>
      <c r="D1153">
        <v>7026.3</v>
      </c>
      <c r="E1153">
        <v>6623.6</v>
      </c>
      <c r="F1153">
        <v>6735.9</v>
      </c>
      <c r="G1153">
        <v>1345632</v>
      </c>
      <c r="H1153" t="s">
        <v>7</v>
      </c>
      <c r="K1153">
        <f>btc[[#This Row],[Close]]-btc[[#This Row],[Open]]</f>
        <v>-64</v>
      </c>
      <c r="N1153">
        <f>(K1153/btc[[#This Row],[Open]])*100</f>
        <v>-0.94119031162222988</v>
      </c>
    </row>
    <row r="1154" spans="1:14" x14ac:dyDescent="0.25">
      <c r="A1154" s="1" t="s">
        <v>10</v>
      </c>
      <c r="B1154" s="1">
        <v>43201</v>
      </c>
      <c r="C1154">
        <v>6855.6</v>
      </c>
      <c r="D1154">
        <v>6988.6</v>
      </c>
      <c r="E1154">
        <v>6818.4</v>
      </c>
      <c r="F1154">
        <v>6962.1</v>
      </c>
      <c r="G1154">
        <v>142072</v>
      </c>
      <c r="H1154" t="s">
        <v>7</v>
      </c>
      <c r="K1154">
        <f>btc[[#This Row],[Close]]-btc[[#This Row],[Open]]</f>
        <v>106.5</v>
      </c>
      <c r="N1154">
        <f>(K1154/btc[[#This Row],[Open]])*100</f>
        <v>1.5534745317696481</v>
      </c>
    </row>
    <row r="1155" spans="1:14" x14ac:dyDescent="0.25">
      <c r="A1155" s="1" t="s">
        <v>10</v>
      </c>
      <c r="B1155" s="1">
        <v>43935</v>
      </c>
      <c r="C1155">
        <v>6841.8</v>
      </c>
      <c r="D1155">
        <v>6970.8</v>
      </c>
      <c r="E1155">
        <v>6768.6</v>
      </c>
      <c r="F1155">
        <v>6850.9</v>
      </c>
      <c r="G1155">
        <v>999532</v>
      </c>
      <c r="H1155" t="s">
        <v>7</v>
      </c>
      <c r="K1155">
        <f>btc[[#This Row],[Close]]-btc[[#This Row],[Open]]</f>
        <v>9.0999999999994543</v>
      </c>
      <c r="N1155">
        <f>(K1155/btc[[#This Row],[Open]])*100</f>
        <v>0.1330059341108985</v>
      </c>
    </row>
    <row r="1156" spans="1:14" x14ac:dyDescent="0.25">
      <c r="A1156" s="1" t="s">
        <v>10</v>
      </c>
      <c r="B1156" s="1">
        <v>43925</v>
      </c>
      <c r="C1156">
        <v>6735.9</v>
      </c>
      <c r="D1156">
        <v>6958.6</v>
      </c>
      <c r="E1156">
        <v>6679.1</v>
      </c>
      <c r="F1156">
        <v>6857.4</v>
      </c>
      <c r="G1156">
        <v>1045281</v>
      </c>
      <c r="H1156" t="s">
        <v>7</v>
      </c>
      <c r="K1156">
        <f>btc[[#This Row],[Close]]-btc[[#This Row],[Open]]</f>
        <v>121.5</v>
      </c>
      <c r="N1156">
        <f>(K1156/btc[[#This Row],[Open]])*100</f>
        <v>1.8037678706631632</v>
      </c>
    </row>
    <row r="1157" spans="1:14" x14ac:dyDescent="0.25">
      <c r="A1157" s="1" t="s">
        <v>10</v>
      </c>
      <c r="B1157" s="1">
        <v>43816</v>
      </c>
      <c r="C1157">
        <v>6903.5</v>
      </c>
      <c r="D1157">
        <v>6943.5</v>
      </c>
      <c r="E1157">
        <v>6575</v>
      </c>
      <c r="F1157">
        <v>6613.3</v>
      </c>
      <c r="G1157">
        <v>894548</v>
      </c>
      <c r="H1157" t="s">
        <v>7</v>
      </c>
      <c r="K1157">
        <f>btc[[#This Row],[Close]]-btc[[#This Row],[Open]]</f>
        <v>-290.19999999999982</v>
      </c>
      <c r="N1157">
        <f>(K1157/btc[[#This Row],[Open]])*100</f>
        <v>-4.2036648077062333</v>
      </c>
    </row>
    <row r="1158" spans="1:14" x14ac:dyDescent="0.25">
      <c r="A1158" s="1" t="s">
        <v>10</v>
      </c>
      <c r="B1158" s="1">
        <v>43932</v>
      </c>
      <c r="C1158">
        <v>6862.7</v>
      </c>
      <c r="D1158">
        <v>6931.4</v>
      </c>
      <c r="E1158">
        <v>6765.1</v>
      </c>
      <c r="F1158">
        <v>6867.8</v>
      </c>
      <c r="G1158">
        <v>845584</v>
      </c>
      <c r="H1158" t="s">
        <v>7</v>
      </c>
      <c r="K1158">
        <f>btc[[#This Row],[Close]]-btc[[#This Row],[Open]]</f>
        <v>5.1000000000003638</v>
      </c>
      <c r="N1158">
        <f>(K1158/btc[[#This Row],[Open]])*100</f>
        <v>7.4314774068520606E-2</v>
      </c>
    </row>
    <row r="1159" spans="1:14" x14ac:dyDescent="0.25">
      <c r="A1159" s="1" t="s">
        <v>10</v>
      </c>
      <c r="B1159" s="1">
        <v>43915</v>
      </c>
      <c r="C1159">
        <v>6744.8</v>
      </c>
      <c r="D1159">
        <v>6930.2</v>
      </c>
      <c r="E1159">
        <v>6474.6</v>
      </c>
      <c r="F1159">
        <v>6678.9</v>
      </c>
      <c r="G1159">
        <v>1523907</v>
      </c>
      <c r="H1159" t="s">
        <v>7</v>
      </c>
      <c r="K1159">
        <f>btc[[#This Row],[Close]]-btc[[#This Row],[Open]]</f>
        <v>-65.900000000000546</v>
      </c>
      <c r="N1159">
        <f>(K1159/btc[[#This Row],[Open]])*100</f>
        <v>-0.97704898588543088</v>
      </c>
    </row>
    <row r="1160" spans="1:14" x14ac:dyDescent="0.25">
      <c r="A1160" s="1" t="s">
        <v>10</v>
      </c>
      <c r="B1160" s="1">
        <v>43936</v>
      </c>
      <c r="C1160">
        <v>6851.3</v>
      </c>
      <c r="D1160">
        <v>6929.5</v>
      </c>
      <c r="E1160">
        <v>6615.9</v>
      </c>
      <c r="F1160">
        <v>6629.1</v>
      </c>
      <c r="G1160">
        <v>1002547</v>
      </c>
      <c r="H1160" t="s">
        <v>7</v>
      </c>
      <c r="K1160">
        <f>btc[[#This Row],[Close]]-btc[[#This Row],[Open]]</f>
        <v>-222.19999999999982</v>
      </c>
      <c r="N1160">
        <f>(K1160/btc[[#This Row],[Open]])*100</f>
        <v>-3.2431801263993671</v>
      </c>
    </row>
    <row r="1161" spans="1:14" x14ac:dyDescent="0.25">
      <c r="A1161" s="1" t="s">
        <v>10</v>
      </c>
      <c r="B1161" s="1">
        <v>43934</v>
      </c>
      <c r="C1161">
        <v>6918.1</v>
      </c>
      <c r="D1161">
        <v>6920.3</v>
      </c>
      <c r="E1161">
        <v>6618.5</v>
      </c>
      <c r="F1161">
        <v>6841.3</v>
      </c>
      <c r="G1161">
        <v>1254532</v>
      </c>
      <c r="H1161" t="s">
        <v>7</v>
      </c>
      <c r="K1161">
        <f>btc[[#This Row],[Close]]-btc[[#This Row],[Open]]</f>
        <v>-76.800000000000182</v>
      </c>
      <c r="N1161">
        <f>(K1161/btc[[#This Row],[Open]])*100</f>
        <v>-1.1101313944580185</v>
      </c>
    </row>
    <row r="1162" spans="1:14" x14ac:dyDescent="0.25">
      <c r="A1162" s="1" t="s">
        <v>10</v>
      </c>
      <c r="B1162" s="1">
        <v>43942</v>
      </c>
      <c r="C1162">
        <v>6833.4</v>
      </c>
      <c r="D1162">
        <v>6919.3</v>
      </c>
      <c r="E1162">
        <v>6774.3</v>
      </c>
      <c r="F1162">
        <v>6842.5</v>
      </c>
      <c r="G1162">
        <v>892572</v>
      </c>
      <c r="H1162" t="s">
        <v>7</v>
      </c>
      <c r="K1162">
        <f>btc[[#This Row],[Close]]-btc[[#This Row],[Open]]</f>
        <v>9.1000000000003638</v>
      </c>
      <c r="N1162">
        <f>(K1162/btc[[#This Row],[Open]])*100</f>
        <v>0.13316943249334687</v>
      </c>
    </row>
    <row r="1163" spans="1:14" x14ac:dyDescent="0.25">
      <c r="A1163" s="1" t="s">
        <v>10</v>
      </c>
      <c r="B1163" s="1">
        <v>43195</v>
      </c>
      <c r="C1163">
        <v>6808.7</v>
      </c>
      <c r="D1163">
        <v>6918.2</v>
      </c>
      <c r="E1163">
        <v>6592.5</v>
      </c>
      <c r="F1163">
        <v>6782</v>
      </c>
      <c r="G1163">
        <v>221703</v>
      </c>
      <c r="H1163" t="s">
        <v>7</v>
      </c>
      <c r="K1163">
        <f>btc[[#This Row],[Close]]-btc[[#This Row],[Open]]</f>
        <v>-26.699999999999818</v>
      </c>
      <c r="N1163">
        <f>(K1163/btc[[#This Row],[Open]])*100</f>
        <v>-0.39214534345763236</v>
      </c>
    </row>
    <row r="1164" spans="1:14" x14ac:dyDescent="0.25">
      <c r="A1164" s="1" t="s">
        <v>10</v>
      </c>
      <c r="B1164" s="1">
        <v>43262</v>
      </c>
      <c r="C1164">
        <v>6775.2</v>
      </c>
      <c r="D1164">
        <v>6910.8</v>
      </c>
      <c r="E1164">
        <v>6657.2</v>
      </c>
      <c r="F1164">
        <v>6885.9</v>
      </c>
      <c r="G1164">
        <v>174878</v>
      </c>
      <c r="H1164" t="s">
        <v>7</v>
      </c>
      <c r="K1164">
        <f>btc[[#This Row],[Close]]-btc[[#This Row],[Open]]</f>
        <v>110.69999999999982</v>
      </c>
      <c r="N1164">
        <f>(K1164/btc[[#This Row],[Open]])*100</f>
        <v>1.633900106269923</v>
      </c>
    </row>
    <row r="1165" spans="1:14" x14ac:dyDescent="0.25">
      <c r="A1165" s="1" t="s">
        <v>10</v>
      </c>
      <c r="B1165" s="1">
        <v>43339</v>
      </c>
      <c r="C1165">
        <v>6712.7</v>
      </c>
      <c r="D1165">
        <v>6902.9</v>
      </c>
      <c r="E1165">
        <v>6650.4</v>
      </c>
      <c r="F1165">
        <v>6897.6</v>
      </c>
      <c r="G1165">
        <v>3257217</v>
      </c>
      <c r="H1165" t="s">
        <v>7</v>
      </c>
      <c r="K1165">
        <f>btc[[#This Row],[Close]]-btc[[#This Row],[Open]]</f>
        <v>184.90000000000055</v>
      </c>
      <c r="N1165">
        <f>(K1165/btc[[#This Row],[Open]])*100</f>
        <v>2.7544803134357343</v>
      </c>
    </row>
    <row r="1166" spans="1:14" x14ac:dyDescent="0.25">
      <c r="A1166" s="1" t="s">
        <v>10</v>
      </c>
      <c r="B1166" s="1">
        <v>43200</v>
      </c>
      <c r="C1166">
        <v>6782.6</v>
      </c>
      <c r="D1166">
        <v>6899.5</v>
      </c>
      <c r="E1166">
        <v>6671.6</v>
      </c>
      <c r="F1166">
        <v>6854.8</v>
      </c>
      <c r="G1166">
        <v>134232</v>
      </c>
      <c r="H1166" t="s">
        <v>7</v>
      </c>
      <c r="K1166">
        <f>btc[[#This Row],[Close]]-btc[[#This Row],[Open]]</f>
        <v>72.199999999999818</v>
      </c>
      <c r="N1166">
        <f>(K1166/btc[[#This Row],[Open]])*100</f>
        <v>1.0644885442160796</v>
      </c>
    </row>
    <row r="1167" spans="1:14" x14ac:dyDescent="0.25">
      <c r="A1167" s="1" t="s">
        <v>10</v>
      </c>
      <c r="B1167" s="1">
        <v>43338</v>
      </c>
      <c r="C1167">
        <v>6734.9</v>
      </c>
      <c r="D1167">
        <v>6892.7</v>
      </c>
      <c r="E1167">
        <v>6573.1</v>
      </c>
      <c r="F1167">
        <v>6712.7</v>
      </c>
      <c r="G1167">
        <v>3368976</v>
      </c>
      <c r="H1167" t="s">
        <v>7</v>
      </c>
      <c r="K1167">
        <f>btc[[#This Row],[Close]]-btc[[#This Row],[Open]]</f>
        <v>-22.199999999999818</v>
      </c>
      <c r="N1167">
        <f>(K1167/btc[[#This Row],[Open]])*100</f>
        <v>-0.32962627507460868</v>
      </c>
    </row>
    <row r="1168" spans="1:14" x14ac:dyDescent="0.25">
      <c r="A1168" s="1" t="s">
        <v>10</v>
      </c>
      <c r="B1168" s="1">
        <v>43926</v>
      </c>
      <c r="C1168">
        <v>6857.5</v>
      </c>
      <c r="D1168">
        <v>6889.4</v>
      </c>
      <c r="E1168">
        <v>6686</v>
      </c>
      <c r="F1168">
        <v>6772.7</v>
      </c>
      <c r="G1168">
        <v>842329</v>
      </c>
      <c r="H1168" t="s">
        <v>7</v>
      </c>
      <c r="K1168">
        <f>btc[[#This Row],[Close]]-btc[[#This Row],[Open]]</f>
        <v>-84.800000000000182</v>
      </c>
      <c r="N1168">
        <f>(K1168/btc[[#This Row],[Open]])*100</f>
        <v>-1.2366022602989455</v>
      </c>
    </row>
    <row r="1169" spans="1:14" x14ac:dyDescent="0.25">
      <c r="A1169" s="1" t="s">
        <v>10</v>
      </c>
      <c r="B1169" s="1">
        <v>43263</v>
      </c>
      <c r="C1169">
        <v>6885.9</v>
      </c>
      <c r="D1169">
        <v>6887.2</v>
      </c>
      <c r="E1169">
        <v>6476</v>
      </c>
      <c r="F1169">
        <v>6558.2</v>
      </c>
      <c r="G1169">
        <v>178263</v>
      </c>
      <c r="H1169" t="s">
        <v>7</v>
      </c>
      <c r="K1169">
        <f>btc[[#This Row],[Close]]-btc[[#This Row],[Open]]</f>
        <v>-327.69999999999982</v>
      </c>
      <c r="N1169">
        <f>(K1169/btc[[#This Row],[Open]])*100</f>
        <v>-4.7590002759261649</v>
      </c>
    </row>
    <row r="1170" spans="1:14" x14ac:dyDescent="0.25">
      <c r="A1170" s="1" t="s">
        <v>10</v>
      </c>
      <c r="B1170" s="1">
        <v>43356</v>
      </c>
      <c r="C1170">
        <v>6338</v>
      </c>
      <c r="D1170">
        <v>6867.3</v>
      </c>
      <c r="E1170">
        <v>6337.8</v>
      </c>
      <c r="F1170">
        <v>6482.9</v>
      </c>
      <c r="G1170">
        <v>3528292</v>
      </c>
      <c r="H1170" t="s">
        <v>7</v>
      </c>
      <c r="K1170">
        <f>btc[[#This Row],[Close]]-btc[[#This Row],[Open]]</f>
        <v>144.89999999999964</v>
      </c>
      <c r="N1170">
        <f>(K1170/btc[[#This Row],[Open]])*100</f>
        <v>2.2862101609340426</v>
      </c>
    </row>
    <row r="1171" spans="1:14" x14ac:dyDescent="0.25">
      <c r="A1171" s="1" t="s">
        <v>10</v>
      </c>
      <c r="B1171" s="1">
        <v>43196</v>
      </c>
      <c r="C1171">
        <v>6783.7</v>
      </c>
      <c r="D1171">
        <v>6859.7</v>
      </c>
      <c r="E1171">
        <v>6523.4</v>
      </c>
      <c r="F1171">
        <v>6624.3</v>
      </c>
      <c r="G1171">
        <v>174897</v>
      </c>
      <c r="H1171" t="s">
        <v>7</v>
      </c>
      <c r="K1171">
        <f>btc[[#This Row],[Close]]-btc[[#This Row],[Open]]</f>
        <v>-159.39999999999964</v>
      </c>
      <c r="N1171">
        <f>(K1171/btc[[#This Row],[Open]])*100</f>
        <v>-2.3497501363562603</v>
      </c>
    </row>
    <row r="1172" spans="1:14" x14ac:dyDescent="0.25">
      <c r="A1172" s="1" t="s">
        <v>10</v>
      </c>
      <c r="B1172" s="1">
        <v>43910</v>
      </c>
      <c r="C1172">
        <v>6171.6</v>
      </c>
      <c r="D1172">
        <v>6858.1</v>
      </c>
      <c r="E1172">
        <v>5748.2</v>
      </c>
      <c r="F1172">
        <v>6205.3</v>
      </c>
      <c r="G1172">
        <v>2218056</v>
      </c>
      <c r="H1172" t="s">
        <v>7</v>
      </c>
      <c r="K1172">
        <f>btc[[#This Row],[Close]]-btc[[#This Row],[Open]]</f>
        <v>33.699999999999818</v>
      </c>
      <c r="N1172">
        <f>(K1172/btc[[#This Row],[Open]])*100</f>
        <v>0.54604964676906831</v>
      </c>
    </row>
    <row r="1173" spans="1:14" x14ac:dyDescent="0.25">
      <c r="A1173" s="1" t="s">
        <v>10</v>
      </c>
      <c r="B1173" s="1">
        <v>43334</v>
      </c>
      <c r="C1173">
        <v>6482.2</v>
      </c>
      <c r="D1173">
        <v>6840.8</v>
      </c>
      <c r="E1173">
        <v>6304.8</v>
      </c>
      <c r="F1173">
        <v>6359.6</v>
      </c>
      <c r="G1173">
        <v>3632696</v>
      </c>
      <c r="H1173" t="s">
        <v>7</v>
      </c>
      <c r="K1173">
        <f>btc[[#This Row],[Close]]-btc[[#This Row],[Open]]</f>
        <v>-122.59999999999945</v>
      </c>
      <c r="N1173">
        <f>(K1173/btc[[#This Row],[Open]])*100</f>
        <v>-1.8913331893492864</v>
      </c>
    </row>
    <row r="1174" spans="1:14" x14ac:dyDescent="0.25">
      <c r="A1174" s="1" t="s">
        <v>10</v>
      </c>
      <c r="B1174" s="1">
        <v>43270</v>
      </c>
      <c r="C1174">
        <v>6719.8</v>
      </c>
      <c r="D1174">
        <v>6839.5</v>
      </c>
      <c r="E1174">
        <v>6681.5</v>
      </c>
      <c r="F1174">
        <v>6752.4</v>
      </c>
      <c r="G1174">
        <v>120538</v>
      </c>
      <c r="H1174" t="s">
        <v>7</v>
      </c>
      <c r="K1174">
        <f>btc[[#This Row],[Close]]-btc[[#This Row],[Open]]</f>
        <v>32.599999999999454</v>
      </c>
      <c r="N1174">
        <f>(K1174/btc[[#This Row],[Open]])*100</f>
        <v>0.4851334861156501</v>
      </c>
    </row>
    <row r="1175" spans="1:14" x14ac:dyDescent="0.25">
      <c r="A1175" s="1" t="s">
        <v>10</v>
      </c>
      <c r="B1175" s="1">
        <v>43389</v>
      </c>
      <c r="C1175">
        <v>6712.4</v>
      </c>
      <c r="D1175">
        <v>6836.7</v>
      </c>
      <c r="E1175">
        <v>6645.4</v>
      </c>
      <c r="F1175">
        <v>6705.3</v>
      </c>
      <c r="G1175">
        <v>155850</v>
      </c>
      <c r="H1175" t="s">
        <v>7</v>
      </c>
      <c r="K1175">
        <f>btc[[#This Row],[Close]]-btc[[#This Row],[Open]]</f>
        <v>-7.0999999999994543</v>
      </c>
      <c r="N1175">
        <f>(K1175/btc[[#This Row],[Open]])*100</f>
        <v>-0.10577438770036729</v>
      </c>
    </row>
    <row r="1176" spans="1:14" x14ac:dyDescent="0.25">
      <c r="A1176" s="1" t="s">
        <v>10</v>
      </c>
      <c r="B1176" s="1">
        <v>43365</v>
      </c>
      <c r="C1176">
        <v>6766.7</v>
      </c>
      <c r="D1176">
        <v>6833.3</v>
      </c>
      <c r="E1176">
        <v>6635.5</v>
      </c>
      <c r="F1176">
        <v>6729.6</v>
      </c>
      <c r="G1176">
        <v>7308258</v>
      </c>
      <c r="H1176" t="s">
        <v>7</v>
      </c>
      <c r="K1176">
        <f>btc[[#This Row],[Close]]-btc[[#This Row],[Open]]</f>
        <v>-37.099999999999454</v>
      </c>
      <c r="N1176">
        <f>(K1176/btc[[#This Row],[Open]])*100</f>
        <v>-0.5482731612159466</v>
      </c>
    </row>
    <row r="1177" spans="1:14" x14ac:dyDescent="0.25">
      <c r="A1177" s="1" t="s">
        <v>10</v>
      </c>
      <c r="B1177" s="1">
        <v>43050</v>
      </c>
      <c r="C1177">
        <v>6565.8</v>
      </c>
      <c r="D1177">
        <v>6821.5</v>
      </c>
      <c r="E1177">
        <v>6197.9</v>
      </c>
      <c r="F1177">
        <v>6339.9</v>
      </c>
      <c r="G1177">
        <v>135719</v>
      </c>
      <c r="H1177" t="s">
        <v>7</v>
      </c>
      <c r="K1177">
        <f>btc[[#This Row],[Close]]-btc[[#This Row],[Open]]</f>
        <v>-225.90000000000055</v>
      </c>
      <c r="N1177">
        <f>(K1177/btc[[#This Row],[Open]])*100</f>
        <v>-3.4405556063236857</v>
      </c>
    </row>
    <row r="1178" spans="1:14" x14ac:dyDescent="0.25">
      <c r="A1178" s="1" t="s">
        <v>10</v>
      </c>
      <c r="B1178" s="1">
        <v>43914</v>
      </c>
      <c r="C1178">
        <v>6468.8</v>
      </c>
      <c r="D1178">
        <v>6814.2</v>
      </c>
      <c r="E1178">
        <v>6380.8</v>
      </c>
      <c r="F1178">
        <v>6744.6</v>
      </c>
      <c r="G1178">
        <v>1728280</v>
      </c>
      <c r="H1178" t="s">
        <v>7</v>
      </c>
      <c r="K1178">
        <f>btc[[#This Row],[Close]]-btc[[#This Row],[Open]]</f>
        <v>275.80000000000018</v>
      </c>
      <c r="N1178">
        <f>(K1178/btc[[#This Row],[Open]])*100</f>
        <v>4.263541924313631</v>
      </c>
    </row>
    <row r="1179" spans="1:14" x14ac:dyDescent="0.25">
      <c r="A1179" s="1" t="s">
        <v>10</v>
      </c>
      <c r="B1179" s="1">
        <v>43917</v>
      </c>
      <c r="C1179">
        <v>6725.5</v>
      </c>
      <c r="D1179">
        <v>6813.7</v>
      </c>
      <c r="E1179">
        <v>6322.3</v>
      </c>
      <c r="F1179">
        <v>6373.4</v>
      </c>
      <c r="G1179">
        <v>1160216</v>
      </c>
      <c r="H1179" t="s">
        <v>7</v>
      </c>
      <c r="K1179">
        <f>btc[[#This Row],[Close]]-btc[[#This Row],[Open]]</f>
        <v>-352.10000000000036</v>
      </c>
      <c r="N1179">
        <f>(K1179/btc[[#This Row],[Open]])*100</f>
        <v>-5.2352984908185318</v>
      </c>
    </row>
    <row r="1180" spans="1:14" x14ac:dyDescent="0.25">
      <c r="A1180" s="1" t="s">
        <v>10</v>
      </c>
      <c r="B1180" s="1">
        <v>43271</v>
      </c>
      <c r="C1180">
        <v>6752.3</v>
      </c>
      <c r="D1180">
        <v>6812.7</v>
      </c>
      <c r="E1180">
        <v>6575.1</v>
      </c>
      <c r="F1180">
        <v>6765.4</v>
      </c>
      <c r="G1180">
        <v>121483</v>
      </c>
      <c r="H1180" t="s">
        <v>7</v>
      </c>
      <c r="K1180">
        <f>btc[[#This Row],[Close]]-btc[[#This Row],[Open]]</f>
        <v>13.099999999999454</v>
      </c>
      <c r="N1180">
        <f>(K1180/btc[[#This Row],[Open]])*100</f>
        <v>0.19400796765545747</v>
      </c>
    </row>
    <row r="1181" spans="1:14" x14ac:dyDescent="0.25">
      <c r="A1181" s="1" t="s">
        <v>10</v>
      </c>
      <c r="B1181" s="1">
        <v>43371</v>
      </c>
      <c r="C1181">
        <v>6685.7</v>
      </c>
      <c r="D1181">
        <v>6809.2</v>
      </c>
      <c r="E1181">
        <v>6538.6</v>
      </c>
      <c r="F1181">
        <v>6636</v>
      </c>
      <c r="G1181">
        <v>9566755</v>
      </c>
      <c r="H1181" t="s">
        <v>7</v>
      </c>
      <c r="K1181">
        <f>btc[[#This Row],[Close]]-btc[[#This Row],[Open]]</f>
        <v>-49.699999999999818</v>
      </c>
      <c r="N1181">
        <f>(K1181/btc[[#This Row],[Open]])*100</f>
        <v>-0.74337765678986223</v>
      </c>
    </row>
    <row r="1182" spans="1:14" x14ac:dyDescent="0.25">
      <c r="A1182" s="1" t="s">
        <v>10</v>
      </c>
      <c r="B1182" s="1">
        <v>43288</v>
      </c>
      <c r="C1182">
        <v>6617.7</v>
      </c>
      <c r="D1182">
        <v>6805.9</v>
      </c>
      <c r="E1182">
        <v>6531.1</v>
      </c>
      <c r="F1182">
        <v>6765.5</v>
      </c>
      <c r="G1182">
        <v>114572</v>
      </c>
      <c r="H1182" t="s">
        <v>7</v>
      </c>
      <c r="K1182">
        <f>btc[[#This Row],[Close]]-btc[[#This Row],[Open]]</f>
        <v>147.80000000000018</v>
      </c>
      <c r="N1182">
        <f>(K1182/btc[[#This Row],[Open]])*100</f>
        <v>2.2334043549873854</v>
      </c>
    </row>
    <row r="1183" spans="1:14" x14ac:dyDescent="0.25">
      <c r="A1183" s="1" t="s">
        <v>10</v>
      </c>
      <c r="B1183" s="1">
        <v>43272</v>
      </c>
      <c r="C1183">
        <v>6765.8</v>
      </c>
      <c r="D1183">
        <v>6797.5</v>
      </c>
      <c r="E1183">
        <v>6695.1</v>
      </c>
      <c r="F1183">
        <v>6728</v>
      </c>
      <c r="G1183">
        <v>99293</v>
      </c>
      <c r="H1183" t="s">
        <v>7</v>
      </c>
      <c r="K1183">
        <f>btc[[#This Row],[Close]]-btc[[#This Row],[Open]]</f>
        <v>-37.800000000000182</v>
      </c>
      <c r="N1183">
        <f>(K1183/btc[[#This Row],[Open]])*100</f>
        <v>-0.55869224629755798</v>
      </c>
    </row>
    <row r="1184" spans="1:14" x14ac:dyDescent="0.25">
      <c r="A1184" s="1" t="s">
        <v>10</v>
      </c>
      <c r="B1184" s="1">
        <v>43269</v>
      </c>
      <c r="C1184">
        <v>6460.5</v>
      </c>
      <c r="D1184">
        <v>6794.5</v>
      </c>
      <c r="E1184">
        <v>6410.9</v>
      </c>
      <c r="F1184">
        <v>6719.8</v>
      </c>
      <c r="G1184">
        <v>135703</v>
      </c>
      <c r="H1184" t="s">
        <v>7</v>
      </c>
      <c r="K1184">
        <f>btc[[#This Row],[Close]]-btc[[#This Row],[Open]]</f>
        <v>259.30000000000018</v>
      </c>
      <c r="N1184">
        <f>(K1184/btc[[#This Row],[Open]])*100</f>
        <v>4.0136212367463848</v>
      </c>
    </row>
    <row r="1185" spans="1:14" x14ac:dyDescent="0.25">
      <c r="A1185" s="1" t="s">
        <v>10</v>
      </c>
      <c r="B1185" s="1">
        <v>43290</v>
      </c>
      <c r="C1185">
        <v>6715.1</v>
      </c>
      <c r="D1185">
        <v>6793.8</v>
      </c>
      <c r="E1185">
        <v>6637.7</v>
      </c>
      <c r="F1185">
        <v>6667.1</v>
      </c>
      <c r="G1185">
        <v>289477</v>
      </c>
      <c r="H1185" t="s">
        <v>7</v>
      </c>
      <c r="K1185">
        <f>btc[[#This Row],[Close]]-btc[[#This Row],[Open]]</f>
        <v>-48</v>
      </c>
      <c r="N1185">
        <f>(K1185/btc[[#This Row],[Open]])*100</f>
        <v>-0.71480692767047393</v>
      </c>
    </row>
    <row r="1186" spans="1:14" x14ac:dyDescent="0.25">
      <c r="A1186" s="1" t="s">
        <v>10</v>
      </c>
      <c r="B1186" s="1">
        <v>43366</v>
      </c>
      <c r="C1186">
        <v>6729.6</v>
      </c>
      <c r="D1186">
        <v>6789.4</v>
      </c>
      <c r="E1186">
        <v>6666.4</v>
      </c>
      <c r="F1186">
        <v>6704.1</v>
      </c>
      <c r="G1186">
        <v>7339988</v>
      </c>
      <c r="H1186" t="s">
        <v>7</v>
      </c>
      <c r="K1186">
        <f>btc[[#This Row],[Close]]-btc[[#This Row],[Open]]</f>
        <v>-25.5</v>
      </c>
      <c r="N1186">
        <f>(K1186/btc[[#This Row],[Open]])*100</f>
        <v>-0.37892296718972895</v>
      </c>
    </row>
    <row r="1187" spans="1:14" x14ac:dyDescent="0.25">
      <c r="A1187" s="1" t="s">
        <v>10</v>
      </c>
      <c r="B1187" s="1">
        <v>43289</v>
      </c>
      <c r="C1187">
        <v>6765.4</v>
      </c>
      <c r="D1187">
        <v>6784</v>
      </c>
      <c r="E1187">
        <v>6694.3</v>
      </c>
      <c r="F1187">
        <v>6714.8</v>
      </c>
      <c r="G1187">
        <v>267604</v>
      </c>
      <c r="H1187" t="s">
        <v>7</v>
      </c>
      <c r="K1187">
        <f>btc[[#This Row],[Close]]-btc[[#This Row],[Open]]</f>
        <v>-50.599999999999454</v>
      </c>
      <c r="N1187">
        <f>(K1187/btc[[#This Row],[Open]])*100</f>
        <v>-0.74792325657018743</v>
      </c>
    </row>
    <row r="1188" spans="1:14" x14ac:dyDescent="0.25">
      <c r="A1188" s="1" t="s">
        <v>10</v>
      </c>
      <c r="B1188" s="1">
        <v>43337</v>
      </c>
      <c r="C1188">
        <v>6680.6</v>
      </c>
      <c r="D1188">
        <v>6783.4</v>
      </c>
      <c r="E1188">
        <v>6655.3</v>
      </c>
      <c r="F1188">
        <v>6734.8</v>
      </c>
      <c r="G1188">
        <v>3590023</v>
      </c>
      <c r="H1188" t="s">
        <v>7</v>
      </c>
      <c r="K1188">
        <f>btc[[#This Row],[Close]]-btc[[#This Row],[Open]]</f>
        <v>54.199999999999818</v>
      </c>
      <c r="N1188">
        <f>(K1188/btc[[#This Row],[Open]])*100</f>
        <v>0.81130437385863263</v>
      </c>
    </row>
    <row r="1189" spans="1:14" x14ac:dyDescent="0.25">
      <c r="A1189" s="1" t="s">
        <v>10</v>
      </c>
      <c r="B1189" s="1">
        <v>43364</v>
      </c>
      <c r="C1189">
        <v>6490.9</v>
      </c>
      <c r="D1189">
        <v>6780.5</v>
      </c>
      <c r="E1189">
        <v>6489.8</v>
      </c>
      <c r="F1189">
        <v>6766.7</v>
      </c>
      <c r="G1189">
        <v>7726290</v>
      </c>
      <c r="H1189" t="s">
        <v>7</v>
      </c>
      <c r="K1189">
        <f>btc[[#This Row],[Close]]-btc[[#This Row],[Open]]</f>
        <v>275.80000000000018</v>
      </c>
      <c r="N1189">
        <f>(K1189/btc[[#This Row],[Open]])*100</f>
        <v>4.2490255588593291</v>
      </c>
    </row>
    <row r="1190" spans="1:14" x14ac:dyDescent="0.25">
      <c r="A1190" s="1" t="s">
        <v>10</v>
      </c>
      <c r="B1190" s="1">
        <v>43285</v>
      </c>
      <c r="C1190">
        <v>6513.8</v>
      </c>
      <c r="D1190">
        <v>6774.5</v>
      </c>
      <c r="E1190">
        <v>6442.3</v>
      </c>
      <c r="F1190">
        <v>6598.4</v>
      </c>
      <c r="G1190">
        <v>143044</v>
      </c>
      <c r="H1190" t="s">
        <v>7</v>
      </c>
      <c r="K1190">
        <f>btc[[#This Row],[Close]]-btc[[#This Row],[Open]]</f>
        <v>84.599999999999454</v>
      </c>
      <c r="N1190">
        <f>(K1190/btc[[#This Row],[Open]])*100</f>
        <v>1.298781049464206</v>
      </c>
    </row>
    <row r="1191" spans="1:14" x14ac:dyDescent="0.25">
      <c r="A1191" s="1" t="s">
        <v>10</v>
      </c>
      <c r="B1191" s="1">
        <v>43916</v>
      </c>
      <c r="C1191">
        <v>6677.9</v>
      </c>
      <c r="D1191">
        <v>6772.9</v>
      </c>
      <c r="E1191">
        <v>6541.7</v>
      </c>
      <c r="F1191">
        <v>6725.1</v>
      </c>
      <c r="G1191">
        <v>1181484</v>
      </c>
      <c r="H1191" t="s">
        <v>7</v>
      </c>
      <c r="K1191">
        <f>btc[[#This Row],[Close]]-btc[[#This Row],[Open]]</f>
        <v>47.200000000000728</v>
      </c>
      <c r="N1191">
        <f>(K1191/btc[[#This Row],[Open]])*100</f>
        <v>0.70680902678987001</v>
      </c>
    </row>
    <row r="1192" spans="1:14" x14ac:dyDescent="0.25">
      <c r="A1192" s="1" t="s">
        <v>10</v>
      </c>
      <c r="B1192" s="1">
        <v>43052</v>
      </c>
      <c r="C1192">
        <v>5878.1</v>
      </c>
      <c r="D1192">
        <v>6760.1</v>
      </c>
      <c r="E1192">
        <v>5828.3</v>
      </c>
      <c r="F1192">
        <v>6522.5</v>
      </c>
      <c r="G1192">
        <v>178341</v>
      </c>
      <c r="H1192" t="s">
        <v>7</v>
      </c>
      <c r="K1192">
        <f>btc[[#This Row],[Close]]-btc[[#This Row],[Open]]</f>
        <v>644.39999999999964</v>
      </c>
      <c r="N1192">
        <f>(K1192/btc[[#This Row],[Open]])*100</f>
        <v>10.962726050934819</v>
      </c>
    </row>
    <row r="1193" spans="1:14" x14ac:dyDescent="0.25">
      <c r="A1193" s="1" t="s">
        <v>10</v>
      </c>
      <c r="B1193" s="1">
        <v>43297</v>
      </c>
      <c r="C1193">
        <v>6362.8</v>
      </c>
      <c r="D1193">
        <v>6749.2</v>
      </c>
      <c r="E1193">
        <v>6344.1</v>
      </c>
      <c r="F1193">
        <v>6729.9</v>
      </c>
      <c r="G1193">
        <v>312118</v>
      </c>
      <c r="H1193" t="s">
        <v>7</v>
      </c>
      <c r="K1193">
        <f>btc[[#This Row],[Close]]-btc[[#This Row],[Open]]</f>
        <v>367.09999999999945</v>
      </c>
      <c r="N1193">
        <f>(K1193/btc[[#This Row],[Open]])*100</f>
        <v>5.7694725592506355</v>
      </c>
    </row>
    <row r="1194" spans="1:14" x14ac:dyDescent="0.25">
      <c r="A1194" s="1" t="s">
        <v>10</v>
      </c>
      <c r="B1194" s="1">
        <v>43390</v>
      </c>
      <c r="C1194">
        <v>6718.9</v>
      </c>
      <c r="D1194">
        <v>6745.9</v>
      </c>
      <c r="E1194">
        <v>6637.8</v>
      </c>
      <c r="F1194">
        <v>6686.6</v>
      </c>
      <c r="G1194">
        <v>136709</v>
      </c>
      <c r="H1194" t="s">
        <v>7</v>
      </c>
      <c r="K1194">
        <f>btc[[#This Row],[Close]]-btc[[#This Row],[Open]]</f>
        <v>-32.299999999999272</v>
      </c>
      <c r="N1194">
        <f>(K1194/btc[[#This Row],[Open]])*100</f>
        <v>-0.48073345339265766</v>
      </c>
    </row>
    <row r="1195" spans="1:14" x14ac:dyDescent="0.25">
      <c r="A1195" s="1" t="s">
        <v>10</v>
      </c>
      <c r="B1195" s="1">
        <v>43273</v>
      </c>
      <c r="C1195">
        <v>6728.2</v>
      </c>
      <c r="D1195">
        <v>6739.7</v>
      </c>
      <c r="E1195">
        <v>5955</v>
      </c>
      <c r="F1195">
        <v>6055.7</v>
      </c>
      <c r="G1195">
        <v>278223</v>
      </c>
      <c r="H1195" t="s">
        <v>7</v>
      </c>
      <c r="K1195">
        <f>btc[[#This Row],[Close]]-btc[[#This Row],[Open]]</f>
        <v>-672.5</v>
      </c>
      <c r="N1195">
        <f>(K1195/btc[[#This Row],[Open]])*100</f>
        <v>-9.995243898813948</v>
      </c>
    </row>
    <row r="1196" spans="1:14" x14ac:dyDescent="0.25">
      <c r="A1196" s="1" t="s">
        <v>10</v>
      </c>
      <c r="B1196" s="1">
        <v>43040</v>
      </c>
      <c r="C1196">
        <v>6449.1</v>
      </c>
      <c r="D1196">
        <v>6738.7</v>
      </c>
      <c r="E1196">
        <v>6355</v>
      </c>
      <c r="F1196">
        <v>6737.8</v>
      </c>
      <c r="G1196">
        <v>133192</v>
      </c>
      <c r="H1196" t="s">
        <v>7</v>
      </c>
      <c r="K1196">
        <f>btc[[#This Row],[Close]]-btc[[#This Row],[Open]]</f>
        <v>288.69999999999982</v>
      </c>
      <c r="N1196">
        <f>(K1196/btc[[#This Row],[Open]])*100</f>
        <v>4.4765936332201361</v>
      </c>
    </row>
    <row r="1197" spans="1:14" x14ac:dyDescent="0.25">
      <c r="A1197" s="1" t="s">
        <v>10</v>
      </c>
      <c r="B1197" s="1">
        <v>43370</v>
      </c>
      <c r="C1197">
        <v>6463.7</v>
      </c>
      <c r="D1197">
        <v>6738.3</v>
      </c>
      <c r="E1197">
        <v>6428.8</v>
      </c>
      <c r="F1197">
        <v>6689.2</v>
      </c>
      <c r="G1197">
        <v>9339326</v>
      </c>
      <c r="H1197" t="s">
        <v>7</v>
      </c>
      <c r="K1197">
        <f>btc[[#This Row],[Close]]-btc[[#This Row],[Open]]</f>
        <v>225.5</v>
      </c>
      <c r="N1197">
        <f>(K1197/btc[[#This Row],[Open]])*100</f>
        <v>3.4887138945186189</v>
      </c>
    </row>
    <row r="1198" spans="1:14" x14ac:dyDescent="0.25">
      <c r="A1198" s="1" t="s">
        <v>10</v>
      </c>
      <c r="B1198" s="1">
        <v>43391</v>
      </c>
      <c r="C1198">
        <v>6690.1</v>
      </c>
      <c r="D1198">
        <v>6736.3</v>
      </c>
      <c r="E1198">
        <v>6530.6</v>
      </c>
      <c r="F1198">
        <v>6574.1</v>
      </c>
      <c r="G1198">
        <v>134154</v>
      </c>
      <c r="H1198" t="s">
        <v>7</v>
      </c>
      <c r="K1198">
        <f>btc[[#This Row],[Close]]-btc[[#This Row],[Open]]</f>
        <v>-116</v>
      </c>
      <c r="N1198">
        <f>(K1198/btc[[#This Row],[Open]])*100</f>
        <v>-1.7339053227903918</v>
      </c>
    </row>
    <row r="1199" spans="1:14" x14ac:dyDescent="0.25">
      <c r="A1199" s="1" t="s">
        <v>10</v>
      </c>
      <c r="B1199" s="1">
        <v>43349</v>
      </c>
      <c r="C1199">
        <v>6706.8</v>
      </c>
      <c r="D1199">
        <v>6732.9</v>
      </c>
      <c r="E1199">
        <v>6337.8</v>
      </c>
      <c r="F1199">
        <v>6514</v>
      </c>
      <c r="G1199">
        <v>4018209</v>
      </c>
      <c r="H1199" t="s">
        <v>7</v>
      </c>
      <c r="K1199">
        <f>btc[[#This Row],[Close]]-btc[[#This Row],[Open]]</f>
        <v>-192.80000000000018</v>
      </c>
      <c r="N1199">
        <f>(K1199/btc[[#This Row],[Open]])*100</f>
        <v>-2.8746943400727645</v>
      </c>
    </row>
    <row r="1200" spans="1:14" x14ac:dyDescent="0.25">
      <c r="A1200" s="1" t="s">
        <v>10</v>
      </c>
      <c r="B1200" s="1">
        <v>43053</v>
      </c>
      <c r="C1200">
        <v>6522.5</v>
      </c>
      <c r="D1200">
        <v>6728.6</v>
      </c>
      <c r="E1200">
        <v>6419.2</v>
      </c>
      <c r="F1200">
        <v>6597.1</v>
      </c>
      <c r="G1200">
        <v>96502</v>
      </c>
      <c r="H1200" t="s">
        <v>7</v>
      </c>
      <c r="K1200">
        <f>btc[[#This Row],[Close]]-btc[[#This Row],[Open]]</f>
        <v>74.600000000000364</v>
      </c>
      <c r="N1200">
        <f>(K1200/btc[[#This Row],[Open]])*100</f>
        <v>1.1437332311230413</v>
      </c>
    </row>
    <row r="1201" spans="1:14" x14ac:dyDescent="0.25">
      <c r="A1201" s="1" t="s">
        <v>10</v>
      </c>
      <c r="B1201" s="1">
        <v>43367</v>
      </c>
      <c r="C1201">
        <v>6713.3</v>
      </c>
      <c r="D1201">
        <v>6728.1</v>
      </c>
      <c r="E1201">
        <v>6559.1</v>
      </c>
      <c r="F1201">
        <v>6584.1</v>
      </c>
      <c r="G1201">
        <v>7568734</v>
      </c>
      <c r="H1201" t="s">
        <v>7</v>
      </c>
      <c r="K1201">
        <f>btc[[#This Row],[Close]]-btc[[#This Row],[Open]]</f>
        <v>-129.19999999999982</v>
      </c>
      <c r="N1201">
        <f>(K1201/btc[[#This Row],[Open]])*100</f>
        <v>-1.9245378576854872</v>
      </c>
    </row>
    <row r="1202" spans="1:14" x14ac:dyDescent="0.25">
      <c r="A1202" s="1" t="s">
        <v>10</v>
      </c>
      <c r="B1202" s="1">
        <v>43320</v>
      </c>
      <c r="C1202">
        <v>6725.2</v>
      </c>
      <c r="D1202">
        <v>6725.2</v>
      </c>
      <c r="E1202">
        <v>6138.8</v>
      </c>
      <c r="F1202">
        <v>6283.6</v>
      </c>
      <c r="G1202">
        <v>311537</v>
      </c>
      <c r="H1202" t="s">
        <v>7</v>
      </c>
      <c r="K1202">
        <f>btc[[#This Row],[Close]]-btc[[#This Row],[Open]]</f>
        <v>-441.59999999999945</v>
      </c>
      <c r="N1202">
        <f>(K1202/btc[[#This Row],[Open]])*100</f>
        <v>-6.5663474692202382</v>
      </c>
    </row>
    <row r="1203" spans="1:14" x14ac:dyDescent="0.25">
      <c r="A1203" s="1" t="s">
        <v>10</v>
      </c>
      <c r="B1203" s="1">
        <v>43336</v>
      </c>
      <c r="C1203">
        <v>6521.2</v>
      </c>
      <c r="D1203">
        <v>6721.2</v>
      </c>
      <c r="E1203">
        <v>6472.8</v>
      </c>
      <c r="F1203">
        <v>6680.4</v>
      </c>
      <c r="G1203">
        <v>3701580</v>
      </c>
      <c r="H1203" t="s">
        <v>7</v>
      </c>
      <c r="K1203">
        <f>btc[[#This Row],[Close]]-btc[[#This Row],[Open]]</f>
        <v>159.19999999999982</v>
      </c>
      <c r="N1203">
        <f>(K1203/btc[[#This Row],[Open]])*100</f>
        <v>2.4412684781941945</v>
      </c>
    </row>
    <row r="1204" spans="1:14" x14ac:dyDescent="0.25">
      <c r="A1204" s="1" t="s">
        <v>10</v>
      </c>
      <c r="B1204" s="1">
        <v>43265</v>
      </c>
      <c r="C1204">
        <v>6312.3</v>
      </c>
      <c r="D1204">
        <v>6711.5</v>
      </c>
      <c r="E1204">
        <v>6283.6</v>
      </c>
      <c r="F1204">
        <v>6647.1</v>
      </c>
      <c r="G1204">
        <v>201544</v>
      </c>
      <c r="H1204" t="s">
        <v>7</v>
      </c>
      <c r="K1204">
        <f>btc[[#This Row],[Close]]-btc[[#This Row],[Open]]</f>
        <v>334.80000000000018</v>
      </c>
      <c r="N1204">
        <f>(K1204/btc[[#This Row],[Open]])*100</f>
        <v>5.3039304215579133</v>
      </c>
    </row>
    <row r="1205" spans="1:14" x14ac:dyDescent="0.25">
      <c r="A1205" s="1" t="s">
        <v>10</v>
      </c>
      <c r="B1205" s="1">
        <v>43381</v>
      </c>
      <c r="C1205">
        <v>6611</v>
      </c>
      <c r="D1205">
        <v>6699.5</v>
      </c>
      <c r="E1205">
        <v>6589.9</v>
      </c>
      <c r="F1205">
        <v>6669.6</v>
      </c>
      <c r="G1205">
        <v>119682</v>
      </c>
      <c r="H1205" t="s">
        <v>7</v>
      </c>
      <c r="K1205">
        <f>btc[[#This Row],[Close]]-btc[[#This Row],[Open]]</f>
        <v>58.600000000000364</v>
      </c>
      <c r="N1205">
        <f>(K1205/btc[[#This Row],[Open]])*100</f>
        <v>0.88640145212525134</v>
      </c>
    </row>
    <row r="1206" spans="1:14" x14ac:dyDescent="0.25">
      <c r="A1206" s="1" t="s">
        <v>10</v>
      </c>
      <c r="B1206" s="1">
        <v>43286</v>
      </c>
      <c r="C1206">
        <v>6598</v>
      </c>
      <c r="D1206">
        <v>6693.6</v>
      </c>
      <c r="E1206">
        <v>6466.1</v>
      </c>
      <c r="F1206">
        <v>6546.5</v>
      </c>
      <c r="G1206">
        <v>166177</v>
      </c>
      <c r="H1206" t="s">
        <v>7</v>
      </c>
      <c r="K1206">
        <f>btc[[#This Row],[Close]]-btc[[#This Row],[Open]]</f>
        <v>-51.5</v>
      </c>
      <c r="N1206">
        <f>(K1206/btc[[#This Row],[Open]])*100</f>
        <v>-0.78053955744164893</v>
      </c>
    </row>
    <row r="1207" spans="1:14" x14ac:dyDescent="0.25">
      <c r="A1207" s="1" t="s">
        <v>10</v>
      </c>
      <c r="B1207" s="1">
        <v>43291</v>
      </c>
      <c r="C1207">
        <v>6668.4</v>
      </c>
      <c r="D1207">
        <v>6686.8</v>
      </c>
      <c r="E1207">
        <v>6291.5</v>
      </c>
      <c r="F1207">
        <v>6307.2</v>
      </c>
      <c r="G1207">
        <v>315273</v>
      </c>
      <c r="H1207" t="s">
        <v>7</v>
      </c>
      <c r="K1207">
        <f>btc[[#This Row],[Close]]-btc[[#This Row],[Open]]</f>
        <v>-361.19999999999982</v>
      </c>
      <c r="N1207">
        <f>(K1207/btc[[#This Row],[Open]])*100</f>
        <v>-5.4165916861615955</v>
      </c>
    </row>
    <row r="1208" spans="1:14" x14ac:dyDescent="0.25">
      <c r="A1208" s="1" t="s">
        <v>10</v>
      </c>
      <c r="B1208" s="1">
        <v>43378</v>
      </c>
      <c r="C1208">
        <v>6584.2</v>
      </c>
      <c r="D1208">
        <v>6682.3</v>
      </c>
      <c r="E1208">
        <v>6537.6</v>
      </c>
      <c r="F1208">
        <v>6639.1</v>
      </c>
      <c r="G1208">
        <v>9344616</v>
      </c>
      <c r="H1208" t="s">
        <v>7</v>
      </c>
      <c r="K1208">
        <f>btc[[#This Row],[Close]]-btc[[#This Row],[Open]]</f>
        <v>54.900000000000546</v>
      </c>
      <c r="N1208">
        <f>(K1208/btc[[#This Row],[Open]])*100</f>
        <v>0.83381428267671931</v>
      </c>
    </row>
    <row r="1209" spans="1:14" x14ac:dyDescent="0.25">
      <c r="A1209" s="1" t="s">
        <v>10</v>
      </c>
      <c r="B1209" s="1">
        <v>43283</v>
      </c>
      <c r="C1209">
        <v>6349.1</v>
      </c>
      <c r="D1209">
        <v>6680</v>
      </c>
      <c r="E1209">
        <v>6275</v>
      </c>
      <c r="F1209">
        <v>6619.5</v>
      </c>
      <c r="G1209">
        <v>179923</v>
      </c>
      <c r="H1209" t="s">
        <v>7</v>
      </c>
      <c r="K1209">
        <f>btc[[#This Row],[Close]]-btc[[#This Row],[Open]]</f>
        <v>270.39999999999964</v>
      </c>
      <c r="N1209">
        <f>(K1209/btc[[#This Row],[Open]])*100</f>
        <v>4.2588713360948738</v>
      </c>
    </row>
    <row r="1210" spans="1:14" x14ac:dyDescent="0.25">
      <c r="A1210" s="1" t="s">
        <v>10</v>
      </c>
      <c r="B1210" s="1">
        <v>43382</v>
      </c>
      <c r="C1210">
        <v>6669.6</v>
      </c>
      <c r="D1210">
        <v>6678.9</v>
      </c>
      <c r="E1210">
        <v>6613.3</v>
      </c>
      <c r="F1210">
        <v>6650.8</v>
      </c>
      <c r="G1210">
        <v>80791</v>
      </c>
      <c r="H1210" t="s">
        <v>7</v>
      </c>
      <c r="K1210">
        <f>btc[[#This Row],[Close]]-btc[[#This Row],[Open]]</f>
        <v>-18.800000000000182</v>
      </c>
      <c r="N1210">
        <f>(K1210/btc[[#This Row],[Open]])*100</f>
        <v>-0.2818759745711914</v>
      </c>
    </row>
    <row r="1211" spans="1:14" x14ac:dyDescent="0.25">
      <c r="A1211" s="1" t="s">
        <v>10</v>
      </c>
      <c r="B1211" s="1">
        <v>43284</v>
      </c>
      <c r="C1211">
        <v>6618.6</v>
      </c>
      <c r="D1211">
        <v>6676.6</v>
      </c>
      <c r="E1211">
        <v>6513.5</v>
      </c>
      <c r="F1211">
        <v>6513.5</v>
      </c>
      <c r="G1211">
        <v>150194</v>
      </c>
      <c r="H1211" t="s">
        <v>7</v>
      </c>
      <c r="K1211">
        <f>btc[[#This Row],[Close]]-btc[[#This Row],[Open]]</f>
        <v>-105.10000000000036</v>
      </c>
      <c r="N1211">
        <f>(K1211/btc[[#This Row],[Open]])*100</f>
        <v>-1.5879491131054961</v>
      </c>
    </row>
    <row r="1212" spans="1:14" x14ac:dyDescent="0.25">
      <c r="A1212" s="1" t="s">
        <v>10</v>
      </c>
      <c r="B1212" s="1">
        <v>43374</v>
      </c>
      <c r="C1212">
        <v>6635.2</v>
      </c>
      <c r="D1212">
        <v>6674.7</v>
      </c>
      <c r="E1212">
        <v>6072.7</v>
      </c>
      <c r="F1212">
        <v>6608.2</v>
      </c>
      <c r="G1212">
        <v>9189038</v>
      </c>
      <c r="H1212" t="s">
        <v>7</v>
      </c>
      <c r="K1212">
        <f>btc[[#This Row],[Close]]-btc[[#This Row],[Open]]</f>
        <v>-27</v>
      </c>
      <c r="N1212">
        <f>(K1212/btc[[#This Row],[Open]])*100</f>
        <v>-0.4069206655413552</v>
      </c>
    </row>
    <row r="1213" spans="1:14" x14ac:dyDescent="0.25">
      <c r="A1213" s="1" t="s">
        <v>10</v>
      </c>
      <c r="B1213" s="1">
        <v>43373</v>
      </c>
      <c r="C1213">
        <v>6603.9</v>
      </c>
      <c r="D1213">
        <v>6673.9</v>
      </c>
      <c r="E1213">
        <v>6533.5</v>
      </c>
      <c r="F1213">
        <v>6635.2</v>
      </c>
      <c r="G1213">
        <v>9339970</v>
      </c>
      <c r="H1213" t="s">
        <v>7</v>
      </c>
      <c r="K1213">
        <f>btc[[#This Row],[Close]]-btc[[#This Row],[Open]]</f>
        <v>31.300000000000182</v>
      </c>
      <c r="N1213">
        <f>(K1213/btc[[#This Row],[Open]])*100</f>
        <v>0.47396235557776739</v>
      </c>
    </row>
    <row r="1214" spans="1:14" x14ac:dyDescent="0.25">
      <c r="A1214" s="1" t="s">
        <v>10</v>
      </c>
      <c r="B1214" s="1">
        <v>43379</v>
      </c>
      <c r="C1214">
        <v>6639.1</v>
      </c>
      <c r="D1214">
        <v>6661.5</v>
      </c>
      <c r="E1214">
        <v>6550.4</v>
      </c>
      <c r="F1214">
        <v>6596.3</v>
      </c>
      <c r="G1214">
        <v>9178175</v>
      </c>
      <c r="H1214" t="s">
        <v>7</v>
      </c>
      <c r="K1214">
        <f>btc[[#This Row],[Close]]-btc[[#This Row],[Open]]</f>
        <v>-42.800000000000182</v>
      </c>
      <c r="N1214">
        <f>(K1214/btc[[#This Row],[Open]])*100</f>
        <v>-0.64466569263906515</v>
      </c>
    </row>
    <row r="1215" spans="1:14" x14ac:dyDescent="0.25">
      <c r="A1215" s="1" t="s">
        <v>10</v>
      </c>
      <c r="B1215" s="1">
        <v>43922</v>
      </c>
      <c r="C1215">
        <v>6412.4</v>
      </c>
      <c r="D1215">
        <v>6661.3</v>
      </c>
      <c r="E1215">
        <v>6157.4</v>
      </c>
      <c r="F1215">
        <v>6638.5</v>
      </c>
      <c r="G1215">
        <v>1398824</v>
      </c>
      <c r="H1215" t="s">
        <v>7</v>
      </c>
      <c r="K1215">
        <f>btc[[#This Row],[Close]]-btc[[#This Row],[Open]]</f>
        <v>226.10000000000036</v>
      </c>
      <c r="N1215">
        <f>(K1215/btc[[#This Row],[Open]])*100</f>
        <v>3.5259809119830385</v>
      </c>
    </row>
    <row r="1216" spans="1:14" x14ac:dyDescent="0.25">
      <c r="A1216" s="1" t="s">
        <v>10</v>
      </c>
      <c r="B1216" s="1">
        <v>43266</v>
      </c>
      <c r="C1216">
        <v>6647.3</v>
      </c>
      <c r="D1216">
        <v>6655.8</v>
      </c>
      <c r="E1216">
        <v>6395.7</v>
      </c>
      <c r="F1216">
        <v>6410.3</v>
      </c>
      <c r="G1216">
        <v>143530</v>
      </c>
      <c r="H1216" t="s">
        <v>7</v>
      </c>
      <c r="K1216">
        <f>btc[[#This Row],[Close]]-btc[[#This Row],[Open]]</f>
        <v>-237</v>
      </c>
      <c r="N1216">
        <f>(K1216/btc[[#This Row],[Open]])*100</f>
        <v>-3.5653573631399214</v>
      </c>
    </row>
    <row r="1217" spans="1:14" x14ac:dyDescent="0.25">
      <c r="A1217" s="1" t="s">
        <v>10</v>
      </c>
      <c r="B1217" s="1">
        <v>43383</v>
      </c>
      <c r="C1217">
        <v>6650.6</v>
      </c>
      <c r="D1217">
        <v>6653.5</v>
      </c>
      <c r="E1217">
        <v>6526</v>
      </c>
      <c r="F1217">
        <v>6618</v>
      </c>
      <c r="G1217">
        <v>101930</v>
      </c>
      <c r="H1217" t="s">
        <v>7</v>
      </c>
      <c r="K1217">
        <f>btc[[#This Row],[Close]]-btc[[#This Row],[Open]]</f>
        <v>-32.600000000000364</v>
      </c>
      <c r="N1217">
        <f>(K1217/btc[[#This Row],[Open]])*100</f>
        <v>-0.49018133702222899</v>
      </c>
    </row>
    <row r="1218" spans="1:14" x14ac:dyDescent="0.25">
      <c r="A1218" s="1" t="s">
        <v>10</v>
      </c>
      <c r="B1218" s="1">
        <v>43377</v>
      </c>
      <c r="C1218">
        <v>6509.2</v>
      </c>
      <c r="D1218">
        <v>6653</v>
      </c>
      <c r="E1218">
        <v>6487.8</v>
      </c>
      <c r="F1218">
        <v>6584.2</v>
      </c>
      <c r="G1218">
        <v>9309701</v>
      </c>
      <c r="H1218" t="s">
        <v>7</v>
      </c>
      <c r="K1218">
        <f>btc[[#This Row],[Close]]-btc[[#This Row],[Open]]</f>
        <v>75</v>
      </c>
      <c r="N1218">
        <f>(K1218/btc[[#This Row],[Open]])*100</f>
        <v>1.1522153260001229</v>
      </c>
    </row>
    <row r="1219" spans="1:14" x14ac:dyDescent="0.25">
      <c r="A1219" s="1" t="s">
        <v>10</v>
      </c>
      <c r="B1219" s="1">
        <v>43372</v>
      </c>
      <c r="C1219">
        <v>6633.9</v>
      </c>
      <c r="D1219">
        <v>6648.4</v>
      </c>
      <c r="E1219">
        <v>6464.4</v>
      </c>
      <c r="F1219">
        <v>6603.9</v>
      </c>
      <c r="G1219">
        <v>9418101</v>
      </c>
      <c r="H1219" t="s">
        <v>7</v>
      </c>
      <c r="K1219">
        <f>btc[[#This Row],[Close]]-btc[[#This Row],[Open]]</f>
        <v>-30</v>
      </c>
      <c r="N1219">
        <f>(K1219/btc[[#This Row],[Open]])*100</f>
        <v>-0.45222267444489667</v>
      </c>
    </row>
    <row r="1220" spans="1:14" x14ac:dyDescent="0.25">
      <c r="A1220" s="1" t="s">
        <v>10</v>
      </c>
      <c r="B1220" s="1">
        <v>43375</v>
      </c>
      <c r="C1220">
        <v>6608.2</v>
      </c>
      <c r="D1220">
        <v>6645.7</v>
      </c>
      <c r="E1220">
        <v>6034.9</v>
      </c>
      <c r="F1220">
        <v>6549.9</v>
      </c>
      <c r="G1220">
        <v>9335653</v>
      </c>
      <c r="H1220" t="s">
        <v>7</v>
      </c>
      <c r="K1220">
        <f>btc[[#This Row],[Close]]-btc[[#This Row],[Open]]</f>
        <v>-58.300000000000182</v>
      </c>
      <c r="N1220">
        <f>(K1220/btc[[#This Row],[Open]])*100</f>
        <v>-0.88223722042311337</v>
      </c>
    </row>
    <row r="1221" spans="1:14" x14ac:dyDescent="0.25">
      <c r="A1221" s="1" t="s">
        <v>10</v>
      </c>
      <c r="B1221" s="1">
        <v>43394</v>
      </c>
      <c r="C1221">
        <v>6575.9</v>
      </c>
      <c r="D1221">
        <v>6643.1</v>
      </c>
      <c r="E1221">
        <v>6568</v>
      </c>
      <c r="F1221">
        <v>6583</v>
      </c>
      <c r="G1221">
        <v>92944</v>
      </c>
      <c r="H1221" t="s">
        <v>7</v>
      </c>
      <c r="K1221">
        <f>btc[[#This Row],[Close]]-btc[[#This Row],[Open]]</f>
        <v>7.1000000000003638</v>
      </c>
      <c r="N1221">
        <f>(K1221/btc[[#This Row],[Open]])*100</f>
        <v>0.10797001170942935</v>
      </c>
    </row>
    <row r="1222" spans="1:14" x14ac:dyDescent="0.25">
      <c r="A1222" s="1" t="s">
        <v>10</v>
      </c>
      <c r="B1222" s="1">
        <v>43287</v>
      </c>
      <c r="C1222">
        <v>6546.5</v>
      </c>
      <c r="D1222">
        <v>6638.2</v>
      </c>
      <c r="E1222">
        <v>6458.3</v>
      </c>
      <c r="F1222">
        <v>6617.7</v>
      </c>
      <c r="G1222">
        <v>132691</v>
      </c>
      <c r="H1222" t="s">
        <v>7</v>
      </c>
      <c r="K1222">
        <f>btc[[#This Row],[Close]]-btc[[#This Row],[Open]]</f>
        <v>71.199999999999818</v>
      </c>
      <c r="N1222">
        <f>(K1222/btc[[#This Row],[Open]])*100</f>
        <v>1.0876040632398964</v>
      </c>
    </row>
    <row r="1223" spans="1:14" x14ac:dyDescent="0.25">
      <c r="A1223" s="1" t="s">
        <v>10</v>
      </c>
      <c r="B1223" s="1">
        <v>43380</v>
      </c>
      <c r="C1223">
        <v>6596.3</v>
      </c>
      <c r="D1223">
        <v>6633.9</v>
      </c>
      <c r="E1223">
        <v>6523.8</v>
      </c>
      <c r="F1223">
        <v>6611</v>
      </c>
      <c r="G1223">
        <v>77059</v>
      </c>
      <c r="H1223" t="s">
        <v>7</v>
      </c>
      <c r="K1223">
        <f>btc[[#This Row],[Close]]-btc[[#This Row],[Open]]</f>
        <v>14.699999999999818</v>
      </c>
      <c r="N1223">
        <f>(K1223/btc[[#This Row],[Open]])*100</f>
        <v>0.22285220502402586</v>
      </c>
    </row>
    <row r="1224" spans="1:14" x14ac:dyDescent="0.25">
      <c r="A1224" s="1" t="s">
        <v>10</v>
      </c>
      <c r="B1224" s="1">
        <v>43330</v>
      </c>
      <c r="C1224">
        <v>6581.8</v>
      </c>
      <c r="D1224">
        <v>6626.4</v>
      </c>
      <c r="E1224">
        <v>6295.5</v>
      </c>
      <c r="F1224">
        <v>6379.1</v>
      </c>
      <c r="G1224">
        <v>3148561</v>
      </c>
      <c r="H1224" t="s">
        <v>7</v>
      </c>
      <c r="K1224">
        <f>btc[[#This Row],[Close]]-btc[[#This Row],[Open]]</f>
        <v>-202.69999999999982</v>
      </c>
      <c r="N1224">
        <f>(K1224/btc[[#This Row],[Open]])*100</f>
        <v>-3.0797046400680634</v>
      </c>
    </row>
    <row r="1225" spans="1:14" x14ac:dyDescent="0.25">
      <c r="A1225" s="1" t="s">
        <v>10</v>
      </c>
      <c r="B1225" s="1">
        <v>43264</v>
      </c>
      <c r="C1225">
        <v>6558.5</v>
      </c>
      <c r="D1225">
        <v>6624.6</v>
      </c>
      <c r="E1225">
        <v>6129.1</v>
      </c>
      <c r="F1225">
        <v>6312.3</v>
      </c>
      <c r="G1225">
        <v>237481</v>
      </c>
      <c r="H1225" t="s">
        <v>7</v>
      </c>
      <c r="K1225">
        <f>btc[[#This Row],[Close]]-btc[[#This Row],[Open]]</f>
        <v>-246.19999999999982</v>
      </c>
      <c r="N1225">
        <f>(K1225/btc[[#This Row],[Open]])*100</f>
        <v>-3.75390714340169</v>
      </c>
    </row>
    <row r="1226" spans="1:14" x14ac:dyDescent="0.25">
      <c r="A1226" s="1" t="s">
        <v>10</v>
      </c>
      <c r="B1226" s="1">
        <v>43384</v>
      </c>
      <c r="C1226">
        <v>6618</v>
      </c>
      <c r="D1226">
        <v>6622.5</v>
      </c>
      <c r="E1226">
        <v>6206.2</v>
      </c>
      <c r="F1226">
        <v>6239.1</v>
      </c>
      <c r="G1226">
        <v>245282</v>
      </c>
      <c r="H1226" t="s">
        <v>7</v>
      </c>
      <c r="K1226">
        <f>btc[[#This Row],[Close]]-btc[[#This Row],[Open]]</f>
        <v>-378.89999999999964</v>
      </c>
      <c r="N1226">
        <f>(K1226/btc[[#This Row],[Open]])*100</f>
        <v>-5.7252946509519438</v>
      </c>
    </row>
    <row r="1227" spans="1:14" x14ac:dyDescent="0.25">
      <c r="A1227" s="1" t="s">
        <v>10</v>
      </c>
      <c r="B1227" s="1">
        <v>43321</v>
      </c>
      <c r="C1227">
        <v>6283.7</v>
      </c>
      <c r="D1227">
        <v>6620.2</v>
      </c>
      <c r="E1227">
        <v>6197</v>
      </c>
      <c r="F1227">
        <v>6538.8</v>
      </c>
      <c r="G1227">
        <v>237658</v>
      </c>
      <c r="H1227" t="s">
        <v>7</v>
      </c>
      <c r="K1227">
        <f>btc[[#This Row],[Close]]-btc[[#This Row],[Open]]</f>
        <v>255.10000000000036</v>
      </c>
      <c r="N1227">
        <f>(K1227/btc[[#This Row],[Open]])*100</f>
        <v>4.0597100434457465</v>
      </c>
    </row>
    <row r="1228" spans="1:14" x14ac:dyDescent="0.25">
      <c r="A1228" s="1" t="s">
        <v>10</v>
      </c>
      <c r="B1228" s="1">
        <v>43395</v>
      </c>
      <c r="C1228">
        <v>6583</v>
      </c>
      <c r="D1228">
        <v>6612.7</v>
      </c>
      <c r="E1228">
        <v>6529.5</v>
      </c>
      <c r="F1228">
        <v>6555.8</v>
      </c>
      <c r="G1228">
        <v>101573</v>
      </c>
      <c r="H1228" t="s">
        <v>7</v>
      </c>
      <c r="K1228">
        <f>btc[[#This Row],[Close]]-btc[[#This Row],[Open]]</f>
        <v>-27.199999999999818</v>
      </c>
      <c r="N1228">
        <f>(K1228/btc[[#This Row],[Open]])*100</f>
        <v>-0.41318547774570585</v>
      </c>
    </row>
    <row r="1229" spans="1:14" x14ac:dyDescent="0.25">
      <c r="A1229" s="1" t="s">
        <v>10</v>
      </c>
      <c r="B1229" s="1">
        <v>43392</v>
      </c>
      <c r="C1229">
        <v>6576.4</v>
      </c>
      <c r="D1229">
        <v>6603.2</v>
      </c>
      <c r="E1229">
        <v>6506.9</v>
      </c>
      <c r="F1229">
        <v>6512</v>
      </c>
      <c r="G1229">
        <v>121440</v>
      </c>
      <c r="H1229" t="s">
        <v>7</v>
      </c>
      <c r="K1229">
        <f>btc[[#This Row],[Close]]-btc[[#This Row],[Open]]</f>
        <v>-64.399999999999636</v>
      </c>
      <c r="N1229">
        <f>(K1229/btc[[#This Row],[Open]])*100</f>
        <v>-0.97925916915028943</v>
      </c>
    </row>
    <row r="1230" spans="1:14" x14ac:dyDescent="0.25">
      <c r="A1230" s="1" t="s">
        <v>10</v>
      </c>
      <c r="B1230" s="1">
        <v>43411</v>
      </c>
      <c r="C1230">
        <v>6503.1</v>
      </c>
      <c r="D1230">
        <v>6594.3</v>
      </c>
      <c r="E1230">
        <v>6502</v>
      </c>
      <c r="F1230">
        <v>6565.3</v>
      </c>
      <c r="G1230">
        <v>170764</v>
      </c>
      <c r="H1230" t="s">
        <v>7</v>
      </c>
      <c r="K1230">
        <f>btc[[#This Row],[Close]]-btc[[#This Row],[Open]]</f>
        <v>62.199999999999818</v>
      </c>
      <c r="N1230">
        <f>(K1230/btc[[#This Row],[Open]])*100</f>
        <v>0.95646691577862575</v>
      </c>
    </row>
    <row r="1231" spans="1:14" x14ac:dyDescent="0.25">
      <c r="A1231" s="1" t="s">
        <v>10</v>
      </c>
      <c r="B1231" s="1">
        <v>43397</v>
      </c>
      <c r="C1231">
        <v>6531.2</v>
      </c>
      <c r="D1231">
        <v>6593.8</v>
      </c>
      <c r="E1231">
        <v>6522.6</v>
      </c>
      <c r="F1231">
        <v>6530.7</v>
      </c>
      <c r="G1231">
        <v>98744</v>
      </c>
      <c r="H1231" t="s">
        <v>7</v>
      </c>
      <c r="K1231">
        <f>btc[[#This Row],[Close]]-btc[[#This Row],[Open]]</f>
        <v>-0.5</v>
      </c>
      <c r="N1231">
        <f>(K1231/btc[[#This Row],[Open]])*100</f>
        <v>-7.6555609995100438E-3</v>
      </c>
    </row>
    <row r="1232" spans="1:14" x14ac:dyDescent="0.25">
      <c r="A1232" s="1" t="s">
        <v>10</v>
      </c>
      <c r="B1232" s="1">
        <v>43393</v>
      </c>
      <c r="C1232">
        <v>6511.7</v>
      </c>
      <c r="D1232">
        <v>6593.7</v>
      </c>
      <c r="E1232">
        <v>6495.9</v>
      </c>
      <c r="F1232">
        <v>6572.2</v>
      </c>
      <c r="G1232">
        <v>97768</v>
      </c>
      <c r="H1232" t="s">
        <v>7</v>
      </c>
      <c r="K1232">
        <f>btc[[#This Row],[Close]]-btc[[#This Row],[Open]]</f>
        <v>60.5</v>
      </c>
      <c r="N1232">
        <f>(K1232/btc[[#This Row],[Open]])*100</f>
        <v>0.92909685642766104</v>
      </c>
    </row>
    <row r="1233" spans="1:14" x14ac:dyDescent="0.25">
      <c r="A1233" s="1" t="s">
        <v>10</v>
      </c>
      <c r="B1233" s="1">
        <v>43268</v>
      </c>
      <c r="C1233">
        <v>6505.8</v>
      </c>
      <c r="D1233">
        <v>6593</v>
      </c>
      <c r="E1233">
        <v>6452.1</v>
      </c>
      <c r="F1233">
        <v>6460.3</v>
      </c>
      <c r="G1233">
        <v>90674</v>
      </c>
      <c r="H1233" t="s">
        <v>7</v>
      </c>
      <c r="K1233">
        <f>btc[[#This Row],[Close]]-btc[[#This Row],[Open]]</f>
        <v>-45.5</v>
      </c>
      <c r="N1233">
        <f>(K1233/btc[[#This Row],[Open]])*100</f>
        <v>-0.6993759414676135</v>
      </c>
    </row>
    <row r="1234" spans="1:14" x14ac:dyDescent="0.25">
      <c r="A1234" s="1" t="s">
        <v>10</v>
      </c>
      <c r="B1234" s="1">
        <v>43327</v>
      </c>
      <c r="C1234">
        <v>6190.2</v>
      </c>
      <c r="D1234">
        <v>6592.8</v>
      </c>
      <c r="E1234">
        <v>6177.9</v>
      </c>
      <c r="F1234">
        <v>6256.9</v>
      </c>
      <c r="G1234">
        <v>3741923</v>
      </c>
      <c r="H1234" t="s">
        <v>7</v>
      </c>
      <c r="K1234">
        <f>btc[[#This Row],[Close]]-btc[[#This Row],[Open]]</f>
        <v>66.699999999999818</v>
      </c>
      <c r="N1234">
        <f>(K1234/btc[[#This Row],[Open]])*100</f>
        <v>1.0775096119673002</v>
      </c>
    </row>
    <row r="1235" spans="1:14" x14ac:dyDescent="0.25">
      <c r="A1235" s="1" t="s">
        <v>10</v>
      </c>
      <c r="B1235" s="1">
        <v>43368</v>
      </c>
      <c r="C1235">
        <v>6590.6</v>
      </c>
      <c r="D1235">
        <v>6590.6</v>
      </c>
      <c r="E1235">
        <v>5977</v>
      </c>
      <c r="F1235">
        <v>6445.1</v>
      </c>
      <c r="G1235">
        <v>7341156</v>
      </c>
      <c r="H1235" t="s">
        <v>7</v>
      </c>
      <c r="K1235">
        <f>btc[[#This Row],[Close]]-btc[[#This Row],[Open]]</f>
        <v>-145.5</v>
      </c>
      <c r="N1235">
        <f>(K1235/btc[[#This Row],[Open]])*100</f>
        <v>-2.2076897399326314</v>
      </c>
    </row>
    <row r="1236" spans="1:14" x14ac:dyDescent="0.25">
      <c r="A1236" s="1" t="s">
        <v>10</v>
      </c>
      <c r="B1236" s="1">
        <v>43329</v>
      </c>
      <c r="C1236">
        <v>6306.7</v>
      </c>
      <c r="D1236">
        <v>6581.7</v>
      </c>
      <c r="E1236">
        <v>6291.8</v>
      </c>
      <c r="F1236">
        <v>6581.7</v>
      </c>
      <c r="G1236">
        <v>3200996</v>
      </c>
      <c r="H1236" t="s">
        <v>7</v>
      </c>
      <c r="K1236">
        <f>btc[[#This Row],[Close]]-btc[[#This Row],[Open]]</f>
        <v>275</v>
      </c>
      <c r="N1236">
        <f>(K1236/btc[[#This Row],[Open]])*100</f>
        <v>4.360442069545087</v>
      </c>
    </row>
    <row r="1237" spans="1:14" x14ac:dyDescent="0.25">
      <c r="A1237" s="1" t="s">
        <v>10</v>
      </c>
      <c r="B1237" s="1">
        <v>43357</v>
      </c>
      <c r="C1237">
        <v>6482.9</v>
      </c>
      <c r="D1237">
        <v>6579.4</v>
      </c>
      <c r="E1237">
        <v>6412.1</v>
      </c>
      <c r="F1237">
        <v>6483.7</v>
      </c>
      <c r="G1237">
        <v>3200253</v>
      </c>
      <c r="H1237" t="s">
        <v>7</v>
      </c>
      <c r="K1237">
        <f>btc[[#This Row],[Close]]-btc[[#This Row],[Open]]</f>
        <v>0.8000000000001819</v>
      </c>
      <c r="N1237">
        <f>(K1237/btc[[#This Row],[Open]])*100</f>
        <v>1.2340156411485323E-2</v>
      </c>
    </row>
    <row r="1238" spans="1:14" x14ac:dyDescent="0.25">
      <c r="A1238" s="1" t="s">
        <v>10</v>
      </c>
      <c r="B1238" s="1">
        <v>43412</v>
      </c>
      <c r="C1238">
        <v>6565.3</v>
      </c>
      <c r="D1238">
        <v>6577.3</v>
      </c>
      <c r="E1238">
        <v>6466.3</v>
      </c>
      <c r="F1238">
        <v>6474</v>
      </c>
      <c r="G1238">
        <v>159299</v>
      </c>
      <c r="H1238" t="s">
        <v>7</v>
      </c>
      <c r="K1238">
        <f>btc[[#This Row],[Close]]-btc[[#This Row],[Open]]</f>
        <v>-91.300000000000182</v>
      </c>
      <c r="N1238">
        <f>(K1238/btc[[#This Row],[Open]])*100</f>
        <v>-1.3906447534766146</v>
      </c>
    </row>
    <row r="1239" spans="1:14" x14ac:dyDescent="0.25">
      <c r="A1239" s="1" t="s">
        <v>10</v>
      </c>
      <c r="B1239" s="1">
        <v>43920</v>
      </c>
      <c r="C1239">
        <v>5890.4</v>
      </c>
      <c r="D1239">
        <v>6576.5</v>
      </c>
      <c r="E1239">
        <v>5872.5</v>
      </c>
      <c r="F1239">
        <v>6391</v>
      </c>
      <c r="G1239">
        <v>1427435</v>
      </c>
      <c r="H1239" t="s">
        <v>7</v>
      </c>
      <c r="K1239">
        <f>btc[[#This Row],[Close]]-btc[[#This Row],[Open]]</f>
        <v>500.60000000000036</v>
      </c>
      <c r="N1239">
        <f>(K1239/btc[[#This Row],[Open]])*100</f>
        <v>8.4985739508352651</v>
      </c>
    </row>
    <row r="1240" spans="1:14" x14ac:dyDescent="0.25">
      <c r="A1240" s="1" t="s">
        <v>10</v>
      </c>
      <c r="B1240" s="1">
        <v>43396</v>
      </c>
      <c r="C1240">
        <v>6558.6</v>
      </c>
      <c r="D1240">
        <v>6573.6</v>
      </c>
      <c r="E1240">
        <v>6500.5</v>
      </c>
      <c r="F1240">
        <v>6528.7</v>
      </c>
      <c r="G1240">
        <v>108855</v>
      </c>
      <c r="H1240" t="s">
        <v>7</v>
      </c>
      <c r="K1240">
        <f>btc[[#This Row],[Close]]-btc[[#This Row],[Open]]</f>
        <v>-29.900000000000546</v>
      </c>
      <c r="N1240">
        <f>(K1240/btc[[#This Row],[Open]])*100</f>
        <v>-0.45588997651938745</v>
      </c>
    </row>
    <row r="1241" spans="1:14" x14ac:dyDescent="0.25">
      <c r="A1241" s="1" t="s">
        <v>10</v>
      </c>
      <c r="B1241" s="1">
        <v>43399</v>
      </c>
      <c r="C1241">
        <v>6507</v>
      </c>
      <c r="D1241">
        <v>6570.5</v>
      </c>
      <c r="E1241">
        <v>6498.5</v>
      </c>
      <c r="F1241">
        <v>6510</v>
      </c>
      <c r="G1241">
        <v>97173</v>
      </c>
      <c r="H1241" t="s">
        <v>7</v>
      </c>
      <c r="K1241">
        <f>btc[[#This Row],[Close]]-btc[[#This Row],[Open]]</f>
        <v>3</v>
      </c>
      <c r="N1241">
        <f>(K1241/btc[[#This Row],[Open]])*100</f>
        <v>4.6104195481788839E-2</v>
      </c>
    </row>
    <row r="1242" spans="1:14" x14ac:dyDescent="0.25">
      <c r="A1242" s="1" t="s">
        <v>10</v>
      </c>
      <c r="B1242" s="1">
        <v>43322</v>
      </c>
      <c r="C1242">
        <v>6539.5</v>
      </c>
      <c r="D1242">
        <v>6570.2</v>
      </c>
      <c r="E1242">
        <v>6043.4</v>
      </c>
      <c r="F1242">
        <v>6152.3</v>
      </c>
      <c r="G1242">
        <v>298821</v>
      </c>
      <c r="H1242" t="s">
        <v>7</v>
      </c>
      <c r="K1242">
        <f>btc[[#This Row],[Close]]-btc[[#This Row],[Open]]</f>
        <v>-387.19999999999982</v>
      </c>
      <c r="N1242">
        <f>(K1242/btc[[#This Row],[Open]])*100</f>
        <v>-5.920941968040367</v>
      </c>
    </row>
    <row r="1243" spans="1:14" x14ac:dyDescent="0.25">
      <c r="A1243" s="1" t="s">
        <v>10</v>
      </c>
      <c r="B1243" s="1">
        <v>43913</v>
      </c>
      <c r="C1243">
        <v>5822</v>
      </c>
      <c r="D1243">
        <v>6564.7</v>
      </c>
      <c r="E1243">
        <v>5710.8</v>
      </c>
      <c r="F1243">
        <v>6468.9</v>
      </c>
      <c r="G1243">
        <v>1884403</v>
      </c>
      <c r="H1243" t="s">
        <v>7</v>
      </c>
      <c r="K1243">
        <f>btc[[#This Row],[Close]]-btc[[#This Row],[Open]]</f>
        <v>646.89999999999964</v>
      </c>
      <c r="N1243">
        <f>(K1243/btc[[#This Row],[Open]])*100</f>
        <v>11.111301958089998</v>
      </c>
    </row>
    <row r="1244" spans="1:14" x14ac:dyDescent="0.25">
      <c r="A1244" s="1" t="s">
        <v>10</v>
      </c>
      <c r="B1244" s="1">
        <v>43267</v>
      </c>
      <c r="C1244">
        <v>6410</v>
      </c>
      <c r="D1244">
        <v>6564.2</v>
      </c>
      <c r="E1244">
        <v>6358</v>
      </c>
      <c r="F1244">
        <v>6505.8</v>
      </c>
      <c r="G1244">
        <v>108788</v>
      </c>
      <c r="H1244" t="s">
        <v>7</v>
      </c>
      <c r="K1244">
        <f>btc[[#This Row],[Close]]-btc[[#This Row],[Open]]</f>
        <v>95.800000000000182</v>
      </c>
      <c r="N1244">
        <f>(K1244/btc[[#This Row],[Open]])*100</f>
        <v>1.4945397815912664</v>
      </c>
    </row>
    <row r="1245" spans="1:14" x14ac:dyDescent="0.25">
      <c r="A1245" s="1" t="s">
        <v>10</v>
      </c>
      <c r="B1245" s="1">
        <v>43376</v>
      </c>
      <c r="C1245">
        <v>6549.9</v>
      </c>
      <c r="D1245">
        <v>6563.5</v>
      </c>
      <c r="E1245">
        <v>6429.6</v>
      </c>
      <c r="F1245">
        <v>6507.8</v>
      </c>
      <c r="G1245">
        <v>9213452</v>
      </c>
      <c r="H1245" t="s">
        <v>7</v>
      </c>
      <c r="K1245">
        <f>btc[[#This Row],[Close]]-btc[[#This Row],[Open]]</f>
        <v>-42.099999999999454</v>
      </c>
      <c r="N1245">
        <f>(K1245/btc[[#This Row],[Open]])*100</f>
        <v>-0.64275790470082683</v>
      </c>
    </row>
    <row r="1246" spans="1:14" x14ac:dyDescent="0.25">
      <c r="A1246" s="1" t="s">
        <v>10</v>
      </c>
      <c r="B1246" s="1">
        <v>43358</v>
      </c>
      <c r="C1246">
        <v>6482.6</v>
      </c>
      <c r="D1246">
        <v>6562.9</v>
      </c>
      <c r="E1246">
        <v>6470.3</v>
      </c>
      <c r="F1246">
        <v>6519</v>
      </c>
      <c r="G1246">
        <v>3162237</v>
      </c>
      <c r="H1246" t="s">
        <v>7</v>
      </c>
      <c r="K1246">
        <f>btc[[#This Row],[Close]]-btc[[#This Row],[Open]]</f>
        <v>36.399999999999636</v>
      </c>
      <c r="N1246">
        <f>(K1246/btc[[#This Row],[Open]])*100</f>
        <v>0.5615031006077752</v>
      </c>
    </row>
    <row r="1247" spans="1:14" x14ac:dyDescent="0.25">
      <c r="A1247" s="1" t="s">
        <v>10</v>
      </c>
      <c r="B1247" s="1">
        <v>43369</v>
      </c>
      <c r="C1247">
        <v>6443</v>
      </c>
      <c r="D1247">
        <v>6551.9</v>
      </c>
      <c r="E1247">
        <v>6384.1</v>
      </c>
      <c r="F1247">
        <v>6468.1</v>
      </c>
      <c r="G1247">
        <v>8639966</v>
      </c>
      <c r="H1247" t="s">
        <v>7</v>
      </c>
      <c r="K1247">
        <f>btc[[#This Row],[Close]]-btc[[#This Row],[Open]]</f>
        <v>25.100000000000364</v>
      </c>
      <c r="N1247">
        <f>(K1247/btc[[#This Row],[Open]])*100</f>
        <v>0.38957007605153443</v>
      </c>
    </row>
    <row r="1248" spans="1:14" x14ac:dyDescent="0.25">
      <c r="A1248" s="1" t="s">
        <v>10</v>
      </c>
      <c r="B1248" s="1">
        <v>43335</v>
      </c>
      <c r="C1248">
        <v>6359.9</v>
      </c>
      <c r="D1248">
        <v>6550.2</v>
      </c>
      <c r="E1248">
        <v>6359.2</v>
      </c>
      <c r="F1248">
        <v>6521.2</v>
      </c>
      <c r="G1248">
        <v>2764577</v>
      </c>
      <c r="H1248" t="s">
        <v>7</v>
      </c>
      <c r="K1248">
        <f>btc[[#This Row],[Close]]-btc[[#This Row],[Open]]</f>
        <v>161.30000000000018</v>
      </c>
      <c r="N1248">
        <f>(K1248/btc[[#This Row],[Open]])*100</f>
        <v>2.5362033994245223</v>
      </c>
    </row>
    <row r="1249" spans="1:14" x14ac:dyDescent="0.25">
      <c r="A1249" s="1" t="s">
        <v>10</v>
      </c>
      <c r="B1249" s="1">
        <v>43398</v>
      </c>
      <c r="C1249">
        <v>6532.5</v>
      </c>
      <c r="D1249">
        <v>6544.8</v>
      </c>
      <c r="E1249">
        <v>6491.5</v>
      </c>
      <c r="F1249">
        <v>6507</v>
      </c>
      <c r="G1249">
        <v>97426</v>
      </c>
      <c r="H1249" t="s">
        <v>7</v>
      </c>
      <c r="K1249">
        <f>btc[[#This Row],[Close]]-btc[[#This Row],[Open]]</f>
        <v>-25.5</v>
      </c>
      <c r="N1249">
        <f>(K1249/btc[[#This Row],[Open]])*100</f>
        <v>-0.39035591274397247</v>
      </c>
    </row>
    <row r="1250" spans="1:14" x14ac:dyDescent="0.25">
      <c r="A1250" s="1" t="s">
        <v>10</v>
      </c>
      <c r="B1250" s="1">
        <v>43350</v>
      </c>
      <c r="C1250">
        <v>6514.1</v>
      </c>
      <c r="D1250">
        <v>6540.6</v>
      </c>
      <c r="E1250">
        <v>6316.2</v>
      </c>
      <c r="F1250">
        <v>6390.9</v>
      </c>
      <c r="G1250">
        <v>3300572</v>
      </c>
      <c r="H1250" t="s">
        <v>7</v>
      </c>
      <c r="K1250">
        <f>btc[[#This Row],[Close]]-btc[[#This Row],[Open]]</f>
        <v>-123.20000000000073</v>
      </c>
      <c r="N1250">
        <f>(K1250/btc[[#This Row],[Open]])*100</f>
        <v>-1.8912819883023093</v>
      </c>
    </row>
    <row r="1251" spans="1:14" x14ac:dyDescent="0.25">
      <c r="A1251" s="1" t="s">
        <v>10</v>
      </c>
      <c r="B1251" s="1">
        <v>43363</v>
      </c>
      <c r="C1251">
        <v>6390.4</v>
      </c>
      <c r="D1251">
        <v>6537.5</v>
      </c>
      <c r="E1251">
        <v>6346.4</v>
      </c>
      <c r="F1251">
        <v>6489.2</v>
      </c>
      <c r="G1251">
        <v>5177478</v>
      </c>
      <c r="H1251" t="s">
        <v>7</v>
      </c>
      <c r="K1251">
        <f>btc[[#This Row],[Close]]-btc[[#This Row],[Open]]</f>
        <v>98.800000000000182</v>
      </c>
      <c r="N1251">
        <f>(K1251/btc[[#This Row],[Open]])*100</f>
        <v>1.5460691036554861</v>
      </c>
    </row>
    <row r="1252" spans="1:14" x14ac:dyDescent="0.25">
      <c r="A1252" s="1" t="s">
        <v>10</v>
      </c>
      <c r="B1252" s="1">
        <v>43331</v>
      </c>
      <c r="C1252">
        <v>6379.1</v>
      </c>
      <c r="D1252">
        <v>6534.8</v>
      </c>
      <c r="E1252">
        <v>6316</v>
      </c>
      <c r="F1252">
        <v>6481.5</v>
      </c>
      <c r="G1252">
        <v>2713462</v>
      </c>
      <c r="H1252" t="s">
        <v>7</v>
      </c>
      <c r="K1252">
        <f>btc[[#This Row],[Close]]-btc[[#This Row],[Open]]</f>
        <v>102.39999999999964</v>
      </c>
      <c r="N1252">
        <f>(K1252/btc[[#This Row],[Open]])*100</f>
        <v>1.6052421187941817</v>
      </c>
    </row>
    <row r="1253" spans="1:14" x14ac:dyDescent="0.25">
      <c r="A1253" s="1" t="s">
        <v>10</v>
      </c>
      <c r="B1253" s="1">
        <v>43400</v>
      </c>
      <c r="C1253">
        <v>6510</v>
      </c>
      <c r="D1253">
        <v>6534</v>
      </c>
      <c r="E1253">
        <v>6473.7</v>
      </c>
      <c r="F1253">
        <v>6494.2</v>
      </c>
      <c r="G1253">
        <v>76715</v>
      </c>
      <c r="H1253" t="s">
        <v>7</v>
      </c>
      <c r="K1253">
        <f>btc[[#This Row],[Close]]-btc[[#This Row],[Open]]</f>
        <v>-15.800000000000182</v>
      </c>
      <c r="N1253">
        <f>(K1253/btc[[#This Row],[Open]])*100</f>
        <v>-0.24270353302611644</v>
      </c>
    </row>
    <row r="1254" spans="1:14" x14ac:dyDescent="0.25">
      <c r="A1254" s="1" t="s">
        <v>10</v>
      </c>
      <c r="B1254" s="1">
        <v>43360</v>
      </c>
      <c r="C1254">
        <v>6500.2</v>
      </c>
      <c r="D1254">
        <v>6533.5</v>
      </c>
      <c r="E1254">
        <v>6215.9</v>
      </c>
      <c r="F1254">
        <v>6251.9</v>
      </c>
      <c r="G1254">
        <v>3257495</v>
      </c>
      <c r="H1254" t="s">
        <v>7</v>
      </c>
      <c r="K1254">
        <f>btc[[#This Row],[Close]]-btc[[#This Row],[Open]]</f>
        <v>-248.30000000000018</v>
      </c>
      <c r="N1254">
        <f>(K1254/btc[[#This Row],[Open]])*100</f>
        <v>-3.819882465154921</v>
      </c>
    </row>
    <row r="1255" spans="1:14" x14ac:dyDescent="0.25">
      <c r="A1255" s="1" t="s">
        <v>10</v>
      </c>
      <c r="B1255" s="1">
        <v>43325</v>
      </c>
      <c r="C1255">
        <v>6313</v>
      </c>
      <c r="D1255">
        <v>6524.1</v>
      </c>
      <c r="E1255">
        <v>6159.6</v>
      </c>
      <c r="F1255">
        <v>6255.3</v>
      </c>
      <c r="G1255">
        <v>234089</v>
      </c>
      <c r="H1255" t="s">
        <v>7</v>
      </c>
      <c r="K1255">
        <f>btc[[#This Row],[Close]]-btc[[#This Row],[Open]]</f>
        <v>-57.699999999999818</v>
      </c>
      <c r="N1255">
        <f>(K1255/btc[[#This Row],[Open]])*100</f>
        <v>-0.91398701092982448</v>
      </c>
    </row>
    <row r="1256" spans="1:14" x14ac:dyDescent="0.25">
      <c r="A1256" s="1" t="s">
        <v>10</v>
      </c>
      <c r="B1256" s="1">
        <v>43359</v>
      </c>
      <c r="C1256">
        <v>6519</v>
      </c>
      <c r="D1256">
        <v>6520.8</v>
      </c>
      <c r="E1256">
        <v>6406.2</v>
      </c>
      <c r="F1256">
        <v>6500.2</v>
      </c>
      <c r="G1256">
        <v>3341457</v>
      </c>
      <c r="H1256" t="s">
        <v>7</v>
      </c>
      <c r="K1256">
        <f>btc[[#This Row],[Close]]-btc[[#This Row],[Open]]</f>
        <v>-18.800000000000182</v>
      </c>
      <c r="N1256">
        <f>(K1256/btc[[#This Row],[Open]])*100</f>
        <v>-0.28838778953827554</v>
      </c>
    </row>
    <row r="1257" spans="1:14" x14ac:dyDescent="0.25">
      <c r="A1257" s="1" t="s">
        <v>10</v>
      </c>
      <c r="B1257" s="1">
        <v>43332</v>
      </c>
      <c r="C1257">
        <v>6474.2</v>
      </c>
      <c r="D1257">
        <v>6516.4</v>
      </c>
      <c r="E1257">
        <v>6255.9</v>
      </c>
      <c r="F1257">
        <v>6268.1</v>
      </c>
      <c r="G1257">
        <v>3099888</v>
      </c>
      <c r="H1257" t="s">
        <v>7</v>
      </c>
      <c r="K1257">
        <f>btc[[#This Row],[Close]]-btc[[#This Row],[Open]]</f>
        <v>-206.09999999999945</v>
      </c>
      <c r="N1257">
        <f>(K1257/btc[[#This Row],[Open]])*100</f>
        <v>-3.1834048994470274</v>
      </c>
    </row>
    <row r="1258" spans="1:14" x14ac:dyDescent="0.25">
      <c r="A1258" s="1" t="s">
        <v>10</v>
      </c>
      <c r="B1258" s="1">
        <v>43921</v>
      </c>
      <c r="C1258">
        <v>6391.1</v>
      </c>
      <c r="D1258">
        <v>6513.1</v>
      </c>
      <c r="E1258">
        <v>6346.3</v>
      </c>
      <c r="F1258">
        <v>6412.5</v>
      </c>
      <c r="G1258">
        <v>1045029</v>
      </c>
      <c r="H1258" t="s">
        <v>7</v>
      </c>
      <c r="K1258">
        <f>btc[[#This Row],[Close]]-btc[[#This Row],[Open]]</f>
        <v>21.399999999999636</v>
      </c>
      <c r="N1258">
        <f>(K1258/btc[[#This Row],[Open]])*100</f>
        <v>0.33484063776188189</v>
      </c>
    </row>
    <row r="1259" spans="1:14" x14ac:dyDescent="0.25">
      <c r="A1259" s="1" t="s">
        <v>10</v>
      </c>
      <c r="B1259" s="1">
        <v>43410</v>
      </c>
      <c r="C1259">
        <v>6460.4</v>
      </c>
      <c r="D1259">
        <v>6509.6</v>
      </c>
      <c r="E1259">
        <v>6441.6</v>
      </c>
      <c r="F1259">
        <v>6502.8</v>
      </c>
      <c r="G1259">
        <v>154865</v>
      </c>
      <c r="H1259" t="s">
        <v>7</v>
      </c>
      <c r="K1259">
        <f>btc[[#This Row],[Close]]-btc[[#This Row],[Open]]</f>
        <v>42.400000000000546</v>
      </c>
      <c r="N1259">
        <f>(K1259/btc[[#This Row],[Open]])*100</f>
        <v>0.65630611107672199</v>
      </c>
    </row>
    <row r="1260" spans="1:14" x14ac:dyDescent="0.25">
      <c r="A1260" s="1" t="s">
        <v>10</v>
      </c>
      <c r="B1260" s="1">
        <v>43408</v>
      </c>
      <c r="C1260">
        <v>6386.2</v>
      </c>
      <c r="D1260">
        <v>6508.9</v>
      </c>
      <c r="E1260">
        <v>6359.7</v>
      </c>
      <c r="F1260">
        <v>6478.2</v>
      </c>
      <c r="G1260">
        <v>128756</v>
      </c>
      <c r="H1260" t="s">
        <v>7</v>
      </c>
      <c r="K1260">
        <f>btc[[#This Row],[Close]]-btc[[#This Row],[Open]]</f>
        <v>92</v>
      </c>
      <c r="N1260">
        <f>(K1260/btc[[#This Row],[Open]])*100</f>
        <v>1.440606307350224</v>
      </c>
    </row>
    <row r="1261" spans="1:14" x14ac:dyDescent="0.25">
      <c r="A1261" s="1" t="s">
        <v>10</v>
      </c>
      <c r="B1261" s="1">
        <v>43401</v>
      </c>
      <c r="C1261">
        <v>6494.6</v>
      </c>
      <c r="D1261">
        <v>6502.2</v>
      </c>
      <c r="E1261">
        <v>6461.2</v>
      </c>
      <c r="F1261">
        <v>6486.1</v>
      </c>
      <c r="G1261">
        <v>93967</v>
      </c>
      <c r="H1261" t="s">
        <v>7</v>
      </c>
      <c r="K1261">
        <f>btc[[#This Row],[Close]]-btc[[#This Row],[Open]]</f>
        <v>-8.5</v>
      </c>
      <c r="N1261">
        <f>(K1261/btc[[#This Row],[Open]])*100</f>
        <v>-0.13087796015151049</v>
      </c>
    </row>
    <row r="1262" spans="1:14" x14ac:dyDescent="0.25">
      <c r="A1262" s="1" t="s">
        <v>10</v>
      </c>
      <c r="B1262" s="1">
        <v>43281</v>
      </c>
      <c r="C1262">
        <v>6213.4</v>
      </c>
      <c r="D1262">
        <v>6498.5</v>
      </c>
      <c r="E1262">
        <v>6204</v>
      </c>
      <c r="F1262">
        <v>6398.9</v>
      </c>
      <c r="G1262">
        <v>189328</v>
      </c>
      <c r="H1262" t="s">
        <v>7</v>
      </c>
      <c r="K1262">
        <f>btc[[#This Row],[Close]]-btc[[#This Row],[Open]]</f>
        <v>185.5</v>
      </c>
      <c r="N1262">
        <f>(K1262/btc[[#This Row],[Open]])*100</f>
        <v>2.9854829883799532</v>
      </c>
    </row>
    <row r="1263" spans="1:14" x14ac:dyDescent="0.25">
      <c r="A1263" s="1" t="s">
        <v>10</v>
      </c>
      <c r="B1263" s="1">
        <v>43402</v>
      </c>
      <c r="C1263">
        <v>6486.1</v>
      </c>
      <c r="D1263">
        <v>6498.4</v>
      </c>
      <c r="E1263">
        <v>6310.5</v>
      </c>
      <c r="F1263">
        <v>6335</v>
      </c>
      <c r="G1263">
        <v>160524</v>
      </c>
      <c r="H1263" t="s">
        <v>7</v>
      </c>
      <c r="K1263">
        <f>btc[[#This Row],[Close]]-btc[[#This Row],[Open]]</f>
        <v>-151.10000000000036</v>
      </c>
      <c r="N1263">
        <f>(K1263/btc[[#This Row],[Open]])*100</f>
        <v>-2.3295971384961742</v>
      </c>
    </row>
    <row r="1264" spans="1:14" x14ac:dyDescent="0.25">
      <c r="A1264" s="1" t="s">
        <v>10</v>
      </c>
      <c r="B1264" s="1">
        <v>43413</v>
      </c>
      <c r="C1264">
        <v>6473.8</v>
      </c>
      <c r="D1264">
        <v>6496.1</v>
      </c>
      <c r="E1264">
        <v>6390</v>
      </c>
      <c r="F1264">
        <v>6412</v>
      </c>
      <c r="G1264">
        <v>151603</v>
      </c>
      <c r="H1264" t="s">
        <v>7</v>
      </c>
      <c r="K1264">
        <f>btc[[#This Row],[Close]]-btc[[#This Row],[Open]]</f>
        <v>-61.800000000000182</v>
      </c>
      <c r="N1264">
        <f>(K1264/btc[[#This Row],[Open]])*100</f>
        <v>-0.95461707188977374</v>
      </c>
    </row>
    <row r="1265" spans="1:14" x14ac:dyDescent="0.25">
      <c r="A1265" s="1" t="s">
        <v>10</v>
      </c>
      <c r="B1265" s="1">
        <v>43051</v>
      </c>
      <c r="C1265">
        <v>6339.9</v>
      </c>
      <c r="D1265">
        <v>6490.5</v>
      </c>
      <c r="E1265">
        <v>5493.6</v>
      </c>
      <c r="F1265">
        <v>5878.1</v>
      </c>
      <c r="G1265">
        <v>269833</v>
      </c>
      <c r="H1265" t="s">
        <v>7</v>
      </c>
      <c r="K1265">
        <f>btc[[#This Row],[Close]]-btc[[#This Row],[Open]]</f>
        <v>-461.79999999999927</v>
      </c>
      <c r="N1265">
        <f>(K1265/btc[[#This Row],[Open]])*100</f>
        <v>-7.2840265619331417</v>
      </c>
    </row>
    <row r="1266" spans="1:14" x14ac:dyDescent="0.25">
      <c r="A1266" s="1" t="s">
        <v>10</v>
      </c>
      <c r="B1266" s="1">
        <v>43409</v>
      </c>
      <c r="C1266">
        <v>6478.2</v>
      </c>
      <c r="D1266">
        <v>6489.2</v>
      </c>
      <c r="E1266">
        <v>6431.7</v>
      </c>
      <c r="F1266">
        <v>6459.7</v>
      </c>
      <c r="G1266">
        <v>128514</v>
      </c>
      <c r="H1266" t="s">
        <v>7</v>
      </c>
      <c r="K1266">
        <f>btc[[#This Row],[Close]]-btc[[#This Row],[Open]]</f>
        <v>-18.5</v>
      </c>
      <c r="N1266">
        <f>(K1266/btc[[#This Row],[Open]])*100</f>
        <v>-0.28557315303633729</v>
      </c>
    </row>
    <row r="1267" spans="1:14" x14ac:dyDescent="0.25">
      <c r="A1267" s="1" t="s">
        <v>10</v>
      </c>
      <c r="B1267" s="1">
        <v>43351</v>
      </c>
      <c r="C1267">
        <v>6390.9</v>
      </c>
      <c r="D1267">
        <v>6484.3</v>
      </c>
      <c r="E1267">
        <v>6132.3</v>
      </c>
      <c r="F1267">
        <v>6184.3</v>
      </c>
      <c r="G1267">
        <v>3464978</v>
      </c>
      <c r="H1267" t="s">
        <v>7</v>
      </c>
      <c r="K1267">
        <f>btc[[#This Row],[Close]]-btc[[#This Row],[Open]]</f>
        <v>-206.59999999999945</v>
      </c>
      <c r="N1267">
        <f>(K1267/btc[[#This Row],[Open]])*100</f>
        <v>-3.2327215259196587</v>
      </c>
    </row>
    <row r="1268" spans="1:14" x14ac:dyDescent="0.25">
      <c r="A1268" s="1" t="s">
        <v>10</v>
      </c>
      <c r="B1268" s="1">
        <v>43333</v>
      </c>
      <c r="C1268">
        <v>6268.1</v>
      </c>
      <c r="D1268">
        <v>6484.1</v>
      </c>
      <c r="E1268">
        <v>6257.4</v>
      </c>
      <c r="F1268">
        <v>6482.2</v>
      </c>
      <c r="G1268">
        <v>1458256</v>
      </c>
      <c r="H1268" t="s">
        <v>7</v>
      </c>
      <c r="K1268">
        <f>btc[[#This Row],[Close]]-btc[[#This Row],[Open]]</f>
        <v>214.09999999999945</v>
      </c>
      <c r="N1268">
        <f>(K1268/btc[[#This Row],[Open]])*100</f>
        <v>3.4157081093154136</v>
      </c>
    </row>
    <row r="1269" spans="1:14" x14ac:dyDescent="0.25">
      <c r="A1269" s="1" t="s">
        <v>10</v>
      </c>
      <c r="B1269" s="1">
        <v>43362</v>
      </c>
      <c r="C1269">
        <v>6342</v>
      </c>
      <c r="D1269">
        <v>6478.7</v>
      </c>
      <c r="E1269">
        <v>6144.5</v>
      </c>
      <c r="F1269">
        <v>6390.4</v>
      </c>
      <c r="G1269">
        <v>3538676</v>
      </c>
      <c r="H1269" t="s">
        <v>7</v>
      </c>
      <c r="K1269">
        <f>btc[[#This Row],[Close]]-btc[[#This Row],[Open]]</f>
        <v>48.399999999999636</v>
      </c>
      <c r="N1269">
        <f>(K1269/btc[[#This Row],[Open]])*100</f>
        <v>0.76316619362976401</v>
      </c>
    </row>
    <row r="1270" spans="1:14" x14ac:dyDescent="0.25">
      <c r="A1270" s="1" t="s">
        <v>10</v>
      </c>
      <c r="B1270" s="1">
        <v>43416</v>
      </c>
      <c r="C1270">
        <v>6445</v>
      </c>
      <c r="D1270">
        <v>6475.9</v>
      </c>
      <c r="E1270">
        <v>6409.4</v>
      </c>
      <c r="F1270">
        <v>6435</v>
      </c>
      <c r="G1270">
        <v>130155</v>
      </c>
      <c r="H1270" t="s">
        <v>7</v>
      </c>
      <c r="K1270">
        <f>btc[[#This Row],[Close]]-btc[[#This Row],[Open]]</f>
        <v>-10</v>
      </c>
      <c r="N1270">
        <f>(K1270/btc[[#This Row],[Open]])*100</f>
        <v>-0.1551590380139643</v>
      </c>
    </row>
    <row r="1271" spans="1:14" x14ac:dyDescent="0.25">
      <c r="A1271" s="1" t="s">
        <v>10</v>
      </c>
      <c r="B1271" s="1">
        <v>43328</v>
      </c>
      <c r="C1271">
        <v>6256.9</v>
      </c>
      <c r="D1271">
        <v>6470.9</v>
      </c>
      <c r="E1271">
        <v>6249.8</v>
      </c>
      <c r="F1271">
        <v>6306.7</v>
      </c>
      <c r="G1271">
        <v>3500269</v>
      </c>
      <c r="H1271" t="s">
        <v>7</v>
      </c>
      <c r="K1271">
        <f>btc[[#This Row],[Close]]-btc[[#This Row],[Open]]</f>
        <v>49.800000000000182</v>
      </c>
      <c r="N1271">
        <f>(K1271/btc[[#This Row],[Open]])*100</f>
        <v>0.79592130288162166</v>
      </c>
    </row>
    <row r="1272" spans="1:14" x14ac:dyDescent="0.25">
      <c r="A1272" s="1" t="s">
        <v>10</v>
      </c>
      <c r="B1272" s="1">
        <v>43403</v>
      </c>
      <c r="C1272">
        <v>6336.7</v>
      </c>
      <c r="D1272">
        <v>6469.9</v>
      </c>
      <c r="E1272">
        <v>6316.5</v>
      </c>
      <c r="F1272">
        <v>6325.7</v>
      </c>
      <c r="G1272">
        <v>128211</v>
      </c>
      <c r="H1272" t="s">
        <v>7</v>
      </c>
      <c r="K1272">
        <f>btc[[#This Row],[Close]]-btc[[#This Row],[Open]]</f>
        <v>-11</v>
      </c>
      <c r="N1272">
        <f>(K1272/btc[[#This Row],[Open]])*100</f>
        <v>-0.17359193270945444</v>
      </c>
    </row>
    <row r="1273" spans="1:14" x14ac:dyDescent="0.25">
      <c r="A1273" s="1" t="s">
        <v>10</v>
      </c>
      <c r="B1273" s="1">
        <v>43323</v>
      </c>
      <c r="C1273">
        <v>6152.8</v>
      </c>
      <c r="D1273">
        <v>6469.6</v>
      </c>
      <c r="E1273">
        <v>6009.8</v>
      </c>
      <c r="F1273">
        <v>6231.6</v>
      </c>
      <c r="G1273">
        <v>247337</v>
      </c>
      <c r="H1273" t="s">
        <v>7</v>
      </c>
      <c r="K1273">
        <f>btc[[#This Row],[Close]]-btc[[#This Row],[Open]]</f>
        <v>78.800000000000182</v>
      </c>
      <c r="N1273">
        <f>(K1273/btc[[#This Row],[Open]])*100</f>
        <v>1.280717722012745</v>
      </c>
    </row>
    <row r="1274" spans="1:14" x14ac:dyDescent="0.25">
      <c r="A1274" s="1" t="s">
        <v>10</v>
      </c>
      <c r="B1274" s="1">
        <v>43039</v>
      </c>
      <c r="C1274">
        <v>6124.3</v>
      </c>
      <c r="D1274">
        <v>6467.2</v>
      </c>
      <c r="E1274">
        <v>6090.8</v>
      </c>
      <c r="F1274">
        <v>6451.2</v>
      </c>
      <c r="G1274">
        <v>101250</v>
      </c>
      <c r="H1274" t="s">
        <v>7</v>
      </c>
      <c r="K1274">
        <f>btc[[#This Row],[Close]]-btc[[#This Row],[Open]]</f>
        <v>326.89999999999964</v>
      </c>
      <c r="N1274">
        <f>(K1274/btc[[#This Row],[Open]])*100</f>
        <v>5.3377528860441137</v>
      </c>
    </row>
    <row r="1275" spans="1:14" x14ac:dyDescent="0.25">
      <c r="A1275" s="1" t="s">
        <v>10</v>
      </c>
      <c r="B1275" s="1">
        <v>43417</v>
      </c>
      <c r="C1275">
        <v>6435</v>
      </c>
      <c r="D1275">
        <v>6466.8</v>
      </c>
      <c r="E1275">
        <v>6386.7</v>
      </c>
      <c r="F1275">
        <v>6429.2</v>
      </c>
      <c r="G1275">
        <v>137604</v>
      </c>
      <c r="H1275" t="s">
        <v>7</v>
      </c>
      <c r="K1275">
        <f>btc[[#This Row],[Close]]-btc[[#This Row],[Open]]</f>
        <v>-5.8000000000001819</v>
      </c>
      <c r="N1275">
        <f>(K1275/btc[[#This Row],[Open]])*100</f>
        <v>-9.013209013209296E-2</v>
      </c>
    </row>
    <row r="1276" spans="1:14" x14ac:dyDescent="0.25">
      <c r="A1276" s="1" t="s">
        <v>10</v>
      </c>
      <c r="B1276" s="1">
        <v>43595</v>
      </c>
      <c r="C1276">
        <v>6194.3</v>
      </c>
      <c r="D1276">
        <v>6466.6</v>
      </c>
      <c r="E1276">
        <v>6157.8</v>
      </c>
      <c r="F1276">
        <v>6386</v>
      </c>
      <c r="G1276">
        <v>907941</v>
      </c>
      <c r="H1276" t="s">
        <v>7</v>
      </c>
      <c r="K1276">
        <f>btc[[#This Row],[Close]]-btc[[#This Row],[Open]]</f>
        <v>191.69999999999982</v>
      </c>
      <c r="N1276">
        <f>(K1276/btc[[#This Row],[Open]])*100</f>
        <v>3.0947806854688955</v>
      </c>
    </row>
    <row r="1277" spans="1:14" x14ac:dyDescent="0.25">
      <c r="A1277" s="1" t="s">
        <v>10</v>
      </c>
      <c r="B1277" s="1">
        <v>43414</v>
      </c>
      <c r="C1277">
        <v>6411.9</v>
      </c>
      <c r="D1277">
        <v>6461.7</v>
      </c>
      <c r="E1277">
        <v>6411.7</v>
      </c>
      <c r="F1277">
        <v>6427.1</v>
      </c>
      <c r="G1277">
        <v>115866</v>
      </c>
      <c r="H1277" t="s">
        <v>7</v>
      </c>
      <c r="K1277">
        <f>btc[[#This Row],[Close]]-btc[[#This Row],[Open]]</f>
        <v>15.200000000000728</v>
      </c>
      <c r="N1277">
        <f>(K1277/btc[[#This Row],[Open]])*100</f>
        <v>0.23705921801651192</v>
      </c>
    </row>
    <row r="1278" spans="1:14" x14ac:dyDescent="0.25">
      <c r="A1278" s="1" t="s">
        <v>10</v>
      </c>
      <c r="B1278" s="1">
        <v>43418</v>
      </c>
      <c r="C1278">
        <v>6428.9</v>
      </c>
      <c r="D1278">
        <v>6453.3</v>
      </c>
      <c r="E1278">
        <v>5619.2</v>
      </c>
      <c r="F1278">
        <v>5842.4</v>
      </c>
      <c r="G1278">
        <v>438209</v>
      </c>
      <c r="H1278" t="s">
        <v>7</v>
      </c>
      <c r="K1278">
        <f>btc[[#This Row],[Close]]-btc[[#This Row],[Open]]</f>
        <v>-586.5</v>
      </c>
      <c r="N1278">
        <f>(K1278/btc[[#This Row],[Open]])*100</f>
        <v>-9.1228670534617127</v>
      </c>
    </row>
    <row r="1279" spans="1:14" x14ac:dyDescent="0.25">
      <c r="A1279" s="1" t="s">
        <v>10</v>
      </c>
      <c r="B1279" s="1">
        <v>43324</v>
      </c>
      <c r="C1279">
        <v>6232.1</v>
      </c>
      <c r="D1279">
        <v>6453</v>
      </c>
      <c r="E1279">
        <v>6169.8</v>
      </c>
      <c r="F1279">
        <v>6313</v>
      </c>
      <c r="G1279">
        <v>216325</v>
      </c>
      <c r="H1279" t="s">
        <v>7</v>
      </c>
      <c r="K1279">
        <f>btc[[#This Row],[Close]]-btc[[#This Row],[Open]]</f>
        <v>80.899999999999636</v>
      </c>
      <c r="N1279">
        <f>(K1279/btc[[#This Row],[Open]])*100</f>
        <v>1.2981178094061332</v>
      </c>
    </row>
    <row r="1280" spans="1:14" x14ac:dyDescent="0.25">
      <c r="A1280" s="1" t="s">
        <v>10</v>
      </c>
      <c r="B1280" s="1">
        <v>43415</v>
      </c>
      <c r="C1280">
        <v>6427.1</v>
      </c>
      <c r="D1280">
        <v>6451.7</v>
      </c>
      <c r="E1280">
        <v>6359</v>
      </c>
      <c r="F1280">
        <v>6446.1</v>
      </c>
      <c r="G1280">
        <v>127404</v>
      </c>
      <c r="H1280" t="s">
        <v>7</v>
      </c>
      <c r="K1280">
        <f>btc[[#This Row],[Close]]-btc[[#This Row],[Open]]</f>
        <v>19</v>
      </c>
      <c r="N1280">
        <f>(K1280/btc[[#This Row],[Open]])*100</f>
        <v>0.29562322042600858</v>
      </c>
    </row>
    <row r="1281" spans="1:14" x14ac:dyDescent="0.25">
      <c r="A1281" s="1" t="s">
        <v>10</v>
      </c>
      <c r="B1281" s="1">
        <v>43282</v>
      </c>
      <c r="C1281">
        <v>6398.5</v>
      </c>
      <c r="D1281">
        <v>6445.1</v>
      </c>
      <c r="E1281">
        <v>6284.7</v>
      </c>
      <c r="F1281">
        <v>6366.8</v>
      </c>
      <c r="G1281">
        <v>128507</v>
      </c>
      <c r="H1281" t="s">
        <v>7</v>
      </c>
      <c r="K1281">
        <f>btc[[#This Row],[Close]]-btc[[#This Row],[Open]]</f>
        <v>-31.699999999999818</v>
      </c>
      <c r="N1281">
        <f>(K1281/btc[[#This Row],[Open]])*100</f>
        <v>-0.49542861608189132</v>
      </c>
    </row>
    <row r="1282" spans="1:14" x14ac:dyDescent="0.25">
      <c r="A1282" s="1" t="s">
        <v>10</v>
      </c>
      <c r="B1282" s="1">
        <v>43406</v>
      </c>
      <c r="C1282">
        <v>6400.5</v>
      </c>
      <c r="D1282">
        <v>6444.3</v>
      </c>
      <c r="E1282">
        <v>6390.9</v>
      </c>
      <c r="F1282">
        <v>6424.7</v>
      </c>
      <c r="G1282">
        <v>135869</v>
      </c>
      <c r="H1282" t="s">
        <v>7</v>
      </c>
      <c r="K1282">
        <f>btc[[#This Row],[Close]]-btc[[#This Row],[Open]]</f>
        <v>24.199999999999818</v>
      </c>
      <c r="N1282">
        <f>(K1282/btc[[#This Row],[Open]])*100</f>
        <v>0.37809546129208371</v>
      </c>
    </row>
    <row r="1283" spans="1:14" x14ac:dyDescent="0.25">
      <c r="A1283" s="1" t="s">
        <v>10</v>
      </c>
      <c r="B1283" s="1">
        <v>43911</v>
      </c>
      <c r="C1283">
        <v>6205.6</v>
      </c>
      <c r="D1283">
        <v>6438.3</v>
      </c>
      <c r="E1283">
        <v>5887</v>
      </c>
      <c r="F1283">
        <v>6186.2</v>
      </c>
      <c r="G1283">
        <v>1636421</v>
      </c>
      <c r="H1283" t="s">
        <v>7</v>
      </c>
      <c r="K1283">
        <f>btc[[#This Row],[Close]]-btc[[#This Row],[Open]]</f>
        <v>-19.400000000000546</v>
      </c>
      <c r="N1283">
        <f>(K1283/btc[[#This Row],[Open]])*100</f>
        <v>-0.31262085857935651</v>
      </c>
    </row>
    <row r="1284" spans="1:14" x14ac:dyDescent="0.25">
      <c r="A1284" s="1" t="s">
        <v>10</v>
      </c>
      <c r="B1284" s="1">
        <v>43352</v>
      </c>
      <c r="C1284">
        <v>6184.3</v>
      </c>
      <c r="D1284">
        <v>6432.6</v>
      </c>
      <c r="E1284">
        <v>6148.8</v>
      </c>
      <c r="F1284">
        <v>6238.5</v>
      </c>
      <c r="G1284">
        <v>2838358</v>
      </c>
      <c r="H1284" t="s">
        <v>7</v>
      </c>
      <c r="K1284">
        <f>btc[[#This Row],[Close]]-btc[[#This Row],[Open]]</f>
        <v>54.199999999999818</v>
      </c>
      <c r="N1284">
        <f>(K1284/btc[[#This Row],[Open]])*100</f>
        <v>0.87641285189916096</v>
      </c>
    </row>
    <row r="1285" spans="1:14" x14ac:dyDescent="0.25">
      <c r="A1285" s="1" t="s">
        <v>10</v>
      </c>
      <c r="B1285" s="1">
        <v>43407</v>
      </c>
      <c r="C1285">
        <v>6424.5</v>
      </c>
      <c r="D1285">
        <v>6429.5</v>
      </c>
      <c r="E1285">
        <v>6346.2</v>
      </c>
      <c r="F1285">
        <v>6386.2</v>
      </c>
      <c r="G1285">
        <v>112839</v>
      </c>
      <c r="H1285" t="s">
        <v>7</v>
      </c>
      <c r="K1285">
        <f>btc[[#This Row],[Close]]-btc[[#This Row],[Open]]</f>
        <v>-38.300000000000182</v>
      </c>
      <c r="N1285">
        <f>(K1285/btc[[#This Row],[Open]])*100</f>
        <v>-0.59615534282823845</v>
      </c>
    </row>
    <row r="1286" spans="1:14" x14ac:dyDescent="0.25">
      <c r="A1286" s="1" t="s">
        <v>10</v>
      </c>
      <c r="B1286" s="1">
        <v>43405</v>
      </c>
      <c r="C1286">
        <v>6365.9</v>
      </c>
      <c r="D1286">
        <v>6421.8</v>
      </c>
      <c r="E1286">
        <v>6354.2</v>
      </c>
      <c r="F1286">
        <v>6400.5</v>
      </c>
      <c r="G1286">
        <v>124157</v>
      </c>
      <c r="H1286" t="s">
        <v>7</v>
      </c>
      <c r="K1286">
        <f>btc[[#This Row],[Close]]-btc[[#This Row],[Open]]</f>
        <v>34.600000000000364</v>
      </c>
      <c r="N1286">
        <f>(K1286/btc[[#This Row],[Open]])*100</f>
        <v>0.54352094754866342</v>
      </c>
    </row>
    <row r="1287" spans="1:14" x14ac:dyDescent="0.25">
      <c r="A1287" s="1" t="s">
        <v>10</v>
      </c>
      <c r="B1287" s="1">
        <v>43292</v>
      </c>
      <c r="C1287">
        <v>6307.2</v>
      </c>
      <c r="D1287">
        <v>6409.7</v>
      </c>
      <c r="E1287">
        <v>6296.6</v>
      </c>
      <c r="F1287">
        <v>6389.1</v>
      </c>
      <c r="G1287">
        <v>243821</v>
      </c>
      <c r="H1287" t="s">
        <v>7</v>
      </c>
      <c r="K1287">
        <f>btc[[#This Row],[Close]]-btc[[#This Row],[Open]]</f>
        <v>81.900000000000546</v>
      </c>
      <c r="N1287">
        <f>(K1287/btc[[#This Row],[Open]])*100</f>
        <v>1.2985159817351686</v>
      </c>
    </row>
    <row r="1288" spans="1:14" x14ac:dyDescent="0.25">
      <c r="A1288" s="1" t="s">
        <v>10</v>
      </c>
      <c r="B1288" s="1">
        <v>43404</v>
      </c>
      <c r="C1288">
        <v>6327.9</v>
      </c>
      <c r="D1288">
        <v>6405.7</v>
      </c>
      <c r="E1288">
        <v>6257.8</v>
      </c>
      <c r="F1288">
        <v>6365.9</v>
      </c>
      <c r="G1288">
        <v>129055</v>
      </c>
      <c r="H1288" t="s">
        <v>7</v>
      </c>
      <c r="K1288">
        <f>btc[[#This Row],[Close]]-btc[[#This Row],[Open]]</f>
        <v>38</v>
      </c>
      <c r="N1288">
        <f>(K1288/btc[[#This Row],[Open]])*100</f>
        <v>0.60051517881129601</v>
      </c>
    </row>
    <row r="1289" spans="1:14" x14ac:dyDescent="0.25">
      <c r="A1289" s="1" t="s">
        <v>10</v>
      </c>
      <c r="B1289" s="1">
        <v>43296</v>
      </c>
      <c r="C1289">
        <v>6254.8</v>
      </c>
      <c r="D1289">
        <v>6399.6</v>
      </c>
      <c r="E1289">
        <v>6238.5</v>
      </c>
      <c r="F1289">
        <v>6362.9</v>
      </c>
      <c r="G1289">
        <v>180667</v>
      </c>
      <c r="H1289" t="s">
        <v>7</v>
      </c>
      <c r="K1289">
        <f>btc[[#This Row],[Close]]-btc[[#This Row],[Open]]</f>
        <v>108.09999999999945</v>
      </c>
      <c r="N1289">
        <f>(K1289/btc[[#This Row],[Open]])*100</f>
        <v>1.7282726865767002</v>
      </c>
    </row>
    <row r="1290" spans="1:14" x14ac:dyDescent="0.25">
      <c r="A1290" s="1" t="s">
        <v>10</v>
      </c>
      <c r="B1290" s="1">
        <v>43912</v>
      </c>
      <c r="C1290">
        <v>6186.9</v>
      </c>
      <c r="D1290">
        <v>6394.4</v>
      </c>
      <c r="E1290">
        <v>5771.2</v>
      </c>
      <c r="F1290">
        <v>5822.1</v>
      </c>
      <c r="G1290">
        <v>1481709</v>
      </c>
      <c r="H1290" t="s">
        <v>7</v>
      </c>
      <c r="K1290">
        <f>btc[[#This Row],[Close]]-btc[[#This Row],[Open]]</f>
        <v>-364.79999999999927</v>
      </c>
      <c r="N1290">
        <f>(K1290/btc[[#This Row],[Open]])*100</f>
        <v>-5.8963293410269975</v>
      </c>
    </row>
    <row r="1291" spans="1:14" x14ac:dyDescent="0.25">
      <c r="A1291" s="1" t="s">
        <v>10</v>
      </c>
      <c r="B1291" s="1">
        <v>43354</v>
      </c>
      <c r="C1291">
        <v>6320.7</v>
      </c>
      <c r="D1291">
        <v>6391.8</v>
      </c>
      <c r="E1291">
        <v>6189.6</v>
      </c>
      <c r="F1291">
        <v>6293.9</v>
      </c>
      <c r="G1291">
        <v>3303958</v>
      </c>
      <c r="H1291" t="s">
        <v>7</v>
      </c>
      <c r="K1291">
        <f>btc[[#This Row],[Close]]-btc[[#This Row],[Open]]</f>
        <v>-26.800000000000182</v>
      </c>
      <c r="N1291">
        <f>(K1291/btc[[#This Row],[Open]])*100</f>
        <v>-0.42400367047953835</v>
      </c>
    </row>
    <row r="1292" spans="1:14" x14ac:dyDescent="0.25">
      <c r="A1292" s="1" t="s">
        <v>10</v>
      </c>
      <c r="B1292" s="1">
        <v>43387</v>
      </c>
      <c r="C1292">
        <v>6321.6</v>
      </c>
      <c r="D1292">
        <v>6390.9</v>
      </c>
      <c r="E1292">
        <v>6300</v>
      </c>
      <c r="F1292">
        <v>6326.8</v>
      </c>
      <c r="G1292">
        <v>99381</v>
      </c>
      <c r="H1292" t="s">
        <v>7</v>
      </c>
      <c r="K1292">
        <f>btc[[#This Row],[Close]]-btc[[#This Row],[Open]]</f>
        <v>5.1999999999998181</v>
      </c>
      <c r="N1292">
        <f>(K1292/btc[[#This Row],[Open]])*100</f>
        <v>8.2257656289544068E-2</v>
      </c>
    </row>
    <row r="1293" spans="1:14" x14ac:dyDescent="0.25">
      <c r="A1293" s="1" t="s">
        <v>10</v>
      </c>
      <c r="B1293" s="1">
        <v>43293</v>
      </c>
      <c r="C1293">
        <v>6389.1</v>
      </c>
      <c r="D1293">
        <v>6389.4</v>
      </c>
      <c r="E1293">
        <v>6088.8</v>
      </c>
      <c r="F1293">
        <v>6250.6</v>
      </c>
      <c r="G1293">
        <v>289238</v>
      </c>
      <c r="H1293" t="s">
        <v>7</v>
      </c>
      <c r="K1293">
        <f>btc[[#This Row],[Close]]-btc[[#This Row],[Open]]</f>
        <v>-138.5</v>
      </c>
      <c r="N1293">
        <f>(K1293/btc[[#This Row],[Open]])*100</f>
        <v>-2.167754456809253</v>
      </c>
    </row>
    <row r="1294" spans="1:14" x14ac:dyDescent="0.25">
      <c r="A1294" s="1" t="s">
        <v>10</v>
      </c>
      <c r="B1294" s="1">
        <v>43361</v>
      </c>
      <c r="C1294">
        <v>6251.9</v>
      </c>
      <c r="D1294">
        <v>6388.8</v>
      </c>
      <c r="E1294">
        <v>6228.8</v>
      </c>
      <c r="F1294">
        <v>6342</v>
      </c>
      <c r="G1294">
        <v>2821838</v>
      </c>
      <c r="H1294" t="s">
        <v>7</v>
      </c>
      <c r="K1294">
        <f>btc[[#This Row],[Close]]-btc[[#This Row],[Open]]</f>
        <v>90.100000000000364</v>
      </c>
      <c r="N1294">
        <f>(K1294/btc[[#This Row],[Open]])*100</f>
        <v>1.4411618867864229</v>
      </c>
    </row>
    <row r="1295" spans="1:14" x14ac:dyDescent="0.25">
      <c r="A1295" s="1" t="s">
        <v>10</v>
      </c>
      <c r="B1295" s="1">
        <v>43909</v>
      </c>
      <c r="C1295">
        <v>5359.2</v>
      </c>
      <c r="D1295">
        <v>6379.5</v>
      </c>
      <c r="E1295">
        <v>5256</v>
      </c>
      <c r="F1295">
        <v>6172</v>
      </c>
      <c r="G1295">
        <v>2178982</v>
      </c>
      <c r="H1295" t="s">
        <v>7</v>
      </c>
      <c r="K1295">
        <f>btc[[#This Row],[Close]]-btc[[#This Row],[Open]]</f>
        <v>812.80000000000018</v>
      </c>
      <c r="N1295">
        <f>(K1295/btc[[#This Row],[Open]])*100</f>
        <v>15.166442752649653</v>
      </c>
    </row>
    <row r="1296" spans="1:14" x14ac:dyDescent="0.25">
      <c r="A1296" s="1" t="s">
        <v>10</v>
      </c>
      <c r="B1296" s="1">
        <v>43918</v>
      </c>
      <c r="C1296">
        <v>6373.4</v>
      </c>
      <c r="D1296">
        <v>6374.3</v>
      </c>
      <c r="E1296">
        <v>6046.5</v>
      </c>
      <c r="F1296">
        <v>6233.7</v>
      </c>
      <c r="G1296">
        <v>1258262</v>
      </c>
      <c r="H1296" t="s">
        <v>7</v>
      </c>
      <c r="K1296">
        <f>btc[[#This Row],[Close]]-btc[[#This Row],[Open]]</f>
        <v>-139.69999999999982</v>
      </c>
      <c r="N1296">
        <f>(K1296/btc[[#This Row],[Open]])*100</f>
        <v>-2.1919226786330661</v>
      </c>
    </row>
    <row r="1297" spans="1:14" x14ac:dyDescent="0.25">
      <c r="A1297" s="1" t="s">
        <v>10</v>
      </c>
      <c r="B1297" s="1">
        <v>43353</v>
      </c>
      <c r="C1297">
        <v>6238.5</v>
      </c>
      <c r="D1297">
        <v>6358.5</v>
      </c>
      <c r="E1297">
        <v>6237.3</v>
      </c>
      <c r="F1297">
        <v>6321</v>
      </c>
      <c r="G1297">
        <v>3109297</v>
      </c>
      <c r="H1297" t="s">
        <v>7</v>
      </c>
      <c r="K1297">
        <f>btc[[#This Row],[Close]]-btc[[#This Row],[Open]]</f>
        <v>82.5</v>
      </c>
      <c r="N1297">
        <f>(K1297/btc[[#This Row],[Open]])*100</f>
        <v>1.3224332772301035</v>
      </c>
    </row>
    <row r="1298" spans="1:14" x14ac:dyDescent="0.25">
      <c r="A1298" s="1" t="s">
        <v>10</v>
      </c>
      <c r="B1298" s="1">
        <v>43355</v>
      </c>
      <c r="C1298">
        <v>6293.9</v>
      </c>
      <c r="D1298">
        <v>6353.5</v>
      </c>
      <c r="E1298">
        <v>6204.5</v>
      </c>
      <c r="F1298">
        <v>6338</v>
      </c>
      <c r="G1298">
        <v>3038985</v>
      </c>
      <c r="H1298" t="s">
        <v>7</v>
      </c>
      <c r="K1298">
        <f>btc[[#This Row],[Close]]-btc[[#This Row],[Open]]</f>
        <v>44.100000000000364</v>
      </c>
      <c r="N1298">
        <f>(K1298/btc[[#This Row],[Open]])*100</f>
        <v>0.70067843467484969</v>
      </c>
    </row>
    <row r="1299" spans="1:14" x14ac:dyDescent="0.25">
      <c r="A1299" s="1" t="s">
        <v>10</v>
      </c>
      <c r="B1299" s="1">
        <v>43385</v>
      </c>
      <c r="C1299">
        <v>6239.2</v>
      </c>
      <c r="D1299">
        <v>6344.8</v>
      </c>
      <c r="E1299">
        <v>6206.8</v>
      </c>
      <c r="F1299">
        <v>6291.3</v>
      </c>
      <c r="G1299">
        <v>147404</v>
      </c>
      <c r="H1299" t="s">
        <v>7</v>
      </c>
      <c r="K1299">
        <f>btc[[#This Row],[Close]]-btc[[#This Row],[Open]]</f>
        <v>52.100000000000364</v>
      </c>
      <c r="N1299">
        <f>(K1299/btc[[#This Row],[Open]])*100</f>
        <v>0.83504295422490649</v>
      </c>
    </row>
    <row r="1300" spans="1:14" x14ac:dyDescent="0.25">
      <c r="A1300" s="1" t="s">
        <v>10</v>
      </c>
      <c r="B1300" s="1">
        <v>43294</v>
      </c>
      <c r="C1300">
        <v>6250.8</v>
      </c>
      <c r="D1300">
        <v>6333.8</v>
      </c>
      <c r="E1300">
        <v>6144.5</v>
      </c>
      <c r="F1300">
        <v>6230.2</v>
      </c>
      <c r="G1300">
        <v>233215</v>
      </c>
      <c r="H1300" t="s">
        <v>7</v>
      </c>
      <c r="K1300">
        <f>btc[[#This Row],[Close]]-btc[[#This Row],[Open]]</f>
        <v>-20.600000000000364</v>
      </c>
      <c r="N1300">
        <f>(K1300/btc[[#This Row],[Open]])*100</f>
        <v>-0.32955781659948108</v>
      </c>
    </row>
    <row r="1301" spans="1:14" x14ac:dyDescent="0.25">
      <c r="A1301" s="1" t="s">
        <v>10</v>
      </c>
      <c r="B1301" s="1">
        <v>43276</v>
      </c>
      <c r="C1301">
        <v>6155.1</v>
      </c>
      <c r="D1301">
        <v>6331.2</v>
      </c>
      <c r="E1301">
        <v>6101.7</v>
      </c>
      <c r="F1301">
        <v>6256.6</v>
      </c>
      <c r="G1301">
        <v>210691</v>
      </c>
      <c r="H1301" t="s">
        <v>7</v>
      </c>
      <c r="K1301">
        <f>btc[[#This Row],[Close]]-btc[[#This Row],[Open]]</f>
        <v>101.5</v>
      </c>
      <c r="N1301">
        <f>(K1301/btc[[#This Row],[Open]])*100</f>
        <v>1.6490390083020583</v>
      </c>
    </row>
    <row r="1302" spans="1:14" x14ac:dyDescent="0.25">
      <c r="A1302" s="1" t="s">
        <v>10</v>
      </c>
      <c r="B1302" s="1">
        <v>43386</v>
      </c>
      <c r="C1302">
        <v>6291.3</v>
      </c>
      <c r="D1302">
        <v>6329.3</v>
      </c>
      <c r="E1302">
        <v>6282.8</v>
      </c>
      <c r="F1302">
        <v>6321.7</v>
      </c>
      <c r="G1302">
        <v>94446</v>
      </c>
      <c r="H1302" t="s">
        <v>7</v>
      </c>
      <c r="K1302">
        <f>btc[[#This Row],[Close]]-btc[[#This Row],[Open]]</f>
        <v>30.399999999999636</v>
      </c>
      <c r="N1302">
        <f>(K1302/btc[[#This Row],[Open]])*100</f>
        <v>0.48320696835311677</v>
      </c>
    </row>
    <row r="1303" spans="1:14" x14ac:dyDescent="0.25">
      <c r="A1303" s="1" t="s">
        <v>10</v>
      </c>
      <c r="B1303" s="1">
        <v>43295</v>
      </c>
      <c r="C1303">
        <v>6229.5</v>
      </c>
      <c r="D1303">
        <v>6313.5</v>
      </c>
      <c r="E1303">
        <v>6192.5</v>
      </c>
      <c r="F1303">
        <v>6254.8</v>
      </c>
      <c r="G1303">
        <v>243710</v>
      </c>
      <c r="H1303" t="s">
        <v>7</v>
      </c>
      <c r="K1303">
        <f>btc[[#This Row],[Close]]-btc[[#This Row],[Open]]</f>
        <v>25.300000000000182</v>
      </c>
      <c r="N1303">
        <f>(K1303/btc[[#This Row],[Open]])*100</f>
        <v>0.40613211333173099</v>
      </c>
    </row>
    <row r="1304" spans="1:14" x14ac:dyDescent="0.25">
      <c r="A1304" s="1" t="s">
        <v>10</v>
      </c>
      <c r="B1304" s="1">
        <v>43037</v>
      </c>
      <c r="C1304">
        <v>5726.6</v>
      </c>
      <c r="D1304">
        <v>6295.4</v>
      </c>
      <c r="E1304">
        <v>5679.4</v>
      </c>
      <c r="F1304">
        <v>6147.5</v>
      </c>
      <c r="G1304">
        <v>163056</v>
      </c>
      <c r="H1304" t="s">
        <v>7</v>
      </c>
      <c r="K1304">
        <f>btc[[#This Row],[Close]]-btc[[#This Row],[Open]]</f>
        <v>420.89999999999964</v>
      </c>
      <c r="N1304">
        <f>(K1304/btc[[#This Row],[Open]])*100</f>
        <v>7.3499109419201556</v>
      </c>
    </row>
    <row r="1305" spans="1:14" x14ac:dyDescent="0.25">
      <c r="A1305" s="1" t="s">
        <v>10</v>
      </c>
      <c r="B1305" s="1">
        <v>43280</v>
      </c>
      <c r="C1305">
        <v>5883.2</v>
      </c>
      <c r="D1305">
        <v>6284.9</v>
      </c>
      <c r="E1305">
        <v>5818.5</v>
      </c>
      <c r="F1305">
        <v>6213.3</v>
      </c>
      <c r="G1305">
        <v>206959</v>
      </c>
      <c r="H1305" t="s">
        <v>7</v>
      </c>
      <c r="K1305">
        <f>btc[[#This Row],[Close]]-btc[[#This Row],[Open]]</f>
        <v>330.10000000000036</v>
      </c>
      <c r="N1305">
        <f>(K1305/btc[[#This Row],[Open]])*100</f>
        <v>5.6108920315474631</v>
      </c>
    </row>
    <row r="1306" spans="1:14" x14ac:dyDescent="0.25">
      <c r="A1306" s="1" t="s">
        <v>10</v>
      </c>
      <c r="B1306" s="1">
        <v>43277</v>
      </c>
      <c r="C1306">
        <v>6256.9</v>
      </c>
      <c r="D1306">
        <v>6267.7</v>
      </c>
      <c r="E1306">
        <v>6060</v>
      </c>
      <c r="F1306">
        <v>6082.1</v>
      </c>
      <c r="G1306">
        <v>176655</v>
      </c>
      <c r="H1306" t="s">
        <v>7</v>
      </c>
      <c r="K1306">
        <f>btc[[#This Row],[Close]]-btc[[#This Row],[Open]]</f>
        <v>-174.79999999999927</v>
      </c>
      <c r="N1306">
        <f>(K1306/btc[[#This Row],[Open]])*100</f>
        <v>-2.7937157378254294</v>
      </c>
    </row>
    <row r="1307" spans="1:14" x14ac:dyDescent="0.25">
      <c r="A1307" s="1" t="s">
        <v>10</v>
      </c>
      <c r="B1307" s="1">
        <v>43274</v>
      </c>
      <c r="C1307">
        <v>6055.2</v>
      </c>
      <c r="D1307">
        <v>6259</v>
      </c>
      <c r="E1307">
        <v>6032.8</v>
      </c>
      <c r="F1307">
        <v>6167.3</v>
      </c>
      <c r="G1307">
        <v>142898</v>
      </c>
      <c r="H1307" t="s">
        <v>7</v>
      </c>
      <c r="K1307">
        <f>btc[[#This Row],[Close]]-btc[[#This Row],[Open]]</f>
        <v>112.10000000000036</v>
      </c>
      <c r="N1307">
        <f>(K1307/btc[[#This Row],[Open]])*100</f>
        <v>1.851301360813852</v>
      </c>
    </row>
    <row r="1308" spans="1:14" x14ac:dyDescent="0.25">
      <c r="A1308" s="1" t="s">
        <v>10</v>
      </c>
      <c r="B1308" s="1">
        <v>43919</v>
      </c>
      <c r="C1308">
        <v>6233.2</v>
      </c>
      <c r="D1308">
        <v>6258.8</v>
      </c>
      <c r="E1308">
        <v>5889.3</v>
      </c>
      <c r="F1308">
        <v>5890.4</v>
      </c>
      <c r="G1308">
        <v>916167</v>
      </c>
      <c r="H1308" t="s">
        <v>7</v>
      </c>
      <c r="K1308">
        <f>btc[[#This Row],[Close]]-btc[[#This Row],[Open]]</f>
        <v>-342.80000000000018</v>
      </c>
      <c r="N1308">
        <f>(K1308/btc[[#This Row],[Open]])*100</f>
        <v>-5.4995828787781589</v>
      </c>
    </row>
    <row r="1309" spans="1:14" x14ac:dyDescent="0.25">
      <c r="A1309" s="1" t="s">
        <v>10</v>
      </c>
      <c r="B1309" s="1">
        <v>43326</v>
      </c>
      <c r="C1309">
        <v>6255.3</v>
      </c>
      <c r="D1309">
        <v>6255.3</v>
      </c>
      <c r="E1309">
        <v>5898.3</v>
      </c>
      <c r="F1309">
        <v>6190.2</v>
      </c>
      <c r="G1309">
        <v>3661128</v>
      </c>
      <c r="H1309" t="s">
        <v>7</v>
      </c>
      <c r="K1309">
        <f>btc[[#This Row],[Close]]-btc[[#This Row],[Open]]</f>
        <v>-65.100000000000364</v>
      </c>
      <c r="N1309">
        <f>(K1309/btc[[#This Row],[Open]])*100</f>
        <v>-1.0407174715841025</v>
      </c>
    </row>
    <row r="1310" spans="1:14" x14ac:dyDescent="0.25">
      <c r="A1310" s="1" t="s">
        <v>10</v>
      </c>
      <c r="B1310" s="1">
        <v>43275</v>
      </c>
      <c r="C1310">
        <v>6167.9</v>
      </c>
      <c r="D1310">
        <v>6248.3</v>
      </c>
      <c r="E1310">
        <v>5785.3</v>
      </c>
      <c r="F1310">
        <v>6154.6</v>
      </c>
      <c r="G1310">
        <v>240603</v>
      </c>
      <c r="H1310" t="s">
        <v>7</v>
      </c>
      <c r="K1310">
        <f>btc[[#This Row],[Close]]-btc[[#This Row],[Open]]</f>
        <v>-13.299999999999272</v>
      </c>
      <c r="N1310">
        <f>(K1310/btc[[#This Row],[Open]])*100</f>
        <v>-0.21563254916583072</v>
      </c>
    </row>
    <row r="1311" spans="1:14" x14ac:dyDescent="0.25">
      <c r="A1311" s="1" t="s">
        <v>10</v>
      </c>
      <c r="B1311" s="1">
        <v>43038</v>
      </c>
      <c r="C1311">
        <v>6147.7</v>
      </c>
      <c r="D1311">
        <v>6226.2</v>
      </c>
      <c r="E1311">
        <v>6019</v>
      </c>
      <c r="F1311">
        <v>6124.3</v>
      </c>
      <c r="G1311">
        <v>78624</v>
      </c>
      <c r="H1311" t="s">
        <v>7</v>
      </c>
      <c r="K1311">
        <f>btc[[#This Row],[Close]]-btc[[#This Row],[Open]]</f>
        <v>-23.399999999999636</v>
      </c>
      <c r="N1311">
        <f>(K1311/btc[[#This Row],[Open]])*100</f>
        <v>-0.38063015436666781</v>
      </c>
    </row>
    <row r="1312" spans="1:14" x14ac:dyDescent="0.25">
      <c r="A1312" s="1" t="s">
        <v>10</v>
      </c>
      <c r="B1312" s="1">
        <v>43594</v>
      </c>
      <c r="C1312">
        <v>5990.5</v>
      </c>
      <c r="D1312">
        <v>6206</v>
      </c>
      <c r="E1312">
        <v>5990</v>
      </c>
      <c r="F1312">
        <v>6191.5</v>
      </c>
      <c r="G1312">
        <v>799955</v>
      </c>
      <c r="H1312" t="s">
        <v>7</v>
      </c>
      <c r="K1312">
        <f>btc[[#This Row],[Close]]-btc[[#This Row],[Open]]</f>
        <v>201</v>
      </c>
      <c r="N1312">
        <f>(K1312/btc[[#This Row],[Open]])*100</f>
        <v>3.3553125782488937</v>
      </c>
    </row>
    <row r="1313" spans="1:14" x14ac:dyDescent="0.25">
      <c r="A1313" s="1" t="s">
        <v>10</v>
      </c>
      <c r="B1313" s="1">
        <v>43278</v>
      </c>
      <c r="C1313">
        <v>6081.1</v>
      </c>
      <c r="D1313">
        <v>6187.3</v>
      </c>
      <c r="E1313">
        <v>6025.4</v>
      </c>
      <c r="F1313">
        <v>6154.9</v>
      </c>
      <c r="G1313">
        <v>133423</v>
      </c>
      <c r="H1313" t="s">
        <v>7</v>
      </c>
      <c r="K1313">
        <f>btc[[#This Row],[Close]]-btc[[#This Row],[Open]]</f>
        <v>73.799999999999272</v>
      </c>
      <c r="N1313">
        <f>(K1313/btc[[#This Row],[Open]])*100</f>
        <v>1.21359622436729</v>
      </c>
    </row>
    <row r="1314" spans="1:14" x14ac:dyDescent="0.25">
      <c r="A1314" s="1" t="s">
        <v>10</v>
      </c>
      <c r="B1314" s="1">
        <v>43029</v>
      </c>
      <c r="C1314">
        <v>5993.1</v>
      </c>
      <c r="D1314">
        <v>6187.2</v>
      </c>
      <c r="E1314">
        <v>5874.5</v>
      </c>
      <c r="F1314">
        <v>6006.6</v>
      </c>
      <c r="G1314">
        <v>112944</v>
      </c>
      <c r="H1314" t="s">
        <v>7</v>
      </c>
      <c r="K1314">
        <f>btc[[#This Row],[Close]]-btc[[#This Row],[Open]]</f>
        <v>13.5</v>
      </c>
      <c r="N1314">
        <f>(K1314/btc[[#This Row],[Open]])*100</f>
        <v>0.22525904790509083</v>
      </c>
    </row>
    <row r="1315" spans="1:14" x14ac:dyDescent="0.25">
      <c r="A1315" s="1" t="s">
        <v>10</v>
      </c>
      <c r="B1315" s="1">
        <v>43279</v>
      </c>
      <c r="C1315">
        <v>6154.9</v>
      </c>
      <c r="D1315">
        <v>6178.4</v>
      </c>
      <c r="E1315">
        <v>5854</v>
      </c>
      <c r="F1315">
        <v>5883.5</v>
      </c>
      <c r="G1315">
        <v>156054</v>
      </c>
      <c r="H1315" t="s">
        <v>7</v>
      </c>
      <c r="K1315">
        <f>btc[[#This Row],[Close]]-btc[[#This Row],[Open]]</f>
        <v>-271.39999999999964</v>
      </c>
      <c r="N1315">
        <f>(K1315/btc[[#This Row],[Open]])*100</f>
        <v>-4.4094948740028217</v>
      </c>
    </row>
    <row r="1316" spans="1:14" x14ac:dyDescent="0.25">
      <c r="A1316" s="1" t="s">
        <v>10</v>
      </c>
      <c r="B1316" s="1">
        <v>43028</v>
      </c>
      <c r="C1316">
        <v>5698.6</v>
      </c>
      <c r="D1316">
        <v>6075.3</v>
      </c>
      <c r="E1316">
        <v>5611.4</v>
      </c>
      <c r="F1316">
        <v>5993.1</v>
      </c>
      <c r="G1316">
        <v>123861</v>
      </c>
      <c r="H1316" t="s">
        <v>7</v>
      </c>
      <c r="K1316">
        <f>btc[[#This Row],[Close]]-btc[[#This Row],[Open]]</f>
        <v>294.5</v>
      </c>
      <c r="N1316">
        <f>(K1316/btc[[#This Row],[Open]])*100</f>
        <v>5.1679359842768395</v>
      </c>
    </row>
    <row r="1317" spans="1:14" x14ac:dyDescent="0.25">
      <c r="A1317" s="1" t="s">
        <v>10</v>
      </c>
      <c r="B1317" s="1">
        <v>43030</v>
      </c>
      <c r="C1317">
        <v>6006.6</v>
      </c>
      <c r="D1317">
        <v>6070.6</v>
      </c>
      <c r="E1317">
        <v>5723</v>
      </c>
      <c r="F1317">
        <v>5982.9</v>
      </c>
      <c r="G1317">
        <v>105031</v>
      </c>
      <c r="H1317" t="s">
        <v>7</v>
      </c>
      <c r="K1317">
        <f>btc[[#This Row],[Close]]-btc[[#This Row],[Open]]</f>
        <v>-23.700000000000728</v>
      </c>
      <c r="N1317">
        <f>(K1317/btc[[#This Row],[Open]])*100</f>
        <v>-0.39456597742484484</v>
      </c>
    </row>
    <row r="1318" spans="1:14" x14ac:dyDescent="0.25">
      <c r="A1318" s="1" t="s">
        <v>10</v>
      </c>
      <c r="B1318" s="1">
        <v>43031</v>
      </c>
      <c r="C1318">
        <v>5982.9</v>
      </c>
      <c r="D1318">
        <v>6049</v>
      </c>
      <c r="E1318">
        <v>5644.2</v>
      </c>
      <c r="F1318">
        <v>5903.6</v>
      </c>
      <c r="G1318">
        <v>137140</v>
      </c>
      <c r="H1318" t="s">
        <v>7</v>
      </c>
      <c r="K1318">
        <f>btc[[#This Row],[Close]]-btc[[#This Row],[Open]]</f>
        <v>-79.299999999999272</v>
      </c>
      <c r="N1318">
        <f>(K1318/btc[[#This Row],[Open]])*100</f>
        <v>-1.3254441825870278</v>
      </c>
    </row>
    <row r="1319" spans="1:14" x14ac:dyDescent="0.25">
      <c r="A1319" s="1" t="s">
        <v>10</v>
      </c>
      <c r="B1319" s="1">
        <v>43592</v>
      </c>
      <c r="C1319">
        <v>5745.5</v>
      </c>
      <c r="D1319">
        <v>6019.8</v>
      </c>
      <c r="E1319">
        <v>5745.5</v>
      </c>
      <c r="F1319">
        <v>5849.5</v>
      </c>
      <c r="G1319">
        <v>955884</v>
      </c>
      <c r="H1319" t="s">
        <v>7</v>
      </c>
      <c r="K1319">
        <f>btc[[#This Row],[Close]]-btc[[#This Row],[Open]]</f>
        <v>104</v>
      </c>
      <c r="N1319">
        <f>(K1319/btc[[#This Row],[Open]])*100</f>
        <v>1.8101122617700809</v>
      </c>
    </row>
    <row r="1320" spans="1:14" x14ac:dyDescent="0.25">
      <c r="A1320" s="1" t="s">
        <v>10</v>
      </c>
      <c r="B1320" s="1">
        <v>43593</v>
      </c>
      <c r="C1320">
        <v>5849.4</v>
      </c>
      <c r="D1320">
        <v>6011.3</v>
      </c>
      <c r="E1320">
        <v>5799.1</v>
      </c>
      <c r="F1320">
        <v>5990.3</v>
      </c>
      <c r="G1320">
        <v>757127</v>
      </c>
      <c r="H1320" t="s">
        <v>7</v>
      </c>
      <c r="K1320">
        <f>btc[[#This Row],[Close]]-btc[[#This Row],[Open]]</f>
        <v>140.90000000000055</v>
      </c>
      <c r="N1320">
        <f>(K1320/btc[[#This Row],[Open]])*100</f>
        <v>2.4087940643484895</v>
      </c>
    </row>
    <row r="1321" spans="1:14" x14ac:dyDescent="0.25">
      <c r="A1321" s="1" t="s">
        <v>10</v>
      </c>
      <c r="B1321" s="1">
        <v>43035</v>
      </c>
      <c r="C1321">
        <v>5887.6</v>
      </c>
      <c r="D1321">
        <v>5997.8</v>
      </c>
      <c r="E1321">
        <v>5692.3</v>
      </c>
      <c r="F1321">
        <v>5764.6</v>
      </c>
      <c r="G1321">
        <v>83934</v>
      </c>
      <c r="H1321" t="s">
        <v>7</v>
      </c>
      <c r="K1321">
        <f>btc[[#This Row],[Close]]-btc[[#This Row],[Open]]</f>
        <v>-123</v>
      </c>
      <c r="N1321">
        <f>(K1321/btc[[#This Row],[Open]])*100</f>
        <v>-2.0891364902506964</v>
      </c>
    </row>
    <row r="1322" spans="1:14" x14ac:dyDescent="0.25">
      <c r="A1322" s="1" t="s">
        <v>10</v>
      </c>
      <c r="B1322" s="1">
        <v>43034</v>
      </c>
      <c r="C1322">
        <v>5734</v>
      </c>
      <c r="D1322">
        <v>5970.4</v>
      </c>
      <c r="E1322">
        <v>5689.9</v>
      </c>
      <c r="F1322">
        <v>5887.6</v>
      </c>
      <c r="G1322">
        <v>93676</v>
      </c>
      <c r="H1322" t="s">
        <v>7</v>
      </c>
      <c r="K1322">
        <f>btc[[#This Row],[Close]]-btc[[#This Row],[Open]]</f>
        <v>153.60000000000036</v>
      </c>
      <c r="N1322">
        <f>(K1322/btc[[#This Row],[Open]])*100</f>
        <v>2.6787582839204807</v>
      </c>
    </row>
    <row r="1323" spans="1:14" x14ac:dyDescent="0.25">
      <c r="A1323" s="1" t="s">
        <v>10</v>
      </c>
      <c r="B1323" s="1">
        <v>43903</v>
      </c>
      <c r="C1323">
        <v>4815.2</v>
      </c>
      <c r="D1323">
        <v>5934.3</v>
      </c>
      <c r="E1323">
        <v>3869.5</v>
      </c>
      <c r="F1323">
        <v>5584.3</v>
      </c>
      <c r="G1323">
        <v>4174720</v>
      </c>
      <c r="H1323" t="s">
        <v>7</v>
      </c>
      <c r="K1323">
        <f>btc[[#This Row],[Close]]-btc[[#This Row],[Open]]</f>
        <v>769.10000000000036</v>
      </c>
      <c r="N1323">
        <f>(K1323/btc[[#This Row],[Open]])*100</f>
        <v>15.972337597607583</v>
      </c>
    </row>
    <row r="1324" spans="1:14" x14ac:dyDescent="0.25">
      <c r="A1324" s="1" t="s">
        <v>10</v>
      </c>
      <c r="B1324" s="1">
        <v>43032</v>
      </c>
      <c r="C1324">
        <v>5903.6</v>
      </c>
      <c r="D1324">
        <v>5904.6</v>
      </c>
      <c r="E1324">
        <v>5463.4</v>
      </c>
      <c r="F1324">
        <v>5513.1</v>
      </c>
      <c r="G1324">
        <v>143736</v>
      </c>
      <c r="H1324" t="s">
        <v>7</v>
      </c>
      <c r="K1324">
        <f>btc[[#This Row],[Close]]-btc[[#This Row],[Open]]</f>
        <v>-390.5</v>
      </c>
      <c r="N1324">
        <f>(K1324/btc[[#This Row],[Open]])*100</f>
        <v>-6.614608035774781</v>
      </c>
    </row>
    <row r="1325" spans="1:14" x14ac:dyDescent="0.25">
      <c r="A1325" s="1" t="s">
        <v>10</v>
      </c>
      <c r="B1325" s="1">
        <v>43589</v>
      </c>
      <c r="C1325">
        <v>5768</v>
      </c>
      <c r="D1325">
        <v>5899.2</v>
      </c>
      <c r="E1325">
        <v>5605</v>
      </c>
      <c r="F1325">
        <v>5830.9</v>
      </c>
      <c r="G1325">
        <v>920606</v>
      </c>
      <c r="H1325" t="s">
        <v>7</v>
      </c>
      <c r="K1325">
        <f>btc[[#This Row],[Close]]-btc[[#This Row],[Open]]</f>
        <v>62.899999999999636</v>
      </c>
      <c r="N1325">
        <f>(K1325/btc[[#This Row],[Open]])*100</f>
        <v>1.0904993065187176</v>
      </c>
    </row>
    <row r="1326" spans="1:14" x14ac:dyDescent="0.25">
      <c r="A1326" s="1" t="s">
        <v>10</v>
      </c>
      <c r="B1326" s="1">
        <v>43419</v>
      </c>
      <c r="C1326">
        <v>5854</v>
      </c>
      <c r="D1326">
        <v>5878.5</v>
      </c>
      <c r="E1326">
        <v>5384.1</v>
      </c>
      <c r="F1326">
        <v>5718.9</v>
      </c>
      <c r="G1326">
        <v>375857</v>
      </c>
      <c r="H1326" t="s">
        <v>7</v>
      </c>
      <c r="K1326">
        <f>btc[[#This Row],[Close]]-btc[[#This Row],[Open]]</f>
        <v>-135.10000000000036</v>
      </c>
      <c r="N1326">
        <f>(K1326/btc[[#This Row],[Open]])*100</f>
        <v>-2.3078237102835732</v>
      </c>
    </row>
    <row r="1327" spans="1:14" x14ac:dyDescent="0.25">
      <c r="A1327" s="1" t="s">
        <v>10</v>
      </c>
      <c r="B1327" s="1">
        <v>43036</v>
      </c>
      <c r="C1327">
        <v>5764.6</v>
      </c>
      <c r="D1327">
        <v>5871</v>
      </c>
      <c r="E1327">
        <v>5654.8</v>
      </c>
      <c r="F1327">
        <v>5726.6</v>
      </c>
      <c r="G1327">
        <v>53232</v>
      </c>
      <c r="H1327" t="s">
        <v>7</v>
      </c>
      <c r="K1327">
        <f>btc[[#This Row],[Close]]-btc[[#This Row],[Open]]</f>
        <v>-38</v>
      </c>
      <c r="N1327">
        <f>(K1327/btc[[#This Row],[Open]])*100</f>
        <v>-0.65919578114700061</v>
      </c>
    </row>
    <row r="1328" spans="1:14" x14ac:dyDescent="0.25">
      <c r="A1328" s="1" t="s">
        <v>10</v>
      </c>
      <c r="B1328" s="1">
        <v>43905</v>
      </c>
      <c r="C1328">
        <v>5182.8999999999996</v>
      </c>
      <c r="D1328">
        <v>5863.3</v>
      </c>
      <c r="E1328">
        <v>5120.6000000000004</v>
      </c>
      <c r="F1328">
        <v>5366.3</v>
      </c>
      <c r="G1328">
        <v>1614735</v>
      </c>
      <c r="H1328" t="s">
        <v>7</v>
      </c>
      <c r="K1328">
        <f>btc[[#This Row],[Close]]-btc[[#This Row],[Open]]</f>
        <v>183.40000000000055</v>
      </c>
      <c r="N1328">
        <f>(K1328/btc[[#This Row],[Open]])*100</f>
        <v>3.5385594937197431</v>
      </c>
    </row>
    <row r="1329" spans="1:14" x14ac:dyDescent="0.25">
      <c r="A1329" s="1" t="s">
        <v>10</v>
      </c>
      <c r="B1329" s="1">
        <v>43023</v>
      </c>
      <c r="C1329">
        <v>5824.7</v>
      </c>
      <c r="D1329">
        <v>5862.7</v>
      </c>
      <c r="E1329">
        <v>5448.2</v>
      </c>
      <c r="F1329">
        <v>5688.1</v>
      </c>
      <c r="G1329">
        <v>101637</v>
      </c>
      <c r="H1329" t="s">
        <v>7</v>
      </c>
      <c r="K1329">
        <f>btc[[#This Row],[Close]]-btc[[#This Row],[Open]]</f>
        <v>-136.59999999999945</v>
      </c>
      <c r="N1329">
        <f>(K1329/btc[[#This Row],[Open]])*100</f>
        <v>-2.3451851597507076</v>
      </c>
    </row>
    <row r="1330" spans="1:14" x14ac:dyDescent="0.25">
      <c r="A1330" s="1" t="s">
        <v>10</v>
      </c>
      <c r="B1330" s="1">
        <v>43021</v>
      </c>
      <c r="C1330">
        <v>5432.6</v>
      </c>
      <c r="D1330">
        <v>5852.8</v>
      </c>
      <c r="E1330">
        <v>5392</v>
      </c>
      <c r="F1330">
        <v>5637.3</v>
      </c>
      <c r="G1330">
        <v>215019</v>
      </c>
      <c r="H1330" t="s">
        <v>7</v>
      </c>
      <c r="K1330">
        <f>btc[[#This Row],[Close]]-btc[[#This Row],[Open]]</f>
        <v>204.69999999999982</v>
      </c>
      <c r="N1330">
        <f>(K1330/btc[[#This Row],[Open]])*100</f>
        <v>3.7679932260795899</v>
      </c>
    </row>
    <row r="1331" spans="1:14" x14ac:dyDescent="0.25">
      <c r="A1331" s="1" t="s">
        <v>10</v>
      </c>
      <c r="B1331" s="1">
        <v>43588</v>
      </c>
      <c r="C1331">
        <v>5493.6</v>
      </c>
      <c r="D1331">
        <v>5844.2</v>
      </c>
      <c r="E1331">
        <v>5478.7</v>
      </c>
      <c r="F1331">
        <v>5766.8</v>
      </c>
      <c r="G1331">
        <v>1041537</v>
      </c>
      <c r="H1331" t="s">
        <v>7</v>
      </c>
      <c r="K1331">
        <f>btc[[#This Row],[Close]]-btc[[#This Row],[Open]]</f>
        <v>273.19999999999982</v>
      </c>
      <c r="N1331">
        <f>(K1331/btc[[#This Row],[Open]])*100</f>
        <v>4.9730595602155194</v>
      </c>
    </row>
    <row r="1332" spans="1:14" x14ac:dyDescent="0.25">
      <c r="A1332" s="1" t="s">
        <v>10</v>
      </c>
      <c r="B1332" s="1">
        <v>43022</v>
      </c>
      <c r="C1332">
        <v>5637.3</v>
      </c>
      <c r="D1332">
        <v>5839.6</v>
      </c>
      <c r="E1332">
        <v>5568.9</v>
      </c>
      <c r="F1332">
        <v>5824.7</v>
      </c>
      <c r="G1332">
        <v>76224</v>
      </c>
      <c r="H1332" t="s">
        <v>7</v>
      </c>
      <c r="K1332">
        <f>btc[[#This Row],[Close]]-btc[[#This Row],[Open]]</f>
        <v>187.39999999999964</v>
      </c>
      <c r="N1332">
        <f>(K1332/btc[[#This Row],[Open]])*100</f>
        <v>3.3242864491866606</v>
      </c>
    </row>
    <row r="1333" spans="1:14" x14ac:dyDescent="0.25">
      <c r="A1333" s="1" t="s">
        <v>10</v>
      </c>
      <c r="B1333" s="1">
        <v>43590</v>
      </c>
      <c r="C1333">
        <v>5830.8</v>
      </c>
      <c r="D1333">
        <v>5838.2</v>
      </c>
      <c r="E1333">
        <v>5708.2</v>
      </c>
      <c r="F1333">
        <v>5774.9</v>
      </c>
      <c r="G1333">
        <v>709016</v>
      </c>
      <c r="H1333" t="s">
        <v>7</v>
      </c>
      <c r="K1333">
        <f>btc[[#This Row],[Close]]-btc[[#This Row],[Open]]</f>
        <v>-55.900000000000546</v>
      </c>
      <c r="N1333">
        <f>(K1333/btc[[#This Row],[Open]])*100</f>
        <v>-0.95870206489676457</v>
      </c>
    </row>
    <row r="1334" spans="1:14" x14ac:dyDescent="0.25">
      <c r="A1334" s="1" t="s">
        <v>10</v>
      </c>
      <c r="B1334" s="1">
        <v>43591</v>
      </c>
      <c r="C1334">
        <v>5775.1</v>
      </c>
      <c r="D1334">
        <v>5801.4</v>
      </c>
      <c r="E1334">
        <v>5630.5</v>
      </c>
      <c r="F1334">
        <v>5745.1</v>
      </c>
      <c r="G1334">
        <v>755389</v>
      </c>
      <c r="H1334" t="s">
        <v>7</v>
      </c>
      <c r="K1334">
        <f>btc[[#This Row],[Close]]-btc[[#This Row],[Open]]</f>
        <v>-30</v>
      </c>
      <c r="N1334">
        <f>(K1334/btc[[#This Row],[Open]])*100</f>
        <v>-0.51947152430260946</v>
      </c>
    </row>
    <row r="1335" spans="1:14" x14ac:dyDescent="0.25">
      <c r="A1335" s="1" t="s">
        <v>10</v>
      </c>
      <c r="B1335" s="1">
        <v>43024</v>
      </c>
      <c r="C1335">
        <v>5677.4</v>
      </c>
      <c r="D1335">
        <v>5795.3</v>
      </c>
      <c r="E1335">
        <v>5576.1</v>
      </c>
      <c r="F1335">
        <v>5759.3</v>
      </c>
      <c r="G1335">
        <v>61359</v>
      </c>
      <c r="H1335" t="s">
        <v>7</v>
      </c>
      <c r="K1335">
        <f>btc[[#This Row],[Close]]-btc[[#This Row],[Open]]</f>
        <v>81.900000000000546</v>
      </c>
      <c r="N1335">
        <f>(K1335/btc[[#This Row],[Open]])*100</f>
        <v>1.442561736005928</v>
      </c>
    </row>
    <row r="1336" spans="1:14" x14ac:dyDescent="0.25">
      <c r="A1336" s="1" t="s">
        <v>10</v>
      </c>
      <c r="B1336" s="1">
        <v>43025</v>
      </c>
      <c r="C1336">
        <v>5759.3</v>
      </c>
      <c r="D1336">
        <v>5773.3</v>
      </c>
      <c r="E1336">
        <v>5521.1</v>
      </c>
      <c r="F1336">
        <v>5598.6</v>
      </c>
      <c r="G1336">
        <v>65637</v>
      </c>
      <c r="H1336" t="s">
        <v>7</v>
      </c>
      <c r="K1336">
        <f>btc[[#This Row],[Close]]-btc[[#This Row],[Open]]</f>
        <v>-160.69999999999982</v>
      </c>
      <c r="N1336">
        <f>(K1336/btc[[#This Row],[Open]])*100</f>
        <v>-2.7902696508256177</v>
      </c>
    </row>
    <row r="1337" spans="1:14" x14ac:dyDescent="0.25">
      <c r="A1337" s="1" t="s">
        <v>10</v>
      </c>
      <c r="B1337" s="1">
        <v>43033</v>
      </c>
      <c r="C1337">
        <v>5513.1</v>
      </c>
      <c r="D1337">
        <v>5748</v>
      </c>
      <c r="E1337">
        <v>5375.6</v>
      </c>
      <c r="F1337">
        <v>5734</v>
      </c>
      <c r="G1337">
        <v>105839</v>
      </c>
      <c r="H1337" t="s">
        <v>7</v>
      </c>
      <c r="K1337">
        <f>btc[[#This Row],[Close]]-btc[[#This Row],[Open]]</f>
        <v>220.89999999999964</v>
      </c>
      <c r="N1337">
        <f>(K1337/btc[[#This Row],[Open]])*100</f>
        <v>4.0068201193520814</v>
      </c>
    </row>
    <row r="1338" spans="1:14" x14ac:dyDescent="0.25">
      <c r="A1338" s="1" t="s">
        <v>10</v>
      </c>
      <c r="B1338" s="1">
        <v>43420</v>
      </c>
      <c r="C1338">
        <v>5723.5</v>
      </c>
      <c r="D1338">
        <v>5747.7</v>
      </c>
      <c r="E1338">
        <v>5539.7</v>
      </c>
      <c r="F1338">
        <v>5636.2</v>
      </c>
      <c r="G1338">
        <v>224122</v>
      </c>
      <c r="H1338" t="s">
        <v>7</v>
      </c>
      <c r="K1338">
        <f>btc[[#This Row],[Close]]-btc[[#This Row],[Open]]</f>
        <v>-87.300000000000182</v>
      </c>
      <c r="N1338">
        <f>(K1338/btc[[#This Row],[Open]])*100</f>
        <v>-1.5252904691185496</v>
      </c>
    </row>
    <row r="1339" spans="1:14" x14ac:dyDescent="0.25">
      <c r="A1339" s="1" t="s">
        <v>10</v>
      </c>
      <c r="B1339" s="1">
        <v>43027</v>
      </c>
      <c r="C1339">
        <v>5576.7</v>
      </c>
      <c r="D1339">
        <v>5737.4</v>
      </c>
      <c r="E1339">
        <v>5517.6</v>
      </c>
      <c r="F1339">
        <v>5698.6</v>
      </c>
      <c r="G1339">
        <v>83056</v>
      </c>
      <c r="H1339" t="s">
        <v>7</v>
      </c>
      <c r="K1339">
        <f>btc[[#This Row],[Close]]-btc[[#This Row],[Open]]</f>
        <v>121.90000000000055</v>
      </c>
      <c r="N1339">
        <f>(K1339/btc[[#This Row],[Open]])*100</f>
        <v>2.1858805386698323</v>
      </c>
    </row>
    <row r="1340" spans="1:14" x14ac:dyDescent="0.25">
      <c r="A1340" s="1" t="s">
        <v>10</v>
      </c>
      <c r="B1340" s="1">
        <v>43422</v>
      </c>
      <c r="C1340">
        <v>5621</v>
      </c>
      <c r="D1340">
        <v>5727.9</v>
      </c>
      <c r="E1340">
        <v>5615.5</v>
      </c>
      <c r="F1340">
        <v>5658.3</v>
      </c>
      <c r="G1340">
        <v>158681</v>
      </c>
      <c r="H1340" t="s">
        <v>7</v>
      </c>
      <c r="K1340">
        <f>btc[[#This Row],[Close]]-btc[[#This Row],[Open]]</f>
        <v>37.300000000000182</v>
      </c>
      <c r="N1340">
        <f>(K1340/btc[[#This Row],[Open]])*100</f>
        <v>0.66358299235011886</v>
      </c>
    </row>
    <row r="1341" spans="1:14" x14ac:dyDescent="0.25">
      <c r="A1341" s="1" t="s">
        <v>10</v>
      </c>
      <c r="B1341" s="1">
        <v>43423</v>
      </c>
      <c r="C1341">
        <v>5660.4</v>
      </c>
      <c r="D1341">
        <v>5662.5</v>
      </c>
      <c r="E1341">
        <v>4831.1000000000004</v>
      </c>
      <c r="F1341">
        <v>4883.8</v>
      </c>
      <c r="G1341">
        <v>478261</v>
      </c>
      <c r="H1341" t="s">
        <v>7</v>
      </c>
      <c r="K1341">
        <f>btc[[#This Row],[Close]]-btc[[#This Row],[Open]]</f>
        <v>-776.59999999999945</v>
      </c>
      <c r="N1341">
        <f>(K1341/btc[[#This Row],[Open]])*100</f>
        <v>-13.71987845381951</v>
      </c>
    </row>
    <row r="1342" spans="1:14" x14ac:dyDescent="0.25">
      <c r="A1342" s="1" t="s">
        <v>10</v>
      </c>
      <c r="B1342" s="1">
        <v>43421</v>
      </c>
      <c r="C1342">
        <v>5636.2</v>
      </c>
      <c r="D1342">
        <v>5645.5</v>
      </c>
      <c r="E1342">
        <v>5561.4</v>
      </c>
      <c r="F1342">
        <v>5621.8</v>
      </c>
      <c r="G1342">
        <v>156507</v>
      </c>
      <c r="H1342" t="s">
        <v>7</v>
      </c>
      <c r="K1342">
        <f>btc[[#This Row],[Close]]-btc[[#This Row],[Open]]</f>
        <v>-14.399999999999636</v>
      </c>
      <c r="N1342">
        <f>(K1342/btc[[#This Row],[Open]])*100</f>
        <v>-0.25549128845675517</v>
      </c>
    </row>
    <row r="1343" spans="1:14" x14ac:dyDescent="0.25">
      <c r="A1343" s="1" t="s">
        <v>10</v>
      </c>
      <c r="B1343" s="1">
        <v>43904</v>
      </c>
      <c r="C1343">
        <v>5589.4</v>
      </c>
      <c r="D1343">
        <v>5634.9</v>
      </c>
      <c r="E1343">
        <v>5072.2</v>
      </c>
      <c r="F1343">
        <v>5182.7</v>
      </c>
      <c r="G1343">
        <v>1694770</v>
      </c>
      <c r="H1343" t="s">
        <v>7</v>
      </c>
      <c r="K1343">
        <f>btc[[#This Row],[Close]]-btc[[#This Row],[Open]]</f>
        <v>-406.69999999999982</v>
      </c>
      <c r="N1343">
        <f>(K1343/btc[[#This Row],[Open]])*100</f>
        <v>-7.2762729452177304</v>
      </c>
    </row>
    <row r="1344" spans="1:14" x14ac:dyDescent="0.25">
      <c r="A1344" s="1" t="s">
        <v>10</v>
      </c>
      <c r="B1344" s="1">
        <v>43026</v>
      </c>
      <c r="C1344">
        <v>5598.6</v>
      </c>
      <c r="D1344">
        <v>5601.3</v>
      </c>
      <c r="E1344">
        <v>5114.8999999999996</v>
      </c>
      <c r="F1344">
        <v>5575.8</v>
      </c>
      <c r="G1344">
        <v>122020</v>
      </c>
      <c r="H1344" t="s">
        <v>7</v>
      </c>
      <c r="K1344">
        <f>btc[[#This Row],[Close]]-btc[[#This Row],[Open]]</f>
        <v>-22.800000000000182</v>
      </c>
      <c r="N1344">
        <f>(K1344/btc[[#This Row],[Open]])*100</f>
        <v>-0.40724466830993789</v>
      </c>
    </row>
    <row r="1345" spans="1:14" x14ac:dyDescent="0.25">
      <c r="A1345" s="1" t="s">
        <v>10</v>
      </c>
      <c r="B1345" s="1">
        <v>43578</v>
      </c>
      <c r="C1345">
        <v>5346.5</v>
      </c>
      <c r="D1345">
        <v>5594.4</v>
      </c>
      <c r="E1345">
        <v>5291.4</v>
      </c>
      <c r="F1345">
        <v>5511.6</v>
      </c>
      <c r="G1345">
        <v>899996</v>
      </c>
      <c r="H1345" t="s">
        <v>7</v>
      </c>
      <c r="K1345">
        <f>btc[[#This Row],[Close]]-btc[[#This Row],[Open]]</f>
        <v>165.10000000000036</v>
      </c>
      <c r="N1345">
        <f>(K1345/btc[[#This Row],[Open]])*100</f>
        <v>3.0880014963060014</v>
      </c>
    </row>
    <row r="1346" spans="1:14" x14ac:dyDescent="0.25">
      <c r="A1346" s="1" t="s">
        <v>10</v>
      </c>
      <c r="B1346" s="1">
        <v>43579</v>
      </c>
      <c r="C1346">
        <v>5511.2</v>
      </c>
      <c r="D1346">
        <v>5589.6</v>
      </c>
      <c r="E1346">
        <v>5346.8</v>
      </c>
      <c r="F1346">
        <v>5415.6</v>
      </c>
      <c r="G1346">
        <v>994041</v>
      </c>
      <c r="H1346" t="s">
        <v>7</v>
      </c>
      <c r="K1346">
        <f>btc[[#This Row],[Close]]-btc[[#This Row],[Open]]</f>
        <v>-95.599999999999454</v>
      </c>
      <c r="N1346">
        <f>(K1346/btc[[#This Row],[Open]])*100</f>
        <v>-1.7346494411380364</v>
      </c>
    </row>
    <row r="1347" spans="1:14" x14ac:dyDescent="0.25">
      <c r="A1347" s="1" t="s">
        <v>10</v>
      </c>
      <c r="B1347" s="1">
        <v>43587</v>
      </c>
      <c r="C1347">
        <v>5384.6</v>
      </c>
      <c r="D1347">
        <v>5530.8</v>
      </c>
      <c r="E1347">
        <v>5370</v>
      </c>
      <c r="F1347">
        <v>5493.8</v>
      </c>
      <c r="G1347">
        <v>722229</v>
      </c>
      <c r="H1347" t="s">
        <v>7</v>
      </c>
      <c r="K1347">
        <f>btc[[#This Row],[Close]]-btc[[#This Row],[Open]]</f>
        <v>109.19999999999982</v>
      </c>
      <c r="N1347">
        <f>(K1347/btc[[#This Row],[Open]])*100</f>
        <v>2.028005794302266</v>
      </c>
    </row>
    <row r="1348" spans="1:14" x14ac:dyDescent="0.25">
      <c r="A1348" s="1" t="s">
        <v>10</v>
      </c>
      <c r="B1348" s="1">
        <v>43580</v>
      </c>
      <c r="C1348">
        <v>5415.6</v>
      </c>
      <c r="D1348">
        <v>5528.2</v>
      </c>
      <c r="E1348">
        <v>5137.3999999999996</v>
      </c>
      <c r="F1348">
        <v>5209.1000000000004</v>
      </c>
      <c r="G1348">
        <v>955356</v>
      </c>
      <c r="H1348" t="s">
        <v>7</v>
      </c>
      <c r="K1348">
        <f>btc[[#This Row],[Close]]-btc[[#This Row],[Open]]</f>
        <v>-206.5</v>
      </c>
      <c r="N1348">
        <f>(K1348/btc[[#This Row],[Open]])*100</f>
        <v>-3.8130585715340866</v>
      </c>
    </row>
    <row r="1349" spans="1:14" x14ac:dyDescent="0.25">
      <c r="A1349" s="1" t="s">
        <v>10</v>
      </c>
      <c r="B1349" s="1">
        <v>43581</v>
      </c>
      <c r="C1349">
        <v>5209.2</v>
      </c>
      <c r="D1349">
        <v>5469.3</v>
      </c>
      <c r="E1349">
        <v>5159.3</v>
      </c>
      <c r="F1349">
        <v>5298.3</v>
      </c>
      <c r="G1349">
        <v>1031254</v>
      </c>
      <c r="H1349" t="s">
        <v>7</v>
      </c>
      <c r="K1349">
        <f>btc[[#This Row],[Close]]-btc[[#This Row],[Open]]</f>
        <v>89.100000000000364</v>
      </c>
      <c r="N1349">
        <f>(K1349/btc[[#This Row],[Open]])*100</f>
        <v>1.7104353835521839</v>
      </c>
    </row>
    <row r="1350" spans="1:14" x14ac:dyDescent="0.25">
      <c r="A1350" s="1" t="s">
        <v>10</v>
      </c>
      <c r="B1350" s="1">
        <v>43907</v>
      </c>
      <c r="C1350">
        <v>5030.2</v>
      </c>
      <c r="D1350">
        <v>5432.8</v>
      </c>
      <c r="E1350">
        <v>4946.5</v>
      </c>
      <c r="F1350">
        <v>5261.1</v>
      </c>
      <c r="G1350">
        <v>1888875</v>
      </c>
      <c r="H1350" t="s">
        <v>7</v>
      </c>
      <c r="K1350">
        <f>btc[[#This Row],[Close]]-btc[[#This Row],[Open]]</f>
        <v>230.90000000000055</v>
      </c>
      <c r="N1350">
        <f>(K1350/btc[[#This Row],[Open]])*100</f>
        <v>4.5902747405669864</v>
      </c>
    </row>
    <row r="1351" spans="1:14" x14ac:dyDescent="0.25">
      <c r="A1351" s="1" t="s">
        <v>10</v>
      </c>
      <c r="B1351" s="1">
        <v>43020</v>
      </c>
      <c r="C1351">
        <v>4824.2</v>
      </c>
      <c r="D1351">
        <v>5432.6</v>
      </c>
      <c r="E1351">
        <v>4815</v>
      </c>
      <c r="F1351">
        <v>5432.6</v>
      </c>
      <c r="G1351">
        <v>163916</v>
      </c>
      <c r="H1351" t="s">
        <v>7</v>
      </c>
      <c r="K1351">
        <f>btc[[#This Row],[Close]]-btc[[#This Row],[Open]]</f>
        <v>608.40000000000055</v>
      </c>
      <c r="N1351">
        <f>(K1351/btc[[#This Row],[Open]])*100</f>
        <v>12.611417437088027</v>
      </c>
    </row>
    <row r="1352" spans="1:14" x14ac:dyDescent="0.25">
      <c r="A1352" s="1" t="s">
        <v>10</v>
      </c>
      <c r="B1352" s="1">
        <v>43565</v>
      </c>
      <c r="C1352">
        <v>5158.3999999999996</v>
      </c>
      <c r="D1352">
        <v>5404.1</v>
      </c>
      <c r="E1352">
        <v>5142.8999999999996</v>
      </c>
      <c r="F1352">
        <v>5307.8</v>
      </c>
      <c r="G1352">
        <v>837513</v>
      </c>
      <c r="H1352" t="s">
        <v>7</v>
      </c>
      <c r="K1352">
        <f>btc[[#This Row],[Close]]-btc[[#This Row],[Open]]</f>
        <v>149.40000000000055</v>
      </c>
      <c r="N1352">
        <f>(K1352/btc[[#This Row],[Open]])*100</f>
        <v>2.8962468982630383</v>
      </c>
    </row>
    <row r="1353" spans="1:14" x14ac:dyDescent="0.25">
      <c r="A1353" s="1" t="s">
        <v>10</v>
      </c>
      <c r="B1353" s="1">
        <v>43586</v>
      </c>
      <c r="C1353">
        <v>5321.1</v>
      </c>
      <c r="D1353">
        <v>5396.3</v>
      </c>
      <c r="E1353">
        <v>5319.5</v>
      </c>
      <c r="F1353">
        <v>5384.2</v>
      </c>
      <c r="G1353">
        <v>623641</v>
      </c>
      <c r="H1353" t="s">
        <v>7</v>
      </c>
      <c r="K1353">
        <f>btc[[#This Row],[Close]]-btc[[#This Row],[Open]]</f>
        <v>63.099999999999454</v>
      </c>
      <c r="N1353">
        <f>(K1353/btc[[#This Row],[Open]])*100</f>
        <v>1.1858450320422365</v>
      </c>
    </row>
    <row r="1354" spans="1:14" x14ac:dyDescent="0.25">
      <c r="A1354" s="1" t="s">
        <v>10</v>
      </c>
      <c r="B1354" s="1">
        <v>43908</v>
      </c>
      <c r="C1354">
        <v>5260.7</v>
      </c>
      <c r="D1354">
        <v>5373.1</v>
      </c>
      <c r="E1354">
        <v>5020.8999999999996</v>
      </c>
      <c r="F1354">
        <v>5361.4</v>
      </c>
      <c r="G1354">
        <v>1801645</v>
      </c>
      <c r="H1354" t="s">
        <v>7</v>
      </c>
      <c r="K1354">
        <f>btc[[#This Row],[Close]]-btc[[#This Row],[Open]]</f>
        <v>100.69999999999982</v>
      </c>
      <c r="N1354">
        <f>(K1354/btc[[#This Row],[Open]])*100</f>
        <v>1.9141939285646363</v>
      </c>
    </row>
    <row r="1355" spans="1:14" x14ac:dyDescent="0.25">
      <c r="A1355" s="1" t="s">
        <v>10</v>
      </c>
      <c r="B1355" s="1">
        <v>43577</v>
      </c>
      <c r="C1355">
        <v>5248.2</v>
      </c>
      <c r="D1355">
        <v>5370.2</v>
      </c>
      <c r="E1355">
        <v>5170.2</v>
      </c>
      <c r="F1355">
        <v>5346.7</v>
      </c>
      <c r="G1355">
        <v>920765</v>
      </c>
      <c r="H1355" t="s">
        <v>7</v>
      </c>
      <c r="K1355">
        <f>btc[[#This Row],[Close]]-btc[[#This Row],[Open]]</f>
        <v>98.5</v>
      </c>
      <c r="N1355">
        <f>(K1355/btc[[#This Row],[Open]])*100</f>
        <v>1.8768339621203463</v>
      </c>
    </row>
    <row r="1356" spans="1:14" x14ac:dyDescent="0.25">
      <c r="A1356" s="1" t="s">
        <v>10</v>
      </c>
      <c r="B1356" s="1">
        <v>43906</v>
      </c>
      <c r="C1356">
        <v>5366.4</v>
      </c>
      <c r="D1356">
        <v>5369.3</v>
      </c>
      <c r="E1356">
        <v>4477.7</v>
      </c>
      <c r="F1356">
        <v>5030</v>
      </c>
      <c r="G1356">
        <v>2551734</v>
      </c>
      <c r="H1356" t="s">
        <v>7</v>
      </c>
      <c r="K1356">
        <f>btc[[#This Row],[Close]]-btc[[#This Row],[Open]]</f>
        <v>-336.39999999999964</v>
      </c>
      <c r="N1356">
        <f>(K1356/btc[[#This Row],[Open]])*100</f>
        <v>-6.2686344663088782</v>
      </c>
    </row>
    <row r="1357" spans="1:14" x14ac:dyDescent="0.25">
      <c r="A1357" s="1" t="s">
        <v>10</v>
      </c>
      <c r="B1357" s="1">
        <v>43566</v>
      </c>
      <c r="C1357">
        <v>5307.7</v>
      </c>
      <c r="D1357">
        <v>5337</v>
      </c>
      <c r="E1357">
        <v>4948</v>
      </c>
      <c r="F1357">
        <v>5022.6000000000004</v>
      </c>
      <c r="G1357">
        <v>943487</v>
      </c>
      <c r="H1357" t="s">
        <v>7</v>
      </c>
      <c r="K1357">
        <f>btc[[#This Row],[Close]]-btc[[#This Row],[Open]]</f>
        <v>-285.09999999999945</v>
      </c>
      <c r="N1357">
        <f>(K1357/btc[[#This Row],[Open]])*100</f>
        <v>-5.3714414906644965</v>
      </c>
    </row>
    <row r="1358" spans="1:14" x14ac:dyDescent="0.25">
      <c r="A1358" s="1" t="s">
        <v>10</v>
      </c>
      <c r="B1358" s="1">
        <v>43585</v>
      </c>
      <c r="C1358">
        <v>5235.3999999999996</v>
      </c>
      <c r="D1358">
        <v>5336.6</v>
      </c>
      <c r="E1358">
        <v>5195.8999999999996</v>
      </c>
      <c r="F1358">
        <v>5320.8</v>
      </c>
      <c r="G1358">
        <v>697421</v>
      </c>
      <c r="H1358" t="s">
        <v>7</v>
      </c>
      <c r="K1358">
        <f>btc[[#This Row],[Close]]-btc[[#This Row],[Open]]</f>
        <v>85.400000000000546</v>
      </c>
      <c r="N1358">
        <f>(K1358/btc[[#This Row],[Open]])*100</f>
        <v>1.6312029644344379</v>
      </c>
    </row>
    <row r="1359" spans="1:14" x14ac:dyDescent="0.25">
      <c r="A1359" s="1" t="s">
        <v>10</v>
      </c>
      <c r="B1359" s="1">
        <v>43583</v>
      </c>
      <c r="C1359">
        <v>5265.7</v>
      </c>
      <c r="D1359">
        <v>5332.5</v>
      </c>
      <c r="E1359">
        <v>5234.3999999999996</v>
      </c>
      <c r="F1359">
        <v>5302.3</v>
      </c>
      <c r="G1359">
        <v>681409</v>
      </c>
      <c r="H1359" t="s">
        <v>7</v>
      </c>
      <c r="K1359">
        <f>btc[[#This Row],[Close]]-btc[[#This Row],[Open]]</f>
        <v>36.600000000000364</v>
      </c>
      <c r="N1359">
        <f>(K1359/btc[[#This Row],[Open]])*100</f>
        <v>0.69506428395085862</v>
      </c>
    </row>
    <row r="1360" spans="1:14" x14ac:dyDescent="0.25">
      <c r="A1360" s="1" t="s">
        <v>10</v>
      </c>
      <c r="B1360" s="1">
        <v>43575</v>
      </c>
      <c r="C1360">
        <v>5241</v>
      </c>
      <c r="D1360">
        <v>5327</v>
      </c>
      <c r="E1360">
        <v>5240.2</v>
      </c>
      <c r="F1360">
        <v>5290.2</v>
      </c>
      <c r="G1360">
        <v>782321</v>
      </c>
      <c r="H1360" t="s">
        <v>7</v>
      </c>
      <c r="K1360">
        <f>btc[[#This Row],[Close]]-btc[[#This Row],[Open]]</f>
        <v>49.199999999999818</v>
      </c>
      <c r="N1360">
        <f>(K1360/btc[[#This Row],[Open]])*100</f>
        <v>0.93875214653691696</v>
      </c>
    </row>
    <row r="1361" spans="1:14" x14ac:dyDescent="0.25">
      <c r="A1361" s="1" t="s">
        <v>10</v>
      </c>
      <c r="B1361" s="1">
        <v>43584</v>
      </c>
      <c r="C1361">
        <v>5302.4</v>
      </c>
      <c r="D1361">
        <v>5322.9</v>
      </c>
      <c r="E1361">
        <v>5188.8999999999996</v>
      </c>
      <c r="F1361">
        <v>5235</v>
      </c>
      <c r="G1361">
        <v>775817</v>
      </c>
      <c r="H1361" t="s">
        <v>7</v>
      </c>
      <c r="K1361">
        <f>btc[[#This Row],[Close]]-btc[[#This Row],[Open]]</f>
        <v>-67.399999999999636</v>
      </c>
      <c r="N1361">
        <f>(K1361/btc[[#This Row],[Open]])*100</f>
        <v>-1.2711225105612485</v>
      </c>
    </row>
    <row r="1362" spans="1:14" x14ac:dyDescent="0.25">
      <c r="A1362" s="1" t="s">
        <v>10</v>
      </c>
      <c r="B1362" s="1">
        <v>43582</v>
      </c>
      <c r="C1362">
        <v>5298.2</v>
      </c>
      <c r="D1362">
        <v>5318.1</v>
      </c>
      <c r="E1362">
        <v>5225.3999999999996</v>
      </c>
      <c r="F1362">
        <v>5265.9</v>
      </c>
      <c r="G1362">
        <v>833132</v>
      </c>
      <c r="H1362" t="s">
        <v>7</v>
      </c>
      <c r="K1362">
        <f>btc[[#This Row],[Close]]-btc[[#This Row],[Open]]</f>
        <v>-32.300000000000182</v>
      </c>
      <c r="N1362">
        <f>(K1362/btc[[#This Row],[Open]])*100</f>
        <v>-0.60964101015439542</v>
      </c>
    </row>
    <row r="1363" spans="1:14" x14ac:dyDescent="0.25">
      <c r="A1363" s="1" t="s">
        <v>10</v>
      </c>
      <c r="B1363" s="1">
        <v>43576</v>
      </c>
      <c r="C1363">
        <v>5290.2</v>
      </c>
      <c r="D1363">
        <v>5308.2</v>
      </c>
      <c r="E1363">
        <v>5189.8</v>
      </c>
      <c r="F1363">
        <v>5243.5</v>
      </c>
      <c r="G1363">
        <v>811407</v>
      </c>
      <c r="H1363" t="s">
        <v>7</v>
      </c>
      <c r="K1363">
        <f>btc[[#This Row],[Close]]-btc[[#This Row],[Open]]</f>
        <v>-46.699999999999818</v>
      </c>
      <c r="N1363">
        <f>(K1363/btc[[#This Row],[Open]])*100</f>
        <v>-0.88276435673509179</v>
      </c>
    </row>
    <row r="1364" spans="1:14" x14ac:dyDescent="0.25">
      <c r="A1364" s="1" t="s">
        <v>10</v>
      </c>
      <c r="B1364" s="1">
        <v>43563</v>
      </c>
      <c r="C1364">
        <v>5173.5</v>
      </c>
      <c r="D1364">
        <v>5300.6</v>
      </c>
      <c r="E1364">
        <v>5060.5</v>
      </c>
      <c r="F1364">
        <v>5245.2</v>
      </c>
      <c r="G1364">
        <v>928225</v>
      </c>
      <c r="H1364" t="s">
        <v>7</v>
      </c>
      <c r="K1364">
        <f>btc[[#This Row],[Close]]-btc[[#This Row],[Open]]</f>
        <v>71.699999999999818</v>
      </c>
      <c r="N1364">
        <f>(K1364/btc[[#This Row],[Open]])*100</f>
        <v>1.3859089591185816</v>
      </c>
    </row>
    <row r="1365" spans="1:14" x14ac:dyDescent="0.25">
      <c r="A1365" s="1" t="s">
        <v>10</v>
      </c>
      <c r="B1365" s="1">
        <v>43573</v>
      </c>
      <c r="C1365">
        <v>5208.3</v>
      </c>
      <c r="D1365">
        <v>5293.1</v>
      </c>
      <c r="E1365">
        <v>5205</v>
      </c>
      <c r="F1365">
        <v>5264.7</v>
      </c>
      <c r="G1365">
        <v>727966</v>
      </c>
      <c r="H1365" t="s">
        <v>7</v>
      </c>
      <c r="K1365">
        <f>btc[[#This Row],[Close]]-btc[[#This Row],[Open]]</f>
        <v>56.399999999999636</v>
      </c>
      <c r="N1365">
        <f>(K1365/btc[[#This Row],[Open]])*100</f>
        <v>1.082886930476348</v>
      </c>
    </row>
    <row r="1366" spans="1:14" x14ac:dyDescent="0.25">
      <c r="A1366" s="1" t="s">
        <v>10</v>
      </c>
      <c r="B1366" s="1">
        <v>43574</v>
      </c>
      <c r="C1366">
        <v>5264.8</v>
      </c>
      <c r="D1366">
        <v>5282.4</v>
      </c>
      <c r="E1366">
        <v>5192.1000000000004</v>
      </c>
      <c r="F1366">
        <v>5241</v>
      </c>
      <c r="G1366">
        <v>787085</v>
      </c>
      <c r="H1366" t="s">
        <v>7</v>
      </c>
      <c r="K1366">
        <f>btc[[#This Row],[Close]]-btc[[#This Row],[Open]]</f>
        <v>-23.800000000000182</v>
      </c>
      <c r="N1366">
        <f>(K1366/btc[[#This Row],[Open]])*100</f>
        <v>-0.45205895760523057</v>
      </c>
    </row>
    <row r="1367" spans="1:14" x14ac:dyDescent="0.25">
      <c r="A1367" s="1" t="s">
        <v>10</v>
      </c>
      <c r="B1367" s="1">
        <v>43558</v>
      </c>
      <c r="C1367">
        <v>4859.3</v>
      </c>
      <c r="D1367">
        <v>5278.4</v>
      </c>
      <c r="E1367">
        <v>4814</v>
      </c>
      <c r="F1367">
        <v>4968.7</v>
      </c>
      <c r="G1367">
        <v>13830584</v>
      </c>
      <c r="H1367" t="s">
        <v>7</v>
      </c>
      <c r="K1367">
        <f>btc[[#This Row],[Close]]-btc[[#This Row],[Open]]</f>
        <v>109.39999999999964</v>
      </c>
      <c r="N1367">
        <f>(K1367/btc[[#This Row],[Open]])*100</f>
        <v>2.2513530755458531</v>
      </c>
    </row>
    <row r="1368" spans="1:14" x14ac:dyDescent="0.25">
      <c r="A1368" s="1" t="s">
        <v>10</v>
      </c>
      <c r="B1368" s="1">
        <v>43564</v>
      </c>
      <c r="C1368">
        <v>5245</v>
      </c>
      <c r="D1368">
        <v>5245.9</v>
      </c>
      <c r="E1368">
        <v>5095.2</v>
      </c>
      <c r="F1368">
        <v>5158.3999999999996</v>
      </c>
      <c r="G1368">
        <v>784619</v>
      </c>
      <c r="H1368" t="s">
        <v>7</v>
      </c>
      <c r="K1368">
        <f>btc[[#This Row],[Close]]-btc[[#This Row],[Open]]</f>
        <v>-86.600000000000364</v>
      </c>
      <c r="N1368">
        <f>(K1368/btc[[#This Row],[Open]])*100</f>
        <v>-1.6510962821735056</v>
      </c>
    </row>
    <row r="1369" spans="1:14" x14ac:dyDescent="0.25">
      <c r="A1369" s="1" t="s">
        <v>10</v>
      </c>
      <c r="B1369" s="1">
        <v>43572</v>
      </c>
      <c r="C1369">
        <v>5182.1000000000004</v>
      </c>
      <c r="D1369">
        <v>5230.8999999999996</v>
      </c>
      <c r="E1369">
        <v>5165.5</v>
      </c>
      <c r="F1369">
        <v>5208.3</v>
      </c>
      <c r="G1369">
        <v>806517</v>
      </c>
      <c r="H1369" t="s">
        <v>7</v>
      </c>
      <c r="K1369">
        <f>btc[[#This Row],[Close]]-btc[[#This Row],[Open]]</f>
        <v>26.199999999999818</v>
      </c>
      <c r="N1369">
        <f>(K1369/btc[[#This Row],[Open]])*100</f>
        <v>0.50558653827598499</v>
      </c>
    </row>
    <row r="1370" spans="1:14" x14ac:dyDescent="0.25">
      <c r="A1370" s="1" t="s">
        <v>10</v>
      </c>
      <c r="B1370" s="1">
        <v>43562</v>
      </c>
      <c r="C1370">
        <v>5046.1000000000004</v>
      </c>
      <c r="D1370">
        <v>5219.5</v>
      </c>
      <c r="E1370">
        <v>5033.7</v>
      </c>
      <c r="F1370">
        <v>5173.6000000000004</v>
      </c>
      <c r="G1370">
        <v>841270</v>
      </c>
      <c r="H1370" t="s">
        <v>7</v>
      </c>
      <c r="K1370">
        <f>btc[[#This Row],[Close]]-btc[[#This Row],[Open]]</f>
        <v>127.5</v>
      </c>
      <c r="N1370">
        <f>(K1370/btc[[#This Row],[Open]])*100</f>
        <v>2.5267037910465509</v>
      </c>
    </row>
    <row r="1371" spans="1:14" x14ac:dyDescent="0.25">
      <c r="A1371" s="1" t="s">
        <v>10</v>
      </c>
      <c r="B1371" s="1">
        <v>43561</v>
      </c>
      <c r="C1371">
        <v>5010</v>
      </c>
      <c r="D1371">
        <v>5198.3999999999996</v>
      </c>
      <c r="E1371">
        <v>4947.8999999999996</v>
      </c>
      <c r="F1371">
        <v>5046.2</v>
      </c>
      <c r="G1371">
        <v>952175</v>
      </c>
      <c r="H1371" t="s">
        <v>7</v>
      </c>
      <c r="K1371">
        <f>btc[[#This Row],[Close]]-btc[[#This Row],[Open]]</f>
        <v>36.199999999999818</v>
      </c>
      <c r="N1371">
        <f>(K1371/btc[[#This Row],[Open]])*100</f>
        <v>0.72255489021955721</v>
      </c>
    </row>
    <row r="1372" spans="1:14" x14ac:dyDescent="0.25">
      <c r="A1372" s="1" t="s">
        <v>10</v>
      </c>
      <c r="B1372" s="1">
        <v>43571</v>
      </c>
      <c r="C1372">
        <v>5031.3999999999996</v>
      </c>
      <c r="D1372">
        <v>5198.3999999999996</v>
      </c>
      <c r="E1372">
        <v>5014.3999999999996</v>
      </c>
      <c r="F1372">
        <v>5180.8999999999996</v>
      </c>
      <c r="G1372">
        <v>631047</v>
      </c>
      <c r="H1372" t="s">
        <v>7</v>
      </c>
      <c r="K1372">
        <f>btc[[#This Row],[Close]]-btc[[#This Row],[Open]]</f>
        <v>149.5</v>
      </c>
      <c r="N1372">
        <f>(K1372/btc[[#This Row],[Open]])*100</f>
        <v>2.9713399848948603</v>
      </c>
    </row>
    <row r="1373" spans="1:14" x14ac:dyDescent="0.25">
      <c r="A1373" s="1" t="s">
        <v>10</v>
      </c>
      <c r="B1373" s="1">
        <v>43570</v>
      </c>
      <c r="C1373">
        <v>5135.1000000000004</v>
      </c>
      <c r="D1373">
        <v>5168</v>
      </c>
      <c r="E1373">
        <v>4964.2</v>
      </c>
      <c r="F1373">
        <v>5032.3</v>
      </c>
      <c r="G1373">
        <v>688197</v>
      </c>
      <c r="H1373" t="s">
        <v>7</v>
      </c>
      <c r="K1373">
        <f>btc[[#This Row],[Close]]-btc[[#This Row],[Open]]</f>
        <v>-102.80000000000018</v>
      </c>
      <c r="N1373">
        <f>(K1373/btc[[#This Row],[Open]])*100</f>
        <v>-2.0019084341103421</v>
      </c>
    </row>
    <row r="1374" spans="1:14" x14ac:dyDescent="0.25">
      <c r="A1374" s="1" t="s">
        <v>10</v>
      </c>
      <c r="B1374" s="1">
        <v>43569</v>
      </c>
      <c r="C1374">
        <v>5052</v>
      </c>
      <c r="D1374">
        <v>5153.5</v>
      </c>
      <c r="E1374">
        <v>5010.7</v>
      </c>
      <c r="F1374">
        <v>5134.8</v>
      </c>
      <c r="G1374">
        <v>566381</v>
      </c>
      <c r="H1374" t="s">
        <v>7</v>
      </c>
      <c r="K1374">
        <f>btc[[#This Row],[Close]]-btc[[#This Row],[Open]]</f>
        <v>82.800000000000182</v>
      </c>
      <c r="N1374">
        <f>(K1374/btc[[#This Row],[Open]])*100</f>
        <v>1.6389548693586733</v>
      </c>
    </row>
    <row r="1375" spans="1:14" x14ac:dyDescent="0.25">
      <c r="A1375" s="1" t="s">
        <v>10</v>
      </c>
      <c r="B1375" s="1">
        <v>43568</v>
      </c>
      <c r="C1375">
        <v>5054.2</v>
      </c>
      <c r="D1375">
        <v>5093.3999999999996</v>
      </c>
      <c r="E1375">
        <v>5011.6000000000004</v>
      </c>
      <c r="F1375">
        <v>5051.8</v>
      </c>
      <c r="G1375">
        <v>577163</v>
      </c>
      <c r="H1375" t="s">
        <v>7</v>
      </c>
      <c r="K1375">
        <f>btc[[#This Row],[Close]]-btc[[#This Row],[Open]]</f>
        <v>-2.3999999999996362</v>
      </c>
      <c r="N1375">
        <f>(K1375/btc[[#This Row],[Open]])*100</f>
        <v>-4.748525978393487E-2</v>
      </c>
    </row>
    <row r="1376" spans="1:14" x14ac:dyDescent="0.25">
      <c r="A1376" s="1" t="s">
        <v>10</v>
      </c>
      <c r="B1376" s="1">
        <v>43567</v>
      </c>
      <c r="C1376">
        <v>5022.7</v>
      </c>
      <c r="D1376">
        <v>5080.5</v>
      </c>
      <c r="E1376">
        <v>4889.2</v>
      </c>
      <c r="F1376">
        <v>5054.2</v>
      </c>
      <c r="G1376">
        <v>779138</v>
      </c>
      <c r="H1376" t="s">
        <v>7</v>
      </c>
      <c r="K1376">
        <f>btc[[#This Row],[Close]]-btc[[#This Row],[Open]]</f>
        <v>31.5</v>
      </c>
      <c r="N1376">
        <f>(K1376/btc[[#This Row],[Open]])*100</f>
        <v>0.62715272662114008</v>
      </c>
    </row>
    <row r="1377" spans="1:14" x14ac:dyDescent="0.25">
      <c r="A1377" s="1" t="s">
        <v>10</v>
      </c>
      <c r="B1377" s="1">
        <v>43559</v>
      </c>
      <c r="C1377">
        <v>4968.7</v>
      </c>
      <c r="D1377">
        <v>5042.5</v>
      </c>
      <c r="E1377">
        <v>4789.2</v>
      </c>
      <c r="F1377">
        <v>4902.3999999999996</v>
      </c>
      <c r="G1377">
        <v>1047072</v>
      </c>
      <c r="H1377" t="s">
        <v>7</v>
      </c>
      <c r="K1377">
        <f>btc[[#This Row],[Close]]-btc[[#This Row],[Open]]</f>
        <v>-66.300000000000182</v>
      </c>
      <c r="N1377">
        <f>(K1377/btc[[#This Row],[Open]])*100</f>
        <v>-1.3343530500935896</v>
      </c>
    </row>
    <row r="1378" spans="1:14" x14ac:dyDescent="0.25">
      <c r="A1378" s="1" t="s">
        <v>10</v>
      </c>
      <c r="B1378" s="1">
        <v>43560</v>
      </c>
      <c r="C1378">
        <v>4902.5</v>
      </c>
      <c r="D1378">
        <v>5029.3999999999996</v>
      </c>
      <c r="E1378">
        <v>4888.3</v>
      </c>
      <c r="F1378">
        <v>5010.2</v>
      </c>
      <c r="G1378">
        <v>851723</v>
      </c>
      <c r="H1378" t="s">
        <v>7</v>
      </c>
      <c r="K1378">
        <f>btc[[#This Row],[Close]]-btc[[#This Row],[Open]]</f>
        <v>107.69999999999982</v>
      </c>
      <c r="N1378">
        <f>(K1378/btc[[#This Row],[Open]])*100</f>
        <v>2.1968383477817399</v>
      </c>
    </row>
    <row r="1379" spans="1:14" x14ac:dyDescent="0.25">
      <c r="A1379" s="1" t="s">
        <v>10</v>
      </c>
      <c r="B1379" s="1">
        <v>43424</v>
      </c>
      <c r="C1379">
        <v>4883.6000000000004</v>
      </c>
      <c r="D1379">
        <v>5013.3999999999996</v>
      </c>
      <c r="E1379">
        <v>4272.3</v>
      </c>
      <c r="F1379">
        <v>4524.6000000000004</v>
      </c>
      <c r="G1379">
        <v>714081</v>
      </c>
      <c r="H1379" t="s">
        <v>7</v>
      </c>
      <c r="K1379">
        <f>btc[[#This Row],[Close]]-btc[[#This Row],[Open]]</f>
        <v>-359</v>
      </c>
      <c r="N1379">
        <f>(K1379/btc[[#This Row],[Open]])*100</f>
        <v>-7.3511344090425093</v>
      </c>
    </row>
    <row r="1380" spans="1:14" x14ac:dyDescent="0.25">
      <c r="A1380" s="1" t="s">
        <v>10</v>
      </c>
      <c r="B1380" s="1">
        <v>42980</v>
      </c>
      <c r="C1380">
        <v>4921.8999999999996</v>
      </c>
      <c r="D1380">
        <v>4976.5</v>
      </c>
      <c r="E1380">
        <v>4448.6000000000004</v>
      </c>
      <c r="F1380">
        <v>4573.8</v>
      </c>
      <c r="G1380">
        <v>160770</v>
      </c>
      <c r="H1380" t="s">
        <v>7</v>
      </c>
      <c r="K1380">
        <f>btc[[#This Row],[Close]]-btc[[#This Row],[Open]]</f>
        <v>-348.09999999999945</v>
      </c>
      <c r="N1380">
        <f>(K1380/btc[[#This Row],[Open]])*100</f>
        <v>-7.07247201284056</v>
      </c>
    </row>
    <row r="1381" spans="1:14" x14ac:dyDescent="0.25">
      <c r="A1381" s="1" t="s">
        <v>10</v>
      </c>
      <c r="B1381" s="1">
        <v>43018</v>
      </c>
      <c r="C1381">
        <v>4777.5</v>
      </c>
      <c r="D1381">
        <v>4930</v>
      </c>
      <c r="E1381">
        <v>4722.8</v>
      </c>
      <c r="F1381">
        <v>4763.3999999999996</v>
      </c>
      <c r="G1381">
        <v>98485</v>
      </c>
      <c r="H1381" t="s">
        <v>7</v>
      </c>
      <c r="K1381">
        <f>btc[[#This Row],[Close]]-btc[[#This Row],[Open]]</f>
        <v>-14.100000000000364</v>
      </c>
      <c r="N1381">
        <f>(K1381/btc[[#This Row],[Open]])*100</f>
        <v>-0.29513343799058844</v>
      </c>
    </row>
    <row r="1382" spans="1:14" x14ac:dyDescent="0.25">
      <c r="A1382" s="1" t="s">
        <v>10</v>
      </c>
      <c r="B1382" s="1">
        <v>42979</v>
      </c>
      <c r="C1382">
        <v>4735.1000000000004</v>
      </c>
      <c r="D1382">
        <v>4925.2</v>
      </c>
      <c r="E1382">
        <v>4690.2</v>
      </c>
      <c r="F1382">
        <v>4921.8999999999996</v>
      </c>
      <c r="G1382">
        <v>102013</v>
      </c>
      <c r="H1382" t="s">
        <v>7</v>
      </c>
      <c r="K1382">
        <f>btc[[#This Row],[Close]]-btc[[#This Row],[Open]]</f>
        <v>186.79999999999927</v>
      </c>
      <c r="N1382">
        <f>(K1382/btc[[#This Row],[Open]])*100</f>
        <v>3.9450064412578247</v>
      </c>
    </row>
    <row r="1383" spans="1:14" x14ac:dyDescent="0.25">
      <c r="A1383" s="1" t="s">
        <v>10</v>
      </c>
      <c r="B1383" s="1">
        <v>43557</v>
      </c>
      <c r="C1383">
        <v>4145.1000000000004</v>
      </c>
      <c r="D1383">
        <v>4899.6000000000004</v>
      </c>
      <c r="E1383">
        <v>4143.5</v>
      </c>
      <c r="F1383">
        <v>4859.3</v>
      </c>
      <c r="G1383">
        <v>14765529</v>
      </c>
      <c r="H1383" t="s">
        <v>7</v>
      </c>
      <c r="K1383">
        <f>btc[[#This Row],[Close]]-btc[[#This Row],[Open]]</f>
        <v>714.19999999999982</v>
      </c>
      <c r="N1383">
        <f>(K1383/btc[[#This Row],[Open]])*100</f>
        <v>17.229982388844654</v>
      </c>
    </row>
    <row r="1384" spans="1:14" x14ac:dyDescent="0.25">
      <c r="A1384" s="1" t="s">
        <v>10</v>
      </c>
      <c r="B1384" s="1">
        <v>43017</v>
      </c>
      <c r="C1384">
        <v>4611.7</v>
      </c>
      <c r="D1384">
        <v>4875.3999999999996</v>
      </c>
      <c r="E1384">
        <v>4556.1000000000004</v>
      </c>
      <c r="F1384">
        <v>4777.5</v>
      </c>
      <c r="G1384">
        <v>110192</v>
      </c>
      <c r="H1384" t="s">
        <v>7</v>
      </c>
      <c r="K1384">
        <f>btc[[#This Row],[Close]]-btc[[#This Row],[Open]]</f>
        <v>165.80000000000018</v>
      </c>
      <c r="N1384">
        <f>(K1384/btc[[#This Row],[Open]])*100</f>
        <v>3.5952035041308021</v>
      </c>
    </row>
    <row r="1385" spans="1:14" x14ac:dyDescent="0.25">
      <c r="A1385" s="1" t="s">
        <v>10</v>
      </c>
      <c r="B1385" s="1">
        <v>43019</v>
      </c>
      <c r="C1385">
        <v>4763.3999999999996</v>
      </c>
      <c r="D1385">
        <v>4874.8999999999996</v>
      </c>
      <c r="E1385">
        <v>4718.6000000000004</v>
      </c>
      <c r="F1385">
        <v>4824.2</v>
      </c>
      <c r="G1385">
        <v>70483</v>
      </c>
      <c r="H1385" t="s">
        <v>7</v>
      </c>
      <c r="K1385">
        <f>btc[[#This Row],[Close]]-btc[[#This Row],[Open]]</f>
        <v>60.800000000000182</v>
      </c>
      <c r="N1385">
        <f>(K1385/btc[[#This Row],[Open]])*100</f>
        <v>1.2763992106478605</v>
      </c>
    </row>
    <row r="1386" spans="1:14" x14ac:dyDescent="0.25">
      <c r="A1386" s="1" t="s">
        <v>10</v>
      </c>
      <c r="B1386" s="1">
        <v>42978</v>
      </c>
      <c r="C1386">
        <v>4583</v>
      </c>
      <c r="D1386">
        <v>4765.1000000000004</v>
      </c>
      <c r="E1386">
        <v>4580.1000000000004</v>
      </c>
      <c r="F1386">
        <v>4735.1000000000004</v>
      </c>
      <c r="G1386">
        <v>72294</v>
      </c>
      <c r="H1386" t="s">
        <v>7</v>
      </c>
      <c r="K1386">
        <f>btc[[#This Row],[Close]]-btc[[#This Row],[Open]]</f>
        <v>152.10000000000036</v>
      </c>
      <c r="N1386">
        <f>(K1386/btc[[#This Row],[Open]])*100</f>
        <v>3.3187868208597067</v>
      </c>
    </row>
    <row r="1387" spans="1:14" x14ac:dyDescent="0.25">
      <c r="A1387" s="1" t="s">
        <v>10</v>
      </c>
      <c r="B1387" s="1">
        <v>43425</v>
      </c>
      <c r="C1387">
        <v>4523</v>
      </c>
      <c r="D1387">
        <v>4743.7</v>
      </c>
      <c r="E1387">
        <v>4393</v>
      </c>
      <c r="F1387">
        <v>4638.7</v>
      </c>
      <c r="G1387">
        <v>412737</v>
      </c>
      <c r="H1387" t="s">
        <v>7</v>
      </c>
      <c r="K1387">
        <f>btc[[#This Row],[Close]]-btc[[#This Row],[Open]]</f>
        <v>115.69999999999982</v>
      </c>
      <c r="N1387">
        <f>(K1387/btc[[#This Row],[Open]])*100</f>
        <v>2.5580367013044398</v>
      </c>
    </row>
    <row r="1388" spans="1:14" x14ac:dyDescent="0.25">
      <c r="A1388" s="1" t="s">
        <v>10</v>
      </c>
      <c r="B1388" s="1">
        <v>42981</v>
      </c>
      <c r="C1388">
        <v>4573.8</v>
      </c>
      <c r="D1388">
        <v>4719.8</v>
      </c>
      <c r="E1388">
        <v>4397.7</v>
      </c>
      <c r="F1388">
        <v>4612.8999999999996</v>
      </c>
      <c r="G1388">
        <v>102823</v>
      </c>
      <c r="H1388" t="s">
        <v>7</v>
      </c>
      <c r="K1388">
        <f>btc[[#This Row],[Close]]-btc[[#This Row],[Open]]</f>
        <v>39.099999999999454</v>
      </c>
      <c r="N1388">
        <f>(K1388/btc[[#This Row],[Open]])*100</f>
        <v>0.85486903668720648</v>
      </c>
    </row>
    <row r="1389" spans="1:14" x14ac:dyDescent="0.25">
      <c r="A1389" s="1" t="s">
        <v>10</v>
      </c>
      <c r="B1389" s="1">
        <v>42986</v>
      </c>
      <c r="C1389">
        <v>4635.6000000000004</v>
      </c>
      <c r="D1389">
        <v>4699.6000000000004</v>
      </c>
      <c r="E1389">
        <v>4130.8999999999996</v>
      </c>
      <c r="F1389">
        <v>4326.5</v>
      </c>
      <c r="G1389">
        <v>180364</v>
      </c>
      <c r="H1389" t="s">
        <v>7</v>
      </c>
      <c r="K1389">
        <f>btc[[#This Row],[Close]]-btc[[#This Row],[Open]]</f>
        <v>-309.10000000000036</v>
      </c>
      <c r="N1389">
        <f>(K1389/btc[[#This Row],[Open]])*100</f>
        <v>-6.6679609974976355</v>
      </c>
    </row>
    <row r="1390" spans="1:14" x14ac:dyDescent="0.25">
      <c r="A1390" s="1" t="s">
        <v>10</v>
      </c>
      <c r="B1390" s="1">
        <v>43426</v>
      </c>
      <c r="C1390">
        <v>4646.3999999999996</v>
      </c>
      <c r="D1390">
        <v>4695.7</v>
      </c>
      <c r="E1390">
        <v>4346.7</v>
      </c>
      <c r="F1390">
        <v>4356</v>
      </c>
      <c r="G1390">
        <v>261854</v>
      </c>
      <c r="H1390" t="s">
        <v>7</v>
      </c>
      <c r="K1390">
        <f>btc[[#This Row],[Close]]-btc[[#This Row],[Open]]</f>
        <v>-290.39999999999964</v>
      </c>
      <c r="N1390">
        <f>(K1390/btc[[#This Row],[Open]])*100</f>
        <v>-6.249999999999992</v>
      </c>
    </row>
    <row r="1391" spans="1:14" x14ac:dyDescent="0.25">
      <c r="A1391" s="1" t="s">
        <v>10</v>
      </c>
      <c r="B1391" s="1">
        <v>42985</v>
      </c>
      <c r="C1391">
        <v>4618.7</v>
      </c>
      <c r="D1391">
        <v>4690.5</v>
      </c>
      <c r="E1391">
        <v>4493.2</v>
      </c>
      <c r="F1391">
        <v>4635.6000000000004</v>
      </c>
      <c r="G1391">
        <v>70531</v>
      </c>
      <c r="H1391" t="s">
        <v>7</v>
      </c>
      <c r="K1391">
        <f>btc[[#This Row],[Close]]-btc[[#This Row],[Open]]</f>
        <v>16.900000000000546</v>
      </c>
      <c r="N1391">
        <f>(K1391/btc[[#This Row],[Open]])*100</f>
        <v>0.36590382575184677</v>
      </c>
    </row>
    <row r="1392" spans="1:14" x14ac:dyDescent="0.25">
      <c r="A1392" s="1" t="s">
        <v>10</v>
      </c>
      <c r="B1392" s="1">
        <v>42984</v>
      </c>
      <c r="C1392">
        <v>4409.1000000000004</v>
      </c>
      <c r="D1392">
        <v>4660</v>
      </c>
      <c r="E1392">
        <v>4401.5</v>
      </c>
      <c r="F1392">
        <v>4618.7</v>
      </c>
      <c r="G1392">
        <v>110931</v>
      </c>
      <c r="H1392" t="s">
        <v>7</v>
      </c>
      <c r="K1392">
        <f>btc[[#This Row],[Close]]-btc[[#This Row],[Open]]</f>
        <v>209.59999999999945</v>
      </c>
      <c r="N1392">
        <f>(K1392/btc[[#This Row],[Open]])*100</f>
        <v>4.7538046313306443</v>
      </c>
    </row>
    <row r="1393" spans="1:14" x14ac:dyDescent="0.25">
      <c r="A1393" s="1" t="s">
        <v>10</v>
      </c>
      <c r="B1393" s="1">
        <v>42976</v>
      </c>
      <c r="C1393">
        <v>4390.3</v>
      </c>
      <c r="D1393">
        <v>4647.8</v>
      </c>
      <c r="E1393">
        <v>4350.2</v>
      </c>
      <c r="F1393">
        <v>4597.3</v>
      </c>
      <c r="G1393">
        <v>100801</v>
      </c>
      <c r="H1393" t="s">
        <v>7</v>
      </c>
      <c r="K1393">
        <f>btc[[#This Row],[Close]]-btc[[#This Row],[Open]]</f>
        <v>207</v>
      </c>
      <c r="N1393">
        <f>(K1393/btc[[#This Row],[Open]])*100</f>
        <v>4.7149397535475934</v>
      </c>
    </row>
    <row r="1394" spans="1:14" x14ac:dyDescent="0.25">
      <c r="A1394" s="1" t="s">
        <v>10</v>
      </c>
      <c r="B1394" s="1">
        <v>42977</v>
      </c>
      <c r="C1394">
        <v>4597.3</v>
      </c>
      <c r="D1394">
        <v>4644.1000000000004</v>
      </c>
      <c r="E1394">
        <v>4491.8</v>
      </c>
      <c r="F1394">
        <v>4583</v>
      </c>
      <c r="G1394">
        <v>68472</v>
      </c>
      <c r="H1394" t="s">
        <v>7</v>
      </c>
      <c r="K1394">
        <f>btc[[#This Row],[Close]]-btc[[#This Row],[Open]]</f>
        <v>-14.300000000000182</v>
      </c>
      <c r="N1394">
        <f>(K1394/btc[[#This Row],[Open]])*100</f>
        <v>-0.31105213929915776</v>
      </c>
    </row>
    <row r="1395" spans="1:14" x14ac:dyDescent="0.25">
      <c r="A1395" s="1" t="s">
        <v>10</v>
      </c>
      <c r="B1395" s="1">
        <v>43016</v>
      </c>
      <c r="C1395">
        <v>4435.8</v>
      </c>
      <c r="D1395">
        <v>4622.8999999999996</v>
      </c>
      <c r="E1395">
        <v>4419.3999999999996</v>
      </c>
      <c r="F1395">
        <v>4611.7</v>
      </c>
      <c r="G1395">
        <v>71367</v>
      </c>
      <c r="H1395" t="s">
        <v>7</v>
      </c>
      <c r="K1395">
        <f>btc[[#This Row],[Close]]-btc[[#This Row],[Open]]</f>
        <v>175.89999999999964</v>
      </c>
      <c r="N1395">
        <f>(K1395/btc[[#This Row],[Open]])*100</f>
        <v>3.9654628251949959</v>
      </c>
    </row>
    <row r="1396" spans="1:14" x14ac:dyDescent="0.25">
      <c r="A1396" s="1" t="s">
        <v>10</v>
      </c>
      <c r="B1396" s="1">
        <v>42982</v>
      </c>
      <c r="C1396">
        <v>4612.8999999999996</v>
      </c>
      <c r="D1396">
        <v>4621</v>
      </c>
      <c r="E1396">
        <v>4098.6000000000004</v>
      </c>
      <c r="F1396">
        <v>4267.5</v>
      </c>
      <c r="G1396">
        <v>170399</v>
      </c>
      <c r="H1396" t="s">
        <v>7</v>
      </c>
      <c r="K1396">
        <f>btc[[#This Row],[Close]]-btc[[#This Row],[Open]]</f>
        <v>-345.39999999999964</v>
      </c>
      <c r="N1396">
        <f>(K1396/btc[[#This Row],[Open]])*100</f>
        <v>-7.4876975438444298</v>
      </c>
    </row>
    <row r="1397" spans="1:14" x14ac:dyDescent="0.25">
      <c r="A1397" s="1" t="s">
        <v>10</v>
      </c>
      <c r="B1397" s="1">
        <v>42983</v>
      </c>
      <c r="C1397">
        <v>4267.5</v>
      </c>
      <c r="D1397">
        <v>4496.7</v>
      </c>
      <c r="E1397">
        <v>4004.6</v>
      </c>
      <c r="F1397">
        <v>4409.1000000000004</v>
      </c>
      <c r="G1397">
        <v>158411</v>
      </c>
      <c r="H1397" t="s">
        <v>7</v>
      </c>
      <c r="K1397">
        <f>btc[[#This Row],[Close]]-btc[[#This Row],[Open]]</f>
        <v>141.60000000000036</v>
      </c>
      <c r="N1397">
        <f>(K1397/btc[[#This Row],[Open]])*100</f>
        <v>3.3181019332161767</v>
      </c>
    </row>
    <row r="1398" spans="1:14" x14ac:dyDescent="0.25">
      <c r="A1398" s="1" t="s">
        <v>10</v>
      </c>
      <c r="B1398" s="1">
        <v>43428</v>
      </c>
      <c r="C1398">
        <v>4397.3</v>
      </c>
      <c r="D1398">
        <v>4494.6000000000004</v>
      </c>
      <c r="E1398">
        <v>3821.5</v>
      </c>
      <c r="F1398">
        <v>3920.4</v>
      </c>
      <c r="G1398">
        <v>382720</v>
      </c>
      <c r="H1398" t="s">
        <v>7</v>
      </c>
      <c r="K1398">
        <f>btc[[#This Row],[Close]]-btc[[#This Row],[Open]]</f>
        <v>-476.90000000000009</v>
      </c>
      <c r="N1398">
        <f>(K1398/btc[[#This Row],[Open]])*100</f>
        <v>-10.845291428831331</v>
      </c>
    </row>
    <row r="1399" spans="1:14" x14ac:dyDescent="0.25">
      <c r="A1399" s="1" t="s">
        <v>10</v>
      </c>
      <c r="B1399" s="1">
        <v>42964</v>
      </c>
      <c r="C1399">
        <v>4387.3999999999996</v>
      </c>
      <c r="D1399">
        <v>4487.5</v>
      </c>
      <c r="E1399">
        <v>4194.1000000000004</v>
      </c>
      <c r="F1399">
        <v>4278.8999999999996</v>
      </c>
      <c r="G1399">
        <v>127476</v>
      </c>
      <c r="H1399" t="s">
        <v>7</v>
      </c>
      <c r="K1399">
        <f>btc[[#This Row],[Close]]-btc[[#This Row],[Open]]</f>
        <v>-108.5</v>
      </c>
      <c r="N1399">
        <f>(K1399/btc[[#This Row],[Open]])*100</f>
        <v>-2.4729908373980036</v>
      </c>
    </row>
    <row r="1400" spans="1:14" x14ac:dyDescent="0.25">
      <c r="A1400" s="1" t="s">
        <v>10</v>
      </c>
      <c r="B1400" s="1">
        <v>43010</v>
      </c>
      <c r="C1400">
        <v>4403.1000000000004</v>
      </c>
      <c r="D1400">
        <v>4477.3999999999996</v>
      </c>
      <c r="E1400">
        <v>4364.7</v>
      </c>
      <c r="F1400">
        <v>4401.3</v>
      </c>
      <c r="G1400">
        <v>71201</v>
      </c>
      <c r="H1400" t="s">
        <v>7</v>
      </c>
      <c r="K1400">
        <f>btc[[#This Row],[Close]]-btc[[#This Row],[Open]]</f>
        <v>-1.8000000000001819</v>
      </c>
      <c r="N1400">
        <f>(K1400/btc[[#This Row],[Open]])*100</f>
        <v>-4.0880288887378935E-2</v>
      </c>
    </row>
    <row r="1401" spans="1:14" x14ac:dyDescent="0.25">
      <c r="A1401" s="1" t="s">
        <v>10</v>
      </c>
      <c r="B1401" s="1">
        <v>43015</v>
      </c>
      <c r="C1401">
        <v>4371.8999999999996</v>
      </c>
      <c r="D1401">
        <v>4472.8999999999996</v>
      </c>
      <c r="E1401">
        <v>4319.5</v>
      </c>
      <c r="F1401">
        <v>4435.8</v>
      </c>
      <c r="G1401">
        <v>40202</v>
      </c>
      <c r="H1401" t="s">
        <v>7</v>
      </c>
      <c r="K1401">
        <f>btc[[#This Row],[Close]]-btc[[#This Row],[Open]]</f>
        <v>63.900000000000546</v>
      </c>
      <c r="N1401">
        <f>(K1401/btc[[#This Row],[Open]])*100</f>
        <v>1.461607081589253</v>
      </c>
    </row>
    <row r="1402" spans="1:14" x14ac:dyDescent="0.25">
      <c r="A1402" s="1" t="s">
        <v>10</v>
      </c>
      <c r="B1402" s="1">
        <v>42972</v>
      </c>
      <c r="C1402">
        <v>4318.3999999999996</v>
      </c>
      <c r="D1402">
        <v>4461.7</v>
      </c>
      <c r="E1402">
        <v>4292.6000000000004</v>
      </c>
      <c r="F1402">
        <v>4364.3999999999996</v>
      </c>
      <c r="G1402">
        <v>82902</v>
      </c>
      <c r="H1402" t="s">
        <v>7</v>
      </c>
      <c r="K1402">
        <f>btc[[#This Row],[Close]]-btc[[#This Row],[Open]]</f>
        <v>46</v>
      </c>
      <c r="N1402">
        <f>(K1402/btc[[#This Row],[Open]])*100</f>
        <v>1.0652093367914042</v>
      </c>
    </row>
    <row r="1403" spans="1:14" x14ac:dyDescent="0.25">
      <c r="A1403" s="1" t="s">
        <v>10</v>
      </c>
      <c r="B1403" s="1">
        <v>43427</v>
      </c>
      <c r="C1403">
        <v>4360.8999999999996</v>
      </c>
      <c r="D1403">
        <v>4455.6000000000004</v>
      </c>
      <c r="E1403">
        <v>4223.7</v>
      </c>
      <c r="F1403">
        <v>4398</v>
      </c>
      <c r="G1403">
        <v>348994</v>
      </c>
      <c r="H1403" t="s">
        <v>7</v>
      </c>
      <c r="K1403">
        <f>btc[[#This Row],[Close]]-btc[[#This Row],[Open]]</f>
        <v>37.100000000000364</v>
      </c>
      <c r="N1403">
        <f>(K1403/btc[[#This Row],[Open]])*100</f>
        <v>0.85074181934922533</v>
      </c>
    </row>
    <row r="1404" spans="1:14" x14ac:dyDescent="0.25">
      <c r="A1404" s="1" t="s">
        <v>10</v>
      </c>
      <c r="B1404" s="1">
        <v>43433</v>
      </c>
      <c r="C1404">
        <v>4265.5</v>
      </c>
      <c r="D1404">
        <v>4440.1000000000004</v>
      </c>
      <c r="E1404">
        <v>4140.6000000000004</v>
      </c>
      <c r="F1404">
        <v>4296.5</v>
      </c>
      <c r="G1404">
        <v>414460</v>
      </c>
      <c r="H1404" t="s">
        <v>7</v>
      </c>
      <c r="K1404">
        <f>btc[[#This Row],[Close]]-btc[[#This Row],[Open]]</f>
        <v>31</v>
      </c>
      <c r="N1404">
        <f>(K1404/btc[[#This Row],[Open]])*100</f>
        <v>0.72676122377212526</v>
      </c>
    </row>
    <row r="1405" spans="1:14" x14ac:dyDescent="0.25">
      <c r="A1405" s="1" t="s">
        <v>10</v>
      </c>
      <c r="B1405" s="1">
        <v>42962</v>
      </c>
      <c r="C1405">
        <v>4327.8999999999996</v>
      </c>
      <c r="D1405">
        <v>4436.5</v>
      </c>
      <c r="E1405">
        <v>3837.1</v>
      </c>
      <c r="F1405">
        <v>4161.7</v>
      </c>
      <c r="G1405">
        <v>211582</v>
      </c>
      <c r="H1405" t="s">
        <v>7</v>
      </c>
      <c r="K1405">
        <f>btc[[#This Row],[Close]]-btc[[#This Row],[Open]]</f>
        <v>-166.19999999999982</v>
      </c>
      <c r="N1405">
        <f>(K1405/btc[[#This Row],[Open]])*100</f>
        <v>-3.8401996349268654</v>
      </c>
    </row>
    <row r="1406" spans="1:14" x14ac:dyDescent="0.25">
      <c r="A1406" s="1" t="s">
        <v>10</v>
      </c>
      <c r="B1406" s="1">
        <v>43011</v>
      </c>
      <c r="C1406">
        <v>4401.3</v>
      </c>
      <c r="D1406">
        <v>4436</v>
      </c>
      <c r="E1406">
        <v>4230.7</v>
      </c>
      <c r="F1406">
        <v>4314.2</v>
      </c>
      <c r="G1406">
        <v>81867</v>
      </c>
      <c r="H1406" t="s">
        <v>7</v>
      </c>
      <c r="K1406">
        <f>btc[[#This Row],[Close]]-btc[[#This Row],[Open]]</f>
        <v>-87.100000000000364</v>
      </c>
      <c r="N1406">
        <f>(K1406/btc[[#This Row],[Open]])*100</f>
        <v>-1.9789607615931737</v>
      </c>
    </row>
    <row r="1407" spans="1:14" x14ac:dyDescent="0.25">
      <c r="A1407" s="1" t="s">
        <v>10</v>
      </c>
      <c r="B1407" s="1">
        <v>43014</v>
      </c>
      <c r="C1407">
        <v>4321.3999999999996</v>
      </c>
      <c r="D1407">
        <v>4422.1000000000004</v>
      </c>
      <c r="E1407">
        <v>4296.8999999999996</v>
      </c>
      <c r="F1407">
        <v>4371.8999999999996</v>
      </c>
      <c r="G1407">
        <v>61693</v>
      </c>
      <c r="H1407" t="s">
        <v>7</v>
      </c>
      <c r="K1407">
        <f>btc[[#This Row],[Close]]-btc[[#This Row],[Open]]</f>
        <v>50.5</v>
      </c>
      <c r="N1407">
        <f>(K1407/btc[[#This Row],[Open]])*100</f>
        <v>1.1686027676216042</v>
      </c>
    </row>
    <row r="1408" spans="1:14" x14ac:dyDescent="0.25">
      <c r="A1408" s="1" t="s">
        <v>10</v>
      </c>
      <c r="B1408" s="1">
        <v>43009</v>
      </c>
      <c r="C1408">
        <v>4360.6000000000004</v>
      </c>
      <c r="D1408">
        <v>4412.6000000000004</v>
      </c>
      <c r="E1408">
        <v>4258.3</v>
      </c>
      <c r="F1408">
        <v>4403.1000000000004</v>
      </c>
      <c r="G1408">
        <v>60584</v>
      </c>
      <c r="H1408" t="s">
        <v>7</v>
      </c>
      <c r="K1408">
        <f>btc[[#This Row],[Close]]-btc[[#This Row],[Open]]</f>
        <v>42.5</v>
      </c>
      <c r="N1408">
        <f>(K1408/btc[[#This Row],[Open]])*100</f>
        <v>0.9746365179103792</v>
      </c>
    </row>
    <row r="1409" spans="1:14" x14ac:dyDescent="0.25">
      <c r="A1409" s="1" t="s">
        <v>10</v>
      </c>
      <c r="B1409" s="1">
        <v>42974</v>
      </c>
      <c r="C1409">
        <v>4352.3</v>
      </c>
      <c r="D1409">
        <v>4408.2</v>
      </c>
      <c r="E1409">
        <v>4321.1000000000004</v>
      </c>
      <c r="F1409">
        <v>4345.8</v>
      </c>
      <c r="G1409">
        <v>42516</v>
      </c>
      <c r="H1409" t="s">
        <v>7</v>
      </c>
      <c r="K1409">
        <f>btc[[#This Row],[Close]]-btc[[#This Row],[Open]]</f>
        <v>-6.5</v>
      </c>
      <c r="N1409">
        <f>(K1409/btc[[#This Row],[Open]])*100</f>
        <v>-0.1493463226340096</v>
      </c>
    </row>
    <row r="1410" spans="1:14" x14ac:dyDescent="0.25">
      <c r="A1410" s="1" t="s">
        <v>10</v>
      </c>
      <c r="B1410" s="1">
        <v>42975</v>
      </c>
      <c r="C1410">
        <v>4345.8</v>
      </c>
      <c r="D1410">
        <v>4403.1000000000004</v>
      </c>
      <c r="E1410">
        <v>4195.2</v>
      </c>
      <c r="F1410">
        <v>4390.3</v>
      </c>
      <c r="G1410">
        <v>75486</v>
      </c>
      <c r="H1410" t="s">
        <v>7</v>
      </c>
      <c r="K1410">
        <f>btc[[#This Row],[Close]]-btc[[#This Row],[Open]]</f>
        <v>44.5</v>
      </c>
      <c r="N1410">
        <f>(K1410/btc[[#This Row],[Open]])*100</f>
        <v>1.0239771733627869</v>
      </c>
    </row>
    <row r="1411" spans="1:14" x14ac:dyDescent="0.25">
      <c r="A1411" s="1" t="s">
        <v>10</v>
      </c>
      <c r="B1411" s="1">
        <v>42987</v>
      </c>
      <c r="C1411">
        <v>4326.5</v>
      </c>
      <c r="D1411">
        <v>4402.1000000000004</v>
      </c>
      <c r="E1411">
        <v>4185.3</v>
      </c>
      <c r="F1411">
        <v>4335.1000000000004</v>
      </c>
      <c r="G1411">
        <v>77087</v>
      </c>
      <c r="H1411" t="s">
        <v>7</v>
      </c>
      <c r="K1411">
        <f>btc[[#This Row],[Close]]-btc[[#This Row],[Open]]</f>
        <v>8.6000000000003638</v>
      </c>
      <c r="N1411">
        <f>(K1411/btc[[#This Row],[Open]])*100</f>
        <v>0.19877499133249427</v>
      </c>
    </row>
    <row r="1412" spans="1:14" x14ac:dyDescent="0.25">
      <c r="A1412" s="1" t="s">
        <v>10</v>
      </c>
      <c r="B1412" s="1">
        <v>42963</v>
      </c>
      <c r="C1412">
        <v>4161.7</v>
      </c>
      <c r="D1412">
        <v>4398.1000000000004</v>
      </c>
      <c r="E1412">
        <v>3938.6</v>
      </c>
      <c r="F1412">
        <v>4387.3999999999996</v>
      </c>
      <c r="G1412">
        <v>112901</v>
      </c>
      <c r="H1412" t="s">
        <v>7</v>
      </c>
      <c r="K1412">
        <f>btc[[#This Row],[Close]]-btc[[#This Row],[Open]]</f>
        <v>225.69999999999982</v>
      </c>
      <c r="N1412">
        <f>(K1412/btc[[#This Row],[Open]])*100</f>
        <v>5.4232645313213315</v>
      </c>
    </row>
    <row r="1413" spans="1:14" x14ac:dyDescent="0.25">
      <c r="A1413" s="1" t="s">
        <v>10</v>
      </c>
      <c r="B1413" s="1">
        <v>43432</v>
      </c>
      <c r="C1413">
        <v>3866.4</v>
      </c>
      <c r="D1413">
        <v>4391.8</v>
      </c>
      <c r="E1413">
        <v>3866.4</v>
      </c>
      <c r="F1413">
        <v>4265.3999999999996</v>
      </c>
      <c r="G1413">
        <v>533037</v>
      </c>
      <c r="H1413" t="s">
        <v>7</v>
      </c>
      <c r="K1413">
        <f>btc[[#This Row],[Close]]-btc[[#This Row],[Open]]</f>
        <v>398.99999999999955</v>
      </c>
      <c r="N1413">
        <f>(K1413/btc[[#This Row],[Open]])*100</f>
        <v>10.319677219118548</v>
      </c>
    </row>
    <row r="1414" spans="1:14" x14ac:dyDescent="0.25">
      <c r="A1414" s="1" t="s">
        <v>10</v>
      </c>
      <c r="B1414" s="1">
        <v>42990</v>
      </c>
      <c r="C1414">
        <v>4217.8999999999996</v>
      </c>
      <c r="D1414">
        <v>4387.8</v>
      </c>
      <c r="E1414">
        <v>4075</v>
      </c>
      <c r="F1414">
        <v>4158.8999999999996</v>
      </c>
      <c r="G1414">
        <v>107042</v>
      </c>
      <c r="H1414" t="s">
        <v>7</v>
      </c>
      <c r="K1414">
        <f>btc[[#This Row],[Close]]-btc[[#This Row],[Open]]</f>
        <v>-59</v>
      </c>
      <c r="N1414">
        <f>(K1414/btc[[#This Row],[Open]])*100</f>
        <v>-1.3988003508855118</v>
      </c>
    </row>
    <row r="1415" spans="1:14" x14ac:dyDescent="0.25">
      <c r="A1415" s="1" t="s">
        <v>10</v>
      </c>
      <c r="B1415" s="1">
        <v>43008</v>
      </c>
      <c r="C1415">
        <v>4172.8</v>
      </c>
      <c r="D1415">
        <v>4383.3</v>
      </c>
      <c r="E1415">
        <v>4164.3</v>
      </c>
      <c r="F1415">
        <v>4360.6000000000004</v>
      </c>
      <c r="G1415">
        <v>67494</v>
      </c>
      <c r="H1415" t="s">
        <v>7</v>
      </c>
      <c r="K1415">
        <f>btc[[#This Row],[Close]]-btc[[#This Row],[Open]]</f>
        <v>187.80000000000018</v>
      </c>
      <c r="N1415">
        <f>(K1415/btc[[#This Row],[Open]])*100</f>
        <v>4.5005751533742373</v>
      </c>
    </row>
    <row r="1416" spans="1:14" x14ac:dyDescent="0.25">
      <c r="A1416" s="1" t="s">
        <v>10</v>
      </c>
      <c r="B1416" s="1">
        <v>42973</v>
      </c>
      <c r="C1416">
        <v>4364.3999999999996</v>
      </c>
      <c r="D1416">
        <v>4379.3</v>
      </c>
      <c r="E1416">
        <v>4263.3</v>
      </c>
      <c r="F1416">
        <v>4352.3</v>
      </c>
      <c r="G1416">
        <v>46160</v>
      </c>
      <c r="H1416" t="s">
        <v>7</v>
      </c>
      <c r="K1416">
        <f>btc[[#This Row],[Close]]-btc[[#This Row],[Open]]</f>
        <v>-12.099999999999454</v>
      </c>
      <c r="N1416">
        <f>(K1416/btc[[#This Row],[Open]])*100</f>
        <v>-0.27724314911555892</v>
      </c>
    </row>
    <row r="1417" spans="1:14" x14ac:dyDescent="0.25">
      <c r="A1417" s="1" t="s">
        <v>10</v>
      </c>
      <c r="B1417" s="1">
        <v>43013</v>
      </c>
      <c r="C1417">
        <v>4218.7</v>
      </c>
      <c r="D1417">
        <v>4365.8</v>
      </c>
      <c r="E1417">
        <v>4143.3999999999996</v>
      </c>
      <c r="F1417">
        <v>4321.3999999999996</v>
      </c>
      <c r="G1417">
        <v>63613</v>
      </c>
      <c r="H1417" t="s">
        <v>7</v>
      </c>
      <c r="K1417">
        <f>btc[[#This Row],[Close]]-btc[[#This Row],[Open]]</f>
        <v>102.69999999999982</v>
      </c>
      <c r="N1417">
        <f>(K1417/btc[[#This Row],[Open]])*100</f>
        <v>2.4343992225092994</v>
      </c>
    </row>
    <row r="1418" spans="1:14" x14ac:dyDescent="0.25">
      <c r="A1418" s="1" t="s">
        <v>10</v>
      </c>
      <c r="B1418" s="1">
        <v>42989</v>
      </c>
      <c r="C1418">
        <v>4245.8999999999996</v>
      </c>
      <c r="D1418">
        <v>4364.3999999999996</v>
      </c>
      <c r="E1418">
        <v>4134.6000000000004</v>
      </c>
      <c r="F1418">
        <v>4217.8999999999996</v>
      </c>
      <c r="G1418">
        <v>88758</v>
      </c>
      <c r="H1418" t="s">
        <v>7</v>
      </c>
      <c r="K1418">
        <f>btc[[#This Row],[Close]]-btc[[#This Row],[Open]]</f>
        <v>-28</v>
      </c>
      <c r="N1418">
        <f>(K1418/btc[[#This Row],[Open]])*100</f>
        <v>-0.65945971407710979</v>
      </c>
    </row>
    <row r="1419" spans="1:14" x14ac:dyDescent="0.25">
      <c r="A1419" s="1" t="s">
        <v>10</v>
      </c>
      <c r="B1419" s="1">
        <v>42971</v>
      </c>
      <c r="C1419">
        <v>4141.1000000000004</v>
      </c>
      <c r="D1419">
        <v>4364.1000000000004</v>
      </c>
      <c r="E1419">
        <v>4111.7</v>
      </c>
      <c r="F1419">
        <v>4318.3999999999996</v>
      </c>
      <c r="G1419">
        <v>72358</v>
      </c>
      <c r="H1419" t="s">
        <v>7</v>
      </c>
      <c r="K1419">
        <f>btc[[#This Row],[Close]]-btc[[#This Row],[Open]]</f>
        <v>177.29999999999927</v>
      </c>
      <c r="N1419">
        <f>(K1419/btc[[#This Row],[Open]])*100</f>
        <v>4.2814711067107591</v>
      </c>
    </row>
    <row r="1420" spans="1:14" x14ac:dyDescent="0.25">
      <c r="A1420" s="1" t="s">
        <v>10</v>
      </c>
      <c r="B1420" s="1">
        <v>42965</v>
      </c>
      <c r="C1420">
        <v>4278.8999999999996</v>
      </c>
      <c r="D1420">
        <v>4362.7</v>
      </c>
      <c r="E1420">
        <v>3978.3</v>
      </c>
      <c r="F1420">
        <v>4105.3999999999996</v>
      </c>
      <c r="G1420">
        <v>144399</v>
      </c>
      <c r="H1420" t="s">
        <v>7</v>
      </c>
      <c r="K1420">
        <f>btc[[#This Row],[Close]]-btc[[#This Row],[Open]]</f>
        <v>-173.5</v>
      </c>
      <c r="N1420">
        <f>(K1420/btc[[#This Row],[Open]])*100</f>
        <v>-4.0547804342237495</v>
      </c>
    </row>
    <row r="1421" spans="1:14" x14ac:dyDescent="0.25">
      <c r="A1421" s="1" t="s">
        <v>10</v>
      </c>
      <c r="B1421" s="1">
        <v>43012</v>
      </c>
      <c r="C1421">
        <v>4314.2</v>
      </c>
      <c r="D1421">
        <v>4355.3</v>
      </c>
      <c r="E1421">
        <v>4183.6000000000004</v>
      </c>
      <c r="F1421">
        <v>4218.7</v>
      </c>
      <c r="G1421">
        <v>64082</v>
      </c>
      <c r="H1421" t="s">
        <v>7</v>
      </c>
      <c r="K1421">
        <f>btc[[#This Row],[Close]]-btc[[#This Row],[Open]]</f>
        <v>-95.5</v>
      </c>
      <c r="N1421">
        <f>(K1421/btc[[#This Row],[Open]])*100</f>
        <v>-2.2136201381484399</v>
      </c>
    </row>
    <row r="1422" spans="1:14" x14ac:dyDescent="0.25">
      <c r="A1422" s="1" t="s">
        <v>10</v>
      </c>
      <c r="B1422" s="1">
        <v>43434</v>
      </c>
      <c r="C1422">
        <v>4296.8</v>
      </c>
      <c r="D1422">
        <v>4340.6000000000004</v>
      </c>
      <c r="E1422">
        <v>3954.5</v>
      </c>
      <c r="F1422">
        <v>4039.7</v>
      </c>
      <c r="G1422">
        <v>444516</v>
      </c>
      <c r="H1422" t="s">
        <v>7</v>
      </c>
      <c r="K1422">
        <f>btc[[#This Row],[Close]]-btc[[#This Row],[Open]]</f>
        <v>-257.10000000000036</v>
      </c>
      <c r="N1422">
        <f>(K1422/btc[[#This Row],[Open]])*100</f>
        <v>-5.9835226214857649</v>
      </c>
    </row>
    <row r="1423" spans="1:14" x14ac:dyDescent="0.25">
      <c r="A1423" s="1" t="s">
        <v>10</v>
      </c>
      <c r="B1423" s="1">
        <v>42988</v>
      </c>
      <c r="C1423">
        <v>4335.1000000000004</v>
      </c>
      <c r="D1423">
        <v>4338.1000000000004</v>
      </c>
      <c r="E1423">
        <v>4032.1</v>
      </c>
      <c r="F1423">
        <v>4245.8999999999996</v>
      </c>
      <c r="G1423">
        <v>108075</v>
      </c>
      <c r="H1423" t="s">
        <v>7</v>
      </c>
      <c r="K1423">
        <f>btc[[#This Row],[Close]]-btc[[#This Row],[Open]]</f>
        <v>-89.200000000000728</v>
      </c>
      <c r="N1423">
        <f>(K1423/btc[[#This Row],[Open]])*100</f>
        <v>-2.0576226615303157</v>
      </c>
    </row>
    <row r="1424" spans="1:14" x14ac:dyDescent="0.25">
      <c r="A1424" s="1" t="s">
        <v>10</v>
      </c>
      <c r="B1424" s="1">
        <v>42961</v>
      </c>
      <c r="C1424">
        <v>4062.6</v>
      </c>
      <c r="D1424">
        <v>4336.7</v>
      </c>
      <c r="E1424">
        <v>3978.9</v>
      </c>
      <c r="F1424">
        <v>4327.8999999999996</v>
      </c>
      <c r="G1424">
        <v>128460</v>
      </c>
      <c r="H1424" t="s">
        <v>7</v>
      </c>
      <c r="K1424">
        <f>btc[[#This Row],[Close]]-btc[[#This Row],[Open]]</f>
        <v>265.29999999999973</v>
      </c>
      <c r="N1424">
        <f>(K1424/btc[[#This Row],[Open]])*100</f>
        <v>6.5303007925958685</v>
      </c>
    </row>
    <row r="1425" spans="1:14" x14ac:dyDescent="0.25">
      <c r="A1425" s="1" t="s">
        <v>10</v>
      </c>
      <c r="B1425" s="1">
        <v>43436</v>
      </c>
      <c r="C1425">
        <v>4196.2</v>
      </c>
      <c r="D1425">
        <v>4316.1000000000004</v>
      </c>
      <c r="E1425">
        <v>4105.3</v>
      </c>
      <c r="F1425">
        <v>4160.3999999999996</v>
      </c>
      <c r="G1425">
        <v>298631</v>
      </c>
      <c r="H1425" t="s">
        <v>7</v>
      </c>
      <c r="K1425">
        <f>btc[[#This Row],[Close]]-btc[[#This Row],[Open]]</f>
        <v>-35.800000000000182</v>
      </c>
      <c r="N1425">
        <f>(K1425/btc[[#This Row],[Open]])*100</f>
        <v>-0.853152852580911</v>
      </c>
    </row>
    <row r="1426" spans="1:14" x14ac:dyDescent="0.25">
      <c r="A1426" s="1" t="s">
        <v>10</v>
      </c>
      <c r="B1426" s="1">
        <v>43435</v>
      </c>
      <c r="C1426">
        <v>4038.7</v>
      </c>
      <c r="D1426">
        <v>4299.1000000000004</v>
      </c>
      <c r="E1426">
        <v>3967.1</v>
      </c>
      <c r="F1426">
        <v>4196.2</v>
      </c>
      <c r="G1426">
        <v>316298</v>
      </c>
      <c r="H1426" t="s">
        <v>7</v>
      </c>
      <c r="K1426">
        <f>btc[[#This Row],[Close]]-btc[[#This Row],[Open]]</f>
        <v>157.5</v>
      </c>
      <c r="N1426">
        <f>(K1426/btc[[#This Row],[Open]])*100</f>
        <v>3.8997697278827346</v>
      </c>
    </row>
    <row r="1427" spans="1:14" x14ac:dyDescent="0.25">
      <c r="A1427" s="1" t="s">
        <v>10</v>
      </c>
      <c r="B1427" s="1">
        <v>43006</v>
      </c>
      <c r="C1427">
        <v>4212.2</v>
      </c>
      <c r="D1427">
        <v>4274.6000000000004</v>
      </c>
      <c r="E1427">
        <v>4112.8999999999996</v>
      </c>
      <c r="F1427">
        <v>4195.6000000000004</v>
      </c>
      <c r="G1427">
        <v>92228</v>
      </c>
      <c r="H1427" t="s">
        <v>7</v>
      </c>
      <c r="K1427">
        <f>btc[[#This Row],[Close]]-btc[[#This Row],[Open]]</f>
        <v>-16.599999999999454</v>
      </c>
      <c r="N1427">
        <f>(K1427/btc[[#This Row],[Open]])*100</f>
        <v>-0.39409334789419909</v>
      </c>
    </row>
    <row r="1428" spans="1:14" x14ac:dyDescent="0.25">
      <c r="A1428" s="1" t="s">
        <v>10</v>
      </c>
      <c r="B1428" s="1">
        <v>42970</v>
      </c>
      <c r="C1428">
        <v>4089.7</v>
      </c>
      <c r="D1428">
        <v>4255.6000000000004</v>
      </c>
      <c r="E1428">
        <v>4070.5</v>
      </c>
      <c r="F1428">
        <v>4141.1000000000004</v>
      </c>
      <c r="G1428">
        <v>96649</v>
      </c>
      <c r="H1428" t="s">
        <v>7</v>
      </c>
      <c r="K1428">
        <f>btc[[#This Row],[Close]]-btc[[#This Row],[Open]]</f>
        <v>51.400000000000546</v>
      </c>
      <c r="N1428">
        <f>(K1428/btc[[#This Row],[Open]])*100</f>
        <v>1.2568159033670085</v>
      </c>
    </row>
    <row r="1429" spans="1:14" x14ac:dyDescent="0.25">
      <c r="A1429" s="1" t="s">
        <v>10</v>
      </c>
      <c r="B1429" s="1">
        <v>43007</v>
      </c>
      <c r="C1429">
        <v>4195.6000000000004</v>
      </c>
      <c r="D1429">
        <v>4237.5</v>
      </c>
      <c r="E1429">
        <v>4030.4</v>
      </c>
      <c r="F1429">
        <v>4172.8</v>
      </c>
      <c r="G1429">
        <v>97804</v>
      </c>
      <c r="H1429" t="s">
        <v>7</v>
      </c>
      <c r="K1429">
        <f>btc[[#This Row],[Close]]-btc[[#This Row],[Open]]</f>
        <v>-22.800000000000182</v>
      </c>
      <c r="N1429">
        <f>(K1429/btc[[#This Row],[Open]])*100</f>
        <v>-0.5434264467537463</v>
      </c>
    </row>
    <row r="1430" spans="1:14" x14ac:dyDescent="0.25">
      <c r="A1430" s="1" t="s">
        <v>10</v>
      </c>
      <c r="B1430" s="1">
        <v>43005</v>
      </c>
      <c r="C1430">
        <v>3892.7</v>
      </c>
      <c r="D1430">
        <v>4232.3999999999996</v>
      </c>
      <c r="E1430">
        <v>3882.1</v>
      </c>
      <c r="F1430">
        <v>4212.2</v>
      </c>
      <c r="G1430">
        <v>117596</v>
      </c>
      <c r="H1430" t="s">
        <v>7</v>
      </c>
      <c r="K1430">
        <f>btc[[#This Row],[Close]]-btc[[#This Row],[Open]]</f>
        <v>319.5</v>
      </c>
      <c r="N1430">
        <f>(K1430/btc[[#This Row],[Open]])*100</f>
        <v>8.2076707683612913</v>
      </c>
    </row>
    <row r="1431" spans="1:14" x14ac:dyDescent="0.25">
      <c r="A1431" s="1" t="s">
        <v>10</v>
      </c>
      <c r="B1431" s="1">
        <v>43458</v>
      </c>
      <c r="C1431">
        <v>3944.5</v>
      </c>
      <c r="D1431">
        <v>4208.2</v>
      </c>
      <c r="E1431">
        <v>3941.9</v>
      </c>
      <c r="F1431">
        <v>4026.1</v>
      </c>
      <c r="G1431">
        <v>716293</v>
      </c>
      <c r="H1431" t="s">
        <v>7</v>
      </c>
      <c r="K1431">
        <f>btc[[#This Row],[Close]]-btc[[#This Row],[Open]]</f>
        <v>81.599999999999909</v>
      </c>
      <c r="N1431">
        <f>(K1431/btc[[#This Row],[Open]])*100</f>
        <v>2.0687032577005935</v>
      </c>
    </row>
    <row r="1432" spans="1:14" x14ac:dyDescent="0.25">
      <c r="A1432" s="1" t="s">
        <v>10</v>
      </c>
      <c r="B1432" s="1">
        <v>43429</v>
      </c>
      <c r="C1432">
        <v>3920.3</v>
      </c>
      <c r="D1432">
        <v>4198.3999999999996</v>
      </c>
      <c r="E1432">
        <v>3634.2</v>
      </c>
      <c r="F1432">
        <v>4062.2</v>
      </c>
      <c r="G1432">
        <v>619953</v>
      </c>
      <c r="H1432" t="s">
        <v>7</v>
      </c>
      <c r="K1432">
        <f>btc[[#This Row],[Close]]-btc[[#This Row],[Open]]</f>
        <v>141.89999999999964</v>
      </c>
      <c r="N1432">
        <f>(K1432/btc[[#This Row],[Open]])*100</f>
        <v>3.6196209473764664</v>
      </c>
    </row>
    <row r="1433" spans="1:14" x14ac:dyDescent="0.25">
      <c r="A1433" s="1" t="s">
        <v>10</v>
      </c>
      <c r="B1433" s="1">
        <v>43520</v>
      </c>
      <c r="C1433">
        <v>4120.5</v>
      </c>
      <c r="D1433">
        <v>4194.2</v>
      </c>
      <c r="E1433">
        <v>3738.7</v>
      </c>
      <c r="F1433">
        <v>3755.2</v>
      </c>
      <c r="G1433">
        <v>977776</v>
      </c>
      <c r="H1433" t="s">
        <v>7</v>
      </c>
      <c r="K1433">
        <f>btc[[#This Row],[Close]]-btc[[#This Row],[Open]]</f>
        <v>-365.30000000000018</v>
      </c>
      <c r="N1433">
        <f>(K1433/btc[[#This Row],[Open]])*100</f>
        <v>-8.8654289527969965</v>
      </c>
    </row>
    <row r="1434" spans="1:14" x14ac:dyDescent="0.25">
      <c r="A1434" s="1" t="s">
        <v>10</v>
      </c>
      <c r="B1434" s="1">
        <v>42966</v>
      </c>
      <c r="C1434">
        <v>4105.3999999999996</v>
      </c>
      <c r="D1434">
        <v>4189.7</v>
      </c>
      <c r="E1434">
        <v>3957.5</v>
      </c>
      <c r="F1434">
        <v>4150.5</v>
      </c>
      <c r="G1434">
        <v>113724</v>
      </c>
      <c r="H1434" t="s">
        <v>7</v>
      </c>
      <c r="K1434">
        <f>btc[[#This Row],[Close]]-btc[[#This Row],[Open]]</f>
        <v>45.100000000000364</v>
      </c>
      <c r="N1434">
        <f>(K1434/btc[[#This Row],[Open]])*100</f>
        <v>1.0985531251522473</v>
      </c>
    </row>
    <row r="1435" spans="1:14" x14ac:dyDescent="0.25">
      <c r="A1435" s="1" t="s">
        <v>10</v>
      </c>
      <c r="B1435" s="1">
        <v>42960</v>
      </c>
      <c r="C1435">
        <v>3871.6</v>
      </c>
      <c r="D1435">
        <v>4189.3999999999996</v>
      </c>
      <c r="E1435">
        <v>3847.3</v>
      </c>
      <c r="F1435">
        <v>4062.6</v>
      </c>
      <c r="G1435">
        <v>158587</v>
      </c>
      <c r="H1435" t="s">
        <v>7</v>
      </c>
      <c r="K1435">
        <f>btc[[#This Row],[Close]]-btc[[#This Row],[Open]]</f>
        <v>191</v>
      </c>
      <c r="N1435">
        <f>(K1435/btc[[#This Row],[Open]])*100</f>
        <v>4.9333608843888834</v>
      </c>
    </row>
    <row r="1436" spans="1:14" x14ac:dyDescent="0.25">
      <c r="A1436" s="1" t="s">
        <v>10</v>
      </c>
      <c r="B1436" s="1">
        <v>42967</v>
      </c>
      <c r="C1436">
        <v>4150.5</v>
      </c>
      <c r="D1436">
        <v>4182.3</v>
      </c>
      <c r="E1436">
        <v>4034.4</v>
      </c>
      <c r="F1436">
        <v>4066.6</v>
      </c>
      <c r="G1436">
        <v>70163</v>
      </c>
      <c r="H1436" t="s">
        <v>7</v>
      </c>
      <c r="K1436">
        <f>btc[[#This Row],[Close]]-btc[[#This Row],[Open]]</f>
        <v>-83.900000000000091</v>
      </c>
      <c r="N1436">
        <f>(K1436/btc[[#This Row],[Open]])*100</f>
        <v>-2.0214431996145064</v>
      </c>
    </row>
    <row r="1437" spans="1:14" x14ac:dyDescent="0.25">
      <c r="A1437" s="1" t="s">
        <v>10</v>
      </c>
      <c r="B1437" s="1">
        <v>43430</v>
      </c>
      <c r="C1437">
        <v>4061</v>
      </c>
      <c r="D1437">
        <v>4179</v>
      </c>
      <c r="E1437">
        <v>3679.8</v>
      </c>
      <c r="F1437">
        <v>3837</v>
      </c>
      <c r="G1437">
        <v>571042</v>
      </c>
      <c r="H1437" t="s">
        <v>7</v>
      </c>
      <c r="K1437">
        <f>btc[[#This Row],[Close]]-btc[[#This Row],[Open]]</f>
        <v>-224</v>
      </c>
      <c r="N1437">
        <f>(K1437/btc[[#This Row],[Open]])*100</f>
        <v>-5.5158827874907663</v>
      </c>
    </row>
    <row r="1438" spans="1:14" x14ac:dyDescent="0.25">
      <c r="A1438" s="1" t="s">
        <v>10</v>
      </c>
      <c r="B1438" s="1">
        <v>43437</v>
      </c>
      <c r="C1438">
        <v>4160.3</v>
      </c>
      <c r="D1438">
        <v>4177</v>
      </c>
      <c r="E1438">
        <v>3839.9</v>
      </c>
      <c r="F1438">
        <v>3897.8</v>
      </c>
      <c r="G1438">
        <v>355095</v>
      </c>
      <c r="H1438" t="s">
        <v>7</v>
      </c>
      <c r="K1438">
        <f>btc[[#This Row],[Close]]-btc[[#This Row],[Open]]</f>
        <v>-262.5</v>
      </c>
      <c r="N1438">
        <f>(K1438/btc[[#This Row],[Open]])*100</f>
        <v>-6.3096411316491601</v>
      </c>
    </row>
    <row r="1439" spans="1:14" x14ac:dyDescent="0.25">
      <c r="A1439" s="1" t="s">
        <v>10</v>
      </c>
      <c r="B1439" s="1">
        <v>42991</v>
      </c>
      <c r="C1439">
        <v>4158.8999999999996</v>
      </c>
      <c r="D1439">
        <v>4174.6000000000004</v>
      </c>
      <c r="E1439">
        <v>3752</v>
      </c>
      <c r="F1439">
        <v>3870.3</v>
      </c>
      <c r="G1439">
        <v>186540</v>
      </c>
      <c r="H1439" t="s">
        <v>7</v>
      </c>
      <c r="K1439">
        <f>btc[[#This Row],[Close]]-btc[[#This Row],[Open]]</f>
        <v>-288.59999999999945</v>
      </c>
      <c r="N1439">
        <f>(K1439/btc[[#This Row],[Open]])*100</f>
        <v>-6.9393349202914107</v>
      </c>
    </row>
    <row r="1440" spans="1:14" x14ac:dyDescent="0.25">
      <c r="A1440" s="1" t="s">
        <v>10</v>
      </c>
      <c r="B1440" s="1">
        <v>43556</v>
      </c>
      <c r="C1440">
        <v>4102.3</v>
      </c>
      <c r="D1440">
        <v>4159.1000000000004</v>
      </c>
      <c r="E1440">
        <v>4076.8</v>
      </c>
      <c r="F1440">
        <v>4145.1000000000004</v>
      </c>
      <c r="G1440">
        <v>3216261</v>
      </c>
      <c r="H1440" t="s">
        <v>7</v>
      </c>
      <c r="K1440">
        <f>btc[[#This Row],[Close]]-btc[[#This Row],[Open]]</f>
        <v>42.800000000000182</v>
      </c>
      <c r="N1440">
        <f>(K1440/btc[[#This Row],[Open]])*100</f>
        <v>1.0433171635424074</v>
      </c>
    </row>
    <row r="1441" spans="1:14" x14ac:dyDescent="0.25">
      <c r="A1441" s="1" t="s">
        <v>10</v>
      </c>
      <c r="B1441" s="1">
        <v>43455</v>
      </c>
      <c r="C1441">
        <v>4075.2</v>
      </c>
      <c r="D1441">
        <v>4153.1000000000004</v>
      </c>
      <c r="E1441">
        <v>3786.9</v>
      </c>
      <c r="F1441">
        <v>3850.9</v>
      </c>
      <c r="G1441">
        <v>748756</v>
      </c>
      <c r="H1441" t="s">
        <v>7</v>
      </c>
      <c r="K1441">
        <f>btc[[#This Row],[Close]]-btc[[#This Row],[Open]]</f>
        <v>-224.29999999999973</v>
      </c>
      <c r="N1441">
        <f>(K1441/btc[[#This Row],[Open]])*100</f>
        <v>-5.5040243423635591</v>
      </c>
    </row>
    <row r="1442" spans="1:14" x14ac:dyDescent="0.25">
      <c r="A1442" s="1" t="s">
        <v>10</v>
      </c>
      <c r="B1442" s="1">
        <v>43519</v>
      </c>
      <c r="C1442">
        <v>3965.2</v>
      </c>
      <c r="D1442">
        <v>4152.6000000000004</v>
      </c>
      <c r="E1442">
        <v>3939.4</v>
      </c>
      <c r="F1442">
        <v>4120.3999999999996</v>
      </c>
      <c r="G1442">
        <v>727854</v>
      </c>
      <c r="H1442" t="s">
        <v>7</v>
      </c>
      <c r="K1442">
        <f>btc[[#This Row],[Close]]-btc[[#This Row],[Open]]</f>
        <v>155.19999999999982</v>
      </c>
      <c r="N1442">
        <f>(K1442/btc[[#This Row],[Open]])*100</f>
        <v>3.9140522546151475</v>
      </c>
    </row>
    <row r="1443" spans="1:14" x14ac:dyDescent="0.25">
      <c r="A1443" s="1" t="s">
        <v>10</v>
      </c>
      <c r="B1443" s="1">
        <v>42969</v>
      </c>
      <c r="C1443">
        <v>4005.1</v>
      </c>
      <c r="D1443">
        <v>4142.7</v>
      </c>
      <c r="E1443">
        <v>3612.2</v>
      </c>
      <c r="F1443">
        <v>4089.7</v>
      </c>
      <c r="G1443">
        <v>169139</v>
      </c>
      <c r="H1443" t="s">
        <v>7</v>
      </c>
      <c r="K1443">
        <f>btc[[#This Row],[Close]]-btc[[#This Row],[Open]]</f>
        <v>84.599999999999909</v>
      </c>
      <c r="N1443">
        <f>(K1443/btc[[#This Row],[Open]])*100</f>
        <v>2.112306808818754</v>
      </c>
    </row>
    <row r="1444" spans="1:14" x14ac:dyDescent="0.25">
      <c r="A1444" s="1" t="s">
        <v>10</v>
      </c>
      <c r="B1444" s="1">
        <v>43454</v>
      </c>
      <c r="C1444">
        <v>3687.2</v>
      </c>
      <c r="D1444">
        <v>4140.3</v>
      </c>
      <c r="E1444">
        <v>3665.8</v>
      </c>
      <c r="F1444">
        <v>4076</v>
      </c>
      <c r="G1444">
        <v>958584</v>
      </c>
      <c r="H1444" t="s">
        <v>7</v>
      </c>
      <c r="K1444">
        <f>btc[[#This Row],[Close]]-btc[[#This Row],[Open]]</f>
        <v>388.80000000000018</v>
      </c>
      <c r="N1444">
        <f>(K1444/btc[[#This Row],[Open]])*100</f>
        <v>10.544586678238236</v>
      </c>
    </row>
    <row r="1445" spans="1:14" x14ac:dyDescent="0.25">
      <c r="A1445" s="1" t="s">
        <v>10</v>
      </c>
      <c r="B1445" s="1">
        <v>43554</v>
      </c>
      <c r="C1445">
        <v>4103.7</v>
      </c>
      <c r="D1445">
        <v>4138.1000000000004</v>
      </c>
      <c r="E1445">
        <v>4057.1</v>
      </c>
      <c r="F1445">
        <v>4111.8</v>
      </c>
      <c r="G1445">
        <v>2551251</v>
      </c>
      <c r="H1445" t="s">
        <v>7</v>
      </c>
      <c r="K1445">
        <f>btc[[#This Row],[Close]]-btc[[#This Row],[Open]]</f>
        <v>8.1000000000003638</v>
      </c>
      <c r="N1445">
        <f>(K1445/btc[[#This Row],[Open]])*100</f>
        <v>0.19738284962351935</v>
      </c>
    </row>
    <row r="1446" spans="1:14" x14ac:dyDescent="0.25">
      <c r="A1446" s="1" t="s">
        <v>10</v>
      </c>
      <c r="B1446" s="1">
        <v>43553</v>
      </c>
      <c r="C1446">
        <v>4025.7</v>
      </c>
      <c r="D1446">
        <v>4123.1000000000004</v>
      </c>
      <c r="E1446">
        <v>4022.6</v>
      </c>
      <c r="F1446">
        <v>4102.2</v>
      </c>
      <c r="G1446">
        <v>3297922</v>
      </c>
      <c r="H1446" t="s">
        <v>7</v>
      </c>
      <c r="K1446">
        <f>btc[[#This Row],[Close]]-btc[[#This Row],[Open]]</f>
        <v>76.5</v>
      </c>
      <c r="N1446">
        <f>(K1446/btc[[#This Row],[Open]])*100</f>
        <v>1.9002906326849989</v>
      </c>
    </row>
    <row r="1447" spans="1:14" x14ac:dyDescent="0.25">
      <c r="A1447" s="1" t="s">
        <v>10</v>
      </c>
      <c r="B1447" s="1">
        <v>42996</v>
      </c>
      <c r="C1447">
        <v>3689.6</v>
      </c>
      <c r="D1447">
        <v>4122.8</v>
      </c>
      <c r="E1447">
        <v>3689</v>
      </c>
      <c r="F1447">
        <v>4100.3</v>
      </c>
      <c r="G1447">
        <v>147927</v>
      </c>
      <c r="H1447" t="s">
        <v>7</v>
      </c>
      <c r="K1447">
        <f>btc[[#This Row],[Close]]-btc[[#This Row],[Open]]</f>
        <v>410.70000000000027</v>
      </c>
      <c r="N1447">
        <f>(K1447/btc[[#This Row],[Open]])*100</f>
        <v>11.131287944492636</v>
      </c>
    </row>
    <row r="1448" spans="1:14" x14ac:dyDescent="0.25">
      <c r="A1448" s="1" t="s">
        <v>10</v>
      </c>
      <c r="B1448" s="1">
        <v>43555</v>
      </c>
      <c r="C1448">
        <v>4111.8</v>
      </c>
      <c r="D1448">
        <v>4121.8999999999996</v>
      </c>
      <c r="E1448">
        <v>4082.2</v>
      </c>
      <c r="F1448">
        <v>4102.3</v>
      </c>
      <c r="G1448">
        <v>2434002</v>
      </c>
      <c r="H1448" t="s">
        <v>7</v>
      </c>
      <c r="K1448">
        <f>btc[[#This Row],[Close]]-btc[[#This Row],[Open]]</f>
        <v>-9.5</v>
      </c>
      <c r="N1448">
        <f>(K1448/btc[[#This Row],[Open]])*100</f>
        <v>-0.23104236587382657</v>
      </c>
    </row>
    <row r="1449" spans="1:14" x14ac:dyDescent="0.25">
      <c r="A1449" s="1" t="s">
        <v>10</v>
      </c>
      <c r="B1449" s="1">
        <v>42997</v>
      </c>
      <c r="C1449">
        <v>4100.3</v>
      </c>
      <c r="D1449">
        <v>4120.7</v>
      </c>
      <c r="E1449">
        <v>3852.2</v>
      </c>
      <c r="F1449">
        <v>3908</v>
      </c>
      <c r="G1449">
        <v>123215</v>
      </c>
      <c r="H1449" t="s">
        <v>7</v>
      </c>
      <c r="K1449">
        <f>btc[[#This Row],[Close]]-btc[[#This Row],[Open]]</f>
        <v>-192.30000000000018</v>
      </c>
      <c r="N1449">
        <f>(K1449/btc[[#This Row],[Open]])*100</f>
        <v>-4.6899007389703238</v>
      </c>
    </row>
    <row r="1450" spans="1:14" x14ac:dyDescent="0.25">
      <c r="A1450" s="1" t="s">
        <v>10</v>
      </c>
      <c r="B1450" s="1">
        <v>42968</v>
      </c>
      <c r="C1450">
        <v>4066.6</v>
      </c>
      <c r="D1450">
        <v>4097.3</v>
      </c>
      <c r="E1450">
        <v>3966.9</v>
      </c>
      <c r="F1450">
        <v>4005.1</v>
      </c>
      <c r="G1450">
        <v>90645</v>
      </c>
      <c r="H1450" t="s">
        <v>7</v>
      </c>
      <c r="K1450">
        <f>btc[[#This Row],[Close]]-btc[[#This Row],[Open]]</f>
        <v>-61.5</v>
      </c>
      <c r="N1450">
        <f>(K1450/btc[[#This Row],[Open]])*100</f>
        <v>-1.5123198740962966</v>
      </c>
    </row>
    <row r="1451" spans="1:14" x14ac:dyDescent="0.25">
      <c r="A1451" s="1" t="s">
        <v>10</v>
      </c>
      <c r="B1451" s="1">
        <v>43438</v>
      </c>
      <c r="C1451">
        <v>3899.9</v>
      </c>
      <c r="D1451">
        <v>4082.9</v>
      </c>
      <c r="E1451">
        <v>3809.3</v>
      </c>
      <c r="F1451">
        <v>3958.5</v>
      </c>
      <c r="G1451">
        <v>326713</v>
      </c>
      <c r="H1451" t="s">
        <v>7</v>
      </c>
      <c r="K1451">
        <f>btc[[#This Row],[Close]]-btc[[#This Row],[Open]]</f>
        <v>58.599999999999909</v>
      </c>
      <c r="N1451">
        <f>(K1451/btc[[#This Row],[Open]])*100</f>
        <v>1.5026026308366858</v>
      </c>
    </row>
    <row r="1452" spans="1:14" x14ac:dyDescent="0.25">
      <c r="A1452" s="1" t="s">
        <v>10</v>
      </c>
      <c r="B1452" s="1">
        <v>43473</v>
      </c>
      <c r="C1452">
        <v>3985.8</v>
      </c>
      <c r="D1452">
        <v>4070.5</v>
      </c>
      <c r="E1452">
        <v>3943.1</v>
      </c>
      <c r="F1452">
        <v>3971</v>
      </c>
      <c r="G1452">
        <v>514081</v>
      </c>
      <c r="H1452" t="s">
        <v>7</v>
      </c>
      <c r="K1452">
        <f>btc[[#This Row],[Close]]-btc[[#This Row],[Open]]</f>
        <v>-14.800000000000182</v>
      </c>
      <c r="N1452">
        <f>(K1452/btc[[#This Row],[Open]])*100</f>
        <v>-0.37131817953736218</v>
      </c>
    </row>
    <row r="1453" spans="1:14" x14ac:dyDescent="0.25">
      <c r="A1453" s="1" t="s">
        <v>10</v>
      </c>
      <c r="B1453" s="1">
        <v>43545</v>
      </c>
      <c r="C1453">
        <v>4041.2</v>
      </c>
      <c r="D1453">
        <v>4064</v>
      </c>
      <c r="E1453">
        <v>3923.8</v>
      </c>
      <c r="F1453">
        <v>3982.2</v>
      </c>
      <c r="G1453">
        <v>3876347</v>
      </c>
      <c r="H1453" t="s">
        <v>7</v>
      </c>
      <c r="K1453">
        <f>btc[[#This Row],[Close]]-btc[[#This Row],[Open]]</f>
        <v>-59</v>
      </c>
      <c r="N1453">
        <f>(K1453/btc[[#This Row],[Open]])*100</f>
        <v>-1.4599623874096805</v>
      </c>
    </row>
    <row r="1454" spans="1:14" x14ac:dyDescent="0.25">
      <c r="A1454" s="1" t="s">
        <v>10</v>
      </c>
      <c r="B1454" s="1">
        <v>42998</v>
      </c>
      <c r="C1454">
        <v>3908</v>
      </c>
      <c r="D1454">
        <v>4053</v>
      </c>
      <c r="E1454">
        <v>3846.8</v>
      </c>
      <c r="F1454">
        <v>3882.2</v>
      </c>
      <c r="G1454">
        <v>86645</v>
      </c>
      <c r="H1454" t="s">
        <v>7</v>
      </c>
      <c r="K1454">
        <f>btc[[#This Row],[Close]]-btc[[#This Row],[Open]]</f>
        <v>-25.800000000000182</v>
      </c>
      <c r="N1454">
        <f>(K1454/btc[[#This Row],[Open]])*100</f>
        <v>-0.6601842374616218</v>
      </c>
    </row>
    <row r="1455" spans="1:14" x14ac:dyDescent="0.25">
      <c r="A1455" s="1" t="s">
        <v>10</v>
      </c>
      <c r="B1455" s="1">
        <v>43540</v>
      </c>
      <c r="C1455">
        <v>3924.4</v>
      </c>
      <c r="D1455">
        <v>4050.6</v>
      </c>
      <c r="E1455">
        <v>3923.7</v>
      </c>
      <c r="F1455">
        <v>4006.4</v>
      </c>
      <c r="G1455">
        <v>3464950</v>
      </c>
      <c r="H1455" t="s">
        <v>7</v>
      </c>
      <c r="K1455">
        <f>btc[[#This Row],[Close]]-btc[[#This Row],[Open]]</f>
        <v>82</v>
      </c>
      <c r="N1455">
        <f>(K1455/btc[[#This Row],[Open]])*100</f>
        <v>2.0894913872184286</v>
      </c>
    </row>
    <row r="1456" spans="1:14" x14ac:dyDescent="0.25">
      <c r="A1456" s="1" t="s">
        <v>10</v>
      </c>
      <c r="B1456" s="1">
        <v>43544</v>
      </c>
      <c r="C1456">
        <v>4017</v>
      </c>
      <c r="D1456">
        <v>4050</v>
      </c>
      <c r="E1456">
        <v>3985.3</v>
      </c>
      <c r="F1456">
        <v>4041.2</v>
      </c>
      <c r="G1456">
        <v>3181127</v>
      </c>
      <c r="H1456" t="s">
        <v>7</v>
      </c>
      <c r="K1456">
        <f>btc[[#This Row],[Close]]-btc[[#This Row],[Open]]</f>
        <v>24.199999999999818</v>
      </c>
      <c r="N1456">
        <f>(K1456/btc[[#This Row],[Open]])*100</f>
        <v>0.60243963156584057</v>
      </c>
    </row>
    <row r="1457" spans="1:14" x14ac:dyDescent="0.25">
      <c r="A1457" s="1" t="s">
        <v>10</v>
      </c>
      <c r="B1457" s="1">
        <v>43551</v>
      </c>
      <c r="C1457">
        <v>3942.8</v>
      </c>
      <c r="D1457">
        <v>4043.3</v>
      </c>
      <c r="E1457">
        <v>3936.2</v>
      </c>
      <c r="F1457">
        <v>4041.7</v>
      </c>
      <c r="G1457">
        <v>2776037</v>
      </c>
      <c r="H1457" t="s">
        <v>7</v>
      </c>
      <c r="K1457">
        <f>btc[[#This Row],[Close]]-btc[[#This Row],[Open]]</f>
        <v>98.899999999999636</v>
      </c>
      <c r="N1457">
        <f>(K1457/btc[[#This Row],[Open]])*100</f>
        <v>2.5083696865171867</v>
      </c>
    </row>
    <row r="1458" spans="1:14" x14ac:dyDescent="0.25">
      <c r="A1458" s="1" t="s">
        <v>10</v>
      </c>
      <c r="B1458" s="1">
        <v>43552</v>
      </c>
      <c r="C1458">
        <v>4041.7</v>
      </c>
      <c r="D1458">
        <v>4041.7</v>
      </c>
      <c r="E1458">
        <v>4008.4</v>
      </c>
      <c r="F1458">
        <v>4025.6</v>
      </c>
      <c r="G1458">
        <v>2110507</v>
      </c>
      <c r="H1458" t="s">
        <v>7</v>
      </c>
      <c r="K1458">
        <f>btc[[#This Row],[Close]]-btc[[#This Row],[Open]]</f>
        <v>-16.099999999999909</v>
      </c>
      <c r="N1458">
        <f>(K1458/btc[[#This Row],[Open]])*100</f>
        <v>-0.39834723012593493</v>
      </c>
    </row>
    <row r="1459" spans="1:14" x14ac:dyDescent="0.25">
      <c r="A1459" s="1" t="s">
        <v>10</v>
      </c>
      <c r="B1459" s="1">
        <v>43457</v>
      </c>
      <c r="C1459">
        <v>3964.3</v>
      </c>
      <c r="D1459">
        <v>4037.1</v>
      </c>
      <c r="E1459">
        <v>3904.6</v>
      </c>
      <c r="F1459">
        <v>3944.4</v>
      </c>
      <c r="G1459">
        <v>572208</v>
      </c>
      <c r="H1459" t="s">
        <v>7</v>
      </c>
      <c r="K1459">
        <f>btc[[#This Row],[Close]]-btc[[#This Row],[Open]]</f>
        <v>-19.900000000000091</v>
      </c>
      <c r="N1459">
        <f>(K1459/btc[[#This Row],[Open]])*100</f>
        <v>-0.50198017304442377</v>
      </c>
    </row>
    <row r="1460" spans="1:14" x14ac:dyDescent="0.25">
      <c r="A1460" s="1" t="s">
        <v>10</v>
      </c>
      <c r="B1460" s="1">
        <v>43471</v>
      </c>
      <c r="C1460">
        <v>3785.7</v>
      </c>
      <c r="D1460">
        <v>4034.1</v>
      </c>
      <c r="E1460">
        <v>3758.5</v>
      </c>
      <c r="F1460">
        <v>4004.1</v>
      </c>
      <c r="G1460">
        <v>529893</v>
      </c>
      <c r="H1460" t="s">
        <v>7</v>
      </c>
      <c r="K1460">
        <f>btc[[#This Row],[Close]]-btc[[#This Row],[Open]]</f>
        <v>218.40000000000009</v>
      </c>
      <c r="N1460">
        <f>(K1460/btc[[#This Row],[Open]])*100</f>
        <v>5.7690783738806584</v>
      </c>
    </row>
    <row r="1461" spans="1:14" x14ac:dyDescent="0.25">
      <c r="A1461" s="1" t="s">
        <v>10</v>
      </c>
      <c r="B1461" s="1">
        <v>43542</v>
      </c>
      <c r="C1461">
        <v>3981.5</v>
      </c>
      <c r="D1461">
        <v>4032.3</v>
      </c>
      <c r="E1461">
        <v>3958.5</v>
      </c>
      <c r="F1461">
        <v>3990.2</v>
      </c>
      <c r="G1461">
        <v>2624298</v>
      </c>
      <c r="H1461" t="s">
        <v>7</v>
      </c>
      <c r="K1461">
        <f>btc[[#This Row],[Close]]-btc[[#This Row],[Open]]</f>
        <v>8.6999999999998181</v>
      </c>
      <c r="N1461">
        <f>(K1461/btc[[#This Row],[Open]])*100</f>
        <v>0.21851061157854623</v>
      </c>
    </row>
    <row r="1462" spans="1:14" x14ac:dyDescent="0.25">
      <c r="A1462" s="1" t="s">
        <v>10</v>
      </c>
      <c r="B1462" s="1">
        <v>43459</v>
      </c>
      <c r="C1462">
        <v>4025.6</v>
      </c>
      <c r="D1462">
        <v>4030.7</v>
      </c>
      <c r="E1462">
        <v>3676.5</v>
      </c>
      <c r="F1462">
        <v>3762.5</v>
      </c>
      <c r="G1462">
        <v>670941</v>
      </c>
      <c r="H1462" t="s">
        <v>7</v>
      </c>
      <c r="K1462">
        <f>btc[[#This Row],[Close]]-btc[[#This Row],[Open]]</f>
        <v>-263.09999999999991</v>
      </c>
      <c r="N1462">
        <f>(K1462/btc[[#This Row],[Open]])*100</f>
        <v>-6.535671701112876</v>
      </c>
    </row>
    <row r="1463" spans="1:14" x14ac:dyDescent="0.25">
      <c r="A1463" s="1" t="s">
        <v>10</v>
      </c>
      <c r="B1463" s="1">
        <v>43543</v>
      </c>
      <c r="C1463">
        <v>3990.2</v>
      </c>
      <c r="D1463">
        <v>4029.9</v>
      </c>
      <c r="E1463">
        <v>3972.4</v>
      </c>
      <c r="F1463">
        <v>4017</v>
      </c>
      <c r="G1463">
        <v>2994831</v>
      </c>
      <c r="H1463" t="s">
        <v>7</v>
      </c>
      <c r="K1463">
        <f>btc[[#This Row],[Close]]-btc[[#This Row],[Open]]</f>
        <v>26.800000000000182</v>
      </c>
      <c r="N1463">
        <f>(K1463/btc[[#This Row],[Open]])*100</f>
        <v>0.67164553155230766</v>
      </c>
    </row>
    <row r="1464" spans="1:14" x14ac:dyDescent="0.25">
      <c r="A1464" s="1" t="s">
        <v>10</v>
      </c>
      <c r="B1464" s="1">
        <v>43472</v>
      </c>
      <c r="C1464">
        <v>4004.3</v>
      </c>
      <c r="D1464">
        <v>4028</v>
      </c>
      <c r="E1464">
        <v>3945.5</v>
      </c>
      <c r="F1464">
        <v>3985.9</v>
      </c>
      <c r="G1464">
        <v>500878</v>
      </c>
      <c r="H1464" t="s">
        <v>7</v>
      </c>
      <c r="K1464">
        <f>btc[[#This Row],[Close]]-btc[[#This Row],[Open]]</f>
        <v>-18.400000000000091</v>
      </c>
      <c r="N1464">
        <f>(K1464/btc[[#This Row],[Open]])*100</f>
        <v>-0.45950603101665938</v>
      </c>
    </row>
    <row r="1465" spans="1:14" x14ac:dyDescent="0.25">
      <c r="A1465" s="1" t="s">
        <v>10</v>
      </c>
      <c r="B1465" s="1">
        <v>43547</v>
      </c>
      <c r="C1465">
        <v>3990.4</v>
      </c>
      <c r="D1465">
        <v>4018.2</v>
      </c>
      <c r="E1465">
        <v>3980.8</v>
      </c>
      <c r="F1465">
        <v>4002.5</v>
      </c>
      <c r="G1465">
        <v>2000048</v>
      </c>
      <c r="H1465" t="s">
        <v>7</v>
      </c>
      <c r="K1465">
        <f>btc[[#This Row],[Close]]-btc[[#This Row],[Open]]</f>
        <v>12.099999999999909</v>
      </c>
      <c r="N1465">
        <f>(K1465/btc[[#This Row],[Open]])*100</f>
        <v>0.30322774659181806</v>
      </c>
    </row>
    <row r="1466" spans="1:14" x14ac:dyDescent="0.25">
      <c r="A1466" s="1" t="s">
        <v>10</v>
      </c>
      <c r="B1466" s="1">
        <v>43474</v>
      </c>
      <c r="C1466">
        <v>3971</v>
      </c>
      <c r="D1466">
        <v>4014.2</v>
      </c>
      <c r="E1466">
        <v>3957.5</v>
      </c>
      <c r="F1466">
        <v>3978</v>
      </c>
      <c r="G1466">
        <v>473418</v>
      </c>
      <c r="H1466" t="s">
        <v>7</v>
      </c>
      <c r="K1466">
        <f>btc[[#This Row],[Close]]-btc[[#This Row],[Open]]</f>
        <v>7</v>
      </c>
      <c r="N1466">
        <f>(K1466/btc[[#This Row],[Open]])*100</f>
        <v>0.17627801561319567</v>
      </c>
    </row>
    <row r="1467" spans="1:14" x14ac:dyDescent="0.25">
      <c r="A1467" s="1" t="s">
        <v>10</v>
      </c>
      <c r="B1467" s="1">
        <v>43517</v>
      </c>
      <c r="C1467">
        <v>3972</v>
      </c>
      <c r="D1467">
        <v>4011.5</v>
      </c>
      <c r="E1467">
        <v>3909.2</v>
      </c>
      <c r="F1467">
        <v>3936.6</v>
      </c>
      <c r="G1467">
        <v>668158</v>
      </c>
      <c r="H1467" t="s">
        <v>7</v>
      </c>
      <c r="K1467">
        <f>btc[[#This Row],[Close]]-btc[[#This Row],[Open]]</f>
        <v>-35.400000000000091</v>
      </c>
      <c r="N1467">
        <f>(K1467/btc[[#This Row],[Open]])*100</f>
        <v>-0.8912386706948664</v>
      </c>
    </row>
    <row r="1468" spans="1:14" x14ac:dyDescent="0.25">
      <c r="A1468" s="1" t="s">
        <v>10</v>
      </c>
      <c r="B1468" s="1">
        <v>43541</v>
      </c>
      <c r="C1468">
        <v>4006.4</v>
      </c>
      <c r="D1468">
        <v>4009.8</v>
      </c>
      <c r="E1468">
        <v>3956.3</v>
      </c>
      <c r="F1468">
        <v>3981.5</v>
      </c>
      <c r="G1468">
        <v>1870452</v>
      </c>
      <c r="H1468" t="s">
        <v>7</v>
      </c>
      <c r="K1468">
        <f>btc[[#This Row],[Close]]-btc[[#This Row],[Open]]</f>
        <v>-24.900000000000091</v>
      </c>
      <c r="N1468">
        <f>(K1468/btc[[#This Row],[Open]])*100</f>
        <v>-0.62150559105431535</v>
      </c>
    </row>
    <row r="1469" spans="1:14" x14ac:dyDescent="0.25">
      <c r="A1469" s="1" t="s">
        <v>10</v>
      </c>
      <c r="B1469" s="1">
        <v>43475</v>
      </c>
      <c r="C1469">
        <v>3978.9</v>
      </c>
      <c r="D1469">
        <v>4007.7</v>
      </c>
      <c r="E1469">
        <v>3562.1</v>
      </c>
      <c r="F1469">
        <v>3603.7</v>
      </c>
      <c r="G1469">
        <v>697305</v>
      </c>
      <c r="H1469" t="s">
        <v>7</v>
      </c>
      <c r="K1469">
        <f>btc[[#This Row],[Close]]-btc[[#This Row],[Open]]</f>
        <v>-375.20000000000027</v>
      </c>
      <c r="N1469">
        <f>(K1469/btc[[#This Row],[Open]])*100</f>
        <v>-9.429741888461642</v>
      </c>
    </row>
    <row r="1470" spans="1:14" x14ac:dyDescent="0.25">
      <c r="A1470" s="1" t="s">
        <v>10</v>
      </c>
      <c r="B1470" s="1">
        <v>43546</v>
      </c>
      <c r="C1470">
        <v>3982.2</v>
      </c>
      <c r="D1470">
        <v>4005.7</v>
      </c>
      <c r="E1470">
        <v>3971.8</v>
      </c>
      <c r="F1470">
        <v>3990.4</v>
      </c>
      <c r="G1470">
        <v>2828879</v>
      </c>
      <c r="H1470" t="s">
        <v>7</v>
      </c>
      <c r="K1470">
        <f>btc[[#This Row],[Close]]-btc[[#This Row],[Open]]</f>
        <v>8.2000000000002728</v>
      </c>
      <c r="N1470">
        <f>(K1470/btc[[#This Row],[Open]])*100</f>
        <v>0.20591632765808529</v>
      </c>
    </row>
    <row r="1471" spans="1:14" x14ac:dyDescent="0.25">
      <c r="A1471" s="1" t="s">
        <v>10</v>
      </c>
      <c r="B1471" s="1">
        <v>43548</v>
      </c>
      <c r="C1471">
        <v>4002.6</v>
      </c>
      <c r="D1471">
        <v>4005.7</v>
      </c>
      <c r="E1471">
        <v>3967</v>
      </c>
      <c r="F1471">
        <v>3994.7</v>
      </c>
      <c r="G1471">
        <v>2039106</v>
      </c>
      <c r="H1471" t="s">
        <v>7</v>
      </c>
      <c r="K1471">
        <f>btc[[#This Row],[Close]]-btc[[#This Row],[Open]]</f>
        <v>-7.9000000000000909</v>
      </c>
      <c r="N1471">
        <f>(K1471/btc[[#This Row],[Open]])*100</f>
        <v>-0.19737170838954907</v>
      </c>
    </row>
    <row r="1472" spans="1:14" x14ac:dyDescent="0.25">
      <c r="A1472" s="1" t="s">
        <v>10</v>
      </c>
      <c r="B1472" s="1">
        <v>43549</v>
      </c>
      <c r="C1472">
        <v>3994.8</v>
      </c>
      <c r="D1472">
        <v>4000.5</v>
      </c>
      <c r="E1472">
        <v>3897.9</v>
      </c>
      <c r="F1472">
        <v>3937</v>
      </c>
      <c r="G1472">
        <v>2861444</v>
      </c>
      <c r="H1472" t="s">
        <v>7</v>
      </c>
      <c r="K1472">
        <f>btc[[#This Row],[Close]]-btc[[#This Row],[Open]]</f>
        <v>-57.800000000000182</v>
      </c>
      <c r="N1472">
        <f>(K1472/btc[[#This Row],[Open]])*100</f>
        <v>-1.4468809452288018</v>
      </c>
    </row>
    <row r="1473" spans="1:14" x14ac:dyDescent="0.25">
      <c r="A1473" s="1" t="s">
        <v>10</v>
      </c>
      <c r="B1473" s="1">
        <v>43515</v>
      </c>
      <c r="C1473">
        <v>3896.4</v>
      </c>
      <c r="D1473">
        <v>3993.8</v>
      </c>
      <c r="E1473">
        <v>3863.7</v>
      </c>
      <c r="F1473">
        <v>3914.3</v>
      </c>
      <c r="G1473">
        <v>1440323</v>
      </c>
      <c r="H1473" t="s">
        <v>7</v>
      </c>
      <c r="K1473">
        <f>btc[[#This Row],[Close]]-btc[[#This Row],[Open]]</f>
        <v>17.900000000000091</v>
      </c>
      <c r="N1473">
        <f>(K1473/btc[[#This Row],[Open]])*100</f>
        <v>0.45939841905348761</v>
      </c>
    </row>
    <row r="1474" spans="1:14" x14ac:dyDescent="0.25">
      <c r="A1474" s="1" t="s">
        <v>10</v>
      </c>
      <c r="B1474" s="1">
        <v>43516</v>
      </c>
      <c r="C1474">
        <v>3914.3</v>
      </c>
      <c r="D1474">
        <v>3983.6</v>
      </c>
      <c r="E1474">
        <v>3881.2</v>
      </c>
      <c r="F1474">
        <v>3972.4</v>
      </c>
      <c r="G1474">
        <v>698011</v>
      </c>
      <c r="H1474" t="s">
        <v>7</v>
      </c>
      <c r="K1474">
        <f>btc[[#This Row],[Close]]-btc[[#This Row],[Open]]</f>
        <v>58.099999999999909</v>
      </c>
      <c r="N1474">
        <f>(K1474/btc[[#This Row],[Open]])*100</f>
        <v>1.4843011521855736</v>
      </c>
    </row>
    <row r="1475" spans="1:14" x14ac:dyDescent="0.25">
      <c r="A1475" s="1" t="s">
        <v>10</v>
      </c>
      <c r="B1475" s="1">
        <v>43518</v>
      </c>
      <c r="C1475">
        <v>3937.4</v>
      </c>
      <c r="D1475">
        <v>3983.1</v>
      </c>
      <c r="E1475">
        <v>3931.7</v>
      </c>
      <c r="F1475">
        <v>3965.2</v>
      </c>
      <c r="G1475">
        <v>649545</v>
      </c>
      <c r="H1475" t="s">
        <v>7</v>
      </c>
      <c r="K1475">
        <f>btc[[#This Row],[Close]]-btc[[#This Row],[Open]]</f>
        <v>27.799999999999727</v>
      </c>
      <c r="N1475">
        <f>(K1475/btc[[#This Row],[Open]])*100</f>
        <v>0.70604967745211877</v>
      </c>
    </row>
    <row r="1476" spans="1:14" x14ac:dyDescent="0.25">
      <c r="A1476" s="1" t="s">
        <v>10</v>
      </c>
      <c r="B1476" s="1">
        <v>43004</v>
      </c>
      <c r="C1476">
        <v>3932.8</v>
      </c>
      <c r="D1476">
        <v>3982.3</v>
      </c>
      <c r="E1476">
        <v>3858.8</v>
      </c>
      <c r="F1476">
        <v>3892.7</v>
      </c>
      <c r="G1476">
        <v>63252</v>
      </c>
      <c r="H1476" t="s">
        <v>7</v>
      </c>
      <c r="K1476">
        <f>btc[[#This Row],[Close]]-btc[[#This Row],[Open]]</f>
        <v>-40.100000000000364</v>
      </c>
      <c r="N1476">
        <f>(K1476/btc[[#This Row],[Open]])*100</f>
        <v>-1.0196297803092038</v>
      </c>
    </row>
    <row r="1477" spans="1:14" x14ac:dyDescent="0.25">
      <c r="A1477" s="1" t="s">
        <v>10</v>
      </c>
      <c r="B1477" s="1">
        <v>43456</v>
      </c>
      <c r="C1477">
        <v>3850.9</v>
      </c>
      <c r="D1477">
        <v>3977.2</v>
      </c>
      <c r="E1477">
        <v>3803.7</v>
      </c>
      <c r="F1477">
        <v>3964.4</v>
      </c>
      <c r="G1477">
        <v>554593</v>
      </c>
      <c r="H1477" t="s">
        <v>7</v>
      </c>
      <c r="K1477">
        <f>btc[[#This Row],[Close]]-btc[[#This Row],[Open]]</f>
        <v>113.5</v>
      </c>
      <c r="N1477">
        <f>(K1477/btc[[#This Row],[Open]])*100</f>
        <v>2.9473629541146225</v>
      </c>
    </row>
    <row r="1478" spans="1:14" x14ac:dyDescent="0.25">
      <c r="A1478" s="1" t="s">
        <v>10</v>
      </c>
      <c r="B1478" s="1">
        <v>43439</v>
      </c>
      <c r="C1478">
        <v>3958.1</v>
      </c>
      <c r="D1478">
        <v>3974.1</v>
      </c>
      <c r="E1478">
        <v>3765.2</v>
      </c>
      <c r="F1478">
        <v>3771.6</v>
      </c>
      <c r="G1478">
        <v>341596</v>
      </c>
      <c r="H1478" t="s">
        <v>7</v>
      </c>
      <c r="K1478">
        <f>btc[[#This Row],[Close]]-btc[[#This Row],[Open]]</f>
        <v>-186.5</v>
      </c>
      <c r="N1478">
        <f>(K1478/btc[[#This Row],[Open]])*100</f>
        <v>-4.7118566989212001</v>
      </c>
    </row>
    <row r="1479" spans="1:14" x14ac:dyDescent="0.25">
      <c r="A1479" s="1" t="s">
        <v>10</v>
      </c>
      <c r="B1479" s="1">
        <v>43003</v>
      </c>
      <c r="C1479">
        <v>3667.5</v>
      </c>
      <c r="D1479">
        <v>3971.5</v>
      </c>
      <c r="E1479">
        <v>3665.7</v>
      </c>
      <c r="F1479">
        <v>3932.8</v>
      </c>
      <c r="G1479">
        <v>100195</v>
      </c>
      <c r="H1479" t="s">
        <v>7</v>
      </c>
      <c r="K1479">
        <f>btc[[#This Row],[Close]]-btc[[#This Row],[Open]]</f>
        <v>265.30000000000018</v>
      </c>
      <c r="N1479">
        <f>(K1479/btc[[#This Row],[Open]])*100</f>
        <v>7.2338104976141837</v>
      </c>
    </row>
    <row r="1480" spans="1:14" x14ac:dyDescent="0.25">
      <c r="A1480" s="1" t="s">
        <v>10</v>
      </c>
      <c r="B1480" s="1">
        <v>42959</v>
      </c>
      <c r="C1480">
        <v>3654.4</v>
      </c>
      <c r="D1480">
        <v>3967.3</v>
      </c>
      <c r="E1480">
        <v>3611.4</v>
      </c>
      <c r="F1480">
        <v>3871.6</v>
      </c>
      <c r="G1480">
        <v>123594</v>
      </c>
      <c r="H1480" t="s">
        <v>7</v>
      </c>
      <c r="K1480">
        <f>btc[[#This Row],[Close]]-btc[[#This Row],[Open]]</f>
        <v>217.19999999999982</v>
      </c>
      <c r="N1480">
        <f>(K1480/btc[[#This Row],[Open]])*100</f>
        <v>5.9435201401050737</v>
      </c>
    </row>
    <row r="1481" spans="1:14" x14ac:dyDescent="0.25">
      <c r="A1481" s="1" t="s">
        <v>10</v>
      </c>
      <c r="B1481" s="1">
        <v>43533</v>
      </c>
      <c r="C1481">
        <v>3865.6</v>
      </c>
      <c r="D1481">
        <v>3964</v>
      </c>
      <c r="E1481">
        <v>3859.7</v>
      </c>
      <c r="F1481">
        <v>3944.3</v>
      </c>
      <c r="G1481">
        <v>2482123</v>
      </c>
      <c r="H1481" t="s">
        <v>7</v>
      </c>
      <c r="K1481">
        <f>btc[[#This Row],[Close]]-btc[[#This Row],[Open]]</f>
        <v>78.700000000000273</v>
      </c>
      <c r="N1481">
        <f>(K1481/btc[[#This Row],[Open]])*100</f>
        <v>2.0359064569536494</v>
      </c>
    </row>
    <row r="1482" spans="1:14" x14ac:dyDescent="0.25">
      <c r="A1482" s="1" t="s">
        <v>10</v>
      </c>
      <c r="B1482" s="1">
        <v>43550</v>
      </c>
      <c r="C1482">
        <v>3937.1</v>
      </c>
      <c r="D1482">
        <v>3950.7</v>
      </c>
      <c r="E1482">
        <v>3899.9</v>
      </c>
      <c r="F1482">
        <v>3942.8</v>
      </c>
      <c r="G1482">
        <v>2534739</v>
      </c>
      <c r="H1482" t="s">
        <v>7</v>
      </c>
      <c r="K1482">
        <f>btc[[#This Row],[Close]]-btc[[#This Row],[Open]]</f>
        <v>5.7000000000002728</v>
      </c>
      <c r="N1482">
        <f>(K1482/btc[[#This Row],[Open]])*100</f>
        <v>0.1447766122272808</v>
      </c>
    </row>
    <row r="1483" spans="1:14" x14ac:dyDescent="0.25">
      <c r="A1483" s="1" t="s">
        <v>10</v>
      </c>
      <c r="B1483" s="1">
        <v>43534</v>
      </c>
      <c r="C1483">
        <v>3944.4</v>
      </c>
      <c r="D1483">
        <v>3944.5</v>
      </c>
      <c r="E1483">
        <v>3889.2</v>
      </c>
      <c r="F1483">
        <v>3915.2</v>
      </c>
      <c r="G1483">
        <v>1891584</v>
      </c>
      <c r="H1483" t="s">
        <v>7</v>
      </c>
      <c r="K1483">
        <f>btc[[#This Row],[Close]]-btc[[#This Row],[Open]]</f>
        <v>-29.200000000000273</v>
      </c>
      <c r="N1483">
        <f>(K1483/btc[[#This Row],[Open]])*100</f>
        <v>-0.7402900314369808</v>
      </c>
    </row>
    <row r="1484" spans="1:14" x14ac:dyDescent="0.25">
      <c r="A1484" s="1" t="s">
        <v>10</v>
      </c>
      <c r="B1484" s="1">
        <v>43539</v>
      </c>
      <c r="C1484">
        <v>3879</v>
      </c>
      <c r="D1484">
        <v>3935.7</v>
      </c>
      <c r="E1484">
        <v>3874.8</v>
      </c>
      <c r="F1484">
        <v>3924.3</v>
      </c>
      <c r="G1484">
        <v>3112943</v>
      </c>
      <c r="H1484" t="s">
        <v>7</v>
      </c>
      <c r="K1484">
        <f>btc[[#This Row],[Close]]-btc[[#This Row],[Open]]</f>
        <v>45.300000000000182</v>
      </c>
      <c r="N1484">
        <f>(K1484/btc[[#This Row],[Open]])*100</f>
        <v>1.1678267594740959</v>
      </c>
    </row>
    <row r="1485" spans="1:14" x14ac:dyDescent="0.25">
      <c r="A1485" s="1" t="s">
        <v>10</v>
      </c>
      <c r="B1485" s="1">
        <v>43535</v>
      </c>
      <c r="C1485">
        <v>3915.2</v>
      </c>
      <c r="D1485">
        <v>3935.5</v>
      </c>
      <c r="E1485">
        <v>3842.4</v>
      </c>
      <c r="F1485">
        <v>3870.3</v>
      </c>
      <c r="G1485">
        <v>3193337</v>
      </c>
      <c r="H1485" t="s">
        <v>7</v>
      </c>
      <c r="K1485">
        <f>btc[[#This Row],[Close]]-btc[[#This Row],[Open]]</f>
        <v>-44.899999999999636</v>
      </c>
      <c r="N1485">
        <f>(K1485/btc[[#This Row],[Open]])*100</f>
        <v>-1.1468124233755528</v>
      </c>
    </row>
    <row r="1486" spans="1:14" x14ac:dyDescent="0.25">
      <c r="A1486" s="1" t="s">
        <v>10</v>
      </c>
      <c r="B1486" s="1">
        <v>42992</v>
      </c>
      <c r="C1486">
        <v>3870.3</v>
      </c>
      <c r="D1486">
        <v>3930.7</v>
      </c>
      <c r="E1486">
        <v>3219</v>
      </c>
      <c r="F1486">
        <v>3243.1</v>
      </c>
      <c r="G1486">
        <v>317593</v>
      </c>
      <c r="H1486" t="s">
        <v>7</v>
      </c>
      <c r="K1486">
        <f>btc[[#This Row],[Close]]-btc[[#This Row],[Open]]</f>
        <v>-627.20000000000027</v>
      </c>
      <c r="N1486">
        <f>(K1486/btc[[#This Row],[Open]])*100</f>
        <v>-16.205462108880457</v>
      </c>
    </row>
    <row r="1487" spans="1:14" x14ac:dyDescent="0.25">
      <c r="A1487" s="1" t="s">
        <v>10</v>
      </c>
      <c r="B1487" s="1">
        <v>43532</v>
      </c>
      <c r="C1487">
        <v>3875.1</v>
      </c>
      <c r="D1487">
        <v>3929</v>
      </c>
      <c r="E1487">
        <v>3810.7</v>
      </c>
      <c r="F1487">
        <v>3865.9</v>
      </c>
      <c r="G1487">
        <v>2960962</v>
      </c>
      <c r="H1487" t="s">
        <v>7</v>
      </c>
      <c r="K1487">
        <f>btc[[#This Row],[Close]]-btc[[#This Row],[Open]]</f>
        <v>-9.1999999999998181</v>
      </c>
      <c r="N1487">
        <f>(K1487/btc[[#This Row],[Open]])*100</f>
        <v>-0.23741322804572318</v>
      </c>
    </row>
    <row r="1488" spans="1:14" x14ac:dyDescent="0.25">
      <c r="A1488" s="1" t="s">
        <v>10</v>
      </c>
      <c r="B1488" s="1">
        <v>43453</v>
      </c>
      <c r="C1488">
        <v>3668.1</v>
      </c>
      <c r="D1488">
        <v>3924.7</v>
      </c>
      <c r="E1488">
        <v>3647.5</v>
      </c>
      <c r="F1488">
        <v>3687.1</v>
      </c>
      <c r="G1488">
        <v>792400</v>
      </c>
      <c r="H1488" t="s">
        <v>7</v>
      </c>
      <c r="K1488">
        <f>btc[[#This Row],[Close]]-btc[[#This Row],[Open]]</f>
        <v>19</v>
      </c>
      <c r="N1488">
        <f>(K1488/btc[[#This Row],[Open]])*100</f>
        <v>0.51797933535072649</v>
      </c>
    </row>
    <row r="1489" spans="1:14" x14ac:dyDescent="0.25">
      <c r="A1489" s="1" t="s">
        <v>10</v>
      </c>
      <c r="B1489" s="1">
        <v>43431</v>
      </c>
      <c r="C1489">
        <v>3840.3</v>
      </c>
      <c r="D1489">
        <v>3920.6</v>
      </c>
      <c r="E1489">
        <v>3687.8</v>
      </c>
      <c r="F1489">
        <v>3866.5</v>
      </c>
      <c r="G1489">
        <v>457266</v>
      </c>
      <c r="H1489" t="s">
        <v>7</v>
      </c>
      <c r="K1489">
        <f>btc[[#This Row],[Close]]-btc[[#This Row],[Open]]</f>
        <v>26.199999999999818</v>
      </c>
      <c r="N1489">
        <f>(K1489/btc[[#This Row],[Open]])*100</f>
        <v>0.68223836679425609</v>
      </c>
    </row>
    <row r="1490" spans="1:14" x14ac:dyDescent="0.25">
      <c r="A1490" s="1" t="s">
        <v>10</v>
      </c>
      <c r="B1490" s="1">
        <v>43538</v>
      </c>
      <c r="C1490">
        <v>3865.1</v>
      </c>
      <c r="D1490">
        <v>3914.7</v>
      </c>
      <c r="E1490">
        <v>3828.4</v>
      </c>
      <c r="F1490">
        <v>3879</v>
      </c>
      <c r="G1490">
        <v>2864659</v>
      </c>
      <c r="H1490" t="s">
        <v>7</v>
      </c>
      <c r="K1490">
        <f>btc[[#This Row],[Close]]-btc[[#This Row],[Open]]</f>
        <v>13.900000000000091</v>
      </c>
      <c r="N1490">
        <f>(K1490/btc[[#This Row],[Open]])*100</f>
        <v>0.35962847015601385</v>
      </c>
    </row>
    <row r="1491" spans="1:14" x14ac:dyDescent="0.25">
      <c r="A1491" s="1" t="s">
        <v>10</v>
      </c>
      <c r="B1491" s="1">
        <v>42999</v>
      </c>
      <c r="C1491">
        <v>3882.2</v>
      </c>
      <c r="D1491">
        <v>3912.8</v>
      </c>
      <c r="E1491">
        <v>3576.5</v>
      </c>
      <c r="F1491">
        <v>3617.3</v>
      </c>
      <c r="G1491">
        <v>145125</v>
      </c>
      <c r="H1491" t="s">
        <v>7</v>
      </c>
      <c r="K1491">
        <f>btc[[#This Row],[Close]]-btc[[#This Row],[Open]]</f>
        <v>-264.89999999999964</v>
      </c>
      <c r="N1491">
        <f>(K1491/btc[[#This Row],[Open]])*100</f>
        <v>-6.8234506207820216</v>
      </c>
    </row>
    <row r="1492" spans="1:14" x14ac:dyDescent="0.25">
      <c r="A1492" s="1" t="s">
        <v>10</v>
      </c>
      <c r="B1492" s="1">
        <v>43531</v>
      </c>
      <c r="C1492">
        <v>3863.1</v>
      </c>
      <c r="D1492">
        <v>3907.4</v>
      </c>
      <c r="E1492">
        <v>3847.9</v>
      </c>
      <c r="F1492">
        <v>3875.1</v>
      </c>
      <c r="G1492">
        <v>2601296</v>
      </c>
      <c r="H1492" t="s">
        <v>7</v>
      </c>
      <c r="K1492">
        <f>btc[[#This Row],[Close]]-btc[[#This Row],[Open]]</f>
        <v>12</v>
      </c>
      <c r="N1492">
        <f>(K1492/btc[[#This Row],[Open]])*100</f>
        <v>0.31063135823561389</v>
      </c>
    </row>
    <row r="1493" spans="1:14" x14ac:dyDescent="0.25">
      <c r="A1493" s="1" t="s">
        <v>10</v>
      </c>
      <c r="B1493" s="1">
        <v>43514</v>
      </c>
      <c r="C1493">
        <v>3664.2</v>
      </c>
      <c r="D1493">
        <v>3903.7</v>
      </c>
      <c r="E1493">
        <v>3655.1</v>
      </c>
      <c r="F1493">
        <v>3896</v>
      </c>
      <c r="G1493">
        <v>933154</v>
      </c>
      <c r="H1493" t="s">
        <v>7</v>
      </c>
      <c r="K1493">
        <f>btc[[#This Row],[Close]]-btc[[#This Row],[Open]]</f>
        <v>231.80000000000018</v>
      </c>
      <c r="N1493">
        <f>(K1493/btc[[#This Row],[Open]])*100</f>
        <v>6.3260739042628726</v>
      </c>
    </row>
    <row r="1494" spans="1:14" x14ac:dyDescent="0.25">
      <c r="A1494" s="1" t="s">
        <v>10</v>
      </c>
      <c r="B1494" s="1">
        <v>43462</v>
      </c>
      <c r="C1494">
        <v>3587.1</v>
      </c>
      <c r="D1494">
        <v>3900.3</v>
      </c>
      <c r="E1494">
        <v>3565.5</v>
      </c>
      <c r="F1494">
        <v>3861.6</v>
      </c>
      <c r="G1494">
        <v>565237</v>
      </c>
      <c r="H1494" t="s">
        <v>7</v>
      </c>
      <c r="K1494">
        <f>btc[[#This Row],[Close]]-btc[[#This Row],[Open]]</f>
        <v>274.5</v>
      </c>
      <c r="N1494">
        <f>(K1494/btc[[#This Row],[Open]])*100</f>
        <v>7.6524211758802378</v>
      </c>
    </row>
    <row r="1495" spans="1:14" x14ac:dyDescent="0.25">
      <c r="A1495" s="1" t="s">
        <v>10</v>
      </c>
      <c r="B1495" s="1">
        <v>43536</v>
      </c>
      <c r="C1495">
        <v>3870.3</v>
      </c>
      <c r="D1495">
        <v>3900.1</v>
      </c>
      <c r="E1495">
        <v>3817.1</v>
      </c>
      <c r="F1495">
        <v>3886</v>
      </c>
      <c r="G1495">
        <v>2901201</v>
      </c>
      <c r="H1495" t="s">
        <v>7</v>
      </c>
      <c r="K1495">
        <f>btc[[#This Row],[Close]]-btc[[#This Row],[Open]]</f>
        <v>15.699999999999818</v>
      </c>
      <c r="N1495">
        <f>(K1495/btc[[#This Row],[Open]])*100</f>
        <v>0.40565330852904991</v>
      </c>
    </row>
    <row r="1496" spans="1:14" x14ac:dyDescent="0.25">
      <c r="A1496" s="1" t="s">
        <v>10</v>
      </c>
      <c r="B1496" s="1">
        <v>43463</v>
      </c>
      <c r="C1496">
        <v>3861.6</v>
      </c>
      <c r="D1496">
        <v>3899.6</v>
      </c>
      <c r="E1496">
        <v>3696</v>
      </c>
      <c r="F1496">
        <v>3706.8</v>
      </c>
      <c r="G1496">
        <v>505408</v>
      </c>
      <c r="H1496" t="s">
        <v>7</v>
      </c>
      <c r="K1496">
        <f>btc[[#This Row],[Close]]-btc[[#This Row],[Open]]</f>
        <v>-154.79999999999973</v>
      </c>
      <c r="N1496">
        <f>(K1496/btc[[#This Row],[Open]])*100</f>
        <v>-4.0087010565568608</v>
      </c>
    </row>
    <row r="1497" spans="1:14" x14ac:dyDescent="0.25">
      <c r="A1497" s="1" t="s">
        <v>10</v>
      </c>
      <c r="B1497" s="1">
        <v>43467</v>
      </c>
      <c r="C1497">
        <v>3809.7</v>
      </c>
      <c r="D1497">
        <v>3894.8</v>
      </c>
      <c r="E1497">
        <v>3768.1</v>
      </c>
      <c r="F1497">
        <v>3873.8</v>
      </c>
      <c r="G1497">
        <v>554471</v>
      </c>
      <c r="H1497" t="s">
        <v>7</v>
      </c>
      <c r="K1497">
        <f>btc[[#This Row],[Close]]-btc[[#This Row],[Open]]</f>
        <v>64.100000000000364</v>
      </c>
      <c r="N1497">
        <f>(K1497/btc[[#This Row],[Open]])*100</f>
        <v>1.6825471821928333</v>
      </c>
    </row>
    <row r="1498" spans="1:14" x14ac:dyDescent="0.25">
      <c r="A1498" s="1" t="s">
        <v>10</v>
      </c>
      <c r="B1498" s="1">
        <v>43537</v>
      </c>
      <c r="C1498">
        <v>3885.9</v>
      </c>
      <c r="D1498">
        <v>3894.7</v>
      </c>
      <c r="E1498">
        <v>3847.4</v>
      </c>
      <c r="F1498">
        <v>3865.1</v>
      </c>
      <c r="G1498">
        <v>2282663</v>
      </c>
      <c r="H1498" t="s">
        <v>7</v>
      </c>
      <c r="K1498">
        <f>btc[[#This Row],[Close]]-btc[[#This Row],[Open]]</f>
        <v>-20.800000000000182</v>
      </c>
      <c r="N1498">
        <f>(K1498/btc[[#This Row],[Open]])*100</f>
        <v>-0.53526853495973092</v>
      </c>
    </row>
    <row r="1499" spans="1:14" x14ac:dyDescent="0.25">
      <c r="A1499" s="1" t="s">
        <v>10</v>
      </c>
      <c r="B1499" s="1">
        <v>42994</v>
      </c>
      <c r="C1499">
        <v>3713.8</v>
      </c>
      <c r="D1499">
        <v>3893.7</v>
      </c>
      <c r="E1499">
        <v>3551.8</v>
      </c>
      <c r="F1499">
        <v>3698.9</v>
      </c>
      <c r="G1499">
        <v>169362</v>
      </c>
      <c r="H1499" t="s">
        <v>7</v>
      </c>
      <c r="K1499">
        <f>btc[[#This Row],[Close]]-btc[[#This Row],[Open]]</f>
        <v>-14.900000000000091</v>
      </c>
      <c r="N1499">
        <f>(K1499/btc[[#This Row],[Open]])*100</f>
        <v>-0.40120631159459558</v>
      </c>
    </row>
    <row r="1500" spans="1:14" x14ac:dyDescent="0.25">
      <c r="A1500" s="1" t="s">
        <v>10</v>
      </c>
      <c r="B1500" s="1">
        <v>43530</v>
      </c>
      <c r="C1500">
        <v>3857.2</v>
      </c>
      <c r="D1500">
        <v>3887.3</v>
      </c>
      <c r="E1500">
        <v>3816.7</v>
      </c>
      <c r="F1500">
        <v>3863</v>
      </c>
      <c r="G1500">
        <v>2515486</v>
      </c>
      <c r="H1500" t="s">
        <v>7</v>
      </c>
      <c r="K1500">
        <f>btc[[#This Row],[Close]]-btc[[#This Row],[Open]]</f>
        <v>5.8000000000001819</v>
      </c>
      <c r="N1500">
        <f>(K1500/btc[[#This Row],[Open]])*100</f>
        <v>0.15036814269418702</v>
      </c>
    </row>
    <row r="1501" spans="1:14" x14ac:dyDescent="0.25">
      <c r="A1501" s="1" t="s">
        <v>10</v>
      </c>
      <c r="B1501" s="1">
        <v>43440</v>
      </c>
      <c r="C1501">
        <v>3771.4</v>
      </c>
      <c r="D1501">
        <v>3887.2</v>
      </c>
      <c r="E1501">
        <v>3505.7</v>
      </c>
      <c r="F1501">
        <v>3508.6</v>
      </c>
      <c r="G1501">
        <v>467536</v>
      </c>
      <c r="H1501" t="s">
        <v>7</v>
      </c>
      <c r="K1501">
        <f>btc[[#This Row],[Close]]-btc[[#This Row],[Open]]</f>
        <v>-262.80000000000018</v>
      </c>
      <c r="N1501">
        <f>(K1501/btc[[#This Row],[Open]])*100</f>
        <v>-6.9682346078379434</v>
      </c>
    </row>
    <row r="1502" spans="1:14" x14ac:dyDescent="0.25">
      <c r="A1502" s="1" t="s">
        <v>10</v>
      </c>
      <c r="B1502" s="1">
        <v>43524</v>
      </c>
      <c r="C1502">
        <v>3814.6</v>
      </c>
      <c r="D1502">
        <v>3883.7</v>
      </c>
      <c r="E1502">
        <v>3783.3</v>
      </c>
      <c r="F1502">
        <v>3816.6</v>
      </c>
      <c r="G1502">
        <v>2305291</v>
      </c>
      <c r="H1502" t="s">
        <v>7</v>
      </c>
      <c r="K1502">
        <f>btc[[#This Row],[Close]]-btc[[#This Row],[Open]]</f>
        <v>2</v>
      </c>
      <c r="N1502">
        <f>(K1502/btc[[#This Row],[Open]])*100</f>
        <v>5.2430136842657162E-2</v>
      </c>
    </row>
    <row r="1503" spans="1:14" x14ac:dyDescent="0.25">
      <c r="A1503" s="1" t="s">
        <v>10</v>
      </c>
      <c r="B1503" s="1">
        <v>43468</v>
      </c>
      <c r="C1503">
        <v>3874.1</v>
      </c>
      <c r="D1503">
        <v>3875.8</v>
      </c>
      <c r="E1503">
        <v>3753</v>
      </c>
      <c r="F1503">
        <v>3780.1</v>
      </c>
      <c r="G1503">
        <v>450319</v>
      </c>
      <c r="H1503" t="s">
        <v>7</v>
      </c>
      <c r="K1503">
        <f>btc[[#This Row],[Close]]-btc[[#This Row],[Open]]</f>
        <v>-94</v>
      </c>
      <c r="N1503">
        <f>(K1503/btc[[#This Row],[Open]])*100</f>
        <v>-2.4263699956118838</v>
      </c>
    </row>
    <row r="1504" spans="1:14" x14ac:dyDescent="0.25">
      <c r="A1504" s="1" t="s">
        <v>10</v>
      </c>
      <c r="B1504" s="1">
        <v>43529</v>
      </c>
      <c r="C1504">
        <v>3715.9</v>
      </c>
      <c r="D1504">
        <v>3873.2</v>
      </c>
      <c r="E1504">
        <v>3705.7</v>
      </c>
      <c r="F1504">
        <v>3857.2</v>
      </c>
      <c r="G1504">
        <v>3820004</v>
      </c>
      <c r="H1504" t="s">
        <v>7</v>
      </c>
      <c r="K1504">
        <f>btc[[#This Row],[Close]]-btc[[#This Row],[Open]]</f>
        <v>141.29999999999973</v>
      </c>
      <c r="N1504">
        <f>(K1504/btc[[#This Row],[Open]])*100</f>
        <v>3.8025781102828309</v>
      </c>
    </row>
    <row r="1505" spans="1:14" x14ac:dyDescent="0.25">
      <c r="A1505" s="1" t="s">
        <v>10</v>
      </c>
      <c r="B1505" s="1">
        <v>43521</v>
      </c>
      <c r="C1505">
        <v>3755.7</v>
      </c>
      <c r="D1505">
        <v>3870.7</v>
      </c>
      <c r="E1505">
        <v>3753.8</v>
      </c>
      <c r="F1505">
        <v>3833.7</v>
      </c>
      <c r="G1505">
        <v>765872</v>
      </c>
      <c r="H1505" t="s">
        <v>7</v>
      </c>
      <c r="K1505">
        <f>btc[[#This Row],[Close]]-btc[[#This Row],[Open]]</f>
        <v>78</v>
      </c>
      <c r="N1505">
        <f>(K1505/btc[[#This Row],[Open]])*100</f>
        <v>2.0768431983385254</v>
      </c>
    </row>
    <row r="1506" spans="1:14" x14ac:dyDescent="0.25">
      <c r="A1506" s="1" t="s">
        <v>10</v>
      </c>
      <c r="B1506" s="1">
        <v>43525</v>
      </c>
      <c r="C1506">
        <v>3816.7</v>
      </c>
      <c r="D1506">
        <v>3855.8</v>
      </c>
      <c r="E1506">
        <v>3816.4</v>
      </c>
      <c r="F1506">
        <v>3821.9</v>
      </c>
      <c r="G1506">
        <v>1736604</v>
      </c>
      <c r="H1506" t="s">
        <v>7</v>
      </c>
      <c r="K1506">
        <f>btc[[#This Row],[Close]]-btc[[#This Row],[Open]]</f>
        <v>5.2000000000002728</v>
      </c>
      <c r="N1506">
        <f>(K1506/btc[[#This Row],[Open]])*100</f>
        <v>0.1362433515864562</v>
      </c>
    </row>
    <row r="1507" spans="1:14" x14ac:dyDescent="0.25">
      <c r="A1507" s="1" t="s">
        <v>10</v>
      </c>
      <c r="B1507" s="1">
        <v>43470</v>
      </c>
      <c r="C1507">
        <v>3802.8</v>
      </c>
      <c r="D1507">
        <v>3846.7</v>
      </c>
      <c r="E1507">
        <v>3769</v>
      </c>
      <c r="F1507">
        <v>3785.4</v>
      </c>
      <c r="G1507">
        <v>468449</v>
      </c>
      <c r="H1507" t="s">
        <v>7</v>
      </c>
      <c r="K1507">
        <f>btc[[#This Row],[Close]]-btc[[#This Row],[Open]]</f>
        <v>-17.400000000000091</v>
      </c>
      <c r="N1507">
        <f>(K1507/btc[[#This Row],[Open]])*100</f>
        <v>-0.45755758914484301</v>
      </c>
    </row>
    <row r="1508" spans="1:14" x14ac:dyDescent="0.25">
      <c r="A1508" s="1" t="s">
        <v>10</v>
      </c>
      <c r="B1508" s="1">
        <v>43522</v>
      </c>
      <c r="C1508">
        <v>3833.5</v>
      </c>
      <c r="D1508">
        <v>3845.5</v>
      </c>
      <c r="E1508">
        <v>3775</v>
      </c>
      <c r="F1508">
        <v>3810.3</v>
      </c>
      <c r="G1508">
        <v>2093927</v>
      </c>
      <c r="H1508" t="s">
        <v>7</v>
      </c>
      <c r="K1508">
        <f>btc[[#This Row],[Close]]-btc[[#This Row],[Open]]</f>
        <v>-23.199999999999818</v>
      </c>
      <c r="N1508">
        <f>(K1508/btc[[#This Row],[Open]])*100</f>
        <v>-0.60519107864874966</v>
      </c>
    </row>
    <row r="1509" spans="1:14" x14ac:dyDescent="0.25">
      <c r="A1509" s="1" t="s">
        <v>10</v>
      </c>
      <c r="B1509" s="1">
        <v>43526</v>
      </c>
      <c r="C1509">
        <v>3821.9</v>
      </c>
      <c r="D1509">
        <v>3843.2</v>
      </c>
      <c r="E1509">
        <v>3783.6</v>
      </c>
      <c r="F1509">
        <v>3823.1</v>
      </c>
      <c r="G1509">
        <v>1609439</v>
      </c>
      <c r="H1509" t="s">
        <v>7</v>
      </c>
      <c r="K1509">
        <f>btc[[#This Row],[Close]]-btc[[#This Row],[Open]]</f>
        <v>1.1999999999998181</v>
      </c>
      <c r="N1509">
        <f>(K1509/btc[[#This Row],[Open]])*100</f>
        <v>3.1397995761265812E-2</v>
      </c>
    </row>
    <row r="1510" spans="1:14" x14ac:dyDescent="0.25">
      <c r="A1510" s="1" t="s">
        <v>10</v>
      </c>
      <c r="B1510" s="1">
        <v>43460</v>
      </c>
      <c r="C1510">
        <v>3762.8</v>
      </c>
      <c r="D1510">
        <v>3841.9</v>
      </c>
      <c r="E1510">
        <v>3680.3</v>
      </c>
      <c r="F1510">
        <v>3793.7</v>
      </c>
      <c r="G1510">
        <v>567110</v>
      </c>
      <c r="H1510" t="s">
        <v>7</v>
      </c>
      <c r="K1510">
        <f>btc[[#This Row],[Close]]-btc[[#This Row],[Open]]</f>
        <v>30.899999999999636</v>
      </c>
      <c r="N1510">
        <f>(K1510/btc[[#This Row],[Open]])*100</f>
        <v>0.82119698097160709</v>
      </c>
    </row>
    <row r="1511" spans="1:14" x14ac:dyDescent="0.25">
      <c r="A1511" s="1" t="s">
        <v>10</v>
      </c>
      <c r="B1511" s="1">
        <v>43464</v>
      </c>
      <c r="C1511">
        <v>3708.2</v>
      </c>
      <c r="D1511">
        <v>3837.7</v>
      </c>
      <c r="E1511">
        <v>3682.5</v>
      </c>
      <c r="F1511">
        <v>3815</v>
      </c>
      <c r="G1511">
        <v>519173</v>
      </c>
      <c r="H1511" t="s">
        <v>7</v>
      </c>
      <c r="K1511">
        <f>btc[[#This Row],[Close]]-btc[[#This Row],[Open]]</f>
        <v>106.80000000000018</v>
      </c>
      <c r="N1511">
        <f>(K1511/btc[[#This Row],[Open]])*100</f>
        <v>2.8801035542851032</v>
      </c>
    </row>
    <row r="1512" spans="1:14" x14ac:dyDescent="0.25">
      <c r="A1512" s="1" t="s">
        <v>10</v>
      </c>
      <c r="B1512" s="1">
        <v>43527</v>
      </c>
      <c r="C1512">
        <v>3823.2</v>
      </c>
      <c r="D1512">
        <v>3836.6</v>
      </c>
      <c r="E1512">
        <v>3789.7</v>
      </c>
      <c r="F1512">
        <v>3809.5</v>
      </c>
      <c r="G1512">
        <v>1505658</v>
      </c>
      <c r="H1512" t="s">
        <v>7</v>
      </c>
      <c r="K1512">
        <f>btc[[#This Row],[Close]]-btc[[#This Row],[Open]]</f>
        <v>-13.699999999999818</v>
      </c>
      <c r="N1512">
        <f>(K1512/btc[[#This Row],[Open]])*100</f>
        <v>-0.35833856455324908</v>
      </c>
    </row>
    <row r="1513" spans="1:14" x14ac:dyDescent="0.25">
      <c r="A1513" s="1" t="s">
        <v>10</v>
      </c>
      <c r="B1513" s="1">
        <v>43523</v>
      </c>
      <c r="C1513">
        <v>3810.3</v>
      </c>
      <c r="D1513">
        <v>3836.4</v>
      </c>
      <c r="E1513">
        <v>3701.9</v>
      </c>
      <c r="F1513">
        <v>3814.6</v>
      </c>
      <c r="G1513">
        <v>2816770</v>
      </c>
      <c r="H1513" t="s">
        <v>7</v>
      </c>
      <c r="K1513">
        <f>btc[[#This Row],[Close]]-btc[[#This Row],[Open]]</f>
        <v>4.2999999999997272</v>
      </c>
      <c r="N1513">
        <f>(K1513/btc[[#This Row],[Open]])*100</f>
        <v>0.11285200640368809</v>
      </c>
    </row>
    <row r="1514" spans="1:14" x14ac:dyDescent="0.25">
      <c r="A1514" s="1" t="s">
        <v>10</v>
      </c>
      <c r="B1514" s="1">
        <v>43528</v>
      </c>
      <c r="C1514">
        <v>3809.7</v>
      </c>
      <c r="D1514">
        <v>3828.4</v>
      </c>
      <c r="E1514">
        <v>3681.8</v>
      </c>
      <c r="F1514">
        <v>3715.9</v>
      </c>
      <c r="G1514">
        <v>2845964</v>
      </c>
      <c r="H1514" t="s">
        <v>7</v>
      </c>
      <c r="K1514">
        <f>btc[[#This Row],[Close]]-btc[[#This Row],[Open]]</f>
        <v>-93.799999999999727</v>
      </c>
      <c r="N1514">
        <f>(K1514/btc[[#This Row],[Open]])*100</f>
        <v>-2.4621361262041561</v>
      </c>
    </row>
    <row r="1515" spans="1:14" x14ac:dyDescent="0.25">
      <c r="A1515" s="1" t="s">
        <v>10</v>
      </c>
      <c r="B1515" s="1">
        <v>42993</v>
      </c>
      <c r="C1515">
        <v>3243.1</v>
      </c>
      <c r="D1515">
        <v>3824.4</v>
      </c>
      <c r="E1515">
        <v>2979.9</v>
      </c>
      <c r="F1515">
        <v>3713.8</v>
      </c>
      <c r="G1515">
        <v>448552</v>
      </c>
      <c r="H1515" t="s">
        <v>7</v>
      </c>
      <c r="K1515">
        <f>btc[[#This Row],[Close]]-btc[[#This Row],[Open]]</f>
        <v>470.70000000000027</v>
      </c>
      <c r="N1515">
        <f>(K1515/btc[[#This Row],[Open]])*100</f>
        <v>14.513891030187176</v>
      </c>
    </row>
    <row r="1516" spans="1:14" x14ac:dyDescent="0.25">
      <c r="A1516" s="1" t="s">
        <v>10</v>
      </c>
      <c r="B1516" s="1">
        <v>43469</v>
      </c>
      <c r="C1516">
        <v>3780.5</v>
      </c>
      <c r="D1516">
        <v>3823.9</v>
      </c>
      <c r="E1516">
        <v>3720</v>
      </c>
      <c r="F1516">
        <v>3802.7</v>
      </c>
      <c r="G1516">
        <v>488698</v>
      </c>
      <c r="H1516" t="s">
        <v>7</v>
      </c>
      <c r="K1516">
        <f>btc[[#This Row],[Close]]-btc[[#This Row],[Open]]</f>
        <v>22.199999999999818</v>
      </c>
      <c r="N1516">
        <f>(K1516/btc[[#This Row],[Open]])*100</f>
        <v>0.58722391218092362</v>
      </c>
    </row>
    <row r="1517" spans="1:14" x14ac:dyDescent="0.25">
      <c r="A1517" s="1" t="s">
        <v>10</v>
      </c>
      <c r="B1517" s="1">
        <v>43461</v>
      </c>
      <c r="C1517">
        <v>3793.4</v>
      </c>
      <c r="D1517">
        <v>3822.6</v>
      </c>
      <c r="E1517">
        <v>3560.8</v>
      </c>
      <c r="F1517">
        <v>3586.9</v>
      </c>
      <c r="G1517">
        <v>543435</v>
      </c>
      <c r="H1517" t="s">
        <v>7</v>
      </c>
      <c r="K1517">
        <f>btc[[#This Row],[Close]]-btc[[#This Row],[Open]]</f>
        <v>-206.5</v>
      </c>
      <c r="N1517">
        <f>(K1517/btc[[#This Row],[Open]])*100</f>
        <v>-5.4436653134391308</v>
      </c>
    </row>
    <row r="1518" spans="1:14" x14ac:dyDescent="0.25">
      <c r="A1518" s="1" t="s">
        <v>10</v>
      </c>
      <c r="B1518" s="1">
        <v>43465</v>
      </c>
      <c r="C1518">
        <v>3815.1</v>
      </c>
      <c r="D1518">
        <v>3819.6</v>
      </c>
      <c r="E1518">
        <v>3658.8</v>
      </c>
      <c r="F1518">
        <v>3709.4</v>
      </c>
      <c r="G1518">
        <v>545825</v>
      </c>
      <c r="H1518" t="s">
        <v>7</v>
      </c>
      <c r="K1518">
        <f>btc[[#This Row],[Close]]-btc[[#This Row],[Open]]</f>
        <v>-105.69999999999982</v>
      </c>
      <c r="N1518">
        <f>(K1518/btc[[#This Row],[Open]])*100</f>
        <v>-2.7705695787790576</v>
      </c>
    </row>
    <row r="1519" spans="1:14" x14ac:dyDescent="0.25">
      <c r="A1519" s="1" t="s">
        <v>10</v>
      </c>
      <c r="B1519" s="1">
        <v>43466</v>
      </c>
      <c r="C1519">
        <v>3709.5</v>
      </c>
      <c r="D1519">
        <v>3814.3</v>
      </c>
      <c r="E1519">
        <v>3664.4</v>
      </c>
      <c r="F1519">
        <v>3809.4</v>
      </c>
      <c r="G1519">
        <v>469107</v>
      </c>
      <c r="H1519" t="s">
        <v>7</v>
      </c>
      <c r="K1519">
        <f>btc[[#This Row],[Close]]-btc[[#This Row],[Open]]</f>
        <v>99.900000000000091</v>
      </c>
      <c r="N1519">
        <f>(K1519/btc[[#This Row],[Open]])*100</f>
        <v>2.6930853214718988</v>
      </c>
    </row>
    <row r="1520" spans="1:14" x14ac:dyDescent="0.25">
      <c r="A1520" s="1" t="s">
        <v>10</v>
      </c>
      <c r="B1520" s="1">
        <v>43001</v>
      </c>
      <c r="C1520">
        <v>3600.8</v>
      </c>
      <c r="D1520">
        <v>3813.4</v>
      </c>
      <c r="E1520">
        <v>3563.2</v>
      </c>
      <c r="F1520">
        <v>3788</v>
      </c>
      <c r="G1520">
        <v>67820</v>
      </c>
      <c r="H1520" t="s">
        <v>7</v>
      </c>
      <c r="K1520">
        <f>btc[[#This Row],[Close]]-btc[[#This Row],[Open]]</f>
        <v>187.19999999999982</v>
      </c>
      <c r="N1520">
        <f>(K1520/btc[[#This Row],[Open]])*100</f>
        <v>5.198844701177511</v>
      </c>
    </row>
    <row r="1521" spans="1:14" x14ac:dyDescent="0.25">
      <c r="A1521" s="1" t="s">
        <v>10</v>
      </c>
      <c r="B1521" s="1">
        <v>42995</v>
      </c>
      <c r="C1521">
        <v>3698.9</v>
      </c>
      <c r="D1521">
        <v>3796.6</v>
      </c>
      <c r="E1521">
        <v>3485.8</v>
      </c>
      <c r="F1521">
        <v>3689.6</v>
      </c>
      <c r="G1521">
        <v>96068</v>
      </c>
      <c r="H1521" t="s">
        <v>7</v>
      </c>
      <c r="K1521">
        <f>btc[[#This Row],[Close]]-btc[[#This Row],[Open]]</f>
        <v>-9.3000000000001819</v>
      </c>
      <c r="N1521">
        <f>(K1521/btc[[#This Row],[Open]])*100</f>
        <v>-0.25142609965125257</v>
      </c>
    </row>
    <row r="1522" spans="1:14" x14ac:dyDescent="0.25">
      <c r="A1522" s="1" t="s">
        <v>10</v>
      </c>
      <c r="B1522" s="1">
        <v>43002</v>
      </c>
      <c r="C1522">
        <v>3788</v>
      </c>
      <c r="D1522">
        <v>3790.9</v>
      </c>
      <c r="E1522">
        <v>3633.9</v>
      </c>
      <c r="F1522">
        <v>3667.5</v>
      </c>
      <c r="G1522">
        <v>49662</v>
      </c>
      <c r="H1522" t="s">
        <v>7</v>
      </c>
      <c r="K1522">
        <f>btc[[#This Row],[Close]]-btc[[#This Row],[Open]]</f>
        <v>-120.5</v>
      </c>
      <c r="N1522">
        <f>(K1522/btc[[#This Row],[Open]])*100</f>
        <v>-3.1810982048574443</v>
      </c>
    </row>
    <row r="1523" spans="1:14" x14ac:dyDescent="0.25">
      <c r="A1523" s="1" t="s">
        <v>10</v>
      </c>
      <c r="B1523" s="1">
        <v>43000</v>
      </c>
      <c r="C1523">
        <v>3617.3</v>
      </c>
      <c r="D1523">
        <v>3753.5</v>
      </c>
      <c r="E1523">
        <v>3505.8</v>
      </c>
      <c r="F1523">
        <v>3600.8</v>
      </c>
      <c r="G1523">
        <v>114717</v>
      </c>
      <c r="H1523" t="s">
        <v>7</v>
      </c>
      <c r="K1523">
        <f>btc[[#This Row],[Close]]-btc[[#This Row],[Open]]</f>
        <v>-16.5</v>
      </c>
      <c r="N1523">
        <f>(K1523/btc[[#This Row],[Open]])*100</f>
        <v>-0.45614132087468551</v>
      </c>
    </row>
    <row r="1524" spans="1:14" x14ac:dyDescent="0.25">
      <c r="A1524" s="1" t="s">
        <v>10</v>
      </c>
      <c r="B1524" s="1">
        <v>43504</v>
      </c>
      <c r="C1524">
        <v>3397.3</v>
      </c>
      <c r="D1524">
        <v>3721.1</v>
      </c>
      <c r="E1524">
        <v>3382.5</v>
      </c>
      <c r="F1524">
        <v>3661.7</v>
      </c>
      <c r="G1524">
        <v>699228</v>
      </c>
      <c r="H1524" t="s">
        <v>7</v>
      </c>
      <c r="K1524">
        <f>btc[[#This Row],[Close]]-btc[[#This Row],[Open]]</f>
        <v>264.39999999999964</v>
      </c>
      <c r="N1524">
        <f>(K1524/btc[[#This Row],[Open]])*100</f>
        <v>7.7826509286786454</v>
      </c>
    </row>
    <row r="1525" spans="1:14" x14ac:dyDescent="0.25">
      <c r="A1525" s="1" t="s">
        <v>10</v>
      </c>
      <c r="B1525" s="1">
        <v>43484</v>
      </c>
      <c r="C1525">
        <v>3605.8</v>
      </c>
      <c r="D1525">
        <v>3715.2</v>
      </c>
      <c r="E1525">
        <v>3604.1</v>
      </c>
      <c r="F1525">
        <v>3677.8</v>
      </c>
      <c r="G1525">
        <v>537057</v>
      </c>
      <c r="H1525" t="s">
        <v>7</v>
      </c>
      <c r="K1525">
        <f>btc[[#This Row],[Close]]-btc[[#This Row],[Open]]</f>
        <v>72</v>
      </c>
      <c r="N1525">
        <f>(K1525/btc[[#This Row],[Open]])*100</f>
        <v>1.9967829607854013</v>
      </c>
    </row>
    <row r="1526" spans="1:14" x14ac:dyDescent="0.25">
      <c r="A1526" s="1" t="s">
        <v>10</v>
      </c>
      <c r="B1526" s="1">
        <v>42958</v>
      </c>
      <c r="C1526">
        <v>3425.7</v>
      </c>
      <c r="D1526">
        <v>3706.5</v>
      </c>
      <c r="E1526">
        <v>3409.8</v>
      </c>
      <c r="F1526">
        <v>3654.4</v>
      </c>
      <c r="G1526">
        <v>97564</v>
      </c>
      <c r="H1526" t="s">
        <v>7</v>
      </c>
      <c r="K1526">
        <f>btc[[#This Row],[Close]]-btc[[#This Row],[Open]]</f>
        <v>228.70000000000027</v>
      </c>
      <c r="N1526">
        <f>(K1526/btc[[#This Row],[Open]])*100</f>
        <v>6.6760078232186197</v>
      </c>
    </row>
    <row r="1527" spans="1:14" x14ac:dyDescent="0.25">
      <c r="A1527" s="1" t="s">
        <v>10</v>
      </c>
      <c r="B1527" s="1">
        <v>43485</v>
      </c>
      <c r="C1527">
        <v>3676.2</v>
      </c>
      <c r="D1527">
        <v>3699.1</v>
      </c>
      <c r="E1527">
        <v>3503.9</v>
      </c>
      <c r="F1527">
        <v>3542.3</v>
      </c>
      <c r="G1527">
        <v>563313</v>
      </c>
      <c r="H1527" t="s">
        <v>7</v>
      </c>
      <c r="K1527">
        <f>btc[[#This Row],[Close]]-btc[[#This Row],[Open]]</f>
        <v>-133.89999999999964</v>
      </c>
      <c r="N1527">
        <f>(K1527/btc[[#This Row],[Open]])*100</f>
        <v>-3.6423480768184442</v>
      </c>
    </row>
    <row r="1528" spans="1:14" x14ac:dyDescent="0.25">
      <c r="A1528" s="1" t="s">
        <v>10</v>
      </c>
      <c r="B1528" s="1">
        <v>43513</v>
      </c>
      <c r="C1528">
        <v>3616.8</v>
      </c>
      <c r="D1528">
        <v>3689.9</v>
      </c>
      <c r="E1528">
        <v>3607.9</v>
      </c>
      <c r="F1528">
        <v>3664.2</v>
      </c>
      <c r="G1528">
        <v>580505</v>
      </c>
      <c r="H1528" t="s">
        <v>7</v>
      </c>
      <c r="K1528">
        <f>btc[[#This Row],[Close]]-btc[[#This Row],[Open]]</f>
        <v>47.399999999999636</v>
      </c>
      <c r="N1528">
        <f>(K1528/btc[[#This Row],[Open]])*100</f>
        <v>1.3105507631054976</v>
      </c>
    </row>
    <row r="1529" spans="1:14" x14ac:dyDescent="0.25">
      <c r="A1529" s="1" t="s">
        <v>10</v>
      </c>
      <c r="B1529" s="1">
        <v>43452</v>
      </c>
      <c r="C1529">
        <v>3526</v>
      </c>
      <c r="D1529">
        <v>3683.1</v>
      </c>
      <c r="E1529">
        <v>3456.9</v>
      </c>
      <c r="F1529">
        <v>3668</v>
      </c>
      <c r="G1529">
        <v>698530</v>
      </c>
      <c r="H1529" t="s">
        <v>7</v>
      </c>
      <c r="K1529">
        <f>btc[[#This Row],[Close]]-btc[[#This Row],[Open]]</f>
        <v>142</v>
      </c>
      <c r="N1529">
        <f>(K1529/btc[[#This Row],[Open]])*100</f>
        <v>4.0272263187748161</v>
      </c>
    </row>
    <row r="1530" spans="1:14" x14ac:dyDescent="0.25">
      <c r="A1530" s="1" t="s">
        <v>10</v>
      </c>
      <c r="B1530" s="1">
        <v>43507</v>
      </c>
      <c r="C1530">
        <v>3678.8</v>
      </c>
      <c r="D1530">
        <v>3681.1</v>
      </c>
      <c r="E1530">
        <v>3623.8</v>
      </c>
      <c r="F1530">
        <v>3631.8</v>
      </c>
      <c r="G1530">
        <v>517276</v>
      </c>
      <c r="H1530" t="s">
        <v>7</v>
      </c>
      <c r="K1530">
        <f>btc[[#This Row],[Close]]-btc[[#This Row],[Open]]</f>
        <v>-47</v>
      </c>
      <c r="N1530">
        <f>(K1530/btc[[#This Row],[Open]])*100</f>
        <v>-1.2775905186473848</v>
      </c>
    </row>
    <row r="1531" spans="1:14" x14ac:dyDescent="0.25">
      <c r="A1531" s="1" t="s">
        <v>10</v>
      </c>
      <c r="B1531" s="1">
        <v>43506</v>
      </c>
      <c r="C1531">
        <v>3661</v>
      </c>
      <c r="D1531">
        <v>3680.6</v>
      </c>
      <c r="E1531">
        <v>3617.1</v>
      </c>
      <c r="F1531">
        <v>3679</v>
      </c>
      <c r="G1531">
        <v>501896</v>
      </c>
      <c r="H1531" t="s">
        <v>7</v>
      </c>
      <c r="K1531">
        <f>btc[[#This Row],[Close]]-btc[[#This Row],[Open]]</f>
        <v>18</v>
      </c>
      <c r="N1531">
        <f>(K1531/btc[[#This Row],[Open]])*100</f>
        <v>0.49166894291177277</v>
      </c>
    </row>
    <row r="1532" spans="1:14" x14ac:dyDescent="0.25">
      <c r="A1532" s="1" t="s">
        <v>10</v>
      </c>
      <c r="B1532" s="1">
        <v>43443</v>
      </c>
      <c r="C1532">
        <v>3430.3</v>
      </c>
      <c r="D1532">
        <v>3677.6</v>
      </c>
      <c r="E1532">
        <v>3424.2</v>
      </c>
      <c r="F1532">
        <v>3567.5</v>
      </c>
      <c r="G1532">
        <v>327925</v>
      </c>
      <c r="H1532" t="s">
        <v>7</v>
      </c>
      <c r="K1532">
        <f>btc[[#This Row],[Close]]-btc[[#This Row],[Open]]</f>
        <v>137.19999999999982</v>
      </c>
      <c r="N1532">
        <f>(K1532/btc[[#This Row],[Open]])*100</f>
        <v>3.9996501763694083</v>
      </c>
    </row>
    <row r="1533" spans="1:14" x14ac:dyDescent="0.25">
      <c r="A1533" s="1" t="s">
        <v>10</v>
      </c>
      <c r="B1533" s="1">
        <v>43505</v>
      </c>
      <c r="C1533">
        <v>3661.6</v>
      </c>
      <c r="D1533">
        <v>3675.3</v>
      </c>
      <c r="E1533">
        <v>3633.2</v>
      </c>
      <c r="F1533">
        <v>3661.4</v>
      </c>
      <c r="G1533">
        <v>454795</v>
      </c>
      <c r="H1533" t="s">
        <v>7</v>
      </c>
      <c r="K1533">
        <f>btc[[#This Row],[Close]]-btc[[#This Row],[Open]]</f>
        <v>-0.1999999999998181</v>
      </c>
      <c r="N1533">
        <f>(K1533/btc[[#This Row],[Open]])*100</f>
        <v>-5.4620930740610137E-3</v>
      </c>
    </row>
    <row r="1534" spans="1:14" x14ac:dyDescent="0.25">
      <c r="A1534" s="1" t="s">
        <v>10</v>
      </c>
      <c r="B1534" s="1">
        <v>43479</v>
      </c>
      <c r="C1534">
        <v>3490.4</v>
      </c>
      <c r="D1534">
        <v>3672</v>
      </c>
      <c r="E1534">
        <v>3490.4</v>
      </c>
      <c r="F1534">
        <v>3638.1</v>
      </c>
      <c r="G1534">
        <v>539926</v>
      </c>
      <c r="H1534" t="s">
        <v>7</v>
      </c>
      <c r="K1534">
        <f>btc[[#This Row],[Close]]-btc[[#This Row],[Open]]</f>
        <v>147.69999999999982</v>
      </c>
      <c r="N1534">
        <f>(K1534/btc[[#This Row],[Open]])*100</f>
        <v>4.2316066926426723</v>
      </c>
    </row>
    <row r="1535" spans="1:14" x14ac:dyDescent="0.25">
      <c r="A1535" s="1" t="s">
        <v>10</v>
      </c>
      <c r="B1535" s="1">
        <v>43509</v>
      </c>
      <c r="C1535">
        <v>3632</v>
      </c>
      <c r="D1535">
        <v>3663.5</v>
      </c>
      <c r="E1535">
        <v>3599.2</v>
      </c>
      <c r="F1535">
        <v>3611.5</v>
      </c>
      <c r="G1535">
        <v>558015</v>
      </c>
      <c r="H1535" t="s">
        <v>7</v>
      </c>
      <c r="K1535">
        <f>btc[[#This Row],[Close]]-btc[[#This Row],[Open]]</f>
        <v>-20.5</v>
      </c>
      <c r="N1535">
        <f>(K1535/btc[[#This Row],[Open]])*100</f>
        <v>-0.56442731277533031</v>
      </c>
    </row>
    <row r="1536" spans="1:14" x14ac:dyDescent="0.25">
      <c r="A1536" s="1" t="s">
        <v>10</v>
      </c>
      <c r="B1536" s="1">
        <v>43480</v>
      </c>
      <c r="C1536">
        <v>3637.5</v>
      </c>
      <c r="D1536">
        <v>3660.8</v>
      </c>
      <c r="E1536">
        <v>3545.7</v>
      </c>
      <c r="F1536">
        <v>3571.3</v>
      </c>
      <c r="G1536">
        <v>544852</v>
      </c>
      <c r="H1536" t="s">
        <v>7</v>
      </c>
      <c r="K1536">
        <f>btc[[#This Row],[Close]]-btc[[#This Row],[Open]]</f>
        <v>-66.199999999999818</v>
      </c>
      <c r="N1536">
        <f>(K1536/btc[[#This Row],[Open]])*100</f>
        <v>-1.8199312714776583</v>
      </c>
    </row>
    <row r="1537" spans="1:14" x14ac:dyDescent="0.25">
      <c r="A1537" s="1" t="s">
        <v>10</v>
      </c>
      <c r="B1537" s="1">
        <v>43508</v>
      </c>
      <c r="C1537">
        <v>3631.8</v>
      </c>
      <c r="D1537">
        <v>3656.4</v>
      </c>
      <c r="E1537">
        <v>3594.4</v>
      </c>
      <c r="F1537">
        <v>3632</v>
      </c>
      <c r="G1537">
        <v>545820</v>
      </c>
      <c r="H1537" t="s">
        <v>7</v>
      </c>
      <c r="K1537">
        <f>btc[[#This Row],[Close]]-btc[[#This Row],[Open]]</f>
        <v>0.1999999999998181</v>
      </c>
      <c r="N1537">
        <f>(K1537/btc[[#This Row],[Open]])*100</f>
        <v>5.5069111735177624E-3</v>
      </c>
    </row>
    <row r="1538" spans="1:14" x14ac:dyDescent="0.25">
      <c r="A1538" s="1" t="s">
        <v>10</v>
      </c>
      <c r="B1538" s="1">
        <v>43476</v>
      </c>
      <c r="C1538">
        <v>3603.3</v>
      </c>
      <c r="D1538">
        <v>3655.7</v>
      </c>
      <c r="E1538">
        <v>3563.1</v>
      </c>
      <c r="F1538">
        <v>3616.5</v>
      </c>
      <c r="G1538">
        <v>551644</v>
      </c>
      <c r="H1538" t="s">
        <v>7</v>
      </c>
      <c r="K1538">
        <f>btc[[#This Row],[Close]]-btc[[#This Row],[Open]]</f>
        <v>13.199999999999818</v>
      </c>
      <c r="N1538">
        <f>(K1538/btc[[#This Row],[Open]])*100</f>
        <v>0.36633086337523429</v>
      </c>
    </row>
    <row r="1539" spans="1:14" x14ac:dyDescent="0.25">
      <c r="A1539" s="1" t="s">
        <v>10</v>
      </c>
      <c r="B1539" s="1">
        <v>43491</v>
      </c>
      <c r="C1539">
        <v>3572</v>
      </c>
      <c r="D1539">
        <v>3652.5</v>
      </c>
      <c r="E1539">
        <v>3556.1</v>
      </c>
      <c r="F1539">
        <v>3570.9</v>
      </c>
      <c r="G1539">
        <v>432549</v>
      </c>
      <c r="H1539" t="s">
        <v>7</v>
      </c>
      <c r="K1539">
        <f>btc[[#This Row],[Close]]-btc[[#This Row],[Open]]</f>
        <v>-1.0999999999999091</v>
      </c>
      <c r="N1539">
        <f>(K1539/btc[[#This Row],[Open]])*100</f>
        <v>-3.0795072788351315E-2</v>
      </c>
    </row>
    <row r="1540" spans="1:14" x14ac:dyDescent="0.25">
      <c r="A1540" s="1" t="s">
        <v>10</v>
      </c>
      <c r="B1540" s="1">
        <v>43511</v>
      </c>
      <c r="C1540">
        <v>3592.6</v>
      </c>
      <c r="D1540">
        <v>3648.3</v>
      </c>
      <c r="E1540">
        <v>3581.4</v>
      </c>
      <c r="F1540">
        <v>3604.7</v>
      </c>
      <c r="G1540">
        <v>516213</v>
      </c>
      <c r="H1540" t="s">
        <v>7</v>
      </c>
      <c r="K1540">
        <f>btc[[#This Row],[Close]]-btc[[#This Row],[Open]]</f>
        <v>12.099999999999909</v>
      </c>
      <c r="N1540">
        <f>(K1540/btc[[#This Row],[Open]])*100</f>
        <v>0.33680342927127738</v>
      </c>
    </row>
    <row r="1541" spans="1:14" x14ac:dyDescent="0.25">
      <c r="A1541" s="1" t="s">
        <v>10</v>
      </c>
      <c r="B1541" s="1">
        <v>43481</v>
      </c>
      <c r="C1541">
        <v>3570.6</v>
      </c>
      <c r="D1541">
        <v>3644.1</v>
      </c>
      <c r="E1541">
        <v>3561.4</v>
      </c>
      <c r="F1541">
        <v>3588</v>
      </c>
      <c r="G1541">
        <v>487344</v>
      </c>
      <c r="H1541" t="s">
        <v>7</v>
      </c>
      <c r="K1541">
        <f>btc[[#This Row],[Close]]-btc[[#This Row],[Open]]</f>
        <v>17.400000000000091</v>
      </c>
      <c r="N1541">
        <f>(K1541/btc[[#This Row],[Open]])*100</f>
        <v>0.48731305662914048</v>
      </c>
    </row>
    <row r="1542" spans="1:14" x14ac:dyDescent="0.25">
      <c r="A1542" s="1" t="s">
        <v>10</v>
      </c>
      <c r="B1542" s="1">
        <v>43512</v>
      </c>
      <c r="C1542">
        <v>3604.7</v>
      </c>
      <c r="D1542">
        <v>3641.9</v>
      </c>
      <c r="E1542">
        <v>3599.7</v>
      </c>
      <c r="F1542">
        <v>3616.8</v>
      </c>
      <c r="G1542">
        <v>485625</v>
      </c>
      <c r="H1542" t="s">
        <v>7</v>
      </c>
      <c r="K1542">
        <f>btc[[#This Row],[Close]]-btc[[#This Row],[Open]]</f>
        <v>12.100000000000364</v>
      </c>
      <c r="N1542">
        <f>(K1542/btc[[#This Row],[Open]])*100</f>
        <v>0.33567287152884745</v>
      </c>
    </row>
    <row r="1543" spans="1:14" x14ac:dyDescent="0.25">
      <c r="A1543" s="1" t="s">
        <v>10</v>
      </c>
      <c r="B1543" s="1">
        <v>43482</v>
      </c>
      <c r="C1543">
        <v>3588.1</v>
      </c>
      <c r="D1543">
        <v>3636.7</v>
      </c>
      <c r="E1543">
        <v>3554.8</v>
      </c>
      <c r="F1543">
        <v>3626.4</v>
      </c>
      <c r="G1543">
        <v>525103</v>
      </c>
      <c r="H1543" t="s">
        <v>7</v>
      </c>
      <c r="K1543">
        <f>btc[[#This Row],[Close]]-btc[[#This Row],[Open]]</f>
        <v>38.300000000000182</v>
      </c>
      <c r="N1543">
        <f>(K1543/btc[[#This Row],[Open]])*100</f>
        <v>1.0674172960619879</v>
      </c>
    </row>
    <row r="1544" spans="1:14" x14ac:dyDescent="0.25">
      <c r="A1544" s="1" t="s">
        <v>10</v>
      </c>
      <c r="B1544" s="1">
        <v>43477</v>
      </c>
      <c r="C1544">
        <v>3616.6</v>
      </c>
      <c r="D1544">
        <v>3633.9</v>
      </c>
      <c r="E1544">
        <v>3561.3</v>
      </c>
      <c r="F1544">
        <v>3597.2</v>
      </c>
      <c r="G1544">
        <v>435062</v>
      </c>
      <c r="H1544" t="s">
        <v>7</v>
      </c>
      <c r="K1544">
        <f>btc[[#This Row],[Close]]-btc[[#This Row],[Open]]</f>
        <v>-19.400000000000091</v>
      </c>
      <c r="N1544">
        <f>(K1544/btc[[#This Row],[Open]])*100</f>
        <v>-0.53641541779572233</v>
      </c>
    </row>
    <row r="1545" spans="1:14" x14ac:dyDescent="0.25">
      <c r="A1545" s="1" t="s">
        <v>10</v>
      </c>
      <c r="B1545" s="1">
        <v>43483</v>
      </c>
      <c r="C1545">
        <v>3626.3</v>
      </c>
      <c r="D1545">
        <v>3627.9</v>
      </c>
      <c r="E1545">
        <v>3575.7</v>
      </c>
      <c r="F1545">
        <v>3605.6</v>
      </c>
      <c r="G1545">
        <v>488157</v>
      </c>
      <c r="H1545" t="s">
        <v>7</v>
      </c>
      <c r="K1545">
        <f>btc[[#This Row],[Close]]-btc[[#This Row],[Open]]</f>
        <v>-20.700000000000273</v>
      </c>
      <c r="N1545">
        <f>(K1545/btc[[#This Row],[Open]])*100</f>
        <v>-0.57082977139233571</v>
      </c>
    </row>
    <row r="1546" spans="1:14" x14ac:dyDescent="0.25">
      <c r="A1546" s="1" t="s">
        <v>10</v>
      </c>
      <c r="B1546" s="1">
        <v>43441</v>
      </c>
      <c r="C1546">
        <v>3508.9</v>
      </c>
      <c r="D1546">
        <v>3626.6</v>
      </c>
      <c r="E1546">
        <v>3251.8</v>
      </c>
      <c r="F1546">
        <v>3422.2</v>
      </c>
      <c r="G1546">
        <v>639331</v>
      </c>
      <c r="H1546" t="s">
        <v>7</v>
      </c>
      <c r="K1546">
        <f>btc[[#This Row],[Close]]-btc[[#This Row],[Open]]</f>
        <v>-86.700000000000273</v>
      </c>
      <c r="N1546">
        <f>(K1546/btc[[#This Row],[Open]])*100</f>
        <v>-2.4708598136168107</v>
      </c>
    </row>
    <row r="1547" spans="1:14" x14ac:dyDescent="0.25">
      <c r="A1547" s="1" t="s">
        <v>10</v>
      </c>
      <c r="B1547" s="1">
        <v>43510</v>
      </c>
      <c r="C1547">
        <v>3611.5</v>
      </c>
      <c r="D1547">
        <v>3624.5</v>
      </c>
      <c r="E1547">
        <v>3580.2</v>
      </c>
      <c r="F1547">
        <v>3592.6</v>
      </c>
      <c r="G1547">
        <v>498135</v>
      </c>
      <c r="H1547" t="s">
        <v>7</v>
      </c>
      <c r="K1547">
        <f>btc[[#This Row],[Close]]-btc[[#This Row],[Open]]</f>
        <v>-18.900000000000091</v>
      </c>
      <c r="N1547">
        <f>(K1547/btc[[#This Row],[Open]])*100</f>
        <v>-0.52332825695694563</v>
      </c>
    </row>
    <row r="1548" spans="1:14" x14ac:dyDescent="0.25">
      <c r="A1548" s="1" t="s">
        <v>10</v>
      </c>
      <c r="B1548" s="1">
        <v>43444</v>
      </c>
      <c r="C1548">
        <v>3566.9</v>
      </c>
      <c r="D1548">
        <v>3622.4</v>
      </c>
      <c r="E1548">
        <v>3412.7</v>
      </c>
      <c r="F1548">
        <v>3460.5</v>
      </c>
      <c r="G1548">
        <v>394492</v>
      </c>
      <c r="H1548" t="s">
        <v>7</v>
      </c>
      <c r="K1548">
        <f>btc[[#This Row],[Close]]-btc[[#This Row],[Open]]</f>
        <v>-106.40000000000009</v>
      </c>
      <c r="N1548">
        <f>(K1548/btc[[#This Row],[Open]])*100</f>
        <v>-2.9829824217107315</v>
      </c>
    </row>
    <row r="1549" spans="1:14" x14ac:dyDescent="0.25">
      <c r="A1549" s="1" t="s">
        <v>10</v>
      </c>
      <c r="B1549" s="1">
        <v>43478</v>
      </c>
      <c r="C1549">
        <v>3597.3</v>
      </c>
      <c r="D1549">
        <v>3617.6</v>
      </c>
      <c r="E1549">
        <v>3473.2</v>
      </c>
      <c r="F1549">
        <v>3490.2</v>
      </c>
      <c r="G1549">
        <v>452793</v>
      </c>
      <c r="H1549" t="s">
        <v>7</v>
      </c>
      <c r="K1549">
        <f>btc[[#This Row],[Close]]-btc[[#This Row],[Open]]</f>
        <v>-107.10000000000036</v>
      </c>
      <c r="N1549">
        <f>(K1549/btc[[#This Row],[Open]])*100</f>
        <v>-2.9772329246935301</v>
      </c>
    </row>
    <row r="1550" spans="1:14" x14ac:dyDescent="0.25">
      <c r="A1550" s="1" t="s">
        <v>10</v>
      </c>
      <c r="B1550" s="1">
        <v>43488</v>
      </c>
      <c r="C1550">
        <v>3580.1</v>
      </c>
      <c r="D1550">
        <v>3608.3</v>
      </c>
      <c r="E1550">
        <v>3532.8</v>
      </c>
      <c r="F1550">
        <v>3561.5</v>
      </c>
      <c r="G1550">
        <v>445873</v>
      </c>
      <c r="H1550" t="s">
        <v>7</v>
      </c>
      <c r="K1550">
        <f>btc[[#This Row],[Close]]-btc[[#This Row],[Open]]</f>
        <v>-18.599999999999909</v>
      </c>
      <c r="N1550">
        <f>(K1550/btc[[#This Row],[Open]])*100</f>
        <v>-0.51953856037540602</v>
      </c>
    </row>
    <row r="1551" spans="1:14" x14ac:dyDescent="0.25">
      <c r="A1551" s="1" t="s">
        <v>10</v>
      </c>
      <c r="B1551" s="1">
        <v>43487</v>
      </c>
      <c r="C1551">
        <v>3536.9</v>
      </c>
      <c r="D1551">
        <v>3607.9</v>
      </c>
      <c r="E1551">
        <v>3465.2</v>
      </c>
      <c r="F1551">
        <v>3580.1</v>
      </c>
      <c r="G1551">
        <v>447702</v>
      </c>
      <c r="H1551" t="s">
        <v>7</v>
      </c>
      <c r="K1551">
        <f>btc[[#This Row],[Close]]-btc[[#This Row],[Open]]</f>
        <v>43.199999999999818</v>
      </c>
      <c r="N1551">
        <f>(K1551/btc[[#This Row],[Open]])*100</f>
        <v>1.2214085781333883</v>
      </c>
    </row>
    <row r="1552" spans="1:14" x14ac:dyDescent="0.25">
      <c r="A1552" s="1" t="s">
        <v>10</v>
      </c>
      <c r="B1552" s="1">
        <v>43451</v>
      </c>
      <c r="C1552">
        <v>3248.3</v>
      </c>
      <c r="D1552">
        <v>3597.4</v>
      </c>
      <c r="E1552">
        <v>3243.1</v>
      </c>
      <c r="F1552">
        <v>3526.1</v>
      </c>
      <c r="G1552">
        <v>534776</v>
      </c>
      <c r="H1552" t="s">
        <v>7</v>
      </c>
      <c r="K1552">
        <f>btc[[#This Row],[Close]]-btc[[#This Row],[Open]]</f>
        <v>277.79999999999973</v>
      </c>
      <c r="N1552">
        <f>(K1552/btc[[#This Row],[Open]])*100</f>
        <v>8.5521657482375311</v>
      </c>
    </row>
    <row r="1553" spans="1:14" x14ac:dyDescent="0.25">
      <c r="A1553" s="1" t="s">
        <v>10</v>
      </c>
      <c r="B1553" s="1">
        <v>43489</v>
      </c>
      <c r="C1553">
        <v>3561.4</v>
      </c>
      <c r="D1553">
        <v>3587</v>
      </c>
      <c r="E1553">
        <v>3539.7</v>
      </c>
      <c r="F1553">
        <v>3574.3</v>
      </c>
      <c r="G1553">
        <v>428601</v>
      </c>
      <c r="H1553" t="s">
        <v>7</v>
      </c>
      <c r="K1553">
        <f>btc[[#This Row],[Close]]-btc[[#This Row],[Open]]</f>
        <v>12.900000000000091</v>
      </c>
      <c r="N1553">
        <f>(K1553/btc[[#This Row],[Open]])*100</f>
        <v>0.36221710563261894</v>
      </c>
    </row>
    <row r="1554" spans="1:14" x14ac:dyDescent="0.25">
      <c r="A1554" s="1" t="s">
        <v>10</v>
      </c>
      <c r="B1554" s="1">
        <v>43492</v>
      </c>
      <c r="C1554">
        <v>3570.9</v>
      </c>
      <c r="D1554">
        <v>3583.2</v>
      </c>
      <c r="E1554">
        <v>3509.2</v>
      </c>
      <c r="F1554">
        <v>3555.6</v>
      </c>
      <c r="G1554">
        <v>464016</v>
      </c>
      <c r="H1554" t="s">
        <v>7</v>
      </c>
      <c r="K1554">
        <f>btc[[#This Row],[Close]]-btc[[#This Row],[Open]]</f>
        <v>-15.300000000000182</v>
      </c>
      <c r="N1554">
        <f>(K1554/btc[[#This Row],[Open]])*100</f>
        <v>-0.4284634125850677</v>
      </c>
    </row>
    <row r="1555" spans="1:14" x14ac:dyDescent="0.25">
      <c r="A1555" s="1" t="s">
        <v>10</v>
      </c>
      <c r="B1555" s="1">
        <v>43490</v>
      </c>
      <c r="C1555">
        <v>3574.3</v>
      </c>
      <c r="D1555">
        <v>3582.6</v>
      </c>
      <c r="E1555">
        <v>3542.2</v>
      </c>
      <c r="F1555">
        <v>3572</v>
      </c>
      <c r="G1555">
        <v>448885</v>
      </c>
      <c r="H1555" t="s">
        <v>7</v>
      </c>
      <c r="K1555">
        <f>btc[[#This Row],[Close]]-btc[[#This Row],[Open]]</f>
        <v>-2.3000000000001819</v>
      </c>
      <c r="N1555">
        <f>(K1555/btc[[#This Row],[Open]])*100</f>
        <v>-6.4348263995752497E-2</v>
      </c>
    </row>
    <row r="1556" spans="1:14" x14ac:dyDescent="0.25">
      <c r="A1556" s="1" t="s">
        <v>10</v>
      </c>
      <c r="B1556" s="1">
        <v>43486</v>
      </c>
      <c r="C1556">
        <v>3542.7</v>
      </c>
      <c r="D1556">
        <v>3561.4</v>
      </c>
      <c r="E1556">
        <v>3505.4</v>
      </c>
      <c r="F1556">
        <v>3536.7</v>
      </c>
      <c r="G1556">
        <v>394174</v>
      </c>
      <c r="H1556" t="s">
        <v>7</v>
      </c>
      <c r="K1556">
        <f>btc[[#This Row],[Close]]-btc[[#This Row],[Open]]</f>
        <v>-6</v>
      </c>
      <c r="N1556">
        <f>(K1556/btc[[#This Row],[Open]])*100</f>
        <v>-0.1693623507494284</v>
      </c>
    </row>
    <row r="1557" spans="1:14" x14ac:dyDescent="0.25">
      <c r="A1557" s="1" t="s">
        <v>10</v>
      </c>
      <c r="B1557" s="1">
        <v>43493</v>
      </c>
      <c r="C1557">
        <v>3555.8</v>
      </c>
      <c r="D1557">
        <v>3561.2</v>
      </c>
      <c r="E1557">
        <v>3395.7</v>
      </c>
      <c r="F1557">
        <v>3442.8</v>
      </c>
      <c r="G1557">
        <v>620849</v>
      </c>
      <c r="H1557" t="s">
        <v>7</v>
      </c>
      <c r="K1557">
        <f>btc[[#This Row],[Close]]-btc[[#This Row],[Open]]</f>
        <v>-113</v>
      </c>
      <c r="N1557">
        <f>(K1557/btc[[#This Row],[Open]])*100</f>
        <v>-3.1779065189268234</v>
      </c>
    </row>
    <row r="1558" spans="1:14" x14ac:dyDescent="0.25">
      <c r="A1558" s="1" t="s">
        <v>10</v>
      </c>
      <c r="B1558" s="1">
        <v>43498</v>
      </c>
      <c r="C1558">
        <v>3467.9</v>
      </c>
      <c r="D1558">
        <v>3514.5</v>
      </c>
      <c r="E1558">
        <v>3447.8</v>
      </c>
      <c r="F1558">
        <v>3502.5</v>
      </c>
      <c r="G1558">
        <v>443598</v>
      </c>
      <c r="H1558" t="s">
        <v>7</v>
      </c>
      <c r="K1558">
        <f>btc[[#This Row],[Close]]-btc[[#This Row],[Open]]</f>
        <v>34.599999999999909</v>
      </c>
      <c r="N1558">
        <f>(K1558/btc[[#This Row],[Open]])*100</f>
        <v>0.99772196430115945</v>
      </c>
    </row>
    <row r="1559" spans="1:14" x14ac:dyDescent="0.25">
      <c r="A1559" s="1" t="s">
        <v>10</v>
      </c>
      <c r="B1559" s="1">
        <v>43446</v>
      </c>
      <c r="C1559">
        <v>3390.2</v>
      </c>
      <c r="D1559">
        <v>3510.2</v>
      </c>
      <c r="E1559">
        <v>3379.4</v>
      </c>
      <c r="F1559">
        <v>3466.1</v>
      </c>
      <c r="G1559">
        <v>391166</v>
      </c>
      <c r="H1559" t="s">
        <v>7</v>
      </c>
      <c r="K1559">
        <f>btc[[#This Row],[Close]]-btc[[#This Row],[Open]]</f>
        <v>75.900000000000091</v>
      </c>
      <c r="N1559">
        <f>(K1559/btc[[#This Row],[Open]])*100</f>
        <v>2.2388059701492562</v>
      </c>
    </row>
    <row r="1560" spans="1:14" x14ac:dyDescent="0.25">
      <c r="A1560" s="1" t="s">
        <v>10</v>
      </c>
      <c r="B1560" s="1">
        <v>43499</v>
      </c>
      <c r="C1560">
        <v>3502.3</v>
      </c>
      <c r="D1560">
        <v>3507.8</v>
      </c>
      <c r="E1560">
        <v>3431.3</v>
      </c>
      <c r="F1560">
        <v>3459.1</v>
      </c>
      <c r="G1560">
        <v>451659</v>
      </c>
      <c r="H1560" t="s">
        <v>7</v>
      </c>
      <c r="K1560">
        <f>btc[[#This Row],[Close]]-btc[[#This Row],[Open]]</f>
        <v>-43.200000000000273</v>
      </c>
      <c r="N1560">
        <f>(K1560/btc[[#This Row],[Open]])*100</f>
        <v>-1.2334751449047845</v>
      </c>
    </row>
    <row r="1561" spans="1:14" x14ac:dyDescent="0.25">
      <c r="A1561" s="1" t="s">
        <v>10</v>
      </c>
      <c r="B1561" s="1">
        <v>43442</v>
      </c>
      <c r="C1561">
        <v>3422.3</v>
      </c>
      <c r="D1561">
        <v>3507.7</v>
      </c>
      <c r="E1561">
        <v>3302.9</v>
      </c>
      <c r="F1561">
        <v>3430.4</v>
      </c>
      <c r="G1561">
        <v>424396</v>
      </c>
      <c r="H1561" t="s">
        <v>7</v>
      </c>
      <c r="K1561">
        <f>btc[[#This Row],[Close]]-btc[[#This Row],[Open]]</f>
        <v>8.0999999999999091</v>
      </c>
      <c r="N1561">
        <f>(K1561/btc[[#This Row],[Open]])*100</f>
        <v>0.23668293253075148</v>
      </c>
    </row>
    <row r="1562" spans="1:14" x14ac:dyDescent="0.25">
      <c r="A1562" s="1" t="s">
        <v>10</v>
      </c>
      <c r="B1562" s="1">
        <v>42955</v>
      </c>
      <c r="C1562">
        <v>3401.9</v>
      </c>
      <c r="D1562">
        <v>3494.9</v>
      </c>
      <c r="E1562">
        <v>3357.1</v>
      </c>
      <c r="F1562">
        <v>3429.4</v>
      </c>
      <c r="G1562">
        <v>106941</v>
      </c>
      <c r="H1562" t="s">
        <v>7</v>
      </c>
      <c r="K1562">
        <f>btc[[#This Row],[Close]]-btc[[#This Row],[Open]]</f>
        <v>27.5</v>
      </c>
      <c r="N1562">
        <f>(K1562/btc[[#This Row],[Open]])*100</f>
        <v>0.80837179223375177</v>
      </c>
    </row>
    <row r="1563" spans="1:14" x14ac:dyDescent="0.25">
      <c r="A1563" s="1" t="s">
        <v>10</v>
      </c>
      <c r="B1563" s="1">
        <v>43501</v>
      </c>
      <c r="C1563">
        <v>3463</v>
      </c>
      <c r="D1563">
        <v>3485.9</v>
      </c>
      <c r="E1563">
        <v>3450.3</v>
      </c>
      <c r="F1563">
        <v>3468.4</v>
      </c>
      <c r="G1563">
        <v>460953</v>
      </c>
      <c r="H1563" t="s">
        <v>7</v>
      </c>
      <c r="K1563">
        <f>btc[[#This Row],[Close]]-btc[[#This Row],[Open]]</f>
        <v>5.4000000000000909</v>
      </c>
      <c r="N1563">
        <f>(K1563/btc[[#This Row],[Open]])*100</f>
        <v>0.15593416113196915</v>
      </c>
    </row>
    <row r="1564" spans="1:14" x14ac:dyDescent="0.25">
      <c r="A1564" s="1" t="s">
        <v>10</v>
      </c>
      <c r="B1564" s="1">
        <v>43445</v>
      </c>
      <c r="C1564">
        <v>3460.4</v>
      </c>
      <c r="D1564">
        <v>3485.9</v>
      </c>
      <c r="E1564">
        <v>3349.9</v>
      </c>
      <c r="F1564">
        <v>3407.7</v>
      </c>
      <c r="G1564">
        <v>418530</v>
      </c>
      <c r="H1564" t="s">
        <v>7</v>
      </c>
      <c r="K1564">
        <f>btc[[#This Row],[Close]]-btc[[#This Row],[Open]]</f>
        <v>-52.700000000000273</v>
      </c>
      <c r="N1564">
        <f>(K1564/btc[[#This Row],[Open]])*100</f>
        <v>-1.52294532423998</v>
      </c>
    </row>
    <row r="1565" spans="1:14" x14ac:dyDescent="0.25">
      <c r="A1565" s="1" t="s">
        <v>10</v>
      </c>
      <c r="B1565" s="1">
        <v>43497</v>
      </c>
      <c r="C1565">
        <v>3437.7</v>
      </c>
      <c r="D1565">
        <v>3485.7</v>
      </c>
      <c r="E1565">
        <v>3415.3</v>
      </c>
      <c r="F1565">
        <v>3467.9</v>
      </c>
      <c r="G1565">
        <v>481576</v>
      </c>
      <c r="H1565" t="s">
        <v>7</v>
      </c>
      <c r="K1565">
        <f>btc[[#This Row],[Close]]-btc[[#This Row],[Open]]</f>
        <v>30.200000000000273</v>
      </c>
      <c r="N1565">
        <f>(K1565/btc[[#This Row],[Open]])*100</f>
        <v>0.87849434214737399</v>
      </c>
    </row>
    <row r="1566" spans="1:14" x14ac:dyDescent="0.25">
      <c r="A1566" s="1" t="s">
        <v>10</v>
      </c>
      <c r="B1566" s="1">
        <v>43496</v>
      </c>
      <c r="C1566">
        <v>3460</v>
      </c>
      <c r="D1566">
        <v>3484.7</v>
      </c>
      <c r="E1566">
        <v>3427</v>
      </c>
      <c r="F1566">
        <v>3437.2</v>
      </c>
      <c r="G1566">
        <v>477074</v>
      </c>
      <c r="H1566" t="s">
        <v>7</v>
      </c>
      <c r="K1566">
        <f>btc[[#This Row],[Close]]-btc[[#This Row],[Open]]</f>
        <v>-22.800000000000182</v>
      </c>
      <c r="N1566">
        <f>(K1566/btc[[#This Row],[Open]])*100</f>
        <v>-0.65895953757225956</v>
      </c>
    </row>
    <row r="1567" spans="1:14" x14ac:dyDescent="0.25">
      <c r="A1567" s="1" t="s">
        <v>10</v>
      </c>
      <c r="B1567" s="1">
        <v>43500</v>
      </c>
      <c r="C1567">
        <v>3459</v>
      </c>
      <c r="D1567">
        <v>3479.7</v>
      </c>
      <c r="E1567">
        <v>3437.1</v>
      </c>
      <c r="F1567">
        <v>3462.8</v>
      </c>
      <c r="G1567">
        <v>503923</v>
      </c>
      <c r="H1567" t="s">
        <v>7</v>
      </c>
      <c r="K1567">
        <f>btc[[#This Row],[Close]]-btc[[#This Row],[Open]]</f>
        <v>3.8000000000001819</v>
      </c>
      <c r="N1567">
        <f>(K1567/btc[[#This Row],[Open]])*100</f>
        <v>0.10985834056086101</v>
      </c>
    </row>
    <row r="1568" spans="1:14" x14ac:dyDescent="0.25">
      <c r="A1568" s="1" t="s">
        <v>10</v>
      </c>
      <c r="B1568" s="1">
        <v>43495</v>
      </c>
      <c r="C1568">
        <v>3414.6</v>
      </c>
      <c r="D1568">
        <v>3479</v>
      </c>
      <c r="E1568">
        <v>3394.2</v>
      </c>
      <c r="F1568">
        <v>3460</v>
      </c>
      <c r="G1568">
        <v>600249</v>
      </c>
      <c r="H1568" t="s">
        <v>7</v>
      </c>
      <c r="K1568">
        <f>btc[[#This Row],[Close]]-btc[[#This Row],[Open]]</f>
        <v>45.400000000000091</v>
      </c>
      <c r="N1568">
        <f>(K1568/btc[[#This Row],[Open]])*100</f>
        <v>1.3295847244186756</v>
      </c>
    </row>
    <row r="1569" spans="1:14" x14ac:dyDescent="0.25">
      <c r="A1569" s="1" t="s">
        <v>10</v>
      </c>
      <c r="B1569" s="1">
        <v>43502</v>
      </c>
      <c r="C1569">
        <v>3468.5</v>
      </c>
      <c r="D1569">
        <v>3478</v>
      </c>
      <c r="E1569">
        <v>3383.9</v>
      </c>
      <c r="F1569">
        <v>3404.3</v>
      </c>
      <c r="G1569">
        <v>514208</v>
      </c>
      <c r="H1569" t="s">
        <v>7</v>
      </c>
      <c r="K1569">
        <f>btc[[#This Row],[Close]]-btc[[#This Row],[Open]]</f>
        <v>-64.199999999999818</v>
      </c>
      <c r="N1569">
        <f>(K1569/btc[[#This Row],[Open]])*100</f>
        <v>-1.8509442121954685</v>
      </c>
    </row>
    <row r="1570" spans="1:14" x14ac:dyDescent="0.25">
      <c r="A1570" s="1" t="s">
        <v>10</v>
      </c>
      <c r="B1570" s="1">
        <v>43447</v>
      </c>
      <c r="C1570">
        <v>3466.2</v>
      </c>
      <c r="D1570">
        <v>3474.4</v>
      </c>
      <c r="E1570">
        <v>3284.8</v>
      </c>
      <c r="F1570">
        <v>3315.3</v>
      </c>
      <c r="G1570">
        <v>435894</v>
      </c>
      <c r="H1570" t="s">
        <v>7</v>
      </c>
      <c r="K1570">
        <f>btc[[#This Row],[Close]]-btc[[#This Row],[Open]]</f>
        <v>-150.89999999999964</v>
      </c>
      <c r="N1570">
        <f>(K1570/btc[[#This Row],[Open]])*100</f>
        <v>-4.3534706595118466</v>
      </c>
    </row>
    <row r="1571" spans="1:14" x14ac:dyDescent="0.25">
      <c r="A1571" s="1" t="s">
        <v>10</v>
      </c>
      <c r="B1571" s="1">
        <v>42957</v>
      </c>
      <c r="C1571">
        <v>3348.8</v>
      </c>
      <c r="D1571">
        <v>3453.8</v>
      </c>
      <c r="E1571">
        <v>3322.9</v>
      </c>
      <c r="F1571">
        <v>3425.7</v>
      </c>
      <c r="G1571">
        <v>71000</v>
      </c>
      <c r="H1571" t="s">
        <v>7</v>
      </c>
      <c r="K1571">
        <f>btc[[#This Row],[Close]]-btc[[#This Row],[Open]]</f>
        <v>76.899999999999636</v>
      </c>
      <c r="N1571">
        <f>(K1571/btc[[#This Row],[Open]])*100</f>
        <v>2.2963449593884264</v>
      </c>
    </row>
    <row r="1572" spans="1:14" x14ac:dyDescent="0.25">
      <c r="A1572" s="1" t="s">
        <v>10</v>
      </c>
      <c r="B1572" s="1">
        <v>43494</v>
      </c>
      <c r="C1572">
        <v>3442.8</v>
      </c>
      <c r="D1572">
        <v>3450.1</v>
      </c>
      <c r="E1572">
        <v>3368.2</v>
      </c>
      <c r="F1572">
        <v>3414.8</v>
      </c>
      <c r="G1572">
        <v>585460</v>
      </c>
      <c r="H1572" t="s">
        <v>7</v>
      </c>
      <c r="K1572">
        <f>btc[[#This Row],[Close]]-btc[[#This Row],[Open]]</f>
        <v>-28</v>
      </c>
      <c r="N1572">
        <f>(K1572/btc[[#This Row],[Open]])*100</f>
        <v>-0.8132915069129778</v>
      </c>
    </row>
    <row r="1573" spans="1:14" x14ac:dyDescent="0.25">
      <c r="A1573" s="1" t="s">
        <v>10</v>
      </c>
      <c r="B1573" s="1">
        <v>42956</v>
      </c>
      <c r="C1573">
        <v>3429.4</v>
      </c>
      <c r="D1573">
        <v>3437.1</v>
      </c>
      <c r="E1573">
        <v>3251</v>
      </c>
      <c r="F1573">
        <v>3348.8</v>
      </c>
      <c r="G1573">
        <v>97063</v>
      </c>
      <c r="H1573" t="s">
        <v>7</v>
      </c>
      <c r="K1573">
        <f>btc[[#This Row],[Close]]-btc[[#This Row],[Open]]</f>
        <v>-80.599999999999909</v>
      </c>
      <c r="N1573">
        <f>(K1573/btc[[#This Row],[Open]])*100</f>
        <v>-2.3502653525398003</v>
      </c>
    </row>
    <row r="1574" spans="1:14" x14ac:dyDescent="0.25">
      <c r="A1574" s="1" t="s">
        <v>10</v>
      </c>
      <c r="B1574" s="1">
        <v>42954</v>
      </c>
      <c r="C1574">
        <v>3232</v>
      </c>
      <c r="D1574">
        <v>3425.1</v>
      </c>
      <c r="E1574">
        <v>3198.5</v>
      </c>
      <c r="F1574">
        <v>3401.9</v>
      </c>
      <c r="G1574">
        <v>88112</v>
      </c>
      <c r="H1574" t="s">
        <v>7</v>
      </c>
      <c r="K1574">
        <f>btc[[#This Row],[Close]]-btc[[#This Row],[Open]]</f>
        <v>169.90000000000009</v>
      </c>
      <c r="N1574">
        <f>(K1574/btc[[#This Row],[Open]])*100</f>
        <v>5.256806930693072</v>
      </c>
    </row>
    <row r="1575" spans="1:14" x14ac:dyDescent="0.25">
      <c r="A1575" s="1" t="s">
        <v>10</v>
      </c>
      <c r="B1575" s="1">
        <v>43503</v>
      </c>
      <c r="C1575">
        <v>3404.9</v>
      </c>
      <c r="D1575">
        <v>3421.8</v>
      </c>
      <c r="E1575">
        <v>3390.3</v>
      </c>
      <c r="F1575">
        <v>3397.7</v>
      </c>
      <c r="G1575">
        <v>471356</v>
      </c>
      <c r="H1575" t="s">
        <v>7</v>
      </c>
      <c r="K1575">
        <f>btc[[#This Row],[Close]]-btc[[#This Row],[Open]]</f>
        <v>-7.2000000000002728</v>
      </c>
      <c r="N1575">
        <f>(K1575/btc[[#This Row],[Open]])*100</f>
        <v>-0.21145995477107321</v>
      </c>
    </row>
    <row r="1576" spans="1:14" x14ac:dyDescent="0.25">
      <c r="A1576" s="1" t="s">
        <v>10</v>
      </c>
      <c r="B1576" s="1">
        <v>42952</v>
      </c>
      <c r="C1576">
        <v>2878.5</v>
      </c>
      <c r="D1576">
        <v>3344</v>
      </c>
      <c r="E1576">
        <v>2875.9</v>
      </c>
      <c r="F1576">
        <v>3262.8</v>
      </c>
      <c r="G1576">
        <v>159403</v>
      </c>
      <c r="H1576" t="s">
        <v>7</v>
      </c>
      <c r="K1576">
        <f>btc[[#This Row],[Close]]-btc[[#This Row],[Open]]</f>
        <v>384.30000000000018</v>
      </c>
      <c r="N1576">
        <f>(K1576/btc[[#This Row],[Open]])*100</f>
        <v>13.350703491401777</v>
      </c>
    </row>
    <row r="1577" spans="1:14" x14ac:dyDescent="0.25">
      <c r="A1577" s="1" t="s">
        <v>10</v>
      </c>
      <c r="B1577" s="1">
        <v>43448</v>
      </c>
      <c r="C1577">
        <v>3315.4</v>
      </c>
      <c r="D1577">
        <v>3336.6</v>
      </c>
      <c r="E1577">
        <v>3199.1</v>
      </c>
      <c r="F1577">
        <v>3247.8</v>
      </c>
      <c r="G1577">
        <v>445561</v>
      </c>
      <c r="H1577" t="s">
        <v>7</v>
      </c>
      <c r="K1577">
        <f>btc[[#This Row],[Close]]-btc[[#This Row],[Open]]</f>
        <v>-67.599999999999909</v>
      </c>
      <c r="N1577">
        <f>(K1577/btc[[#This Row],[Open]])*100</f>
        <v>-2.0389696567533302</v>
      </c>
    </row>
    <row r="1578" spans="1:14" x14ac:dyDescent="0.25">
      <c r="A1578" s="1" t="s">
        <v>10</v>
      </c>
      <c r="B1578" s="1">
        <v>43450</v>
      </c>
      <c r="C1578">
        <v>3228.6</v>
      </c>
      <c r="D1578">
        <v>3305</v>
      </c>
      <c r="E1578">
        <v>3225.9</v>
      </c>
      <c r="F1578">
        <v>3247.9</v>
      </c>
      <c r="G1578">
        <v>335690</v>
      </c>
      <c r="H1578" t="s">
        <v>7</v>
      </c>
      <c r="K1578">
        <f>btc[[#This Row],[Close]]-btc[[#This Row],[Open]]</f>
        <v>19.300000000000182</v>
      </c>
      <c r="N1578">
        <f>(K1578/btc[[#This Row],[Open]])*100</f>
        <v>0.59778232051044367</v>
      </c>
    </row>
    <row r="1579" spans="1:14" x14ac:dyDescent="0.25">
      <c r="A1579" s="1" t="s">
        <v>10</v>
      </c>
      <c r="B1579" s="1">
        <v>42953</v>
      </c>
      <c r="C1579">
        <v>3262.8</v>
      </c>
      <c r="D1579">
        <v>3295.1</v>
      </c>
      <c r="E1579">
        <v>3166.5</v>
      </c>
      <c r="F1579">
        <v>3232</v>
      </c>
      <c r="G1579">
        <v>60660</v>
      </c>
      <c r="H1579" t="s">
        <v>7</v>
      </c>
      <c r="K1579">
        <f>btc[[#This Row],[Close]]-btc[[#This Row],[Open]]</f>
        <v>-30.800000000000182</v>
      </c>
      <c r="N1579">
        <f>(K1579/btc[[#This Row],[Open]])*100</f>
        <v>-0.94397450042908482</v>
      </c>
    </row>
    <row r="1580" spans="1:14" x14ac:dyDescent="0.25">
      <c r="A1580" s="1" t="s">
        <v>10</v>
      </c>
      <c r="B1580" s="1">
        <v>43449</v>
      </c>
      <c r="C1580">
        <v>3247.8</v>
      </c>
      <c r="D1580">
        <v>3282.3</v>
      </c>
      <c r="E1580">
        <v>3177</v>
      </c>
      <c r="F1580">
        <v>3228.7</v>
      </c>
      <c r="G1580">
        <v>332949</v>
      </c>
      <c r="H1580" t="s">
        <v>7</v>
      </c>
      <c r="K1580">
        <f>btc[[#This Row],[Close]]-btc[[#This Row],[Open]]</f>
        <v>-19.100000000000364</v>
      </c>
      <c r="N1580">
        <f>(K1580/btc[[#This Row],[Open]])*100</f>
        <v>-0.5880903996551623</v>
      </c>
    </row>
    <row r="1581" spans="1:14" x14ac:dyDescent="0.25">
      <c r="A1581" s="1" t="s">
        <v>10</v>
      </c>
      <c r="B1581" s="1">
        <v>42898</v>
      </c>
      <c r="C1581">
        <v>2973.4</v>
      </c>
      <c r="D1581">
        <v>2985.1</v>
      </c>
      <c r="E1581">
        <v>2483.6</v>
      </c>
      <c r="F1581">
        <v>2656.8</v>
      </c>
      <c r="G1581">
        <v>217963</v>
      </c>
      <c r="H1581" t="s">
        <v>7</v>
      </c>
      <c r="K1581">
        <f>btc[[#This Row],[Close]]-btc[[#This Row],[Open]]</f>
        <v>-316.59999999999991</v>
      </c>
      <c r="N1581">
        <f>(K1581/btc[[#This Row],[Open]])*100</f>
        <v>-10.647743324140711</v>
      </c>
    </row>
    <row r="1582" spans="1:14" x14ac:dyDescent="0.25">
      <c r="A1582" s="1" t="s">
        <v>10</v>
      </c>
      <c r="B1582" s="1">
        <v>42897</v>
      </c>
      <c r="C1582">
        <v>2900.3</v>
      </c>
      <c r="D1582">
        <v>2977.9</v>
      </c>
      <c r="E1582">
        <v>2867.3</v>
      </c>
      <c r="F1582">
        <v>2973.4</v>
      </c>
      <c r="G1582">
        <v>83026</v>
      </c>
      <c r="H1582" t="s">
        <v>7</v>
      </c>
      <c r="K1582">
        <f>btc[[#This Row],[Close]]-btc[[#This Row],[Open]]</f>
        <v>73.099999999999909</v>
      </c>
      <c r="N1582">
        <f>(K1582/btc[[#This Row],[Open]])*100</f>
        <v>2.5204289211460851</v>
      </c>
    </row>
    <row r="1583" spans="1:14" x14ac:dyDescent="0.25">
      <c r="A1583" s="1" t="s">
        <v>10</v>
      </c>
      <c r="B1583" s="1">
        <v>42948</v>
      </c>
      <c r="C1583">
        <v>2883.3</v>
      </c>
      <c r="D1583">
        <v>2946</v>
      </c>
      <c r="E1583">
        <v>2659.6</v>
      </c>
      <c r="F1583">
        <v>2747</v>
      </c>
      <c r="G1583">
        <v>123174</v>
      </c>
      <c r="H1583" t="s">
        <v>7</v>
      </c>
      <c r="K1583">
        <f>btc[[#This Row],[Close]]-btc[[#This Row],[Open]]</f>
        <v>-136.30000000000018</v>
      </c>
      <c r="N1583">
        <f>(K1583/btc[[#This Row],[Open]])*100</f>
        <v>-4.727222280026365</v>
      </c>
    </row>
    <row r="1584" spans="1:14" x14ac:dyDescent="0.25">
      <c r="A1584" s="1" t="s">
        <v>10</v>
      </c>
      <c r="B1584" s="1">
        <v>42936</v>
      </c>
      <c r="C1584">
        <v>2282.6</v>
      </c>
      <c r="D1584">
        <v>2932.8</v>
      </c>
      <c r="E1584">
        <v>2282.1</v>
      </c>
      <c r="F1584">
        <v>2866</v>
      </c>
      <c r="G1584">
        <v>310335</v>
      </c>
      <c r="H1584" t="s">
        <v>7</v>
      </c>
      <c r="K1584">
        <f>btc[[#This Row],[Close]]-btc[[#This Row],[Open]]</f>
        <v>583.40000000000009</v>
      </c>
      <c r="N1584">
        <f>(K1584/btc[[#This Row],[Open]])*100</f>
        <v>25.558573556470698</v>
      </c>
    </row>
    <row r="1585" spans="1:14" x14ac:dyDescent="0.25">
      <c r="A1585" s="1" t="s">
        <v>10</v>
      </c>
      <c r="B1585" s="1">
        <v>42892</v>
      </c>
      <c r="C1585">
        <v>2705</v>
      </c>
      <c r="D1585">
        <v>2931.2</v>
      </c>
      <c r="E1585">
        <v>2699.7</v>
      </c>
      <c r="F1585">
        <v>2870.5</v>
      </c>
      <c r="G1585">
        <v>192228</v>
      </c>
      <c r="H1585" t="s">
        <v>7</v>
      </c>
      <c r="K1585">
        <f>btc[[#This Row],[Close]]-btc[[#This Row],[Open]]</f>
        <v>165.5</v>
      </c>
      <c r="N1585">
        <f>(K1585/btc[[#This Row],[Open]])*100</f>
        <v>6.1182994454713491</v>
      </c>
    </row>
    <row r="1586" spans="1:14" x14ac:dyDescent="0.25">
      <c r="A1586" s="1" t="s">
        <v>10</v>
      </c>
      <c r="B1586" s="1">
        <v>42947</v>
      </c>
      <c r="C1586">
        <v>2766.5</v>
      </c>
      <c r="D1586">
        <v>2916.3</v>
      </c>
      <c r="E1586">
        <v>2723.1</v>
      </c>
      <c r="F1586">
        <v>2883.3</v>
      </c>
      <c r="G1586">
        <v>91115</v>
      </c>
      <c r="H1586" t="s">
        <v>7</v>
      </c>
      <c r="K1586">
        <f>btc[[#This Row],[Close]]-btc[[#This Row],[Open]]</f>
        <v>116.80000000000018</v>
      </c>
      <c r="N1586">
        <f>(K1586/btc[[#This Row],[Open]])*100</f>
        <v>4.2219410807880058</v>
      </c>
    </row>
    <row r="1587" spans="1:14" x14ac:dyDescent="0.25">
      <c r="A1587" s="1" t="s">
        <v>10</v>
      </c>
      <c r="B1587" s="1">
        <v>42896</v>
      </c>
      <c r="C1587">
        <v>2811.4</v>
      </c>
      <c r="D1587">
        <v>2914.2</v>
      </c>
      <c r="E1587">
        <v>2807.4</v>
      </c>
      <c r="F1587">
        <v>2900.3</v>
      </c>
      <c r="G1587">
        <v>86517</v>
      </c>
      <c r="H1587" t="s">
        <v>7</v>
      </c>
      <c r="K1587">
        <f>btc[[#This Row],[Close]]-btc[[#This Row],[Open]]</f>
        <v>88.900000000000091</v>
      </c>
      <c r="N1587">
        <f>(K1587/btc[[#This Row],[Open]])*100</f>
        <v>3.1621256313580455</v>
      </c>
    </row>
    <row r="1588" spans="1:14" x14ac:dyDescent="0.25">
      <c r="A1588" s="1" t="s">
        <v>10</v>
      </c>
      <c r="B1588" s="1">
        <v>42951</v>
      </c>
      <c r="C1588">
        <v>2810</v>
      </c>
      <c r="D1588">
        <v>2892.7</v>
      </c>
      <c r="E1588">
        <v>2779.5</v>
      </c>
      <c r="F1588">
        <v>2878.5</v>
      </c>
      <c r="G1588">
        <v>68760</v>
      </c>
      <c r="H1588" t="s">
        <v>7</v>
      </c>
      <c r="K1588">
        <f>btc[[#This Row],[Close]]-btc[[#This Row],[Open]]</f>
        <v>68.5</v>
      </c>
      <c r="N1588">
        <f>(K1588/btc[[#This Row],[Open]])*100</f>
        <v>2.4377224199288254</v>
      </c>
    </row>
    <row r="1589" spans="1:14" x14ac:dyDescent="0.25">
      <c r="A1589" s="1" t="s">
        <v>10</v>
      </c>
      <c r="B1589" s="1">
        <v>42893</v>
      </c>
      <c r="C1589">
        <v>2870.5</v>
      </c>
      <c r="D1589">
        <v>2880.9</v>
      </c>
      <c r="E1589">
        <v>2626.6</v>
      </c>
      <c r="F1589">
        <v>2691.5</v>
      </c>
      <c r="G1589">
        <v>122676</v>
      </c>
      <c r="H1589" t="s">
        <v>7</v>
      </c>
      <c r="K1589">
        <f>btc[[#This Row],[Close]]-btc[[#This Row],[Open]]</f>
        <v>-179</v>
      </c>
      <c r="N1589">
        <f>(K1589/btc[[#This Row],[Open]])*100</f>
        <v>-6.2358474133426229</v>
      </c>
    </row>
    <row r="1590" spans="1:14" x14ac:dyDescent="0.25">
      <c r="A1590" s="1" t="s">
        <v>10</v>
      </c>
      <c r="B1590" s="1">
        <v>42938</v>
      </c>
      <c r="C1590">
        <v>2675.1</v>
      </c>
      <c r="D1590">
        <v>2876.7</v>
      </c>
      <c r="E1590">
        <v>2658.6</v>
      </c>
      <c r="F1590">
        <v>2836.5</v>
      </c>
      <c r="G1590">
        <v>121918</v>
      </c>
      <c r="H1590" t="s">
        <v>7</v>
      </c>
      <c r="K1590">
        <f>btc[[#This Row],[Close]]-btc[[#This Row],[Open]]</f>
        <v>161.40000000000009</v>
      </c>
      <c r="N1590">
        <f>(K1590/btc[[#This Row],[Open]])*100</f>
        <v>6.0334193114276138</v>
      </c>
    </row>
    <row r="1591" spans="1:14" x14ac:dyDescent="0.25">
      <c r="A1591" s="1" t="s">
        <v>10</v>
      </c>
      <c r="B1591" s="1">
        <v>42937</v>
      </c>
      <c r="C1591">
        <v>2866</v>
      </c>
      <c r="D1591">
        <v>2874</v>
      </c>
      <c r="E1591">
        <v>2622.5</v>
      </c>
      <c r="F1591">
        <v>2675.1</v>
      </c>
      <c r="G1591">
        <v>193757</v>
      </c>
      <c r="H1591" t="s">
        <v>7</v>
      </c>
      <c r="K1591">
        <f>btc[[#This Row],[Close]]-btc[[#This Row],[Open]]</f>
        <v>-190.90000000000009</v>
      </c>
      <c r="N1591">
        <f>(K1591/btc[[#This Row],[Open]])*100</f>
        <v>-6.6608513607815807</v>
      </c>
    </row>
    <row r="1592" spans="1:14" x14ac:dyDescent="0.25">
      <c r="A1592" s="1" t="s">
        <v>10</v>
      </c>
      <c r="B1592" s="1">
        <v>42939</v>
      </c>
      <c r="C1592">
        <v>2836.5</v>
      </c>
      <c r="D1592">
        <v>2856.7</v>
      </c>
      <c r="E1592">
        <v>2675.6</v>
      </c>
      <c r="F1592">
        <v>2756.6</v>
      </c>
      <c r="G1592">
        <v>108230</v>
      </c>
      <c r="H1592" t="s">
        <v>7</v>
      </c>
      <c r="K1592">
        <f>btc[[#This Row],[Close]]-btc[[#This Row],[Open]]</f>
        <v>-79.900000000000091</v>
      </c>
      <c r="N1592">
        <f>(K1592/btc[[#This Row],[Open]])*100</f>
        <v>-2.8168517539220903</v>
      </c>
    </row>
    <row r="1593" spans="1:14" x14ac:dyDescent="0.25">
      <c r="A1593" s="1" t="s">
        <v>10</v>
      </c>
      <c r="B1593" s="1">
        <v>42895</v>
      </c>
      <c r="C1593">
        <v>2798.8</v>
      </c>
      <c r="D1593">
        <v>2852.1</v>
      </c>
      <c r="E1593">
        <v>2786.1</v>
      </c>
      <c r="F1593">
        <v>2811.4</v>
      </c>
      <c r="G1593">
        <v>67045</v>
      </c>
      <c r="H1593" t="s">
        <v>7</v>
      </c>
      <c r="K1593">
        <f>btc[[#This Row],[Close]]-btc[[#This Row],[Open]]</f>
        <v>12.599999999999909</v>
      </c>
      <c r="N1593">
        <f>(K1593/btc[[#This Row],[Open]])*100</f>
        <v>0.45019293983135306</v>
      </c>
    </row>
    <row r="1594" spans="1:14" x14ac:dyDescent="0.25">
      <c r="A1594" s="1" t="s">
        <v>10</v>
      </c>
      <c r="B1594" s="1">
        <v>42944</v>
      </c>
      <c r="C1594">
        <v>2691.9</v>
      </c>
      <c r="D1594">
        <v>2843.8</v>
      </c>
      <c r="E1594">
        <v>2683.6</v>
      </c>
      <c r="F1594">
        <v>2806.8</v>
      </c>
      <c r="G1594">
        <v>138905</v>
      </c>
      <c r="H1594" t="s">
        <v>7</v>
      </c>
      <c r="K1594">
        <f>btc[[#This Row],[Close]]-btc[[#This Row],[Open]]</f>
        <v>114.90000000000009</v>
      </c>
      <c r="N1594">
        <f>(K1594/btc[[#This Row],[Open]])*100</f>
        <v>4.2683606374679623</v>
      </c>
    </row>
    <row r="1595" spans="1:14" x14ac:dyDescent="0.25">
      <c r="A1595" s="1" t="s">
        <v>10</v>
      </c>
      <c r="B1595" s="1">
        <v>42950</v>
      </c>
      <c r="C1595">
        <v>2720.5</v>
      </c>
      <c r="D1595">
        <v>2822.9</v>
      </c>
      <c r="E1595">
        <v>2717.6</v>
      </c>
      <c r="F1595">
        <v>2810</v>
      </c>
      <c r="G1595">
        <v>68103</v>
      </c>
      <c r="H1595" t="s">
        <v>7</v>
      </c>
      <c r="K1595">
        <f>btc[[#This Row],[Close]]-btc[[#This Row],[Open]]</f>
        <v>89.5</v>
      </c>
      <c r="N1595">
        <f>(K1595/btc[[#This Row],[Open]])*100</f>
        <v>3.2898364271273661</v>
      </c>
    </row>
    <row r="1596" spans="1:14" x14ac:dyDescent="0.25">
      <c r="A1596" s="1" t="s">
        <v>10</v>
      </c>
      <c r="B1596" s="1">
        <v>42945</v>
      </c>
      <c r="C1596">
        <v>2806.8</v>
      </c>
      <c r="D1596">
        <v>2812.1</v>
      </c>
      <c r="E1596">
        <v>2699.4</v>
      </c>
      <c r="F1596">
        <v>2733.5</v>
      </c>
      <c r="G1596">
        <v>84492</v>
      </c>
      <c r="H1596" t="s">
        <v>7</v>
      </c>
      <c r="K1596">
        <f>btc[[#This Row],[Close]]-btc[[#This Row],[Open]]</f>
        <v>-73.300000000000182</v>
      </c>
      <c r="N1596">
        <f>(K1596/btc[[#This Row],[Open]])*100</f>
        <v>-2.6115148924041676</v>
      </c>
    </row>
    <row r="1597" spans="1:14" x14ac:dyDescent="0.25">
      <c r="A1597" s="1" t="s">
        <v>10</v>
      </c>
      <c r="B1597" s="1">
        <v>42894</v>
      </c>
      <c r="C1597">
        <v>2691.5</v>
      </c>
      <c r="D1597">
        <v>2808.4</v>
      </c>
      <c r="E1597">
        <v>2623.6</v>
      </c>
      <c r="F1597">
        <v>2798.8</v>
      </c>
      <c r="G1597">
        <v>95420</v>
      </c>
      <c r="H1597" t="s">
        <v>7</v>
      </c>
      <c r="K1597">
        <f>btc[[#This Row],[Close]]-btc[[#This Row],[Open]]</f>
        <v>107.30000000000018</v>
      </c>
      <c r="N1597">
        <f>(K1597/btc[[#This Row],[Open]])*100</f>
        <v>3.9866245587962172</v>
      </c>
    </row>
    <row r="1598" spans="1:14" x14ac:dyDescent="0.25">
      <c r="A1598" s="1" t="s">
        <v>10</v>
      </c>
      <c r="B1598" s="1">
        <v>42907</v>
      </c>
      <c r="C1598">
        <v>2754.4</v>
      </c>
      <c r="D1598">
        <v>2804.4</v>
      </c>
      <c r="E1598">
        <v>2624.4</v>
      </c>
      <c r="F1598">
        <v>2677.6</v>
      </c>
      <c r="G1598">
        <v>116034</v>
      </c>
      <c r="H1598" t="s">
        <v>7</v>
      </c>
      <c r="K1598">
        <f>btc[[#This Row],[Close]]-btc[[#This Row],[Open]]</f>
        <v>-76.800000000000182</v>
      </c>
      <c r="N1598">
        <f>(K1598/btc[[#This Row],[Open]])*100</f>
        <v>-2.7882660470519962</v>
      </c>
    </row>
    <row r="1599" spans="1:14" x14ac:dyDescent="0.25">
      <c r="A1599" s="1" t="s">
        <v>10</v>
      </c>
      <c r="B1599" s="1">
        <v>42900</v>
      </c>
      <c r="C1599">
        <v>2713</v>
      </c>
      <c r="D1599">
        <v>2803.7</v>
      </c>
      <c r="E1599">
        <v>2349</v>
      </c>
      <c r="F1599">
        <v>2467.3000000000002</v>
      </c>
      <c r="G1599">
        <v>174189</v>
      </c>
      <c r="H1599" t="s">
        <v>7</v>
      </c>
      <c r="K1599">
        <f>btc[[#This Row],[Close]]-btc[[#This Row],[Open]]</f>
        <v>-245.69999999999982</v>
      </c>
      <c r="N1599">
        <f>(K1599/btc[[#This Row],[Open]])*100</f>
        <v>-9.0563951345374054</v>
      </c>
    </row>
    <row r="1600" spans="1:14" x14ac:dyDescent="0.25">
      <c r="A1600" s="1" t="s">
        <v>10</v>
      </c>
      <c r="B1600" s="1">
        <v>42906</v>
      </c>
      <c r="C1600">
        <v>2616.8000000000002</v>
      </c>
      <c r="D1600">
        <v>2800.5</v>
      </c>
      <c r="E1600">
        <v>2614</v>
      </c>
      <c r="F1600">
        <v>2754.4</v>
      </c>
      <c r="G1600">
        <v>111304</v>
      </c>
      <c r="H1600" t="s">
        <v>7</v>
      </c>
      <c r="K1600">
        <f>btc[[#This Row],[Close]]-btc[[#This Row],[Open]]</f>
        <v>137.59999999999991</v>
      </c>
      <c r="N1600">
        <f>(K1600/btc[[#This Row],[Open]])*100</f>
        <v>5.2583307856924453</v>
      </c>
    </row>
    <row r="1601" spans="1:14" x14ac:dyDescent="0.25">
      <c r="A1601" s="1" t="s">
        <v>10</v>
      </c>
      <c r="B1601" s="1">
        <v>42940</v>
      </c>
      <c r="C1601">
        <v>2756.6</v>
      </c>
      <c r="D1601">
        <v>2798.9</v>
      </c>
      <c r="E1601">
        <v>2715.7</v>
      </c>
      <c r="F1601">
        <v>2763.4</v>
      </c>
      <c r="G1601">
        <v>83009</v>
      </c>
      <c r="H1601" t="s">
        <v>7</v>
      </c>
      <c r="K1601">
        <f>btc[[#This Row],[Close]]-btc[[#This Row],[Open]]</f>
        <v>6.8000000000001819</v>
      </c>
      <c r="N1601">
        <f>(K1601/btc[[#This Row],[Open]])*100</f>
        <v>0.24668069360807451</v>
      </c>
    </row>
    <row r="1602" spans="1:14" x14ac:dyDescent="0.25">
      <c r="A1602" s="1" t="s">
        <v>10</v>
      </c>
      <c r="B1602" s="1">
        <v>42899</v>
      </c>
      <c r="C1602">
        <v>2656.8</v>
      </c>
      <c r="D1602">
        <v>2784.8</v>
      </c>
      <c r="E1602">
        <v>2647.4</v>
      </c>
      <c r="F1602">
        <v>2713</v>
      </c>
      <c r="G1602">
        <v>116738</v>
      </c>
      <c r="H1602" t="s">
        <v>7</v>
      </c>
      <c r="K1602">
        <f>btc[[#This Row],[Close]]-btc[[#This Row],[Open]]</f>
        <v>56.199999999999818</v>
      </c>
      <c r="N1602">
        <f>(K1602/btc[[#This Row],[Open]])*100</f>
        <v>2.1153267088226366</v>
      </c>
    </row>
    <row r="1603" spans="1:14" x14ac:dyDescent="0.25">
      <c r="A1603" s="1" t="s">
        <v>10</v>
      </c>
      <c r="B1603" s="1">
        <v>42880</v>
      </c>
      <c r="C1603">
        <v>2445.3000000000002</v>
      </c>
      <c r="D1603">
        <v>2781.8</v>
      </c>
      <c r="E1603">
        <v>2210.5</v>
      </c>
      <c r="F1603">
        <v>2307.1999999999998</v>
      </c>
      <c r="G1603">
        <v>248439</v>
      </c>
      <c r="H1603" t="s">
        <v>7</v>
      </c>
      <c r="K1603">
        <f>btc[[#This Row],[Close]]-btc[[#This Row],[Open]]</f>
        <v>-138.10000000000036</v>
      </c>
      <c r="N1603">
        <f>(K1603/btc[[#This Row],[Open]])*100</f>
        <v>-5.6475688054635569</v>
      </c>
    </row>
    <row r="1604" spans="1:14" x14ac:dyDescent="0.25">
      <c r="A1604" s="1" t="s">
        <v>10</v>
      </c>
      <c r="B1604" s="1">
        <v>42941</v>
      </c>
      <c r="C1604">
        <v>2763.4</v>
      </c>
      <c r="D1604">
        <v>2779.1</v>
      </c>
      <c r="E1604">
        <v>2472.6</v>
      </c>
      <c r="F1604">
        <v>2582.6</v>
      </c>
      <c r="G1604">
        <v>205883</v>
      </c>
      <c r="H1604" t="s">
        <v>7</v>
      </c>
      <c r="K1604">
        <f>btc[[#This Row],[Close]]-btc[[#This Row],[Open]]</f>
        <v>-180.80000000000018</v>
      </c>
      <c r="N1604">
        <f>(K1604/btc[[#This Row],[Open]])*100</f>
        <v>-6.5426648331765289</v>
      </c>
    </row>
    <row r="1605" spans="1:14" x14ac:dyDescent="0.25">
      <c r="A1605" s="1" t="s">
        <v>10</v>
      </c>
      <c r="B1605" s="1">
        <v>42949</v>
      </c>
      <c r="C1605">
        <v>2747</v>
      </c>
      <c r="D1605">
        <v>2773.8</v>
      </c>
      <c r="E1605">
        <v>2668.9</v>
      </c>
      <c r="F1605">
        <v>2720.5</v>
      </c>
      <c r="G1605">
        <v>81818</v>
      </c>
      <c r="H1605" t="s">
        <v>7</v>
      </c>
      <c r="K1605">
        <f>btc[[#This Row],[Close]]-btc[[#This Row],[Open]]</f>
        <v>-26.5</v>
      </c>
      <c r="N1605">
        <f>(K1605/btc[[#This Row],[Open]])*100</f>
        <v>-0.96468875136512566</v>
      </c>
    </row>
    <row r="1606" spans="1:14" x14ac:dyDescent="0.25">
      <c r="A1606" s="1" t="s">
        <v>10</v>
      </c>
      <c r="B1606" s="1">
        <v>42946</v>
      </c>
      <c r="C1606">
        <v>2733.5</v>
      </c>
      <c r="D1606">
        <v>2773.1</v>
      </c>
      <c r="E1606">
        <v>2621.7</v>
      </c>
      <c r="F1606">
        <v>2766.5</v>
      </c>
      <c r="G1606">
        <v>82718</v>
      </c>
      <c r="H1606" t="s">
        <v>7</v>
      </c>
      <c r="K1606">
        <f>btc[[#This Row],[Close]]-btc[[#This Row],[Open]]</f>
        <v>33</v>
      </c>
      <c r="N1606">
        <f>(K1606/btc[[#This Row],[Open]])*100</f>
        <v>1.2072434607645874</v>
      </c>
    </row>
    <row r="1607" spans="1:14" x14ac:dyDescent="0.25">
      <c r="A1607" s="1" t="s">
        <v>10</v>
      </c>
      <c r="B1607" s="1">
        <v>42909</v>
      </c>
      <c r="C1607">
        <v>2722.8</v>
      </c>
      <c r="D1607">
        <v>2759.7</v>
      </c>
      <c r="E1607">
        <v>2699.5</v>
      </c>
      <c r="F1607">
        <v>2710.4</v>
      </c>
      <c r="G1607">
        <v>56938</v>
      </c>
      <c r="H1607" t="s">
        <v>7</v>
      </c>
      <c r="K1607">
        <f>btc[[#This Row],[Close]]-btc[[#This Row],[Open]]</f>
        <v>-12.400000000000091</v>
      </c>
      <c r="N1607">
        <f>(K1607/btc[[#This Row],[Open]])*100</f>
        <v>-0.45541354488027364</v>
      </c>
    </row>
    <row r="1608" spans="1:14" x14ac:dyDescent="0.25">
      <c r="A1608" s="1" t="s">
        <v>10</v>
      </c>
      <c r="B1608" s="1">
        <v>42908</v>
      </c>
      <c r="C1608">
        <v>2677.6</v>
      </c>
      <c r="D1608">
        <v>2757.3</v>
      </c>
      <c r="E1608">
        <v>2623.2</v>
      </c>
      <c r="F1608">
        <v>2722.8</v>
      </c>
      <c r="G1608">
        <v>78298</v>
      </c>
      <c r="H1608" t="s">
        <v>7</v>
      </c>
      <c r="K1608">
        <f>btc[[#This Row],[Close]]-btc[[#This Row],[Open]]</f>
        <v>45.200000000000273</v>
      </c>
      <c r="N1608">
        <f>(K1608/btc[[#This Row],[Open]])*100</f>
        <v>1.6880788766059258</v>
      </c>
    </row>
    <row r="1609" spans="1:14" x14ac:dyDescent="0.25">
      <c r="A1609" s="1" t="s">
        <v>10</v>
      </c>
      <c r="B1609" s="1">
        <v>42910</v>
      </c>
      <c r="C1609">
        <v>2710.4</v>
      </c>
      <c r="D1609">
        <v>2741.6</v>
      </c>
      <c r="E1609">
        <v>2540.4</v>
      </c>
      <c r="F1609">
        <v>2590.1</v>
      </c>
      <c r="G1609">
        <v>86964</v>
      </c>
      <c r="H1609" t="s">
        <v>7</v>
      </c>
      <c r="K1609">
        <f>btc[[#This Row],[Close]]-btc[[#This Row],[Open]]</f>
        <v>-120.30000000000018</v>
      </c>
      <c r="N1609">
        <f>(K1609/btc[[#This Row],[Open]])*100</f>
        <v>-4.4384592680047286</v>
      </c>
    </row>
    <row r="1610" spans="1:14" x14ac:dyDescent="0.25">
      <c r="A1610" s="1" t="s">
        <v>10</v>
      </c>
      <c r="B1610" s="1">
        <v>42943</v>
      </c>
      <c r="C1610">
        <v>2559.1999999999998</v>
      </c>
      <c r="D1610">
        <v>2712.9</v>
      </c>
      <c r="E1610">
        <v>2547.6999999999998</v>
      </c>
      <c r="F1610">
        <v>2691.9</v>
      </c>
      <c r="G1610">
        <v>103833</v>
      </c>
      <c r="H1610" t="s">
        <v>7</v>
      </c>
      <c r="K1610">
        <f>btc[[#This Row],[Close]]-btc[[#This Row],[Open]]</f>
        <v>132.70000000000027</v>
      </c>
      <c r="N1610">
        <f>(K1610/btc[[#This Row],[Open]])*100</f>
        <v>5.1852141294154528</v>
      </c>
    </row>
    <row r="1611" spans="1:14" x14ac:dyDescent="0.25">
      <c r="A1611" s="1" t="s">
        <v>10</v>
      </c>
      <c r="B1611" s="1">
        <v>42891</v>
      </c>
      <c r="C1611">
        <v>2524.1</v>
      </c>
      <c r="D1611">
        <v>2705.4</v>
      </c>
      <c r="E1611">
        <v>2523.9</v>
      </c>
      <c r="F1611">
        <v>2705</v>
      </c>
      <c r="G1611">
        <v>86686</v>
      </c>
      <c r="H1611" t="s">
        <v>7</v>
      </c>
      <c r="K1611">
        <f>btc[[#This Row],[Close]]-btc[[#This Row],[Open]]</f>
        <v>180.90000000000009</v>
      </c>
      <c r="N1611">
        <f>(K1611/btc[[#This Row],[Open]])*100</f>
        <v>7.1669109781704403</v>
      </c>
    </row>
    <row r="1612" spans="1:14" x14ac:dyDescent="0.25">
      <c r="A1612" s="1" t="s">
        <v>10</v>
      </c>
      <c r="B1612" s="1">
        <v>42903</v>
      </c>
      <c r="C1612">
        <v>2508.6</v>
      </c>
      <c r="D1612">
        <v>2690.7</v>
      </c>
      <c r="E1612">
        <v>2454.8000000000002</v>
      </c>
      <c r="F1612">
        <v>2655.1</v>
      </c>
      <c r="G1612">
        <v>95948</v>
      </c>
      <c r="H1612" t="s">
        <v>7</v>
      </c>
      <c r="K1612">
        <f>btc[[#This Row],[Close]]-btc[[#This Row],[Open]]</f>
        <v>146.5</v>
      </c>
      <c r="N1612">
        <f>(K1612/btc[[#This Row],[Open]])*100</f>
        <v>5.839910707167344</v>
      </c>
    </row>
    <row r="1613" spans="1:14" x14ac:dyDescent="0.25">
      <c r="A1613" s="1" t="s">
        <v>10</v>
      </c>
      <c r="B1613" s="1">
        <v>42904</v>
      </c>
      <c r="C1613">
        <v>2655.1</v>
      </c>
      <c r="D1613">
        <v>2676</v>
      </c>
      <c r="E1613">
        <v>2488.6</v>
      </c>
      <c r="F1613">
        <v>2539.6</v>
      </c>
      <c r="G1613">
        <v>92004</v>
      </c>
      <c r="H1613" t="s">
        <v>7</v>
      </c>
      <c r="K1613">
        <f>btc[[#This Row],[Close]]-btc[[#This Row],[Open]]</f>
        <v>-115.5</v>
      </c>
      <c r="N1613">
        <f>(K1613/btc[[#This Row],[Open]])*100</f>
        <v>-4.3501186395992617</v>
      </c>
    </row>
    <row r="1614" spans="1:14" x14ac:dyDescent="0.25">
      <c r="A1614" s="1" t="s">
        <v>10</v>
      </c>
      <c r="B1614" s="1">
        <v>42911</v>
      </c>
      <c r="C1614">
        <v>2590.1</v>
      </c>
      <c r="D1614">
        <v>2660.7</v>
      </c>
      <c r="E1614">
        <v>2472.4</v>
      </c>
      <c r="F1614">
        <v>2541.6</v>
      </c>
      <c r="G1614">
        <v>86972</v>
      </c>
      <c r="H1614" t="s">
        <v>7</v>
      </c>
      <c r="K1614">
        <f>btc[[#This Row],[Close]]-btc[[#This Row],[Open]]</f>
        <v>-48.5</v>
      </c>
      <c r="N1614">
        <f>(K1614/btc[[#This Row],[Open]])*100</f>
        <v>-1.8725145747268448</v>
      </c>
    </row>
    <row r="1615" spans="1:14" x14ac:dyDescent="0.25">
      <c r="A1615" s="1" t="s">
        <v>10</v>
      </c>
      <c r="B1615" s="1">
        <v>42920</v>
      </c>
      <c r="C1615">
        <v>2572.5</v>
      </c>
      <c r="D1615">
        <v>2658.7</v>
      </c>
      <c r="E1615">
        <v>2570</v>
      </c>
      <c r="F1615">
        <v>2617.3000000000002</v>
      </c>
      <c r="G1615">
        <v>80675</v>
      </c>
      <c r="H1615" t="s">
        <v>7</v>
      </c>
      <c r="K1615">
        <f>btc[[#This Row],[Close]]-btc[[#This Row],[Open]]</f>
        <v>44.800000000000182</v>
      </c>
      <c r="N1615">
        <f>(K1615/btc[[#This Row],[Open]])*100</f>
        <v>1.741496598639463</v>
      </c>
    </row>
    <row r="1616" spans="1:14" x14ac:dyDescent="0.25">
      <c r="A1616" s="1" t="s">
        <v>10</v>
      </c>
      <c r="B1616" s="1">
        <v>42921</v>
      </c>
      <c r="C1616">
        <v>2617.3000000000002</v>
      </c>
      <c r="D1616">
        <v>2642.7</v>
      </c>
      <c r="E1616">
        <v>2562</v>
      </c>
      <c r="F1616">
        <v>2627.9</v>
      </c>
      <c r="G1616">
        <v>89719</v>
      </c>
      <c r="H1616" t="s">
        <v>7</v>
      </c>
      <c r="K1616">
        <f>btc[[#This Row],[Close]]-btc[[#This Row],[Open]]</f>
        <v>10.599999999999909</v>
      </c>
      <c r="N1616">
        <f>(K1616/btc[[#This Row],[Open]])*100</f>
        <v>0.40499751652465932</v>
      </c>
    </row>
    <row r="1617" spans="1:14" x14ac:dyDescent="0.25">
      <c r="A1617" s="1" t="s">
        <v>10</v>
      </c>
      <c r="B1617" s="1">
        <v>42922</v>
      </c>
      <c r="C1617">
        <v>2627.9</v>
      </c>
      <c r="D1617">
        <v>2634.8</v>
      </c>
      <c r="E1617">
        <v>2581.8000000000002</v>
      </c>
      <c r="F1617">
        <v>2614.1999999999998</v>
      </c>
      <c r="G1617">
        <v>60155</v>
      </c>
      <c r="H1617" t="s">
        <v>7</v>
      </c>
      <c r="K1617">
        <f>btc[[#This Row],[Close]]-btc[[#This Row],[Open]]</f>
        <v>-13.700000000000273</v>
      </c>
      <c r="N1617">
        <f>(K1617/btc[[#This Row],[Open]])*100</f>
        <v>-0.52132881768713701</v>
      </c>
    </row>
    <row r="1618" spans="1:14" x14ac:dyDescent="0.25">
      <c r="A1618" s="1" t="s">
        <v>10</v>
      </c>
      <c r="B1618" s="1">
        <v>42942</v>
      </c>
      <c r="C1618">
        <v>2582.6</v>
      </c>
      <c r="D1618">
        <v>2631.7</v>
      </c>
      <c r="E1618">
        <v>2441.5</v>
      </c>
      <c r="F1618">
        <v>2559.1999999999998</v>
      </c>
      <c r="G1618">
        <v>135503</v>
      </c>
      <c r="H1618" t="s">
        <v>7</v>
      </c>
      <c r="K1618">
        <f>btc[[#This Row],[Close]]-btc[[#This Row],[Open]]</f>
        <v>-23.400000000000091</v>
      </c>
      <c r="N1618">
        <f>(K1618/btc[[#This Row],[Open]])*100</f>
        <v>-0.90606365677999268</v>
      </c>
    </row>
    <row r="1619" spans="1:14" x14ac:dyDescent="0.25">
      <c r="A1619" s="1" t="s">
        <v>10</v>
      </c>
      <c r="B1619" s="1">
        <v>42905</v>
      </c>
      <c r="C1619">
        <v>2539.6</v>
      </c>
      <c r="D1619">
        <v>2617.8000000000002</v>
      </c>
      <c r="E1619">
        <v>2518.8000000000002</v>
      </c>
      <c r="F1619">
        <v>2616.8000000000002</v>
      </c>
      <c r="G1619">
        <v>81829</v>
      </c>
      <c r="H1619" t="s">
        <v>7</v>
      </c>
      <c r="K1619">
        <f>btc[[#This Row],[Close]]-btc[[#This Row],[Open]]</f>
        <v>77.200000000000273</v>
      </c>
      <c r="N1619">
        <f>(K1619/btc[[#This Row],[Open]])*100</f>
        <v>3.039848795085851</v>
      </c>
    </row>
    <row r="1620" spans="1:14" x14ac:dyDescent="0.25">
      <c r="A1620" s="1" t="s">
        <v>10</v>
      </c>
      <c r="B1620" s="1">
        <v>42923</v>
      </c>
      <c r="C1620">
        <v>2614.1999999999998</v>
      </c>
      <c r="D1620">
        <v>2617.5</v>
      </c>
      <c r="E1620">
        <v>2484.6999999999998</v>
      </c>
      <c r="F1620">
        <v>2513.9</v>
      </c>
      <c r="G1620">
        <v>90448</v>
      </c>
      <c r="H1620" t="s">
        <v>7</v>
      </c>
      <c r="K1620">
        <f>btc[[#This Row],[Close]]-btc[[#This Row],[Open]]</f>
        <v>-100.29999999999973</v>
      </c>
      <c r="N1620">
        <f>(K1620/btc[[#This Row],[Open]])*100</f>
        <v>-3.8367378165404227</v>
      </c>
    </row>
    <row r="1621" spans="1:14" x14ac:dyDescent="0.25">
      <c r="A1621" s="1" t="s">
        <v>10</v>
      </c>
      <c r="B1621" s="1">
        <v>42919</v>
      </c>
      <c r="C1621">
        <v>2536.5</v>
      </c>
      <c r="D1621">
        <v>2617.5</v>
      </c>
      <c r="E1621">
        <v>2506.3000000000002</v>
      </c>
      <c r="F1621">
        <v>2572.5</v>
      </c>
      <c r="G1621">
        <v>83418</v>
      </c>
      <c r="H1621" t="s">
        <v>7</v>
      </c>
      <c r="K1621">
        <f>btc[[#This Row],[Close]]-btc[[#This Row],[Open]]</f>
        <v>36</v>
      </c>
      <c r="N1621">
        <f>(K1621/btc[[#This Row],[Open]])*100</f>
        <v>1.4192785334121822</v>
      </c>
    </row>
    <row r="1622" spans="1:14" x14ac:dyDescent="0.25">
      <c r="A1622" s="1" t="s">
        <v>10</v>
      </c>
      <c r="B1622" s="1">
        <v>42914</v>
      </c>
      <c r="C1622">
        <v>2583.8000000000002</v>
      </c>
      <c r="D1622">
        <v>2616.9</v>
      </c>
      <c r="E1622">
        <v>2490.1</v>
      </c>
      <c r="F1622">
        <v>2577.6999999999998</v>
      </c>
      <c r="G1622">
        <v>110424</v>
      </c>
      <c r="H1622" t="s">
        <v>7</v>
      </c>
      <c r="K1622">
        <f>btc[[#This Row],[Close]]-btc[[#This Row],[Open]]</f>
        <v>-6.1000000000003638</v>
      </c>
      <c r="N1622">
        <f>(K1622/btc[[#This Row],[Open]])*100</f>
        <v>-0.23608638439509108</v>
      </c>
    </row>
    <row r="1623" spans="1:14" x14ac:dyDescent="0.25">
      <c r="A1623" s="1" t="s">
        <v>10</v>
      </c>
      <c r="B1623" s="1">
        <v>42881</v>
      </c>
      <c r="C1623">
        <v>2307</v>
      </c>
      <c r="D1623">
        <v>2616.5</v>
      </c>
      <c r="E1623">
        <v>2051.4</v>
      </c>
      <c r="F1623">
        <v>2244.9</v>
      </c>
      <c r="G1623">
        <v>191494</v>
      </c>
      <c r="H1623" t="s">
        <v>7</v>
      </c>
      <c r="K1623">
        <f>btc[[#This Row],[Close]]-btc[[#This Row],[Open]]</f>
        <v>-62.099999999999909</v>
      </c>
      <c r="N1623">
        <f>(K1623/btc[[#This Row],[Open]])*100</f>
        <v>-2.691807542262675</v>
      </c>
    </row>
    <row r="1624" spans="1:14" x14ac:dyDescent="0.25">
      <c r="A1624" s="1" t="s">
        <v>10</v>
      </c>
      <c r="B1624" s="1">
        <v>42915</v>
      </c>
      <c r="C1624">
        <v>2577.6999999999998</v>
      </c>
      <c r="D1624">
        <v>2605.9</v>
      </c>
      <c r="E1624">
        <v>2526.5</v>
      </c>
      <c r="F1624">
        <v>2558.4</v>
      </c>
      <c r="G1624">
        <v>75324</v>
      </c>
      <c r="H1624" t="s">
        <v>7</v>
      </c>
      <c r="K1624">
        <f>btc[[#This Row],[Close]]-btc[[#This Row],[Open]]</f>
        <v>-19.299999999999727</v>
      </c>
      <c r="N1624">
        <f>(K1624/btc[[#This Row],[Open]])*100</f>
        <v>-0.74872948752763036</v>
      </c>
    </row>
    <row r="1625" spans="1:14" x14ac:dyDescent="0.25">
      <c r="A1625" s="1" t="s">
        <v>10</v>
      </c>
      <c r="B1625" s="1">
        <v>42913</v>
      </c>
      <c r="C1625">
        <v>2446.1</v>
      </c>
      <c r="D1625">
        <v>2585.1</v>
      </c>
      <c r="E1625">
        <v>2309.6</v>
      </c>
      <c r="F1625">
        <v>2583.8000000000002</v>
      </c>
      <c r="G1625">
        <v>159264</v>
      </c>
      <c r="H1625" t="s">
        <v>7</v>
      </c>
      <c r="K1625">
        <f>btc[[#This Row],[Close]]-btc[[#This Row],[Open]]</f>
        <v>137.70000000000027</v>
      </c>
      <c r="N1625">
        <f>(K1625/btc[[#This Row],[Open]])*100</f>
        <v>5.6293691999509541</v>
      </c>
    </row>
    <row r="1626" spans="1:14" x14ac:dyDescent="0.25">
      <c r="A1626" s="1" t="s">
        <v>10</v>
      </c>
      <c r="B1626" s="1">
        <v>42912</v>
      </c>
      <c r="C1626">
        <v>2541.6</v>
      </c>
      <c r="D1626">
        <v>2584.8000000000002</v>
      </c>
      <c r="E1626">
        <v>2327.3000000000002</v>
      </c>
      <c r="F1626">
        <v>2446.1</v>
      </c>
      <c r="G1626">
        <v>165826</v>
      </c>
      <c r="H1626" t="s">
        <v>7</v>
      </c>
      <c r="K1626">
        <f>btc[[#This Row],[Close]]-btc[[#This Row],[Open]]</f>
        <v>-95.5</v>
      </c>
      <c r="N1626">
        <f>(K1626/btc[[#This Row],[Open]])*100</f>
        <v>-3.7574756059175325</v>
      </c>
    </row>
    <row r="1627" spans="1:14" x14ac:dyDescent="0.25">
      <c r="A1627" s="1" t="s">
        <v>10</v>
      </c>
      <c r="B1627" s="1">
        <v>42889</v>
      </c>
      <c r="C1627">
        <v>2492.6</v>
      </c>
      <c r="D1627">
        <v>2582.8000000000002</v>
      </c>
      <c r="E1627">
        <v>2449.9</v>
      </c>
      <c r="F1627">
        <v>2545.4</v>
      </c>
      <c r="G1627">
        <v>70956</v>
      </c>
      <c r="H1627" t="s">
        <v>7</v>
      </c>
      <c r="K1627">
        <f>btc[[#This Row],[Close]]-btc[[#This Row],[Open]]</f>
        <v>52.800000000000182</v>
      </c>
      <c r="N1627">
        <f>(K1627/btc[[#This Row],[Open]])*100</f>
        <v>2.1182700794351352</v>
      </c>
    </row>
    <row r="1628" spans="1:14" x14ac:dyDescent="0.25">
      <c r="A1628" s="1" t="s">
        <v>10</v>
      </c>
      <c r="B1628" s="1">
        <v>42925</v>
      </c>
      <c r="C1628">
        <v>2564.9</v>
      </c>
      <c r="D1628">
        <v>2576.6999999999998</v>
      </c>
      <c r="E1628">
        <v>2509.6</v>
      </c>
      <c r="F1628">
        <v>2511.4</v>
      </c>
      <c r="G1628">
        <v>39162</v>
      </c>
      <c r="H1628" t="s">
        <v>7</v>
      </c>
      <c r="K1628">
        <f>btc[[#This Row],[Close]]-btc[[#This Row],[Open]]</f>
        <v>-53.5</v>
      </c>
      <c r="N1628">
        <f>(K1628/btc[[#This Row],[Open]])*100</f>
        <v>-2.0858513002456234</v>
      </c>
    </row>
    <row r="1629" spans="1:14" x14ac:dyDescent="0.25">
      <c r="A1629" s="1" t="s">
        <v>10</v>
      </c>
      <c r="B1629" s="1">
        <v>42916</v>
      </c>
      <c r="C1629">
        <v>2558.4</v>
      </c>
      <c r="D1629">
        <v>2576.3000000000002</v>
      </c>
      <c r="E1629">
        <v>2469.5</v>
      </c>
      <c r="F1629">
        <v>2480.6</v>
      </c>
      <c r="G1629">
        <v>73002</v>
      </c>
      <c r="H1629" t="s">
        <v>7</v>
      </c>
      <c r="K1629">
        <f>btc[[#This Row],[Close]]-btc[[#This Row],[Open]]</f>
        <v>-77.800000000000182</v>
      </c>
      <c r="N1629">
        <f>(K1629/btc[[#This Row],[Open]])*100</f>
        <v>-3.0409631019387184</v>
      </c>
    </row>
    <row r="1630" spans="1:14" x14ac:dyDescent="0.25">
      <c r="A1630" s="1" t="s">
        <v>10</v>
      </c>
      <c r="B1630" s="1">
        <v>42924</v>
      </c>
      <c r="C1630">
        <v>2513.9</v>
      </c>
      <c r="D1630">
        <v>2568.6999999999998</v>
      </c>
      <c r="E1630">
        <v>2480.6</v>
      </c>
      <c r="F1630">
        <v>2564.9</v>
      </c>
      <c r="G1630">
        <v>54509</v>
      </c>
      <c r="H1630" t="s">
        <v>7</v>
      </c>
      <c r="K1630">
        <f>btc[[#This Row],[Close]]-btc[[#This Row],[Open]]</f>
        <v>51</v>
      </c>
      <c r="N1630">
        <f>(K1630/btc[[#This Row],[Open]])*100</f>
        <v>2.0287203150483313</v>
      </c>
    </row>
    <row r="1631" spans="1:14" x14ac:dyDescent="0.25">
      <c r="A1631" s="1" t="s">
        <v>10</v>
      </c>
      <c r="B1631" s="1">
        <v>42890</v>
      </c>
      <c r="C1631">
        <v>2545.4</v>
      </c>
      <c r="D1631">
        <v>2559.8000000000002</v>
      </c>
      <c r="E1631">
        <v>2478.1999999999998</v>
      </c>
      <c r="F1631">
        <v>2524.1</v>
      </c>
      <c r="G1631">
        <v>59479</v>
      </c>
      <c r="H1631" t="s">
        <v>7</v>
      </c>
      <c r="K1631">
        <f>btc[[#This Row],[Close]]-btc[[#This Row],[Open]]</f>
        <v>-21.300000000000182</v>
      </c>
      <c r="N1631">
        <f>(K1631/btc[[#This Row],[Open]])*100</f>
        <v>-0.83680364579241695</v>
      </c>
    </row>
    <row r="1632" spans="1:14" x14ac:dyDescent="0.25">
      <c r="A1632" s="1" t="s">
        <v>10</v>
      </c>
      <c r="B1632" s="1">
        <v>42918</v>
      </c>
      <c r="C1632">
        <v>2424.6</v>
      </c>
      <c r="D1632">
        <v>2555.3000000000002</v>
      </c>
      <c r="E1632">
        <v>2375.9</v>
      </c>
      <c r="F1632">
        <v>2536.5</v>
      </c>
      <c r="G1632">
        <v>67757</v>
      </c>
      <c r="H1632" t="s">
        <v>7</v>
      </c>
      <c r="K1632">
        <f>btc[[#This Row],[Close]]-btc[[#This Row],[Open]]</f>
        <v>111.90000000000009</v>
      </c>
      <c r="N1632">
        <f>(K1632/btc[[#This Row],[Open]])*100</f>
        <v>4.6151942588468238</v>
      </c>
    </row>
    <row r="1633" spans="1:14" x14ac:dyDescent="0.25">
      <c r="A1633" s="1" t="s">
        <v>10</v>
      </c>
      <c r="B1633" s="1">
        <v>42902</v>
      </c>
      <c r="C1633">
        <v>2442.5</v>
      </c>
      <c r="D1633">
        <v>2536.4</v>
      </c>
      <c r="E1633">
        <v>2335.3000000000002</v>
      </c>
      <c r="F1633">
        <v>2508.6</v>
      </c>
      <c r="G1633">
        <v>117206</v>
      </c>
      <c r="H1633" t="s">
        <v>7</v>
      </c>
      <c r="K1633">
        <f>btc[[#This Row],[Close]]-btc[[#This Row],[Open]]</f>
        <v>66.099999999999909</v>
      </c>
      <c r="N1633">
        <f>(K1633/btc[[#This Row],[Open]])*100</f>
        <v>2.706243602865912</v>
      </c>
    </row>
    <row r="1634" spans="1:14" x14ac:dyDescent="0.25">
      <c r="A1634" s="1" t="s">
        <v>10</v>
      </c>
      <c r="B1634" s="1">
        <v>42926</v>
      </c>
      <c r="C1634">
        <v>2511.4</v>
      </c>
      <c r="D1634">
        <v>2530.3000000000002</v>
      </c>
      <c r="E1634">
        <v>2271.8000000000002</v>
      </c>
      <c r="F1634">
        <v>2344</v>
      </c>
      <c r="G1634">
        <v>123798</v>
      </c>
      <c r="H1634" t="s">
        <v>7</v>
      </c>
      <c r="K1634">
        <f>btc[[#This Row],[Close]]-btc[[#This Row],[Open]]</f>
        <v>-167.40000000000009</v>
      </c>
      <c r="N1634">
        <f>(K1634/btc[[#This Row],[Open]])*100</f>
        <v>-6.6656048419208442</v>
      </c>
    </row>
    <row r="1635" spans="1:14" x14ac:dyDescent="0.25">
      <c r="A1635" s="1" t="s">
        <v>10</v>
      </c>
      <c r="B1635" s="1">
        <v>42917</v>
      </c>
      <c r="C1635">
        <v>2480.6</v>
      </c>
      <c r="D1635">
        <v>2529.6</v>
      </c>
      <c r="E1635">
        <v>2387.5</v>
      </c>
      <c r="F1635">
        <v>2424.6</v>
      </c>
      <c r="G1635">
        <v>66320</v>
      </c>
      <c r="H1635" t="s">
        <v>7</v>
      </c>
      <c r="K1635">
        <f>btc[[#This Row],[Close]]-btc[[#This Row],[Open]]</f>
        <v>-56</v>
      </c>
      <c r="N1635">
        <f>(K1635/btc[[#This Row],[Open]])*100</f>
        <v>-2.2575183423365317</v>
      </c>
    </row>
    <row r="1636" spans="1:14" x14ac:dyDescent="0.25">
      <c r="A1636" s="1" t="s">
        <v>10</v>
      </c>
      <c r="B1636" s="1">
        <v>42901</v>
      </c>
      <c r="C1636">
        <v>2467.3000000000002</v>
      </c>
      <c r="D1636">
        <v>2521.6</v>
      </c>
      <c r="E1636">
        <v>2125.6</v>
      </c>
      <c r="F1636">
        <v>2442.5</v>
      </c>
      <c r="G1636">
        <v>262787</v>
      </c>
      <c r="H1636" t="s">
        <v>7</v>
      </c>
      <c r="K1636">
        <f>btc[[#This Row],[Close]]-btc[[#This Row],[Open]]</f>
        <v>-24.800000000000182</v>
      </c>
      <c r="N1636">
        <f>(K1636/btc[[#This Row],[Open]])*100</f>
        <v>-1.0051473270376599</v>
      </c>
    </row>
    <row r="1637" spans="1:14" x14ac:dyDescent="0.25">
      <c r="A1637" s="1" t="s">
        <v>10</v>
      </c>
      <c r="B1637" s="1">
        <v>42879</v>
      </c>
      <c r="C1637">
        <v>2272.6</v>
      </c>
      <c r="D1637">
        <v>2497</v>
      </c>
      <c r="E1637">
        <v>2263.3000000000002</v>
      </c>
      <c r="F1637">
        <v>2445.3000000000002</v>
      </c>
      <c r="G1637">
        <v>149255</v>
      </c>
      <c r="H1637" t="s">
        <v>7</v>
      </c>
      <c r="K1637">
        <f>btc[[#This Row],[Close]]-btc[[#This Row],[Open]]</f>
        <v>172.70000000000027</v>
      </c>
      <c r="N1637">
        <f>(K1637/btc[[#This Row],[Open]])*100</f>
        <v>7.5992255566311844</v>
      </c>
    </row>
    <row r="1638" spans="1:14" x14ac:dyDescent="0.25">
      <c r="A1638" s="1" t="s">
        <v>10</v>
      </c>
      <c r="B1638" s="1">
        <v>42888</v>
      </c>
      <c r="C1638">
        <v>2412.6</v>
      </c>
      <c r="D1638">
        <v>2494</v>
      </c>
      <c r="E1638">
        <v>2385.6</v>
      </c>
      <c r="F1638">
        <v>2492.6</v>
      </c>
      <c r="G1638">
        <v>83028</v>
      </c>
      <c r="H1638" t="s">
        <v>7</v>
      </c>
      <c r="K1638">
        <f>btc[[#This Row],[Close]]-btc[[#This Row],[Open]]</f>
        <v>80</v>
      </c>
      <c r="N1638">
        <f>(K1638/btc[[#This Row],[Open]])*100</f>
        <v>3.315924728508663</v>
      </c>
    </row>
    <row r="1639" spans="1:14" x14ac:dyDescent="0.25">
      <c r="A1639" s="1" t="s">
        <v>10</v>
      </c>
      <c r="B1639" s="1">
        <v>42887</v>
      </c>
      <c r="C1639">
        <v>2303.3000000000002</v>
      </c>
      <c r="D1639">
        <v>2460.8000000000002</v>
      </c>
      <c r="E1639">
        <v>2303.3000000000002</v>
      </c>
      <c r="F1639">
        <v>2412.6</v>
      </c>
      <c r="G1639">
        <v>122696</v>
      </c>
      <c r="H1639" t="s">
        <v>7</v>
      </c>
      <c r="K1639">
        <f>btc[[#This Row],[Close]]-btc[[#This Row],[Open]]</f>
        <v>109.29999999999973</v>
      </c>
      <c r="N1639">
        <f>(K1639/btc[[#This Row],[Open]])*100</f>
        <v>4.7453653453740161</v>
      </c>
    </row>
    <row r="1640" spans="1:14" x14ac:dyDescent="0.25">
      <c r="A1640" s="1" t="s">
        <v>10</v>
      </c>
      <c r="B1640" s="1">
        <v>42929</v>
      </c>
      <c r="C1640">
        <v>2403.1</v>
      </c>
      <c r="D1640">
        <v>2436.6999999999998</v>
      </c>
      <c r="E1640">
        <v>2335</v>
      </c>
      <c r="F1640">
        <v>2362.4</v>
      </c>
      <c r="G1640">
        <v>88166</v>
      </c>
      <c r="H1640" t="s">
        <v>7</v>
      </c>
      <c r="K1640">
        <f>btc[[#This Row],[Close]]-btc[[#This Row],[Open]]</f>
        <v>-40.699999999999818</v>
      </c>
      <c r="N1640">
        <f>(K1640/btc[[#This Row],[Open]])*100</f>
        <v>-1.6936457076276401</v>
      </c>
    </row>
    <row r="1641" spans="1:14" x14ac:dyDescent="0.25">
      <c r="A1641" s="1" t="s">
        <v>10</v>
      </c>
      <c r="B1641" s="1">
        <v>42928</v>
      </c>
      <c r="C1641">
        <v>2324.3000000000002</v>
      </c>
      <c r="D1641">
        <v>2424.8000000000002</v>
      </c>
      <c r="E1641">
        <v>2262.1</v>
      </c>
      <c r="F1641">
        <v>2403.1</v>
      </c>
      <c r="G1641">
        <v>109523</v>
      </c>
      <c r="H1641" t="s">
        <v>7</v>
      </c>
      <c r="K1641">
        <f>btc[[#This Row],[Close]]-btc[[#This Row],[Open]]</f>
        <v>78.799999999999727</v>
      </c>
      <c r="N1641">
        <f>(K1641/btc[[#This Row],[Open]])*100</f>
        <v>3.3902680376887546</v>
      </c>
    </row>
    <row r="1642" spans="1:14" x14ac:dyDescent="0.25">
      <c r="A1642" s="1" t="s">
        <v>10</v>
      </c>
      <c r="B1642" s="1">
        <v>42927</v>
      </c>
      <c r="C1642">
        <v>2344</v>
      </c>
      <c r="D1642">
        <v>2412.8000000000002</v>
      </c>
      <c r="E1642">
        <v>2265.5</v>
      </c>
      <c r="F1642">
        <v>2324.3000000000002</v>
      </c>
      <c r="G1642">
        <v>146630</v>
      </c>
      <c r="H1642" t="s">
        <v>7</v>
      </c>
      <c r="K1642">
        <f>btc[[#This Row],[Close]]-btc[[#This Row],[Open]]</f>
        <v>-19.699999999999818</v>
      </c>
      <c r="N1642">
        <f>(K1642/btc[[#This Row],[Open]])*100</f>
        <v>-0.84044368600681807</v>
      </c>
    </row>
    <row r="1643" spans="1:14" x14ac:dyDescent="0.25">
      <c r="A1643" s="1" t="s">
        <v>10</v>
      </c>
      <c r="B1643" s="1">
        <v>42935</v>
      </c>
      <c r="C1643">
        <v>2320.1999999999998</v>
      </c>
      <c r="D1643">
        <v>2412.4</v>
      </c>
      <c r="E1643">
        <v>2243.1</v>
      </c>
      <c r="F1643">
        <v>2282.6</v>
      </c>
      <c r="G1643">
        <v>154319</v>
      </c>
      <c r="H1643" t="s">
        <v>7</v>
      </c>
      <c r="K1643">
        <f>btc[[#This Row],[Close]]-btc[[#This Row],[Open]]</f>
        <v>-37.599999999999909</v>
      </c>
      <c r="N1643">
        <f>(K1643/btc[[#This Row],[Open]])*100</f>
        <v>-1.6205499525902902</v>
      </c>
    </row>
    <row r="1644" spans="1:14" x14ac:dyDescent="0.25">
      <c r="A1644" s="1" t="s">
        <v>10</v>
      </c>
      <c r="B1644" s="1">
        <v>42934</v>
      </c>
      <c r="C1644">
        <v>2233.4</v>
      </c>
      <c r="D1644">
        <v>2400.6999999999998</v>
      </c>
      <c r="E1644">
        <v>2164.6</v>
      </c>
      <c r="F1644">
        <v>2320.1999999999998</v>
      </c>
      <c r="G1644">
        <v>202621</v>
      </c>
      <c r="H1644" t="s">
        <v>7</v>
      </c>
      <c r="K1644">
        <f>btc[[#This Row],[Close]]-btc[[#This Row],[Open]]</f>
        <v>86.799999999999727</v>
      </c>
      <c r="N1644">
        <f>(K1644/btc[[#This Row],[Open]])*100</f>
        <v>3.8864511507119066</v>
      </c>
    </row>
    <row r="1645" spans="1:14" x14ac:dyDescent="0.25">
      <c r="A1645" s="1" t="s">
        <v>10</v>
      </c>
      <c r="B1645" s="1">
        <v>42930</v>
      </c>
      <c r="C1645">
        <v>2362.4</v>
      </c>
      <c r="D1645">
        <v>2370.5</v>
      </c>
      <c r="E1645">
        <v>2165.4</v>
      </c>
      <c r="F1645">
        <v>2234.1999999999998</v>
      </c>
      <c r="G1645">
        <v>114411</v>
      </c>
      <c r="H1645" t="s">
        <v>7</v>
      </c>
      <c r="K1645">
        <f>btc[[#This Row],[Close]]-btc[[#This Row],[Open]]</f>
        <v>-128.20000000000027</v>
      </c>
      <c r="N1645">
        <f>(K1645/btc[[#This Row],[Open]])*100</f>
        <v>-5.4266847273958803</v>
      </c>
    </row>
    <row r="1646" spans="1:14" x14ac:dyDescent="0.25">
      <c r="A1646" s="1" t="s">
        <v>10</v>
      </c>
      <c r="B1646" s="1">
        <v>42884</v>
      </c>
      <c r="C1646">
        <v>2189</v>
      </c>
      <c r="D1646">
        <v>2337.4</v>
      </c>
      <c r="E1646">
        <v>2117.3000000000002</v>
      </c>
      <c r="F1646">
        <v>2278.1999999999998</v>
      </c>
      <c r="G1646">
        <v>92236</v>
      </c>
      <c r="H1646" t="s">
        <v>7</v>
      </c>
      <c r="K1646">
        <f>btc[[#This Row],[Close]]-btc[[#This Row],[Open]]</f>
        <v>89.199999999999818</v>
      </c>
      <c r="N1646">
        <f>(K1646/btc[[#This Row],[Open]])*100</f>
        <v>4.0749200548195441</v>
      </c>
    </row>
    <row r="1647" spans="1:14" x14ac:dyDescent="0.25">
      <c r="A1647" s="1" t="s">
        <v>10</v>
      </c>
      <c r="B1647" s="1">
        <v>42886</v>
      </c>
      <c r="C1647">
        <v>2192.6</v>
      </c>
      <c r="D1647">
        <v>2330.6</v>
      </c>
      <c r="E1647">
        <v>2168.4</v>
      </c>
      <c r="F1647">
        <v>2303.3000000000002</v>
      </c>
      <c r="G1647">
        <v>117749</v>
      </c>
      <c r="H1647" t="s">
        <v>7</v>
      </c>
      <c r="K1647">
        <f>btc[[#This Row],[Close]]-btc[[#This Row],[Open]]</f>
        <v>110.70000000000027</v>
      </c>
      <c r="N1647">
        <f>(K1647/btc[[#This Row],[Open]])*100</f>
        <v>5.0488005108090972</v>
      </c>
    </row>
    <row r="1648" spans="1:14" x14ac:dyDescent="0.25">
      <c r="A1648" s="1" t="s">
        <v>10</v>
      </c>
      <c r="B1648" s="1">
        <v>42885</v>
      </c>
      <c r="C1648">
        <v>2278.1999999999998</v>
      </c>
      <c r="D1648">
        <v>2329.3000000000002</v>
      </c>
      <c r="E1648">
        <v>2147.1</v>
      </c>
      <c r="F1648">
        <v>2192.6</v>
      </c>
      <c r="G1648">
        <v>120964</v>
      </c>
      <c r="H1648" t="s">
        <v>7</v>
      </c>
      <c r="K1648">
        <f>btc[[#This Row],[Close]]-btc[[#This Row],[Open]]</f>
        <v>-85.599999999999909</v>
      </c>
      <c r="N1648">
        <f>(K1648/btc[[#This Row],[Open]])*100</f>
        <v>-3.757352295672018</v>
      </c>
    </row>
    <row r="1649" spans="1:14" x14ac:dyDescent="0.25">
      <c r="A1649" s="1" t="s">
        <v>10</v>
      </c>
      <c r="B1649" s="1">
        <v>42882</v>
      </c>
      <c r="C1649">
        <v>2244.9</v>
      </c>
      <c r="D1649">
        <v>2322.4</v>
      </c>
      <c r="E1649">
        <v>1868.6</v>
      </c>
      <c r="F1649">
        <v>2052.4</v>
      </c>
      <c r="G1649">
        <v>222953</v>
      </c>
      <c r="H1649" t="s">
        <v>7</v>
      </c>
      <c r="K1649">
        <f>btc[[#This Row],[Close]]-btc[[#This Row],[Open]]</f>
        <v>-192.5</v>
      </c>
      <c r="N1649">
        <f>(K1649/btc[[#This Row],[Open]])*100</f>
        <v>-8.5749922045525402</v>
      </c>
    </row>
    <row r="1650" spans="1:14" x14ac:dyDescent="0.25">
      <c r="A1650" s="1" t="s">
        <v>10</v>
      </c>
      <c r="B1650" s="1">
        <v>42883</v>
      </c>
      <c r="C1650">
        <v>2052.4</v>
      </c>
      <c r="D1650">
        <v>2300.5</v>
      </c>
      <c r="E1650">
        <v>2051.1</v>
      </c>
      <c r="F1650">
        <v>2189</v>
      </c>
      <c r="G1650">
        <v>125004</v>
      </c>
      <c r="H1650" t="s">
        <v>7</v>
      </c>
      <c r="K1650">
        <f>btc[[#This Row],[Close]]-btc[[#This Row],[Open]]</f>
        <v>136.59999999999991</v>
      </c>
      <c r="N1650">
        <f>(K1650/btc[[#This Row],[Open]])*100</f>
        <v>6.6556226856363239</v>
      </c>
    </row>
    <row r="1651" spans="1:14" x14ac:dyDescent="0.25">
      <c r="A1651" s="1" t="s">
        <v>10</v>
      </c>
      <c r="B1651" s="1">
        <v>42878</v>
      </c>
      <c r="C1651">
        <v>2124.4</v>
      </c>
      <c r="D1651">
        <v>2286.3000000000002</v>
      </c>
      <c r="E1651">
        <v>2110.8000000000002</v>
      </c>
      <c r="F1651">
        <v>2272.6</v>
      </c>
      <c r="G1651">
        <v>114179</v>
      </c>
      <c r="H1651" t="s">
        <v>7</v>
      </c>
      <c r="K1651">
        <f>btc[[#This Row],[Close]]-btc[[#This Row],[Open]]</f>
        <v>148.19999999999982</v>
      </c>
      <c r="N1651">
        <f>(K1651/btc[[#This Row],[Open]])*100</f>
        <v>6.9760873658444646</v>
      </c>
    </row>
    <row r="1652" spans="1:14" x14ac:dyDescent="0.25">
      <c r="A1652" s="1" t="s">
        <v>10</v>
      </c>
      <c r="B1652" s="1">
        <v>42877</v>
      </c>
      <c r="C1652">
        <v>2044.2</v>
      </c>
      <c r="D1652">
        <v>2264.8000000000002</v>
      </c>
      <c r="E1652">
        <v>1998.6</v>
      </c>
      <c r="F1652">
        <v>2124.4</v>
      </c>
      <c r="G1652">
        <v>174377</v>
      </c>
      <c r="H1652" t="s">
        <v>7</v>
      </c>
      <c r="K1652">
        <f>btc[[#This Row],[Close]]-btc[[#This Row],[Open]]</f>
        <v>80.200000000000045</v>
      </c>
      <c r="N1652">
        <f>(K1652/btc[[#This Row],[Open]])*100</f>
        <v>3.9232951765972039</v>
      </c>
    </row>
    <row r="1653" spans="1:14" x14ac:dyDescent="0.25">
      <c r="A1653" s="1" t="s">
        <v>10</v>
      </c>
      <c r="B1653" s="1">
        <v>42931</v>
      </c>
      <c r="C1653">
        <v>2234.1999999999998</v>
      </c>
      <c r="D1653">
        <v>2237.1</v>
      </c>
      <c r="E1653">
        <v>1974</v>
      </c>
      <c r="F1653">
        <v>1975.1</v>
      </c>
      <c r="G1653">
        <v>155317</v>
      </c>
      <c r="H1653" t="s">
        <v>7</v>
      </c>
      <c r="K1653">
        <f>btc[[#This Row],[Close]]-btc[[#This Row],[Open]]</f>
        <v>-259.09999999999991</v>
      </c>
      <c r="N1653">
        <f>(K1653/btc[[#This Row],[Open]])*100</f>
        <v>-11.596992211977438</v>
      </c>
    </row>
    <row r="1654" spans="1:14" x14ac:dyDescent="0.25">
      <c r="A1654" s="1" t="s">
        <v>10</v>
      </c>
      <c r="B1654" s="1">
        <v>42933</v>
      </c>
      <c r="C1654">
        <v>1914.1</v>
      </c>
      <c r="D1654">
        <v>2233.8000000000002</v>
      </c>
      <c r="E1654">
        <v>1913.8</v>
      </c>
      <c r="F1654">
        <v>2233.4</v>
      </c>
      <c r="G1654">
        <v>176888</v>
      </c>
      <c r="H1654" t="s">
        <v>7</v>
      </c>
      <c r="K1654">
        <f>btc[[#This Row],[Close]]-btc[[#This Row],[Open]]</f>
        <v>319.30000000000018</v>
      </c>
      <c r="N1654">
        <f>(K1654/btc[[#This Row],[Open]])*100</f>
        <v>16.681469097748298</v>
      </c>
    </row>
    <row r="1655" spans="1:14" x14ac:dyDescent="0.25">
      <c r="A1655" s="1" t="s">
        <v>10</v>
      </c>
      <c r="B1655" s="1">
        <v>42876</v>
      </c>
      <c r="C1655">
        <v>2040.2</v>
      </c>
      <c r="D1655">
        <v>2094.9</v>
      </c>
      <c r="E1655">
        <v>1980.1</v>
      </c>
      <c r="F1655">
        <v>2044.2</v>
      </c>
      <c r="G1655">
        <v>78775</v>
      </c>
      <c r="H1655" t="s">
        <v>7</v>
      </c>
      <c r="K1655">
        <f>btc[[#This Row],[Close]]-btc[[#This Row],[Open]]</f>
        <v>4</v>
      </c>
      <c r="N1655">
        <f>(K1655/btc[[#This Row],[Open]])*100</f>
        <v>0.19605920988138417</v>
      </c>
    </row>
    <row r="1656" spans="1:14" x14ac:dyDescent="0.25">
      <c r="A1656" s="1" t="s">
        <v>10</v>
      </c>
      <c r="B1656" s="1">
        <v>42875</v>
      </c>
      <c r="C1656">
        <v>1962</v>
      </c>
      <c r="D1656">
        <v>2048.4</v>
      </c>
      <c r="E1656">
        <v>1944.4</v>
      </c>
      <c r="F1656">
        <v>2040.2</v>
      </c>
      <c r="G1656">
        <v>89862</v>
      </c>
      <c r="H1656" t="s">
        <v>7</v>
      </c>
      <c r="K1656">
        <f>btc[[#This Row],[Close]]-btc[[#This Row],[Open]]</f>
        <v>78.200000000000045</v>
      </c>
      <c r="N1656">
        <f>(K1656/btc[[#This Row],[Open]])*100</f>
        <v>3.9857288481141713</v>
      </c>
    </row>
    <row r="1657" spans="1:14" x14ac:dyDescent="0.25">
      <c r="A1657" s="1" t="s">
        <v>10</v>
      </c>
      <c r="B1657" s="1">
        <v>42932</v>
      </c>
      <c r="C1657">
        <v>1975.1</v>
      </c>
      <c r="D1657">
        <v>2044.4</v>
      </c>
      <c r="E1657">
        <v>1809</v>
      </c>
      <c r="F1657">
        <v>1914.1</v>
      </c>
      <c r="G1657">
        <v>189643</v>
      </c>
      <c r="H1657" t="s">
        <v>7</v>
      </c>
      <c r="K1657">
        <f>btc[[#This Row],[Close]]-btc[[#This Row],[Open]]</f>
        <v>-61</v>
      </c>
      <c r="N1657">
        <f>(K1657/btc[[#This Row],[Open]])*100</f>
        <v>-3.0884512176598653</v>
      </c>
    </row>
    <row r="1658" spans="1:14" x14ac:dyDescent="0.25">
      <c r="A1658" s="1" t="s">
        <v>10</v>
      </c>
      <c r="B1658" s="1">
        <v>42873</v>
      </c>
      <c r="C1658">
        <v>1801.3</v>
      </c>
      <c r="D1658">
        <v>1980.5</v>
      </c>
      <c r="E1658">
        <v>1791.1</v>
      </c>
      <c r="F1658">
        <v>1881</v>
      </c>
      <c r="G1658">
        <v>73096</v>
      </c>
      <c r="H1658" t="s">
        <v>7</v>
      </c>
      <c r="K1658">
        <f>btc[[#This Row],[Close]]-btc[[#This Row],[Open]]</f>
        <v>79.700000000000045</v>
      </c>
      <c r="N1658">
        <f>(K1658/btc[[#This Row],[Open]])*100</f>
        <v>4.4245822461555573</v>
      </c>
    </row>
    <row r="1659" spans="1:14" x14ac:dyDescent="0.25">
      <c r="A1659" s="1" t="s">
        <v>10</v>
      </c>
      <c r="B1659" s="1">
        <v>42874</v>
      </c>
      <c r="C1659">
        <v>1881</v>
      </c>
      <c r="D1659">
        <v>1969.7</v>
      </c>
      <c r="E1659">
        <v>1875.3</v>
      </c>
      <c r="F1659">
        <v>1962</v>
      </c>
      <c r="G1659">
        <v>98759</v>
      </c>
      <c r="H1659" t="s">
        <v>7</v>
      </c>
      <c r="K1659">
        <f>btc[[#This Row],[Close]]-btc[[#This Row],[Open]]</f>
        <v>81</v>
      </c>
      <c r="N1659">
        <f>(K1659/btc[[#This Row],[Open]])*100</f>
        <v>4.3062200956937797</v>
      </c>
    </row>
    <row r="1660" spans="1:14" x14ac:dyDescent="0.25">
      <c r="A1660" s="1" t="s">
        <v>10</v>
      </c>
      <c r="B1660" s="1">
        <v>42866</v>
      </c>
      <c r="C1660">
        <v>1752.3</v>
      </c>
      <c r="D1660">
        <v>1864.8</v>
      </c>
      <c r="E1660">
        <v>1741.5</v>
      </c>
      <c r="F1660">
        <v>1819.3</v>
      </c>
      <c r="G1660">
        <v>109009</v>
      </c>
      <c r="H1660" t="s">
        <v>7</v>
      </c>
      <c r="K1660">
        <f>btc[[#This Row],[Close]]-btc[[#This Row],[Open]]</f>
        <v>67</v>
      </c>
      <c r="N1660">
        <f>(K1660/btc[[#This Row],[Open]])*100</f>
        <v>3.8235461964275528</v>
      </c>
    </row>
    <row r="1661" spans="1:14" x14ac:dyDescent="0.25">
      <c r="A1661" s="1" t="s">
        <v>10</v>
      </c>
      <c r="B1661" s="1">
        <v>42872</v>
      </c>
      <c r="C1661">
        <v>1729.3</v>
      </c>
      <c r="D1661">
        <v>1842.8</v>
      </c>
      <c r="E1661">
        <v>1704</v>
      </c>
      <c r="F1661">
        <v>1801.3</v>
      </c>
      <c r="G1661">
        <v>94619</v>
      </c>
      <c r="H1661" t="s">
        <v>7</v>
      </c>
      <c r="K1661">
        <f>btc[[#This Row],[Close]]-btc[[#This Row],[Open]]</f>
        <v>72</v>
      </c>
      <c r="N1661">
        <f>(K1661/btc[[#This Row],[Open]])*100</f>
        <v>4.1635343780720522</v>
      </c>
    </row>
    <row r="1662" spans="1:14" x14ac:dyDescent="0.25">
      <c r="A1662" s="1" t="s">
        <v>10</v>
      </c>
      <c r="B1662" s="1">
        <v>42867</v>
      </c>
      <c r="C1662">
        <v>1819.3</v>
      </c>
      <c r="D1662">
        <v>1822.5</v>
      </c>
      <c r="E1662">
        <v>1641.2</v>
      </c>
      <c r="F1662">
        <v>1686.4</v>
      </c>
      <c r="G1662">
        <v>109341</v>
      </c>
      <c r="H1662" t="s">
        <v>7</v>
      </c>
      <c r="K1662">
        <f>btc[[#This Row],[Close]]-btc[[#This Row],[Open]]</f>
        <v>-132.89999999999986</v>
      </c>
      <c r="N1662">
        <f>(K1662/btc[[#This Row],[Open]])*100</f>
        <v>-7.3050074204364241</v>
      </c>
    </row>
    <row r="1663" spans="1:14" x14ac:dyDescent="0.25">
      <c r="A1663" s="1" t="s">
        <v>10</v>
      </c>
      <c r="B1663" s="1">
        <v>42869</v>
      </c>
      <c r="C1663">
        <v>1763.7</v>
      </c>
      <c r="D1663">
        <v>1802.8</v>
      </c>
      <c r="E1663">
        <v>1736.1</v>
      </c>
      <c r="F1663">
        <v>1772.6</v>
      </c>
      <c r="G1663">
        <v>40635</v>
      </c>
      <c r="H1663" t="s">
        <v>7</v>
      </c>
      <c r="K1663">
        <f>btc[[#This Row],[Close]]-btc[[#This Row],[Open]]</f>
        <v>8.8999999999998636</v>
      </c>
      <c r="N1663">
        <f>(K1663/btc[[#This Row],[Open]])*100</f>
        <v>0.50462096728467787</v>
      </c>
    </row>
    <row r="1664" spans="1:14" x14ac:dyDescent="0.25">
      <c r="A1664" s="1" t="s">
        <v>10</v>
      </c>
      <c r="B1664" s="1">
        <v>42870</v>
      </c>
      <c r="C1664">
        <v>1772.6</v>
      </c>
      <c r="D1664">
        <v>1776.7</v>
      </c>
      <c r="E1664">
        <v>1656.8</v>
      </c>
      <c r="F1664">
        <v>1708.9</v>
      </c>
      <c r="G1664">
        <v>80242</v>
      </c>
      <c r="H1664" t="s">
        <v>7</v>
      </c>
      <c r="K1664">
        <f>btc[[#This Row],[Close]]-btc[[#This Row],[Open]]</f>
        <v>-63.699999999999818</v>
      </c>
      <c r="N1664">
        <f>(K1664/btc[[#This Row],[Open]])*100</f>
        <v>-3.5935913347624862</v>
      </c>
    </row>
    <row r="1665" spans="1:14" x14ac:dyDescent="0.25">
      <c r="A1665" s="1" t="s">
        <v>10</v>
      </c>
      <c r="B1665" s="1">
        <v>42868</v>
      </c>
      <c r="C1665">
        <v>1686.4</v>
      </c>
      <c r="D1665">
        <v>1770.5</v>
      </c>
      <c r="E1665">
        <v>1594.6</v>
      </c>
      <c r="F1665">
        <v>1763.7</v>
      </c>
      <c r="G1665">
        <v>75468</v>
      </c>
      <c r="H1665" t="s">
        <v>7</v>
      </c>
      <c r="K1665">
        <f>btc[[#This Row],[Close]]-btc[[#This Row],[Open]]</f>
        <v>77.299999999999955</v>
      </c>
      <c r="N1665">
        <f>(K1665/btc[[#This Row],[Open]])*100</f>
        <v>4.5837286527514207</v>
      </c>
    </row>
    <row r="1666" spans="1:14" x14ac:dyDescent="0.25">
      <c r="A1666" s="1" t="s">
        <v>10</v>
      </c>
      <c r="B1666" s="1">
        <v>42865</v>
      </c>
      <c r="C1666">
        <v>1697.5</v>
      </c>
      <c r="D1666">
        <v>1766.2</v>
      </c>
      <c r="E1666">
        <v>1665</v>
      </c>
      <c r="F1666">
        <v>1752.3</v>
      </c>
      <c r="G1666">
        <v>89680</v>
      </c>
      <c r="H1666" t="s">
        <v>7</v>
      </c>
      <c r="K1666">
        <f>btc[[#This Row],[Close]]-btc[[#This Row],[Open]]</f>
        <v>54.799999999999955</v>
      </c>
      <c r="N1666">
        <f>(K1666/btc[[#This Row],[Open]])*100</f>
        <v>3.2282768777614108</v>
      </c>
    </row>
    <row r="1667" spans="1:14" x14ac:dyDescent="0.25">
      <c r="A1667" s="1" t="s">
        <v>10</v>
      </c>
      <c r="B1667" s="1">
        <v>42864</v>
      </c>
      <c r="C1667">
        <v>1664.5</v>
      </c>
      <c r="D1667">
        <v>1757.4</v>
      </c>
      <c r="E1667">
        <v>1620</v>
      </c>
      <c r="F1667">
        <v>1697.5</v>
      </c>
      <c r="G1667">
        <v>127229</v>
      </c>
      <c r="H1667" t="s">
        <v>7</v>
      </c>
      <c r="K1667">
        <f>btc[[#This Row],[Close]]-btc[[#This Row],[Open]]</f>
        <v>33</v>
      </c>
      <c r="N1667">
        <f>(K1667/btc[[#This Row],[Open]])*100</f>
        <v>1.9825773505557227</v>
      </c>
    </row>
    <row r="1668" spans="1:14" x14ac:dyDescent="0.25">
      <c r="A1668" s="1" t="s">
        <v>10</v>
      </c>
      <c r="B1668" s="1">
        <v>42871</v>
      </c>
      <c r="C1668">
        <v>1708.9</v>
      </c>
      <c r="D1668">
        <v>1752.6</v>
      </c>
      <c r="E1668">
        <v>1653.7</v>
      </c>
      <c r="F1668">
        <v>1729.3</v>
      </c>
      <c r="G1668">
        <v>75541</v>
      </c>
      <c r="H1668" t="s">
        <v>7</v>
      </c>
      <c r="K1668">
        <f>btc[[#This Row],[Close]]-btc[[#This Row],[Open]]</f>
        <v>20.399999999999864</v>
      </c>
      <c r="N1668">
        <f>(K1668/btc[[#This Row],[Open]])*100</f>
        <v>1.1937503657323343</v>
      </c>
    </row>
    <row r="1669" spans="1:14" x14ac:dyDescent="0.25">
      <c r="A1669" s="1" t="s">
        <v>10</v>
      </c>
      <c r="B1669" s="1">
        <v>42863</v>
      </c>
      <c r="C1669">
        <v>1554.4</v>
      </c>
      <c r="D1669">
        <v>1667.7</v>
      </c>
      <c r="E1669">
        <v>1552.9</v>
      </c>
      <c r="F1669">
        <v>1664.5</v>
      </c>
      <c r="G1669">
        <v>107227</v>
      </c>
      <c r="H1669" t="s">
        <v>7</v>
      </c>
      <c r="K1669">
        <f>btc[[#This Row],[Close]]-btc[[#This Row],[Open]]</f>
        <v>110.09999999999991</v>
      </c>
      <c r="N1669">
        <f>(K1669/btc[[#This Row],[Open]])*100</f>
        <v>7.0831188883170286</v>
      </c>
    </row>
    <row r="1670" spans="1:14" x14ac:dyDescent="0.25">
      <c r="A1670" s="1" t="s">
        <v>10</v>
      </c>
      <c r="B1670" s="1">
        <v>42859</v>
      </c>
      <c r="C1670">
        <v>1485.6</v>
      </c>
      <c r="D1670">
        <v>1609.8</v>
      </c>
      <c r="E1670">
        <v>1437.1</v>
      </c>
      <c r="F1670">
        <v>1516.8</v>
      </c>
      <c r="G1670">
        <v>136711</v>
      </c>
      <c r="H1670" t="s">
        <v>7</v>
      </c>
      <c r="K1670">
        <f>btc[[#This Row],[Close]]-btc[[#This Row],[Open]]</f>
        <v>31.200000000000045</v>
      </c>
      <c r="N1670">
        <f>(K1670/btc[[#This Row],[Open]])*100</f>
        <v>2.100161550888533</v>
      </c>
    </row>
    <row r="1671" spans="1:14" x14ac:dyDescent="0.25">
      <c r="A1671" s="1" t="s">
        <v>10</v>
      </c>
      <c r="B1671" s="1">
        <v>42860</v>
      </c>
      <c r="C1671">
        <v>1516.8</v>
      </c>
      <c r="D1671">
        <v>1588.1</v>
      </c>
      <c r="E1671">
        <v>1485</v>
      </c>
      <c r="F1671">
        <v>1507.8</v>
      </c>
      <c r="G1671">
        <v>120379</v>
      </c>
      <c r="H1671" t="s">
        <v>7</v>
      </c>
      <c r="K1671">
        <f>btc[[#This Row],[Close]]-btc[[#This Row],[Open]]</f>
        <v>-9</v>
      </c>
      <c r="N1671">
        <f>(K1671/btc[[#This Row],[Open]])*100</f>
        <v>-0.59335443037974689</v>
      </c>
    </row>
    <row r="1672" spans="1:14" x14ac:dyDescent="0.25">
      <c r="A1672" s="1" t="s">
        <v>10</v>
      </c>
      <c r="B1672" s="1">
        <v>42862</v>
      </c>
      <c r="C1672">
        <v>1545.3</v>
      </c>
      <c r="D1672">
        <v>1572.9</v>
      </c>
      <c r="E1672">
        <v>1495.2</v>
      </c>
      <c r="F1672">
        <v>1554.4</v>
      </c>
      <c r="G1672">
        <v>71356</v>
      </c>
      <c r="H1672" t="s">
        <v>7</v>
      </c>
      <c r="K1672">
        <f>btc[[#This Row],[Close]]-btc[[#This Row],[Open]]</f>
        <v>9.1000000000001364</v>
      </c>
      <c r="N1672">
        <f>(K1672/btc[[#This Row],[Open]])*100</f>
        <v>0.58888241765353888</v>
      </c>
    </row>
    <row r="1673" spans="1:14" x14ac:dyDescent="0.25">
      <c r="A1673" s="1" t="s">
        <v>10</v>
      </c>
      <c r="B1673" s="1">
        <v>42861</v>
      </c>
      <c r="C1673">
        <v>1507.8</v>
      </c>
      <c r="D1673">
        <v>1560.4</v>
      </c>
      <c r="E1673">
        <v>1503.9</v>
      </c>
      <c r="F1673">
        <v>1545.3</v>
      </c>
      <c r="G1673">
        <v>59602</v>
      </c>
      <c r="H1673" t="s">
        <v>7</v>
      </c>
      <c r="K1673">
        <f>btc[[#This Row],[Close]]-btc[[#This Row],[Open]]</f>
        <v>37.5</v>
      </c>
      <c r="N1673">
        <f>(K1673/btc[[#This Row],[Open]])*100</f>
        <v>2.4870672502984479</v>
      </c>
    </row>
    <row r="1674" spans="1:14" x14ac:dyDescent="0.25">
      <c r="A1674" s="1" t="s">
        <v>10</v>
      </c>
      <c r="B1674" s="1">
        <v>42858</v>
      </c>
      <c r="C1674">
        <v>1445.9</v>
      </c>
      <c r="D1674">
        <v>1496.4</v>
      </c>
      <c r="E1674">
        <v>1424.1</v>
      </c>
      <c r="F1674">
        <v>1485.6</v>
      </c>
      <c r="G1674">
        <v>81717</v>
      </c>
      <c r="H1674" t="s">
        <v>7</v>
      </c>
      <c r="K1674">
        <f>btc[[#This Row],[Close]]-btc[[#This Row],[Open]]</f>
        <v>39.699999999999818</v>
      </c>
      <c r="N1674">
        <f>(K1674/btc[[#This Row],[Open]])*100</f>
        <v>2.7456947230098772</v>
      </c>
    </row>
    <row r="1675" spans="1:14" x14ac:dyDescent="0.25">
      <c r="A1675" s="1" t="s">
        <v>10</v>
      </c>
      <c r="B1675" s="1">
        <v>42857</v>
      </c>
      <c r="C1675">
        <v>1415.8</v>
      </c>
      <c r="D1675">
        <v>1471.1</v>
      </c>
      <c r="E1675">
        <v>1394.8</v>
      </c>
      <c r="F1675">
        <v>1445.9</v>
      </c>
      <c r="G1675">
        <v>70005</v>
      </c>
      <c r="H1675" t="s">
        <v>7</v>
      </c>
      <c r="K1675">
        <f>btc[[#This Row],[Close]]-btc[[#This Row],[Open]]</f>
        <v>30.100000000000136</v>
      </c>
      <c r="N1675">
        <f>(K1675/btc[[#This Row],[Open]])*100</f>
        <v>2.1260064980929605</v>
      </c>
    </row>
    <row r="1676" spans="1:14" x14ac:dyDescent="0.25">
      <c r="A1676" s="1" t="s">
        <v>10</v>
      </c>
      <c r="B1676" s="1">
        <v>42856</v>
      </c>
      <c r="C1676">
        <v>1351.9</v>
      </c>
      <c r="D1676">
        <v>1448.7</v>
      </c>
      <c r="E1676">
        <v>1342.8</v>
      </c>
      <c r="F1676">
        <v>1415.8</v>
      </c>
      <c r="G1676">
        <v>100438</v>
      </c>
      <c r="H1676" t="s">
        <v>7</v>
      </c>
      <c r="K1676">
        <f>btc[[#This Row],[Close]]-btc[[#This Row],[Open]]</f>
        <v>63.899999999999864</v>
      </c>
      <c r="N1676">
        <f>(K1676/btc[[#This Row],[Open]])*100</f>
        <v>4.726680967527173</v>
      </c>
    </row>
    <row r="1677" spans="1:14" x14ac:dyDescent="0.25">
      <c r="A1677" s="1" t="s">
        <v>10</v>
      </c>
      <c r="B1677" s="1">
        <v>42855</v>
      </c>
      <c r="C1677">
        <v>1336.3</v>
      </c>
      <c r="D1677">
        <v>1358.9</v>
      </c>
      <c r="E1677">
        <v>1309.7</v>
      </c>
      <c r="F1677">
        <v>1351.9</v>
      </c>
      <c r="G1677">
        <v>40643</v>
      </c>
      <c r="H1677" t="s">
        <v>7</v>
      </c>
      <c r="K1677">
        <f>btc[[#This Row],[Close]]-btc[[#This Row],[Open]]</f>
        <v>15.600000000000136</v>
      </c>
      <c r="N1677">
        <f>(K1677/btc[[#This Row],[Open]])*100</f>
        <v>1.1674025293721573</v>
      </c>
    </row>
    <row r="1678" spans="1:14" x14ac:dyDescent="0.25">
      <c r="A1678" s="1" t="s">
        <v>10</v>
      </c>
      <c r="B1678" s="1">
        <v>42853</v>
      </c>
      <c r="C1678">
        <v>1332.9</v>
      </c>
      <c r="D1678">
        <v>1356.2</v>
      </c>
      <c r="E1678">
        <v>1287.5999999999999</v>
      </c>
      <c r="F1678">
        <v>1329.6</v>
      </c>
      <c r="G1678">
        <v>77569</v>
      </c>
      <c r="H1678" t="s">
        <v>7</v>
      </c>
      <c r="K1678">
        <f>btc[[#This Row],[Close]]-btc[[#This Row],[Open]]</f>
        <v>-3.3000000000001819</v>
      </c>
      <c r="N1678">
        <f>(K1678/btc[[#This Row],[Open]])*100</f>
        <v>-0.24758046365070011</v>
      </c>
    </row>
    <row r="1679" spans="1:14" x14ac:dyDescent="0.25">
      <c r="A1679" s="1" t="s">
        <v>10</v>
      </c>
      <c r="B1679" s="1">
        <v>42852</v>
      </c>
      <c r="C1679">
        <v>1286.5999999999999</v>
      </c>
      <c r="D1679">
        <v>1346.8</v>
      </c>
      <c r="E1679">
        <v>1285.3</v>
      </c>
      <c r="F1679">
        <v>1332.9</v>
      </c>
      <c r="G1679">
        <v>61771</v>
      </c>
      <c r="H1679" t="s">
        <v>7</v>
      </c>
      <c r="K1679">
        <f>btc[[#This Row],[Close]]-btc[[#This Row],[Open]]</f>
        <v>46.300000000000182</v>
      </c>
      <c r="N1679">
        <f>(K1679/btc[[#This Row],[Open]])*100</f>
        <v>3.5986320534742875</v>
      </c>
    </row>
    <row r="1680" spans="1:14" x14ac:dyDescent="0.25">
      <c r="A1680" s="1" t="s">
        <v>10</v>
      </c>
      <c r="B1680" s="1">
        <v>42854</v>
      </c>
      <c r="C1680">
        <v>1329.6</v>
      </c>
      <c r="D1680">
        <v>1343.7</v>
      </c>
      <c r="E1680">
        <v>1314.2</v>
      </c>
      <c r="F1680">
        <v>1336.3</v>
      </c>
      <c r="G1680">
        <v>40969</v>
      </c>
      <c r="H1680" t="s">
        <v>7</v>
      </c>
      <c r="K1680">
        <f>btc[[#This Row],[Close]]-btc[[#This Row],[Open]]</f>
        <v>6.7000000000000455</v>
      </c>
      <c r="N1680">
        <f>(K1680/btc[[#This Row],[Open]])*100</f>
        <v>0.50391095066185665</v>
      </c>
    </row>
    <row r="1681" spans="1:14" x14ac:dyDescent="0.25">
      <c r="A1681" s="1" t="s">
        <v>10</v>
      </c>
      <c r="B1681" s="1">
        <v>42804</v>
      </c>
      <c r="C1681">
        <v>1191.3</v>
      </c>
      <c r="D1681">
        <v>1330.4</v>
      </c>
      <c r="E1681">
        <v>988.7</v>
      </c>
      <c r="F1681">
        <v>1112.4000000000001</v>
      </c>
      <c r="G1681">
        <v>190473</v>
      </c>
      <c r="H1681" t="s">
        <v>7</v>
      </c>
      <c r="K1681">
        <f>btc[[#This Row],[Close]]-btc[[#This Row],[Open]]</f>
        <v>-78.899999999999864</v>
      </c>
      <c r="N1681">
        <f>(K1681/btc[[#This Row],[Open]])*100</f>
        <v>-6.6230168723243406</v>
      </c>
    </row>
    <row r="1682" spans="1:14" x14ac:dyDescent="0.25">
      <c r="A1682" s="1" t="s">
        <v>10</v>
      </c>
      <c r="B1682" s="1">
        <v>42851</v>
      </c>
      <c r="C1682">
        <v>1264.3</v>
      </c>
      <c r="D1682">
        <v>1309.2</v>
      </c>
      <c r="E1682">
        <v>1263</v>
      </c>
      <c r="F1682">
        <v>1286.5999999999999</v>
      </c>
      <c r="G1682">
        <v>58909</v>
      </c>
      <c r="H1682" t="s">
        <v>7</v>
      </c>
      <c r="K1682">
        <f>btc[[#This Row],[Close]]-btc[[#This Row],[Open]]</f>
        <v>22.299999999999955</v>
      </c>
      <c r="N1682">
        <f>(K1682/btc[[#This Row],[Open]])*100</f>
        <v>1.7638218777188921</v>
      </c>
    </row>
    <row r="1683" spans="1:14" x14ac:dyDescent="0.25">
      <c r="A1683" s="1" t="s">
        <v>10</v>
      </c>
      <c r="B1683" s="1">
        <v>42797</v>
      </c>
      <c r="C1683">
        <v>1255.5</v>
      </c>
      <c r="D1683">
        <v>1291.3</v>
      </c>
      <c r="E1683">
        <v>1250.8</v>
      </c>
      <c r="F1683">
        <v>1283.3</v>
      </c>
      <c r="G1683">
        <v>67275</v>
      </c>
      <c r="H1683" t="s">
        <v>7</v>
      </c>
      <c r="K1683">
        <f>btc[[#This Row],[Close]]-btc[[#This Row],[Open]]</f>
        <v>27.799999999999955</v>
      </c>
      <c r="N1683">
        <f>(K1683/btc[[#This Row],[Open]])*100</f>
        <v>2.2142572680207051</v>
      </c>
    </row>
    <row r="1684" spans="1:14" x14ac:dyDescent="0.25">
      <c r="A1684" s="1" t="s">
        <v>10</v>
      </c>
      <c r="B1684" s="1">
        <v>42796</v>
      </c>
      <c r="C1684">
        <v>1222.7</v>
      </c>
      <c r="D1684">
        <v>1287</v>
      </c>
      <c r="E1684">
        <v>1212</v>
      </c>
      <c r="F1684">
        <v>1255.5</v>
      </c>
      <c r="G1684">
        <v>78492</v>
      </c>
      <c r="H1684" t="s">
        <v>7</v>
      </c>
      <c r="K1684">
        <f>btc[[#This Row],[Close]]-btc[[#This Row],[Open]]</f>
        <v>32.799999999999955</v>
      </c>
      <c r="N1684">
        <f>(K1684/btc[[#This Row],[Open]])*100</f>
        <v>2.6825877157111275</v>
      </c>
    </row>
    <row r="1685" spans="1:14" x14ac:dyDescent="0.25">
      <c r="A1685" s="1" t="s">
        <v>10</v>
      </c>
      <c r="B1685" s="1">
        <v>42798</v>
      </c>
      <c r="C1685">
        <v>1283.3</v>
      </c>
      <c r="D1685">
        <v>1285.8</v>
      </c>
      <c r="E1685">
        <v>1228.7</v>
      </c>
      <c r="F1685">
        <v>1264.3</v>
      </c>
      <c r="G1685">
        <v>38418</v>
      </c>
      <c r="H1685" t="s">
        <v>7</v>
      </c>
      <c r="K1685">
        <f>btc[[#This Row],[Close]]-btc[[#This Row],[Open]]</f>
        <v>-19</v>
      </c>
      <c r="N1685">
        <f>(K1685/btc[[#This Row],[Open]])*100</f>
        <v>-1.4805579365697812</v>
      </c>
    </row>
    <row r="1686" spans="1:14" x14ac:dyDescent="0.25">
      <c r="A1686" s="1" t="s">
        <v>10</v>
      </c>
      <c r="B1686" s="1">
        <v>42801</v>
      </c>
      <c r="C1686">
        <v>1277</v>
      </c>
      <c r="D1686">
        <v>1280.9000000000001</v>
      </c>
      <c r="E1686">
        <v>1148.7</v>
      </c>
      <c r="F1686">
        <v>1232.7</v>
      </c>
      <c r="G1686">
        <v>87722</v>
      </c>
      <c r="H1686" t="s">
        <v>7</v>
      </c>
      <c r="K1686">
        <f>btc[[#This Row],[Close]]-btc[[#This Row],[Open]]</f>
        <v>-44.299999999999955</v>
      </c>
      <c r="N1686">
        <f>(K1686/btc[[#This Row],[Open]])*100</f>
        <v>-3.4690681284259952</v>
      </c>
    </row>
    <row r="1687" spans="1:14" x14ac:dyDescent="0.25">
      <c r="A1687" s="1" t="s">
        <v>10</v>
      </c>
      <c r="B1687" s="1">
        <v>42800</v>
      </c>
      <c r="C1687">
        <v>1271.2</v>
      </c>
      <c r="D1687">
        <v>1280.5999999999999</v>
      </c>
      <c r="E1687">
        <v>1261</v>
      </c>
      <c r="F1687">
        <v>1277</v>
      </c>
      <c r="G1687">
        <v>31027</v>
      </c>
      <c r="H1687" t="s">
        <v>7</v>
      </c>
      <c r="K1687">
        <f>btc[[#This Row],[Close]]-btc[[#This Row],[Open]]</f>
        <v>5.7999999999999545</v>
      </c>
      <c r="N1687">
        <f>(K1687/btc[[#This Row],[Open]])*100</f>
        <v>0.45626179987413107</v>
      </c>
    </row>
    <row r="1688" spans="1:14" x14ac:dyDescent="0.25">
      <c r="A1688" s="1" t="s">
        <v>10</v>
      </c>
      <c r="B1688" s="1">
        <v>42799</v>
      </c>
      <c r="C1688">
        <v>1264.3</v>
      </c>
      <c r="D1688">
        <v>1273.3</v>
      </c>
      <c r="E1688">
        <v>1242.0999999999999</v>
      </c>
      <c r="F1688">
        <v>1271.2</v>
      </c>
      <c r="G1688">
        <v>25430</v>
      </c>
      <c r="H1688" t="s">
        <v>7</v>
      </c>
      <c r="K1688">
        <f>btc[[#This Row],[Close]]-btc[[#This Row],[Open]]</f>
        <v>6.9000000000000909</v>
      </c>
      <c r="N1688">
        <f>(K1688/btc[[#This Row],[Open]])*100</f>
        <v>0.54575654512379113</v>
      </c>
    </row>
    <row r="1689" spans="1:14" x14ac:dyDescent="0.25">
      <c r="A1689" s="1" t="s">
        <v>10</v>
      </c>
      <c r="B1689" s="1">
        <v>42850</v>
      </c>
      <c r="C1689">
        <v>1248.2</v>
      </c>
      <c r="D1689">
        <v>1272.5999999999999</v>
      </c>
      <c r="E1689">
        <v>1244.2</v>
      </c>
      <c r="F1689">
        <v>1264.3</v>
      </c>
      <c r="G1689">
        <v>43886</v>
      </c>
      <c r="H1689" t="s">
        <v>7</v>
      </c>
      <c r="K1689">
        <f>btc[[#This Row],[Close]]-btc[[#This Row],[Open]]</f>
        <v>16.099999999999909</v>
      </c>
      <c r="N1689">
        <f>(K1689/btc[[#This Row],[Open]])*100</f>
        <v>1.2898573946482863</v>
      </c>
    </row>
    <row r="1690" spans="1:14" x14ac:dyDescent="0.25">
      <c r="A1690" s="1" t="s">
        <v>10</v>
      </c>
      <c r="B1690" s="1">
        <v>42810</v>
      </c>
      <c r="C1690">
        <v>1253.4000000000001</v>
      </c>
      <c r="D1690">
        <v>1260.2</v>
      </c>
      <c r="E1690">
        <v>1119</v>
      </c>
      <c r="F1690">
        <v>1172.9000000000001</v>
      </c>
      <c r="G1690">
        <v>132773</v>
      </c>
      <c r="H1690" t="s">
        <v>7</v>
      </c>
      <c r="K1690">
        <f>btc[[#This Row],[Close]]-btc[[#This Row],[Open]]</f>
        <v>-80.5</v>
      </c>
      <c r="N1690">
        <f>(K1690/btc[[#This Row],[Open]])*100</f>
        <v>-6.4225307164512522</v>
      </c>
    </row>
    <row r="1691" spans="1:14" x14ac:dyDescent="0.25">
      <c r="A1691" s="1" t="s">
        <v>10</v>
      </c>
      <c r="B1691" s="1">
        <v>42847</v>
      </c>
      <c r="C1691">
        <v>1249.5999999999999</v>
      </c>
      <c r="D1691">
        <v>1257</v>
      </c>
      <c r="E1691">
        <v>1215.8</v>
      </c>
      <c r="F1691">
        <v>1240.9000000000001</v>
      </c>
      <c r="G1691">
        <v>43815</v>
      </c>
      <c r="H1691" t="s">
        <v>7</v>
      </c>
      <c r="K1691">
        <f>btc[[#This Row],[Close]]-btc[[#This Row],[Open]]</f>
        <v>-8.6999999999998181</v>
      </c>
      <c r="N1691">
        <f>(K1691/btc[[#This Row],[Open]])*100</f>
        <v>-0.69622279129319931</v>
      </c>
    </row>
    <row r="1692" spans="1:14" x14ac:dyDescent="0.25">
      <c r="A1692" s="1" t="s">
        <v>10</v>
      </c>
      <c r="B1692" s="1">
        <v>42846</v>
      </c>
      <c r="C1692">
        <v>1238.0999999999999</v>
      </c>
      <c r="D1692">
        <v>1257</v>
      </c>
      <c r="E1692">
        <v>1235.5999999999999</v>
      </c>
      <c r="F1692">
        <v>1249.5999999999999</v>
      </c>
      <c r="G1692">
        <v>41344</v>
      </c>
      <c r="H1692" t="s">
        <v>7</v>
      </c>
      <c r="K1692">
        <f>btc[[#This Row],[Close]]-btc[[#This Row],[Open]]</f>
        <v>11.5</v>
      </c>
      <c r="N1692">
        <f>(K1692/btc[[#This Row],[Open]])*100</f>
        <v>0.92884258137468712</v>
      </c>
    </row>
    <row r="1693" spans="1:14" x14ac:dyDescent="0.25">
      <c r="A1693" s="1" t="s">
        <v>10</v>
      </c>
      <c r="B1693" s="1">
        <v>42809</v>
      </c>
      <c r="C1693">
        <v>1243.0999999999999</v>
      </c>
      <c r="D1693">
        <v>1256.9000000000001</v>
      </c>
      <c r="E1693">
        <v>1236.4000000000001</v>
      </c>
      <c r="F1693">
        <v>1253.4000000000001</v>
      </c>
      <c r="G1693">
        <v>43592</v>
      </c>
      <c r="H1693" t="s">
        <v>7</v>
      </c>
      <c r="K1693">
        <f>btc[[#This Row],[Close]]-btc[[#This Row],[Open]]</f>
        <v>10.300000000000182</v>
      </c>
      <c r="N1693">
        <f>(K1693/btc[[#This Row],[Open]])*100</f>
        <v>0.8285737269729051</v>
      </c>
    </row>
    <row r="1694" spans="1:14" x14ac:dyDescent="0.25">
      <c r="A1694" s="1" t="s">
        <v>10</v>
      </c>
      <c r="B1694" s="1">
        <v>42849</v>
      </c>
      <c r="C1694">
        <v>1249.0999999999999</v>
      </c>
      <c r="D1694">
        <v>1256.4000000000001</v>
      </c>
      <c r="E1694">
        <v>1234.9000000000001</v>
      </c>
      <c r="F1694">
        <v>1248.2</v>
      </c>
      <c r="G1694">
        <v>38542</v>
      </c>
      <c r="H1694" t="s">
        <v>7</v>
      </c>
      <c r="K1694">
        <f>btc[[#This Row],[Close]]-btc[[#This Row],[Open]]</f>
        <v>-0.89999999999986358</v>
      </c>
      <c r="N1694">
        <f>(K1694/btc[[#This Row],[Open]])*100</f>
        <v>-7.2051877351682309E-2</v>
      </c>
    </row>
    <row r="1695" spans="1:14" x14ac:dyDescent="0.25">
      <c r="A1695" s="1" t="s">
        <v>10</v>
      </c>
      <c r="B1695" s="1">
        <v>42848</v>
      </c>
      <c r="C1695">
        <v>1240.9000000000001</v>
      </c>
      <c r="D1695">
        <v>1256.2</v>
      </c>
      <c r="E1695">
        <v>1223.0999999999999</v>
      </c>
      <c r="F1695">
        <v>1249.0999999999999</v>
      </c>
      <c r="G1695">
        <v>42608</v>
      </c>
      <c r="H1695" t="s">
        <v>7</v>
      </c>
      <c r="K1695">
        <f>btc[[#This Row],[Close]]-btc[[#This Row],[Open]]</f>
        <v>8.1999999999998181</v>
      </c>
      <c r="N1695">
        <f>(K1695/btc[[#This Row],[Open]])*100</f>
        <v>0.66081070190988933</v>
      </c>
    </row>
    <row r="1696" spans="1:14" x14ac:dyDescent="0.25">
      <c r="A1696" s="1" t="s">
        <v>10</v>
      </c>
      <c r="B1696" s="1">
        <v>42808</v>
      </c>
      <c r="C1696">
        <v>1238.2</v>
      </c>
      <c r="D1696">
        <v>1255.5</v>
      </c>
      <c r="E1696">
        <v>1218.4000000000001</v>
      </c>
      <c r="F1696">
        <v>1243.0999999999999</v>
      </c>
      <c r="G1696">
        <v>45142</v>
      </c>
      <c r="H1696" t="s">
        <v>7</v>
      </c>
      <c r="K1696">
        <f>btc[[#This Row],[Close]]-btc[[#This Row],[Open]]</f>
        <v>4.8999999999998636</v>
      </c>
      <c r="N1696">
        <f>(K1696/btc[[#This Row],[Open]])*100</f>
        <v>0.39573574543691353</v>
      </c>
    </row>
    <row r="1697" spans="1:14" x14ac:dyDescent="0.25">
      <c r="A1697" s="1" t="s">
        <v>10</v>
      </c>
      <c r="B1697" s="1">
        <v>42845</v>
      </c>
      <c r="C1697">
        <v>1215.2</v>
      </c>
      <c r="D1697">
        <v>1246.5999999999999</v>
      </c>
      <c r="E1697">
        <v>1210.7</v>
      </c>
      <c r="F1697">
        <v>1238.0999999999999</v>
      </c>
      <c r="G1697">
        <v>55195</v>
      </c>
      <c r="H1697" t="s">
        <v>7</v>
      </c>
      <c r="K1697">
        <f>btc[[#This Row],[Close]]-btc[[#This Row],[Open]]</f>
        <v>22.899999999999864</v>
      </c>
      <c r="N1697">
        <f>(K1697/btc[[#This Row],[Open]])*100</f>
        <v>1.8844634628044654</v>
      </c>
    </row>
    <row r="1698" spans="1:14" x14ac:dyDescent="0.25">
      <c r="A1698" s="1" t="s">
        <v>10</v>
      </c>
      <c r="B1698" s="1">
        <v>42807</v>
      </c>
      <c r="C1698">
        <v>1225.0999999999999</v>
      </c>
      <c r="D1698">
        <v>1245.5999999999999</v>
      </c>
      <c r="E1698">
        <v>1205.5999999999999</v>
      </c>
      <c r="F1698">
        <v>1238.2</v>
      </c>
      <c r="G1698">
        <v>60461</v>
      </c>
      <c r="H1698" t="s">
        <v>7</v>
      </c>
      <c r="K1698">
        <f>btc[[#This Row],[Close]]-btc[[#This Row],[Open]]</f>
        <v>13.100000000000136</v>
      </c>
      <c r="N1698">
        <f>(K1698/btc[[#This Row],[Open]])*100</f>
        <v>1.0693004652681526</v>
      </c>
    </row>
    <row r="1699" spans="1:14" x14ac:dyDescent="0.25">
      <c r="A1699" s="1" t="s">
        <v>10</v>
      </c>
      <c r="B1699" s="1">
        <v>42802</v>
      </c>
      <c r="C1699">
        <v>1232.7</v>
      </c>
      <c r="D1699">
        <v>1242</v>
      </c>
      <c r="E1699">
        <v>1136.9000000000001</v>
      </c>
      <c r="F1699">
        <v>1147</v>
      </c>
      <c r="G1699">
        <v>97875</v>
      </c>
      <c r="H1699" t="s">
        <v>7</v>
      </c>
      <c r="K1699">
        <f>btc[[#This Row],[Close]]-btc[[#This Row],[Open]]</f>
        <v>-85.700000000000045</v>
      </c>
      <c r="N1699">
        <f>(K1699/btc[[#This Row],[Open]])*100</f>
        <v>-6.9522187069035484</v>
      </c>
    </row>
    <row r="1700" spans="1:14" x14ac:dyDescent="0.25">
      <c r="A1700" s="1" t="s">
        <v>10</v>
      </c>
      <c r="B1700" s="1">
        <v>41607</v>
      </c>
      <c r="C1700">
        <v>1101.4000000000001</v>
      </c>
      <c r="D1700">
        <v>1241.9000000000001</v>
      </c>
      <c r="E1700">
        <v>1050</v>
      </c>
      <c r="F1700">
        <v>1206.9000000000001</v>
      </c>
      <c r="G1700">
        <v>38707</v>
      </c>
      <c r="H1700" t="s">
        <v>7</v>
      </c>
      <c r="K1700">
        <f>btc[[#This Row],[Close]]-btc[[#This Row],[Open]]</f>
        <v>105.5</v>
      </c>
      <c r="N1700">
        <f>(K1700/btc[[#This Row],[Open]])*100</f>
        <v>9.5787179952787351</v>
      </c>
    </row>
    <row r="1701" spans="1:14" x14ac:dyDescent="0.25">
      <c r="A1701" s="1" t="s">
        <v>10</v>
      </c>
      <c r="B1701" s="1">
        <v>41613</v>
      </c>
      <c r="C1701">
        <v>1237.5999999999999</v>
      </c>
      <c r="D1701">
        <v>1239.9000000000001</v>
      </c>
      <c r="E1701">
        <v>870</v>
      </c>
      <c r="F1701">
        <v>1106.3</v>
      </c>
      <c r="G1701">
        <v>58444</v>
      </c>
      <c r="H1701" t="s">
        <v>7</v>
      </c>
      <c r="K1701">
        <f>btc[[#This Row],[Close]]-btc[[#This Row],[Open]]</f>
        <v>-131.29999999999995</v>
      </c>
      <c r="N1701">
        <f>(K1701/btc[[#This Row],[Open]])*100</f>
        <v>-10.609243697478989</v>
      </c>
    </row>
    <row r="1702" spans="1:14" x14ac:dyDescent="0.25">
      <c r="A1702" s="1" t="s">
        <v>10</v>
      </c>
      <c r="B1702" s="1">
        <v>41612</v>
      </c>
      <c r="C1702">
        <v>1154.9000000000001</v>
      </c>
      <c r="D1702">
        <v>1239.7</v>
      </c>
      <c r="E1702">
        <v>1131.3</v>
      </c>
      <c r="F1702">
        <v>1237.5999999999999</v>
      </c>
      <c r="G1702">
        <v>16297</v>
      </c>
      <c r="H1702" t="s">
        <v>7</v>
      </c>
      <c r="K1702">
        <f>btc[[#This Row],[Close]]-btc[[#This Row],[Open]]</f>
        <v>82.699999999999818</v>
      </c>
      <c r="N1702">
        <f>(K1702/btc[[#This Row],[Open]])*100</f>
        <v>7.1607931422633833</v>
      </c>
    </row>
    <row r="1703" spans="1:14" x14ac:dyDescent="0.25">
      <c r="A1703" s="1" t="s">
        <v>10</v>
      </c>
      <c r="B1703" s="1">
        <v>42806</v>
      </c>
      <c r="C1703">
        <v>1179.2</v>
      </c>
      <c r="D1703">
        <v>1235.5</v>
      </c>
      <c r="E1703">
        <v>1160.9000000000001</v>
      </c>
      <c r="F1703">
        <v>1225.0999999999999</v>
      </c>
      <c r="G1703">
        <v>44412</v>
      </c>
      <c r="H1703" t="s">
        <v>7</v>
      </c>
      <c r="K1703">
        <f>btc[[#This Row],[Close]]-btc[[#This Row],[Open]]</f>
        <v>45.899999999999864</v>
      </c>
      <c r="N1703">
        <f>(K1703/btc[[#This Row],[Open]])*100</f>
        <v>3.8924694708276681</v>
      </c>
    </row>
    <row r="1704" spans="1:14" x14ac:dyDescent="0.25">
      <c r="A1704" s="1" t="s">
        <v>10</v>
      </c>
      <c r="B1704" s="1">
        <v>41608</v>
      </c>
      <c r="C1704">
        <v>1206.9000000000001</v>
      </c>
      <c r="D1704">
        <v>1232.9000000000001</v>
      </c>
      <c r="E1704">
        <v>1150.2</v>
      </c>
      <c r="F1704">
        <v>1205.7</v>
      </c>
      <c r="G1704">
        <v>15096</v>
      </c>
      <c r="H1704" t="s">
        <v>7</v>
      </c>
      <c r="K1704">
        <f>btc[[#This Row],[Close]]-btc[[#This Row],[Open]]</f>
        <v>-1.2000000000000455</v>
      </c>
      <c r="N1704">
        <f>(K1704/btc[[#This Row],[Open]])*100</f>
        <v>-9.9428287347754205E-2</v>
      </c>
    </row>
    <row r="1705" spans="1:14" x14ac:dyDescent="0.25">
      <c r="A1705" s="1" t="s">
        <v>10</v>
      </c>
      <c r="B1705" s="1">
        <v>42836</v>
      </c>
      <c r="C1705">
        <v>1206.7</v>
      </c>
      <c r="D1705">
        <v>1229.5999999999999</v>
      </c>
      <c r="E1705">
        <v>1195.8</v>
      </c>
      <c r="F1705">
        <v>1220.7</v>
      </c>
      <c r="G1705">
        <v>37395</v>
      </c>
      <c r="H1705" t="s">
        <v>7</v>
      </c>
      <c r="K1705">
        <f>btc[[#This Row],[Close]]-btc[[#This Row],[Open]]</f>
        <v>14</v>
      </c>
      <c r="N1705">
        <f>(K1705/btc[[#This Row],[Open]])*100</f>
        <v>1.1601889450567664</v>
      </c>
    </row>
    <row r="1706" spans="1:14" x14ac:dyDescent="0.25">
      <c r="A1706" s="1" t="s">
        <v>10</v>
      </c>
      <c r="B1706" s="1">
        <v>42837</v>
      </c>
      <c r="C1706">
        <v>1220.7</v>
      </c>
      <c r="D1706">
        <v>1225.5</v>
      </c>
      <c r="E1706">
        <v>1207.4000000000001</v>
      </c>
      <c r="F1706">
        <v>1212.5</v>
      </c>
      <c r="G1706">
        <v>44783</v>
      </c>
      <c r="H1706" t="s">
        <v>7</v>
      </c>
      <c r="K1706">
        <f>btc[[#This Row],[Close]]-btc[[#This Row],[Open]]</f>
        <v>-8.2000000000000455</v>
      </c>
      <c r="N1706">
        <f>(K1706/btc[[#This Row],[Open]])*100</f>
        <v>-0.67174571966904606</v>
      </c>
    </row>
    <row r="1707" spans="1:14" x14ac:dyDescent="0.25">
      <c r="A1707" s="1" t="s">
        <v>10</v>
      </c>
      <c r="B1707" s="1">
        <v>42795</v>
      </c>
      <c r="C1707">
        <v>1189.3</v>
      </c>
      <c r="D1707">
        <v>1225</v>
      </c>
      <c r="E1707">
        <v>1154.5999999999999</v>
      </c>
      <c r="F1707">
        <v>1222.7</v>
      </c>
      <c r="G1707">
        <v>51154</v>
      </c>
      <c r="H1707" t="s">
        <v>7</v>
      </c>
      <c r="K1707">
        <f>btc[[#This Row],[Close]]-btc[[#This Row],[Open]]</f>
        <v>33.400000000000091</v>
      </c>
      <c r="N1707">
        <f>(K1707/btc[[#This Row],[Open]])*100</f>
        <v>2.8083746741780957</v>
      </c>
    </row>
    <row r="1708" spans="1:14" x14ac:dyDescent="0.25">
      <c r="A1708" s="1" t="s">
        <v>10</v>
      </c>
      <c r="B1708" s="1">
        <v>41606</v>
      </c>
      <c r="C1708">
        <v>1079.9000000000001</v>
      </c>
      <c r="D1708">
        <v>1224.5</v>
      </c>
      <c r="E1708">
        <v>1032.0999999999999</v>
      </c>
      <c r="F1708">
        <v>1101.4000000000001</v>
      </c>
      <c r="G1708">
        <v>37397</v>
      </c>
      <c r="H1708" t="s">
        <v>7</v>
      </c>
      <c r="K1708">
        <f>btc[[#This Row],[Close]]-btc[[#This Row],[Open]]</f>
        <v>21.5</v>
      </c>
      <c r="N1708">
        <f>(K1708/btc[[#This Row],[Open]])*100</f>
        <v>1.9909250856560792</v>
      </c>
    </row>
    <row r="1709" spans="1:14" x14ac:dyDescent="0.25">
      <c r="A1709" s="1" t="s">
        <v>10</v>
      </c>
      <c r="B1709" s="1">
        <v>42838</v>
      </c>
      <c r="C1709">
        <v>1212.5</v>
      </c>
      <c r="D1709">
        <v>1218.7</v>
      </c>
      <c r="E1709">
        <v>1150.3</v>
      </c>
      <c r="F1709">
        <v>1176.2</v>
      </c>
      <c r="G1709">
        <v>66052</v>
      </c>
      <c r="H1709" t="s">
        <v>7</v>
      </c>
      <c r="K1709">
        <f>btc[[#This Row],[Close]]-btc[[#This Row],[Open]]</f>
        <v>-36.299999999999955</v>
      </c>
      <c r="N1709">
        <f>(K1709/btc[[#This Row],[Open]])*100</f>
        <v>-2.9938144329896872</v>
      </c>
    </row>
    <row r="1710" spans="1:14" x14ac:dyDescent="0.25">
      <c r="A1710" s="1" t="s">
        <v>10</v>
      </c>
      <c r="B1710" s="1">
        <v>42844</v>
      </c>
      <c r="C1710">
        <v>1206.0999999999999</v>
      </c>
      <c r="D1710">
        <v>1218.2</v>
      </c>
      <c r="E1710">
        <v>1194.0999999999999</v>
      </c>
      <c r="F1710">
        <v>1215.2</v>
      </c>
      <c r="G1710">
        <v>43347</v>
      </c>
      <c r="H1710" t="s">
        <v>7</v>
      </c>
      <c r="K1710">
        <f>btc[[#This Row],[Close]]-btc[[#This Row],[Open]]</f>
        <v>9.1000000000001364</v>
      </c>
      <c r="N1710">
        <f>(K1710/btc[[#This Row],[Open]])*100</f>
        <v>0.7544979686593265</v>
      </c>
    </row>
    <row r="1711" spans="1:14" x14ac:dyDescent="0.25">
      <c r="A1711" s="1" t="s">
        <v>10</v>
      </c>
      <c r="B1711" s="1">
        <v>41609</v>
      </c>
      <c r="C1711">
        <v>1205.7</v>
      </c>
      <c r="D1711">
        <v>1216.8</v>
      </c>
      <c r="E1711">
        <v>840.3</v>
      </c>
      <c r="F1711">
        <v>1004.4</v>
      </c>
      <c r="G1711">
        <v>79922</v>
      </c>
      <c r="H1711" t="s">
        <v>7</v>
      </c>
      <c r="K1711">
        <f>btc[[#This Row],[Close]]-btc[[#This Row],[Open]]</f>
        <v>-201.30000000000007</v>
      </c>
      <c r="N1711">
        <f>(K1711/btc[[#This Row],[Open]])*100</f>
        <v>-16.69569544662852</v>
      </c>
    </row>
    <row r="1712" spans="1:14" x14ac:dyDescent="0.25">
      <c r="A1712" s="1" t="s">
        <v>10</v>
      </c>
      <c r="B1712" s="1">
        <v>42834</v>
      </c>
      <c r="C1712">
        <v>1180.8</v>
      </c>
      <c r="D1712">
        <v>1215.0999999999999</v>
      </c>
      <c r="E1712">
        <v>1174</v>
      </c>
      <c r="F1712">
        <v>1204.3</v>
      </c>
      <c r="G1712">
        <v>45351</v>
      </c>
      <c r="H1712" t="s">
        <v>7</v>
      </c>
      <c r="K1712">
        <f>btc[[#This Row],[Close]]-btc[[#This Row],[Open]]</f>
        <v>23.5</v>
      </c>
      <c r="N1712">
        <f>(K1712/btc[[#This Row],[Open]])*100</f>
        <v>1.9901761517615177</v>
      </c>
    </row>
    <row r="1713" spans="1:14" x14ac:dyDescent="0.25">
      <c r="A1713" s="1" t="s">
        <v>10</v>
      </c>
      <c r="B1713" s="1">
        <v>42835</v>
      </c>
      <c r="C1713">
        <v>1204.3</v>
      </c>
      <c r="D1713">
        <v>1214.9000000000001</v>
      </c>
      <c r="E1713">
        <v>1194.8</v>
      </c>
      <c r="F1713">
        <v>1206.7</v>
      </c>
      <c r="G1713">
        <v>40013</v>
      </c>
      <c r="H1713" t="s">
        <v>7</v>
      </c>
      <c r="K1713">
        <f>btc[[#This Row],[Close]]-btc[[#This Row],[Open]]</f>
        <v>2.4000000000000909</v>
      </c>
      <c r="N1713">
        <f>(K1713/btc[[#This Row],[Open]])*100</f>
        <v>0.19928589221955417</v>
      </c>
    </row>
    <row r="1714" spans="1:14" x14ac:dyDescent="0.25">
      <c r="A1714" s="1" t="s">
        <v>10</v>
      </c>
      <c r="B1714" s="1">
        <v>42843</v>
      </c>
      <c r="C1714">
        <v>1194</v>
      </c>
      <c r="D1714">
        <v>1213.9000000000001</v>
      </c>
      <c r="E1714">
        <v>1191.0999999999999</v>
      </c>
      <c r="F1714">
        <v>1206.0999999999999</v>
      </c>
      <c r="G1714">
        <v>52748</v>
      </c>
      <c r="H1714" t="s">
        <v>7</v>
      </c>
      <c r="K1714">
        <f>btc[[#This Row],[Close]]-btc[[#This Row],[Open]]</f>
        <v>12.099999999999909</v>
      </c>
      <c r="N1714">
        <f>(K1714/btc[[#This Row],[Open]])*100</f>
        <v>1.0134003350083676</v>
      </c>
    </row>
    <row r="1715" spans="1:14" x14ac:dyDescent="0.25">
      <c r="A1715" s="1" t="s">
        <v>10</v>
      </c>
      <c r="B1715" s="1">
        <v>42790</v>
      </c>
      <c r="C1715">
        <v>1171.9000000000001</v>
      </c>
      <c r="D1715">
        <v>1211.7</v>
      </c>
      <c r="E1715">
        <v>1092.4000000000001</v>
      </c>
      <c r="F1715">
        <v>1176.5</v>
      </c>
      <c r="G1715">
        <v>108171</v>
      </c>
      <c r="H1715" t="s">
        <v>7</v>
      </c>
      <c r="K1715">
        <f>btc[[#This Row],[Close]]-btc[[#This Row],[Open]]</f>
        <v>4.5999999999999091</v>
      </c>
      <c r="N1715">
        <f>(K1715/btc[[#This Row],[Open]])*100</f>
        <v>0.39252495946752358</v>
      </c>
    </row>
    <row r="1716" spans="1:14" x14ac:dyDescent="0.25">
      <c r="A1716" s="1" t="s">
        <v>10</v>
      </c>
      <c r="B1716" s="1">
        <v>42794</v>
      </c>
      <c r="C1716">
        <v>1188.8</v>
      </c>
      <c r="D1716">
        <v>1208.2</v>
      </c>
      <c r="E1716">
        <v>1175.8</v>
      </c>
      <c r="F1716">
        <v>1189.3</v>
      </c>
      <c r="G1716">
        <v>50580</v>
      </c>
      <c r="H1716" t="s">
        <v>7</v>
      </c>
      <c r="K1716">
        <f>btc[[#This Row],[Close]]-btc[[#This Row],[Open]]</f>
        <v>0.5</v>
      </c>
      <c r="N1716">
        <f>(K1716/btc[[#This Row],[Open]])*100</f>
        <v>4.2059219380888288E-2</v>
      </c>
    </row>
    <row r="1717" spans="1:14" x14ac:dyDescent="0.25">
      <c r="A1717" s="1" t="s">
        <v>10</v>
      </c>
      <c r="B1717" s="1">
        <v>42803</v>
      </c>
      <c r="C1717">
        <v>1147</v>
      </c>
      <c r="D1717">
        <v>1207</v>
      </c>
      <c r="E1717">
        <v>1129.3</v>
      </c>
      <c r="F1717">
        <v>1191.3</v>
      </c>
      <c r="G1717">
        <v>59861</v>
      </c>
      <c r="H1717" t="s">
        <v>7</v>
      </c>
      <c r="K1717">
        <f>btc[[#This Row],[Close]]-btc[[#This Row],[Open]]</f>
        <v>44.299999999999955</v>
      </c>
      <c r="N1717">
        <f>(K1717/btc[[#This Row],[Open]])*100</f>
        <v>3.8622493461203096</v>
      </c>
    </row>
    <row r="1718" spans="1:14" x14ac:dyDescent="0.25">
      <c r="A1718" s="1" t="s">
        <v>10</v>
      </c>
      <c r="B1718" s="1">
        <v>42842</v>
      </c>
      <c r="C1718">
        <v>1176.8</v>
      </c>
      <c r="D1718">
        <v>1203</v>
      </c>
      <c r="E1718">
        <v>1172.8</v>
      </c>
      <c r="F1718">
        <v>1194</v>
      </c>
      <c r="G1718">
        <v>46484</v>
      </c>
      <c r="H1718" t="s">
        <v>7</v>
      </c>
      <c r="K1718">
        <f>btc[[#This Row],[Close]]-btc[[#This Row],[Open]]</f>
        <v>17.200000000000045</v>
      </c>
      <c r="N1718">
        <f>(K1718/btc[[#This Row],[Open]])*100</f>
        <v>1.461590754588719</v>
      </c>
    </row>
    <row r="1719" spans="1:14" x14ac:dyDescent="0.25">
      <c r="A1719" s="1" t="s">
        <v>10</v>
      </c>
      <c r="B1719" s="1">
        <v>42805</v>
      </c>
      <c r="C1719">
        <v>1112.4000000000001</v>
      </c>
      <c r="D1719">
        <v>1202.7</v>
      </c>
      <c r="E1719">
        <v>1104.8</v>
      </c>
      <c r="F1719">
        <v>1179.2</v>
      </c>
      <c r="G1719">
        <v>70747</v>
      </c>
      <c r="H1719" t="s">
        <v>7</v>
      </c>
      <c r="K1719">
        <f>btc[[#This Row],[Close]]-btc[[#This Row],[Open]]</f>
        <v>66.799999999999955</v>
      </c>
      <c r="N1719">
        <f>(K1719/btc[[#This Row],[Open]])*100</f>
        <v>6.0050341603739614</v>
      </c>
    </row>
    <row r="1720" spans="1:14" x14ac:dyDescent="0.25">
      <c r="A1720" s="1" t="s">
        <v>10</v>
      </c>
      <c r="B1720" s="1">
        <v>42831</v>
      </c>
      <c r="C1720">
        <v>1129.9000000000001</v>
      </c>
      <c r="D1720">
        <v>1201.5999999999999</v>
      </c>
      <c r="E1720">
        <v>1130.5</v>
      </c>
      <c r="F1720">
        <v>1188.7</v>
      </c>
      <c r="G1720">
        <v>92358</v>
      </c>
      <c r="H1720" t="s">
        <v>7</v>
      </c>
      <c r="K1720">
        <f>btc[[#This Row],[Close]]-btc[[#This Row],[Open]]</f>
        <v>58.799999999999955</v>
      </c>
      <c r="N1720">
        <f>(K1720/btc[[#This Row],[Open]])*100</f>
        <v>5.2040003540136253</v>
      </c>
    </row>
    <row r="1721" spans="1:14" x14ac:dyDescent="0.25">
      <c r="A1721" s="1" t="s">
        <v>10</v>
      </c>
      <c r="B1721" s="1">
        <v>42832</v>
      </c>
      <c r="C1721">
        <v>1188.7</v>
      </c>
      <c r="D1721">
        <v>1201.2</v>
      </c>
      <c r="E1721">
        <v>1173.2</v>
      </c>
      <c r="F1721">
        <v>1190.5</v>
      </c>
      <c r="G1721">
        <v>59747</v>
      </c>
      <c r="H1721" t="s">
        <v>7</v>
      </c>
      <c r="K1721">
        <f>btc[[#This Row],[Close]]-btc[[#This Row],[Open]]</f>
        <v>1.7999999999999545</v>
      </c>
      <c r="N1721">
        <f>(K1721/btc[[#This Row],[Open]])*100</f>
        <v>0.15142592748380199</v>
      </c>
    </row>
    <row r="1722" spans="1:14" x14ac:dyDescent="0.25">
      <c r="A1722" s="1" t="s">
        <v>10</v>
      </c>
      <c r="B1722" s="1">
        <v>42833</v>
      </c>
      <c r="C1722">
        <v>1190.5</v>
      </c>
      <c r="D1722">
        <v>1198.2</v>
      </c>
      <c r="E1722">
        <v>1166.7</v>
      </c>
      <c r="F1722">
        <v>1180.8</v>
      </c>
      <c r="G1722">
        <v>33181</v>
      </c>
      <c r="H1722" t="s">
        <v>7</v>
      </c>
      <c r="K1722">
        <f>btc[[#This Row],[Close]]-btc[[#This Row],[Open]]</f>
        <v>-9.7000000000000455</v>
      </c>
      <c r="N1722">
        <f>(K1722/btc[[#This Row],[Open]])*100</f>
        <v>-0.8147837043259174</v>
      </c>
    </row>
    <row r="1723" spans="1:14" x14ac:dyDescent="0.25">
      <c r="A1723" s="1" t="s">
        <v>10</v>
      </c>
      <c r="B1723" s="1">
        <v>42793</v>
      </c>
      <c r="C1723">
        <v>1171.5999999999999</v>
      </c>
      <c r="D1723">
        <v>1195.8</v>
      </c>
      <c r="E1723">
        <v>1164.3</v>
      </c>
      <c r="F1723">
        <v>1188.8</v>
      </c>
      <c r="G1723">
        <v>35469</v>
      </c>
      <c r="H1723" t="s">
        <v>7</v>
      </c>
      <c r="K1723">
        <f>btc[[#This Row],[Close]]-btc[[#This Row],[Open]]</f>
        <v>17.200000000000045</v>
      </c>
      <c r="N1723">
        <f>(K1723/btc[[#This Row],[Open]])*100</f>
        <v>1.4680778422669893</v>
      </c>
    </row>
    <row r="1724" spans="1:14" x14ac:dyDescent="0.25">
      <c r="A1724" s="1" t="s">
        <v>10</v>
      </c>
      <c r="B1724" s="1">
        <v>42839</v>
      </c>
      <c r="C1724">
        <v>1176.2</v>
      </c>
      <c r="D1724">
        <v>1195.4000000000001</v>
      </c>
      <c r="E1724">
        <v>1162.2</v>
      </c>
      <c r="F1724">
        <v>1177.3</v>
      </c>
      <c r="G1724">
        <v>47217</v>
      </c>
      <c r="H1724" t="s">
        <v>7</v>
      </c>
      <c r="K1724">
        <f>btc[[#This Row],[Close]]-btc[[#This Row],[Open]]</f>
        <v>1.0999999999999091</v>
      </c>
      <c r="N1724">
        <f>(K1724/btc[[#This Row],[Open]])*100</f>
        <v>9.3521509947280146E-2</v>
      </c>
    </row>
    <row r="1725" spans="1:14" x14ac:dyDescent="0.25">
      <c r="A1725" s="1" t="s">
        <v>10</v>
      </c>
      <c r="B1725" s="1">
        <v>42840</v>
      </c>
      <c r="C1725">
        <v>1177.3</v>
      </c>
      <c r="D1725">
        <v>1194.8</v>
      </c>
      <c r="E1725">
        <v>841.5</v>
      </c>
      <c r="F1725">
        <v>1177</v>
      </c>
      <c r="G1725">
        <v>28385</v>
      </c>
      <c r="H1725" t="s">
        <v>7</v>
      </c>
      <c r="K1725">
        <f>btc[[#This Row],[Close]]-btc[[#This Row],[Open]]</f>
        <v>-0.29999999999995453</v>
      </c>
      <c r="N1725">
        <f>(K1725/btc[[#This Row],[Open]])*100</f>
        <v>-2.5482035165204669E-2</v>
      </c>
    </row>
    <row r="1726" spans="1:14" x14ac:dyDescent="0.25">
      <c r="A1726" s="1" t="s">
        <v>10</v>
      </c>
      <c r="B1726" s="1">
        <v>42841</v>
      </c>
      <c r="C1726">
        <v>1177</v>
      </c>
      <c r="D1726">
        <v>1188</v>
      </c>
      <c r="E1726">
        <v>1166.7</v>
      </c>
      <c r="F1726">
        <v>1176.8</v>
      </c>
      <c r="G1726">
        <v>18930</v>
      </c>
      <c r="H1726" t="s">
        <v>7</v>
      </c>
      <c r="K1726">
        <f>btc[[#This Row],[Close]]-btc[[#This Row],[Open]]</f>
        <v>-0.20000000000004547</v>
      </c>
      <c r="N1726">
        <f>(K1726/btc[[#This Row],[Open]])*100</f>
        <v>-1.6992353440955437E-2</v>
      </c>
    </row>
    <row r="1727" spans="1:14" x14ac:dyDescent="0.25">
      <c r="A1727" s="1" t="s">
        <v>10</v>
      </c>
      <c r="B1727" s="1">
        <v>41611</v>
      </c>
      <c r="C1727">
        <v>1096.5999999999999</v>
      </c>
      <c r="D1727">
        <v>1185.5999999999999</v>
      </c>
      <c r="E1727">
        <v>1064.9000000000001</v>
      </c>
      <c r="F1727">
        <v>1154.9000000000001</v>
      </c>
      <c r="G1727">
        <v>19341</v>
      </c>
      <c r="H1727" t="s">
        <v>7</v>
      </c>
      <c r="K1727">
        <f>btc[[#This Row],[Close]]-btc[[#This Row],[Open]]</f>
        <v>58.300000000000182</v>
      </c>
      <c r="N1727">
        <f>(K1727/btc[[#This Row],[Open]])*100</f>
        <v>5.3164326098851165</v>
      </c>
    </row>
    <row r="1728" spans="1:14" x14ac:dyDescent="0.25">
      <c r="A1728" s="1" t="s">
        <v>10</v>
      </c>
      <c r="B1728" s="1">
        <v>42789</v>
      </c>
      <c r="C1728">
        <v>1120.5</v>
      </c>
      <c r="D1728">
        <v>1181.5999999999999</v>
      </c>
      <c r="E1728">
        <v>1113.5</v>
      </c>
      <c r="F1728">
        <v>1171.9000000000001</v>
      </c>
      <c r="G1728">
        <v>65737</v>
      </c>
      <c r="H1728" t="s">
        <v>7</v>
      </c>
      <c r="K1728">
        <f>btc[[#This Row],[Close]]-btc[[#This Row],[Open]]</f>
        <v>51.400000000000091</v>
      </c>
      <c r="N1728">
        <f>(K1728/btc[[#This Row],[Open]])*100</f>
        <v>4.5872378402498963</v>
      </c>
    </row>
    <row r="1729" spans="1:14" x14ac:dyDescent="0.25">
      <c r="A1729" s="1" t="s">
        <v>10</v>
      </c>
      <c r="B1729" s="1">
        <v>42791</v>
      </c>
      <c r="C1729">
        <v>1176.5</v>
      </c>
      <c r="D1729">
        <v>1180</v>
      </c>
      <c r="E1729">
        <v>1116.2</v>
      </c>
      <c r="F1729">
        <v>1149.0999999999999</v>
      </c>
      <c r="G1729">
        <v>45861</v>
      </c>
      <c r="H1729" t="s">
        <v>7</v>
      </c>
      <c r="K1729">
        <f>btc[[#This Row],[Close]]-btc[[#This Row],[Open]]</f>
        <v>-27.400000000000091</v>
      </c>
      <c r="N1729">
        <f>(K1729/btc[[#This Row],[Open]])*100</f>
        <v>-2.3289417764555962</v>
      </c>
    </row>
    <row r="1730" spans="1:14" x14ac:dyDescent="0.25">
      <c r="A1730" s="1" t="s">
        <v>10</v>
      </c>
      <c r="B1730" s="1">
        <v>42792</v>
      </c>
      <c r="C1730">
        <v>1149.0999999999999</v>
      </c>
      <c r="D1730">
        <v>1177.5</v>
      </c>
      <c r="E1730">
        <v>1130.5999999999999</v>
      </c>
      <c r="F1730">
        <v>1171.5999999999999</v>
      </c>
      <c r="G1730">
        <v>30765</v>
      </c>
      <c r="H1730" t="s">
        <v>7</v>
      </c>
      <c r="K1730">
        <f>btc[[#This Row],[Close]]-btc[[#This Row],[Open]]</f>
        <v>22.5</v>
      </c>
      <c r="N1730">
        <f>(K1730/btc[[#This Row],[Open]])*100</f>
        <v>1.9580541293185971</v>
      </c>
    </row>
    <row r="1731" spans="1:14" x14ac:dyDescent="0.25">
      <c r="A1731" s="1" t="s">
        <v>10</v>
      </c>
      <c r="B1731" s="1">
        <v>42811</v>
      </c>
      <c r="C1731">
        <v>1172.9000000000001</v>
      </c>
      <c r="D1731">
        <v>1174.9000000000001</v>
      </c>
      <c r="E1731">
        <v>1063.5</v>
      </c>
      <c r="F1731">
        <v>1071.7</v>
      </c>
      <c r="G1731">
        <v>163739</v>
      </c>
      <c r="H1731" t="s">
        <v>7</v>
      </c>
      <c r="K1731">
        <f>btc[[#This Row],[Close]]-btc[[#This Row],[Open]]</f>
        <v>-101.20000000000005</v>
      </c>
      <c r="N1731">
        <f>(K1731/btc[[#This Row],[Open]])*100</f>
        <v>-8.6281865461676226</v>
      </c>
    </row>
    <row r="1732" spans="1:14" x14ac:dyDescent="0.25">
      <c r="A1732" s="1" t="s">
        <v>10</v>
      </c>
      <c r="B1732" s="1">
        <v>42829</v>
      </c>
      <c r="C1732">
        <v>1147.5999999999999</v>
      </c>
      <c r="D1732">
        <v>1161.2</v>
      </c>
      <c r="E1732">
        <v>1122.2</v>
      </c>
      <c r="F1732">
        <v>1141.8</v>
      </c>
      <c r="G1732">
        <v>70999</v>
      </c>
      <c r="H1732" t="s">
        <v>7</v>
      </c>
      <c r="K1732">
        <f>btc[[#This Row],[Close]]-btc[[#This Row],[Open]]</f>
        <v>-5.7999999999999545</v>
      </c>
      <c r="N1732">
        <f>(K1732/btc[[#This Row],[Open]])*100</f>
        <v>-0.50540257929591803</v>
      </c>
    </row>
    <row r="1733" spans="1:14" x14ac:dyDescent="0.25">
      <c r="A1733" s="1" t="s">
        <v>10</v>
      </c>
      <c r="B1733" s="1">
        <v>42828</v>
      </c>
      <c r="C1733">
        <v>1097.4000000000001</v>
      </c>
      <c r="D1733">
        <v>1157.9000000000001</v>
      </c>
      <c r="E1733">
        <v>1095.5999999999999</v>
      </c>
      <c r="F1733">
        <v>1147.5999999999999</v>
      </c>
      <c r="G1733">
        <v>98499</v>
      </c>
      <c r="H1733" t="s">
        <v>7</v>
      </c>
      <c r="K1733">
        <f>btc[[#This Row],[Close]]-btc[[#This Row],[Open]]</f>
        <v>50.199999999999818</v>
      </c>
      <c r="N1733">
        <f>(K1733/btc[[#This Row],[Open]])*100</f>
        <v>4.5744486969199754</v>
      </c>
    </row>
    <row r="1734" spans="1:14" x14ac:dyDescent="0.25">
      <c r="A1734" s="1" t="s">
        <v>10</v>
      </c>
      <c r="B1734" s="1">
        <v>42740</v>
      </c>
      <c r="C1734">
        <v>1135.4000000000001</v>
      </c>
      <c r="D1734">
        <v>1150.5999999999999</v>
      </c>
      <c r="E1734">
        <v>874.5</v>
      </c>
      <c r="F1734">
        <v>989.3</v>
      </c>
      <c r="G1734">
        <v>240008</v>
      </c>
      <c r="H1734" t="s">
        <v>7</v>
      </c>
      <c r="K1734">
        <f>btc[[#This Row],[Close]]-btc[[#This Row],[Open]]</f>
        <v>-146.10000000000014</v>
      </c>
      <c r="N1734">
        <f>(K1734/btc[[#This Row],[Open]])*100</f>
        <v>-12.86771181962305</v>
      </c>
    </row>
    <row r="1735" spans="1:14" x14ac:dyDescent="0.25">
      <c r="A1735" s="1" t="s">
        <v>10</v>
      </c>
      <c r="B1735" s="1">
        <v>42739</v>
      </c>
      <c r="C1735">
        <v>1033.3</v>
      </c>
      <c r="D1735">
        <v>1148.5</v>
      </c>
      <c r="E1735">
        <v>1022.3</v>
      </c>
      <c r="F1735">
        <v>1135.4000000000001</v>
      </c>
      <c r="G1735">
        <v>156272</v>
      </c>
      <c r="H1735" t="s">
        <v>7</v>
      </c>
      <c r="K1735">
        <f>btc[[#This Row],[Close]]-btc[[#This Row],[Open]]</f>
        <v>102.10000000000014</v>
      </c>
      <c r="N1735">
        <f>(K1735/btc[[#This Row],[Open]])*100</f>
        <v>9.8809639020613709</v>
      </c>
    </row>
    <row r="1736" spans="1:14" x14ac:dyDescent="0.25">
      <c r="A1736" s="1" t="s">
        <v>10</v>
      </c>
      <c r="B1736" s="1">
        <v>42830</v>
      </c>
      <c r="C1736">
        <v>1141.8</v>
      </c>
      <c r="D1736">
        <v>1143.8</v>
      </c>
      <c r="E1736">
        <v>1110.0999999999999</v>
      </c>
      <c r="F1736">
        <v>1129.9000000000001</v>
      </c>
      <c r="G1736">
        <v>69469</v>
      </c>
      <c r="H1736" t="s">
        <v>7</v>
      </c>
      <c r="K1736">
        <f>btc[[#This Row],[Close]]-btc[[#This Row],[Open]]</f>
        <v>-11.899999999999864</v>
      </c>
      <c r="N1736">
        <f>(K1736/btc[[#This Row],[Open]])*100</f>
        <v>-1.0422140479943829</v>
      </c>
    </row>
    <row r="1737" spans="1:14" x14ac:dyDescent="0.25">
      <c r="A1737" s="1" t="s">
        <v>10</v>
      </c>
      <c r="B1737" s="1">
        <v>42788</v>
      </c>
      <c r="C1737">
        <v>1119</v>
      </c>
      <c r="D1737">
        <v>1132.3</v>
      </c>
      <c r="E1737">
        <v>1094.8</v>
      </c>
      <c r="F1737">
        <v>1120.5</v>
      </c>
      <c r="G1737">
        <v>47913</v>
      </c>
      <c r="H1737" t="s">
        <v>7</v>
      </c>
      <c r="K1737">
        <f>btc[[#This Row],[Close]]-btc[[#This Row],[Open]]</f>
        <v>1.5</v>
      </c>
      <c r="N1737">
        <f>(K1737/btc[[#This Row],[Open]])*100</f>
        <v>0.13404825737265416</v>
      </c>
    </row>
    <row r="1738" spans="1:14" x14ac:dyDescent="0.25">
      <c r="A1738" s="1" t="s">
        <v>10</v>
      </c>
      <c r="B1738" s="1">
        <v>42815</v>
      </c>
      <c r="C1738">
        <v>1047.5</v>
      </c>
      <c r="D1738">
        <v>1125.5</v>
      </c>
      <c r="E1738">
        <v>1043.9000000000001</v>
      </c>
      <c r="F1738">
        <v>1121.3</v>
      </c>
      <c r="G1738">
        <v>92591</v>
      </c>
      <c r="H1738" t="s">
        <v>7</v>
      </c>
      <c r="K1738">
        <f>btc[[#This Row],[Close]]-btc[[#This Row],[Open]]</f>
        <v>73.799999999999955</v>
      </c>
      <c r="N1738">
        <f>(K1738/btc[[#This Row],[Open]])*100</f>
        <v>7.0453460620525012</v>
      </c>
    </row>
    <row r="1739" spans="1:14" x14ac:dyDescent="0.25">
      <c r="A1739" s="1" t="s">
        <v>10</v>
      </c>
      <c r="B1739" s="1">
        <v>42787</v>
      </c>
      <c r="C1739">
        <v>1077.5999999999999</v>
      </c>
      <c r="D1739">
        <v>1123</v>
      </c>
      <c r="E1739">
        <v>1073.5</v>
      </c>
      <c r="F1739">
        <v>1119</v>
      </c>
      <c r="G1739">
        <v>57049</v>
      </c>
      <c r="H1739" t="s">
        <v>7</v>
      </c>
      <c r="K1739">
        <f>btc[[#This Row],[Close]]-btc[[#This Row],[Open]]</f>
        <v>41.400000000000091</v>
      </c>
      <c r="N1739">
        <f>(K1739/btc[[#This Row],[Open]])*100</f>
        <v>3.8418708240534607</v>
      </c>
    </row>
    <row r="1740" spans="1:14" x14ac:dyDescent="0.25">
      <c r="A1740" s="1" t="s">
        <v>10</v>
      </c>
      <c r="B1740" s="1">
        <v>42816</v>
      </c>
      <c r="C1740">
        <v>1121.3</v>
      </c>
      <c r="D1740">
        <v>1121.9000000000001</v>
      </c>
      <c r="E1740">
        <v>997.8</v>
      </c>
      <c r="F1740">
        <v>1044.7</v>
      </c>
      <c r="G1740">
        <v>115286</v>
      </c>
      <c r="H1740" t="s">
        <v>7</v>
      </c>
      <c r="K1740">
        <f>btc[[#This Row],[Close]]-btc[[#This Row],[Open]]</f>
        <v>-76.599999999999909</v>
      </c>
      <c r="N1740">
        <f>(K1740/btc[[#This Row],[Open]])*100</f>
        <v>-6.8313564612503264</v>
      </c>
    </row>
    <row r="1741" spans="1:14" x14ac:dyDescent="0.25">
      <c r="A1741" s="1" t="s">
        <v>10</v>
      </c>
      <c r="B1741" s="1">
        <v>41614</v>
      </c>
      <c r="C1741">
        <v>1106.3</v>
      </c>
      <c r="D1741">
        <v>1118.9000000000001</v>
      </c>
      <c r="E1741">
        <v>800.1</v>
      </c>
      <c r="F1741">
        <v>845</v>
      </c>
      <c r="G1741">
        <v>53518</v>
      </c>
      <c r="H1741" t="s">
        <v>7</v>
      </c>
      <c r="K1741">
        <f>btc[[#This Row],[Close]]-btc[[#This Row],[Open]]</f>
        <v>-261.29999999999995</v>
      </c>
      <c r="N1741">
        <f>(K1741/btc[[#This Row],[Open]])*100</f>
        <v>-23.619271445358397</v>
      </c>
    </row>
    <row r="1742" spans="1:14" x14ac:dyDescent="0.25">
      <c r="A1742" s="1" t="s">
        <v>10</v>
      </c>
      <c r="B1742" s="1">
        <v>41610</v>
      </c>
      <c r="C1742">
        <v>1004.4</v>
      </c>
      <c r="D1742">
        <v>1117.7</v>
      </c>
      <c r="E1742">
        <v>975</v>
      </c>
      <c r="F1742">
        <v>1096.5999999999999</v>
      </c>
      <c r="G1742">
        <v>37045</v>
      </c>
      <c r="H1742" t="s">
        <v>7</v>
      </c>
      <c r="K1742">
        <f>btc[[#This Row],[Close]]-btc[[#This Row],[Open]]</f>
        <v>92.199999999999932</v>
      </c>
      <c r="N1742">
        <f>(K1742/btc[[#This Row],[Open]])*100</f>
        <v>9.1796097172441193</v>
      </c>
    </row>
    <row r="1743" spans="1:14" x14ac:dyDescent="0.25">
      <c r="A1743" s="1" t="s">
        <v>10</v>
      </c>
      <c r="B1743" s="1">
        <v>42827</v>
      </c>
      <c r="C1743">
        <v>1086.0999999999999</v>
      </c>
      <c r="D1743">
        <v>1109.5</v>
      </c>
      <c r="E1743">
        <v>1074.2</v>
      </c>
      <c r="F1743">
        <v>1097.4000000000001</v>
      </c>
      <c r="G1743">
        <v>70981</v>
      </c>
      <c r="H1743" t="s">
        <v>7</v>
      </c>
      <c r="K1743">
        <f>btc[[#This Row],[Close]]-btc[[#This Row],[Open]]</f>
        <v>11.300000000000182</v>
      </c>
      <c r="N1743">
        <f>(K1743/btc[[#This Row],[Open]])*100</f>
        <v>1.0404198508424807</v>
      </c>
    </row>
    <row r="1744" spans="1:14" x14ac:dyDescent="0.25">
      <c r="A1744" s="1" t="s">
        <v>10</v>
      </c>
      <c r="B1744" s="1">
        <v>42826</v>
      </c>
      <c r="C1744">
        <v>1079.0999999999999</v>
      </c>
      <c r="D1744">
        <v>1103.7</v>
      </c>
      <c r="E1744">
        <v>1067.5</v>
      </c>
      <c r="F1744">
        <v>1086.0999999999999</v>
      </c>
      <c r="G1744">
        <v>50658</v>
      </c>
      <c r="H1744" t="s">
        <v>7</v>
      </c>
      <c r="K1744">
        <f>btc[[#This Row],[Close]]-btc[[#This Row],[Open]]</f>
        <v>7</v>
      </c>
      <c r="N1744">
        <f>(K1744/btc[[#This Row],[Open]])*100</f>
        <v>0.64868872208321759</v>
      </c>
    </row>
    <row r="1745" spans="1:14" x14ac:dyDescent="0.25">
      <c r="A1745" s="1" t="s">
        <v>10</v>
      </c>
      <c r="B1745" s="1">
        <v>42812</v>
      </c>
      <c r="C1745">
        <v>1071.7</v>
      </c>
      <c r="D1745">
        <v>1103.5999999999999</v>
      </c>
      <c r="E1745">
        <v>940.2</v>
      </c>
      <c r="F1745">
        <v>971.4</v>
      </c>
      <c r="G1745">
        <v>210424</v>
      </c>
      <c r="H1745" t="s">
        <v>7</v>
      </c>
      <c r="K1745">
        <f>btc[[#This Row],[Close]]-btc[[#This Row],[Open]]</f>
        <v>-100.30000000000007</v>
      </c>
      <c r="N1745">
        <f>(K1745/btc[[#This Row],[Open]])*100</f>
        <v>-9.35896239619297</v>
      </c>
    </row>
    <row r="1746" spans="1:14" x14ac:dyDescent="0.25">
      <c r="A1746" s="1" t="s">
        <v>10</v>
      </c>
      <c r="B1746" s="1">
        <v>41605</v>
      </c>
      <c r="C1746">
        <v>970</v>
      </c>
      <c r="D1746">
        <v>1094.8</v>
      </c>
      <c r="E1746">
        <v>914.3</v>
      </c>
      <c r="F1746">
        <v>1079.9000000000001</v>
      </c>
      <c r="G1746">
        <v>37859</v>
      </c>
      <c r="H1746" t="s">
        <v>7</v>
      </c>
      <c r="K1746">
        <f>btc[[#This Row],[Close]]-btc[[#This Row],[Open]]</f>
        <v>109.90000000000009</v>
      </c>
      <c r="N1746">
        <f>(K1746/btc[[#This Row],[Open]])*100</f>
        <v>11.329896907216504</v>
      </c>
    </row>
    <row r="1747" spans="1:14" x14ac:dyDescent="0.25">
      <c r="A1747" s="1" t="s">
        <v>10</v>
      </c>
      <c r="B1747" s="1">
        <v>41645</v>
      </c>
      <c r="C1747">
        <v>1014.7</v>
      </c>
      <c r="D1747">
        <v>1093.4000000000001</v>
      </c>
      <c r="E1747">
        <v>964.7</v>
      </c>
      <c r="F1747">
        <v>1012.7</v>
      </c>
      <c r="G1747">
        <v>23077</v>
      </c>
      <c r="H1747" t="s">
        <v>7</v>
      </c>
      <c r="K1747">
        <f>btc[[#This Row],[Close]]-btc[[#This Row],[Open]]</f>
        <v>-2</v>
      </c>
      <c r="N1747">
        <f>(K1747/btc[[#This Row],[Open]])*100</f>
        <v>-0.19710259189908347</v>
      </c>
    </row>
    <row r="1748" spans="1:14" x14ac:dyDescent="0.25">
      <c r="A1748" s="1" t="s">
        <v>10</v>
      </c>
      <c r="B1748" s="1">
        <v>42825</v>
      </c>
      <c r="C1748">
        <v>1037.9000000000001</v>
      </c>
      <c r="D1748">
        <v>1088.2</v>
      </c>
      <c r="E1748">
        <v>1035.2</v>
      </c>
      <c r="F1748">
        <v>1079.0999999999999</v>
      </c>
      <c r="G1748">
        <v>90988</v>
      </c>
      <c r="H1748" t="s">
        <v>7</v>
      </c>
      <c r="K1748">
        <f>btc[[#This Row],[Close]]-btc[[#This Row],[Open]]</f>
        <v>41.199999999999818</v>
      </c>
      <c r="N1748">
        <f>(K1748/btc[[#This Row],[Open]])*100</f>
        <v>3.9695539069274317</v>
      </c>
    </row>
    <row r="1749" spans="1:14" x14ac:dyDescent="0.25">
      <c r="A1749" s="1" t="s">
        <v>10</v>
      </c>
      <c r="B1749" s="1">
        <v>42786</v>
      </c>
      <c r="C1749">
        <v>1048.9000000000001</v>
      </c>
      <c r="D1749">
        <v>1081.8</v>
      </c>
      <c r="E1749">
        <v>1041</v>
      </c>
      <c r="F1749">
        <v>1077.5999999999999</v>
      </c>
      <c r="G1749">
        <v>31011</v>
      </c>
      <c r="H1749" t="s">
        <v>7</v>
      </c>
      <c r="K1749">
        <f>btc[[#This Row],[Close]]-btc[[#This Row],[Open]]</f>
        <v>28.699999999999818</v>
      </c>
      <c r="N1749">
        <f>(K1749/btc[[#This Row],[Open]])*100</f>
        <v>2.7361998283916309</v>
      </c>
    </row>
    <row r="1750" spans="1:14" x14ac:dyDescent="0.25">
      <c r="A1750" s="1" t="s">
        <v>10</v>
      </c>
      <c r="B1750" s="1">
        <v>42775</v>
      </c>
      <c r="C1750">
        <v>1055.5</v>
      </c>
      <c r="D1750">
        <v>1073</v>
      </c>
      <c r="E1750">
        <v>924.7</v>
      </c>
      <c r="F1750">
        <v>979</v>
      </c>
      <c r="G1750">
        <v>146746</v>
      </c>
      <c r="H1750" t="s">
        <v>7</v>
      </c>
      <c r="K1750">
        <f>btc[[#This Row],[Close]]-btc[[#This Row],[Open]]</f>
        <v>-76.5</v>
      </c>
      <c r="N1750">
        <f>(K1750/btc[[#This Row],[Open]])*100</f>
        <v>-7.2477498815727142</v>
      </c>
    </row>
    <row r="1751" spans="1:14" x14ac:dyDescent="0.25">
      <c r="A1751" s="1" t="s">
        <v>10</v>
      </c>
      <c r="B1751" s="1">
        <v>42774</v>
      </c>
      <c r="C1751">
        <v>1049.5999999999999</v>
      </c>
      <c r="D1751">
        <v>1069.2</v>
      </c>
      <c r="E1751">
        <v>1020.3</v>
      </c>
      <c r="F1751">
        <v>1055.5</v>
      </c>
      <c r="G1751">
        <v>65145</v>
      </c>
      <c r="H1751" t="s">
        <v>7</v>
      </c>
      <c r="K1751">
        <f>btc[[#This Row],[Close]]-btc[[#This Row],[Open]]</f>
        <v>5.9000000000000909</v>
      </c>
      <c r="N1751">
        <f>(K1751/btc[[#This Row],[Open]])*100</f>
        <v>0.56211890243903317</v>
      </c>
    </row>
    <row r="1752" spans="1:14" x14ac:dyDescent="0.25">
      <c r="A1752" s="1" t="s">
        <v>10</v>
      </c>
      <c r="B1752" s="1">
        <v>42822</v>
      </c>
      <c r="C1752">
        <v>1045.0999999999999</v>
      </c>
      <c r="D1752">
        <v>1068.4000000000001</v>
      </c>
      <c r="E1752">
        <v>1015.5</v>
      </c>
      <c r="F1752">
        <v>1044.4000000000001</v>
      </c>
      <c r="G1752">
        <v>80001</v>
      </c>
      <c r="H1752" t="s">
        <v>7</v>
      </c>
      <c r="K1752">
        <f>btc[[#This Row],[Close]]-btc[[#This Row],[Open]]</f>
        <v>-0.6999999999998181</v>
      </c>
      <c r="N1752">
        <f>(K1752/btc[[#This Row],[Open]])*100</f>
        <v>-6.6979236436687212E-2</v>
      </c>
    </row>
    <row r="1753" spans="1:14" x14ac:dyDescent="0.25">
      <c r="A1753" s="1" t="s">
        <v>10</v>
      </c>
      <c r="B1753" s="1">
        <v>41618</v>
      </c>
      <c r="C1753">
        <v>919</v>
      </c>
      <c r="D1753">
        <v>1067.7</v>
      </c>
      <c r="E1753">
        <v>912</v>
      </c>
      <c r="F1753">
        <v>1033.7</v>
      </c>
      <c r="G1753">
        <v>22103</v>
      </c>
      <c r="H1753" t="s">
        <v>7</v>
      </c>
      <c r="K1753">
        <f>btc[[#This Row],[Close]]-btc[[#This Row],[Open]]</f>
        <v>114.70000000000005</v>
      </c>
      <c r="N1753">
        <f>(K1753/btc[[#This Row],[Open]])*100</f>
        <v>12.480957562568014</v>
      </c>
    </row>
    <row r="1754" spans="1:14" x14ac:dyDescent="0.25">
      <c r="A1754" s="1" t="s">
        <v>10</v>
      </c>
      <c r="B1754" s="1">
        <v>42813</v>
      </c>
      <c r="C1754">
        <v>971.4</v>
      </c>
      <c r="D1754">
        <v>1063.7</v>
      </c>
      <c r="E1754">
        <v>967.3</v>
      </c>
      <c r="F1754">
        <v>1022.6</v>
      </c>
      <c r="G1754">
        <v>106445</v>
      </c>
      <c r="H1754" t="s">
        <v>7</v>
      </c>
      <c r="K1754">
        <f>btc[[#This Row],[Close]]-btc[[#This Row],[Open]]</f>
        <v>51.200000000000045</v>
      </c>
      <c r="N1754">
        <f>(K1754/btc[[#This Row],[Open]])*100</f>
        <v>5.2707432571546269</v>
      </c>
    </row>
    <row r="1755" spans="1:14" x14ac:dyDescent="0.25">
      <c r="A1755" s="1" t="s">
        <v>10</v>
      </c>
      <c r="B1755" s="1">
        <v>42784</v>
      </c>
      <c r="C1755">
        <v>1049.4000000000001</v>
      </c>
      <c r="D1755">
        <v>1063.2</v>
      </c>
      <c r="E1755">
        <v>1044.7</v>
      </c>
      <c r="F1755">
        <v>1052.3</v>
      </c>
      <c r="G1755">
        <v>25362</v>
      </c>
      <c r="H1755" t="s">
        <v>7</v>
      </c>
      <c r="K1755">
        <f>btc[[#This Row],[Close]]-btc[[#This Row],[Open]]</f>
        <v>2.8999999999998636</v>
      </c>
      <c r="N1755">
        <f>(K1755/btc[[#This Row],[Open]])*100</f>
        <v>0.27634838955592372</v>
      </c>
    </row>
    <row r="1756" spans="1:14" x14ac:dyDescent="0.25">
      <c r="A1756" s="1" t="s">
        <v>10</v>
      </c>
      <c r="B1756" s="1">
        <v>42817</v>
      </c>
      <c r="C1756">
        <v>1044.7</v>
      </c>
      <c r="D1756">
        <v>1062.8</v>
      </c>
      <c r="E1756">
        <v>1022</v>
      </c>
      <c r="F1756">
        <v>1035</v>
      </c>
      <c r="G1756">
        <v>56518</v>
      </c>
      <c r="H1756" t="s">
        <v>7</v>
      </c>
      <c r="K1756">
        <f>btc[[#This Row],[Close]]-btc[[#This Row],[Open]]</f>
        <v>-9.7000000000000455</v>
      </c>
      <c r="N1756">
        <f>(K1756/btc[[#This Row],[Open]])*100</f>
        <v>-0.92849621901024637</v>
      </c>
    </row>
    <row r="1757" spans="1:14" x14ac:dyDescent="0.25">
      <c r="A1757" s="1" t="s">
        <v>10</v>
      </c>
      <c r="B1757" s="1">
        <v>42823</v>
      </c>
      <c r="C1757">
        <v>1044.4000000000001</v>
      </c>
      <c r="D1757">
        <v>1058.7</v>
      </c>
      <c r="E1757">
        <v>1008.3</v>
      </c>
      <c r="F1757">
        <v>1041.9000000000001</v>
      </c>
      <c r="G1757">
        <v>68853</v>
      </c>
      <c r="H1757" t="s">
        <v>7</v>
      </c>
      <c r="K1757">
        <f>btc[[#This Row],[Close]]-btc[[#This Row],[Open]]</f>
        <v>-2.5</v>
      </c>
      <c r="N1757">
        <f>(K1757/btc[[#This Row],[Open]])*100</f>
        <v>-0.23937188816545385</v>
      </c>
    </row>
    <row r="1758" spans="1:14" x14ac:dyDescent="0.25">
      <c r="A1758" s="1" t="s">
        <v>10</v>
      </c>
      <c r="B1758" s="1">
        <v>42814</v>
      </c>
      <c r="C1758">
        <v>1022.6</v>
      </c>
      <c r="D1758">
        <v>1057.5</v>
      </c>
      <c r="E1758">
        <v>1005</v>
      </c>
      <c r="F1758">
        <v>1047.5</v>
      </c>
      <c r="G1758">
        <v>61431</v>
      </c>
      <c r="H1758" t="s">
        <v>7</v>
      </c>
      <c r="K1758">
        <f>btc[[#This Row],[Close]]-btc[[#This Row],[Open]]</f>
        <v>24.899999999999977</v>
      </c>
      <c r="N1758">
        <f>(K1758/btc[[#This Row],[Open]])*100</f>
        <v>2.4349696851163678</v>
      </c>
    </row>
    <row r="1759" spans="1:14" x14ac:dyDescent="0.25">
      <c r="A1759" s="1" t="s">
        <v>10</v>
      </c>
      <c r="B1759" s="1">
        <v>42783</v>
      </c>
      <c r="C1759">
        <v>1031.9000000000001</v>
      </c>
      <c r="D1759">
        <v>1057.4000000000001</v>
      </c>
      <c r="E1759">
        <v>1025.9000000000001</v>
      </c>
      <c r="F1759">
        <v>1049.4000000000001</v>
      </c>
      <c r="G1759">
        <v>45712</v>
      </c>
      <c r="H1759" t="s">
        <v>7</v>
      </c>
      <c r="K1759">
        <f>btc[[#This Row],[Close]]-btc[[#This Row],[Open]]</f>
        <v>17.5</v>
      </c>
      <c r="N1759">
        <f>(K1759/btc[[#This Row],[Open]])*100</f>
        <v>1.6959007655780598</v>
      </c>
    </row>
    <row r="1760" spans="1:14" x14ac:dyDescent="0.25">
      <c r="A1760" s="1" t="s">
        <v>10</v>
      </c>
      <c r="B1760" s="1">
        <v>41619</v>
      </c>
      <c r="C1760">
        <v>1033.7</v>
      </c>
      <c r="D1760">
        <v>1056.8</v>
      </c>
      <c r="E1760">
        <v>856.1</v>
      </c>
      <c r="F1760">
        <v>919.9</v>
      </c>
      <c r="G1760">
        <v>24360</v>
      </c>
      <c r="H1760" t="s">
        <v>7</v>
      </c>
      <c r="K1760">
        <f>btc[[#This Row],[Close]]-btc[[#This Row],[Open]]</f>
        <v>-113.80000000000007</v>
      </c>
      <c r="N1760">
        <f>(K1760/btc[[#This Row],[Open]])*100</f>
        <v>-11.008996807584412</v>
      </c>
    </row>
    <row r="1761" spans="1:14" x14ac:dyDescent="0.25">
      <c r="A1761" s="1" t="s">
        <v>10</v>
      </c>
      <c r="B1761" s="1">
        <v>42785</v>
      </c>
      <c r="C1761">
        <v>1052.3</v>
      </c>
      <c r="D1761">
        <v>1056.5</v>
      </c>
      <c r="E1761">
        <v>1037.7</v>
      </c>
      <c r="F1761">
        <v>1048.9000000000001</v>
      </c>
      <c r="G1761">
        <v>17953</v>
      </c>
      <c r="H1761" t="s">
        <v>7</v>
      </c>
      <c r="K1761">
        <f>btc[[#This Row],[Close]]-btc[[#This Row],[Open]]</f>
        <v>-3.3999999999998636</v>
      </c>
      <c r="N1761">
        <f>(K1761/btc[[#This Row],[Open]])*100</f>
        <v>-0.3231017770597609</v>
      </c>
    </row>
    <row r="1762" spans="1:14" x14ac:dyDescent="0.25">
      <c r="A1762" s="1" t="s">
        <v>10</v>
      </c>
      <c r="B1762" s="1">
        <v>42773</v>
      </c>
      <c r="C1762">
        <v>1024.7</v>
      </c>
      <c r="D1762">
        <v>1054.0999999999999</v>
      </c>
      <c r="E1762">
        <v>1019.9</v>
      </c>
      <c r="F1762">
        <v>1049.5999999999999</v>
      </c>
      <c r="G1762">
        <v>39553</v>
      </c>
      <c r="H1762" t="s">
        <v>7</v>
      </c>
      <c r="K1762">
        <f>btc[[#This Row],[Close]]-btc[[#This Row],[Open]]</f>
        <v>24.899999999999864</v>
      </c>
      <c r="N1762">
        <f>(K1762/btc[[#This Row],[Open]])*100</f>
        <v>2.4299795061969225</v>
      </c>
    </row>
    <row r="1763" spans="1:14" x14ac:dyDescent="0.25">
      <c r="A1763" s="1" t="s">
        <v>10</v>
      </c>
      <c r="B1763" s="1">
        <v>42824</v>
      </c>
      <c r="C1763">
        <v>1041.9000000000001</v>
      </c>
      <c r="D1763">
        <v>1052.7</v>
      </c>
      <c r="E1763">
        <v>1020.9</v>
      </c>
      <c r="F1763">
        <v>1037.9000000000001</v>
      </c>
      <c r="G1763">
        <v>74985</v>
      </c>
      <c r="H1763" t="s">
        <v>7</v>
      </c>
      <c r="K1763">
        <f>btc[[#This Row],[Close]]-btc[[#This Row],[Open]]</f>
        <v>-4</v>
      </c>
      <c r="N1763">
        <f>(K1763/btc[[#This Row],[Open]])*100</f>
        <v>-0.38391400326326902</v>
      </c>
    </row>
    <row r="1764" spans="1:14" x14ac:dyDescent="0.25">
      <c r="A1764" s="1" t="s">
        <v>10</v>
      </c>
      <c r="B1764" s="1">
        <v>42821</v>
      </c>
      <c r="C1764">
        <v>969.4</v>
      </c>
      <c r="D1764">
        <v>1048.8</v>
      </c>
      <c r="E1764">
        <v>961.8</v>
      </c>
      <c r="F1764">
        <v>1045.0999999999999</v>
      </c>
      <c r="G1764">
        <v>91256</v>
      </c>
      <c r="H1764" t="s">
        <v>7</v>
      </c>
      <c r="K1764">
        <f>btc[[#This Row],[Close]]-btc[[#This Row],[Open]]</f>
        <v>75.699999999999932</v>
      </c>
      <c r="N1764">
        <f>(K1764/btc[[#This Row],[Open]])*100</f>
        <v>7.8089539921600917</v>
      </c>
    </row>
    <row r="1765" spans="1:14" x14ac:dyDescent="0.25">
      <c r="A1765" s="1" t="s">
        <v>10</v>
      </c>
      <c r="B1765" s="1">
        <v>41646</v>
      </c>
      <c r="C1765">
        <v>1012.7</v>
      </c>
      <c r="D1765">
        <v>1044</v>
      </c>
      <c r="E1765">
        <v>879.8</v>
      </c>
      <c r="F1765">
        <v>879.9</v>
      </c>
      <c r="G1765">
        <v>22665</v>
      </c>
      <c r="H1765" t="s">
        <v>7</v>
      </c>
      <c r="K1765">
        <f>btc[[#This Row],[Close]]-btc[[#This Row],[Open]]</f>
        <v>-132.80000000000007</v>
      </c>
      <c r="N1765">
        <f>(K1765/btc[[#This Row],[Open]])*100</f>
        <v>-13.113459069813377</v>
      </c>
    </row>
    <row r="1766" spans="1:14" x14ac:dyDescent="0.25">
      <c r="A1766" s="1" t="s">
        <v>10</v>
      </c>
      <c r="B1766" s="1">
        <v>42770</v>
      </c>
      <c r="C1766">
        <v>1013</v>
      </c>
      <c r="D1766">
        <v>1041</v>
      </c>
      <c r="E1766">
        <v>1000.4</v>
      </c>
      <c r="F1766">
        <v>1031.8</v>
      </c>
      <c r="G1766">
        <v>39462</v>
      </c>
      <c r="H1766" t="s">
        <v>7</v>
      </c>
      <c r="K1766">
        <f>btc[[#This Row],[Close]]-btc[[#This Row],[Open]]</f>
        <v>18.799999999999955</v>
      </c>
      <c r="N1766">
        <f>(K1766/btc[[#This Row],[Open]])*100</f>
        <v>1.8558736426456026</v>
      </c>
    </row>
    <row r="1767" spans="1:14" x14ac:dyDescent="0.25">
      <c r="A1767" s="1" t="s">
        <v>10</v>
      </c>
      <c r="B1767" s="1">
        <v>42782</v>
      </c>
      <c r="C1767">
        <v>1008.2</v>
      </c>
      <c r="D1767">
        <v>1040.3</v>
      </c>
      <c r="E1767">
        <v>1007.4</v>
      </c>
      <c r="F1767">
        <v>1031.9000000000001</v>
      </c>
      <c r="G1767">
        <v>38080</v>
      </c>
      <c r="H1767" t="s">
        <v>7</v>
      </c>
      <c r="K1767">
        <f>btc[[#This Row],[Close]]-btc[[#This Row],[Open]]</f>
        <v>23.700000000000045</v>
      </c>
      <c r="N1767">
        <f>(K1767/btc[[#This Row],[Open]])*100</f>
        <v>2.3507240626859796</v>
      </c>
    </row>
    <row r="1768" spans="1:14" x14ac:dyDescent="0.25">
      <c r="A1768" s="1" t="s">
        <v>10</v>
      </c>
      <c r="B1768" s="1">
        <v>42818</v>
      </c>
      <c r="C1768">
        <v>1035</v>
      </c>
      <c r="D1768">
        <v>1038.4000000000001</v>
      </c>
      <c r="E1768">
        <v>927.3</v>
      </c>
      <c r="F1768">
        <v>939.7</v>
      </c>
      <c r="G1768">
        <v>132600</v>
      </c>
      <c r="H1768" t="s">
        <v>7</v>
      </c>
      <c r="K1768">
        <f>btc[[#This Row],[Close]]-btc[[#This Row],[Open]]</f>
        <v>-95.299999999999955</v>
      </c>
      <c r="N1768">
        <f>(K1768/btc[[#This Row],[Open]])*100</f>
        <v>-9.2077294685990303</v>
      </c>
    </row>
    <row r="1769" spans="1:14" x14ac:dyDescent="0.25">
      <c r="A1769" s="1" t="s">
        <v>10</v>
      </c>
      <c r="B1769" s="1">
        <v>41665</v>
      </c>
      <c r="C1769">
        <v>961</v>
      </c>
      <c r="D1769">
        <v>1038.0999999999999</v>
      </c>
      <c r="E1769">
        <v>950.7</v>
      </c>
      <c r="F1769">
        <v>1007</v>
      </c>
      <c r="G1769">
        <v>13074</v>
      </c>
      <c r="H1769" t="s">
        <v>7</v>
      </c>
      <c r="K1769">
        <f>btc[[#This Row],[Close]]-btc[[#This Row],[Open]]</f>
        <v>46</v>
      </c>
      <c r="N1769">
        <f>(K1769/btc[[#This Row],[Open]])*100</f>
        <v>4.7866805411030171</v>
      </c>
    </row>
    <row r="1770" spans="1:14" x14ac:dyDescent="0.25">
      <c r="A1770" s="1" t="s">
        <v>10</v>
      </c>
      <c r="B1770" s="1">
        <v>42738</v>
      </c>
      <c r="C1770">
        <v>1017</v>
      </c>
      <c r="D1770">
        <v>1035.5</v>
      </c>
      <c r="E1770">
        <v>1006.5</v>
      </c>
      <c r="F1770">
        <v>1033.3</v>
      </c>
      <c r="G1770">
        <v>54788</v>
      </c>
      <c r="H1770" t="s">
        <v>7</v>
      </c>
      <c r="K1770">
        <f>btc[[#This Row],[Close]]-btc[[#This Row],[Open]]</f>
        <v>16.299999999999955</v>
      </c>
      <c r="N1770">
        <f>(K1770/btc[[#This Row],[Open]])*100</f>
        <v>1.6027531956735452</v>
      </c>
    </row>
    <row r="1771" spans="1:14" x14ac:dyDescent="0.25">
      <c r="A1771" s="1" t="s">
        <v>10</v>
      </c>
      <c r="B1771" s="1">
        <v>42771</v>
      </c>
      <c r="C1771">
        <v>1031.8</v>
      </c>
      <c r="D1771">
        <v>1033.7</v>
      </c>
      <c r="E1771">
        <v>1004</v>
      </c>
      <c r="F1771">
        <v>1016.1</v>
      </c>
      <c r="G1771">
        <v>31058</v>
      </c>
      <c r="H1771" t="s">
        <v>7</v>
      </c>
      <c r="K1771">
        <f>btc[[#This Row],[Close]]-btc[[#This Row],[Open]]</f>
        <v>-15.699999999999932</v>
      </c>
      <c r="N1771">
        <f>(K1771/btc[[#This Row],[Open]])*100</f>
        <v>-1.5216127156425598</v>
      </c>
    </row>
    <row r="1772" spans="1:14" x14ac:dyDescent="0.25">
      <c r="A1772" s="1" t="s">
        <v>10</v>
      </c>
      <c r="B1772" s="1">
        <v>42737</v>
      </c>
      <c r="C1772">
        <v>995.4</v>
      </c>
      <c r="D1772">
        <v>1031.7</v>
      </c>
      <c r="E1772">
        <v>990.2</v>
      </c>
      <c r="F1772">
        <v>1017</v>
      </c>
      <c r="G1772">
        <v>64952</v>
      </c>
      <c r="H1772" t="s">
        <v>7</v>
      </c>
      <c r="K1772">
        <f>btc[[#This Row],[Close]]-btc[[#This Row],[Open]]</f>
        <v>21.600000000000023</v>
      </c>
      <c r="N1772">
        <f>(K1772/btc[[#This Row],[Open]])*100</f>
        <v>2.1699819168173624</v>
      </c>
    </row>
    <row r="1773" spans="1:14" x14ac:dyDescent="0.25">
      <c r="A1773" s="1" t="s">
        <v>10</v>
      </c>
      <c r="B1773" s="1">
        <v>42772</v>
      </c>
      <c r="C1773">
        <v>1016.1</v>
      </c>
      <c r="D1773">
        <v>1030.5999999999999</v>
      </c>
      <c r="E1773">
        <v>1010.8</v>
      </c>
      <c r="F1773">
        <v>1024.7</v>
      </c>
      <c r="G1773">
        <v>32020</v>
      </c>
      <c r="H1773" t="s">
        <v>7</v>
      </c>
      <c r="K1773">
        <f>btc[[#This Row],[Close]]-btc[[#This Row],[Open]]</f>
        <v>8.6000000000000227</v>
      </c>
      <c r="N1773">
        <f>(K1773/btc[[#This Row],[Open]])*100</f>
        <v>0.84637338844602128</v>
      </c>
    </row>
    <row r="1774" spans="1:14" x14ac:dyDescent="0.25">
      <c r="A1774" s="1" t="s">
        <v>10</v>
      </c>
      <c r="B1774" s="1">
        <v>41644</v>
      </c>
      <c r="C1774">
        <v>924.7</v>
      </c>
      <c r="D1774">
        <v>1029.9000000000001</v>
      </c>
      <c r="E1774">
        <v>911.4</v>
      </c>
      <c r="F1774">
        <v>1014.7</v>
      </c>
      <c r="G1774">
        <v>21374</v>
      </c>
      <c r="H1774" t="s">
        <v>7</v>
      </c>
      <c r="K1774">
        <f>btc[[#This Row],[Close]]-btc[[#This Row],[Open]]</f>
        <v>90</v>
      </c>
      <c r="N1774">
        <f>(K1774/btc[[#This Row],[Open]])*100</f>
        <v>9.7328863415161671</v>
      </c>
    </row>
    <row r="1775" spans="1:14" x14ac:dyDescent="0.25">
      <c r="A1775" s="1" t="s">
        <v>10</v>
      </c>
      <c r="B1775" s="1">
        <v>42741</v>
      </c>
      <c r="C1775">
        <v>989.3</v>
      </c>
      <c r="D1775">
        <v>1027.4000000000001</v>
      </c>
      <c r="E1775">
        <v>852.5</v>
      </c>
      <c r="F1775">
        <v>886.2</v>
      </c>
      <c r="G1775">
        <v>194291</v>
      </c>
      <c r="H1775" t="s">
        <v>7</v>
      </c>
      <c r="K1775">
        <f>btc[[#This Row],[Close]]-btc[[#This Row],[Open]]</f>
        <v>-103.09999999999991</v>
      </c>
      <c r="N1775">
        <f>(K1775/btc[[#This Row],[Open]])*100</f>
        <v>-10.421510158698061</v>
      </c>
    </row>
    <row r="1776" spans="1:14" x14ac:dyDescent="0.25">
      <c r="A1776" s="1" t="s">
        <v>10</v>
      </c>
      <c r="B1776" s="1">
        <v>42769</v>
      </c>
      <c r="C1776">
        <v>1004</v>
      </c>
      <c r="D1776">
        <v>1023.7</v>
      </c>
      <c r="E1776">
        <v>989.2</v>
      </c>
      <c r="F1776">
        <v>1013</v>
      </c>
      <c r="G1776">
        <v>61672</v>
      </c>
      <c r="H1776" t="s">
        <v>7</v>
      </c>
      <c r="K1776">
        <f>btc[[#This Row],[Close]]-btc[[#This Row],[Open]]</f>
        <v>9</v>
      </c>
      <c r="N1776">
        <f>(K1776/btc[[#This Row],[Open]])*100</f>
        <v>0.89641434262948216</v>
      </c>
    </row>
    <row r="1777" spans="1:14" x14ac:dyDescent="0.25">
      <c r="A1777" s="1" t="s">
        <v>10</v>
      </c>
      <c r="B1777" s="1">
        <v>41651</v>
      </c>
      <c r="C1777">
        <v>1005.3</v>
      </c>
      <c r="D1777">
        <v>1022.7</v>
      </c>
      <c r="E1777">
        <v>922.1</v>
      </c>
      <c r="F1777">
        <v>939.8</v>
      </c>
      <c r="G1777">
        <v>9931</v>
      </c>
      <c r="H1777" t="s">
        <v>7</v>
      </c>
      <c r="K1777">
        <f>btc[[#This Row],[Close]]-btc[[#This Row],[Open]]</f>
        <v>-65.5</v>
      </c>
      <c r="N1777">
        <f>(K1777/btc[[#This Row],[Open]])*100</f>
        <v>-6.5154680194966677</v>
      </c>
    </row>
    <row r="1778" spans="1:14" x14ac:dyDescent="0.25">
      <c r="A1778" s="1" t="s">
        <v>10</v>
      </c>
      <c r="B1778" s="1">
        <v>41666</v>
      </c>
      <c r="C1778">
        <v>1007</v>
      </c>
      <c r="D1778">
        <v>1021.5</v>
      </c>
      <c r="E1778">
        <v>937.2</v>
      </c>
      <c r="F1778">
        <v>943.5</v>
      </c>
      <c r="G1778">
        <v>8327</v>
      </c>
      <c r="H1778" t="s">
        <v>7</v>
      </c>
      <c r="K1778">
        <f>btc[[#This Row],[Close]]-btc[[#This Row],[Open]]</f>
        <v>-63.5</v>
      </c>
      <c r="N1778">
        <f>(K1778/btc[[#This Row],[Open]])*100</f>
        <v>-6.3058589870903683</v>
      </c>
    </row>
    <row r="1779" spans="1:14" x14ac:dyDescent="0.25">
      <c r="A1779" s="1" t="s">
        <v>10</v>
      </c>
      <c r="B1779" s="1">
        <v>42777</v>
      </c>
      <c r="C1779">
        <v>997.6</v>
      </c>
      <c r="D1779">
        <v>1014.3</v>
      </c>
      <c r="E1779">
        <v>983.9</v>
      </c>
      <c r="F1779">
        <v>1008.3</v>
      </c>
      <c r="G1779">
        <v>28319</v>
      </c>
      <c r="H1779" t="s">
        <v>7</v>
      </c>
      <c r="K1779">
        <f>btc[[#This Row],[Close]]-btc[[#This Row],[Open]]</f>
        <v>10.699999999999932</v>
      </c>
      <c r="N1779">
        <f>(K1779/btc[[#This Row],[Open]])*100</f>
        <v>1.0725741780272586</v>
      </c>
    </row>
    <row r="1780" spans="1:14" x14ac:dyDescent="0.25">
      <c r="A1780" s="1" t="s">
        <v>10</v>
      </c>
      <c r="B1780" s="1">
        <v>42780</v>
      </c>
      <c r="C1780">
        <v>995.4</v>
      </c>
      <c r="D1780">
        <v>1013.8</v>
      </c>
      <c r="E1780">
        <v>986.5</v>
      </c>
      <c r="F1780">
        <v>1008.3</v>
      </c>
      <c r="G1780">
        <v>39538</v>
      </c>
      <c r="H1780" t="s">
        <v>7</v>
      </c>
      <c r="K1780">
        <f>btc[[#This Row],[Close]]-btc[[#This Row],[Open]]</f>
        <v>12.899999999999977</v>
      </c>
      <c r="N1780">
        <f>(K1780/btc[[#This Row],[Open]])*100</f>
        <v>1.2959614225436988</v>
      </c>
    </row>
    <row r="1781" spans="1:14" x14ac:dyDescent="0.25">
      <c r="A1781" s="1" t="s">
        <v>10</v>
      </c>
      <c r="B1781" s="1">
        <v>42781</v>
      </c>
      <c r="C1781">
        <v>1008.3</v>
      </c>
      <c r="D1781">
        <v>1010.9</v>
      </c>
      <c r="E1781">
        <v>999.7</v>
      </c>
      <c r="F1781">
        <v>1008.2</v>
      </c>
      <c r="G1781">
        <v>23359</v>
      </c>
      <c r="H1781" t="s">
        <v>7</v>
      </c>
      <c r="K1781">
        <f>btc[[#This Row],[Close]]-btc[[#This Row],[Open]]</f>
        <v>-9.9999999999909051E-2</v>
      </c>
      <c r="N1781">
        <f>(K1781/btc[[#This Row],[Open]])*100</f>
        <v>-9.9176832291886403E-3</v>
      </c>
    </row>
    <row r="1782" spans="1:14" x14ac:dyDescent="0.25">
      <c r="A1782" s="1" t="s">
        <v>10</v>
      </c>
      <c r="B1782" s="1">
        <v>41650</v>
      </c>
      <c r="C1782">
        <v>957.8</v>
      </c>
      <c r="D1782">
        <v>1010.8</v>
      </c>
      <c r="E1782">
        <v>935</v>
      </c>
      <c r="F1782">
        <v>1005.3</v>
      </c>
      <c r="G1782">
        <v>11182</v>
      </c>
      <c r="H1782" t="s">
        <v>7</v>
      </c>
      <c r="K1782">
        <f>btc[[#This Row],[Close]]-btc[[#This Row],[Open]]</f>
        <v>47.5</v>
      </c>
      <c r="N1782">
        <f>(K1782/btc[[#This Row],[Open]])*100</f>
        <v>4.9592816871998329</v>
      </c>
    </row>
    <row r="1783" spans="1:14" x14ac:dyDescent="0.25">
      <c r="A1783" s="1" t="s">
        <v>10</v>
      </c>
      <c r="B1783" s="1">
        <v>42768</v>
      </c>
      <c r="C1783">
        <v>982.4</v>
      </c>
      <c r="D1783">
        <v>1009.1</v>
      </c>
      <c r="E1783">
        <v>973.5</v>
      </c>
      <c r="F1783">
        <v>1004</v>
      </c>
      <c r="G1783">
        <v>50864</v>
      </c>
      <c r="H1783" t="s">
        <v>7</v>
      </c>
      <c r="K1783">
        <f>btc[[#This Row],[Close]]-btc[[#This Row],[Open]]</f>
        <v>21.600000000000023</v>
      </c>
      <c r="N1783">
        <f>(K1783/btc[[#This Row],[Open]])*100</f>
        <v>2.1986970684039111</v>
      </c>
    </row>
    <row r="1784" spans="1:14" x14ac:dyDescent="0.25">
      <c r="A1784" s="1" t="s">
        <v>10</v>
      </c>
      <c r="B1784" s="1">
        <v>42778</v>
      </c>
      <c r="C1784">
        <v>1008.3</v>
      </c>
      <c r="D1784">
        <v>1007.8</v>
      </c>
      <c r="E1784">
        <v>992.5</v>
      </c>
      <c r="F1784">
        <v>996.5</v>
      </c>
      <c r="G1784">
        <v>14750</v>
      </c>
      <c r="H1784" t="s">
        <v>7</v>
      </c>
      <c r="K1784">
        <f>btc[[#This Row],[Close]]-btc[[#This Row],[Open]]</f>
        <v>-11.799999999999955</v>
      </c>
      <c r="N1784">
        <f>(K1784/btc[[#This Row],[Open]])*100</f>
        <v>-1.1702866210453193</v>
      </c>
    </row>
    <row r="1785" spans="1:14" x14ac:dyDescent="0.25">
      <c r="A1785" s="1" t="s">
        <v>10</v>
      </c>
      <c r="B1785" s="1">
        <v>42779</v>
      </c>
      <c r="C1785">
        <v>996.5</v>
      </c>
      <c r="D1785">
        <v>1007.6</v>
      </c>
      <c r="E1785">
        <v>975.1</v>
      </c>
      <c r="F1785">
        <v>995.4</v>
      </c>
      <c r="G1785">
        <v>32909</v>
      </c>
      <c r="H1785" t="s">
        <v>7</v>
      </c>
      <c r="K1785">
        <f>btc[[#This Row],[Close]]-btc[[#This Row],[Open]]</f>
        <v>-1.1000000000000227</v>
      </c>
      <c r="N1785">
        <f>(K1785/btc[[#This Row],[Open]])*100</f>
        <v>-0.11038635223281712</v>
      </c>
    </row>
    <row r="1786" spans="1:14" x14ac:dyDescent="0.25">
      <c r="A1786" s="1" t="s">
        <v>10</v>
      </c>
      <c r="B1786" s="1">
        <v>42776</v>
      </c>
      <c r="C1786">
        <v>979</v>
      </c>
      <c r="D1786">
        <v>1005.6</v>
      </c>
      <c r="E1786">
        <v>947</v>
      </c>
      <c r="F1786">
        <v>997.6</v>
      </c>
      <c r="G1786">
        <v>62133</v>
      </c>
      <c r="H1786" t="s">
        <v>7</v>
      </c>
      <c r="K1786">
        <f>btc[[#This Row],[Close]]-btc[[#This Row],[Open]]</f>
        <v>18.600000000000023</v>
      </c>
      <c r="N1786">
        <f>(K1786/btc[[#This Row],[Open]])*100</f>
        <v>1.8998978549540371</v>
      </c>
    </row>
    <row r="1787" spans="1:14" x14ac:dyDescent="0.25">
      <c r="A1787" s="1" t="s">
        <v>10</v>
      </c>
      <c r="B1787" s="1">
        <v>42820</v>
      </c>
      <c r="C1787">
        <v>966.3</v>
      </c>
      <c r="D1787">
        <v>1004.3</v>
      </c>
      <c r="E1787">
        <v>946.7</v>
      </c>
      <c r="F1787">
        <v>969.4</v>
      </c>
      <c r="G1787">
        <v>85332</v>
      </c>
      <c r="H1787" t="s">
        <v>7</v>
      </c>
      <c r="K1787">
        <f>btc[[#This Row],[Close]]-btc[[#This Row],[Open]]</f>
        <v>3.1000000000000227</v>
      </c>
      <c r="N1787">
        <f>(K1787/btc[[#This Row],[Open]])*100</f>
        <v>0.32081134223326324</v>
      </c>
    </row>
    <row r="1788" spans="1:14" x14ac:dyDescent="0.25">
      <c r="A1788" s="1" t="s">
        <v>10</v>
      </c>
      <c r="B1788" s="1">
        <v>42736</v>
      </c>
      <c r="C1788">
        <v>963.4</v>
      </c>
      <c r="D1788">
        <v>1001.6</v>
      </c>
      <c r="E1788">
        <v>956.1</v>
      </c>
      <c r="F1788">
        <v>995.4</v>
      </c>
      <c r="G1788">
        <v>41149</v>
      </c>
      <c r="H1788" t="s">
        <v>7</v>
      </c>
      <c r="K1788">
        <f>btc[[#This Row],[Close]]-btc[[#This Row],[Open]]</f>
        <v>32</v>
      </c>
      <c r="N1788">
        <f>(K1788/btc[[#This Row],[Open]])*100</f>
        <v>3.3215694415611376</v>
      </c>
    </row>
    <row r="1789" spans="1:14" x14ac:dyDescent="0.25">
      <c r="A1789" s="1" t="s">
        <v>10</v>
      </c>
      <c r="B1789" s="1">
        <v>42819</v>
      </c>
      <c r="C1789">
        <v>939.7</v>
      </c>
      <c r="D1789">
        <v>996</v>
      </c>
      <c r="E1789">
        <v>890.4</v>
      </c>
      <c r="F1789">
        <v>966.3</v>
      </c>
      <c r="G1789">
        <v>127045</v>
      </c>
      <c r="H1789" t="s">
        <v>7</v>
      </c>
      <c r="K1789">
        <f>btc[[#This Row],[Close]]-btc[[#This Row],[Open]]</f>
        <v>26.599999999999909</v>
      </c>
      <c r="N1789">
        <f>(K1789/btc[[#This Row],[Open]])*100</f>
        <v>2.8306906459508254</v>
      </c>
    </row>
    <row r="1790" spans="1:14" x14ac:dyDescent="0.25">
      <c r="A1790" s="1" t="s">
        <v>10</v>
      </c>
      <c r="B1790" s="1">
        <v>41621</v>
      </c>
      <c r="C1790">
        <v>900</v>
      </c>
      <c r="D1790">
        <v>989.9</v>
      </c>
      <c r="E1790">
        <v>882.1</v>
      </c>
      <c r="F1790">
        <v>936.8</v>
      </c>
      <c r="G1790">
        <v>17372</v>
      </c>
      <c r="H1790" t="s">
        <v>7</v>
      </c>
      <c r="K1790">
        <f>btc[[#This Row],[Close]]-btc[[#This Row],[Open]]</f>
        <v>36.799999999999955</v>
      </c>
      <c r="N1790">
        <f>(K1790/btc[[#This Row],[Open]])*100</f>
        <v>4.0888888888888832</v>
      </c>
    </row>
    <row r="1791" spans="1:14" x14ac:dyDescent="0.25">
      <c r="A1791" s="1" t="s">
        <v>10</v>
      </c>
      <c r="B1791" s="1">
        <v>42767</v>
      </c>
      <c r="C1791">
        <v>965.5</v>
      </c>
      <c r="D1791">
        <v>986.6</v>
      </c>
      <c r="E1791">
        <v>959.8</v>
      </c>
      <c r="F1791">
        <v>982.4</v>
      </c>
      <c r="G1791">
        <v>45223</v>
      </c>
      <c r="H1791" t="s">
        <v>7</v>
      </c>
      <c r="K1791">
        <f>btc[[#This Row],[Close]]-btc[[#This Row],[Open]]</f>
        <v>16.899999999999977</v>
      </c>
      <c r="N1791">
        <f>(K1791/btc[[#This Row],[Open]])*100</f>
        <v>1.7503883997928511</v>
      </c>
    </row>
    <row r="1792" spans="1:14" x14ac:dyDescent="0.25">
      <c r="A1792" s="1" t="s">
        <v>10</v>
      </c>
      <c r="B1792" s="1">
        <v>42733</v>
      </c>
      <c r="C1792">
        <v>972.2</v>
      </c>
      <c r="D1792">
        <v>982.6</v>
      </c>
      <c r="E1792">
        <v>949.2</v>
      </c>
      <c r="F1792">
        <v>971.1</v>
      </c>
      <c r="G1792">
        <v>61125</v>
      </c>
      <c r="H1792" t="s">
        <v>7</v>
      </c>
      <c r="K1792">
        <f>btc[[#This Row],[Close]]-btc[[#This Row],[Open]]</f>
        <v>-1.1000000000000227</v>
      </c>
      <c r="N1792">
        <f>(K1792/btc[[#This Row],[Open]])*100</f>
        <v>-0.11314544332442118</v>
      </c>
    </row>
    <row r="1793" spans="1:14" x14ac:dyDescent="0.25">
      <c r="A1793" s="1" t="s">
        <v>10</v>
      </c>
      <c r="B1793" s="1">
        <v>41659</v>
      </c>
      <c r="C1793">
        <v>954.8</v>
      </c>
      <c r="D1793">
        <v>980.5</v>
      </c>
      <c r="E1793">
        <v>926</v>
      </c>
      <c r="F1793">
        <v>956</v>
      </c>
      <c r="G1793">
        <v>10406</v>
      </c>
      <c r="H1793" t="s">
        <v>7</v>
      </c>
      <c r="K1793">
        <f>btc[[#This Row],[Close]]-btc[[#This Row],[Open]]</f>
        <v>1.2000000000000455</v>
      </c>
      <c r="N1793">
        <f>(K1793/btc[[#This Row],[Open]])*100</f>
        <v>0.12568077084206594</v>
      </c>
    </row>
    <row r="1794" spans="1:14" x14ac:dyDescent="0.25">
      <c r="A1794" s="1" t="s">
        <v>10</v>
      </c>
      <c r="B1794" s="1">
        <v>41617</v>
      </c>
      <c r="C1794">
        <v>804</v>
      </c>
      <c r="D1794">
        <v>980</v>
      </c>
      <c r="E1794">
        <v>787.7</v>
      </c>
      <c r="F1794">
        <v>919</v>
      </c>
      <c r="G1794">
        <v>27626</v>
      </c>
      <c r="H1794" t="s">
        <v>7</v>
      </c>
      <c r="K1794">
        <f>btc[[#This Row],[Close]]-btc[[#This Row],[Open]]</f>
        <v>115</v>
      </c>
      <c r="N1794">
        <f>(K1794/btc[[#This Row],[Open]])*100</f>
        <v>14.303482587064675</v>
      </c>
    </row>
    <row r="1795" spans="1:14" x14ac:dyDescent="0.25">
      <c r="A1795" s="1" t="s">
        <v>10</v>
      </c>
      <c r="B1795" s="1">
        <v>41664</v>
      </c>
      <c r="C1795">
        <v>916.5</v>
      </c>
      <c r="D1795">
        <v>978.4</v>
      </c>
      <c r="E1795">
        <v>915.9</v>
      </c>
      <c r="F1795">
        <v>961</v>
      </c>
      <c r="G1795">
        <v>8181</v>
      </c>
      <c r="H1795" t="s">
        <v>7</v>
      </c>
      <c r="K1795">
        <f>btc[[#This Row],[Close]]-btc[[#This Row],[Open]]</f>
        <v>44.5</v>
      </c>
      <c r="N1795">
        <f>(K1795/btc[[#This Row],[Open]])*100</f>
        <v>4.8554282596835785</v>
      </c>
    </row>
    <row r="1796" spans="1:14" x14ac:dyDescent="0.25">
      <c r="A1796" s="1" t="s">
        <v>10</v>
      </c>
      <c r="B1796" s="1">
        <v>41604</v>
      </c>
      <c r="C1796">
        <v>830</v>
      </c>
      <c r="D1796">
        <v>975</v>
      </c>
      <c r="E1796">
        <v>825.1</v>
      </c>
      <c r="F1796">
        <v>970</v>
      </c>
      <c r="G1796">
        <v>31614</v>
      </c>
      <c r="H1796" t="s">
        <v>7</v>
      </c>
      <c r="K1796">
        <f>btc[[#This Row],[Close]]-btc[[#This Row],[Open]]</f>
        <v>140</v>
      </c>
      <c r="N1796">
        <f>(K1796/btc[[#This Row],[Open]])*100</f>
        <v>16.867469879518072</v>
      </c>
    </row>
    <row r="1797" spans="1:14" x14ac:dyDescent="0.25">
      <c r="A1797" s="1" t="s">
        <v>10</v>
      </c>
      <c r="B1797" s="1">
        <v>42732</v>
      </c>
      <c r="C1797">
        <v>925.8</v>
      </c>
      <c r="D1797">
        <v>974.5</v>
      </c>
      <c r="E1797">
        <v>925.5</v>
      </c>
      <c r="F1797">
        <v>972.2</v>
      </c>
      <c r="G1797">
        <v>77286</v>
      </c>
      <c r="H1797" t="s">
        <v>7</v>
      </c>
      <c r="K1797">
        <f>btc[[#This Row],[Close]]-btc[[#This Row],[Open]]</f>
        <v>46.400000000000091</v>
      </c>
      <c r="N1797">
        <f>(K1797/btc[[#This Row],[Open]])*100</f>
        <v>5.0118816158997719</v>
      </c>
    </row>
    <row r="1798" spans="1:14" x14ac:dyDescent="0.25">
      <c r="A1798" s="1" t="s">
        <v>10</v>
      </c>
      <c r="B1798" s="1">
        <v>41660</v>
      </c>
      <c r="C1798">
        <v>956</v>
      </c>
      <c r="D1798">
        <v>974.3</v>
      </c>
      <c r="E1798">
        <v>943.2</v>
      </c>
      <c r="F1798">
        <v>962.2</v>
      </c>
      <c r="G1798">
        <v>6585</v>
      </c>
      <c r="H1798" t="s">
        <v>7</v>
      </c>
      <c r="K1798">
        <f>btc[[#This Row],[Close]]-btc[[#This Row],[Open]]</f>
        <v>6.2000000000000455</v>
      </c>
      <c r="N1798">
        <f>(K1798/btc[[#This Row],[Open]])*100</f>
        <v>0.64853556485356123</v>
      </c>
    </row>
    <row r="1799" spans="1:14" x14ac:dyDescent="0.25">
      <c r="A1799" s="1" t="s">
        <v>10</v>
      </c>
      <c r="B1799" s="1">
        <v>41661</v>
      </c>
      <c r="C1799">
        <v>962.2</v>
      </c>
      <c r="D1799">
        <v>973.9</v>
      </c>
      <c r="E1799">
        <v>935</v>
      </c>
      <c r="F1799">
        <v>951</v>
      </c>
      <c r="G1799">
        <v>4784</v>
      </c>
      <c r="H1799" t="s">
        <v>7</v>
      </c>
      <c r="K1799">
        <f>btc[[#This Row],[Close]]-btc[[#This Row],[Open]]</f>
        <v>-11.200000000000045</v>
      </c>
      <c r="N1799">
        <f>(K1799/btc[[#This Row],[Open]])*100</f>
        <v>-1.163999168572027</v>
      </c>
    </row>
    <row r="1800" spans="1:14" x14ac:dyDescent="0.25">
      <c r="A1800" s="1" t="s">
        <v>10</v>
      </c>
      <c r="B1800" s="1">
        <v>41654</v>
      </c>
      <c r="C1800">
        <v>919.3</v>
      </c>
      <c r="D1800">
        <v>973.1</v>
      </c>
      <c r="E1800">
        <v>915.1</v>
      </c>
      <c r="F1800">
        <v>941.2</v>
      </c>
      <c r="G1800">
        <v>6829</v>
      </c>
      <c r="H1800" t="s">
        <v>7</v>
      </c>
      <c r="K1800">
        <f>btc[[#This Row],[Close]]-btc[[#This Row],[Open]]</f>
        <v>21.900000000000091</v>
      </c>
      <c r="N1800">
        <f>(K1800/btc[[#This Row],[Open]])*100</f>
        <v>2.3822473621233646</v>
      </c>
    </row>
    <row r="1801" spans="1:14" x14ac:dyDescent="0.25">
      <c r="A1801" s="1" t="s">
        <v>10</v>
      </c>
      <c r="B1801" s="1">
        <v>41667</v>
      </c>
      <c r="C1801">
        <v>943.5</v>
      </c>
      <c r="D1801">
        <v>972.6</v>
      </c>
      <c r="E1801">
        <v>911.7</v>
      </c>
      <c r="F1801">
        <v>932.7</v>
      </c>
      <c r="G1801">
        <v>10406</v>
      </c>
      <c r="H1801" t="s">
        <v>7</v>
      </c>
      <c r="K1801">
        <f>btc[[#This Row],[Close]]-btc[[#This Row],[Open]]</f>
        <v>-10.799999999999955</v>
      </c>
      <c r="N1801">
        <f>(K1801/btc[[#This Row],[Open]])*100</f>
        <v>-1.1446740858505515</v>
      </c>
    </row>
    <row r="1802" spans="1:14" x14ac:dyDescent="0.25">
      <c r="A1802" s="1" t="s">
        <v>10</v>
      </c>
      <c r="B1802" s="1">
        <v>42734</v>
      </c>
      <c r="C1802">
        <v>971.1</v>
      </c>
      <c r="D1802">
        <v>971.6</v>
      </c>
      <c r="E1802">
        <v>927.4</v>
      </c>
      <c r="F1802">
        <v>959</v>
      </c>
      <c r="G1802">
        <v>70840</v>
      </c>
      <c r="H1802" t="s">
        <v>7</v>
      </c>
      <c r="K1802">
        <f>btc[[#This Row],[Close]]-btc[[#This Row],[Open]]</f>
        <v>-12.100000000000023</v>
      </c>
      <c r="N1802">
        <f>(K1802/btc[[#This Row],[Open]])*100</f>
        <v>-1.2460096797446218</v>
      </c>
    </row>
    <row r="1803" spans="1:14" x14ac:dyDescent="0.25">
      <c r="A1803" s="1" t="s">
        <v>10</v>
      </c>
      <c r="B1803" s="1">
        <v>41671</v>
      </c>
      <c r="C1803">
        <v>938.8</v>
      </c>
      <c r="D1803">
        <v>969.2</v>
      </c>
      <c r="E1803">
        <v>927.8</v>
      </c>
      <c r="F1803">
        <v>940.4</v>
      </c>
      <c r="G1803">
        <v>4365</v>
      </c>
      <c r="H1803" t="s">
        <v>7</v>
      </c>
      <c r="K1803">
        <f>btc[[#This Row],[Close]]-btc[[#This Row],[Open]]</f>
        <v>1.6000000000000227</v>
      </c>
      <c r="N1803">
        <f>(K1803/btc[[#This Row],[Open]])*100</f>
        <v>0.17043033659991721</v>
      </c>
    </row>
    <row r="1804" spans="1:14" x14ac:dyDescent="0.25">
      <c r="A1804" s="1" t="s">
        <v>10</v>
      </c>
      <c r="B1804" s="1">
        <v>42766</v>
      </c>
      <c r="C1804">
        <v>920.7</v>
      </c>
      <c r="D1804">
        <v>967.5</v>
      </c>
      <c r="E1804">
        <v>917.4</v>
      </c>
      <c r="F1804">
        <v>965.5</v>
      </c>
      <c r="G1804">
        <v>54670</v>
      </c>
      <c r="H1804" t="s">
        <v>7</v>
      </c>
      <c r="K1804">
        <f>btc[[#This Row],[Close]]-btc[[#This Row],[Open]]</f>
        <v>44.799999999999955</v>
      </c>
      <c r="N1804">
        <f>(K1804/btc[[#This Row],[Open]])*100</f>
        <v>4.8658629303790546</v>
      </c>
    </row>
    <row r="1805" spans="1:14" x14ac:dyDescent="0.25">
      <c r="A1805" s="1" t="s">
        <v>10</v>
      </c>
      <c r="B1805" s="1">
        <v>41647</v>
      </c>
      <c r="C1805">
        <v>879.9</v>
      </c>
      <c r="D1805">
        <v>966.9</v>
      </c>
      <c r="E1805">
        <v>858.9</v>
      </c>
      <c r="F1805">
        <v>938.8</v>
      </c>
      <c r="G1805">
        <v>14095</v>
      </c>
      <c r="H1805" t="s">
        <v>7</v>
      </c>
      <c r="K1805">
        <f>btc[[#This Row],[Close]]-btc[[#This Row],[Open]]</f>
        <v>58.899999999999977</v>
      </c>
      <c r="N1805">
        <f>(K1805/btc[[#This Row],[Open]])*100</f>
        <v>6.6939424934651646</v>
      </c>
    </row>
    <row r="1806" spans="1:14" x14ac:dyDescent="0.25">
      <c r="A1806" s="1" t="s">
        <v>10</v>
      </c>
      <c r="B1806" s="1">
        <v>42735</v>
      </c>
      <c r="C1806">
        <v>959</v>
      </c>
      <c r="D1806">
        <v>965.5</v>
      </c>
      <c r="E1806">
        <v>942.4</v>
      </c>
      <c r="F1806">
        <v>963.4</v>
      </c>
      <c r="G1806">
        <v>27559</v>
      </c>
      <c r="H1806" t="s">
        <v>7</v>
      </c>
      <c r="K1806">
        <f>btc[[#This Row],[Close]]-btc[[#This Row],[Open]]</f>
        <v>4.3999999999999773</v>
      </c>
      <c r="N1806">
        <f>(K1806/btc[[#This Row],[Open]])*100</f>
        <v>0.45881126173096742</v>
      </c>
    </row>
    <row r="1807" spans="1:14" x14ac:dyDescent="0.25">
      <c r="A1807" s="1" t="s">
        <v>10</v>
      </c>
      <c r="B1807" s="1">
        <v>41649</v>
      </c>
      <c r="C1807">
        <v>937</v>
      </c>
      <c r="D1807">
        <v>964.8</v>
      </c>
      <c r="E1807">
        <v>905.9</v>
      </c>
      <c r="F1807">
        <v>957.8</v>
      </c>
      <c r="G1807">
        <v>6351</v>
      </c>
      <c r="H1807" t="s">
        <v>7</v>
      </c>
      <c r="K1807">
        <f>btc[[#This Row],[Close]]-btc[[#This Row],[Open]]</f>
        <v>20.799999999999955</v>
      </c>
      <c r="N1807">
        <f>(K1807/btc[[#This Row],[Open]])*100</f>
        <v>2.2198505869797174</v>
      </c>
    </row>
    <row r="1808" spans="1:14" x14ac:dyDescent="0.25">
      <c r="A1808" s="1" t="s">
        <v>10</v>
      </c>
      <c r="B1808" s="1">
        <v>41648</v>
      </c>
      <c r="C1808">
        <v>938.8</v>
      </c>
      <c r="D1808">
        <v>964.6</v>
      </c>
      <c r="E1808">
        <v>866.5</v>
      </c>
      <c r="F1808">
        <v>937</v>
      </c>
      <c r="G1808">
        <v>14415</v>
      </c>
      <c r="H1808" t="s">
        <v>7</v>
      </c>
      <c r="K1808">
        <f>btc[[#This Row],[Close]]-btc[[#This Row],[Open]]</f>
        <v>-1.7999999999999545</v>
      </c>
      <c r="N1808">
        <f>(K1808/btc[[#This Row],[Open]])*100</f>
        <v>-0.19173412867489931</v>
      </c>
    </row>
    <row r="1809" spans="1:14" x14ac:dyDescent="0.25">
      <c r="A1809" s="1" t="s">
        <v>10</v>
      </c>
      <c r="B1809" s="1">
        <v>41673</v>
      </c>
      <c r="C1809">
        <v>953.3</v>
      </c>
      <c r="D1809">
        <v>959.6</v>
      </c>
      <c r="E1809">
        <v>931.7</v>
      </c>
      <c r="F1809">
        <v>931.7</v>
      </c>
      <c r="G1809">
        <v>2790</v>
      </c>
      <c r="H1809" t="s">
        <v>7</v>
      </c>
      <c r="K1809">
        <f>btc[[#This Row],[Close]]-btc[[#This Row],[Open]]</f>
        <v>-21.599999999999909</v>
      </c>
      <c r="N1809">
        <f>(K1809/btc[[#This Row],[Open]])*100</f>
        <v>-2.265813489982158</v>
      </c>
    </row>
    <row r="1810" spans="1:14" x14ac:dyDescent="0.25">
      <c r="A1810" s="1" t="s">
        <v>10</v>
      </c>
      <c r="B1810" s="1">
        <v>41672</v>
      </c>
      <c r="C1810">
        <v>940.4</v>
      </c>
      <c r="D1810">
        <v>959.4</v>
      </c>
      <c r="E1810">
        <v>934.4</v>
      </c>
      <c r="F1810">
        <v>953.3</v>
      </c>
      <c r="G1810">
        <v>1583</v>
      </c>
      <c r="H1810" t="s">
        <v>7</v>
      </c>
      <c r="K1810">
        <f>btc[[#This Row],[Close]]-btc[[#This Row],[Open]]</f>
        <v>12.899999999999977</v>
      </c>
      <c r="N1810">
        <f>(K1810/btc[[#This Row],[Open]])*100</f>
        <v>1.371756699276901</v>
      </c>
    </row>
    <row r="1811" spans="1:14" x14ac:dyDescent="0.25">
      <c r="A1811" s="1" t="s">
        <v>10</v>
      </c>
      <c r="B1811" s="1">
        <v>41658</v>
      </c>
      <c r="C1811">
        <v>905.7</v>
      </c>
      <c r="D1811">
        <v>958.1</v>
      </c>
      <c r="E1811">
        <v>901.9</v>
      </c>
      <c r="F1811">
        <v>954.8</v>
      </c>
      <c r="G1811">
        <v>7571</v>
      </c>
      <c r="H1811" t="s">
        <v>7</v>
      </c>
      <c r="K1811">
        <f>btc[[#This Row],[Close]]-btc[[#This Row],[Open]]</f>
        <v>49.099999999999909</v>
      </c>
      <c r="N1811">
        <f>(K1811/btc[[#This Row],[Open]])*100</f>
        <v>5.421221154907796</v>
      </c>
    </row>
    <row r="1812" spans="1:14" x14ac:dyDescent="0.25">
      <c r="A1812" s="1" t="s">
        <v>10</v>
      </c>
      <c r="B1812" s="1">
        <v>41662</v>
      </c>
      <c r="C1812">
        <v>951</v>
      </c>
      <c r="D1812">
        <v>958.1</v>
      </c>
      <c r="E1812">
        <v>936.3</v>
      </c>
      <c r="F1812">
        <v>944.2</v>
      </c>
      <c r="G1812">
        <v>1973</v>
      </c>
      <c r="H1812" t="s">
        <v>7</v>
      </c>
      <c r="K1812">
        <f>btc[[#This Row],[Close]]-btc[[#This Row],[Open]]</f>
        <v>-6.7999999999999545</v>
      </c>
      <c r="N1812">
        <f>(K1812/btc[[#This Row],[Open]])*100</f>
        <v>-0.7150368033648743</v>
      </c>
    </row>
    <row r="1813" spans="1:14" x14ac:dyDescent="0.25">
      <c r="A1813" s="1" t="s">
        <v>10</v>
      </c>
      <c r="B1813" s="1">
        <v>41655</v>
      </c>
      <c r="C1813">
        <v>941.2</v>
      </c>
      <c r="D1813">
        <v>955.5</v>
      </c>
      <c r="E1813">
        <v>910.5</v>
      </c>
      <c r="F1813">
        <v>913.5</v>
      </c>
      <c r="G1813">
        <v>5103</v>
      </c>
      <c r="H1813" t="s">
        <v>7</v>
      </c>
      <c r="K1813">
        <f>btc[[#This Row],[Close]]-btc[[#This Row],[Open]]</f>
        <v>-27.700000000000045</v>
      </c>
      <c r="N1813">
        <f>(K1813/btc[[#This Row],[Open]])*100</f>
        <v>-2.9430514237144116</v>
      </c>
    </row>
    <row r="1814" spans="1:14" x14ac:dyDescent="0.25">
      <c r="A1814" s="1" t="s">
        <v>10</v>
      </c>
      <c r="B1814" s="1">
        <v>41670</v>
      </c>
      <c r="C1814">
        <v>941.4</v>
      </c>
      <c r="D1814">
        <v>954.7</v>
      </c>
      <c r="E1814">
        <v>924.6</v>
      </c>
      <c r="F1814">
        <v>938.8</v>
      </c>
      <c r="G1814">
        <v>4310</v>
      </c>
      <c r="H1814" t="s">
        <v>7</v>
      </c>
      <c r="K1814">
        <f>btc[[#This Row],[Close]]-btc[[#This Row],[Open]]</f>
        <v>-2.6000000000000227</v>
      </c>
      <c r="N1814">
        <f>(K1814/btc[[#This Row],[Open]])*100</f>
        <v>-0.27618440620352908</v>
      </c>
    </row>
    <row r="1815" spans="1:14" x14ac:dyDescent="0.25">
      <c r="A1815" s="1" t="s">
        <v>10</v>
      </c>
      <c r="B1815" s="1">
        <v>41669</v>
      </c>
      <c r="C1815">
        <v>925.7</v>
      </c>
      <c r="D1815">
        <v>953.2</v>
      </c>
      <c r="E1815">
        <v>909.5</v>
      </c>
      <c r="F1815">
        <v>941.4</v>
      </c>
      <c r="G1815">
        <v>5425</v>
      </c>
      <c r="H1815" t="s">
        <v>7</v>
      </c>
      <c r="K1815">
        <f>btc[[#This Row],[Close]]-btc[[#This Row],[Open]]</f>
        <v>15.699999999999932</v>
      </c>
      <c r="N1815">
        <f>(K1815/btc[[#This Row],[Open]])*100</f>
        <v>1.6960138273738719</v>
      </c>
    </row>
    <row r="1816" spans="1:14" x14ac:dyDescent="0.25">
      <c r="A1816" s="1" t="s">
        <v>10</v>
      </c>
      <c r="B1816" s="1">
        <v>41668</v>
      </c>
      <c r="C1816">
        <v>932.7</v>
      </c>
      <c r="D1816">
        <v>950.6</v>
      </c>
      <c r="E1816">
        <v>918.9</v>
      </c>
      <c r="F1816">
        <v>925.7</v>
      </c>
      <c r="G1816">
        <v>5678</v>
      </c>
      <c r="H1816" t="s">
        <v>7</v>
      </c>
      <c r="K1816">
        <f>btc[[#This Row],[Close]]-btc[[#This Row],[Open]]</f>
        <v>-7</v>
      </c>
      <c r="N1816">
        <f>(K1816/btc[[#This Row],[Open]])*100</f>
        <v>-0.75050927415031621</v>
      </c>
    </row>
    <row r="1817" spans="1:14" x14ac:dyDescent="0.25">
      <c r="A1817" s="1" t="s">
        <v>10</v>
      </c>
      <c r="B1817" s="1">
        <v>41663</v>
      </c>
      <c r="C1817">
        <v>944.2</v>
      </c>
      <c r="D1817">
        <v>949.5</v>
      </c>
      <c r="E1817">
        <v>902.9</v>
      </c>
      <c r="F1817">
        <v>916.5</v>
      </c>
      <c r="G1817">
        <v>6197</v>
      </c>
      <c r="H1817" t="s">
        <v>7</v>
      </c>
      <c r="K1817">
        <f>btc[[#This Row],[Close]]-btc[[#This Row],[Open]]</f>
        <v>-27.700000000000045</v>
      </c>
      <c r="N1817">
        <f>(K1817/btc[[#This Row],[Open]])*100</f>
        <v>-2.933700487184923</v>
      </c>
    </row>
    <row r="1818" spans="1:14" x14ac:dyDescent="0.25">
      <c r="A1818" s="1" t="s">
        <v>10</v>
      </c>
      <c r="B1818" s="1">
        <v>41652</v>
      </c>
      <c r="C1818">
        <v>939.8</v>
      </c>
      <c r="D1818">
        <v>949.2</v>
      </c>
      <c r="E1818">
        <v>879.9</v>
      </c>
      <c r="F1818">
        <v>922.9</v>
      </c>
      <c r="G1818">
        <v>10132</v>
      </c>
      <c r="H1818" t="s">
        <v>7</v>
      </c>
      <c r="K1818">
        <f>btc[[#This Row],[Close]]-btc[[#This Row],[Open]]</f>
        <v>-16.899999999999977</v>
      </c>
      <c r="N1818">
        <f>(K1818/btc[[#This Row],[Open]])*100</f>
        <v>-1.7982549478612448</v>
      </c>
    </row>
    <row r="1819" spans="1:14" x14ac:dyDescent="0.25">
      <c r="A1819" s="1" t="s">
        <v>10</v>
      </c>
      <c r="B1819" s="1">
        <v>41674</v>
      </c>
      <c r="C1819">
        <v>931.7</v>
      </c>
      <c r="D1819">
        <v>949.1</v>
      </c>
      <c r="E1819">
        <v>900.8</v>
      </c>
      <c r="F1819">
        <v>926.6</v>
      </c>
      <c r="G1819">
        <v>4609</v>
      </c>
      <c r="H1819" t="s">
        <v>7</v>
      </c>
      <c r="K1819">
        <f>btc[[#This Row],[Close]]-btc[[#This Row],[Open]]</f>
        <v>-5.1000000000000227</v>
      </c>
      <c r="N1819">
        <f>(K1819/btc[[#This Row],[Open]])*100</f>
        <v>-0.54738649779972337</v>
      </c>
    </row>
    <row r="1820" spans="1:14" x14ac:dyDescent="0.25">
      <c r="A1820" s="1" t="s">
        <v>10</v>
      </c>
      <c r="B1820" s="1">
        <v>41622</v>
      </c>
      <c r="C1820">
        <v>936.8</v>
      </c>
      <c r="D1820">
        <v>947.9</v>
      </c>
      <c r="E1820">
        <v>875.1</v>
      </c>
      <c r="F1820">
        <v>908.9</v>
      </c>
      <c r="G1820">
        <v>11590</v>
      </c>
      <c r="H1820" t="s">
        <v>7</v>
      </c>
      <c r="K1820">
        <f>btc[[#This Row],[Close]]-btc[[#This Row],[Open]]</f>
        <v>-27.899999999999977</v>
      </c>
      <c r="N1820">
        <f>(K1820/btc[[#This Row],[Open]])*100</f>
        <v>-2.9782237403928247</v>
      </c>
    </row>
    <row r="1821" spans="1:14" x14ac:dyDescent="0.25">
      <c r="A1821" s="1" t="s">
        <v>10</v>
      </c>
      <c r="B1821" s="1">
        <v>41653</v>
      </c>
      <c r="C1821">
        <v>922.9</v>
      </c>
      <c r="D1821">
        <v>942.5</v>
      </c>
      <c r="E1821">
        <v>904.2</v>
      </c>
      <c r="F1821">
        <v>919.3</v>
      </c>
      <c r="G1821">
        <v>4312</v>
      </c>
      <c r="H1821" t="s">
        <v>7</v>
      </c>
      <c r="K1821">
        <f>btc[[#This Row],[Close]]-btc[[#This Row],[Open]]</f>
        <v>-3.6000000000000227</v>
      </c>
      <c r="N1821">
        <f>(K1821/btc[[#This Row],[Open]])*100</f>
        <v>-0.39007476432983235</v>
      </c>
    </row>
    <row r="1822" spans="1:14" x14ac:dyDescent="0.25">
      <c r="A1822" s="1" t="s">
        <v>10</v>
      </c>
      <c r="B1822" s="1">
        <v>41620</v>
      </c>
      <c r="C1822">
        <v>919.9</v>
      </c>
      <c r="D1822">
        <v>941</v>
      </c>
      <c r="E1822">
        <v>839.5</v>
      </c>
      <c r="F1822">
        <v>900</v>
      </c>
      <c r="G1822">
        <v>9913</v>
      </c>
      <c r="H1822" t="s">
        <v>7</v>
      </c>
      <c r="K1822">
        <f>btc[[#This Row],[Close]]-btc[[#This Row],[Open]]</f>
        <v>-19.899999999999977</v>
      </c>
      <c r="N1822">
        <f>(K1822/btc[[#This Row],[Open]])*100</f>
        <v>-2.1632786172410023</v>
      </c>
    </row>
    <row r="1823" spans="1:14" x14ac:dyDescent="0.25">
      <c r="A1823" s="1" t="s">
        <v>10</v>
      </c>
      <c r="B1823" s="1">
        <v>41675</v>
      </c>
      <c r="C1823">
        <v>926.6</v>
      </c>
      <c r="D1823">
        <v>939.8</v>
      </c>
      <c r="E1823">
        <v>890</v>
      </c>
      <c r="F1823">
        <v>904.5</v>
      </c>
      <c r="G1823">
        <v>7558</v>
      </c>
      <c r="H1823" t="s">
        <v>7</v>
      </c>
      <c r="K1823">
        <f>btc[[#This Row],[Close]]-btc[[#This Row],[Open]]</f>
        <v>-22.100000000000023</v>
      </c>
      <c r="N1823">
        <f>(K1823/btc[[#This Row],[Open]])*100</f>
        <v>-2.3850636736455884</v>
      </c>
    </row>
    <row r="1824" spans="1:14" x14ac:dyDescent="0.25">
      <c r="A1824" s="1" t="s">
        <v>10</v>
      </c>
      <c r="B1824" s="1">
        <v>42757</v>
      </c>
      <c r="C1824">
        <v>919.8</v>
      </c>
      <c r="D1824">
        <v>938.4</v>
      </c>
      <c r="E1824">
        <v>888.6</v>
      </c>
      <c r="F1824">
        <v>918.8</v>
      </c>
      <c r="G1824">
        <v>47927</v>
      </c>
      <c r="H1824" t="s">
        <v>7</v>
      </c>
      <c r="K1824">
        <f>btc[[#This Row],[Close]]-btc[[#This Row],[Open]]</f>
        <v>-1</v>
      </c>
      <c r="N1824">
        <f>(K1824/btc[[#This Row],[Open]])*100</f>
        <v>-0.1087192868014786</v>
      </c>
    </row>
    <row r="1825" spans="1:14" x14ac:dyDescent="0.25">
      <c r="A1825" s="1" t="s">
        <v>10</v>
      </c>
      <c r="B1825" s="1">
        <v>42731</v>
      </c>
      <c r="C1825">
        <v>898.4</v>
      </c>
      <c r="D1825">
        <v>937.9</v>
      </c>
      <c r="E1825">
        <v>893.4</v>
      </c>
      <c r="F1825">
        <v>925.8</v>
      </c>
      <c r="G1825">
        <v>49692</v>
      </c>
      <c r="H1825" t="s">
        <v>7</v>
      </c>
      <c r="K1825">
        <f>btc[[#This Row],[Close]]-btc[[#This Row],[Open]]</f>
        <v>27.399999999999977</v>
      </c>
      <c r="N1825">
        <f>(K1825/btc[[#This Row],[Open]])*100</f>
        <v>3.0498664292074777</v>
      </c>
    </row>
    <row r="1826" spans="1:14" x14ac:dyDescent="0.25">
      <c r="A1826" s="1" t="s">
        <v>10</v>
      </c>
      <c r="B1826" s="1">
        <v>42743</v>
      </c>
      <c r="C1826">
        <v>888.9</v>
      </c>
      <c r="D1826">
        <v>936.1</v>
      </c>
      <c r="E1826">
        <v>875.8</v>
      </c>
      <c r="F1826">
        <v>900.9</v>
      </c>
      <c r="G1826">
        <v>76906</v>
      </c>
      <c r="H1826" t="s">
        <v>7</v>
      </c>
      <c r="K1826">
        <f>btc[[#This Row],[Close]]-btc[[#This Row],[Open]]</f>
        <v>12</v>
      </c>
      <c r="N1826">
        <f>(K1826/btc[[#This Row],[Open]])*100</f>
        <v>1.3499831252109349</v>
      </c>
    </row>
    <row r="1827" spans="1:14" x14ac:dyDescent="0.25">
      <c r="A1827" s="1" t="s">
        <v>10</v>
      </c>
      <c r="B1827" s="1">
        <v>41643</v>
      </c>
      <c r="C1827">
        <v>884.3</v>
      </c>
      <c r="D1827">
        <v>932.2</v>
      </c>
      <c r="E1827">
        <v>848.3</v>
      </c>
      <c r="F1827">
        <v>924.7</v>
      </c>
      <c r="G1827">
        <v>14239</v>
      </c>
      <c r="H1827" t="s">
        <v>7</v>
      </c>
      <c r="K1827">
        <f>btc[[#This Row],[Close]]-btc[[#This Row],[Open]]</f>
        <v>40.400000000000091</v>
      </c>
      <c r="N1827">
        <f>(K1827/btc[[#This Row],[Open]])*100</f>
        <v>4.5685853217234076</v>
      </c>
    </row>
    <row r="1828" spans="1:14" x14ac:dyDescent="0.25">
      <c r="A1828" s="1" t="s">
        <v>10</v>
      </c>
      <c r="B1828" s="1">
        <v>41656</v>
      </c>
      <c r="C1828">
        <v>913.5</v>
      </c>
      <c r="D1828">
        <v>929.8</v>
      </c>
      <c r="E1828">
        <v>867.2</v>
      </c>
      <c r="F1828">
        <v>894.2</v>
      </c>
      <c r="G1828">
        <v>10312</v>
      </c>
      <c r="H1828" t="s">
        <v>7</v>
      </c>
      <c r="K1828">
        <f>btc[[#This Row],[Close]]-btc[[#This Row],[Open]]</f>
        <v>-19.299999999999955</v>
      </c>
      <c r="N1828">
        <f>(K1828/btc[[#This Row],[Open]])*100</f>
        <v>-2.1127531472359009</v>
      </c>
    </row>
    <row r="1829" spans="1:14" x14ac:dyDescent="0.25">
      <c r="A1829" s="1" t="s">
        <v>10</v>
      </c>
      <c r="B1829" s="1">
        <v>42756</v>
      </c>
      <c r="C1829">
        <v>892.9</v>
      </c>
      <c r="D1829">
        <v>928.9</v>
      </c>
      <c r="E1829">
        <v>889.5</v>
      </c>
      <c r="F1829">
        <v>919.8</v>
      </c>
      <c r="G1829">
        <v>40378</v>
      </c>
      <c r="H1829" t="s">
        <v>7</v>
      </c>
      <c r="K1829">
        <f>btc[[#This Row],[Close]]-btc[[#This Row],[Open]]</f>
        <v>26.899999999999977</v>
      </c>
      <c r="N1829">
        <f>(K1829/btc[[#This Row],[Open]])*100</f>
        <v>3.0126553925411557</v>
      </c>
    </row>
    <row r="1830" spans="1:14" x14ac:dyDescent="0.25">
      <c r="A1830" s="1" t="s">
        <v>10</v>
      </c>
      <c r="B1830" s="1">
        <v>42758</v>
      </c>
      <c r="C1830">
        <v>918.8</v>
      </c>
      <c r="D1830">
        <v>928</v>
      </c>
      <c r="E1830">
        <v>910.8</v>
      </c>
      <c r="F1830">
        <v>921.5</v>
      </c>
      <c r="G1830">
        <v>32744</v>
      </c>
      <c r="H1830" t="s">
        <v>7</v>
      </c>
      <c r="K1830">
        <f>btc[[#This Row],[Close]]-btc[[#This Row],[Open]]</f>
        <v>2.7000000000000455</v>
      </c>
      <c r="N1830">
        <f>(K1830/btc[[#This Row],[Open]])*100</f>
        <v>0.29386155855464147</v>
      </c>
    </row>
    <row r="1831" spans="1:14" x14ac:dyDescent="0.25">
      <c r="A1831" s="1" t="s">
        <v>10</v>
      </c>
      <c r="B1831" s="1">
        <v>41623</v>
      </c>
      <c r="C1831">
        <v>908.9</v>
      </c>
      <c r="D1831">
        <v>927.9</v>
      </c>
      <c r="E1831">
        <v>838</v>
      </c>
      <c r="F1831">
        <v>919.9</v>
      </c>
      <c r="G1831">
        <v>15165</v>
      </c>
      <c r="H1831" t="s">
        <v>7</v>
      </c>
      <c r="K1831">
        <f>btc[[#This Row],[Close]]-btc[[#This Row],[Open]]</f>
        <v>11</v>
      </c>
      <c r="N1831">
        <f>(K1831/btc[[#This Row],[Open]])*100</f>
        <v>1.2102541533722082</v>
      </c>
    </row>
    <row r="1832" spans="1:14" x14ac:dyDescent="0.25">
      <c r="A1832" s="1" t="s">
        <v>10</v>
      </c>
      <c r="B1832" s="1">
        <v>42759</v>
      </c>
      <c r="C1832">
        <v>921.5</v>
      </c>
      <c r="D1832">
        <v>925.6</v>
      </c>
      <c r="E1832">
        <v>889.2</v>
      </c>
      <c r="F1832">
        <v>893.8</v>
      </c>
      <c r="G1832">
        <v>58874</v>
      </c>
      <c r="H1832" t="s">
        <v>7</v>
      </c>
      <c r="K1832">
        <f>btc[[#This Row],[Close]]-btc[[#This Row],[Open]]</f>
        <v>-27.700000000000045</v>
      </c>
      <c r="N1832">
        <f>(K1832/btc[[#This Row],[Open]])*100</f>
        <v>-3.0059685295713559</v>
      </c>
    </row>
    <row r="1833" spans="1:14" x14ac:dyDescent="0.25">
      <c r="A1833" s="1" t="s">
        <v>10</v>
      </c>
      <c r="B1833" s="1">
        <v>41624</v>
      </c>
      <c r="C1833">
        <v>919.9</v>
      </c>
      <c r="D1833">
        <v>924.9</v>
      </c>
      <c r="E1833">
        <v>714</v>
      </c>
      <c r="F1833">
        <v>759.9</v>
      </c>
      <c r="G1833">
        <v>41326</v>
      </c>
      <c r="H1833" t="s">
        <v>7</v>
      </c>
      <c r="K1833">
        <f>btc[[#This Row],[Close]]-btc[[#This Row],[Open]]</f>
        <v>-160</v>
      </c>
      <c r="N1833">
        <f>(K1833/btc[[#This Row],[Open]])*100</f>
        <v>-17.39319491249049</v>
      </c>
    </row>
    <row r="1834" spans="1:14" x14ac:dyDescent="0.25">
      <c r="A1834" s="1" t="s">
        <v>10</v>
      </c>
      <c r="B1834" s="1">
        <v>41657</v>
      </c>
      <c r="C1834">
        <v>894.2</v>
      </c>
      <c r="D1834">
        <v>924.7</v>
      </c>
      <c r="E1834">
        <v>884.7</v>
      </c>
      <c r="F1834">
        <v>905.7</v>
      </c>
      <c r="G1834">
        <v>6041</v>
      </c>
      <c r="H1834" t="s">
        <v>7</v>
      </c>
      <c r="K1834">
        <f>btc[[#This Row],[Close]]-btc[[#This Row],[Open]]</f>
        <v>11.5</v>
      </c>
      <c r="N1834">
        <f>(K1834/btc[[#This Row],[Open]])*100</f>
        <v>1.2860657571013197</v>
      </c>
    </row>
    <row r="1835" spans="1:14" x14ac:dyDescent="0.25">
      <c r="A1835" s="1" t="s">
        <v>10</v>
      </c>
      <c r="B1835" s="1">
        <v>42762</v>
      </c>
      <c r="C1835">
        <v>915.6</v>
      </c>
      <c r="D1835">
        <v>922.6</v>
      </c>
      <c r="E1835">
        <v>907.9</v>
      </c>
      <c r="F1835">
        <v>918</v>
      </c>
      <c r="G1835">
        <v>30968</v>
      </c>
      <c r="H1835" t="s">
        <v>7</v>
      </c>
      <c r="K1835">
        <f>btc[[#This Row],[Close]]-btc[[#This Row],[Open]]</f>
        <v>2.3999999999999773</v>
      </c>
      <c r="N1835">
        <f>(K1835/btc[[#This Row],[Open]])*100</f>
        <v>0.26212319790301197</v>
      </c>
    </row>
    <row r="1836" spans="1:14" x14ac:dyDescent="0.25">
      <c r="A1836" s="1" t="s">
        <v>10</v>
      </c>
      <c r="B1836" s="1">
        <v>42764</v>
      </c>
      <c r="C1836">
        <v>918.5</v>
      </c>
      <c r="D1836">
        <v>922.4</v>
      </c>
      <c r="E1836">
        <v>912.7</v>
      </c>
      <c r="F1836">
        <v>914.5</v>
      </c>
      <c r="G1836">
        <v>11052</v>
      </c>
      <c r="H1836" t="s">
        <v>7</v>
      </c>
      <c r="K1836">
        <f>btc[[#This Row],[Close]]-btc[[#This Row],[Open]]</f>
        <v>-4</v>
      </c>
      <c r="N1836">
        <f>(K1836/btc[[#This Row],[Open]])*100</f>
        <v>-0.43549265106151336</v>
      </c>
    </row>
    <row r="1837" spans="1:14" x14ac:dyDescent="0.25">
      <c r="A1837" s="1" t="s">
        <v>10</v>
      </c>
      <c r="B1837" s="1">
        <v>42765</v>
      </c>
      <c r="C1837">
        <v>914.5</v>
      </c>
      <c r="D1837">
        <v>922.3</v>
      </c>
      <c r="E1837">
        <v>911.5</v>
      </c>
      <c r="F1837">
        <v>920.7</v>
      </c>
      <c r="G1837">
        <v>19062</v>
      </c>
      <c r="H1837" t="s">
        <v>7</v>
      </c>
      <c r="K1837">
        <f>btc[[#This Row],[Close]]-btc[[#This Row],[Open]]</f>
        <v>6.2000000000000455</v>
      </c>
      <c r="N1837">
        <f>(K1837/btc[[#This Row],[Open]])*100</f>
        <v>0.67796610169492022</v>
      </c>
    </row>
    <row r="1838" spans="1:14" x14ac:dyDescent="0.25">
      <c r="A1838" s="1" t="s">
        <v>10</v>
      </c>
      <c r="B1838" s="1">
        <v>42763</v>
      </c>
      <c r="C1838">
        <v>918</v>
      </c>
      <c r="D1838">
        <v>921.9</v>
      </c>
      <c r="E1838">
        <v>912.8</v>
      </c>
      <c r="F1838">
        <v>918.5</v>
      </c>
      <c r="G1838">
        <v>14307</v>
      </c>
      <c r="H1838" t="s">
        <v>7</v>
      </c>
      <c r="K1838">
        <f>btc[[#This Row],[Close]]-btc[[#This Row],[Open]]</f>
        <v>0.5</v>
      </c>
      <c r="N1838">
        <f>(K1838/btc[[#This Row],[Open]])*100</f>
        <v>5.4466230936819175E-2</v>
      </c>
    </row>
    <row r="1839" spans="1:14" x14ac:dyDescent="0.25">
      <c r="A1839" s="1" t="s">
        <v>10</v>
      </c>
      <c r="B1839" s="1">
        <v>42728</v>
      </c>
      <c r="C1839">
        <v>917.2</v>
      </c>
      <c r="D1839">
        <v>920.5</v>
      </c>
      <c r="E1839">
        <v>880.8</v>
      </c>
      <c r="F1839">
        <v>891.1</v>
      </c>
      <c r="G1839">
        <v>46030</v>
      </c>
      <c r="H1839" t="s">
        <v>7</v>
      </c>
      <c r="K1839">
        <f>btc[[#This Row],[Close]]-btc[[#This Row],[Open]]</f>
        <v>-26.100000000000023</v>
      </c>
      <c r="N1839">
        <f>(K1839/btc[[#This Row],[Open]])*100</f>
        <v>-2.8456170955080706</v>
      </c>
    </row>
    <row r="1840" spans="1:14" x14ac:dyDescent="0.25">
      <c r="A1840" s="1" t="s">
        <v>10</v>
      </c>
      <c r="B1840" s="1">
        <v>42727</v>
      </c>
      <c r="C1840">
        <v>860.2</v>
      </c>
      <c r="D1840">
        <v>920.3</v>
      </c>
      <c r="E1840">
        <v>858</v>
      </c>
      <c r="F1840">
        <v>917.2</v>
      </c>
      <c r="G1840">
        <v>102224</v>
      </c>
      <c r="H1840" t="s">
        <v>7</v>
      </c>
      <c r="K1840">
        <f>btc[[#This Row],[Close]]-btc[[#This Row],[Open]]</f>
        <v>57</v>
      </c>
      <c r="N1840">
        <f>(K1840/btc[[#This Row],[Open]])*100</f>
        <v>6.6263659614043231</v>
      </c>
    </row>
    <row r="1841" spans="1:14" x14ac:dyDescent="0.25">
      <c r="A1841" s="1" t="s">
        <v>10</v>
      </c>
      <c r="B1841" s="1">
        <v>42761</v>
      </c>
      <c r="C1841">
        <v>894.4</v>
      </c>
      <c r="D1841">
        <v>919.3</v>
      </c>
      <c r="E1841">
        <v>893.5</v>
      </c>
      <c r="F1841">
        <v>915.6</v>
      </c>
      <c r="G1841">
        <v>33800</v>
      </c>
      <c r="H1841" t="s">
        <v>7</v>
      </c>
      <c r="K1841">
        <f>btc[[#This Row],[Close]]-btc[[#This Row],[Open]]</f>
        <v>21.200000000000045</v>
      </c>
      <c r="N1841">
        <f>(K1841/btc[[#This Row],[Open]])*100</f>
        <v>2.3703041144901662</v>
      </c>
    </row>
    <row r="1842" spans="1:14" x14ac:dyDescent="0.25">
      <c r="A1842" s="1" t="s">
        <v>10</v>
      </c>
      <c r="B1842" s="1">
        <v>42746</v>
      </c>
      <c r="C1842">
        <v>904.4</v>
      </c>
      <c r="D1842">
        <v>917.7</v>
      </c>
      <c r="E1842">
        <v>751.6</v>
      </c>
      <c r="F1842">
        <v>785.4</v>
      </c>
      <c r="G1842">
        <v>194437</v>
      </c>
      <c r="H1842" t="s">
        <v>7</v>
      </c>
      <c r="K1842">
        <f>btc[[#This Row],[Close]]-btc[[#This Row],[Open]]</f>
        <v>-119</v>
      </c>
      <c r="N1842">
        <f>(K1842/btc[[#This Row],[Open]])*100</f>
        <v>-13.157894736842104</v>
      </c>
    </row>
    <row r="1843" spans="1:14" x14ac:dyDescent="0.25">
      <c r="A1843" s="1" t="s">
        <v>10</v>
      </c>
      <c r="B1843" s="1">
        <v>42753</v>
      </c>
      <c r="C1843">
        <v>899.7</v>
      </c>
      <c r="D1843">
        <v>913.7</v>
      </c>
      <c r="E1843">
        <v>845.9</v>
      </c>
      <c r="F1843">
        <v>872</v>
      </c>
      <c r="G1843">
        <v>69258</v>
      </c>
      <c r="H1843" t="s">
        <v>7</v>
      </c>
      <c r="K1843">
        <f>btc[[#This Row],[Close]]-btc[[#This Row],[Open]]</f>
        <v>-27.700000000000045</v>
      </c>
      <c r="N1843">
        <f>(K1843/btc[[#This Row],[Open]])*100</f>
        <v>-3.078804045793047</v>
      </c>
    </row>
    <row r="1844" spans="1:14" x14ac:dyDescent="0.25">
      <c r="A1844" s="1" t="s">
        <v>10</v>
      </c>
      <c r="B1844" s="1">
        <v>42745</v>
      </c>
      <c r="C1844">
        <v>899.8</v>
      </c>
      <c r="D1844">
        <v>911.3</v>
      </c>
      <c r="E1844">
        <v>890.1</v>
      </c>
      <c r="F1844">
        <v>904.4</v>
      </c>
      <c r="G1844">
        <v>53709</v>
      </c>
      <c r="H1844" t="s">
        <v>7</v>
      </c>
      <c r="K1844">
        <f>btc[[#This Row],[Close]]-btc[[#This Row],[Open]]</f>
        <v>4.6000000000000227</v>
      </c>
      <c r="N1844">
        <f>(K1844/btc[[#This Row],[Open]])*100</f>
        <v>0.51122471660369229</v>
      </c>
    </row>
    <row r="1845" spans="1:14" x14ac:dyDescent="0.25">
      <c r="A1845" s="1" t="s">
        <v>10</v>
      </c>
      <c r="B1845" s="1">
        <v>42744</v>
      </c>
      <c r="C1845">
        <v>900.9</v>
      </c>
      <c r="D1845">
        <v>910.5</v>
      </c>
      <c r="E1845">
        <v>870.9</v>
      </c>
      <c r="F1845">
        <v>899.8</v>
      </c>
      <c r="G1845">
        <v>62580</v>
      </c>
      <c r="H1845" t="s">
        <v>7</v>
      </c>
      <c r="K1845">
        <f>btc[[#This Row],[Close]]-btc[[#This Row],[Open]]</f>
        <v>-1.1000000000000227</v>
      </c>
      <c r="N1845">
        <f>(K1845/btc[[#This Row],[Open]])*100</f>
        <v>-0.12210012210012464</v>
      </c>
    </row>
    <row r="1846" spans="1:14" x14ac:dyDescent="0.25">
      <c r="A1846" s="1" t="s">
        <v>10</v>
      </c>
      <c r="B1846" s="1">
        <v>42730</v>
      </c>
      <c r="C1846">
        <v>891.1</v>
      </c>
      <c r="D1846">
        <v>909.3</v>
      </c>
      <c r="E1846">
        <v>885.9</v>
      </c>
      <c r="F1846">
        <v>898.4</v>
      </c>
      <c r="G1846">
        <v>38788</v>
      </c>
      <c r="H1846" t="s">
        <v>7</v>
      </c>
      <c r="K1846">
        <f>btc[[#This Row],[Close]]-btc[[#This Row],[Open]]</f>
        <v>7.2999999999999545</v>
      </c>
      <c r="N1846">
        <f>(K1846/btc[[#This Row],[Open]])*100</f>
        <v>0.81921220962854391</v>
      </c>
    </row>
    <row r="1847" spans="1:14" x14ac:dyDescent="0.25">
      <c r="A1847" s="1" t="s">
        <v>10</v>
      </c>
      <c r="B1847" s="1">
        <v>41676</v>
      </c>
      <c r="C1847">
        <v>904.5</v>
      </c>
      <c r="D1847">
        <v>908.8</v>
      </c>
      <c r="E1847">
        <v>800.9</v>
      </c>
      <c r="F1847">
        <v>828.9</v>
      </c>
      <c r="G1847">
        <v>18599</v>
      </c>
      <c r="H1847" t="s">
        <v>7</v>
      </c>
      <c r="K1847">
        <f>btc[[#This Row],[Close]]-btc[[#This Row],[Open]]</f>
        <v>-75.600000000000023</v>
      </c>
      <c r="N1847">
        <f>(K1847/btc[[#This Row],[Open]])*100</f>
        <v>-8.3582089552238834</v>
      </c>
    </row>
    <row r="1848" spans="1:14" x14ac:dyDescent="0.25">
      <c r="A1848" s="1" t="s">
        <v>10</v>
      </c>
      <c r="B1848" s="1">
        <v>42752</v>
      </c>
      <c r="C1848">
        <v>827.3</v>
      </c>
      <c r="D1848">
        <v>906.4</v>
      </c>
      <c r="E1848">
        <v>825</v>
      </c>
      <c r="F1848">
        <v>899.7</v>
      </c>
      <c r="G1848">
        <v>82208</v>
      </c>
      <c r="H1848" t="s">
        <v>7</v>
      </c>
      <c r="K1848">
        <f>btc[[#This Row],[Close]]-btc[[#This Row],[Open]]</f>
        <v>72.400000000000091</v>
      </c>
      <c r="N1848">
        <f>(K1848/btc[[#This Row],[Open]])*100</f>
        <v>8.751359845279838</v>
      </c>
    </row>
    <row r="1849" spans="1:14" x14ac:dyDescent="0.25">
      <c r="A1849" s="1" t="s">
        <v>10</v>
      </c>
      <c r="B1849" s="1">
        <v>42760</v>
      </c>
      <c r="C1849">
        <v>893.8</v>
      </c>
      <c r="D1849">
        <v>905.7</v>
      </c>
      <c r="E1849">
        <v>883.6</v>
      </c>
      <c r="F1849">
        <v>894.4</v>
      </c>
      <c r="G1849">
        <v>37902</v>
      </c>
      <c r="H1849" t="s">
        <v>7</v>
      </c>
      <c r="K1849">
        <f>btc[[#This Row],[Close]]-btc[[#This Row],[Open]]</f>
        <v>0.60000000000002274</v>
      </c>
      <c r="N1849">
        <f>(K1849/btc[[#This Row],[Open]])*100</f>
        <v>6.71291116580916E-2</v>
      </c>
    </row>
    <row r="1850" spans="1:14" x14ac:dyDescent="0.25">
      <c r="A1850" s="1" t="s">
        <v>10</v>
      </c>
      <c r="B1850" s="1">
        <v>42754</v>
      </c>
      <c r="C1850">
        <v>872</v>
      </c>
      <c r="D1850">
        <v>905.3</v>
      </c>
      <c r="E1850">
        <v>870.7</v>
      </c>
      <c r="F1850">
        <v>895.2</v>
      </c>
      <c r="G1850">
        <v>58441</v>
      </c>
      <c r="H1850" t="s">
        <v>7</v>
      </c>
      <c r="K1850">
        <f>btc[[#This Row],[Close]]-btc[[#This Row],[Open]]</f>
        <v>23.200000000000045</v>
      </c>
      <c r="N1850">
        <f>(K1850/btc[[#This Row],[Open]])*100</f>
        <v>2.6605504587156017</v>
      </c>
    </row>
    <row r="1851" spans="1:14" x14ac:dyDescent="0.25">
      <c r="A1851" s="1" t="s">
        <v>10</v>
      </c>
      <c r="B1851" s="1">
        <v>42755</v>
      </c>
      <c r="C1851">
        <v>895.2</v>
      </c>
      <c r="D1851">
        <v>901.5</v>
      </c>
      <c r="E1851">
        <v>878.9</v>
      </c>
      <c r="F1851">
        <v>892.9</v>
      </c>
      <c r="G1851">
        <v>38865</v>
      </c>
      <c r="H1851" t="s">
        <v>7</v>
      </c>
      <c r="K1851">
        <f>btc[[#This Row],[Close]]-btc[[#This Row],[Open]]</f>
        <v>-2.3000000000000682</v>
      </c>
      <c r="N1851">
        <f>(K1851/btc[[#This Row],[Open]])*100</f>
        <v>-0.25692582663092806</v>
      </c>
    </row>
    <row r="1852" spans="1:14" x14ac:dyDescent="0.25">
      <c r="A1852" s="1" t="s">
        <v>10</v>
      </c>
      <c r="B1852" s="1">
        <v>42742</v>
      </c>
      <c r="C1852">
        <v>886.2</v>
      </c>
      <c r="D1852">
        <v>900.9</v>
      </c>
      <c r="E1852">
        <v>806.7</v>
      </c>
      <c r="F1852">
        <v>888.9</v>
      </c>
      <c r="G1852">
        <v>130663</v>
      </c>
      <c r="H1852" t="s">
        <v>7</v>
      </c>
      <c r="K1852">
        <f>btc[[#This Row],[Close]]-btc[[#This Row],[Open]]</f>
        <v>2.6999999999999318</v>
      </c>
      <c r="N1852">
        <f>(K1852/btc[[#This Row],[Open]])*100</f>
        <v>0.30467163168584199</v>
      </c>
    </row>
    <row r="1853" spans="1:14" x14ac:dyDescent="0.25">
      <c r="A1853" s="1" t="s">
        <v>10</v>
      </c>
      <c r="B1853" s="1">
        <v>41597</v>
      </c>
      <c r="C1853">
        <v>785.4</v>
      </c>
      <c r="D1853">
        <v>900.9</v>
      </c>
      <c r="E1853">
        <v>502.6</v>
      </c>
      <c r="F1853">
        <v>645.70000000000005</v>
      </c>
      <c r="G1853">
        <v>99102</v>
      </c>
      <c r="H1853" t="s">
        <v>7</v>
      </c>
      <c r="K1853">
        <f>btc[[#This Row],[Close]]-btc[[#This Row],[Open]]</f>
        <v>-139.69999999999993</v>
      </c>
      <c r="N1853">
        <f>(K1853/btc[[#This Row],[Open]])*100</f>
        <v>-17.787114845938369</v>
      </c>
    </row>
    <row r="1854" spans="1:14" x14ac:dyDescent="0.25">
      <c r="A1854" s="1" t="s">
        <v>10</v>
      </c>
      <c r="B1854" s="1">
        <v>41615</v>
      </c>
      <c r="C1854">
        <v>845</v>
      </c>
      <c r="D1854">
        <v>896</v>
      </c>
      <c r="E1854">
        <v>576</v>
      </c>
      <c r="F1854">
        <v>697</v>
      </c>
      <c r="G1854">
        <v>97663</v>
      </c>
      <c r="H1854" t="s">
        <v>7</v>
      </c>
      <c r="K1854">
        <f>btc[[#This Row],[Close]]-btc[[#This Row],[Open]]</f>
        <v>-148</v>
      </c>
      <c r="N1854">
        <f>(K1854/btc[[#This Row],[Open]])*100</f>
        <v>-17.514792899408285</v>
      </c>
    </row>
    <row r="1855" spans="1:14" x14ac:dyDescent="0.25">
      <c r="A1855" s="1" t="s">
        <v>10</v>
      </c>
      <c r="B1855" s="1">
        <v>42729</v>
      </c>
      <c r="C1855">
        <v>891.1</v>
      </c>
      <c r="D1855">
        <v>895.2</v>
      </c>
      <c r="E1855">
        <v>851.4</v>
      </c>
      <c r="F1855">
        <v>891.1</v>
      </c>
      <c r="G1855">
        <v>42483</v>
      </c>
      <c r="H1855" t="s">
        <v>7</v>
      </c>
      <c r="K1855">
        <f>btc[[#This Row],[Close]]-btc[[#This Row],[Open]]</f>
        <v>0</v>
      </c>
      <c r="N1855">
        <f>(K1855/btc[[#This Row],[Open]])*100</f>
        <v>0</v>
      </c>
    </row>
    <row r="1856" spans="1:14" x14ac:dyDescent="0.25">
      <c r="A1856" s="1" t="s">
        <v>10</v>
      </c>
      <c r="B1856" s="1">
        <v>41601</v>
      </c>
      <c r="C1856">
        <v>802</v>
      </c>
      <c r="D1856">
        <v>890</v>
      </c>
      <c r="E1856">
        <v>799.5</v>
      </c>
      <c r="F1856">
        <v>832.5</v>
      </c>
      <c r="G1856">
        <v>21314</v>
      </c>
      <c r="H1856" t="s">
        <v>7</v>
      </c>
      <c r="K1856">
        <f>btc[[#This Row],[Close]]-btc[[#This Row],[Open]]</f>
        <v>30.5</v>
      </c>
      <c r="N1856">
        <f>(K1856/btc[[#This Row],[Open]])*100</f>
        <v>3.8029925187032418</v>
      </c>
    </row>
    <row r="1857" spans="1:14" x14ac:dyDescent="0.25">
      <c r="A1857" s="1" t="s">
        <v>10</v>
      </c>
      <c r="B1857" s="1">
        <v>41642</v>
      </c>
      <c r="C1857">
        <v>856.9</v>
      </c>
      <c r="D1857">
        <v>888.2</v>
      </c>
      <c r="E1857">
        <v>839.4</v>
      </c>
      <c r="F1857">
        <v>884.3</v>
      </c>
      <c r="G1857">
        <v>9709</v>
      </c>
      <c r="H1857" t="s">
        <v>7</v>
      </c>
      <c r="K1857">
        <f>btc[[#This Row],[Close]]-btc[[#This Row],[Open]]</f>
        <v>27.399999999999977</v>
      </c>
      <c r="N1857">
        <f>(K1857/btc[[#This Row],[Open]])*100</f>
        <v>3.1975726455829125</v>
      </c>
    </row>
    <row r="1858" spans="1:14" x14ac:dyDescent="0.25">
      <c r="A1858" s="1" t="s">
        <v>10</v>
      </c>
      <c r="B1858" s="1">
        <v>41641</v>
      </c>
      <c r="C1858">
        <v>815.9</v>
      </c>
      <c r="D1858">
        <v>886.2</v>
      </c>
      <c r="E1858">
        <v>810.5</v>
      </c>
      <c r="F1858">
        <v>856.9</v>
      </c>
      <c r="G1858">
        <v>12812</v>
      </c>
      <c r="H1858" t="s">
        <v>7</v>
      </c>
      <c r="K1858">
        <f>btc[[#This Row],[Close]]-btc[[#This Row],[Open]]</f>
        <v>41</v>
      </c>
      <c r="N1858">
        <f>(K1858/btc[[#This Row],[Open]])*100</f>
        <v>5.025125628140704</v>
      </c>
    </row>
    <row r="1859" spans="1:14" x14ac:dyDescent="0.25">
      <c r="A1859" s="1" t="s">
        <v>10</v>
      </c>
      <c r="B1859" s="1">
        <v>42726</v>
      </c>
      <c r="C1859">
        <v>829.2</v>
      </c>
      <c r="D1859">
        <v>874.7</v>
      </c>
      <c r="E1859">
        <v>828.9</v>
      </c>
      <c r="F1859">
        <v>860.2</v>
      </c>
      <c r="G1859">
        <v>70558</v>
      </c>
      <c r="H1859" t="s">
        <v>7</v>
      </c>
      <c r="K1859">
        <f>btc[[#This Row],[Close]]-btc[[#This Row],[Open]]</f>
        <v>31</v>
      </c>
      <c r="N1859">
        <f>(K1859/btc[[#This Row],[Open]])*100</f>
        <v>3.7385431741437527</v>
      </c>
    </row>
    <row r="1860" spans="1:14" x14ac:dyDescent="0.25">
      <c r="A1860" s="1" t="s">
        <v>10</v>
      </c>
      <c r="B1860" s="1">
        <v>41602</v>
      </c>
      <c r="C1860">
        <v>832.5</v>
      </c>
      <c r="D1860">
        <v>855</v>
      </c>
      <c r="E1860">
        <v>745.2</v>
      </c>
      <c r="F1860">
        <v>795</v>
      </c>
      <c r="G1860">
        <v>25949</v>
      </c>
      <c r="H1860" t="s">
        <v>7</v>
      </c>
      <c r="K1860">
        <f>btc[[#This Row],[Close]]-btc[[#This Row],[Open]]</f>
        <v>-37.5</v>
      </c>
      <c r="N1860">
        <f>(K1860/btc[[#This Row],[Open]])*100</f>
        <v>-4.5045045045045047</v>
      </c>
    </row>
    <row r="1861" spans="1:14" x14ac:dyDescent="0.25">
      <c r="A1861" s="1" t="s">
        <v>10</v>
      </c>
      <c r="B1861" s="1">
        <v>41603</v>
      </c>
      <c r="C1861">
        <v>795</v>
      </c>
      <c r="D1861">
        <v>850</v>
      </c>
      <c r="E1861">
        <v>759</v>
      </c>
      <c r="F1861">
        <v>830</v>
      </c>
      <c r="G1861">
        <v>26381</v>
      </c>
      <c r="H1861" t="s">
        <v>7</v>
      </c>
      <c r="K1861">
        <f>btc[[#This Row],[Close]]-btc[[#This Row],[Open]]</f>
        <v>35</v>
      </c>
      <c r="N1861">
        <f>(K1861/btc[[#This Row],[Open]])*100</f>
        <v>4.4025157232704402</v>
      </c>
    </row>
    <row r="1862" spans="1:14" x14ac:dyDescent="0.25">
      <c r="A1862" s="1" t="s">
        <v>10</v>
      </c>
      <c r="B1862" s="1">
        <v>42749</v>
      </c>
      <c r="C1862">
        <v>824.8</v>
      </c>
      <c r="D1862">
        <v>838.9</v>
      </c>
      <c r="E1862">
        <v>808.3</v>
      </c>
      <c r="F1862">
        <v>819.6</v>
      </c>
      <c r="G1862">
        <v>44208</v>
      </c>
      <c r="H1862" t="s">
        <v>7</v>
      </c>
      <c r="K1862">
        <f>btc[[#This Row],[Close]]-btc[[#This Row],[Open]]</f>
        <v>-5.1999999999999318</v>
      </c>
      <c r="N1862">
        <f>(K1862/btc[[#This Row],[Open]])*100</f>
        <v>-0.63045586808922549</v>
      </c>
    </row>
    <row r="1863" spans="1:14" x14ac:dyDescent="0.25">
      <c r="A1863" s="1" t="s">
        <v>10</v>
      </c>
      <c r="B1863" s="1">
        <v>41635</v>
      </c>
      <c r="C1863">
        <v>802</v>
      </c>
      <c r="D1863">
        <v>836.8</v>
      </c>
      <c r="E1863">
        <v>767.9</v>
      </c>
      <c r="F1863">
        <v>803</v>
      </c>
      <c r="G1863">
        <v>13885</v>
      </c>
      <c r="H1863" t="s">
        <v>7</v>
      </c>
      <c r="K1863">
        <f>btc[[#This Row],[Close]]-btc[[#This Row],[Open]]</f>
        <v>1</v>
      </c>
      <c r="N1863">
        <f>(K1863/btc[[#This Row],[Open]])*100</f>
        <v>0.12468827930174563</v>
      </c>
    </row>
    <row r="1864" spans="1:14" x14ac:dyDescent="0.25">
      <c r="A1864" s="1" t="s">
        <v>10</v>
      </c>
      <c r="B1864" s="1">
        <v>42751</v>
      </c>
      <c r="C1864">
        <v>821.2</v>
      </c>
      <c r="D1864">
        <v>836.7</v>
      </c>
      <c r="E1864">
        <v>817.7</v>
      </c>
      <c r="F1864">
        <v>827.3</v>
      </c>
      <c r="G1864">
        <v>33223</v>
      </c>
      <c r="H1864" t="s">
        <v>7</v>
      </c>
      <c r="K1864">
        <f>btc[[#This Row],[Close]]-btc[[#This Row],[Open]]</f>
        <v>6.0999999999999091</v>
      </c>
      <c r="N1864">
        <f>(K1864/btc[[#This Row],[Open]])*100</f>
        <v>0.74281539210909753</v>
      </c>
    </row>
    <row r="1865" spans="1:14" x14ac:dyDescent="0.25">
      <c r="A1865" s="1" t="s">
        <v>10</v>
      </c>
      <c r="B1865" s="1">
        <v>42748</v>
      </c>
      <c r="C1865">
        <v>810.1</v>
      </c>
      <c r="D1865">
        <v>835</v>
      </c>
      <c r="E1865">
        <v>771</v>
      </c>
      <c r="F1865">
        <v>824.8</v>
      </c>
      <c r="G1865">
        <v>89862</v>
      </c>
      <c r="H1865" t="s">
        <v>7</v>
      </c>
      <c r="K1865">
        <f>btc[[#This Row],[Close]]-btc[[#This Row],[Open]]</f>
        <v>14.699999999999932</v>
      </c>
      <c r="N1865">
        <f>(K1865/btc[[#This Row],[Open]])*100</f>
        <v>1.8145907912603298</v>
      </c>
    </row>
    <row r="1866" spans="1:14" x14ac:dyDescent="0.25">
      <c r="A1866" s="1" t="s">
        <v>10</v>
      </c>
      <c r="B1866" s="1">
        <v>42725</v>
      </c>
      <c r="C1866">
        <v>799.1</v>
      </c>
      <c r="D1866">
        <v>833.1</v>
      </c>
      <c r="E1866">
        <v>796</v>
      </c>
      <c r="F1866">
        <v>829.2</v>
      </c>
      <c r="G1866">
        <v>65294</v>
      </c>
      <c r="H1866" t="s">
        <v>7</v>
      </c>
      <c r="K1866">
        <f>btc[[#This Row],[Close]]-btc[[#This Row],[Open]]</f>
        <v>30.100000000000023</v>
      </c>
      <c r="N1866">
        <f>(K1866/btc[[#This Row],[Open]])*100</f>
        <v>3.7667375797772524</v>
      </c>
    </row>
    <row r="1867" spans="1:14" x14ac:dyDescent="0.25">
      <c r="A1867" s="1" t="s">
        <v>10</v>
      </c>
      <c r="B1867" s="1">
        <v>41677</v>
      </c>
      <c r="C1867">
        <v>828.9</v>
      </c>
      <c r="D1867">
        <v>833.1</v>
      </c>
      <c r="E1867">
        <v>651.70000000000005</v>
      </c>
      <c r="F1867">
        <v>695.7</v>
      </c>
      <c r="G1867">
        <v>49907</v>
      </c>
      <c r="H1867" t="s">
        <v>7</v>
      </c>
      <c r="K1867">
        <f>btc[[#This Row],[Close]]-btc[[#This Row],[Open]]</f>
        <v>-133.19999999999993</v>
      </c>
      <c r="N1867">
        <f>(K1867/btc[[#This Row],[Open]])*100</f>
        <v>-16.069489685124857</v>
      </c>
    </row>
    <row r="1868" spans="1:14" x14ac:dyDescent="0.25">
      <c r="A1868" s="1" t="s">
        <v>10</v>
      </c>
      <c r="B1868" s="1">
        <v>41640</v>
      </c>
      <c r="C1868">
        <v>805.9</v>
      </c>
      <c r="D1868">
        <v>829.9</v>
      </c>
      <c r="E1868">
        <v>771</v>
      </c>
      <c r="F1868">
        <v>815.9</v>
      </c>
      <c r="G1868">
        <v>10757</v>
      </c>
      <c r="H1868" t="s">
        <v>7</v>
      </c>
      <c r="K1868">
        <f>btc[[#This Row],[Close]]-btc[[#This Row],[Open]]</f>
        <v>10</v>
      </c>
      <c r="N1868">
        <f>(K1868/btc[[#This Row],[Open]])*100</f>
        <v>1.2408487405385284</v>
      </c>
    </row>
    <row r="1869" spans="1:14" x14ac:dyDescent="0.25">
      <c r="A1869" s="1" t="s">
        <v>10</v>
      </c>
      <c r="B1869" s="1">
        <v>41634</v>
      </c>
      <c r="C1869">
        <v>707.3</v>
      </c>
      <c r="D1869">
        <v>829.6</v>
      </c>
      <c r="E1869">
        <v>707.2</v>
      </c>
      <c r="F1869">
        <v>802</v>
      </c>
      <c r="G1869">
        <v>23530</v>
      </c>
      <c r="H1869" t="s">
        <v>7</v>
      </c>
      <c r="K1869">
        <f>btc[[#This Row],[Close]]-btc[[#This Row],[Open]]</f>
        <v>94.700000000000045</v>
      </c>
      <c r="N1869">
        <f>(K1869/btc[[#This Row],[Open]])*100</f>
        <v>13.388943871058965</v>
      </c>
    </row>
    <row r="1870" spans="1:14" x14ac:dyDescent="0.25">
      <c r="A1870" s="1" t="s">
        <v>10</v>
      </c>
      <c r="B1870" s="1">
        <v>41616</v>
      </c>
      <c r="C1870">
        <v>697</v>
      </c>
      <c r="D1870">
        <v>829</v>
      </c>
      <c r="E1870">
        <v>653</v>
      </c>
      <c r="F1870">
        <v>804</v>
      </c>
      <c r="G1870">
        <v>31210</v>
      </c>
      <c r="H1870" t="s">
        <v>7</v>
      </c>
      <c r="K1870">
        <f>btc[[#This Row],[Close]]-btc[[#This Row],[Open]]</f>
        <v>107</v>
      </c>
      <c r="N1870">
        <f>(K1870/btc[[#This Row],[Open]])*100</f>
        <v>15.351506456241031</v>
      </c>
    </row>
    <row r="1871" spans="1:14" x14ac:dyDescent="0.25">
      <c r="A1871" s="1" t="s">
        <v>10</v>
      </c>
      <c r="B1871" s="1">
        <v>42747</v>
      </c>
      <c r="C1871">
        <v>785.4</v>
      </c>
      <c r="D1871">
        <v>828.2</v>
      </c>
      <c r="E1871">
        <v>739.5</v>
      </c>
      <c r="F1871">
        <v>810.1</v>
      </c>
      <c r="G1871">
        <v>120242</v>
      </c>
      <c r="H1871" t="s">
        <v>7</v>
      </c>
      <c r="K1871">
        <f>btc[[#This Row],[Close]]-btc[[#This Row],[Open]]</f>
        <v>24.700000000000045</v>
      </c>
      <c r="N1871">
        <f>(K1871/btc[[#This Row],[Open]])*100</f>
        <v>3.1448943213649154</v>
      </c>
    </row>
    <row r="1872" spans="1:14" x14ac:dyDescent="0.25">
      <c r="A1872" s="1" t="s">
        <v>10</v>
      </c>
      <c r="B1872" s="1">
        <v>42750</v>
      </c>
      <c r="C1872">
        <v>819.6</v>
      </c>
      <c r="D1872">
        <v>826.4</v>
      </c>
      <c r="E1872">
        <v>808.6</v>
      </c>
      <c r="F1872">
        <v>821.2</v>
      </c>
      <c r="G1872">
        <v>24401</v>
      </c>
      <c r="H1872" t="s">
        <v>7</v>
      </c>
      <c r="K1872">
        <f>btc[[#This Row],[Close]]-btc[[#This Row],[Open]]</f>
        <v>1.6000000000000227</v>
      </c>
      <c r="N1872">
        <f>(K1872/btc[[#This Row],[Open]])*100</f>
        <v>0.19521717911176459</v>
      </c>
    </row>
    <row r="1873" spans="1:14" x14ac:dyDescent="0.25">
      <c r="A1873" s="1" t="s">
        <v>10</v>
      </c>
      <c r="B1873" s="1">
        <v>41600</v>
      </c>
      <c r="C1873">
        <v>764.9</v>
      </c>
      <c r="D1873">
        <v>822</v>
      </c>
      <c r="E1873">
        <v>682.3</v>
      </c>
      <c r="F1873">
        <v>802</v>
      </c>
      <c r="G1873">
        <v>30150</v>
      </c>
      <c r="H1873" t="s">
        <v>7</v>
      </c>
      <c r="K1873">
        <f>btc[[#This Row],[Close]]-btc[[#This Row],[Open]]</f>
        <v>37.100000000000023</v>
      </c>
      <c r="N1873">
        <f>(K1873/btc[[#This Row],[Open]])*100</f>
        <v>4.8503072297032324</v>
      </c>
    </row>
    <row r="1874" spans="1:14" x14ac:dyDescent="0.25">
      <c r="A1874" s="1" t="s">
        <v>10</v>
      </c>
      <c r="B1874" s="1">
        <v>41638</v>
      </c>
      <c r="C1874">
        <v>785</v>
      </c>
      <c r="D1874">
        <v>818.8</v>
      </c>
      <c r="E1874">
        <v>781</v>
      </c>
      <c r="F1874">
        <v>804.8</v>
      </c>
      <c r="G1874">
        <v>10483</v>
      </c>
      <c r="H1874" t="s">
        <v>7</v>
      </c>
      <c r="K1874">
        <f>btc[[#This Row],[Close]]-btc[[#This Row],[Open]]</f>
        <v>19.799999999999955</v>
      </c>
      <c r="N1874">
        <f>(K1874/btc[[#This Row],[Open]])*100</f>
        <v>2.5222929936305674</v>
      </c>
    </row>
    <row r="1875" spans="1:14" x14ac:dyDescent="0.25">
      <c r="A1875" s="1" t="s">
        <v>10</v>
      </c>
      <c r="B1875" s="1">
        <v>41639</v>
      </c>
      <c r="C1875">
        <v>804.8</v>
      </c>
      <c r="D1875">
        <v>813.9</v>
      </c>
      <c r="E1875">
        <v>777</v>
      </c>
      <c r="F1875">
        <v>805.9</v>
      </c>
      <c r="G1875">
        <v>9167</v>
      </c>
      <c r="H1875" t="s">
        <v>7</v>
      </c>
      <c r="K1875">
        <f>btc[[#This Row],[Close]]-btc[[#This Row],[Open]]</f>
        <v>1.1000000000000227</v>
      </c>
      <c r="N1875">
        <f>(K1875/btc[[#This Row],[Open]])*100</f>
        <v>0.13667992047714</v>
      </c>
    </row>
    <row r="1876" spans="1:14" x14ac:dyDescent="0.25">
      <c r="A1876" s="1" t="s">
        <v>10</v>
      </c>
      <c r="B1876" s="1">
        <v>41636</v>
      </c>
      <c r="C1876">
        <v>803</v>
      </c>
      <c r="D1876">
        <v>806</v>
      </c>
      <c r="E1876">
        <v>715.6</v>
      </c>
      <c r="F1876">
        <v>762</v>
      </c>
      <c r="G1876">
        <v>13342</v>
      </c>
      <c r="H1876" t="s">
        <v>7</v>
      </c>
      <c r="K1876">
        <f>btc[[#This Row],[Close]]-btc[[#This Row],[Open]]</f>
        <v>-41</v>
      </c>
      <c r="N1876">
        <f>(K1876/btc[[#This Row],[Open]])*100</f>
        <v>-5.1058530510585305</v>
      </c>
    </row>
    <row r="1877" spans="1:14" x14ac:dyDescent="0.25">
      <c r="A1877" s="1" t="s">
        <v>10</v>
      </c>
      <c r="B1877" s="1">
        <v>41637</v>
      </c>
      <c r="C1877">
        <v>762</v>
      </c>
      <c r="D1877">
        <v>804</v>
      </c>
      <c r="E1877">
        <v>735</v>
      </c>
      <c r="F1877">
        <v>785</v>
      </c>
      <c r="G1877">
        <v>7036</v>
      </c>
      <c r="H1877" t="s">
        <v>7</v>
      </c>
      <c r="K1877">
        <f>btc[[#This Row],[Close]]-btc[[#This Row],[Open]]</f>
        <v>23</v>
      </c>
      <c r="N1877">
        <f>(K1877/btc[[#This Row],[Open]])*100</f>
        <v>3.0183727034120733</v>
      </c>
    </row>
    <row r="1878" spans="1:14" x14ac:dyDescent="0.25">
      <c r="A1878" s="1" t="s">
        <v>10</v>
      </c>
      <c r="B1878" s="1">
        <v>42724</v>
      </c>
      <c r="C1878">
        <v>789.8</v>
      </c>
      <c r="D1878">
        <v>800</v>
      </c>
      <c r="E1878">
        <v>787.1</v>
      </c>
      <c r="F1878">
        <v>799.1</v>
      </c>
      <c r="G1878">
        <v>34480</v>
      </c>
      <c r="H1878" t="s">
        <v>7</v>
      </c>
      <c r="K1878">
        <f>btc[[#This Row],[Close]]-btc[[#This Row],[Open]]</f>
        <v>9.3000000000000682</v>
      </c>
      <c r="N1878">
        <f>(K1878/btc[[#This Row],[Open]])*100</f>
        <v>1.1775132945049467</v>
      </c>
    </row>
    <row r="1879" spans="1:14" x14ac:dyDescent="0.25">
      <c r="A1879" s="1" t="s">
        <v>10</v>
      </c>
      <c r="B1879" s="1">
        <v>42723</v>
      </c>
      <c r="C1879">
        <v>789</v>
      </c>
      <c r="D1879">
        <v>793.7</v>
      </c>
      <c r="E1879">
        <v>786.3</v>
      </c>
      <c r="F1879">
        <v>789.8</v>
      </c>
      <c r="G1879">
        <v>25461</v>
      </c>
      <c r="H1879" t="s">
        <v>7</v>
      </c>
      <c r="K1879">
        <f>btc[[#This Row],[Close]]-btc[[#This Row],[Open]]</f>
        <v>0.79999999999995453</v>
      </c>
      <c r="N1879">
        <f>(K1879/btc[[#This Row],[Open]])*100</f>
        <v>0.1013941698352287</v>
      </c>
    </row>
    <row r="1880" spans="1:14" x14ac:dyDescent="0.25">
      <c r="A1880" s="1" t="s">
        <v>10</v>
      </c>
      <c r="B1880" s="1">
        <v>42721</v>
      </c>
      <c r="C1880">
        <v>782</v>
      </c>
      <c r="D1880">
        <v>791.6</v>
      </c>
      <c r="E1880">
        <v>779.4</v>
      </c>
      <c r="F1880">
        <v>787.2</v>
      </c>
      <c r="G1880">
        <v>23581</v>
      </c>
      <c r="H1880" t="s">
        <v>7</v>
      </c>
      <c r="K1880">
        <f>btc[[#This Row],[Close]]-btc[[#This Row],[Open]]</f>
        <v>5.2000000000000455</v>
      </c>
      <c r="N1880">
        <f>(K1880/btc[[#This Row],[Open]])*100</f>
        <v>0.66496163682865039</v>
      </c>
    </row>
    <row r="1881" spans="1:14" x14ac:dyDescent="0.25">
      <c r="A1881" s="1" t="s">
        <v>10</v>
      </c>
      <c r="B1881" s="1">
        <v>42722</v>
      </c>
      <c r="C1881">
        <v>787.2</v>
      </c>
      <c r="D1881">
        <v>791.3</v>
      </c>
      <c r="E1881">
        <v>783.8</v>
      </c>
      <c r="F1881">
        <v>789</v>
      </c>
      <c r="G1881">
        <v>14533</v>
      </c>
      <c r="H1881" t="s">
        <v>7</v>
      </c>
      <c r="K1881">
        <f>btc[[#This Row],[Close]]-btc[[#This Row],[Open]]</f>
        <v>1.7999999999999545</v>
      </c>
      <c r="N1881">
        <f>(K1881/btc[[#This Row],[Open]])*100</f>
        <v>0.22865853658536006</v>
      </c>
    </row>
    <row r="1882" spans="1:14" x14ac:dyDescent="0.25">
      <c r="A1882" s="1" t="s">
        <v>10</v>
      </c>
      <c r="B1882" s="1">
        <v>42717</v>
      </c>
      <c r="C1882">
        <v>778.5</v>
      </c>
      <c r="D1882">
        <v>790.3</v>
      </c>
      <c r="E1882">
        <v>767.8</v>
      </c>
      <c r="F1882">
        <v>778.7</v>
      </c>
      <c r="G1882">
        <v>33109</v>
      </c>
      <c r="H1882" t="s">
        <v>7</v>
      </c>
      <c r="K1882">
        <f>btc[[#This Row],[Close]]-btc[[#This Row],[Open]]</f>
        <v>0.20000000000004547</v>
      </c>
      <c r="N1882">
        <f>(K1882/btc[[#This Row],[Open]])*100</f>
        <v>2.569043031471361E-2</v>
      </c>
    </row>
    <row r="1883" spans="1:14" x14ac:dyDescent="0.25">
      <c r="A1883" s="1" t="s">
        <v>10</v>
      </c>
      <c r="B1883" s="1">
        <v>41596</v>
      </c>
      <c r="C1883">
        <v>528.29999999999995</v>
      </c>
      <c r="D1883">
        <v>787.9</v>
      </c>
      <c r="E1883">
        <v>522</v>
      </c>
      <c r="F1883">
        <v>785.4</v>
      </c>
      <c r="G1883">
        <v>72072</v>
      </c>
      <c r="H1883" t="s">
        <v>7</v>
      </c>
      <c r="K1883">
        <f>btc[[#This Row],[Close]]-btc[[#This Row],[Open]]</f>
        <v>257.10000000000002</v>
      </c>
      <c r="N1883">
        <f>(K1883/btc[[#This Row],[Open]])*100</f>
        <v>48.665530948324829</v>
      </c>
    </row>
    <row r="1884" spans="1:14" x14ac:dyDescent="0.25">
      <c r="A1884" s="1" t="s">
        <v>10</v>
      </c>
      <c r="B1884" s="1">
        <v>41599</v>
      </c>
      <c r="C1884">
        <v>638</v>
      </c>
      <c r="D1884">
        <v>784.3</v>
      </c>
      <c r="E1884">
        <v>595.20000000000005</v>
      </c>
      <c r="F1884">
        <v>764.9</v>
      </c>
      <c r="G1884">
        <v>38732</v>
      </c>
      <c r="H1884" t="s">
        <v>7</v>
      </c>
      <c r="K1884">
        <f>btc[[#This Row],[Close]]-btc[[#This Row],[Open]]</f>
        <v>126.89999999999998</v>
      </c>
      <c r="N1884">
        <f>(K1884/btc[[#This Row],[Open]])*100</f>
        <v>19.890282131661436</v>
      </c>
    </row>
    <row r="1885" spans="1:14" x14ac:dyDescent="0.25">
      <c r="A1885" s="1" t="s">
        <v>10</v>
      </c>
      <c r="B1885" s="1">
        <v>42720</v>
      </c>
      <c r="C1885">
        <v>775.2</v>
      </c>
      <c r="D1885">
        <v>783.9</v>
      </c>
      <c r="E1885">
        <v>773.3</v>
      </c>
      <c r="F1885">
        <v>782</v>
      </c>
      <c r="G1885">
        <v>27608</v>
      </c>
      <c r="H1885" t="s">
        <v>7</v>
      </c>
      <c r="K1885">
        <f>btc[[#This Row],[Close]]-btc[[#This Row],[Open]]</f>
        <v>6.7999999999999545</v>
      </c>
      <c r="N1885">
        <f>(K1885/btc[[#This Row],[Open]])*100</f>
        <v>0.87719298245613442</v>
      </c>
    </row>
    <row r="1886" spans="1:14" x14ac:dyDescent="0.25">
      <c r="A1886" s="1" t="s">
        <v>10</v>
      </c>
      <c r="B1886" s="1">
        <v>42716</v>
      </c>
      <c r="C1886">
        <v>767.9</v>
      </c>
      <c r="D1886">
        <v>781.3</v>
      </c>
      <c r="E1886">
        <v>767.9</v>
      </c>
      <c r="F1886">
        <v>778.5</v>
      </c>
      <c r="G1886">
        <v>28760</v>
      </c>
      <c r="H1886" t="s">
        <v>7</v>
      </c>
      <c r="K1886">
        <f>btc[[#This Row],[Close]]-btc[[#This Row],[Open]]</f>
        <v>10.600000000000023</v>
      </c>
      <c r="N1886">
        <f>(K1886/btc[[#This Row],[Open]])*100</f>
        <v>1.3803880713634618</v>
      </c>
    </row>
    <row r="1887" spans="1:14" x14ac:dyDescent="0.25">
      <c r="A1887" s="1" t="s">
        <v>10</v>
      </c>
      <c r="B1887" s="1">
        <v>42718</v>
      </c>
      <c r="C1887">
        <v>778.7</v>
      </c>
      <c r="D1887">
        <v>780.8</v>
      </c>
      <c r="E1887">
        <v>771</v>
      </c>
      <c r="F1887">
        <v>776.5</v>
      </c>
      <c r="G1887">
        <v>24782</v>
      </c>
      <c r="H1887" t="s">
        <v>7</v>
      </c>
      <c r="K1887">
        <f>btc[[#This Row],[Close]]-btc[[#This Row],[Open]]</f>
        <v>-2.2000000000000455</v>
      </c>
      <c r="N1887">
        <f>(K1887/btc[[#This Row],[Open]])*100</f>
        <v>-0.28252215230512973</v>
      </c>
    </row>
    <row r="1888" spans="1:14" x14ac:dyDescent="0.25">
      <c r="A1888" s="1" t="s">
        <v>10</v>
      </c>
      <c r="B1888" s="1">
        <v>42719</v>
      </c>
      <c r="C1888">
        <v>776.5</v>
      </c>
      <c r="D1888">
        <v>780.3</v>
      </c>
      <c r="E1888">
        <v>773.1</v>
      </c>
      <c r="F1888">
        <v>775.2</v>
      </c>
      <c r="G1888">
        <v>26224</v>
      </c>
      <c r="H1888" t="s">
        <v>7</v>
      </c>
      <c r="K1888">
        <f>btc[[#This Row],[Close]]-btc[[#This Row],[Open]]</f>
        <v>-1.2999999999999545</v>
      </c>
      <c r="N1888">
        <f>(K1888/btc[[#This Row],[Open]])*100</f>
        <v>-0.16741790083708363</v>
      </c>
    </row>
    <row r="1889" spans="1:14" x14ac:dyDescent="0.25">
      <c r="A1889" s="1" t="s">
        <v>10</v>
      </c>
      <c r="B1889" s="1">
        <v>41625</v>
      </c>
      <c r="C1889">
        <v>759.9</v>
      </c>
      <c r="D1889">
        <v>780</v>
      </c>
      <c r="E1889">
        <v>678.9</v>
      </c>
      <c r="F1889">
        <v>715</v>
      </c>
      <c r="G1889">
        <v>31714</v>
      </c>
      <c r="H1889" t="s">
        <v>7</v>
      </c>
      <c r="K1889">
        <f>btc[[#This Row],[Close]]-btc[[#This Row],[Open]]</f>
        <v>-44.899999999999977</v>
      </c>
      <c r="N1889">
        <f>(K1889/btc[[#This Row],[Open]])*100</f>
        <v>-5.9086721937096955</v>
      </c>
    </row>
    <row r="1890" spans="1:14" x14ac:dyDescent="0.25">
      <c r="A1890" s="1" t="s">
        <v>10</v>
      </c>
      <c r="B1890" s="1">
        <v>42706</v>
      </c>
      <c r="C1890">
        <v>752.6</v>
      </c>
      <c r="D1890">
        <v>779</v>
      </c>
      <c r="E1890">
        <v>752.3</v>
      </c>
      <c r="F1890">
        <v>770.9</v>
      </c>
      <c r="G1890">
        <v>63218</v>
      </c>
      <c r="H1890" t="s">
        <v>7</v>
      </c>
      <c r="K1890">
        <f>btc[[#This Row],[Close]]-btc[[#This Row],[Open]]</f>
        <v>18.299999999999955</v>
      </c>
      <c r="N1890">
        <f>(K1890/btc[[#This Row],[Open]])*100</f>
        <v>2.4315705554079128</v>
      </c>
    </row>
    <row r="1891" spans="1:14" x14ac:dyDescent="0.25">
      <c r="A1891" s="1" t="s">
        <v>10</v>
      </c>
      <c r="B1891" s="1">
        <v>42714</v>
      </c>
      <c r="C1891">
        <v>770.5</v>
      </c>
      <c r="D1891">
        <v>777</v>
      </c>
      <c r="E1891">
        <v>769.2</v>
      </c>
      <c r="F1891">
        <v>774</v>
      </c>
      <c r="G1891">
        <v>18018</v>
      </c>
      <c r="H1891" t="s">
        <v>7</v>
      </c>
      <c r="K1891">
        <f>btc[[#This Row],[Close]]-btc[[#This Row],[Open]]</f>
        <v>3.5</v>
      </c>
      <c r="N1891">
        <f>(K1891/btc[[#This Row],[Open]])*100</f>
        <v>0.45425048669695006</v>
      </c>
    </row>
    <row r="1892" spans="1:14" x14ac:dyDescent="0.25">
      <c r="A1892" s="1" t="s">
        <v>10</v>
      </c>
      <c r="B1892" s="1">
        <v>42539</v>
      </c>
      <c r="C1892">
        <v>743.9</v>
      </c>
      <c r="D1892">
        <v>776</v>
      </c>
      <c r="E1892">
        <v>727.1</v>
      </c>
      <c r="F1892">
        <v>753.8</v>
      </c>
      <c r="G1892">
        <v>120525</v>
      </c>
      <c r="H1892" t="s">
        <v>7</v>
      </c>
      <c r="K1892">
        <f>btc[[#This Row],[Close]]-btc[[#This Row],[Open]]</f>
        <v>9.8999999999999773</v>
      </c>
      <c r="N1892">
        <f>(K1892/btc[[#This Row],[Open]])*100</f>
        <v>1.330824035488638</v>
      </c>
    </row>
    <row r="1893" spans="1:14" x14ac:dyDescent="0.25">
      <c r="A1893" s="1" t="s">
        <v>10</v>
      </c>
      <c r="B1893" s="1">
        <v>41628</v>
      </c>
      <c r="C1893">
        <v>732</v>
      </c>
      <c r="D1893">
        <v>774.4</v>
      </c>
      <c r="E1893">
        <v>621.29999999999995</v>
      </c>
      <c r="F1893">
        <v>650</v>
      </c>
      <c r="G1893">
        <v>34768</v>
      </c>
      <c r="H1893" t="s">
        <v>7</v>
      </c>
      <c r="K1893">
        <f>btc[[#This Row],[Close]]-btc[[#This Row],[Open]]</f>
        <v>-82</v>
      </c>
      <c r="N1893">
        <f>(K1893/btc[[#This Row],[Open]])*100</f>
        <v>-11.202185792349727</v>
      </c>
    </row>
    <row r="1894" spans="1:14" x14ac:dyDescent="0.25">
      <c r="A1894" s="1" t="s">
        <v>10</v>
      </c>
      <c r="B1894" s="1">
        <v>42715</v>
      </c>
      <c r="C1894">
        <v>774</v>
      </c>
      <c r="D1894">
        <v>774.2</v>
      </c>
      <c r="E1894">
        <v>763</v>
      </c>
      <c r="F1894">
        <v>767.9</v>
      </c>
      <c r="G1894">
        <v>17140</v>
      </c>
      <c r="H1894" t="s">
        <v>7</v>
      </c>
      <c r="K1894">
        <f>btc[[#This Row],[Close]]-btc[[#This Row],[Open]]</f>
        <v>-6.1000000000000227</v>
      </c>
      <c r="N1894">
        <f>(K1894/btc[[#This Row],[Open]])*100</f>
        <v>-0.78811369509044216</v>
      </c>
    </row>
    <row r="1895" spans="1:14" x14ac:dyDescent="0.25">
      <c r="A1895" s="1" t="s">
        <v>10</v>
      </c>
      <c r="B1895" s="1">
        <v>42713</v>
      </c>
      <c r="C1895">
        <v>768.5</v>
      </c>
      <c r="D1895">
        <v>773.5</v>
      </c>
      <c r="E1895">
        <v>765</v>
      </c>
      <c r="F1895">
        <v>770.5</v>
      </c>
      <c r="G1895">
        <v>24177</v>
      </c>
      <c r="H1895" t="s">
        <v>7</v>
      </c>
      <c r="K1895">
        <f>btc[[#This Row],[Close]]-btc[[#This Row],[Open]]</f>
        <v>2</v>
      </c>
      <c r="N1895">
        <f>(K1895/btc[[#This Row],[Open]])*100</f>
        <v>0.26024723487312951</v>
      </c>
    </row>
    <row r="1896" spans="1:14" x14ac:dyDescent="0.25">
      <c r="A1896" s="1" t="s">
        <v>10</v>
      </c>
      <c r="B1896" s="1">
        <v>42712</v>
      </c>
      <c r="C1896">
        <v>765.6</v>
      </c>
      <c r="D1896">
        <v>773.4</v>
      </c>
      <c r="E1896">
        <v>761.2</v>
      </c>
      <c r="F1896">
        <v>768.5</v>
      </c>
      <c r="G1896">
        <v>28780</v>
      </c>
      <c r="H1896" t="s">
        <v>7</v>
      </c>
      <c r="K1896">
        <f>btc[[#This Row],[Close]]-btc[[#This Row],[Open]]</f>
        <v>2.8999999999999773</v>
      </c>
      <c r="N1896">
        <f>(K1896/btc[[#This Row],[Open]])*100</f>
        <v>0.37878787878787579</v>
      </c>
    </row>
    <row r="1897" spans="1:14" x14ac:dyDescent="0.25">
      <c r="A1897" s="1" t="s">
        <v>10</v>
      </c>
      <c r="B1897" s="1">
        <v>42707</v>
      </c>
      <c r="C1897">
        <v>770.9</v>
      </c>
      <c r="D1897">
        <v>772.3</v>
      </c>
      <c r="E1897">
        <v>755.8</v>
      </c>
      <c r="F1897">
        <v>764.2</v>
      </c>
      <c r="G1897">
        <v>38446</v>
      </c>
      <c r="H1897" t="s">
        <v>7</v>
      </c>
      <c r="K1897">
        <f>btc[[#This Row],[Close]]-btc[[#This Row],[Open]]</f>
        <v>-6.6999999999999318</v>
      </c>
      <c r="N1897">
        <f>(K1897/btc[[#This Row],[Open]])*100</f>
        <v>-0.86911402257101211</v>
      </c>
    </row>
    <row r="1898" spans="1:14" x14ac:dyDescent="0.25">
      <c r="A1898" s="1" t="s">
        <v>10</v>
      </c>
      <c r="B1898" s="1">
        <v>42538</v>
      </c>
      <c r="C1898">
        <v>761.2</v>
      </c>
      <c r="D1898">
        <v>771.9</v>
      </c>
      <c r="E1898">
        <v>704.2</v>
      </c>
      <c r="F1898">
        <v>743.9</v>
      </c>
      <c r="G1898">
        <v>215870</v>
      </c>
      <c r="H1898" t="s">
        <v>7</v>
      </c>
      <c r="K1898">
        <f>btc[[#This Row],[Close]]-btc[[#This Row],[Open]]</f>
        <v>-17.300000000000068</v>
      </c>
      <c r="N1898">
        <f>(K1898/btc[[#This Row],[Open]])*100</f>
        <v>-2.2727272727272814</v>
      </c>
    </row>
    <row r="1899" spans="1:14" x14ac:dyDescent="0.25">
      <c r="A1899" s="1" t="s">
        <v>10</v>
      </c>
      <c r="B1899" s="1">
        <v>42537</v>
      </c>
      <c r="C1899">
        <v>690.8</v>
      </c>
      <c r="D1899">
        <v>769.7</v>
      </c>
      <c r="E1899">
        <v>687.4</v>
      </c>
      <c r="F1899">
        <v>761.2</v>
      </c>
      <c r="G1899">
        <v>229569</v>
      </c>
      <c r="H1899" t="s">
        <v>7</v>
      </c>
      <c r="K1899">
        <f>btc[[#This Row],[Close]]-btc[[#This Row],[Open]]</f>
        <v>70.400000000000091</v>
      </c>
      <c r="N1899">
        <f>(K1899/btc[[#This Row],[Open]])*100</f>
        <v>10.191082802547784</v>
      </c>
    </row>
    <row r="1900" spans="1:14" x14ac:dyDescent="0.25">
      <c r="A1900" s="1" t="s">
        <v>10</v>
      </c>
      <c r="B1900" s="1">
        <v>42709</v>
      </c>
      <c r="C1900">
        <v>766.4</v>
      </c>
      <c r="D1900">
        <v>769.2</v>
      </c>
      <c r="E1900">
        <v>746</v>
      </c>
      <c r="F1900">
        <v>754.3</v>
      </c>
      <c r="G1900">
        <v>51165</v>
      </c>
      <c r="H1900" t="s">
        <v>7</v>
      </c>
      <c r="K1900">
        <f>btc[[#This Row],[Close]]-btc[[#This Row],[Open]]</f>
        <v>-12.100000000000023</v>
      </c>
      <c r="N1900">
        <f>(K1900/btc[[#This Row],[Open]])*100</f>
        <v>-1.5788100208768296</v>
      </c>
    </row>
    <row r="1901" spans="1:14" x14ac:dyDescent="0.25">
      <c r="A1901" s="1" t="s">
        <v>10</v>
      </c>
      <c r="B1901" s="1">
        <v>42708</v>
      </c>
      <c r="C1901">
        <v>764.2</v>
      </c>
      <c r="D1901">
        <v>769.2</v>
      </c>
      <c r="E1901">
        <v>758.8</v>
      </c>
      <c r="F1901">
        <v>766.4</v>
      </c>
      <c r="G1901">
        <v>19164</v>
      </c>
      <c r="H1901" t="s">
        <v>7</v>
      </c>
      <c r="K1901">
        <f>btc[[#This Row],[Close]]-btc[[#This Row],[Open]]</f>
        <v>2.1999999999999318</v>
      </c>
      <c r="N1901">
        <f>(K1901/btc[[#This Row],[Open]])*100</f>
        <v>0.28788275320595808</v>
      </c>
    </row>
    <row r="1902" spans="1:14" x14ac:dyDescent="0.25">
      <c r="A1902" s="1" t="s">
        <v>10</v>
      </c>
      <c r="B1902" s="1">
        <v>42711</v>
      </c>
      <c r="C1902">
        <v>758.2</v>
      </c>
      <c r="D1902">
        <v>769</v>
      </c>
      <c r="E1902">
        <v>754.3</v>
      </c>
      <c r="F1902">
        <v>765.6</v>
      </c>
      <c r="G1902">
        <v>34865</v>
      </c>
      <c r="H1902" t="s">
        <v>7</v>
      </c>
      <c r="K1902">
        <f>btc[[#This Row],[Close]]-btc[[#This Row],[Open]]</f>
        <v>7.3999999999999773</v>
      </c>
      <c r="N1902">
        <f>(K1902/btc[[#This Row],[Open]])*100</f>
        <v>0.97599577947770733</v>
      </c>
    </row>
    <row r="1903" spans="1:14" x14ac:dyDescent="0.25">
      <c r="A1903" s="1" t="s">
        <v>10</v>
      </c>
      <c r="B1903" s="1">
        <v>42540</v>
      </c>
      <c r="C1903">
        <v>753.8</v>
      </c>
      <c r="D1903">
        <v>765.1</v>
      </c>
      <c r="E1903">
        <v>740.4</v>
      </c>
      <c r="F1903">
        <v>761</v>
      </c>
      <c r="G1903">
        <v>60445</v>
      </c>
      <c r="H1903" t="s">
        <v>7</v>
      </c>
      <c r="K1903">
        <f>btc[[#This Row],[Close]]-btc[[#This Row],[Open]]</f>
        <v>7.2000000000000455</v>
      </c>
      <c r="N1903">
        <f>(K1903/btc[[#This Row],[Open]])*100</f>
        <v>0.95516052003184471</v>
      </c>
    </row>
    <row r="1904" spans="1:14" x14ac:dyDescent="0.25">
      <c r="A1904" s="1" t="s">
        <v>10</v>
      </c>
      <c r="B1904" s="1">
        <v>42541</v>
      </c>
      <c r="C1904">
        <v>761</v>
      </c>
      <c r="D1904">
        <v>764.6</v>
      </c>
      <c r="E1904">
        <v>717.4</v>
      </c>
      <c r="F1904">
        <v>734</v>
      </c>
      <c r="G1904">
        <v>112290</v>
      </c>
      <c r="H1904" t="s">
        <v>7</v>
      </c>
      <c r="K1904">
        <f>btc[[#This Row],[Close]]-btc[[#This Row],[Open]]</f>
        <v>-27</v>
      </c>
      <c r="N1904">
        <f>(K1904/btc[[#This Row],[Open]])*100</f>
        <v>-3.5479632063074904</v>
      </c>
    </row>
    <row r="1905" spans="1:14" x14ac:dyDescent="0.25">
      <c r="A1905" s="1" t="s">
        <v>10</v>
      </c>
      <c r="B1905" s="1">
        <v>42710</v>
      </c>
      <c r="C1905">
        <v>754.3</v>
      </c>
      <c r="D1905">
        <v>762.5</v>
      </c>
      <c r="E1905">
        <v>750.9</v>
      </c>
      <c r="F1905">
        <v>758.2</v>
      </c>
      <c r="G1905">
        <v>33430</v>
      </c>
      <c r="H1905" t="s">
        <v>7</v>
      </c>
      <c r="K1905">
        <f>btc[[#This Row],[Close]]-btc[[#This Row],[Open]]</f>
        <v>3.9000000000000909</v>
      </c>
      <c r="N1905">
        <f>(K1905/btc[[#This Row],[Open]])*100</f>
        <v>0.51703566220337949</v>
      </c>
    </row>
    <row r="1906" spans="1:14" x14ac:dyDescent="0.25">
      <c r="A1906" s="1" t="s">
        <v>10</v>
      </c>
      <c r="B1906" s="1">
        <v>42705</v>
      </c>
      <c r="C1906">
        <v>742.5</v>
      </c>
      <c r="D1906">
        <v>755.5</v>
      </c>
      <c r="E1906">
        <v>741.1</v>
      </c>
      <c r="F1906">
        <v>752.6</v>
      </c>
      <c r="G1906">
        <v>54029</v>
      </c>
      <c r="H1906" t="s">
        <v>7</v>
      </c>
      <c r="K1906">
        <f>btc[[#This Row],[Close]]-btc[[#This Row],[Open]]</f>
        <v>10.100000000000023</v>
      </c>
      <c r="N1906">
        <f>(K1906/btc[[#This Row],[Open]])*100</f>
        <v>1.3602693602693634</v>
      </c>
    </row>
    <row r="1907" spans="1:14" x14ac:dyDescent="0.25">
      <c r="A1907" s="1" t="s">
        <v>10</v>
      </c>
      <c r="B1907" s="1">
        <v>42693</v>
      </c>
      <c r="C1907">
        <v>747</v>
      </c>
      <c r="D1907">
        <v>755.3</v>
      </c>
      <c r="E1907">
        <v>737.4</v>
      </c>
      <c r="F1907">
        <v>747.9</v>
      </c>
      <c r="G1907">
        <v>25626</v>
      </c>
      <c r="H1907" t="s">
        <v>7</v>
      </c>
      <c r="K1907">
        <f>btc[[#This Row],[Close]]-btc[[#This Row],[Open]]</f>
        <v>0.89999999999997726</v>
      </c>
      <c r="N1907">
        <f>(K1907/btc[[#This Row],[Open]])*100</f>
        <v>0.12048192771084032</v>
      </c>
    </row>
    <row r="1908" spans="1:14" x14ac:dyDescent="0.25">
      <c r="A1908" s="1" t="s">
        <v>10</v>
      </c>
      <c r="B1908" s="1">
        <v>42696</v>
      </c>
      <c r="C1908">
        <v>736.2</v>
      </c>
      <c r="D1908">
        <v>754</v>
      </c>
      <c r="E1908">
        <v>730.6</v>
      </c>
      <c r="F1908">
        <v>749.3</v>
      </c>
      <c r="G1908">
        <v>44441</v>
      </c>
      <c r="H1908" t="s">
        <v>7</v>
      </c>
      <c r="K1908">
        <f>btc[[#This Row],[Close]]-btc[[#This Row],[Open]]</f>
        <v>13.099999999999909</v>
      </c>
      <c r="N1908">
        <f>(K1908/btc[[#This Row],[Open]])*100</f>
        <v>1.7794077696278061</v>
      </c>
    </row>
    <row r="1909" spans="1:14" x14ac:dyDescent="0.25">
      <c r="A1909" s="1" t="s">
        <v>10</v>
      </c>
      <c r="B1909" s="1">
        <v>42694</v>
      </c>
      <c r="C1909">
        <v>747.9</v>
      </c>
      <c r="D1909">
        <v>752.3</v>
      </c>
      <c r="E1909">
        <v>712.8</v>
      </c>
      <c r="F1909">
        <v>728.5</v>
      </c>
      <c r="G1909">
        <v>47423</v>
      </c>
      <c r="H1909" t="s">
        <v>7</v>
      </c>
      <c r="K1909">
        <f>btc[[#This Row],[Close]]-btc[[#This Row],[Open]]</f>
        <v>-19.399999999999977</v>
      </c>
      <c r="N1909">
        <f>(K1909/btc[[#This Row],[Open]])*100</f>
        <v>-2.5939296697419412</v>
      </c>
    </row>
    <row r="1910" spans="1:14" x14ac:dyDescent="0.25">
      <c r="A1910" s="1" t="s">
        <v>10</v>
      </c>
      <c r="B1910" s="1">
        <v>42691</v>
      </c>
      <c r="C1910">
        <v>740.3</v>
      </c>
      <c r="D1910">
        <v>751.9</v>
      </c>
      <c r="E1910">
        <v>730.1</v>
      </c>
      <c r="F1910">
        <v>737.5</v>
      </c>
      <c r="G1910">
        <v>62772</v>
      </c>
      <c r="H1910" t="s">
        <v>7</v>
      </c>
      <c r="K1910">
        <f>btc[[#This Row],[Close]]-btc[[#This Row],[Open]]</f>
        <v>-2.7999999999999545</v>
      </c>
      <c r="N1910">
        <f>(K1910/btc[[#This Row],[Open]])*100</f>
        <v>-0.37822504390111505</v>
      </c>
    </row>
    <row r="1911" spans="1:14" x14ac:dyDescent="0.25">
      <c r="A1911" s="1" t="s">
        <v>10</v>
      </c>
      <c r="B1911" s="1">
        <v>42692</v>
      </c>
      <c r="C1911">
        <v>737.5</v>
      </c>
      <c r="D1911">
        <v>751.4</v>
      </c>
      <c r="E1911">
        <v>731</v>
      </c>
      <c r="F1911">
        <v>747</v>
      </c>
      <c r="G1911">
        <v>39708</v>
      </c>
      <c r="H1911" t="s">
        <v>7</v>
      </c>
      <c r="K1911">
        <f>btc[[#This Row],[Close]]-btc[[#This Row],[Open]]</f>
        <v>9.5</v>
      </c>
      <c r="N1911">
        <f>(K1911/btc[[#This Row],[Open]])*100</f>
        <v>1.2881355932203389</v>
      </c>
    </row>
    <row r="1912" spans="1:14" x14ac:dyDescent="0.25">
      <c r="A1912" s="1" t="s">
        <v>10</v>
      </c>
      <c r="B1912" s="1">
        <v>42697</v>
      </c>
      <c r="C1912">
        <v>749.3</v>
      </c>
      <c r="D1912">
        <v>750.9</v>
      </c>
      <c r="E1912">
        <v>731.3</v>
      </c>
      <c r="F1912">
        <v>741.1</v>
      </c>
      <c r="G1912">
        <v>37869</v>
      </c>
      <c r="H1912" t="s">
        <v>7</v>
      </c>
      <c r="K1912">
        <f>btc[[#This Row],[Close]]-btc[[#This Row],[Open]]</f>
        <v>-8.1999999999999318</v>
      </c>
      <c r="N1912">
        <f>(K1912/btc[[#This Row],[Open]])*100</f>
        <v>-1.0943547310823345</v>
      </c>
    </row>
    <row r="1913" spans="1:14" x14ac:dyDescent="0.25">
      <c r="A1913" s="1" t="s">
        <v>10</v>
      </c>
      <c r="B1913" s="1">
        <v>42690</v>
      </c>
      <c r="C1913">
        <v>711.1</v>
      </c>
      <c r="D1913">
        <v>746</v>
      </c>
      <c r="E1913">
        <v>708.1</v>
      </c>
      <c r="F1913">
        <v>740.3</v>
      </c>
      <c r="G1913">
        <v>79569</v>
      </c>
      <c r="H1913" t="s">
        <v>7</v>
      </c>
      <c r="K1913">
        <f>btc[[#This Row],[Close]]-btc[[#This Row],[Open]]</f>
        <v>29.199999999999932</v>
      </c>
      <c r="N1913">
        <f>(K1913/btc[[#This Row],[Open]])*100</f>
        <v>4.1063141611587586</v>
      </c>
    </row>
    <row r="1914" spans="1:14" x14ac:dyDescent="0.25">
      <c r="A1914" s="1" t="s">
        <v>10</v>
      </c>
      <c r="B1914" s="1">
        <v>41627</v>
      </c>
      <c r="C1914">
        <v>541</v>
      </c>
      <c r="D1914">
        <v>746</v>
      </c>
      <c r="E1914">
        <v>522.4</v>
      </c>
      <c r="F1914">
        <v>732</v>
      </c>
      <c r="G1914">
        <v>45762</v>
      </c>
      <c r="H1914" t="s">
        <v>7</v>
      </c>
      <c r="K1914">
        <f>btc[[#This Row],[Close]]-btc[[#This Row],[Open]]</f>
        <v>191</v>
      </c>
      <c r="N1914">
        <f>(K1914/btc[[#This Row],[Open]])*100</f>
        <v>35.304990757855826</v>
      </c>
    </row>
    <row r="1915" spans="1:14" x14ac:dyDescent="0.25">
      <c r="A1915" s="1" t="s">
        <v>10</v>
      </c>
      <c r="B1915" s="1">
        <v>42704</v>
      </c>
      <c r="C1915">
        <v>732.6</v>
      </c>
      <c r="D1915">
        <v>745.4</v>
      </c>
      <c r="E1915">
        <v>730.6</v>
      </c>
      <c r="F1915">
        <v>742.5</v>
      </c>
      <c r="G1915">
        <v>39277</v>
      </c>
      <c r="H1915" t="s">
        <v>7</v>
      </c>
      <c r="K1915">
        <f>btc[[#This Row],[Close]]-btc[[#This Row],[Open]]</f>
        <v>9.8999999999999773</v>
      </c>
      <c r="N1915">
        <f>(K1915/btc[[#This Row],[Open]])*100</f>
        <v>1.3513513513513482</v>
      </c>
    </row>
    <row r="1916" spans="1:14" x14ac:dyDescent="0.25">
      <c r="A1916" s="1" t="s">
        <v>10</v>
      </c>
      <c r="B1916" s="1">
        <v>42677</v>
      </c>
      <c r="C1916">
        <v>733.5</v>
      </c>
      <c r="D1916">
        <v>744.4</v>
      </c>
      <c r="E1916">
        <v>670.4</v>
      </c>
      <c r="F1916">
        <v>684.9</v>
      </c>
      <c r="G1916">
        <v>96409</v>
      </c>
      <c r="H1916" t="s">
        <v>7</v>
      </c>
      <c r="K1916">
        <f>btc[[#This Row],[Close]]-btc[[#This Row],[Open]]</f>
        <v>-48.600000000000023</v>
      </c>
      <c r="N1916">
        <f>(K1916/btc[[#This Row],[Open]])*100</f>
        <v>-6.6257668711656477</v>
      </c>
    </row>
    <row r="1917" spans="1:14" x14ac:dyDescent="0.25">
      <c r="A1917" s="1" t="s">
        <v>10</v>
      </c>
      <c r="B1917" s="1">
        <v>42695</v>
      </c>
      <c r="C1917">
        <v>728.5</v>
      </c>
      <c r="D1917">
        <v>744.3</v>
      </c>
      <c r="E1917">
        <v>726.5</v>
      </c>
      <c r="F1917">
        <v>736.2</v>
      </c>
      <c r="G1917">
        <v>32508</v>
      </c>
      <c r="H1917" t="s">
        <v>7</v>
      </c>
      <c r="K1917">
        <f>btc[[#This Row],[Close]]-btc[[#This Row],[Open]]</f>
        <v>7.7000000000000455</v>
      </c>
      <c r="N1917">
        <f>(K1917/btc[[#This Row],[Open]])*100</f>
        <v>1.0569663692518936</v>
      </c>
    </row>
    <row r="1918" spans="1:14" x14ac:dyDescent="0.25">
      <c r="A1918" s="1" t="s">
        <v>10</v>
      </c>
      <c r="B1918" s="1">
        <v>42698</v>
      </c>
      <c r="C1918">
        <v>741.1</v>
      </c>
      <c r="D1918">
        <v>744.2</v>
      </c>
      <c r="E1918">
        <v>726.2</v>
      </c>
      <c r="F1918">
        <v>735.3</v>
      </c>
      <c r="G1918">
        <v>37239</v>
      </c>
      <c r="H1918" t="s">
        <v>7</v>
      </c>
      <c r="K1918">
        <f>btc[[#This Row],[Close]]-btc[[#This Row],[Open]]</f>
        <v>-5.8000000000000682</v>
      </c>
      <c r="N1918">
        <f>(K1918/btc[[#This Row],[Open]])*100</f>
        <v>-0.78262042909189955</v>
      </c>
    </row>
    <row r="1919" spans="1:14" x14ac:dyDescent="0.25">
      <c r="A1919" s="1" t="s">
        <v>10</v>
      </c>
      <c r="B1919" s="1">
        <v>42699</v>
      </c>
      <c r="C1919">
        <v>735.3</v>
      </c>
      <c r="D1919">
        <v>741.3</v>
      </c>
      <c r="E1919">
        <v>729</v>
      </c>
      <c r="F1919">
        <v>740.4</v>
      </c>
      <c r="G1919">
        <v>28847</v>
      </c>
      <c r="H1919" t="s">
        <v>7</v>
      </c>
      <c r="K1919">
        <f>btc[[#This Row],[Close]]-btc[[#This Row],[Open]]</f>
        <v>5.1000000000000227</v>
      </c>
      <c r="N1919">
        <f>(K1919/btc[[#This Row],[Open]])*100</f>
        <v>0.69359445124439323</v>
      </c>
    </row>
    <row r="1920" spans="1:14" x14ac:dyDescent="0.25">
      <c r="A1920" s="1" t="s">
        <v>10</v>
      </c>
      <c r="B1920" s="1">
        <v>42683</v>
      </c>
      <c r="C1920">
        <v>710.9</v>
      </c>
      <c r="D1920">
        <v>741.2</v>
      </c>
      <c r="E1920">
        <v>707.1</v>
      </c>
      <c r="F1920">
        <v>721.4</v>
      </c>
      <c r="G1920">
        <v>70698</v>
      </c>
      <c r="H1920" t="s">
        <v>7</v>
      </c>
      <c r="K1920">
        <f>btc[[#This Row],[Close]]-btc[[#This Row],[Open]]</f>
        <v>10.5</v>
      </c>
      <c r="N1920">
        <f>(K1920/btc[[#This Row],[Open]])*100</f>
        <v>1.4770009846673231</v>
      </c>
    </row>
    <row r="1921" spans="1:14" x14ac:dyDescent="0.25">
      <c r="A1921" s="1" t="s">
        <v>10</v>
      </c>
      <c r="B1921" s="1">
        <v>42700</v>
      </c>
      <c r="C1921">
        <v>740.4</v>
      </c>
      <c r="D1921">
        <v>741</v>
      </c>
      <c r="E1921">
        <v>725.6</v>
      </c>
      <c r="F1921">
        <v>734.1</v>
      </c>
      <c r="G1921">
        <v>22578</v>
      </c>
      <c r="H1921" t="s">
        <v>7</v>
      </c>
      <c r="K1921">
        <f>btc[[#This Row],[Close]]-btc[[#This Row],[Open]]</f>
        <v>-6.2999999999999545</v>
      </c>
      <c r="N1921">
        <f>(K1921/btc[[#This Row],[Open]])*100</f>
        <v>-0.85089141004861624</v>
      </c>
    </row>
    <row r="1922" spans="1:14" x14ac:dyDescent="0.25">
      <c r="A1922" s="1" t="s">
        <v>10</v>
      </c>
      <c r="B1922" s="1">
        <v>42701</v>
      </c>
      <c r="C1922">
        <v>734.1</v>
      </c>
      <c r="D1922">
        <v>738.3</v>
      </c>
      <c r="E1922">
        <v>727.1</v>
      </c>
      <c r="F1922">
        <v>729.4</v>
      </c>
      <c r="G1922">
        <v>21354</v>
      </c>
      <c r="H1922" t="s">
        <v>7</v>
      </c>
      <c r="K1922">
        <f>btc[[#This Row],[Close]]-btc[[#This Row],[Open]]</f>
        <v>-4.7000000000000455</v>
      </c>
      <c r="N1922">
        <f>(K1922/btc[[#This Row],[Open]])*100</f>
        <v>-0.64023974935295536</v>
      </c>
    </row>
    <row r="1923" spans="1:14" x14ac:dyDescent="0.25">
      <c r="A1923" s="1" t="s">
        <v>10</v>
      </c>
      <c r="B1923" s="1">
        <v>42702</v>
      </c>
      <c r="C1923">
        <v>729.4</v>
      </c>
      <c r="D1923">
        <v>738.1</v>
      </c>
      <c r="E1923">
        <v>727.7</v>
      </c>
      <c r="F1923">
        <v>733.3</v>
      </c>
      <c r="G1923">
        <v>34117</v>
      </c>
      <c r="H1923" t="s">
        <v>7</v>
      </c>
      <c r="K1923">
        <f>btc[[#This Row],[Close]]-btc[[#This Row],[Open]]</f>
        <v>3.8999999999999773</v>
      </c>
      <c r="N1923">
        <f>(K1923/btc[[#This Row],[Open]])*100</f>
        <v>0.53468604332327629</v>
      </c>
    </row>
    <row r="1924" spans="1:14" x14ac:dyDescent="0.25">
      <c r="A1924" s="1" t="s">
        <v>10</v>
      </c>
      <c r="B1924" s="1">
        <v>42703</v>
      </c>
      <c r="C1924">
        <v>733.3</v>
      </c>
      <c r="D1924">
        <v>737</v>
      </c>
      <c r="E1924">
        <v>727.8</v>
      </c>
      <c r="F1924">
        <v>732.6</v>
      </c>
      <c r="G1924">
        <v>32568</v>
      </c>
      <c r="H1924" t="s">
        <v>7</v>
      </c>
      <c r="K1924">
        <f>btc[[#This Row],[Close]]-btc[[#This Row],[Open]]</f>
        <v>-0.69999999999993179</v>
      </c>
      <c r="N1924">
        <f>(K1924/btc[[#This Row],[Open]])*100</f>
        <v>-9.5458884494740465E-2</v>
      </c>
    </row>
    <row r="1925" spans="1:14" x14ac:dyDescent="0.25">
      <c r="A1925" s="1" t="s">
        <v>10</v>
      </c>
      <c r="B1925" s="1">
        <v>42676</v>
      </c>
      <c r="C1925">
        <v>726.8</v>
      </c>
      <c r="D1925">
        <v>735.8</v>
      </c>
      <c r="E1925">
        <v>718.1</v>
      </c>
      <c r="F1925">
        <v>733.5</v>
      </c>
      <c r="G1925">
        <v>39043</v>
      </c>
      <c r="H1925" t="s">
        <v>7</v>
      </c>
      <c r="K1925">
        <f>btc[[#This Row],[Close]]-btc[[#This Row],[Open]]</f>
        <v>6.7000000000000455</v>
      </c>
      <c r="N1925">
        <f>(K1925/btc[[#This Row],[Open]])*100</f>
        <v>0.92184920198129416</v>
      </c>
    </row>
    <row r="1926" spans="1:14" x14ac:dyDescent="0.25">
      <c r="A1926" s="1" t="s">
        <v>10</v>
      </c>
      <c r="B1926" s="1">
        <v>42675</v>
      </c>
      <c r="C1926">
        <v>698.7</v>
      </c>
      <c r="D1926">
        <v>734.4</v>
      </c>
      <c r="E1926">
        <v>695.2</v>
      </c>
      <c r="F1926">
        <v>726.8</v>
      </c>
      <c r="G1926">
        <v>68065</v>
      </c>
      <c r="H1926" t="s">
        <v>7</v>
      </c>
      <c r="K1926">
        <f>btc[[#This Row],[Close]]-btc[[#This Row],[Open]]</f>
        <v>28.099999999999909</v>
      </c>
      <c r="N1926">
        <f>(K1926/btc[[#This Row],[Open]])*100</f>
        <v>4.0217546872763572</v>
      </c>
    </row>
    <row r="1927" spans="1:14" x14ac:dyDescent="0.25">
      <c r="A1927" s="1" t="s">
        <v>10</v>
      </c>
      <c r="B1927" s="1">
        <v>42542</v>
      </c>
      <c r="C1927">
        <v>734</v>
      </c>
      <c r="D1927">
        <v>732.2</v>
      </c>
      <c r="E1927">
        <v>626</v>
      </c>
      <c r="F1927">
        <v>667.4</v>
      </c>
      <c r="G1927">
        <v>248083</v>
      </c>
      <c r="H1927" t="s">
        <v>7</v>
      </c>
      <c r="K1927">
        <f>btc[[#This Row],[Close]]-btc[[#This Row],[Open]]</f>
        <v>-66.600000000000023</v>
      </c>
      <c r="N1927">
        <f>(K1927/btc[[#This Row],[Open]])*100</f>
        <v>-9.073569482288832</v>
      </c>
    </row>
    <row r="1928" spans="1:14" x14ac:dyDescent="0.25">
      <c r="A1928" s="1" t="s">
        <v>10</v>
      </c>
      <c r="B1928" s="1">
        <v>41632</v>
      </c>
      <c r="C1928">
        <v>713.2</v>
      </c>
      <c r="D1928">
        <v>729.9</v>
      </c>
      <c r="E1928">
        <v>666</v>
      </c>
      <c r="F1928">
        <v>702.8</v>
      </c>
      <c r="G1928">
        <v>10946</v>
      </c>
      <c r="H1928" t="s">
        <v>7</v>
      </c>
      <c r="K1928">
        <f>btc[[#This Row],[Close]]-btc[[#This Row],[Open]]</f>
        <v>-10.400000000000091</v>
      </c>
      <c r="N1928">
        <f>(K1928/btc[[#This Row],[Open]])*100</f>
        <v>-1.4582164890633889</v>
      </c>
    </row>
    <row r="1929" spans="1:14" x14ac:dyDescent="0.25">
      <c r="A1929" s="1" t="s">
        <v>10</v>
      </c>
      <c r="B1929" s="1">
        <v>41631</v>
      </c>
      <c r="C1929">
        <v>639.5</v>
      </c>
      <c r="D1929">
        <v>724.9</v>
      </c>
      <c r="E1929">
        <v>631</v>
      </c>
      <c r="F1929">
        <v>713.2</v>
      </c>
      <c r="G1929">
        <v>15066</v>
      </c>
      <c r="H1929" t="s">
        <v>7</v>
      </c>
      <c r="K1929">
        <f>btc[[#This Row],[Close]]-btc[[#This Row],[Open]]</f>
        <v>73.700000000000045</v>
      </c>
      <c r="N1929">
        <f>(K1929/btc[[#This Row],[Open]])*100</f>
        <v>11.524628616106341</v>
      </c>
    </row>
    <row r="1930" spans="1:14" x14ac:dyDescent="0.25">
      <c r="A1930" s="1" t="s">
        <v>10</v>
      </c>
      <c r="B1930" s="1">
        <v>42684</v>
      </c>
      <c r="C1930">
        <v>721.4</v>
      </c>
      <c r="D1930">
        <v>723</v>
      </c>
      <c r="E1930">
        <v>707.3</v>
      </c>
      <c r="F1930">
        <v>714.6</v>
      </c>
      <c r="G1930">
        <v>33328</v>
      </c>
      <c r="H1930" t="s">
        <v>7</v>
      </c>
      <c r="K1930">
        <f>btc[[#This Row],[Close]]-btc[[#This Row],[Open]]</f>
        <v>-6.7999999999999545</v>
      </c>
      <c r="N1930">
        <f>(K1930/btc[[#This Row],[Open]])*100</f>
        <v>-0.94261158857775929</v>
      </c>
    </row>
    <row r="1931" spans="1:14" x14ac:dyDescent="0.25">
      <c r="A1931" s="1" t="s">
        <v>10</v>
      </c>
      <c r="B1931" s="1">
        <v>42672</v>
      </c>
      <c r="C1931">
        <v>686.2</v>
      </c>
      <c r="D1931">
        <v>720.2</v>
      </c>
      <c r="E1931">
        <v>685.2</v>
      </c>
      <c r="F1931">
        <v>715</v>
      </c>
      <c r="G1931">
        <v>54028</v>
      </c>
      <c r="H1931" t="s">
        <v>7</v>
      </c>
      <c r="K1931">
        <f>btc[[#This Row],[Close]]-btc[[#This Row],[Open]]</f>
        <v>28.799999999999955</v>
      </c>
      <c r="N1931">
        <f>(K1931/btc[[#This Row],[Open]])*100</f>
        <v>4.1970271058000508</v>
      </c>
    </row>
    <row r="1932" spans="1:14" x14ac:dyDescent="0.25">
      <c r="A1932" s="1" t="s">
        <v>10</v>
      </c>
      <c r="B1932" s="1">
        <v>42685</v>
      </c>
      <c r="C1932">
        <v>714.6</v>
      </c>
      <c r="D1932">
        <v>719.8</v>
      </c>
      <c r="E1932">
        <v>711.7</v>
      </c>
      <c r="F1932">
        <v>715</v>
      </c>
      <c r="G1932">
        <v>25583</v>
      </c>
      <c r="H1932" t="s">
        <v>7</v>
      </c>
      <c r="K1932">
        <f>btc[[#This Row],[Close]]-btc[[#This Row],[Open]]</f>
        <v>0.39999999999997726</v>
      </c>
      <c r="N1932">
        <f>(K1932/btc[[#This Row],[Open]])*100</f>
        <v>5.597537083682861E-2</v>
      </c>
    </row>
    <row r="1933" spans="1:14" x14ac:dyDescent="0.25">
      <c r="A1933" s="1" t="s">
        <v>10</v>
      </c>
      <c r="B1933" s="1">
        <v>41678</v>
      </c>
      <c r="C1933">
        <v>695.7</v>
      </c>
      <c r="D1933">
        <v>719.3</v>
      </c>
      <c r="E1933">
        <v>632.1</v>
      </c>
      <c r="F1933">
        <v>648.79999999999995</v>
      </c>
      <c r="G1933">
        <v>22876</v>
      </c>
      <c r="H1933" t="s">
        <v>7</v>
      </c>
      <c r="K1933">
        <f>btc[[#This Row],[Close]]-btc[[#This Row],[Open]]</f>
        <v>-46.900000000000091</v>
      </c>
      <c r="N1933">
        <f>(K1933/btc[[#This Row],[Open]])*100</f>
        <v>-6.7414115279574656</v>
      </c>
    </row>
    <row r="1934" spans="1:14" x14ac:dyDescent="0.25">
      <c r="A1934" s="1" t="s">
        <v>10</v>
      </c>
      <c r="B1934" s="1">
        <v>42534</v>
      </c>
      <c r="C1934">
        <v>666.5</v>
      </c>
      <c r="D1934">
        <v>718.2</v>
      </c>
      <c r="E1934">
        <v>652.79999999999995</v>
      </c>
      <c r="F1934">
        <v>700.1</v>
      </c>
      <c r="G1934">
        <v>216731</v>
      </c>
      <c r="H1934" t="s">
        <v>7</v>
      </c>
      <c r="K1934">
        <f>btc[[#This Row],[Close]]-btc[[#This Row],[Open]]</f>
        <v>33.600000000000023</v>
      </c>
      <c r="N1934">
        <f>(K1934/btc[[#This Row],[Open]])*100</f>
        <v>5.0412603150787731</v>
      </c>
    </row>
    <row r="1935" spans="1:14" x14ac:dyDescent="0.25">
      <c r="A1935" s="1" t="s">
        <v>10</v>
      </c>
      <c r="B1935" s="1">
        <v>42686</v>
      </c>
      <c r="C1935">
        <v>715</v>
      </c>
      <c r="D1935">
        <v>717.4</v>
      </c>
      <c r="E1935">
        <v>701.1</v>
      </c>
      <c r="F1935">
        <v>704.3</v>
      </c>
      <c r="G1935">
        <v>27602</v>
      </c>
      <c r="H1935" t="s">
        <v>7</v>
      </c>
      <c r="K1935">
        <f>btc[[#This Row],[Close]]-btc[[#This Row],[Open]]</f>
        <v>-10.700000000000045</v>
      </c>
      <c r="N1935">
        <f>(K1935/btc[[#This Row],[Open]])*100</f>
        <v>-1.4965034965035029</v>
      </c>
    </row>
    <row r="1936" spans="1:14" x14ac:dyDescent="0.25">
      <c r="A1936" s="1" t="s">
        <v>10</v>
      </c>
      <c r="B1936" s="1">
        <v>41626</v>
      </c>
      <c r="C1936">
        <v>715</v>
      </c>
      <c r="D1936">
        <v>717</v>
      </c>
      <c r="E1936">
        <v>454.9</v>
      </c>
      <c r="F1936">
        <v>541</v>
      </c>
      <c r="G1936">
        <v>110503</v>
      </c>
      <c r="H1936" t="s">
        <v>7</v>
      </c>
      <c r="K1936">
        <f>btc[[#This Row],[Close]]-btc[[#This Row],[Open]]</f>
        <v>-174</v>
      </c>
      <c r="N1936">
        <f>(K1936/btc[[#This Row],[Open]])*100</f>
        <v>-24.335664335664337</v>
      </c>
    </row>
    <row r="1937" spans="1:14" x14ac:dyDescent="0.25">
      <c r="A1937" s="1" t="s">
        <v>10</v>
      </c>
      <c r="B1937" s="1">
        <v>42689</v>
      </c>
      <c r="C1937">
        <v>704.6</v>
      </c>
      <c r="D1937">
        <v>716.9</v>
      </c>
      <c r="E1937">
        <v>697.9</v>
      </c>
      <c r="F1937">
        <v>711.1</v>
      </c>
      <c r="G1937">
        <v>41401</v>
      </c>
      <c r="H1937" t="s">
        <v>7</v>
      </c>
      <c r="K1937">
        <f>btc[[#This Row],[Close]]-btc[[#This Row],[Open]]</f>
        <v>6.5</v>
      </c>
      <c r="N1937">
        <f>(K1937/btc[[#This Row],[Open]])*100</f>
        <v>0.92250922509225086</v>
      </c>
    </row>
    <row r="1938" spans="1:14" x14ac:dyDescent="0.25">
      <c r="A1938" s="1" t="s">
        <v>10</v>
      </c>
      <c r="B1938" s="1">
        <v>42673</v>
      </c>
      <c r="C1938">
        <v>715</v>
      </c>
      <c r="D1938">
        <v>714.9</v>
      </c>
      <c r="E1938">
        <v>689.5</v>
      </c>
      <c r="F1938">
        <v>697.3</v>
      </c>
      <c r="G1938">
        <v>39329</v>
      </c>
      <c r="H1938" t="s">
        <v>7</v>
      </c>
      <c r="K1938">
        <f>btc[[#This Row],[Close]]-btc[[#This Row],[Open]]</f>
        <v>-17.700000000000045</v>
      </c>
      <c r="N1938">
        <f>(K1938/btc[[#This Row],[Open]])*100</f>
        <v>-2.4755244755244816</v>
      </c>
    </row>
    <row r="1939" spans="1:14" x14ac:dyDescent="0.25">
      <c r="A1939" s="1" t="s">
        <v>10</v>
      </c>
      <c r="B1939" s="1">
        <v>42682</v>
      </c>
      <c r="C1939">
        <v>705.4</v>
      </c>
      <c r="D1939">
        <v>714.6</v>
      </c>
      <c r="E1939">
        <v>701</v>
      </c>
      <c r="F1939">
        <v>710.9</v>
      </c>
      <c r="G1939">
        <v>39732</v>
      </c>
      <c r="H1939" t="s">
        <v>7</v>
      </c>
      <c r="K1939">
        <f>btc[[#This Row],[Close]]-btc[[#This Row],[Open]]</f>
        <v>5.5</v>
      </c>
      <c r="N1939">
        <f>(K1939/btc[[#This Row],[Open]])*100</f>
        <v>0.77969946129855405</v>
      </c>
    </row>
    <row r="1940" spans="1:14" x14ac:dyDescent="0.25">
      <c r="A1940" s="1" t="s">
        <v>10</v>
      </c>
      <c r="B1940" s="1">
        <v>42680</v>
      </c>
      <c r="C1940">
        <v>702.1</v>
      </c>
      <c r="D1940">
        <v>714.1</v>
      </c>
      <c r="E1940">
        <v>697.6</v>
      </c>
      <c r="F1940">
        <v>709.9</v>
      </c>
      <c r="G1940">
        <v>25810</v>
      </c>
      <c r="H1940" t="s">
        <v>7</v>
      </c>
      <c r="K1940">
        <f>btc[[#This Row],[Close]]-btc[[#This Row],[Open]]</f>
        <v>7.7999999999999545</v>
      </c>
      <c r="N1940">
        <f>(K1940/btc[[#This Row],[Open]])*100</f>
        <v>1.110952855718552</v>
      </c>
    </row>
    <row r="1941" spans="1:14" x14ac:dyDescent="0.25">
      <c r="A1941" s="1" t="s">
        <v>10</v>
      </c>
      <c r="B1941" s="1">
        <v>42681</v>
      </c>
      <c r="C1941">
        <v>709.9</v>
      </c>
      <c r="D1941">
        <v>711.7</v>
      </c>
      <c r="E1941">
        <v>698.3</v>
      </c>
      <c r="F1941">
        <v>705.4</v>
      </c>
      <c r="G1941">
        <v>30744</v>
      </c>
      <c r="H1941" t="s">
        <v>7</v>
      </c>
      <c r="K1941">
        <f>btc[[#This Row],[Close]]-btc[[#This Row],[Open]]</f>
        <v>-4.5</v>
      </c>
      <c r="N1941">
        <f>(K1941/btc[[#This Row],[Open]])*100</f>
        <v>-0.63389209747851805</v>
      </c>
    </row>
    <row r="1942" spans="1:14" x14ac:dyDescent="0.25">
      <c r="A1942" s="1" t="s">
        <v>10</v>
      </c>
      <c r="B1942" s="1">
        <v>41633</v>
      </c>
      <c r="C1942">
        <v>702.8</v>
      </c>
      <c r="D1942">
        <v>710</v>
      </c>
      <c r="E1942">
        <v>673.9</v>
      </c>
      <c r="F1942">
        <v>707.3</v>
      </c>
      <c r="G1942">
        <v>5344</v>
      </c>
      <c r="H1942" t="s">
        <v>7</v>
      </c>
      <c r="K1942">
        <f>btc[[#This Row],[Close]]-btc[[#This Row],[Open]]</f>
        <v>4.5</v>
      </c>
      <c r="N1942">
        <f>(K1942/btc[[#This Row],[Open]])*100</f>
        <v>0.64029595902105862</v>
      </c>
    </row>
    <row r="1943" spans="1:14" x14ac:dyDescent="0.25">
      <c r="A1943" s="1" t="s">
        <v>10</v>
      </c>
      <c r="B1943" s="1">
        <v>42688</v>
      </c>
      <c r="C1943">
        <v>702</v>
      </c>
      <c r="D1943">
        <v>708</v>
      </c>
      <c r="E1943">
        <v>696.1</v>
      </c>
      <c r="F1943">
        <v>704.6</v>
      </c>
      <c r="G1943">
        <v>37752</v>
      </c>
      <c r="H1943" t="s">
        <v>7</v>
      </c>
      <c r="K1943">
        <f>btc[[#This Row],[Close]]-btc[[#This Row],[Open]]</f>
        <v>2.6000000000000227</v>
      </c>
      <c r="N1943">
        <f>(K1943/btc[[#This Row],[Open]])*100</f>
        <v>0.37037037037037357</v>
      </c>
    </row>
    <row r="1944" spans="1:14" x14ac:dyDescent="0.25">
      <c r="A1944" s="1" t="s">
        <v>10</v>
      </c>
      <c r="B1944" s="1">
        <v>42674</v>
      </c>
      <c r="C1944">
        <v>697.3</v>
      </c>
      <c r="D1944">
        <v>707.2</v>
      </c>
      <c r="E1944">
        <v>682.2</v>
      </c>
      <c r="F1944">
        <v>698.7</v>
      </c>
      <c r="G1944">
        <v>38047</v>
      </c>
      <c r="H1944" t="s">
        <v>7</v>
      </c>
      <c r="K1944">
        <f>btc[[#This Row],[Close]]-btc[[#This Row],[Open]]</f>
        <v>1.4000000000000909</v>
      </c>
      <c r="N1944">
        <f>(K1944/btc[[#This Row],[Open]])*100</f>
        <v>0.20077441560305337</v>
      </c>
    </row>
    <row r="1945" spans="1:14" x14ac:dyDescent="0.25">
      <c r="A1945" s="1" t="s">
        <v>10</v>
      </c>
      <c r="B1945" s="1">
        <v>42678</v>
      </c>
      <c r="C1945">
        <v>684.9</v>
      </c>
      <c r="D1945">
        <v>706.6</v>
      </c>
      <c r="E1945">
        <v>681.3</v>
      </c>
      <c r="F1945">
        <v>702.1</v>
      </c>
      <c r="G1945">
        <v>48235</v>
      </c>
      <c r="H1945" t="s">
        <v>7</v>
      </c>
      <c r="K1945">
        <f>btc[[#This Row],[Close]]-btc[[#This Row],[Open]]</f>
        <v>17.200000000000045</v>
      </c>
      <c r="N1945">
        <f>(K1945/btc[[#This Row],[Open]])*100</f>
        <v>2.5113155205139504</v>
      </c>
    </row>
    <row r="1946" spans="1:14" x14ac:dyDescent="0.25">
      <c r="A1946" s="1" t="s">
        <v>10</v>
      </c>
      <c r="B1946" s="1">
        <v>42679</v>
      </c>
      <c r="C1946">
        <v>702.1</v>
      </c>
      <c r="D1946">
        <v>706.4</v>
      </c>
      <c r="E1946">
        <v>694</v>
      </c>
      <c r="F1946">
        <v>702.1</v>
      </c>
      <c r="G1946">
        <v>22019</v>
      </c>
      <c r="H1946" t="s">
        <v>7</v>
      </c>
      <c r="K1946">
        <f>btc[[#This Row],[Close]]-btc[[#This Row],[Open]]</f>
        <v>0</v>
      </c>
      <c r="N1946">
        <f>(K1946/btc[[#This Row],[Open]])*100</f>
        <v>0</v>
      </c>
    </row>
    <row r="1947" spans="1:14" x14ac:dyDescent="0.25">
      <c r="A1947" s="1" t="s">
        <v>10</v>
      </c>
      <c r="B1947" s="1">
        <v>42687</v>
      </c>
      <c r="C1947">
        <v>704.3</v>
      </c>
      <c r="D1947">
        <v>705.6</v>
      </c>
      <c r="E1947">
        <v>685</v>
      </c>
      <c r="F1947">
        <v>702</v>
      </c>
      <c r="G1947">
        <v>36137</v>
      </c>
      <c r="H1947" t="s">
        <v>7</v>
      </c>
      <c r="K1947">
        <f>btc[[#This Row],[Close]]-btc[[#This Row],[Open]]</f>
        <v>-2.2999999999999545</v>
      </c>
      <c r="N1947">
        <f>(K1947/btc[[#This Row],[Open]])*100</f>
        <v>-0.32656538406928221</v>
      </c>
    </row>
    <row r="1948" spans="1:14" x14ac:dyDescent="0.25">
      <c r="A1948" s="1" t="s">
        <v>10</v>
      </c>
      <c r="B1948" s="1">
        <v>42614</v>
      </c>
      <c r="C1948">
        <v>573.9</v>
      </c>
      <c r="D1948">
        <v>705</v>
      </c>
      <c r="E1948">
        <v>569.4</v>
      </c>
      <c r="F1948">
        <v>572</v>
      </c>
      <c r="G1948">
        <v>25872</v>
      </c>
      <c r="H1948" t="s">
        <v>7</v>
      </c>
      <c r="K1948">
        <f>btc[[#This Row],[Close]]-btc[[#This Row],[Open]]</f>
        <v>-1.8999999999999773</v>
      </c>
      <c r="N1948">
        <f>(K1948/btc[[#This Row],[Open]])*100</f>
        <v>-0.33106813033629157</v>
      </c>
    </row>
    <row r="1949" spans="1:14" x14ac:dyDescent="0.25">
      <c r="A1949" s="1" t="s">
        <v>10</v>
      </c>
      <c r="B1949" s="1">
        <v>42535</v>
      </c>
      <c r="C1949">
        <v>700.1</v>
      </c>
      <c r="D1949">
        <v>702.5</v>
      </c>
      <c r="E1949">
        <v>654.70000000000005</v>
      </c>
      <c r="F1949">
        <v>685.1</v>
      </c>
      <c r="G1949">
        <v>135649</v>
      </c>
      <c r="H1949" t="s">
        <v>7</v>
      </c>
      <c r="K1949">
        <f>btc[[#This Row],[Close]]-btc[[#This Row],[Open]]</f>
        <v>-15</v>
      </c>
      <c r="N1949">
        <f>(K1949/btc[[#This Row],[Open]])*100</f>
        <v>-2.1425510641336949</v>
      </c>
    </row>
    <row r="1950" spans="1:14" x14ac:dyDescent="0.25">
      <c r="A1950" s="1" t="s">
        <v>10</v>
      </c>
      <c r="B1950" s="1">
        <v>42554</v>
      </c>
      <c r="C1950">
        <v>698.1</v>
      </c>
      <c r="D1950">
        <v>701.5</v>
      </c>
      <c r="E1950">
        <v>644.6</v>
      </c>
      <c r="F1950">
        <v>661.6</v>
      </c>
      <c r="G1950">
        <v>99268</v>
      </c>
      <c r="H1950" t="s">
        <v>7</v>
      </c>
      <c r="K1950">
        <f>btc[[#This Row],[Close]]-btc[[#This Row],[Open]]</f>
        <v>-36.5</v>
      </c>
      <c r="N1950">
        <f>(K1950/btc[[#This Row],[Open]])*100</f>
        <v>-5.2284772955164014</v>
      </c>
    </row>
    <row r="1951" spans="1:14" x14ac:dyDescent="0.25">
      <c r="A1951" s="1" t="s">
        <v>10</v>
      </c>
      <c r="B1951" s="1">
        <v>42553</v>
      </c>
      <c r="C1951">
        <v>674.6</v>
      </c>
      <c r="D1951">
        <v>700.5</v>
      </c>
      <c r="E1951">
        <v>671.5</v>
      </c>
      <c r="F1951">
        <v>698.1</v>
      </c>
      <c r="G1951">
        <v>67380</v>
      </c>
      <c r="H1951" t="s">
        <v>7</v>
      </c>
      <c r="K1951">
        <f>btc[[#This Row],[Close]]-btc[[#This Row],[Open]]</f>
        <v>23.5</v>
      </c>
      <c r="N1951">
        <f>(K1951/btc[[#This Row],[Open]])*100</f>
        <v>3.4835458049214347</v>
      </c>
    </row>
    <row r="1952" spans="1:14" x14ac:dyDescent="0.25">
      <c r="A1952" s="1" t="s">
        <v>10</v>
      </c>
      <c r="B1952" s="1">
        <v>41680</v>
      </c>
      <c r="C1952">
        <v>659.6</v>
      </c>
      <c r="D1952">
        <v>700</v>
      </c>
      <c r="E1952">
        <v>500</v>
      </c>
      <c r="F1952">
        <v>582.6</v>
      </c>
      <c r="G1952">
        <v>40130</v>
      </c>
      <c r="H1952" t="s">
        <v>7</v>
      </c>
      <c r="K1952">
        <f>btc[[#This Row],[Close]]-btc[[#This Row],[Open]]</f>
        <v>-77</v>
      </c>
      <c r="N1952">
        <f>(K1952/btc[[#This Row],[Open]])*100</f>
        <v>-11.673741661613098</v>
      </c>
    </row>
    <row r="1953" spans="1:14" x14ac:dyDescent="0.25">
      <c r="A1953" s="1" t="s">
        <v>10</v>
      </c>
      <c r="B1953" s="1">
        <v>41630</v>
      </c>
      <c r="C1953">
        <v>640.5</v>
      </c>
      <c r="D1953">
        <v>699.9</v>
      </c>
      <c r="E1953">
        <v>615</v>
      </c>
      <c r="F1953">
        <v>639.5</v>
      </c>
      <c r="G1953">
        <v>11631</v>
      </c>
      <c r="H1953" t="s">
        <v>7</v>
      </c>
      <c r="K1953">
        <f>btc[[#This Row],[Close]]-btc[[#This Row],[Open]]</f>
        <v>-1</v>
      </c>
      <c r="N1953">
        <f>(K1953/btc[[#This Row],[Open]])*100</f>
        <v>-0.156128024980484</v>
      </c>
    </row>
    <row r="1954" spans="1:14" x14ac:dyDescent="0.25">
      <c r="A1954" s="1" t="s">
        <v>10</v>
      </c>
      <c r="B1954" s="1">
        <v>41701</v>
      </c>
      <c r="C1954">
        <v>544.6</v>
      </c>
      <c r="D1954">
        <v>695.4</v>
      </c>
      <c r="E1954">
        <v>545.4</v>
      </c>
      <c r="F1954">
        <v>662.2</v>
      </c>
      <c r="G1954">
        <v>1263</v>
      </c>
      <c r="H1954" t="s">
        <v>7</v>
      </c>
      <c r="K1954">
        <f>btc[[#This Row],[Close]]-btc[[#This Row],[Open]]</f>
        <v>117.60000000000002</v>
      </c>
      <c r="N1954">
        <f>(K1954/btc[[#This Row],[Open]])*100</f>
        <v>21.593830334190233</v>
      </c>
    </row>
    <row r="1955" spans="1:14" x14ac:dyDescent="0.25">
      <c r="A1955" s="1" t="s">
        <v>10</v>
      </c>
      <c r="B1955" s="1">
        <v>42536</v>
      </c>
      <c r="C1955">
        <v>685.1</v>
      </c>
      <c r="D1955">
        <v>695.1</v>
      </c>
      <c r="E1955">
        <v>670.5</v>
      </c>
      <c r="F1955">
        <v>690.8</v>
      </c>
      <c r="G1955">
        <v>78621</v>
      </c>
      <c r="H1955" t="s">
        <v>7</v>
      </c>
      <c r="K1955">
        <f>btc[[#This Row],[Close]]-btc[[#This Row],[Open]]</f>
        <v>5.6999999999999318</v>
      </c>
      <c r="N1955">
        <f>(K1955/btc[[#This Row],[Open]])*100</f>
        <v>0.8319953291490193</v>
      </c>
    </row>
    <row r="1956" spans="1:14" x14ac:dyDescent="0.25">
      <c r="A1956" s="1" t="s">
        <v>10</v>
      </c>
      <c r="B1956" s="1">
        <v>41679</v>
      </c>
      <c r="C1956">
        <v>648.79999999999995</v>
      </c>
      <c r="D1956">
        <v>694.1</v>
      </c>
      <c r="E1956">
        <v>622.5</v>
      </c>
      <c r="F1956">
        <v>659.6</v>
      </c>
      <c r="G1956">
        <v>19885</v>
      </c>
      <c r="H1956" t="s">
        <v>7</v>
      </c>
      <c r="K1956">
        <f>btc[[#This Row],[Close]]-btc[[#This Row],[Open]]</f>
        <v>10.800000000000068</v>
      </c>
      <c r="N1956">
        <f>(K1956/btc[[#This Row],[Open]])*100</f>
        <v>1.6646115906288637</v>
      </c>
    </row>
    <row r="1957" spans="1:14" x14ac:dyDescent="0.25">
      <c r="A1957" s="1" t="s">
        <v>10</v>
      </c>
      <c r="B1957" s="1">
        <v>41629</v>
      </c>
      <c r="C1957">
        <v>650</v>
      </c>
      <c r="D1957">
        <v>690</v>
      </c>
      <c r="E1957">
        <v>610</v>
      </c>
      <c r="F1957">
        <v>640.5</v>
      </c>
      <c r="G1957">
        <v>14728</v>
      </c>
      <c r="H1957" t="s">
        <v>7</v>
      </c>
      <c r="K1957">
        <f>btc[[#This Row],[Close]]-btc[[#This Row],[Open]]</f>
        <v>-9.5</v>
      </c>
      <c r="N1957">
        <f>(K1957/btc[[#This Row],[Open]])*100</f>
        <v>-1.4615384615384615</v>
      </c>
    </row>
    <row r="1958" spans="1:14" x14ac:dyDescent="0.25">
      <c r="A1958" s="1" t="s">
        <v>10</v>
      </c>
      <c r="B1958" s="1">
        <v>42671</v>
      </c>
      <c r="C1958">
        <v>682.3</v>
      </c>
      <c r="D1958">
        <v>688.4</v>
      </c>
      <c r="E1958">
        <v>678.6</v>
      </c>
      <c r="F1958">
        <v>686.2</v>
      </c>
      <c r="G1958">
        <v>38968</v>
      </c>
      <c r="H1958" t="s">
        <v>7</v>
      </c>
      <c r="K1958">
        <f>btc[[#This Row],[Close]]-btc[[#This Row],[Open]]</f>
        <v>3.9000000000000909</v>
      </c>
      <c r="N1958">
        <f>(K1958/btc[[#This Row],[Open]])*100</f>
        <v>0.57159607210905627</v>
      </c>
    </row>
    <row r="1959" spans="1:14" x14ac:dyDescent="0.25">
      <c r="A1959" s="1" t="s">
        <v>10</v>
      </c>
      <c r="B1959" s="1">
        <v>42546</v>
      </c>
      <c r="C1959">
        <v>656.9</v>
      </c>
      <c r="D1959">
        <v>688.1</v>
      </c>
      <c r="E1959">
        <v>640.79999999999995</v>
      </c>
      <c r="F1959">
        <v>663.5</v>
      </c>
      <c r="G1959">
        <v>100458</v>
      </c>
      <c r="H1959" t="s">
        <v>7</v>
      </c>
      <c r="K1959">
        <f>btc[[#This Row],[Close]]-btc[[#This Row],[Open]]</f>
        <v>6.6000000000000227</v>
      </c>
      <c r="N1959">
        <f>(K1959/btc[[#This Row],[Open]])*100</f>
        <v>1.0047191353326264</v>
      </c>
    </row>
    <row r="1960" spans="1:14" x14ac:dyDescent="0.25">
      <c r="A1960" s="1" t="s">
        <v>10</v>
      </c>
      <c r="B1960" s="1">
        <v>42670</v>
      </c>
      <c r="C1960">
        <v>674.7</v>
      </c>
      <c r="D1960">
        <v>687.9</v>
      </c>
      <c r="E1960">
        <v>672.3</v>
      </c>
      <c r="F1960">
        <v>682.3</v>
      </c>
      <c r="G1960">
        <v>46557</v>
      </c>
      <c r="H1960" t="s">
        <v>7</v>
      </c>
      <c r="K1960">
        <f>btc[[#This Row],[Close]]-btc[[#This Row],[Open]]</f>
        <v>7.5999999999999091</v>
      </c>
      <c r="N1960">
        <f>(K1960/btc[[#This Row],[Open]])*100</f>
        <v>1.126426559952558</v>
      </c>
    </row>
    <row r="1961" spans="1:14" x14ac:dyDescent="0.25">
      <c r="A1961" s="1" t="s">
        <v>10</v>
      </c>
      <c r="B1961" s="1">
        <v>42545</v>
      </c>
      <c r="C1961">
        <v>620.79999999999995</v>
      </c>
      <c r="D1961">
        <v>687.4</v>
      </c>
      <c r="E1961">
        <v>616.4</v>
      </c>
      <c r="F1961">
        <v>656.9</v>
      </c>
      <c r="G1961">
        <v>196694</v>
      </c>
      <c r="H1961" t="s">
        <v>7</v>
      </c>
      <c r="K1961">
        <f>btc[[#This Row],[Close]]-btc[[#This Row],[Open]]</f>
        <v>36.100000000000023</v>
      </c>
      <c r="N1961">
        <f>(K1961/btc[[#This Row],[Open]])*100</f>
        <v>5.8150773195876333</v>
      </c>
    </row>
    <row r="1962" spans="1:14" x14ac:dyDescent="0.25">
      <c r="A1962" s="1" t="s">
        <v>10</v>
      </c>
      <c r="B1962" s="1">
        <v>41702</v>
      </c>
      <c r="C1962">
        <v>662.2</v>
      </c>
      <c r="D1962">
        <v>686.2</v>
      </c>
      <c r="E1962">
        <v>645.20000000000005</v>
      </c>
      <c r="F1962">
        <v>661.8</v>
      </c>
      <c r="G1962">
        <v>1366</v>
      </c>
      <c r="H1962" t="s">
        <v>7</v>
      </c>
      <c r="K1962">
        <f>btc[[#This Row],[Close]]-btc[[#This Row],[Open]]</f>
        <v>-0.40000000000009095</v>
      </c>
      <c r="N1962">
        <f>(K1962/btc[[#This Row],[Open]])*100</f>
        <v>-6.0404711567515992E-2</v>
      </c>
    </row>
    <row r="1963" spans="1:14" x14ac:dyDescent="0.25">
      <c r="A1963" s="1" t="s">
        <v>10</v>
      </c>
      <c r="B1963" s="1">
        <v>42552</v>
      </c>
      <c r="C1963">
        <v>670</v>
      </c>
      <c r="D1963">
        <v>685.1</v>
      </c>
      <c r="E1963">
        <v>661.1</v>
      </c>
      <c r="F1963">
        <v>674.6</v>
      </c>
      <c r="G1963">
        <v>92227</v>
      </c>
      <c r="H1963" t="s">
        <v>7</v>
      </c>
      <c r="K1963">
        <f>btc[[#This Row],[Close]]-btc[[#This Row],[Open]]</f>
        <v>4.6000000000000227</v>
      </c>
      <c r="N1963">
        <f>(K1963/btc[[#This Row],[Open]])*100</f>
        <v>0.6865671641791079</v>
      </c>
    </row>
    <row r="1964" spans="1:14" x14ac:dyDescent="0.25">
      <c r="A1964" s="1" t="s">
        <v>10</v>
      </c>
      <c r="B1964" s="1">
        <v>42533</v>
      </c>
      <c r="C1964">
        <v>591.6</v>
      </c>
      <c r="D1964">
        <v>683.8</v>
      </c>
      <c r="E1964">
        <v>592.79999999999995</v>
      </c>
      <c r="F1964">
        <v>666.5</v>
      </c>
      <c r="G1964">
        <v>217380</v>
      </c>
      <c r="H1964" t="s">
        <v>7</v>
      </c>
      <c r="K1964">
        <f>btc[[#This Row],[Close]]-btc[[#This Row],[Open]]</f>
        <v>74.899999999999977</v>
      </c>
      <c r="N1964">
        <f>(K1964/btc[[#This Row],[Open]])*100</f>
        <v>12.660581473968893</v>
      </c>
    </row>
    <row r="1965" spans="1:14" x14ac:dyDescent="0.25">
      <c r="A1965" s="1" t="s">
        <v>10</v>
      </c>
      <c r="B1965" s="1">
        <v>42568</v>
      </c>
      <c r="C1965">
        <v>660.7</v>
      </c>
      <c r="D1965">
        <v>680.9</v>
      </c>
      <c r="E1965">
        <v>660.1</v>
      </c>
      <c r="F1965">
        <v>676.3</v>
      </c>
      <c r="G1965">
        <v>46841</v>
      </c>
      <c r="H1965" t="s">
        <v>7</v>
      </c>
      <c r="K1965">
        <f>btc[[#This Row],[Close]]-btc[[#This Row],[Open]]</f>
        <v>15.599999999999909</v>
      </c>
      <c r="N1965">
        <f>(K1965/btc[[#This Row],[Open]])*100</f>
        <v>2.3611321325866368</v>
      </c>
    </row>
    <row r="1966" spans="1:14" x14ac:dyDescent="0.25">
      <c r="A1966" s="1" t="s">
        <v>10</v>
      </c>
      <c r="B1966" s="1">
        <v>42569</v>
      </c>
      <c r="C1966">
        <v>676.3</v>
      </c>
      <c r="D1966">
        <v>680.4</v>
      </c>
      <c r="E1966">
        <v>664.6</v>
      </c>
      <c r="F1966">
        <v>670.4</v>
      </c>
      <c r="G1966">
        <v>42577</v>
      </c>
      <c r="H1966" t="s">
        <v>7</v>
      </c>
      <c r="K1966">
        <f>btc[[#This Row],[Close]]-btc[[#This Row],[Open]]</f>
        <v>-5.8999999999999773</v>
      </c>
      <c r="N1966">
        <f>(K1966/btc[[#This Row],[Open]])*100</f>
        <v>-0.87239390802897798</v>
      </c>
    </row>
    <row r="1967" spans="1:14" x14ac:dyDescent="0.25">
      <c r="A1967" s="1" t="s">
        <v>10</v>
      </c>
      <c r="B1967" s="1">
        <v>42556</v>
      </c>
      <c r="C1967">
        <v>675.2</v>
      </c>
      <c r="D1967">
        <v>679.2</v>
      </c>
      <c r="E1967">
        <v>657.3</v>
      </c>
      <c r="F1967">
        <v>663.7</v>
      </c>
      <c r="G1967">
        <v>54643</v>
      </c>
      <c r="H1967" t="s">
        <v>7</v>
      </c>
      <c r="K1967">
        <f>btc[[#This Row],[Close]]-btc[[#This Row],[Open]]</f>
        <v>-11.5</v>
      </c>
      <c r="N1967">
        <f>(K1967/btc[[#This Row],[Open]])*100</f>
        <v>-1.7031990521327014</v>
      </c>
    </row>
    <row r="1968" spans="1:14" x14ac:dyDescent="0.25">
      <c r="A1968" s="1" t="s">
        <v>10</v>
      </c>
      <c r="B1968" s="1">
        <v>42555</v>
      </c>
      <c r="C1968">
        <v>661.6</v>
      </c>
      <c r="D1968">
        <v>679</v>
      </c>
      <c r="E1968">
        <v>644</v>
      </c>
      <c r="F1968">
        <v>675.2</v>
      </c>
      <c r="G1968">
        <v>63905</v>
      </c>
      <c r="H1968" t="s">
        <v>7</v>
      </c>
      <c r="K1968">
        <f>btc[[#This Row],[Close]]-btc[[#This Row],[Open]]</f>
        <v>13.600000000000023</v>
      </c>
      <c r="N1968">
        <f>(K1968/btc[[#This Row],[Open]])*100</f>
        <v>2.0556227327690482</v>
      </c>
    </row>
    <row r="1969" spans="1:14" x14ac:dyDescent="0.25">
      <c r="A1969" s="1" t="s">
        <v>10</v>
      </c>
      <c r="B1969" s="1">
        <v>42669</v>
      </c>
      <c r="C1969">
        <v>651</v>
      </c>
      <c r="D1969">
        <v>678.4</v>
      </c>
      <c r="E1969">
        <v>651.4</v>
      </c>
      <c r="F1969">
        <v>674.7</v>
      </c>
      <c r="G1969">
        <v>47670</v>
      </c>
      <c r="H1969" t="s">
        <v>7</v>
      </c>
      <c r="K1969">
        <f>btc[[#This Row],[Close]]-btc[[#This Row],[Open]]</f>
        <v>23.700000000000045</v>
      </c>
      <c r="N1969">
        <f>(K1969/btc[[#This Row],[Open]])*100</f>
        <v>3.6405529953917117</v>
      </c>
    </row>
    <row r="1970" spans="1:14" x14ac:dyDescent="0.25">
      <c r="A1970" s="1" t="s">
        <v>10</v>
      </c>
      <c r="B1970" s="1">
        <v>42557</v>
      </c>
      <c r="C1970">
        <v>663.7</v>
      </c>
      <c r="D1970">
        <v>678.4</v>
      </c>
      <c r="E1970">
        <v>662.2</v>
      </c>
      <c r="F1970">
        <v>672.7</v>
      </c>
      <c r="G1970">
        <v>47050</v>
      </c>
      <c r="H1970" t="s">
        <v>7</v>
      </c>
      <c r="K1970">
        <f>btc[[#This Row],[Close]]-btc[[#This Row],[Open]]</f>
        <v>9</v>
      </c>
      <c r="N1970">
        <f>(K1970/btc[[#This Row],[Open]])*100</f>
        <v>1.3560343528702727</v>
      </c>
    </row>
    <row r="1971" spans="1:14" x14ac:dyDescent="0.25">
      <c r="A1971" s="1" t="s">
        <v>10</v>
      </c>
      <c r="B1971" s="1">
        <v>42543</v>
      </c>
      <c r="C1971">
        <v>667.4</v>
      </c>
      <c r="D1971">
        <v>677.8</v>
      </c>
      <c r="E1971">
        <v>586.6</v>
      </c>
      <c r="F1971">
        <v>590.6</v>
      </c>
      <c r="G1971">
        <v>202320</v>
      </c>
      <c r="H1971" t="s">
        <v>7</v>
      </c>
      <c r="K1971">
        <f>btc[[#This Row],[Close]]-btc[[#This Row],[Open]]</f>
        <v>-76.799999999999955</v>
      </c>
      <c r="N1971">
        <f>(K1971/btc[[#This Row],[Open]])*100</f>
        <v>-11.507341923883722</v>
      </c>
    </row>
    <row r="1972" spans="1:14" x14ac:dyDescent="0.25">
      <c r="A1972" s="1" t="s">
        <v>10</v>
      </c>
      <c r="B1972" s="1">
        <v>41793</v>
      </c>
      <c r="C1972">
        <v>655.5</v>
      </c>
      <c r="D1972">
        <v>676.5</v>
      </c>
      <c r="E1972">
        <v>631.4</v>
      </c>
      <c r="F1972">
        <v>669.4</v>
      </c>
      <c r="G1972">
        <v>4360</v>
      </c>
      <c r="H1972" t="s">
        <v>7</v>
      </c>
      <c r="K1972">
        <f>btc[[#This Row],[Close]]-btc[[#This Row],[Open]]</f>
        <v>13.899999999999977</v>
      </c>
      <c r="N1972">
        <f>(K1972/btc[[#This Row],[Open]])*100</f>
        <v>2.1205186880244051</v>
      </c>
    </row>
    <row r="1973" spans="1:14" x14ac:dyDescent="0.25">
      <c r="A1973" s="1" t="s">
        <v>10</v>
      </c>
      <c r="B1973" s="1">
        <v>42558</v>
      </c>
      <c r="C1973">
        <v>672.7</v>
      </c>
      <c r="D1973">
        <v>676.2</v>
      </c>
      <c r="E1973">
        <v>605</v>
      </c>
      <c r="F1973">
        <v>635.29999999999995</v>
      </c>
      <c r="G1973">
        <v>153608</v>
      </c>
      <c r="H1973" t="s">
        <v>7</v>
      </c>
      <c r="K1973">
        <f>btc[[#This Row],[Close]]-btc[[#This Row],[Open]]</f>
        <v>-37.400000000000091</v>
      </c>
      <c r="N1973">
        <f>(K1973/btc[[#This Row],[Open]])*100</f>
        <v>-5.559684852088612</v>
      </c>
    </row>
    <row r="1974" spans="1:14" x14ac:dyDescent="0.25">
      <c r="A1974" s="1" t="s">
        <v>10</v>
      </c>
      <c r="B1974" s="1">
        <v>41791</v>
      </c>
      <c r="C1974">
        <v>627.9</v>
      </c>
      <c r="D1974">
        <v>675</v>
      </c>
      <c r="E1974">
        <v>622</v>
      </c>
      <c r="F1974">
        <v>649.79999999999995</v>
      </c>
      <c r="G1974">
        <v>3552</v>
      </c>
      <c r="H1974" t="s">
        <v>7</v>
      </c>
      <c r="K1974">
        <f>btc[[#This Row],[Close]]-btc[[#This Row],[Open]]</f>
        <v>21.899999999999977</v>
      </c>
      <c r="N1974">
        <f>(K1974/btc[[#This Row],[Open]])*100</f>
        <v>3.4878165312947886</v>
      </c>
    </row>
    <row r="1975" spans="1:14" x14ac:dyDescent="0.25">
      <c r="A1975" s="1" t="s">
        <v>10</v>
      </c>
      <c r="B1975" s="1">
        <v>42563</v>
      </c>
      <c r="C1975">
        <v>646.70000000000005</v>
      </c>
      <c r="D1975">
        <v>673.2</v>
      </c>
      <c r="E1975">
        <v>644.6</v>
      </c>
      <c r="F1975">
        <v>670.6</v>
      </c>
      <c r="G1975">
        <v>66591</v>
      </c>
      <c r="H1975" t="s">
        <v>7</v>
      </c>
      <c r="K1975">
        <f>btc[[#This Row],[Close]]-btc[[#This Row],[Open]]</f>
        <v>23.899999999999977</v>
      </c>
      <c r="N1975">
        <f>(K1975/btc[[#This Row],[Open]])*100</f>
        <v>3.6956857893922961</v>
      </c>
    </row>
    <row r="1976" spans="1:14" x14ac:dyDescent="0.25">
      <c r="A1976" s="1" t="s">
        <v>10</v>
      </c>
      <c r="B1976" s="1">
        <v>42570</v>
      </c>
      <c r="C1976">
        <v>670.4</v>
      </c>
      <c r="D1976">
        <v>673.2</v>
      </c>
      <c r="E1976">
        <v>663.6</v>
      </c>
      <c r="F1976">
        <v>671.1</v>
      </c>
      <c r="G1976">
        <v>30395</v>
      </c>
      <c r="H1976" t="s">
        <v>7</v>
      </c>
      <c r="K1976">
        <f>btc[[#This Row],[Close]]-btc[[#This Row],[Open]]</f>
        <v>0.70000000000004547</v>
      </c>
      <c r="N1976">
        <f>(K1976/btc[[#This Row],[Open]])*100</f>
        <v>0.10441527446301395</v>
      </c>
    </row>
    <row r="1977" spans="1:14" x14ac:dyDescent="0.25">
      <c r="A1977" s="1" t="s">
        <v>10</v>
      </c>
      <c r="B1977" s="1">
        <v>42551</v>
      </c>
      <c r="C1977">
        <v>636.5</v>
      </c>
      <c r="D1977">
        <v>673</v>
      </c>
      <c r="E1977">
        <v>631.20000000000005</v>
      </c>
      <c r="F1977">
        <v>670</v>
      </c>
      <c r="G1977">
        <v>88204</v>
      </c>
      <c r="H1977" t="s">
        <v>7</v>
      </c>
      <c r="K1977">
        <f>btc[[#This Row],[Close]]-btc[[#This Row],[Open]]</f>
        <v>33.5</v>
      </c>
      <c r="N1977">
        <f>(K1977/btc[[#This Row],[Open]])*100</f>
        <v>5.2631578947368416</v>
      </c>
    </row>
    <row r="1978" spans="1:14" x14ac:dyDescent="0.25">
      <c r="A1978" s="1" t="s">
        <v>10</v>
      </c>
      <c r="B1978" s="1">
        <v>42571</v>
      </c>
      <c r="C1978">
        <v>671.1</v>
      </c>
      <c r="D1978">
        <v>672.3</v>
      </c>
      <c r="E1978">
        <v>659.5</v>
      </c>
      <c r="F1978">
        <v>664.4</v>
      </c>
      <c r="G1978">
        <v>37563</v>
      </c>
      <c r="H1978" t="s">
        <v>7</v>
      </c>
      <c r="K1978">
        <f>btc[[#This Row],[Close]]-btc[[#This Row],[Open]]</f>
        <v>-6.7000000000000455</v>
      </c>
      <c r="N1978">
        <f>(K1978/btc[[#This Row],[Open]])*100</f>
        <v>-0.99836090001490763</v>
      </c>
    </row>
    <row r="1979" spans="1:14" x14ac:dyDescent="0.25">
      <c r="A1979" s="1" t="s">
        <v>10</v>
      </c>
      <c r="B1979" s="1">
        <v>42564</v>
      </c>
      <c r="C1979">
        <v>670.6</v>
      </c>
      <c r="D1979">
        <v>672</v>
      </c>
      <c r="E1979">
        <v>656</v>
      </c>
      <c r="F1979">
        <v>661.2</v>
      </c>
      <c r="G1979">
        <v>62958</v>
      </c>
      <c r="H1979" t="s">
        <v>7</v>
      </c>
      <c r="K1979">
        <f>btc[[#This Row],[Close]]-btc[[#This Row],[Open]]</f>
        <v>-9.3999999999999773</v>
      </c>
      <c r="N1979">
        <f>(K1979/btc[[#This Row],[Open]])*100</f>
        <v>-1.4017297942141331</v>
      </c>
    </row>
    <row r="1980" spans="1:14" x14ac:dyDescent="0.25">
      <c r="A1980" s="1" t="s">
        <v>10</v>
      </c>
      <c r="B1980" s="1">
        <v>41794</v>
      </c>
      <c r="C1980">
        <v>669.4</v>
      </c>
      <c r="D1980">
        <v>669.8</v>
      </c>
      <c r="E1980">
        <v>602.1</v>
      </c>
      <c r="F1980">
        <v>638.9</v>
      </c>
      <c r="G1980">
        <v>5597</v>
      </c>
      <c r="H1980" t="s">
        <v>7</v>
      </c>
      <c r="K1980">
        <f>btc[[#This Row],[Close]]-btc[[#This Row],[Open]]</f>
        <v>-30.5</v>
      </c>
      <c r="N1980">
        <f>(K1980/btc[[#This Row],[Open]])*100</f>
        <v>-4.5563190917239327</v>
      </c>
    </row>
    <row r="1981" spans="1:14" x14ac:dyDescent="0.25">
      <c r="A1981" s="1" t="s">
        <v>10</v>
      </c>
      <c r="B1981" s="1">
        <v>42573</v>
      </c>
      <c r="C1981">
        <v>664.6</v>
      </c>
      <c r="D1981">
        <v>669.4</v>
      </c>
      <c r="E1981">
        <v>645.70000000000005</v>
      </c>
      <c r="F1981">
        <v>651.1</v>
      </c>
      <c r="G1981">
        <v>65895</v>
      </c>
      <c r="H1981" t="s">
        <v>7</v>
      </c>
      <c r="K1981">
        <f>btc[[#This Row],[Close]]-btc[[#This Row],[Open]]</f>
        <v>-13.5</v>
      </c>
      <c r="N1981">
        <f>(K1981/btc[[#This Row],[Open]])*100</f>
        <v>-2.0312970207643692</v>
      </c>
    </row>
    <row r="1982" spans="1:14" x14ac:dyDescent="0.25">
      <c r="A1982" s="1" t="s">
        <v>10</v>
      </c>
      <c r="B1982" s="1">
        <v>42566</v>
      </c>
      <c r="C1982">
        <v>657.3</v>
      </c>
      <c r="D1982">
        <v>667.5</v>
      </c>
      <c r="E1982">
        <v>656.5</v>
      </c>
      <c r="F1982">
        <v>664.2</v>
      </c>
      <c r="G1982">
        <v>35831</v>
      </c>
      <c r="H1982" t="s">
        <v>7</v>
      </c>
      <c r="K1982">
        <f>btc[[#This Row],[Close]]-btc[[#This Row],[Open]]</f>
        <v>6.9000000000000909</v>
      </c>
      <c r="N1982">
        <f>(K1982/btc[[#This Row],[Open]])*100</f>
        <v>1.0497489730716707</v>
      </c>
    </row>
    <row r="1983" spans="1:14" x14ac:dyDescent="0.25">
      <c r="A1983" s="1" t="s">
        <v>10</v>
      </c>
      <c r="B1983" s="1">
        <v>42572</v>
      </c>
      <c r="C1983">
        <v>664.4</v>
      </c>
      <c r="D1983">
        <v>666.5</v>
      </c>
      <c r="E1983">
        <v>657.8</v>
      </c>
      <c r="F1983">
        <v>664.6</v>
      </c>
      <c r="G1983">
        <v>32165</v>
      </c>
      <c r="H1983" t="s">
        <v>7</v>
      </c>
      <c r="K1983">
        <f>btc[[#This Row],[Close]]-btc[[#This Row],[Open]]</f>
        <v>0.20000000000004547</v>
      </c>
      <c r="N1983">
        <f>(K1983/btc[[#This Row],[Open]])*100</f>
        <v>3.0102347983149532E-2</v>
      </c>
    </row>
    <row r="1984" spans="1:14" x14ac:dyDescent="0.25">
      <c r="A1984" s="1" t="s">
        <v>10</v>
      </c>
      <c r="B1984" s="1">
        <v>41703</v>
      </c>
      <c r="C1984">
        <v>661.8</v>
      </c>
      <c r="D1984">
        <v>666</v>
      </c>
      <c r="E1984">
        <v>636.79999999999995</v>
      </c>
      <c r="F1984">
        <v>658.3</v>
      </c>
      <c r="G1984">
        <v>1259</v>
      </c>
      <c r="H1984" t="s">
        <v>7</v>
      </c>
      <c r="K1984">
        <f>btc[[#This Row],[Close]]-btc[[#This Row],[Open]]</f>
        <v>-3.5</v>
      </c>
      <c r="N1984">
        <f>(K1984/btc[[#This Row],[Open]])*100</f>
        <v>-0.52886068298579636</v>
      </c>
    </row>
    <row r="1985" spans="1:14" x14ac:dyDescent="0.25">
      <c r="A1985" s="1" t="s">
        <v>10</v>
      </c>
      <c r="B1985" s="1">
        <v>42567</v>
      </c>
      <c r="C1985">
        <v>664.2</v>
      </c>
      <c r="D1985">
        <v>665.4</v>
      </c>
      <c r="E1985">
        <v>655.7</v>
      </c>
      <c r="F1985">
        <v>660.7</v>
      </c>
      <c r="G1985">
        <v>20385</v>
      </c>
      <c r="H1985" t="s">
        <v>7</v>
      </c>
      <c r="K1985">
        <f>btc[[#This Row],[Close]]-btc[[#This Row],[Open]]</f>
        <v>-3.5</v>
      </c>
      <c r="N1985">
        <f>(K1985/btc[[#This Row],[Open]])*100</f>
        <v>-0.52694971394158374</v>
      </c>
    </row>
    <row r="1986" spans="1:14" x14ac:dyDescent="0.25">
      <c r="A1986" s="1" t="s">
        <v>10</v>
      </c>
      <c r="B1986" s="1">
        <v>41795</v>
      </c>
      <c r="C1986">
        <v>638.9</v>
      </c>
      <c r="D1986">
        <v>665.4</v>
      </c>
      <c r="E1986">
        <v>635.6</v>
      </c>
      <c r="F1986">
        <v>660.2</v>
      </c>
      <c r="G1986">
        <v>2761</v>
      </c>
      <c r="H1986" t="s">
        <v>7</v>
      </c>
      <c r="K1986">
        <f>btc[[#This Row],[Close]]-btc[[#This Row],[Open]]</f>
        <v>21.300000000000068</v>
      </c>
      <c r="N1986">
        <f>(K1986/btc[[#This Row],[Open]])*100</f>
        <v>3.3338550633902129</v>
      </c>
    </row>
    <row r="1987" spans="1:14" x14ac:dyDescent="0.25">
      <c r="A1987" s="1" t="s">
        <v>10</v>
      </c>
      <c r="B1987" s="1">
        <v>42547</v>
      </c>
      <c r="C1987">
        <v>663.5</v>
      </c>
      <c r="D1987">
        <v>665.2</v>
      </c>
      <c r="E1987">
        <v>609.9</v>
      </c>
      <c r="F1987">
        <v>625.4</v>
      </c>
      <c r="G1987">
        <v>88929</v>
      </c>
      <c r="H1987" t="s">
        <v>7</v>
      </c>
      <c r="K1987">
        <f>btc[[#This Row],[Close]]-btc[[#This Row],[Open]]</f>
        <v>-38.100000000000023</v>
      </c>
      <c r="N1987">
        <f>(K1987/btc[[#This Row],[Open]])*100</f>
        <v>-5.7422758100979685</v>
      </c>
    </row>
    <row r="1988" spans="1:14" x14ac:dyDescent="0.25">
      <c r="A1988" s="1" t="s">
        <v>10</v>
      </c>
      <c r="B1988" s="1">
        <v>42575</v>
      </c>
      <c r="C1988">
        <v>655.20000000000005</v>
      </c>
      <c r="D1988">
        <v>664.2</v>
      </c>
      <c r="E1988">
        <v>651</v>
      </c>
      <c r="F1988">
        <v>659.3</v>
      </c>
      <c r="G1988">
        <v>29816</v>
      </c>
      <c r="H1988" t="s">
        <v>7</v>
      </c>
      <c r="K1988">
        <f>btc[[#This Row],[Close]]-btc[[#This Row],[Open]]</f>
        <v>4.0999999999999091</v>
      </c>
      <c r="N1988">
        <f>(K1988/btc[[#This Row],[Open]])*100</f>
        <v>0.62576312576311188</v>
      </c>
    </row>
    <row r="1989" spans="1:14" x14ac:dyDescent="0.25">
      <c r="A1989" s="1" t="s">
        <v>10</v>
      </c>
      <c r="B1989" s="1">
        <v>41796</v>
      </c>
      <c r="C1989">
        <v>660.2</v>
      </c>
      <c r="D1989">
        <v>663.8</v>
      </c>
      <c r="E1989">
        <v>647.1</v>
      </c>
      <c r="F1989">
        <v>650.4</v>
      </c>
      <c r="G1989">
        <v>6036</v>
      </c>
      <c r="H1989" t="s">
        <v>7</v>
      </c>
      <c r="K1989">
        <f>btc[[#This Row],[Close]]-btc[[#This Row],[Open]]</f>
        <v>-9.8000000000000682</v>
      </c>
      <c r="N1989">
        <f>(K1989/btc[[#This Row],[Open]])*100</f>
        <v>-1.4843986670705949</v>
      </c>
    </row>
    <row r="1990" spans="1:14" x14ac:dyDescent="0.25">
      <c r="A1990" s="1" t="s">
        <v>10</v>
      </c>
      <c r="B1990" s="1">
        <v>42560</v>
      </c>
      <c r="C1990">
        <v>662.8</v>
      </c>
      <c r="D1990">
        <v>663.5</v>
      </c>
      <c r="E1990">
        <v>620.70000000000005</v>
      </c>
      <c r="F1990">
        <v>651.79999999999995</v>
      </c>
      <c r="G1990">
        <v>96013</v>
      </c>
      <c r="H1990" t="s">
        <v>7</v>
      </c>
      <c r="K1990">
        <f>btc[[#This Row],[Close]]-btc[[#This Row],[Open]]</f>
        <v>-11</v>
      </c>
      <c r="N1990">
        <f>(K1990/btc[[#This Row],[Open]])*100</f>
        <v>-1.659625829812915</v>
      </c>
    </row>
    <row r="1991" spans="1:14" x14ac:dyDescent="0.25">
      <c r="A1991" s="1" t="s">
        <v>10</v>
      </c>
      <c r="B1991" s="1">
        <v>42559</v>
      </c>
      <c r="C1991">
        <v>635.29999999999995</v>
      </c>
      <c r="D1991">
        <v>663.4</v>
      </c>
      <c r="E1991">
        <v>630.20000000000005</v>
      </c>
      <c r="F1991">
        <v>662.8</v>
      </c>
      <c r="G1991">
        <v>75893</v>
      </c>
      <c r="H1991" t="s">
        <v>7</v>
      </c>
      <c r="K1991">
        <f>btc[[#This Row],[Close]]-btc[[#This Row],[Open]]</f>
        <v>27.5</v>
      </c>
      <c r="N1991">
        <f>(K1991/btc[[#This Row],[Open]])*100</f>
        <v>4.3286636234849674</v>
      </c>
    </row>
    <row r="1992" spans="1:14" x14ac:dyDescent="0.25">
      <c r="A1992" s="1" t="s">
        <v>10</v>
      </c>
      <c r="B1992" s="1">
        <v>41801</v>
      </c>
      <c r="C1992">
        <v>655.6</v>
      </c>
      <c r="D1992">
        <v>663</v>
      </c>
      <c r="E1992">
        <v>642.29999999999995</v>
      </c>
      <c r="F1992">
        <v>643</v>
      </c>
      <c r="G1992">
        <v>3801</v>
      </c>
      <c r="H1992" t="s">
        <v>7</v>
      </c>
      <c r="K1992">
        <f>btc[[#This Row],[Close]]-btc[[#This Row],[Open]]</f>
        <v>-12.600000000000023</v>
      </c>
      <c r="N1992">
        <f>(K1992/btc[[#This Row],[Open]])*100</f>
        <v>-1.9219035997559519</v>
      </c>
    </row>
    <row r="1993" spans="1:14" x14ac:dyDescent="0.25">
      <c r="A1993" s="1" t="s">
        <v>10</v>
      </c>
      <c r="B1993" s="1">
        <v>41792</v>
      </c>
      <c r="C1993">
        <v>649.79999999999995</v>
      </c>
      <c r="D1993">
        <v>662.6</v>
      </c>
      <c r="E1993">
        <v>625.5</v>
      </c>
      <c r="F1993">
        <v>655.5</v>
      </c>
      <c r="G1993">
        <v>4134</v>
      </c>
      <c r="H1993" t="s">
        <v>7</v>
      </c>
      <c r="K1993">
        <f>btc[[#This Row],[Close]]-btc[[#This Row],[Open]]</f>
        <v>5.7000000000000455</v>
      </c>
      <c r="N1993">
        <f>(K1993/btc[[#This Row],[Open]])*100</f>
        <v>0.87719298245614741</v>
      </c>
    </row>
    <row r="1994" spans="1:14" x14ac:dyDescent="0.25">
      <c r="A1994" s="1" t="s">
        <v>10</v>
      </c>
      <c r="B1994" s="1">
        <v>42668</v>
      </c>
      <c r="C1994">
        <v>650.5</v>
      </c>
      <c r="D1994">
        <v>662.5</v>
      </c>
      <c r="E1994">
        <v>647.70000000000005</v>
      </c>
      <c r="F1994">
        <v>651</v>
      </c>
      <c r="G1994">
        <v>36743</v>
      </c>
      <c r="H1994" t="s">
        <v>7</v>
      </c>
      <c r="K1994">
        <f>btc[[#This Row],[Close]]-btc[[#This Row],[Open]]</f>
        <v>0.5</v>
      </c>
      <c r="N1994">
        <f>(K1994/btc[[#This Row],[Open]])*100</f>
        <v>7.6863950807071479E-2</v>
      </c>
    </row>
    <row r="1995" spans="1:14" x14ac:dyDescent="0.25">
      <c r="A1995" s="1" t="s">
        <v>10</v>
      </c>
      <c r="B1995" s="1">
        <v>42576</v>
      </c>
      <c r="C1995">
        <v>659.3</v>
      </c>
      <c r="D1995">
        <v>662.5</v>
      </c>
      <c r="E1995">
        <v>651.1</v>
      </c>
      <c r="F1995">
        <v>654</v>
      </c>
      <c r="G1995">
        <v>34383</v>
      </c>
      <c r="H1995" t="s">
        <v>7</v>
      </c>
      <c r="K1995">
        <f>btc[[#This Row],[Close]]-btc[[#This Row],[Open]]</f>
        <v>-5.2999999999999545</v>
      </c>
      <c r="N1995">
        <f>(K1995/btc[[#This Row],[Open]])*100</f>
        <v>-0.80388290611253677</v>
      </c>
    </row>
    <row r="1996" spans="1:14" x14ac:dyDescent="0.25">
      <c r="A1996" s="1" t="s">
        <v>10</v>
      </c>
      <c r="B1996" s="1">
        <v>42565</v>
      </c>
      <c r="C1996">
        <v>661.2</v>
      </c>
      <c r="D1996">
        <v>661.9</v>
      </c>
      <c r="E1996">
        <v>646.29999999999995</v>
      </c>
      <c r="F1996">
        <v>657.3</v>
      </c>
      <c r="G1996">
        <v>48197</v>
      </c>
      <c r="H1996" t="s">
        <v>7</v>
      </c>
      <c r="K1996">
        <f>btc[[#This Row],[Close]]-btc[[#This Row],[Open]]</f>
        <v>-3.9000000000000909</v>
      </c>
      <c r="N1996">
        <f>(K1996/btc[[#This Row],[Open]])*100</f>
        <v>-0.58983666061707363</v>
      </c>
    </row>
    <row r="1997" spans="1:14" x14ac:dyDescent="0.25">
      <c r="A1997" s="1" t="s">
        <v>10</v>
      </c>
      <c r="B1997" s="1">
        <v>41704</v>
      </c>
      <c r="C1997">
        <v>658.3</v>
      </c>
      <c r="D1997">
        <v>661.8</v>
      </c>
      <c r="E1997">
        <v>636.20000000000005</v>
      </c>
      <c r="F1997">
        <v>648.29999999999995</v>
      </c>
      <c r="G1997">
        <v>2067</v>
      </c>
      <c r="H1997" t="s">
        <v>7</v>
      </c>
      <c r="K1997">
        <f>btc[[#This Row],[Close]]-btc[[#This Row],[Open]]</f>
        <v>-10</v>
      </c>
      <c r="N1997">
        <f>(K1997/btc[[#This Row],[Open]])*100</f>
        <v>-1.5190642564180465</v>
      </c>
    </row>
    <row r="1998" spans="1:14" x14ac:dyDescent="0.25">
      <c r="A1998" s="1" t="s">
        <v>10</v>
      </c>
      <c r="B1998" s="1">
        <v>41800</v>
      </c>
      <c r="C1998">
        <v>644.29999999999995</v>
      </c>
      <c r="D1998">
        <v>661.4</v>
      </c>
      <c r="E1998">
        <v>641.70000000000005</v>
      </c>
      <c r="F1998">
        <v>655.6</v>
      </c>
      <c r="G1998">
        <v>3559</v>
      </c>
      <c r="H1998" t="s">
        <v>7</v>
      </c>
      <c r="K1998">
        <f>btc[[#This Row],[Close]]-btc[[#This Row],[Open]]</f>
        <v>11.300000000000068</v>
      </c>
      <c r="N1998">
        <f>(K1998/btc[[#This Row],[Open]])*100</f>
        <v>1.7538413782399609</v>
      </c>
    </row>
    <row r="1999" spans="1:14" x14ac:dyDescent="0.25">
      <c r="A1999" s="1" t="s">
        <v>10</v>
      </c>
      <c r="B1999" s="1">
        <v>42666</v>
      </c>
      <c r="C1999">
        <v>655.5</v>
      </c>
      <c r="D1999">
        <v>661.2</v>
      </c>
      <c r="E1999">
        <v>648.79999999999995</v>
      </c>
      <c r="F1999">
        <v>653</v>
      </c>
      <c r="G1999">
        <v>21907</v>
      </c>
      <c r="H1999" t="s">
        <v>7</v>
      </c>
      <c r="K1999">
        <f>btc[[#This Row],[Close]]-btc[[#This Row],[Open]]</f>
        <v>-2.5</v>
      </c>
      <c r="N1999">
        <f>(K1999/btc[[#This Row],[Open]])*100</f>
        <v>-0.38138825324180015</v>
      </c>
    </row>
    <row r="2000" spans="1:14" x14ac:dyDescent="0.25">
      <c r="A2000" s="1" t="s">
        <v>10</v>
      </c>
      <c r="B2000" s="1">
        <v>42665</v>
      </c>
      <c r="C2000">
        <v>630.5</v>
      </c>
      <c r="D2000">
        <v>659.9</v>
      </c>
      <c r="E2000">
        <v>629.70000000000005</v>
      </c>
      <c r="F2000">
        <v>655.5</v>
      </c>
      <c r="G2000">
        <v>37097</v>
      </c>
      <c r="H2000" t="s">
        <v>7</v>
      </c>
      <c r="K2000">
        <f>btc[[#This Row],[Close]]-btc[[#This Row],[Open]]</f>
        <v>25</v>
      </c>
      <c r="N2000">
        <f>(K2000/btc[[#This Row],[Open]])*100</f>
        <v>3.9651070578905627</v>
      </c>
    </row>
    <row r="2001" spans="1:14" x14ac:dyDescent="0.25">
      <c r="A2001" s="1" t="s">
        <v>10</v>
      </c>
      <c r="B2001" s="1">
        <v>41797</v>
      </c>
      <c r="C2001">
        <v>650.4</v>
      </c>
      <c r="D2001">
        <v>659.8</v>
      </c>
      <c r="E2001">
        <v>641</v>
      </c>
      <c r="F2001">
        <v>651.70000000000005</v>
      </c>
      <c r="G2001">
        <v>1969</v>
      </c>
      <c r="H2001" t="s">
        <v>7</v>
      </c>
      <c r="K2001">
        <f>btc[[#This Row],[Close]]-btc[[#This Row],[Open]]</f>
        <v>1.3000000000000682</v>
      </c>
      <c r="N2001">
        <f>(K2001/btc[[#This Row],[Open]])*100</f>
        <v>0.19987699876999818</v>
      </c>
    </row>
    <row r="2002" spans="1:14" x14ac:dyDescent="0.25">
      <c r="A2002" s="1" t="s">
        <v>10</v>
      </c>
      <c r="B2002" s="1">
        <v>42549</v>
      </c>
      <c r="C2002">
        <v>644.70000000000005</v>
      </c>
      <c r="D2002">
        <v>659.3</v>
      </c>
      <c r="E2002">
        <v>634.29999999999995</v>
      </c>
      <c r="F2002">
        <v>644.9</v>
      </c>
      <c r="G2002">
        <v>76658</v>
      </c>
      <c r="H2002" t="s">
        <v>7</v>
      </c>
      <c r="K2002">
        <f>btc[[#This Row],[Close]]-btc[[#This Row],[Open]]</f>
        <v>0.19999999999993179</v>
      </c>
      <c r="N2002">
        <f>(K2002/btc[[#This Row],[Open]])*100</f>
        <v>3.1022180859303829E-2</v>
      </c>
    </row>
    <row r="2003" spans="1:14" x14ac:dyDescent="0.25">
      <c r="A2003" s="1" t="s">
        <v>10</v>
      </c>
      <c r="B2003" s="1">
        <v>42578</v>
      </c>
      <c r="C2003">
        <v>654.4</v>
      </c>
      <c r="D2003">
        <v>659.1</v>
      </c>
      <c r="E2003">
        <v>646</v>
      </c>
      <c r="F2003">
        <v>654.5</v>
      </c>
      <c r="G2003">
        <v>29886</v>
      </c>
      <c r="H2003" t="s">
        <v>7</v>
      </c>
      <c r="K2003">
        <f>btc[[#This Row],[Close]]-btc[[#This Row],[Open]]</f>
        <v>0.10000000000002274</v>
      </c>
      <c r="N2003">
        <f>(K2003/btc[[#This Row],[Open]])*100</f>
        <v>1.5281173594135503E-2</v>
      </c>
    </row>
    <row r="2004" spans="1:14" x14ac:dyDescent="0.25">
      <c r="A2004" s="1" t="s">
        <v>10</v>
      </c>
      <c r="B2004" s="1">
        <v>41798</v>
      </c>
      <c r="C2004">
        <v>651.70000000000005</v>
      </c>
      <c r="D2004">
        <v>658.9</v>
      </c>
      <c r="E2004">
        <v>648.70000000000005</v>
      </c>
      <c r="F2004">
        <v>651</v>
      </c>
      <c r="G2004">
        <v>3314</v>
      </c>
      <c r="H2004" t="s">
        <v>7</v>
      </c>
      <c r="K2004">
        <f>btc[[#This Row],[Close]]-btc[[#This Row],[Open]]</f>
        <v>-0.70000000000004547</v>
      </c>
      <c r="N2004">
        <f>(K2004/btc[[#This Row],[Open]])*100</f>
        <v>-0.10741138560688131</v>
      </c>
    </row>
    <row r="2005" spans="1:14" x14ac:dyDescent="0.25">
      <c r="A2005" s="1" t="s">
        <v>10</v>
      </c>
      <c r="B2005" s="1">
        <v>42574</v>
      </c>
      <c r="C2005">
        <v>651.1</v>
      </c>
      <c r="D2005">
        <v>658.2</v>
      </c>
      <c r="E2005">
        <v>648</v>
      </c>
      <c r="F2005">
        <v>655.20000000000005</v>
      </c>
      <c r="G2005">
        <v>29885</v>
      </c>
      <c r="H2005" t="s">
        <v>7</v>
      </c>
      <c r="K2005">
        <f>btc[[#This Row],[Close]]-btc[[#This Row],[Open]]</f>
        <v>4.1000000000000227</v>
      </c>
      <c r="N2005">
        <f>(K2005/btc[[#This Row],[Open]])*100</f>
        <v>0.62970357855936454</v>
      </c>
    </row>
    <row r="2006" spans="1:14" x14ac:dyDescent="0.25">
      <c r="A2006" s="1" t="s">
        <v>10</v>
      </c>
      <c r="B2006" s="1">
        <v>42579</v>
      </c>
      <c r="C2006">
        <v>654.5</v>
      </c>
      <c r="D2006">
        <v>658</v>
      </c>
      <c r="E2006">
        <v>650.79999999999995</v>
      </c>
      <c r="F2006">
        <v>654.1</v>
      </c>
      <c r="G2006">
        <v>28113</v>
      </c>
      <c r="H2006" t="s">
        <v>7</v>
      </c>
      <c r="K2006">
        <f>btc[[#This Row],[Close]]-btc[[#This Row],[Open]]</f>
        <v>-0.39999999999997726</v>
      </c>
      <c r="N2006">
        <f>(K2006/btc[[#This Row],[Open]])*100</f>
        <v>-6.1115355232998818E-2</v>
      </c>
    </row>
    <row r="2007" spans="1:14" x14ac:dyDescent="0.25">
      <c r="A2007" s="1" t="s">
        <v>10</v>
      </c>
      <c r="B2007" s="1">
        <v>42577</v>
      </c>
      <c r="C2007">
        <v>654</v>
      </c>
      <c r="D2007">
        <v>657.8</v>
      </c>
      <c r="E2007">
        <v>643.5</v>
      </c>
      <c r="F2007">
        <v>654.4</v>
      </c>
      <c r="G2007">
        <v>49388</v>
      </c>
      <c r="H2007" t="s">
        <v>7</v>
      </c>
      <c r="K2007">
        <f>btc[[#This Row],[Close]]-btc[[#This Row],[Open]]</f>
        <v>0.39999999999997726</v>
      </c>
      <c r="N2007">
        <f>(K2007/btc[[#This Row],[Open]])*100</f>
        <v>6.1162079510699893E-2</v>
      </c>
    </row>
    <row r="2008" spans="1:14" x14ac:dyDescent="0.25">
      <c r="A2008" s="1" t="s">
        <v>10</v>
      </c>
      <c r="B2008" s="1">
        <v>42562</v>
      </c>
      <c r="C2008">
        <v>647.1</v>
      </c>
      <c r="D2008">
        <v>657.5</v>
      </c>
      <c r="E2008">
        <v>640</v>
      </c>
      <c r="F2008">
        <v>646.70000000000005</v>
      </c>
      <c r="G2008">
        <v>45942</v>
      </c>
      <c r="H2008" t="s">
        <v>7</v>
      </c>
      <c r="K2008">
        <f>btc[[#This Row],[Close]]-btc[[#This Row],[Open]]</f>
        <v>-0.39999999999997726</v>
      </c>
      <c r="N2008">
        <f>(K2008/btc[[#This Row],[Open]])*100</f>
        <v>-6.181424818420294E-2</v>
      </c>
    </row>
    <row r="2009" spans="1:14" x14ac:dyDescent="0.25">
      <c r="A2009" s="1" t="s">
        <v>10</v>
      </c>
      <c r="B2009" s="1">
        <v>42581</v>
      </c>
      <c r="C2009">
        <v>655.4</v>
      </c>
      <c r="D2009">
        <v>657.5</v>
      </c>
      <c r="E2009">
        <v>652.1</v>
      </c>
      <c r="F2009">
        <v>654.70000000000005</v>
      </c>
      <c r="G2009">
        <v>19354</v>
      </c>
      <c r="H2009" t="s">
        <v>7</v>
      </c>
      <c r="K2009">
        <f>btc[[#This Row],[Close]]-btc[[#This Row],[Open]]</f>
        <v>-0.69999999999993179</v>
      </c>
      <c r="N2009">
        <f>(K2009/btc[[#This Row],[Open]])*100</f>
        <v>-0.10680500457734693</v>
      </c>
    </row>
    <row r="2010" spans="1:14" x14ac:dyDescent="0.25">
      <c r="A2010" s="1" t="s">
        <v>10</v>
      </c>
      <c r="B2010" s="1">
        <v>42580</v>
      </c>
      <c r="C2010">
        <v>654.1</v>
      </c>
      <c r="D2010">
        <v>657.4</v>
      </c>
      <c r="E2010">
        <v>651</v>
      </c>
      <c r="F2010">
        <v>655.4</v>
      </c>
      <c r="G2010">
        <v>27044</v>
      </c>
      <c r="H2010" t="s">
        <v>7</v>
      </c>
      <c r="K2010">
        <f>btc[[#This Row],[Close]]-btc[[#This Row],[Open]]</f>
        <v>1.2999999999999545</v>
      </c>
      <c r="N2010">
        <f>(K2010/btc[[#This Row],[Open]])*100</f>
        <v>0.19874636905671217</v>
      </c>
    </row>
    <row r="2011" spans="1:14" x14ac:dyDescent="0.25">
      <c r="A2011" s="1" t="s">
        <v>10</v>
      </c>
      <c r="B2011" s="1">
        <v>41705</v>
      </c>
      <c r="C2011">
        <v>648.29999999999995</v>
      </c>
      <c r="D2011">
        <v>655.20000000000005</v>
      </c>
      <c r="E2011">
        <v>600.29999999999995</v>
      </c>
      <c r="F2011">
        <v>616.70000000000005</v>
      </c>
      <c r="G2011">
        <v>2337</v>
      </c>
      <c r="H2011" t="s">
        <v>7</v>
      </c>
      <c r="K2011">
        <f>btc[[#This Row],[Close]]-btc[[#This Row],[Open]]</f>
        <v>-31.599999999999909</v>
      </c>
      <c r="N2011">
        <f>(K2011/btc[[#This Row],[Open]])*100</f>
        <v>-4.8742865957118475</v>
      </c>
    </row>
    <row r="2012" spans="1:14" x14ac:dyDescent="0.25">
      <c r="A2012" s="1" t="s">
        <v>10</v>
      </c>
      <c r="B2012" s="1">
        <v>42582</v>
      </c>
      <c r="C2012">
        <v>654.70000000000005</v>
      </c>
      <c r="D2012">
        <v>654.9</v>
      </c>
      <c r="E2012">
        <v>621.4</v>
      </c>
      <c r="F2012">
        <v>621.9</v>
      </c>
      <c r="G2012">
        <v>62888</v>
      </c>
      <c r="H2012" t="s">
        <v>7</v>
      </c>
      <c r="K2012">
        <f>btc[[#This Row],[Close]]-btc[[#This Row],[Open]]</f>
        <v>-32.800000000000068</v>
      </c>
      <c r="N2012">
        <f>(K2012/btc[[#This Row],[Open]])*100</f>
        <v>-5.0099282113945414</v>
      </c>
    </row>
    <row r="2013" spans="1:14" x14ac:dyDescent="0.25">
      <c r="A2013" s="1" t="s">
        <v>10</v>
      </c>
      <c r="B2013" s="1">
        <v>42667</v>
      </c>
      <c r="C2013">
        <v>653</v>
      </c>
      <c r="D2013">
        <v>654.29999999999995</v>
      </c>
      <c r="E2013">
        <v>645.70000000000005</v>
      </c>
      <c r="F2013">
        <v>650.5</v>
      </c>
      <c r="G2013">
        <v>33243</v>
      </c>
      <c r="H2013" t="s">
        <v>7</v>
      </c>
      <c r="K2013">
        <f>btc[[#This Row],[Close]]-btc[[#This Row],[Open]]</f>
        <v>-2.5</v>
      </c>
      <c r="N2013">
        <f>(K2013/btc[[#This Row],[Open]])*100</f>
        <v>-0.38284839203675347</v>
      </c>
    </row>
    <row r="2014" spans="1:14" x14ac:dyDescent="0.25">
      <c r="A2014" s="1" t="s">
        <v>10</v>
      </c>
      <c r="B2014" s="1">
        <v>41821</v>
      </c>
      <c r="C2014">
        <v>635.1</v>
      </c>
      <c r="D2014">
        <v>652.5</v>
      </c>
      <c r="E2014">
        <v>634.1</v>
      </c>
      <c r="F2014">
        <v>643.20000000000005</v>
      </c>
      <c r="G2014">
        <v>4106</v>
      </c>
      <c r="H2014" t="s">
        <v>7</v>
      </c>
      <c r="K2014">
        <f>btc[[#This Row],[Close]]-btc[[#This Row],[Open]]</f>
        <v>8.1000000000000227</v>
      </c>
      <c r="N2014">
        <f>(K2014/btc[[#This Row],[Open]])*100</f>
        <v>1.275389702409073</v>
      </c>
    </row>
    <row r="2015" spans="1:14" x14ac:dyDescent="0.25">
      <c r="A2015" s="1" t="s">
        <v>10</v>
      </c>
      <c r="B2015" s="1">
        <v>41822</v>
      </c>
      <c r="C2015">
        <v>643.20000000000005</v>
      </c>
      <c r="D2015">
        <v>652.1</v>
      </c>
      <c r="E2015">
        <v>604.6</v>
      </c>
      <c r="F2015">
        <v>645.70000000000005</v>
      </c>
      <c r="G2015">
        <v>4784</v>
      </c>
      <c r="H2015" t="s">
        <v>7</v>
      </c>
      <c r="K2015">
        <f>btc[[#This Row],[Close]]-btc[[#This Row],[Open]]</f>
        <v>2.5</v>
      </c>
      <c r="N2015">
        <f>(K2015/btc[[#This Row],[Open]])*100</f>
        <v>0.38868159203980096</v>
      </c>
    </row>
    <row r="2016" spans="1:14" x14ac:dyDescent="0.25">
      <c r="A2016" s="1" t="s">
        <v>10</v>
      </c>
      <c r="B2016" s="1">
        <v>41799</v>
      </c>
      <c r="C2016">
        <v>651</v>
      </c>
      <c r="D2016">
        <v>652.1</v>
      </c>
      <c r="E2016">
        <v>639.1</v>
      </c>
      <c r="F2016">
        <v>644.29999999999995</v>
      </c>
      <c r="G2016">
        <v>3258</v>
      </c>
      <c r="H2016" t="s">
        <v>7</v>
      </c>
      <c r="K2016">
        <f>btc[[#This Row],[Close]]-btc[[#This Row],[Open]]</f>
        <v>-6.7000000000000455</v>
      </c>
      <c r="N2016">
        <f>(K2016/btc[[#This Row],[Open]])*100</f>
        <v>-1.0291858678955523</v>
      </c>
    </row>
    <row r="2017" spans="1:14" x14ac:dyDescent="0.25">
      <c r="A2017" s="1" t="s">
        <v>10</v>
      </c>
      <c r="B2017" s="1">
        <v>42561</v>
      </c>
      <c r="C2017">
        <v>651.79999999999995</v>
      </c>
      <c r="D2017">
        <v>652</v>
      </c>
      <c r="E2017">
        <v>636.79999999999995</v>
      </c>
      <c r="F2017">
        <v>647.1</v>
      </c>
      <c r="G2017">
        <v>29257</v>
      </c>
      <c r="H2017" t="s">
        <v>7</v>
      </c>
      <c r="K2017">
        <f>btc[[#This Row],[Close]]-btc[[#This Row],[Open]]</f>
        <v>-4.6999999999999318</v>
      </c>
      <c r="N2017">
        <f>(K2017/btc[[#This Row],[Open]])*100</f>
        <v>-0.72108008591591477</v>
      </c>
    </row>
    <row r="2018" spans="1:14" x14ac:dyDescent="0.25">
      <c r="A2018" s="1" t="s">
        <v>10</v>
      </c>
      <c r="B2018" s="1">
        <v>42548</v>
      </c>
      <c r="C2018">
        <v>625.4</v>
      </c>
      <c r="D2018">
        <v>650.29999999999995</v>
      </c>
      <c r="E2018">
        <v>615.20000000000005</v>
      </c>
      <c r="F2018">
        <v>644.70000000000005</v>
      </c>
      <c r="G2018">
        <v>99813</v>
      </c>
      <c r="H2018" t="s">
        <v>7</v>
      </c>
      <c r="K2018">
        <f>btc[[#This Row],[Close]]-btc[[#This Row],[Open]]</f>
        <v>19.300000000000068</v>
      </c>
      <c r="N2018">
        <f>(K2018/btc[[#This Row],[Open]])*100</f>
        <v>3.0860249440358278</v>
      </c>
    </row>
    <row r="2019" spans="1:14" x14ac:dyDescent="0.25">
      <c r="A2019" s="1" t="s">
        <v>10</v>
      </c>
      <c r="B2019" s="1">
        <v>41598</v>
      </c>
      <c r="C2019">
        <v>645.70000000000005</v>
      </c>
      <c r="D2019">
        <v>650</v>
      </c>
      <c r="E2019">
        <v>453.3</v>
      </c>
      <c r="F2019">
        <v>638</v>
      </c>
      <c r="G2019">
        <v>91594</v>
      </c>
      <c r="H2019" t="s">
        <v>7</v>
      </c>
      <c r="K2019">
        <f>btc[[#This Row],[Close]]-btc[[#This Row],[Open]]</f>
        <v>-7.7000000000000455</v>
      </c>
      <c r="N2019">
        <f>(K2019/btc[[#This Row],[Open]])*100</f>
        <v>-1.1925042589437889</v>
      </c>
    </row>
    <row r="2020" spans="1:14" x14ac:dyDescent="0.25">
      <c r="A2020" s="1" t="s">
        <v>10</v>
      </c>
      <c r="B2020" s="1">
        <v>41696</v>
      </c>
      <c r="C2020">
        <v>135.80000000000001</v>
      </c>
      <c r="D2020">
        <v>650</v>
      </c>
      <c r="E2020">
        <v>522.79999999999995</v>
      </c>
      <c r="F2020">
        <v>593.1</v>
      </c>
      <c r="G2020">
        <v>602</v>
      </c>
      <c r="H2020" t="s">
        <v>7</v>
      </c>
      <c r="K2020">
        <f>btc[[#This Row],[Close]]-btc[[#This Row],[Open]]</f>
        <v>457.3</v>
      </c>
      <c r="N2020">
        <f>(K2020/btc[[#This Row],[Open]])*100</f>
        <v>336.74521354933722</v>
      </c>
    </row>
    <row r="2021" spans="1:14" x14ac:dyDescent="0.25">
      <c r="A2021" s="1" t="s">
        <v>10</v>
      </c>
      <c r="B2021" s="1">
        <v>41823</v>
      </c>
      <c r="C2021">
        <v>645.70000000000005</v>
      </c>
      <c r="D2021">
        <v>646.4</v>
      </c>
      <c r="E2021">
        <v>633.6</v>
      </c>
      <c r="F2021">
        <v>638</v>
      </c>
      <c r="G2021">
        <v>4010</v>
      </c>
      <c r="H2021" t="s">
        <v>7</v>
      </c>
      <c r="K2021">
        <f>btc[[#This Row],[Close]]-btc[[#This Row],[Open]]</f>
        <v>-7.7000000000000455</v>
      </c>
      <c r="N2021">
        <f>(K2021/btc[[#This Row],[Open]])*100</f>
        <v>-1.1925042589437889</v>
      </c>
    </row>
    <row r="2022" spans="1:14" x14ac:dyDescent="0.25">
      <c r="A2022" s="1" t="s">
        <v>10</v>
      </c>
      <c r="B2022" s="1">
        <v>42550</v>
      </c>
      <c r="C2022">
        <v>644.9</v>
      </c>
      <c r="D2022">
        <v>645.9</v>
      </c>
      <c r="E2022">
        <v>621.79999999999995</v>
      </c>
      <c r="F2022">
        <v>636.5</v>
      </c>
      <c r="G2022">
        <v>80219</v>
      </c>
      <c r="H2022" t="s">
        <v>7</v>
      </c>
      <c r="K2022">
        <f>btc[[#This Row],[Close]]-btc[[#This Row],[Open]]</f>
        <v>-8.3999999999999773</v>
      </c>
      <c r="N2022">
        <f>(K2022/btc[[#This Row],[Open]])*100</f>
        <v>-1.3025275236470737</v>
      </c>
    </row>
    <row r="2023" spans="1:14" x14ac:dyDescent="0.25">
      <c r="A2023" s="1" t="s">
        <v>10</v>
      </c>
      <c r="B2023" s="1">
        <v>41802</v>
      </c>
      <c r="C2023">
        <v>643</v>
      </c>
      <c r="D2023">
        <v>643.79999999999995</v>
      </c>
      <c r="E2023">
        <v>591.1</v>
      </c>
      <c r="F2023">
        <v>597.1</v>
      </c>
      <c r="G2023">
        <v>4586</v>
      </c>
      <c r="H2023" t="s">
        <v>7</v>
      </c>
      <c r="K2023">
        <f>btc[[#This Row],[Close]]-btc[[#This Row],[Open]]</f>
        <v>-45.899999999999977</v>
      </c>
      <c r="N2023">
        <f>(K2023/btc[[#This Row],[Open]])*100</f>
        <v>-7.1384136858475857</v>
      </c>
    </row>
    <row r="2024" spans="1:14" x14ac:dyDescent="0.25">
      <c r="A2024" s="1" t="s">
        <v>10</v>
      </c>
      <c r="B2024" s="1">
        <v>42655</v>
      </c>
      <c r="C2024">
        <v>640.5</v>
      </c>
      <c r="D2024">
        <v>642.5</v>
      </c>
      <c r="E2024">
        <v>632.20000000000005</v>
      </c>
      <c r="F2024">
        <v>636</v>
      </c>
      <c r="G2024">
        <v>26953</v>
      </c>
      <c r="H2024" t="s">
        <v>7</v>
      </c>
      <c r="K2024">
        <f>btc[[#This Row],[Close]]-btc[[#This Row],[Open]]</f>
        <v>-4.5</v>
      </c>
      <c r="N2024">
        <f>(K2024/btc[[#This Row],[Open]])*100</f>
        <v>-0.70257611241217799</v>
      </c>
    </row>
    <row r="2025" spans="1:14" x14ac:dyDescent="0.25">
      <c r="A2025" s="1" t="s">
        <v>10</v>
      </c>
      <c r="B2025" s="1">
        <v>42654</v>
      </c>
      <c r="C2025">
        <v>617.29999999999995</v>
      </c>
      <c r="D2025">
        <v>642.29999999999995</v>
      </c>
      <c r="E2025">
        <v>615.6</v>
      </c>
      <c r="F2025">
        <v>640.5</v>
      </c>
      <c r="G2025">
        <v>55766</v>
      </c>
      <c r="H2025" t="s">
        <v>7</v>
      </c>
      <c r="K2025">
        <f>btc[[#This Row],[Close]]-btc[[#This Row],[Open]]</f>
        <v>23.200000000000045</v>
      </c>
      <c r="N2025">
        <f>(K2025/btc[[#This Row],[Open]])*100</f>
        <v>3.7583022841406204</v>
      </c>
    </row>
    <row r="2026" spans="1:14" x14ac:dyDescent="0.25">
      <c r="A2026" s="1" t="s">
        <v>10</v>
      </c>
      <c r="B2026" s="1">
        <v>42659</v>
      </c>
      <c r="C2026">
        <v>637</v>
      </c>
      <c r="D2026">
        <v>642.20000000000005</v>
      </c>
      <c r="E2026">
        <v>636.4</v>
      </c>
      <c r="F2026">
        <v>640.1</v>
      </c>
      <c r="G2026">
        <v>12886</v>
      </c>
      <c r="H2026" t="s">
        <v>7</v>
      </c>
      <c r="K2026">
        <f>btc[[#This Row],[Close]]-btc[[#This Row],[Open]]</f>
        <v>3.1000000000000227</v>
      </c>
      <c r="N2026">
        <f>(K2026/btc[[#This Row],[Open]])*100</f>
        <v>0.4866562009419188</v>
      </c>
    </row>
    <row r="2027" spans="1:14" x14ac:dyDescent="0.25">
      <c r="A2027" s="1" t="s">
        <v>10</v>
      </c>
      <c r="B2027" s="1">
        <v>41824</v>
      </c>
      <c r="C2027">
        <v>638</v>
      </c>
      <c r="D2027">
        <v>642.20000000000005</v>
      </c>
      <c r="E2027">
        <v>623</v>
      </c>
      <c r="F2027">
        <v>624</v>
      </c>
      <c r="G2027">
        <v>3602</v>
      </c>
      <c r="H2027" t="s">
        <v>7</v>
      </c>
      <c r="K2027">
        <f>btc[[#This Row],[Close]]-btc[[#This Row],[Open]]</f>
        <v>-14</v>
      </c>
      <c r="N2027">
        <f>(K2027/btc[[#This Row],[Open]])*100</f>
        <v>-2.1943573667711598</v>
      </c>
    </row>
    <row r="2028" spans="1:14" x14ac:dyDescent="0.25">
      <c r="A2028" s="1" t="s">
        <v>10</v>
      </c>
      <c r="B2028" s="1">
        <v>42658</v>
      </c>
      <c r="C2028">
        <v>637.9</v>
      </c>
      <c r="D2028">
        <v>641.4</v>
      </c>
      <c r="E2028">
        <v>635.1</v>
      </c>
      <c r="F2028">
        <v>637</v>
      </c>
      <c r="G2028">
        <v>12381</v>
      </c>
      <c r="H2028" t="s">
        <v>7</v>
      </c>
      <c r="K2028">
        <f>btc[[#This Row],[Close]]-btc[[#This Row],[Open]]</f>
        <v>-0.89999999999997726</v>
      </c>
      <c r="N2028">
        <f>(K2028/btc[[#This Row],[Open]])*100</f>
        <v>-0.14108794481893358</v>
      </c>
    </row>
    <row r="2029" spans="1:14" x14ac:dyDescent="0.25">
      <c r="A2029" s="1" t="s">
        <v>10</v>
      </c>
      <c r="B2029" s="1">
        <v>42660</v>
      </c>
      <c r="C2029">
        <v>640.1</v>
      </c>
      <c r="D2029">
        <v>641.29999999999995</v>
      </c>
      <c r="E2029">
        <v>634.9</v>
      </c>
      <c r="F2029">
        <v>637.4</v>
      </c>
      <c r="G2029">
        <v>27691</v>
      </c>
      <c r="H2029" t="s">
        <v>7</v>
      </c>
      <c r="K2029">
        <f>btc[[#This Row],[Close]]-btc[[#This Row],[Open]]</f>
        <v>-2.7000000000000455</v>
      </c>
      <c r="N2029">
        <f>(K2029/btc[[#This Row],[Open]])*100</f>
        <v>-0.42180909232933061</v>
      </c>
    </row>
    <row r="2030" spans="1:14" x14ac:dyDescent="0.25">
      <c r="A2030" s="1" t="s">
        <v>10</v>
      </c>
      <c r="B2030" s="1">
        <v>41710</v>
      </c>
      <c r="C2030">
        <v>608.70000000000005</v>
      </c>
      <c r="D2030">
        <v>640.79999999999995</v>
      </c>
      <c r="E2030">
        <v>608.20000000000005</v>
      </c>
      <c r="F2030">
        <v>619.4</v>
      </c>
      <c r="G2030">
        <v>3195</v>
      </c>
      <c r="H2030" t="s">
        <v>7</v>
      </c>
      <c r="K2030">
        <f>btc[[#This Row],[Close]]-btc[[#This Row],[Open]]</f>
        <v>10.699999999999932</v>
      </c>
      <c r="N2030">
        <f>(K2030/btc[[#This Row],[Open]])*100</f>
        <v>1.7578445868243684</v>
      </c>
    </row>
    <row r="2031" spans="1:14" x14ac:dyDescent="0.25">
      <c r="A2031" s="1" t="s">
        <v>10</v>
      </c>
      <c r="B2031" s="1">
        <v>42657</v>
      </c>
      <c r="C2031">
        <v>635.6</v>
      </c>
      <c r="D2031">
        <v>640.5</v>
      </c>
      <c r="E2031">
        <v>630.70000000000005</v>
      </c>
      <c r="F2031">
        <v>637.9</v>
      </c>
      <c r="G2031">
        <v>31422</v>
      </c>
      <c r="H2031" t="s">
        <v>7</v>
      </c>
      <c r="K2031">
        <f>btc[[#This Row],[Close]]-btc[[#This Row],[Open]]</f>
        <v>2.2999999999999545</v>
      </c>
      <c r="N2031">
        <f>(K2031/btc[[#This Row],[Open]])*100</f>
        <v>0.36186280679672034</v>
      </c>
    </row>
    <row r="2032" spans="1:14" x14ac:dyDescent="0.25">
      <c r="A2032" s="1" t="s">
        <v>10</v>
      </c>
      <c r="B2032" s="1">
        <v>42656</v>
      </c>
      <c r="C2032">
        <v>636</v>
      </c>
      <c r="D2032">
        <v>639.5</v>
      </c>
      <c r="E2032">
        <v>632.29999999999995</v>
      </c>
      <c r="F2032">
        <v>635.6</v>
      </c>
      <c r="G2032">
        <v>25615</v>
      </c>
      <c r="H2032" t="s">
        <v>7</v>
      </c>
      <c r="K2032">
        <f>btc[[#This Row],[Close]]-btc[[#This Row],[Open]]</f>
        <v>-0.39999999999997726</v>
      </c>
      <c r="N2032">
        <f>(K2032/btc[[#This Row],[Open]])*100</f>
        <v>-6.2893081761002723E-2</v>
      </c>
    </row>
    <row r="2033" spans="1:14" x14ac:dyDescent="0.25">
      <c r="A2033" s="1" t="s">
        <v>10</v>
      </c>
      <c r="B2033" s="1">
        <v>42661</v>
      </c>
      <c r="C2033">
        <v>637.4</v>
      </c>
      <c r="D2033">
        <v>639.29999999999995</v>
      </c>
      <c r="E2033">
        <v>632.20000000000005</v>
      </c>
      <c r="F2033">
        <v>635.29999999999995</v>
      </c>
      <c r="G2033">
        <v>24598</v>
      </c>
      <c r="H2033" t="s">
        <v>7</v>
      </c>
      <c r="K2033">
        <f>btc[[#This Row],[Close]]-btc[[#This Row],[Open]]</f>
        <v>-2.1000000000000227</v>
      </c>
      <c r="N2033">
        <f>(K2033/btc[[#This Row],[Open]])*100</f>
        <v>-0.32946344524631677</v>
      </c>
    </row>
    <row r="2034" spans="1:14" x14ac:dyDescent="0.25">
      <c r="A2034" s="1" t="s">
        <v>10</v>
      </c>
      <c r="B2034" s="1">
        <v>41832</v>
      </c>
      <c r="C2034">
        <v>632.9</v>
      </c>
      <c r="D2034">
        <v>638.6</v>
      </c>
      <c r="E2034">
        <v>625.9</v>
      </c>
      <c r="F2034">
        <v>635.9</v>
      </c>
      <c r="G2034">
        <v>3433</v>
      </c>
      <c r="H2034" t="s">
        <v>7</v>
      </c>
      <c r="K2034">
        <f>btc[[#This Row],[Close]]-btc[[#This Row],[Open]]</f>
        <v>3</v>
      </c>
      <c r="N2034">
        <f>(K2034/btc[[#This Row],[Open]])*100</f>
        <v>0.4740085321535788</v>
      </c>
    </row>
    <row r="2035" spans="1:14" x14ac:dyDescent="0.25">
      <c r="A2035" s="1" t="s">
        <v>10</v>
      </c>
      <c r="B2035" s="1">
        <v>41833</v>
      </c>
      <c r="C2035">
        <v>635.9</v>
      </c>
      <c r="D2035">
        <v>638.6</v>
      </c>
      <c r="E2035">
        <v>627.5</v>
      </c>
      <c r="F2035">
        <v>628</v>
      </c>
      <c r="G2035">
        <v>1703</v>
      </c>
      <c r="H2035" t="s">
        <v>7</v>
      </c>
      <c r="K2035">
        <f>btc[[#This Row],[Close]]-btc[[#This Row],[Open]]</f>
        <v>-7.8999999999999773</v>
      </c>
      <c r="N2035">
        <f>(K2035/btc[[#This Row],[Open]])*100</f>
        <v>-1.242333700267334</v>
      </c>
    </row>
    <row r="2036" spans="1:14" x14ac:dyDescent="0.25">
      <c r="A2036" s="1" t="s">
        <v>10</v>
      </c>
      <c r="B2036" s="1">
        <v>41707</v>
      </c>
      <c r="C2036">
        <v>609.20000000000005</v>
      </c>
      <c r="D2036">
        <v>637.6</v>
      </c>
      <c r="E2036">
        <v>598.5</v>
      </c>
      <c r="F2036">
        <v>627</v>
      </c>
      <c r="G2036">
        <v>1950</v>
      </c>
      <c r="H2036" t="s">
        <v>7</v>
      </c>
      <c r="K2036">
        <f>btc[[#This Row],[Close]]-btc[[#This Row],[Open]]</f>
        <v>17.799999999999955</v>
      </c>
      <c r="N2036">
        <f>(K2036/btc[[#This Row],[Open]])*100</f>
        <v>2.9218647406434592</v>
      </c>
    </row>
    <row r="2037" spans="1:14" x14ac:dyDescent="0.25">
      <c r="A2037" s="1" t="s">
        <v>10</v>
      </c>
      <c r="B2037" s="1">
        <v>42662</v>
      </c>
      <c r="C2037">
        <v>635.29999999999995</v>
      </c>
      <c r="D2037">
        <v>637.29999999999995</v>
      </c>
      <c r="E2037">
        <v>624.1</v>
      </c>
      <c r="F2037">
        <v>629.1</v>
      </c>
      <c r="G2037">
        <v>35289</v>
      </c>
      <c r="H2037" t="s">
        <v>7</v>
      </c>
      <c r="K2037">
        <f>btc[[#This Row],[Close]]-btc[[#This Row],[Open]]</f>
        <v>-6.1999999999999318</v>
      </c>
      <c r="N2037">
        <f>(K2037/btc[[#This Row],[Open]])*100</f>
        <v>-0.97591688965841838</v>
      </c>
    </row>
    <row r="2038" spans="1:14" x14ac:dyDescent="0.25">
      <c r="A2038" s="1" t="s">
        <v>10</v>
      </c>
      <c r="B2038" s="1">
        <v>41820</v>
      </c>
      <c r="C2038">
        <v>601.1</v>
      </c>
      <c r="D2038">
        <v>637.29999999999995</v>
      </c>
      <c r="E2038">
        <v>596.5</v>
      </c>
      <c r="F2038">
        <v>635.1</v>
      </c>
      <c r="G2038">
        <v>3833</v>
      </c>
      <c r="H2038" t="s">
        <v>7</v>
      </c>
      <c r="K2038">
        <f>btc[[#This Row],[Close]]-btc[[#This Row],[Open]]</f>
        <v>34</v>
      </c>
      <c r="N2038">
        <f>(K2038/btc[[#This Row],[Open]])*100</f>
        <v>5.6562967892197635</v>
      </c>
    </row>
    <row r="2039" spans="1:14" x14ac:dyDescent="0.25">
      <c r="A2039" s="1" t="s">
        <v>10</v>
      </c>
      <c r="B2039" s="1">
        <v>41711</v>
      </c>
      <c r="C2039">
        <v>619.4</v>
      </c>
      <c r="D2039">
        <v>636.1</v>
      </c>
      <c r="E2039">
        <v>616.1</v>
      </c>
      <c r="F2039">
        <v>625</v>
      </c>
      <c r="G2039">
        <v>3411</v>
      </c>
      <c r="H2039" t="s">
        <v>7</v>
      </c>
      <c r="K2039">
        <f>btc[[#This Row],[Close]]-btc[[#This Row],[Open]]</f>
        <v>5.6000000000000227</v>
      </c>
      <c r="N2039">
        <f>(K2039/btc[[#This Row],[Open]])*100</f>
        <v>0.90410074265418527</v>
      </c>
    </row>
    <row r="2040" spans="1:14" x14ac:dyDescent="0.25">
      <c r="A2040" s="1" t="s">
        <v>10</v>
      </c>
      <c r="B2040" s="1">
        <v>41839</v>
      </c>
      <c r="C2040">
        <v>627.5</v>
      </c>
      <c r="D2040">
        <v>634.1</v>
      </c>
      <c r="E2040">
        <v>625.1</v>
      </c>
      <c r="F2040">
        <v>627</v>
      </c>
      <c r="G2040">
        <v>3961</v>
      </c>
      <c r="H2040" t="s">
        <v>7</v>
      </c>
      <c r="K2040">
        <f>btc[[#This Row],[Close]]-btc[[#This Row],[Open]]</f>
        <v>-0.5</v>
      </c>
      <c r="N2040">
        <f>(K2040/btc[[#This Row],[Open]])*100</f>
        <v>-7.9681274900398405E-2</v>
      </c>
    </row>
    <row r="2041" spans="1:14" x14ac:dyDescent="0.25">
      <c r="A2041" s="1" t="s">
        <v>10</v>
      </c>
      <c r="B2041" s="1">
        <v>41708</v>
      </c>
      <c r="C2041">
        <v>627</v>
      </c>
      <c r="D2041">
        <v>633.70000000000005</v>
      </c>
      <c r="E2041">
        <v>594.70000000000005</v>
      </c>
      <c r="F2041">
        <v>613</v>
      </c>
      <c r="G2041">
        <v>2628</v>
      </c>
      <c r="H2041" t="s">
        <v>7</v>
      </c>
      <c r="K2041">
        <f>btc[[#This Row],[Close]]-btc[[#This Row],[Open]]</f>
        <v>-14</v>
      </c>
      <c r="N2041">
        <f>(K2041/btc[[#This Row],[Open]])*100</f>
        <v>-2.2328548644338118</v>
      </c>
    </row>
    <row r="2042" spans="1:14" x14ac:dyDescent="0.25">
      <c r="A2042" s="1" t="s">
        <v>10</v>
      </c>
      <c r="B2042" s="1">
        <v>41831</v>
      </c>
      <c r="C2042">
        <v>618.4</v>
      </c>
      <c r="D2042">
        <v>633.6</v>
      </c>
      <c r="E2042">
        <v>616.1</v>
      </c>
      <c r="F2042">
        <v>632.9</v>
      </c>
      <c r="G2042">
        <v>3124</v>
      </c>
      <c r="H2042" t="s">
        <v>7</v>
      </c>
      <c r="K2042">
        <f>btc[[#This Row],[Close]]-btc[[#This Row],[Open]]</f>
        <v>14.5</v>
      </c>
      <c r="N2042">
        <f>(K2042/btc[[#This Row],[Open]])*100</f>
        <v>2.3447606727037518</v>
      </c>
    </row>
    <row r="2043" spans="1:14" x14ac:dyDescent="0.25">
      <c r="A2043" s="1" t="s">
        <v>10</v>
      </c>
      <c r="B2043" s="1">
        <v>42664</v>
      </c>
      <c r="C2043">
        <v>628.29999999999995</v>
      </c>
      <c r="D2043">
        <v>633.29999999999995</v>
      </c>
      <c r="E2043">
        <v>627.6</v>
      </c>
      <c r="F2043">
        <v>630.5</v>
      </c>
      <c r="G2043">
        <v>28088</v>
      </c>
      <c r="H2043" t="s">
        <v>7</v>
      </c>
      <c r="K2043">
        <f>btc[[#This Row],[Close]]-btc[[#This Row],[Open]]</f>
        <v>2.2000000000000455</v>
      </c>
      <c r="N2043">
        <f>(K2043/btc[[#This Row],[Open]])*100</f>
        <v>0.35015120165526753</v>
      </c>
    </row>
    <row r="2044" spans="1:14" x14ac:dyDescent="0.25">
      <c r="A2044" s="1" t="s">
        <v>10</v>
      </c>
      <c r="B2044" s="1">
        <v>41837</v>
      </c>
      <c r="C2044">
        <v>614.79999999999995</v>
      </c>
      <c r="D2044">
        <v>632.5</v>
      </c>
      <c r="E2044">
        <v>610</v>
      </c>
      <c r="F2044">
        <v>626.6</v>
      </c>
      <c r="G2044">
        <v>2922</v>
      </c>
      <c r="H2044" t="s">
        <v>7</v>
      </c>
      <c r="K2044">
        <f>btc[[#This Row],[Close]]-btc[[#This Row],[Open]]</f>
        <v>11.800000000000068</v>
      </c>
      <c r="N2044">
        <f>(K2044/btc[[#This Row],[Open]])*100</f>
        <v>1.9193233571893411</v>
      </c>
    </row>
    <row r="2045" spans="1:14" x14ac:dyDescent="0.25">
      <c r="A2045" s="1" t="s">
        <v>10</v>
      </c>
      <c r="B2045" s="1">
        <v>41712</v>
      </c>
      <c r="C2045">
        <v>625</v>
      </c>
      <c r="D2045">
        <v>631.20000000000005</v>
      </c>
      <c r="E2045">
        <v>610.6</v>
      </c>
      <c r="F2045">
        <v>614</v>
      </c>
      <c r="G2045">
        <v>4001</v>
      </c>
      <c r="H2045" t="s">
        <v>7</v>
      </c>
      <c r="K2045">
        <f>btc[[#This Row],[Close]]-btc[[#This Row],[Open]]</f>
        <v>-11</v>
      </c>
      <c r="N2045">
        <f>(K2045/btc[[#This Row],[Open]])*100</f>
        <v>-1.76</v>
      </c>
    </row>
    <row r="2046" spans="1:14" x14ac:dyDescent="0.25">
      <c r="A2046" s="1" t="s">
        <v>10</v>
      </c>
      <c r="B2046" s="1">
        <v>42624</v>
      </c>
      <c r="C2046">
        <v>624.5</v>
      </c>
      <c r="D2046">
        <v>630.79999999999995</v>
      </c>
      <c r="E2046">
        <v>592.79999999999995</v>
      </c>
      <c r="F2046">
        <v>605.6</v>
      </c>
      <c r="G2046">
        <v>36544</v>
      </c>
      <c r="H2046" t="s">
        <v>7</v>
      </c>
      <c r="K2046">
        <f>btc[[#This Row],[Close]]-btc[[#This Row],[Open]]</f>
        <v>-18.899999999999977</v>
      </c>
      <c r="N2046">
        <f>(K2046/btc[[#This Row],[Open]])*100</f>
        <v>-3.0264211369095237</v>
      </c>
    </row>
    <row r="2047" spans="1:14" x14ac:dyDescent="0.25">
      <c r="A2047" s="1" t="s">
        <v>10</v>
      </c>
      <c r="B2047" s="1">
        <v>42663</v>
      </c>
      <c r="C2047">
        <v>629.1</v>
      </c>
      <c r="D2047">
        <v>630.79999999999995</v>
      </c>
      <c r="E2047">
        <v>625.5</v>
      </c>
      <c r="F2047">
        <v>628.29999999999995</v>
      </c>
      <c r="G2047">
        <v>20944</v>
      </c>
      <c r="H2047" t="s">
        <v>7</v>
      </c>
      <c r="K2047">
        <f>btc[[#This Row],[Close]]-btc[[#This Row],[Open]]</f>
        <v>-0.80000000000006821</v>
      </c>
      <c r="N2047">
        <f>(K2047/btc[[#This Row],[Open]])*100</f>
        <v>-0.12716579240185474</v>
      </c>
    </row>
    <row r="2048" spans="1:14" x14ac:dyDescent="0.25">
      <c r="A2048" s="1" t="s">
        <v>10</v>
      </c>
      <c r="B2048" s="1">
        <v>41838</v>
      </c>
      <c r="C2048">
        <v>626.6</v>
      </c>
      <c r="D2048">
        <v>630.20000000000005</v>
      </c>
      <c r="E2048">
        <v>617.9</v>
      </c>
      <c r="F2048">
        <v>627.5</v>
      </c>
      <c r="G2048">
        <v>3345</v>
      </c>
      <c r="H2048" t="s">
        <v>7</v>
      </c>
      <c r="K2048">
        <f>btc[[#This Row],[Close]]-btc[[#This Row],[Open]]</f>
        <v>0.89999999999997726</v>
      </c>
      <c r="N2048">
        <f>(K2048/btc[[#This Row],[Open]])*100</f>
        <v>0.14363230130864624</v>
      </c>
    </row>
    <row r="2049" spans="1:14" x14ac:dyDescent="0.25">
      <c r="A2049" s="1" t="s">
        <v>10</v>
      </c>
      <c r="B2049" s="1">
        <v>41697</v>
      </c>
      <c r="C2049">
        <v>593.1</v>
      </c>
      <c r="D2049">
        <v>629.9</v>
      </c>
      <c r="E2049">
        <v>580.5</v>
      </c>
      <c r="F2049">
        <v>596.5</v>
      </c>
      <c r="G2049">
        <v>498</v>
      </c>
      <c r="H2049" t="s">
        <v>7</v>
      </c>
      <c r="K2049">
        <f>btc[[#This Row],[Close]]-btc[[#This Row],[Open]]</f>
        <v>3.3999999999999773</v>
      </c>
      <c r="N2049">
        <f>(K2049/btc[[#This Row],[Open]])*100</f>
        <v>0.57325914685550117</v>
      </c>
    </row>
    <row r="2050" spans="1:14" x14ac:dyDescent="0.25">
      <c r="A2050" s="1" t="s">
        <v>10</v>
      </c>
      <c r="B2050" s="1">
        <v>42544</v>
      </c>
      <c r="C2050">
        <v>590.6</v>
      </c>
      <c r="D2050">
        <v>629.5</v>
      </c>
      <c r="E2050">
        <v>539.29999999999995</v>
      </c>
      <c r="F2050">
        <v>620.79999999999995</v>
      </c>
      <c r="G2050">
        <v>261739</v>
      </c>
      <c r="H2050" t="s">
        <v>7</v>
      </c>
      <c r="K2050">
        <f>btc[[#This Row],[Close]]-btc[[#This Row],[Open]]</f>
        <v>30.199999999999932</v>
      </c>
      <c r="N2050">
        <f>(K2050/btc[[#This Row],[Open]])*100</f>
        <v>5.1134439552996831</v>
      </c>
    </row>
    <row r="2051" spans="1:14" x14ac:dyDescent="0.25">
      <c r="A2051" s="1" t="s">
        <v>10</v>
      </c>
      <c r="B2051" s="1">
        <v>41826</v>
      </c>
      <c r="C2051">
        <v>623</v>
      </c>
      <c r="D2051">
        <v>629.4</v>
      </c>
      <c r="E2051">
        <v>622.70000000000005</v>
      </c>
      <c r="F2051">
        <v>626.70000000000005</v>
      </c>
      <c r="G2051">
        <v>2701</v>
      </c>
      <c r="H2051" t="s">
        <v>7</v>
      </c>
      <c r="K2051">
        <f>btc[[#This Row],[Close]]-btc[[#This Row],[Open]]</f>
        <v>3.7000000000000455</v>
      </c>
      <c r="N2051">
        <f>(K2051/btc[[#This Row],[Open]])*100</f>
        <v>0.59390048154093822</v>
      </c>
    </row>
    <row r="2052" spans="1:14" x14ac:dyDescent="0.25">
      <c r="A2052" s="1" t="s">
        <v>10</v>
      </c>
      <c r="B2052" s="1">
        <v>42621</v>
      </c>
      <c r="C2052">
        <v>613.20000000000005</v>
      </c>
      <c r="D2052">
        <v>629.29999999999995</v>
      </c>
      <c r="E2052">
        <v>611.29999999999995</v>
      </c>
      <c r="F2052">
        <v>625.6</v>
      </c>
      <c r="G2052">
        <v>36328</v>
      </c>
      <c r="H2052" t="s">
        <v>7</v>
      </c>
      <c r="K2052">
        <f>btc[[#This Row],[Close]]-btc[[#This Row],[Open]]</f>
        <v>12.399999999999977</v>
      </c>
      <c r="N2052">
        <f>(K2052/btc[[#This Row],[Open]])*100</f>
        <v>2.0221787345074977</v>
      </c>
    </row>
    <row r="2053" spans="1:14" x14ac:dyDescent="0.25">
      <c r="A2053" s="1" t="s">
        <v>10</v>
      </c>
      <c r="B2053" s="1">
        <v>41790</v>
      </c>
      <c r="C2053">
        <v>612.29999999999995</v>
      </c>
      <c r="D2053">
        <v>629</v>
      </c>
      <c r="E2053">
        <v>604.70000000000005</v>
      </c>
      <c r="F2053">
        <v>627.9</v>
      </c>
      <c r="G2053">
        <v>4410</v>
      </c>
      <c r="H2053" t="s">
        <v>7</v>
      </c>
      <c r="K2053">
        <f>btc[[#This Row],[Close]]-btc[[#This Row],[Open]]</f>
        <v>15.600000000000023</v>
      </c>
      <c r="N2053">
        <f>(K2053/btc[[#This Row],[Open]])*100</f>
        <v>2.5477707006369466</v>
      </c>
    </row>
    <row r="2054" spans="1:14" x14ac:dyDescent="0.25">
      <c r="A2054" s="1" t="s">
        <v>10</v>
      </c>
      <c r="B2054" s="1">
        <v>41834</v>
      </c>
      <c r="C2054">
        <v>628</v>
      </c>
      <c r="D2054">
        <v>629</v>
      </c>
      <c r="E2054">
        <v>616.1</v>
      </c>
      <c r="F2054">
        <v>618.29999999999995</v>
      </c>
      <c r="G2054">
        <v>2554</v>
      </c>
      <c r="H2054" t="s">
        <v>7</v>
      </c>
      <c r="K2054">
        <f>btc[[#This Row],[Close]]-btc[[#This Row],[Open]]</f>
        <v>-9.7000000000000455</v>
      </c>
      <c r="N2054">
        <f>(K2054/btc[[#This Row],[Open]])*100</f>
        <v>-1.5445859872611538</v>
      </c>
    </row>
    <row r="2055" spans="1:14" x14ac:dyDescent="0.25">
      <c r="A2055" s="1" t="s">
        <v>10</v>
      </c>
      <c r="B2055" s="1">
        <v>41713</v>
      </c>
      <c r="C2055">
        <v>614</v>
      </c>
      <c r="D2055">
        <v>628.79999999999995</v>
      </c>
      <c r="E2055">
        <v>609.20000000000005</v>
      </c>
      <c r="F2055">
        <v>624</v>
      </c>
      <c r="G2055">
        <v>3461</v>
      </c>
      <c r="H2055" t="s">
        <v>7</v>
      </c>
      <c r="K2055">
        <f>btc[[#This Row],[Close]]-btc[[#This Row],[Open]]</f>
        <v>10</v>
      </c>
      <c r="N2055">
        <f>(K2055/btc[[#This Row],[Open]])*100</f>
        <v>1.6286644951140066</v>
      </c>
    </row>
    <row r="2056" spans="1:14" x14ac:dyDescent="0.25">
      <c r="A2056" s="1" t="s">
        <v>10</v>
      </c>
      <c r="B2056" s="1">
        <v>41842</v>
      </c>
      <c r="C2056">
        <v>625.1</v>
      </c>
      <c r="D2056">
        <v>628.79999999999995</v>
      </c>
      <c r="E2056">
        <v>620</v>
      </c>
      <c r="F2056">
        <v>622.5</v>
      </c>
      <c r="G2056">
        <v>3277</v>
      </c>
      <c r="H2056" t="s">
        <v>7</v>
      </c>
      <c r="K2056">
        <f>btc[[#This Row],[Close]]-btc[[#This Row],[Open]]</f>
        <v>-2.6000000000000227</v>
      </c>
      <c r="N2056">
        <f>(K2056/btc[[#This Row],[Open]])*100</f>
        <v>-0.41593345064789999</v>
      </c>
    </row>
    <row r="2057" spans="1:14" x14ac:dyDescent="0.25">
      <c r="A2057" s="1" t="s">
        <v>10</v>
      </c>
      <c r="B2057" s="1">
        <v>42583</v>
      </c>
      <c r="C2057">
        <v>621.9</v>
      </c>
      <c r="D2057">
        <v>627.9</v>
      </c>
      <c r="E2057">
        <v>603.5</v>
      </c>
      <c r="F2057">
        <v>607</v>
      </c>
      <c r="G2057">
        <v>66660</v>
      </c>
      <c r="H2057" t="s">
        <v>7</v>
      </c>
      <c r="K2057">
        <f>btc[[#This Row],[Close]]-btc[[#This Row],[Open]]</f>
        <v>-14.899999999999977</v>
      </c>
      <c r="N2057">
        <f>(K2057/btc[[#This Row],[Open]])*100</f>
        <v>-2.3958835825695415</v>
      </c>
    </row>
    <row r="2058" spans="1:14" x14ac:dyDescent="0.25">
      <c r="A2058" s="1" t="s">
        <v>10</v>
      </c>
      <c r="B2058" s="1">
        <v>41827</v>
      </c>
      <c r="C2058">
        <v>626.70000000000005</v>
      </c>
      <c r="D2058">
        <v>627.9</v>
      </c>
      <c r="E2058">
        <v>607.29999999999995</v>
      </c>
      <c r="F2058">
        <v>613.6</v>
      </c>
      <c r="G2058">
        <v>2530</v>
      </c>
      <c r="H2058" t="s">
        <v>7</v>
      </c>
      <c r="K2058">
        <f>btc[[#This Row],[Close]]-btc[[#This Row],[Open]]</f>
        <v>-13.100000000000023</v>
      </c>
      <c r="N2058">
        <f>(K2058/btc[[#This Row],[Open]])*100</f>
        <v>-2.0903143449816532</v>
      </c>
    </row>
    <row r="2059" spans="1:14" x14ac:dyDescent="0.25">
      <c r="A2059" s="1" t="s">
        <v>10</v>
      </c>
      <c r="B2059" s="1">
        <v>41840</v>
      </c>
      <c r="C2059">
        <v>627</v>
      </c>
      <c r="D2059">
        <v>627.9</v>
      </c>
      <c r="E2059">
        <v>620</v>
      </c>
      <c r="F2059">
        <v>621</v>
      </c>
      <c r="G2059">
        <v>2303</v>
      </c>
      <c r="H2059" t="s">
        <v>7</v>
      </c>
      <c r="K2059">
        <f>btc[[#This Row],[Close]]-btc[[#This Row],[Open]]</f>
        <v>-6</v>
      </c>
      <c r="N2059">
        <f>(K2059/btc[[#This Row],[Open]])*100</f>
        <v>-0.9569377990430622</v>
      </c>
    </row>
    <row r="2060" spans="1:14" x14ac:dyDescent="0.25">
      <c r="A2060" s="1" t="s">
        <v>10</v>
      </c>
      <c r="B2060" s="1">
        <v>41825</v>
      </c>
      <c r="C2060">
        <v>624</v>
      </c>
      <c r="D2060">
        <v>627.79999999999995</v>
      </c>
      <c r="E2060">
        <v>619.70000000000005</v>
      </c>
      <c r="F2060">
        <v>623</v>
      </c>
      <c r="G2060">
        <v>3247</v>
      </c>
      <c r="H2060" t="s">
        <v>7</v>
      </c>
      <c r="K2060">
        <f>btc[[#This Row],[Close]]-btc[[#This Row],[Open]]</f>
        <v>-1</v>
      </c>
      <c r="N2060">
        <f>(K2060/btc[[#This Row],[Open]])*100</f>
        <v>-0.16025641025641024</v>
      </c>
    </row>
    <row r="2061" spans="1:14" x14ac:dyDescent="0.25">
      <c r="A2061" s="1" t="s">
        <v>10</v>
      </c>
      <c r="B2061" s="1">
        <v>42622</v>
      </c>
      <c r="C2061">
        <v>625.6</v>
      </c>
      <c r="D2061">
        <v>627.6</v>
      </c>
      <c r="E2061">
        <v>617.29999999999995</v>
      </c>
      <c r="F2061">
        <v>623.20000000000005</v>
      </c>
      <c r="G2061">
        <v>28333</v>
      </c>
      <c r="H2061" t="s">
        <v>7</v>
      </c>
      <c r="K2061">
        <f>btc[[#This Row],[Close]]-btc[[#This Row],[Open]]</f>
        <v>-2.3999999999999773</v>
      </c>
      <c r="N2061">
        <f>(K2061/btc[[#This Row],[Open]])*100</f>
        <v>-0.3836317135549836</v>
      </c>
    </row>
    <row r="2062" spans="1:14" x14ac:dyDescent="0.25">
      <c r="A2062" s="1" t="s">
        <v>10</v>
      </c>
      <c r="B2062" s="1">
        <v>42623</v>
      </c>
      <c r="C2062">
        <v>623.20000000000005</v>
      </c>
      <c r="D2062">
        <v>627.5</v>
      </c>
      <c r="E2062">
        <v>621.1</v>
      </c>
      <c r="F2062">
        <v>624.5</v>
      </c>
      <c r="G2062">
        <v>15279</v>
      </c>
      <c r="H2062" t="s">
        <v>7</v>
      </c>
      <c r="K2062">
        <f>btc[[#This Row],[Close]]-btc[[#This Row],[Open]]</f>
        <v>1.2999999999999545</v>
      </c>
      <c r="N2062">
        <f>(K2062/btc[[#This Row],[Open]])*100</f>
        <v>0.20860077021822115</v>
      </c>
    </row>
    <row r="2063" spans="1:14" x14ac:dyDescent="0.25">
      <c r="A2063" s="1" t="s">
        <v>10</v>
      </c>
      <c r="B2063" s="1">
        <v>41714</v>
      </c>
      <c r="C2063">
        <v>624</v>
      </c>
      <c r="D2063">
        <v>627.29999999999995</v>
      </c>
      <c r="E2063">
        <v>613.20000000000005</v>
      </c>
      <c r="F2063">
        <v>619.1</v>
      </c>
      <c r="G2063">
        <v>3296</v>
      </c>
      <c r="H2063" t="s">
        <v>7</v>
      </c>
      <c r="K2063">
        <f>btc[[#This Row],[Close]]-btc[[#This Row],[Open]]</f>
        <v>-4.8999999999999773</v>
      </c>
      <c r="N2063">
        <f>(K2063/btc[[#This Row],[Open]])*100</f>
        <v>-0.78525641025640658</v>
      </c>
    </row>
    <row r="2064" spans="1:14" x14ac:dyDescent="0.25">
      <c r="A2064" s="1" t="s">
        <v>10</v>
      </c>
      <c r="B2064" s="1">
        <v>41841</v>
      </c>
      <c r="C2064">
        <v>621</v>
      </c>
      <c r="D2064">
        <v>625.9</v>
      </c>
      <c r="E2064">
        <v>615</v>
      </c>
      <c r="F2064">
        <v>625.1</v>
      </c>
      <c r="G2064">
        <v>2534</v>
      </c>
      <c r="H2064" t="s">
        <v>7</v>
      </c>
      <c r="K2064">
        <f>btc[[#This Row],[Close]]-btc[[#This Row],[Open]]</f>
        <v>4.1000000000000227</v>
      </c>
      <c r="N2064">
        <f>(K2064/btc[[#This Row],[Open]])*100</f>
        <v>0.6602254428341422</v>
      </c>
    </row>
    <row r="2065" spans="1:14" x14ac:dyDescent="0.25">
      <c r="A2065" s="1" t="s">
        <v>10</v>
      </c>
      <c r="B2065" s="1">
        <v>41706</v>
      </c>
      <c r="C2065">
        <v>616.70000000000005</v>
      </c>
      <c r="D2065">
        <v>625.70000000000005</v>
      </c>
      <c r="E2065">
        <v>588.6</v>
      </c>
      <c r="F2065">
        <v>609.20000000000005</v>
      </c>
      <c r="G2065">
        <v>2166</v>
      </c>
      <c r="H2065" t="s">
        <v>7</v>
      </c>
      <c r="K2065">
        <f>btc[[#This Row],[Close]]-btc[[#This Row],[Open]]</f>
        <v>-7.5</v>
      </c>
      <c r="N2065">
        <f>(K2065/btc[[#This Row],[Open]])*100</f>
        <v>-1.2161504783525214</v>
      </c>
    </row>
    <row r="2066" spans="1:14" x14ac:dyDescent="0.25">
      <c r="A2066" s="1" t="s">
        <v>10</v>
      </c>
      <c r="B2066" s="1">
        <v>41830</v>
      </c>
      <c r="C2066">
        <v>623</v>
      </c>
      <c r="D2066">
        <v>625</v>
      </c>
      <c r="E2066">
        <v>611.70000000000005</v>
      </c>
      <c r="F2066">
        <v>618.4</v>
      </c>
      <c r="G2066">
        <v>3605</v>
      </c>
      <c r="H2066" t="s">
        <v>7</v>
      </c>
      <c r="K2066">
        <f>btc[[#This Row],[Close]]-btc[[#This Row],[Open]]</f>
        <v>-4.6000000000000227</v>
      </c>
      <c r="N2066">
        <f>(K2066/btc[[#This Row],[Open]])*100</f>
        <v>-0.73836276083467456</v>
      </c>
    </row>
    <row r="2067" spans="1:14" x14ac:dyDescent="0.25">
      <c r="A2067" s="1" t="s">
        <v>10</v>
      </c>
      <c r="B2067" s="1">
        <v>41843</v>
      </c>
      <c r="C2067">
        <v>622.5</v>
      </c>
      <c r="D2067">
        <v>625</v>
      </c>
      <c r="E2067">
        <v>621</v>
      </c>
      <c r="F2067">
        <v>621.70000000000005</v>
      </c>
      <c r="G2067">
        <v>2171</v>
      </c>
      <c r="H2067" t="s">
        <v>7</v>
      </c>
      <c r="K2067">
        <f>btc[[#This Row],[Close]]-btc[[#This Row],[Open]]</f>
        <v>-0.79999999999995453</v>
      </c>
      <c r="N2067">
        <f>(K2067/btc[[#This Row],[Open]])*100</f>
        <v>-0.12851405622489229</v>
      </c>
    </row>
    <row r="2068" spans="1:14" x14ac:dyDescent="0.25">
      <c r="A2068" s="1" t="s">
        <v>10</v>
      </c>
      <c r="B2068" s="1">
        <v>41835</v>
      </c>
      <c r="C2068">
        <v>618.29999999999995</v>
      </c>
      <c r="D2068">
        <v>624.4</v>
      </c>
      <c r="E2068">
        <v>617.29999999999995</v>
      </c>
      <c r="F2068">
        <v>619.6</v>
      </c>
      <c r="G2068">
        <v>3693</v>
      </c>
      <c r="H2068" t="s">
        <v>7</v>
      </c>
      <c r="K2068">
        <f>btc[[#This Row],[Close]]-btc[[#This Row],[Open]]</f>
        <v>1.3000000000000682</v>
      </c>
      <c r="N2068">
        <f>(K2068/btc[[#This Row],[Open]])*100</f>
        <v>0.21025392204432608</v>
      </c>
    </row>
    <row r="2069" spans="1:14" x14ac:dyDescent="0.25">
      <c r="A2069" s="1" t="s">
        <v>10</v>
      </c>
      <c r="B2069" s="1">
        <v>41829</v>
      </c>
      <c r="C2069">
        <v>615.29999999999995</v>
      </c>
      <c r="D2069">
        <v>623.79999999999995</v>
      </c>
      <c r="E2069">
        <v>610.5</v>
      </c>
      <c r="F2069">
        <v>623</v>
      </c>
      <c r="G2069">
        <v>3066</v>
      </c>
      <c r="H2069" t="s">
        <v>7</v>
      </c>
      <c r="K2069">
        <f>btc[[#This Row],[Close]]-btc[[#This Row],[Open]]</f>
        <v>7.7000000000000455</v>
      </c>
      <c r="N2069">
        <f>(K2069/btc[[#This Row],[Open]])*100</f>
        <v>1.2514220705347059</v>
      </c>
    </row>
    <row r="2070" spans="1:14" x14ac:dyDescent="0.25">
      <c r="A2070" s="1" t="s">
        <v>10</v>
      </c>
      <c r="B2070" s="1">
        <v>41715</v>
      </c>
      <c r="C2070">
        <v>619.1</v>
      </c>
      <c r="D2070">
        <v>622.5</v>
      </c>
      <c r="E2070">
        <v>602.70000000000005</v>
      </c>
      <c r="F2070">
        <v>606.4</v>
      </c>
      <c r="G2070">
        <v>3577</v>
      </c>
      <c r="H2070" t="s">
        <v>7</v>
      </c>
      <c r="K2070">
        <f>btc[[#This Row],[Close]]-btc[[#This Row],[Open]]</f>
        <v>-12.700000000000045</v>
      </c>
      <c r="N2070">
        <f>(K2070/btc[[#This Row],[Open]])*100</f>
        <v>-2.0513648845097796</v>
      </c>
    </row>
    <row r="2071" spans="1:14" x14ac:dyDescent="0.25">
      <c r="A2071" s="1" t="s">
        <v>10</v>
      </c>
      <c r="B2071" s="1">
        <v>41836</v>
      </c>
      <c r="C2071">
        <v>619.6</v>
      </c>
      <c r="D2071">
        <v>622.4</v>
      </c>
      <c r="E2071">
        <v>614.20000000000005</v>
      </c>
      <c r="F2071">
        <v>614.79999999999995</v>
      </c>
      <c r="G2071">
        <v>2997</v>
      </c>
      <c r="H2071" t="s">
        <v>7</v>
      </c>
      <c r="K2071">
        <f>btc[[#This Row],[Close]]-btc[[#This Row],[Open]]</f>
        <v>-4.8000000000000682</v>
      </c>
      <c r="N2071">
        <f>(K2071/btc[[#This Row],[Open]])*100</f>
        <v>-0.7746933505487521</v>
      </c>
    </row>
    <row r="2072" spans="1:14" x14ac:dyDescent="0.25">
      <c r="A2072" s="1" t="s">
        <v>10</v>
      </c>
      <c r="B2072" s="1">
        <v>41844</v>
      </c>
      <c r="C2072">
        <v>621.70000000000005</v>
      </c>
      <c r="D2072">
        <v>622</v>
      </c>
      <c r="E2072">
        <v>599.4</v>
      </c>
      <c r="F2072">
        <v>601.9</v>
      </c>
      <c r="G2072">
        <v>4741</v>
      </c>
      <c r="H2072" t="s">
        <v>7</v>
      </c>
      <c r="K2072">
        <f>btc[[#This Row],[Close]]-btc[[#This Row],[Open]]</f>
        <v>-19.800000000000068</v>
      </c>
      <c r="N2072">
        <f>(K2072/btc[[#This Row],[Open]])*100</f>
        <v>-3.1848158275695782</v>
      </c>
    </row>
    <row r="2073" spans="1:14" x14ac:dyDescent="0.25">
      <c r="A2073" s="1" t="s">
        <v>10</v>
      </c>
      <c r="B2073" s="1">
        <v>41828</v>
      </c>
      <c r="C2073">
        <v>613.6</v>
      </c>
      <c r="D2073">
        <v>619.70000000000005</v>
      </c>
      <c r="E2073">
        <v>609.29999999999995</v>
      </c>
      <c r="F2073">
        <v>615.29999999999995</v>
      </c>
      <c r="G2073">
        <v>3206</v>
      </c>
      <c r="H2073" t="s">
        <v>7</v>
      </c>
      <c r="K2073">
        <f>btc[[#This Row],[Close]]-btc[[#This Row],[Open]]</f>
        <v>1.6999999999999318</v>
      </c>
      <c r="N2073">
        <f>(K2073/btc[[#This Row],[Open]])*100</f>
        <v>0.27705345501954559</v>
      </c>
    </row>
    <row r="2074" spans="1:14" x14ac:dyDescent="0.25">
      <c r="A2074" s="1" t="s">
        <v>10</v>
      </c>
      <c r="B2074" s="1">
        <v>41709</v>
      </c>
      <c r="C2074">
        <v>613</v>
      </c>
      <c r="D2074">
        <v>619.70000000000005</v>
      </c>
      <c r="E2074">
        <v>599.9</v>
      </c>
      <c r="F2074">
        <v>608.70000000000005</v>
      </c>
      <c r="G2074">
        <v>2432</v>
      </c>
      <c r="H2074" t="s">
        <v>7</v>
      </c>
      <c r="K2074">
        <f>btc[[#This Row],[Close]]-btc[[#This Row],[Open]]</f>
        <v>-4.2999999999999545</v>
      </c>
      <c r="N2074">
        <f>(K2074/btc[[#This Row],[Open]])*100</f>
        <v>-0.70146818923327159</v>
      </c>
    </row>
    <row r="2075" spans="1:14" x14ac:dyDescent="0.25">
      <c r="A2075" s="1" t="s">
        <v>10</v>
      </c>
      <c r="B2075" s="1">
        <v>42651</v>
      </c>
      <c r="C2075">
        <v>616</v>
      </c>
      <c r="D2075">
        <v>619.6</v>
      </c>
      <c r="E2075">
        <v>614.9</v>
      </c>
      <c r="F2075">
        <v>617.70000000000005</v>
      </c>
      <c r="G2075">
        <v>13621</v>
      </c>
      <c r="H2075" t="s">
        <v>7</v>
      </c>
      <c r="K2075">
        <f>btc[[#This Row],[Close]]-btc[[#This Row],[Open]]</f>
        <v>1.7000000000000455</v>
      </c>
      <c r="N2075">
        <f>(K2075/btc[[#This Row],[Open]])*100</f>
        <v>0.27597402597403337</v>
      </c>
    </row>
    <row r="2076" spans="1:14" x14ac:dyDescent="0.25">
      <c r="A2076" s="1" t="s">
        <v>10</v>
      </c>
      <c r="B2076" s="1">
        <v>42650</v>
      </c>
      <c r="C2076">
        <v>611</v>
      </c>
      <c r="D2076">
        <v>619.4</v>
      </c>
      <c r="E2076">
        <v>609.1</v>
      </c>
      <c r="F2076">
        <v>616</v>
      </c>
      <c r="G2076">
        <v>32725</v>
      </c>
      <c r="H2076" t="s">
        <v>7</v>
      </c>
      <c r="K2076">
        <f>btc[[#This Row],[Close]]-btc[[#This Row],[Open]]</f>
        <v>5</v>
      </c>
      <c r="N2076">
        <f>(K2076/btc[[#This Row],[Open]])*100</f>
        <v>0.81833060556464821</v>
      </c>
    </row>
    <row r="2077" spans="1:14" x14ac:dyDescent="0.25">
      <c r="A2077" s="1" t="s">
        <v>10</v>
      </c>
      <c r="B2077" s="1">
        <v>41803</v>
      </c>
      <c r="C2077">
        <v>597.1</v>
      </c>
      <c r="D2077">
        <v>619.1</v>
      </c>
      <c r="E2077">
        <v>594.9</v>
      </c>
      <c r="F2077">
        <v>610.29999999999995</v>
      </c>
      <c r="G2077">
        <v>7546</v>
      </c>
      <c r="H2077" t="s">
        <v>7</v>
      </c>
      <c r="K2077">
        <f>btc[[#This Row],[Close]]-btc[[#This Row],[Open]]</f>
        <v>13.199999999999932</v>
      </c>
      <c r="N2077">
        <f>(K2077/btc[[#This Row],[Open]])*100</f>
        <v>2.2106849773907102</v>
      </c>
    </row>
    <row r="2078" spans="1:14" x14ac:dyDescent="0.25">
      <c r="A2078" s="1" t="s">
        <v>10</v>
      </c>
      <c r="B2078" s="1">
        <v>42653</v>
      </c>
      <c r="C2078">
        <v>615.79999999999995</v>
      </c>
      <c r="D2078">
        <v>618.79999999999995</v>
      </c>
      <c r="E2078">
        <v>612.79999999999995</v>
      </c>
      <c r="F2078">
        <v>617.29999999999995</v>
      </c>
      <c r="G2078">
        <v>25231</v>
      </c>
      <c r="H2078" t="s">
        <v>7</v>
      </c>
      <c r="K2078">
        <f>btc[[#This Row],[Close]]-btc[[#This Row],[Open]]</f>
        <v>1.5</v>
      </c>
      <c r="N2078">
        <f>(K2078/btc[[#This Row],[Open]])*100</f>
        <v>0.24358557973367978</v>
      </c>
    </row>
    <row r="2079" spans="1:14" x14ac:dyDescent="0.25">
      <c r="A2079" s="1" t="s">
        <v>10</v>
      </c>
      <c r="B2079" s="1">
        <v>42652</v>
      </c>
      <c r="C2079">
        <v>617.70000000000005</v>
      </c>
      <c r="D2079">
        <v>618.29999999999995</v>
      </c>
      <c r="E2079">
        <v>613</v>
      </c>
      <c r="F2079">
        <v>615.79999999999995</v>
      </c>
      <c r="G2079">
        <v>13430</v>
      </c>
      <c r="H2079" t="s">
        <v>7</v>
      </c>
      <c r="K2079">
        <f>btc[[#This Row],[Close]]-btc[[#This Row],[Open]]</f>
        <v>-1.9000000000000909</v>
      </c>
      <c r="N2079">
        <f>(K2079/btc[[#This Row],[Open]])*100</f>
        <v>-0.30759268253198813</v>
      </c>
    </row>
    <row r="2080" spans="1:14" x14ac:dyDescent="0.25">
      <c r="A2080" s="1" t="s">
        <v>10</v>
      </c>
      <c r="B2080" s="1">
        <v>42620</v>
      </c>
      <c r="C2080">
        <v>610.4</v>
      </c>
      <c r="D2080">
        <v>616.5</v>
      </c>
      <c r="E2080">
        <v>606.20000000000005</v>
      </c>
      <c r="F2080">
        <v>613.20000000000005</v>
      </c>
      <c r="G2080">
        <v>30034</v>
      </c>
      <c r="H2080" t="s">
        <v>7</v>
      </c>
      <c r="K2080">
        <f>btc[[#This Row],[Close]]-btc[[#This Row],[Open]]</f>
        <v>2.8000000000000682</v>
      </c>
      <c r="N2080">
        <f>(K2080/btc[[#This Row],[Open]])*100</f>
        <v>0.45871559633028647</v>
      </c>
    </row>
    <row r="2081" spans="1:14" x14ac:dyDescent="0.25">
      <c r="A2081" s="1" t="s">
        <v>10</v>
      </c>
      <c r="B2081" s="1">
        <v>42617</v>
      </c>
      <c r="C2081">
        <v>598.79999999999995</v>
      </c>
      <c r="D2081">
        <v>615.20000000000005</v>
      </c>
      <c r="E2081">
        <v>590.79999999999995</v>
      </c>
      <c r="F2081">
        <v>609.5</v>
      </c>
      <c r="G2081">
        <v>30690</v>
      </c>
      <c r="H2081" t="s">
        <v>7</v>
      </c>
      <c r="K2081">
        <f>btc[[#This Row],[Close]]-btc[[#This Row],[Open]]</f>
        <v>10.700000000000045</v>
      </c>
      <c r="N2081">
        <f>(K2081/btc[[#This Row],[Open]])*100</f>
        <v>1.7869071476285983</v>
      </c>
    </row>
    <row r="2082" spans="1:14" x14ac:dyDescent="0.25">
      <c r="A2082" s="1" t="s">
        <v>10</v>
      </c>
      <c r="B2082" s="1">
        <v>42644</v>
      </c>
      <c r="C2082">
        <v>608.1</v>
      </c>
      <c r="D2082">
        <v>615</v>
      </c>
      <c r="E2082">
        <v>607.1</v>
      </c>
      <c r="F2082">
        <v>613.4</v>
      </c>
      <c r="G2082">
        <v>16933</v>
      </c>
      <c r="H2082" t="s">
        <v>7</v>
      </c>
      <c r="K2082">
        <f>btc[[#This Row],[Close]]-btc[[#This Row],[Open]]</f>
        <v>5.2999999999999545</v>
      </c>
      <c r="N2082">
        <f>(K2082/btc[[#This Row],[Open]])*100</f>
        <v>0.87156717645123405</v>
      </c>
    </row>
    <row r="2083" spans="1:14" x14ac:dyDescent="0.25">
      <c r="A2083" s="1" t="s">
        <v>10</v>
      </c>
      <c r="B2083" s="1">
        <v>41808</v>
      </c>
      <c r="C2083">
        <v>605.1</v>
      </c>
      <c r="D2083">
        <v>614.4</v>
      </c>
      <c r="E2083">
        <v>603.6</v>
      </c>
      <c r="F2083">
        <v>606.20000000000005</v>
      </c>
      <c r="G2083">
        <v>3312</v>
      </c>
      <c r="H2083" t="s">
        <v>7</v>
      </c>
      <c r="K2083">
        <f>btc[[#This Row],[Close]]-btc[[#This Row],[Open]]</f>
        <v>1.1000000000000227</v>
      </c>
      <c r="N2083">
        <f>(K2083/btc[[#This Row],[Open]])*100</f>
        <v>0.18178813419269915</v>
      </c>
    </row>
    <row r="2084" spans="1:14" x14ac:dyDescent="0.25">
      <c r="A2084" s="1" t="s">
        <v>10</v>
      </c>
      <c r="B2084" s="1">
        <v>42645</v>
      </c>
      <c r="C2084">
        <v>613.4</v>
      </c>
      <c r="D2084">
        <v>614.20000000000005</v>
      </c>
      <c r="E2084">
        <v>607.70000000000005</v>
      </c>
      <c r="F2084">
        <v>610.70000000000005</v>
      </c>
      <c r="G2084">
        <v>16535</v>
      </c>
      <c r="H2084" t="s">
        <v>7</v>
      </c>
      <c r="K2084">
        <f>btc[[#This Row],[Close]]-btc[[#This Row],[Open]]</f>
        <v>-2.6999999999999318</v>
      </c>
      <c r="N2084">
        <f>(K2084/btc[[#This Row],[Open]])*100</f>
        <v>-0.44016954678838149</v>
      </c>
    </row>
    <row r="2085" spans="1:14" x14ac:dyDescent="0.25">
      <c r="A2085" s="1" t="s">
        <v>10</v>
      </c>
      <c r="B2085" s="1">
        <v>42584</v>
      </c>
      <c r="C2085">
        <v>607</v>
      </c>
      <c r="D2085">
        <v>613.79999999999995</v>
      </c>
      <c r="E2085">
        <v>471.4</v>
      </c>
      <c r="F2085">
        <v>513.4</v>
      </c>
      <c r="G2085">
        <v>130914</v>
      </c>
      <c r="H2085" t="s">
        <v>7</v>
      </c>
      <c r="K2085">
        <f>btc[[#This Row],[Close]]-btc[[#This Row],[Open]]</f>
        <v>-93.600000000000023</v>
      </c>
      <c r="N2085">
        <f>(K2085/btc[[#This Row],[Open]])*100</f>
        <v>-15.420098846787484</v>
      </c>
    </row>
    <row r="2086" spans="1:14" x14ac:dyDescent="0.25">
      <c r="A2086" s="1" t="s">
        <v>10</v>
      </c>
      <c r="B2086" s="1">
        <v>41804</v>
      </c>
      <c r="C2086">
        <v>610.29999999999995</v>
      </c>
      <c r="D2086">
        <v>613.79999999999995</v>
      </c>
      <c r="E2086">
        <v>563.70000000000005</v>
      </c>
      <c r="F2086">
        <v>583.4</v>
      </c>
      <c r="G2086">
        <v>4999</v>
      </c>
      <c r="H2086" t="s">
        <v>7</v>
      </c>
      <c r="K2086">
        <f>btc[[#This Row],[Close]]-btc[[#This Row],[Open]]</f>
        <v>-26.899999999999977</v>
      </c>
      <c r="N2086">
        <f>(K2086/btc[[#This Row],[Open]])*100</f>
        <v>-4.4076683598230346</v>
      </c>
    </row>
    <row r="2087" spans="1:14" x14ac:dyDescent="0.25">
      <c r="A2087" s="1" t="s">
        <v>10</v>
      </c>
      <c r="B2087" s="1">
        <v>42648</v>
      </c>
      <c r="C2087">
        <v>609</v>
      </c>
      <c r="D2087">
        <v>613.70000000000005</v>
      </c>
      <c r="E2087">
        <v>608</v>
      </c>
      <c r="F2087">
        <v>611.79999999999995</v>
      </c>
      <c r="G2087">
        <v>23401</v>
      </c>
      <c r="H2087" t="s">
        <v>7</v>
      </c>
      <c r="K2087">
        <f>btc[[#This Row],[Close]]-btc[[#This Row],[Open]]</f>
        <v>2.7999999999999545</v>
      </c>
      <c r="N2087">
        <f>(K2087/btc[[#This Row],[Open]])*100</f>
        <v>0.45977011494252129</v>
      </c>
    </row>
    <row r="2088" spans="1:14" x14ac:dyDescent="0.25">
      <c r="A2088" s="1" t="s">
        <v>10</v>
      </c>
      <c r="B2088" s="1">
        <v>41789</v>
      </c>
      <c r="C2088">
        <v>564.4</v>
      </c>
      <c r="D2088">
        <v>613.29999999999995</v>
      </c>
      <c r="E2088">
        <v>564</v>
      </c>
      <c r="F2088">
        <v>612.29999999999995</v>
      </c>
      <c r="G2088">
        <v>6206</v>
      </c>
      <c r="H2088" t="s">
        <v>7</v>
      </c>
      <c r="K2088">
        <f>btc[[#This Row],[Close]]-btc[[#This Row],[Open]]</f>
        <v>47.899999999999977</v>
      </c>
      <c r="N2088">
        <f>(K2088/btc[[#This Row],[Open]])*100</f>
        <v>8.486888731396169</v>
      </c>
    </row>
    <row r="2089" spans="1:14" x14ac:dyDescent="0.25">
      <c r="A2089" s="1" t="s">
        <v>10</v>
      </c>
      <c r="B2089" s="1">
        <v>42646</v>
      </c>
      <c r="C2089">
        <v>610.70000000000005</v>
      </c>
      <c r="D2089">
        <v>613.20000000000005</v>
      </c>
      <c r="E2089">
        <v>608.5</v>
      </c>
      <c r="F2089">
        <v>611.6</v>
      </c>
      <c r="G2089">
        <v>21946</v>
      </c>
      <c r="H2089" t="s">
        <v>7</v>
      </c>
      <c r="K2089">
        <f>btc[[#This Row],[Close]]-btc[[#This Row],[Open]]</f>
        <v>0.89999999999997726</v>
      </c>
      <c r="N2089">
        <f>(K2089/btc[[#This Row],[Open]])*100</f>
        <v>0.14737186834779387</v>
      </c>
    </row>
    <row r="2090" spans="1:14" x14ac:dyDescent="0.25">
      <c r="A2090" s="1" t="s">
        <v>10</v>
      </c>
      <c r="B2090" s="1">
        <v>42647</v>
      </c>
      <c r="C2090">
        <v>611.6</v>
      </c>
      <c r="D2090">
        <v>612.70000000000005</v>
      </c>
      <c r="E2090">
        <v>606.5</v>
      </c>
      <c r="F2090">
        <v>609</v>
      </c>
      <c r="G2090">
        <v>24993</v>
      </c>
      <c r="H2090" t="s">
        <v>7</v>
      </c>
      <c r="K2090">
        <f>btc[[#This Row],[Close]]-btc[[#This Row],[Open]]</f>
        <v>-2.6000000000000227</v>
      </c>
      <c r="N2090">
        <f>(K2090/btc[[#This Row],[Open]])*100</f>
        <v>-0.42511445389143604</v>
      </c>
    </row>
    <row r="2091" spans="1:14" x14ac:dyDescent="0.25">
      <c r="A2091" s="1" t="s">
        <v>10</v>
      </c>
      <c r="B2091" s="1">
        <v>42649</v>
      </c>
      <c r="C2091">
        <v>611.79999999999995</v>
      </c>
      <c r="D2091">
        <v>612.70000000000005</v>
      </c>
      <c r="E2091">
        <v>608.5</v>
      </c>
      <c r="F2091">
        <v>611</v>
      </c>
      <c r="G2091">
        <v>21626</v>
      </c>
      <c r="H2091" t="s">
        <v>7</v>
      </c>
      <c r="K2091">
        <f>btc[[#This Row],[Close]]-btc[[#This Row],[Open]]</f>
        <v>-0.79999999999995453</v>
      </c>
      <c r="N2091">
        <f>(K2091/btc[[#This Row],[Open]])*100</f>
        <v>-0.13076168682575265</v>
      </c>
    </row>
    <row r="2092" spans="1:14" x14ac:dyDescent="0.25">
      <c r="A2092" s="1" t="s">
        <v>10</v>
      </c>
      <c r="B2092" s="1">
        <v>41809</v>
      </c>
      <c r="C2092">
        <v>606.20000000000005</v>
      </c>
      <c r="D2092">
        <v>612.6</v>
      </c>
      <c r="E2092">
        <v>598.70000000000005</v>
      </c>
      <c r="F2092">
        <v>600.20000000000005</v>
      </c>
      <c r="G2092">
        <v>5601</v>
      </c>
      <c r="H2092" t="s">
        <v>7</v>
      </c>
      <c r="K2092">
        <f>btc[[#This Row],[Close]]-btc[[#This Row],[Open]]</f>
        <v>-6</v>
      </c>
      <c r="N2092">
        <f>(K2092/btc[[#This Row],[Open]])*100</f>
        <v>-0.98977235235895733</v>
      </c>
    </row>
    <row r="2093" spans="1:14" x14ac:dyDescent="0.25">
      <c r="A2093" s="1" t="s">
        <v>10</v>
      </c>
      <c r="B2093" s="1">
        <v>42632</v>
      </c>
      <c r="C2093">
        <v>610.70000000000005</v>
      </c>
      <c r="D2093">
        <v>612.4</v>
      </c>
      <c r="E2093">
        <v>607</v>
      </c>
      <c r="F2093">
        <v>609.79999999999995</v>
      </c>
      <c r="G2093">
        <v>21237</v>
      </c>
      <c r="H2093" t="s">
        <v>7</v>
      </c>
      <c r="K2093">
        <f>btc[[#This Row],[Close]]-btc[[#This Row],[Open]]</f>
        <v>-0.90000000000009095</v>
      </c>
      <c r="N2093">
        <f>(K2093/btc[[#This Row],[Open]])*100</f>
        <v>-0.14737186834781249</v>
      </c>
    </row>
    <row r="2094" spans="1:14" x14ac:dyDescent="0.25">
      <c r="A2094" s="1" t="s">
        <v>10</v>
      </c>
      <c r="B2094" s="1">
        <v>42631</v>
      </c>
      <c r="C2094">
        <v>607.1</v>
      </c>
      <c r="D2094">
        <v>612.4</v>
      </c>
      <c r="E2094">
        <v>605.20000000000005</v>
      </c>
      <c r="F2094">
        <v>610.70000000000005</v>
      </c>
      <c r="G2094">
        <v>16330</v>
      </c>
      <c r="H2094" t="s">
        <v>7</v>
      </c>
      <c r="K2094">
        <f>btc[[#This Row],[Close]]-btc[[#This Row],[Open]]</f>
        <v>3.6000000000000227</v>
      </c>
      <c r="N2094">
        <f>(K2094/btc[[#This Row],[Open]])*100</f>
        <v>0.59298303409652819</v>
      </c>
    </row>
    <row r="2095" spans="1:14" x14ac:dyDescent="0.25">
      <c r="A2095" s="1" t="s">
        <v>10</v>
      </c>
      <c r="B2095" s="1">
        <v>42627</v>
      </c>
      <c r="C2095">
        <v>608.6</v>
      </c>
      <c r="D2095">
        <v>612.20000000000005</v>
      </c>
      <c r="E2095">
        <v>606.4</v>
      </c>
      <c r="F2095">
        <v>609.5</v>
      </c>
      <c r="G2095">
        <v>24244</v>
      </c>
      <c r="H2095" t="s">
        <v>7</v>
      </c>
      <c r="K2095">
        <f>btc[[#This Row],[Close]]-btc[[#This Row],[Open]]</f>
        <v>0.89999999999997726</v>
      </c>
      <c r="N2095">
        <f>(K2095/btc[[#This Row],[Open]])*100</f>
        <v>0.14788038120275668</v>
      </c>
    </row>
    <row r="2096" spans="1:14" x14ac:dyDescent="0.25">
      <c r="A2096" s="1" t="s">
        <v>10</v>
      </c>
      <c r="B2096" s="1">
        <v>42626</v>
      </c>
      <c r="C2096">
        <v>608</v>
      </c>
      <c r="D2096">
        <v>612</v>
      </c>
      <c r="E2096">
        <v>604.9</v>
      </c>
      <c r="F2096">
        <v>608.6</v>
      </c>
      <c r="G2096">
        <v>27515</v>
      </c>
      <c r="H2096" t="s">
        <v>7</v>
      </c>
      <c r="K2096">
        <f>btc[[#This Row],[Close]]-btc[[#This Row],[Open]]</f>
        <v>0.60000000000002274</v>
      </c>
      <c r="N2096">
        <f>(K2096/btc[[#This Row],[Open]])*100</f>
        <v>9.8684210526319524E-2</v>
      </c>
    </row>
    <row r="2097" spans="1:14" x14ac:dyDescent="0.25">
      <c r="A2097" s="1" t="s">
        <v>10</v>
      </c>
      <c r="B2097" s="1">
        <v>42619</v>
      </c>
      <c r="C2097">
        <v>605.79999999999995</v>
      </c>
      <c r="D2097">
        <v>612</v>
      </c>
      <c r="E2097">
        <v>603.5</v>
      </c>
      <c r="F2097">
        <v>610.4</v>
      </c>
      <c r="G2097">
        <v>24325</v>
      </c>
      <c r="H2097" t="s">
        <v>7</v>
      </c>
      <c r="K2097">
        <f>btc[[#This Row],[Close]]-btc[[#This Row],[Open]]</f>
        <v>4.6000000000000227</v>
      </c>
      <c r="N2097">
        <f>(K2097/btc[[#This Row],[Open]])*100</f>
        <v>0.75932651039947552</v>
      </c>
    </row>
    <row r="2098" spans="1:14" x14ac:dyDescent="0.25">
      <c r="A2098" s="1" t="s">
        <v>10</v>
      </c>
      <c r="B2098" s="1">
        <v>41716</v>
      </c>
      <c r="C2098">
        <v>606.4</v>
      </c>
      <c r="D2098">
        <v>611.70000000000005</v>
      </c>
      <c r="E2098">
        <v>585.70000000000005</v>
      </c>
      <c r="F2098">
        <v>598.9</v>
      </c>
      <c r="G2098">
        <v>3654</v>
      </c>
      <c r="H2098" t="s">
        <v>7</v>
      </c>
      <c r="K2098">
        <f>btc[[#This Row],[Close]]-btc[[#This Row],[Open]]</f>
        <v>-7.5</v>
      </c>
      <c r="N2098">
        <f>(K2098/btc[[#This Row],[Open]])*100</f>
        <v>-1.236807387862797</v>
      </c>
    </row>
    <row r="2099" spans="1:14" x14ac:dyDescent="0.25">
      <c r="A2099" s="1" t="s">
        <v>10</v>
      </c>
      <c r="B2099" s="1">
        <v>42633</v>
      </c>
      <c r="C2099">
        <v>609.79999999999995</v>
      </c>
      <c r="D2099">
        <v>611.29999999999995</v>
      </c>
      <c r="E2099">
        <v>605.9</v>
      </c>
      <c r="F2099">
        <v>609.20000000000005</v>
      </c>
      <c r="G2099">
        <v>22608</v>
      </c>
      <c r="H2099" t="s">
        <v>7</v>
      </c>
      <c r="K2099">
        <f>btc[[#This Row],[Close]]-btc[[#This Row],[Open]]</f>
        <v>-0.59999999999990905</v>
      </c>
      <c r="N2099">
        <f>(K2099/btc[[#This Row],[Open]])*100</f>
        <v>-9.8392915710053971E-2</v>
      </c>
    </row>
    <row r="2100" spans="1:14" x14ac:dyDescent="0.25">
      <c r="A2100" s="1" t="s">
        <v>10</v>
      </c>
      <c r="B2100" s="1">
        <v>42628</v>
      </c>
      <c r="C2100">
        <v>609.5</v>
      </c>
      <c r="D2100">
        <v>610.70000000000005</v>
      </c>
      <c r="E2100">
        <v>605.1</v>
      </c>
      <c r="F2100">
        <v>608.1</v>
      </c>
      <c r="G2100">
        <v>22687</v>
      </c>
      <c r="H2100" t="s">
        <v>7</v>
      </c>
      <c r="K2100">
        <f>btc[[#This Row],[Close]]-btc[[#This Row],[Open]]</f>
        <v>-1.3999999999999773</v>
      </c>
      <c r="N2100">
        <f>(K2100/btc[[#This Row],[Open]])*100</f>
        <v>-0.22969647251845404</v>
      </c>
    </row>
    <row r="2101" spans="1:14" x14ac:dyDescent="0.25">
      <c r="A2101" s="1" t="s">
        <v>10</v>
      </c>
      <c r="B2101" s="1">
        <v>42625</v>
      </c>
      <c r="C2101">
        <v>605.6</v>
      </c>
      <c r="D2101">
        <v>610.6</v>
      </c>
      <c r="E2101">
        <v>603</v>
      </c>
      <c r="F2101">
        <v>608</v>
      </c>
      <c r="G2101">
        <v>27945</v>
      </c>
      <c r="H2101" t="s">
        <v>7</v>
      </c>
      <c r="K2101">
        <f>btc[[#This Row],[Close]]-btc[[#This Row],[Open]]</f>
        <v>2.3999999999999773</v>
      </c>
      <c r="N2101">
        <f>(K2101/btc[[#This Row],[Open]])*100</f>
        <v>0.39630118890356297</v>
      </c>
    </row>
    <row r="2102" spans="1:14" x14ac:dyDescent="0.25">
      <c r="A2102" s="1" t="s">
        <v>10</v>
      </c>
      <c r="B2102" s="1">
        <v>42618</v>
      </c>
      <c r="C2102">
        <v>609.5</v>
      </c>
      <c r="D2102">
        <v>610.6</v>
      </c>
      <c r="E2102">
        <v>598.79999999999995</v>
      </c>
      <c r="F2102">
        <v>605.79999999999995</v>
      </c>
      <c r="G2102">
        <v>25286</v>
      </c>
      <c r="H2102" t="s">
        <v>7</v>
      </c>
      <c r="K2102">
        <f>btc[[#This Row],[Close]]-btc[[#This Row],[Open]]</f>
        <v>-3.7000000000000455</v>
      </c>
      <c r="N2102">
        <f>(K2102/btc[[#This Row],[Open]])*100</f>
        <v>-0.60705496308450291</v>
      </c>
    </row>
    <row r="2103" spans="1:14" x14ac:dyDescent="0.25">
      <c r="A2103" s="1" t="s">
        <v>10</v>
      </c>
      <c r="B2103" s="1">
        <v>42629</v>
      </c>
      <c r="C2103">
        <v>608.1</v>
      </c>
      <c r="D2103">
        <v>610.4</v>
      </c>
      <c r="E2103">
        <v>605.20000000000005</v>
      </c>
      <c r="F2103">
        <v>607.79999999999995</v>
      </c>
      <c r="G2103">
        <v>21847</v>
      </c>
      <c r="H2103" t="s">
        <v>7</v>
      </c>
      <c r="K2103">
        <f>btc[[#This Row],[Close]]-btc[[#This Row],[Open]]</f>
        <v>-0.30000000000006821</v>
      </c>
      <c r="N2103">
        <f>(K2103/btc[[#This Row],[Open]])*100</f>
        <v>-4.9333991119892812E-2</v>
      </c>
    </row>
    <row r="2104" spans="1:14" x14ac:dyDescent="0.25">
      <c r="A2104" s="1" t="s">
        <v>10</v>
      </c>
      <c r="B2104" s="1">
        <v>41812</v>
      </c>
      <c r="C2104">
        <v>597</v>
      </c>
      <c r="D2104">
        <v>610.1</v>
      </c>
      <c r="E2104">
        <v>592</v>
      </c>
      <c r="F2104">
        <v>603.6</v>
      </c>
      <c r="G2104">
        <v>2037</v>
      </c>
      <c r="H2104" t="s">
        <v>7</v>
      </c>
      <c r="K2104">
        <f>btc[[#This Row],[Close]]-btc[[#This Row],[Open]]</f>
        <v>6.6000000000000227</v>
      </c>
      <c r="N2104">
        <f>(K2104/btc[[#This Row],[Open]])*100</f>
        <v>1.1055276381909587</v>
      </c>
    </row>
    <row r="2105" spans="1:14" x14ac:dyDescent="0.25">
      <c r="A2105" s="1" t="s">
        <v>10</v>
      </c>
      <c r="B2105" s="1">
        <v>41681</v>
      </c>
      <c r="C2105">
        <v>582.6</v>
      </c>
      <c r="D2105">
        <v>609.70000000000005</v>
      </c>
      <c r="E2105">
        <v>550.20000000000005</v>
      </c>
      <c r="F2105">
        <v>579</v>
      </c>
      <c r="G2105">
        <v>16726</v>
      </c>
      <c r="H2105" t="s">
        <v>7</v>
      </c>
      <c r="K2105">
        <f>btc[[#This Row],[Close]]-btc[[#This Row],[Open]]</f>
        <v>-3.6000000000000227</v>
      </c>
      <c r="N2105">
        <f>(K2105/btc[[#This Row],[Open]])*100</f>
        <v>-0.61791967044284635</v>
      </c>
    </row>
    <row r="2106" spans="1:14" x14ac:dyDescent="0.25">
      <c r="A2106" s="1" t="s">
        <v>10</v>
      </c>
      <c r="B2106" s="1">
        <v>42630</v>
      </c>
      <c r="C2106">
        <v>607.79999999999995</v>
      </c>
      <c r="D2106">
        <v>609.6</v>
      </c>
      <c r="E2106">
        <v>604.5</v>
      </c>
      <c r="F2106">
        <v>607.1</v>
      </c>
      <c r="G2106">
        <v>15894</v>
      </c>
      <c r="H2106" t="s">
        <v>7</v>
      </c>
      <c r="K2106">
        <f>btc[[#This Row],[Close]]-btc[[#This Row],[Open]]</f>
        <v>-0.69999999999993179</v>
      </c>
      <c r="N2106">
        <f>(K2106/btc[[#This Row],[Open]])*100</f>
        <v>-0.11516946363934384</v>
      </c>
    </row>
    <row r="2107" spans="1:14" x14ac:dyDescent="0.25">
      <c r="A2107" s="1" t="s">
        <v>10</v>
      </c>
      <c r="B2107" s="1">
        <v>41845</v>
      </c>
      <c r="C2107">
        <v>601.9</v>
      </c>
      <c r="D2107">
        <v>609.1</v>
      </c>
      <c r="E2107">
        <v>597.4</v>
      </c>
      <c r="F2107">
        <v>600.5</v>
      </c>
      <c r="G2107">
        <v>5919</v>
      </c>
      <c r="H2107" t="s">
        <v>7</v>
      </c>
      <c r="K2107">
        <f>btc[[#This Row],[Close]]-btc[[#This Row],[Open]]</f>
        <v>-1.3999999999999773</v>
      </c>
      <c r="N2107">
        <f>(K2107/btc[[#This Row],[Open]])*100</f>
        <v>-0.23259677687323099</v>
      </c>
    </row>
    <row r="2108" spans="1:14" x14ac:dyDescent="0.25">
      <c r="A2108" s="1" t="s">
        <v>10</v>
      </c>
      <c r="B2108" s="1">
        <v>42640</v>
      </c>
      <c r="C2108">
        <v>606.5</v>
      </c>
      <c r="D2108">
        <v>609</v>
      </c>
      <c r="E2108">
        <v>601.70000000000005</v>
      </c>
      <c r="F2108">
        <v>605.5</v>
      </c>
      <c r="G2108">
        <v>25547</v>
      </c>
      <c r="H2108" t="s">
        <v>7</v>
      </c>
      <c r="K2108">
        <f>btc[[#This Row],[Close]]-btc[[#This Row],[Open]]</f>
        <v>-1</v>
      </c>
      <c r="N2108">
        <f>(K2108/btc[[#This Row],[Open]])*100</f>
        <v>-0.16488046166529266</v>
      </c>
    </row>
    <row r="2109" spans="1:14" x14ac:dyDescent="0.25">
      <c r="A2109" s="1" t="s">
        <v>10</v>
      </c>
      <c r="B2109" s="1">
        <v>42634</v>
      </c>
      <c r="C2109">
        <v>609.20000000000005</v>
      </c>
      <c r="D2109">
        <v>608.79999999999995</v>
      </c>
      <c r="E2109">
        <v>591.70000000000005</v>
      </c>
      <c r="F2109">
        <v>597.20000000000005</v>
      </c>
      <c r="G2109">
        <v>36862</v>
      </c>
      <c r="H2109" t="s">
        <v>7</v>
      </c>
      <c r="K2109">
        <f>btc[[#This Row],[Close]]-btc[[#This Row],[Open]]</f>
        <v>-12</v>
      </c>
      <c r="N2109">
        <f>(K2109/btc[[#This Row],[Open]])*100</f>
        <v>-1.969796454366382</v>
      </c>
    </row>
    <row r="2110" spans="1:14" x14ac:dyDescent="0.25">
      <c r="A2110" s="1" t="s">
        <v>10</v>
      </c>
      <c r="B2110" s="1">
        <v>42643</v>
      </c>
      <c r="C2110">
        <v>604.70000000000005</v>
      </c>
      <c r="D2110">
        <v>608.79999999999995</v>
      </c>
      <c r="E2110">
        <v>602.29999999999995</v>
      </c>
      <c r="F2110">
        <v>608.1</v>
      </c>
      <c r="G2110">
        <v>23953</v>
      </c>
      <c r="H2110" t="s">
        <v>7</v>
      </c>
      <c r="K2110">
        <f>btc[[#This Row],[Close]]-btc[[#This Row],[Open]]</f>
        <v>3.3999999999999773</v>
      </c>
      <c r="N2110">
        <f>(K2110/btc[[#This Row],[Open]])*100</f>
        <v>0.56226227881593793</v>
      </c>
    </row>
    <row r="2111" spans="1:14" x14ac:dyDescent="0.25">
      <c r="A2111" s="1" t="s">
        <v>10</v>
      </c>
      <c r="B2111" s="1">
        <v>41818</v>
      </c>
      <c r="C2111">
        <v>602.20000000000005</v>
      </c>
      <c r="D2111">
        <v>608.79999999999995</v>
      </c>
      <c r="E2111">
        <v>594</v>
      </c>
      <c r="F2111">
        <v>597.6</v>
      </c>
      <c r="G2111">
        <v>2939</v>
      </c>
      <c r="H2111" t="s">
        <v>7</v>
      </c>
      <c r="K2111">
        <f>btc[[#This Row],[Close]]-btc[[#This Row],[Open]]</f>
        <v>-4.6000000000000227</v>
      </c>
      <c r="N2111">
        <f>(K2111/btc[[#This Row],[Open]])*100</f>
        <v>-0.76386582530721059</v>
      </c>
    </row>
    <row r="2112" spans="1:14" x14ac:dyDescent="0.25">
      <c r="A2112" s="1" t="s">
        <v>10</v>
      </c>
      <c r="B2112" s="1">
        <v>42639</v>
      </c>
      <c r="C2112">
        <v>601.5</v>
      </c>
      <c r="D2112">
        <v>608.5</v>
      </c>
      <c r="E2112">
        <v>598.20000000000005</v>
      </c>
      <c r="F2112">
        <v>606.5</v>
      </c>
      <c r="G2112">
        <v>27505</v>
      </c>
      <c r="H2112" t="s">
        <v>7</v>
      </c>
      <c r="K2112">
        <f>btc[[#This Row],[Close]]-btc[[#This Row],[Open]]</f>
        <v>5</v>
      </c>
      <c r="N2112">
        <f>(K2112/btc[[#This Row],[Open]])*100</f>
        <v>0.83125519534497094</v>
      </c>
    </row>
    <row r="2113" spans="1:14" x14ac:dyDescent="0.25">
      <c r="A2113" s="1" t="s">
        <v>10</v>
      </c>
      <c r="B2113" s="1">
        <v>41807</v>
      </c>
      <c r="C2113">
        <v>599.1</v>
      </c>
      <c r="D2113">
        <v>608.4</v>
      </c>
      <c r="E2113">
        <v>594.9</v>
      </c>
      <c r="F2113">
        <v>605.1</v>
      </c>
      <c r="G2113">
        <v>2999</v>
      </c>
      <c r="H2113" t="s">
        <v>7</v>
      </c>
      <c r="K2113">
        <f>btc[[#This Row],[Close]]-btc[[#This Row],[Open]]</f>
        <v>6</v>
      </c>
      <c r="N2113">
        <f>(K2113/btc[[#This Row],[Open]])*100</f>
        <v>1.0015022533800699</v>
      </c>
    </row>
    <row r="2114" spans="1:14" x14ac:dyDescent="0.25">
      <c r="A2114" s="1" t="s">
        <v>10</v>
      </c>
      <c r="B2114" s="1">
        <v>41859</v>
      </c>
      <c r="C2114">
        <v>592.79999999999995</v>
      </c>
      <c r="D2114">
        <v>608.20000000000005</v>
      </c>
      <c r="E2114">
        <v>592.1</v>
      </c>
      <c r="F2114">
        <v>595.79999999999995</v>
      </c>
      <c r="G2114">
        <v>3106</v>
      </c>
      <c r="H2114" t="s">
        <v>7</v>
      </c>
      <c r="K2114">
        <f>btc[[#This Row],[Close]]-btc[[#This Row],[Open]]</f>
        <v>3</v>
      </c>
      <c r="N2114">
        <f>(K2114/btc[[#This Row],[Open]])*100</f>
        <v>0.50607287449392713</v>
      </c>
    </row>
    <row r="2115" spans="1:14" x14ac:dyDescent="0.25">
      <c r="A2115" s="1" t="s">
        <v>10</v>
      </c>
      <c r="B2115" s="1">
        <v>42642</v>
      </c>
      <c r="C2115">
        <v>604.70000000000005</v>
      </c>
      <c r="D2115">
        <v>607.20000000000005</v>
      </c>
      <c r="E2115">
        <v>602</v>
      </c>
      <c r="F2115">
        <v>604.70000000000005</v>
      </c>
      <c r="G2115">
        <v>25321</v>
      </c>
      <c r="H2115" t="s">
        <v>7</v>
      </c>
      <c r="K2115">
        <f>btc[[#This Row],[Close]]-btc[[#This Row],[Open]]</f>
        <v>0</v>
      </c>
      <c r="N2115">
        <f>(K2115/btc[[#This Row],[Open]])*100</f>
        <v>0</v>
      </c>
    </row>
    <row r="2116" spans="1:14" x14ac:dyDescent="0.25">
      <c r="A2116" s="1" t="s">
        <v>10</v>
      </c>
      <c r="B2116" s="1">
        <v>41717</v>
      </c>
      <c r="C2116">
        <v>598.9</v>
      </c>
      <c r="D2116">
        <v>607.1</v>
      </c>
      <c r="E2116">
        <v>590.1</v>
      </c>
      <c r="F2116">
        <v>595</v>
      </c>
      <c r="G2116">
        <v>3579</v>
      </c>
      <c r="H2116" t="s">
        <v>7</v>
      </c>
      <c r="K2116">
        <f>btc[[#This Row],[Close]]-btc[[#This Row],[Open]]</f>
        <v>-3.8999999999999773</v>
      </c>
      <c r="N2116">
        <f>(K2116/btc[[#This Row],[Open]])*100</f>
        <v>-0.65119385540156582</v>
      </c>
    </row>
    <row r="2117" spans="1:14" x14ac:dyDescent="0.25">
      <c r="A2117" s="1" t="s">
        <v>10</v>
      </c>
      <c r="B2117" s="1">
        <v>42641</v>
      </c>
      <c r="C2117">
        <v>605.5</v>
      </c>
      <c r="D2117">
        <v>606.9</v>
      </c>
      <c r="E2117">
        <v>602.6</v>
      </c>
      <c r="F2117">
        <v>604.70000000000005</v>
      </c>
      <c r="G2117">
        <v>18936</v>
      </c>
      <c r="H2117" t="s">
        <v>7</v>
      </c>
      <c r="K2117">
        <f>btc[[#This Row],[Close]]-btc[[#This Row],[Open]]</f>
        <v>-0.79999999999995453</v>
      </c>
      <c r="N2117">
        <f>(K2117/btc[[#This Row],[Open]])*100</f>
        <v>-0.13212221304706104</v>
      </c>
    </row>
    <row r="2118" spans="1:14" x14ac:dyDescent="0.25">
      <c r="A2118" s="1" t="s">
        <v>10</v>
      </c>
      <c r="B2118" s="1">
        <v>41806</v>
      </c>
      <c r="C2118">
        <v>582.29999999999995</v>
      </c>
      <c r="D2118">
        <v>606.1</v>
      </c>
      <c r="E2118">
        <v>580.5</v>
      </c>
      <c r="F2118">
        <v>599.1</v>
      </c>
      <c r="G2118">
        <v>3991</v>
      </c>
      <c r="H2118" t="s">
        <v>7</v>
      </c>
      <c r="K2118">
        <f>btc[[#This Row],[Close]]-btc[[#This Row],[Open]]</f>
        <v>16.800000000000068</v>
      </c>
      <c r="N2118">
        <f>(K2118/btc[[#This Row],[Open]])*100</f>
        <v>2.8851107676455556</v>
      </c>
    </row>
    <row r="2119" spans="1:14" x14ac:dyDescent="0.25">
      <c r="A2119" s="1" t="s">
        <v>10</v>
      </c>
      <c r="B2119" s="1">
        <v>42637</v>
      </c>
      <c r="C2119">
        <v>602.9</v>
      </c>
      <c r="D2119">
        <v>605.9</v>
      </c>
      <c r="E2119">
        <v>600.5</v>
      </c>
      <c r="F2119">
        <v>602.6</v>
      </c>
      <c r="G2119">
        <v>13473</v>
      </c>
      <c r="H2119" t="s">
        <v>7</v>
      </c>
      <c r="K2119">
        <f>btc[[#This Row],[Close]]-btc[[#This Row],[Open]]</f>
        <v>-0.29999999999995453</v>
      </c>
      <c r="N2119">
        <f>(K2119/btc[[#This Row],[Open]])*100</f>
        <v>-4.9759495770435321E-2</v>
      </c>
    </row>
    <row r="2120" spans="1:14" x14ac:dyDescent="0.25">
      <c r="A2120" s="1" t="s">
        <v>10</v>
      </c>
      <c r="B2120" s="1">
        <v>42616</v>
      </c>
      <c r="C2120">
        <v>575.29999999999995</v>
      </c>
      <c r="D2120">
        <v>605</v>
      </c>
      <c r="E2120">
        <v>572.6</v>
      </c>
      <c r="F2120">
        <v>598.79999999999995</v>
      </c>
      <c r="G2120">
        <v>35700</v>
      </c>
      <c r="H2120" t="s">
        <v>7</v>
      </c>
      <c r="K2120">
        <f>btc[[#This Row],[Close]]-btc[[#This Row],[Open]]</f>
        <v>23.5</v>
      </c>
      <c r="N2120">
        <f>(K2120/btc[[#This Row],[Open]])*100</f>
        <v>4.0848253085346782</v>
      </c>
    </row>
    <row r="2121" spans="1:14" x14ac:dyDescent="0.25">
      <c r="A2121" s="1" t="s">
        <v>10</v>
      </c>
      <c r="B2121" s="1">
        <v>42638</v>
      </c>
      <c r="C2121">
        <v>602.6</v>
      </c>
      <c r="D2121">
        <v>604.9</v>
      </c>
      <c r="E2121">
        <v>598.29999999999995</v>
      </c>
      <c r="F2121">
        <v>601.5</v>
      </c>
      <c r="G2121">
        <v>13278</v>
      </c>
      <c r="H2121" t="s">
        <v>7</v>
      </c>
      <c r="K2121">
        <f>btc[[#This Row],[Close]]-btc[[#This Row],[Open]]</f>
        <v>-1.1000000000000227</v>
      </c>
      <c r="N2121">
        <f>(K2121/btc[[#This Row],[Open]])*100</f>
        <v>-0.18254231662794934</v>
      </c>
    </row>
    <row r="2122" spans="1:14" x14ac:dyDescent="0.25">
      <c r="A2122" s="1" t="s">
        <v>10</v>
      </c>
      <c r="B2122" s="1">
        <v>41813</v>
      </c>
      <c r="C2122">
        <v>603.6</v>
      </c>
      <c r="D2122">
        <v>604.70000000000005</v>
      </c>
      <c r="E2122">
        <v>582.9</v>
      </c>
      <c r="F2122">
        <v>591.20000000000005</v>
      </c>
      <c r="G2122">
        <v>2653</v>
      </c>
      <c r="H2122" t="s">
        <v>7</v>
      </c>
      <c r="K2122">
        <f>btc[[#This Row],[Close]]-btc[[#This Row],[Open]]</f>
        <v>-12.399999999999977</v>
      </c>
      <c r="N2122">
        <f>(K2122/btc[[#This Row],[Open]])*100</f>
        <v>-2.0543406229290881</v>
      </c>
    </row>
    <row r="2123" spans="1:14" x14ac:dyDescent="0.25">
      <c r="A2123" s="1" t="s">
        <v>10</v>
      </c>
      <c r="B2123" s="1">
        <v>41819</v>
      </c>
      <c r="C2123">
        <v>597.6</v>
      </c>
      <c r="D2123">
        <v>604.29999999999995</v>
      </c>
      <c r="E2123">
        <v>593.20000000000005</v>
      </c>
      <c r="F2123">
        <v>601.1</v>
      </c>
      <c r="G2123">
        <v>2892</v>
      </c>
      <c r="H2123" t="s">
        <v>7</v>
      </c>
      <c r="K2123">
        <f>btc[[#This Row],[Close]]-btc[[#This Row],[Open]]</f>
        <v>3.5</v>
      </c>
      <c r="N2123">
        <f>(K2123/btc[[#This Row],[Open]])*100</f>
        <v>0.58567603748326635</v>
      </c>
    </row>
    <row r="2124" spans="1:14" x14ac:dyDescent="0.25">
      <c r="A2124" s="1" t="s">
        <v>10</v>
      </c>
      <c r="B2124" s="1">
        <v>41852</v>
      </c>
      <c r="C2124">
        <v>589.5</v>
      </c>
      <c r="D2124">
        <v>604</v>
      </c>
      <c r="E2124">
        <v>586.4</v>
      </c>
      <c r="F2124">
        <v>598.79999999999995</v>
      </c>
      <c r="G2124">
        <v>8925</v>
      </c>
      <c r="H2124" t="s">
        <v>7</v>
      </c>
      <c r="K2124">
        <f>btc[[#This Row],[Close]]-btc[[#This Row],[Open]]</f>
        <v>9.2999999999999545</v>
      </c>
      <c r="N2124">
        <f>(K2124/btc[[#This Row],[Open]])*100</f>
        <v>1.577608142493631</v>
      </c>
    </row>
    <row r="2125" spans="1:14" x14ac:dyDescent="0.25">
      <c r="A2125" s="1" t="s">
        <v>10</v>
      </c>
      <c r="B2125" s="1">
        <v>41817</v>
      </c>
      <c r="C2125">
        <v>582.70000000000005</v>
      </c>
      <c r="D2125">
        <v>603.9</v>
      </c>
      <c r="E2125">
        <v>580.1</v>
      </c>
      <c r="F2125">
        <v>602.20000000000005</v>
      </c>
      <c r="G2125">
        <v>3389</v>
      </c>
      <c r="H2125" t="s">
        <v>7</v>
      </c>
      <c r="K2125">
        <f>btc[[#This Row],[Close]]-btc[[#This Row],[Open]]</f>
        <v>19.5</v>
      </c>
      <c r="N2125">
        <f>(K2125/btc[[#This Row],[Open]])*100</f>
        <v>3.3464904753732623</v>
      </c>
    </row>
    <row r="2126" spans="1:14" x14ac:dyDescent="0.25">
      <c r="A2126" s="1" t="s">
        <v>10</v>
      </c>
      <c r="B2126" s="1">
        <v>42636</v>
      </c>
      <c r="C2126">
        <v>595.6</v>
      </c>
      <c r="D2126">
        <v>603.70000000000005</v>
      </c>
      <c r="E2126">
        <v>594.1</v>
      </c>
      <c r="F2126">
        <v>602.9</v>
      </c>
      <c r="G2126">
        <v>25922</v>
      </c>
      <c r="H2126" t="s">
        <v>7</v>
      </c>
      <c r="K2126">
        <f>btc[[#This Row],[Close]]-btc[[#This Row],[Open]]</f>
        <v>7.2999999999999545</v>
      </c>
      <c r="N2126">
        <f>(K2126/btc[[#This Row],[Open]])*100</f>
        <v>1.225654801880449</v>
      </c>
    </row>
    <row r="2127" spans="1:14" x14ac:dyDescent="0.25">
      <c r="A2127" s="1" t="s">
        <v>10</v>
      </c>
      <c r="B2127" s="1">
        <v>41846</v>
      </c>
      <c r="C2127">
        <v>600.5</v>
      </c>
      <c r="D2127">
        <v>603</v>
      </c>
      <c r="E2127">
        <v>593.29999999999995</v>
      </c>
      <c r="F2127">
        <v>596</v>
      </c>
      <c r="G2127">
        <v>3479</v>
      </c>
      <c r="H2127" t="s">
        <v>7</v>
      </c>
      <c r="K2127">
        <f>btc[[#This Row],[Close]]-btc[[#This Row],[Open]]</f>
        <v>-4.5</v>
      </c>
      <c r="N2127">
        <f>(K2127/btc[[#This Row],[Open]])*100</f>
        <v>-0.74937552039966693</v>
      </c>
    </row>
    <row r="2128" spans="1:14" x14ac:dyDescent="0.25">
      <c r="A2128" s="1" t="s">
        <v>10</v>
      </c>
      <c r="B2128" s="1">
        <v>41810</v>
      </c>
      <c r="C2128">
        <v>600.20000000000005</v>
      </c>
      <c r="D2128">
        <v>602</v>
      </c>
      <c r="E2128">
        <v>587.1</v>
      </c>
      <c r="F2128">
        <v>590.79999999999995</v>
      </c>
      <c r="G2128">
        <v>2154</v>
      </c>
      <c r="H2128" t="s">
        <v>7</v>
      </c>
      <c r="K2128">
        <f>btc[[#This Row],[Close]]-btc[[#This Row],[Open]]</f>
        <v>-9.4000000000000909</v>
      </c>
      <c r="N2128">
        <f>(K2128/btc[[#This Row],[Open]])*100</f>
        <v>-1.5661446184605281</v>
      </c>
    </row>
    <row r="2129" spans="1:14" x14ac:dyDescent="0.25">
      <c r="A2129" s="1" t="s">
        <v>10</v>
      </c>
      <c r="B2129" s="1">
        <v>41847</v>
      </c>
      <c r="C2129">
        <v>596</v>
      </c>
      <c r="D2129">
        <v>601.5</v>
      </c>
      <c r="E2129">
        <v>593.70000000000005</v>
      </c>
      <c r="F2129">
        <v>595</v>
      </c>
      <c r="G2129">
        <v>3531</v>
      </c>
      <c r="H2129" t="s">
        <v>7</v>
      </c>
      <c r="K2129">
        <f>btc[[#This Row],[Close]]-btc[[#This Row],[Open]]</f>
        <v>-1</v>
      </c>
      <c r="N2129">
        <f>(K2129/btc[[#This Row],[Open]])*100</f>
        <v>-0.16778523489932887</v>
      </c>
    </row>
    <row r="2130" spans="1:14" x14ac:dyDescent="0.25">
      <c r="A2130" s="1" t="s">
        <v>10</v>
      </c>
      <c r="B2130" s="1">
        <v>42592</v>
      </c>
      <c r="C2130">
        <v>585.29999999999995</v>
      </c>
      <c r="D2130">
        <v>600.5</v>
      </c>
      <c r="E2130">
        <v>580.9</v>
      </c>
      <c r="F2130">
        <v>590.9</v>
      </c>
      <c r="G2130">
        <v>49569</v>
      </c>
      <c r="H2130" t="s">
        <v>7</v>
      </c>
      <c r="K2130">
        <f>btc[[#This Row],[Close]]-btc[[#This Row],[Open]]</f>
        <v>5.6000000000000227</v>
      </c>
      <c r="N2130">
        <f>(K2130/btc[[#This Row],[Open]])*100</f>
        <v>0.95677430377584549</v>
      </c>
    </row>
    <row r="2131" spans="1:14" x14ac:dyDescent="0.25">
      <c r="A2131" s="1" t="s">
        <v>10</v>
      </c>
      <c r="B2131" s="1">
        <v>42635</v>
      </c>
      <c r="C2131">
        <v>597.20000000000005</v>
      </c>
      <c r="D2131">
        <v>599.79999999999995</v>
      </c>
      <c r="E2131">
        <v>592.79999999999995</v>
      </c>
      <c r="F2131">
        <v>595.6</v>
      </c>
      <c r="G2131">
        <v>22441</v>
      </c>
      <c r="H2131" t="s">
        <v>7</v>
      </c>
      <c r="K2131">
        <f>btc[[#This Row],[Close]]-btc[[#This Row],[Open]]</f>
        <v>-1.6000000000000227</v>
      </c>
      <c r="N2131">
        <f>(K2131/btc[[#This Row],[Open]])*100</f>
        <v>-0.26791694574682229</v>
      </c>
    </row>
    <row r="2132" spans="1:14" x14ac:dyDescent="0.25">
      <c r="A2132" s="1" t="s">
        <v>10</v>
      </c>
      <c r="B2132" s="1">
        <v>42593</v>
      </c>
      <c r="C2132">
        <v>590.9</v>
      </c>
      <c r="D2132">
        <v>599.20000000000005</v>
      </c>
      <c r="E2132">
        <v>585.4</v>
      </c>
      <c r="F2132">
        <v>587.79999999999995</v>
      </c>
      <c r="G2132">
        <v>39825</v>
      </c>
      <c r="H2132" t="s">
        <v>7</v>
      </c>
      <c r="K2132">
        <f>btc[[#This Row],[Close]]-btc[[#This Row],[Open]]</f>
        <v>-3.1000000000000227</v>
      </c>
      <c r="N2132">
        <f>(K2132/btc[[#This Row],[Open]])*100</f>
        <v>-0.52462345574547686</v>
      </c>
    </row>
    <row r="2133" spans="1:14" x14ac:dyDescent="0.25">
      <c r="A2133" s="1" t="s">
        <v>10</v>
      </c>
      <c r="B2133" s="1">
        <v>41811</v>
      </c>
      <c r="C2133">
        <v>590.79999999999995</v>
      </c>
      <c r="D2133">
        <v>599.20000000000005</v>
      </c>
      <c r="E2133">
        <v>584.79999999999995</v>
      </c>
      <c r="F2133">
        <v>597</v>
      </c>
      <c r="G2133">
        <v>2283</v>
      </c>
      <c r="H2133" t="s">
        <v>7</v>
      </c>
      <c r="K2133">
        <f>btc[[#This Row],[Close]]-btc[[#This Row],[Open]]</f>
        <v>6.2000000000000455</v>
      </c>
      <c r="N2133">
        <f>(K2133/btc[[#This Row],[Open]])*100</f>
        <v>1.0494245091401568</v>
      </c>
    </row>
    <row r="2134" spans="1:14" x14ac:dyDescent="0.25">
      <c r="A2134" s="1" t="s">
        <v>10</v>
      </c>
      <c r="B2134" s="1">
        <v>41698</v>
      </c>
      <c r="C2134">
        <v>596.5</v>
      </c>
      <c r="D2134">
        <v>599</v>
      </c>
      <c r="E2134">
        <v>570</v>
      </c>
      <c r="F2134">
        <v>573.9</v>
      </c>
      <c r="G2134">
        <v>506</v>
      </c>
      <c r="H2134" t="s">
        <v>7</v>
      </c>
      <c r="K2134">
        <f>btc[[#This Row],[Close]]-btc[[#This Row],[Open]]</f>
        <v>-22.600000000000023</v>
      </c>
      <c r="N2134">
        <f>(K2134/btc[[#This Row],[Open]])*100</f>
        <v>-3.7887678122380595</v>
      </c>
    </row>
    <row r="2135" spans="1:14" x14ac:dyDescent="0.25">
      <c r="A2135" s="1" t="s">
        <v>10</v>
      </c>
      <c r="B2135" s="1">
        <v>41853</v>
      </c>
      <c r="C2135">
        <v>598.79999999999995</v>
      </c>
      <c r="D2135">
        <v>598.9</v>
      </c>
      <c r="E2135">
        <v>587.4</v>
      </c>
      <c r="F2135">
        <v>591.70000000000005</v>
      </c>
      <c r="G2135">
        <v>2123</v>
      </c>
      <c r="H2135" t="s">
        <v>7</v>
      </c>
      <c r="K2135">
        <f>btc[[#This Row],[Close]]-btc[[#This Row],[Open]]</f>
        <v>-7.0999999999999091</v>
      </c>
      <c r="N2135">
        <f>(K2135/btc[[#This Row],[Open]])*100</f>
        <v>-1.185704742818956</v>
      </c>
    </row>
    <row r="2136" spans="1:14" x14ac:dyDescent="0.25">
      <c r="A2136" s="1" t="s">
        <v>10</v>
      </c>
      <c r="B2136" s="1">
        <v>41718</v>
      </c>
      <c r="C2136">
        <v>595</v>
      </c>
      <c r="D2136">
        <v>598.4</v>
      </c>
      <c r="E2136">
        <v>560.29999999999995</v>
      </c>
      <c r="F2136">
        <v>566</v>
      </c>
      <c r="G2136">
        <v>4241</v>
      </c>
      <c r="H2136" t="s">
        <v>7</v>
      </c>
      <c r="K2136">
        <f>btc[[#This Row],[Close]]-btc[[#This Row],[Open]]</f>
        <v>-29</v>
      </c>
      <c r="N2136">
        <f>(K2136/btc[[#This Row],[Open]])*100</f>
        <v>-4.8739495798319332</v>
      </c>
    </row>
    <row r="2137" spans="1:14" x14ac:dyDescent="0.25">
      <c r="A2137" s="1" t="s">
        <v>10</v>
      </c>
      <c r="B2137" s="1">
        <v>41848</v>
      </c>
      <c r="C2137">
        <v>595</v>
      </c>
      <c r="D2137">
        <v>597.5</v>
      </c>
      <c r="E2137">
        <v>578.1</v>
      </c>
      <c r="F2137">
        <v>587.9</v>
      </c>
      <c r="G2137">
        <v>2331</v>
      </c>
      <c r="H2137" t="s">
        <v>7</v>
      </c>
      <c r="K2137">
        <f>btc[[#This Row],[Close]]-btc[[#This Row],[Open]]</f>
        <v>-7.1000000000000227</v>
      </c>
      <c r="N2137">
        <f>(K2137/btc[[#This Row],[Open]])*100</f>
        <v>-1.1932773109243737</v>
      </c>
    </row>
    <row r="2138" spans="1:14" x14ac:dyDescent="0.25">
      <c r="A2138" s="1" t="s">
        <v>10</v>
      </c>
      <c r="B2138" s="1">
        <v>42588</v>
      </c>
      <c r="C2138">
        <v>574.70000000000005</v>
      </c>
      <c r="D2138">
        <v>596.70000000000005</v>
      </c>
      <c r="E2138">
        <v>565.29999999999995</v>
      </c>
      <c r="F2138">
        <v>586.5</v>
      </c>
      <c r="G2138">
        <v>25382</v>
      </c>
      <c r="H2138" t="s">
        <v>7</v>
      </c>
      <c r="K2138">
        <f>btc[[#This Row],[Close]]-btc[[#This Row],[Open]]</f>
        <v>11.799999999999955</v>
      </c>
      <c r="N2138">
        <f>(K2138/btc[[#This Row],[Open]])*100</f>
        <v>2.0532451713937623</v>
      </c>
    </row>
    <row r="2139" spans="1:14" x14ac:dyDescent="0.25">
      <c r="A2139" s="1" t="s">
        <v>10</v>
      </c>
      <c r="B2139" s="1">
        <v>41861</v>
      </c>
      <c r="C2139">
        <v>589.5</v>
      </c>
      <c r="D2139">
        <v>596.6</v>
      </c>
      <c r="E2139">
        <v>588.1</v>
      </c>
      <c r="F2139">
        <v>592.1</v>
      </c>
      <c r="G2139">
        <v>1338</v>
      </c>
      <c r="H2139" t="s">
        <v>7</v>
      </c>
      <c r="K2139">
        <f>btc[[#This Row],[Close]]-btc[[#This Row],[Open]]</f>
        <v>2.6000000000000227</v>
      </c>
      <c r="N2139">
        <f>(K2139/btc[[#This Row],[Open]])*100</f>
        <v>0.44105173876166626</v>
      </c>
    </row>
    <row r="2140" spans="1:14" x14ac:dyDescent="0.25">
      <c r="A2140" s="1" t="s">
        <v>10</v>
      </c>
      <c r="B2140" s="1">
        <v>42589</v>
      </c>
      <c r="C2140">
        <v>586.5</v>
      </c>
      <c r="D2140">
        <v>596</v>
      </c>
      <c r="E2140">
        <v>580.9</v>
      </c>
      <c r="F2140">
        <v>590.79999999999995</v>
      </c>
      <c r="G2140">
        <v>26202</v>
      </c>
      <c r="H2140" t="s">
        <v>7</v>
      </c>
      <c r="K2140">
        <f>btc[[#This Row],[Close]]-btc[[#This Row],[Open]]</f>
        <v>4.2999999999999545</v>
      </c>
      <c r="N2140">
        <f>(K2140/btc[[#This Row],[Open]])*100</f>
        <v>0.73316283034952334</v>
      </c>
    </row>
    <row r="2141" spans="1:14" x14ac:dyDescent="0.25">
      <c r="A2141" s="1" t="s">
        <v>10</v>
      </c>
      <c r="B2141" s="1">
        <v>41814</v>
      </c>
      <c r="C2141">
        <v>591.20000000000005</v>
      </c>
      <c r="D2141">
        <v>595.70000000000005</v>
      </c>
      <c r="E2141">
        <v>585.4</v>
      </c>
      <c r="F2141">
        <v>588.79999999999995</v>
      </c>
      <c r="G2141">
        <v>3077</v>
      </c>
      <c r="H2141" t="s">
        <v>7</v>
      </c>
      <c r="K2141">
        <f>btc[[#This Row],[Close]]-btc[[#This Row],[Open]]</f>
        <v>-2.4000000000000909</v>
      </c>
      <c r="N2141">
        <f>(K2141/btc[[#This Row],[Open]])*100</f>
        <v>-0.40595399188093551</v>
      </c>
    </row>
    <row r="2142" spans="1:14" x14ac:dyDescent="0.25">
      <c r="A2142" s="1" t="s">
        <v>10</v>
      </c>
      <c r="B2142" s="1">
        <v>41860</v>
      </c>
      <c r="C2142">
        <v>595.79999999999995</v>
      </c>
      <c r="D2142">
        <v>595.6</v>
      </c>
      <c r="E2142">
        <v>587.4</v>
      </c>
      <c r="F2142">
        <v>589.5</v>
      </c>
      <c r="G2142">
        <v>1418</v>
      </c>
      <c r="H2142" t="s">
        <v>7</v>
      </c>
      <c r="K2142">
        <f>btc[[#This Row],[Close]]-btc[[#This Row],[Open]]</f>
        <v>-6.2999999999999545</v>
      </c>
      <c r="N2142">
        <f>(K2142/btc[[#This Row],[Open]])*100</f>
        <v>-1.0574018126888141</v>
      </c>
    </row>
    <row r="2143" spans="1:14" x14ac:dyDescent="0.25">
      <c r="A2143" s="1" t="s">
        <v>10</v>
      </c>
      <c r="B2143" s="1">
        <v>41855</v>
      </c>
      <c r="C2143">
        <v>588.9</v>
      </c>
      <c r="D2143">
        <v>595.1</v>
      </c>
      <c r="E2143">
        <v>586.5</v>
      </c>
      <c r="F2143">
        <v>592.79999999999995</v>
      </c>
      <c r="G2143">
        <v>3416</v>
      </c>
      <c r="H2143" t="s">
        <v>7</v>
      </c>
      <c r="K2143">
        <f>btc[[#This Row],[Close]]-btc[[#This Row],[Open]]</f>
        <v>3.8999999999999773</v>
      </c>
      <c r="N2143">
        <f>(K2143/btc[[#This Row],[Open]])*100</f>
        <v>0.66225165562913524</v>
      </c>
    </row>
    <row r="2144" spans="1:14" x14ac:dyDescent="0.25">
      <c r="A2144" s="1" t="s">
        <v>10</v>
      </c>
      <c r="B2144" s="1">
        <v>41858</v>
      </c>
      <c r="C2144">
        <v>589.79999999999995</v>
      </c>
      <c r="D2144">
        <v>595.1</v>
      </c>
      <c r="E2144">
        <v>587.9</v>
      </c>
      <c r="F2144">
        <v>592.79999999999995</v>
      </c>
      <c r="G2144">
        <v>2504</v>
      </c>
      <c r="H2144" t="s">
        <v>7</v>
      </c>
      <c r="K2144">
        <f>btc[[#This Row],[Close]]-btc[[#This Row],[Open]]</f>
        <v>3</v>
      </c>
      <c r="N2144">
        <f>(K2144/btc[[#This Row],[Open]])*100</f>
        <v>0.50864699898270604</v>
      </c>
    </row>
    <row r="2145" spans="1:14" x14ac:dyDescent="0.25">
      <c r="A2145" s="1" t="s">
        <v>10</v>
      </c>
      <c r="B2145" s="1">
        <v>41856</v>
      </c>
      <c r="C2145">
        <v>592.79999999999995</v>
      </c>
      <c r="D2145">
        <v>594.29999999999995</v>
      </c>
      <c r="E2145">
        <v>585.4</v>
      </c>
      <c r="F2145">
        <v>588.79999999999995</v>
      </c>
      <c r="G2145">
        <v>4085</v>
      </c>
      <c r="H2145" t="s">
        <v>7</v>
      </c>
      <c r="K2145">
        <f>btc[[#This Row],[Close]]-btc[[#This Row],[Open]]</f>
        <v>-4</v>
      </c>
      <c r="N2145">
        <f>(K2145/btc[[#This Row],[Open]])*100</f>
        <v>-0.67476383265856954</v>
      </c>
    </row>
    <row r="2146" spans="1:14" x14ac:dyDescent="0.25">
      <c r="A2146" s="1" t="s">
        <v>10</v>
      </c>
      <c r="B2146" s="1">
        <v>42590</v>
      </c>
      <c r="C2146">
        <v>590.79999999999995</v>
      </c>
      <c r="D2146">
        <v>594.20000000000005</v>
      </c>
      <c r="E2146">
        <v>585.4</v>
      </c>
      <c r="F2146">
        <v>589.20000000000005</v>
      </c>
      <c r="G2146">
        <v>24881</v>
      </c>
      <c r="H2146" t="s">
        <v>7</v>
      </c>
      <c r="K2146">
        <f>btc[[#This Row],[Close]]-btc[[#This Row],[Open]]</f>
        <v>-1.5999999999999091</v>
      </c>
      <c r="N2146">
        <f>(K2146/btc[[#This Row],[Open]])*100</f>
        <v>-0.27081922816518439</v>
      </c>
    </row>
    <row r="2147" spans="1:14" x14ac:dyDescent="0.25">
      <c r="A2147" s="1" t="s">
        <v>10</v>
      </c>
      <c r="B2147" s="1">
        <v>41857</v>
      </c>
      <c r="C2147">
        <v>588.79999999999995</v>
      </c>
      <c r="D2147">
        <v>593.79999999999995</v>
      </c>
      <c r="E2147">
        <v>587.20000000000005</v>
      </c>
      <c r="F2147">
        <v>589.79999999999995</v>
      </c>
      <c r="G2147">
        <v>3010</v>
      </c>
      <c r="H2147" t="s">
        <v>7</v>
      </c>
      <c r="K2147">
        <f>btc[[#This Row],[Close]]-btc[[#This Row],[Open]]</f>
        <v>1</v>
      </c>
      <c r="N2147">
        <f>(K2147/btc[[#This Row],[Open]])*100</f>
        <v>0.16983695652173914</v>
      </c>
    </row>
    <row r="2148" spans="1:14" x14ac:dyDescent="0.25">
      <c r="A2148" s="1" t="s">
        <v>10</v>
      </c>
      <c r="B2148" s="1">
        <v>41851</v>
      </c>
      <c r="C2148">
        <v>564.6</v>
      </c>
      <c r="D2148">
        <v>593.70000000000005</v>
      </c>
      <c r="E2148">
        <v>564</v>
      </c>
      <c r="F2148">
        <v>589.5</v>
      </c>
      <c r="G2148">
        <v>3523</v>
      </c>
      <c r="H2148" t="s">
        <v>7</v>
      </c>
      <c r="K2148">
        <f>btc[[#This Row],[Close]]-btc[[#This Row],[Open]]</f>
        <v>24.899999999999977</v>
      </c>
      <c r="N2148">
        <f>(K2148/btc[[#This Row],[Open]])*100</f>
        <v>4.4102019128586569</v>
      </c>
    </row>
    <row r="2149" spans="1:14" x14ac:dyDescent="0.25">
      <c r="A2149" s="1" t="s">
        <v>10</v>
      </c>
      <c r="B2149" s="1">
        <v>41862</v>
      </c>
      <c r="C2149">
        <v>592.1</v>
      </c>
      <c r="D2149">
        <v>593.6</v>
      </c>
      <c r="E2149">
        <v>571.70000000000005</v>
      </c>
      <c r="F2149">
        <v>575.9</v>
      </c>
      <c r="G2149">
        <v>2569</v>
      </c>
      <c r="H2149" t="s">
        <v>7</v>
      </c>
      <c r="K2149">
        <f>btc[[#This Row],[Close]]-btc[[#This Row],[Open]]</f>
        <v>-16.200000000000045</v>
      </c>
      <c r="N2149">
        <f>(K2149/btc[[#This Row],[Open]])*100</f>
        <v>-2.7360243202161874</v>
      </c>
    </row>
    <row r="2150" spans="1:14" x14ac:dyDescent="0.25">
      <c r="A2150" s="1" t="s">
        <v>10</v>
      </c>
      <c r="B2150" s="1">
        <v>42525</v>
      </c>
      <c r="C2150">
        <v>567</v>
      </c>
      <c r="D2150">
        <v>592.70000000000005</v>
      </c>
      <c r="E2150">
        <v>560.9</v>
      </c>
      <c r="F2150">
        <v>572</v>
      </c>
      <c r="G2150">
        <v>87411</v>
      </c>
      <c r="H2150" t="s">
        <v>7</v>
      </c>
      <c r="K2150">
        <f>btc[[#This Row],[Close]]-btc[[#This Row],[Open]]</f>
        <v>5</v>
      </c>
      <c r="N2150">
        <f>(K2150/btc[[#This Row],[Open]])*100</f>
        <v>0.88183421516754845</v>
      </c>
    </row>
    <row r="2151" spans="1:14" x14ac:dyDescent="0.25">
      <c r="A2151" s="1" t="s">
        <v>10</v>
      </c>
      <c r="B2151" s="1">
        <v>42532</v>
      </c>
      <c r="C2151">
        <v>577.9</v>
      </c>
      <c r="D2151">
        <v>592.6</v>
      </c>
      <c r="E2151">
        <v>576.29999999999995</v>
      </c>
      <c r="F2151">
        <v>591.6</v>
      </c>
      <c r="G2151">
        <v>42217</v>
      </c>
      <c r="H2151" t="s">
        <v>7</v>
      </c>
      <c r="K2151">
        <f>btc[[#This Row],[Close]]-btc[[#This Row],[Open]]</f>
        <v>13.700000000000045</v>
      </c>
      <c r="N2151">
        <f>(K2151/btc[[#This Row],[Open]])*100</f>
        <v>2.3706523620003543</v>
      </c>
    </row>
    <row r="2152" spans="1:14" x14ac:dyDescent="0.25">
      <c r="A2152" s="1" t="s">
        <v>10</v>
      </c>
      <c r="B2152" s="1">
        <v>41854</v>
      </c>
      <c r="C2152">
        <v>591.70000000000005</v>
      </c>
      <c r="D2152">
        <v>592.1</v>
      </c>
      <c r="E2152">
        <v>580.6</v>
      </c>
      <c r="F2152">
        <v>588.9</v>
      </c>
      <c r="G2152">
        <v>1263</v>
      </c>
      <c r="H2152" t="s">
        <v>7</v>
      </c>
      <c r="K2152">
        <f>btc[[#This Row],[Close]]-btc[[#This Row],[Open]]</f>
        <v>-2.8000000000000682</v>
      </c>
      <c r="N2152">
        <f>(K2152/btc[[#This Row],[Open]])*100</f>
        <v>-0.47321277674498363</v>
      </c>
    </row>
    <row r="2153" spans="1:14" x14ac:dyDescent="0.25">
      <c r="A2153" s="1" t="s">
        <v>10</v>
      </c>
      <c r="B2153" s="1">
        <v>42604</v>
      </c>
      <c r="C2153">
        <v>580.70000000000005</v>
      </c>
      <c r="D2153">
        <v>591.9</v>
      </c>
      <c r="E2153">
        <v>577.1</v>
      </c>
      <c r="F2153">
        <v>587.5</v>
      </c>
      <c r="G2153">
        <v>33559</v>
      </c>
      <c r="H2153" t="s">
        <v>7</v>
      </c>
      <c r="K2153">
        <f>btc[[#This Row],[Close]]-btc[[#This Row],[Open]]</f>
        <v>6.7999999999999545</v>
      </c>
      <c r="N2153">
        <f>(K2153/btc[[#This Row],[Open]])*100</f>
        <v>1.171000516617867</v>
      </c>
    </row>
    <row r="2154" spans="1:14" x14ac:dyDescent="0.25">
      <c r="A2154" s="1" t="s">
        <v>10</v>
      </c>
      <c r="B2154" s="1">
        <v>42528</v>
      </c>
      <c r="C2154">
        <v>583.6</v>
      </c>
      <c r="D2154">
        <v>591.29999999999995</v>
      </c>
      <c r="E2154">
        <v>543.6</v>
      </c>
      <c r="F2154">
        <v>575.6</v>
      </c>
      <c r="G2154">
        <v>84694</v>
      </c>
      <c r="H2154" t="s">
        <v>7</v>
      </c>
      <c r="K2154">
        <f>btc[[#This Row],[Close]]-btc[[#This Row],[Open]]</f>
        <v>-8</v>
      </c>
      <c r="N2154">
        <f>(K2154/btc[[#This Row],[Open]])*100</f>
        <v>-1.3708019191226868</v>
      </c>
    </row>
    <row r="2155" spans="1:14" x14ac:dyDescent="0.25">
      <c r="A2155" s="1" t="s">
        <v>10</v>
      </c>
      <c r="B2155" s="1">
        <v>41849</v>
      </c>
      <c r="C2155">
        <v>587.9</v>
      </c>
      <c r="D2155">
        <v>591.29999999999995</v>
      </c>
      <c r="E2155">
        <v>579.5</v>
      </c>
      <c r="F2155">
        <v>585.79999999999995</v>
      </c>
      <c r="G2155">
        <v>6719</v>
      </c>
      <c r="H2155" t="s">
        <v>7</v>
      </c>
      <c r="K2155">
        <f>btc[[#This Row],[Close]]-btc[[#This Row],[Open]]</f>
        <v>-2.1000000000000227</v>
      </c>
      <c r="N2155">
        <f>(K2155/btc[[#This Row],[Open]])*100</f>
        <v>-0.35720360605545554</v>
      </c>
    </row>
    <row r="2156" spans="1:14" x14ac:dyDescent="0.25">
      <c r="A2156" s="1" t="s">
        <v>10</v>
      </c>
      <c r="B2156" s="1">
        <v>42591</v>
      </c>
      <c r="C2156">
        <v>589.20000000000005</v>
      </c>
      <c r="D2156">
        <v>591.20000000000005</v>
      </c>
      <c r="E2156">
        <v>581.1</v>
      </c>
      <c r="F2156">
        <v>585.29999999999995</v>
      </c>
      <c r="G2156">
        <v>25971</v>
      </c>
      <c r="H2156" t="s">
        <v>7</v>
      </c>
      <c r="K2156">
        <f>btc[[#This Row],[Close]]-btc[[#This Row],[Open]]</f>
        <v>-3.9000000000000909</v>
      </c>
      <c r="N2156">
        <f>(K2156/btc[[#This Row],[Open]])*100</f>
        <v>-0.66191446028514778</v>
      </c>
    </row>
    <row r="2157" spans="1:14" x14ac:dyDescent="0.25">
      <c r="A2157" s="1" t="s">
        <v>10</v>
      </c>
      <c r="B2157" s="1">
        <v>42594</v>
      </c>
      <c r="C2157">
        <v>587.79999999999995</v>
      </c>
      <c r="D2157">
        <v>591.1</v>
      </c>
      <c r="E2157">
        <v>582.20000000000005</v>
      </c>
      <c r="F2157">
        <v>587.1</v>
      </c>
      <c r="G2157">
        <v>25502</v>
      </c>
      <c r="H2157" t="s">
        <v>7</v>
      </c>
      <c r="K2157">
        <f>btc[[#This Row],[Close]]-btc[[#This Row],[Open]]</f>
        <v>-0.69999999999993179</v>
      </c>
      <c r="N2157">
        <f>(K2157/btc[[#This Row],[Open]])*100</f>
        <v>-0.11908812521264577</v>
      </c>
    </row>
    <row r="2158" spans="1:14" x14ac:dyDescent="0.25">
      <c r="A2158" s="1" t="s">
        <v>10</v>
      </c>
      <c r="B2158" s="1">
        <v>42595</v>
      </c>
      <c r="C2158">
        <v>587.1</v>
      </c>
      <c r="D2158">
        <v>590.1</v>
      </c>
      <c r="E2158">
        <v>582.79999999999995</v>
      </c>
      <c r="F2158">
        <v>584.6</v>
      </c>
      <c r="G2158">
        <v>19304</v>
      </c>
      <c r="H2158" t="s">
        <v>7</v>
      </c>
      <c r="K2158">
        <f>btc[[#This Row],[Close]]-btc[[#This Row],[Open]]</f>
        <v>-2.5</v>
      </c>
      <c r="N2158">
        <f>(K2158/btc[[#This Row],[Open]])*100</f>
        <v>-0.42582183614375746</v>
      </c>
    </row>
    <row r="2159" spans="1:14" x14ac:dyDescent="0.25">
      <c r="A2159" s="1" t="s">
        <v>10</v>
      </c>
      <c r="B2159" s="1">
        <v>42605</v>
      </c>
      <c r="C2159">
        <v>587.5</v>
      </c>
      <c r="D2159">
        <v>589.9</v>
      </c>
      <c r="E2159">
        <v>578.6</v>
      </c>
      <c r="F2159">
        <v>583.6</v>
      </c>
      <c r="G2159">
        <v>32082</v>
      </c>
      <c r="H2159" t="s">
        <v>7</v>
      </c>
      <c r="K2159">
        <f>btc[[#This Row],[Close]]-btc[[#This Row],[Open]]</f>
        <v>-3.8999999999999773</v>
      </c>
      <c r="N2159">
        <f>(K2159/btc[[#This Row],[Open]])*100</f>
        <v>-0.66382978723403874</v>
      </c>
    </row>
    <row r="2160" spans="1:14" x14ac:dyDescent="0.25">
      <c r="A2160" s="1" t="s">
        <v>10</v>
      </c>
      <c r="B2160" s="1">
        <v>41815</v>
      </c>
      <c r="C2160">
        <v>588.79999999999995</v>
      </c>
      <c r="D2160">
        <v>589.6</v>
      </c>
      <c r="E2160">
        <v>566.9</v>
      </c>
      <c r="F2160">
        <v>568.5</v>
      </c>
      <c r="G2160">
        <v>3091</v>
      </c>
      <c r="H2160" t="s">
        <v>7</v>
      </c>
      <c r="K2160">
        <f>btc[[#This Row],[Close]]-btc[[#This Row],[Open]]</f>
        <v>-20.299999999999955</v>
      </c>
      <c r="N2160">
        <f>(K2160/btc[[#This Row],[Open]])*100</f>
        <v>-3.4476902173912971</v>
      </c>
    </row>
    <row r="2161" spans="1:14" x14ac:dyDescent="0.25">
      <c r="A2161" s="1" t="s">
        <v>10</v>
      </c>
      <c r="B2161" s="1">
        <v>41805</v>
      </c>
      <c r="C2161">
        <v>583.4</v>
      </c>
      <c r="D2161">
        <v>587.79999999999995</v>
      </c>
      <c r="E2161">
        <v>560.79999999999995</v>
      </c>
      <c r="F2161">
        <v>582.29999999999995</v>
      </c>
      <c r="G2161">
        <v>3943</v>
      </c>
      <c r="H2161" t="s">
        <v>7</v>
      </c>
      <c r="K2161">
        <f>btc[[#This Row],[Close]]-btc[[#This Row],[Open]]</f>
        <v>-1.1000000000000227</v>
      </c>
      <c r="N2161">
        <f>(K2161/btc[[#This Row],[Open]])*100</f>
        <v>-0.18854988001371661</v>
      </c>
    </row>
    <row r="2162" spans="1:14" x14ac:dyDescent="0.25">
      <c r="A2162" s="1" t="s">
        <v>10</v>
      </c>
      <c r="B2162" s="1">
        <v>41719</v>
      </c>
      <c r="C2162">
        <v>566</v>
      </c>
      <c r="D2162">
        <v>587.4</v>
      </c>
      <c r="E2162">
        <v>540.20000000000005</v>
      </c>
      <c r="F2162">
        <v>549.6</v>
      </c>
      <c r="G2162">
        <v>3823</v>
      </c>
      <c r="H2162" t="s">
        <v>7</v>
      </c>
      <c r="K2162">
        <f>btc[[#This Row],[Close]]-btc[[#This Row],[Open]]</f>
        <v>-16.399999999999977</v>
      </c>
      <c r="N2162">
        <f>(K2162/btc[[#This Row],[Open]])*100</f>
        <v>-2.8975265017667806</v>
      </c>
    </row>
    <row r="2163" spans="1:14" x14ac:dyDescent="0.25">
      <c r="A2163" s="1" t="s">
        <v>10</v>
      </c>
      <c r="B2163" s="1">
        <v>42527</v>
      </c>
      <c r="C2163">
        <v>574.9</v>
      </c>
      <c r="D2163">
        <v>586.70000000000005</v>
      </c>
      <c r="E2163">
        <v>571.70000000000005</v>
      </c>
      <c r="F2163">
        <v>583.6</v>
      </c>
      <c r="G2163">
        <v>63683</v>
      </c>
      <c r="H2163" t="s">
        <v>7</v>
      </c>
      <c r="K2163">
        <f>btc[[#This Row],[Close]]-btc[[#This Row],[Open]]</f>
        <v>8.7000000000000455</v>
      </c>
      <c r="N2163">
        <f>(K2163/btc[[#This Row],[Open]])*100</f>
        <v>1.5133066620281868</v>
      </c>
    </row>
    <row r="2164" spans="1:14" x14ac:dyDescent="0.25">
      <c r="A2164" s="1" t="s">
        <v>10</v>
      </c>
      <c r="B2164" s="1">
        <v>41785</v>
      </c>
      <c r="C2164">
        <v>570.4</v>
      </c>
      <c r="D2164">
        <v>586.4</v>
      </c>
      <c r="E2164">
        <v>564.70000000000005</v>
      </c>
      <c r="F2164">
        <v>582</v>
      </c>
      <c r="G2164">
        <v>2959</v>
      </c>
      <c r="H2164" t="s">
        <v>7</v>
      </c>
      <c r="K2164">
        <f>btc[[#This Row],[Close]]-btc[[#This Row],[Open]]</f>
        <v>11.600000000000023</v>
      </c>
      <c r="N2164">
        <f>(K2164/btc[[#This Row],[Open]])*100</f>
        <v>2.0336605890603128</v>
      </c>
    </row>
    <row r="2165" spans="1:14" x14ac:dyDescent="0.25">
      <c r="A2165" s="1" t="s">
        <v>10</v>
      </c>
      <c r="B2165" s="1">
        <v>41786</v>
      </c>
      <c r="C2165">
        <v>582</v>
      </c>
      <c r="D2165">
        <v>586.20000000000005</v>
      </c>
      <c r="E2165">
        <v>555.29999999999995</v>
      </c>
      <c r="F2165">
        <v>570.1</v>
      </c>
      <c r="G2165">
        <v>3353</v>
      </c>
      <c r="H2165" t="s">
        <v>7</v>
      </c>
      <c r="K2165">
        <f>btc[[#This Row],[Close]]-btc[[#This Row],[Open]]</f>
        <v>-11.899999999999977</v>
      </c>
      <c r="N2165">
        <f>(K2165/btc[[#This Row],[Open]])*100</f>
        <v>-2.0446735395188966</v>
      </c>
    </row>
    <row r="2166" spans="1:14" x14ac:dyDescent="0.25">
      <c r="A2166" s="1" t="s">
        <v>10</v>
      </c>
      <c r="B2166" s="1">
        <v>41850</v>
      </c>
      <c r="C2166">
        <v>585.79999999999995</v>
      </c>
      <c r="D2166">
        <v>586.1</v>
      </c>
      <c r="E2166">
        <v>564.20000000000005</v>
      </c>
      <c r="F2166">
        <v>564.6</v>
      </c>
      <c r="G2166">
        <v>4103</v>
      </c>
      <c r="H2166" t="s">
        <v>7</v>
      </c>
      <c r="K2166">
        <f>btc[[#This Row],[Close]]-btc[[#This Row],[Open]]</f>
        <v>-21.199999999999932</v>
      </c>
      <c r="N2166">
        <f>(K2166/btc[[#This Row],[Open]])*100</f>
        <v>-3.6189825879139526</v>
      </c>
    </row>
    <row r="2167" spans="1:14" x14ac:dyDescent="0.25">
      <c r="A2167" s="1" t="s">
        <v>10</v>
      </c>
      <c r="B2167" s="1">
        <v>42596</v>
      </c>
      <c r="C2167">
        <v>584.6</v>
      </c>
      <c r="D2167">
        <v>585.79999999999995</v>
      </c>
      <c r="E2167">
        <v>559.9</v>
      </c>
      <c r="F2167">
        <v>569.1</v>
      </c>
      <c r="G2167">
        <v>33066</v>
      </c>
      <c r="H2167" t="s">
        <v>7</v>
      </c>
      <c r="K2167">
        <f>btc[[#This Row],[Close]]-btc[[#This Row],[Open]]</f>
        <v>-15.5</v>
      </c>
      <c r="N2167">
        <f>(K2167/btc[[#This Row],[Open]])*100</f>
        <v>-2.6513855627779677</v>
      </c>
    </row>
    <row r="2168" spans="1:14" x14ac:dyDescent="0.25">
      <c r="A2168" s="1" t="s">
        <v>10</v>
      </c>
      <c r="B2168" s="1">
        <v>42603</v>
      </c>
      <c r="C2168">
        <v>582.6</v>
      </c>
      <c r="D2168">
        <v>585.29999999999995</v>
      </c>
      <c r="E2168">
        <v>577.79999999999995</v>
      </c>
      <c r="F2168">
        <v>580.70000000000005</v>
      </c>
      <c r="G2168">
        <v>14160</v>
      </c>
      <c r="H2168" t="s">
        <v>7</v>
      </c>
      <c r="K2168">
        <f>btc[[#This Row],[Close]]-btc[[#This Row],[Open]]</f>
        <v>-1.8999999999999773</v>
      </c>
      <c r="N2168">
        <f>(K2168/btc[[#This Row],[Open]])*100</f>
        <v>-0.32612427051149628</v>
      </c>
    </row>
    <row r="2169" spans="1:14" x14ac:dyDescent="0.25">
      <c r="A2169" s="1" t="s">
        <v>10</v>
      </c>
      <c r="B2169" s="1">
        <v>41682</v>
      </c>
      <c r="C2169">
        <v>579</v>
      </c>
      <c r="D2169">
        <v>585.1</v>
      </c>
      <c r="E2169">
        <v>511.9</v>
      </c>
      <c r="F2169">
        <v>531.1</v>
      </c>
      <c r="G2169">
        <v>21301</v>
      </c>
      <c r="H2169" t="s">
        <v>7</v>
      </c>
      <c r="K2169">
        <f>btc[[#This Row],[Close]]-btc[[#This Row],[Open]]</f>
        <v>-47.899999999999977</v>
      </c>
      <c r="N2169">
        <f>(K2169/btc[[#This Row],[Open]])*100</f>
        <v>-8.2728842832469738</v>
      </c>
    </row>
    <row r="2170" spans="1:14" x14ac:dyDescent="0.25">
      <c r="A2170" s="1" t="s">
        <v>10</v>
      </c>
      <c r="B2170" s="1">
        <v>42586</v>
      </c>
      <c r="C2170">
        <v>566.4</v>
      </c>
      <c r="D2170">
        <v>584.9</v>
      </c>
      <c r="E2170">
        <v>559.5</v>
      </c>
      <c r="F2170">
        <v>576.20000000000005</v>
      </c>
      <c r="G2170">
        <v>44823</v>
      </c>
      <c r="H2170" t="s">
        <v>7</v>
      </c>
      <c r="K2170">
        <f>btc[[#This Row],[Close]]-btc[[#This Row],[Open]]</f>
        <v>9.8000000000000682</v>
      </c>
      <c r="N2170">
        <f>(K2170/btc[[#This Row],[Open]])*100</f>
        <v>1.7302259887005771</v>
      </c>
    </row>
    <row r="2171" spans="1:14" x14ac:dyDescent="0.25">
      <c r="A2171" s="1" t="s">
        <v>10</v>
      </c>
      <c r="B2171" s="1">
        <v>42606</v>
      </c>
      <c r="C2171">
        <v>583.6</v>
      </c>
      <c r="D2171">
        <v>584.5</v>
      </c>
      <c r="E2171">
        <v>576.79999999999995</v>
      </c>
      <c r="F2171">
        <v>579.70000000000005</v>
      </c>
      <c r="G2171">
        <v>28057</v>
      </c>
      <c r="H2171" t="s">
        <v>7</v>
      </c>
      <c r="K2171">
        <f>btc[[#This Row],[Close]]-btc[[#This Row],[Open]]</f>
        <v>-3.8999999999999773</v>
      </c>
      <c r="N2171">
        <f>(K2171/btc[[#This Row],[Open]])*100</f>
        <v>-0.66826593557230596</v>
      </c>
    </row>
    <row r="2172" spans="1:14" x14ac:dyDescent="0.25">
      <c r="A2172" s="1" t="s">
        <v>10</v>
      </c>
      <c r="B2172" s="1">
        <v>42526</v>
      </c>
      <c r="C2172">
        <v>572</v>
      </c>
      <c r="D2172">
        <v>583.6</v>
      </c>
      <c r="E2172">
        <v>567.79999999999995</v>
      </c>
      <c r="F2172">
        <v>574.9</v>
      </c>
      <c r="G2172">
        <v>64520</v>
      </c>
      <c r="H2172" t="s">
        <v>7</v>
      </c>
      <c r="K2172">
        <f>btc[[#This Row],[Close]]-btc[[#This Row],[Open]]</f>
        <v>2.8999999999999773</v>
      </c>
      <c r="N2172">
        <f>(K2172/btc[[#This Row],[Open]])*100</f>
        <v>0.50699300699300298</v>
      </c>
    </row>
    <row r="2173" spans="1:14" x14ac:dyDescent="0.25">
      <c r="A2173" s="1" t="s">
        <v>10</v>
      </c>
      <c r="B2173" s="1">
        <v>42602</v>
      </c>
      <c r="C2173">
        <v>574.6</v>
      </c>
      <c r="D2173">
        <v>583.5</v>
      </c>
      <c r="E2173">
        <v>572.29999999999995</v>
      </c>
      <c r="F2173">
        <v>582.6</v>
      </c>
      <c r="G2173">
        <v>23120</v>
      </c>
      <c r="H2173" t="s">
        <v>7</v>
      </c>
      <c r="K2173">
        <f>btc[[#This Row],[Close]]-btc[[#This Row],[Open]]</f>
        <v>8</v>
      </c>
      <c r="N2173">
        <f>(K2173/btc[[#This Row],[Open]])*100</f>
        <v>1.3922728854855551</v>
      </c>
    </row>
    <row r="2174" spans="1:14" x14ac:dyDescent="0.25">
      <c r="A2174" s="1" t="s">
        <v>10</v>
      </c>
      <c r="B2174" s="1">
        <v>42598</v>
      </c>
      <c r="C2174">
        <v>567</v>
      </c>
      <c r="D2174">
        <v>583.4</v>
      </c>
      <c r="E2174">
        <v>563.4</v>
      </c>
      <c r="F2174">
        <v>580.20000000000005</v>
      </c>
      <c r="G2174">
        <v>37689</v>
      </c>
      <c r="H2174" t="s">
        <v>7</v>
      </c>
      <c r="K2174">
        <f>btc[[#This Row],[Close]]-btc[[#This Row],[Open]]</f>
        <v>13.200000000000045</v>
      </c>
      <c r="N2174">
        <f>(K2174/btc[[#This Row],[Open]])*100</f>
        <v>2.3280423280423359</v>
      </c>
    </row>
    <row r="2175" spans="1:14" x14ac:dyDescent="0.25">
      <c r="A2175" s="1" t="s">
        <v>10</v>
      </c>
      <c r="B2175" s="1">
        <v>42608</v>
      </c>
      <c r="C2175">
        <v>578</v>
      </c>
      <c r="D2175">
        <v>582.70000000000005</v>
      </c>
      <c r="E2175">
        <v>575.79999999999995</v>
      </c>
      <c r="F2175">
        <v>579.4</v>
      </c>
      <c r="G2175">
        <v>21168</v>
      </c>
      <c r="H2175" t="s">
        <v>7</v>
      </c>
      <c r="K2175">
        <f>btc[[#This Row],[Close]]-btc[[#This Row],[Open]]</f>
        <v>1.3999999999999773</v>
      </c>
      <c r="N2175">
        <f>(K2175/btc[[#This Row],[Open]])*100</f>
        <v>0.2422145328719684</v>
      </c>
    </row>
    <row r="2176" spans="1:14" x14ac:dyDescent="0.25">
      <c r="A2176" s="1" t="s">
        <v>10</v>
      </c>
      <c r="B2176" s="1">
        <v>41816</v>
      </c>
      <c r="C2176">
        <v>568.5</v>
      </c>
      <c r="D2176">
        <v>582.70000000000005</v>
      </c>
      <c r="E2176">
        <v>565.79999999999995</v>
      </c>
      <c r="F2176">
        <v>582.70000000000005</v>
      </c>
      <c r="G2176">
        <v>4148</v>
      </c>
      <c r="H2176" t="s">
        <v>7</v>
      </c>
      <c r="K2176">
        <f>btc[[#This Row],[Close]]-btc[[#This Row],[Open]]</f>
        <v>14.200000000000045</v>
      </c>
      <c r="N2176">
        <f>(K2176/btc[[#This Row],[Open]])*100</f>
        <v>2.4978012313104743</v>
      </c>
    </row>
    <row r="2177" spans="1:14" x14ac:dyDescent="0.25">
      <c r="A2177" s="1" t="s">
        <v>10</v>
      </c>
      <c r="B2177" s="1">
        <v>42529</v>
      </c>
      <c r="C2177">
        <v>575.6</v>
      </c>
      <c r="D2177">
        <v>582.4</v>
      </c>
      <c r="E2177">
        <v>567.79999999999995</v>
      </c>
      <c r="F2177">
        <v>580.5</v>
      </c>
      <c r="G2177">
        <v>49604</v>
      </c>
      <c r="H2177" t="s">
        <v>7</v>
      </c>
      <c r="K2177">
        <f>btc[[#This Row],[Close]]-btc[[#This Row],[Open]]</f>
        <v>4.8999999999999773</v>
      </c>
      <c r="N2177">
        <f>(K2177/btc[[#This Row],[Open]])*100</f>
        <v>0.85128561501041988</v>
      </c>
    </row>
    <row r="2178" spans="1:14" x14ac:dyDescent="0.25">
      <c r="A2178" s="1" t="s">
        <v>10</v>
      </c>
      <c r="B2178" s="1">
        <v>41787</v>
      </c>
      <c r="C2178">
        <v>570.1</v>
      </c>
      <c r="D2178">
        <v>581.79999999999995</v>
      </c>
      <c r="E2178">
        <v>562.6</v>
      </c>
      <c r="F2178">
        <v>570.79999999999995</v>
      </c>
      <c r="G2178">
        <v>3570</v>
      </c>
      <c r="H2178" t="s">
        <v>7</v>
      </c>
      <c r="K2178">
        <f>btc[[#This Row],[Close]]-btc[[#This Row],[Open]]</f>
        <v>0.69999999999993179</v>
      </c>
      <c r="N2178">
        <f>(K2178/btc[[#This Row],[Open]])*100</f>
        <v>0.12278547623222799</v>
      </c>
    </row>
    <row r="2179" spans="1:14" x14ac:dyDescent="0.25">
      <c r="A2179" s="1" t="s">
        <v>10</v>
      </c>
      <c r="B2179" s="1">
        <v>42599</v>
      </c>
      <c r="C2179">
        <v>580.20000000000005</v>
      </c>
      <c r="D2179">
        <v>581.1</v>
      </c>
      <c r="E2179">
        <v>568.70000000000005</v>
      </c>
      <c r="F2179">
        <v>572.29999999999995</v>
      </c>
      <c r="G2179">
        <v>32761</v>
      </c>
      <c r="H2179" t="s">
        <v>7</v>
      </c>
      <c r="K2179">
        <f>btc[[#This Row],[Close]]-btc[[#This Row],[Open]]</f>
        <v>-7.9000000000000909</v>
      </c>
      <c r="N2179">
        <f>(K2179/btc[[#This Row],[Open]])*100</f>
        <v>-1.3615994484660618</v>
      </c>
    </row>
    <row r="2180" spans="1:14" x14ac:dyDescent="0.25">
      <c r="A2180" s="1" t="s">
        <v>10</v>
      </c>
      <c r="B2180" s="1">
        <v>42530</v>
      </c>
      <c r="C2180">
        <v>580.5</v>
      </c>
      <c r="D2180">
        <v>580.70000000000005</v>
      </c>
      <c r="E2180">
        <v>569.29999999999995</v>
      </c>
      <c r="F2180">
        <v>574.70000000000005</v>
      </c>
      <c r="G2180">
        <v>48613</v>
      </c>
      <c r="H2180" t="s">
        <v>7</v>
      </c>
      <c r="K2180">
        <f>btc[[#This Row],[Close]]-btc[[#This Row],[Open]]</f>
        <v>-5.7999999999999545</v>
      </c>
      <c r="N2180">
        <f>(K2180/btc[[#This Row],[Open]])*100</f>
        <v>-0.99913867355727026</v>
      </c>
    </row>
    <row r="2181" spans="1:14" x14ac:dyDescent="0.25">
      <c r="A2181" s="1" t="s">
        <v>10</v>
      </c>
      <c r="B2181" s="1">
        <v>42607</v>
      </c>
      <c r="C2181">
        <v>579.70000000000005</v>
      </c>
      <c r="D2181">
        <v>580.70000000000005</v>
      </c>
      <c r="E2181">
        <v>570.79999999999995</v>
      </c>
      <c r="F2181">
        <v>578</v>
      </c>
      <c r="G2181">
        <v>32734</v>
      </c>
      <c r="H2181" t="s">
        <v>7</v>
      </c>
      <c r="K2181">
        <f>btc[[#This Row],[Close]]-btc[[#This Row],[Open]]</f>
        <v>-1.7000000000000455</v>
      </c>
      <c r="N2181">
        <f>(K2181/btc[[#This Row],[Open]])*100</f>
        <v>-0.29325513196481717</v>
      </c>
    </row>
    <row r="2182" spans="1:14" x14ac:dyDescent="0.25">
      <c r="A2182" s="1" t="s">
        <v>10</v>
      </c>
      <c r="B2182" s="1">
        <v>42609</v>
      </c>
      <c r="C2182">
        <v>579.4</v>
      </c>
      <c r="D2182">
        <v>580.4</v>
      </c>
      <c r="E2182">
        <v>567.29999999999995</v>
      </c>
      <c r="F2182">
        <v>570.29999999999995</v>
      </c>
      <c r="G2182">
        <v>18687</v>
      </c>
      <c r="H2182" t="s">
        <v>7</v>
      </c>
      <c r="K2182">
        <f>btc[[#This Row],[Close]]-btc[[#This Row],[Open]]</f>
        <v>-9.1000000000000227</v>
      </c>
      <c r="N2182">
        <f>(K2182/btc[[#This Row],[Open]])*100</f>
        <v>-1.5705902657922026</v>
      </c>
    </row>
    <row r="2183" spans="1:14" x14ac:dyDescent="0.25">
      <c r="A2183" s="1" t="s">
        <v>10</v>
      </c>
      <c r="B2183" s="1">
        <v>42587</v>
      </c>
      <c r="C2183">
        <v>576.20000000000005</v>
      </c>
      <c r="D2183">
        <v>580</v>
      </c>
      <c r="E2183">
        <v>565.79999999999995</v>
      </c>
      <c r="F2183">
        <v>574.70000000000005</v>
      </c>
      <c r="G2183">
        <v>27886</v>
      </c>
      <c r="H2183" t="s">
        <v>7</v>
      </c>
      <c r="K2183">
        <f>btc[[#This Row],[Close]]-btc[[#This Row],[Open]]</f>
        <v>-1.5</v>
      </c>
      <c r="N2183">
        <f>(K2183/btc[[#This Row],[Open]])*100</f>
        <v>-0.26032627559875043</v>
      </c>
    </row>
    <row r="2184" spans="1:14" x14ac:dyDescent="0.25">
      <c r="A2184" s="1" t="s">
        <v>10</v>
      </c>
      <c r="B2184" s="1">
        <v>42612</v>
      </c>
      <c r="C2184">
        <v>574.20000000000005</v>
      </c>
      <c r="D2184">
        <v>579.9</v>
      </c>
      <c r="E2184">
        <v>572.5</v>
      </c>
      <c r="F2184">
        <v>577.29999999999995</v>
      </c>
      <c r="G2184">
        <v>27480</v>
      </c>
      <c r="H2184" t="s">
        <v>7</v>
      </c>
      <c r="K2184">
        <f>btc[[#This Row],[Close]]-btc[[#This Row],[Open]]</f>
        <v>3.0999999999999091</v>
      </c>
      <c r="N2184">
        <f>(K2184/btc[[#This Row],[Open]])*100</f>
        <v>0.53988157436431705</v>
      </c>
    </row>
    <row r="2185" spans="1:14" x14ac:dyDescent="0.25">
      <c r="A2185" s="1" t="s">
        <v>10</v>
      </c>
      <c r="B2185" s="1">
        <v>42600</v>
      </c>
      <c r="C2185">
        <v>572.29999999999995</v>
      </c>
      <c r="D2185">
        <v>579.5</v>
      </c>
      <c r="E2185">
        <v>570.79999999999995</v>
      </c>
      <c r="F2185">
        <v>573.4</v>
      </c>
      <c r="G2185">
        <v>30389</v>
      </c>
      <c r="H2185" t="s">
        <v>7</v>
      </c>
      <c r="K2185">
        <f>btc[[#This Row],[Close]]-btc[[#This Row],[Open]]</f>
        <v>1.1000000000000227</v>
      </c>
      <c r="N2185">
        <f>(K2185/btc[[#This Row],[Open]])*100</f>
        <v>0.19220688450113976</v>
      </c>
    </row>
    <row r="2186" spans="1:14" x14ac:dyDescent="0.25">
      <c r="A2186" s="1" t="s">
        <v>10</v>
      </c>
      <c r="B2186" s="1">
        <v>42531</v>
      </c>
      <c r="C2186">
        <v>574.70000000000005</v>
      </c>
      <c r="D2186">
        <v>579.29999999999995</v>
      </c>
      <c r="E2186">
        <v>571.1</v>
      </c>
      <c r="F2186">
        <v>577.9</v>
      </c>
      <c r="G2186">
        <v>45502</v>
      </c>
      <c r="H2186" t="s">
        <v>7</v>
      </c>
      <c r="K2186">
        <f>btc[[#This Row],[Close]]-btc[[#This Row],[Open]]</f>
        <v>3.1999999999999318</v>
      </c>
      <c r="N2186">
        <f>(K2186/btc[[#This Row],[Open]])*100</f>
        <v>0.55681224986948519</v>
      </c>
    </row>
    <row r="2187" spans="1:14" x14ac:dyDescent="0.25">
      <c r="A2187" s="1" t="s">
        <v>10</v>
      </c>
      <c r="B2187" s="1">
        <v>42611</v>
      </c>
      <c r="C2187">
        <v>575</v>
      </c>
      <c r="D2187">
        <v>578.6</v>
      </c>
      <c r="E2187">
        <v>571.4</v>
      </c>
      <c r="F2187">
        <v>574.20000000000005</v>
      </c>
      <c r="G2187">
        <v>23863</v>
      </c>
      <c r="H2187" t="s">
        <v>7</v>
      </c>
      <c r="K2187">
        <f>btc[[#This Row],[Close]]-btc[[#This Row],[Open]]</f>
        <v>-0.79999999999995453</v>
      </c>
      <c r="N2187">
        <f>(K2187/btc[[#This Row],[Open]])*100</f>
        <v>-0.13913043478260079</v>
      </c>
    </row>
    <row r="2188" spans="1:14" x14ac:dyDescent="0.25">
      <c r="A2188" s="1" t="s">
        <v>10</v>
      </c>
      <c r="B2188" s="1">
        <v>42613</v>
      </c>
      <c r="C2188">
        <v>577.29999999999995</v>
      </c>
      <c r="D2188">
        <v>578.29999999999995</v>
      </c>
      <c r="E2188">
        <v>571.70000000000005</v>
      </c>
      <c r="F2188">
        <v>573.9</v>
      </c>
      <c r="G2188">
        <v>24934</v>
      </c>
      <c r="H2188" t="s">
        <v>7</v>
      </c>
      <c r="K2188">
        <f>btc[[#This Row],[Close]]-btc[[#This Row],[Open]]</f>
        <v>-3.3999999999999773</v>
      </c>
      <c r="N2188">
        <f>(K2188/btc[[#This Row],[Open]])*100</f>
        <v>-0.58894855361163645</v>
      </c>
    </row>
    <row r="2189" spans="1:14" x14ac:dyDescent="0.25">
      <c r="A2189" s="1" t="s">
        <v>10</v>
      </c>
      <c r="B2189" s="1">
        <v>41863</v>
      </c>
      <c r="C2189">
        <v>575.9</v>
      </c>
      <c r="D2189">
        <v>578.29999999999995</v>
      </c>
      <c r="E2189">
        <v>562</v>
      </c>
      <c r="F2189">
        <v>567.70000000000005</v>
      </c>
      <c r="G2189">
        <v>3325</v>
      </c>
      <c r="H2189" t="s">
        <v>7</v>
      </c>
      <c r="K2189">
        <f>btc[[#This Row],[Close]]-btc[[#This Row],[Open]]</f>
        <v>-8.1999999999999318</v>
      </c>
      <c r="N2189">
        <f>(K2189/btc[[#This Row],[Open]])*100</f>
        <v>-1.4238583087341434</v>
      </c>
    </row>
    <row r="2190" spans="1:14" x14ac:dyDescent="0.25">
      <c r="A2190" s="1" t="s">
        <v>10</v>
      </c>
      <c r="B2190" s="1">
        <v>42601</v>
      </c>
      <c r="C2190">
        <v>573.4</v>
      </c>
      <c r="D2190">
        <v>577.9</v>
      </c>
      <c r="E2190">
        <v>566.29999999999995</v>
      </c>
      <c r="F2190">
        <v>574.6</v>
      </c>
      <c r="G2190">
        <v>25530</v>
      </c>
      <c r="H2190" t="s">
        <v>7</v>
      </c>
      <c r="K2190">
        <f>btc[[#This Row],[Close]]-btc[[#This Row],[Open]]</f>
        <v>1.2000000000000455</v>
      </c>
      <c r="N2190">
        <f>(K2190/btc[[#This Row],[Open]])*100</f>
        <v>0.20927799093129498</v>
      </c>
    </row>
    <row r="2191" spans="1:14" x14ac:dyDescent="0.25">
      <c r="A2191" s="1" t="s">
        <v>10</v>
      </c>
      <c r="B2191" s="1">
        <v>42615</v>
      </c>
      <c r="C2191">
        <v>572</v>
      </c>
      <c r="D2191">
        <v>577.6</v>
      </c>
      <c r="E2191">
        <v>569.29999999999995</v>
      </c>
      <c r="F2191">
        <v>575.29999999999995</v>
      </c>
      <c r="G2191">
        <v>26612</v>
      </c>
      <c r="H2191" t="s">
        <v>7</v>
      </c>
      <c r="K2191">
        <f>btc[[#This Row],[Close]]-btc[[#This Row],[Open]]</f>
        <v>3.2999999999999545</v>
      </c>
      <c r="N2191">
        <f>(K2191/btc[[#This Row],[Open]])*100</f>
        <v>0.57692307692306899</v>
      </c>
    </row>
    <row r="2192" spans="1:14" x14ac:dyDescent="0.25">
      <c r="A2192" s="1" t="s">
        <v>10</v>
      </c>
      <c r="B2192" s="1">
        <v>42610</v>
      </c>
      <c r="C2192">
        <v>570.29999999999995</v>
      </c>
      <c r="D2192">
        <v>576.29999999999995</v>
      </c>
      <c r="E2192">
        <v>569.20000000000005</v>
      </c>
      <c r="F2192">
        <v>575</v>
      </c>
      <c r="G2192">
        <v>12825</v>
      </c>
      <c r="H2192" t="s">
        <v>7</v>
      </c>
      <c r="K2192">
        <f>btc[[#This Row],[Close]]-btc[[#This Row],[Open]]</f>
        <v>4.7000000000000455</v>
      </c>
      <c r="N2192">
        <f>(K2192/btc[[#This Row],[Open]])*100</f>
        <v>0.82412765211293104</v>
      </c>
    </row>
    <row r="2193" spans="1:14" x14ac:dyDescent="0.25">
      <c r="A2193" s="1" t="s">
        <v>10</v>
      </c>
      <c r="B2193" s="1">
        <v>41724</v>
      </c>
      <c r="C2193">
        <v>562.9</v>
      </c>
      <c r="D2193">
        <v>575.4</v>
      </c>
      <c r="E2193">
        <v>546.29999999999995</v>
      </c>
      <c r="F2193">
        <v>562.5</v>
      </c>
      <c r="G2193">
        <v>3705</v>
      </c>
      <c r="H2193" t="s">
        <v>7</v>
      </c>
      <c r="K2193">
        <f>btc[[#This Row],[Close]]-btc[[#This Row],[Open]]</f>
        <v>-0.39999999999997726</v>
      </c>
      <c r="N2193">
        <f>(K2193/btc[[#This Row],[Open]])*100</f>
        <v>-7.1060579143715982E-2</v>
      </c>
    </row>
    <row r="2194" spans="1:14" x14ac:dyDescent="0.25">
      <c r="A2194" s="1" t="s">
        <v>10</v>
      </c>
      <c r="B2194" s="1">
        <v>41784</v>
      </c>
      <c r="C2194">
        <v>520.5</v>
      </c>
      <c r="D2194">
        <v>575.20000000000005</v>
      </c>
      <c r="E2194">
        <v>520.5</v>
      </c>
      <c r="F2194">
        <v>570.4</v>
      </c>
      <c r="G2194">
        <v>1874</v>
      </c>
      <c r="H2194" t="s">
        <v>7</v>
      </c>
      <c r="K2194">
        <f>btc[[#This Row],[Close]]-btc[[#This Row],[Open]]</f>
        <v>49.899999999999977</v>
      </c>
      <c r="N2194">
        <f>(K2194/btc[[#This Row],[Open]])*100</f>
        <v>9.586935638808832</v>
      </c>
    </row>
    <row r="2195" spans="1:14" x14ac:dyDescent="0.25">
      <c r="A2195" s="1" t="s">
        <v>10</v>
      </c>
      <c r="B2195" s="1">
        <v>42597</v>
      </c>
      <c r="C2195">
        <v>569.1</v>
      </c>
      <c r="D2195">
        <v>575</v>
      </c>
      <c r="E2195">
        <v>559.29999999999995</v>
      </c>
      <c r="F2195">
        <v>567</v>
      </c>
      <c r="G2195">
        <v>33771</v>
      </c>
      <c r="H2195" t="s">
        <v>7</v>
      </c>
      <c r="K2195">
        <f>btc[[#This Row],[Close]]-btc[[#This Row],[Open]]</f>
        <v>-2.1000000000000227</v>
      </c>
      <c r="N2195">
        <f>(K2195/btc[[#This Row],[Open]])*100</f>
        <v>-0.36900369003690436</v>
      </c>
    </row>
    <row r="2196" spans="1:14" x14ac:dyDescent="0.25">
      <c r="A2196" s="1" t="s">
        <v>10</v>
      </c>
      <c r="B2196" s="1">
        <v>41788</v>
      </c>
      <c r="C2196">
        <v>570.79999999999995</v>
      </c>
      <c r="D2196">
        <v>573.79999999999995</v>
      </c>
      <c r="E2196">
        <v>557.70000000000005</v>
      </c>
      <c r="F2196">
        <v>564.4</v>
      </c>
      <c r="G2196">
        <v>3734</v>
      </c>
      <c r="H2196" t="s">
        <v>7</v>
      </c>
      <c r="K2196">
        <f>btc[[#This Row],[Close]]-btc[[#This Row],[Open]]</f>
        <v>-6.3999999999999773</v>
      </c>
      <c r="N2196">
        <f>(K2196/btc[[#This Row],[Open]])*100</f>
        <v>-1.1212333566923578</v>
      </c>
    </row>
    <row r="2197" spans="1:14" x14ac:dyDescent="0.25">
      <c r="A2197" s="1" t="s">
        <v>10</v>
      </c>
      <c r="B2197" s="1">
        <v>42524</v>
      </c>
      <c r="C2197">
        <v>537.1</v>
      </c>
      <c r="D2197">
        <v>573.70000000000005</v>
      </c>
      <c r="E2197">
        <v>534.29999999999995</v>
      </c>
      <c r="F2197">
        <v>567</v>
      </c>
      <c r="G2197">
        <v>106250</v>
      </c>
      <c r="H2197" t="s">
        <v>7</v>
      </c>
      <c r="K2197">
        <f>btc[[#This Row],[Close]]-btc[[#This Row],[Open]]</f>
        <v>29.899999999999977</v>
      </c>
      <c r="N2197">
        <f>(K2197/btc[[#This Row],[Open]])*100</f>
        <v>5.5669335319307347</v>
      </c>
    </row>
    <row r="2198" spans="1:14" x14ac:dyDescent="0.25">
      <c r="A2198" s="1" t="s">
        <v>10</v>
      </c>
      <c r="B2198" s="1">
        <v>41864</v>
      </c>
      <c r="C2198">
        <v>567.70000000000005</v>
      </c>
      <c r="D2198">
        <v>573.5</v>
      </c>
      <c r="E2198">
        <v>523.20000000000005</v>
      </c>
      <c r="F2198">
        <v>542.1</v>
      </c>
      <c r="G2198">
        <v>4819</v>
      </c>
      <c r="H2198" t="s">
        <v>7</v>
      </c>
      <c r="K2198">
        <f>btc[[#This Row],[Close]]-btc[[#This Row],[Open]]</f>
        <v>-25.600000000000023</v>
      </c>
      <c r="N2198">
        <f>(K2198/btc[[#This Row],[Open]])*100</f>
        <v>-4.5094239915448338</v>
      </c>
    </row>
    <row r="2199" spans="1:14" x14ac:dyDescent="0.25">
      <c r="A2199" s="1" t="s">
        <v>10</v>
      </c>
      <c r="B2199" s="1">
        <v>42585</v>
      </c>
      <c r="C2199">
        <v>513.4</v>
      </c>
      <c r="D2199">
        <v>573.1</v>
      </c>
      <c r="E2199">
        <v>514.1</v>
      </c>
      <c r="F2199">
        <v>566.4</v>
      </c>
      <c r="G2199">
        <v>85930</v>
      </c>
      <c r="H2199" t="s">
        <v>7</v>
      </c>
      <c r="K2199">
        <f>btc[[#This Row],[Close]]-btc[[#This Row],[Open]]</f>
        <v>53</v>
      </c>
      <c r="N2199">
        <f>(K2199/btc[[#This Row],[Open]])*100</f>
        <v>10.323334631865992</v>
      </c>
    </row>
    <row r="2200" spans="1:14" x14ac:dyDescent="0.25">
      <c r="A2200" s="1" t="s">
        <v>10</v>
      </c>
      <c r="B2200" s="1">
        <v>41722</v>
      </c>
      <c r="C2200">
        <v>551.20000000000005</v>
      </c>
      <c r="D2200">
        <v>572.5</v>
      </c>
      <c r="E2200">
        <v>531.29999999999995</v>
      </c>
      <c r="F2200">
        <v>567.6</v>
      </c>
      <c r="G2200">
        <v>3668</v>
      </c>
      <c r="H2200" t="s">
        <v>7</v>
      </c>
      <c r="K2200">
        <f>btc[[#This Row],[Close]]-btc[[#This Row],[Open]]</f>
        <v>16.399999999999977</v>
      </c>
      <c r="N2200">
        <f>(K2200/btc[[#This Row],[Open]])*100</f>
        <v>2.9753265602322161</v>
      </c>
    </row>
    <row r="2201" spans="1:14" x14ac:dyDescent="0.25">
      <c r="A2201" s="1" t="s">
        <v>10</v>
      </c>
      <c r="B2201" s="1">
        <v>41720</v>
      </c>
      <c r="C2201">
        <v>549.6</v>
      </c>
      <c r="D2201">
        <v>570</v>
      </c>
      <c r="E2201">
        <v>537.20000000000005</v>
      </c>
      <c r="F2201">
        <v>564.29999999999995</v>
      </c>
      <c r="G2201">
        <v>3766</v>
      </c>
      <c r="H2201" t="s">
        <v>7</v>
      </c>
      <c r="K2201">
        <f>btc[[#This Row],[Close]]-btc[[#This Row],[Open]]</f>
        <v>14.699999999999932</v>
      </c>
      <c r="N2201">
        <f>(K2201/btc[[#This Row],[Open]])*100</f>
        <v>2.674672489082957</v>
      </c>
    </row>
    <row r="2202" spans="1:14" x14ac:dyDescent="0.25">
      <c r="A2202" s="1" t="s">
        <v>10</v>
      </c>
      <c r="B2202" s="1">
        <v>41723</v>
      </c>
      <c r="C2202">
        <v>567.6</v>
      </c>
      <c r="D2202">
        <v>569.70000000000005</v>
      </c>
      <c r="E2202">
        <v>550.4</v>
      </c>
      <c r="F2202">
        <v>562.9</v>
      </c>
      <c r="G2202">
        <v>3866</v>
      </c>
      <c r="H2202" t="s">
        <v>7</v>
      </c>
      <c r="K2202">
        <f>btc[[#This Row],[Close]]-btc[[#This Row],[Open]]</f>
        <v>-4.7000000000000455</v>
      </c>
      <c r="N2202">
        <f>(K2202/btc[[#This Row],[Open]])*100</f>
        <v>-0.82804792107118497</v>
      </c>
    </row>
    <row r="2203" spans="1:14" x14ac:dyDescent="0.25">
      <c r="A2203" s="1" t="s">
        <v>10</v>
      </c>
      <c r="B2203" s="1">
        <v>41725</v>
      </c>
      <c r="C2203">
        <v>562.5</v>
      </c>
      <c r="D2203">
        <v>567.79999999999995</v>
      </c>
      <c r="E2203">
        <v>460.5</v>
      </c>
      <c r="F2203">
        <v>460.5</v>
      </c>
      <c r="G2203">
        <v>3783</v>
      </c>
      <c r="H2203" t="s">
        <v>7</v>
      </c>
      <c r="K2203">
        <f>btc[[#This Row],[Close]]-btc[[#This Row],[Open]]</f>
        <v>-102</v>
      </c>
      <c r="N2203">
        <f>(K2203/btc[[#This Row],[Open]])*100</f>
        <v>-18.133333333333333</v>
      </c>
    </row>
    <row r="2204" spans="1:14" x14ac:dyDescent="0.25">
      <c r="A2204" s="1" t="s">
        <v>10</v>
      </c>
      <c r="B2204" s="1">
        <v>41721</v>
      </c>
      <c r="C2204">
        <v>564.29999999999995</v>
      </c>
      <c r="D2204">
        <v>564.29999999999995</v>
      </c>
      <c r="E2204">
        <v>538.6</v>
      </c>
      <c r="F2204">
        <v>551.20000000000005</v>
      </c>
      <c r="G2204">
        <v>4134</v>
      </c>
      <c r="H2204" t="s">
        <v>7</v>
      </c>
      <c r="K2204">
        <f>btc[[#This Row],[Close]]-btc[[#This Row],[Open]]</f>
        <v>-13.099999999999909</v>
      </c>
      <c r="N2204">
        <f>(K2204/btc[[#This Row],[Open]])*100</f>
        <v>-2.3214602161970426</v>
      </c>
    </row>
    <row r="2205" spans="1:14" x14ac:dyDescent="0.25">
      <c r="A2205" s="1" t="s">
        <v>10</v>
      </c>
      <c r="B2205" s="1">
        <v>41699</v>
      </c>
      <c r="C2205">
        <v>573.9</v>
      </c>
      <c r="D2205">
        <v>564.1</v>
      </c>
      <c r="E2205">
        <v>262.8</v>
      </c>
      <c r="F2205">
        <v>557.4</v>
      </c>
      <c r="G2205">
        <v>404</v>
      </c>
      <c r="H2205" t="s">
        <v>7</v>
      </c>
      <c r="K2205">
        <f>btc[[#This Row],[Close]]-btc[[#This Row],[Open]]</f>
        <v>-16.5</v>
      </c>
      <c r="N2205">
        <f>(K2205/btc[[#This Row],[Open]])*100</f>
        <v>-2.8750653423941457</v>
      </c>
    </row>
    <row r="2206" spans="1:14" x14ac:dyDescent="0.25">
      <c r="A2206" s="1" t="s">
        <v>10</v>
      </c>
      <c r="B2206" s="1">
        <v>41700</v>
      </c>
      <c r="C2206">
        <v>557.4</v>
      </c>
      <c r="D2206">
        <v>562.9</v>
      </c>
      <c r="E2206">
        <v>541.5</v>
      </c>
      <c r="F2206">
        <v>544.6</v>
      </c>
      <c r="G2206">
        <v>827</v>
      </c>
      <c r="H2206" t="s">
        <v>7</v>
      </c>
      <c r="K2206">
        <f>btc[[#This Row],[Close]]-btc[[#This Row],[Open]]</f>
        <v>-12.799999999999955</v>
      </c>
      <c r="N2206">
        <f>(K2206/btc[[#This Row],[Open]])*100</f>
        <v>-2.2963760315751625</v>
      </c>
    </row>
    <row r="2207" spans="1:14" x14ac:dyDescent="0.25">
      <c r="A2207" s="1" t="s">
        <v>10</v>
      </c>
      <c r="B2207" s="1">
        <v>41683</v>
      </c>
      <c r="C2207">
        <v>531.1</v>
      </c>
      <c r="D2207">
        <v>549.20000000000005</v>
      </c>
      <c r="E2207">
        <v>451.3</v>
      </c>
      <c r="F2207">
        <v>451.4</v>
      </c>
      <c r="G2207">
        <v>28942</v>
      </c>
      <c r="H2207" t="s">
        <v>7</v>
      </c>
      <c r="K2207">
        <f>btc[[#This Row],[Close]]-btc[[#This Row],[Open]]</f>
        <v>-79.700000000000045</v>
      </c>
      <c r="N2207">
        <f>(K2207/btc[[#This Row],[Open]])*100</f>
        <v>-15.006590096027123</v>
      </c>
    </row>
    <row r="2208" spans="1:14" x14ac:dyDescent="0.25">
      <c r="A2208" s="1" t="s">
        <v>10</v>
      </c>
      <c r="B2208" s="1">
        <v>41745</v>
      </c>
      <c r="C2208">
        <v>526.4</v>
      </c>
      <c r="D2208">
        <v>549</v>
      </c>
      <c r="E2208">
        <v>496.1</v>
      </c>
      <c r="F2208">
        <v>537</v>
      </c>
      <c r="G2208">
        <v>8059</v>
      </c>
      <c r="H2208" t="s">
        <v>7</v>
      </c>
      <c r="K2208">
        <f>btc[[#This Row],[Close]]-btc[[#This Row],[Open]]</f>
        <v>10.600000000000023</v>
      </c>
      <c r="N2208">
        <f>(K2208/btc[[#This Row],[Open]])*100</f>
        <v>2.0136778115501563</v>
      </c>
    </row>
    <row r="2209" spans="1:14" x14ac:dyDescent="0.25">
      <c r="A2209" s="1" t="s">
        <v>10</v>
      </c>
      <c r="B2209" s="1">
        <v>42519</v>
      </c>
      <c r="C2209">
        <v>524.20000000000005</v>
      </c>
      <c r="D2209">
        <v>548</v>
      </c>
      <c r="E2209">
        <v>493.2</v>
      </c>
      <c r="F2209">
        <v>516</v>
      </c>
      <c r="G2209">
        <v>152570</v>
      </c>
      <c r="H2209" t="s">
        <v>7</v>
      </c>
      <c r="K2209">
        <f>btc[[#This Row],[Close]]-btc[[#This Row],[Open]]</f>
        <v>-8.2000000000000455</v>
      </c>
      <c r="N2209">
        <f>(K2209/btc[[#This Row],[Open]])*100</f>
        <v>-1.5642884395269068</v>
      </c>
    </row>
    <row r="2210" spans="1:14" x14ac:dyDescent="0.25">
      <c r="A2210" s="1" t="s">
        <v>10</v>
      </c>
      <c r="B2210" s="1">
        <v>42521</v>
      </c>
      <c r="C2210">
        <v>532.29999999999995</v>
      </c>
      <c r="D2210">
        <v>546.9</v>
      </c>
      <c r="E2210">
        <v>513.20000000000005</v>
      </c>
      <c r="F2210">
        <v>528.9</v>
      </c>
      <c r="G2210">
        <v>114080</v>
      </c>
      <c r="H2210" t="s">
        <v>7</v>
      </c>
      <c r="K2210">
        <f>btc[[#This Row],[Close]]-btc[[#This Row],[Open]]</f>
        <v>-3.3999999999999773</v>
      </c>
      <c r="N2210">
        <f>(K2210/btc[[#This Row],[Open]])*100</f>
        <v>-0.63873755401089194</v>
      </c>
    </row>
    <row r="2211" spans="1:14" x14ac:dyDescent="0.25">
      <c r="A2211" s="1" t="s">
        <v>10</v>
      </c>
      <c r="B2211" s="1">
        <v>41865</v>
      </c>
      <c r="C2211">
        <v>542.1</v>
      </c>
      <c r="D2211">
        <v>544.9</v>
      </c>
      <c r="E2211">
        <v>495.9</v>
      </c>
      <c r="F2211">
        <v>504.8</v>
      </c>
      <c r="G2211">
        <v>10880</v>
      </c>
      <c r="H2211" t="s">
        <v>7</v>
      </c>
      <c r="K2211">
        <f>btc[[#This Row],[Close]]-btc[[#This Row],[Open]]</f>
        <v>-37.300000000000011</v>
      </c>
      <c r="N2211">
        <f>(K2211/btc[[#This Row],[Open]])*100</f>
        <v>-6.8806493266924935</v>
      </c>
    </row>
    <row r="2212" spans="1:14" x14ac:dyDescent="0.25">
      <c r="A2212" s="1" t="s">
        <v>10</v>
      </c>
      <c r="B2212" s="1">
        <v>42520</v>
      </c>
      <c r="C2212">
        <v>516</v>
      </c>
      <c r="D2212">
        <v>544.20000000000005</v>
      </c>
      <c r="E2212">
        <v>512.79999999999995</v>
      </c>
      <c r="F2212">
        <v>532.29999999999995</v>
      </c>
      <c r="G2212">
        <v>77528</v>
      </c>
      <c r="H2212" t="s">
        <v>7</v>
      </c>
      <c r="K2212">
        <f>btc[[#This Row],[Close]]-btc[[#This Row],[Open]]</f>
        <v>16.299999999999955</v>
      </c>
      <c r="N2212">
        <f>(K2212/btc[[#This Row],[Open]])*100</f>
        <v>3.1589147286821619</v>
      </c>
    </row>
    <row r="2213" spans="1:14" x14ac:dyDescent="0.25">
      <c r="A2213" s="1" t="s">
        <v>10</v>
      </c>
      <c r="B2213" s="1">
        <v>42522</v>
      </c>
      <c r="C2213">
        <v>528.9</v>
      </c>
      <c r="D2213">
        <v>542.29999999999995</v>
      </c>
      <c r="E2213">
        <v>521.29999999999995</v>
      </c>
      <c r="F2213">
        <v>537.4</v>
      </c>
      <c r="G2213">
        <v>72406</v>
      </c>
      <c r="H2213" t="s">
        <v>7</v>
      </c>
      <c r="K2213">
        <f>btc[[#This Row],[Close]]-btc[[#This Row],[Open]]</f>
        <v>8.5</v>
      </c>
      <c r="N2213">
        <f>(K2213/btc[[#This Row],[Open]])*100</f>
        <v>1.6071090943467574</v>
      </c>
    </row>
    <row r="2214" spans="1:14" x14ac:dyDescent="0.25">
      <c r="A2214" s="1" t="s">
        <v>10</v>
      </c>
      <c r="B2214" s="1">
        <v>42523</v>
      </c>
      <c r="C2214">
        <v>537.4</v>
      </c>
      <c r="D2214">
        <v>541.5</v>
      </c>
      <c r="E2214">
        <v>530.5</v>
      </c>
      <c r="F2214">
        <v>537.1</v>
      </c>
      <c r="G2214">
        <v>52878</v>
      </c>
      <c r="H2214" t="s">
        <v>7</v>
      </c>
      <c r="K2214">
        <f>btc[[#This Row],[Close]]-btc[[#This Row],[Open]]</f>
        <v>-0.29999999999995453</v>
      </c>
      <c r="N2214">
        <f>(K2214/btc[[#This Row],[Open]])*100</f>
        <v>-5.5824339411975163E-2</v>
      </c>
    </row>
    <row r="2215" spans="1:14" x14ac:dyDescent="0.25">
      <c r="A2215" s="1" t="s">
        <v>10</v>
      </c>
      <c r="B2215" s="1">
        <v>41782</v>
      </c>
      <c r="C2215">
        <v>515.4</v>
      </c>
      <c r="D2215">
        <v>540.9</v>
      </c>
      <c r="E2215">
        <v>515.20000000000005</v>
      </c>
      <c r="F2215">
        <v>518.1</v>
      </c>
      <c r="G2215">
        <v>2764</v>
      </c>
      <c r="H2215" t="s">
        <v>7</v>
      </c>
      <c r="K2215">
        <f>btc[[#This Row],[Close]]-btc[[#This Row],[Open]]</f>
        <v>2.7000000000000455</v>
      </c>
      <c r="N2215">
        <f>(K2215/btc[[#This Row],[Open]])*100</f>
        <v>0.52386495925495646</v>
      </c>
    </row>
    <row r="2216" spans="1:14" x14ac:dyDescent="0.25">
      <c r="A2216" s="1" t="s">
        <v>10</v>
      </c>
      <c r="B2216" s="1">
        <v>41686</v>
      </c>
      <c r="C2216">
        <v>371.1</v>
      </c>
      <c r="D2216">
        <v>540</v>
      </c>
      <c r="E2216">
        <v>220.4</v>
      </c>
      <c r="F2216">
        <v>299.8</v>
      </c>
      <c r="G2216">
        <v>86180</v>
      </c>
      <c r="H2216" t="s">
        <v>7</v>
      </c>
      <c r="K2216">
        <f>btc[[#This Row],[Close]]-btc[[#This Row],[Open]]</f>
        <v>-71.300000000000011</v>
      </c>
      <c r="N2216">
        <f>(K2216/btc[[#This Row],[Open]])*100</f>
        <v>-19.213150094314202</v>
      </c>
    </row>
    <row r="2217" spans="1:14" x14ac:dyDescent="0.25">
      <c r="A2217" s="1" t="s">
        <v>10</v>
      </c>
      <c r="B2217" s="1">
        <v>41872</v>
      </c>
      <c r="C2217">
        <v>516.79999999999995</v>
      </c>
      <c r="D2217">
        <v>537.20000000000005</v>
      </c>
      <c r="E2217">
        <v>511.4</v>
      </c>
      <c r="F2217">
        <v>517.9</v>
      </c>
      <c r="G2217">
        <v>5646</v>
      </c>
      <c r="H2217" t="s">
        <v>7</v>
      </c>
      <c r="K2217">
        <f>btc[[#This Row],[Close]]-btc[[#This Row],[Open]]</f>
        <v>1.1000000000000227</v>
      </c>
      <c r="N2217">
        <f>(K2217/btc[[#This Row],[Open]])*100</f>
        <v>0.21284829721362669</v>
      </c>
    </row>
    <row r="2218" spans="1:14" x14ac:dyDescent="0.25">
      <c r="A2218" s="1" t="s">
        <v>10</v>
      </c>
      <c r="B2218" s="1">
        <v>41746</v>
      </c>
      <c r="C2218">
        <v>537</v>
      </c>
      <c r="D2218">
        <v>537</v>
      </c>
      <c r="E2218">
        <v>486.9</v>
      </c>
      <c r="F2218">
        <v>502</v>
      </c>
      <c r="G2218">
        <v>8003</v>
      </c>
      <c r="H2218" t="s">
        <v>7</v>
      </c>
      <c r="K2218">
        <f>btc[[#This Row],[Close]]-btc[[#This Row],[Open]]</f>
        <v>-35</v>
      </c>
      <c r="N2218">
        <f>(K2218/btc[[#This Row],[Open]])*100</f>
        <v>-6.5176908752327751</v>
      </c>
    </row>
    <row r="2219" spans="1:14" x14ac:dyDescent="0.25">
      <c r="A2219" s="1" t="s">
        <v>10</v>
      </c>
      <c r="B2219" s="1">
        <v>41595</v>
      </c>
      <c r="C2219">
        <v>462</v>
      </c>
      <c r="D2219">
        <v>536.79999999999995</v>
      </c>
      <c r="E2219">
        <v>457</v>
      </c>
      <c r="F2219">
        <v>528.29999999999995</v>
      </c>
      <c r="G2219">
        <v>26719</v>
      </c>
      <c r="H2219" t="s">
        <v>7</v>
      </c>
      <c r="K2219">
        <f>btc[[#This Row],[Close]]-btc[[#This Row],[Open]]</f>
        <v>66.299999999999955</v>
      </c>
      <c r="N2219">
        <f>(K2219/btc[[#This Row],[Open]])*100</f>
        <v>14.350649350649341</v>
      </c>
    </row>
    <row r="2220" spans="1:14" x14ac:dyDescent="0.25">
      <c r="A2220" s="1" t="s">
        <v>10</v>
      </c>
      <c r="B2220" s="1">
        <v>42518</v>
      </c>
      <c r="C2220">
        <v>474</v>
      </c>
      <c r="D2220">
        <v>531.79999999999995</v>
      </c>
      <c r="E2220">
        <v>467</v>
      </c>
      <c r="F2220">
        <v>524.20000000000005</v>
      </c>
      <c r="G2220">
        <v>150172</v>
      </c>
      <c r="H2220" t="s">
        <v>7</v>
      </c>
      <c r="K2220">
        <f>btc[[#This Row],[Close]]-btc[[#This Row],[Open]]</f>
        <v>50.200000000000045</v>
      </c>
      <c r="N2220">
        <f>(K2220/btc[[#This Row],[Open]])*100</f>
        <v>10.590717299578069</v>
      </c>
    </row>
    <row r="2221" spans="1:14" x14ac:dyDescent="0.25">
      <c r="A2221" s="1" t="s">
        <v>10</v>
      </c>
      <c r="B2221" s="1">
        <v>41878</v>
      </c>
      <c r="C2221">
        <v>512.6</v>
      </c>
      <c r="D2221">
        <v>527.4</v>
      </c>
      <c r="E2221">
        <v>512.70000000000005</v>
      </c>
      <c r="F2221">
        <v>515.20000000000005</v>
      </c>
      <c r="G2221">
        <v>3786</v>
      </c>
      <c r="H2221" t="s">
        <v>7</v>
      </c>
      <c r="K2221">
        <f>btc[[#This Row],[Close]]-btc[[#This Row],[Open]]</f>
        <v>2.6000000000000227</v>
      </c>
      <c r="N2221">
        <f>(K2221/btc[[#This Row],[Open]])*100</f>
        <v>0.50721810378463184</v>
      </c>
    </row>
    <row r="2222" spans="1:14" x14ac:dyDescent="0.25">
      <c r="A2222" s="1" t="s">
        <v>10</v>
      </c>
      <c r="B2222" s="1">
        <v>41783</v>
      </c>
      <c r="C2222">
        <v>518.1</v>
      </c>
      <c r="D2222">
        <v>526.70000000000005</v>
      </c>
      <c r="E2222">
        <v>510.4</v>
      </c>
      <c r="F2222">
        <v>520.5</v>
      </c>
      <c r="G2222">
        <v>2857</v>
      </c>
      <c r="H2222" t="s">
        <v>7</v>
      </c>
      <c r="K2222">
        <f>btc[[#This Row],[Close]]-btc[[#This Row],[Open]]</f>
        <v>2.3999999999999773</v>
      </c>
      <c r="N2222">
        <f>(K2222/btc[[#This Row],[Open]])*100</f>
        <v>0.46323103647943975</v>
      </c>
    </row>
    <row r="2223" spans="1:14" x14ac:dyDescent="0.25">
      <c r="A2223" s="1" t="s">
        <v>10</v>
      </c>
      <c r="B2223" s="1">
        <v>41744</v>
      </c>
      <c r="C2223">
        <v>478.4</v>
      </c>
      <c r="D2223">
        <v>526.6</v>
      </c>
      <c r="E2223">
        <v>466.4</v>
      </c>
      <c r="F2223">
        <v>526.4</v>
      </c>
      <c r="G2223">
        <v>8000</v>
      </c>
      <c r="H2223" t="s">
        <v>7</v>
      </c>
      <c r="K2223">
        <f>btc[[#This Row],[Close]]-btc[[#This Row],[Open]]</f>
        <v>48</v>
      </c>
      <c r="N2223">
        <f>(K2223/btc[[#This Row],[Open]])*100</f>
        <v>10.033444816053512</v>
      </c>
    </row>
    <row r="2224" spans="1:14" x14ac:dyDescent="0.25">
      <c r="A2224" s="1" t="s">
        <v>10</v>
      </c>
      <c r="B2224" s="1">
        <v>41750</v>
      </c>
      <c r="C2224">
        <v>498.5</v>
      </c>
      <c r="D2224">
        <v>524.70000000000005</v>
      </c>
      <c r="E2224">
        <v>490.7</v>
      </c>
      <c r="F2224">
        <v>495.2</v>
      </c>
      <c r="G2224">
        <v>7352</v>
      </c>
      <c r="H2224" t="s">
        <v>7</v>
      </c>
      <c r="K2224">
        <f>btc[[#This Row],[Close]]-btc[[#This Row],[Open]]</f>
        <v>-3.3000000000000114</v>
      </c>
      <c r="N2224">
        <f>(K2224/btc[[#This Row],[Open]])*100</f>
        <v>-0.66198595787362313</v>
      </c>
    </row>
    <row r="2225" spans="1:14" x14ac:dyDescent="0.25">
      <c r="A2225" s="1" t="s">
        <v>10</v>
      </c>
      <c r="B2225" s="1">
        <v>41868</v>
      </c>
      <c r="C2225">
        <v>522</v>
      </c>
      <c r="D2225">
        <v>524.70000000000005</v>
      </c>
      <c r="E2225">
        <v>478.2</v>
      </c>
      <c r="F2225">
        <v>485.5</v>
      </c>
      <c r="G2225">
        <v>3144</v>
      </c>
      <c r="H2225" t="s">
        <v>7</v>
      </c>
      <c r="K2225">
        <f>btc[[#This Row],[Close]]-btc[[#This Row],[Open]]</f>
        <v>-36.5</v>
      </c>
      <c r="N2225">
        <f>(K2225/btc[[#This Row],[Open]])*100</f>
        <v>-6.9923371647509569</v>
      </c>
    </row>
    <row r="2226" spans="1:14" x14ac:dyDescent="0.25">
      <c r="A2226" s="1" t="s">
        <v>10</v>
      </c>
      <c r="B2226" s="1">
        <v>41873</v>
      </c>
      <c r="C2226">
        <v>517.9</v>
      </c>
      <c r="D2226">
        <v>524.4</v>
      </c>
      <c r="E2226">
        <v>500.6</v>
      </c>
      <c r="F2226">
        <v>516.1</v>
      </c>
      <c r="G2226">
        <v>6027</v>
      </c>
      <c r="H2226" t="s">
        <v>7</v>
      </c>
      <c r="K2226">
        <f>btc[[#This Row],[Close]]-btc[[#This Row],[Open]]</f>
        <v>-1.7999999999999545</v>
      </c>
      <c r="N2226">
        <f>(K2226/btc[[#This Row],[Open]])*100</f>
        <v>-0.34755744352190665</v>
      </c>
    </row>
    <row r="2227" spans="1:14" x14ac:dyDescent="0.25">
      <c r="A2227" s="1" t="s">
        <v>10</v>
      </c>
      <c r="B2227" s="1">
        <v>41867</v>
      </c>
      <c r="C2227">
        <v>496.5</v>
      </c>
      <c r="D2227">
        <v>524.29999999999995</v>
      </c>
      <c r="E2227">
        <v>483.2</v>
      </c>
      <c r="F2227">
        <v>522</v>
      </c>
      <c r="G2227">
        <v>3870</v>
      </c>
      <c r="H2227" t="s">
        <v>7</v>
      </c>
      <c r="K2227">
        <f>btc[[#This Row],[Close]]-btc[[#This Row],[Open]]</f>
        <v>25.5</v>
      </c>
      <c r="N2227">
        <f>(K2227/btc[[#This Row],[Open]])*100</f>
        <v>5.1359516616314203</v>
      </c>
    </row>
    <row r="2228" spans="1:14" x14ac:dyDescent="0.25">
      <c r="A2228" s="1" t="s">
        <v>10</v>
      </c>
      <c r="B2228" s="1">
        <v>41749</v>
      </c>
      <c r="C2228">
        <v>506</v>
      </c>
      <c r="D2228">
        <v>522.20000000000005</v>
      </c>
      <c r="E2228">
        <v>488.7</v>
      </c>
      <c r="F2228">
        <v>498.5</v>
      </c>
      <c r="G2228">
        <v>7685</v>
      </c>
      <c r="H2228" t="s">
        <v>7</v>
      </c>
      <c r="K2228">
        <f>btc[[#This Row],[Close]]-btc[[#This Row],[Open]]</f>
        <v>-7.5</v>
      </c>
      <c r="N2228">
        <f>(K2228/btc[[#This Row],[Open]])*100</f>
        <v>-1.4822134387351777</v>
      </c>
    </row>
    <row r="2229" spans="1:14" x14ac:dyDescent="0.25">
      <c r="A2229" s="1" t="s">
        <v>10</v>
      </c>
      <c r="B2229" s="1">
        <v>41871</v>
      </c>
      <c r="C2229">
        <v>485.1</v>
      </c>
      <c r="D2229">
        <v>521.79999999999995</v>
      </c>
      <c r="E2229">
        <v>468.5</v>
      </c>
      <c r="F2229">
        <v>516.79999999999995</v>
      </c>
      <c r="G2229">
        <v>5886</v>
      </c>
      <c r="H2229" t="s">
        <v>7</v>
      </c>
      <c r="K2229">
        <f>btc[[#This Row],[Close]]-btc[[#This Row],[Open]]</f>
        <v>31.699999999999932</v>
      </c>
      <c r="N2229">
        <f>(K2229/btc[[#This Row],[Open]])*100</f>
        <v>6.534735106163664</v>
      </c>
    </row>
    <row r="2230" spans="1:14" x14ac:dyDescent="0.25">
      <c r="A2230" s="1" t="s">
        <v>10</v>
      </c>
      <c r="B2230" s="1">
        <v>41879</v>
      </c>
      <c r="C2230">
        <v>515.20000000000005</v>
      </c>
      <c r="D2230">
        <v>521.6</v>
      </c>
      <c r="E2230">
        <v>503.3</v>
      </c>
      <c r="F2230">
        <v>510.8</v>
      </c>
      <c r="G2230">
        <v>4466</v>
      </c>
      <c r="H2230" t="s">
        <v>7</v>
      </c>
      <c r="K2230">
        <f>btc[[#This Row],[Close]]-btc[[#This Row],[Open]]</f>
        <v>-4.4000000000000341</v>
      </c>
      <c r="N2230">
        <f>(K2230/btc[[#This Row],[Open]])*100</f>
        <v>-0.85403726708075178</v>
      </c>
    </row>
    <row r="2231" spans="1:14" x14ac:dyDescent="0.25">
      <c r="A2231" s="1" t="s">
        <v>10</v>
      </c>
      <c r="B2231" s="1">
        <v>41751</v>
      </c>
      <c r="C2231">
        <v>495.2</v>
      </c>
      <c r="D2231">
        <v>520.5</v>
      </c>
      <c r="E2231">
        <v>483.4</v>
      </c>
      <c r="F2231">
        <v>487.9</v>
      </c>
      <c r="G2231">
        <v>5681</v>
      </c>
      <c r="H2231" t="s">
        <v>7</v>
      </c>
      <c r="K2231">
        <f>btc[[#This Row],[Close]]-btc[[#This Row],[Open]]</f>
        <v>-7.3000000000000114</v>
      </c>
      <c r="N2231">
        <f>(K2231/btc[[#This Row],[Open]])*100</f>
        <v>-1.4741518578352204</v>
      </c>
    </row>
    <row r="2232" spans="1:14" x14ac:dyDescent="0.25">
      <c r="A2232" s="1" t="s">
        <v>10</v>
      </c>
      <c r="B2232" s="1">
        <v>41781</v>
      </c>
      <c r="C2232">
        <v>488.8</v>
      </c>
      <c r="D2232">
        <v>519.29999999999995</v>
      </c>
      <c r="E2232">
        <v>485.5</v>
      </c>
      <c r="F2232">
        <v>515.4</v>
      </c>
      <c r="G2232">
        <v>3124</v>
      </c>
      <c r="H2232" t="s">
        <v>7</v>
      </c>
      <c r="K2232">
        <f>btc[[#This Row],[Close]]-btc[[#This Row],[Open]]</f>
        <v>26.599999999999966</v>
      </c>
      <c r="N2232">
        <f>(K2232/btc[[#This Row],[Open]])*100</f>
        <v>5.441898527004903</v>
      </c>
    </row>
    <row r="2233" spans="1:14" x14ac:dyDescent="0.25">
      <c r="A2233" s="1" t="s">
        <v>10</v>
      </c>
      <c r="B2233" s="1">
        <v>41748</v>
      </c>
      <c r="C2233">
        <v>485.5</v>
      </c>
      <c r="D2233">
        <v>516.9</v>
      </c>
      <c r="E2233">
        <v>473.2</v>
      </c>
      <c r="F2233">
        <v>506</v>
      </c>
      <c r="G2233">
        <v>8375</v>
      </c>
      <c r="H2233" t="s">
        <v>7</v>
      </c>
      <c r="K2233">
        <f>btc[[#This Row],[Close]]-btc[[#This Row],[Open]]</f>
        <v>20.5</v>
      </c>
      <c r="N2233">
        <f>(K2233/btc[[#This Row],[Open]])*100</f>
        <v>4.2224510813594236</v>
      </c>
    </row>
    <row r="2234" spans="1:14" x14ac:dyDescent="0.25">
      <c r="A2234" s="1" t="s">
        <v>10</v>
      </c>
      <c r="B2234" s="1">
        <v>41874</v>
      </c>
      <c r="C2234">
        <v>516.1</v>
      </c>
      <c r="D2234">
        <v>516.79999999999995</v>
      </c>
      <c r="E2234">
        <v>494</v>
      </c>
      <c r="F2234">
        <v>497.7</v>
      </c>
      <c r="G2234">
        <v>3131</v>
      </c>
      <c r="H2234" t="s">
        <v>7</v>
      </c>
      <c r="K2234">
        <f>btc[[#This Row],[Close]]-btc[[#This Row],[Open]]</f>
        <v>-18.400000000000034</v>
      </c>
      <c r="N2234">
        <f>(K2234/btc[[#This Row],[Open]])*100</f>
        <v>-3.5652005425305235</v>
      </c>
    </row>
    <row r="2235" spans="1:14" x14ac:dyDescent="0.25">
      <c r="A2235" s="1" t="s">
        <v>10</v>
      </c>
      <c r="B2235" s="1">
        <v>41877</v>
      </c>
      <c r="C2235">
        <v>502.9</v>
      </c>
      <c r="D2235">
        <v>516</v>
      </c>
      <c r="E2235">
        <v>501.8</v>
      </c>
      <c r="F2235">
        <v>512.6</v>
      </c>
      <c r="G2235">
        <v>3530</v>
      </c>
      <c r="H2235" t="s">
        <v>7</v>
      </c>
      <c r="K2235">
        <f>btc[[#This Row],[Close]]-btc[[#This Row],[Open]]</f>
        <v>9.7000000000000455</v>
      </c>
      <c r="N2235">
        <f>(K2235/btc[[#This Row],[Open]])*100</f>
        <v>1.9288128852654696</v>
      </c>
    </row>
    <row r="2236" spans="1:14" x14ac:dyDescent="0.25">
      <c r="A2236" s="1" t="s">
        <v>10</v>
      </c>
      <c r="B2236" s="1">
        <v>41866</v>
      </c>
      <c r="C2236">
        <v>504.8</v>
      </c>
      <c r="D2236">
        <v>515.20000000000005</v>
      </c>
      <c r="E2236">
        <v>483.2</v>
      </c>
      <c r="F2236">
        <v>496.5</v>
      </c>
      <c r="G2236">
        <v>4767</v>
      </c>
      <c r="H2236" t="s">
        <v>7</v>
      </c>
      <c r="K2236">
        <f>btc[[#This Row],[Close]]-btc[[#This Row],[Open]]</f>
        <v>-8.3000000000000114</v>
      </c>
      <c r="N2236">
        <f>(K2236/btc[[#This Row],[Open]])*100</f>
        <v>-1.6442155309033302</v>
      </c>
    </row>
    <row r="2237" spans="1:14" x14ac:dyDescent="0.25">
      <c r="A2237" s="1" t="s">
        <v>10</v>
      </c>
      <c r="B2237" s="1">
        <v>41880</v>
      </c>
      <c r="C2237">
        <v>510.8</v>
      </c>
      <c r="D2237">
        <v>515.20000000000005</v>
      </c>
      <c r="E2237">
        <v>506.7</v>
      </c>
      <c r="F2237">
        <v>512.6</v>
      </c>
      <c r="G2237">
        <v>3642</v>
      </c>
      <c r="H2237" t="s">
        <v>7</v>
      </c>
      <c r="K2237">
        <f>btc[[#This Row],[Close]]-btc[[#This Row],[Open]]</f>
        <v>1.8000000000000114</v>
      </c>
      <c r="N2237">
        <f>(K2237/btc[[#This Row],[Open]])*100</f>
        <v>0.35238841033672891</v>
      </c>
    </row>
    <row r="2238" spans="1:14" x14ac:dyDescent="0.25">
      <c r="A2238" s="1" t="s">
        <v>10</v>
      </c>
      <c r="B2238" s="1">
        <v>41726</v>
      </c>
      <c r="C2238">
        <v>460.5</v>
      </c>
      <c r="D2238">
        <v>515</v>
      </c>
      <c r="E2238">
        <v>453.8</v>
      </c>
      <c r="F2238">
        <v>482.6</v>
      </c>
      <c r="G2238">
        <v>4114</v>
      </c>
      <c r="H2238" t="s">
        <v>7</v>
      </c>
      <c r="K2238">
        <f>btc[[#This Row],[Close]]-btc[[#This Row],[Open]]</f>
        <v>22.100000000000023</v>
      </c>
      <c r="N2238">
        <f>(K2238/btc[[#This Row],[Open]])*100</f>
        <v>4.799131378935944</v>
      </c>
    </row>
    <row r="2239" spans="1:14" x14ac:dyDescent="0.25">
      <c r="A2239" s="1" t="s">
        <v>10</v>
      </c>
      <c r="B2239" s="1">
        <v>41875</v>
      </c>
      <c r="C2239">
        <v>497.7</v>
      </c>
      <c r="D2239">
        <v>514.79999999999995</v>
      </c>
      <c r="E2239">
        <v>496.8</v>
      </c>
      <c r="F2239">
        <v>509.7</v>
      </c>
      <c r="G2239">
        <v>2533</v>
      </c>
      <c r="H2239" t="s">
        <v>7</v>
      </c>
      <c r="K2239">
        <f>btc[[#This Row],[Close]]-btc[[#This Row],[Open]]</f>
        <v>12</v>
      </c>
      <c r="N2239">
        <f>(K2239/btc[[#This Row],[Open]])*100</f>
        <v>2.4110910186859553</v>
      </c>
    </row>
    <row r="2240" spans="1:14" x14ac:dyDescent="0.25">
      <c r="A2240" s="1" t="s">
        <v>10</v>
      </c>
      <c r="B2240" s="1">
        <v>41881</v>
      </c>
      <c r="C2240">
        <v>512.6</v>
      </c>
      <c r="D2240">
        <v>512.9</v>
      </c>
      <c r="E2240">
        <v>503.1</v>
      </c>
      <c r="F2240">
        <v>506</v>
      </c>
      <c r="G2240">
        <v>2631</v>
      </c>
      <c r="H2240" t="s">
        <v>7</v>
      </c>
      <c r="K2240">
        <f>btc[[#This Row],[Close]]-btc[[#This Row],[Open]]</f>
        <v>-6.6000000000000227</v>
      </c>
      <c r="N2240">
        <f>(K2240/btc[[#This Row],[Open]])*100</f>
        <v>-1.2875536480686738</v>
      </c>
    </row>
    <row r="2241" spans="1:14" x14ac:dyDescent="0.25">
      <c r="A2241" s="1" t="s">
        <v>10</v>
      </c>
      <c r="B2241" s="1">
        <v>41747</v>
      </c>
      <c r="C2241">
        <v>502</v>
      </c>
      <c r="D2241">
        <v>512.20000000000005</v>
      </c>
      <c r="E2241">
        <v>472</v>
      </c>
      <c r="F2241">
        <v>485.5</v>
      </c>
      <c r="G2241">
        <v>8360</v>
      </c>
      <c r="H2241" t="s">
        <v>7</v>
      </c>
      <c r="K2241">
        <f>btc[[#This Row],[Close]]-btc[[#This Row],[Open]]</f>
        <v>-16.5</v>
      </c>
      <c r="N2241">
        <f>(K2241/btc[[#This Row],[Open]])*100</f>
        <v>-3.286852589641434</v>
      </c>
    </row>
    <row r="2242" spans="1:14" x14ac:dyDescent="0.25">
      <c r="A2242" s="1" t="s">
        <v>10</v>
      </c>
      <c r="B2242" s="1">
        <v>41876</v>
      </c>
      <c r="C2242">
        <v>509.7</v>
      </c>
      <c r="D2242">
        <v>511.3</v>
      </c>
      <c r="E2242">
        <v>499.7</v>
      </c>
      <c r="F2242">
        <v>502.9</v>
      </c>
      <c r="G2242">
        <v>2738</v>
      </c>
      <c r="H2242" t="s">
        <v>7</v>
      </c>
      <c r="K2242">
        <f>btc[[#This Row],[Close]]-btc[[#This Row],[Open]]</f>
        <v>-6.8000000000000114</v>
      </c>
      <c r="N2242">
        <f>(K2242/btc[[#This Row],[Open]])*100</f>
        <v>-1.3341181086913894</v>
      </c>
    </row>
    <row r="2243" spans="1:14" x14ac:dyDescent="0.25">
      <c r="A2243" s="1" t="s">
        <v>10</v>
      </c>
      <c r="B2243" s="1">
        <v>41752</v>
      </c>
      <c r="C2243">
        <v>487.9</v>
      </c>
      <c r="D2243">
        <v>510</v>
      </c>
      <c r="E2243">
        <v>482.3</v>
      </c>
      <c r="F2243">
        <v>487.3</v>
      </c>
      <c r="G2243">
        <v>4744</v>
      </c>
      <c r="H2243" t="s">
        <v>7</v>
      </c>
      <c r="K2243">
        <f>btc[[#This Row],[Close]]-btc[[#This Row],[Open]]</f>
        <v>-0.59999999999996589</v>
      </c>
      <c r="N2243">
        <f>(K2243/btc[[#This Row],[Open]])*100</f>
        <v>-0.12297601967615615</v>
      </c>
    </row>
    <row r="2244" spans="1:14" x14ac:dyDescent="0.25">
      <c r="A2244" s="1" t="s">
        <v>10</v>
      </c>
      <c r="B2244" s="1">
        <v>41882</v>
      </c>
      <c r="C2244">
        <v>506</v>
      </c>
      <c r="D2244">
        <v>508.3</v>
      </c>
      <c r="E2244">
        <v>478.3</v>
      </c>
      <c r="F2244">
        <v>481.8</v>
      </c>
      <c r="G2244">
        <v>6095</v>
      </c>
      <c r="H2244" t="s">
        <v>7</v>
      </c>
      <c r="K2244">
        <f>btc[[#This Row],[Close]]-btc[[#This Row],[Open]]</f>
        <v>-24.199999999999989</v>
      </c>
      <c r="N2244">
        <f>(K2244/btc[[#This Row],[Open]])*100</f>
        <v>-4.7826086956521721</v>
      </c>
    </row>
    <row r="2245" spans="1:14" x14ac:dyDescent="0.25">
      <c r="A2245" s="1" t="s">
        <v>10</v>
      </c>
      <c r="B2245" s="1">
        <v>41753</v>
      </c>
      <c r="C2245">
        <v>487.3</v>
      </c>
      <c r="D2245">
        <v>507.3</v>
      </c>
      <c r="E2245">
        <v>477.2</v>
      </c>
      <c r="F2245">
        <v>500.3</v>
      </c>
      <c r="G2245">
        <v>4228</v>
      </c>
      <c r="H2245" t="s">
        <v>7</v>
      </c>
      <c r="K2245">
        <f>btc[[#This Row],[Close]]-btc[[#This Row],[Open]]</f>
        <v>13</v>
      </c>
      <c r="N2245">
        <f>(K2245/btc[[#This Row],[Open]])*100</f>
        <v>2.6677611327724193</v>
      </c>
    </row>
    <row r="2246" spans="1:14" x14ac:dyDescent="0.25">
      <c r="A2246" s="1" t="s">
        <v>10</v>
      </c>
      <c r="B2246" s="1">
        <v>41754</v>
      </c>
      <c r="C2246">
        <v>500.3</v>
      </c>
      <c r="D2246">
        <v>502.5</v>
      </c>
      <c r="E2246">
        <v>438.3</v>
      </c>
      <c r="F2246">
        <v>464.5</v>
      </c>
      <c r="G2246">
        <v>6446</v>
      </c>
      <c r="H2246" t="s">
        <v>7</v>
      </c>
      <c r="K2246">
        <f>btc[[#This Row],[Close]]-btc[[#This Row],[Open]]</f>
        <v>-35.800000000000011</v>
      </c>
      <c r="N2246">
        <f>(K2246/btc[[#This Row],[Open]])*100</f>
        <v>-7.1557065760543699</v>
      </c>
    </row>
    <row r="2247" spans="1:14" x14ac:dyDescent="0.25">
      <c r="A2247" s="1" t="s">
        <v>10</v>
      </c>
      <c r="B2247" s="1">
        <v>41684</v>
      </c>
      <c r="C2247">
        <v>451.4</v>
      </c>
      <c r="D2247">
        <v>500</v>
      </c>
      <c r="E2247">
        <v>302.2</v>
      </c>
      <c r="F2247">
        <v>427.7</v>
      </c>
      <c r="G2247">
        <v>65820</v>
      </c>
      <c r="H2247" t="s">
        <v>7</v>
      </c>
      <c r="K2247">
        <f>btc[[#This Row],[Close]]-btc[[#This Row],[Open]]</f>
        <v>-23.699999999999989</v>
      </c>
      <c r="N2247">
        <f>(K2247/btc[[#This Row],[Open]])*100</f>
        <v>-5.2503322995126247</v>
      </c>
    </row>
    <row r="2248" spans="1:14" x14ac:dyDescent="0.25">
      <c r="A2248" s="1" t="s">
        <v>10</v>
      </c>
      <c r="B2248" s="1">
        <v>41886</v>
      </c>
      <c r="C2248">
        <v>480</v>
      </c>
      <c r="D2248">
        <v>498.5</v>
      </c>
      <c r="E2248">
        <v>476.3</v>
      </c>
      <c r="F2248">
        <v>491</v>
      </c>
      <c r="G2248">
        <v>8807</v>
      </c>
      <c r="H2248" t="s">
        <v>7</v>
      </c>
      <c r="K2248">
        <f>btc[[#This Row],[Close]]-btc[[#This Row],[Open]]</f>
        <v>11</v>
      </c>
      <c r="N2248">
        <f>(K2248/btc[[#This Row],[Open]])*100</f>
        <v>2.2916666666666665</v>
      </c>
    </row>
    <row r="2249" spans="1:14" x14ac:dyDescent="0.25">
      <c r="A2249" s="1" t="s">
        <v>10</v>
      </c>
      <c r="B2249" s="1">
        <v>41743</v>
      </c>
      <c r="C2249">
        <v>427.6</v>
      </c>
      <c r="D2249">
        <v>497.8</v>
      </c>
      <c r="E2249">
        <v>420.1</v>
      </c>
      <c r="F2249">
        <v>478.4</v>
      </c>
      <c r="G2249">
        <v>7624</v>
      </c>
      <c r="H2249" t="s">
        <v>7</v>
      </c>
      <c r="K2249">
        <f>btc[[#This Row],[Close]]-btc[[#This Row],[Open]]</f>
        <v>50.799999999999955</v>
      </c>
      <c r="N2249">
        <f>(K2249/btc[[#This Row],[Open]])*100</f>
        <v>11.880261927034601</v>
      </c>
    </row>
    <row r="2250" spans="1:14" x14ac:dyDescent="0.25">
      <c r="A2250" s="1" t="s">
        <v>10</v>
      </c>
      <c r="B2250" s="1">
        <v>41780</v>
      </c>
      <c r="C2250">
        <v>484.6</v>
      </c>
      <c r="D2250">
        <v>495.2</v>
      </c>
      <c r="E2250">
        <v>481.7</v>
      </c>
      <c r="F2250">
        <v>488.8</v>
      </c>
      <c r="G2250">
        <v>1395</v>
      </c>
      <c r="H2250" t="s">
        <v>7</v>
      </c>
      <c r="K2250">
        <f>btc[[#This Row],[Close]]-btc[[#This Row],[Open]]</f>
        <v>4.1999999999999886</v>
      </c>
      <c r="N2250">
        <f>(K2250/btc[[#This Row],[Open]])*100</f>
        <v>0.86669418076764115</v>
      </c>
    </row>
    <row r="2251" spans="1:14" x14ac:dyDescent="0.25">
      <c r="A2251" s="1" t="s">
        <v>10</v>
      </c>
      <c r="B2251" s="1">
        <v>41887</v>
      </c>
      <c r="C2251">
        <v>491</v>
      </c>
      <c r="D2251">
        <v>495</v>
      </c>
      <c r="E2251">
        <v>483.1</v>
      </c>
      <c r="F2251">
        <v>483.6</v>
      </c>
      <c r="G2251">
        <v>6038</v>
      </c>
      <c r="H2251" t="s">
        <v>7</v>
      </c>
      <c r="K2251">
        <f>btc[[#This Row],[Close]]-btc[[#This Row],[Open]]</f>
        <v>-7.3999999999999773</v>
      </c>
      <c r="N2251">
        <f>(K2251/btc[[#This Row],[Open]])*100</f>
        <v>-1.5071283095722967</v>
      </c>
    </row>
    <row r="2252" spans="1:14" x14ac:dyDescent="0.25">
      <c r="A2252" s="1" t="s">
        <v>10</v>
      </c>
      <c r="B2252" s="1">
        <v>41727</v>
      </c>
      <c r="C2252">
        <v>482.6</v>
      </c>
      <c r="D2252">
        <v>494.3</v>
      </c>
      <c r="E2252">
        <v>473.8</v>
      </c>
      <c r="F2252">
        <v>477.1</v>
      </c>
      <c r="G2252">
        <v>4285</v>
      </c>
      <c r="H2252" t="s">
        <v>7</v>
      </c>
      <c r="K2252">
        <f>btc[[#This Row],[Close]]-btc[[#This Row],[Open]]</f>
        <v>-5.5</v>
      </c>
      <c r="N2252">
        <f>(K2252/btc[[#This Row],[Open]])*100</f>
        <v>-1.1396601740571901</v>
      </c>
    </row>
    <row r="2253" spans="1:14" x14ac:dyDescent="0.25">
      <c r="A2253" s="1" t="s">
        <v>10</v>
      </c>
      <c r="B2253" s="1">
        <v>41869</v>
      </c>
      <c r="C2253">
        <v>485.5</v>
      </c>
      <c r="D2253">
        <v>493.3</v>
      </c>
      <c r="E2253">
        <v>450</v>
      </c>
      <c r="F2253">
        <v>462.2</v>
      </c>
      <c r="G2253">
        <v>6378</v>
      </c>
      <c r="H2253" t="s">
        <v>7</v>
      </c>
      <c r="K2253">
        <f>btc[[#This Row],[Close]]-btc[[#This Row],[Open]]</f>
        <v>-23.300000000000011</v>
      </c>
      <c r="N2253">
        <f>(K2253/btc[[#This Row],[Open]])*100</f>
        <v>-4.7991761071060779</v>
      </c>
    </row>
    <row r="2254" spans="1:14" x14ac:dyDescent="0.25">
      <c r="A2254" s="1" t="s">
        <v>10</v>
      </c>
      <c r="B2254" s="1">
        <v>42312</v>
      </c>
      <c r="C2254">
        <v>396.5</v>
      </c>
      <c r="D2254">
        <v>492.8</v>
      </c>
      <c r="E2254">
        <v>368.6</v>
      </c>
      <c r="F2254">
        <v>400.9</v>
      </c>
      <c r="G2254">
        <v>517734</v>
      </c>
      <c r="H2254" t="s">
        <v>7</v>
      </c>
      <c r="K2254">
        <f>btc[[#This Row],[Close]]-btc[[#This Row],[Open]]</f>
        <v>4.3999999999999773</v>
      </c>
      <c r="N2254">
        <f>(K2254/btc[[#This Row],[Open]])*100</f>
        <v>1.1097099621689728</v>
      </c>
    </row>
    <row r="2255" spans="1:14" x14ac:dyDescent="0.25">
      <c r="A2255" s="1" t="s">
        <v>10</v>
      </c>
      <c r="B2255" s="1">
        <v>41888</v>
      </c>
      <c r="C2255">
        <v>483.6</v>
      </c>
      <c r="D2255">
        <v>491.4</v>
      </c>
      <c r="E2255">
        <v>480.8</v>
      </c>
      <c r="F2255">
        <v>484.5</v>
      </c>
      <c r="G2255">
        <v>3791</v>
      </c>
      <c r="H2255" t="s">
        <v>7</v>
      </c>
      <c r="K2255">
        <f>btc[[#This Row],[Close]]-btc[[#This Row],[Open]]</f>
        <v>0.89999999999997726</v>
      </c>
      <c r="N2255">
        <f>(K2255/btc[[#This Row],[Open]])*100</f>
        <v>0.18610421836227817</v>
      </c>
    </row>
    <row r="2256" spans="1:14" x14ac:dyDescent="0.25">
      <c r="A2256" s="1" t="s">
        <v>10</v>
      </c>
      <c r="B2256" s="1">
        <v>41892</v>
      </c>
      <c r="C2256">
        <v>474.9</v>
      </c>
      <c r="D2256">
        <v>491</v>
      </c>
      <c r="E2256">
        <v>471.6</v>
      </c>
      <c r="F2256">
        <v>479.7</v>
      </c>
      <c r="G2256">
        <v>8293</v>
      </c>
      <c r="H2256" t="s">
        <v>7</v>
      </c>
      <c r="K2256">
        <f>btc[[#This Row],[Close]]-btc[[#This Row],[Open]]</f>
        <v>4.8000000000000114</v>
      </c>
      <c r="N2256">
        <f>(K2256/btc[[#This Row],[Open]])*100</f>
        <v>1.0107391029690485</v>
      </c>
    </row>
    <row r="2257" spans="1:14" x14ac:dyDescent="0.25">
      <c r="A2257" s="1" t="s">
        <v>10</v>
      </c>
      <c r="B2257" s="1">
        <v>41889</v>
      </c>
      <c r="C2257">
        <v>484.5</v>
      </c>
      <c r="D2257">
        <v>490.7</v>
      </c>
      <c r="E2257">
        <v>478.5</v>
      </c>
      <c r="F2257">
        <v>485.8</v>
      </c>
      <c r="G2257">
        <v>3563</v>
      </c>
      <c r="H2257" t="s">
        <v>7</v>
      </c>
      <c r="K2257">
        <f>btc[[#This Row],[Close]]-btc[[#This Row],[Open]]</f>
        <v>1.3000000000000114</v>
      </c>
      <c r="N2257">
        <f>(K2257/btc[[#This Row],[Open]])*100</f>
        <v>0.26831785345717468</v>
      </c>
    </row>
    <row r="2258" spans="1:14" x14ac:dyDescent="0.25">
      <c r="A2258" s="1" t="s">
        <v>10</v>
      </c>
      <c r="B2258" s="1">
        <v>41893</v>
      </c>
      <c r="C2258">
        <v>479.7</v>
      </c>
      <c r="D2258">
        <v>488.9</v>
      </c>
      <c r="E2258">
        <v>474.6</v>
      </c>
      <c r="F2258">
        <v>478.5</v>
      </c>
      <c r="G2258">
        <v>6290</v>
      </c>
      <c r="H2258" t="s">
        <v>7</v>
      </c>
      <c r="K2258">
        <f>btc[[#This Row],[Close]]-btc[[#This Row],[Open]]</f>
        <v>-1.1999999999999886</v>
      </c>
      <c r="N2258">
        <f>(K2258/btc[[#This Row],[Open]])*100</f>
        <v>-0.25015634771732093</v>
      </c>
    </row>
    <row r="2259" spans="1:14" x14ac:dyDescent="0.25">
      <c r="A2259" s="1" t="s">
        <v>10</v>
      </c>
      <c r="B2259" s="1">
        <v>41883</v>
      </c>
      <c r="C2259">
        <v>481.8</v>
      </c>
      <c r="D2259">
        <v>487.5</v>
      </c>
      <c r="E2259">
        <v>471.8</v>
      </c>
      <c r="F2259">
        <v>477.2</v>
      </c>
      <c r="G2259">
        <v>6786</v>
      </c>
      <c r="H2259" t="s">
        <v>7</v>
      </c>
      <c r="K2259">
        <f>btc[[#This Row],[Close]]-btc[[#This Row],[Open]]</f>
        <v>-4.6000000000000227</v>
      </c>
      <c r="N2259">
        <f>(K2259/btc[[#This Row],[Open]])*100</f>
        <v>-0.95475300954753484</v>
      </c>
    </row>
    <row r="2260" spans="1:14" x14ac:dyDescent="0.25">
      <c r="A2260" s="1" t="s">
        <v>10</v>
      </c>
      <c r="B2260" s="1">
        <v>41730</v>
      </c>
      <c r="C2260">
        <v>444.7</v>
      </c>
      <c r="D2260">
        <v>487.4</v>
      </c>
      <c r="E2260">
        <v>438</v>
      </c>
      <c r="F2260">
        <v>463.5</v>
      </c>
      <c r="G2260">
        <v>3970</v>
      </c>
      <c r="H2260" t="s">
        <v>7</v>
      </c>
      <c r="K2260">
        <f>btc[[#This Row],[Close]]-btc[[#This Row],[Open]]</f>
        <v>18.800000000000011</v>
      </c>
      <c r="N2260">
        <f>(K2260/btc[[#This Row],[Open]])*100</f>
        <v>4.2275691477400521</v>
      </c>
    </row>
    <row r="2261" spans="1:14" x14ac:dyDescent="0.25">
      <c r="A2261" s="1" t="s">
        <v>10</v>
      </c>
      <c r="B2261" s="1">
        <v>41885</v>
      </c>
      <c r="C2261">
        <v>478.9</v>
      </c>
      <c r="D2261">
        <v>487.3</v>
      </c>
      <c r="E2261">
        <v>476.8</v>
      </c>
      <c r="F2261">
        <v>480</v>
      </c>
      <c r="G2261">
        <v>6140</v>
      </c>
      <c r="H2261" t="s">
        <v>7</v>
      </c>
      <c r="K2261">
        <f>btc[[#This Row],[Close]]-btc[[#This Row],[Open]]</f>
        <v>1.1000000000000227</v>
      </c>
      <c r="N2261">
        <f>(K2261/btc[[#This Row],[Open]])*100</f>
        <v>0.22969304656504963</v>
      </c>
    </row>
    <row r="2262" spans="1:14" x14ac:dyDescent="0.25">
      <c r="A2262" s="1" t="s">
        <v>10</v>
      </c>
      <c r="B2262" s="1">
        <v>41890</v>
      </c>
      <c r="C2262">
        <v>485.8</v>
      </c>
      <c r="D2262">
        <v>487</v>
      </c>
      <c r="E2262">
        <v>469.5</v>
      </c>
      <c r="F2262">
        <v>475.7</v>
      </c>
      <c r="G2262">
        <v>8140</v>
      </c>
      <c r="H2262" t="s">
        <v>7</v>
      </c>
      <c r="K2262">
        <f>btc[[#This Row],[Close]]-btc[[#This Row],[Open]]</f>
        <v>-10.100000000000023</v>
      </c>
      <c r="N2262">
        <f>(K2262/btc[[#This Row],[Open]])*100</f>
        <v>-2.079044874433928</v>
      </c>
    </row>
    <row r="2263" spans="1:14" x14ac:dyDescent="0.25">
      <c r="A2263" s="1" t="s">
        <v>10</v>
      </c>
      <c r="B2263" s="1">
        <v>41884</v>
      </c>
      <c r="C2263">
        <v>477.2</v>
      </c>
      <c r="D2263">
        <v>487</v>
      </c>
      <c r="E2263">
        <v>470.5</v>
      </c>
      <c r="F2263">
        <v>478.9</v>
      </c>
      <c r="G2263">
        <v>6751</v>
      </c>
      <c r="H2263" t="s">
        <v>7</v>
      </c>
      <c r="K2263">
        <f>btc[[#This Row],[Close]]-btc[[#This Row],[Open]]</f>
        <v>1.6999999999999886</v>
      </c>
      <c r="N2263">
        <f>(K2263/btc[[#This Row],[Open]])*100</f>
        <v>0.35624476110645198</v>
      </c>
    </row>
    <row r="2264" spans="1:14" x14ac:dyDescent="0.25">
      <c r="A2264" s="1" t="s">
        <v>10</v>
      </c>
      <c r="B2264" s="1">
        <v>41870</v>
      </c>
      <c r="C2264">
        <v>462.2</v>
      </c>
      <c r="D2264">
        <v>487</v>
      </c>
      <c r="E2264">
        <v>455.8</v>
      </c>
      <c r="F2264">
        <v>485.1</v>
      </c>
      <c r="G2264">
        <v>5120</v>
      </c>
      <c r="H2264" t="s">
        <v>7</v>
      </c>
      <c r="K2264">
        <f>btc[[#This Row],[Close]]-btc[[#This Row],[Open]]</f>
        <v>22.900000000000034</v>
      </c>
      <c r="N2264">
        <f>(K2264/btc[[#This Row],[Open]])*100</f>
        <v>4.9545651233232446</v>
      </c>
    </row>
    <row r="2265" spans="1:14" x14ac:dyDescent="0.25">
      <c r="A2265" s="1" t="s">
        <v>10</v>
      </c>
      <c r="B2265" s="1">
        <v>41779</v>
      </c>
      <c r="C2265">
        <v>443.9</v>
      </c>
      <c r="D2265">
        <v>486.2</v>
      </c>
      <c r="E2265">
        <v>437.3</v>
      </c>
      <c r="F2265">
        <v>484.6</v>
      </c>
      <c r="G2265">
        <v>1899</v>
      </c>
      <c r="H2265" t="s">
        <v>7</v>
      </c>
      <c r="K2265">
        <f>btc[[#This Row],[Close]]-btc[[#This Row],[Open]]</f>
        <v>40.700000000000045</v>
      </c>
      <c r="N2265">
        <f>(K2265/btc[[#This Row],[Open]])*100</f>
        <v>9.1687316963280132</v>
      </c>
    </row>
    <row r="2266" spans="1:14" x14ac:dyDescent="0.25">
      <c r="A2266" s="1" t="s">
        <v>10</v>
      </c>
      <c r="B2266" s="1">
        <v>41736</v>
      </c>
      <c r="C2266">
        <v>455.7</v>
      </c>
      <c r="D2266">
        <v>485.1</v>
      </c>
      <c r="E2266">
        <v>448</v>
      </c>
      <c r="F2266">
        <v>462.4</v>
      </c>
      <c r="G2266">
        <v>3954</v>
      </c>
      <c r="H2266" t="s">
        <v>7</v>
      </c>
      <c r="K2266">
        <f>btc[[#This Row],[Close]]-btc[[#This Row],[Open]]</f>
        <v>6.6999999999999886</v>
      </c>
      <c r="N2266">
        <f>(K2266/btc[[#This Row],[Open]])*100</f>
        <v>1.4702655255650623</v>
      </c>
    </row>
    <row r="2267" spans="1:14" x14ac:dyDescent="0.25">
      <c r="A2267" s="1" t="s">
        <v>10</v>
      </c>
      <c r="B2267" s="1">
        <v>41737</v>
      </c>
      <c r="C2267">
        <v>462.4</v>
      </c>
      <c r="D2267">
        <v>480.7</v>
      </c>
      <c r="E2267">
        <v>457.6</v>
      </c>
      <c r="F2267">
        <v>466.6</v>
      </c>
      <c r="G2267">
        <v>3906</v>
      </c>
      <c r="H2267" t="s">
        <v>7</v>
      </c>
      <c r="K2267">
        <f>btc[[#This Row],[Close]]-btc[[#This Row],[Open]]</f>
        <v>4.2000000000000455</v>
      </c>
      <c r="N2267">
        <f>(K2267/btc[[#This Row],[Open]])*100</f>
        <v>0.90830449826990611</v>
      </c>
    </row>
    <row r="2268" spans="1:14" x14ac:dyDescent="0.25">
      <c r="A2268" s="1" t="s">
        <v>10</v>
      </c>
      <c r="B2268" s="1">
        <v>41895</v>
      </c>
      <c r="C2268">
        <v>477.7</v>
      </c>
      <c r="D2268">
        <v>480.6</v>
      </c>
      <c r="E2268">
        <v>474.6</v>
      </c>
      <c r="F2268">
        <v>478.2</v>
      </c>
      <c r="G2268">
        <v>5275</v>
      </c>
      <c r="H2268" t="s">
        <v>7</v>
      </c>
      <c r="K2268">
        <f>btc[[#This Row],[Close]]-btc[[#This Row],[Open]]</f>
        <v>0.5</v>
      </c>
      <c r="N2268">
        <f>(K2268/btc[[#This Row],[Open]])*100</f>
        <v>0.10466820180029307</v>
      </c>
    </row>
    <row r="2269" spans="1:14" x14ac:dyDescent="0.25">
      <c r="A2269" s="1" t="s">
        <v>10</v>
      </c>
      <c r="B2269" s="1">
        <v>41956</v>
      </c>
      <c r="C2269">
        <v>432</v>
      </c>
      <c r="D2269">
        <v>480.5</v>
      </c>
      <c r="E2269">
        <v>390.9</v>
      </c>
      <c r="F2269">
        <v>428.7</v>
      </c>
      <c r="G2269">
        <v>58201</v>
      </c>
      <c r="H2269" t="s">
        <v>7</v>
      </c>
      <c r="K2269">
        <f>btc[[#This Row],[Close]]-btc[[#This Row],[Open]]</f>
        <v>-3.3000000000000114</v>
      </c>
      <c r="N2269">
        <f>(K2269/btc[[#This Row],[Open]])*100</f>
        <v>-0.7638888888888915</v>
      </c>
    </row>
    <row r="2270" spans="1:14" x14ac:dyDescent="0.25">
      <c r="A2270" s="1" t="s">
        <v>10</v>
      </c>
      <c r="B2270" s="1">
        <v>41731</v>
      </c>
      <c r="C2270">
        <v>463.5</v>
      </c>
      <c r="D2270">
        <v>480.3</v>
      </c>
      <c r="E2270">
        <v>409.3</v>
      </c>
      <c r="F2270">
        <v>424.4</v>
      </c>
      <c r="G2270">
        <v>4382</v>
      </c>
      <c r="H2270" t="s">
        <v>7</v>
      </c>
      <c r="K2270">
        <f>btc[[#This Row],[Close]]-btc[[#This Row],[Open]]</f>
        <v>-39.100000000000023</v>
      </c>
      <c r="N2270">
        <f>(K2270/btc[[#This Row],[Open]])*100</f>
        <v>-8.4358144552319345</v>
      </c>
    </row>
    <row r="2271" spans="1:14" x14ac:dyDescent="0.25">
      <c r="A2271" s="1" t="s">
        <v>10</v>
      </c>
      <c r="B2271" s="1">
        <v>41896</v>
      </c>
      <c r="C2271">
        <v>478.2</v>
      </c>
      <c r="D2271">
        <v>480.3</v>
      </c>
      <c r="E2271">
        <v>472</v>
      </c>
      <c r="F2271">
        <v>477.7</v>
      </c>
      <c r="G2271">
        <v>4206</v>
      </c>
      <c r="H2271" t="s">
        <v>7</v>
      </c>
      <c r="K2271">
        <f>btc[[#This Row],[Close]]-btc[[#This Row],[Open]]</f>
        <v>-0.5</v>
      </c>
      <c r="N2271">
        <f>(K2271/btc[[#This Row],[Open]])*100</f>
        <v>-0.10455876202425764</v>
      </c>
    </row>
    <row r="2272" spans="1:14" x14ac:dyDescent="0.25">
      <c r="A2272" s="1" t="s">
        <v>10</v>
      </c>
      <c r="B2272" s="1">
        <v>41894</v>
      </c>
      <c r="C2272">
        <v>478.5</v>
      </c>
      <c r="D2272">
        <v>479.7</v>
      </c>
      <c r="E2272">
        <v>471.1</v>
      </c>
      <c r="F2272">
        <v>477.7</v>
      </c>
      <c r="G2272">
        <v>5145</v>
      </c>
      <c r="H2272" t="s">
        <v>7</v>
      </c>
      <c r="K2272">
        <f>btc[[#This Row],[Close]]-btc[[#This Row],[Open]]</f>
        <v>-0.80000000000001137</v>
      </c>
      <c r="N2272">
        <f>(K2272/btc[[#This Row],[Open]])*100</f>
        <v>-0.16718913270637645</v>
      </c>
    </row>
    <row r="2273" spans="1:14" x14ac:dyDescent="0.25">
      <c r="A2273" s="1" t="s">
        <v>10</v>
      </c>
      <c r="B2273" s="1">
        <v>41738</v>
      </c>
      <c r="C2273">
        <v>466.6</v>
      </c>
      <c r="D2273">
        <v>479.7</v>
      </c>
      <c r="E2273">
        <v>451.1</v>
      </c>
      <c r="F2273">
        <v>457.3</v>
      </c>
      <c r="G2273">
        <v>3882</v>
      </c>
      <c r="H2273" t="s">
        <v>7</v>
      </c>
      <c r="K2273">
        <f>btc[[#This Row],[Close]]-btc[[#This Row],[Open]]</f>
        <v>-9.3000000000000114</v>
      </c>
      <c r="N2273">
        <f>(K2273/btc[[#This Row],[Open]])*100</f>
        <v>-1.9931418774110612</v>
      </c>
    </row>
    <row r="2274" spans="1:14" x14ac:dyDescent="0.25">
      <c r="A2274" s="1" t="s">
        <v>10</v>
      </c>
      <c r="B2274" s="1">
        <v>41897</v>
      </c>
      <c r="C2274">
        <v>477.7</v>
      </c>
      <c r="D2274">
        <v>479.3</v>
      </c>
      <c r="E2274">
        <v>473.7</v>
      </c>
      <c r="F2274">
        <v>477.7</v>
      </c>
      <c r="G2274">
        <v>5630</v>
      </c>
      <c r="H2274" t="s">
        <v>7</v>
      </c>
      <c r="K2274">
        <f>btc[[#This Row],[Close]]-btc[[#This Row],[Open]]</f>
        <v>0</v>
      </c>
      <c r="N2274">
        <f>(K2274/btc[[#This Row],[Open]])*100</f>
        <v>0</v>
      </c>
    </row>
    <row r="2275" spans="1:14" x14ac:dyDescent="0.25">
      <c r="A2275" s="1" t="s">
        <v>10</v>
      </c>
      <c r="B2275" s="1">
        <v>42517</v>
      </c>
      <c r="C2275">
        <v>453.3</v>
      </c>
      <c r="D2275">
        <v>479.2</v>
      </c>
      <c r="E2275">
        <v>452.7</v>
      </c>
      <c r="F2275">
        <v>474</v>
      </c>
      <c r="G2275">
        <v>135675</v>
      </c>
      <c r="H2275" t="s">
        <v>7</v>
      </c>
      <c r="K2275">
        <f>btc[[#This Row],[Close]]-btc[[#This Row],[Open]]</f>
        <v>20.699999999999989</v>
      </c>
      <c r="N2275">
        <f>(K2275/btc[[#This Row],[Open]])*100</f>
        <v>4.5665122435473169</v>
      </c>
    </row>
    <row r="2276" spans="1:14" x14ac:dyDescent="0.25">
      <c r="A2276" s="1" t="s">
        <v>10</v>
      </c>
      <c r="B2276" s="1">
        <v>41728</v>
      </c>
      <c r="C2276">
        <v>477.1</v>
      </c>
      <c r="D2276">
        <v>479</v>
      </c>
      <c r="E2276">
        <v>424</v>
      </c>
      <c r="F2276">
        <v>446.9</v>
      </c>
      <c r="G2276">
        <v>3860</v>
      </c>
      <c r="H2276" t="s">
        <v>7</v>
      </c>
      <c r="K2276">
        <f>btc[[#This Row],[Close]]-btc[[#This Row],[Open]]</f>
        <v>-30.200000000000045</v>
      </c>
      <c r="N2276">
        <f>(K2276/btc[[#This Row],[Open]])*100</f>
        <v>-6.3299098721442144</v>
      </c>
    </row>
    <row r="2277" spans="1:14" x14ac:dyDescent="0.25">
      <c r="A2277" s="1" t="s">
        <v>10</v>
      </c>
      <c r="B2277" s="1">
        <v>41898</v>
      </c>
      <c r="C2277">
        <v>477.7</v>
      </c>
      <c r="D2277">
        <v>478.8</v>
      </c>
      <c r="E2277">
        <v>464</v>
      </c>
      <c r="F2277">
        <v>466.8</v>
      </c>
      <c r="G2277">
        <v>6522</v>
      </c>
      <c r="H2277" t="s">
        <v>7</v>
      </c>
      <c r="K2277">
        <f>btc[[#This Row],[Close]]-btc[[#This Row],[Open]]</f>
        <v>-10.899999999999977</v>
      </c>
      <c r="N2277">
        <f>(K2277/btc[[#This Row],[Open]])*100</f>
        <v>-2.2817667992463844</v>
      </c>
    </row>
    <row r="2278" spans="1:14" x14ac:dyDescent="0.25">
      <c r="A2278" s="1" t="s">
        <v>10</v>
      </c>
      <c r="B2278" s="1">
        <v>41891</v>
      </c>
      <c r="C2278">
        <v>475.7</v>
      </c>
      <c r="D2278">
        <v>478.6</v>
      </c>
      <c r="E2278">
        <v>467.5</v>
      </c>
      <c r="F2278">
        <v>474.9</v>
      </c>
      <c r="G2278">
        <v>7289</v>
      </c>
      <c r="H2278" t="s">
        <v>7</v>
      </c>
      <c r="K2278">
        <f>btc[[#This Row],[Close]]-btc[[#This Row],[Open]]</f>
        <v>-0.80000000000001137</v>
      </c>
      <c r="N2278">
        <f>(K2278/btc[[#This Row],[Open]])*100</f>
        <v>-0.16817321841496982</v>
      </c>
    </row>
    <row r="2279" spans="1:14" x14ac:dyDescent="0.25">
      <c r="A2279" s="1" t="s">
        <v>10</v>
      </c>
      <c r="B2279" s="1">
        <v>41594</v>
      </c>
      <c r="C2279">
        <v>433.9</v>
      </c>
      <c r="D2279">
        <v>476.9</v>
      </c>
      <c r="E2279">
        <v>428</v>
      </c>
      <c r="F2279">
        <v>462</v>
      </c>
      <c r="G2279">
        <v>19135</v>
      </c>
      <c r="H2279" t="s">
        <v>7</v>
      </c>
      <c r="K2279">
        <f>btc[[#This Row],[Close]]-btc[[#This Row],[Open]]</f>
        <v>28.100000000000023</v>
      </c>
      <c r="N2279">
        <f>(K2279/btc[[#This Row],[Open]])*100</f>
        <v>6.4761465775524369</v>
      </c>
    </row>
    <row r="2280" spans="1:14" x14ac:dyDescent="0.25">
      <c r="A2280" s="1" t="s">
        <v>10</v>
      </c>
      <c r="B2280" s="1">
        <v>41729</v>
      </c>
      <c r="C2280">
        <v>446.9</v>
      </c>
      <c r="D2280">
        <v>473.4</v>
      </c>
      <c r="E2280">
        <v>422.5</v>
      </c>
      <c r="F2280">
        <v>444.7</v>
      </c>
      <c r="G2280">
        <v>4149</v>
      </c>
      <c r="H2280" t="s">
        <v>7</v>
      </c>
      <c r="K2280">
        <f>btc[[#This Row],[Close]]-btc[[#This Row],[Open]]</f>
        <v>-2.1999999999999886</v>
      </c>
      <c r="N2280">
        <f>(K2280/btc[[#This Row],[Open]])*100</f>
        <v>-0.49228015215931725</v>
      </c>
    </row>
    <row r="2281" spans="1:14" x14ac:dyDescent="0.25">
      <c r="A2281" s="1" t="s">
        <v>10</v>
      </c>
      <c r="B2281" s="1">
        <v>41735</v>
      </c>
      <c r="C2281">
        <v>456.6</v>
      </c>
      <c r="D2281">
        <v>472.4</v>
      </c>
      <c r="E2281">
        <v>446.3</v>
      </c>
      <c r="F2281">
        <v>455.7</v>
      </c>
      <c r="G2281">
        <v>3592</v>
      </c>
      <c r="H2281" t="s">
        <v>7</v>
      </c>
      <c r="K2281">
        <f>btc[[#This Row],[Close]]-btc[[#This Row],[Open]]</f>
        <v>-0.90000000000003411</v>
      </c>
      <c r="N2281">
        <f>(K2281/btc[[#This Row],[Open]])*100</f>
        <v>-0.19710906701709022</v>
      </c>
    </row>
    <row r="2282" spans="1:14" x14ac:dyDescent="0.25">
      <c r="A2282" s="1" t="s">
        <v>10</v>
      </c>
      <c r="B2282" s="1">
        <v>41741</v>
      </c>
      <c r="C2282">
        <v>435.1</v>
      </c>
      <c r="D2282">
        <v>469.8</v>
      </c>
      <c r="E2282">
        <v>428</v>
      </c>
      <c r="F2282">
        <v>437.6</v>
      </c>
      <c r="G2282">
        <v>5188</v>
      </c>
      <c r="H2282" t="s">
        <v>7</v>
      </c>
      <c r="K2282">
        <f>btc[[#This Row],[Close]]-btc[[#This Row],[Open]]</f>
        <v>2.5</v>
      </c>
      <c r="N2282">
        <f>(K2282/btc[[#This Row],[Open]])*100</f>
        <v>0.5745805561939783</v>
      </c>
    </row>
    <row r="2283" spans="1:14" x14ac:dyDescent="0.25">
      <c r="A2283" s="1" t="s">
        <v>10</v>
      </c>
      <c r="B2283" s="1">
        <v>41899</v>
      </c>
      <c r="C2283">
        <v>466.8</v>
      </c>
      <c r="D2283">
        <v>469.4</v>
      </c>
      <c r="E2283">
        <v>458.3</v>
      </c>
      <c r="F2283">
        <v>461.1</v>
      </c>
      <c r="G2283">
        <v>7505</v>
      </c>
      <c r="H2283" t="s">
        <v>7</v>
      </c>
      <c r="K2283">
        <f>btc[[#This Row],[Close]]-btc[[#This Row],[Open]]</f>
        <v>-5.6999999999999886</v>
      </c>
      <c r="N2283">
        <f>(K2283/btc[[#This Row],[Open]])*100</f>
        <v>-1.221079691516707</v>
      </c>
    </row>
    <row r="2284" spans="1:14" x14ac:dyDescent="0.25">
      <c r="A2284" s="1" t="s">
        <v>10</v>
      </c>
      <c r="B2284" s="1">
        <v>42486</v>
      </c>
      <c r="C2284">
        <v>461.7</v>
      </c>
      <c r="D2284">
        <v>468.9</v>
      </c>
      <c r="E2284">
        <v>459.2</v>
      </c>
      <c r="F2284">
        <v>466</v>
      </c>
      <c r="G2284">
        <v>67558</v>
      </c>
      <c r="H2284" t="s">
        <v>7</v>
      </c>
      <c r="K2284">
        <f>btc[[#This Row],[Close]]-btc[[#This Row],[Open]]</f>
        <v>4.3000000000000114</v>
      </c>
      <c r="N2284">
        <f>(K2284/btc[[#This Row],[Open]])*100</f>
        <v>0.9313406974225712</v>
      </c>
    </row>
    <row r="2285" spans="1:14" x14ac:dyDescent="0.25">
      <c r="A2285" s="1" t="s">
        <v>10</v>
      </c>
      <c r="B2285" s="1">
        <v>41755</v>
      </c>
      <c r="C2285">
        <v>464.5</v>
      </c>
      <c r="D2285">
        <v>468.7</v>
      </c>
      <c r="E2285">
        <v>448.6</v>
      </c>
      <c r="F2285">
        <v>457.9</v>
      </c>
      <c r="G2285">
        <v>6894</v>
      </c>
      <c r="H2285" t="s">
        <v>7</v>
      </c>
      <c r="K2285">
        <f>btc[[#This Row],[Close]]-btc[[#This Row],[Open]]</f>
        <v>-6.6000000000000227</v>
      </c>
      <c r="N2285">
        <f>(K2285/btc[[#This Row],[Open]])*100</f>
        <v>-1.4208826695371415</v>
      </c>
    </row>
    <row r="2286" spans="1:14" x14ac:dyDescent="0.25">
      <c r="A2286" s="1" t="s">
        <v>10</v>
      </c>
      <c r="B2286" s="1">
        <v>42487</v>
      </c>
      <c r="C2286">
        <v>466</v>
      </c>
      <c r="D2286">
        <v>467.9</v>
      </c>
      <c r="E2286">
        <v>444.6</v>
      </c>
      <c r="F2286">
        <v>447</v>
      </c>
      <c r="G2286">
        <v>90806</v>
      </c>
      <c r="H2286" t="s">
        <v>7</v>
      </c>
      <c r="K2286">
        <f>btc[[#This Row],[Close]]-btc[[#This Row],[Open]]</f>
        <v>-19</v>
      </c>
      <c r="N2286">
        <f>(K2286/btc[[#This Row],[Open]])*100</f>
        <v>-4.0772532188841204</v>
      </c>
    </row>
    <row r="2287" spans="1:14" x14ac:dyDescent="0.25">
      <c r="A2287" s="1" t="s">
        <v>10</v>
      </c>
      <c r="B2287" s="1">
        <v>42350</v>
      </c>
      <c r="C2287">
        <v>449.8</v>
      </c>
      <c r="D2287">
        <v>467.7</v>
      </c>
      <c r="E2287">
        <v>403.7</v>
      </c>
      <c r="F2287">
        <v>432.3</v>
      </c>
      <c r="G2287">
        <v>211441</v>
      </c>
      <c r="H2287" t="s">
        <v>7</v>
      </c>
      <c r="K2287">
        <f>btc[[#This Row],[Close]]-btc[[#This Row],[Open]]</f>
        <v>-17.5</v>
      </c>
      <c r="N2287">
        <f>(K2287/btc[[#This Row],[Open]])*100</f>
        <v>-3.8906180524677634</v>
      </c>
    </row>
    <row r="2288" spans="1:14" x14ac:dyDescent="0.25">
      <c r="A2288" s="1" t="s">
        <v>10</v>
      </c>
      <c r="B2288" s="1">
        <v>42485</v>
      </c>
      <c r="C2288">
        <v>457.6</v>
      </c>
      <c r="D2288">
        <v>466.2</v>
      </c>
      <c r="E2288">
        <v>451.8</v>
      </c>
      <c r="F2288">
        <v>461.7</v>
      </c>
      <c r="G2288">
        <v>81656</v>
      </c>
      <c r="H2288" t="s">
        <v>7</v>
      </c>
      <c r="K2288">
        <f>btc[[#This Row],[Close]]-btc[[#This Row],[Open]]</f>
        <v>4.0999999999999659</v>
      </c>
      <c r="N2288">
        <f>(K2288/btc[[#This Row],[Open]])*100</f>
        <v>0.8959790209790135</v>
      </c>
    </row>
    <row r="2289" spans="1:14" x14ac:dyDescent="0.25">
      <c r="A2289" s="1" t="s">
        <v>10</v>
      </c>
      <c r="B2289" s="1">
        <v>42356</v>
      </c>
      <c r="C2289">
        <v>455.5</v>
      </c>
      <c r="D2289">
        <v>466.1</v>
      </c>
      <c r="E2289">
        <v>453.5</v>
      </c>
      <c r="F2289">
        <v>463.2</v>
      </c>
      <c r="G2289">
        <v>83410</v>
      </c>
      <c r="H2289" t="s">
        <v>7</v>
      </c>
      <c r="K2289">
        <f>btc[[#This Row],[Close]]-btc[[#This Row],[Open]]</f>
        <v>7.6999999999999886</v>
      </c>
      <c r="N2289">
        <f>(K2289/btc[[#This Row],[Open]])*100</f>
        <v>1.6904500548847394</v>
      </c>
    </row>
    <row r="2290" spans="1:14" x14ac:dyDescent="0.25">
      <c r="A2290" s="1" t="s">
        <v>10</v>
      </c>
      <c r="B2290" s="1">
        <v>42357</v>
      </c>
      <c r="C2290">
        <v>463.2</v>
      </c>
      <c r="D2290">
        <v>466</v>
      </c>
      <c r="E2290">
        <v>452.3</v>
      </c>
      <c r="F2290">
        <v>461.2</v>
      </c>
      <c r="G2290">
        <v>61309</v>
      </c>
      <c r="H2290" t="s">
        <v>7</v>
      </c>
      <c r="K2290">
        <f>btc[[#This Row],[Close]]-btc[[#This Row],[Open]]</f>
        <v>-2</v>
      </c>
      <c r="N2290">
        <f>(K2290/btc[[#This Row],[Open]])*100</f>
        <v>-0.43177892918825561</v>
      </c>
    </row>
    <row r="2291" spans="1:14" x14ac:dyDescent="0.25">
      <c r="A2291" s="1" t="s">
        <v>10</v>
      </c>
      <c r="B2291" s="1">
        <v>42354</v>
      </c>
      <c r="C2291">
        <v>462.6</v>
      </c>
      <c r="D2291">
        <v>465.2</v>
      </c>
      <c r="E2291">
        <v>437.4</v>
      </c>
      <c r="F2291">
        <v>454</v>
      </c>
      <c r="G2291">
        <v>185221</v>
      </c>
      <c r="H2291" t="s">
        <v>7</v>
      </c>
      <c r="K2291">
        <f>btc[[#This Row],[Close]]-btc[[#This Row],[Open]]</f>
        <v>-8.6000000000000227</v>
      </c>
      <c r="N2291">
        <f>(K2291/btc[[#This Row],[Open]])*100</f>
        <v>-1.8590575010808523</v>
      </c>
    </row>
    <row r="2292" spans="1:14" x14ac:dyDescent="0.25">
      <c r="A2292" s="1" t="s">
        <v>10</v>
      </c>
      <c r="B2292" s="1">
        <v>41760</v>
      </c>
      <c r="C2292">
        <v>445.6</v>
      </c>
      <c r="D2292">
        <v>464.5</v>
      </c>
      <c r="E2292">
        <v>444.5</v>
      </c>
      <c r="F2292">
        <v>460.1</v>
      </c>
      <c r="G2292">
        <v>4199</v>
      </c>
      <c r="H2292" t="s">
        <v>7</v>
      </c>
      <c r="K2292">
        <f>btc[[#This Row],[Close]]-btc[[#This Row],[Open]]</f>
        <v>14.5</v>
      </c>
      <c r="N2292">
        <f>(K2292/btc[[#This Row],[Open]])*100</f>
        <v>3.2540394973070015</v>
      </c>
    </row>
    <row r="2293" spans="1:14" x14ac:dyDescent="0.25">
      <c r="A2293" s="1" t="s">
        <v>10</v>
      </c>
      <c r="B2293" s="1">
        <v>42353</v>
      </c>
      <c r="C2293">
        <v>442</v>
      </c>
      <c r="D2293">
        <v>464.2</v>
      </c>
      <c r="E2293">
        <v>440.7</v>
      </c>
      <c r="F2293">
        <v>462.6</v>
      </c>
      <c r="G2293">
        <v>107064</v>
      </c>
      <c r="H2293" t="s">
        <v>7</v>
      </c>
      <c r="K2293">
        <f>btc[[#This Row],[Close]]-btc[[#This Row],[Open]]</f>
        <v>20.600000000000023</v>
      </c>
      <c r="N2293">
        <f>(K2293/btc[[#This Row],[Open]])*100</f>
        <v>4.6606334841629007</v>
      </c>
    </row>
    <row r="2294" spans="1:14" x14ac:dyDescent="0.25">
      <c r="A2294" s="1" t="s">
        <v>10</v>
      </c>
      <c r="B2294" s="1">
        <v>42499</v>
      </c>
      <c r="C2294">
        <v>457.9</v>
      </c>
      <c r="D2294">
        <v>464.2</v>
      </c>
      <c r="E2294">
        <v>455.4</v>
      </c>
      <c r="F2294">
        <v>460.4</v>
      </c>
      <c r="G2294">
        <v>48422</v>
      </c>
      <c r="H2294" t="s">
        <v>7</v>
      </c>
      <c r="K2294">
        <f>btc[[#This Row],[Close]]-btc[[#This Row],[Open]]</f>
        <v>2.5</v>
      </c>
      <c r="N2294">
        <f>(K2294/btc[[#This Row],[Open]])*100</f>
        <v>0.54597073596855217</v>
      </c>
    </row>
    <row r="2295" spans="1:14" x14ac:dyDescent="0.25">
      <c r="A2295" s="1" t="s">
        <v>10</v>
      </c>
      <c r="B2295" s="1">
        <v>41739</v>
      </c>
      <c r="C2295">
        <v>457.3</v>
      </c>
      <c r="D2295">
        <v>463.5</v>
      </c>
      <c r="E2295">
        <v>384.6</v>
      </c>
      <c r="F2295">
        <v>384.6</v>
      </c>
      <c r="G2295">
        <v>3648</v>
      </c>
      <c r="H2295" t="s">
        <v>7</v>
      </c>
      <c r="K2295">
        <f>btc[[#This Row],[Close]]-btc[[#This Row],[Open]]</f>
        <v>-72.699999999999989</v>
      </c>
      <c r="N2295">
        <f>(K2295/btc[[#This Row],[Open]])*100</f>
        <v>-15.897660179313359</v>
      </c>
    </row>
    <row r="2296" spans="1:14" x14ac:dyDescent="0.25">
      <c r="A2296" s="1" t="s">
        <v>10</v>
      </c>
      <c r="B2296" s="1">
        <v>41761</v>
      </c>
      <c r="C2296">
        <v>460.1</v>
      </c>
      <c r="D2296">
        <v>463.4</v>
      </c>
      <c r="E2296">
        <v>442</v>
      </c>
      <c r="F2296">
        <v>453.7</v>
      </c>
      <c r="G2296">
        <v>3378</v>
      </c>
      <c r="H2296" t="s">
        <v>7</v>
      </c>
      <c r="K2296">
        <f>btc[[#This Row],[Close]]-btc[[#This Row],[Open]]</f>
        <v>-6.4000000000000341</v>
      </c>
      <c r="N2296">
        <f>(K2296/btc[[#This Row],[Open]])*100</f>
        <v>-1.3910019560965081</v>
      </c>
    </row>
    <row r="2297" spans="1:14" x14ac:dyDescent="0.25">
      <c r="A2297" s="1" t="s">
        <v>10</v>
      </c>
      <c r="B2297" s="1">
        <v>42377</v>
      </c>
      <c r="C2297">
        <v>457</v>
      </c>
      <c r="D2297">
        <v>462.9</v>
      </c>
      <c r="E2297">
        <v>446.5</v>
      </c>
      <c r="F2297">
        <v>452.9</v>
      </c>
      <c r="G2297">
        <v>91305</v>
      </c>
      <c r="H2297" t="s">
        <v>7</v>
      </c>
      <c r="K2297">
        <f>btc[[#This Row],[Close]]-btc[[#This Row],[Open]]</f>
        <v>-4.1000000000000227</v>
      </c>
      <c r="N2297">
        <f>(K2297/btc[[#This Row],[Open]])*100</f>
        <v>-0.89715536105033322</v>
      </c>
    </row>
    <row r="2298" spans="1:14" x14ac:dyDescent="0.25">
      <c r="A2298" s="1" t="s">
        <v>10</v>
      </c>
      <c r="B2298" s="1">
        <v>42358</v>
      </c>
      <c r="C2298">
        <v>461.2</v>
      </c>
      <c r="D2298">
        <v>462.8</v>
      </c>
      <c r="E2298">
        <v>431.1</v>
      </c>
      <c r="F2298">
        <v>441.8</v>
      </c>
      <c r="G2298">
        <v>121532</v>
      </c>
      <c r="H2298" t="s">
        <v>7</v>
      </c>
      <c r="K2298">
        <f>btc[[#This Row],[Close]]-btc[[#This Row],[Open]]</f>
        <v>-19.399999999999977</v>
      </c>
      <c r="N2298">
        <f>(K2298/btc[[#This Row],[Open]])*100</f>
        <v>-4.2064180398959188</v>
      </c>
    </row>
    <row r="2299" spans="1:14" x14ac:dyDescent="0.25">
      <c r="A2299" s="1" t="s">
        <v>10</v>
      </c>
      <c r="B2299" s="1">
        <v>41900</v>
      </c>
      <c r="C2299">
        <v>461.1</v>
      </c>
      <c r="D2299">
        <v>462.3</v>
      </c>
      <c r="E2299">
        <v>408.8</v>
      </c>
      <c r="F2299">
        <v>424.3</v>
      </c>
      <c r="G2299">
        <v>8925</v>
      </c>
      <c r="H2299" t="s">
        <v>7</v>
      </c>
      <c r="K2299">
        <f>btc[[#This Row],[Close]]-btc[[#This Row],[Open]]</f>
        <v>-36.800000000000011</v>
      </c>
      <c r="N2299">
        <f>(K2299/btc[[#This Row],[Open]])*100</f>
        <v>-7.9809152027759716</v>
      </c>
    </row>
    <row r="2300" spans="1:14" x14ac:dyDescent="0.25">
      <c r="A2300" s="1" t="s">
        <v>10</v>
      </c>
      <c r="B2300" s="1">
        <v>42500</v>
      </c>
      <c r="C2300">
        <v>460.4</v>
      </c>
      <c r="D2300">
        <v>462.1</v>
      </c>
      <c r="E2300">
        <v>446.8</v>
      </c>
      <c r="F2300">
        <v>449.4</v>
      </c>
      <c r="G2300">
        <v>59992</v>
      </c>
      <c r="H2300" t="s">
        <v>7</v>
      </c>
      <c r="K2300">
        <f>btc[[#This Row],[Close]]-btc[[#This Row],[Open]]</f>
        <v>-11</v>
      </c>
      <c r="N2300">
        <f>(K2300/btc[[#This Row],[Open]])*100</f>
        <v>-2.3892267593397047</v>
      </c>
    </row>
    <row r="2301" spans="1:14" x14ac:dyDescent="0.25">
      <c r="A2301" s="1" t="s">
        <v>10</v>
      </c>
      <c r="B2301" s="1">
        <v>42484</v>
      </c>
      <c r="C2301">
        <v>450.1</v>
      </c>
      <c r="D2301">
        <v>461.8</v>
      </c>
      <c r="E2301">
        <v>447.9</v>
      </c>
      <c r="F2301">
        <v>457.6</v>
      </c>
      <c r="G2301">
        <v>74434</v>
      </c>
      <c r="H2301" t="s">
        <v>7</v>
      </c>
      <c r="K2301">
        <f>btc[[#This Row],[Close]]-btc[[#This Row],[Open]]</f>
        <v>7.5</v>
      </c>
      <c r="N2301">
        <f>(K2301/btc[[#This Row],[Open]])*100</f>
        <v>1.6662963785825373</v>
      </c>
    </row>
    <row r="2302" spans="1:14" x14ac:dyDescent="0.25">
      <c r="A2302" s="1" t="s">
        <v>10</v>
      </c>
      <c r="B2302" s="1">
        <v>42496</v>
      </c>
      <c r="C2302">
        <v>448.1</v>
      </c>
      <c r="D2302">
        <v>461.5</v>
      </c>
      <c r="E2302">
        <v>445.7</v>
      </c>
      <c r="F2302">
        <v>459.6</v>
      </c>
      <c r="G2302">
        <v>68430</v>
      </c>
      <c r="H2302" t="s">
        <v>7</v>
      </c>
      <c r="K2302">
        <f>btc[[#This Row],[Close]]-btc[[#This Row],[Open]]</f>
        <v>11.5</v>
      </c>
      <c r="N2302">
        <f>(K2302/btc[[#This Row],[Open]])*100</f>
        <v>2.5663914304842668</v>
      </c>
    </row>
    <row r="2303" spans="1:14" x14ac:dyDescent="0.25">
      <c r="A2303" s="1" t="s">
        <v>10</v>
      </c>
      <c r="B2303" s="1">
        <v>41756</v>
      </c>
      <c r="C2303">
        <v>457.9</v>
      </c>
      <c r="D2303">
        <v>461.4</v>
      </c>
      <c r="E2303">
        <v>437.4</v>
      </c>
      <c r="F2303">
        <v>443.2</v>
      </c>
      <c r="G2303">
        <v>6960</v>
      </c>
      <c r="H2303" t="s">
        <v>7</v>
      </c>
      <c r="K2303">
        <f>btc[[#This Row],[Close]]-btc[[#This Row],[Open]]</f>
        <v>-14.699999999999989</v>
      </c>
      <c r="N2303">
        <f>(K2303/btc[[#This Row],[Open]])*100</f>
        <v>-3.2103079274950841</v>
      </c>
    </row>
    <row r="2304" spans="1:14" x14ac:dyDescent="0.25">
      <c r="A2304" s="1" t="s">
        <v>10</v>
      </c>
      <c r="B2304" s="1">
        <v>41734</v>
      </c>
      <c r="C2304">
        <v>444.4</v>
      </c>
      <c r="D2304">
        <v>461.2</v>
      </c>
      <c r="E2304">
        <v>439.4</v>
      </c>
      <c r="F2304">
        <v>456.6</v>
      </c>
      <c r="G2304">
        <v>1158</v>
      </c>
      <c r="H2304" t="s">
        <v>7</v>
      </c>
      <c r="K2304">
        <f>btc[[#This Row],[Close]]-btc[[#This Row],[Open]]</f>
        <v>12.200000000000045</v>
      </c>
      <c r="N2304">
        <f>(K2304/btc[[#This Row],[Open]])*100</f>
        <v>2.7452745274527559</v>
      </c>
    </row>
    <row r="2305" spans="1:14" x14ac:dyDescent="0.25">
      <c r="A2305" s="1" t="s">
        <v>10</v>
      </c>
      <c r="B2305" s="1">
        <v>42362</v>
      </c>
      <c r="C2305">
        <v>442.4</v>
      </c>
      <c r="D2305">
        <v>460.6</v>
      </c>
      <c r="E2305">
        <v>441.8</v>
      </c>
      <c r="F2305">
        <v>453</v>
      </c>
      <c r="G2305">
        <v>79604</v>
      </c>
      <c r="H2305" t="s">
        <v>7</v>
      </c>
      <c r="K2305">
        <f>btc[[#This Row],[Close]]-btc[[#This Row],[Open]]</f>
        <v>10.600000000000023</v>
      </c>
      <c r="N2305">
        <f>(K2305/btc[[#This Row],[Open]])*100</f>
        <v>2.3960216998191735</v>
      </c>
    </row>
    <row r="2306" spans="1:14" x14ac:dyDescent="0.25">
      <c r="A2306" s="1" t="s">
        <v>10</v>
      </c>
      <c r="B2306" s="1">
        <v>42497</v>
      </c>
      <c r="C2306">
        <v>459.6</v>
      </c>
      <c r="D2306">
        <v>460.6</v>
      </c>
      <c r="E2306">
        <v>454.6</v>
      </c>
      <c r="F2306">
        <v>458.5</v>
      </c>
      <c r="G2306">
        <v>30971</v>
      </c>
      <c r="H2306" t="s">
        <v>7</v>
      </c>
      <c r="K2306">
        <f>btc[[#This Row],[Close]]-btc[[#This Row],[Open]]</f>
        <v>-1.1000000000000227</v>
      </c>
      <c r="N2306">
        <f>(K2306/btc[[#This Row],[Open]])*100</f>
        <v>-0.23933855526545317</v>
      </c>
    </row>
    <row r="2307" spans="1:14" x14ac:dyDescent="0.25">
      <c r="A2307" s="1" t="s">
        <v>10</v>
      </c>
      <c r="B2307" s="1">
        <v>42505</v>
      </c>
      <c r="C2307">
        <v>456.4</v>
      </c>
      <c r="D2307">
        <v>460.3</v>
      </c>
      <c r="E2307">
        <v>455</v>
      </c>
      <c r="F2307">
        <v>458.1</v>
      </c>
      <c r="G2307">
        <v>21196</v>
      </c>
      <c r="H2307" t="s">
        <v>7</v>
      </c>
      <c r="K2307">
        <f>btc[[#This Row],[Close]]-btc[[#This Row],[Open]]</f>
        <v>1.7000000000000455</v>
      </c>
      <c r="N2307">
        <f>(K2307/btc[[#This Row],[Open]])*100</f>
        <v>0.37248028045575055</v>
      </c>
    </row>
    <row r="2308" spans="1:14" x14ac:dyDescent="0.25">
      <c r="A2308" s="1" t="s">
        <v>10</v>
      </c>
      <c r="B2308" s="1">
        <v>42498</v>
      </c>
      <c r="C2308">
        <v>458.5</v>
      </c>
      <c r="D2308">
        <v>460.2</v>
      </c>
      <c r="E2308">
        <v>454.9</v>
      </c>
      <c r="F2308">
        <v>457.9</v>
      </c>
      <c r="G2308">
        <v>27597</v>
      </c>
      <c r="H2308" t="s">
        <v>7</v>
      </c>
      <c r="K2308">
        <f>btc[[#This Row],[Close]]-btc[[#This Row],[Open]]</f>
        <v>-0.60000000000002274</v>
      </c>
      <c r="N2308">
        <f>(K2308/btc[[#This Row],[Open]])*100</f>
        <v>-0.13086150490731141</v>
      </c>
    </row>
    <row r="2309" spans="1:14" x14ac:dyDescent="0.25">
      <c r="A2309" s="1" t="s">
        <v>10</v>
      </c>
      <c r="B2309" s="1">
        <v>42506</v>
      </c>
      <c r="C2309">
        <v>458.1</v>
      </c>
      <c r="D2309">
        <v>459.6</v>
      </c>
      <c r="E2309">
        <v>450.7</v>
      </c>
      <c r="F2309">
        <v>454.9</v>
      </c>
      <c r="G2309">
        <v>36602</v>
      </c>
      <c r="H2309" t="s">
        <v>7</v>
      </c>
      <c r="K2309">
        <f>btc[[#This Row],[Close]]-btc[[#This Row],[Open]]</f>
        <v>-3.2000000000000455</v>
      </c>
      <c r="N2309">
        <f>(K2309/btc[[#This Row],[Open]])*100</f>
        <v>-0.69853743724078698</v>
      </c>
    </row>
    <row r="2310" spans="1:14" x14ac:dyDescent="0.25">
      <c r="A2310" s="1" t="s">
        <v>10</v>
      </c>
      <c r="B2310" s="1">
        <v>41769</v>
      </c>
      <c r="C2310">
        <v>445.5</v>
      </c>
      <c r="D2310">
        <v>459.5</v>
      </c>
      <c r="E2310">
        <v>441.4</v>
      </c>
      <c r="F2310">
        <v>451.9</v>
      </c>
      <c r="G2310">
        <v>447</v>
      </c>
      <c r="H2310" t="s">
        <v>7</v>
      </c>
      <c r="K2310">
        <f>btc[[#This Row],[Close]]-btc[[#This Row],[Open]]</f>
        <v>6.3999999999999773</v>
      </c>
      <c r="N2310">
        <f>(K2310/btc[[#This Row],[Open]])*100</f>
        <v>1.4365881032547647</v>
      </c>
    </row>
    <row r="2311" spans="1:14" x14ac:dyDescent="0.25">
      <c r="A2311" s="1" t="s">
        <v>10</v>
      </c>
      <c r="B2311" s="1">
        <v>41766</v>
      </c>
      <c r="C2311">
        <v>432.2</v>
      </c>
      <c r="D2311">
        <v>458.8</v>
      </c>
      <c r="E2311">
        <v>423.5</v>
      </c>
      <c r="F2311">
        <v>446.5</v>
      </c>
      <c r="G2311">
        <v>5031</v>
      </c>
      <c r="H2311" t="s">
        <v>7</v>
      </c>
      <c r="K2311">
        <f>btc[[#This Row],[Close]]-btc[[#This Row],[Open]]</f>
        <v>14.300000000000011</v>
      </c>
      <c r="N2311">
        <f>(K2311/btc[[#This Row],[Open]])*100</f>
        <v>3.3086534012031494</v>
      </c>
    </row>
    <row r="2312" spans="1:14" x14ac:dyDescent="0.25">
      <c r="A2312" s="1" t="s">
        <v>10</v>
      </c>
      <c r="B2312" s="1">
        <v>42355</v>
      </c>
      <c r="C2312">
        <v>454</v>
      </c>
      <c r="D2312">
        <v>458.4</v>
      </c>
      <c r="E2312">
        <v>447.3</v>
      </c>
      <c r="F2312">
        <v>455.5</v>
      </c>
      <c r="G2312">
        <v>64575</v>
      </c>
      <c r="H2312" t="s">
        <v>7</v>
      </c>
      <c r="K2312">
        <f>btc[[#This Row],[Close]]-btc[[#This Row],[Open]]</f>
        <v>1.5</v>
      </c>
      <c r="N2312">
        <f>(K2312/btc[[#This Row],[Open]])*100</f>
        <v>0.33039647577092512</v>
      </c>
    </row>
    <row r="2313" spans="1:14" x14ac:dyDescent="0.25">
      <c r="A2313" s="1" t="s">
        <v>10</v>
      </c>
      <c r="B2313" s="1">
        <v>41593</v>
      </c>
      <c r="C2313">
        <v>433.4</v>
      </c>
      <c r="D2313">
        <v>457.9</v>
      </c>
      <c r="E2313">
        <v>413</v>
      </c>
      <c r="F2313">
        <v>433.9</v>
      </c>
      <c r="G2313">
        <v>28126</v>
      </c>
      <c r="H2313" t="s">
        <v>7</v>
      </c>
      <c r="K2313">
        <f>btc[[#This Row],[Close]]-btc[[#This Row],[Open]]</f>
        <v>0.5</v>
      </c>
      <c r="N2313">
        <f>(K2313/btc[[#This Row],[Open]])*100</f>
        <v>0.11536686663590218</v>
      </c>
    </row>
    <row r="2314" spans="1:14" x14ac:dyDescent="0.25">
      <c r="A2314" s="1" t="s">
        <v>10</v>
      </c>
      <c r="B2314" s="1">
        <v>42504</v>
      </c>
      <c r="C2314">
        <v>455.4</v>
      </c>
      <c r="D2314">
        <v>457.7</v>
      </c>
      <c r="E2314">
        <v>453.6</v>
      </c>
      <c r="F2314">
        <v>456.4</v>
      </c>
      <c r="G2314">
        <v>20361</v>
      </c>
      <c r="H2314" t="s">
        <v>7</v>
      </c>
      <c r="K2314">
        <f>btc[[#This Row],[Close]]-btc[[#This Row],[Open]]</f>
        <v>1</v>
      </c>
      <c r="N2314">
        <f>(K2314/btc[[#This Row],[Open]])*100</f>
        <v>0.21958717610891526</v>
      </c>
    </row>
    <row r="2315" spans="1:14" x14ac:dyDescent="0.25">
      <c r="A2315" s="1" t="s">
        <v>10</v>
      </c>
      <c r="B2315" s="1">
        <v>42376</v>
      </c>
      <c r="C2315">
        <v>430.8</v>
      </c>
      <c r="D2315">
        <v>457.5</v>
      </c>
      <c r="E2315">
        <v>428.5</v>
      </c>
      <c r="F2315">
        <v>457</v>
      </c>
      <c r="G2315">
        <v>130197</v>
      </c>
      <c r="H2315" t="s">
        <v>7</v>
      </c>
      <c r="K2315">
        <f>btc[[#This Row],[Close]]-btc[[#This Row],[Open]]</f>
        <v>26.199999999999989</v>
      </c>
      <c r="N2315">
        <f>(K2315/btc[[#This Row],[Open]])*100</f>
        <v>6.0817084493964693</v>
      </c>
    </row>
    <row r="2316" spans="1:14" x14ac:dyDescent="0.25">
      <c r="A2316" s="1" t="s">
        <v>10</v>
      </c>
      <c r="B2316" s="1">
        <v>42363</v>
      </c>
      <c r="C2316">
        <v>453</v>
      </c>
      <c r="D2316">
        <v>457.4</v>
      </c>
      <c r="E2316">
        <v>449.5</v>
      </c>
      <c r="F2316">
        <v>454</v>
      </c>
      <c r="G2316">
        <v>42391</v>
      </c>
      <c r="H2316" t="s">
        <v>7</v>
      </c>
      <c r="K2316">
        <f>btc[[#This Row],[Close]]-btc[[#This Row],[Open]]</f>
        <v>1</v>
      </c>
      <c r="N2316">
        <f>(K2316/btc[[#This Row],[Open]])*100</f>
        <v>0.22075055187637968</v>
      </c>
    </row>
    <row r="2317" spans="1:14" x14ac:dyDescent="0.25">
      <c r="A2317" s="1" t="s">
        <v>10</v>
      </c>
      <c r="B2317" s="1">
        <v>42503</v>
      </c>
      <c r="C2317">
        <v>454.4</v>
      </c>
      <c r="D2317">
        <v>457.2</v>
      </c>
      <c r="E2317">
        <v>451.5</v>
      </c>
      <c r="F2317">
        <v>455.4</v>
      </c>
      <c r="G2317">
        <v>32390</v>
      </c>
      <c r="H2317" t="s">
        <v>7</v>
      </c>
      <c r="K2317">
        <f>btc[[#This Row],[Close]]-btc[[#This Row],[Open]]</f>
        <v>1</v>
      </c>
      <c r="N2317">
        <f>(K2317/btc[[#This Row],[Open]])*100</f>
        <v>0.22007042253521128</v>
      </c>
    </row>
    <row r="2318" spans="1:14" x14ac:dyDescent="0.25">
      <c r="A2318" s="1" t="s">
        <v>10</v>
      </c>
      <c r="B2318" s="1">
        <v>42490</v>
      </c>
      <c r="C2318">
        <v>455</v>
      </c>
      <c r="D2318">
        <v>456.9</v>
      </c>
      <c r="E2318">
        <v>446.6</v>
      </c>
      <c r="F2318">
        <v>448.5</v>
      </c>
      <c r="G2318">
        <v>35308</v>
      </c>
      <c r="H2318" t="s">
        <v>7</v>
      </c>
      <c r="K2318">
        <f>btc[[#This Row],[Close]]-btc[[#This Row],[Open]]</f>
        <v>-6.5</v>
      </c>
      <c r="N2318">
        <f>(K2318/btc[[#This Row],[Open]])*100</f>
        <v>-1.4285714285714286</v>
      </c>
    </row>
    <row r="2319" spans="1:14" x14ac:dyDescent="0.25">
      <c r="A2319" s="1" t="s">
        <v>10</v>
      </c>
      <c r="B2319" s="1">
        <v>42508</v>
      </c>
      <c r="C2319">
        <v>453.3</v>
      </c>
      <c r="D2319">
        <v>456.6</v>
      </c>
      <c r="E2319">
        <v>452.4</v>
      </c>
      <c r="F2319">
        <v>454.2</v>
      </c>
      <c r="G2319">
        <v>32607</v>
      </c>
      <c r="H2319" t="s">
        <v>7</v>
      </c>
      <c r="K2319">
        <f>btc[[#This Row],[Close]]-btc[[#This Row],[Open]]</f>
        <v>0.89999999999997726</v>
      </c>
      <c r="N2319">
        <f>(K2319/btc[[#This Row],[Open]])*100</f>
        <v>0.19854401058900886</v>
      </c>
    </row>
    <row r="2320" spans="1:14" x14ac:dyDescent="0.25">
      <c r="A2320" s="1" t="s">
        <v>10</v>
      </c>
      <c r="B2320" s="1">
        <v>42364</v>
      </c>
      <c r="C2320">
        <v>454</v>
      </c>
      <c r="D2320">
        <v>456.5</v>
      </c>
      <c r="E2320">
        <v>400.5</v>
      </c>
      <c r="F2320">
        <v>415.4</v>
      </c>
      <c r="G2320">
        <v>208582</v>
      </c>
      <c r="H2320" t="s">
        <v>7</v>
      </c>
      <c r="K2320">
        <f>btc[[#This Row],[Close]]-btc[[#This Row],[Open]]</f>
        <v>-38.600000000000023</v>
      </c>
      <c r="N2320">
        <f>(K2320/btc[[#This Row],[Open]])*100</f>
        <v>-8.5022026431718114</v>
      </c>
    </row>
    <row r="2321" spans="1:14" x14ac:dyDescent="0.25">
      <c r="A2321" s="1" t="s">
        <v>10</v>
      </c>
      <c r="B2321" s="1">
        <v>41733</v>
      </c>
      <c r="C2321">
        <v>436.3</v>
      </c>
      <c r="D2321">
        <v>456.5</v>
      </c>
      <c r="E2321">
        <v>415.5</v>
      </c>
      <c r="F2321">
        <v>444.4</v>
      </c>
      <c r="G2321">
        <v>2565</v>
      </c>
      <c r="H2321" t="s">
        <v>7</v>
      </c>
      <c r="K2321">
        <f>btc[[#This Row],[Close]]-btc[[#This Row],[Open]]</f>
        <v>8.0999999999999659</v>
      </c>
      <c r="N2321">
        <f>(K2321/btc[[#This Row],[Open]])*100</f>
        <v>1.8565207426082893</v>
      </c>
    </row>
    <row r="2322" spans="1:14" x14ac:dyDescent="0.25">
      <c r="A2322" s="1" t="s">
        <v>10</v>
      </c>
      <c r="B2322" s="1">
        <v>42489</v>
      </c>
      <c r="C2322">
        <v>448.5</v>
      </c>
      <c r="D2322">
        <v>456.3</v>
      </c>
      <c r="E2322">
        <v>445.2</v>
      </c>
      <c r="F2322">
        <v>455</v>
      </c>
      <c r="G2322">
        <v>44851</v>
      </c>
      <c r="H2322" t="s">
        <v>7</v>
      </c>
      <c r="K2322">
        <f>btc[[#This Row],[Close]]-btc[[#This Row],[Open]]</f>
        <v>6.5</v>
      </c>
      <c r="N2322">
        <f>(K2322/btc[[#This Row],[Open]])*100</f>
        <v>1.4492753623188406</v>
      </c>
    </row>
    <row r="2323" spans="1:14" x14ac:dyDescent="0.25">
      <c r="A2323" s="1" t="s">
        <v>10</v>
      </c>
      <c r="B2323" s="1">
        <v>42507</v>
      </c>
      <c r="C2323">
        <v>454.9</v>
      </c>
      <c r="D2323">
        <v>456.3</v>
      </c>
      <c r="E2323">
        <v>451.7</v>
      </c>
      <c r="F2323">
        <v>453.3</v>
      </c>
      <c r="G2323">
        <v>34628</v>
      </c>
      <c r="H2323" t="s">
        <v>7</v>
      </c>
      <c r="K2323">
        <f>btc[[#This Row],[Close]]-btc[[#This Row],[Open]]</f>
        <v>-1.5999999999999659</v>
      </c>
      <c r="N2323">
        <f>(K2323/btc[[#This Row],[Open]])*100</f>
        <v>-0.35172565398988037</v>
      </c>
    </row>
    <row r="2324" spans="1:14" x14ac:dyDescent="0.25">
      <c r="A2324" s="1" t="s">
        <v>10</v>
      </c>
      <c r="B2324" s="1">
        <v>42501</v>
      </c>
      <c r="C2324">
        <v>449.4</v>
      </c>
      <c r="D2324">
        <v>456.1</v>
      </c>
      <c r="E2324">
        <v>449.6</v>
      </c>
      <c r="F2324">
        <v>452.5</v>
      </c>
      <c r="G2324">
        <v>39965</v>
      </c>
      <c r="H2324" t="s">
        <v>7</v>
      </c>
      <c r="K2324">
        <f>btc[[#This Row],[Close]]-btc[[#This Row],[Open]]</f>
        <v>3.1000000000000227</v>
      </c>
      <c r="N2324">
        <f>(K2324/btc[[#This Row],[Open]])*100</f>
        <v>0.68980863373387247</v>
      </c>
    </row>
    <row r="2325" spans="1:14" x14ac:dyDescent="0.25">
      <c r="A2325" s="1" t="s">
        <v>10</v>
      </c>
      <c r="B2325" s="1">
        <v>41776</v>
      </c>
      <c r="C2325">
        <v>453.6</v>
      </c>
      <c r="D2325">
        <v>455.9</v>
      </c>
      <c r="E2325">
        <v>452.2</v>
      </c>
      <c r="F2325">
        <v>452.8</v>
      </c>
      <c r="G2325">
        <v>1705</v>
      </c>
      <c r="H2325" t="s">
        <v>7</v>
      </c>
      <c r="K2325">
        <f>btc[[#This Row],[Close]]-btc[[#This Row],[Open]]</f>
        <v>-0.80000000000001137</v>
      </c>
      <c r="N2325">
        <f>(K2325/btc[[#This Row],[Open]])*100</f>
        <v>-0.17636684303351222</v>
      </c>
    </row>
    <row r="2326" spans="1:14" x14ac:dyDescent="0.25">
      <c r="A2326" s="1" t="s">
        <v>10</v>
      </c>
      <c r="B2326" s="1">
        <v>41768</v>
      </c>
      <c r="C2326">
        <v>441.1</v>
      </c>
      <c r="D2326">
        <v>455.8</v>
      </c>
      <c r="E2326">
        <v>438.5</v>
      </c>
      <c r="F2326">
        <v>445.5</v>
      </c>
      <c r="G2326">
        <v>2267</v>
      </c>
      <c r="H2326" t="s">
        <v>7</v>
      </c>
      <c r="K2326">
        <f>btc[[#This Row],[Close]]-btc[[#This Row],[Open]]</f>
        <v>4.3999999999999773</v>
      </c>
      <c r="N2326">
        <f>(K2326/btc[[#This Row],[Open]])*100</f>
        <v>0.9975062344139598</v>
      </c>
    </row>
    <row r="2327" spans="1:14" x14ac:dyDescent="0.25">
      <c r="A2327" s="1" t="s">
        <v>10</v>
      </c>
      <c r="B2327" s="1">
        <v>41767</v>
      </c>
      <c r="C2327">
        <v>446.5</v>
      </c>
      <c r="D2327">
        <v>455.5</v>
      </c>
      <c r="E2327">
        <v>439.5</v>
      </c>
      <c r="F2327">
        <v>441.1</v>
      </c>
      <c r="G2327">
        <v>2543</v>
      </c>
      <c r="H2327" t="s">
        <v>7</v>
      </c>
      <c r="K2327">
        <f>btc[[#This Row],[Close]]-btc[[#This Row],[Open]]</f>
        <v>-5.3999999999999773</v>
      </c>
      <c r="N2327">
        <f>(K2327/btc[[#This Row],[Open]])*100</f>
        <v>-1.2094064949608012</v>
      </c>
    </row>
    <row r="2328" spans="1:14" x14ac:dyDescent="0.25">
      <c r="A2328" s="1" t="s">
        <v>10</v>
      </c>
      <c r="B2328" s="1">
        <v>41770</v>
      </c>
      <c r="C2328">
        <v>451.9</v>
      </c>
      <c r="D2328">
        <v>455.4</v>
      </c>
      <c r="E2328">
        <v>429</v>
      </c>
      <c r="F2328">
        <v>433.2</v>
      </c>
      <c r="G2328">
        <v>1891</v>
      </c>
      <c r="H2328" t="s">
        <v>7</v>
      </c>
      <c r="K2328">
        <f>btc[[#This Row],[Close]]-btc[[#This Row],[Open]]</f>
        <v>-18.699999999999989</v>
      </c>
      <c r="N2328">
        <f>(K2328/btc[[#This Row],[Open]])*100</f>
        <v>-4.1380836468245166</v>
      </c>
    </row>
    <row r="2329" spans="1:14" x14ac:dyDescent="0.25">
      <c r="A2329" s="1" t="s">
        <v>10</v>
      </c>
      <c r="B2329" s="1">
        <v>42502</v>
      </c>
      <c r="C2329">
        <v>452.5</v>
      </c>
      <c r="D2329">
        <v>455.3</v>
      </c>
      <c r="E2329">
        <v>448.4</v>
      </c>
      <c r="F2329">
        <v>454.4</v>
      </c>
      <c r="G2329">
        <v>49187</v>
      </c>
      <c r="H2329" t="s">
        <v>7</v>
      </c>
      <c r="K2329">
        <f>btc[[#This Row],[Close]]-btc[[#This Row],[Open]]</f>
        <v>1.8999999999999773</v>
      </c>
      <c r="N2329">
        <f>(K2329/btc[[#This Row],[Open]])*100</f>
        <v>0.41988950276242593</v>
      </c>
    </row>
    <row r="2330" spans="1:14" x14ac:dyDescent="0.25">
      <c r="A2330" s="1" t="s">
        <v>10</v>
      </c>
      <c r="B2330" s="1">
        <v>42509</v>
      </c>
      <c r="C2330">
        <v>454.2</v>
      </c>
      <c r="D2330">
        <v>455.2</v>
      </c>
      <c r="E2330">
        <v>441.1</v>
      </c>
      <c r="F2330">
        <v>442.7</v>
      </c>
      <c r="G2330">
        <v>59385</v>
      </c>
      <c r="H2330" t="s">
        <v>7</v>
      </c>
      <c r="K2330">
        <f>btc[[#This Row],[Close]]-btc[[#This Row],[Open]]</f>
        <v>-11.5</v>
      </c>
      <c r="N2330">
        <f>(K2330/btc[[#This Row],[Open]])*100</f>
        <v>-2.5319242624394542</v>
      </c>
    </row>
    <row r="2331" spans="1:14" x14ac:dyDescent="0.25">
      <c r="A2331" s="1" t="s">
        <v>10</v>
      </c>
      <c r="B2331" s="1">
        <v>41775</v>
      </c>
      <c r="C2331">
        <v>448.1</v>
      </c>
      <c r="D2331">
        <v>455.1</v>
      </c>
      <c r="E2331">
        <v>441.9</v>
      </c>
      <c r="F2331">
        <v>453.6</v>
      </c>
      <c r="G2331">
        <v>1758</v>
      </c>
      <c r="H2331" t="s">
        <v>7</v>
      </c>
      <c r="K2331">
        <f>btc[[#This Row],[Close]]-btc[[#This Row],[Open]]</f>
        <v>5.5</v>
      </c>
      <c r="N2331">
        <f>(K2331/btc[[#This Row],[Open]])*100</f>
        <v>1.2274045971881276</v>
      </c>
    </row>
    <row r="2332" spans="1:14" x14ac:dyDescent="0.25">
      <c r="A2332" s="1" t="s">
        <v>10</v>
      </c>
      <c r="B2332" s="1">
        <v>42378</v>
      </c>
      <c r="C2332">
        <v>452.9</v>
      </c>
      <c r="D2332">
        <v>454.5</v>
      </c>
      <c r="E2332">
        <v>444.9</v>
      </c>
      <c r="F2332">
        <v>448.3</v>
      </c>
      <c r="G2332">
        <v>39810</v>
      </c>
      <c r="H2332" t="s">
        <v>7</v>
      </c>
      <c r="K2332">
        <f>btc[[#This Row],[Close]]-btc[[#This Row],[Open]]</f>
        <v>-4.5999999999999659</v>
      </c>
      <c r="N2332">
        <f>(K2332/btc[[#This Row],[Open]])*100</f>
        <v>-1.015676749834393</v>
      </c>
    </row>
    <row r="2333" spans="1:14" x14ac:dyDescent="0.25">
      <c r="A2333" s="1" t="s">
        <v>10</v>
      </c>
      <c r="B2333" s="1">
        <v>42516</v>
      </c>
      <c r="C2333">
        <v>449.8</v>
      </c>
      <c r="D2333">
        <v>454.3</v>
      </c>
      <c r="E2333">
        <v>447.7</v>
      </c>
      <c r="F2333">
        <v>453.3</v>
      </c>
      <c r="G2333">
        <v>37716</v>
      </c>
      <c r="H2333" t="s">
        <v>7</v>
      </c>
      <c r="K2333">
        <f>btc[[#This Row],[Close]]-btc[[#This Row],[Open]]</f>
        <v>3.5</v>
      </c>
      <c r="N2333">
        <f>(K2333/btc[[#This Row],[Open]])*100</f>
        <v>0.77812361049355272</v>
      </c>
    </row>
    <row r="2334" spans="1:14" x14ac:dyDescent="0.25">
      <c r="A2334" s="1" t="s">
        <v>10</v>
      </c>
      <c r="B2334" s="1">
        <v>42491</v>
      </c>
      <c r="C2334">
        <v>448.5</v>
      </c>
      <c r="D2334">
        <v>454.2</v>
      </c>
      <c r="E2334">
        <v>447.5</v>
      </c>
      <c r="F2334">
        <v>452.2</v>
      </c>
      <c r="G2334">
        <v>21746</v>
      </c>
      <c r="H2334" t="s">
        <v>7</v>
      </c>
      <c r="K2334">
        <f>btc[[#This Row],[Close]]-btc[[#This Row],[Open]]</f>
        <v>3.6999999999999886</v>
      </c>
      <c r="N2334">
        <f>(K2334/btc[[#This Row],[Open]])*100</f>
        <v>0.8249721293199529</v>
      </c>
    </row>
    <row r="2335" spans="1:14" x14ac:dyDescent="0.25">
      <c r="A2335" s="1" t="s">
        <v>10</v>
      </c>
      <c r="B2335" s="1">
        <v>41762</v>
      </c>
      <c r="C2335">
        <v>453.7</v>
      </c>
      <c r="D2335">
        <v>454.2</v>
      </c>
      <c r="E2335">
        <v>429.1</v>
      </c>
      <c r="F2335">
        <v>438.6</v>
      </c>
      <c r="G2335">
        <v>2576</v>
      </c>
      <c r="H2335" t="s">
        <v>7</v>
      </c>
      <c r="K2335">
        <f>btc[[#This Row],[Close]]-btc[[#This Row],[Open]]</f>
        <v>-15.099999999999966</v>
      </c>
      <c r="N2335">
        <f>(K2335/btc[[#This Row],[Open]])*100</f>
        <v>-3.328190434207619</v>
      </c>
    </row>
    <row r="2336" spans="1:14" x14ac:dyDescent="0.25">
      <c r="A2336" s="1" t="s">
        <v>10</v>
      </c>
      <c r="B2336" s="1">
        <v>41742</v>
      </c>
      <c r="C2336">
        <v>437.6</v>
      </c>
      <c r="D2336">
        <v>454.1</v>
      </c>
      <c r="E2336">
        <v>409.9</v>
      </c>
      <c r="F2336">
        <v>427.6</v>
      </c>
      <c r="G2336">
        <v>4972</v>
      </c>
      <c r="H2336" t="s">
        <v>7</v>
      </c>
      <c r="K2336">
        <f>btc[[#This Row],[Close]]-btc[[#This Row],[Open]]</f>
        <v>-10</v>
      </c>
      <c r="N2336">
        <f>(K2336/btc[[#This Row],[Open]])*100</f>
        <v>-2.2851919561243146</v>
      </c>
    </row>
    <row r="2337" spans="1:14" x14ac:dyDescent="0.25">
      <c r="A2337" s="1" t="s">
        <v>10</v>
      </c>
      <c r="B2337" s="1">
        <v>41777</v>
      </c>
      <c r="C2337">
        <v>452.8</v>
      </c>
      <c r="D2337">
        <v>454</v>
      </c>
      <c r="E2337">
        <v>449</v>
      </c>
      <c r="F2337">
        <v>450.1</v>
      </c>
      <c r="G2337">
        <v>1449</v>
      </c>
      <c r="H2337" t="s">
        <v>7</v>
      </c>
      <c r="K2337">
        <f>btc[[#This Row],[Close]]-btc[[#This Row],[Open]]</f>
        <v>-2.6999999999999886</v>
      </c>
      <c r="N2337">
        <f>(K2337/btc[[#This Row],[Open]])*100</f>
        <v>-0.59628975265017414</v>
      </c>
    </row>
    <row r="2338" spans="1:14" x14ac:dyDescent="0.25">
      <c r="A2338" s="1" t="s">
        <v>10</v>
      </c>
      <c r="B2338" s="1">
        <v>42492</v>
      </c>
      <c r="C2338">
        <v>452.2</v>
      </c>
      <c r="D2338">
        <v>453.9</v>
      </c>
      <c r="E2338">
        <v>440.2</v>
      </c>
      <c r="F2338">
        <v>444.2</v>
      </c>
      <c r="G2338">
        <v>73854</v>
      </c>
      <c r="H2338" t="s">
        <v>7</v>
      </c>
      <c r="K2338">
        <f>btc[[#This Row],[Close]]-btc[[#This Row],[Open]]</f>
        <v>-8</v>
      </c>
      <c r="N2338">
        <f>(K2338/btc[[#This Row],[Open]])*100</f>
        <v>-1.7691287041132244</v>
      </c>
    </row>
    <row r="2339" spans="1:14" x14ac:dyDescent="0.25">
      <c r="A2339" s="1" t="s">
        <v>10</v>
      </c>
      <c r="B2339" s="1">
        <v>41758</v>
      </c>
      <c r="C2339">
        <v>441.9</v>
      </c>
      <c r="D2339">
        <v>453.8</v>
      </c>
      <c r="E2339">
        <v>430.7</v>
      </c>
      <c r="F2339">
        <v>446.1</v>
      </c>
      <c r="G2339">
        <v>3721</v>
      </c>
      <c r="H2339" t="s">
        <v>7</v>
      </c>
      <c r="K2339">
        <f>btc[[#This Row],[Close]]-btc[[#This Row],[Open]]</f>
        <v>4.2000000000000455</v>
      </c>
      <c r="N2339">
        <f>(K2339/btc[[#This Row],[Open]])*100</f>
        <v>0.95044127630686714</v>
      </c>
    </row>
    <row r="2340" spans="1:14" x14ac:dyDescent="0.25">
      <c r="A2340" s="1" t="s">
        <v>10</v>
      </c>
      <c r="B2340" s="1">
        <v>42349</v>
      </c>
      <c r="C2340">
        <v>415.5</v>
      </c>
      <c r="D2340">
        <v>453.4</v>
      </c>
      <c r="E2340">
        <v>413.7</v>
      </c>
      <c r="F2340">
        <v>449.8</v>
      </c>
      <c r="G2340">
        <v>175058</v>
      </c>
      <c r="H2340" t="s">
        <v>7</v>
      </c>
      <c r="K2340">
        <f>btc[[#This Row],[Close]]-btc[[#This Row],[Open]]</f>
        <v>34.300000000000011</v>
      </c>
      <c r="N2340">
        <f>(K2340/btc[[#This Row],[Open]])*100</f>
        <v>8.255114320096272</v>
      </c>
    </row>
    <row r="2341" spans="1:14" x14ac:dyDescent="0.25">
      <c r="A2341" s="1" t="s">
        <v>10</v>
      </c>
      <c r="B2341" s="1">
        <v>41759</v>
      </c>
      <c r="C2341">
        <v>446.1</v>
      </c>
      <c r="D2341">
        <v>452.6</v>
      </c>
      <c r="E2341">
        <v>430.9</v>
      </c>
      <c r="F2341">
        <v>445.6</v>
      </c>
      <c r="G2341">
        <v>4084</v>
      </c>
      <c r="H2341" t="s">
        <v>7</v>
      </c>
      <c r="K2341">
        <f>btc[[#This Row],[Close]]-btc[[#This Row],[Open]]</f>
        <v>-0.5</v>
      </c>
      <c r="N2341">
        <f>(K2341/btc[[#This Row],[Open]])*100</f>
        <v>-0.11208249271463797</v>
      </c>
    </row>
    <row r="2342" spans="1:14" x14ac:dyDescent="0.25">
      <c r="A2342" s="1" t="s">
        <v>10</v>
      </c>
      <c r="B2342" s="1">
        <v>41778</v>
      </c>
      <c r="C2342">
        <v>450.1</v>
      </c>
      <c r="D2342">
        <v>451.7</v>
      </c>
      <c r="E2342">
        <v>441.2</v>
      </c>
      <c r="F2342">
        <v>443.9</v>
      </c>
      <c r="G2342">
        <v>1351</v>
      </c>
      <c r="H2342" t="s">
        <v>7</v>
      </c>
      <c r="K2342">
        <f>btc[[#This Row],[Close]]-btc[[#This Row],[Open]]</f>
        <v>-6.2000000000000455</v>
      </c>
      <c r="N2342">
        <f>(K2342/btc[[#This Row],[Open]])*100</f>
        <v>-1.3774716729615741</v>
      </c>
    </row>
    <row r="2343" spans="1:14" x14ac:dyDescent="0.25">
      <c r="A2343" s="1" t="s">
        <v>10</v>
      </c>
      <c r="B2343" s="1">
        <v>42493</v>
      </c>
      <c r="C2343">
        <v>444.2</v>
      </c>
      <c r="D2343">
        <v>451.5</v>
      </c>
      <c r="E2343">
        <v>441.5</v>
      </c>
      <c r="F2343">
        <v>450.3</v>
      </c>
      <c r="G2343">
        <v>49750</v>
      </c>
      <c r="H2343" t="s">
        <v>7</v>
      </c>
      <c r="K2343">
        <f>btc[[#This Row],[Close]]-btc[[#This Row],[Open]]</f>
        <v>6.1000000000000227</v>
      </c>
      <c r="N2343">
        <f>(K2343/btc[[#This Row],[Open]])*100</f>
        <v>1.3732552904097304</v>
      </c>
    </row>
    <row r="2344" spans="1:14" x14ac:dyDescent="0.25">
      <c r="A2344" s="1" t="s">
        <v>10</v>
      </c>
      <c r="B2344" s="1">
        <v>42483</v>
      </c>
      <c r="C2344">
        <v>445.3</v>
      </c>
      <c r="D2344">
        <v>451.5</v>
      </c>
      <c r="E2344">
        <v>443.1</v>
      </c>
      <c r="F2344">
        <v>450.1</v>
      </c>
      <c r="G2344">
        <v>42359</v>
      </c>
      <c r="H2344" t="s">
        <v>7</v>
      </c>
      <c r="K2344">
        <f>btc[[#This Row],[Close]]-btc[[#This Row],[Open]]</f>
        <v>4.8000000000000114</v>
      </c>
      <c r="N2344">
        <f>(K2344/btc[[#This Row],[Open]])*100</f>
        <v>1.0779249943858098</v>
      </c>
    </row>
    <row r="2345" spans="1:14" x14ac:dyDescent="0.25">
      <c r="A2345" s="1" t="s">
        <v>10</v>
      </c>
      <c r="B2345" s="1">
        <v>42515</v>
      </c>
      <c r="C2345">
        <v>446.1</v>
      </c>
      <c r="D2345">
        <v>451.2</v>
      </c>
      <c r="E2345">
        <v>445.4</v>
      </c>
      <c r="F2345">
        <v>449.8</v>
      </c>
      <c r="G2345">
        <v>37716</v>
      </c>
      <c r="H2345" t="s">
        <v>7</v>
      </c>
      <c r="K2345">
        <f>btc[[#This Row],[Close]]-btc[[#This Row],[Open]]</f>
        <v>3.6999999999999886</v>
      </c>
      <c r="N2345">
        <f>(K2345/btc[[#This Row],[Open]])*100</f>
        <v>0.82941044608831838</v>
      </c>
    </row>
    <row r="2346" spans="1:14" x14ac:dyDescent="0.25">
      <c r="A2346" s="1" t="s">
        <v>10</v>
      </c>
      <c r="B2346" s="1">
        <v>42380</v>
      </c>
      <c r="C2346">
        <v>446.2</v>
      </c>
      <c r="D2346">
        <v>451.1</v>
      </c>
      <c r="E2346">
        <v>441.8</v>
      </c>
      <c r="F2346">
        <v>447.7</v>
      </c>
      <c r="G2346">
        <v>56587</v>
      </c>
      <c r="H2346" t="s">
        <v>7</v>
      </c>
      <c r="K2346">
        <f>btc[[#This Row],[Close]]-btc[[#This Row],[Open]]</f>
        <v>1.5</v>
      </c>
      <c r="N2346">
        <f>(K2346/btc[[#This Row],[Open]])*100</f>
        <v>0.33617212012550429</v>
      </c>
    </row>
    <row r="2347" spans="1:14" x14ac:dyDescent="0.25">
      <c r="A2347" s="1" t="s">
        <v>10</v>
      </c>
      <c r="B2347" s="1">
        <v>41757</v>
      </c>
      <c r="C2347">
        <v>443.2</v>
      </c>
      <c r="D2347">
        <v>451.1</v>
      </c>
      <c r="E2347">
        <v>420.8</v>
      </c>
      <c r="F2347">
        <v>441.9</v>
      </c>
      <c r="G2347">
        <v>4543</v>
      </c>
      <c r="H2347" t="s">
        <v>7</v>
      </c>
      <c r="K2347">
        <f>btc[[#This Row],[Close]]-btc[[#This Row],[Open]]</f>
        <v>-1.3000000000000114</v>
      </c>
      <c r="N2347">
        <f>(K2347/btc[[#This Row],[Open]])*100</f>
        <v>-0.29332129963899173</v>
      </c>
    </row>
    <row r="2348" spans="1:14" x14ac:dyDescent="0.25">
      <c r="A2348" s="1" t="s">
        <v>10</v>
      </c>
      <c r="B2348" s="1">
        <v>42494</v>
      </c>
      <c r="C2348">
        <v>450.3</v>
      </c>
      <c r="D2348">
        <v>450.9</v>
      </c>
      <c r="E2348">
        <v>444.2</v>
      </c>
      <c r="F2348">
        <v>445.8</v>
      </c>
      <c r="G2348">
        <v>39441</v>
      </c>
      <c r="H2348" t="s">
        <v>7</v>
      </c>
      <c r="K2348">
        <f>btc[[#This Row],[Close]]-btc[[#This Row],[Open]]</f>
        <v>-4.5</v>
      </c>
      <c r="N2348">
        <f>(K2348/btc[[#This Row],[Open]])*100</f>
        <v>-0.99933377748167884</v>
      </c>
    </row>
    <row r="2349" spans="1:14" x14ac:dyDescent="0.25">
      <c r="A2349" s="1" t="s">
        <v>10</v>
      </c>
      <c r="B2349" s="1">
        <v>42481</v>
      </c>
      <c r="C2349">
        <v>441.2</v>
      </c>
      <c r="D2349">
        <v>450.8</v>
      </c>
      <c r="E2349">
        <v>439.5</v>
      </c>
      <c r="F2349">
        <v>449.3</v>
      </c>
      <c r="G2349">
        <v>63128</v>
      </c>
      <c r="H2349" t="s">
        <v>7</v>
      </c>
      <c r="K2349">
        <f>btc[[#This Row],[Close]]-btc[[#This Row],[Open]]</f>
        <v>8.1000000000000227</v>
      </c>
      <c r="N2349">
        <f>(K2349/btc[[#This Row],[Open]])*100</f>
        <v>1.8359020852221266</v>
      </c>
    </row>
    <row r="2350" spans="1:14" x14ac:dyDescent="0.25">
      <c r="A2350" s="1" t="s">
        <v>10</v>
      </c>
      <c r="B2350" s="1">
        <v>41740</v>
      </c>
      <c r="C2350">
        <v>384.6</v>
      </c>
      <c r="D2350">
        <v>450.4</v>
      </c>
      <c r="E2350">
        <v>355.7</v>
      </c>
      <c r="F2350">
        <v>435.1</v>
      </c>
      <c r="G2350">
        <v>5163</v>
      </c>
      <c r="H2350" t="s">
        <v>7</v>
      </c>
      <c r="K2350">
        <f>btc[[#This Row],[Close]]-btc[[#This Row],[Open]]</f>
        <v>50.5</v>
      </c>
      <c r="N2350">
        <f>(K2350/btc[[#This Row],[Open]])*100</f>
        <v>13.13052522100884</v>
      </c>
    </row>
    <row r="2351" spans="1:14" x14ac:dyDescent="0.25">
      <c r="A2351" s="1" t="s">
        <v>10</v>
      </c>
      <c r="B2351" s="1">
        <v>42482</v>
      </c>
      <c r="C2351">
        <v>449.3</v>
      </c>
      <c r="D2351">
        <v>450.2</v>
      </c>
      <c r="E2351">
        <v>441.9</v>
      </c>
      <c r="F2351">
        <v>445.3</v>
      </c>
      <c r="G2351">
        <v>49710</v>
      </c>
      <c r="H2351" t="s">
        <v>7</v>
      </c>
      <c r="K2351">
        <f>btc[[#This Row],[Close]]-btc[[#This Row],[Open]]</f>
        <v>-4</v>
      </c>
      <c r="N2351">
        <f>(K2351/btc[[#This Row],[Open]])*100</f>
        <v>-0.89027375918094809</v>
      </c>
    </row>
    <row r="2352" spans="1:14" x14ac:dyDescent="0.25">
      <c r="A2352" s="1" t="s">
        <v>10</v>
      </c>
      <c r="B2352" s="1">
        <v>42488</v>
      </c>
      <c r="C2352">
        <v>447</v>
      </c>
      <c r="D2352">
        <v>450.1</v>
      </c>
      <c r="E2352">
        <v>433.9</v>
      </c>
      <c r="F2352">
        <v>448.5</v>
      </c>
      <c r="G2352">
        <v>81935</v>
      </c>
      <c r="H2352" t="s">
        <v>7</v>
      </c>
      <c r="K2352">
        <f>btc[[#This Row],[Close]]-btc[[#This Row],[Open]]</f>
        <v>1.5</v>
      </c>
      <c r="N2352">
        <f>(K2352/btc[[#This Row],[Open]])*100</f>
        <v>0.33557046979865773</v>
      </c>
    </row>
    <row r="2353" spans="1:14" x14ac:dyDescent="0.25">
      <c r="A2353" s="1" t="s">
        <v>10</v>
      </c>
      <c r="B2353" s="1">
        <v>41774</v>
      </c>
      <c r="C2353">
        <v>442.6</v>
      </c>
      <c r="D2353">
        <v>450</v>
      </c>
      <c r="E2353">
        <v>441.5</v>
      </c>
      <c r="F2353">
        <v>448.1</v>
      </c>
      <c r="G2353">
        <v>2169</v>
      </c>
      <c r="H2353" t="s">
        <v>7</v>
      </c>
      <c r="K2353">
        <f>btc[[#This Row],[Close]]-btc[[#This Row],[Open]]</f>
        <v>5.5</v>
      </c>
      <c r="N2353">
        <f>(K2353/btc[[#This Row],[Open]])*100</f>
        <v>1.2426570266606416</v>
      </c>
    </row>
    <row r="2354" spans="1:14" x14ac:dyDescent="0.25">
      <c r="A2354" s="1" t="s">
        <v>10</v>
      </c>
      <c r="B2354" s="1">
        <v>42352</v>
      </c>
      <c r="C2354">
        <v>434.7</v>
      </c>
      <c r="D2354">
        <v>449.5</v>
      </c>
      <c r="E2354">
        <v>428.8</v>
      </c>
      <c r="F2354">
        <v>442</v>
      </c>
      <c r="G2354">
        <v>218924</v>
      </c>
      <c r="H2354" t="s">
        <v>7</v>
      </c>
      <c r="K2354">
        <f>btc[[#This Row],[Close]]-btc[[#This Row],[Open]]</f>
        <v>7.3000000000000114</v>
      </c>
      <c r="N2354">
        <f>(K2354/btc[[#This Row],[Open]])*100</f>
        <v>1.6793190706234209</v>
      </c>
    </row>
    <row r="2355" spans="1:14" x14ac:dyDescent="0.25">
      <c r="A2355" s="1" t="s">
        <v>10</v>
      </c>
      <c r="B2355" s="1">
        <v>42495</v>
      </c>
      <c r="C2355">
        <v>445.8</v>
      </c>
      <c r="D2355">
        <v>449.2</v>
      </c>
      <c r="E2355">
        <v>444.4</v>
      </c>
      <c r="F2355">
        <v>448.1</v>
      </c>
      <c r="G2355">
        <v>41887</v>
      </c>
      <c r="H2355" t="s">
        <v>7</v>
      </c>
      <c r="K2355">
        <f>btc[[#This Row],[Close]]-btc[[#This Row],[Open]]</f>
        <v>2.3000000000000114</v>
      </c>
      <c r="N2355">
        <f>(K2355/btc[[#This Row],[Open]])*100</f>
        <v>0.51592642440556558</v>
      </c>
    </row>
    <row r="2356" spans="1:14" x14ac:dyDescent="0.25">
      <c r="A2356" s="1" t="s">
        <v>10</v>
      </c>
      <c r="B2356" s="1">
        <v>42379</v>
      </c>
      <c r="C2356">
        <v>448.3</v>
      </c>
      <c r="D2356">
        <v>448.9</v>
      </c>
      <c r="E2356">
        <v>438.6</v>
      </c>
      <c r="F2356">
        <v>446.2</v>
      </c>
      <c r="G2356">
        <v>44457</v>
      </c>
      <c r="H2356" t="s">
        <v>7</v>
      </c>
      <c r="K2356">
        <f>btc[[#This Row],[Close]]-btc[[#This Row],[Open]]</f>
        <v>-2.1000000000000227</v>
      </c>
      <c r="N2356">
        <f>(K2356/btc[[#This Row],[Open]])*100</f>
        <v>-0.46843631496766064</v>
      </c>
    </row>
    <row r="2357" spans="1:14" x14ac:dyDescent="0.25">
      <c r="A2357" s="1" t="s">
        <v>10</v>
      </c>
      <c r="B2357" s="1">
        <v>41732</v>
      </c>
      <c r="C2357">
        <v>424.4</v>
      </c>
      <c r="D2357">
        <v>448.7</v>
      </c>
      <c r="E2357">
        <v>386.7</v>
      </c>
      <c r="F2357">
        <v>436.3</v>
      </c>
      <c r="G2357">
        <v>4023</v>
      </c>
      <c r="H2357" t="s">
        <v>7</v>
      </c>
      <c r="K2357">
        <f>btc[[#This Row],[Close]]-btc[[#This Row],[Open]]</f>
        <v>11.900000000000034</v>
      </c>
      <c r="N2357">
        <f>(K2357/btc[[#This Row],[Open]])*100</f>
        <v>2.8039585296889808</v>
      </c>
    </row>
    <row r="2358" spans="1:14" x14ac:dyDescent="0.25">
      <c r="A2358" s="1" t="s">
        <v>10</v>
      </c>
      <c r="B2358" s="1">
        <v>42381</v>
      </c>
      <c r="C2358">
        <v>447.7</v>
      </c>
      <c r="D2358">
        <v>448.4</v>
      </c>
      <c r="E2358">
        <v>443.1</v>
      </c>
      <c r="F2358">
        <v>445</v>
      </c>
      <c r="G2358">
        <v>44586</v>
      </c>
      <c r="H2358" t="s">
        <v>7</v>
      </c>
      <c r="K2358">
        <f>btc[[#This Row],[Close]]-btc[[#This Row],[Open]]</f>
        <v>-2.6999999999999886</v>
      </c>
      <c r="N2358">
        <f>(K2358/btc[[#This Row],[Open]])*100</f>
        <v>-0.60308242126423695</v>
      </c>
    </row>
    <row r="2359" spans="1:14" x14ac:dyDescent="0.25">
      <c r="A2359" s="1" t="s">
        <v>10</v>
      </c>
      <c r="B2359" s="1">
        <v>41685</v>
      </c>
      <c r="C2359">
        <v>427.7</v>
      </c>
      <c r="D2359">
        <v>447.9</v>
      </c>
      <c r="E2359">
        <v>310.10000000000002</v>
      </c>
      <c r="F2359">
        <v>371.1</v>
      </c>
      <c r="G2359">
        <v>50617</v>
      </c>
      <c r="H2359" t="s">
        <v>7</v>
      </c>
      <c r="K2359">
        <f>btc[[#This Row],[Close]]-btc[[#This Row],[Open]]</f>
        <v>-56.599999999999966</v>
      </c>
      <c r="N2359">
        <f>(K2359/btc[[#This Row],[Open]])*100</f>
        <v>-13.233574935702588</v>
      </c>
    </row>
    <row r="2360" spans="1:14" x14ac:dyDescent="0.25">
      <c r="A2360" s="1" t="s">
        <v>10</v>
      </c>
      <c r="B2360" s="1">
        <v>42514</v>
      </c>
      <c r="C2360">
        <v>443.7</v>
      </c>
      <c r="D2360">
        <v>447.9</v>
      </c>
      <c r="E2360">
        <v>442</v>
      </c>
      <c r="F2360">
        <v>446.1</v>
      </c>
      <c r="G2360">
        <v>33215</v>
      </c>
      <c r="H2360" t="s">
        <v>7</v>
      </c>
      <c r="K2360">
        <f>btc[[#This Row],[Close]]-btc[[#This Row],[Open]]</f>
        <v>2.4000000000000341</v>
      </c>
      <c r="N2360">
        <f>(K2360/btc[[#This Row],[Open]])*100</f>
        <v>0.54090601757945334</v>
      </c>
    </row>
    <row r="2361" spans="1:14" x14ac:dyDescent="0.25">
      <c r="A2361" s="1" t="s">
        <v>10</v>
      </c>
      <c r="B2361" s="1">
        <v>42510</v>
      </c>
      <c r="C2361">
        <v>442.7</v>
      </c>
      <c r="D2361">
        <v>447.8</v>
      </c>
      <c r="E2361">
        <v>435.4</v>
      </c>
      <c r="F2361">
        <v>442.1</v>
      </c>
      <c r="G2361">
        <v>48432</v>
      </c>
      <c r="H2361" t="s">
        <v>7</v>
      </c>
      <c r="K2361">
        <f>btc[[#This Row],[Close]]-btc[[#This Row],[Open]]</f>
        <v>-0.59999999999996589</v>
      </c>
      <c r="N2361">
        <f>(K2361/btc[[#This Row],[Open]])*100</f>
        <v>-0.13553196295458908</v>
      </c>
    </row>
    <row r="2362" spans="1:14" x14ac:dyDescent="0.25">
      <c r="A2362" s="1" t="s">
        <v>10</v>
      </c>
      <c r="B2362" s="1">
        <v>42421</v>
      </c>
      <c r="C2362">
        <v>440.1</v>
      </c>
      <c r="D2362">
        <v>447.6</v>
      </c>
      <c r="E2362">
        <v>425.5</v>
      </c>
      <c r="F2362">
        <v>437.9</v>
      </c>
      <c r="G2362">
        <v>100499</v>
      </c>
      <c r="H2362" t="s">
        <v>7</v>
      </c>
      <c r="K2362">
        <f>btc[[#This Row],[Close]]-btc[[#This Row],[Open]]</f>
        <v>-2.2000000000000455</v>
      </c>
      <c r="N2362">
        <f>(K2362/btc[[#This Row],[Open]])*100</f>
        <v>-0.49988638945695191</v>
      </c>
    </row>
    <row r="2363" spans="1:14" x14ac:dyDescent="0.25">
      <c r="A2363" s="1" t="s">
        <v>10</v>
      </c>
      <c r="B2363" s="1">
        <v>41592</v>
      </c>
      <c r="C2363">
        <v>434.9</v>
      </c>
      <c r="D2363">
        <v>447.5</v>
      </c>
      <c r="E2363">
        <v>402.5</v>
      </c>
      <c r="F2363">
        <v>433.4</v>
      </c>
      <c r="G2363">
        <v>31406</v>
      </c>
      <c r="H2363" t="s">
        <v>7</v>
      </c>
      <c r="K2363">
        <f>btc[[#This Row],[Close]]-btc[[#This Row],[Open]]</f>
        <v>-1.5</v>
      </c>
      <c r="N2363">
        <f>(K2363/btc[[#This Row],[Open]])*100</f>
        <v>-0.34490687514371121</v>
      </c>
    </row>
    <row r="2364" spans="1:14" x14ac:dyDescent="0.25">
      <c r="A2364" s="1" t="s">
        <v>10</v>
      </c>
      <c r="B2364" s="1">
        <v>42313</v>
      </c>
      <c r="C2364">
        <v>400.9</v>
      </c>
      <c r="D2364">
        <v>447.2</v>
      </c>
      <c r="E2364">
        <v>366.1</v>
      </c>
      <c r="F2364">
        <v>382.7</v>
      </c>
      <c r="G2364">
        <v>302953</v>
      </c>
      <c r="H2364" t="s">
        <v>7</v>
      </c>
      <c r="K2364">
        <f>btc[[#This Row],[Close]]-btc[[#This Row],[Open]]</f>
        <v>-18.199999999999989</v>
      </c>
      <c r="N2364">
        <f>(K2364/btc[[#This Row],[Open]])*100</f>
        <v>-4.5397854826640032</v>
      </c>
    </row>
    <row r="2365" spans="1:14" x14ac:dyDescent="0.25">
      <c r="A2365" s="1" t="s">
        <v>10</v>
      </c>
      <c r="B2365" s="1">
        <v>41763</v>
      </c>
      <c r="C2365">
        <v>438.6</v>
      </c>
      <c r="D2365">
        <v>446.6</v>
      </c>
      <c r="E2365">
        <v>428.8</v>
      </c>
      <c r="F2365">
        <v>436</v>
      </c>
      <c r="G2365">
        <v>3374</v>
      </c>
      <c r="H2365" t="s">
        <v>7</v>
      </c>
      <c r="K2365">
        <f>btc[[#This Row],[Close]]-btc[[#This Row],[Open]]</f>
        <v>-2.6000000000000227</v>
      </c>
      <c r="N2365">
        <f>(K2365/btc[[#This Row],[Open]])*100</f>
        <v>-0.59279525763794405</v>
      </c>
    </row>
    <row r="2366" spans="1:14" x14ac:dyDescent="0.25">
      <c r="A2366" s="1" t="s">
        <v>10</v>
      </c>
      <c r="B2366" s="1">
        <v>42359</v>
      </c>
      <c r="C2366">
        <v>441.8</v>
      </c>
      <c r="D2366">
        <v>445.5</v>
      </c>
      <c r="E2366">
        <v>424</v>
      </c>
      <c r="F2366">
        <v>437.6</v>
      </c>
      <c r="G2366">
        <v>121991</v>
      </c>
      <c r="H2366" t="s">
        <v>7</v>
      </c>
      <c r="K2366">
        <f>btc[[#This Row],[Close]]-btc[[#This Row],[Open]]</f>
        <v>-4.1999999999999886</v>
      </c>
      <c r="N2366">
        <f>(K2366/btc[[#This Row],[Open]])*100</f>
        <v>-0.95065640561339715</v>
      </c>
    </row>
    <row r="2367" spans="1:14" x14ac:dyDescent="0.25">
      <c r="A2367" s="1" t="s">
        <v>10</v>
      </c>
      <c r="B2367" s="1">
        <v>41905</v>
      </c>
      <c r="C2367">
        <v>404.1</v>
      </c>
      <c r="D2367">
        <v>445.5</v>
      </c>
      <c r="E2367">
        <v>394.8</v>
      </c>
      <c r="F2367">
        <v>436.9</v>
      </c>
      <c r="G2367">
        <v>17940</v>
      </c>
      <c r="H2367" t="s">
        <v>7</v>
      </c>
      <c r="K2367">
        <f>btc[[#This Row],[Close]]-btc[[#This Row],[Open]]</f>
        <v>32.799999999999955</v>
      </c>
      <c r="N2367">
        <f>(K2367/btc[[#This Row],[Open]])*100</f>
        <v>8.1168027715911784</v>
      </c>
    </row>
    <row r="2368" spans="1:14" x14ac:dyDescent="0.25">
      <c r="A2368" s="1" t="s">
        <v>10</v>
      </c>
      <c r="B2368" s="1">
        <v>42511</v>
      </c>
      <c r="C2368">
        <v>442.1</v>
      </c>
      <c r="D2368">
        <v>445.2</v>
      </c>
      <c r="E2368">
        <v>439.7</v>
      </c>
      <c r="F2368">
        <v>443.6</v>
      </c>
      <c r="G2368">
        <v>22999</v>
      </c>
      <c r="H2368" t="s">
        <v>7</v>
      </c>
      <c r="K2368">
        <f>btc[[#This Row],[Close]]-btc[[#This Row],[Open]]</f>
        <v>1.5</v>
      </c>
      <c r="N2368">
        <f>(K2368/btc[[#This Row],[Open]])*100</f>
        <v>0.33928975344944579</v>
      </c>
    </row>
    <row r="2369" spans="1:14" x14ac:dyDescent="0.25">
      <c r="A2369" s="1" t="s">
        <v>10</v>
      </c>
      <c r="B2369" s="1">
        <v>41591</v>
      </c>
      <c r="C2369">
        <v>380</v>
      </c>
      <c r="D2369">
        <v>445</v>
      </c>
      <c r="E2369">
        <v>372.2</v>
      </c>
      <c r="F2369">
        <v>434.9</v>
      </c>
      <c r="G2369">
        <v>36015</v>
      </c>
      <c r="H2369" t="s">
        <v>7</v>
      </c>
      <c r="K2369">
        <f>btc[[#This Row],[Close]]-btc[[#This Row],[Open]]</f>
        <v>54.899999999999977</v>
      </c>
      <c r="N2369">
        <f>(K2369/btc[[#This Row],[Open]])*100</f>
        <v>14.447368421052625</v>
      </c>
    </row>
    <row r="2370" spans="1:14" x14ac:dyDescent="0.25">
      <c r="A2370" s="1" t="s">
        <v>10</v>
      </c>
      <c r="B2370" s="1">
        <v>42513</v>
      </c>
      <c r="C2370">
        <v>439.6</v>
      </c>
      <c r="D2370">
        <v>445</v>
      </c>
      <c r="E2370">
        <v>438.2</v>
      </c>
      <c r="F2370">
        <v>443.7</v>
      </c>
      <c r="G2370">
        <v>35897</v>
      </c>
      <c r="H2370" t="s">
        <v>7</v>
      </c>
      <c r="K2370">
        <f>btc[[#This Row],[Close]]-btc[[#This Row],[Open]]</f>
        <v>4.0999999999999659</v>
      </c>
      <c r="N2370">
        <f>(K2370/btc[[#This Row],[Open]])*100</f>
        <v>0.93266606005458719</v>
      </c>
    </row>
    <row r="2371" spans="1:14" x14ac:dyDescent="0.25">
      <c r="A2371" s="1" t="s">
        <v>10</v>
      </c>
      <c r="B2371" s="1">
        <v>42361</v>
      </c>
      <c r="C2371">
        <v>437</v>
      </c>
      <c r="D2371">
        <v>444.8</v>
      </c>
      <c r="E2371">
        <v>434.3</v>
      </c>
      <c r="F2371">
        <v>442.4</v>
      </c>
      <c r="G2371">
        <v>63247</v>
      </c>
      <c r="H2371" t="s">
        <v>7</v>
      </c>
      <c r="K2371">
        <f>btc[[#This Row],[Close]]-btc[[#This Row],[Open]]</f>
        <v>5.3999999999999773</v>
      </c>
      <c r="N2371">
        <f>(K2371/btc[[#This Row],[Open]])*100</f>
        <v>1.2356979405034272</v>
      </c>
    </row>
    <row r="2372" spans="1:14" x14ac:dyDescent="0.25">
      <c r="A2372" s="1" t="s">
        <v>10</v>
      </c>
      <c r="B2372" s="1">
        <v>41773</v>
      </c>
      <c r="C2372">
        <v>433.9</v>
      </c>
      <c r="D2372">
        <v>444.3</v>
      </c>
      <c r="E2372">
        <v>433.9</v>
      </c>
      <c r="F2372">
        <v>442.6</v>
      </c>
      <c r="G2372">
        <v>2201</v>
      </c>
      <c r="H2372" t="s">
        <v>7</v>
      </c>
      <c r="K2372">
        <f>btc[[#This Row],[Close]]-btc[[#This Row],[Open]]</f>
        <v>8.7000000000000455</v>
      </c>
      <c r="N2372">
        <f>(K2372/btc[[#This Row],[Open]])*100</f>
        <v>2.0050702926941799</v>
      </c>
    </row>
    <row r="2373" spans="1:14" x14ac:dyDescent="0.25">
      <c r="A2373" s="1" t="s">
        <v>10</v>
      </c>
      <c r="B2373" s="1">
        <v>42512</v>
      </c>
      <c r="C2373">
        <v>443.6</v>
      </c>
      <c r="D2373">
        <v>444.2</v>
      </c>
      <c r="E2373">
        <v>436.9</v>
      </c>
      <c r="F2373">
        <v>439.6</v>
      </c>
      <c r="G2373">
        <v>28739</v>
      </c>
      <c r="H2373" t="s">
        <v>7</v>
      </c>
      <c r="K2373">
        <f>btc[[#This Row],[Close]]-btc[[#This Row],[Open]]</f>
        <v>-4</v>
      </c>
      <c r="N2373">
        <f>(K2373/btc[[#This Row],[Open]])*100</f>
        <v>-0.90171325518485124</v>
      </c>
    </row>
    <row r="2374" spans="1:14" x14ac:dyDescent="0.25">
      <c r="A2374" s="1" t="s">
        <v>10</v>
      </c>
      <c r="B2374" s="1">
        <v>41764</v>
      </c>
      <c r="C2374">
        <v>436</v>
      </c>
      <c r="D2374">
        <v>443.9</v>
      </c>
      <c r="E2374">
        <v>426.4</v>
      </c>
      <c r="F2374">
        <v>430.9</v>
      </c>
      <c r="G2374">
        <v>3042</v>
      </c>
      <c r="H2374" t="s">
        <v>7</v>
      </c>
      <c r="K2374">
        <f>btc[[#This Row],[Close]]-btc[[#This Row],[Open]]</f>
        <v>-5.1000000000000227</v>
      </c>
      <c r="N2374">
        <f>(K2374/btc[[#This Row],[Open]])*100</f>
        <v>-1.1697247706422071</v>
      </c>
    </row>
    <row r="2375" spans="1:14" x14ac:dyDescent="0.25">
      <c r="A2375" s="1" t="s">
        <v>10</v>
      </c>
      <c r="B2375" s="1">
        <v>42382</v>
      </c>
      <c r="C2375">
        <v>445</v>
      </c>
      <c r="D2375">
        <v>443.7</v>
      </c>
      <c r="E2375">
        <v>420.4</v>
      </c>
      <c r="F2375">
        <v>432.2</v>
      </c>
      <c r="G2375">
        <v>92040</v>
      </c>
      <c r="H2375" t="s">
        <v>7</v>
      </c>
      <c r="K2375">
        <f>btc[[#This Row],[Close]]-btc[[#This Row],[Open]]</f>
        <v>-12.800000000000011</v>
      </c>
      <c r="N2375">
        <f>(K2375/btc[[#This Row],[Open]])*100</f>
        <v>-2.8764044943820251</v>
      </c>
    </row>
    <row r="2376" spans="1:14" x14ac:dyDescent="0.25">
      <c r="A2376" s="1" t="s">
        <v>10</v>
      </c>
      <c r="B2376" s="1">
        <v>42360</v>
      </c>
      <c r="C2376">
        <v>437.6</v>
      </c>
      <c r="D2376">
        <v>443.2</v>
      </c>
      <c r="E2376">
        <v>433.3</v>
      </c>
      <c r="F2376">
        <v>437</v>
      </c>
      <c r="G2376">
        <v>65786</v>
      </c>
      <c r="H2376" t="s">
        <v>7</v>
      </c>
      <c r="K2376">
        <f>btc[[#This Row],[Close]]-btc[[#This Row],[Open]]</f>
        <v>-0.60000000000002274</v>
      </c>
      <c r="N2376">
        <f>(K2376/btc[[#This Row],[Open]])*100</f>
        <v>-0.13711151736746408</v>
      </c>
    </row>
    <row r="2377" spans="1:14" x14ac:dyDescent="0.25">
      <c r="A2377" s="1" t="s">
        <v>10</v>
      </c>
      <c r="B2377" s="1">
        <v>42480</v>
      </c>
      <c r="C2377">
        <v>434.9</v>
      </c>
      <c r="D2377">
        <v>442.9</v>
      </c>
      <c r="E2377">
        <v>432.5</v>
      </c>
      <c r="F2377">
        <v>441.2</v>
      </c>
      <c r="G2377">
        <v>74362</v>
      </c>
      <c r="H2377" t="s">
        <v>7</v>
      </c>
      <c r="K2377">
        <f>btc[[#This Row],[Close]]-btc[[#This Row],[Open]]</f>
        <v>6.3000000000000114</v>
      </c>
      <c r="N2377">
        <f>(K2377/btc[[#This Row],[Open]])*100</f>
        <v>1.4486088756035898</v>
      </c>
    </row>
    <row r="2378" spans="1:14" x14ac:dyDescent="0.25">
      <c r="A2378" s="1" t="s">
        <v>10</v>
      </c>
      <c r="B2378" s="1">
        <v>42420</v>
      </c>
      <c r="C2378">
        <v>420</v>
      </c>
      <c r="D2378">
        <v>442.7</v>
      </c>
      <c r="E2378">
        <v>419.5</v>
      </c>
      <c r="F2378">
        <v>440.1</v>
      </c>
      <c r="G2378">
        <v>111627</v>
      </c>
      <c r="H2378" t="s">
        <v>7</v>
      </c>
      <c r="K2378">
        <f>btc[[#This Row],[Close]]-btc[[#This Row],[Open]]</f>
        <v>20.100000000000023</v>
      </c>
      <c r="N2378">
        <f>(K2378/btc[[#This Row],[Open]])*100</f>
        <v>4.7857142857142909</v>
      </c>
    </row>
    <row r="2379" spans="1:14" x14ac:dyDescent="0.25">
      <c r="A2379" s="1" t="s">
        <v>10</v>
      </c>
      <c r="B2379" s="1">
        <v>41955</v>
      </c>
      <c r="C2379">
        <v>365.4</v>
      </c>
      <c r="D2379">
        <v>442.7</v>
      </c>
      <c r="E2379">
        <v>365.8</v>
      </c>
      <c r="F2379">
        <v>432</v>
      </c>
      <c r="G2379">
        <v>38529</v>
      </c>
      <c r="H2379" t="s">
        <v>7</v>
      </c>
      <c r="K2379">
        <f>btc[[#This Row],[Close]]-btc[[#This Row],[Open]]</f>
        <v>66.600000000000023</v>
      </c>
      <c r="N2379">
        <f>(K2379/btc[[#This Row],[Open]])*100</f>
        <v>18.226600985221683</v>
      </c>
    </row>
    <row r="2380" spans="1:14" x14ac:dyDescent="0.25">
      <c r="A2380" s="1" t="s">
        <v>10</v>
      </c>
      <c r="B2380" s="1">
        <v>41772</v>
      </c>
      <c r="C2380">
        <v>438.2</v>
      </c>
      <c r="D2380">
        <v>442.3</v>
      </c>
      <c r="E2380">
        <v>432.7</v>
      </c>
      <c r="F2380">
        <v>433.9</v>
      </c>
      <c r="G2380">
        <v>2652</v>
      </c>
      <c r="H2380" t="s">
        <v>7</v>
      </c>
      <c r="K2380">
        <f>btc[[#This Row],[Close]]-btc[[#This Row],[Open]]</f>
        <v>-4.3000000000000114</v>
      </c>
      <c r="N2380">
        <f>(K2380/btc[[#This Row],[Open]])*100</f>
        <v>-0.98128708352350791</v>
      </c>
    </row>
    <row r="2381" spans="1:14" x14ac:dyDescent="0.25">
      <c r="A2381" s="1" t="s">
        <v>10</v>
      </c>
      <c r="B2381" s="1">
        <v>42429</v>
      </c>
      <c r="C2381">
        <v>432.5</v>
      </c>
      <c r="D2381">
        <v>441.3</v>
      </c>
      <c r="E2381">
        <v>429.8</v>
      </c>
      <c r="F2381">
        <v>436.2</v>
      </c>
      <c r="G2381">
        <v>68774</v>
      </c>
      <c r="H2381" t="s">
        <v>7</v>
      </c>
      <c r="K2381">
        <f>btc[[#This Row],[Close]]-btc[[#This Row],[Open]]</f>
        <v>3.6999999999999886</v>
      </c>
      <c r="N2381">
        <f>(K2381/btc[[#This Row],[Open]])*100</f>
        <v>0.85549132947976614</v>
      </c>
    </row>
    <row r="2382" spans="1:14" x14ac:dyDescent="0.25">
      <c r="A2382" s="1" t="s">
        <v>10</v>
      </c>
      <c r="B2382" s="1">
        <v>41771</v>
      </c>
      <c r="C2382">
        <v>433.2</v>
      </c>
      <c r="D2382">
        <v>441.1</v>
      </c>
      <c r="E2382">
        <v>430.2</v>
      </c>
      <c r="F2382">
        <v>438.2</v>
      </c>
      <c r="G2382">
        <v>1387</v>
      </c>
      <c r="H2382" t="s">
        <v>7</v>
      </c>
      <c r="K2382">
        <f>btc[[#This Row],[Close]]-btc[[#This Row],[Open]]</f>
        <v>5</v>
      </c>
      <c r="N2382">
        <f>(K2382/btc[[#This Row],[Open]])*100</f>
        <v>1.1542012927054479</v>
      </c>
    </row>
    <row r="2383" spans="1:14" x14ac:dyDescent="0.25">
      <c r="A2383" s="1" t="s">
        <v>10</v>
      </c>
      <c r="B2383" s="1">
        <v>42351</v>
      </c>
      <c r="C2383">
        <v>432.3</v>
      </c>
      <c r="D2383">
        <v>441</v>
      </c>
      <c r="E2383">
        <v>420.8</v>
      </c>
      <c r="F2383">
        <v>434.7</v>
      </c>
      <c r="G2383">
        <v>64140</v>
      </c>
      <c r="H2383" t="s">
        <v>7</v>
      </c>
      <c r="K2383">
        <f>btc[[#This Row],[Close]]-btc[[#This Row],[Open]]</f>
        <v>2.3999999999999773</v>
      </c>
      <c r="N2383">
        <f>(K2383/btc[[#This Row],[Open]])*100</f>
        <v>0.55517002081887046</v>
      </c>
    </row>
    <row r="2384" spans="1:14" x14ac:dyDescent="0.25">
      <c r="A2384" s="1" t="s">
        <v>10</v>
      </c>
      <c r="B2384" s="1">
        <v>42423</v>
      </c>
      <c r="C2384">
        <v>437.8</v>
      </c>
      <c r="D2384">
        <v>440.8</v>
      </c>
      <c r="E2384">
        <v>414.4</v>
      </c>
      <c r="F2384">
        <v>419.9</v>
      </c>
      <c r="G2384">
        <v>93718</v>
      </c>
      <c r="H2384" t="s">
        <v>7</v>
      </c>
      <c r="K2384">
        <f>btc[[#This Row],[Close]]-btc[[#This Row],[Open]]</f>
        <v>-17.900000000000034</v>
      </c>
      <c r="N2384">
        <f>(K2384/btc[[#This Row],[Open]])*100</f>
        <v>-4.0886249428963071</v>
      </c>
    </row>
    <row r="2385" spans="1:14" x14ac:dyDescent="0.25">
      <c r="A2385" s="1" t="s">
        <v>10</v>
      </c>
      <c r="B2385" s="1">
        <v>42422</v>
      </c>
      <c r="C2385">
        <v>437.9</v>
      </c>
      <c r="D2385">
        <v>440.2</v>
      </c>
      <c r="E2385">
        <v>431.3</v>
      </c>
      <c r="F2385">
        <v>437.8</v>
      </c>
      <c r="G2385">
        <v>56010</v>
      </c>
      <c r="H2385" t="s">
        <v>7</v>
      </c>
      <c r="K2385">
        <f>btc[[#This Row],[Close]]-btc[[#This Row],[Open]]</f>
        <v>-9.9999999999965894E-2</v>
      </c>
      <c r="N2385">
        <f>(K2385/btc[[#This Row],[Open]])*100</f>
        <v>-2.2836263987203904E-2</v>
      </c>
    </row>
    <row r="2386" spans="1:14" x14ac:dyDescent="0.25">
      <c r="A2386" s="1" t="s">
        <v>10</v>
      </c>
      <c r="B2386" s="1">
        <v>41906</v>
      </c>
      <c r="C2386">
        <v>436.9</v>
      </c>
      <c r="D2386">
        <v>439.2</v>
      </c>
      <c r="E2386">
        <v>422.1</v>
      </c>
      <c r="F2386">
        <v>423.8</v>
      </c>
      <c r="G2386">
        <v>21366</v>
      </c>
      <c r="H2386" t="s">
        <v>7</v>
      </c>
      <c r="K2386">
        <f>btc[[#This Row],[Close]]-btc[[#This Row],[Open]]</f>
        <v>-13.099999999999966</v>
      </c>
      <c r="N2386">
        <f>(K2386/btc[[#This Row],[Open]])*100</f>
        <v>-2.9983978027008393</v>
      </c>
    </row>
    <row r="2387" spans="1:14" x14ac:dyDescent="0.25">
      <c r="A2387" s="1" t="s">
        <v>10</v>
      </c>
      <c r="B2387" s="1">
        <v>42430</v>
      </c>
      <c r="C2387">
        <v>436.2</v>
      </c>
      <c r="D2387">
        <v>439</v>
      </c>
      <c r="E2387">
        <v>428.5</v>
      </c>
      <c r="F2387">
        <v>434</v>
      </c>
      <c r="G2387">
        <v>67462</v>
      </c>
      <c r="H2387" t="s">
        <v>7</v>
      </c>
      <c r="K2387">
        <f>btc[[#This Row],[Close]]-btc[[#This Row],[Open]]</f>
        <v>-2.1999999999999886</v>
      </c>
      <c r="N2387">
        <f>(K2387/btc[[#This Row],[Open]])*100</f>
        <v>-0.50435580009169845</v>
      </c>
    </row>
    <row r="2388" spans="1:14" x14ac:dyDescent="0.25">
      <c r="A2388" s="1" t="s">
        <v>10</v>
      </c>
      <c r="B2388" s="1">
        <v>42370</v>
      </c>
      <c r="C2388">
        <v>430</v>
      </c>
      <c r="D2388">
        <v>438</v>
      </c>
      <c r="E2388">
        <v>425.9</v>
      </c>
      <c r="F2388">
        <v>434</v>
      </c>
      <c r="G2388">
        <v>46973</v>
      </c>
      <c r="H2388" t="s">
        <v>7</v>
      </c>
      <c r="K2388">
        <f>btc[[#This Row],[Close]]-btc[[#This Row],[Open]]</f>
        <v>4</v>
      </c>
      <c r="N2388">
        <f>(K2388/btc[[#This Row],[Open]])*100</f>
        <v>0.93023255813953487</v>
      </c>
    </row>
    <row r="2389" spans="1:14" x14ac:dyDescent="0.25">
      <c r="A2389" s="1" t="s">
        <v>10</v>
      </c>
      <c r="B2389" s="1">
        <v>42371</v>
      </c>
      <c r="C2389">
        <v>434</v>
      </c>
      <c r="D2389">
        <v>437.4</v>
      </c>
      <c r="E2389">
        <v>430.7</v>
      </c>
      <c r="F2389">
        <v>433.7</v>
      </c>
      <c r="G2389">
        <v>33570</v>
      </c>
      <c r="H2389" t="s">
        <v>7</v>
      </c>
      <c r="K2389">
        <f>btc[[#This Row],[Close]]-btc[[#This Row],[Open]]</f>
        <v>-0.30000000000001137</v>
      </c>
      <c r="N2389">
        <f>(K2389/btc[[#This Row],[Open]])*100</f>
        <v>-6.9124423963136269E-2</v>
      </c>
    </row>
    <row r="2390" spans="1:14" x14ac:dyDescent="0.25">
      <c r="A2390" s="1" t="s">
        <v>10</v>
      </c>
      <c r="B2390" s="1">
        <v>42479</v>
      </c>
      <c r="C2390">
        <v>427.7</v>
      </c>
      <c r="D2390">
        <v>436.1</v>
      </c>
      <c r="E2390">
        <v>426.8</v>
      </c>
      <c r="F2390">
        <v>434.9</v>
      </c>
      <c r="G2390">
        <v>45675</v>
      </c>
      <c r="H2390" t="s">
        <v>7</v>
      </c>
      <c r="K2390">
        <f>btc[[#This Row],[Close]]-btc[[#This Row],[Open]]</f>
        <v>7.1999999999999886</v>
      </c>
      <c r="N2390">
        <f>(K2390/btc[[#This Row],[Open]])*100</f>
        <v>1.6834229600187021</v>
      </c>
    </row>
    <row r="2391" spans="1:14" x14ac:dyDescent="0.25">
      <c r="A2391" s="1" t="s">
        <v>10</v>
      </c>
      <c r="B2391" s="1">
        <v>42431</v>
      </c>
      <c r="C2391">
        <v>434</v>
      </c>
      <c r="D2391">
        <v>435.9</v>
      </c>
      <c r="E2391">
        <v>423.9</v>
      </c>
      <c r="F2391">
        <v>425.4</v>
      </c>
      <c r="G2391">
        <v>57745</v>
      </c>
      <c r="H2391" t="s">
        <v>7</v>
      </c>
      <c r="K2391">
        <f>btc[[#This Row],[Close]]-btc[[#This Row],[Open]]</f>
        <v>-8.6000000000000227</v>
      </c>
      <c r="N2391">
        <f>(K2391/btc[[#This Row],[Open]])*100</f>
        <v>-1.9815668202765029</v>
      </c>
    </row>
    <row r="2392" spans="1:14" x14ac:dyDescent="0.25">
      <c r="A2392" s="1" t="s">
        <v>10</v>
      </c>
      <c r="B2392" s="1">
        <v>42428</v>
      </c>
      <c r="C2392">
        <v>431.3</v>
      </c>
      <c r="D2392">
        <v>435.6</v>
      </c>
      <c r="E2392">
        <v>421.2</v>
      </c>
      <c r="F2392">
        <v>432.5</v>
      </c>
      <c r="G2392">
        <v>50847</v>
      </c>
      <c r="H2392" t="s">
        <v>7</v>
      </c>
      <c r="K2392">
        <f>btc[[#This Row],[Close]]-btc[[#This Row],[Open]]</f>
        <v>1.1999999999999886</v>
      </c>
      <c r="N2392">
        <f>(K2392/btc[[#This Row],[Open]])*100</f>
        <v>0.27822861117551323</v>
      </c>
    </row>
    <row r="2393" spans="1:14" x14ac:dyDescent="0.25">
      <c r="A2393" s="1" t="s">
        <v>10</v>
      </c>
      <c r="B2393" s="1">
        <v>42373</v>
      </c>
      <c r="C2393">
        <v>430.7</v>
      </c>
      <c r="D2393">
        <v>435.3</v>
      </c>
      <c r="E2393">
        <v>428.6</v>
      </c>
      <c r="F2393">
        <v>433.3</v>
      </c>
      <c r="G2393">
        <v>53008</v>
      </c>
      <c r="H2393" t="s">
        <v>7</v>
      </c>
      <c r="K2393">
        <f>btc[[#This Row],[Close]]-btc[[#This Row],[Open]]</f>
        <v>2.6000000000000227</v>
      </c>
      <c r="N2393">
        <f>(K2393/btc[[#This Row],[Open]])*100</f>
        <v>0.60366844671465592</v>
      </c>
    </row>
    <row r="2394" spans="1:14" x14ac:dyDescent="0.25">
      <c r="A2394" s="1" t="s">
        <v>10</v>
      </c>
      <c r="B2394" s="1">
        <v>42374</v>
      </c>
      <c r="C2394">
        <v>433.3</v>
      </c>
      <c r="D2394">
        <v>435.3</v>
      </c>
      <c r="E2394">
        <v>428.9</v>
      </c>
      <c r="F2394">
        <v>431.2</v>
      </c>
      <c r="G2394">
        <v>45030</v>
      </c>
      <c r="H2394" t="s">
        <v>7</v>
      </c>
      <c r="K2394">
        <f>btc[[#This Row],[Close]]-btc[[#This Row],[Open]]</f>
        <v>-2.1000000000000227</v>
      </c>
      <c r="N2394">
        <f>(K2394/btc[[#This Row],[Open]])*100</f>
        <v>-0.48465266558966602</v>
      </c>
    </row>
    <row r="2395" spans="1:14" x14ac:dyDescent="0.25">
      <c r="A2395" s="1" t="s">
        <v>10</v>
      </c>
      <c r="B2395" s="1">
        <v>42368</v>
      </c>
      <c r="C2395">
        <v>431.9</v>
      </c>
      <c r="D2395">
        <v>435</v>
      </c>
      <c r="E2395">
        <v>420.8</v>
      </c>
      <c r="F2395">
        <v>427.1</v>
      </c>
      <c r="G2395">
        <v>68270</v>
      </c>
      <c r="H2395" t="s">
        <v>7</v>
      </c>
      <c r="K2395">
        <f>btc[[#This Row],[Close]]-btc[[#This Row],[Open]]</f>
        <v>-4.7999999999999545</v>
      </c>
      <c r="N2395">
        <f>(K2395/btc[[#This Row],[Open]])*100</f>
        <v>-1.1113683723083942</v>
      </c>
    </row>
    <row r="2396" spans="1:14" x14ac:dyDescent="0.25">
      <c r="A2396" s="1" t="s">
        <v>10</v>
      </c>
      <c r="B2396" s="1">
        <v>41765</v>
      </c>
      <c r="C2396">
        <v>430.9</v>
      </c>
      <c r="D2396">
        <v>435</v>
      </c>
      <c r="E2396">
        <v>420.2</v>
      </c>
      <c r="F2396">
        <v>432.2</v>
      </c>
      <c r="G2396">
        <v>4185</v>
      </c>
      <c r="H2396" t="s">
        <v>7</v>
      </c>
      <c r="K2396">
        <f>btc[[#This Row],[Close]]-btc[[#This Row],[Open]]</f>
        <v>1.3000000000000114</v>
      </c>
      <c r="N2396">
        <f>(K2396/btc[[#This Row],[Open]])*100</f>
        <v>0.30169412856811595</v>
      </c>
    </row>
    <row r="2397" spans="1:14" x14ac:dyDescent="0.25">
      <c r="A2397" s="1" t="s">
        <v>10</v>
      </c>
      <c r="B2397" s="1">
        <v>42372</v>
      </c>
      <c r="C2397">
        <v>433.7</v>
      </c>
      <c r="D2397">
        <v>434.1</v>
      </c>
      <c r="E2397">
        <v>423.1</v>
      </c>
      <c r="F2397">
        <v>430.7</v>
      </c>
      <c r="G2397">
        <v>54826</v>
      </c>
      <c r="H2397" t="s">
        <v>7</v>
      </c>
      <c r="K2397">
        <f>btc[[#This Row],[Close]]-btc[[#This Row],[Open]]</f>
        <v>-3</v>
      </c>
      <c r="N2397">
        <f>(K2397/btc[[#This Row],[Open]])*100</f>
        <v>-0.69172238874798253</v>
      </c>
    </row>
    <row r="2398" spans="1:14" x14ac:dyDescent="0.25">
      <c r="A2398" s="1" t="s">
        <v>10</v>
      </c>
      <c r="B2398" s="1">
        <v>42427</v>
      </c>
      <c r="C2398">
        <v>427.3</v>
      </c>
      <c r="D2398">
        <v>434.1</v>
      </c>
      <c r="E2398">
        <v>427.3</v>
      </c>
      <c r="F2398">
        <v>431.3</v>
      </c>
      <c r="G2398">
        <v>42792</v>
      </c>
      <c r="H2398" t="s">
        <v>7</v>
      </c>
      <c r="K2398">
        <f>btc[[#This Row],[Close]]-btc[[#This Row],[Open]]</f>
        <v>4</v>
      </c>
      <c r="N2398">
        <f>(K2398/btc[[#This Row],[Open]])*100</f>
        <v>0.93611046103440199</v>
      </c>
    </row>
    <row r="2399" spans="1:14" x14ac:dyDescent="0.25">
      <c r="A2399" s="1" t="s">
        <v>10</v>
      </c>
      <c r="B2399" s="1">
        <v>42383</v>
      </c>
      <c r="C2399">
        <v>432.2</v>
      </c>
      <c r="D2399">
        <v>433.7</v>
      </c>
      <c r="E2399">
        <v>427</v>
      </c>
      <c r="F2399">
        <v>429.1</v>
      </c>
      <c r="G2399">
        <v>46173</v>
      </c>
      <c r="H2399" t="s">
        <v>7</v>
      </c>
      <c r="K2399">
        <f>btc[[#This Row],[Close]]-btc[[#This Row],[Open]]</f>
        <v>-3.0999999999999659</v>
      </c>
      <c r="N2399">
        <f>(K2399/btc[[#This Row],[Open]])*100</f>
        <v>-0.71726052753354141</v>
      </c>
    </row>
    <row r="2400" spans="1:14" x14ac:dyDescent="0.25">
      <c r="A2400" s="1" t="s">
        <v>10</v>
      </c>
      <c r="B2400" s="1">
        <v>42367</v>
      </c>
      <c r="C2400">
        <v>421.8</v>
      </c>
      <c r="D2400">
        <v>433.6</v>
      </c>
      <c r="E2400">
        <v>419.3</v>
      </c>
      <c r="F2400">
        <v>431.9</v>
      </c>
      <c r="G2400">
        <v>70645</v>
      </c>
      <c r="H2400" t="s">
        <v>7</v>
      </c>
      <c r="K2400">
        <f>btc[[#This Row],[Close]]-btc[[#This Row],[Open]]</f>
        <v>10.099999999999966</v>
      </c>
      <c r="N2400">
        <f>(K2400/btc[[#This Row],[Open]])*100</f>
        <v>2.3944997629208076</v>
      </c>
    </row>
    <row r="2401" spans="1:14" x14ac:dyDescent="0.25">
      <c r="A2401" s="1" t="s">
        <v>10</v>
      </c>
      <c r="B2401" s="1">
        <v>42369</v>
      </c>
      <c r="C2401">
        <v>427.1</v>
      </c>
      <c r="D2401">
        <v>433.1</v>
      </c>
      <c r="E2401">
        <v>417.1</v>
      </c>
      <c r="F2401">
        <v>430</v>
      </c>
      <c r="G2401">
        <v>65213</v>
      </c>
      <c r="H2401" t="s">
        <v>7</v>
      </c>
      <c r="K2401">
        <f>btc[[#This Row],[Close]]-btc[[#This Row],[Open]]</f>
        <v>2.8999999999999773</v>
      </c>
      <c r="N2401">
        <f>(K2401/btc[[#This Row],[Open]])*100</f>
        <v>0.6789978927651551</v>
      </c>
    </row>
    <row r="2402" spans="1:14" x14ac:dyDescent="0.25">
      <c r="A2402" s="1" t="s">
        <v>10</v>
      </c>
      <c r="B2402" s="1">
        <v>42375</v>
      </c>
      <c r="C2402">
        <v>431.2</v>
      </c>
      <c r="D2402">
        <v>432.1</v>
      </c>
      <c r="E2402">
        <v>425</v>
      </c>
      <c r="F2402">
        <v>430.8</v>
      </c>
      <c r="G2402">
        <v>43432</v>
      </c>
      <c r="H2402" t="s">
        <v>7</v>
      </c>
      <c r="K2402">
        <f>btc[[#This Row],[Close]]-btc[[#This Row],[Open]]</f>
        <v>-0.39999999999997726</v>
      </c>
      <c r="N2402">
        <f>(K2402/btc[[#This Row],[Open]])*100</f>
        <v>-9.2764378478658926E-2</v>
      </c>
    </row>
    <row r="2403" spans="1:14" x14ac:dyDescent="0.25">
      <c r="A2403" s="1" t="s">
        <v>10</v>
      </c>
      <c r="B2403" s="1">
        <v>42476</v>
      </c>
      <c r="C2403">
        <v>428.7</v>
      </c>
      <c r="D2403">
        <v>432</v>
      </c>
      <c r="E2403">
        <v>426.8</v>
      </c>
      <c r="F2403">
        <v>430</v>
      </c>
      <c r="G2403">
        <v>29021</v>
      </c>
      <c r="H2403" t="s">
        <v>7</v>
      </c>
      <c r="K2403">
        <f>btc[[#This Row],[Close]]-btc[[#This Row],[Open]]</f>
        <v>1.3000000000000114</v>
      </c>
      <c r="N2403">
        <f>(K2403/btc[[#This Row],[Open]])*100</f>
        <v>0.30324236062514848</v>
      </c>
    </row>
    <row r="2404" spans="1:14" x14ac:dyDescent="0.25">
      <c r="A2404" s="1" t="s">
        <v>10</v>
      </c>
      <c r="B2404" s="1">
        <v>42477</v>
      </c>
      <c r="C2404">
        <v>430</v>
      </c>
      <c r="D2404">
        <v>430.6</v>
      </c>
      <c r="E2404">
        <v>423.8</v>
      </c>
      <c r="F2404">
        <v>426.3</v>
      </c>
      <c r="G2404">
        <v>25587</v>
      </c>
      <c r="H2404" t="s">
        <v>7</v>
      </c>
      <c r="K2404">
        <f>btc[[#This Row],[Close]]-btc[[#This Row],[Open]]</f>
        <v>-3.6999999999999886</v>
      </c>
      <c r="N2404">
        <f>(K2404/btc[[#This Row],[Open]])*100</f>
        <v>-0.86046511627906708</v>
      </c>
    </row>
    <row r="2405" spans="1:14" x14ac:dyDescent="0.25">
      <c r="A2405" s="1" t="s">
        <v>10</v>
      </c>
      <c r="B2405" s="1">
        <v>41957</v>
      </c>
      <c r="C2405">
        <v>428.7</v>
      </c>
      <c r="D2405">
        <v>430.2</v>
      </c>
      <c r="E2405">
        <v>382</v>
      </c>
      <c r="F2405">
        <v>396.5</v>
      </c>
      <c r="G2405">
        <v>35731</v>
      </c>
      <c r="H2405" t="s">
        <v>7</v>
      </c>
      <c r="K2405">
        <f>btc[[#This Row],[Close]]-btc[[#This Row],[Open]]</f>
        <v>-32.199999999999989</v>
      </c>
      <c r="N2405">
        <f>(K2405/btc[[#This Row],[Open]])*100</f>
        <v>-7.5110800093305317</v>
      </c>
    </row>
    <row r="2406" spans="1:14" x14ac:dyDescent="0.25">
      <c r="A2406" s="1" t="s">
        <v>10</v>
      </c>
      <c r="B2406" s="1">
        <v>42384</v>
      </c>
      <c r="C2406">
        <v>429.1</v>
      </c>
      <c r="D2406">
        <v>430.1</v>
      </c>
      <c r="E2406">
        <v>364.7</v>
      </c>
      <c r="F2406">
        <v>372.3</v>
      </c>
      <c r="G2406">
        <v>268142</v>
      </c>
      <c r="H2406" t="s">
        <v>7</v>
      </c>
      <c r="K2406">
        <f>btc[[#This Row],[Close]]-btc[[#This Row],[Open]]</f>
        <v>-56.800000000000011</v>
      </c>
      <c r="N2406">
        <f>(K2406/btc[[#This Row],[Open]])*100</f>
        <v>-13.237007690515036</v>
      </c>
    </row>
    <row r="2407" spans="1:14" x14ac:dyDescent="0.25">
      <c r="A2407" s="1" t="s">
        <v>10</v>
      </c>
      <c r="B2407" s="1">
        <v>42366</v>
      </c>
      <c r="C2407">
        <v>422.4</v>
      </c>
      <c r="D2407">
        <v>429.9</v>
      </c>
      <c r="E2407">
        <v>417.1</v>
      </c>
      <c r="F2407">
        <v>421.8</v>
      </c>
      <c r="G2407">
        <v>68345</v>
      </c>
      <c r="H2407" t="s">
        <v>7</v>
      </c>
      <c r="K2407">
        <f>btc[[#This Row],[Close]]-btc[[#This Row],[Open]]</f>
        <v>-0.59999999999996589</v>
      </c>
      <c r="N2407">
        <f>(K2407/btc[[#This Row],[Open]])*100</f>
        <v>-0.14204545454544648</v>
      </c>
    </row>
    <row r="2408" spans="1:14" x14ac:dyDescent="0.25">
      <c r="A2408" s="1" t="s">
        <v>10</v>
      </c>
      <c r="B2408" s="1">
        <v>42475</v>
      </c>
      <c r="C2408">
        <v>424</v>
      </c>
      <c r="D2408">
        <v>429.5</v>
      </c>
      <c r="E2408">
        <v>423.3</v>
      </c>
      <c r="F2408">
        <v>428.7</v>
      </c>
      <c r="G2408">
        <v>54120</v>
      </c>
      <c r="H2408" t="s">
        <v>7</v>
      </c>
      <c r="K2408">
        <f>btc[[#This Row],[Close]]-btc[[#This Row],[Open]]</f>
        <v>4.6999999999999886</v>
      </c>
      <c r="N2408">
        <f>(K2408/btc[[#This Row],[Open]])*100</f>
        <v>1.1084905660377331</v>
      </c>
    </row>
    <row r="2409" spans="1:14" x14ac:dyDescent="0.25">
      <c r="A2409" s="1" t="s">
        <v>10</v>
      </c>
      <c r="B2409" s="1">
        <v>41901</v>
      </c>
      <c r="C2409">
        <v>424.3</v>
      </c>
      <c r="D2409">
        <v>429.2</v>
      </c>
      <c r="E2409">
        <v>386.1</v>
      </c>
      <c r="F2409">
        <v>397.7</v>
      </c>
      <c r="G2409">
        <v>14969</v>
      </c>
      <c r="H2409" t="s">
        <v>7</v>
      </c>
      <c r="K2409">
        <f>btc[[#This Row],[Close]]-btc[[#This Row],[Open]]</f>
        <v>-26.600000000000023</v>
      </c>
      <c r="N2409">
        <f>(K2409/btc[[#This Row],[Open]])*100</f>
        <v>-6.2691491868960698</v>
      </c>
    </row>
    <row r="2410" spans="1:14" x14ac:dyDescent="0.25">
      <c r="A2410" s="1" t="s">
        <v>10</v>
      </c>
      <c r="B2410" s="1">
        <v>42478</v>
      </c>
      <c r="C2410">
        <v>426.3</v>
      </c>
      <c r="D2410">
        <v>429.1</v>
      </c>
      <c r="E2410">
        <v>424.4</v>
      </c>
      <c r="F2410">
        <v>427.7</v>
      </c>
      <c r="G2410">
        <v>32575</v>
      </c>
      <c r="H2410" t="s">
        <v>7</v>
      </c>
      <c r="K2410">
        <f>btc[[#This Row],[Close]]-btc[[#This Row],[Open]]</f>
        <v>1.3999999999999773</v>
      </c>
      <c r="N2410">
        <f>(K2410/btc[[#This Row],[Open]])*100</f>
        <v>0.32840722495894376</v>
      </c>
    </row>
    <row r="2411" spans="1:14" x14ac:dyDescent="0.25">
      <c r="A2411" s="1" t="s">
        <v>10</v>
      </c>
      <c r="B2411" s="1">
        <v>41902</v>
      </c>
      <c r="C2411">
        <v>397.7</v>
      </c>
      <c r="D2411">
        <v>427.7</v>
      </c>
      <c r="E2411">
        <v>387.5</v>
      </c>
      <c r="F2411">
        <v>411.5</v>
      </c>
      <c r="G2411">
        <v>14289</v>
      </c>
      <c r="H2411" t="s">
        <v>7</v>
      </c>
      <c r="K2411">
        <f>btc[[#This Row],[Close]]-btc[[#This Row],[Open]]</f>
        <v>13.800000000000011</v>
      </c>
      <c r="N2411">
        <f>(K2411/btc[[#This Row],[Open]])*100</f>
        <v>3.4699522252954513</v>
      </c>
    </row>
    <row r="2412" spans="1:14" x14ac:dyDescent="0.25">
      <c r="A2412" s="1" t="s">
        <v>10</v>
      </c>
      <c r="B2412" s="1">
        <v>42426</v>
      </c>
      <c r="C2412">
        <v>423.5</v>
      </c>
      <c r="D2412">
        <v>427.6</v>
      </c>
      <c r="E2412">
        <v>419.1</v>
      </c>
      <c r="F2412">
        <v>427.3</v>
      </c>
      <c r="G2412">
        <v>53212</v>
      </c>
      <c r="H2412" t="s">
        <v>7</v>
      </c>
      <c r="K2412">
        <f>btc[[#This Row],[Close]]-btc[[#This Row],[Open]]</f>
        <v>3.8000000000000114</v>
      </c>
      <c r="N2412">
        <f>(K2412/btc[[#This Row],[Open]])*100</f>
        <v>0.89728453364817262</v>
      </c>
    </row>
    <row r="2413" spans="1:14" x14ac:dyDescent="0.25">
      <c r="A2413" s="1" t="s">
        <v>10</v>
      </c>
      <c r="B2413" s="1">
        <v>41907</v>
      </c>
      <c r="C2413">
        <v>423.8</v>
      </c>
      <c r="D2413">
        <v>427.5</v>
      </c>
      <c r="E2413">
        <v>409.6</v>
      </c>
      <c r="F2413">
        <v>412.3</v>
      </c>
      <c r="G2413">
        <v>14627</v>
      </c>
      <c r="H2413" t="s">
        <v>7</v>
      </c>
      <c r="K2413">
        <f>btc[[#This Row],[Close]]-btc[[#This Row],[Open]]</f>
        <v>-11.5</v>
      </c>
      <c r="N2413">
        <f>(K2413/btc[[#This Row],[Open]])*100</f>
        <v>-2.7135441245870693</v>
      </c>
    </row>
    <row r="2414" spans="1:14" x14ac:dyDescent="0.25">
      <c r="A2414" s="1" t="s">
        <v>10</v>
      </c>
      <c r="B2414" s="1">
        <v>42456</v>
      </c>
      <c r="C2414">
        <v>416.5</v>
      </c>
      <c r="D2414">
        <v>427.4</v>
      </c>
      <c r="E2414">
        <v>415.5</v>
      </c>
      <c r="F2414">
        <v>424.6</v>
      </c>
      <c r="G2414">
        <v>61724</v>
      </c>
      <c r="H2414" t="s">
        <v>7</v>
      </c>
      <c r="K2414">
        <f>btc[[#This Row],[Close]]-btc[[#This Row],[Open]]</f>
        <v>8.1000000000000227</v>
      </c>
      <c r="N2414">
        <f>(K2414/btc[[#This Row],[Open]])*100</f>
        <v>1.9447779111644712</v>
      </c>
    </row>
    <row r="2415" spans="1:14" x14ac:dyDescent="0.25">
      <c r="A2415" s="1" t="s">
        <v>10</v>
      </c>
      <c r="B2415" s="1">
        <v>42425</v>
      </c>
      <c r="C2415">
        <v>422.7</v>
      </c>
      <c r="D2415">
        <v>427.2</v>
      </c>
      <c r="E2415">
        <v>417.5</v>
      </c>
      <c r="F2415">
        <v>423.5</v>
      </c>
      <c r="G2415">
        <v>53541</v>
      </c>
      <c r="H2415" t="s">
        <v>7</v>
      </c>
      <c r="K2415">
        <f>btc[[#This Row],[Close]]-btc[[#This Row],[Open]]</f>
        <v>0.80000000000001137</v>
      </c>
      <c r="N2415">
        <f>(K2415/btc[[#This Row],[Open]])*100</f>
        <v>0.18925952211970934</v>
      </c>
    </row>
    <row r="2416" spans="1:14" x14ac:dyDescent="0.25">
      <c r="A2416" s="1" t="s">
        <v>10</v>
      </c>
      <c r="B2416" s="1">
        <v>42472</v>
      </c>
      <c r="C2416">
        <v>421.4</v>
      </c>
      <c r="D2416">
        <v>426.7</v>
      </c>
      <c r="E2416">
        <v>420.7</v>
      </c>
      <c r="F2416">
        <v>424.7</v>
      </c>
      <c r="G2416">
        <v>57712</v>
      </c>
      <c r="H2416" t="s">
        <v>7</v>
      </c>
      <c r="K2416">
        <f>btc[[#This Row],[Close]]-btc[[#This Row],[Open]]</f>
        <v>3.3000000000000114</v>
      </c>
      <c r="N2416">
        <f>(K2416/btc[[#This Row],[Open]])*100</f>
        <v>0.78310393925012134</v>
      </c>
    </row>
    <row r="2417" spans="1:14" x14ac:dyDescent="0.25">
      <c r="A2417" s="1" t="s">
        <v>10</v>
      </c>
      <c r="B2417" s="1">
        <v>42473</v>
      </c>
      <c r="C2417">
        <v>424.7</v>
      </c>
      <c r="D2417">
        <v>426.6</v>
      </c>
      <c r="E2417">
        <v>421.4</v>
      </c>
      <c r="F2417">
        <v>423.5</v>
      </c>
      <c r="G2417">
        <v>38089</v>
      </c>
      <c r="H2417" t="s">
        <v>7</v>
      </c>
      <c r="K2417">
        <f>btc[[#This Row],[Close]]-btc[[#This Row],[Open]]</f>
        <v>-1.1999999999999886</v>
      </c>
      <c r="N2417">
        <f>(K2417/btc[[#This Row],[Open]])*100</f>
        <v>-0.28255238992229542</v>
      </c>
    </row>
    <row r="2418" spans="1:14" x14ac:dyDescent="0.25">
      <c r="A2418" s="1" t="s">
        <v>10</v>
      </c>
      <c r="B2418" s="1">
        <v>42432</v>
      </c>
      <c r="C2418">
        <v>425.4</v>
      </c>
      <c r="D2418">
        <v>425.8</v>
      </c>
      <c r="E2418">
        <v>414.9</v>
      </c>
      <c r="F2418">
        <v>419.6</v>
      </c>
      <c r="G2418">
        <v>78902</v>
      </c>
      <c r="H2418" t="s">
        <v>7</v>
      </c>
      <c r="K2418">
        <f>btc[[#This Row],[Close]]-btc[[#This Row],[Open]]</f>
        <v>-5.7999999999999545</v>
      </c>
      <c r="N2418">
        <f>(K2418/btc[[#This Row],[Open]])*100</f>
        <v>-1.3634226610249072</v>
      </c>
    </row>
    <row r="2419" spans="1:14" x14ac:dyDescent="0.25">
      <c r="A2419" s="1" t="s">
        <v>10</v>
      </c>
      <c r="B2419" s="1">
        <v>42389</v>
      </c>
      <c r="C2419">
        <v>379.5</v>
      </c>
      <c r="D2419">
        <v>425.7</v>
      </c>
      <c r="E2419">
        <v>374</v>
      </c>
      <c r="F2419">
        <v>414.6</v>
      </c>
      <c r="G2419">
        <v>190317</v>
      </c>
      <c r="H2419" t="s">
        <v>7</v>
      </c>
      <c r="K2419">
        <f>btc[[#This Row],[Close]]-btc[[#This Row],[Open]]</f>
        <v>35.100000000000023</v>
      </c>
      <c r="N2419">
        <f>(K2419/btc[[#This Row],[Open]])*100</f>
        <v>9.2490118577075169</v>
      </c>
    </row>
    <row r="2420" spans="1:14" x14ac:dyDescent="0.25">
      <c r="A2420" s="1" t="s">
        <v>10</v>
      </c>
      <c r="B2420" s="1">
        <v>42418</v>
      </c>
      <c r="C2420">
        <v>417.1</v>
      </c>
      <c r="D2420">
        <v>425.5</v>
      </c>
      <c r="E2420">
        <v>414.8</v>
      </c>
      <c r="F2420">
        <v>421.4</v>
      </c>
      <c r="G2420">
        <v>77346</v>
      </c>
      <c r="H2420" t="s">
        <v>7</v>
      </c>
      <c r="K2420">
        <f>btc[[#This Row],[Close]]-btc[[#This Row],[Open]]</f>
        <v>4.2999999999999545</v>
      </c>
      <c r="N2420">
        <f>(K2420/btc[[#This Row],[Open]])*100</f>
        <v>1.0309278350515354</v>
      </c>
    </row>
    <row r="2421" spans="1:14" x14ac:dyDescent="0.25">
      <c r="A2421" s="1" t="s">
        <v>10</v>
      </c>
      <c r="B2421" s="1">
        <v>42365</v>
      </c>
      <c r="C2421">
        <v>415.4</v>
      </c>
      <c r="D2421">
        <v>425.5</v>
      </c>
      <c r="E2421">
        <v>406.1</v>
      </c>
      <c r="F2421">
        <v>422.4</v>
      </c>
      <c r="G2421">
        <v>67582</v>
      </c>
      <c r="H2421" t="s">
        <v>7</v>
      </c>
      <c r="K2421">
        <f>btc[[#This Row],[Close]]-btc[[#This Row],[Open]]</f>
        <v>7</v>
      </c>
      <c r="N2421">
        <f>(K2421/btc[[#This Row],[Open]])*100</f>
        <v>1.6851227732306211</v>
      </c>
    </row>
    <row r="2422" spans="1:14" x14ac:dyDescent="0.25">
      <c r="A2422" s="1" t="s">
        <v>10</v>
      </c>
      <c r="B2422" s="1">
        <v>42457</v>
      </c>
      <c r="C2422">
        <v>424.6</v>
      </c>
      <c r="D2422">
        <v>425.4</v>
      </c>
      <c r="E2422">
        <v>419.7</v>
      </c>
      <c r="F2422">
        <v>422.2</v>
      </c>
      <c r="G2422">
        <v>43445</v>
      </c>
      <c r="H2422" t="s">
        <v>7</v>
      </c>
      <c r="K2422">
        <f>btc[[#This Row],[Close]]-btc[[#This Row],[Open]]</f>
        <v>-2.4000000000000341</v>
      </c>
      <c r="N2422">
        <f>(K2422/btc[[#This Row],[Open]])*100</f>
        <v>-0.56523787093736078</v>
      </c>
    </row>
    <row r="2423" spans="1:14" x14ac:dyDescent="0.25">
      <c r="A2423" s="1" t="s">
        <v>10</v>
      </c>
      <c r="B2423" s="1">
        <v>42474</v>
      </c>
      <c r="C2423">
        <v>423.5</v>
      </c>
      <c r="D2423">
        <v>425.4</v>
      </c>
      <c r="E2423">
        <v>421.8</v>
      </c>
      <c r="F2423">
        <v>424</v>
      </c>
      <c r="G2423">
        <v>30664</v>
      </c>
      <c r="H2423" t="s">
        <v>7</v>
      </c>
      <c r="K2423">
        <f>btc[[#This Row],[Close]]-btc[[#This Row],[Open]]</f>
        <v>0.5</v>
      </c>
      <c r="N2423">
        <f>(K2423/btc[[#This Row],[Open]])*100</f>
        <v>0.11806375442739078</v>
      </c>
    </row>
    <row r="2424" spans="1:14" x14ac:dyDescent="0.25">
      <c r="A2424" s="1" t="s">
        <v>10</v>
      </c>
      <c r="B2424" s="1">
        <v>42424</v>
      </c>
      <c r="C2424">
        <v>419.9</v>
      </c>
      <c r="D2424">
        <v>425.2</v>
      </c>
      <c r="E2424">
        <v>410.4</v>
      </c>
      <c r="F2424">
        <v>422.7</v>
      </c>
      <c r="G2424">
        <v>66507</v>
      </c>
      <c r="H2424" t="s">
        <v>7</v>
      </c>
      <c r="K2424">
        <f>btc[[#This Row],[Close]]-btc[[#This Row],[Open]]</f>
        <v>2.8000000000000114</v>
      </c>
      <c r="N2424">
        <f>(K2424/btc[[#This Row],[Open]])*100</f>
        <v>0.66682543462729493</v>
      </c>
    </row>
    <row r="2425" spans="1:14" x14ac:dyDescent="0.25">
      <c r="A2425" s="1" t="s">
        <v>10</v>
      </c>
      <c r="B2425" s="1">
        <v>42347</v>
      </c>
      <c r="C2425">
        <v>410.7</v>
      </c>
      <c r="D2425">
        <v>424.6</v>
      </c>
      <c r="E2425">
        <v>403.3</v>
      </c>
      <c r="F2425">
        <v>416</v>
      </c>
      <c r="G2425">
        <v>147363</v>
      </c>
      <c r="H2425" t="s">
        <v>7</v>
      </c>
      <c r="K2425">
        <f>btc[[#This Row],[Close]]-btc[[#This Row],[Open]]</f>
        <v>5.3000000000000114</v>
      </c>
      <c r="N2425">
        <f>(K2425/btc[[#This Row],[Open]])*100</f>
        <v>1.29047966885805</v>
      </c>
    </row>
    <row r="2426" spans="1:14" x14ac:dyDescent="0.25">
      <c r="A2426" s="1" t="s">
        <v>10</v>
      </c>
      <c r="B2426" s="1">
        <v>42458</v>
      </c>
      <c r="C2426">
        <v>422.2</v>
      </c>
      <c r="D2426">
        <v>424.5</v>
      </c>
      <c r="E2426">
        <v>406.4</v>
      </c>
      <c r="F2426">
        <v>415</v>
      </c>
      <c r="G2426">
        <v>69113</v>
      </c>
      <c r="H2426" t="s">
        <v>7</v>
      </c>
      <c r="K2426">
        <f>btc[[#This Row],[Close]]-btc[[#This Row],[Open]]</f>
        <v>-7.1999999999999886</v>
      </c>
      <c r="N2426">
        <f>(K2426/btc[[#This Row],[Open]])*100</f>
        <v>-1.7053529133112242</v>
      </c>
    </row>
    <row r="2427" spans="1:14" x14ac:dyDescent="0.25">
      <c r="A2427" s="1" t="s">
        <v>10</v>
      </c>
      <c r="B2427" s="1">
        <v>42419</v>
      </c>
      <c r="C2427">
        <v>421.4</v>
      </c>
      <c r="D2427">
        <v>424.3</v>
      </c>
      <c r="E2427">
        <v>416.4</v>
      </c>
      <c r="F2427">
        <v>420</v>
      </c>
      <c r="G2427">
        <v>52240</v>
      </c>
      <c r="H2427" t="s">
        <v>7</v>
      </c>
      <c r="K2427">
        <f>btc[[#This Row],[Close]]-btc[[#This Row],[Open]]</f>
        <v>-1.3999999999999773</v>
      </c>
      <c r="N2427">
        <f>(K2427/btc[[#This Row],[Open]])*100</f>
        <v>-0.33222591362125709</v>
      </c>
    </row>
    <row r="2428" spans="1:14" x14ac:dyDescent="0.25">
      <c r="A2428" s="1" t="s">
        <v>10</v>
      </c>
      <c r="B2428" s="1">
        <v>42465</v>
      </c>
      <c r="C2428">
        <v>419.3</v>
      </c>
      <c r="D2428">
        <v>423.7</v>
      </c>
      <c r="E2428">
        <v>418</v>
      </c>
      <c r="F2428">
        <v>422.1</v>
      </c>
      <c r="G2428">
        <v>40887</v>
      </c>
      <c r="H2428" t="s">
        <v>7</v>
      </c>
      <c r="K2428">
        <f>btc[[#This Row],[Close]]-btc[[#This Row],[Open]]</f>
        <v>2.8000000000000114</v>
      </c>
      <c r="N2428">
        <f>(K2428/btc[[#This Row],[Open]])*100</f>
        <v>0.66777963272120466</v>
      </c>
    </row>
    <row r="2429" spans="1:14" x14ac:dyDescent="0.25">
      <c r="A2429" s="1" t="s">
        <v>10</v>
      </c>
      <c r="B2429" s="1">
        <v>42468</v>
      </c>
      <c r="C2429">
        <v>420.1</v>
      </c>
      <c r="D2429">
        <v>423.5</v>
      </c>
      <c r="E2429">
        <v>415.5</v>
      </c>
      <c r="F2429">
        <v>417.7</v>
      </c>
      <c r="G2429">
        <v>46947</v>
      </c>
      <c r="H2429" t="s">
        <v>7</v>
      </c>
      <c r="K2429">
        <f>btc[[#This Row],[Close]]-btc[[#This Row],[Open]]</f>
        <v>-2.4000000000000341</v>
      </c>
      <c r="N2429">
        <f>(K2429/btc[[#This Row],[Open]])*100</f>
        <v>-0.57129254939300966</v>
      </c>
    </row>
    <row r="2430" spans="1:14" x14ac:dyDescent="0.25">
      <c r="A2430" s="1" t="s">
        <v>10</v>
      </c>
      <c r="B2430" s="1">
        <v>42390</v>
      </c>
      <c r="C2430">
        <v>414.6</v>
      </c>
      <c r="D2430">
        <v>423.4</v>
      </c>
      <c r="E2430">
        <v>403.9</v>
      </c>
      <c r="F2430">
        <v>410.2</v>
      </c>
      <c r="G2430">
        <v>89938</v>
      </c>
      <c r="H2430" t="s">
        <v>7</v>
      </c>
      <c r="K2430">
        <f>btc[[#This Row],[Close]]-btc[[#This Row],[Open]]</f>
        <v>-4.4000000000000341</v>
      </c>
      <c r="N2430">
        <f>(K2430/btc[[#This Row],[Open]])*100</f>
        <v>-1.0612638687892024</v>
      </c>
    </row>
    <row r="2431" spans="1:14" x14ac:dyDescent="0.25">
      <c r="A2431" s="1" t="s">
        <v>10</v>
      </c>
      <c r="B2431" s="1">
        <v>42433</v>
      </c>
      <c r="C2431">
        <v>419.6</v>
      </c>
      <c r="D2431">
        <v>423.4</v>
      </c>
      <c r="E2431">
        <v>407.2</v>
      </c>
      <c r="F2431">
        <v>409.5</v>
      </c>
      <c r="G2431">
        <v>75268</v>
      </c>
      <c r="H2431" t="s">
        <v>7</v>
      </c>
      <c r="K2431">
        <f>btc[[#This Row],[Close]]-btc[[#This Row],[Open]]</f>
        <v>-10.100000000000023</v>
      </c>
      <c r="N2431">
        <f>(K2431/btc[[#This Row],[Open]])*100</f>
        <v>-2.407054337464257</v>
      </c>
    </row>
    <row r="2432" spans="1:14" x14ac:dyDescent="0.25">
      <c r="A2432" s="1" t="s">
        <v>10</v>
      </c>
      <c r="B2432" s="1">
        <v>42466</v>
      </c>
      <c r="C2432">
        <v>422.1</v>
      </c>
      <c r="D2432">
        <v>422.8</v>
      </c>
      <c r="E2432">
        <v>419.5</v>
      </c>
      <c r="F2432">
        <v>421.3</v>
      </c>
      <c r="G2432">
        <v>32667</v>
      </c>
      <c r="H2432" t="s">
        <v>7</v>
      </c>
      <c r="K2432">
        <f>btc[[#This Row],[Close]]-btc[[#This Row],[Open]]</f>
        <v>-0.80000000000001137</v>
      </c>
      <c r="N2432">
        <f>(K2432/btc[[#This Row],[Open]])*100</f>
        <v>-0.18952854773750563</v>
      </c>
    </row>
    <row r="2433" spans="1:14" x14ac:dyDescent="0.25">
      <c r="A2433" s="1" t="s">
        <v>10</v>
      </c>
      <c r="B2433" s="1">
        <v>42440</v>
      </c>
      <c r="C2433">
        <v>415.8</v>
      </c>
      <c r="D2433">
        <v>422.4</v>
      </c>
      <c r="E2433">
        <v>415.1</v>
      </c>
      <c r="F2433">
        <v>419.1</v>
      </c>
      <c r="G2433">
        <v>60632</v>
      </c>
      <c r="H2433" t="s">
        <v>7</v>
      </c>
      <c r="K2433">
        <f>btc[[#This Row],[Close]]-btc[[#This Row],[Open]]</f>
        <v>3.3000000000000114</v>
      </c>
      <c r="N2433">
        <f>(K2433/btc[[#This Row],[Open]])*100</f>
        <v>0.79365079365079638</v>
      </c>
    </row>
    <row r="2434" spans="1:14" x14ac:dyDescent="0.25">
      <c r="A2434" s="1" t="s">
        <v>10</v>
      </c>
      <c r="B2434" s="1">
        <v>42471</v>
      </c>
      <c r="C2434">
        <v>420.3</v>
      </c>
      <c r="D2434">
        <v>422.4</v>
      </c>
      <c r="E2434">
        <v>418.1</v>
      </c>
      <c r="F2434">
        <v>421.4</v>
      </c>
      <c r="G2434">
        <v>36387</v>
      </c>
      <c r="H2434" t="s">
        <v>7</v>
      </c>
      <c r="K2434">
        <f>btc[[#This Row],[Close]]-btc[[#This Row],[Open]]</f>
        <v>1.0999999999999659</v>
      </c>
      <c r="N2434">
        <f>(K2434/btc[[#This Row],[Open]])*100</f>
        <v>0.26171782060432208</v>
      </c>
    </row>
    <row r="2435" spans="1:14" x14ac:dyDescent="0.25">
      <c r="A2435" s="1" t="s">
        <v>10</v>
      </c>
      <c r="B2435" s="1">
        <v>42467</v>
      </c>
      <c r="C2435">
        <v>421.3</v>
      </c>
      <c r="D2435">
        <v>422</v>
      </c>
      <c r="E2435">
        <v>417.9</v>
      </c>
      <c r="F2435">
        <v>420.1</v>
      </c>
      <c r="G2435">
        <v>36057</v>
      </c>
      <c r="H2435" t="s">
        <v>7</v>
      </c>
      <c r="K2435">
        <f>btc[[#This Row],[Close]]-btc[[#This Row],[Open]]</f>
        <v>-1.1999999999999886</v>
      </c>
      <c r="N2435">
        <f>(K2435/btc[[#This Row],[Open]])*100</f>
        <v>-0.28483266081177039</v>
      </c>
    </row>
    <row r="2436" spans="1:14" x14ac:dyDescent="0.25">
      <c r="A2436" s="1" t="s">
        <v>10</v>
      </c>
      <c r="B2436" s="1">
        <v>42470</v>
      </c>
      <c r="C2436">
        <v>418</v>
      </c>
      <c r="D2436">
        <v>421.6</v>
      </c>
      <c r="E2436">
        <v>416.7</v>
      </c>
      <c r="F2436">
        <v>420.3</v>
      </c>
      <c r="G2436">
        <v>23300</v>
      </c>
      <c r="H2436" t="s">
        <v>7</v>
      </c>
      <c r="K2436">
        <f>btc[[#This Row],[Close]]-btc[[#This Row],[Open]]</f>
        <v>2.3000000000000114</v>
      </c>
      <c r="N2436">
        <f>(K2436/btc[[#This Row],[Open]])*100</f>
        <v>0.55023923444976341</v>
      </c>
    </row>
    <row r="2437" spans="1:14" x14ac:dyDescent="0.25">
      <c r="A2437" s="1" t="s">
        <v>10</v>
      </c>
      <c r="B2437" s="1">
        <v>42417</v>
      </c>
      <c r="C2437">
        <v>406.4</v>
      </c>
      <c r="D2437">
        <v>421.5</v>
      </c>
      <c r="E2437">
        <v>405</v>
      </c>
      <c r="F2437">
        <v>417.1</v>
      </c>
      <c r="G2437">
        <v>90323</v>
      </c>
      <c r="H2437" t="s">
        <v>7</v>
      </c>
      <c r="K2437">
        <f>btc[[#This Row],[Close]]-btc[[#This Row],[Open]]</f>
        <v>10.700000000000045</v>
      </c>
      <c r="N2437">
        <f>(K2437/btc[[#This Row],[Open]])*100</f>
        <v>2.6328740157480426</v>
      </c>
    </row>
    <row r="2438" spans="1:14" x14ac:dyDescent="0.25">
      <c r="A2438" s="1" t="s">
        <v>10</v>
      </c>
      <c r="B2438" s="1">
        <v>42441</v>
      </c>
      <c r="C2438">
        <v>419.1</v>
      </c>
      <c r="D2438">
        <v>420.7</v>
      </c>
      <c r="E2438">
        <v>407</v>
      </c>
      <c r="F2438">
        <v>410.4</v>
      </c>
      <c r="G2438">
        <v>59635</v>
      </c>
      <c r="H2438" t="s">
        <v>7</v>
      </c>
      <c r="K2438">
        <f>btc[[#This Row],[Close]]-btc[[#This Row],[Open]]</f>
        <v>-8.7000000000000455</v>
      </c>
      <c r="N2438">
        <f>(K2438/btc[[#This Row],[Open]])*100</f>
        <v>-2.0758768790264961</v>
      </c>
    </row>
    <row r="2439" spans="1:14" x14ac:dyDescent="0.25">
      <c r="A2439" s="1" t="s">
        <v>10</v>
      </c>
      <c r="B2439" s="1">
        <v>42348</v>
      </c>
      <c r="C2439">
        <v>416</v>
      </c>
      <c r="D2439">
        <v>420.4</v>
      </c>
      <c r="E2439">
        <v>409.5</v>
      </c>
      <c r="F2439">
        <v>415.5</v>
      </c>
      <c r="G2439">
        <v>71662</v>
      </c>
      <c r="H2439" t="s">
        <v>7</v>
      </c>
      <c r="K2439">
        <f>btc[[#This Row],[Close]]-btc[[#This Row],[Open]]</f>
        <v>-0.5</v>
      </c>
      <c r="N2439">
        <f>(K2439/btc[[#This Row],[Open]])*100</f>
        <v>-0.1201923076923077</v>
      </c>
    </row>
    <row r="2440" spans="1:14" x14ac:dyDescent="0.25">
      <c r="A2440" s="1" t="s">
        <v>10</v>
      </c>
      <c r="B2440" s="1">
        <v>42464</v>
      </c>
      <c r="C2440">
        <v>419.1</v>
      </c>
      <c r="D2440">
        <v>420.4</v>
      </c>
      <c r="E2440">
        <v>416.2</v>
      </c>
      <c r="F2440">
        <v>419.3</v>
      </c>
      <c r="G2440">
        <v>33437</v>
      </c>
      <c r="H2440" t="s">
        <v>7</v>
      </c>
      <c r="K2440">
        <f>btc[[#This Row],[Close]]-btc[[#This Row],[Open]]</f>
        <v>0.19999999999998863</v>
      </c>
      <c r="N2440">
        <f>(K2440/btc[[#This Row],[Open]])*100</f>
        <v>4.7721307563824533E-2</v>
      </c>
    </row>
    <row r="2441" spans="1:14" x14ac:dyDescent="0.25">
      <c r="A2441" s="1" t="s">
        <v>10</v>
      </c>
      <c r="B2441" s="1">
        <v>42463</v>
      </c>
      <c r="C2441">
        <v>418.5</v>
      </c>
      <c r="D2441">
        <v>420.2</v>
      </c>
      <c r="E2441">
        <v>417</v>
      </c>
      <c r="F2441">
        <v>419.1</v>
      </c>
      <c r="G2441">
        <v>22798</v>
      </c>
      <c r="H2441" t="s">
        <v>7</v>
      </c>
      <c r="K2441">
        <f>btc[[#This Row],[Close]]-btc[[#This Row],[Open]]</f>
        <v>0.60000000000002274</v>
      </c>
      <c r="N2441">
        <f>(K2441/btc[[#This Row],[Open]])*100</f>
        <v>0.14336917562724558</v>
      </c>
    </row>
    <row r="2442" spans="1:14" x14ac:dyDescent="0.25">
      <c r="A2442" s="1" t="s">
        <v>10</v>
      </c>
      <c r="B2442" s="1">
        <v>42462</v>
      </c>
      <c r="C2442">
        <v>415.6</v>
      </c>
      <c r="D2442">
        <v>420.1</v>
      </c>
      <c r="E2442">
        <v>415.1</v>
      </c>
      <c r="F2442">
        <v>418.5</v>
      </c>
      <c r="G2442">
        <v>31309</v>
      </c>
      <c r="H2442" t="s">
        <v>7</v>
      </c>
      <c r="K2442">
        <f>btc[[#This Row],[Close]]-btc[[#This Row],[Open]]</f>
        <v>2.8999999999999773</v>
      </c>
      <c r="N2442">
        <f>(K2442/btc[[#This Row],[Open]])*100</f>
        <v>0.69778633301250648</v>
      </c>
    </row>
    <row r="2443" spans="1:14" x14ac:dyDescent="0.25">
      <c r="A2443" s="1" t="s">
        <v>10</v>
      </c>
      <c r="B2443" s="1">
        <v>42446</v>
      </c>
      <c r="C2443">
        <v>415.9</v>
      </c>
      <c r="D2443">
        <v>419.6</v>
      </c>
      <c r="E2443">
        <v>415.3</v>
      </c>
      <c r="F2443">
        <v>418.2</v>
      </c>
      <c r="G2443">
        <v>43821</v>
      </c>
      <c r="H2443" t="s">
        <v>7</v>
      </c>
      <c r="K2443">
        <f>btc[[#This Row],[Close]]-btc[[#This Row],[Open]]</f>
        <v>2.3000000000000114</v>
      </c>
      <c r="N2443">
        <f>(K2443/btc[[#This Row],[Open]])*100</f>
        <v>0.55301755229622784</v>
      </c>
    </row>
    <row r="2444" spans="1:14" x14ac:dyDescent="0.25">
      <c r="A2444" s="1" t="s">
        <v>10</v>
      </c>
      <c r="B2444" s="1">
        <v>42452</v>
      </c>
      <c r="C2444">
        <v>416.2</v>
      </c>
      <c r="D2444">
        <v>419.6</v>
      </c>
      <c r="E2444">
        <v>414.2</v>
      </c>
      <c r="F2444">
        <v>417</v>
      </c>
      <c r="G2444">
        <v>40605</v>
      </c>
      <c r="H2444" t="s">
        <v>7</v>
      </c>
      <c r="K2444">
        <f>btc[[#This Row],[Close]]-btc[[#This Row],[Open]]</f>
        <v>0.80000000000001137</v>
      </c>
      <c r="N2444">
        <f>(K2444/btc[[#This Row],[Open]])*100</f>
        <v>0.19221528111485137</v>
      </c>
    </row>
    <row r="2445" spans="1:14" x14ac:dyDescent="0.25">
      <c r="A2445" s="1" t="s">
        <v>10</v>
      </c>
      <c r="B2445" s="1">
        <v>42469</v>
      </c>
      <c r="C2445">
        <v>417.7</v>
      </c>
      <c r="D2445">
        <v>418.9</v>
      </c>
      <c r="E2445">
        <v>412.4</v>
      </c>
      <c r="F2445">
        <v>418</v>
      </c>
      <c r="G2445">
        <v>29425</v>
      </c>
      <c r="H2445" t="s">
        <v>7</v>
      </c>
      <c r="K2445">
        <f>btc[[#This Row],[Close]]-btc[[#This Row],[Open]]</f>
        <v>0.30000000000001137</v>
      </c>
      <c r="N2445">
        <f>(K2445/btc[[#This Row],[Open]])*100</f>
        <v>7.1821881733304144E-2</v>
      </c>
    </row>
    <row r="2446" spans="1:14" x14ac:dyDescent="0.25">
      <c r="A2446" s="1" t="s">
        <v>10</v>
      </c>
      <c r="B2446" s="1">
        <v>42447</v>
      </c>
      <c r="C2446">
        <v>418.2</v>
      </c>
      <c r="D2446">
        <v>418.6</v>
      </c>
      <c r="E2446">
        <v>402.5</v>
      </c>
      <c r="F2446">
        <v>408.2</v>
      </c>
      <c r="G2446">
        <v>66068</v>
      </c>
      <c r="H2446" t="s">
        <v>7</v>
      </c>
      <c r="K2446">
        <f>btc[[#This Row],[Close]]-btc[[#This Row],[Open]]</f>
        <v>-10</v>
      </c>
      <c r="N2446">
        <f>(K2446/btc[[#This Row],[Open]])*100</f>
        <v>-2.3912003825920616</v>
      </c>
    </row>
    <row r="2447" spans="1:14" x14ac:dyDescent="0.25">
      <c r="A2447" s="1" t="s">
        <v>10</v>
      </c>
      <c r="B2447" s="1">
        <v>42451</v>
      </c>
      <c r="C2447">
        <v>411.1</v>
      </c>
      <c r="D2447">
        <v>417.9</v>
      </c>
      <c r="E2447">
        <v>410.8</v>
      </c>
      <c r="F2447">
        <v>416.2</v>
      </c>
      <c r="G2447">
        <v>49075</v>
      </c>
      <c r="H2447" t="s">
        <v>7</v>
      </c>
      <c r="K2447">
        <f>btc[[#This Row],[Close]]-btc[[#This Row],[Open]]</f>
        <v>5.0999999999999659</v>
      </c>
      <c r="N2447">
        <f>(K2447/btc[[#This Row],[Open]])*100</f>
        <v>1.2405740695694394</v>
      </c>
    </row>
    <row r="2448" spans="1:14" x14ac:dyDescent="0.25">
      <c r="A2448" s="1" t="s">
        <v>10</v>
      </c>
      <c r="B2448" s="1">
        <v>42453</v>
      </c>
      <c r="C2448">
        <v>417</v>
      </c>
      <c r="D2448">
        <v>417.7</v>
      </c>
      <c r="E2448">
        <v>412.9</v>
      </c>
      <c r="F2448">
        <v>414.7</v>
      </c>
      <c r="G2448">
        <v>38828</v>
      </c>
      <c r="H2448" t="s">
        <v>7</v>
      </c>
      <c r="K2448">
        <f>btc[[#This Row],[Close]]-btc[[#This Row],[Open]]</f>
        <v>-2.3000000000000114</v>
      </c>
      <c r="N2448">
        <f>(K2448/btc[[#This Row],[Open]])*100</f>
        <v>-0.5515587529976046</v>
      </c>
    </row>
    <row r="2449" spans="1:14" x14ac:dyDescent="0.25">
      <c r="A2449" s="1" t="s">
        <v>10</v>
      </c>
      <c r="B2449" s="1">
        <v>42455</v>
      </c>
      <c r="C2449">
        <v>415.7</v>
      </c>
      <c r="D2449">
        <v>417.7</v>
      </c>
      <c r="E2449">
        <v>413.9</v>
      </c>
      <c r="F2449">
        <v>416.5</v>
      </c>
      <c r="G2449">
        <v>28057</v>
      </c>
      <c r="H2449" t="s">
        <v>7</v>
      </c>
      <c r="K2449">
        <f>btc[[#This Row],[Close]]-btc[[#This Row],[Open]]</f>
        <v>0.80000000000001137</v>
      </c>
      <c r="N2449">
        <f>(K2449/btc[[#This Row],[Open]])*100</f>
        <v>0.19244647582391422</v>
      </c>
    </row>
    <row r="2450" spans="1:14" x14ac:dyDescent="0.25">
      <c r="A2450" s="1" t="s">
        <v>10</v>
      </c>
      <c r="B2450" s="1">
        <v>42439</v>
      </c>
      <c r="C2450">
        <v>412.8</v>
      </c>
      <c r="D2450">
        <v>417.5</v>
      </c>
      <c r="E2450">
        <v>410.3</v>
      </c>
      <c r="F2450">
        <v>415.8</v>
      </c>
      <c r="G2450">
        <v>55736</v>
      </c>
      <c r="H2450" t="s">
        <v>7</v>
      </c>
      <c r="K2450">
        <f>btc[[#This Row],[Close]]-btc[[#This Row],[Open]]</f>
        <v>3</v>
      </c>
      <c r="N2450">
        <f>(K2450/btc[[#This Row],[Open]])*100</f>
        <v>0.72674418604651159</v>
      </c>
    </row>
    <row r="2451" spans="1:14" x14ac:dyDescent="0.25">
      <c r="A2451" s="1" t="s">
        <v>10</v>
      </c>
      <c r="B2451" s="1">
        <v>42444</v>
      </c>
      <c r="C2451">
        <v>414.3</v>
      </c>
      <c r="D2451">
        <v>417.4</v>
      </c>
      <c r="E2451">
        <v>412.3</v>
      </c>
      <c r="F2451">
        <v>415.1</v>
      </c>
      <c r="G2451">
        <v>48597</v>
      </c>
      <c r="H2451" t="s">
        <v>7</v>
      </c>
      <c r="K2451">
        <f>btc[[#This Row],[Close]]-btc[[#This Row],[Open]]</f>
        <v>0.80000000000001137</v>
      </c>
      <c r="N2451">
        <f>(K2451/btc[[#This Row],[Open]])*100</f>
        <v>0.19309678976587288</v>
      </c>
    </row>
    <row r="2452" spans="1:14" x14ac:dyDescent="0.25">
      <c r="A2452" s="1" t="s">
        <v>10</v>
      </c>
      <c r="B2452" s="1">
        <v>42454</v>
      </c>
      <c r="C2452">
        <v>414.7</v>
      </c>
      <c r="D2452">
        <v>417.3</v>
      </c>
      <c r="E2452">
        <v>412.4</v>
      </c>
      <c r="F2452">
        <v>415.7</v>
      </c>
      <c r="G2452">
        <v>34588</v>
      </c>
      <c r="H2452" t="s">
        <v>7</v>
      </c>
      <c r="K2452">
        <f>btc[[#This Row],[Close]]-btc[[#This Row],[Open]]</f>
        <v>1</v>
      </c>
      <c r="N2452">
        <f>(K2452/btc[[#This Row],[Open]])*100</f>
        <v>0.24113817217265493</v>
      </c>
    </row>
    <row r="2453" spans="1:14" x14ac:dyDescent="0.25">
      <c r="A2453" s="1" t="s">
        <v>10</v>
      </c>
      <c r="B2453" s="1">
        <v>42460</v>
      </c>
      <c r="C2453">
        <v>412.4</v>
      </c>
      <c r="D2453">
        <v>417.2</v>
      </c>
      <c r="E2453">
        <v>411.5</v>
      </c>
      <c r="F2453">
        <v>415.7</v>
      </c>
      <c r="G2453">
        <v>41841</v>
      </c>
      <c r="H2453" t="s">
        <v>7</v>
      </c>
      <c r="K2453">
        <f>btc[[#This Row],[Close]]-btc[[#This Row],[Open]]</f>
        <v>3.3000000000000114</v>
      </c>
      <c r="N2453">
        <f>(K2453/btc[[#This Row],[Open]])*100</f>
        <v>0.8001939864209533</v>
      </c>
    </row>
    <row r="2454" spans="1:14" x14ac:dyDescent="0.25">
      <c r="A2454" s="1" t="s">
        <v>10</v>
      </c>
      <c r="B2454" s="1">
        <v>42445</v>
      </c>
      <c r="C2454">
        <v>415.1</v>
      </c>
      <c r="D2454">
        <v>417</v>
      </c>
      <c r="E2454">
        <v>413.3</v>
      </c>
      <c r="F2454">
        <v>415.9</v>
      </c>
      <c r="G2454">
        <v>44535</v>
      </c>
      <c r="H2454" t="s">
        <v>7</v>
      </c>
      <c r="K2454">
        <f>btc[[#This Row],[Close]]-btc[[#This Row],[Open]]</f>
        <v>0.79999999999995453</v>
      </c>
      <c r="N2454">
        <f>(K2454/btc[[#This Row],[Open]])*100</f>
        <v>0.19272464466392544</v>
      </c>
    </row>
    <row r="2455" spans="1:14" x14ac:dyDescent="0.25">
      <c r="A2455" s="1" t="s">
        <v>10</v>
      </c>
      <c r="B2455" s="1">
        <v>42461</v>
      </c>
      <c r="C2455">
        <v>415.7</v>
      </c>
      <c r="D2455">
        <v>416.9</v>
      </c>
      <c r="E2455">
        <v>412.8</v>
      </c>
      <c r="F2455">
        <v>415.6</v>
      </c>
      <c r="G2455">
        <v>38219</v>
      </c>
      <c r="H2455" t="s">
        <v>7</v>
      </c>
      <c r="K2455">
        <f>btc[[#This Row],[Close]]-btc[[#This Row],[Open]]</f>
        <v>-9.9999999999965894E-2</v>
      </c>
      <c r="N2455">
        <f>(K2455/btc[[#This Row],[Open]])*100</f>
        <v>-2.4055809477980729E-2</v>
      </c>
    </row>
    <row r="2456" spans="1:14" x14ac:dyDescent="0.25">
      <c r="A2456" s="1" t="s">
        <v>10</v>
      </c>
      <c r="B2456" s="1">
        <v>42311</v>
      </c>
      <c r="C2456">
        <v>359.3</v>
      </c>
      <c r="D2456">
        <v>416.8</v>
      </c>
      <c r="E2456">
        <v>354.6</v>
      </c>
      <c r="F2456">
        <v>396.5</v>
      </c>
      <c r="G2456">
        <v>421993</v>
      </c>
      <c r="H2456" t="s">
        <v>7</v>
      </c>
      <c r="K2456">
        <f>btc[[#This Row],[Close]]-btc[[#This Row],[Open]]</f>
        <v>37.199999999999989</v>
      </c>
      <c r="N2456">
        <f>(K2456/btc[[#This Row],[Open]])*100</f>
        <v>10.35346507097133</v>
      </c>
    </row>
    <row r="2457" spans="1:14" x14ac:dyDescent="0.25">
      <c r="A2457" s="1" t="s">
        <v>10</v>
      </c>
      <c r="B2457" s="1">
        <v>42437</v>
      </c>
      <c r="C2457">
        <v>414.9</v>
      </c>
      <c r="D2457">
        <v>416.7</v>
      </c>
      <c r="E2457">
        <v>408.4</v>
      </c>
      <c r="F2457">
        <v>411.9</v>
      </c>
      <c r="G2457">
        <v>53770</v>
      </c>
      <c r="H2457" t="s">
        <v>7</v>
      </c>
      <c r="K2457">
        <f>btc[[#This Row],[Close]]-btc[[#This Row],[Open]]</f>
        <v>-3</v>
      </c>
      <c r="N2457">
        <f>(K2457/btc[[#This Row],[Open]])*100</f>
        <v>-0.72306579898770795</v>
      </c>
    </row>
    <row r="2458" spans="1:14" x14ac:dyDescent="0.25">
      <c r="A2458" s="1" t="s">
        <v>10</v>
      </c>
      <c r="B2458" s="1">
        <v>42436</v>
      </c>
      <c r="C2458">
        <v>406</v>
      </c>
      <c r="D2458">
        <v>416.6</v>
      </c>
      <c r="E2458">
        <v>402</v>
      </c>
      <c r="F2458">
        <v>414.9</v>
      </c>
      <c r="G2458">
        <v>61774</v>
      </c>
      <c r="H2458" t="s">
        <v>7</v>
      </c>
      <c r="K2458">
        <f>btc[[#This Row],[Close]]-btc[[#This Row],[Open]]</f>
        <v>8.8999999999999773</v>
      </c>
      <c r="N2458">
        <f>(K2458/btc[[#This Row],[Open]])*100</f>
        <v>2.1921182266009795</v>
      </c>
    </row>
    <row r="2459" spans="1:14" x14ac:dyDescent="0.25">
      <c r="A2459" s="1" t="s">
        <v>10</v>
      </c>
      <c r="B2459" s="1">
        <v>41908</v>
      </c>
      <c r="C2459">
        <v>412.3</v>
      </c>
      <c r="D2459">
        <v>416.4</v>
      </c>
      <c r="E2459">
        <v>399.7</v>
      </c>
      <c r="F2459">
        <v>404.5</v>
      </c>
      <c r="G2459">
        <v>12115</v>
      </c>
      <c r="H2459" t="s">
        <v>7</v>
      </c>
      <c r="K2459">
        <f>btc[[#This Row],[Close]]-btc[[#This Row],[Open]]</f>
        <v>-7.8000000000000114</v>
      </c>
      <c r="N2459">
        <f>(K2459/btc[[#This Row],[Open]])*100</f>
        <v>-1.8918263400436601</v>
      </c>
    </row>
    <row r="2460" spans="1:14" x14ac:dyDescent="0.25">
      <c r="A2460" s="1" t="s">
        <v>10</v>
      </c>
      <c r="B2460" s="1">
        <v>42459</v>
      </c>
      <c r="C2460">
        <v>415</v>
      </c>
      <c r="D2460">
        <v>416.2</v>
      </c>
      <c r="E2460">
        <v>408.4</v>
      </c>
      <c r="F2460">
        <v>412.4</v>
      </c>
      <c r="G2460">
        <v>43282</v>
      </c>
      <c r="H2460" t="s">
        <v>7</v>
      </c>
      <c r="K2460">
        <f>btc[[#This Row],[Close]]-btc[[#This Row],[Open]]</f>
        <v>-2.6000000000000227</v>
      </c>
      <c r="N2460">
        <f>(K2460/btc[[#This Row],[Open]])*100</f>
        <v>-0.626506024096391</v>
      </c>
    </row>
    <row r="2461" spans="1:14" x14ac:dyDescent="0.25">
      <c r="A2461" s="1" t="s">
        <v>10</v>
      </c>
      <c r="B2461" s="1">
        <v>42443</v>
      </c>
      <c r="C2461">
        <v>412.4</v>
      </c>
      <c r="D2461">
        <v>416.1</v>
      </c>
      <c r="E2461">
        <v>411.2</v>
      </c>
      <c r="F2461">
        <v>414.3</v>
      </c>
      <c r="G2461">
        <v>49333</v>
      </c>
      <c r="H2461" t="s">
        <v>7</v>
      </c>
      <c r="K2461">
        <f>btc[[#This Row],[Close]]-btc[[#This Row],[Open]]</f>
        <v>1.9000000000000341</v>
      </c>
      <c r="N2461">
        <f>(K2461/btc[[#This Row],[Open]])*100</f>
        <v>0.46071774975752522</v>
      </c>
    </row>
    <row r="2462" spans="1:14" x14ac:dyDescent="0.25">
      <c r="A2462" s="1" t="s">
        <v>10</v>
      </c>
      <c r="B2462" s="1">
        <v>42442</v>
      </c>
      <c r="C2462">
        <v>410.4</v>
      </c>
      <c r="D2462">
        <v>415.9</v>
      </c>
      <c r="E2462">
        <v>409.6</v>
      </c>
      <c r="F2462">
        <v>412.4</v>
      </c>
      <c r="G2462">
        <v>34978</v>
      </c>
      <c r="H2462" t="s">
        <v>7</v>
      </c>
      <c r="K2462">
        <f>btc[[#This Row],[Close]]-btc[[#This Row],[Open]]</f>
        <v>2</v>
      </c>
      <c r="N2462">
        <f>(K2462/btc[[#This Row],[Open]])*100</f>
        <v>0.48732943469785583</v>
      </c>
    </row>
    <row r="2463" spans="1:14" x14ac:dyDescent="0.25">
      <c r="A2463" s="1" t="s">
        <v>10</v>
      </c>
      <c r="B2463" s="1">
        <v>41903</v>
      </c>
      <c r="C2463">
        <v>411.5</v>
      </c>
      <c r="D2463">
        <v>415.1</v>
      </c>
      <c r="E2463">
        <v>394.5</v>
      </c>
      <c r="F2463">
        <v>401.6</v>
      </c>
      <c r="G2463">
        <v>10421</v>
      </c>
      <c r="H2463" t="s">
        <v>7</v>
      </c>
      <c r="K2463">
        <f>btc[[#This Row],[Close]]-btc[[#This Row],[Open]]</f>
        <v>-9.8999999999999773</v>
      </c>
      <c r="N2463">
        <f>(K2463/btc[[#This Row],[Open]])*100</f>
        <v>-2.4058323207776371</v>
      </c>
    </row>
    <row r="2464" spans="1:14" x14ac:dyDescent="0.25">
      <c r="A2464" s="1" t="s">
        <v>10</v>
      </c>
      <c r="B2464" s="1">
        <v>42438</v>
      </c>
      <c r="C2464">
        <v>411.9</v>
      </c>
      <c r="D2464">
        <v>414.9</v>
      </c>
      <c r="E2464">
        <v>408.9</v>
      </c>
      <c r="F2464">
        <v>412.8</v>
      </c>
      <c r="G2464">
        <v>50920</v>
      </c>
      <c r="H2464" t="s">
        <v>7</v>
      </c>
      <c r="K2464">
        <f>btc[[#This Row],[Close]]-btc[[#This Row],[Open]]</f>
        <v>0.90000000000003411</v>
      </c>
      <c r="N2464">
        <f>(K2464/btc[[#This Row],[Open]])*100</f>
        <v>0.21849963583394855</v>
      </c>
    </row>
    <row r="2465" spans="1:14" x14ac:dyDescent="0.25">
      <c r="A2465" s="1" t="s">
        <v>10</v>
      </c>
      <c r="B2465" s="1">
        <v>42449</v>
      </c>
      <c r="C2465">
        <v>408.7</v>
      </c>
      <c r="D2465">
        <v>413.5</v>
      </c>
      <c r="E2465">
        <v>407.2</v>
      </c>
      <c r="F2465">
        <v>411.5</v>
      </c>
      <c r="G2465">
        <v>30543</v>
      </c>
      <c r="H2465" t="s">
        <v>7</v>
      </c>
      <c r="K2465">
        <f>btc[[#This Row],[Close]]-btc[[#This Row],[Open]]</f>
        <v>2.8000000000000114</v>
      </c>
      <c r="N2465">
        <f>(K2465/btc[[#This Row],[Open]])*100</f>
        <v>0.6850990946904848</v>
      </c>
    </row>
    <row r="2466" spans="1:14" x14ac:dyDescent="0.25">
      <c r="A2466" s="1" t="s">
        <v>10</v>
      </c>
      <c r="B2466" s="1">
        <v>42450</v>
      </c>
      <c r="C2466">
        <v>411.5</v>
      </c>
      <c r="D2466">
        <v>413.1</v>
      </c>
      <c r="E2466">
        <v>407.3</v>
      </c>
      <c r="F2466">
        <v>411.1</v>
      </c>
      <c r="G2466">
        <v>43159</v>
      </c>
      <c r="H2466" t="s">
        <v>7</v>
      </c>
      <c r="K2466">
        <f>btc[[#This Row],[Close]]-btc[[#This Row],[Open]]</f>
        <v>-0.39999999999997726</v>
      </c>
      <c r="N2466">
        <f>(K2466/btc[[#This Row],[Open]])*100</f>
        <v>-9.7205346294040651E-2</v>
      </c>
    </row>
    <row r="2467" spans="1:14" x14ac:dyDescent="0.25">
      <c r="A2467" s="1" t="s">
        <v>10</v>
      </c>
      <c r="B2467" s="1">
        <v>41960</v>
      </c>
      <c r="C2467">
        <v>385.6</v>
      </c>
      <c r="D2467">
        <v>412.3</v>
      </c>
      <c r="E2467">
        <v>378.3</v>
      </c>
      <c r="F2467">
        <v>384.7</v>
      </c>
      <c r="G2467">
        <v>27601</v>
      </c>
      <c r="H2467" t="s">
        <v>7</v>
      </c>
      <c r="K2467">
        <f>btc[[#This Row],[Close]]-btc[[#This Row],[Open]]</f>
        <v>-0.90000000000003411</v>
      </c>
      <c r="N2467">
        <f>(K2467/btc[[#This Row],[Open]])*100</f>
        <v>-0.23340248962656485</v>
      </c>
    </row>
    <row r="2468" spans="1:14" x14ac:dyDescent="0.25">
      <c r="A2468" s="1" t="s">
        <v>10</v>
      </c>
      <c r="B2468" s="1">
        <v>42435</v>
      </c>
      <c r="C2468">
        <v>399</v>
      </c>
      <c r="D2468">
        <v>412</v>
      </c>
      <c r="E2468">
        <v>393.1</v>
      </c>
      <c r="F2468">
        <v>406</v>
      </c>
      <c r="G2468">
        <v>62594</v>
      </c>
      <c r="H2468" t="s">
        <v>7</v>
      </c>
      <c r="K2468">
        <f>btc[[#This Row],[Close]]-btc[[#This Row],[Open]]</f>
        <v>7</v>
      </c>
      <c r="N2468">
        <f>(K2468/btc[[#This Row],[Open]])*100</f>
        <v>1.7543859649122806</v>
      </c>
    </row>
    <row r="2469" spans="1:14" x14ac:dyDescent="0.25">
      <c r="A2469" s="1" t="s">
        <v>10</v>
      </c>
      <c r="B2469" s="1">
        <v>42391</v>
      </c>
      <c r="C2469">
        <v>410.2</v>
      </c>
      <c r="D2469">
        <v>411.5</v>
      </c>
      <c r="E2469">
        <v>374.9</v>
      </c>
      <c r="F2469">
        <v>382.6</v>
      </c>
      <c r="G2469">
        <v>144857</v>
      </c>
      <c r="H2469" t="s">
        <v>7</v>
      </c>
      <c r="K2469">
        <f>btc[[#This Row],[Close]]-btc[[#This Row],[Open]]</f>
        <v>-27.599999999999966</v>
      </c>
      <c r="N2469">
        <f>(K2469/btc[[#This Row],[Open]])*100</f>
        <v>-6.7284251584592791</v>
      </c>
    </row>
    <row r="2470" spans="1:14" x14ac:dyDescent="0.25">
      <c r="A2470" s="1" t="s">
        <v>10</v>
      </c>
      <c r="B2470" s="1">
        <v>41687</v>
      </c>
      <c r="C2470">
        <v>299.8</v>
      </c>
      <c r="D2470">
        <v>411.2</v>
      </c>
      <c r="E2470">
        <v>263.39999999999998</v>
      </c>
      <c r="F2470">
        <v>272.3</v>
      </c>
      <c r="G2470">
        <v>51439</v>
      </c>
      <c r="H2470" t="s">
        <v>7</v>
      </c>
      <c r="K2470">
        <f>btc[[#This Row],[Close]]-btc[[#This Row],[Open]]</f>
        <v>-27.5</v>
      </c>
      <c r="N2470">
        <f>(K2470/btc[[#This Row],[Open]])*100</f>
        <v>-9.1727818545697133</v>
      </c>
    </row>
    <row r="2471" spans="1:14" x14ac:dyDescent="0.25">
      <c r="A2471" s="1" t="s">
        <v>10</v>
      </c>
      <c r="B2471" s="1">
        <v>42346</v>
      </c>
      <c r="C2471">
        <v>394.3</v>
      </c>
      <c r="D2471">
        <v>411.1</v>
      </c>
      <c r="E2471">
        <v>388</v>
      </c>
      <c r="F2471">
        <v>410.7</v>
      </c>
      <c r="G2471">
        <v>74362</v>
      </c>
      <c r="H2471" t="s">
        <v>7</v>
      </c>
      <c r="K2471">
        <f>btc[[#This Row],[Close]]-btc[[#This Row],[Open]]</f>
        <v>16.399999999999977</v>
      </c>
      <c r="N2471">
        <f>(K2471/btc[[#This Row],[Open]])*100</f>
        <v>4.159269591681455</v>
      </c>
    </row>
    <row r="2472" spans="1:14" x14ac:dyDescent="0.25">
      <c r="A2472" s="1" t="s">
        <v>10</v>
      </c>
      <c r="B2472" s="1">
        <v>42415</v>
      </c>
      <c r="C2472">
        <v>405.5</v>
      </c>
      <c r="D2472">
        <v>410.9</v>
      </c>
      <c r="E2472">
        <v>396.6</v>
      </c>
      <c r="F2472">
        <v>401.1</v>
      </c>
      <c r="G2472">
        <v>86127</v>
      </c>
      <c r="H2472" t="s">
        <v>7</v>
      </c>
      <c r="K2472">
        <f>btc[[#This Row],[Close]]-btc[[#This Row],[Open]]</f>
        <v>-4.3999999999999773</v>
      </c>
      <c r="N2472">
        <f>(K2472/btc[[#This Row],[Open]])*100</f>
        <v>-1.085080147965469</v>
      </c>
    </row>
    <row r="2473" spans="1:14" x14ac:dyDescent="0.25">
      <c r="A2473" s="1" t="s">
        <v>10</v>
      </c>
      <c r="B2473" s="1">
        <v>41904</v>
      </c>
      <c r="C2473">
        <v>401.6</v>
      </c>
      <c r="D2473">
        <v>410.8</v>
      </c>
      <c r="E2473">
        <v>398.6</v>
      </c>
      <c r="F2473">
        <v>404.1</v>
      </c>
      <c r="G2473">
        <v>13515</v>
      </c>
      <c r="H2473" t="s">
        <v>7</v>
      </c>
      <c r="K2473">
        <f>btc[[#This Row],[Close]]-btc[[#This Row],[Open]]</f>
        <v>2.5</v>
      </c>
      <c r="N2473">
        <f>(K2473/btc[[#This Row],[Open]])*100</f>
        <v>0.62250996015936255</v>
      </c>
    </row>
    <row r="2474" spans="1:14" x14ac:dyDescent="0.25">
      <c r="A2474" s="1" t="s">
        <v>10</v>
      </c>
      <c r="B2474" s="1">
        <v>42448</v>
      </c>
      <c r="C2474">
        <v>408.2</v>
      </c>
      <c r="D2474">
        <v>410.5</v>
      </c>
      <c r="E2474">
        <v>402.1</v>
      </c>
      <c r="F2474">
        <v>408.7</v>
      </c>
      <c r="G2474">
        <v>36998</v>
      </c>
      <c r="H2474" t="s">
        <v>7</v>
      </c>
      <c r="K2474">
        <f>btc[[#This Row],[Close]]-btc[[#This Row],[Open]]</f>
        <v>0.5</v>
      </c>
      <c r="N2474">
        <f>(K2474/btc[[#This Row],[Open]])*100</f>
        <v>0.1224889759921607</v>
      </c>
    </row>
    <row r="2475" spans="1:14" x14ac:dyDescent="0.25">
      <c r="A2475" s="1" t="s">
        <v>10</v>
      </c>
      <c r="B2475" s="1">
        <v>42434</v>
      </c>
      <c r="C2475">
        <v>409.5</v>
      </c>
      <c r="D2475">
        <v>410.1</v>
      </c>
      <c r="E2475">
        <v>386.9</v>
      </c>
      <c r="F2475">
        <v>399</v>
      </c>
      <c r="G2475">
        <v>129149</v>
      </c>
      <c r="H2475" t="s">
        <v>7</v>
      </c>
      <c r="K2475">
        <f>btc[[#This Row],[Close]]-btc[[#This Row],[Open]]</f>
        <v>-10.5</v>
      </c>
      <c r="N2475">
        <f>(K2475/btc[[#This Row],[Open]])*100</f>
        <v>-2.5641025641025639</v>
      </c>
    </row>
    <row r="2476" spans="1:14" x14ac:dyDescent="0.25">
      <c r="A2476" s="1" t="s">
        <v>10</v>
      </c>
      <c r="B2476" s="1">
        <v>42416</v>
      </c>
      <c r="C2476">
        <v>401.1</v>
      </c>
      <c r="D2476">
        <v>409.8</v>
      </c>
      <c r="E2476">
        <v>398</v>
      </c>
      <c r="F2476">
        <v>406.4</v>
      </c>
      <c r="G2476">
        <v>68330</v>
      </c>
      <c r="H2476" t="s">
        <v>7</v>
      </c>
      <c r="K2476">
        <f>btc[[#This Row],[Close]]-btc[[#This Row],[Open]]</f>
        <v>5.2999999999999545</v>
      </c>
      <c r="N2476">
        <f>(K2476/btc[[#This Row],[Open]])*100</f>
        <v>1.3213662428321999</v>
      </c>
    </row>
    <row r="2477" spans="1:14" x14ac:dyDescent="0.25">
      <c r="A2477" s="1" t="s">
        <v>10</v>
      </c>
      <c r="B2477" s="1">
        <v>41926</v>
      </c>
      <c r="C2477">
        <v>387.3</v>
      </c>
      <c r="D2477">
        <v>407.7</v>
      </c>
      <c r="E2477">
        <v>385.7</v>
      </c>
      <c r="F2477">
        <v>397.1</v>
      </c>
      <c r="G2477">
        <v>28867</v>
      </c>
      <c r="H2477" t="s">
        <v>7</v>
      </c>
      <c r="K2477">
        <f>btc[[#This Row],[Close]]-btc[[#This Row],[Open]]</f>
        <v>9.8000000000000114</v>
      </c>
      <c r="N2477">
        <f>(K2477/btc[[#This Row],[Open]])*100</f>
        <v>2.5303382390911464</v>
      </c>
    </row>
    <row r="2478" spans="1:14" x14ac:dyDescent="0.25">
      <c r="A2478" s="1" t="s">
        <v>10</v>
      </c>
      <c r="B2478" s="1">
        <v>41958</v>
      </c>
      <c r="C2478">
        <v>396.5</v>
      </c>
      <c r="D2478">
        <v>407.3</v>
      </c>
      <c r="E2478">
        <v>368</v>
      </c>
      <c r="F2478">
        <v>374.9</v>
      </c>
      <c r="G2478">
        <v>13328</v>
      </c>
      <c r="H2478" t="s">
        <v>7</v>
      </c>
      <c r="K2478">
        <f>btc[[#This Row],[Close]]-btc[[#This Row],[Open]]</f>
        <v>-21.600000000000023</v>
      </c>
      <c r="N2478">
        <f>(K2478/btc[[#This Row],[Open]])*100</f>
        <v>-5.4476670870113546</v>
      </c>
    </row>
    <row r="2479" spans="1:14" x14ac:dyDescent="0.25">
      <c r="A2479" s="1" t="s">
        <v>10</v>
      </c>
      <c r="B2479" s="1">
        <v>41909</v>
      </c>
      <c r="C2479">
        <v>404.5</v>
      </c>
      <c r="D2479">
        <v>407.1</v>
      </c>
      <c r="E2479">
        <v>394.7</v>
      </c>
      <c r="F2479">
        <v>399</v>
      </c>
      <c r="G2479">
        <v>9735</v>
      </c>
      <c r="H2479" t="s">
        <v>7</v>
      </c>
      <c r="K2479">
        <f>btc[[#This Row],[Close]]-btc[[#This Row],[Open]]</f>
        <v>-5.5</v>
      </c>
      <c r="N2479">
        <f>(K2479/btc[[#This Row],[Open]])*100</f>
        <v>-1.3597033374536465</v>
      </c>
    </row>
    <row r="2480" spans="1:14" x14ac:dyDescent="0.25">
      <c r="A2480" s="1" t="s">
        <v>10</v>
      </c>
      <c r="B2480" s="1">
        <v>42414</v>
      </c>
      <c r="C2480">
        <v>390.1</v>
      </c>
      <c r="D2480">
        <v>405.9</v>
      </c>
      <c r="E2480">
        <v>390.1</v>
      </c>
      <c r="F2480">
        <v>405.5</v>
      </c>
      <c r="G2480">
        <v>73590</v>
      </c>
      <c r="H2480" t="s">
        <v>7</v>
      </c>
      <c r="K2480">
        <f>btc[[#This Row],[Close]]-btc[[#This Row],[Open]]</f>
        <v>15.399999999999977</v>
      </c>
      <c r="N2480">
        <f>(K2480/btc[[#This Row],[Open]])*100</f>
        <v>3.9477057164829472</v>
      </c>
    </row>
    <row r="2481" spans="1:14" x14ac:dyDescent="0.25">
      <c r="A2481" s="1" t="s">
        <v>10</v>
      </c>
      <c r="B2481" s="1">
        <v>42393</v>
      </c>
      <c r="C2481">
        <v>388.6</v>
      </c>
      <c r="D2481">
        <v>405.4</v>
      </c>
      <c r="E2481">
        <v>385.5</v>
      </c>
      <c r="F2481">
        <v>402.1</v>
      </c>
      <c r="G2481">
        <v>64536</v>
      </c>
      <c r="H2481" t="s">
        <v>7</v>
      </c>
      <c r="K2481">
        <f>btc[[#This Row],[Close]]-btc[[#This Row],[Open]]</f>
        <v>13.5</v>
      </c>
      <c r="N2481">
        <f>(K2481/btc[[#This Row],[Open]])*100</f>
        <v>3.4740092640247036</v>
      </c>
    </row>
    <row r="2482" spans="1:14" x14ac:dyDescent="0.25">
      <c r="A2482" s="1" t="s">
        <v>10</v>
      </c>
      <c r="B2482" s="1">
        <v>42394</v>
      </c>
      <c r="C2482">
        <v>402.1</v>
      </c>
      <c r="D2482">
        <v>403.8</v>
      </c>
      <c r="E2482">
        <v>386.9</v>
      </c>
      <c r="F2482">
        <v>392.8</v>
      </c>
      <c r="G2482">
        <v>67659</v>
      </c>
      <c r="H2482" t="s">
        <v>7</v>
      </c>
      <c r="K2482">
        <f>btc[[#This Row],[Close]]-btc[[#This Row],[Open]]</f>
        <v>-9.3000000000000114</v>
      </c>
      <c r="N2482">
        <f>(K2482/btc[[#This Row],[Open]])*100</f>
        <v>-2.3128574981347949</v>
      </c>
    </row>
    <row r="2483" spans="1:14" x14ac:dyDescent="0.25">
      <c r="A2483" s="1" t="s">
        <v>10</v>
      </c>
      <c r="B2483" s="1">
        <v>41910</v>
      </c>
      <c r="C2483">
        <v>399</v>
      </c>
      <c r="D2483">
        <v>402.3</v>
      </c>
      <c r="E2483">
        <v>374.1</v>
      </c>
      <c r="F2483">
        <v>379.1</v>
      </c>
      <c r="G2483">
        <v>13937</v>
      </c>
      <c r="H2483" t="s">
        <v>7</v>
      </c>
      <c r="K2483">
        <f>btc[[#This Row],[Close]]-btc[[#This Row],[Open]]</f>
        <v>-19.899999999999977</v>
      </c>
      <c r="N2483">
        <f>(K2483/btc[[#This Row],[Open]])*100</f>
        <v>-4.9874686716791929</v>
      </c>
    </row>
    <row r="2484" spans="1:14" x14ac:dyDescent="0.25">
      <c r="A2484" s="1" t="s">
        <v>10</v>
      </c>
      <c r="B2484" s="1">
        <v>42344</v>
      </c>
      <c r="C2484">
        <v>386.7</v>
      </c>
      <c r="D2484">
        <v>402.2</v>
      </c>
      <c r="E2484">
        <v>382.6</v>
      </c>
      <c r="F2484">
        <v>393.4</v>
      </c>
      <c r="G2484">
        <v>131857</v>
      </c>
      <c r="H2484" t="s">
        <v>7</v>
      </c>
      <c r="K2484">
        <f>btc[[#This Row],[Close]]-btc[[#This Row],[Open]]</f>
        <v>6.6999999999999886</v>
      </c>
      <c r="N2484">
        <f>(K2484/btc[[#This Row],[Open]])*100</f>
        <v>1.7326092578225987</v>
      </c>
    </row>
    <row r="2485" spans="1:14" x14ac:dyDescent="0.25">
      <c r="A2485" s="1" t="s">
        <v>10</v>
      </c>
      <c r="B2485" s="1">
        <v>41928</v>
      </c>
      <c r="C2485">
        <v>393.2</v>
      </c>
      <c r="D2485">
        <v>398.8</v>
      </c>
      <c r="E2485">
        <v>371.6</v>
      </c>
      <c r="F2485">
        <v>379.8</v>
      </c>
      <c r="G2485">
        <v>20786</v>
      </c>
      <c r="H2485" t="s">
        <v>7</v>
      </c>
      <c r="K2485">
        <f>btc[[#This Row],[Close]]-btc[[#This Row],[Open]]</f>
        <v>-13.399999999999977</v>
      </c>
      <c r="N2485">
        <f>(K2485/btc[[#This Row],[Open]])*100</f>
        <v>-3.4079348931841245</v>
      </c>
    </row>
    <row r="2486" spans="1:14" x14ac:dyDescent="0.25">
      <c r="A2486" s="1" t="s">
        <v>10</v>
      </c>
      <c r="B2486" s="1">
        <v>42345</v>
      </c>
      <c r="C2486">
        <v>393.4</v>
      </c>
      <c r="D2486">
        <v>398.7</v>
      </c>
      <c r="E2486">
        <v>381.7</v>
      </c>
      <c r="F2486">
        <v>394.3</v>
      </c>
      <c r="G2486">
        <v>96751</v>
      </c>
      <c r="H2486" t="s">
        <v>7</v>
      </c>
      <c r="K2486">
        <f>btc[[#This Row],[Close]]-btc[[#This Row],[Open]]</f>
        <v>0.90000000000003411</v>
      </c>
      <c r="N2486">
        <f>(K2486/btc[[#This Row],[Open]])*100</f>
        <v>0.22877478393493497</v>
      </c>
    </row>
    <row r="2487" spans="1:14" x14ac:dyDescent="0.25">
      <c r="A2487" s="1" t="s">
        <v>10</v>
      </c>
      <c r="B2487" s="1">
        <v>41927</v>
      </c>
      <c r="C2487">
        <v>397.1</v>
      </c>
      <c r="D2487">
        <v>397.9</v>
      </c>
      <c r="E2487">
        <v>388.2</v>
      </c>
      <c r="F2487">
        <v>393.2</v>
      </c>
      <c r="G2487">
        <v>22485</v>
      </c>
      <c r="H2487" t="s">
        <v>7</v>
      </c>
      <c r="K2487">
        <f>btc[[#This Row],[Close]]-btc[[#This Row],[Open]]</f>
        <v>-3.9000000000000341</v>
      </c>
      <c r="N2487">
        <f>(K2487/btc[[#This Row],[Open]])*100</f>
        <v>-0.98212037270209873</v>
      </c>
    </row>
    <row r="2488" spans="1:14" x14ac:dyDescent="0.25">
      <c r="A2488" s="1" t="s">
        <v>10</v>
      </c>
      <c r="B2488" s="1">
        <v>42395</v>
      </c>
      <c r="C2488">
        <v>392.8</v>
      </c>
      <c r="D2488">
        <v>397.7</v>
      </c>
      <c r="E2488">
        <v>387.9</v>
      </c>
      <c r="F2488">
        <v>389.8</v>
      </c>
      <c r="G2488">
        <v>56805</v>
      </c>
      <c r="H2488" t="s">
        <v>7</v>
      </c>
      <c r="K2488">
        <f>btc[[#This Row],[Close]]-btc[[#This Row],[Open]]</f>
        <v>-3</v>
      </c>
      <c r="N2488">
        <f>(K2488/btc[[#This Row],[Open]])*100</f>
        <v>-0.76374745417515277</v>
      </c>
    </row>
    <row r="2489" spans="1:14" x14ac:dyDescent="0.25">
      <c r="A2489" s="1" t="s">
        <v>10</v>
      </c>
      <c r="B2489" s="1">
        <v>42396</v>
      </c>
      <c r="C2489">
        <v>389.8</v>
      </c>
      <c r="D2489">
        <v>397.4</v>
      </c>
      <c r="E2489">
        <v>389.4</v>
      </c>
      <c r="F2489">
        <v>395</v>
      </c>
      <c r="G2489">
        <v>43679</v>
      </c>
      <c r="H2489" t="s">
        <v>7</v>
      </c>
      <c r="K2489">
        <f>btc[[#This Row],[Close]]-btc[[#This Row],[Open]]</f>
        <v>5.1999999999999886</v>
      </c>
      <c r="N2489">
        <f>(K2489/btc[[#This Row],[Open]])*100</f>
        <v>1.3340174448435065</v>
      </c>
    </row>
    <row r="2490" spans="1:14" x14ac:dyDescent="0.25">
      <c r="A2490" s="1" t="s">
        <v>10</v>
      </c>
      <c r="B2490" s="1">
        <v>42314</v>
      </c>
      <c r="C2490">
        <v>382.7</v>
      </c>
      <c r="D2490">
        <v>396.4</v>
      </c>
      <c r="E2490">
        <v>348.8</v>
      </c>
      <c r="F2490">
        <v>369.8</v>
      </c>
      <c r="G2490">
        <v>255275</v>
      </c>
      <c r="H2490" t="s">
        <v>7</v>
      </c>
      <c r="K2490">
        <f>btc[[#This Row],[Close]]-btc[[#This Row],[Open]]</f>
        <v>-12.899999999999977</v>
      </c>
      <c r="N2490">
        <f>(K2490/btc[[#This Row],[Open]])*100</f>
        <v>-3.3707865168539271</v>
      </c>
    </row>
    <row r="2491" spans="1:14" x14ac:dyDescent="0.25">
      <c r="A2491" s="1" t="s">
        <v>10</v>
      </c>
      <c r="B2491" s="1">
        <v>41968</v>
      </c>
      <c r="C2491">
        <v>378.9</v>
      </c>
      <c r="D2491">
        <v>395.7</v>
      </c>
      <c r="E2491">
        <v>370.6</v>
      </c>
      <c r="F2491">
        <v>376.4</v>
      </c>
      <c r="G2491">
        <v>45317</v>
      </c>
      <c r="H2491" t="s">
        <v>7</v>
      </c>
      <c r="K2491">
        <f>btc[[#This Row],[Close]]-btc[[#This Row],[Open]]</f>
        <v>-2.5</v>
      </c>
      <c r="N2491">
        <f>(K2491/btc[[#This Row],[Open]])*100</f>
        <v>-0.6598046978094485</v>
      </c>
    </row>
    <row r="2492" spans="1:14" x14ac:dyDescent="0.25">
      <c r="A2492" s="1" t="s">
        <v>10</v>
      </c>
      <c r="B2492" s="1">
        <v>41930</v>
      </c>
      <c r="C2492">
        <v>380.5</v>
      </c>
      <c r="D2492">
        <v>395.7</v>
      </c>
      <c r="E2492">
        <v>373.6</v>
      </c>
      <c r="F2492">
        <v>390.9</v>
      </c>
      <c r="G2492">
        <v>9446</v>
      </c>
      <c r="H2492" t="s">
        <v>7</v>
      </c>
      <c r="K2492">
        <f>btc[[#This Row],[Close]]-btc[[#This Row],[Open]]</f>
        <v>10.399999999999977</v>
      </c>
      <c r="N2492">
        <f>(K2492/btc[[#This Row],[Open]])*100</f>
        <v>2.7332457293035421</v>
      </c>
    </row>
    <row r="2493" spans="1:14" x14ac:dyDescent="0.25">
      <c r="A2493" s="1" t="s">
        <v>10</v>
      </c>
      <c r="B2493" s="1">
        <v>42397</v>
      </c>
      <c r="C2493">
        <v>395</v>
      </c>
      <c r="D2493">
        <v>395.4</v>
      </c>
      <c r="E2493">
        <v>376.7</v>
      </c>
      <c r="F2493">
        <v>379.7</v>
      </c>
      <c r="G2493">
        <v>77320</v>
      </c>
      <c r="H2493" t="s">
        <v>7</v>
      </c>
      <c r="K2493">
        <f>btc[[#This Row],[Close]]-btc[[#This Row],[Open]]</f>
        <v>-15.300000000000011</v>
      </c>
      <c r="N2493">
        <f>(K2493/btc[[#This Row],[Open]])*100</f>
        <v>-3.8734177215189902</v>
      </c>
    </row>
    <row r="2494" spans="1:14" x14ac:dyDescent="0.25">
      <c r="A2494" s="1" t="s">
        <v>10</v>
      </c>
      <c r="B2494" s="1">
        <v>42392</v>
      </c>
      <c r="C2494">
        <v>382.6</v>
      </c>
      <c r="D2494">
        <v>395.4</v>
      </c>
      <c r="E2494">
        <v>380.3</v>
      </c>
      <c r="F2494">
        <v>388.6</v>
      </c>
      <c r="G2494">
        <v>61383</v>
      </c>
      <c r="H2494" t="s">
        <v>7</v>
      </c>
      <c r="K2494">
        <f>btc[[#This Row],[Close]]-btc[[#This Row],[Open]]</f>
        <v>6</v>
      </c>
      <c r="N2494">
        <f>(K2494/btc[[#This Row],[Open]])*100</f>
        <v>1.5682174594877154</v>
      </c>
    </row>
    <row r="2495" spans="1:14" x14ac:dyDescent="0.25">
      <c r="A2495" s="1" t="s">
        <v>10</v>
      </c>
      <c r="B2495" s="1">
        <v>41912</v>
      </c>
      <c r="C2495">
        <v>376.8</v>
      </c>
      <c r="D2495">
        <v>395.2</v>
      </c>
      <c r="E2495">
        <v>374.7</v>
      </c>
      <c r="F2495">
        <v>388.2</v>
      </c>
      <c r="G2495">
        <v>16921</v>
      </c>
      <c r="H2495" t="s">
        <v>7</v>
      </c>
      <c r="K2495">
        <f>btc[[#This Row],[Close]]-btc[[#This Row],[Open]]</f>
        <v>11.399999999999977</v>
      </c>
      <c r="N2495">
        <f>(K2495/btc[[#This Row],[Open]])*100</f>
        <v>3.0254777070063632</v>
      </c>
    </row>
    <row r="2496" spans="1:14" x14ac:dyDescent="0.25">
      <c r="A2496" s="1" t="s">
        <v>10</v>
      </c>
      <c r="B2496" s="1">
        <v>41913</v>
      </c>
      <c r="C2496">
        <v>388.2</v>
      </c>
      <c r="D2496">
        <v>395.1</v>
      </c>
      <c r="E2496">
        <v>381.1</v>
      </c>
      <c r="F2496">
        <v>382.8</v>
      </c>
      <c r="G2496">
        <v>17731</v>
      </c>
      <c r="H2496" t="s">
        <v>7</v>
      </c>
      <c r="K2496">
        <f>btc[[#This Row],[Close]]-btc[[#This Row],[Open]]</f>
        <v>-5.3999999999999773</v>
      </c>
      <c r="N2496">
        <f>(K2496/btc[[#This Row],[Open]])*100</f>
        <v>-1.3910355486862385</v>
      </c>
    </row>
    <row r="2497" spans="1:14" x14ac:dyDescent="0.25">
      <c r="A2497" s="1" t="s">
        <v>10</v>
      </c>
      <c r="B2497" s="1">
        <v>41587</v>
      </c>
      <c r="C2497">
        <v>355</v>
      </c>
      <c r="D2497">
        <v>395</v>
      </c>
      <c r="E2497">
        <v>340</v>
      </c>
      <c r="F2497">
        <v>367.8</v>
      </c>
      <c r="G2497">
        <v>49910</v>
      </c>
      <c r="H2497" t="s">
        <v>7</v>
      </c>
      <c r="K2497">
        <f>btc[[#This Row],[Close]]-btc[[#This Row],[Open]]</f>
        <v>12.800000000000011</v>
      </c>
      <c r="N2497">
        <f>(K2497/btc[[#This Row],[Open]])*100</f>
        <v>3.6056338028169046</v>
      </c>
    </row>
    <row r="2498" spans="1:14" x14ac:dyDescent="0.25">
      <c r="A2498" s="1" t="s">
        <v>10</v>
      </c>
      <c r="B2498" s="1">
        <v>41961</v>
      </c>
      <c r="C2498">
        <v>384.7</v>
      </c>
      <c r="D2498">
        <v>394.9</v>
      </c>
      <c r="E2498">
        <v>372</v>
      </c>
      <c r="F2498">
        <v>379.2</v>
      </c>
      <c r="G2498">
        <v>27094</v>
      </c>
      <c r="H2498" t="s">
        <v>7</v>
      </c>
      <c r="K2498">
        <f>btc[[#This Row],[Close]]-btc[[#This Row],[Open]]</f>
        <v>-5.5</v>
      </c>
      <c r="N2498">
        <f>(K2498/btc[[#This Row],[Open]])*100</f>
        <v>-1.4296854691967766</v>
      </c>
    </row>
    <row r="2499" spans="1:14" x14ac:dyDescent="0.25">
      <c r="A2499" s="1" t="s">
        <v>10</v>
      </c>
      <c r="B2499" s="1">
        <v>41931</v>
      </c>
      <c r="C2499">
        <v>390.9</v>
      </c>
      <c r="D2499">
        <v>394.5</v>
      </c>
      <c r="E2499">
        <v>383.9</v>
      </c>
      <c r="F2499">
        <v>387.3</v>
      </c>
      <c r="G2499">
        <v>5326</v>
      </c>
      <c r="H2499" t="s">
        <v>7</v>
      </c>
      <c r="K2499">
        <f>btc[[#This Row],[Close]]-btc[[#This Row],[Open]]</f>
        <v>-3.5999999999999659</v>
      </c>
      <c r="N2499">
        <f>(K2499/btc[[#This Row],[Open]])*100</f>
        <v>-0.92095165003836432</v>
      </c>
    </row>
    <row r="2500" spans="1:14" x14ac:dyDescent="0.25">
      <c r="A2500" s="1" t="s">
        <v>10</v>
      </c>
      <c r="B2500" s="1">
        <v>42413</v>
      </c>
      <c r="C2500">
        <v>384</v>
      </c>
      <c r="D2500">
        <v>392.6</v>
      </c>
      <c r="E2500">
        <v>383.3</v>
      </c>
      <c r="F2500">
        <v>390.1</v>
      </c>
      <c r="G2500">
        <v>48158</v>
      </c>
      <c r="H2500" t="s">
        <v>7</v>
      </c>
      <c r="K2500">
        <f>btc[[#This Row],[Close]]-btc[[#This Row],[Open]]</f>
        <v>6.1000000000000227</v>
      </c>
      <c r="N2500">
        <f>(K2500/btc[[#This Row],[Open]])*100</f>
        <v>1.5885416666666725</v>
      </c>
    </row>
    <row r="2501" spans="1:14" x14ac:dyDescent="0.25">
      <c r="A2501" s="1" t="s">
        <v>10</v>
      </c>
      <c r="B2501" s="1">
        <v>42315</v>
      </c>
      <c r="C2501">
        <v>369.8</v>
      </c>
      <c r="D2501">
        <v>391.8</v>
      </c>
      <c r="E2501">
        <v>369</v>
      </c>
      <c r="F2501">
        <v>385.1</v>
      </c>
      <c r="G2501">
        <v>103026</v>
      </c>
      <c r="H2501" t="s">
        <v>7</v>
      </c>
      <c r="K2501">
        <f>btc[[#This Row],[Close]]-btc[[#This Row],[Open]]</f>
        <v>15.300000000000011</v>
      </c>
      <c r="N2501">
        <f>(K2501/btc[[#This Row],[Open]])*100</f>
        <v>4.137371552190376</v>
      </c>
    </row>
    <row r="2502" spans="1:14" x14ac:dyDescent="0.25">
      <c r="A2502" s="1" t="s">
        <v>10</v>
      </c>
      <c r="B2502" s="1">
        <v>42404</v>
      </c>
      <c r="C2502">
        <v>368</v>
      </c>
      <c r="D2502">
        <v>391.8</v>
      </c>
      <c r="E2502">
        <v>368</v>
      </c>
      <c r="F2502">
        <v>390.6</v>
      </c>
      <c r="G2502">
        <v>101869</v>
      </c>
      <c r="H2502" t="s">
        <v>7</v>
      </c>
      <c r="K2502">
        <f>btc[[#This Row],[Close]]-btc[[#This Row],[Open]]</f>
        <v>22.600000000000023</v>
      </c>
      <c r="N2502">
        <f>(K2502/btc[[#This Row],[Open]])*100</f>
        <v>6.1413043478260931</v>
      </c>
    </row>
    <row r="2503" spans="1:14" x14ac:dyDescent="0.25">
      <c r="A2503" s="1" t="s">
        <v>10</v>
      </c>
      <c r="B2503" s="1">
        <v>41590</v>
      </c>
      <c r="C2503">
        <v>363</v>
      </c>
      <c r="D2503">
        <v>391.8</v>
      </c>
      <c r="E2503">
        <v>359</v>
      </c>
      <c r="F2503">
        <v>380</v>
      </c>
      <c r="G2503">
        <v>22028</v>
      </c>
      <c r="H2503" t="s">
        <v>7</v>
      </c>
      <c r="K2503">
        <f>btc[[#This Row],[Close]]-btc[[#This Row],[Open]]</f>
        <v>17</v>
      </c>
      <c r="N2503">
        <f>(K2503/btc[[#This Row],[Open]])*100</f>
        <v>4.6831955922865012</v>
      </c>
    </row>
    <row r="2504" spans="1:14" x14ac:dyDescent="0.25">
      <c r="A2504" s="1" t="s">
        <v>10</v>
      </c>
      <c r="B2504" s="1">
        <v>41925</v>
      </c>
      <c r="C2504">
        <v>373.2</v>
      </c>
      <c r="D2504">
        <v>391.2</v>
      </c>
      <c r="E2504">
        <v>366</v>
      </c>
      <c r="F2504">
        <v>387.3</v>
      </c>
      <c r="G2504">
        <v>23576</v>
      </c>
      <c r="H2504" t="s">
        <v>7</v>
      </c>
      <c r="K2504">
        <f>btc[[#This Row],[Close]]-btc[[#This Row],[Open]]</f>
        <v>14.100000000000023</v>
      </c>
      <c r="N2504">
        <f>(K2504/btc[[#This Row],[Open]])*100</f>
        <v>3.7781350482315172</v>
      </c>
    </row>
    <row r="2505" spans="1:14" x14ac:dyDescent="0.25">
      <c r="A2505" s="1" t="s">
        <v>10</v>
      </c>
      <c r="B2505" s="1">
        <v>42405</v>
      </c>
      <c r="C2505">
        <v>390.6</v>
      </c>
      <c r="D2505">
        <v>391.1</v>
      </c>
      <c r="E2505">
        <v>384.5</v>
      </c>
      <c r="F2505">
        <v>386.5</v>
      </c>
      <c r="G2505">
        <v>60917</v>
      </c>
      <c r="H2505" t="s">
        <v>7</v>
      </c>
      <c r="K2505">
        <f>btc[[#This Row],[Close]]-btc[[#This Row],[Open]]</f>
        <v>-4.1000000000000227</v>
      </c>
      <c r="N2505">
        <f>(K2505/btc[[#This Row],[Open]])*100</f>
        <v>-1.0496671786994425</v>
      </c>
    </row>
    <row r="2506" spans="1:14" x14ac:dyDescent="0.25">
      <c r="A2506" s="1" t="s">
        <v>10</v>
      </c>
      <c r="B2506" s="1">
        <v>42386</v>
      </c>
      <c r="C2506">
        <v>385</v>
      </c>
      <c r="D2506">
        <v>390.7</v>
      </c>
      <c r="E2506">
        <v>377.7</v>
      </c>
      <c r="F2506">
        <v>382.5</v>
      </c>
      <c r="G2506">
        <v>66089</v>
      </c>
      <c r="H2506" t="s">
        <v>7</v>
      </c>
      <c r="K2506">
        <f>btc[[#This Row],[Close]]-btc[[#This Row],[Open]]</f>
        <v>-2.5</v>
      </c>
      <c r="N2506">
        <f>(K2506/btc[[#This Row],[Open]])*100</f>
        <v>-0.64935064935064934</v>
      </c>
    </row>
    <row r="2507" spans="1:14" x14ac:dyDescent="0.25">
      <c r="A2507" s="1" t="s">
        <v>10</v>
      </c>
      <c r="B2507" s="1">
        <v>41959</v>
      </c>
      <c r="C2507">
        <v>374.9</v>
      </c>
      <c r="D2507">
        <v>390.4</v>
      </c>
      <c r="E2507">
        <v>370.5</v>
      </c>
      <c r="F2507">
        <v>385.6</v>
      </c>
      <c r="G2507">
        <v>14351</v>
      </c>
      <c r="H2507" t="s">
        <v>7</v>
      </c>
      <c r="K2507">
        <f>btc[[#This Row],[Close]]-btc[[#This Row],[Open]]</f>
        <v>10.700000000000045</v>
      </c>
      <c r="N2507">
        <f>(K2507/btc[[#This Row],[Open]])*100</f>
        <v>2.8540944251800604</v>
      </c>
    </row>
    <row r="2508" spans="1:14" x14ac:dyDescent="0.25">
      <c r="A2508" s="1" t="s">
        <v>10</v>
      </c>
      <c r="B2508" s="1">
        <v>42343</v>
      </c>
      <c r="C2508">
        <v>361.7</v>
      </c>
      <c r="D2508">
        <v>390.3</v>
      </c>
      <c r="E2508">
        <v>361.5</v>
      </c>
      <c r="F2508">
        <v>386.7</v>
      </c>
      <c r="G2508">
        <v>115199</v>
      </c>
      <c r="H2508" t="s">
        <v>7</v>
      </c>
      <c r="K2508">
        <f>btc[[#This Row],[Close]]-btc[[#This Row],[Open]]</f>
        <v>25</v>
      </c>
      <c r="N2508">
        <f>(K2508/btc[[#This Row],[Open]])*100</f>
        <v>6.911805363560962</v>
      </c>
    </row>
    <row r="2509" spans="1:14" x14ac:dyDescent="0.25">
      <c r="A2509" s="1" t="s">
        <v>10</v>
      </c>
      <c r="B2509" s="1">
        <v>42316</v>
      </c>
      <c r="C2509">
        <v>385.1</v>
      </c>
      <c r="D2509">
        <v>389.8</v>
      </c>
      <c r="E2509">
        <v>365.5</v>
      </c>
      <c r="F2509">
        <v>371.6</v>
      </c>
      <c r="G2509">
        <v>94357</v>
      </c>
      <c r="H2509" t="s">
        <v>7</v>
      </c>
      <c r="K2509">
        <f>btc[[#This Row],[Close]]-btc[[#This Row],[Open]]</f>
        <v>-13.5</v>
      </c>
      <c r="N2509">
        <f>(K2509/btc[[#This Row],[Open]])*100</f>
        <v>-3.5055829654635153</v>
      </c>
    </row>
    <row r="2510" spans="1:14" x14ac:dyDescent="0.25">
      <c r="A2510" s="1" t="s">
        <v>10</v>
      </c>
      <c r="B2510" s="1">
        <v>41972</v>
      </c>
      <c r="C2510">
        <v>377.6</v>
      </c>
      <c r="D2510">
        <v>389.3</v>
      </c>
      <c r="E2510">
        <v>372.2</v>
      </c>
      <c r="F2510">
        <v>376.3</v>
      </c>
      <c r="G2510">
        <v>83452</v>
      </c>
      <c r="H2510" t="s">
        <v>7</v>
      </c>
      <c r="K2510">
        <f>btc[[#This Row],[Close]]-btc[[#This Row],[Open]]</f>
        <v>-1.3000000000000114</v>
      </c>
      <c r="N2510">
        <f>(K2510/btc[[#This Row],[Open]])*100</f>
        <v>-0.34427966101695212</v>
      </c>
    </row>
    <row r="2511" spans="1:14" x14ac:dyDescent="0.25">
      <c r="A2511" s="1" t="s">
        <v>10</v>
      </c>
      <c r="B2511" s="1">
        <v>41911</v>
      </c>
      <c r="C2511">
        <v>379.1</v>
      </c>
      <c r="D2511">
        <v>389.3</v>
      </c>
      <c r="E2511">
        <v>372.6</v>
      </c>
      <c r="F2511">
        <v>376.8</v>
      </c>
      <c r="G2511">
        <v>20685</v>
      </c>
      <c r="H2511" t="s">
        <v>7</v>
      </c>
      <c r="K2511">
        <f>btc[[#This Row],[Close]]-btc[[#This Row],[Open]]</f>
        <v>-2.3000000000000114</v>
      </c>
      <c r="N2511">
        <f>(K2511/btc[[#This Row],[Open]])*100</f>
        <v>-0.60670007913479584</v>
      </c>
    </row>
    <row r="2512" spans="1:14" x14ac:dyDescent="0.25">
      <c r="A2512" s="1" t="s">
        <v>10</v>
      </c>
      <c r="B2512" s="1">
        <v>41962</v>
      </c>
      <c r="C2512">
        <v>379.2</v>
      </c>
      <c r="D2512">
        <v>389.3</v>
      </c>
      <c r="E2512">
        <v>374.3</v>
      </c>
      <c r="F2512">
        <v>381.4</v>
      </c>
      <c r="G2512">
        <v>19867</v>
      </c>
      <c r="H2512" t="s">
        <v>7</v>
      </c>
      <c r="K2512">
        <f>btc[[#This Row],[Close]]-btc[[#This Row],[Open]]</f>
        <v>2.1999999999999886</v>
      </c>
      <c r="N2512">
        <f>(K2512/btc[[#This Row],[Open]])*100</f>
        <v>0.58016877637130504</v>
      </c>
    </row>
    <row r="2513" spans="1:14" x14ac:dyDescent="0.25">
      <c r="A2513" s="1" t="s">
        <v>10</v>
      </c>
      <c r="B2513" s="1">
        <v>41967</v>
      </c>
      <c r="C2513">
        <v>365.9</v>
      </c>
      <c r="D2513">
        <v>388.7</v>
      </c>
      <c r="E2513">
        <v>361.9</v>
      </c>
      <c r="F2513">
        <v>378.9</v>
      </c>
      <c r="G2513">
        <v>24565</v>
      </c>
      <c r="H2513" t="s">
        <v>7</v>
      </c>
      <c r="K2513">
        <f>btc[[#This Row],[Close]]-btc[[#This Row],[Open]]</f>
        <v>13</v>
      </c>
      <c r="N2513">
        <f>(K2513/btc[[#This Row],[Open]])*100</f>
        <v>3.5528833014484831</v>
      </c>
    </row>
    <row r="2514" spans="1:14" x14ac:dyDescent="0.25">
      <c r="A2514" s="1" t="s">
        <v>10</v>
      </c>
      <c r="B2514" s="1">
        <v>41933</v>
      </c>
      <c r="C2514">
        <v>380.4</v>
      </c>
      <c r="D2514">
        <v>388.2</v>
      </c>
      <c r="E2514">
        <v>377.4</v>
      </c>
      <c r="F2514">
        <v>382.4</v>
      </c>
      <c r="G2514">
        <v>9662</v>
      </c>
      <c r="H2514" t="s">
        <v>7</v>
      </c>
      <c r="K2514">
        <f>btc[[#This Row],[Close]]-btc[[#This Row],[Open]]</f>
        <v>2</v>
      </c>
      <c r="N2514">
        <f>(K2514/btc[[#This Row],[Open]])*100</f>
        <v>0.52576235541535232</v>
      </c>
    </row>
    <row r="2515" spans="1:14" x14ac:dyDescent="0.25">
      <c r="A2515" s="1" t="s">
        <v>10</v>
      </c>
      <c r="B2515" s="1">
        <v>41932</v>
      </c>
      <c r="C2515">
        <v>387.3</v>
      </c>
      <c r="D2515">
        <v>387.8</v>
      </c>
      <c r="E2515">
        <v>378.4</v>
      </c>
      <c r="F2515">
        <v>380.4</v>
      </c>
      <c r="G2515">
        <v>10555</v>
      </c>
      <c r="H2515" t="s">
        <v>7</v>
      </c>
      <c r="K2515">
        <f>btc[[#This Row],[Close]]-btc[[#This Row],[Open]]</f>
        <v>-6.9000000000000341</v>
      </c>
      <c r="N2515">
        <f>(K2515/btc[[#This Row],[Open]])*100</f>
        <v>-1.7815646785437733</v>
      </c>
    </row>
    <row r="2516" spans="1:14" x14ac:dyDescent="0.25">
      <c r="A2516" s="1" t="s">
        <v>10</v>
      </c>
      <c r="B2516" s="1">
        <v>42387</v>
      </c>
      <c r="C2516">
        <v>382.5</v>
      </c>
      <c r="D2516">
        <v>387.3</v>
      </c>
      <c r="E2516">
        <v>373.2</v>
      </c>
      <c r="F2516">
        <v>384.4</v>
      </c>
      <c r="G2516">
        <v>69301</v>
      </c>
      <c r="H2516" t="s">
        <v>7</v>
      </c>
      <c r="K2516">
        <f>btc[[#This Row],[Close]]-btc[[#This Row],[Open]]</f>
        <v>1.8999999999999773</v>
      </c>
      <c r="N2516">
        <f>(K2516/btc[[#This Row],[Open]])*100</f>
        <v>0.49673202614378487</v>
      </c>
    </row>
    <row r="2517" spans="1:14" x14ac:dyDescent="0.25">
      <c r="A2517" s="1" t="s">
        <v>10</v>
      </c>
      <c r="B2517" s="1">
        <v>42385</v>
      </c>
      <c r="C2517">
        <v>372.3</v>
      </c>
      <c r="D2517">
        <v>386.7</v>
      </c>
      <c r="E2517">
        <v>350.4</v>
      </c>
      <c r="F2517">
        <v>385</v>
      </c>
      <c r="G2517">
        <v>183962</v>
      </c>
      <c r="H2517" t="s">
        <v>7</v>
      </c>
      <c r="K2517">
        <f>btc[[#This Row],[Close]]-btc[[#This Row],[Open]]</f>
        <v>12.699999999999989</v>
      </c>
      <c r="N2517">
        <f>(K2517/btc[[#This Row],[Open]])*100</f>
        <v>3.411227504700507</v>
      </c>
    </row>
    <row r="2518" spans="1:14" x14ac:dyDescent="0.25">
      <c r="A2518" s="1" t="s">
        <v>10</v>
      </c>
      <c r="B2518" s="1">
        <v>42388</v>
      </c>
      <c r="C2518">
        <v>384.4</v>
      </c>
      <c r="D2518">
        <v>386.7</v>
      </c>
      <c r="E2518">
        <v>375.9</v>
      </c>
      <c r="F2518">
        <v>379.5</v>
      </c>
      <c r="G2518">
        <v>66345</v>
      </c>
      <c r="H2518" t="s">
        <v>7</v>
      </c>
      <c r="K2518">
        <f>btc[[#This Row],[Close]]-btc[[#This Row],[Open]]</f>
        <v>-4.8999999999999773</v>
      </c>
      <c r="N2518">
        <f>(K2518/btc[[#This Row],[Open]])*100</f>
        <v>-1.2747138397502542</v>
      </c>
    </row>
    <row r="2519" spans="1:14" x14ac:dyDescent="0.25">
      <c r="A2519" s="1" t="s">
        <v>10</v>
      </c>
      <c r="B2519" s="1">
        <v>42406</v>
      </c>
      <c r="C2519">
        <v>386.5</v>
      </c>
      <c r="D2519">
        <v>386.4</v>
      </c>
      <c r="E2519">
        <v>372.9</v>
      </c>
      <c r="F2519">
        <v>376.7</v>
      </c>
      <c r="G2519">
        <v>78850</v>
      </c>
      <c r="H2519" t="s">
        <v>7</v>
      </c>
      <c r="K2519">
        <f>btc[[#This Row],[Close]]-btc[[#This Row],[Open]]</f>
        <v>-9.8000000000000114</v>
      </c>
      <c r="N2519">
        <f>(K2519/btc[[#This Row],[Open]])*100</f>
        <v>-2.5355756791720601</v>
      </c>
    </row>
    <row r="2520" spans="1:14" x14ac:dyDescent="0.25">
      <c r="A2520" s="1" t="s">
        <v>10</v>
      </c>
      <c r="B2520" s="1">
        <v>42412</v>
      </c>
      <c r="C2520">
        <v>379.5</v>
      </c>
      <c r="D2520">
        <v>386.4</v>
      </c>
      <c r="E2520">
        <v>379.3</v>
      </c>
      <c r="F2520">
        <v>384</v>
      </c>
      <c r="G2520">
        <v>53760</v>
      </c>
      <c r="H2520" t="s">
        <v>7</v>
      </c>
      <c r="K2520">
        <f>btc[[#This Row],[Close]]-btc[[#This Row],[Open]]</f>
        <v>4.5</v>
      </c>
      <c r="N2520">
        <f>(K2520/btc[[#This Row],[Open]])*100</f>
        <v>1.1857707509881421</v>
      </c>
    </row>
    <row r="2521" spans="1:14" x14ac:dyDescent="0.25">
      <c r="A2521" s="1" t="s">
        <v>10</v>
      </c>
      <c r="B2521" s="1">
        <v>42398</v>
      </c>
      <c r="C2521">
        <v>379.7</v>
      </c>
      <c r="D2521">
        <v>385.8</v>
      </c>
      <c r="E2521">
        <v>363.5</v>
      </c>
      <c r="F2521">
        <v>380.3</v>
      </c>
      <c r="G2521">
        <v>138456</v>
      </c>
      <c r="H2521" t="s">
        <v>7</v>
      </c>
      <c r="K2521">
        <f>btc[[#This Row],[Close]]-btc[[#This Row],[Open]]</f>
        <v>0.60000000000002274</v>
      </c>
      <c r="N2521">
        <f>(K2521/btc[[#This Row],[Open]])*100</f>
        <v>0.15801948907032468</v>
      </c>
    </row>
    <row r="2522" spans="1:14" x14ac:dyDescent="0.25">
      <c r="A2522" s="1" t="s">
        <v>10</v>
      </c>
      <c r="B2522" s="1">
        <v>41914</v>
      </c>
      <c r="C2522">
        <v>382.8</v>
      </c>
      <c r="D2522">
        <v>385.6</v>
      </c>
      <c r="E2522">
        <v>371.2</v>
      </c>
      <c r="F2522">
        <v>375.1</v>
      </c>
      <c r="G2522">
        <v>14301</v>
      </c>
      <c r="H2522" t="s">
        <v>7</v>
      </c>
      <c r="K2522">
        <f>btc[[#This Row],[Close]]-btc[[#This Row],[Open]]</f>
        <v>-7.6999999999999886</v>
      </c>
      <c r="N2522">
        <f>(K2522/btc[[#This Row],[Open]])*100</f>
        <v>-2.0114942528735602</v>
      </c>
    </row>
    <row r="2523" spans="1:14" x14ac:dyDescent="0.25">
      <c r="A2523" s="1" t="s">
        <v>10</v>
      </c>
      <c r="B2523" s="1">
        <v>42410</v>
      </c>
      <c r="C2523">
        <v>375.3</v>
      </c>
      <c r="D2523">
        <v>385.4</v>
      </c>
      <c r="E2523">
        <v>374.1</v>
      </c>
      <c r="F2523">
        <v>381.9</v>
      </c>
      <c r="G2523">
        <v>97488</v>
      </c>
      <c r="H2523" t="s">
        <v>7</v>
      </c>
      <c r="K2523">
        <f>btc[[#This Row],[Close]]-btc[[#This Row],[Open]]</f>
        <v>6.5999999999999659</v>
      </c>
      <c r="N2523">
        <f>(K2523/btc[[#This Row],[Open]])*100</f>
        <v>1.7585931254995912</v>
      </c>
    </row>
    <row r="2524" spans="1:14" x14ac:dyDescent="0.25">
      <c r="A2524" s="1" t="s">
        <v>10</v>
      </c>
      <c r="B2524" s="1">
        <v>42317</v>
      </c>
      <c r="C2524">
        <v>371.6</v>
      </c>
      <c r="D2524">
        <v>385.1</v>
      </c>
      <c r="E2524">
        <v>360.2</v>
      </c>
      <c r="F2524">
        <v>380.2</v>
      </c>
      <c r="G2524">
        <v>125535</v>
      </c>
      <c r="H2524" t="s">
        <v>7</v>
      </c>
      <c r="K2524">
        <f>btc[[#This Row],[Close]]-btc[[#This Row],[Open]]</f>
        <v>8.5999999999999659</v>
      </c>
      <c r="N2524">
        <f>(K2524/btc[[#This Row],[Open]])*100</f>
        <v>2.3143164693218421</v>
      </c>
    </row>
    <row r="2525" spans="1:14" x14ac:dyDescent="0.25">
      <c r="A2525" s="1" t="s">
        <v>10</v>
      </c>
      <c r="B2525" s="1">
        <v>41975</v>
      </c>
      <c r="C2525">
        <v>378.6</v>
      </c>
      <c r="D2525">
        <v>384.9</v>
      </c>
      <c r="E2525">
        <v>375.4</v>
      </c>
      <c r="F2525">
        <v>380.6</v>
      </c>
      <c r="G2525">
        <v>25285</v>
      </c>
      <c r="H2525" t="s">
        <v>7</v>
      </c>
      <c r="K2525">
        <f>btc[[#This Row],[Close]]-btc[[#This Row],[Open]]</f>
        <v>2</v>
      </c>
      <c r="N2525">
        <f>(K2525/btc[[#This Row],[Open]])*100</f>
        <v>0.52826201796090855</v>
      </c>
    </row>
    <row r="2526" spans="1:14" x14ac:dyDescent="0.25">
      <c r="A2526" s="1" t="s">
        <v>10</v>
      </c>
      <c r="B2526" s="1">
        <v>41929</v>
      </c>
      <c r="C2526">
        <v>379.8</v>
      </c>
      <c r="D2526">
        <v>384.8</v>
      </c>
      <c r="E2526">
        <v>372.4</v>
      </c>
      <c r="F2526">
        <v>380.5</v>
      </c>
      <c r="G2526">
        <v>16568</v>
      </c>
      <c r="H2526" t="s">
        <v>7</v>
      </c>
      <c r="K2526">
        <f>btc[[#This Row],[Close]]-btc[[#This Row],[Open]]</f>
        <v>0.69999999999998863</v>
      </c>
      <c r="N2526">
        <f>(K2526/btc[[#This Row],[Open]])*100</f>
        <v>0.18430753027909125</v>
      </c>
    </row>
    <row r="2527" spans="1:14" x14ac:dyDescent="0.25">
      <c r="A2527" s="1" t="s">
        <v>10</v>
      </c>
      <c r="B2527" s="1">
        <v>41976</v>
      </c>
      <c r="C2527">
        <v>380.6</v>
      </c>
      <c r="D2527">
        <v>384.7</v>
      </c>
      <c r="E2527">
        <v>373.6</v>
      </c>
      <c r="F2527">
        <v>377</v>
      </c>
      <c r="G2527">
        <v>23505</v>
      </c>
      <c r="H2527" t="s">
        <v>7</v>
      </c>
      <c r="K2527">
        <f>btc[[#This Row],[Close]]-btc[[#This Row],[Open]]</f>
        <v>-3.6000000000000227</v>
      </c>
      <c r="N2527">
        <f>(K2527/btc[[#This Row],[Open]])*100</f>
        <v>-0.94587493431424663</v>
      </c>
    </row>
    <row r="2528" spans="1:14" x14ac:dyDescent="0.25">
      <c r="A2528" s="1" t="s">
        <v>10</v>
      </c>
      <c r="B2528" s="1">
        <v>41921</v>
      </c>
      <c r="C2528">
        <v>350.9</v>
      </c>
      <c r="D2528">
        <v>384.6</v>
      </c>
      <c r="E2528">
        <v>347.6</v>
      </c>
      <c r="F2528">
        <v>360.9</v>
      </c>
      <c r="G2528">
        <v>35591</v>
      </c>
      <c r="H2528" t="s">
        <v>7</v>
      </c>
      <c r="K2528">
        <f>btc[[#This Row],[Close]]-btc[[#This Row],[Open]]</f>
        <v>10</v>
      </c>
      <c r="N2528">
        <f>(K2528/btc[[#This Row],[Open]])*100</f>
        <v>2.8498147620404679</v>
      </c>
    </row>
    <row r="2529" spans="1:14" x14ac:dyDescent="0.25">
      <c r="A2529" s="1" t="s">
        <v>10</v>
      </c>
      <c r="B2529" s="1">
        <v>41934</v>
      </c>
      <c r="C2529">
        <v>382.4</v>
      </c>
      <c r="D2529">
        <v>383.7</v>
      </c>
      <c r="E2529">
        <v>377</v>
      </c>
      <c r="F2529">
        <v>378.9</v>
      </c>
      <c r="G2529">
        <v>10531</v>
      </c>
      <c r="H2529" t="s">
        <v>7</v>
      </c>
      <c r="K2529">
        <f>btc[[#This Row],[Close]]-btc[[#This Row],[Open]]</f>
        <v>-3.5</v>
      </c>
      <c r="N2529">
        <f>(K2529/btc[[#This Row],[Open]])*100</f>
        <v>-0.91527196652719678</v>
      </c>
    </row>
    <row r="2530" spans="1:14" x14ac:dyDescent="0.25">
      <c r="A2530" s="1" t="s">
        <v>10</v>
      </c>
      <c r="B2530" s="1">
        <v>41974</v>
      </c>
      <c r="C2530">
        <v>374.9</v>
      </c>
      <c r="D2530">
        <v>383.6</v>
      </c>
      <c r="E2530">
        <v>373</v>
      </c>
      <c r="F2530">
        <v>378.6</v>
      </c>
      <c r="G2530">
        <v>19673</v>
      </c>
      <c r="H2530" t="s">
        <v>7</v>
      </c>
      <c r="K2530">
        <f>btc[[#This Row],[Close]]-btc[[#This Row],[Open]]</f>
        <v>3.7000000000000455</v>
      </c>
      <c r="N2530">
        <f>(K2530/btc[[#This Row],[Open]])*100</f>
        <v>0.98692984795946803</v>
      </c>
    </row>
    <row r="2531" spans="1:14" x14ac:dyDescent="0.25">
      <c r="A2531" s="1" t="s">
        <v>10</v>
      </c>
      <c r="B2531" s="1">
        <v>41971</v>
      </c>
      <c r="C2531">
        <v>368.8</v>
      </c>
      <c r="D2531">
        <v>383.3</v>
      </c>
      <c r="E2531">
        <v>358.4</v>
      </c>
      <c r="F2531">
        <v>377.6</v>
      </c>
      <c r="G2531">
        <v>43015</v>
      </c>
      <c r="H2531" t="s">
        <v>7</v>
      </c>
      <c r="K2531">
        <f>btc[[#This Row],[Close]]-btc[[#This Row],[Open]]</f>
        <v>8.8000000000000114</v>
      </c>
      <c r="N2531">
        <f>(K2531/btc[[#This Row],[Open]])*100</f>
        <v>2.3861171366594389</v>
      </c>
    </row>
    <row r="2532" spans="1:14" x14ac:dyDescent="0.25">
      <c r="A2532" s="1" t="s">
        <v>10</v>
      </c>
      <c r="B2532" s="1">
        <v>42411</v>
      </c>
      <c r="C2532">
        <v>381.9</v>
      </c>
      <c r="D2532">
        <v>383.2</v>
      </c>
      <c r="E2532">
        <v>372.8</v>
      </c>
      <c r="F2532">
        <v>379.5</v>
      </c>
      <c r="G2532">
        <v>62653</v>
      </c>
      <c r="H2532" t="s">
        <v>7</v>
      </c>
      <c r="K2532">
        <f>btc[[#This Row],[Close]]-btc[[#This Row],[Open]]</f>
        <v>-2.3999999999999773</v>
      </c>
      <c r="N2532">
        <f>(K2532/btc[[#This Row],[Open]])*100</f>
        <v>-0.6284367635506618</v>
      </c>
    </row>
    <row r="2533" spans="1:14" x14ac:dyDescent="0.25">
      <c r="A2533" s="1" t="s">
        <v>10</v>
      </c>
      <c r="B2533" s="1">
        <v>41963</v>
      </c>
      <c r="C2533">
        <v>381.4</v>
      </c>
      <c r="D2533">
        <v>383</v>
      </c>
      <c r="E2533">
        <v>355.1</v>
      </c>
      <c r="F2533">
        <v>357.3</v>
      </c>
      <c r="G2533">
        <v>21984</v>
      </c>
      <c r="H2533" t="s">
        <v>7</v>
      </c>
      <c r="K2533">
        <f>btc[[#This Row],[Close]]-btc[[#This Row],[Open]]</f>
        <v>-24.099999999999966</v>
      </c>
      <c r="N2533">
        <f>(K2533/btc[[#This Row],[Open]])*100</f>
        <v>-6.3188253801782821</v>
      </c>
    </row>
    <row r="2534" spans="1:14" x14ac:dyDescent="0.25">
      <c r="A2534" s="1" t="s">
        <v>10</v>
      </c>
      <c r="B2534" s="1">
        <v>42338</v>
      </c>
      <c r="C2534">
        <v>370.8</v>
      </c>
      <c r="D2534">
        <v>382.6</v>
      </c>
      <c r="E2534">
        <v>367.9</v>
      </c>
      <c r="F2534">
        <v>378</v>
      </c>
      <c r="G2534">
        <v>129767</v>
      </c>
      <c r="H2534" t="s">
        <v>7</v>
      </c>
      <c r="K2534">
        <f>btc[[#This Row],[Close]]-btc[[#This Row],[Open]]</f>
        <v>7.1999999999999886</v>
      </c>
      <c r="N2534">
        <f>(K2534/btc[[#This Row],[Open]])*100</f>
        <v>1.9417475728155307</v>
      </c>
    </row>
    <row r="2535" spans="1:14" x14ac:dyDescent="0.25">
      <c r="A2535" s="1" t="s">
        <v>10</v>
      </c>
      <c r="B2535" s="1">
        <v>42407</v>
      </c>
      <c r="C2535">
        <v>376.7</v>
      </c>
      <c r="D2535">
        <v>382.6</v>
      </c>
      <c r="E2535">
        <v>375.3</v>
      </c>
      <c r="F2535">
        <v>377.9</v>
      </c>
      <c r="G2535">
        <v>40743</v>
      </c>
      <c r="H2535" t="s">
        <v>7</v>
      </c>
      <c r="K2535">
        <f>btc[[#This Row],[Close]]-btc[[#This Row],[Open]]</f>
        <v>1.1999999999999886</v>
      </c>
      <c r="N2535">
        <f>(K2535/btc[[#This Row],[Open]])*100</f>
        <v>0.31855588001061552</v>
      </c>
    </row>
    <row r="2536" spans="1:14" x14ac:dyDescent="0.25">
      <c r="A2536" s="1" t="s">
        <v>10</v>
      </c>
      <c r="B2536" s="1">
        <v>42399</v>
      </c>
      <c r="C2536">
        <v>380.3</v>
      </c>
      <c r="D2536">
        <v>381.8</v>
      </c>
      <c r="E2536">
        <v>375</v>
      </c>
      <c r="F2536">
        <v>377.8</v>
      </c>
      <c r="G2536">
        <v>36180</v>
      </c>
      <c r="H2536" t="s">
        <v>7</v>
      </c>
      <c r="K2536">
        <f>btc[[#This Row],[Close]]-btc[[#This Row],[Open]]</f>
        <v>-2.5</v>
      </c>
      <c r="N2536">
        <f>(K2536/btc[[#This Row],[Open]])*100</f>
        <v>-0.65737575598211928</v>
      </c>
    </row>
    <row r="2537" spans="1:14" x14ac:dyDescent="0.25">
      <c r="A2537" s="1" t="s">
        <v>10</v>
      </c>
      <c r="B2537" s="1">
        <v>42318</v>
      </c>
      <c r="C2537">
        <v>380.2</v>
      </c>
      <c r="D2537">
        <v>381.4</v>
      </c>
      <c r="E2537">
        <v>323.2</v>
      </c>
      <c r="F2537">
        <v>336.7</v>
      </c>
      <c r="G2537">
        <v>210289</v>
      </c>
      <c r="H2537" t="s">
        <v>7</v>
      </c>
      <c r="K2537">
        <f>btc[[#This Row],[Close]]-btc[[#This Row],[Open]]</f>
        <v>-43.5</v>
      </c>
      <c r="N2537">
        <f>(K2537/btc[[#This Row],[Open]])*100</f>
        <v>-11.441346659652815</v>
      </c>
    </row>
    <row r="2538" spans="1:14" x14ac:dyDescent="0.25">
      <c r="A2538" s="1" t="s">
        <v>10</v>
      </c>
      <c r="B2538" s="1">
        <v>41935</v>
      </c>
      <c r="C2538">
        <v>378.9</v>
      </c>
      <c r="D2538">
        <v>381.1</v>
      </c>
      <c r="E2538">
        <v>353.5</v>
      </c>
      <c r="F2538">
        <v>355.8</v>
      </c>
      <c r="G2538">
        <v>19122</v>
      </c>
      <c r="H2538" t="s">
        <v>7</v>
      </c>
      <c r="K2538">
        <f>btc[[#This Row],[Close]]-btc[[#This Row],[Open]]</f>
        <v>-23.099999999999966</v>
      </c>
      <c r="N2538">
        <f>(K2538/btc[[#This Row],[Open]])*100</f>
        <v>-6.0965954077592945</v>
      </c>
    </row>
    <row r="2539" spans="1:14" x14ac:dyDescent="0.25">
      <c r="A2539" s="1" t="s">
        <v>10</v>
      </c>
      <c r="B2539" s="1">
        <v>41973</v>
      </c>
      <c r="C2539">
        <v>376.3</v>
      </c>
      <c r="D2539">
        <v>381.1</v>
      </c>
      <c r="E2539">
        <v>372.6</v>
      </c>
      <c r="F2539">
        <v>374.9</v>
      </c>
      <c r="G2539">
        <v>11289</v>
      </c>
      <c r="H2539" t="s">
        <v>7</v>
      </c>
      <c r="K2539">
        <f>btc[[#This Row],[Close]]-btc[[#This Row],[Open]]</f>
        <v>-1.4000000000000341</v>
      </c>
      <c r="N2539">
        <f>(K2539/btc[[#This Row],[Open]])*100</f>
        <v>-0.37204358224821527</v>
      </c>
    </row>
    <row r="2540" spans="1:14" x14ac:dyDescent="0.25">
      <c r="A2540" s="1" t="s">
        <v>10</v>
      </c>
      <c r="B2540" s="1">
        <v>42408</v>
      </c>
      <c r="C2540">
        <v>377.9</v>
      </c>
      <c r="D2540">
        <v>380.9</v>
      </c>
      <c r="E2540">
        <v>372.1</v>
      </c>
      <c r="F2540">
        <v>372.6</v>
      </c>
      <c r="G2540">
        <v>62236</v>
      </c>
      <c r="H2540" t="s">
        <v>7</v>
      </c>
      <c r="K2540">
        <f>btc[[#This Row],[Close]]-btc[[#This Row],[Open]]</f>
        <v>-5.2999999999999545</v>
      </c>
      <c r="N2540">
        <f>(K2540/btc[[#This Row],[Open]])*100</f>
        <v>-1.4024874305371673</v>
      </c>
    </row>
    <row r="2541" spans="1:14" x14ac:dyDescent="0.25">
      <c r="A2541" s="1" t="s">
        <v>10</v>
      </c>
      <c r="B2541" s="1">
        <v>42400</v>
      </c>
      <c r="C2541">
        <v>377.8</v>
      </c>
      <c r="D2541">
        <v>380.5</v>
      </c>
      <c r="E2541">
        <v>366.9</v>
      </c>
      <c r="F2541">
        <v>369.8</v>
      </c>
      <c r="G2541">
        <v>39020</v>
      </c>
      <c r="H2541" t="s">
        <v>7</v>
      </c>
      <c r="K2541">
        <f>btc[[#This Row],[Close]]-btc[[#This Row],[Open]]</f>
        <v>-8</v>
      </c>
      <c r="N2541">
        <f>(K2541/btc[[#This Row],[Open]])*100</f>
        <v>-2.1175224986765486</v>
      </c>
    </row>
    <row r="2542" spans="1:14" x14ac:dyDescent="0.25">
      <c r="A2542" s="1" t="s">
        <v>10</v>
      </c>
      <c r="B2542" s="1">
        <v>41977</v>
      </c>
      <c r="C2542">
        <v>377</v>
      </c>
      <c r="D2542">
        <v>380.4</v>
      </c>
      <c r="E2542">
        <v>366.2</v>
      </c>
      <c r="F2542">
        <v>369.8</v>
      </c>
      <c r="G2542">
        <v>25331</v>
      </c>
      <c r="H2542" t="s">
        <v>7</v>
      </c>
      <c r="K2542">
        <f>btc[[#This Row],[Close]]-btc[[#This Row],[Open]]</f>
        <v>-7.1999999999999886</v>
      </c>
      <c r="N2542">
        <f>(K2542/btc[[#This Row],[Open]])*100</f>
        <v>-1.9098143236074241</v>
      </c>
    </row>
    <row r="2543" spans="1:14" x14ac:dyDescent="0.25">
      <c r="A2543" s="1" t="s">
        <v>10</v>
      </c>
      <c r="B2543" s="1">
        <v>41979</v>
      </c>
      <c r="C2543">
        <v>377.6</v>
      </c>
      <c r="D2543">
        <v>380.3</v>
      </c>
      <c r="E2543">
        <v>372</v>
      </c>
      <c r="F2543">
        <v>376.3</v>
      </c>
      <c r="G2543">
        <v>11073</v>
      </c>
      <c r="H2543" t="s">
        <v>7</v>
      </c>
      <c r="K2543">
        <f>btc[[#This Row],[Close]]-btc[[#This Row],[Open]]</f>
        <v>-1.3000000000000114</v>
      </c>
      <c r="N2543">
        <f>(K2543/btc[[#This Row],[Open]])*100</f>
        <v>-0.34427966101695212</v>
      </c>
    </row>
    <row r="2544" spans="1:14" x14ac:dyDescent="0.25">
      <c r="A2544" s="1" t="s">
        <v>10</v>
      </c>
      <c r="B2544" s="1">
        <v>42401</v>
      </c>
      <c r="C2544">
        <v>369.8</v>
      </c>
      <c r="D2544">
        <v>379.8</v>
      </c>
      <c r="E2544">
        <v>365.3</v>
      </c>
      <c r="F2544">
        <v>372.2</v>
      </c>
      <c r="G2544">
        <v>74346</v>
      </c>
      <c r="H2544" t="s">
        <v>7</v>
      </c>
      <c r="K2544">
        <f>btc[[#This Row],[Close]]-btc[[#This Row],[Open]]</f>
        <v>2.3999999999999773</v>
      </c>
      <c r="N2544">
        <f>(K2544/btc[[#This Row],[Open]])*100</f>
        <v>0.64899945916711121</v>
      </c>
    </row>
    <row r="2545" spans="1:14" x14ac:dyDescent="0.25">
      <c r="A2545" s="1" t="s">
        <v>10</v>
      </c>
      <c r="B2545" s="1">
        <v>41978</v>
      </c>
      <c r="C2545">
        <v>369.8</v>
      </c>
      <c r="D2545">
        <v>379.7</v>
      </c>
      <c r="E2545">
        <v>366.4</v>
      </c>
      <c r="F2545">
        <v>377.6</v>
      </c>
      <c r="G2545">
        <v>29990</v>
      </c>
      <c r="H2545" t="s">
        <v>7</v>
      </c>
      <c r="K2545">
        <f>btc[[#This Row],[Close]]-btc[[#This Row],[Open]]</f>
        <v>7.8000000000000114</v>
      </c>
      <c r="N2545">
        <f>(K2545/btc[[#This Row],[Open]])*100</f>
        <v>2.1092482422931345</v>
      </c>
    </row>
    <row r="2546" spans="1:14" x14ac:dyDescent="0.25">
      <c r="A2546" s="1" t="s">
        <v>10</v>
      </c>
      <c r="B2546" s="1">
        <v>42339</v>
      </c>
      <c r="C2546">
        <v>378</v>
      </c>
      <c r="D2546">
        <v>379</v>
      </c>
      <c r="E2546">
        <v>353.7</v>
      </c>
      <c r="F2546">
        <v>361.8</v>
      </c>
      <c r="G2546">
        <v>111905</v>
      </c>
      <c r="H2546" t="s">
        <v>7</v>
      </c>
      <c r="K2546">
        <f>btc[[#This Row],[Close]]-btc[[#This Row],[Open]]</f>
        <v>-16.199999999999989</v>
      </c>
      <c r="N2546">
        <f>(K2546/btc[[#This Row],[Open]])*100</f>
        <v>-4.2857142857142829</v>
      </c>
    </row>
    <row r="2547" spans="1:14" x14ac:dyDescent="0.25">
      <c r="A2547" s="1" t="s">
        <v>10</v>
      </c>
      <c r="B2547" s="1">
        <v>41969</v>
      </c>
      <c r="C2547">
        <v>376.4</v>
      </c>
      <c r="D2547">
        <v>378.3</v>
      </c>
      <c r="E2547">
        <v>364</v>
      </c>
      <c r="F2547">
        <v>365.4</v>
      </c>
      <c r="G2547">
        <v>23980</v>
      </c>
      <c r="H2547" t="s">
        <v>7</v>
      </c>
      <c r="K2547">
        <f>btc[[#This Row],[Close]]-btc[[#This Row],[Open]]</f>
        <v>-11</v>
      </c>
      <c r="N2547">
        <f>(K2547/btc[[#This Row],[Open]])*100</f>
        <v>-2.9224229543039324</v>
      </c>
    </row>
    <row r="2548" spans="1:14" x14ac:dyDescent="0.25">
      <c r="A2548" s="1" t="s">
        <v>10</v>
      </c>
      <c r="B2548" s="1">
        <v>41915</v>
      </c>
      <c r="C2548">
        <v>375.1</v>
      </c>
      <c r="D2548">
        <v>378.2</v>
      </c>
      <c r="E2548">
        <v>362.8</v>
      </c>
      <c r="F2548">
        <v>363.5</v>
      </c>
      <c r="G2548">
        <v>16808</v>
      </c>
      <c r="H2548" t="s">
        <v>7</v>
      </c>
      <c r="K2548">
        <f>btc[[#This Row],[Close]]-btc[[#This Row],[Open]]</f>
        <v>-11.600000000000023</v>
      </c>
      <c r="N2548">
        <f>(K2548/btc[[#This Row],[Open]])*100</f>
        <v>-3.0925086643561772</v>
      </c>
    </row>
    <row r="2549" spans="1:14" x14ac:dyDescent="0.25">
      <c r="A2549" s="1" t="s">
        <v>10</v>
      </c>
      <c r="B2549" s="1">
        <v>41922</v>
      </c>
      <c r="C2549">
        <v>360.9</v>
      </c>
      <c r="D2549">
        <v>378.1</v>
      </c>
      <c r="E2549">
        <v>353.3</v>
      </c>
      <c r="F2549">
        <v>361.7</v>
      </c>
      <c r="G2549">
        <v>28410</v>
      </c>
      <c r="H2549" t="s">
        <v>7</v>
      </c>
      <c r="K2549">
        <f>btc[[#This Row],[Close]]-btc[[#This Row],[Open]]</f>
        <v>0.80000000000001137</v>
      </c>
      <c r="N2549">
        <f>(K2549/btc[[#This Row],[Open]])*100</f>
        <v>0.22166805209199542</v>
      </c>
    </row>
    <row r="2550" spans="1:14" x14ac:dyDescent="0.25">
      <c r="A2550" s="1" t="s">
        <v>10</v>
      </c>
      <c r="B2550" s="1">
        <v>41980</v>
      </c>
      <c r="C2550">
        <v>376.3</v>
      </c>
      <c r="D2550">
        <v>377.9</v>
      </c>
      <c r="E2550">
        <v>372.5</v>
      </c>
      <c r="F2550">
        <v>376.5</v>
      </c>
      <c r="G2550">
        <v>8812</v>
      </c>
      <c r="H2550" t="s">
        <v>7</v>
      </c>
      <c r="K2550">
        <f>btc[[#This Row],[Close]]-btc[[#This Row],[Open]]</f>
        <v>0.19999999999998863</v>
      </c>
      <c r="N2550">
        <f>(K2550/btc[[#This Row],[Open]])*100</f>
        <v>5.3149083178312143E-2</v>
      </c>
    </row>
    <row r="2551" spans="1:14" x14ac:dyDescent="0.25">
      <c r="A2551" s="1" t="s">
        <v>10</v>
      </c>
      <c r="B2551" s="1">
        <v>42409</v>
      </c>
      <c r="C2551">
        <v>372.6</v>
      </c>
      <c r="D2551">
        <v>377.6</v>
      </c>
      <c r="E2551">
        <v>371.4</v>
      </c>
      <c r="F2551">
        <v>375.3</v>
      </c>
      <c r="G2551">
        <v>55359</v>
      </c>
      <c r="H2551" t="s">
        <v>7</v>
      </c>
      <c r="K2551">
        <f>btc[[#This Row],[Close]]-btc[[#This Row],[Open]]</f>
        <v>2.6999999999999886</v>
      </c>
      <c r="N2551">
        <f>(K2551/btc[[#This Row],[Open]])*100</f>
        <v>0.72463768115941718</v>
      </c>
    </row>
    <row r="2552" spans="1:14" x14ac:dyDescent="0.25">
      <c r="A2552" s="1" t="s">
        <v>10</v>
      </c>
      <c r="B2552" s="1">
        <v>41981</v>
      </c>
      <c r="C2552">
        <v>376.5</v>
      </c>
      <c r="D2552">
        <v>377.4</v>
      </c>
      <c r="E2552">
        <v>364.6</v>
      </c>
      <c r="F2552">
        <v>365</v>
      </c>
      <c r="G2552">
        <v>22918</v>
      </c>
      <c r="H2552" t="s">
        <v>7</v>
      </c>
      <c r="K2552">
        <f>btc[[#This Row],[Close]]-btc[[#This Row],[Open]]</f>
        <v>-11.5</v>
      </c>
      <c r="N2552">
        <f>(K2552/btc[[#This Row],[Open]])*100</f>
        <v>-3.0544488711819389</v>
      </c>
    </row>
    <row r="2553" spans="1:14" x14ac:dyDescent="0.25">
      <c r="A2553" s="1" t="s">
        <v>10</v>
      </c>
      <c r="B2553" s="1">
        <v>42402</v>
      </c>
      <c r="C2553">
        <v>372.2</v>
      </c>
      <c r="D2553">
        <v>376.6</v>
      </c>
      <c r="E2553">
        <v>371.4</v>
      </c>
      <c r="F2553">
        <v>373.9</v>
      </c>
      <c r="G2553">
        <v>50981</v>
      </c>
      <c r="H2553" t="s">
        <v>7</v>
      </c>
      <c r="K2553">
        <f>btc[[#This Row],[Close]]-btc[[#This Row],[Open]]</f>
        <v>1.6999999999999886</v>
      </c>
      <c r="N2553">
        <f>(K2553/btc[[#This Row],[Open]])*100</f>
        <v>0.45674368619021732</v>
      </c>
    </row>
    <row r="2554" spans="1:14" x14ac:dyDescent="0.25">
      <c r="A2554" s="1" t="s">
        <v>10</v>
      </c>
      <c r="B2554" s="1">
        <v>41589</v>
      </c>
      <c r="C2554">
        <v>336.3</v>
      </c>
      <c r="D2554">
        <v>376</v>
      </c>
      <c r="E2554">
        <v>321.39999999999998</v>
      </c>
      <c r="F2554">
        <v>363</v>
      </c>
      <c r="G2554">
        <v>18000</v>
      </c>
      <c r="H2554" t="s">
        <v>7</v>
      </c>
      <c r="K2554">
        <f>btc[[#This Row],[Close]]-btc[[#This Row],[Open]]</f>
        <v>26.699999999999989</v>
      </c>
      <c r="N2554">
        <f>(K2554/btc[[#This Row],[Open]])*100</f>
        <v>7.9393398751115036</v>
      </c>
    </row>
    <row r="2555" spans="1:14" x14ac:dyDescent="0.25">
      <c r="A2555" s="1" t="s">
        <v>10</v>
      </c>
      <c r="B2555" s="1">
        <v>42403</v>
      </c>
      <c r="C2555">
        <v>373.9</v>
      </c>
      <c r="D2555">
        <v>375.9</v>
      </c>
      <c r="E2555">
        <v>366.2</v>
      </c>
      <c r="F2555">
        <v>368</v>
      </c>
      <c r="G2555">
        <v>59813</v>
      </c>
      <c r="H2555" t="s">
        <v>7</v>
      </c>
      <c r="K2555">
        <f>btc[[#This Row],[Close]]-btc[[#This Row],[Open]]</f>
        <v>-5.8999999999999773</v>
      </c>
      <c r="N2555">
        <f>(K2555/btc[[#This Row],[Open]])*100</f>
        <v>-1.5779620219309916</v>
      </c>
    </row>
    <row r="2556" spans="1:14" x14ac:dyDescent="0.25">
      <c r="A2556" s="1" t="s">
        <v>10</v>
      </c>
      <c r="B2556" s="1">
        <v>41953</v>
      </c>
      <c r="C2556">
        <v>362</v>
      </c>
      <c r="D2556">
        <v>374.7</v>
      </c>
      <c r="E2556">
        <v>356.6</v>
      </c>
      <c r="F2556">
        <v>367.1</v>
      </c>
      <c r="G2556">
        <v>22805</v>
      </c>
      <c r="H2556" t="s">
        <v>7</v>
      </c>
      <c r="K2556">
        <f>btc[[#This Row],[Close]]-btc[[#This Row],[Open]]</f>
        <v>5.1000000000000227</v>
      </c>
      <c r="N2556">
        <f>(K2556/btc[[#This Row],[Open]])*100</f>
        <v>1.4088397790055311</v>
      </c>
    </row>
    <row r="2557" spans="1:14" x14ac:dyDescent="0.25">
      <c r="A2557" s="1" t="s">
        <v>10</v>
      </c>
      <c r="B2557" s="1">
        <v>41924</v>
      </c>
      <c r="C2557">
        <v>361.2</v>
      </c>
      <c r="D2557">
        <v>374.6</v>
      </c>
      <c r="E2557">
        <v>352.3</v>
      </c>
      <c r="F2557">
        <v>373.2</v>
      </c>
      <c r="G2557">
        <v>11228</v>
      </c>
      <c r="H2557" t="s">
        <v>7</v>
      </c>
      <c r="K2557">
        <f>btc[[#This Row],[Close]]-btc[[#This Row],[Open]]</f>
        <v>12</v>
      </c>
      <c r="N2557">
        <f>(K2557/btc[[#This Row],[Open]])*100</f>
        <v>3.322259136212625</v>
      </c>
    </row>
    <row r="2558" spans="1:14" x14ac:dyDescent="0.25">
      <c r="A2558" s="1" t="s">
        <v>10</v>
      </c>
      <c r="B2558" s="1">
        <v>41970</v>
      </c>
      <c r="C2558">
        <v>365.4</v>
      </c>
      <c r="D2558">
        <v>374.4</v>
      </c>
      <c r="E2558">
        <v>364.8</v>
      </c>
      <c r="F2558">
        <v>368.8</v>
      </c>
      <c r="G2558">
        <v>13849</v>
      </c>
      <c r="H2558" t="s">
        <v>7</v>
      </c>
      <c r="K2558">
        <f>btc[[#This Row],[Close]]-btc[[#This Row],[Open]]</f>
        <v>3.4000000000000341</v>
      </c>
      <c r="N2558">
        <f>(K2558/btc[[#This Row],[Open]])*100</f>
        <v>0.93048713738369848</v>
      </c>
    </row>
    <row r="2559" spans="1:14" x14ac:dyDescent="0.25">
      <c r="A2559" s="1" t="s">
        <v>10</v>
      </c>
      <c r="B2559" s="1">
        <v>42337</v>
      </c>
      <c r="C2559">
        <v>355.8</v>
      </c>
      <c r="D2559">
        <v>372.8</v>
      </c>
      <c r="E2559">
        <v>354.5</v>
      </c>
      <c r="F2559">
        <v>370.8</v>
      </c>
      <c r="G2559">
        <v>67366</v>
      </c>
      <c r="H2559" t="s">
        <v>7</v>
      </c>
      <c r="K2559">
        <f>btc[[#This Row],[Close]]-btc[[#This Row],[Open]]</f>
        <v>15</v>
      </c>
      <c r="N2559">
        <f>(K2559/btc[[#This Row],[Open]])*100</f>
        <v>4.2158516020236085</v>
      </c>
    </row>
    <row r="2560" spans="1:14" x14ac:dyDescent="0.25">
      <c r="A2560" s="1" t="s">
        <v>10</v>
      </c>
      <c r="B2560" s="1">
        <v>41588</v>
      </c>
      <c r="C2560">
        <v>367.8</v>
      </c>
      <c r="D2560">
        <v>372.5</v>
      </c>
      <c r="E2560">
        <v>290</v>
      </c>
      <c r="F2560">
        <v>336.3</v>
      </c>
      <c r="G2560">
        <v>74253</v>
      </c>
      <c r="H2560" t="s">
        <v>7</v>
      </c>
      <c r="K2560">
        <f>btc[[#This Row],[Close]]-btc[[#This Row],[Open]]</f>
        <v>-31.5</v>
      </c>
      <c r="N2560">
        <f>(K2560/btc[[#This Row],[Open]])*100</f>
        <v>-8.5644371941272439</v>
      </c>
    </row>
    <row r="2561" spans="1:14" x14ac:dyDescent="0.25">
      <c r="A2561" s="1" t="s">
        <v>10</v>
      </c>
      <c r="B2561" s="1">
        <v>42341</v>
      </c>
      <c r="C2561">
        <v>360</v>
      </c>
      <c r="D2561">
        <v>371.4</v>
      </c>
      <c r="E2561">
        <v>355.5</v>
      </c>
      <c r="F2561">
        <v>360.3</v>
      </c>
      <c r="G2561">
        <v>87225</v>
      </c>
      <c r="H2561" t="s">
        <v>7</v>
      </c>
      <c r="K2561">
        <f>btc[[#This Row],[Close]]-btc[[#This Row],[Open]]</f>
        <v>0.30000000000001137</v>
      </c>
      <c r="N2561">
        <f>(K2561/btc[[#This Row],[Open]])*100</f>
        <v>8.3333333333336493E-2</v>
      </c>
    </row>
    <row r="2562" spans="1:14" x14ac:dyDescent="0.25">
      <c r="A2562" s="1" t="s">
        <v>10</v>
      </c>
      <c r="B2562" s="1">
        <v>41954</v>
      </c>
      <c r="C2562">
        <v>367.1</v>
      </c>
      <c r="D2562">
        <v>371</v>
      </c>
      <c r="E2562">
        <v>361.9</v>
      </c>
      <c r="F2562">
        <v>365.4</v>
      </c>
      <c r="G2562">
        <v>15791</v>
      </c>
      <c r="H2562" t="s">
        <v>7</v>
      </c>
      <c r="K2562">
        <f>btc[[#This Row],[Close]]-btc[[#This Row],[Open]]</f>
        <v>-1.7000000000000455</v>
      </c>
      <c r="N2562">
        <f>(K2562/btc[[#This Row],[Open]])*100</f>
        <v>-0.46308907654591269</v>
      </c>
    </row>
    <row r="2563" spans="1:14" x14ac:dyDescent="0.25">
      <c r="A2563" s="1" t="s">
        <v>10</v>
      </c>
      <c r="B2563" s="1">
        <v>41966</v>
      </c>
      <c r="C2563">
        <v>352</v>
      </c>
      <c r="D2563">
        <v>370.6</v>
      </c>
      <c r="E2563">
        <v>352.6</v>
      </c>
      <c r="F2563">
        <v>365.9</v>
      </c>
      <c r="G2563">
        <v>12414</v>
      </c>
      <c r="H2563" t="s">
        <v>7</v>
      </c>
      <c r="K2563">
        <f>btc[[#This Row],[Close]]-btc[[#This Row],[Open]]</f>
        <v>13.899999999999977</v>
      </c>
      <c r="N2563">
        <f>(K2563/btc[[#This Row],[Open]])*100</f>
        <v>3.94886363636363</v>
      </c>
    </row>
    <row r="2564" spans="1:14" x14ac:dyDescent="0.25">
      <c r="A2564" s="1" t="s">
        <v>10</v>
      </c>
      <c r="B2564" s="1">
        <v>41688</v>
      </c>
      <c r="C2564">
        <v>272.3</v>
      </c>
      <c r="D2564">
        <v>370.1</v>
      </c>
      <c r="E2564">
        <v>248.3</v>
      </c>
      <c r="F2564">
        <v>294</v>
      </c>
      <c r="G2564">
        <v>48878</v>
      </c>
      <c r="H2564" t="s">
        <v>7</v>
      </c>
      <c r="K2564">
        <f>btc[[#This Row],[Close]]-btc[[#This Row],[Open]]</f>
        <v>21.699999999999989</v>
      </c>
      <c r="N2564">
        <f>(K2564/btc[[#This Row],[Open]])*100</f>
        <v>7.9691516709511525</v>
      </c>
    </row>
    <row r="2565" spans="1:14" x14ac:dyDescent="0.25">
      <c r="A2565" s="1" t="s">
        <v>10</v>
      </c>
      <c r="B2565" s="1">
        <v>41923</v>
      </c>
      <c r="C2565">
        <v>361.7</v>
      </c>
      <c r="D2565">
        <v>370.1</v>
      </c>
      <c r="E2565">
        <v>350.5</v>
      </c>
      <c r="F2565">
        <v>361.2</v>
      </c>
      <c r="G2565">
        <v>13926</v>
      </c>
      <c r="H2565" t="s">
        <v>7</v>
      </c>
      <c r="K2565">
        <f>btc[[#This Row],[Close]]-btc[[#This Row],[Open]]</f>
        <v>-0.5</v>
      </c>
      <c r="N2565">
        <f>(K2565/btc[[#This Row],[Open]])*100</f>
        <v>-0.13823610727121927</v>
      </c>
    </row>
    <row r="2566" spans="1:14" x14ac:dyDescent="0.25">
      <c r="A2566" s="1" t="s">
        <v>10</v>
      </c>
      <c r="B2566" s="1">
        <v>41916</v>
      </c>
      <c r="C2566">
        <v>363.5</v>
      </c>
      <c r="D2566">
        <v>369.9</v>
      </c>
      <c r="E2566">
        <v>327.10000000000002</v>
      </c>
      <c r="F2566">
        <v>335.3</v>
      </c>
      <c r="G2566">
        <v>23036</v>
      </c>
      <c r="H2566" t="s">
        <v>7</v>
      </c>
      <c r="K2566">
        <f>btc[[#This Row],[Close]]-btc[[#This Row],[Open]]</f>
        <v>-28.199999999999989</v>
      </c>
      <c r="N2566">
        <f>(K2566/btc[[#This Row],[Open]])*100</f>
        <v>-7.7579092159559799</v>
      </c>
    </row>
    <row r="2567" spans="1:14" x14ac:dyDescent="0.25">
      <c r="A2567" s="1" t="s">
        <v>10</v>
      </c>
      <c r="B2567" s="1">
        <v>42322</v>
      </c>
      <c r="C2567">
        <v>333.8</v>
      </c>
      <c r="D2567">
        <v>369.8</v>
      </c>
      <c r="E2567">
        <v>326.39999999999998</v>
      </c>
      <c r="F2567">
        <v>331.8</v>
      </c>
      <c r="G2567">
        <v>71109</v>
      </c>
      <c r="H2567" t="s">
        <v>7</v>
      </c>
      <c r="K2567">
        <f>btc[[#This Row],[Close]]-btc[[#This Row],[Open]]</f>
        <v>-2</v>
      </c>
      <c r="N2567">
        <f>(K2567/btc[[#This Row],[Open]])*100</f>
        <v>-0.59916117435590177</v>
      </c>
    </row>
    <row r="2568" spans="1:14" x14ac:dyDescent="0.25">
      <c r="A2568" s="1" t="s">
        <v>10</v>
      </c>
      <c r="B2568" s="1">
        <v>42334</v>
      </c>
      <c r="C2568">
        <v>327.5</v>
      </c>
      <c r="D2568">
        <v>368.9</v>
      </c>
      <c r="E2568">
        <v>327.39999999999998</v>
      </c>
      <c r="F2568">
        <v>353.7</v>
      </c>
      <c r="G2568">
        <v>211377</v>
      </c>
      <c r="H2568" t="s">
        <v>7</v>
      </c>
      <c r="K2568">
        <f>btc[[#This Row],[Close]]-btc[[#This Row],[Open]]</f>
        <v>26.199999999999989</v>
      </c>
      <c r="N2568">
        <f>(K2568/btc[[#This Row],[Open]])*100</f>
        <v>7.9999999999999964</v>
      </c>
    </row>
    <row r="2569" spans="1:14" x14ac:dyDescent="0.25">
      <c r="A2569" s="1" t="s">
        <v>10</v>
      </c>
      <c r="B2569" s="1">
        <v>41984</v>
      </c>
      <c r="C2569">
        <v>347.9</v>
      </c>
      <c r="D2569">
        <v>367.1</v>
      </c>
      <c r="E2569">
        <v>337.8</v>
      </c>
      <c r="F2569">
        <v>347.7</v>
      </c>
      <c r="G2569">
        <v>51081</v>
      </c>
      <c r="H2569" t="s">
        <v>7</v>
      </c>
      <c r="K2569">
        <f>btc[[#This Row],[Close]]-btc[[#This Row],[Open]]</f>
        <v>-0.19999999999998863</v>
      </c>
      <c r="N2569">
        <f>(K2569/btc[[#This Row],[Open]])*100</f>
        <v>-5.7487783845929473E-2</v>
      </c>
    </row>
    <row r="2570" spans="1:14" x14ac:dyDescent="0.25">
      <c r="A2570" s="1" t="s">
        <v>10</v>
      </c>
      <c r="B2570" s="1">
        <v>42310</v>
      </c>
      <c r="C2570">
        <v>323</v>
      </c>
      <c r="D2570">
        <v>365.8</v>
      </c>
      <c r="E2570">
        <v>319.8</v>
      </c>
      <c r="F2570">
        <v>359.3</v>
      </c>
      <c r="G2570">
        <v>223095</v>
      </c>
      <c r="H2570" t="s">
        <v>7</v>
      </c>
      <c r="K2570">
        <f>btc[[#This Row],[Close]]-btc[[#This Row],[Open]]</f>
        <v>36.300000000000011</v>
      </c>
      <c r="N2570">
        <f>(K2570/btc[[#This Row],[Open]])*100</f>
        <v>11.238390092879261</v>
      </c>
    </row>
    <row r="2571" spans="1:14" x14ac:dyDescent="0.25">
      <c r="A2571" s="1" t="s">
        <v>10</v>
      </c>
      <c r="B2571" s="1">
        <v>41982</v>
      </c>
      <c r="C2571">
        <v>365</v>
      </c>
      <c r="D2571">
        <v>365.4</v>
      </c>
      <c r="E2571">
        <v>343.8</v>
      </c>
      <c r="F2571">
        <v>352.2</v>
      </c>
      <c r="G2571">
        <v>43827</v>
      </c>
      <c r="H2571" t="s">
        <v>7</v>
      </c>
      <c r="K2571">
        <f>btc[[#This Row],[Close]]-btc[[#This Row],[Open]]</f>
        <v>-12.800000000000011</v>
      </c>
      <c r="N2571">
        <f>(K2571/btc[[#This Row],[Open]])*100</f>
        <v>-3.5068493150684965</v>
      </c>
    </row>
    <row r="2572" spans="1:14" x14ac:dyDescent="0.25">
      <c r="A2572" s="1" t="s">
        <v>10</v>
      </c>
      <c r="B2572" s="1">
        <v>41965</v>
      </c>
      <c r="C2572">
        <v>351.8</v>
      </c>
      <c r="D2572">
        <v>364.2</v>
      </c>
      <c r="E2572">
        <v>350.5</v>
      </c>
      <c r="F2572">
        <v>352</v>
      </c>
      <c r="G2572">
        <v>12944</v>
      </c>
      <c r="H2572" t="s">
        <v>7</v>
      </c>
      <c r="K2572">
        <f>btc[[#This Row],[Close]]-btc[[#This Row],[Open]]</f>
        <v>0.19999999999998863</v>
      </c>
      <c r="N2572">
        <f>(K2572/btc[[#This Row],[Open]])*100</f>
        <v>5.6850483229104215E-2</v>
      </c>
    </row>
    <row r="2573" spans="1:14" x14ac:dyDescent="0.25">
      <c r="A2573" s="1" t="s">
        <v>10</v>
      </c>
      <c r="B2573" s="1">
        <v>42342</v>
      </c>
      <c r="C2573">
        <v>360.3</v>
      </c>
      <c r="D2573">
        <v>364</v>
      </c>
      <c r="E2573">
        <v>354.3</v>
      </c>
      <c r="F2573">
        <v>361.7</v>
      </c>
      <c r="G2573">
        <v>60548</v>
      </c>
      <c r="H2573" t="s">
        <v>7</v>
      </c>
      <c r="K2573">
        <f>btc[[#This Row],[Close]]-btc[[#This Row],[Open]]</f>
        <v>1.3999999999999773</v>
      </c>
      <c r="N2573">
        <f>(K2573/btc[[#This Row],[Open]])*100</f>
        <v>0.38856508465167283</v>
      </c>
    </row>
    <row r="2574" spans="1:14" x14ac:dyDescent="0.25">
      <c r="A2574" s="1" t="s">
        <v>10</v>
      </c>
      <c r="B2574" s="1">
        <v>42335</v>
      </c>
      <c r="C2574">
        <v>353.7</v>
      </c>
      <c r="D2574">
        <v>363.9</v>
      </c>
      <c r="E2574">
        <v>345.1</v>
      </c>
      <c r="F2574">
        <v>359.5</v>
      </c>
      <c r="G2574">
        <v>103480</v>
      </c>
      <c r="H2574" t="s">
        <v>7</v>
      </c>
      <c r="K2574">
        <f>btc[[#This Row],[Close]]-btc[[#This Row],[Open]]</f>
        <v>5.8000000000000114</v>
      </c>
      <c r="N2574">
        <f>(K2574/btc[[#This Row],[Open]])*100</f>
        <v>1.6398077466779788</v>
      </c>
    </row>
    <row r="2575" spans="1:14" x14ac:dyDescent="0.25">
      <c r="A2575" s="1" t="s">
        <v>10</v>
      </c>
      <c r="B2575" s="1">
        <v>42340</v>
      </c>
      <c r="C2575">
        <v>361.8</v>
      </c>
      <c r="D2575">
        <v>363.4</v>
      </c>
      <c r="E2575">
        <v>347.2</v>
      </c>
      <c r="F2575">
        <v>360</v>
      </c>
      <c r="G2575">
        <v>92450</v>
      </c>
      <c r="H2575" t="s">
        <v>7</v>
      </c>
      <c r="K2575">
        <f>btc[[#This Row],[Close]]-btc[[#This Row],[Open]]</f>
        <v>-1.8000000000000114</v>
      </c>
      <c r="N2575">
        <f>(K2575/btc[[#This Row],[Open]])*100</f>
        <v>-0.49751243781094839</v>
      </c>
    </row>
    <row r="2576" spans="1:14" x14ac:dyDescent="0.25">
      <c r="A2576" s="1" t="s">
        <v>10</v>
      </c>
      <c r="B2576" s="1">
        <v>41952</v>
      </c>
      <c r="C2576">
        <v>343.5</v>
      </c>
      <c r="D2576">
        <v>362.2</v>
      </c>
      <c r="E2576">
        <v>341.8</v>
      </c>
      <c r="F2576">
        <v>362</v>
      </c>
      <c r="G2576">
        <v>12628</v>
      </c>
      <c r="H2576" t="s">
        <v>7</v>
      </c>
      <c r="K2576">
        <f>btc[[#This Row],[Close]]-btc[[#This Row],[Open]]</f>
        <v>18.5</v>
      </c>
      <c r="N2576">
        <f>(K2576/btc[[#This Row],[Open]])*100</f>
        <v>5.3857350800582244</v>
      </c>
    </row>
    <row r="2577" spans="1:14" x14ac:dyDescent="0.25">
      <c r="A2577" s="1" t="s">
        <v>10</v>
      </c>
      <c r="B2577" s="1">
        <v>41936</v>
      </c>
      <c r="C2577">
        <v>355.8</v>
      </c>
      <c r="D2577">
        <v>360.9</v>
      </c>
      <c r="E2577">
        <v>351.4</v>
      </c>
      <c r="F2577">
        <v>355.1</v>
      </c>
      <c r="G2577">
        <v>20034</v>
      </c>
      <c r="H2577" t="s">
        <v>7</v>
      </c>
      <c r="K2577">
        <f>btc[[#This Row],[Close]]-btc[[#This Row],[Open]]</f>
        <v>-0.69999999999998863</v>
      </c>
      <c r="N2577">
        <f>(K2577/btc[[#This Row],[Open]])*100</f>
        <v>-0.19673974142776521</v>
      </c>
    </row>
    <row r="2578" spans="1:14" x14ac:dyDescent="0.25">
      <c r="A2578" s="1" t="s">
        <v>10</v>
      </c>
      <c r="B2578" s="1">
        <v>42336</v>
      </c>
      <c r="C2578">
        <v>359.5</v>
      </c>
      <c r="D2578">
        <v>360.1</v>
      </c>
      <c r="E2578">
        <v>350.5</v>
      </c>
      <c r="F2578">
        <v>355.8</v>
      </c>
      <c r="G2578">
        <v>56171</v>
      </c>
      <c r="H2578" t="s">
        <v>7</v>
      </c>
      <c r="K2578">
        <f>btc[[#This Row],[Close]]-btc[[#This Row],[Open]]</f>
        <v>-3.6999999999999886</v>
      </c>
      <c r="N2578">
        <f>(K2578/btc[[#This Row],[Open]])*100</f>
        <v>-1.0292072322670345</v>
      </c>
    </row>
    <row r="2579" spans="1:14" x14ac:dyDescent="0.25">
      <c r="A2579" s="1" t="s">
        <v>10</v>
      </c>
      <c r="B2579" s="1">
        <v>41964</v>
      </c>
      <c r="C2579">
        <v>357.3</v>
      </c>
      <c r="D2579">
        <v>358.7</v>
      </c>
      <c r="E2579">
        <v>343.8</v>
      </c>
      <c r="F2579">
        <v>351.8</v>
      </c>
      <c r="G2579">
        <v>23467</v>
      </c>
      <c r="H2579" t="s">
        <v>7</v>
      </c>
      <c r="K2579">
        <f>btc[[#This Row],[Close]]-btc[[#This Row],[Open]]</f>
        <v>-5.5</v>
      </c>
      <c r="N2579">
        <f>(K2579/btc[[#This Row],[Open]])*100</f>
        <v>-1.5393226980128742</v>
      </c>
    </row>
    <row r="2580" spans="1:14" x14ac:dyDescent="0.25">
      <c r="A2580" s="1" t="s">
        <v>10</v>
      </c>
      <c r="B2580" s="1">
        <v>41586</v>
      </c>
      <c r="C2580">
        <v>309.60000000000002</v>
      </c>
      <c r="D2580">
        <v>358</v>
      </c>
      <c r="E2580">
        <v>308</v>
      </c>
      <c r="F2580">
        <v>355</v>
      </c>
      <c r="G2580">
        <v>44633</v>
      </c>
      <c r="H2580" t="s">
        <v>7</v>
      </c>
      <c r="K2580">
        <f>btc[[#This Row],[Close]]-btc[[#This Row],[Open]]</f>
        <v>45.399999999999977</v>
      </c>
      <c r="N2580">
        <f>(K2580/btc[[#This Row],[Open]])*100</f>
        <v>14.664082687338492</v>
      </c>
    </row>
    <row r="2581" spans="1:14" x14ac:dyDescent="0.25">
      <c r="A2581" s="1" t="s">
        <v>10</v>
      </c>
      <c r="B2581" s="1">
        <v>41938</v>
      </c>
      <c r="C2581">
        <v>346.7</v>
      </c>
      <c r="D2581">
        <v>356.8</v>
      </c>
      <c r="E2581">
        <v>344.2</v>
      </c>
      <c r="F2581">
        <v>348.7</v>
      </c>
      <c r="G2581">
        <v>11578</v>
      </c>
      <c r="H2581" t="s">
        <v>7</v>
      </c>
      <c r="K2581">
        <f>btc[[#This Row],[Close]]-btc[[#This Row],[Open]]</f>
        <v>2</v>
      </c>
      <c r="N2581">
        <f>(K2581/btc[[#This Row],[Open]])*100</f>
        <v>0.57686760888376121</v>
      </c>
    </row>
    <row r="2582" spans="1:14" x14ac:dyDescent="0.25">
      <c r="A2582" s="1" t="s">
        <v>10</v>
      </c>
      <c r="B2582" s="1">
        <v>41937</v>
      </c>
      <c r="C2582">
        <v>355.1</v>
      </c>
      <c r="D2582">
        <v>356.6</v>
      </c>
      <c r="E2582">
        <v>341.5</v>
      </c>
      <c r="F2582">
        <v>346.7</v>
      </c>
      <c r="G2582">
        <v>14043</v>
      </c>
      <c r="H2582" t="s">
        <v>7</v>
      </c>
      <c r="K2582">
        <f>btc[[#This Row],[Close]]-btc[[#This Row],[Open]]</f>
        <v>-8.4000000000000341</v>
      </c>
      <c r="N2582">
        <f>(K2582/btc[[#This Row],[Open]])*100</f>
        <v>-2.3655308363841265</v>
      </c>
    </row>
    <row r="2583" spans="1:14" x14ac:dyDescent="0.25">
      <c r="A2583" s="1" t="s">
        <v>10</v>
      </c>
      <c r="B2583" s="1">
        <v>41985</v>
      </c>
      <c r="C2583">
        <v>347.7</v>
      </c>
      <c r="D2583">
        <v>356.4</v>
      </c>
      <c r="E2583">
        <v>346</v>
      </c>
      <c r="F2583">
        <v>353.4</v>
      </c>
      <c r="G2583">
        <v>26851</v>
      </c>
      <c r="H2583" t="s">
        <v>7</v>
      </c>
      <c r="K2583">
        <f>btc[[#This Row],[Close]]-btc[[#This Row],[Open]]</f>
        <v>5.6999999999999886</v>
      </c>
      <c r="N2583">
        <f>(K2583/btc[[#This Row],[Open]])*100</f>
        <v>1.6393442622950787</v>
      </c>
    </row>
    <row r="2584" spans="1:14" x14ac:dyDescent="0.25">
      <c r="A2584" s="1" t="s">
        <v>10</v>
      </c>
      <c r="B2584" s="1">
        <v>41939</v>
      </c>
      <c r="C2584">
        <v>348.7</v>
      </c>
      <c r="D2584">
        <v>356.4</v>
      </c>
      <c r="E2584">
        <v>344.9</v>
      </c>
      <c r="F2584">
        <v>350.1</v>
      </c>
      <c r="G2584">
        <v>10603</v>
      </c>
      <c r="H2584" t="s">
        <v>7</v>
      </c>
      <c r="K2584">
        <f>btc[[#This Row],[Close]]-btc[[#This Row],[Open]]</f>
        <v>1.4000000000000341</v>
      </c>
      <c r="N2584">
        <f>(K2584/btc[[#This Row],[Open]])*100</f>
        <v>0.40149125322627882</v>
      </c>
    </row>
    <row r="2585" spans="1:14" x14ac:dyDescent="0.25">
      <c r="A2585" s="1" t="s">
        <v>10</v>
      </c>
      <c r="B2585" s="1">
        <v>41940</v>
      </c>
      <c r="C2585">
        <v>350.1</v>
      </c>
      <c r="D2585">
        <v>355.7</v>
      </c>
      <c r="E2585">
        <v>348.3</v>
      </c>
      <c r="F2585">
        <v>351.1</v>
      </c>
      <c r="G2585">
        <v>9431</v>
      </c>
      <c r="H2585" t="s">
        <v>7</v>
      </c>
      <c r="K2585">
        <f>btc[[#This Row],[Close]]-btc[[#This Row],[Open]]</f>
        <v>1</v>
      </c>
      <c r="N2585">
        <f>(K2585/btc[[#This Row],[Open]])*100</f>
        <v>0.28563267637817763</v>
      </c>
    </row>
    <row r="2586" spans="1:14" x14ac:dyDescent="0.25">
      <c r="A2586" s="1" t="s">
        <v>10</v>
      </c>
      <c r="B2586" s="1">
        <v>41983</v>
      </c>
      <c r="C2586">
        <v>352.2</v>
      </c>
      <c r="D2586">
        <v>354.1</v>
      </c>
      <c r="E2586">
        <v>345.1</v>
      </c>
      <c r="F2586">
        <v>347.9</v>
      </c>
      <c r="G2586">
        <v>27133</v>
      </c>
      <c r="H2586" t="s">
        <v>7</v>
      </c>
      <c r="K2586">
        <f>btc[[#This Row],[Close]]-btc[[#This Row],[Open]]</f>
        <v>-4.3000000000000114</v>
      </c>
      <c r="N2586">
        <f>(K2586/btc[[#This Row],[Open]])*100</f>
        <v>-1.2208972174900656</v>
      </c>
    </row>
    <row r="2587" spans="1:14" x14ac:dyDescent="0.25">
      <c r="A2587" s="1" t="s">
        <v>10</v>
      </c>
      <c r="B2587" s="1">
        <v>41986</v>
      </c>
      <c r="C2587">
        <v>353.4</v>
      </c>
      <c r="D2587">
        <v>353.1</v>
      </c>
      <c r="E2587">
        <v>343.8</v>
      </c>
      <c r="F2587">
        <v>348.2</v>
      </c>
      <c r="G2587">
        <v>19542</v>
      </c>
      <c r="H2587" t="s">
        <v>7</v>
      </c>
      <c r="K2587">
        <f>btc[[#This Row],[Close]]-btc[[#This Row],[Open]]</f>
        <v>-5.1999999999999886</v>
      </c>
      <c r="N2587">
        <f>(K2587/btc[[#This Row],[Open]])*100</f>
        <v>-1.4714204867006193</v>
      </c>
    </row>
    <row r="2588" spans="1:14" x14ac:dyDescent="0.25">
      <c r="A2588" s="1" t="s">
        <v>10</v>
      </c>
      <c r="B2588" s="1">
        <v>41941</v>
      </c>
      <c r="C2588">
        <v>351.1</v>
      </c>
      <c r="D2588">
        <v>352.8</v>
      </c>
      <c r="E2588">
        <v>334.7</v>
      </c>
      <c r="F2588">
        <v>335.1</v>
      </c>
      <c r="G2588">
        <v>12264</v>
      </c>
      <c r="H2588" t="s">
        <v>7</v>
      </c>
      <c r="K2588">
        <f>btc[[#This Row],[Close]]-btc[[#This Row],[Open]]</f>
        <v>-16</v>
      </c>
      <c r="N2588">
        <f>(K2588/btc[[#This Row],[Open]])*100</f>
        <v>-4.5571062375391627</v>
      </c>
    </row>
    <row r="2589" spans="1:14" x14ac:dyDescent="0.25">
      <c r="A2589" s="1" t="s">
        <v>10</v>
      </c>
      <c r="B2589" s="1">
        <v>41920</v>
      </c>
      <c r="C2589">
        <v>331.6</v>
      </c>
      <c r="D2589">
        <v>351.6</v>
      </c>
      <c r="E2589">
        <v>325.39999999999998</v>
      </c>
      <c r="F2589">
        <v>350.9</v>
      </c>
      <c r="G2589">
        <v>21770</v>
      </c>
      <c r="H2589" t="s">
        <v>7</v>
      </c>
      <c r="K2589">
        <f>btc[[#This Row],[Close]]-btc[[#This Row],[Open]]</f>
        <v>19.299999999999955</v>
      </c>
      <c r="N2589">
        <f>(K2589/btc[[#This Row],[Open]])*100</f>
        <v>5.8202653799758606</v>
      </c>
    </row>
    <row r="2590" spans="1:14" x14ac:dyDescent="0.25">
      <c r="A2590" s="1" t="s">
        <v>10</v>
      </c>
      <c r="B2590" s="1">
        <v>41950</v>
      </c>
      <c r="C2590">
        <v>347.7</v>
      </c>
      <c r="D2590">
        <v>351.6</v>
      </c>
      <c r="E2590">
        <v>340.2</v>
      </c>
      <c r="F2590">
        <v>341.9</v>
      </c>
      <c r="G2590">
        <v>15017</v>
      </c>
      <c r="H2590" t="s">
        <v>7</v>
      </c>
      <c r="K2590">
        <f>btc[[#This Row],[Close]]-btc[[#This Row],[Open]]</f>
        <v>-5.8000000000000114</v>
      </c>
      <c r="N2590">
        <f>(K2590/btc[[#This Row],[Open]])*100</f>
        <v>-1.668104687949385</v>
      </c>
    </row>
    <row r="2591" spans="1:14" x14ac:dyDescent="0.25">
      <c r="A2591" s="1" t="s">
        <v>10</v>
      </c>
      <c r="B2591" s="1">
        <v>41987</v>
      </c>
      <c r="C2591">
        <v>348.2</v>
      </c>
      <c r="D2591">
        <v>351.6</v>
      </c>
      <c r="E2591">
        <v>344.6</v>
      </c>
      <c r="F2591">
        <v>349.4</v>
      </c>
      <c r="G2591">
        <v>12342</v>
      </c>
      <c r="H2591" t="s">
        <v>7</v>
      </c>
      <c r="K2591">
        <f>btc[[#This Row],[Close]]-btc[[#This Row],[Open]]</f>
        <v>1.1999999999999886</v>
      </c>
      <c r="N2591">
        <f>(K2591/btc[[#This Row],[Open]])*100</f>
        <v>0.34462952326248958</v>
      </c>
    </row>
    <row r="2592" spans="1:14" x14ac:dyDescent="0.25">
      <c r="A2592" s="1" t="s">
        <v>10</v>
      </c>
      <c r="B2592" s="1">
        <v>41988</v>
      </c>
      <c r="C2592">
        <v>349.4</v>
      </c>
      <c r="D2592">
        <v>351.2</v>
      </c>
      <c r="E2592">
        <v>343.6</v>
      </c>
      <c r="F2592">
        <v>345.4</v>
      </c>
      <c r="G2592">
        <v>22161</v>
      </c>
      <c r="H2592" t="s">
        <v>7</v>
      </c>
      <c r="K2592">
        <f>btc[[#This Row],[Close]]-btc[[#This Row],[Open]]</f>
        <v>-4</v>
      </c>
      <c r="N2592">
        <f>(K2592/btc[[#This Row],[Open]])*100</f>
        <v>-1.1448196908986834</v>
      </c>
    </row>
    <row r="2593" spans="1:14" x14ac:dyDescent="0.25">
      <c r="A2593" s="1" t="s">
        <v>10</v>
      </c>
      <c r="B2593" s="1">
        <v>41949</v>
      </c>
      <c r="C2593">
        <v>338</v>
      </c>
      <c r="D2593">
        <v>351.1</v>
      </c>
      <c r="E2593">
        <v>335.7</v>
      </c>
      <c r="F2593">
        <v>347.7</v>
      </c>
      <c r="G2593">
        <v>15650</v>
      </c>
      <c r="H2593" t="s">
        <v>7</v>
      </c>
      <c r="K2593">
        <f>btc[[#This Row],[Close]]-btc[[#This Row],[Open]]</f>
        <v>9.6999999999999886</v>
      </c>
      <c r="N2593">
        <f>(K2593/btc[[#This Row],[Open]])*100</f>
        <v>2.8698224852070973</v>
      </c>
    </row>
    <row r="2594" spans="1:14" x14ac:dyDescent="0.25">
      <c r="A2594" s="1" t="s">
        <v>10</v>
      </c>
      <c r="B2594" s="1">
        <v>41942</v>
      </c>
      <c r="C2594">
        <v>335.1</v>
      </c>
      <c r="D2594">
        <v>350.4</v>
      </c>
      <c r="E2594">
        <v>333.4</v>
      </c>
      <c r="F2594">
        <v>344.9</v>
      </c>
      <c r="G2594">
        <v>16121</v>
      </c>
      <c r="H2594" t="s">
        <v>7</v>
      </c>
      <c r="K2594">
        <f>btc[[#This Row],[Close]]-btc[[#This Row],[Open]]</f>
        <v>9.7999999999999545</v>
      </c>
      <c r="N2594">
        <f>(K2594/btc[[#This Row],[Open]])*100</f>
        <v>2.9245001492091776</v>
      </c>
    </row>
    <row r="2595" spans="1:14" x14ac:dyDescent="0.25">
      <c r="A2595" s="1" t="s">
        <v>10</v>
      </c>
      <c r="B2595" s="1">
        <v>41693</v>
      </c>
      <c r="C2595">
        <v>255.6</v>
      </c>
      <c r="D2595">
        <v>349.1</v>
      </c>
      <c r="E2595">
        <v>220.3</v>
      </c>
      <c r="F2595">
        <v>310.2</v>
      </c>
      <c r="G2595">
        <v>38550</v>
      </c>
      <c r="H2595" t="s">
        <v>7</v>
      </c>
      <c r="K2595">
        <f>btc[[#This Row],[Close]]-btc[[#This Row],[Open]]</f>
        <v>54.599999999999994</v>
      </c>
      <c r="N2595">
        <f>(K2595/btc[[#This Row],[Open]])*100</f>
        <v>21.361502347417836</v>
      </c>
    </row>
    <row r="2596" spans="1:14" x14ac:dyDescent="0.25">
      <c r="A2596" s="1" t="s">
        <v>10</v>
      </c>
      <c r="B2596" s="1">
        <v>41943</v>
      </c>
      <c r="C2596">
        <v>344.9</v>
      </c>
      <c r="D2596">
        <v>348</v>
      </c>
      <c r="E2596">
        <v>336.1</v>
      </c>
      <c r="F2596">
        <v>337.9</v>
      </c>
      <c r="G2596">
        <v>14004</v>
      </c>
      <c r="H2596" t="s">
        <v>7</v>
      </c>
      <c r="K2596">
        <f>btc[[#This Row],[Close]]-btc[[#This Row],[Open]]</f>
        <v>-7</v>
      </c>
      <c r="N2596">
        <f>(K2596/btc[[#This Row],[Open]])*100</f>
        <v>-2.0295737895042043</v>
      </c>
    </row>
    <row r="2597" spans="1:14" x14ac:dyDescent="0.25">
      <c r="A2597" s="1" t="s">
        <v>10</v>
      </c>
      <c r="B2597" s="1">
        <v>41918</v>
      </c>
      <c r="C2597">
        <v>322.89999999999998</v>
      </c>
      <c r="D2597">
        <v>347.9</v>
      </c>
      <c r="E2597">
        <v>303</v>
      </c>
      <c r="F2597">
        <v>331.5</v>
      </c>
      <c r="G2597">
        <v>41172</v>
      </c>
      <c r="H2597" t="s">
        <v>7</v>
      </c>
      <c r="K2597">
        <f>btc[[#This Row],[Close]]-btc[[#This Row],[Open]]</f>
        <v>8.6000000000000227</v>
      </c>
      <c r="N2597">
        <f>(K2597/btc[[#This Row],[Open]])*100</f>
        <v>2.6633632703623489</v>
      </c>
    </row>
    <row r="2598" spans="1:14" x14ac:dyDescent="0.25">
      <c r="A2598" s="1" t="s">
        <v>10</v>
      </c>
      <c r="B2598" s="1">
        <v>41989</v>
      </c>
      <c r="C2598">
        <v>345.4</v>
      </c>
      <c r="D2598">
        <v>346.5</v>
      </c>
      <c r="E2598">
        <v>328.9</v>
      </c>
      <c r="F2598">
        <v>330.2</v>
      </c>
      <c r="G2598">
        <v>38590</v>
      </c>
      <c r="H2598" t="s">
        <v>7</v>
      </c>
      <c r="K2598">
        <f>btc[[#This Row],[Close]]-btc[[#This Row],[Open]]</f>
        <v>-15.199999999999989</v>
      </c>
      <c r="N2598">
        <f>(K2598/btc[[#This Row],[Open]])*100</f>
        <v>-4.4006948465547158</v>
      </c>
    </row>
    <row r="2599" spans="1:14" x14ac:dyDescent="0.25">
      <c r="A2599" s="1" t="s">
        <v>10</v>
      </c>
      <c r="B2599" s="1">
        <v>41951</v>
      </c>
      <c r="C2599">
        <v>341.9</v>
      </c>
      <c r="D2599">
        <v>346.3</v>
      </c>
      <c r="E2599">
        <v>339.8</v>
      </c>
      <c r="F2599">
        <v>343.5</v>
      </c>
      <c r="G2599">
        <v>8188</v>
      </c>
      <c r="H2599" t="s">
        <v>7</v>
      </c>
      <c r="K2599">
        <f>btc[[#This Row],[Close]]-btc[[#This Row],[Open]]</f>
        <v>1.6000000000000227</v>
      </c>
      <c r="N2599">
        <f>(K2599/btc[[#This Row],[Open]])*100</f>
        <v>0.4679730915472427</v>
      </c>
    </row>
    <row r="2600" spans="1:14" x14ac:dyDescent="0.25">
      <c r="A2600" s="1" t="s">
        <v>10</v>
      </c>
      <c r="B2600" s="1">
        <v>42320</v>
      </c>
      <c r="C2600">
        <v>304.7</v>
      </c>
      <c r="D2600">
        <v>346.1</v>
      </c>
      <c r="E2600">
        <v>306.10000000000002</v>
      </c>
      <c r="F2600">
        <v>333.9</v>
      </c>
      <c r="G2600">
        <v>164614</v>
      </c>
      <c r="H2600" t="s">
        <v>7</v>
      </c>
      <c r="K2600">
        <f>btc[[#This Row],[Close]]-btc[[#This Row],[Open]]</f>
        <v>29.199999999999989</v>
      </c>
      <c r="N2600">
        <f>(K2600/btc[[#This Row],[Open]])*100</f>
        <v>9.5831965868066913</v>
      </c>
    </row>
    <row r="2601" spans="1:14" x14ac:dyDescent="0.25">
      <c r="A2601" s="1" t="s">
        <v>10</v>
      </c>
      <c r="B2601" s="1">
        <v>41919</v>
      </c>
      <c r="C2601">
        <v>331.5</v>
      </c>
      <c r="D2601">
        <v>345.5</v>
      </c>
      <c r="E2601">
        <v>321.7</v>
      </c>
      <c r="F2601">
        <v>331.6</v>
      </c>
      <c r="G2601">
        <v>30174</v>
      </c>
      <c r="H2601" t="s">
        <v>7</v>
      </c>
      <c r="K2601">
        <f>btc[[#This Row],[Close]]-btc[[#This Row],[Open]]</f>
        <v>0.10000000000002274</v>
      </c>
      <c r="N2601">
        <f>(K2601/btc[[#This Row],[Open]])*100</f>
        <v>3.0165912518860555E-2</v>
      </c>
    </row>
    <row r="2602" spans="1:14" x14ac:dyDescent="0.25">
      <c r="A2602" s="1" t="s">
        <v>10</v>
      </c>
      <c r="B2602" s="1">
        <v>41917</v>
      </c>
      <c r="C2602">
        <v>335.3</v>
      </c>
      <c r="D2602">
        <v>344.3</v>
      </c>
      <c r="E2602">
        <v>294.89999999999998</v>
      </c>
      <c r="F2602">
        <v>322.89999999999998</v>
      </c>
      <c r="G2602">
        <v>29851</v>
      </c>
      <c r="H2602" t="s">
        <v>7</v>
      </c>
      <c r="K2602">
        <f>btc[[#This Row],[Close]]-btc[[#This Row],[Open]]</f>
        <v>-12.400000000000034</v>
      </c>
      <c r="N2602">
        <f>(K2602/btc[[#This Row],[Open]])*100</f>
        <v>-3.6981807336713488</v>
      </c>
    </row>
    <row r="2603" spans="1:14" x14ac:dyDescent="0.25">
      <c r="A2603" s="1" t="s">
        <v>10</v>
      </c>
      <c r="B2603" s="1">
        <v>42325</v>
      </c>
      <c r="C2603">
        <v>330.2</v>
      </c>
      <c r="D2603">
        <v>342.9</v>
      </c>
      <c r="E2603">
        <v>328.1</v>
      </c>
      <c r="F2603">
        <v>333.9</v>
      </c>
      <c r="G2603">
        <v>98248</v>
      </c>
      <c r="H2603" t="s">
        <v>7</v>
      </c>
      <c r="K2603">
        <f>btc[[#This Row],[Close]]-btc[[#This Row],[Open]]</f>
        <v>3.6999999999999886</v>
      </c>
      <c r="N2603">
        <f>(K2603/btc[[#This Row],[Open]])*100</f>
        <v>1.1205330102967865</v>
      </c>
    </row>
    <row r="2604" spans="1:14" x14ac:dyDescent="0.25">
      <c r="A2604" s="1" t="s">
        <v>10</v>
      </c>
      <c r="B2604" s="1">
        <v>41948</v>
      </c>
      <c r="C2604">
        <v>328</v>
      </c>
      <c r="D2604">
        <v>342</v>
      </c>
      <c r="E2604">
        <v>326.5</v>
      </c>
      <c r="F2604">
        <v>338</v>
      </c>
      <c r="G2604">
        <v>15838</v>
      </c>
      <c r="H2604" t="s">
        <v>7</v>
      </c>
      <c r="K2604">
        <f>btc[[#This Row],[Close]]-btc[[#This Row],[Open]]</f>
        <v>10</v>
      </c>
      <c r="N2604">
        <f>(K2604/btc[[#This Row],[Open]])*100</f>
        <v>3.0487804878048781</v>
      </c>
    </row>
    <row r="2605" spans="1:14" x14ac:dyDescent="0.25">
      <c r="A2605" s="1" t="s">
        <v>10</v>
      </c>
      <c r="B2605" s="1">
        <v>42319</v>
      </c>
      <c r="C2605">
        <v>336.7</v>
      </c>
      <c r="D2605">
        <v>341.8</v>
      </c>
      <c r="E2605">
        <v>292.39999999999998</v>
      </c>
      <c r="F2605">
        <v>304.7</v>
      </c>
      <c r="G2605">
        <v>263963</v>
      </c>
      <c r="H2605" t="s">
        <v>7</v>
      </c>
      <c r="K2605">
        <f>btc[[#This Row],[Close]]-btc[[#This Row],[Open]]</f>
        <v>-32</v>
      </c>
      <c r="N2605">
        <f>(K2605/btc[[#This Row],[Open]])*100</f>
        <v>-9.5040095040095043</v>
      </c>
    </row>
    <row r="2606" spans="1:14" x14ac:dyDescent="0.25">
      <c r="A2606" s="1" t="s">
        <v>10</v>
      </c>
      <c r="B2606" s="1">
        <v>42321</v>
      </c>
      <c r="C2606">
        <v>333.9</v>
      </c>
      <c r="D2606">
        <v>341.8</v>
      </c>
      <c r="E2606">
        <v>323.89999999999998</v>
      </c>
      <c r="F2606">
        <v>333.8</v>
      </c>
      <c r="G2606">
        <v>97248</v>
      </c>
      <c r="H2606" t="s">
        <v>7</v>
      </c>
      <c r="K2606">
        <f>btc[[#This Row],[Close]]-btc[[#This Row],[Open]]</f>
        <v>-9.9999999999965894E-2</v>
      </c>
      <c r="N2606">
        <f>(K2606/btc[[#This Row],[Open]])*100</f>
        <v>-2.9949086552849925E-2</v>
      </c>
    </row>
    <row r="2607" spans="1:14" x14ac:dyDescent="0.25">
      <c r="A2607" s="1" t="s">
        <v>10</v>
      </c>
      <c r="B2607" s="1">
        <v>41996</v>
      </c>
      <c r="C2607">
        <v>330.8</v>
      </c>
      <c r="D2607">
        <v>339.3</v>
      </c>
      <c r="E2607">
        <v>328</v>
      </c>
      <c r="F2607">
        <v>335.3</v>
      </c>
      <c r="G2607">
        <v>24067</v>
      </c>
      <c r="H2607" t="s">
        <v>7</v>
      </c>
      <c r="K2607">
        <f>btc[[#This Row],[Close]]-btc[[#This Row],[Open]]</f>
        <v>4.5</v>
      </c>
      <c r="N2607">
        <f>(K2607/btc[[#This Row],[Open]])*100</f>
        <v>1.3603385731559856</v>
      </c>
    </row>
    <row r="2608" spans="1:14" x14ac:dyDescent="0.25">
      <c r="A2608" s="1" t="s">
        <v>10</v>
      </c>
      <c r="B2608" s="1">
        <v>41944</v>
      </c>
      <c r="C2608">
        <v>337.9</v>
      </c>
      <c r="D2608">
        <v>339</v>
      </c>
      <c r="E2608">
        <v>320.7</v>
      </c>
      <c r="F2608">
        <v>325.39999999999998</v>
      </c>
      <c r="G2608">
        <v>13774</v>
      </c>
      <c r="H2608" t="s">
        <v>7</v>
      </c>
      <c r="K2608">
        <f>btc[[#This Row],[Close]]-btc[[#This Row],[Open]]</f>
        <v>-12.5</v>
      </c>
      <c r="N2608">
        <f>(K2608/btc[[#This Row],[Open]])*100</f>
        <v>-3.6993193252441556</v>
      </c>
    </row>
    <row r="2609" spans="1:14" x14ac:dyDescent="0.25">
      <c r="A2609" s="1" t="s">
        <v>10</v>
      </c>
      <c r="B2609" s="1">
        <v>42326</v>
      </c>
      <c r="C2609">
        <v>333.9</v>
      </c>
      <c r="D2609">
        <v>337.4</v>
      </c>
      <c r="E2609">
        <v>329.4</v>
      </c>
      <c r="F2609">
        <v>335.9</v>
      </c>
      <c r="G2609">
        <v>78356</v>
      </c>
      <c r="H2609" t="s">
        <v>7</v>
      </c>
      <c r="K2609">
        <f>btc[[#This Row],[Close]]-btc[[#This Row],[Open]]</f>
        <v>2</v>
      </c>
      <c r="N2609">
        <f>(K2609/btc[[#This Row],[Open]])*100</f>
        <v>0.59898173105720276</v>
      </c>
    </row>
    <row r="2610" spans="1:14" x14ac:dyDescent="0.25">
      <c r="A2610" s="1" t="s">
        <v>10</v>
      </c>
      <c r="B2610" s="1">
        <v>41997</v>
      </c>
      <c r="C2610">
        <v>335.3</v>
      </c>
      <c r="D2610">
        <v>336.3</v>
      </c>
      <c r="E2610">
        <v>320.60000000000002</v>
      </c>
      <c r="F2610">
        <v>322.39999999999998</v>
      </c>
      <c r="G2610">
        <v>21524</v>
      </c>
      <c r="H2610" t="s">
        <v>7</v>
      </c>
      <c r="K2610">
        <f>btc[[#This Row],[Close]]-btc[[#This Row],[Open]]</f>
        <v>-12.900000000000034</v>
      </c>
      <c r="N2610">
        <f>(K2610/btc[[#This Row],[Open]])*100</f>
        <v>-3.847300924545193</v>
      </c>
    </row>
    <row r="2611" spans="1:14" x14ac:dyDescent="0.25">
      <c r="A2611" s="1" t="s">
        <v>10</v>
      </c>
      <c r="B2611" s="1">
        <v>41990</v>
      </c>
      <c r="C2611">
        <v>330.2</v>
      </c>
      <c r="D2611">
        <v>335.7</v>
      </c>
      <c r="E2611">
        <v>314.3</v>
      </c>
      <c r="F2611">
        <v>320</v>
      </c>
      <c r="G2611">
        <v>61339</v>
      </c>
      <c r="H2611" t="s">
        <v>7</v>
      </c>
      <c r="K2611">
        <f>btc[[#This Row],[Close]]-btc[[#This Row],[Open]]</f>
        <v>-10.199999999999989</v>
      </c>
      <c r="N2611">
        <f>(K2611/btc[[#This Row],[Open]])*100</f>
        <v>-3.0890369473046606</v>
      </c>
    </row>
    <row r="2612" spans="1:14" x14ac:dyDescent="0.25">
      <c r="A2612" s="1" t="s">
        <v>10</v>
      </c>
      <c r="B2612" s="1">
        <v>42327</v>
      </c>
      <c r="C2612">
        <v>335.9</v>
      </c>
      <c r="D2612">
        <v>335.6</v>
      </c>
      <c r="E2612">
        <v>323.39999999999998</v>
      </c>
      <c r="F2612">
        <v>325</v>
      </c>
      <c r="G2612">
        <v>86375</v>
      </c>
      <c r="H2612" t="s">
        <v>7</v>
      </c>
      <c r="K2612">
        <f>btc[[#This Row],[Close]]-btc[[#This Row],[Open]]</f>
        <v>-10.899999999999977</v>
      </c>
      <c r="N2612">
        <f>(K2612/btc[[#This Row],[Open]])*100</f>
        <v>-3.2450133968442922</v>
      </c>
    </row>
    <row r="2613" spans="1:14" x14ac:dyDescent="0.25">
      <c r="A2613" s="1" t="s">
        <v>10</v>
      </c>
      <c r="B2613" s="1">
        <v>41995</v>
      </c>
      <c r="C2613">
        <v>322.60000000000002</v>
      </c>
      <c r="D2613">
        <v>335.3</v>
      </c>
      <c r="E2613">
        <v>319.89999999999998</v>
      </c>
      <c r="F2613">
        <v>330.8</v>
      </c>
      <c r="G2613">
        <v>35364</v>
      </c>
      <c r="H2613" t="s">
        <v>7</v>
      </c>
      <c r="K2613">
        <f>btc[[#This Row],[Close]]-btc[[#This Row],[Open]]</f>
        <v>8.1999999999999886</v>
      </c>
      <c r="N2613">
        <f>(K2613/btc[[#This Row],[Open]])*100</f>
        <v>2.5418474891506473</v>
      </c>
    </row>
    <row r="2614" spans="1:14" x14ac:dyDescent="0.25">
      <c r="A2614" s="1" t="s">
        <v>10</v>
      </c>
      <c r="B2614" s="1">
        <v>42307</v>
      </c>
      <c r="C2614">
        <v>313.60000000000002</v>
      </c>
      <c r="D2614">
        <v>334.9</v>
      </c>
      <c r="E2614">
        <v>310.8</v>
      </c>
      <c r="F2614">
        <v>327.10000000000002</v>
      </c>
      <c r="G2614">
        <v>156489</v>
      </c>
      <c r="H2614" t="s">
        <v>7</v>
      </c>
      <c r="K2614">
        <f>btc[[#This Row],[Close]]-btc[[#This Row],[Open]]</f>
        <v>13.5</v>
      </c>
      <c r="N2614">
        <f>(K2614/btc[[#This Row],[Open]])*100</f>
        <v>4.3048469387755102</v>
      </c>
    </row>
    <row r="2615" spans="1:14" x14ac:dyDescent="0.25">
      <c r="A2615" s="1" t="s">
        <v>10</v>
      </c>
      <c r="B2615" s="1">
        <v>42323</v>
      </c>
      <c r="C2615">
        <v>331.8</v>
      </c>
      <c r="D2615">
        <v>334.8</v>
      </c>
      <c r="E2615">
        <v>314.2</v>
      </c>
      <c r="F2615">
        <v>317.5</v>
      </c>
      <c r="G2615">
        <v>88319</v>
      </c>
      <c r="H2615" t="s">
        <v>7</v>
      </c>
      <c r="K2615">
        <f>btc[[#This Row],[Close]]-btc[[#This Row],[Open]]</f>
        <v>-14.300000000000011</v>
      </c>
      <c r="N2615">
        <f>(K2615/btc[[#This Row],[Open]])*100</f>
        <v>-4.3098251959011487</v>
      </c>
    </row>
    <row r="2616" spans="1:14" x14ac:dyDescent="0.25">
      <c r="A2616" s="1" t="s">
        <v>10</v>
      </c>
      <c r="B2616" s="1">
        <v>42308</v>
      </c>
      <c r="C2616">
        <v>327.10000000000002</v>
      </c>
      <c r="D2616">
        <v>333.3</v>
      </c>
      <c r="E2616">
        <v>304.60000000000002</v>
      </c>
      <c r="F2616">
        <v>311.2</v>
      </c>
      <c r="G2616">
        <v>105832</v>
      </c>
      <c r="H2616" t="s">
        <v>7</v>
      </c>
      <c r="K2616">
        <f>btc[[#This Row],[Close]]-btc[[#This Row],[Open]]</f>
        <v>-15.900000000000034</v>
      </c>
      <c r="N2616">
        <f>(K2616/btc[[#This Row],[Open]])*100</f>
        <v>-4.8608988077040758</v>
      </c>
    </row>
    <row r="2617" spans="1:14" x14ac:dyDescent="0.25">
      <c r="A2617" s="1" t="s">
        <v>10</v>
      </c>
      <c r="B2617" s="1">
        <v>41999</v>
      </c>
      <c r="C2617">
        <v>319</v>
      </c>
      <c r="D2617">
        <v>332.9</v>
      </c>
      <c r="E2617">
        <v>316.39999999999998</v>
      </c>
      <c r="F2617">
        <v>330</v>
      </c>
      <c r="G2617">
        <v>23006</v>
      </c>
      <c r="H2617" t="s">
        <v>7</v>
      </c>
      <c r="K2617">
        <f>btc[[#This Row],[Close]]-btc[[#This Row],[Open]]</f>
        <v>11</v>
      </c>
      <c r="N2617">
        <f>(K2617/btc[[#This Row],[Open]])*100</f>
        <v>3.4482758620689653</v>
      </c>
    </row>
    <row r="2618" spans="1:14" x14ac:dyDescent="0.25">
      <c r="A2618" s="1" t="s">
        <v>10</v>
      </c>
      <c r="B2618" s="1">
        <v>41946</v>
      </c>
      <c r="C2618">
        <v>322.5</v>
      </c>
      <c r="D2618">
        <v>332.9</v>
      </c>
      <c r="E2618">
        <v>321.7</v>
      </c>
      <c r="F2618">
        <v>324.2</v>
      </c>
      <c r="G2618">
        <v>13433</v>
      </c>
      <c r="H2618" t="s">
        <v>7</v>
      </c>
      <c r="K2618">
        <f>btc[[#This Row],[Close]]-btc[[#This Row],[Open]]</f>
        <v>1.6999999999999886</v>
      </c>
      <c r="N2618">
        <f>(K2618/btc[[#This Row],[Open]])*100</f>
        <v>0.52713178294573293</v>
      </c>
    </row>
    <row r="2619" spans="1:14" x14ac:dyDescent="0.25">
      <c r="A2619" s="1" t="s">
        <v>10</v>
      </c>
      <c r="B2619" s="1">
        <v>41993</v>
      </c>
      <c r="C2619">
        <v>317.8</v>
      </c>
      <c r="D2619">
        <v>332.6</v>
      </c>
      <c r="E2619">
        <v>316</v>
      </c>
      <c r="F2619">
        <v>330.4</v>
      </c>
      <c r="G2619">
        <v>29920</v>
      </c>
      <c r="H2619" t="s">
        <v>7</v>
      </c>
      <c r="K2619">
        <f>btc[[#This Row],[Close]]-btc[[#This Row],[Open]]</f>
        <v>12.599999999999966</v>
      </c>
      <c r="N2619">
        <f>(K2619/btc[[#This Row],[Open]])*100</f>
        <v>3.9647577092510904</v>
      </c>
    </row>
    <row r="2620" spans="1:14" x14ac:dyDescent="0.25">
      <c r="A2620" s="1" t="s">
        <v>10</v>
      </c>
      <c r="B2620" s="1">
        <v>42324</v>
      </c>
      <c r="C2620">
        <v>317.5</v>
      </c>
      <c r="D2620">
        <v>332</v>
      </c>
      <c r="E2620">
        <v>314.10000000000002</v>
      </c>
      <c r="F2620">
        <v>330.2</v>
      </c>
      <c r="G2620">
        <v>87141</v>
      </c>
      <c r="H2620" t="s">
        <v>7</v>
      </c>
      <c r="K2620">
        <f>btc[[#This Row],[Close]]-btc[[#This Row],[Open]]</f>
        <v>12.699999999999989</v>
      </c>
      <c r="N2620">
        <f>(K2620/btc[[#This Row],[Open]])*100</f>
        <v>3.9999999999999964</v>
      </c>
    </row>
    <row r="2621" spans="1:14" x14ac:dyDescent="0.25">
      <c r="A2621" s="1" t="s">
        <v>10</v>
      </c>
      <c r="B2621" s="1">
        <v>41994</v>
      </c>
      <c r="C2621">
        <v>330.4</v>
      </c>
      <c r="D2621">
        <v>332</v>
      </c>
      <c r="E2621">
        <v>320.10000000000002</v>
      </c>
      <c r="F2621">
        <v>322.60000000000002</v>
      </c>
      <c r="G2621">
        <v>20669</v>
      </c>
      <c r="H2621" t="s">
        <v>7</v>
      </c>
      <c r="K2621">
        <f>btc[[#This Row],[Close]]-btc[[#This Row],[Open]]</f>
        <v>-7.7999999999999545</v>
      </c>
      <c r="N2621">
        <f>(K2621/btc[[#This Row],[Open]])*100</f>
        <v>-2.3607748184019237</v>
      </c>
    </row>
    <row r="2622" spans="1:14" x14ac:dyDescent="0.25">
      <c r="A2622" s="1" t="s">
        <v>10</v>
      </c>
      <c r="B2622" s="1">
        <v>42000</v>
      </c>
      <c r="C2622">
        <v>330</v>
      </c>
      <c r="D2622">
        <v>330.7</v>
      </c>
      <c r="E2622">
        <v>312</v>
      </c>
      <c r="F2622">
        <v>315.3</v>
      </c>
      <c r="G2622">
        <v>21632</v>
      </c>
      <c r="H2622" t="s">
        <v>7</v>
      </c>
      <c r="K2622">
        <f>btc[[#This Row],[Close]]-btc[[#This Row],[Open]]</f>
        <v>-14.699999999999989</v>
      </c>
      <c r="N2622">
        <f>(K2622/btc[[#This Row],[Open]])*100</f>
        <v>-4.4545454545454515</v>
      </c>
    </row>
    <row r="2623" spans="1:14" x14ac:dyDescent="0.25">
      <c r="A2623" s="1" t="s">
        <v>10</v>
      </c>
      <c r="B2623" s="1">
        <v>42333</v>
      </c>
      <c r="C2623">
        <v>318.39999999999998</v>
      </c>
      <c r="D2623">
        <v>330</v>
      </c>
      <c r="E2623">
        <v>315.7</v>
      </c>
      <c r="F2623">
        <v>327.5</v>
      </c>
      <c r="G2623">
        <v>77684</v>
      </c>
      <c r="H2623" t="s">
        <v>7</v>
      </c>
      <c r="K2623">
        <f>btc[[#This Row],[Close]]-btc[[#This Row],[Open]]</f>
        <v>9.1000000000000227</v>
      </c>
      <c r="N2623">
        <f>(K2623/btc[[#This Row],[Open]])*100</f>
        <v>2.8580402010050325</v>
      </c>
    </row>
    <row r="2624" spans="1:14" x14ac:dyDescent="0.25">
      <c r="A2624" s="1" t="s">
        <v>10</v>
      </c>
      <c r="B2624" s="1">
        <v>41945</v>
      </c>
      <c r="C2624">
        <v>325.39999999999998</v>
      </c>
      <c r="D2624">
        <v>329.8</v>
      </c>
      <c r="E2624">
        <v>319.8</v>
      </c>
      <c r="F2624">
        <v>322.5</v>
      </c>
      <c r="G2624">
        <v>11897</v>
      </c>
      <c r="H2624" t="s">
        <v>7</v>
      </c>
      <c r="K2624">
        <f>btc[[#This Row],[Close]]-btc[[#This Row],[Open]]</f>
        <v>-2.8999999999999773</v>
      </c>
      <c r="N2624">
        <f>(K2624/btc[[#This Row],[Open]])*100</f>
        <v>-0.89121081745543262</v>
      </c>
    </row>
    <row r="2625" spans="1:14" x14ac:dyDescent="0.25">
      <c r="A2625" s="1" t="s">
        <v>10</v>
      </c>
      <c r="B2625" s="1">
        <v>41947</v>
      </c>
      <c r="C2625">
        <v>324.2</v>
      </c>
      <c r="D2625">
        <v>328.8</v>
      </c>
      <c r="E2625">
        <v>320.10000000000002</v>
      </c>
      <c r="F2625">
        <v>328</v>
      </c>
      <c r="G2625">
        <v>15115</v>
      </c>
      <c r="H2625" t="s">
        <v>7</v>
      </c>
      <c r="K2625">
        <f>btc[[#This Row],[Close]]-btc[[#This Row],[Open]]</f>
        <v>3.8000000000000114</v>
      </c>
      <c r="N2625">
        <f>(K2625/btc[[#This Row],[Open]])*100</f>
        <v>1.1721159777914902</v>
      </c>
    </row>
    <row r="2626" spans="1:14" x14ac:dyDescent="0.25">
      <c r="A2626" s="1" t="s">
        <v>10</v>
      </c>
      <c r="B2626" s="1">
        <v>42329</v>
      </c>
      <c r="C2626">
        <v>321.10000000000002</v>
      </c>
      <c r="D2626">
        <v>328.4</v>
      </c>
      <c r="E2626">
        <v>318.39999999999998</v>
      </c>
      <c r="F2626">
        <v>324.7</v>
      </c>
      <c r="G2626">
        <v>44998</v>
      </c>
      <c r="H2626" t="s">
        <v>7</v>
      </c>
      <c r="K2626">
        <f>btc[[#This Row],[Close]]-btc[[#This Row],[Open]]</f>
        <v>3.5999999999999659</v>
      </c>
      <c r="N2626">
        <f>(K2626/btc[[#This Row],[Open]])*100</f>
        <v>1.1211460604173047</v>
      </c>
    </row>
    <row r="2627" spans="1:14" x14ac:dyDescent="0.25">
      <c r="A2627" s="1" t="s">
        <v>10</v>
      </c>
      <c r="B2627" s="1">
        <v>42328</v>
      </c>
      <c r="C2627">
        <v>325</v>
      </c>
      <c r="D2627">
        <v>327.10000000000002</v>
      </c>
      <c r="E2627">
        <v>309.5</v>
      </c>
      <c r="F2627">
        <v>321.10000000000002</v>
      </c>
      <c r="G2627">
        <v>109985</v>
      </c>
      <c r="H2627" t="s">
        <v>7</v>
      </c>
      <c r="K2627">
        <f>btc[[#This Row],[Close]]-btc[[#This Row],[Open]]</f>
        <v>-3.8999999999999773</v>
      </c>
      <c r="N2627">
        <f>(K2627/btc[[#This Row],[Open]])*100</f>
        <v>-1.1999999999999931</v>
      </c>
    </row>
    <row r="2628" spans="1:14" x14ac:dyDescent="0.25">
      <c r="A2628" s="1" t="s">
        <v>10</v>
      </c>
      <c r="B2628" s="1">
        <v>42330</v>
      </c>
      <c r="C2628">
        <v>324.7</v>
      </c>
      <c r="D2628">
        <v>326.89999999999998</v>
      </c>
      <c r="E2628">
        <v>319.39999999999998</v>
      </c>
      <c r="F2628">
        <v>322.8</v>
      </c>
      <c r="G2628">
        <v>36749</v>
      </c>
      <c r="H2628" t="s">
        <v>7</v>
      </c>
      <c r="K2628">
        <f>btc[[#This Row],[Close]]-btc[[#This Row],[Open]]</f>
        <v>-1.8999999999999773</v>
      </c>
      <c r="N2628">
        <f>(K2628/btc[[#This Row],[Open]])*100</f>
        <v>-0.58515552817985139</v>
      </c>
    </row>
    <row r="2629" spans="1:14" x14ac:dyDescent="0.25">
      <c r="A2629" s="1" t="s">
        <v>10</v>
      </c>
      <c r="B2629" s="1">
        <v>41991</v>
      </c>
      <c r="C2629">
        <v>320</v>
      </c>
      <c r="D2629">
        <v>325.60000000000002</v>
      </c>
      <c r="E2629">
        <v>303.39999999999998</v>
      </c>
      <c r="F2629">
        <v>310.3</v>
      </c>
      <c r="G2629">
        <v>60516</v>
      </c>
      <c r="H2629" t="s">
        <v>7</v>
      </c>
      <c r="K2629">
        <f>btc[[#This Row],[Close]]-btc[[#This Row],[Open]]</f>
        <v>-9.6999999999999886</v>
      </c>
      <c r="N2629">
        <f>(K2629/btc[[#This Row],[Open]])*100</f>
        <v>-3.0312499999999964</v>
      </c>
    </row>
    <row r="2630" spans="1:14" x14ac:dyDescent="0.25">
      <c r="A2630" s="1" t="s">
        <v>10</v>
      </c>
      <c r="B2630" s="1">
        <v>42331</v>
      </c>
      <c r="C2630">
        <v>322.8</v>
      </c>
      <c r="D2630">
        <v>325</v>
      </c>
      <c r="E2630">
        <v>319.89999999999998</v>
      </c>
      <c r="F2630">
        <v>322.10000000000002</v>
      </c>
      <c r="G2630">
        <v>42734</v>
      </c>
      <c r="H2630" t="s">
        <v>7</v>
      </c>
      <c r="K2630">
        <f>btc[[#This Row],[Close]]-btc[[#This Row],[Open]]</f>
        <v>-0.69999999999998863</v>
      </c>
      <c r="N2630">
        <f>(K2630/btc[[#This Row],[Open]])*100</f>
        <v>-0.21685254027261108</v>
      </c>
    </row>
    <row r="2631" spans="1:14" x14ac:dyDescent="0.25">
      <c r="A2631" s="1" t="s">
        <v>10</v>
      </c>
      <c r="B2631" s="1">
        <v>42309</v>
      </c>
      <c r="C2631">
        <v>311.2</v>
      </c>
      <c r="D2631">
        <v>324.3</v>
      </c>
      <c r="E2631">
        <v>304.7</v>
      </c>
      <c r="F2631">
        <v>323</v>
      </c>
      <c r="G2631">
        <v>73713</v>
      </c>
      <c r="H2631" t="s">
        <v>7</v>
      </c>
      <c r="K2631">
        <f>btc[[#This Row],[Close]]-btc[[#This Row],[Open]]</f>
        <v>11.800000000000011</v>
      </c>
      <c r="N2631">
        <f>(K2631/btc[[#This Row],[Open]])*100</f>
        <v>3.7917737789203119</v>
      </c>
    </row>
    <row r="2632" spans="1:14" x14ac:dyDescent="0.25">
      <c r="A2632" s="1" t="s">
        <v>10</v>
      </c>
      <c r="B2632" s="1">
        <v>41585</v>
      </c>
      <c r="C2632">
        <v>264.10000000000002</v>
      </c>
      <c r="D2632">
        <v>324.2</v>
      </c>
      <c r="E2632">
        <v>263.60000000000002</v>
      </c>
      <c r="F2632">
        <v>309.60000000000002</v>
      </c>
      <c r="G2632">
        <v>86133</v>
      </c>
      <c r="H2632" t="s">
        <v>7</v>
      </c>
      <c r="K2632">
        <f>btc[[#This Row],[Close]]-btc[[#This Row],[Open]]</f>
        <v>45.5</v>
      </c>
      <c r="N2632">
        <f>(K2632/btc[[#This Row],[Open]])*100</f>
        <v>17.228322605073835</v>
      </c>
    </row>
    <row r="2633" spans="1:14" x14ac:dyDescent="0.25">
      <c r="A2633" s="1" t="s">
        <v>10</v>
      </c>
      <c r="B2633" s="1">
        <v>41998</v>
      </c>
      <c r="C2633">
        <v>322.39999999999998</v>
      </c>
      <c r="D2633">
        <v>323.39999999999998</v>
      </c>
      <c r="E2633">
        <v>316.3</v>
      </c>
      <c r="F2633">
        <v>319</v>
      </c>
      <c r="G2633">
        <v>15389</v>
      </c>
      <c r="H2633" t="s">
        <v>7</v>
      </c>
      <c r="K2633">
        <f>btc[[#This Row],[Close]]-btc[[#This Row],[Open]]</f>
        <v>-3.3999999999999773</v>
      </c>
      <c r="N2633">
        <f>(K2633/btc[[#This Row],[Open]])*100</f>
        <v>-1.0545905707195959</v>
      </c>
    </row>
    <row r="2634" spans="1:14" x14ac:dyDescent="0.25">
      <c r="A2634" s="1" t="s">
        <v>10</v>
      </c>
      <c r="B2634" s="1">
        <v>42332</v>
      </c>
      <c r="C2634">
        <v>322.10000000000002</v>
      </c>
      <c r="D2634">
        <v>323.3</v>
      </c>
      <c r="E2634">
        <v>315.5</v>
      </c>
      <c r="F2634">
        <v>318.39999999999998</v>
      </c>
      <c r="G2634">
        <v>50660</v>
      </c>
      <c r="H2634" t="s">
        <v>7</v>
      </c>
      <c r="K2634">
        <f>btc[[#This Row],[Close]]-btc[[#This Row],[Open]]</f>
        <v>-3.7000000000000455</v>
      </c>
      <c r="N2634">
        <f>(K2634/btc[[#This Row],[Open]])*100</f>
        <v>-1.1487115802545933</v>
      </c>
    </row>
    <row r="2635" spans="1:14" x14ac:dyDescent="0.25">
      <c r="A2635" s="1" t="s">
        <v>10</v>
      </c>
      <c r="B2635" s="1">
        <v>42001</v>
      </c>
      <c r="C2635">
        <v>315.3</v>
      </c>
      <c r="D2635">
        <v>322.8</v>
      </c>
      <c r="E2635">
        <v>310.5</v>
      </c>
      <c r="F2635">
        <v>316.5</v>
      </c>
      <c r="G2635">
        <v>20414</v>
      </c>
      <c r="H2635" t="s">
        <v>7</v>
      </c>
      <c r="K2635">
        <f>btc[[#This Row],[Close]]-btc[[#This Row],[Open]]</f>
        <v>1.1999999999999886</v>
      </c>
      <c r="N2635">
        <f>(K2635/btc[[#This Row],[Open]])*100</f>
        <v>0.38058991436726564</v>
      </c>
    </row>
    <row r="2636" spans="1:14" x14ac:dyDescent="0.25">
      <c r="A2636" s="1" t="s">
        <v>10</v>
      </c>
      <c r="B2636" s="1">
        <v>42002</v>
      </c>
      <c r="C2636">
        <v>316.5</v>
      </c>
      <c r="D2636">
        <v>321.60000000000002</v>
      </c>
      <c r="E2636">
        <v>308.3</v>
      </c>
      <c r="F2636">
        <v>314.10000000000002</v>
      </c>
      <c r="G2636">
        <v>20355</v>
      </c>
      <c r="H2636" t="s">
        <v>7</v>
      </c>
      <c r="K2636">
        <f>btc[[#This Row],[Close]]-btc[[#This Row],[Open]]</f>
        <v>-2.3999999999999773</v>
      </c>
      <c r="N2636">
        <f>(K2636/btc[[#This Row],[Open]])*100</f>
        <v>-0.75829383886255208</v>
      </c>
    </row>
    <row r="2637" spans="1:14" x14ac:dyDescent="0.25">
      <c r="A2637" s="1" t="s">
        <v>10</v>
      </c>
      <c r="B2637" s="1">
        <v>42005</v>
      </c>
      <c r="C2637">
        <v>318.2</v>
      </c>
      <c r="D2637">
        <v>321.39999999999998</v>
      </c>
      <c r="E2637">
        <v>313.5</v>
      </c>
      <c r="F2637">
        <v>314.89999999999998</v>
      </c>
      <c r="G2637">
        <v>12820</v>
      </c>
      <c r="H2637" t="s">
        <v>7</v>
      </c>
      <c r="K2637">
        <f>btc[[#This Row],[Close]]-btc[[#This Row],[Open]]</f>
        <v>-3.3000000000000114</v>
      </c>
      <c r="N2637">
        <f>(K2637/btc[[#This Row],[Open]])*100</f>
        <v>-1.0370835952231336</v>
      </c>
    </row>
    <row r="2638" spans="1:14" x14ac:dyDescent="0.25">
      <c r="A2638" s="1" t="s">
        <v>10</v>
      </c>
      <c r="B2638" s="1">
        <v>41992</v>
      </c>
      <c r="C2638">
        <v>310.3</v>
      </c>
      <c r="D2638">
        <v>320.2</v>
      </c>
      <c r="E2638">
        <v>306.39999999999998</v>
      </c>
      <c r="F2638">
        <v>317.8</v>
      </c>
      <c r="G2638">
        <v>41712</v>
      </c>
      <c r="H2638" t="s">
        <v>7</v>
      </c>
      <c r="K2638">
        <f>btc[[#This Row],[Close]]-btc[[#This Row],[Open]]</f>
        <v>7.5</v>
      </c>
      <c r="N2638">
        <f>(K2638/btc[[#This Row],[Open]])*100</f>
        <v>2.4170157911698356</v>
      </c>
    </row>
    <row r="2639" spans="1:14" x14ac:dyDescent="0.25">
      <c r="A2639" s="1" t="s">
        <v>10</v>
      </c>
      <c r="B2639" s="1">
        <v>42004</v>
      </c>
      <c r="C2639">
        <v>311.3</v>
      </c>
      <c r="D2639">
        <v>319.10000000000002</v>
      </c>
      <c r="E2639">
        <v>308.89999999999998</v>
      </c>
      <c r="F2639">
        <v>318.2</v>
      </c>
      <c r="G2639">
        <v>20496</v>
      </c>
      <c r="H2639" t="s">
        <v>7</v>
      </c>
      <c r="K2639">
        <f>btc[[#This Row],[Close]]-btc[[#This Row],[Open]]</f>
        <v>6.8999999999999773</v>
      </c>
      <c r="N2639">
        <f>(K2639/btc[[#This Row],[Open]])*100</f>
        <v>2.2165114037905482</v>
      </c>
    </row>
    <row r="2640" spans="1:14" x14ac:dyDescent="0.25">
      <c r="A2640" s="1" t="s">
        <v>10</v>
      </c>
      <c r="B2640" s="1">
        <v>42306</v>
      </c>
      <c r="C2640">
        <v>303.5</v>
      </c>
      <c r="D2640">
        <v>318.5</v>
      </c>
      <c r="E2640">
        <v>300.2</v>
      </c>
      <c r="F2640">
        <v>313.60000000000002</v>
      </c>
      <c r="G2640">
        <v>138920</v>
      </c>
      <c r="H2640" t="s">
        <v>7</v>
      </c>
      <c r="K2640">
        <f>btc[[#This Row],[Close]]-btc[[#This Row],[Open]]</f>
        <v>10.100000000000023</v>
      </c>
      <c r="N2640">
        <f>(K2640/btc[[#This Row],[Open]])*100</f>
        <v>3.3278418451400409</v>
      </c>
    </row>
    <row r="2641" spans="1:14" x14ac:dyDescent="0.25">
      <c r="A2641" s="1" t="s">
        <v>10</v>
      </c>
      <c r="B2641" s="1">
        <v>41694</v>
      </c>
      <c r="C2641">
        <v>310.2</v>
      </c>
      <c r="D2641">
        <v>316.89999999999998</v>
      </c>
      <c r="E2641">
        <v>131.9</v>
      </c>
      <c r="F2641">
        <v>174</v>
      </c>
      <c r="G2641">
        <v>95119</v>
      </c>
      <c r="H2641" t="s">
        <v>7</v>
      </c>
      <c r="K2641">
        <f>btc[[#This Row],[Close]]-btc[[#This Row],[Open]]</f>
        <v>-136.19999999999999</v>
      </c>
      <c r="N2641">
        <f>(K2641/btc[[#This Row],[Open]])*100</f>
        <v>-43.907156673114116</v>
      </c>
    </row>
    <row r="2642" spans="1:14" x14ac:dyDescent="0.25">
      <c r="A2642" s="1" t="s">
        <v>10</v>
      </c>
      <c r="B2642" s="1">
        <v>42006</v>
      </c>
      <c r="C2642">
        <v>314.89999999999998</v>
      </c>
      <c r="D2642">
        <v>316.39999999999998</v>
      </c>
      <c r="E2642">
        <v>313.10000000000002</v>
      </c>
      <c r="F2642">
        <v>315.2</v>
      </c>
      <c r="G2642">
        <v>14729</v>
      </c>
      <c r="H2642" t="s">
        <v>7</v>
      </c>
      <c r="K2642">
        <f>btc[[#This Row],[Close]]-btc[[#This Row],[Open]]</f>
        <v>0.30000000000001137</v>
      </c>
      <c r="N2642">
        <f>(K2642/btc[[#This Row],[Open]])*100</f>
        <v>9.526833915529101E-2</v>
      </c>
    </row>
    <row r="2643" spans="1:14" x14ac:dyDescent="0.25">
      <c r="A2643" s="1" t="s">
        <v>10</v>
      </c>
      <c r="B2643" s="1">
        <v>42003</v>
      </c>
      <c r="C2643">
        <v>314.10000000000002</v>
      </c>
      <c r="D2643">
        <v>316.2</v>
      </c>
      <c r="E2643">
        <v>309.3</v>
      </c>
      <c r="F2643">
        <v>311.3</v>
      </c>
      <c r="G2643">
        <v>22777</v>
      </c>
      <c r="H2643" t="s">
        <v>7</v>
      </c>
      <c r="K2643">
        <f>btc[[#This Row],[Close]]-btc[[#This Row],[Open]]</f>
        <v>-2.8000000000000114</v>
      </c>
      <c r="N2643">
        <f>(K2643/btc[[#This Row],[Open]])*100</f>
        <v>-0.89143584845590929</v>
      </c>
    </row>
    <row r="2644" spans="1:14" x14ac:dyDescent="0.25">
      <c r="A2644" s="1" t="s">
        <v>10</v>
      </c>
      <c r="B2644" s="1">
        <v>42197</v>
      </c>
      <c r="C2644">
        <v>292</v>
      </c>
      <c r="D2644">
        <v>315.89999999999998</v>
      </c>
      <c r="E2644">
        <v>291.3</v>
      </c>
      <c r="F2644">
        <v>310.39999999999998</v>
      </c>
      <c r="G2644">
        <v>120702</v>
      </c>
      <c r="H2644" t="s">
        <v>7</v>
      </c>
      <c r="K2644">
        <f>btc[[#This Row],[Close]]-btc[[#This Row],[Open]]</f>
        <v>18.399999999999977</v>
      </c>
      <c r="N2644">
        <f>(K2644/btc[[#This Row],[Open]])*100</f>
        <v>6.301369863013691</v>
      </c>
    </row>
    <row r="2645" spans="1:14" x14ac:dyDescent="0.25">
      <c r="A2645" s="1" t="s">
        <v>10</v>
      </c>
      <c r="B2645" s="1">
        <v>42007</v>
      </c>
      <c r="C2645">
        <v>315.2</v>
      </c>
      <c r="D2645">
        <v>315.8</v>
      </c>
      <c r="E2645">
        <v>284.89999999999998</v>
      </c>
      <c r="F2645">
        <v>287.10000000000002</v>
      </c>
      <c r="G2645">
        <v>47366</v>
      </c>
      <c r="H2645" t="s">
        <v>7</v>
      </c>
      <c r="K2645">
        <f>btc[[#This Row],[Close]]-btc[[#This Row],[Open]]</f>
        <v>-28.099999999999966</v>
      </c>
      <c r="N2645">
        <f>(K2645/btc[[#This Row],[Open]])*100</f>
        <v>-8.91497461928933</v>
      </c>
    </row>
    <row r="2646" spans="1:14" x14ac:dyDescent="0.25">
      <c r="A2646" s="1" t="s">
        <v>10</v>
      </c>
      <c r="B2646" s="1">
        <v>42198</v>
      </c>
      <c r="C2646">
        <v>310.39999999999998</v>
      </c>
      <c r="D2646">
        <v>310.89999999999998</v>
      </c>
      <c r="E2646">
        <v>276.89999999999998</v>
      </c>
      <c r="F2646">
        <v>290.39999999999998</v>
      </c>
      <c r="G2646">
        <v>146846</v>
      </c>
      <c r="H2646" t="s">
        <v>7</v>
      </c>
      <c r="K2646">
        <f>btc[[#This Row],[Close]]-btc[[#This Row],[Open]]</f>
        <v>-20</v>
      </c>
      <c r="N2646">
        <f>(K2646/btc[[#This Row],[Open]])*100</f>
        <v>-6.443298969072166</v>
      </c>
    </row>
    <row r="2647" spans="1:14" x14ac:dyDescent="0.25">
      <c r="A2647" s="1" t="s">
        <v>10</v>
      </c>
      <c r="B2647" s="1">
        <v>42030</v>
      </c>
      <c r="C2647">
        <v>252.1</v>
      </c>
      <c r="D2647">
        <v>310.89999999999998</v>
      </c>
      <c r="E2647">
        <v>251.5</v>
      </c>
      <c r="F2647">
        <v>269.2</v>
      </c>
      <c r="G2647">
        <v>105714</v>
      </c>
      <c r="H2647" t="s">
        <v>7</v>
      </c>
      <c r="K2647">
        <f>btc[[#This Row],[Close]]-btc[[#This Row],[Open]]</f>
        <v>17.099999999999994</v>
      </c>
      <c r="N2647">
        <f>(K2647/btc[[#This Row],[Open]])*100</f>
        <v>6.7830226100753652</v>
      </c>
    </row>
    <row r="2648" spans="1:14" x14ac:dyDescent="0.25">
      <c r="A2648" s="1" t="s">
        <v>10</v>
      </c>
      <c r="B2648" s="1">
        <v>41689</v>
      </c>
      <c r="C2648">
        <v>294</v>
      </c>
      <c r="D2648">
        <v>308.60000000000002</v>
      </c>
      <c r="E2648">
        <v>257.2</v>
      </c>
      <c r="F2648">
        <v>261.5</v>
      </c>
      <c r="G2648">
        <v>31502</v>
      </c>
      <c r="H2648" t="s">
        <v>7</v>
      </c>
      <c r="K2648">
        <f>btc[[#This Row],[Close]]-btc[[#This Row],[Open]]</f>
        <v>-32.5</v>
      </c>
      <c r="N2648">
        <f>(K2648/btc[[#This Row],[Open]])*100</f>
        <v>-11.054421768707483</v>
      </c>
    </row>
    <row r="2649" spans="1:14" x14ac:dyDescent="0.25">
      <c r="A2649" s="1" t="s">
        <v>10</v>
      </c>
      <c r="B2649" s="1">
        <v>42305</v>
      </c>
      <c r="C2649">
        <v>294.7</v>
      </c>
      <c r="D2649">
        <v>307.5</v>
      </c>
      <c r="E2649">
        <v>294</v>
      </c>
      <c r="F2649">
        <v>303.5</v>
      </c>
      <c r="G2649">
        <v>116409</v>
      </c>
      <c r="H2649" t="s">
        <v>7</v>
      </c>
      <c r="K2649">
        <f>btc[[#This Row],[Close]]-btc[[#This Row],[Open]]</f>
        <v>8.8000000000000114</v>
      </c>
      <c r="N2649">
        <f>(K2649/btc[[#This Row],[Open]])*100</f>
        <v>2.9860875466576218</v>
      </c>
    </row>
    <row r="2650" spans="1:14" x14ac:dyDescent="0.25">
      <c r="A2650" s="1" t="s">
        <v>10</v>
      </c>
      <c r="B2650" s="1">
        <v>42073</v>
      </c>
      <c r="C2650">
        <v>290</v>
      </c>
      <c r="D2650">
        <v>301</v>
      </c>
      <c r="E2650">
        <v>288.10000000000002</v>
      </c>
      <c r="F2650">
        <v>291.39999999999998</v>
      </c>
      <c r="G2650">
        <v>158178</v>
      </c>
      <c r="H2650" t="s">
        <v>7</v>
      </c>
      <c r="K2650">
        <f>btc[[#This Row],[Close]]-btc[[#This Row],[Open]]</f>
        <v>1.3999999999999773</v>
      </c>
      <c r="N2650">
        <f>(K2650/btc[[#This Row],[Open]])*100</f>
        <v>0.48275862068964731</v>
      </c>
    </row>
    <row r="2651" spans="1:14" x14ac:dyDescent="0.25">
      <c r="A2651" s="1" t="s">
        <v>10</v>
      </c>
      <c r="B2651" s="1">
        <v>42196</v>
      </c>
      <c r="C2651">
        <v>283.60000000000002</v>
      </c>
      <c r="D2651">
        <v>298.8</v>
      </c>
      <c r="E2651">
        <v>282.3</v>
      </c>
      <c r="F2651">
        <v>292</v>
      </c>
      <c r="G2651">
        <v>46487</v>
      </c>
      <c r="H2651" t="s">
        <v>7</v>
      </c>
      <c r="K2651">
        <f>btc[[#This Row],[Close]]-btc[[#This Row],[Open]]</f>
        <v>8.3999999999999773</v>
      </c>
      <c r="N2651">
        <f>(K2651/btc[[#This Row],[Open]])*100</f>
        <v>2.9619181946403299</v>
      </c>
    </row>
    <row r="2652" spans="1:14" x14ac:dyDescent="0.25">
      <c r="A2652" s="1" t="s">
        <v>10</v>
      </c>
      <c r="B2652" s="1">
        <v>42304</v>
      </c>
      <c r="C2652">
        <v>285.10000000000002</v>
      </c>
      <c r="D2652">
        <v>298.39999999999998</v>
      </c>
      <c r="E2652">
        <v>285.10000000000002</v>
      </c>
      <c r="F2652">
        <v>294.7</v>
      </c>
      <c r="G2652">
        <v>105868</v>
      </c>
      <c r="H2652" t="s">
        <v>7</v>
      </c>
      <c r="K2652">
        <f>btc[[#This Row],[Close]]-btc[[#This Row],[Open]]</f>
        <v>9.5999999999999659</v>
      </c>
      <c r="N2652">
        <f>(K2652/btc[[#This Row],[Open]])*100</f>
        <v>3.3672395650648772</v>
      </c>
    </row>
    <row r="2653" spans="1:14" x14ac:dyDescent="0.25">
      <c r="A2653" s="1" t="s">
        <v>10</v>
      </c>
      <c r="B2653" s="1">
        <v>42195</v>
      </c>
      <c r="C2653">
        <v>269.10000000000002</v>
      </c>
      <c r="D2653">
        <v>297.89999999999998</v>
      </c>
      <c r="E2653">
        <v>266.89999999999998</v>
      </c>
      <c r="F2653">
        <v>283.60000000000002</v>
      </c>
      <c r="G2653">
        <v>117174</v>
      </c>
      <c r="H2653" t="s">
        <v>7</v>
      </c>
      <c r="K2653">
        <f>btc[[#This Row],[Close]]-btc[[#This Row],[Open]]</f>
        <v>14.5</v>
      </c>
      <c r="N2653">
        <f>(K2653/btc[[#This Row],[Open]])*100</f>
        <v>5.3883314752879965</v>
      </c>
    </row>
    <row r="2654" spans="1:14" x14ac:dyDescent="0.25">
      <c r="A2654" s="1" t="s">
        <v>10</v>
      </c>
      <c r="B2654" s="1">
        <v>42074</v>
      </c>
      <c r="C2654">
        <v>291.39999999999998</v>
      </c>
      <c r="D2654">
        <v>297.7</v>
      </c>
      <c r="E2654">
        <v>288.89999999999998</v>
      </c>
      <c r="F2654">
        <v>295.60000000000002</v>
      </c>
      <c r="G2654">
        <v>79981</v>
      </c>
      <c r="H2654" t="s">
        <v>7</v>
      </c>
      <c r="K2654">
        <f>btc[[#This Row],[Close]]-btc[[#This Row],[Open]]</f>
        <v>4.2000000000000455</v>
      </c>
      <c r="N2654">
        <f>(K2654/btc[[#This Row],[Open]])*100</f>
        <v>1.4413177762525895</v>
      </c>
    </row>
    <row r="2655" spans="1:14" x14ac:dyDescent="0.25">
      <c r="A2655" s="1" t="s">
        <v>10</v>
      </c>
      <c r="B2655" s="1">
        <v>42075</v>
      </c>
      <c r="C2655">
        <v>295.60000000000002</v>
      </c>
      <c r="D2655">
        <v>297</v>
      </c>
      <c r="E2655">
        <v>290.8</v>
      </c>
      <c r="F2655">
        <v>293.89999999999998</v>
      </c>
      <c r="G2655">
        <v>107321</v>
      </c>
      <c r="H2655" t="s">
        <v>7</v>
      </c>
      <c r="K2655">
        <f>btc[[#This Row],[Close]]-btc[[#This Row],[Open]]</f>
        <v>-1.7000000000000455</v>
      </c>
      <c r="N2655">
        <f>(K2655/btc[[#This Row],[Open]])*100</f>
        <v>-0.57510148849798559</v>
      </c>
    </row>
    <row r="2656" spans="1:14" x14ac:dyDescent="0.25">
      <c r="A2656" s="1" t="s">
        <v>10</v>
      </c>
      <c r="B2656" s="1">
        <v>42199</v>
      </c>
      <c r="C2656">
        <v>290.39999999999998</v>
      </c>
      <c r="D2656">
        <v>297</v>
      </c>
      <c r="E2656">
        <v>285.2</v>
      </c>
      <c r="F2656">
        <v>287</v>
      </c>
      <c r="G2656">
        <v>60619</v>
      </c>
      <c r="H2656" t="s">
        <v>7</v>
      </c>
      <c r="K2656">
        <f>btc[[#This Row],[Close]]-btc[[#This Row],[Open]]</f>
        <v>-3.3999999999999773</v>
      </c>
      <c r="N2656">
        <f>(K2656/btc[[#This Row],[Open]])*100</f>
        <v>-1.1707988980716175</v>
      </c>
    </row>
    <row r="2657" spans="1:14" x14ac:dyDescent="0.25">
      <c r="A2657" s="1" t="s">
        <v>10</v>
      </c>
      <c r="B2657" s="1">
        <v>42213</v>
      </c>
      <c r="C2657">
        <v>293</v>
      </c>
      <c r="D2657">
        <v>296.7</v>
      </c>
      <c r="E2657">
        <v>291.7</v>
      </c>
      <c r="F2657">
        <v>293.7</v>
      </c>
      <c r="G2657">
        <v>49066</v>
      </c>
      <c r="H2657" t="s">
        <v>7</v>
      </c>
      <c r="K2657">
        <f>btc[[#This Row],[Close]]-btc[[#This Row],[Open]]</f>
        <v>0.69999999999998863</v>
      </c>
      <c r="N2657">
        <f>(K2657/btc[[#This Row],[Open]])*100</f>
        <v>0.23890784982934765</v>
      </c>
    </row>
    <row r="2658" spans="1:14" x14ac:dyDescent="0.25">
      <c r="A2658" s="1" t="s">
        <v>10</v>
      </c>
      <c r="B2658" s="1">
        <v>42011</v>
      </c>
      <c r="C2658">
        <v>282.3</v>
      </c>
      <c r="D2658">
        <v>296.10000000000002</v>
      </c>
      <c r="E2658">
        <v>280.7</v>
      </c>
      <c r="F2658">
        <v>291.3</v>
      </c>
      <c r="G2658">
        <v>30667</v>
      </c>
      <c r="H2658" t="s">
        <v>7</v>
      </c>
      <c r="K2658">
        <f>btc[[#This Row],[Close]]-btc[[#This Row],[Open]]</f>
        <v>9</v>
      </c>
      <c r="N2658">
        <f>(K2658/btc[[#This Row],[Open]])*100</f>
        <v>3.1880977683315619</v>
      </c>
    </row>
    <row r="2659" spans="1:14" x14ac:dyDescent="0.25">
      <c r="A2659" s="1" t="s">
        <v>10</v>
      </c>
      <c r="B2659" s="1">
        <v>42212</v>
      </c>
      <c r="C2659">
        <v>291.8</v>
      </c>
      <c r="D2659">
        <v>295.8</v>
      </c>
      <c r="E2659">
        <v>285.39999999999998</v>
      </c>
      <c r="F2659">
        <v>293</v>
      </c>
      <c r="G2659">
        <v>69711</v>
      </c>
      <c r="H2659" t="s">
        <v>7</v>
      </c>
      <c r="K2659">
        <f>btc[[#This Row],[Close]]-btc[[#This Row],[Open]]</f>
        <v>1.1999999999999886</v>
      </c>
      <c r="N2659">
        <f>(K2659/btc[[#This Row],[Open]])*100</f>
        <v>0.41124057573680212</v>
      </c>
    </row>
    <row r="2660" spans="1:14" x14ac:dyDescent="0.25">
      <c r="A2660" s="1" t="s">
        <v>10</v>
      </c>
      <c r="B2660" s="1">
        <v>42302</v>
      </c>
      <c r="C2660">
        <v>282.60000000000002</v>
      </c>
      <c r="D2660">
        <v>295.60000000000002</v>
      </c>
      <c r="E2660">
        <v>281.8</v>
      </c>
      <c r="F2660">
        <v>287.89999999999998</v>
      </c>
      <c r="G2660">
        <v>113901</v>
      </c>
      <c r="H2660" t="s">
        <v>7</v>
      </c>
      <c r="K2660">
        <f>btc[[#This Row],[Close]]-btc[[#This Row],[Open]]</f>
        <v>5.2999999999999545</v>
      </c>
      <c r="N2660">
        <f>(K2660/btc[[#This Row],[Open]])*100</f>
        <v>1.8754423213021776</v>
      </c>
    </row>
    <row r="2661" spans="1:14" x14ac:dyDescent="0.25">
      <c r="A2661" s="1" t="s">
        <v>10</v>
      </c>
      <c r="B2661" s="1">
        <v>42076</v>
      </c>
      <c r="C2661">
        <v>293.89999999999998</v>
      </c>
      <c r="D2661">
        <v>294.89999999999998</v>
      </c>
      <c r="E2661">
        <v>286.10000000000002</v>
      </c>
      <c r="F2661">
        <v>287.2</v>
      </c>
      <c r="G2661">
        <v>97342</v>
      </c>
      <c r="H2661" t="s">
        <v>7</v>
      </c>
      <c r="K2661">
        <f>btc[[#This Row],[Close]]-btc[[#This Row],[Open]]</f>
        <v>-6.6999999999999886</v>
      </c>
      <c r="N2661">
        <f>(K2661/btc[[#This Row],[Open]])*100</f>
        <v>-2.2796869683565801</v>
      </c>
    </row>
    <row r="2662" spans="1:14" x14ac:dyDescent="0.25">
      <c r="A2662" s="1" t="s">
        <v>10</v>
      </c>
      <c r="B2662" s="1">
        <v>42214</v>
      </c>
      <c r="C2662">
        <v>293.7</v>
      </c>
      <c r="D2662">
        <v>294.7</v>
      </c>
      <c r="E2662">
        <v>286.89999999999998</v>
      </c>
      <c r="F2662">
        <v>288.39999999999998</v>
      </c>
      <c r="G2662">
        <v>50674</v>
      </c>
      <c r="H2662" t="s">
        <v>7</v>
      </c>
      <c r="K2662">
        <f>btc[[#This Row],[Close]]-btc[[#This Row],[Open]]</f>
        <v>-5.3000000000000114</v>
      </c>
      <c r="N2662">
        <f>(K2662/btc[[#This Row],[Open]])*100</f>
        <v>-1.8045624787197858</v>
      </c>
    </row>
    <row r="2663" spans="1:14" x14ac:dyDescent="0.25">
      <c r="A2663" s="1" t="s">
        <v>10</v>
      </c>
      <c r="B2663" s="1">
        <v>42079</v>
      </c>
      <c r="C2663">
        <v>284.89999999999998</v>
      </c>
      <c r="D2663">
        <v>294</v>
      </c>
      <c r="E2663">
        <v>284.8</v>
      </c>
      <c r="F2663">
        <v>290.39999999999998</v>
      </c>
      <c r="G2663">
        <v>66340</v>
      </c>
      <c r="H2663" t="s">
        <v>7</v>
      </c>
      <c r="K2663">
        <f>btc[[#This Row],[Close]]-btc[[#This Row],[Open]]</f>
        <v>5.5</v>
      </c>
      <c r="N2663">
        <f>(K2663/btc[[#This Row],[Open]])*100</f>
        <v>1.9305019305019309</v>
      </c>
    </row>
    <row r="2664" spans="1:14" x14ac:dyDescent="0.25">
      <c r="A2664" s="1" t="s">
        <v>10</v>
      </c>
      <c r="B2664" s="1">
        <v>42072</v>
      </c>
      <c r="C2664">
        <v>274.5</v>
      </c>
      <c r="D2664">
        <v>293.3</v>
      </c>
      <c r="E2664">
        <v>273.8</v>
      </c>
      <c r="F2664">
        <v>290</v>
      </c>
      <c r="G2664">
        <v>151770</v>
      </c>
      <c r="H2664" t="s">
        <v>7</v>
      </c>
      <c r="K2664">
        <f>btc[[#This Row],[Close]]-btc[[#This Row],[Open]]</f>
        <v>15.5</v>
      </c>
      <c r="N2664">
        <f>(K2664/btc[[#This Row],[Open]])*100</f>
        <v>5.6466302367941719</v>
      </c>
    </row>
    <row r="2665" spans="1:14" x14ac:dyDescent="0.25">
      <c r="A2665" s="1" t="s">
        <v>10</v>
      </c>
      <c r="B2665" s="1">
        <v>42211</v>
      </c>
      <c r="C2665">
        <v>288.7</v>
      </c>
      <c r="D2665">
        <v>293.3</v>
      </c>
      <c r="E2665">
        <v>286.8</v>
      </c>
      <c r="F2665">
        <v>291.8</v>
      </c>
      <c r="G2665">
        <v>30992</v>
      </c>
      <c r="H2665" t="s">
        <v>7</v>
      </c>
      <c r="K2665">
        <f>btc[[#This Row],[Close]]-btc[[#This Row],[Open]]</f>
        <v>3.1000000000000227</v>
      </c>
      <c r="N2665">
        <f>(K2665/btc[[#This Row],[Open]])*100</f>
        <v>1.0737790093522765</v>
      </c>
    </row>
    <row r="2666" spans="1:14" x14ac:dyDescent="0.25">
      <c r="A2666" s="1" t="s">
        <v>10</v>
      </c>
      <c r="B2666" s="1">
        <v>42200</v>
      </c>
      <c r="C2666">
        <v>287</v>
      </c>
      <c r="D2666">
        <v>292.89999999999998</v>
      </c>
      <c r="E2666">
        <v>283.2</v>
      </c>
      <c r="F2666">
        <v>283.39999999999998</v>
      </c>
      <c r="G2666">
        <v>59579</v>
      </c>
      <c r="H2666" t="s">
        <v>7</v>
      </c>
      <c r="K2666">
        <f>btc[[#This Row],[Close]]-btc[[#This Row],[Open]]</f>
        <v>-3.6000000000000227</v>
      </c>
      <c r="N2666">
        <f>(K2666/btc[[#This Row],[Open]])*100</f>
        <v>-1.254355400696872</v>
      </c>
    </row>
    <row r="2667" spans="1:14" x14ac:dyDescent="0.25">
      <c r="A2667" s="1" t="s">
        <v>10</v>
      </c>
      <c r="B2667" s="1">
        <v>42012</v>
      </c>
      <c r="C2667">
        <v>291.3</v>
      </c>
      <c r="D2667">
        <v>292.7</v>
      </c>
      <c r="E2667">
        <v>279</v>
      </c>
      <c r="F2667">
        <v>282.7</v>
      </c>
      <c r="G2667">
        <v>20183</v>
      </c>
      <c r="H2667" t="s">
        <v>7</v>
      </c>
      <c r="K2667">
        <f>btc[[#This Row],[Close]]-btc[[#This Row],[Open]]</f>
        <v>-8.6000000000000227</v>
      </c>
      <c r="N2667">
        <f>(K2667/btc[[#This Row],[Open]])*100</f>
        <v>-2.9522828698935881</v>
      </c>
    </row>
    <row r="2668" spans="1:14" x14ac:dyDescent="0.25">
      <c r="A2668" s="1" t="s">
        <v>10</v>
      </c>
      <c r="B2668" s="1">
        <v>42080</v>
      </c>
      <c r="C2668">
        <v>290.39999999999998</v>
      </c>
      <c r="D2668">
        <v>292.5</v>
      </c>
      <c r="E2668">
        <v>283.3</v>
      </c>
      <c r="F2668">
        <v>285.39999999999998</v>
      </c>
      <c r="G2668">
        <v>65014</v>
      </c>
      <c r="H2668" t="s">
        <v>7</v>
      </c>
      <c r="K2668">
        <f>btc[[#This Row],[Close]]-btc[[#This Row],[Open]]</f>
        <v>-5</v>
      </c>
      <c r="N2668">
        <f>(K2668/btc[[#This Row],[Open]])*100</f>
        <v>-1.721763085399449</v>
      </c>
    </row>
    <row r="2669" spans="1:14" x14ac:dyDescent="0.25">
      <c r="A2669" s="1" t="s">
        <v>10</v>
      </c>
      <c r="B2669" s="1">
        <v>42210</v>
      </c>
      <c r="C2669">
        <v>288.39999999999998</v>
      </c>
      <c r="D2669">
        <v>291.2</v>
      </c>
      <c r="E2669">
        <v>284.7</v>
      </c>
      <c r="F2669">
        <v>288.7</v>
      </c>
      <c r="G2669">
        <v>41648</v>
      </c>
      <c r="H2669" t="s">
        <v>7</v>
      </c>
      <c r="K2669">
        <f>btc[[#This Row],[Close]]-btc[[#This Row],[Open]]</f>
        <v>0.30000000000001137</v>
      </c>
      <c r="N2669">
        <f>(K2669/btc[[#This Row],[Open]])*100</f>
        <v>0.10402219140083613</v>
      </c>
    </row>
    <row r="2670" spans="1:14" x14ac:dyDescent="0.25">
      <c r="A2670" s="1" t="s">
        <v>10</v>
      </c>
      <c r="B2670" s="1">
        <v>42201</v>
      </c>
      <c r="C2670">
        <v>283.39999999999998</v>
      </c>
      <c r="D2670">
        <v>290.8</v>
      </c>
      <c r="E2670">
        <v>273.3</v>
      </c>
      <c r="F2670">
        <v>276.60000000000002</v>
      </c>
      <c r="G2670">
        <v>121324</v>
      </c>
      <c r="H2670" t="s">
        <v>7</v>
      </c>
      <c r="K2670">
        <f>btc[[#This Row],[Close]]-btc[[#This Row],[Open]]</f>
        <v>-6.7999999999999545</v>
      </c>
      <c r="N2670">
        <f>(K2670/btc[[#This Row],[Open]])*100</f>
        <v>-2.3994354269583469</v>
      </c>
    </row>
    <row r="2671" spans="1:14" x14ac:dyDescent="0.25">
      <c r="A2671" s="1" t="s">
        <v>10</v>
      </c>
      <c r="B2671" s="1">
        <v>41692</v>
      </c>
      <c r="C2671">
        <v>111.6</v>
      </c>
      <c r="D2671">
        <v>290.60000000000002</v>
      </c>
      <c r="E2671">
        <v>96.7</v>
      </c>
      <c r="F2671">
        <v>255.6</v>
      </c>
      <c r="G2671">
        <v>72170</v>
      </c>
      <c r="H2671" t="s">
        <v>7</v>
      </c>
      <c r="K2671">
        <f>btc[[#This Row],[Close]]-btc[[#This Row],[Open]]</f>
        <v>144</v>
      </c>
      <c r="N2671">
        <f>(K2671/btc[[#This Row],[Open]])*100</f>
        <v>129.03225806451613</v>
      </c>
    </row>
    <row r="2672" spans="1:14" x14ac:dyDescent="0.25">
      <c r="A2672" s="1" t="s">
        <v>10</v>
      </c>
      <c r="B2672" s="1">
        <v>42013</v>
      </c>
      <c r="C2672">
        <v>282.7</v>
      </c>
      <c r="D2672">
        <v>290.60000000000002</v>
      </c>
      <c r="E2672">
        <v>277.3</v>
      </c>
      <c r="F2672">
        <v>288</v>
      </c>
      <c r="G2672">
        <v>20925</v>
      </c>
      <c r="H2672" t="s">
        <v>7</v>
      </c>
      <c r="K2672">
        <f>btc[[#This Row],[Close]]-btc[[#This Row],[Open]]</f>
        <v>5.3000000000000114</v>
      </c>
      <c r="N2672">
        <f>(K2672/btc[[#This Row],[Open]])*100</f>
        <v>1.8747789175804781</v>
      </c>
    </row>
    <row r="2673" spans="1:14" x14ac:dyDescent="0.25">
      <c r="A2673" s="1" t="s">
        <v>10</v>
      </c>
      <c r="B2673" s="1">
        <v>42008</v>
      </c>
      <c r="C2673">
        <v>287.10000000000002</v>
      </c>
      <c r="D2673">
        <v>289.89999999999998</v>
      </c>
      <c r="E2673">
        <v>255.9</v>
      </c>
      <c r="F2673">
        <v>264.7</v>
      </c>
      <c r="G2673">
        <v>88769</v>
      </c>
      <c r="H2673" t="s">
        <v>7</v>
      </c>
      <c r="K2673">
        <f>btc[[#This Row],[Close]]-btc[[#This Row],[Open]]</f>
        <v>-22.400000000000034</v>
      </c>
      <c r="N2673">
        <f>(K2673/btc[[#This Row],[Open]])*100</f>
        <v>-7.8021595262974683</v>
      </c>
    </row>
    <row r="2674" spans="1:14" x14ac:dyDescent="0.25">
      <c r="A2674" s="1" t="s">
        <v>10</v>
      </c>
      <c r="B2674" s="1">
        <v>42215</v>
      </c>
      <c r="C2674">
        <v>288.39999999999998</v>
      </c>
      <c r="D2674">
        <v>289.89999999999998</v>
      </c>
      <c r="E2674">
        <v>284.89999999999998</v>
      </c>
      <c r="F2674">
        <v>287</v>
      </c>
      <c r="G2674">
        <v>44792</v>
      </c>
      <c r="H2674" t="s">
        <v>7</v>
      </c>
      <c r="K2674">
        <f>btc[[#This Row],[Close]]-btc[[#This Row],[Open]]</f>
        <v>-1.3999999999999773</v>
      </c>
      <c r="N2674">
        <f>(K2674/btc[[#This Row],[Open]])*100</f>
        <v>-0.48543689320387562</v>
      </c>
    </row>
    <row r="2675" spans="1:14" x14ac:dyDescent="0.25">
      <c r="A2675" s="1" t="s">
        <v>10</v>
      </c>
      <c r="B2675" s="1">
        <v>42209</v>
      </c>
      <c r="C2675">
        <v>275.5</v>
      </c>
      <c r="D2675">
        <v>289.8</v>
      </c>
      <c r="E2675">
        <v>274.3</v>
      </c>
      <c r="F2675">
        <v>288.39999999999998</v>
      </c>
      <c r="G2675">
        <v>74360</v>
      </c>
      <c r="H2675" t="s">
        <v>7</v>
      </c>
      <c r="K2675">
        <f>btc[[#This Row],[Close]]-btc[[#This Row],[Open]]</f>
        <v>12.899999999999977</v>
      </c>
      <c r="N2675">
        <f>(K2675/btc[[#This Row],[Open]])*100</f>
        <v>4.6823956442831136</v>
      </c>
    </row>
    <row r="2676" spans="1:14" x14ac:dyDescent="0.25">
      <c r="A2676" s="1" t="s">
        <v>10</v>
      </c>
      <c r="B2676" s="1">
        <v>42014</v>
      </c>
      <c r="C2676">
        <v>288</v>
      </c>
      <c r="D2676">
        <v>289.3</v>
      </c>
      <c r="E2676">
        <v>272</v>
      </c>
      <c r="F2676">
        <v>273.39999999999998</v>
      </c>
      <c r="G2676">
        <v>14725</v>
      </c>
      <c r="H2676" t="s">
        <v>7</v>
      </c>
      <c r="K2676">
        <f>btc[[#This Row],[Close]]-btc[[#This Row],[Open]]</f>
        <v>-14.600000000000023</v>
      </c>
      <c r="N2676">
        <f>(K2676/btc[[#This Row],[Open]])*100</f>
        <v>-5.0694444444444517</v>
      </c>
    </row>
    <row r="2677" spans="1:14" x14ac:dyDescent="0.25">
      <c r="A2677" s="1" t="s">
        <v>10</v>
      </c>
      <c r="B2677" s="1">
        <v>42216</v>
      </c>
      <c r="C2677">
        <v>287</v>
      </c>
      <c r="D2677">
        <v>288.7</v>
      </c>
      <c r="E2677">
        <v>280.8</v>
      </c>
      <c r="F2677">
        <v>283.7</v>
      </c>
      <c r="G2677">
        <v>49212</v>
      </c>
      <c r="H2677" t="s">
        <v>7</v>
      </c>
      <c r="K2677">
        <f>btc[[#This Row],[Close]]-btc[[#This Row],[Open]]</f>
        <v>-3.3000000000000114</v>
      </c>
      <c r="N2677">
        <f>(K2677/btc[[#This Row],[Open]])*100</f>
        <v>-1.1498257839721293</v>
      </c>
    </row>
    <row r="2678" spans="1:14" x14ac:dyDescent="0.25">
      <c r="A2678" s="1" t="s">
        <v>10</v>
      </c>
      <c r="B2678" s="1">
        <v>42077</v>
      </c>
      <c r="C2678">
        <v>287.2</v>
      </c>
      <c r="D2678">
        <v>288.39999999999998</v>
      </c>
      <c r="E2678">
        <v>279.3</v>
      </c>
      <c r="F2678">
        <v>281.60000000000002</v>
      </c>
      <c r="G2678">
        <v>75720</v>
      </c>
      <c r="H2678" t="s">
        <v>7</v>
      </c>
      <c r="K2678">
        <f>btc[[#This Row],[Close]]-btc[[#This Row],[Open]]</f>
        <v>-5.5999999999999659</v>
      </c>
      <c r="N2678">
        <f>(K2678/btc[[#This Row],[Open]])*100</f>
        <v>-1.9498607242339716</v>
      </c>
    </row>
    <row r="2679" spans="1:14" x14ac:dyDescent="0.25">
      <c r="A2679" s="1" t="s">
        <v>10</v>
      </c>
      <c r="B2679" s="1">
        <v>42303</v>
      </c>
      <c r="C2679">
        <v>287.89999999999998</v>
      </c>
      <c r="D2679">
        <v>287.60000000000002</v>
      </c>
      <c r="E2679">
        <v>279.60000000000002</v>
      </c>
      <c r="F2679">
        <v>285.10000000000002</v>
      </c>
      <c r="G2679">
        <v>73206</v>
      </c>
      <c r="H2679" t="s">
        <v>7</v>
      </c>
      <c r="K2679">
        <f>btc[[#This Row],[Close]]-btc[[#This Row],[Open]]</f>
        <v>-2.7999999999999545</v>
      </c>
      <c r="N2679">
        <f>(K2679/btc[[#This Row],[Open]])*100</f>
        <v>-0.9725599166377058</v>
      </c>
    </row>
    <row r="2680" spans="1:14" x14ac:dyDescent="0.25">
      <c r="A2680" s="1" t="s">
        <v>10</v>
      </c>
      <c r="B2680" s="1">
        <v>42066</v>
      </c>
      <c r="C2680">
        <v>273.8</v>
      </c>
      <c r="D2680">
        <v>287.10000000000002</v>
      </c>
      <c r="E2680">
        <v>266.10000000000002</v>
      </c>
      <c r="F2680">
        <v>280.60000000000002</v>
      </c>
      <c r="G2680">
        <v>164817</v>
      </c>
      <c r="H2680" t="s">
        <v>7</v>
      </c>
      <c r="K2680">
        <f>btc[[#This Row],[Close]]-btc[[#This Row],[Open]]</f>
        <v>6.8000000000000114</v>
      </c>
      <c r="N2680">
        <f>(K2680/btc[[#This Row],[Open]])*100</f>
        <v>2.4835646457268119</v>
      </c>
    </row>
    <row r="2681" spans="1:14" x14ac:dyDescent="0.25">
      <c r="A2681" s="1" t="s">
        <v>10</v>
      </c>
      <c r="B2681" s="1">
        <v>42078</v>
      </c>
      <c r="C2681">
        <v>281.60000000000002</v>
      </c>
      <c r="D2681">
        <v>286.39999999999998</v>
      </c>
      <c r="E2681">
        <v>280.39999999999998</v>
      </c>
      <c r="F2681">
        <v>284.89999999999998</v>
      </c>
      <c r="G2681">
        <v>39455</v>
      </c>
      <c r="H2681" t="s">
        <v>7</v>
      </c>
      <c r="K2681">
        <f>btc[[#This Row],[Close]]-btc[[#This Row],[Open]]</f>
        <v>3.2999999999999545</v>
      </c>
      <c r="N2681">
        <f>(K2681/btc[[#This Row],[Open]])*100</f>
        <v>1.1718749999999838</v>
      </c>
    </row>
    <row r="2682" spans="1:14" x14ac:dyDescent="0.25">
      <c r="A2682" s="1" t="s">
        <v>10</v>
      </c>
      <c r="B2682" s="1">
        <v>42220</v>
      </c>
      <c r="C2682">
        <v>281.60000000000002</v>
      </c>
      <c r="D2682">
        <v>285.7</v>
      </c>
      <c r="E2682">
        <v>279.60000000000002</v>
      </c>
      <c r="F2682">
        <v>284.3</v>
      </c>
      <c r="G2682">
        <v>44841</v>
      </c>
      <c r="H2682" t="s">
        <v>7</v>
      </c>
      <c r="K2682">
        <f>btc[[#This Row],[Close]]-btc[[#This Row],[Open]]</f>
        <v>2.6999999999999886</v>
      </c>
      <c r="N2682">
        <f>(K2682/btc[[#This Row],[Open]])*100</f>
        <v>0.95880681818181401</v>
      </c>
    </row>
    <row r="2683" spans="1:14" x14ac:dyDescent="0.25">
      <c r="A2683" s="1" t="s">
        <v>10</v>
      </c>
      <c r="B2683" s="1">
        <v>42081</v>
      </c>
      <c r="C2683">
        <v>285.39999999999998</v>
      </c>
      <c r="D2683">
        <v>285.60000000000002</v>
      </c>
      <c r="E2683">
        <v>248.2</v>
      </c>
      <c r="F2683">
        <v>255.9</v>
      </c>
      <c r="G2683">
        <v>206739</v>
      </c>
      <c r="H2683" t="s">
        <v>7</v>
      </c>
      <c r="K2683">
        <f>btc[[#This Row],[Close]]-btc[[#This Row],[Open]]</f>
        <v>-29.499999999999972</v>
      </c>
      <c r="N2683">
        <f>(K2683/btc[[#This Row],[Open]])*100</f>
        <v>-10.336370007007698</v>
      </c>
    </row>
    <row r="2684" spans="1:14" x14ac:dyDescent="0.25">
      <c r="A2684" s="1" t="s">
        <v>10</v>
      </c>
      <c r="B2684" s="1">
        <v>42221</v>
      </c>
      <c r="C2684">
        <v>284.3</v>
      </c>
      <c r="D2684">
        <v>285.5</v>
      </c>
      <c r="E2684">
        <v>280.5</v>
      </c>
      <c r="F2684">
        <v>281.7</v>
      </c>
      <c r="G2684">
        <v>38286</v>
      </c>
      <c r="H2684" t="s">
        <v>7</v>
      </c>
      <c r="K2684">
        <f>btc[[#This Row],[Close]]-btc[[#This Row],[Open]]</f>
        <v>-2.6000000000000227</v>
      </c>
      <c r="N2684">
        <f>(K2684/btc[[#This Row],[Open]])*100</f>
        <v>-0.91452690819557614</v>
      </c>
    </row>
    <row r="2685" spans="1:14" x14ac:dyDescent="0.25">
      <c r="A2685" s="1" t="s">
        <v>10</v>
      </c>
      <c r="B2685" s="1">
        <v>42010</v>
      </c>
      <c r="C2685">
        <v>274.8</v>
      </c>
      <c r="D2685">
        <v>285.10000000000002</v>
      </c>
      <c r="E2685">
        <v>271.5</v>
      </c>
      <c r="F2685">
        <v>282.3</v>
      </c>
      <c r="G2685">
        <v>21939</v>
      </c>
      <c r="H2685" t="s">
        <v>7</v>
      </c>
      <c r="K2685">
        <f>btc[[#This Row],[Close]]-btc[[#This Row],[Open]]</f>
        <v>7.5</v>
      </c>
      <c r="N2685">
        <f>(K2685/btc[[#This Row],[Open]])*100</f>
        <v>2.729257641921397</v>
      </c>
    </row>
    <row r="2686" spans="1:14" x14ac:dyDescent="0.25">
      <c r="A2686" s="1" t="s">
        <v>10</v>
      </c>
      <c r="B2686" s="1">
        <v>42219</v>
      </c>
      <c r="C2686">
        <v>281.39999999999998</v>
      </c>
      <c r="D2686">
        <v>285</v>
      </c>
      <c r="E2686">
        <v>278.89999999999998</v>
      </c>
      <c r="F2686">
        <v>281.60000000000002</v>
      </c>
      <c r="G2686">
        <v>45894</v>
      </c>
      <c r="H2686" t="s">
        <v>7</v>
      </c>
      <c r="K2686">
        <f>btc[[#This Row],[Close]]-btc[[#This Row],[Open]]</f>
        <v>0.20000000000004547</v>
      </c>
      <c r="N2686">
        <f>(K2686/btc[[#This Row],[Open]])*100</f>
        <v>7.107320540157977E-2</v>
      </c>
    </row>
    <row r="2687" spans="1:14" x14ac:dyDescent="0.25">
      <c r="A2687" s="1" t="s">
        <v>10</v>
      </c>
      <c r="B2687" s="1">
        <v>42067</v>
      </c>
      <c r="C2687">
        <v>280.60000000000002</v>
      </c>
      <c r="D2687">
        <v>284.5</v>
      </c>
      <c r="E2687">
        <v>265.89999999999998</v>
      </c>
      <c r="F2687">
        <v>271.89999999999998</v>
      </c>
      <c r="G2687">
        <v>138997</v>
      </c>
      <c r="H2687" t="s">
        <v>7</v>
      </c>
      <c r="K2687">
        <f>btc[[#This Row],[Close]]-btc[[#This Row],[Open]]</f>
        <v>-8.7000000000000455</v>
      </c>
      <c r="N2687">
        <f>(K2687/btc[[#This Row],[Open]])*100</f>
        <v>-3.1004989308624538</v>
      </c>
    </row>
    <row r="2688" spans="1:14" x14ac:dyDescent="0.25">
      <c r="A2688" s="1" t="s">
        <v>10</v>
      </c>
      <c r="B2688" s="1">
        <v>42217</v>
      </c>
      <c r="C2688">
        <v>283.7</v>
      </c>
      <c r="D2688">
        <v>284.5</v>
      </c>
      <c r="E2688">
        <v>276.3</v>
      </c>
      <c r="F2688">
        <v>280.5</v>
      </c>
      <c r="G2688">
        <v>39427</v>
      </c>
      <c r="H2688" t="s">
        <v>7</v>
      </c>
      <c r="K2688">
        <f>btc[[#This Row],[Close]]-btc[[#This Row],[Open]]</f>
        <v>-3.1999999999999886</v>
      </c>
      <c r="N2688">
        <f>(K2688/btc[[#This Row],[Open]])*100</f>
        <v>-1.1279520620373593</v>
      </c>
    </row>
    <row r="2689" spans="1:14" x14ac:dyDescent="0.25">
      <c r="A2689" s="1" t="s">
        <v>10</v>
      </c>
      <c r="B2689" s="1">
        <v>42301</v>
      </c>
      <c r="C2689">
        <v>276.89999999999998</v>
      </c>
      <c r="D2689">
        <v>283</v>
      </c>
      <c r="E2689">
        <v>277</v>
      </c>
      <c r="F2689">
        <v>282.60000000000002</v>
      </c>
      <c r="G2689">
        <v>60133</v>
      </c>
      <c r="H2689" t="s">
        <v>7</v>
      </c>
      <c r="K2689">
        <f>btc[[#This Row],[Close]]-btc[[#This Row],[Open]]</f>
        <v>5.7000000000000455</v>
      </c>
      <c r="N2689">
        <f>(K2689/btc[[#This Row],[Open]])*100</f>
        <v>2.0585048754063004</v>
      </c>
    </row>
    <row r="2690" spans="1:14" x14ac:dyDescent="0.25">
      <c r="A2690" s="1" t="s">
        <v>10</v>
      </c>
      <c r="B2690" s="1">
        <v>42203</v>
      </c>
      <c r="C2690">
        <v>279.60000000000002</v>
      </c>
      <c r="D2690">
        <v>282.5</v>
      </c>
      <c r="E2690">
        <v>243.2</v>
      </c>
      <c r="F2690">
        <v>274</v>
      </c>
      <c r="G2690">
        <v>55337</v>
      </c>
      <c r="H2690" t="s">
        <v>7</v>
      </c>
      <c r="K2690">
        <f>btc[[#This Row],[Close]]-btc[[#This Row],[Open]]</f>
        <v>-5.6000000000000227</v>
      </c>
      <c r="N2690">
        <f>(K2690/btc[[#This Row],[Open]])*100</f>
        <v>-2.0028612303290494</v>
      </c>
    </row>
    <row r="2691" spans="1:14" x14ac:dyDescent="0.25">
      <c r="A2691" s="1" t="s">
        <v>10</v>
      </c>
      <c r="B2691" s="1">
        <v>42218</v>
      </c>
      <c r="C2691">
        <v>280.5</v>
      </c>
      <c r="D2691">
        <v>282.5</v>
      </c>
      <c r="E2691">
        <v>275.89999999999998</v>
      </c>
      <c r="F2691">
        <v>281.39999999999998</v>
      </c>
      <c r="G2691">
        <v>35672</v>
      </c>
      <c r="H2691" t="s">
        <v>7</v>
      </c>
      <c r="K2691">
        <f>btc[[#This Row],[Close]]-btc[[#This Row],[Open]]</f>
        <v>0.89999999999997726</v>
      </c>
      <c r="N2691">
        <f>(K2691/btc[[#This Row],[Open]])*100</f>
        <v>0.32085561497325393</v>
      </c>
    </row>
    <row r="2692" spans="1:14" x14ac:dyDescent="0.25">
      <c r="A2692" s="1" t="s">
        <v>10</v>
      </c>
      <c r="B2692" s="1">
        <v>42222</v>
      </c>
      <c r="C2692">
        <v>281.7</v>
      </c>
      <c r="D2692">
        <v>282</v>
      </c>
      <c r="E2692">
        <v>276.5</v>
      </c>
      <c r="F2692">
        <v>278</v>
      </c>
      <c r="G2692">
        <v>33262</v>
      </c>
      <c r="H2692" t="s">
        <v>7</v>
      </c>
      <c r="K2692">
        <f>btc[[#This Row],[Close]]-btc[[#This Row],[Open]]</f>
        <v>-3.6999999999999886</v>
      </c>
      <c r="N2692">
        <f>(K2692/btc[[#This Row],[Open]])*100</f>
        <v>-1.3134540291089771</v>
      </c>
    </row>
    <row r="2693" spans="1:14" x14ac:dyDescent="0.25">
      <c r="A2693" s="1" t="s">
        <v>10</v>
      </c>
      <c r="B2693" s="1">
        <v>42206</v>
      </c>
      <c r="C2693">
        <v>277.7</v>
      </c>
      <c r="D2693">
        <v>281</v>
      </c>
      <c r="E2693">
        <v>274.2</v>
      </c>
      <c r="F2693">
        <v>275.10000000000002</v>
      </c>
      <c r="G2693">
        <v>49054</v>
      </c>
      <c r="H2693" t="s">
        <v>7</v>
      </c>
      <c r="K2693">
        <f>btc[[#This Row],[Close]]-btc[[#This Row],[Open]]</f>
        <v>-2.5999999999999659</v>
      </c>
      <c r="N2693">
        <f>(K2693/btc[[#This Row],[Open]])*100</f>
        <v>-0.9362621534029405</v>
      </c>
    </row>
    <row r="2694" spans="1:14" x14ac:dyDescent="0.25">
      <c r="A2694" s="1" t="s">
        <v>10</v>
      </c>
      <c r="B2694" s="1">
        <v>42068</v>
      </c>
      <c r="C2694">
        <v>271.89999999999998</v>
      </c>
      <c r="D2694">
        <v>280.8</v>
      </c>
      <c r="E2694">
        <v>262.8</v>
      </c>
      <c r="F2694">
        <v>275.2</v>
      </c>
      <c r="G2694">
        <v>123644</v>
      </c>
      <c r="H2694" t="s">
        <v>7</v>
      </c>
      <c r="K2694">
        <f>btc[[#This Row],[Close]]-btc[[#This Row],[Open]]</f>
        <v>3.3000000000000114</v>
      </c>
      <c r="N2694">
        <f>(K2694/btc[[#This Row],[Open]])*100</f>
        <v>1.2136815005516777</v>
      </c>
    </row>
    <row r="2695" spans="1:14" x14ac:dyDescent="0.25">
      <c r="A2695" s="1" t="s">
        <v>10</v>
      </c>
      <c r="B2695" s="1">
        <v>42202</v>
      </c>
      <c r="C2695">
        <v>276.60000000000002</v>
      </c>
      <c r="D2695">
        <v>280.8</v>
      </c>
      <c r="E2695">
        <v>271.2</v>
      </c>
      <c r="F2695">
        <v>279.60000000000002</v>
      </c>
      <c r="G2695">
        <v>62122</v>
      </c>
      <c r="H2695" t="s">
        <v>7</v>
      </c>
      <c r="K2695">
        <f>btc[[#This Row],[Close]]-btc[[#This Row],[Open]]</f>
        <v>3</v>
      </c>
      <c r="N2695">
        <f>(K2695/btc[[#This Row],[Open]])*100</f>
        <v>1.0845986984815619</v>
      </c>
    </row>
    <row r="2696" spans="1:14" x14ac:dyDescent="0.25">
      <c r="A2696" s="1" t="s">
        <v>10</v>
      </c>
      <c r="B2696" s="1">
        <v>42300</v>
      </c>
      <c r="C2696">
        <v>274.39999999999998</v>
      </c>
      <c r="D2696">
        <v>279.8</v>
      </c>
      <c r="E2696">
        <v>273.2</v>
      </c>
      <c r="F2696">
        <v>276.89999999999998</v>
      </c>
      <c r="G2696">
        <v>69322</v>
      </c>
      <c r="H2696" t="s">
        <v>7</v>
      </c>
      <c r="K2696">
        <f>btc[[#This Row],[Close]]-btc[[#This Row],[Open]]</f>
        <v>2.5</v>
      </c>
      <c r="N2696">
        <f>(K2696/btc[[#This Row],[Open]])*100</f>
        <v>0.91107871720116618</v>
      </c>
    </row>
    <row r="2697" spans="1:14" x14ac:dyDescent="0.25">
      <c r="A2697" s="1" t="s">
        <v>10</v>
      </c>
      <c r="B2697" s="1">
        <v>42223</v>
      </c>
      <c r="C2697">
        <v>278</v>
      </c>
      <c r="D2697">
        <v>279.60000000000002</v>
      </c>
      <c r="E2697">
        <v>274.3</v>
      </c>
      <c r="F2697">
        <v>277.89999999999998</v>
      </c>
      <c r="G2697">
        <v>42812</v>
      </c>
      <c r="H2697" t="s">
        <v>7</v>
      </c>
      <c r="K2697">
        <f>btc[[#This Row],[Close]]-btc[[#This Row],[Open]]</f>
        <v>-0.10000000000002274</v>
      </c>
      <c r="N2697">
        <f>(K2697/btc[[#This Row],[Open]])*100</f>
        <v>-3.5971223021590913E-2</v>
      </c>
    </row>
    <row r="2698" spans="1:14" x14ac:dyDescent="0.25">
      <c r="A2698" s="1" t="s">
        <v>10</v>
      </c>
      <c r="B2698" s="1">
        <v>42224</v>
      </c>
      <c r="C2698">
        <v>277.89999999999998</v>
      </c>
      <c r="D2698">
        <v>278.89999999999998</v>
      </c>
      <c r="E2698">
        <v>257.39999999999998</v>
      </c>
      <c r="F2698">
        <v>258.60000000000002</v>
      </c>
      <c r="G2698">
        <v>82543</v>
      </c>
      <c r="H2698" t="s">
        <v>7</v>
      </c>
      <c r="K2698">
        <f>btc[[#This Row],[Close]]-btc[[#This Row],[Open]]</f>
        <v>-19.299999999999955</v>
      </c>
      <c r="N2698">
        <f>(K2698/btc[[#This Row],[Open]])*100</f>
        <v>-6.9449442245411861</v>
      </c>
    </row>
    <row r="2699" spans="1:14" x14ac:dyDescent="0.25">
      <c r="A2699" s="1" t="s">
        <v>10</v>
      </c>
      <c r="B2699" s="1">
        <v>42205</v>
      </c>
      <c r="C2699">
        <v>273.2</v>
      </c>
      <c r="D2699">
        <v>278.89999999999998</v>
      </c>
      <c r="E2699">
        <v>271.8</v>
      </c>
      <c r="F2699">
        <v>277.7</v>
      </c>
      <c r="G2699">
        <v>46597</v>
      </c>
      <c r="H2699" t="s">
        <v>7</v>
      </c>
      <c r="K2699">
        <f>btc[[#This Row],[Close]]-btc[[#This Row],[Open]]</f>
        <v>4.5</v>
      </c>
      <c r="N2699">
        <f>(K2699/btc[[#This Row],[Open]])*100</f>
        <v>1.6471449487554906</v>
      </c>
    </row>
    <row r="2700" spans="1:14" x14ac:dyDescent="0.25">
      <c r="A2700" s="1" t="s">
        <v>10</v>
      </c>
      <c r="B2700" s="1">
        <v>42071</v>
      </c>
      <c r="C2700">
        <v>274.89999999999998</v>
      </c>
      <c r="D2700">
        <v>278.8</v>
      </c>
      <c r="E2700">
        <v>271.3</v>
      </c>
      <c r="F2700">
        <v>274.5</v>
      </c>
      <c r="G2700">
        <v>50401</v>
      </c>
      <c r="H2700" t="s">
        <v>7</v>
      </c>
      <c r="K2700">
        <f>btc[[#This Row],[Close]]-btc[[#This Row],[Open]]</f>
        <v>-0.39999999999997726</v>
      </c>
      <c r="N2700">
        <f>(K2700/btc[[#This Row],[Open]])*100</f>
        <v>-0.14550745725717618</v>
      </c>
    </row>
    <row r="2701" spans="1:14" x14ac:dyDescent="0.25">
      <c r="A2701" s="1" t="s">
        <v>10</v>
      </c>
      <c r="B2701" s="1">
        <v>42299</v>
      </c>
      <c r="C2701">
        <v>267.10000000000002</v>
      </c>
      <c r="D2701">
        <v>278.7</v>
      </c>
      <c r="E2701">
        <v>266.8</v>
      </c>
      <c r="F2701">
        <v>274.39999999999998</v>
      </c>
      <c r="G2701">
        <v>93154</v>
      </c>
      <c r="H2701" t="s">
        <v>7</v>
      </c>
      <c r="K2701">
        <f>btc[[#This Row],[Close]]-btc[[#This Row],[Open]]</f>
        <v>7.2999999999999545</v>
      </c>
      <c r="N2701">
        <f>(K2701/btc[[#This Row],[Open]])*100</f>
        <v>2.7330587794833225</v>
      </c>
    </row>
    <row r="2702" spans="1:14" x14ac:dyDescent="0.25">
      <c r="A2702" s="1" t="s">
        <v>10</v>
      </c>
      <c r="B2702" s="1">
        <v>42070</v>
      </c>
      <c r="C2702">
        <v>272.60000000000002</v>
      </c>
      <c r="D2702">
        <v>278.3</v>
      </c>
      <c r="E2702">
        <v>269.39999999999998</v>
      </c>
      <c r="F2702">
        <v>274.89999999999998</v>
      </c>
      <c r="G2702">
        <v>60715</v>
      </c>
      <c r="H2702" t="s">
        <v>7</v>
      </c>
      <c r="K2702">
        <f>btc[[#This Row],[Close]]-btc[[#This Row],[Open]]</f>
        <v>2.2999999999999545</v>
      </c>
      <c r="N2702">
        <f>(K2702/btc[[#This Row],[Open]])*100</f>
        <v>0.84372707263387914</v>
      </c>
    </row>
    <row r="2703" spans="1:14" x14ac:dyDescent="0.25">
      <c r="A2703" s="1" t="s">
        <v>10</v>
      </c>
      <c r="B2703" s="1">
        <v>42009</v>
      </c>
      <c r="C2703">
        <v>264.7</v>
      </c>
      <c r="D2703">
        <v>278.3</v>
      </c>
      <c r="E2703">
        <v>262.89999999999998</v>
      </c>
      <c r="F2703">
        <v>274.8</v>
      </c>
      <c r="G2703">
        <v>54993</v>
      </c>
      <c r="H2703" t="s">
        <v>7</v>
      </c>
      <c r="K2703">
        <f>btc[[#This Row],[Close]]-btc[[#This Row],[Open]]</f>
        <v>10.100000000000023</v>
      </c>
      <c r="N2703">
        <f>(K2703/btc[[#This Row],[Open]])*100</f>
        <v>3.8156403475632881</v>
      </c>
    </row>
    <row r="2704" spans="1:14" x14ac:dyDescent="0.25">
      <c r="A2704" s="1" t="s">
        <v>10</v>
      </c>
      <c r="B2704" s="1">
        <v>42069</v>
      </c>
      <c r="C2704">
        <v>275.2</v>
      </c>
      <c r="D2704">
        <v>278</v>
      </c>
      <c r="E2704">
        <v>269</v>
      </c>
      <c r="F2704">
        <v>272.60000000000002</v>
      </c>
      <c r="G2704">
        <v>98797</v>
      </c>
      <c r="H2704" t="s">
        <v>7</v>
      </c>
      <c r="K2704">
        <f>btc[[#This Row],[Close]]-btc[[#This Row],[Open]]</f>
        <v>-2.5999999999999659</v>
      </c>
      <c r="N2704">
        <f>(K2704/btc[[#This Row],[Open]])*100</f>
        <v>-0.94476744186045269</v>
      </c>
    </row>
    <row r="2705" spans="1:14" x14ac:dyDescent="0.25">
      <c r="A2705" s="1" t="s">
        <v>10</v>
      </c>
      <c r="B2705" s="1">
        <v>42015</v>
      </c>
      <c r="C2705">
        <v>273.39999999999998</v>
      </c>
      <c r="D2705">
        <v>278</v>
      </c>
      <c r="E2705">
        <v>263.8</v>
      </c>
      <c r="F2705">
        <v>264.8</v>
      </c>
      <c r="G2705">
        <v>15111</v>
      </c>
      <c r="H2705" t="s">
        <v>7</v>
      </c>
      <c r="K2705">
        <f>btc[[#This Row],[Close]]-btc[[#This Row],[Open]]</f>
        <v>-8.5999999999999659</v>
      </c>
      <c r="N2705">
        <f>(K2705/btc[[#This Row],[Open]])*100</f>
        <v>-3.1455742501828698</v>
      </c>
    </row>
    <row r="2706" spans="1:14" x14ac:dyDescent="0.25">
      <c r="A2706" s="1" t="s">
        <v>10</v>
      </c>
      <c r="B2706" s="1">
        <v>42208</v>
      </c>
      <c r="C2706">
        <v>276.5</v>
      </c>
      <c r="D2706">
        <v>277.89999999999998</v>
      </c>
      <c r="E2706">
        <v>274.5</v>
      </c>
      <c r="F2706">
        <v>275.5</v>
      </c>
      <c r="G2706">
        <v>35661</v>
      </c>
      <c r="H2706" t="s">
        <v>7</v>
      </c>
      <c r="K2706">
        <f>btc[[#This Row],[Close]]-btc[[#This Row],[Open]]</f>
        <v>-1</v>
      </c>
      <c r="N2706">
        <f>(K2706/btc[[#This Row],[Open]])*100</f>
        <v>-0.36166365280289331</v>
      </c>
    </row>
    <row r="2707" spans="1:14" x14ac:dyDescent="0.25">
      <c r="A2707" s="1" t="s">
        <v>10</v>
      </c>
      <c r="B2707" s="1">
        <v>42281</v>
      </c>
      <c r="C2707">
        <v>238.6</v>
      </c>
      <c r="D2707">
        <v>277.60000000000002</v>
      </c>
      <c r="E2707">
        <v>237.5</v>
      </c>
      <c r="F2707">
        <v>238.3</v>
      </c>
      <c r="G2707">
        <v>31854</v>
      </c>
      <c r="H2707" t="s">
        <v>7</v>
      </c>
      <c r="K2707">
        <f>btc[[#This Row],[Close]]-btc[[#This Row],[Open]]</f>
        <v>-0.29999999999998295</v>
      </c>
      <c r="N2707">
        <f>(K2707/btc[[#This Row],[Open]])*100</f>
        <v>-0.12573344509638848</v>
      </c>
    </row>
    <row r="2708" spans="1:14" x14ac:dyDescent="0.25">
      <c r="A2708" s="1" t="s">
        <v>10</v>
      </c>
      <c r="B2708" s="1">
        <v>42191</v>
      </c>
      <c r="C2708">
        <v>270.10000000000002</v>
      </c>
      <c r="D2708">
        <v>277.5</v>
      </c>
      <c r="E2708">
        <v>266.5</v>
      </c>
      <c r="F2708">
        <v>269.10000000000002</v>
      </c>
      <c r="G2708">
        <v>90578</v>
      </c>
      <c r="H2708" t="s">
        <v>7</v>
      </c>
      <c r="K2708">
        <f>btc[[#This Row],[Close]]-btc[[#This Row],[Open]]</f>
        <v>-1</v>
      </c>
      <c r="N2708">
        <f>(K2708/btc[[#This Row],[Open]])*100</f>
        <v>-0.37023324694557569</v>
      </c>
    </row>
    <row r="2709" spans="1:14" x14ac:dyDescent="0.25">
      <c r="A2709" s="1" t="s">
        <v>10</v>
      </c>
      <c r="B2709" s="1">
        <v>42207</v>
      </c>
      <c r="C2709">
        <v>275.10000000000002</v>
      </c>
      <c r="D2709">
        <v>277.39999999999998</v>
      </c>
      <c r="E2709">
        <v>273.10000000000002</v>
      </c>
      <c r="F2709">
        <v>276.5</v>
      </c>
      <c r="G2709">
        <v>41969</v>
      </c>
      <c r="H2709" t="s">
        <v>7</v>
      </c>
      <c r="K2709">
        <f>btc[[#This Row],[Close]]-btc[[#This Row],[Open]]</f>
        <v>1.3999999999999773</v>
      </c>
      <c r="N2709">
        <f>(K2709/btc[[#This Row],[Open]])*100</f>
        <v>0.50890585241729447</v>
      </c>
    </row>
    <row r="2710" spans="1:14" x14ac:dyDescent="0.25">
      <c r="A2710" s="1" t="s">
        <v>10</v>
      </c>
      <c r="B2710" s="1">
        <v>42204</v>
      </c>
      <c r="C2710">
        <v>274</v>
      </c>
      <c r="D2710">
        <v>277.10000000000002</v>
      </c>
      <c r="E2710">
        <v>271.89999999999998</v>
      </c>
      <c r="F2710">
        <v>273.2</v>
      </c>
      <c r="G2710">
        <v>30202</v>
      </c>
      <c r="H2710" t="s">
        <v>7</v>
      </c>
      <c r="K2710">
        <f>btc[[#This Row],[Close]]-btc[[#This Row],[Open]]</f>
        <v>-0.80000000000001137</v>
      </c>
      <c r="N2710">
        <f>(K2710/btc[[#This Row],[Open]])*100</f>
        <v>-0.29197080291971217</v>
      </c>
    </row>
    <row r="2711" spans="1:14" x14ac:dyDescent="0.25">
      <c r="A2711" s="1" t="s">
        <v>10</v>
      </c>
      <c r="B2711" s="1">
        <v>42031</v>
      </c>
      <c r="C2711">
        <v>269.2</v>
      </c>
      <c r="D2711">
        <v>276.89999999999998</v>
      </c>
      <c r="E2711">
        <v>247.3</v>
      </c>
      <c r="F2711">
        <v>263.3</v>
      </c>
      <c r="G2711">
        <v>50260</v>
      </c>
      <c r="H2711" t="s">
        <v>7</v>
      </c>
      <c r="K2711">
        <f>btc[[#This Row],[Close]]-btc[[#This Row],[Open]]</f>
        <v>-5.8999999999999773</v>
      </c>
      <c r="N2711">
        <f>(K2711/btc[[#This Row],[Open]])*100</f>
        <v>-2.1916790490341667</v>
      </c>
    </row>
    <row r="2712" spans="1:14" x14ac:dyDescent="0.25">
      <c r="A2712" s="1" t="s">
        <v>10</v>
      </c>
      <c r="B2712" s="1">
        <v>42294</v>
      </c>
      <c r="C2712">
        <v>262.89999999999998</v>
      </c>
      <c r="D2712">
        <v>275.39999999999998</v>
      </c>
      <c r="E2712">
        <v>261.7</v>
      </c>
      <c r="F2712">
        <v>269.60000000000002</v>
      </c>
      <c r="G2712">
        <v>113842</v>
      </c>
      <c r="H2712" t="s">
        <v>7</v>
      </c>
      <c r="K2712">
        <f>btc[[#This Row],[Close]]-btc[[#This Row],[Open]]</f>
        <v>6.7000000000000455</v>
      </c>
      <c r="N2712">
        <f>(K2712/btc[[#This Row],[Open]])*100</f>
        <v>2.5484975275770432</v>
      </c>
    </row>
    <row r="2713" spans="1:14" x14ac:dyDescent="0.25">
      <c r="A2713" s="1" t="s">
        <v>10</v>
      </c>
      <c r="B2713" s="1">
        <v>42065</v>
      </c>
      <c r="C2713">
        <v>257.89999999999998</v>
      </c>
      <c r="D2713">
        <v>274.8</v>
      </c>
      <c r="E2713">
        <v>256.10000000000002</v>
      </c>
      <c r="F2713">
        <v>273.8</v>
      </c>
      <c r="G2713">
        <v>81093</v>
      </c>
      <c r="H2713" t="s">
        <v>7</v>
      </c>
      <c r="K2713">
        <f>btc[[#This Row],[Close]]-btc[[#This Row],[Open]]</f>
        <v>15.900000000000034</v>
      </c>
      <c r="N2713">
        <f>(K2713/btc[[#This Row],[Open]])*100</f>
        <v>6.1651803024428204</v>
      </c>
    </row>
    <row r="2714" spans="1:14" x14ac:dyDescent="0.25">
      <c r="A2714" s="1" t="s">
        <v>10</v>
      </c>
      <c r="B2714" s="1">
        <v>42190</v>
      </c>
      <c r="C2714">
        <v>260.5</v>
      </c>
      <c r="D2714">
        <v>274.10000000000002</v>
      </c>
      <c r="E2714">
        <v>257.60000000000002</v>
      </c>
      <c r="F2714">
        <v>270.10000000000002</v>
      </c>
      <c r="G2714">
        <v>48446</v>
      </c>
      <c r="H2714" t="s">
        <v>7</v>
      </c>
      <c r="K2714">
        <f>btc[[#This Row],[Close]]-btc[[#This Row],[Open]]</f>
        <v>9.6000000000000227</v>
      </c>
      <c r="N2714">
        <f>(K2714/btc[[#This Row],[Open]])*100</f>
        <v>3.6852207293666117</v>
      </c>
    </row>
    <row r="2715" spans="1:14" x14ac:dyDescent="0.25">
      <c r="A2715" s="1" t="s">
        <v>10</v>
      </c>
      <c r="B2715" s="1">
        <v>42193</v>
      </c>
      <c r="C2715">
        <v>266.2</v>
      </c>
      <c r="D2715">
        <v>273.60000000000002</v>
      </c>
      <c r="E2715">
        <v>263.2</v>
      </c>
      <c r="F2715">
        <v>268.60000000000002</v>
      </c>
      <c r="G2715">
        <v>45290</v>
      </c>
      <c r="H2715" t="s">
        <v>7</v>
      </c>
      <c r="K2715">
        <f>btc[[#This Row],[Close]]-btc[[#This Row],[Open]]</f>
        <v>2.4000000000000341</v>
      </c>
      <c r="N2715">
        <f>(K2715/btc[[#This Row],[Open]])*100</f>
        <v>0.90157776108190613</v>
      </c>
    </row>
    <row r="2716" spans="1:14" x14ac:dyDescent="0.25">
      <c r="A2716" s="1" t="s">
        <v>10</v>
      </c>
      <c r="B2716" s="1">
        <v>42016</v>
      </c>
      <c r="C2716">
        <v>264.8</v>
      </c>
      <c r="D2716">
        <v>273.10000000000002</v>
      </c>
      <c r="E2716">
        <v>263.3</v>
      </c>
      <c r="F2716">
        <v>269.3</v>
      </c>
      <c r="G2716">
        <v>25385</v>
      </c>
      <c r="H2716" t="s">
        <v>7</v>
      </c>
      <c r="K2716">
        <f>btc[[#This Row],[Close]]-btc[[#This Row],[Open]]</f>
        <v>4.5</v>
      </c>
      <c r="N2716">
        <f>(K2716/btc[[#This Row],[Open]])*100</f>
        <v>1.6993957703927494</v>
      </c>
    </row>
    <row r="2717" spans="1:14" x14ac:dyDescent="0.25">
      <c r="A2717" s="1" t="s">
        <v>10</v>
      </c>
      <c r="B2717" s="1">
        <v>41584</v>
      </c>
      <c r="C2717">
        <v>251.3</v>
      </c>
      <c r="D2717">
        <v>272.5</v>
      </c>
      <c r="E2717">
        <v>251.4</v>
      </c>
      <c r="F2717">
        <v>264.10000000000002</v>
      </c>
      <c r="G2717">
        <v>38816</v>
      </c>
      <c r="H2717" t="s">
        <v>7</v>
      </c>
      <c r="K2717">
        <f>btc[[#This Row],[Close]]-btc[[#This Row],[Open]]</f>
        <v>12.800000000000011</v>
      </c>
      <c r="N2717">
        <f>(K2717/btc[[#This Row],[Open]])*100</f>
        <v>5.0935137286112253</v>
      </c>
    </row>
    <row r="2718" spans="1:14" x14ac:dyDescent="0.25">
      <c r="A2718" s="1" t="s">
        <v>10</v>
      </c>
      <c r="B2718" s="1">
        <v>42295</v>
      </c>
      <c r="C2718">
        <v>269.60000000000002</v>
      </c>
      <c r="D2718">
        <v>272.39999999999998</v>
      </c>
      <c r="E2718">
        <v>259.5</v>
      </c>
      <c r="F2718">
        <v>261.7</v>
      </c>
      <c r="G2718">
        <v>52265</v>
      </c>
      <c r="H2718" t="s">
        <v>7</v>
      </c>
      <c r="K2718">
        <f>btc[[#This Row],[Close]]-btc[[#This Row],[Open]]</f>
        <v>-7.9000000000000341</v>
      </c>
      <c r="N2718">
        <f>(K2718/btc[[#This Row],[Open]])*100</f>
        <v>-2.9302670623145524</v>
      </c>
    </row>
    <row r="2719" spans="1:14" x14ac:dyDescent="0.25">
      <c r="A2719" s="1" t="s">
        <v>10</v>
      </c>
      <c r="B2719" s="1">
        <v>42194</v>
      </c>
      <c r="C2719">
        <v>268.60000000000002</v>
      </c>
      <c r="D2719">
        <v>272.3</v>
      </c>
      <c r="E2719">
        <v>265.10000000000002</v>
      </c>
      <c r="F2719">
        <v>269.10000000000002</v>
      </c>
      <c r="G2719">
        <v>48386</v>
      </c>
      <c r="H2719" t="s">
        <v>7</v>
      </c>
      <c r="K2719">
        <f>btc[[#This Row],[Close]]-btc[[#This Row],[Open]]</f>
        <v>0.5</v>
      </c>
      <c r="N2719">
        <f>(K2719/btc[[#This Row],[Open]])*100</f>
        <v>0.18615040953090095</v>
      </c>
    </row>
    <row r="2720" spans="1:14" x14ac:dyDescent="0.25">
      <c r="A2720" s="1" t="s">
        <v>10</v>
      </c>
      <c r="B2720" s="1">
        <v>42298</v>
      </c>
      <c r="C2720">
        <v>269.8</v>
      </c>
      <c r="D2720">
        <v>272.2</v>
      </c>
      <c r="E2720">
        <v>263.5</v>
      </c>
      <c r="F2720">
        <v>267.10000000000002</v>
      </c>
      <c r="G2720">
        <v>59638</v>
      </c>
      <c r="H2720" t="s">
        <v>7</v>
      </c>
      <c r="K2720">
        <f>btc[[#This Row],[Close]]-btc[[#This Row],[Open]]</f>
        <v>-2.6999999999999886</v>
      </c>
      <c r="N2720">
        <f>(K2720/btc[[#This Row],[Open]])*100</f>
        <v>-1.0007412898443249</v>
      </c>
    </row>
    <row r="2721" spans="1:14" x14ac:dyDescent="0.25">
      <c r="A2721" s="1" t="s">
        <v>10</v>
      </c>
      <c r="B2721" s="1">
        <v>42297</v>
      </c>
      <c r="C2721">
        <v>263.8</v>
      </c>
      <c r="D2721">
        <v>272.10000000000002</v>
      </c>
      <c r="E2721">
        <v>262.7</v>
      </c>
      <c r="F2721">
        <v>269.8</v>
      </c>
      <c r="G2721">
        <v>75402</v>
      </c>
      <c r="H2721" t="s">
        <v>7</v>
      </c>
      <c r="K2721">
        <f>btc[[#This Row],[Close]]-btc[[#This Row],[Open]]</f>
        <v>6</v>
      </c>
      <c r="N2721">
        <f>(K2721/btc[[#This Row],[Open]])*100</f>
        <v>2.2744503411675514</v>
      </c>
    </row>
    <row r="2722" spans="1:14" x14ac:dyDescent="0.25">
      <c r="A2722" s="1" t="s">
        <v>10</v>
      </c>
      <c r="B2722" s="1">
        <v>41690</v>
      </c>
      <c r="C2722">
        <v>261.5</v>
      </c>
      <c r="D2722">
        <v>271.60000000000002</v>
      </c>
      <c r="E2722">
        <v>109.2</v>
      </c>
      <c r="F2722">
        <v>111.9</v>
      </c>
      <c r="G2722">
        <v>102184</v>
      </c>
      <c r="H2722" t="s">
        <v>7</v>
      </c>
      <c r="K2722">
        <f>btc[[#This Row],[Close]]-btc[[#This Row],[Open]]</f>
        <v>-149.6</v>
      </c>
      <c r="N2722">
        <f>(K2722/btc[[#This Row],[Open]])*100</f>
        <v>-57.208413001912042</v>
      </c>
    </row>
    <row r="2723" spans="1:14" x14ac:dyDescent="0.25">
      <c r="A2723" s="1" t="s">
        <v>10</v>
      </c>
      <c r="B2723" s="1">
        <v>42228</v>
      </c>
      <c r="C2723">
        <v>269</v>
      </c>
      <c r="D2723">
        <v>271.5</v>
      </c>
      <c r="E2723">
        <v>263.7</v>
      </c>
      <c r="F2723">
        <v>267.7</v>
      </c>
      <c r="G2723">
        <v>56734</v>
      </c>
      <c r="H2723" t="s">
        <v>7</v>
      </c>
      <c r="K2723">
        <f>btc[[#This Row],[Close]]-btc[[#This Row],[Open]]</f>
        <v>-1.3000000000000114</v>
      </c>
      <c r="N2723">
        <f>(K2723/btc[[#This Row],[Open]])*100</f>
        <v>-0.48327137546468824</v>
      </c>
    </row>
    <row r="2724" spans="1:14" x14ac:dyDescent="0.25">
      <c r="A2724" s="1" t="s">
        <v>10</v>
      </c>
      <c r="B2724" s="1">
        <v>42192</v>
      </c>
      <c r="C2724">
        <v>269.10000000000002</v>
      </c>
      <c r="D2724">
        <v>271.3</v>
      </c>
      <c r="E2724">
        <v>263.2</v>
      </c>
      <c r="F2724">
        <v>266.2</v>
      </c>
      <c r="G2724">
        <v>41609</v>
      </c>
      <c r="H2724" t="s">
        <v>7</v>
      </c>
      <c r="K2724">
        <f>btc[[#This Row],[Close]]-btc[[#This Row],[Open]]</f>
        <v>-2.9000000000000341</v>
      </c>
      <c r="N2724">
        <f>(K2724/btc[[#This Row],[Open]])*100</f>
        <v>-1.0776662950576121</v>
      </c>
    </row>
    <row r="2725" spans="1:14" x14ac:dyDescent="0.25">
      <c r="A2725" s="1" t="s">
        <v>10</v>
      </c>
      <c r="B2725" s="1">
        <v>42086</v>
      </c>
      <c r="C2725">
        <v>268.60000000000002</v>
      </c>
      <c r="D2725">
        <v>271</v>
      </c>
      <c r="E2725">
        <v>259.39999999999998</v>
      </c>
      <c r="F2725">
        <v>265.5</v>
      </c>
      <c r="G2725">
        <v>81450</v>
      </c>
      <c r="H2725" t="s">
        <v>7</v>
      </c>
      <c r="K2725">
        <f>btc[[#This Row],[Close]]-btc[[#This Row],[Open]]</f>
        <v>-3.1000000000000227</v>
      </c>
      <c r="N2725">
        <f>(K2725/btc[[#This Row],[Open]])*100</f>
        <v>-1.1541325390915944</v>
      </c>
    </row>
    <row r="2726" spans="1:14" x14ac:dyDescent="0.25">
      <c r="A2726" s="1" t="s">
        <v>10</v>
      </c>
      <c r="B2726" s="1">
        <v>42085</v>
      </c>
      <c r="C2726">
        <v>259.7</v>
      </c>
      <c r="D2726">
        <v>270.39999999999998</v>
      </c>
      <c r="E2726">
        <v>259</v>
      </c>
      <c r="F2726">
        <v>268.60000000000002</v>
      </c>
      <c r="G2726">
        <v>56633</v>
      </c>
      <c r="H2726" t="s">
        <v>7</v>
      </c>
      <c r="K2726">
        <f>btc[[#This Row],[Close]]-btc[[#This Row],[Open]]</f>
        <v>8.9000000000000341</v>
      </c>
      <c r="N2726">
        <f>(K2726/btc[[#This Row],[Open]])*100</f>
        <v>3.4270311898344374</v>
      </c>
    </row>
    <row r="2727" spans="1:14" x14ac:dyDescent="0.25">
      <c r="A2727" s="1" t="s">
        <v>10</v>
      </c>
      <c r="B2727" s="1">
        <v>42227</v>
      </c>
      <c r="C2727">
        <v>263.3</v>
      </c>
      <c r="D2727">
        <v>269.89999999999998</v>
      </c>
      <c r="E2727">
        <v>261.39999999999998</v>
      </c>
      <c r="F2727">
        <v>269</v>
      </c>
      <c r="G2727">
        <v>51362</v>
      </c>
      <c r="H2727" t="s">
        <v>7</v>
      </c>
      <c r="K2727">
        <f>btc[[#This Row],[Close]]-btc[[#This Row],[Open]]</f>
        <v>5.6999999999999886</v>
      </c>
      <c r="N2727">
        <f>(K2727/btc[[#This Row],[Open]])*100</f>
        <v>2.1648309912647123</v>
      </c>
    </row>
    <row r="2728" spans="1:14" x14ac:dyDescent="0.25">
      <c r="A2728" s="1" t="s">
        <v>10</v>
      </c>
      <c r="B2728" s="1">
        <v>42017</v>
      </c>
      <c r="C2728">
        <v>269.3</v>
      </c>
      <c r="D2728">
        <v>269.10000000000002</v>
      </c>
      <c r="E2728">
        <v>217.1</v>
      </c>
      <c r="F2728">
        <v>221.3</v>
      </c>
      <c r="G2728">
        <v>95498</v>
      </c>
      <c r="H2728" t="s">
        <v>7</v>
      </c>
      <c r="K2728">
        <f>btc[[#This Row],[Close]]-btc[[#This Row],[Open]]</f>
        <v>-48</v>
      </c>
      <c r="N2728">
        <f>(K2728/btc[[#This Row],[Open]])*100</f>
        <v>-17.823988117341255</v>
      </c>
    </row>
    <row r="2729" spans="1:14" x14ac:dyDescent="0.25">
      <c r="A2729" s="1" t="s">
        <v>10</v>
      </c>
      <c r="B2729" s="1">
        <v>42185</v>
      </c>
      <c r="C2729">
        <v>257</v>
      </c>
      <c r="D2729">
        <v>268.7</v>
      </c>
      <c r="E2729">
        <v>255.4</v>
      </c>
      <c r="F2729">
        <v>264.10000000000002</v>
      </c>
      <c r="G2729">
        <v>116532</v>
      </c>
      <c r="H2729" t="s">
        <v>7</v>
      </c>
      <c r="K2729">
        <f>btc[[#This Row],[Close]]-btc[[#This Row],[Open]]</f>
        <v>7.1000000000000227</v>
      </c>
      <c r="N2729">
        <f>(K2729/btc[[#This Row],[Open]])*100</f>
        <v>2.762645914396896</v>
      </c>
    </row>
    <row r="2730" spans="1:14" x14ac:dyDescent="0.25">
      <c r="A2730" s="1" t="s">
        <v>10</v>
      </c>
      <c r="B2730" s="1">
        <v>42229</v>
      </c>
      <c r="C2730">
        <v>267.7</v>
      </c>
      <c r="D2730">
        <v>268.39999999999998</v>
      </c>
      <c r="E2730">
        <v>261.3</v>
      </c>
      <c r="F2730">
        <v>263.39999999999998</v>
      </c>
      <c r="G2730">
        <v>56487</v>
      </c>
      <c r="H2730" t="s">
        <v>7</v>
      </c>
      <c r="K2730">
        <f>btc[[#This Row],[Close]]-btc[[#This Row],[Open]]</f>
        <v>-4.3000000000000114</v>
      </c>
      <c r="N2730">
        <f>(K2730/btc[[#This Row],[Open]])*100</f>
        <v>-1.6062756817332879</v>
      </c>
    </row>
    <row r="2731" spans="1:14" x14ac:dyDescent="0.25">
      <c r="A2731" s="1" t="s">
        <v>10</v>
      </c>
      <c r="B2731" s="1">
        <v>42032</v>
      </c>
      <c r="C2731">
        <v>263.3</v>
      </c>
      <c r="D2731">
        <v>267.7</v>
      </c>
      <c r="E2731">
        <v>228.1</v>
      </c>
      <c r="F2731">
        <v>236.2</v>
      </c>
      <c r="G2731">
        <v>63771</v>
      </c>
      <c r="H2731" t="s">
        <v>7</v>
      </c>
      <c r="K2731">
        <f>btc[[#This Row],[Close]]-btc[[#This Row],[Open]]</f>
        <v>-27.100000000000023</v>
      </c>
      <c r="N2731">
        <f>(K2731/btc[[#This Row],[Open]])*100</f>
        <v>-10.292442081276119</v>
      </c>
    </row>
    <row r="2732" spans="1:14" x14ac:dyDescent="0.25">
      <c r="A2732" s="1" t="s">
        <v>10</v>
      </c>
      <c r="B2732" s="1">
        <v>42293</v>
      </c>
      <c r="C2732">
        <v>254.4</v>
      </c>
      <c r="D2732">
        <v>267.3</v>
      </c>
      <c r="E2732">
        <v>253.9</v>
      </c>
      <c r="F2732">
        <v>262.89999999999998</v>
      </c>
      <c r="G2732">
        <v>95179</v>
      </c>
      <c r="H2732" t="s">
        <v>7</v>
      </c>
      <c r="K2732">
        <f>btc[[#This Row],[Close]]-btc[[#This Row],[Open]]</f>
        <v>8.4999999999999716</v>
      </c>
      <c r="N2732">
        <f>(K2732/btc[[#This Row],[Open]])*100</f>
        <v>3.3411949685534479</v>
      </c>
    </row>
    <row r="2733" spans="1:14" x14ac:dyDescent="0.25">
      <c r="A2733" s="1" t="s">
        <v>10</v>
      </c>
      <c r="B2733" s="1">
        <v>42230</v>
      </c>
      <c r="C2733">
        <v>263.39999999999998</v>
      </c>
      <c r="D2733">
        <v>267.2</v>
      </c>
      <c r="E2733">
        <v>260.2</v>
      </c>
      <c r="F2733">
        <v>265</v>
      </c>
      <c r="G2733">
        <v>52328</v>
      </c>
      <c r="H2733" t="s">
        <v>7</v>
      </c>
      <c r="K2733">
        <f>btc[[#This Row],[Close]]-btc[[#This Row],[Open]]</f>
        <v>1.6000000000000227</v>
      </c>
      <c r="N2733">
        <f>(K2733/btc[[#This Row],[Open]])*100</f>
        <v>0.60744115413820154</v>
      </c>
    </row>
    <row r="2734" spans="1:14" x14ac:dyDescent="0.25">
      <c r="A2734" s="1" t="s">
        <v>10</v>
      </c>
      <c r="B2734" s="1">
        <v>42087</v>
      </c>
      <c r="C2734">
        <v>265.5</v>
      </c>
      <c r="D2734">
        <v>267</v>
      </c>
      <c r="E2734">
        <v>242.7</v>
      </c>
      <c r="F2734">
        <v>246.7</v>
      </c>
      <c r="G2734">
        <v>151085</v>
      </c>
      <c r="H2734" t="s">
        <v>7</v>
      </c>
      <c r="K2734">
        <f>btc[[#This Row],[Close]]-btc[[#This Row],[Open]]</f>
        <v>-18.800000000000011</v>
      </c>
      <c r="N2734">
        <f>(K2734/btc[[#This Row],[Open]])*100</f>
        <v>-7.0809792843691195</v>
      </c>
    </row>
    <row r="2735" spans="1:14" x14ac:dyDescent="0.25">
      <c r="A2735" s="1" t="s">
        <v>10</v>
      </c>
      <c r="B2735" s="1">
        <v>42225</v>
      </c>
      <c r="C2735">
        <v>258.60000000000002</v>
      </c>
      <c r="D2735">
        <v>266.8</v>
      </c>
      <c r="E2735">
        <v>258.60000000000002</v>
      </c>
      <c r="F2735">
        <v>263.89999999999998</v>
      </c>
      <c r="G2735">
        <v>57475</v>
      </c>
      <c r="H2735" t="s">
        <v>7</v>
      </c>
      <c r="K2735">
        <f>btc[[#This Row],[Close]]-btc[[#This Row],[Open]]</f>
        <v>5.2999999999999545</v>
      </c>
      <c r="N2735">
        <f>(K2735/btc[[#This Row],[Open]])*100</f>
        <v>2.0494972931167652</v>
      </c>
    </row>
    <row r="2736" spans="1:14" x14ac:dyDescent="0.25">
      <c r="A2736" s="1" t="s">
        <v>10</v>
      </c>
      <c r="B2736" s="1">
        <v>42226</v>
      </c>
      <c r="C2736">
        <v>263.89999999999998</v>
      </c>
      <c r="D2736">
        <v>266.60000000000002</v>
      </c>
      <c r="E2736">
        <v>260.5</v>
      </c>
      <c r="F2736">
        <v>263.3</v>
      </c>
      <c r="G2736">
        <v>48569</v>
      </c>
      <c r="H2736" t="s">
        <v>7</v>
      </c>
      <c r="K2736">
        <f>btc[[#This Row],[Close]]-btc[[#This Row],[Open]]</f>
        <v>-0.59999999999996589</v>
      </c>
      <c r="N2736">
        <f>(K2736/btc[[#This Row],[Open]])*100</f>
        <v>-0.22735884804849033</v>
      </c>
    </row>
    <row r="2737" spans="1:14" x14ac:dyDescent="0.25">
      <c r="A2737" s="1" t="s">
        <v>10</v>
      </c>
      <c r="B2737" s="1">
        <v>42231</v>
      </c>
      <c r="C2737">
        <v>265</v>
      </c>
      <c r="D2737">
        <v>266.5</v>
      </c>
      <c r="E2737">
        <v>259.39999999999998</v>
      </c>
      <c r="F2737">
        <v>260.5</v>
      </c>
      <c r="G2737">
        <v>38906</v>
      </c>
      <c r="H2737" t="s">
        <v>7</v>
      </c>
      <c r="K2737">
        <f>btc[[#This Row],[Close]]-btc[[#This Row],[Open]]</f>
        <v>-4.5</v>
      </c>
      <c r="N2737">
        <f>(K2737/btc[[#This Row],[Open]])*100</f>
        <v>-1.6981132075471699</v>
      </c>
    </row>
    <row r="2738" spans="1:14" x14ac:dyDescent="0.25">
      <c r="A2738" s="1" t="s">
        <v>10</v>
      </c>
      <c r="B2738" s="1">
        <v>41374</v>
      </c>
      <c r="C2738">
        <v>230</v>
      </c>
      <c r="D2738">
        <v>266</v>
      </c>
      <c r="E2738">
        <v>105</v>
      </c>
      <c r="F2738">
        <v>165</v>
      </c>
      <c r="G2738">
        <v>190175</v>
      </c>
      <c r="H2738" t="s">
        <v>7</v>
      </c>
      <c r="K2738">
        <f>btc[[#This Row],[Close]]-btc[[#This Row],[Open]]</f>
        <v>-65</v>
      </c>
      <c r="N2738">
        <f>(K2738/btc[[#This Row],[Open]])*100</f>
        <v>-28.260869565217391</v>
      </c>
    </row>
    <row r="2739" spans="1:14" x14ac:dyDescent="0.25">
      <c r="A2739" s="1" t="s">
        <v>10</v>
      </c>
      <c r="B2739" s="1">
        <v>42296</v>
      </c>
      <c r="C2739">
        <v>261.7</v>
      </c>
      <c r="D2739">
        <v>266</v>
      </c>
      <c r="E2739">
        <v>259.89999999999998</v>
      </c>
      <c r="F2739">
        <v>263.8</v>
      </c>
      <c r="G2739">
        <v>58170</v>
      </c>
      <c r="H2739" t="s">
        <v>7</v>
      </c>
      <c r="K2739">
        <f>btc[[#This Row],[Close]]-btc[[#This Row],[Open]]</f>
        <v>2.1000000000000227</v>
      </c>
      <c r="N2739">
        <f>(K2739/btc[[#This Row],[Open]])*100</f>
        <v>0.80244554833780002</v>
      </c>
    </row>
    <row r="2740" spans="1:14" x14ac:dyDescent="0.25">
      <c r="A2740" s="1" t="s">
        <v>10</v>
      </c>
      <c r="B2740" s="1">
        <v>42186</v>
      </c>
      <c r="C2740">
        <v>264.10000000000002</v>
      </c>
      <c r="D2740">
        <v>265</v>
      </c>
      <c r="E2740">
        <v>254.4</v>
      </c>
      <c r="F2740">
        <v>257.60000000000002</v>
      </c>
      <c r="G2740">
        <v>66935</v>
      </c>
      <c r="H2740" t="s">
        <v>7</v>
      </c>
      <c r="K2740">
        <f>btc[[#This Row],[Close]]-btc[[#This Row],[Open]]</f>
        <v>-6.5</v>
      </c>
      <c r="N2740">
        <f>(K2740/btc[[#This Row],[Open]])*100</f>
        <v>-2.4611889435819765</v>
      </c>
    </row>
    <row r="2741" spans="1:14" x14ac:dyDescent="0.25">
      <c r="A2741" s="1" t="s">
        <v>10</v>
      </c>
      <c r="B2741" s="1">
        <v>42082</v>
      </c>
      <c r="C2741">
        <v>255.9</v>
      </c>
      <c r="D2741">
        <v>264.8</v>
      </c>
      <c r="E2741">
        <v>247</v>
      </c>
      <c r="F2741">
        <v>260.89999999999998</v>
      </c>
      <c r="G2741">
        <v>180692</v>
      </c>
      <c r="H2741" t="s">
        <v>7</v>
      </c>
      <c r="K2741">
        <f>btc[[#This Row],[Close]]-btc[[#This Row],[Open]]</f>
        <v>4.9999999999999716</v>
      </c>
      <c r="N2741">
        <f>(K2741/btc[[#This Row],[Open]])*100</f>
        <v>1.9538882375927986</v>
      </c>
    </row>
    <row r="2742" spans="1:14" x14ac:dyDescent="0.25">
      <c r="A2742" s="1" t="s">
        <v>10</v>
      </c>
      <c r="B2742" s="1">
        <v>42083</v>
      </c>
      <c r="C2742">
        <v>260.89999999999998</v>
      </c>
      <c r="D2742">
        <v>264.7</v>
      </c>
      <c r="E2742">
        <v>257.89999999999998</v>
      </c>
      <c r="F2742">
        <v>261.8</v>
      </c>
      <c r="G2742">
        <v>52833</v>
      </c>
      <c r="H2742" t="s">
        <v>7</v>
      </c>
      <c r="K2742">
        <f>btc[[#This Row],[Close]]-btc[[#This Row],[Open]]</f>
        <v>0.90000000000003411</v>
      </c>
      <c r="N2742">
        <f>(K2742/btc[[#This Row],[Open]])*100</f>
        <v>0.34495975469529866</v>
      </c>
    </row>
    <row r="2743" spans="1:14" x14ac:dyDescent="0.25">
      <c r="A2743" s="1" t="s">
        <v>10</v>
      </c>
      <c r="B2743" s="1">
        <v>42050</v>
      </c>
      <c r="C2743">
        <v>258.60000000000002</v>
      </c>
      <c r="D2743">
        <v>264.60000000000002</v>
      </c>
      <c r="E2743">
        <v>226.6</v>
      </c>
      <c r="F2743">
        <v>233.3</v>
      </c>
      <c r="G2743">
        <v>179143</v>
      </c>
      <c r="H2743" t="s">
        <v>7</v>
      </c>
      <c r="K2743">
        <f>btc[[#This Row],[Close]]-btc[[#This Row],[Open]]</f>
        <v>-25.300000000000011</v>
      </c>
      <c r="N2743">
        <f>(K2743/btc[[#This Row],[Open]])*100</f>
        <v>-9.7834493426140803</v>
      </c>
    </row>
    <row r="2744" spans="1:14" x14ac:dyDescent="0.25">
      <c r="A2744" s="1" t="s">
        <v>10</v>
      </c>
      <c r="B2744" s="1">
        <v>42084</v>
      </c>
      <c r="C2744">
        <v>261.8</v>
      </c>
      <c r="D2744">
        <v>263.3</v>
      </c>
      <c r="E2744">
        <v>254</v>
      </c>
      <c r="F2744">
        <v>259.7</v>
      </c>
      <c r="G2744">
        <v>51652</v>
      </c>
      <c r="H2744" t="s">
        <v>7</v>
      </c>
      <c r="K2744">
        <f>btc[[#This Row],[Close]]-btc[[#This Row],[Open]]</f>
        <v>-2.1000000000000227</v>
      </c>
      <c r="N2744">
        <f>(K2744/btc[[#This Row],[Open]])*100</f>
        <v>-0.80213903743316362</v>
      </c>
    </row>
    <row r="2745" spans="1:14" x14ac:dyDescent="0.25">
      <c r="A2745" s="1" t="s">
        <v>10</v>
      </c>
      <c r="B2745" s="1">
        <v>42232</v>
      </c>
      <c r="C2745">
        <v>260.5</v>
      </c>
      <c r="D2745">
        <v>261.89999999999998</v>
      </c>
      <c r="E2745">
        <v>254.6</v>
      </c>
      <c r="F2745">
        <v>257.10000000000002</v>
      </c>
      <c r="G2745">
        <v>69037</v>
      </c>
      <c r="H2745" t="s">
        <v>7</v>
      </c>
      <c r="K2745">
        <f>btc[[#This Row],[Close]]-btc[[#This Row],[Open]]</f>
        <v>-3.3999999999999773</v>
      </c>
      <c r="N2745">
        <f>(K2745/btc[[#This Row],[Open]])*100</f>
        <v>-1.3051823416506629</v>
      </c>
    </row>
    <row r="2746" spans="1:14" x14ac:dyDescent="0.25">
      <c r="A2746" s="1" t="s">
        <v>10</v>
      </c>
      <c r="B2746" s="1">
        <v>42100</v>
      </c>
      <c r="C2746">
        <v>259.60000000000002</v>
      </c>
      <c r="D2746">
        <v>261.5</v>
      </c>
      <c r="E2746">
        <v>252.3</v>
      </c>
      <c r="F2746">
        <v>255</v>
      </c>
      <c r="G2746">
        <v>45931</v>
      </c>
      <c r="H2746" t="s">
        <v>7</v>
      </c>
      <c r="K2746">
        <f>btc[[#This Row],[Close]]-btc[[#This Row],[Open]]</f>
        <v>-4.6000000000000227</v>
      </c>
      <c r="N2746">
        <f>(K2746/btc[[#This Row],[Open]])*100</f>
        <v>-1.7719568567026283</v>
      </c>
    </row>
    <row r="2747" spans="1:14" x14ac:dyDescent="0.25">
      <c r="A2747" s="1" t="s">
        <v>10</v>
      </c>
      <c r="B2747" s="1">
        <v>42049</v>
      </c>
      <c r="C2747">
        <v>236.2</v>
      </c>
      <c r="D2747">
        <v>261.3</v>
      </c>
      <c r="E2747">
        <v>235.4</v>
      </c>
      <c r="F2747">
        <v>258.60000000000002</v>
      </c>
      <c r="G2747">
        <v>133796</v>
      </c>
      <c r="H2747" t="s">
        <v>7</v>
      </c>
      <c r="K2747">
        <f>btc[[#This Row],[Close]]-btc[[#This Row],[Open]]</f>
        <v>22.400000000000034</v>
      </c>
      <c r="N2747">
        <f>(K2747/btc[[#This Row],[Open]])*100</f>
        <v>9.4834885690093298</v>
      </c>
    </row>
    <row r="2748" spans="1:14" x14ac:dyDescent="0.25">
      <c r="A2748" s="1" t="s">
        <v>10</v>
      </c>
      <c r="B2748" s="1">
        <v>42187</v>
      </c>
      <c r="C2748">
        <v>257.60000000000002</v>
      </c>
      <c r="D2748">
        <v>261.3</v>
      </c>
      <c r="E2748">
        <v>253.1</v>
      </c>
      <c r="F2748">
        <v>254.9</v>
      </c>
      <c r="G2748">
        <v>45005</v>
      </c>
      <c r="H2748" t="s">
        <v>7</v>
      </c>
      <c r="K2748">
        <f>btc[[#This Row],[Close]]-btc[[#This Row],[Open]]</f>
        <v>-2.7000000000000171</v>
      </c>
      <c r="N2748">
        <f>(K2748/btc[[#This Row],[Open]])*100</f>
        <v>-1.0481366459627395</v>
      </c>
    </row>
    <row r="2749" spans="1:14" x14ac:dyDescent="0.25">
      <c r="A2749" s="1" t="s">
        <v>10</v>
      </c>
      <c r="B2749" s="1">
        <v>42189</v>
      </c>
      <c r="C2749">
        <v>255.4</v>
      </c>
      <c r="D2749">
        <v>261.10000000000002</v>
      </c>
      <c r="E2749">
        <v>253.4</v>
      </c>
      <c r="F2749">
        <v>260.5</v>
      </c>
      <c r="G2749">
        <v>32951</v>
      </c>
      <c r="H2749" t="s">
        <v>7</v>
      </c>
      <c r="K2749">
        <f>btc[[#This Row],[Close]]-btc[[#This Row],[Open]]</f>
        <v>5.0999999999999943</v>
      </c>
      <c r="N2749">
        <f>(K2749/btc[[#This Row],[Open]])*100</f>
        <v>1.9968676585747822</v>
      </c>
    </row>
    <row r="2750" spans="1:14" x14ac:dyDescent="0.25">
      <c r="A2750" s="1" t="s">
        <v>10</v>
      </c>
      <c r="B2750" s="1">
        <v>42064</v>
      </c>
      <c r="C2750">
        <v>254.1</v>
      </c>
      <c r="D2750">
        <v>260.60000000000002</v>
      </c>
      <c r="E2750">
        <v>244.8</v>
      </c>
      <c r="F2750">
        <v>257.89999999999998</v>
      </c>
      <c r="G2750">
        <v>51328</v>
      </c>
      <c r="H2750" t="s">
        <v>7</v>
      </c>
      <c r="K2750">
        <f>btc[[#This Row],[Close]]-btc[[#This Row],[Open]]</f>
        <v>3.7999999999999829</v>
      </c>
      <c r="N2750">
        <f>(K2750/btc[[#This Row],[Open]])*100</f>
        <v>1.4954742227469433</v>
      </c>
    </row>
    <row r="2751" spans="1:14" x14ac:dyDescent="0.25">
      <c r="A2751" s="1" t="s">
        <v>10</v>
      </c>
      <c r="B2751" s="1">
        <v>42099</v>
      </c>
      <c r="C2751">
        <v>252.9</v>
      </c>
      <c r="D2751">
        <v>260.3</v>
      </c>
      <c r="E2751">
        <v>250.6</v>
      </c>
      <c r="F2751">
        <v>259.60000000000002</v>
      </c>
      <c r="G2751">
        <v>43830</v>
      </c>
      <c r="H2751" t="s">
        <v>7</v>
      </c>
      <c r="K2751">
        <f>btc[[#This Row],[Close]]-btc[[#This Row],[Open]]</f>
        <v>6.7000000000000171</v>
      </c>
      <c r="N2751">
        <f>(K2751/btc[[#This Row],[Open]])*100</f>
        <v>2.6492684855674247</v>
      </c>
    </row>
    <row r="2752" spans="1:14" x14ac:dyDescent="0.25">
      <c r="A2752" s="1" t="s">
        <v>10</v>
      </c>
      <c r="B2752" s="1">
        <v>42233</v>
      </c>
      <c r="C2752">
        <v>257.10000000000002</v>
      </c>
      <c r="D2752">
        <v>259.89999999999998</v>
      </c>
      <c r="E2752">
        <v>252.9</v>
      </c>
      <c r="F2752">
        <v>257.10000000000002</v>
      </c>
      <c r="G2752">
        <v>47883</v>
      </c>
      <c r="H2752" t="s">
        <v>7</v>
      </c>
      <c r="K2752">
        <f>btc[[#This Row],[Close]]-btc[[#This Row],[Open]]</f>
        <v>0</v>
      </c>
      <c r="N2752">
        <f>(K2752/btc[[#This Row],[Open]])*100</f>
        <v>0</v>
      </c>
    </row>
    <row r="2753" spans="1:14" x14ac:dyDescent="0.25">
      <c r="A2753" s="1" t="s">
        <v>10</v>
      </c>
      <c r="B2753" s="1">
        <v>41583</v>
      </c>
      <c r="C2753">
        <v>238.2</v>
      </c>
      <c r="D2753">
        <v>258.89999999999998</v>
      </c>
      <c r="E2753">
        <v>229</v>
      </c>
      <c r="F2753">
        <v>251.3</v>
      </c>
      <c r="G2753">
        <v>45100</v>
      </c>
      <c r="H2753" t="s">
        <v>7</v>
      </c>
      <c r="K2753">
        <f>btc[[#This Row],[Close]]-btc[[#This Row],[Open]]</f>
        <v>13.100000000000023</v>
      </c>
      <c r="N2753">
        <f>(K2753/btc[[#This Row],[Open]])*100</f>
        <v>5.4995801847187336</v>
      </c>
    </row>
    <row r="2754" spans="1:14" x14ac:dyDescent="0.25">
      <c r="A2754" s="1" t="s">
        <v>10</v>
      </c>
      <c r="B2754" s="1">
        <v>42062</v>
      </c>
      <c r="C2754">
        <v>236.5</v>
      </c>
      <c r="D2754">
        <v>258.7</v>
      </c>
      <c r="E2754">
        <v>235.7</v>
      </c>
      <c r="F2754">
        <v>253.5</v>
      </c>
      <c r="G2754">
        <v>167809</v>
      </c>
      <c r="H2754" t="s">
        <v>7</v>
      </c>
      <c r="K2754">
        <f>btc[[#This Row],[Close]]-btc[[#This Row],[Open]]</f>
        <v>17</v>
      </c>
      <c r="N2754">
        <f>(K2754/btc[[#This Row],[Open]])*100</f>
        <v>7.1881606765327692</v>
      </c>
    </row>
    <row r="2755" spans="1:14" x14ac:dyDescent="0.25">
      <c r="A2755" s="1" t="s">
        <v>10</v>
      </c>
      <c r="B2755" s="1">
        <v>42172</v>
      </c>
      <c r="C2755">
        <v>249.8</v>
      </c>
      <c r="D2755">
        <v>258.5</v>
      </c>
      <c r="E2755">
        <v>245.1</v>
      </c>
      <c r="F2755">
        <v>247.4</v>
      </c>
      <c r="G2755">
        <v>121618</v>
      </c>
      <c r="H2755" t="s">
        <v>7</v>
      </c>
      <c r="K2755">
        <f>btc[[#This Row],[Close]]-btc[[#This Row],[Open]]</f>
        <v>-2.4000000000000057</v>
      </c>
      <c r="N2755">
        <f>(K2755/btc[[#This Row],[Open]])*100</f>
        <v>-0.96076861489191567</v>
      </c>
    </row>
    <row r="2756" spans="1:14" x14ac:dyDescent="0.25">
      <c r="A2756" s="1" t="s">
        <v>10</v>
      </c>
      <c r="B2756" s="1">
        <v>42234</v>
      </c>
      <c r="C2756">
        <v>257.10000000000002</v>
      </c>
      <c r="D2756">
        <v>257.5</v>
      </c>
      <c r="E2756">
        <v>245.7</v>
      </c>
      <c r="F2756">
        <v>246.7</v>
      </c>
      <c r="G2756">
        <v>94503</v>
      </c>
      <c r="H2756" t="s">
        <v>7</v>
      </c>
      <c r="K2756">
        <f>btc[[#This Row],[Close]]-btc[[#This Row],[Open]]</f>
        <v>-10.400000000000034</v>
      </c>
      <c r="N2756">
        <f>(K2756/btc[[#This Row],[Open]])*100</f>
        <v>-4.0451186308829374</v>
      </c>
    </row>
    <row r="2757" spans="1:14" x14ac:dyDescent="0.25">
      <c r="A2757" s="1" t="s">
        <v>10</v>
      </c>
      <c r="B2757" s="1">
        <v>42184</v>
      </c>
      <c r="C2757">
        <v>248.9</v>
      </c>
      <c r="D2757">
        <v>257.5</v>
      </c>
      <c r="E2757">
        <v>248</v>
      </c>
      <c r="F2757">
        <v>257</v>
      </c>
      <c r="G2757">
        <v>92643</v>
      </c>
      <c r="H2757" t="s">
        <v>7</v>
      </c>
      <c r="K2757">
        <f>btc[[#This Row],[Close]]-btc[[#This Row],[Open]]</f>
        <v>8.0999999999999943</v>
      </c>
      <c r="N2757">
        <f>(K2757/btc[[#This Row],[Open]])*100</f>
        <v>3.2543190036159073</v>
      </c>
    </row>
    <row r="2758" spans="1:14" x14ac:dyDescent="0.25">
      <c r="A2758" s="1" t="s">
        <v>10</v>
      </c>
      <c r="B2758" s="1">
        <v>42292</v>
      </c>
      <c r="C2758">
        <v>252.3</v>
      </c>
      <c r="D2758">
        <v>256.8</v>
      </c>
      <c r="E2758">
        <v>251.2</v>
      </c>
      <c r="F2758">
        <v>254.4</v>
      </c>
      <c r="G2758">
        <v>60635</v>
      </c>
      <c r="H2758" t="s">
        <v>7</v>
      </c>
      <c r="K2758">
        <f>btc[[#This Row],[Close]]-btc[[#This Row],[Open]]</f>
        <v>2.0999999999999943</v>
      </c>
      <c r="N2758">
        <f>(K2758/btc[[#This Row],[Open]])*100</f>
        <v>0.83234244946492042</v>
      </c>
    </row>
    <row r="2759" spans="1:14" x14ac:dyDescent="0.25">
      <c r="A2759" s="1" t="s">
        <v>10</v>
      </c>
      <c r="B2759" s="1">
        <v>42188</v>
      </c>
      <c r="C2759">
        <v>254.9</v>
      </c>
      <c r="D2759">
        <v>256.7</v>
      </c>
      <c r="E2759">
        <v>252.4</v>
      </c>
      <c r="F2759">
        <v>255.4</v>
      </c>
      <c r="G2759">
        <v>36580</v>
      </c>
      <c r="H2759" t="s">
        <v>7</v>
      </c>
      <c r="K2759">
        <f>btc[[#This Row],[Close]]-btc[[#This Row],[Open]]</f>
        <v>0.5</v>
      </c>
      <c r="N2759">
        <f>(K2759/btc[[#This Row],[Open]])*100</f>
        <v>0.19615535504119261</v>
      </c>
    </row>
    <row r="2760" spans="1:14" x14ac:dyDescent="0.25">
      <c r="A2760" s="1" t="s">
        <v>10</v>
      </c>
      <c r="B2760" s="1">
        <v>42097</v>
      </c>
      <c r="C2760">
        <v>252.6</v>
      </c>
      <c r="D2760">
        <v>256.5</v>
      </c>
      <c r="E2760">
        <v>251.3</v>
      </c>
      <c r="F2760">
        <v>254.5</v>
      </c>
      <c r="G2760">
        <v>71738</v>
      </c>
      <c r="H2760" t="s">
        <v>7</v>
      </c>
      <c r="K2760">
        <f>btc[[#This Row],[Close]]-btc[[#This Row],[Open]]</f>
        <v>1.9000000000000057</v>
      </c>
      <c r="N2760">
        <f>(K2760/btc[[#This Row],[Open]])*100</f>
        <v>0.75217735550277343</v>
      </c>
    </row>
    <row r="2761" spans="1:14" x14ac:dyDescent="0.25">
      <c r="A2761" s="1" t="s">
        <v>10</v>
      </c>
      <c r="B2761" s="1">
        <v>42029</v>
      </c>
      <c r="C2761">
        <v>248.2</v>
      </c>
      <c r="D2761">
        <v>256.39999999999998</v>
      </c>
      <c r="E2761">
        <v>241.4</v>
      </c>
      <c r="F2761">
        <v>252.1</v>
      </c>
      <c r="G2761">
        <v>50189</v>
      </c>
      <c r="H2761" t="s">
        <v>7</v>
      </c>
      <c r="K2761">
        <f>btc[[#This Row],[Close]]-btc[[#This Row],[Open]]</f>
        <v>3.9000000000000057</v>
      </c>
      <c r="N2761">
        <f>(K2761/btc[[#This Row],[Open]])*100</f>
        <v>1.5713134568896077</v>
      </c>
    </row>
    <row r="2762" spans="1:14" x14ac:dyDescent="0.25">
      <c r="A2762" s="1" t="s">
        <v>10</v>
      </c>
      <c r="B2762" s="1">
        <v>42101</v>
      </c>
      <c r="C2762">
        <v>255</v>
      </c>
      <c r="D2762">
        <v>255.6</v>
      </c>
      <c r="E2762">
        <v>250.1</v>
      </c>
      <c r="F2762">
        <v>253</v>
      </c>
      <c r="G2762">
        <v>44793</v>
      </c>
      <c r="H2762" t="s">
        <v>7</v>
      </c>
      <c r="K2762">
        <f>btc[[#This Row],[Close]]-btc[[#This Row],[Open]]</f>
        <v>-2</v>
      </c>
      <c r="N2762">
        <f>(K2762/btc[[#This Row],[Open]])*100</f>
        <v>-0.78431372549019607</v>
      </c>
    </row>
    <row r="2763" spans="1:14" x14ac:dyDescent="0.25">
      <c r="A2763" s="1" t="s">
        <v>10</v>
      </c>
      <c r="B2763" s="1">
        <v>42063</v>
      </c>
      <c r="C2763">
        <v>253.5</v>
      </c>
      <c r="D2763">
        <v>255.4</v>
      </c>
      <c r="E2763">
        <v>248.7</v>
      </c>
      <c r="F2763">
        <v>254.1</v>
      </c>
      <c r="G2763">
        <v>39409</v>
      </c>
      <c r="H2763" t="s">
        <v>7</v>
      </c>
      <c r="K2763">
        <f>btc[[#This Row],[Close]]-btc[[#This Row],[Open]]</f>
        <v>0.59999999999999432</v>
      </c>
      <c r="N2763">
        <f>(K2763/btc[[#This Row],[Open]])*100</f>
        <v>0.23668639053254212</v>
      </c>
    </row>
    <row r="2764" spans="1:14" x14ac:dyDescent="0.25">
      <c r="A2764" s="1" t="s">
        <v>10</v>
      </c>
      <c r="B2764" s="1">
        <v>42098</v>
      </c>
      <c r="C2764">
        <v>254.5</v>
      </c>
      <c r="D2764">
        <v>255.2</v>
      </c>
      <c r="E2764">
        <v>250.3</v>
      </c>
      <c r="F2764">
        <v>252.9</v>
      </c>
      <c r="G2764">
        <v>30717</v>
      </c>
      <c r="H2764" t="s">
        <v>7</v>
      </c>
      <c r="K2764">
        <f>btc[[#This Row],[Close]]-btc[[#This Row],[Open]]</f>
        <v>-1.5999999999999943</v>
      </c>
      <c r="N2764">
        <f>(K2764/btc[[#This Row],[Open]])*100</f>
        <v>-0.62868369351669717</v>
      </c>
    </row>
    <row r="2765" spans="1:14" x14ac:dyDescent="0.25">
      <c r="A2765" s="1" t="s">
        <v>10</v>
      </c>
      <c r="B2765" s="1">
        <v>42291</v>
      </c>
      <c r="C2765">
        <v>248.8</v>
      </c>
      <c r="D2765">
        <v>255.1</v>
      </c>
      <c r="E2765">
        <v>248.3</v>
      </c>
      <c r="F2765">
        <v>252.3</v>
      </c>
      <c r="G2765">
        <v>69582</v>
      </c>
      <c r="H2765" t="s">
        <v>7</v>
      </c>
      <c r="K2765">
        <f>btc[[#This Row],[Close]]-btc[[#This Row],[Open]]</f>
        <v>3.5</v>
      </c>
      <c r="N2765">
        <f>(K2765/btc[[#This Row],[Open]])*100</f>
        <v>1.4067524115755627</v>
      </c>
    </row>
    <row r="2766" spans="1:14" x14ac:dyDescent="0.25">
      <c r="A2766" s="1" t="s">
        <v>10</v>
      </c>
      <c r="B2766" s="1">
        <v>42096</v>
      </c>
      <c r="C2766">
        <v>246.2</v>
      </c>
      <c r="D2766">
        <v>254.9</v>
      </c>
      <c r="E2766">
        <v>244.3</v>
      </c>
      <c r="F2766">
        <v>252.6</v>
      </c>
      <c r="G2766">
        <v>81368</v>
      </c>
      <c r="H2766" t="s">
        <v>7</v>
      </c>
      <c r="K2766">
        <f>btc[[#This Row],[Close]]-btc[[#This Row],[Open]]</f>
        <v>6.4000000000000057</v>
      </c>
      <c r="N2766">
        <f>(K2766/btc[[#This Row],[Open]])*100</f>
        <v>2.5995125913891171</v>
      </c>
    </row>
    <row r="2767" spans="1:14" x14ac:dyDescent="0.25">
      <c r="A2767" s="1" t="s">
        <v>10</v>
      </c>
      <c r="B2767" s="1">
        <v>42089</v>
      </c>
      <c r="C2767">
        <v>246.4</v>
      </c>
      <c r="D2767">
        <v>254.7</v>
      </c>
      <c r="E2767">
        <v>243.5</v>
      </c>
      <c r="F2767">
        <v>248</v>
      </c>
      <c r="G2767">
        <v>89471</v>
      </c>
      <c r="H2767" t="s">
        <v>7</v>
      </c>
      <c r="K2767">
        <f>btc[[#This Row],[Close]]-btc[[#This Row],[Open]]</f>
        <v>1.5999999999999943</v>
      </c>
      <c r="N2767">
        <f>(K2767/btc[[#This Row],[Open]])*100</f>
        <v>0.64935064935064701</v>
      </c>
    </row>
    <row r="2768" spans="1:14" x14ac:dyDescent="0.25">
      <c r="A2768" s="1" t="s">
        <v>10</v>
      </c>
      <c r="B2768" s="1">
        <v>42102</v>
      </c>
      <c r="C2768">
        <v>253</v>
      </c>
      <c r="D2768">
        <v>254.3</v>
      </c>
      <c r="E2768">
        <v>242.6</v>
      </c>
      <c r="F2768">
        <v>244.6</v>
      </c>
      <c r="G2768">
        <v>102648</v>
      </c>
      <c r="H2768" t="s">
        <v>7</v>
      </c>
      <c r="K2768">
        <f>btc[[#This Row],[Close]]-btc[[#This Row],[Open]]</f>
        <v>-8.4000000000000057</v>
      </c>
      <c r="N2768">
        <f>(K2768/btc[[#This Row],[Open]])*100</f>
        <v>-3.3201581027668006</v>
      </c>
    </row>
    <row r="2769" spans="1:14" x14ac:dyDescent="0.25">
      <c r="A2769" s="1" t="s">
        <v>10</v>
      </c>
      <c r="B2769" s="1">
        <v>42091</v>
      </c>
      <c r="C2769">
        <v>247.2</v>
      </c>
      <c r="D2769">
        <v>254.3</v>
      </c>
      <c r="E2769">
        <v>246.3</v>
      </c>
      <c r="F2769">
        <v>252</v>
      </c>
      <c r="G2769">
        <v>55058</v>
      </c>
      <c r="H2769" t="s">
        <v>7</v>
      </c>
      <c r="K2769">
        <f>btc[[#This Row],[Close]]-btc[[#This Row],[Open]]</f>
        <v>4.8000000000000114</v>
      </c>
      <c r="N2769">
        <f>(K2769/btc[[#This Row],[Open]])*100</f>
        <v>1.9417475728155387</v>
      </c>
    </row>
    <row r="2770" spans="1:14" x14ac:dyDescent="0.25">
      <c r="A2770" s="1" t="s">
        <v>10</v>
      </c>
      <c r="B2770" s="1">
        <v>42171</v>
      </c>
      <c r="C2770">
        <v>237</v>
      </c>
      <c r="D2770">
        <v>254.1</v>
      </c>
      <c r="E2770">
        <v>235.7</v>
      </c>
      <c r="F2770">
        <v>249.8</v>
      </c>
      <c r="G2770">
        <v>122474</v>
      </c>
      <c r="H2770" t="s">
        <v>7</v>
      </c>
      <c r="K2770">
        <f>btc[[#This Row],[Close]]-btc[[#This Row],[Open]]</f>
        <v>12.800000000000011</v>
      </c>
      <c r="N2770">
        <f>(K2770/btc[[#This Row],[Open]])*100</f>
        <v>5.4008438818565452</v>
      </c>
    </row>
    <row r="2771" spans="1:14" x14ac:dyDescent="0.25">
      <c r="A2771" s="1" t="s">
        <v>10</v>
      </c>
      <c r="B2771" s="1">
        <v>42092</v>
      </c>
      <c r="C2771">
        <v>252</v>
      </c>
      <c r="D2771">
        <v>252.8</v>
      </c>
      <c r="E2771">
        <v>238.9</v>
      </c>
      <c r="F2771">
        <v>242.1</v>
      </c>
      <c r="G2771">
        <v>77539</v>
      </c>
      <c r="H2771" t="s">
        <v>7</v>
      </c>
      <c r="K2771">
        <f>btc[[#This Row],[Close]]-btc[[#This Row],[Open]]</f>
        <v>-9.9000000000000057</v>
      </c>
      <c r="N2771">
        <f>(K2771/btc[[#This Row],[Open]])*100</f>
        <v>-3.9285714285714306</v>
      </c>
    </row>
    <row r="2772" spans="1:14" x14ac:dyDescent="0.25">
      <c r="A2772" s="1" t="s">
        <v>10</v>
      </c>
      <c r="B2772" s="1">
        <v>42173</v>
      </c>
      <c r="C2772">
        <v>247.4</v>
      </c>
      <c r="D2772">
        <v>251.9</v>
      </c>
      <c r="E2772">
        <v>242.5</v>
      </c>
      <c r="F2772">
        <v>248.4</v>
      </c>
      <c r="G2772">
        <v>78136</v>
      </c>
      <c r="H2772" t="s">
        <v>7</v>
      </c>
      <c r="K2772">
        <f>btc[[#This Row],[Close]]-btc[[#This Row],[Open]]</f>
        <v>1</v>
      </c>
      <c r="N2772">
        <f>(K2772/btc[[#This Row],[Open]])*100</f>
        <v>0.40420371867421184</v>
      </c>
    </row>
    <row r="2773" spans="1:14" x14ac:dyDescent="0.25">
      <c r="A2773" s="1" t="s">
        <v>10</v>
      </c>
      <c r="B2773" s="1">
        <v>42182</v>
      </c>
      <c r="C2773">
        <v>242.9</v>
      </c>
      <c r="D2773">
        <v>251.6</v>
      </c>
      <c r="E2773">
        <v>241.8</v>
      </c>
      <c r="F2773">
        <v>250.7</v>
      </c>
      <c r="G2773">
        <v>54700</v>
      </c>
      <c r="H2773" t="s">
        <v>7</v>
      </c>
      <c r="K2773">
        <f>btc[[#This Row],[Close]]-btc[[#This Row],[Open]]</f>
        <v>7.7999999999999829</v>
      </c>
      <c r="N2773">
        <f>(K2773/btc[[#This Row],[Open]])*100</f>
        <v>3.2111980238781319</v>
      </c>
    </row>
    <row r="2774" spans="1:14" x14ac:dyDescent="0.25">
      <c r="A2774" s="1" t="s">
        <v>10</v>
      </c>
      <c r="B2774" s="1">
        <v>42183</v>
      </c>
      <c r="C2774">
        <v>250.7</v>
      </c>
      <c r="D2774">
        <v>251.6</v>
      </c>
      <c r="E2774">
        <v>246.6</v>
      </c>
      <c r="F2774">
        <v>248.9</v>
      </c>
      <c r="G2774">
        <v>39892</v>
      </c>
      <c r="H2774" t="s">
        <v>7</v>
      </c>
      <c r="K2774">
        <f>btc[[#This Row],[Close]]-btc[[#This Row],[Open]]</f>
        <v>-1.7999999999999829</v>
      </c>
      <c r="N2774">
        <f>(K2774/btc[[#This Row],[Open]])*100</f>
        <v>-0.71798962903868491</v>
      </c>
    </row>
    <row r="2775" spans="1:14" x14ac:dyDescent="0.25">
      <c r="A2775" s="1" t="s">
        <v>10</v>
      </c>
      <c r="B2775" s="1">
        <v>42290</v>
      </c>
      <c r="C2775">
        <v>245.4</v>
      </c>
      <c r="D2775">
        <v>251.2</v>
      </c>
      <c r="E2775">
        <v>243.1</v>
      </c>
      <c r="F2775">
        <v>248.8</v>
      </c>
      <c r="G2775">
        <v>74882</v>
      </c>
      <c r="H2775" t="s">
        <v>7</v>
      </c>
      <c r="K2775">
        <f>btc[[#This Row],[Close]]-btc[[#This Row],[Open]]</f>
        <v>3.4000000000000057</v>
      </c>
      <c r="N2775">
        <f>(K2775/btc[[#This Row],[Open]])*100</f>
        <v>1.3854930725346395</v>
      </c>
    </row>
    <row r="2776" spans="1:14" x14ac:dyDescent="0.25">
      <c r="A2776" s="1" t="s">
        <v>10</v>
      </c>
      <c r="B2776" s="1">
        <v>42174</v>
      </c>
      <c r="C2776">
        <v>248.4</v>
      </c>
      <c r="D2776">
        <v>250.8</v>
      </c>
      <c r="E2776">
        <v>243.6</v>
      </c>
      <c r="F2776">
        <v>244.1</v>
      </c>
      <c r="G2776">
        <v>84700</v>
      </c>
      <c r="H2776" t="s">
        <v>7</v>
      </c>
      <c r="K2776">
        <f>btc[[#This Row],[Close]]-btc[[#This Row],[Open]]</f>
        <v>-4.3000000000000114</v>
      </c>
      <c r="N2776">
        <f>(K2776/btc[[#This Row],[Open]])*100</f>
        <v>-1.731078904991953</v>
      </c>
    </row>
    <row r="2777" spans="1:14" x14ac:dyDescent="0.25">
      <c r="A2777" s="1" t="s">
        <v>10</v>
      </c>
      <c r="B2777" s="1">
        <v>42090</v>
      </c>
      <c r="C2777">
        <v>248</v>
      </c>
      <c r="D2777">
        <v>250.1</v>
      </c>
      <c r="E2777">
        <v>244.5</v>
      </c>
      <c r="F2777">
        <v>247.2</v>
      </c>
      <c r="G2777">
        <v>62564</v>
      </c>
      <c r="H2777" t="s">
        <v>7</v>
      </c>
      <c r="K2777">
        <f>btc[[#This Row],[Close]]-btc[[#This Row],[Open]]</f>
        <v>-0.80000000000001137</v>
      </c>
      <c r="N2777">
        <f>(K2777/btc[[#This Row],[Open]])*100</f>
        <v>-0.32258064516129492</v>
      </c>
    </row>
    <row r="2778" spans="1:14" x14ac:dyDescent="0.25">
      <c r="A2778" s="1" t="s">
        <v>10</v>
      </c>
      <c r="B2778" s="1">
        <v>42088</v>
      </c>
      <c r="C2778">
        <v>246.7</v>
      </c>
      <c r="D2778">
        <v>249.2</v>
      </c>
      <c r="E2778">
        <v>234.8</v>
      </c>
      <c r="F2778">
        <v>246.4</v>
      </c>
      <c r="G2778">
        <v>131442</v>
      </c>
      <c r="H2778" t="s">
        <v>7</v>
      </c>
      <c r="K2778">
        <f>btc[[#This Row],[Close]]-btc[[#This Row],[Open]]</f>
        <v>-0.29999999999998295</v>
      </c>
      <c r="N2778">
        <f>(K2778/btc[[#This Row],[Open]])*100</f>
        <v>-0.12160518848803525</v>
      </c>
    </row>
    <row r="2779" spans="1:14" x14ac:dyDescent="0.25">
      <c r="A2779" s="1" t="s">
        <v>10</v>
      </c>
      <c r="B2779" s="1">
        <v>42028</v>
      </c>
      <c r="C2779">
        <v>232.2</v>
      </c>
      <c r="D2779">
        <v>248.9</v>
      </c>
      <c r="E2779">
        <v>229.6</v>
      </c>
      <c r="F2779">
        <v>248.2</v>
      </c>
      <c r="G2779">
        <v>33239</v>
      </c>
      <c r="H2779" t="s">
        <v>7</v>
      </c>
      <c r="K2779">
        <f>btc[[#This Row],[Close]]-btc[[#This Row],[Open]]</f>
        <v>16</v>
      </c>
      <c r="N2779">
        <f>(K2779/btc[[#This Row],[Open]])*100</f>
        <v>6.8906115417743328</v>
      </c>
    </row>
    <row r="2780" spans="1:14" x14ac:dyDescent="0.25">
      <c r="A2780" s="1" t="s">
        <v>10</v>
      </c>
      <c r="B2780" s="1">
        <v>42093</v>
      </c>
      <c r="C2780">
        <v>242.1</v>
      </c>
      <c r="D2780">
        <v>248.8</v>
      </c>
      <c r="E2780">
        <v>236.6</v>
      </c>
      <c r="F2780">
        <v>246.8</v>
      </c>
      <c r="G2780">
        <v>85333</v>
      </c>
      <c r="H2780" t="s">
        <v>7</v>
      </c>
      <c r="K2780">
        <f>btc[[#This Row],[Close]]-btc[[#This Row],[Open]]</f>
        <v>4.7000000000000171</v>
      </c>
      <c r="N2780">
        <f>(K2780/btc[[#This Row],[Open]])*100</f>
        <v>1.9413465510119858</v>
      </c>
    </row>
    <row r="2781" spans="1:14" x14ac:dyDescent="0.25">
      <c r="A2781" s="1" t="s">
        <v>10</v>
      </c>
      <c r="B2781" s="1">
        <v>42094</v>
      </c>
      <c r="C2781">
        <v>246.8</v>
      </c>
      <c r="D2781">
        <v>248.7</v>
      </c>
      <c r="E2781">
        <v>241.2</v>
      </c>
      <c r="F2781">
        <v>244.1</v>
      </c>
      <c r="G2781">
        <v>75332</v>
      </c>
      <c r="H2781" t="s">
        <v>7</v>
      </c>
      <c r="K2781">
        <f>btc[[#This Row],[Close]]-btc[[#This Row],[Open]]</f>
        <v>-2.7000000000000171</v>
      </c>
      <c r="N2781">
        <f>(K2781/btc[[#This Row],[Open]])*100</f>
        <v>-1.0940032414910927</v>
      </c>
    </row>
    <row r="2782" spans="1:14" x14ac:dyDescent="0.25">
      <c r="A2782" s="1" t="s">
        <v>10</v>
      </c>
      <c r="B2782" s="1">
        <v>42177</v>
      </c>
      <c r="C2782">
        <v>244.1</v>
      </c>
      <c r="D2782">
        <v>248.6</v>
      </c>
      <c r="E2782">
        <v>243.2</v>
      </c>
      <c r="F2782">
        <v>247.5</v>
      </c>
      <c r="G2782">
        <v>47588</v>
      </c>
      <c r="H2782" t="s">
        <v>7</v>
      </c>
      <c r="K2782">
        <f>btc[[#This Row],[Close]]-btc[[#This Row],[Open]]</f>
        <v>3.4000000000000057</v>
      </c>
      <c r="N2782">
        <f>(K2782/btc[[#This Row],[Open]])*100</f>
        <v>1.3928717738631733</v>
      </c>
    </row>
    <row r="2783" spans="1:14" x14ac:dyDescent="0.25">
      <c r="A2783" s="1" t="s">
        <v>10</v>
      </c>
      <c r="B2783" s="1">
        <v>42288</v>
      </c>
      <c r="C2783">
        <v>245.4</v>
      </c>
      <c r="D2783">
        <v>248.3</v>
      </c>
      <c r="E2783">
        <v>244.5</v>
      </c>
      <c r="F2783">
        <v>247.6</v>
      </c>
      <c r="G2783">
        <v>41426</v>
      </c>
      <c r="H2783" t="s">
        <v>7</v>
      </c>
      <c r="K2783">
        <f>btc[[#This Row],[Close]]-btc[[#This Row],[Open]]</f>
        <v>2.1999999999999886</v>
      </c>
      <c r="N2783">
        <f>(K2783/btc[[#This Row],[Open]])*100</f>
        <v>0.89649551752240764</v>
      </c>
    </row>
    <row r="2784" spans="1:14" x14ac:dyDescent="0.25">
      <c r="A2784" s="1" t="s">
        <v>10</v>
      </c>
      <c r="B2784" s="1">
        <v>42289</v>
      </c>
      <c r="C2784">
        <v>247.6</v>
      </c>
      <c r="D2784">
        <v>248</v>
      </c>
      <c r="E2784">
        <v>244.6</v>
      </c>
      <c r="F2784">
        <v>245.4</v>
      </c>
      <c r="G2784">
        <v>40389</v>
      </c>
      <c r="H2784" t="s">
        <v>7</v>
      </c>
      <c r="K2784">
        <f>btc[[#This Row],[Close]]-btc[[#This Row],[Open]]</f>
        <v>-2.1999999999999886</v>
      </c>
      <c r="N2784">
        <f>(K2784/btc[[#This Row],[Open]])*100</f>
        <v>-0.8885298869143734</v>
      </c>
    </row>
    <row r="2785" spans="1:14" x14ac:dyDescent="0.25">
      <c r="A2785" s="1" t="s">
        <v>10</v>
      </c>
      <c r="B2785" s="1">
        <v>42235</v>
      </c>
      <c r="C2785">
        <v>246.7</v>
      </c>
      <c r="D2785">
        <v>247.9</v>
      </c>
      <c r="E2785">
        <v>214.3</v>
      </c>
      <c r="F2785">
        <v>226</v>
      </c>
      <c r="G2785">
        <v>245823</v>
      </c>
      <c r="H2785" t="s">
        <v>7</v>
      </c>
      <c r="K2785">
        <f>btc[[#This Row],[Close]]-btc[[#This Row],[Open]]</f>
        <v>-20.699999999999989</v>
      </c>
      <c r="N2785">
        <f>(K2785/btc[[#This Row],[Open]])*100</f>
        <v>-8.390758005674904</v>
      </c>
    </row>
    <row r="2786" spans="1:14" x14ac:dyDescent="0.25">
      <c r="A2786" s="1" t="s">
        <v>10</v>
      </c>
      <c r="B2786" s="1">
        <v>42133</v>
      </c>
      <c r="C2786">
        <v>243.7</v>
      </c>
      <c r="D2786">
        <v>247.9</v>
      </c>
      <c r="E2786">
        <v>238.5</v>
      </c>
      <c r="F2786">
        <v>241.4</v>
      </c>
      <c r="G2786">
        <v>62787</v>
      </c>
      <c r="H2786" t="s">
        <v>7</v>
      </c>
      <c r="K2786">
        <f>btc[[#This Row],[Close]]-btc[[#This Row],[Open]]</f>
        <v>-2.2999999999999829</v>
      </c>
      <c r="N2786">
        <f>(K2786/btc[[#This Row],[Open]])*100</f>
        <v>-0.94378334017233612</v>
      </c>
    </row>
    <row r="2787" spans="1:14" x14ac:dyDescent="0.25">
      <c r="A2787" s="1" t="s">
        <v>10</v>
      </c>
      <c r="B2787" s="1">
        <v>42055</v>
      </c>
      <c r="C2787">
        <v>241.9</v>
      </c>
      <c r="D2787">
        <v>247.8</v>
      </c>
      <c r="E2787">
        <v>238.8</v>
      </c>
      <c r="F2787">
        <v>244.5</v>
      </c>
      <c r="G2787">
        <v>83585</v>
      </c>
      <c r="H2787" t="s">
        <v>7</v>
      </c>
      <c r="K2787">
        <f>btc[[#This Row],[Close]]-btc[[#This Row],[Open]]</f>
        <v>2.5999999999999943</v>
      </c>
      <c r="N2787">
        <f>(K2787/btc[[#This Row],[Open]])*100</f>
        <v>1.0748243075651072</v>
      </c>
    </row>
    <row r="2788" spans="1:14" x14ac:dyDescent="0.25">
      <c r="A2788" s="1" t="s">
        <v>10</v>
      </c>
      <c r="B2788" s="1">
        <v>42095</v>
      </c>
      <c r="C2788">
        <v>244.1</v>
      </c>
      <c r="D2788">
        <v>247.7</v>
      </c>
      <c r="E2788">
        <v>239.6</v>
      </c>
      <c r="F2788">
        <v>246.2</v>
      </c>
      <c r="G2788">
        <v>67077</v>
      </c>
      <c r="H2788" t="s">
        <v>7</v>
      </c>
      <c r="K2788">
        <f>btc[[#This Row],[Close]]-btc[[#This Row],[Open]]</f>
        <v>2.0999999999999943</v>
      </c>
      <c r="N2788">
        <f>(K2788/btc[[#This Row],[Open]])*100</f>
        <v>0.86030315444489724</v>
      </c>
    </row>
    <row r="2789" spans="1:14" x14ac:dyDescent="0.25">
      <c r="A2789" s="1" t="s">
        <v>10</v>
      </c>
      <c r="B2789" s="1">
        <v>42178</v>
      </c>
      <c r="C2789">
        <v>247.5</v>
      </c>
      <c r="D2789">
        <v>247.7</v>
      </c>
      <c r="E2789">
        <v>242.3</v>
      </c>
      <c r="F2789">
        <v>243.8</v>
      </c>
      <c r="G2789">
        <v>38428</v>
      </c>
      <c r="H2789" t="s">
        <v>7</v>
      </c>
      <c r="K2789">
        <f>btc[[#This Row],[Close]]-btc[[#This Row],[Open]]</f>
        <v>-3.6999999999999886</v>
      </c>
      <c r="N2789">
        <f>(K2789/btc[[#This Row],[Open]])*100</f>
        <v>-1.4949494949494904</v>
      </c>
    </row>
    <row r="2790" spans="1:14" x14ac:dyDescent="0.25">
      <c r="A2790" s="1" t="s">
        <v>10</v>
      </c>
      <c r="B2790" s="1">
        <v>42283</v>
      </c>
      <c r="C2790">
        <v>240.1</v>
      </c>
      <c r="D2790">
        <v>247.6</v>
      </c>
      <c r="E2790">
        <v>239.4</v>
      </c>
      <c r="F2790">
        <v>246.1</v>
      </c>
      <c r="G2790">
        <v>78844</v>
      </c>
      <c r="H2790" t="s">
        <v>7</v>
      </c>
      <c r="K2790">
        <f>btc[[#This Row],[Close]]-btc[[#This Row],[Open]]</f>
        <v>6</v>
      </c>
      <c r="N2790">
        <f>(K2790/btc[[#This Row],[Open]])*100</f>
        <v>2.4989587671803415</v>
      </c>
    </row>
    <row r="2791" spans="1:14" x14ac:dyDescent="0.25">
      <c r="A2791" s="1" t="s">
        <v>10</v>
      </c>
      <c r="B2791" s="1">
        <v>42038</v>
      </c>
      <c r="C2791">
        <v>238.9</v>
      </c>
      <c r="D2791">
        <v>247.5</v>
      </c>
      <c r="E2791">
        <v>223.9</v>
      </c>
      <c r="F2791">
        <v>227.4</v>
      </c>
      <c r="G2791">
        <v>63079</v>
      </c>
      <c r="H2791" t="s">
        <v>7</v>
      </c>
      <c r="K2791">
        <f>btc[[#This Row],[Close]]-btc[[#This Row],[Open]]</f>
        <v>-11.5</v>
      </c>
      <c r="N2791">
        <f>(K2791/btc[[#This Row],[Open]])*100</f>
        <v>-4.813729593972373</v>
      </c>
    </row>
    <row r="2792" spans="1:14" x14ac:dyDescent="0.25">
      <c r="A2792" s="1" t="s">
        <v>10</v>
      </c>
      <c r="B2792" s="1">
        <v>42284</v>
      </c>
      <c r="C2792">
        <v>246.1</v>
      </c>
      <c r="D2792">
        <v>247.3</v>
      </c>
      <c r="E2792">
        <v>241.6</v>
      </c>
      <c r="F2792">
        <v>243</v>
      </c>
      <c r="G2792">
        <v>62601</v>
      </c>
      <c r="H2792" t="s">
        <v>7</v>
      </c>
      <c r="K2792">
        <f>btc[[#This Row],[Close]]-btc[[#This Row],[Open]]</f>
        <v>-3.0999999999999943</v>
      </c>
      <c r="N2792">
        <f>(K2792/btc[[#This Row],[Open]])*100</f>
        <v>-1.2596505485574947</v>
      </c>
    </row>
    <row r="2793" spans="1:14" x14ac:dyDescent="0.25">
      <c r="A2793" s="1" t="s">
        <v>10</v>
      </c>
      <c r="B2793" s="1">
        <v>42056</v>
      </c>
      <c r="C2793">
        <v>244.5</v>
      </c>
      <c r="D2793">
        <v>247.3</v>
      </c>
      <c r="E2793">
        <v>242.6</v>
      </c>
      <c r="F2793">
        <v>244.4</v>
      </c>
      <c r="G2793">
        <v>42953</v>
      </c>
      <c r="H2793" t="s">
        <v>7</v>
      </c>
      <c r="K2793">
        <f>btc[[#This Row],[Close]]-btc[[#This Row],[Open]]</f>
        <v>-9.9999999999994316E-2</v>
      </c>
      <c r="N2793">
        <f>(K2793/btc[[#This Row],[Open]])*100</f>
        <v>-4.0899795501020172E-2</v>
      </c>
    </row>
    <row r="2794" spans="1:14" x14ac:dyDescent="0.25">
      <c r="A2794" s="1" t="s">
        <v>10</v>
      </c>
      <c r="B2794" s="1">
        <v>42052</v>
      </c>
      <c r="C2794">
        <v>235.8</v>
      </c>
      <c r="D2794">
        <v>247.2</v>
      </c>
      <c r="E2794">
        <v>232</v>
      </c>
      <c r="F2794">
        <v>243.2</v>
      </c>
      <c r="G2794">
        <v>116260</v>
      </c>
      <c r="H2794" t="s">
        <v>7</v>
      </c>
      <c r="K2794">
        <f>btc[[#This Row],[Close]]-btc[[#This Row],[Open]]</f>
        <v>7.3999999999999773</v>
      </c>
      <c r="N2794">
        <f>(K2794/btc[[#This Row],[Open]])*100</f>
        <v>3.1382527565733573</v>
      </c>
    </row>
    <row r="2795" spans="1:14" x14ac:dyDescent="0.25">
      <c r="A2795" s="1" t="s">
        <v>10</v>
      </c>
      <c r="B2795" s="1">
        <v>42132</v>
      </c>
      <c r="C2795">
        <v>237.7</v>
      </c>
      <c r="D2795">
        <v>247</v>
      </c>
      <c r="E2795">
        <v>235.8</v>
      </c>
      <c r="F2795">
        <v>243.7</v>
      </c>
      <c r="G2795">
        <v>87503</v>
      </c>
      <c r="H2795" t="s">
        <v>7</v>
      </c>
      <c r="K2795">
        <f>btc[[#This Row],[Close]]-btc[[#This Row],[Open]]</f>
        <v>6</v>
      </c>
      <c r="N2795">
        <f>(K2795/btc[[#This Row],[Open]])*100</f>
        <v>2.5241901556583928</v>
      </c>
    </row>
    <row r="2796" spans="1:14" x14ac:dyDescent="0.25">
      <c r="A2796" s="1" t="s">
        <v>10</v>
      </c>
      <c r="B2796" s="1">
        <v>42175</v>
      </c>
      <c r="C2796">
        <v>244.1</v>
      </c>
      <c r="D2796">
        <v>246.6</v>
      </c>
      <c r="E2796">
        <v>238.7</v>
      </c>
      <c r="F2796">
        <v>245</v>
      </c>
      <c r="G2796">
        <v>51281</v>
      </c>
      <c r="H2796" t="s">
        <v>7</v>
      </c>
      <c r="K2796">
        <f>btc[[#This Row],[Close]]-btc[[#This Row],[Open]]</f>
        <v>0.90000000000000568</v>
      </c>
      <c r="N2796">
        <f>(K2796/btc[[#This Row],[Open]])*100</f>
        <v>0.36870135190495928</v>
      </c>
    </row>
    <row r="2797" spans="1:14" x14ac:dyDescent="0.25">
      <c r="A2797" s="1" t="s">
        <v>10</v>
      </c>
      <c r="B2797" s="1">
        <v>42057</v>
      </c>
      <c r="C2797">
        <v>244.4</v>
      </c>
      <c r="D2797">
        <v>246.5</v>
      </c>
      <c r="E2797">
        <v>232.7</v>
      </c>
      <c r="F2797">
        <v>235.7</v>
      </c>
      <c r="G2797">
        <v>75700</v>
      </c>
      <c r="H2797" t="s">
        <v>7</v>
      </c>
      <c r="K2797">
        <f>btc[[#This Row],[Close]]-btc[[#This Row],[Open]]</f>
        <v>-8.7000000000000171</v>
      </c>
      <c r="N2797">
        <f>(K2797/btc[[#This Row],[Open]])*100</f>
        <v>-3.5597381342062264</v>
      </c>
    </row>
    <row r="2798" spans="1:14" x14ac:dyDescent="0.25">
      <c r="A2798" s="1" t="s">
        <v>10</v>
      </c>
      <c r="B2798" s="1">
        <v>42255</v>
      </c>
      <c r="C2798">
        <v>239.6</v>
      </c>
      <c r="D2798">
        <v>246.4</v>
      </c>
      <c r="E2798">
        <v>239.2</v>
      </c>
      <c r="F2798">
        <v>243.2</v>
      </c>
      <c r="G2798">
        <v>76354</v>
      </c>
      <c r="H2798" t="s">
        <v>7</v>
      </c>
      <c r="K2798">
        <f>btc[[#This Row],[Close]]-btc[[#This Row],[Open]]</f>
        <v>3.5999999999999943</v>
      </c>
      <c r="N2798">
        <f>(K2798/btc[[#This Row],[Open]])*100</f>
        <v>1.5025041736227021</v>
      </c>
    </row>
    <row r="2799" spans="1:14" x14ac:dyDescent="0.25">
      <c r="A2799" s="1" t="s">
        <v>10</v>
      </c>
      <c r="B2799" s="1">
        <v>42103</v>
      </c>
      <c r="C2799">
        <v>244.6</v>
      </c>
      <c r="D2799">
        <v>246.2</v>
      </c>
      <c r="E2799">
        <v>237.6</v>
      </c>
      <c r="F2799">
        <v>243.3</v>
      </c>
      <c r="G2799">
        <v>69191</v>
      </c>
      <c r="H2799" t="s">
        <v>7</v>
      </c>
      <c r="K2799">
        <f>btc[[#This Row],[Close]]-btc[[#This Row],[Open]]</f>
        <v>-1.2999999999999829</v>
      </c>
      <c r="N2799">
        <f>(K2799/btc[[#This Row],[Open]])*100</f>
        <v>-0.53147996729353353</v>
      </c>
    </row>
    <row r="2800" spans="1:14" x14ac:dyDescent="0.25">
      <c r="A2800" s="1" t="s">
        <v>10</v>
      </c>
      <c r="B2800" s="1">
        <v>42176</v>
      </c>
      <c r="C2800">
        <v>245</v>
      </c>
      <c r="D2800">
        <v>246</v>
      </c>
      <c r="E2800">
        <v>240.9</v>
      </c>
      <c r="F2800">
        <v>244.1</v>
      </c>
      <c r="G2800">
        <v>25152</v>
      </c>
      <c r="H2800" t="s">
        <v>7</v>
      </c>
      <c r="K2800">
        <f>btc[[#This Row],[Close]]-btc[[#This Row],[Open]]</f>
        <v>-0.90000000000000568</v>
      </c>
      <c r="N2800">
        <f>(K2800/btc[[#This Row],[Open]])*100</f>
        <v>-0.3673469387755125</v>
      </c>
    </row>
    <row r="2801" spans="1:14" x14ac:dyDescent="0.25">
      <c r="A2801" s="1" t="s">
        <v>10</v>
      </c>
      <c r="B2801" s="1">
        <v>42287</v>
      </c>
      <c r="C2801">
        <v>244</v>
      </c>
      <c r="D2801">
        <v>245.9</v>
      </c>
      <c r="E2801">
        <v>242.9</v>
      </c>
      <c r="F2801">
        <v>245.4</v>
      </c>
      <c r="G2801">
        <v>38961</v>
      </c>
      <c r="H2801" t="s">
        <v>7</v>
      </c>
      <c r="K2801">
        <f>btc[[#This Row],[Close]]-btc[[#This Row],[Open]]</f>
        <v>1.4000000000000057</v>
      </c>
      <c r="N2801">
        <f>(K2801/btc[[#This Row],[Open]])*100</f>
        <v>0.57377049180328099</v>
      </c>
    </row>
    <row r="2802" spans="1:14" x14ac:dyDescent="0.25">
      <c r="A2802" s="1" t="s">
        <v>10</v>
      </c>
      <c r="B2802" s="1">
        <v>42053</v>
      </c>
      <c r="C2802">
        <v>243.2</v>
      </c>
      <c r="D2802">
        <v>245.5</v>
      </c>
      <c r="E2802">
        <v>231.7</v>
      </c>
      <c r="F2802">
        <v>235.2</v>
      </c>
      <c r="G2802">
        <v>99662</v>
      </c>
      <c r="H2802" t="s">
        <v>7</v>
      </c>
      <c r="K2802">
        <f>btc[[#This Row],[Close]]-btc[[#This Row],[Open]]</f>
        <v>-8</v>
      </c>
      <c r="N2802">
        <f>(K2802/btc[[#This Row],[Open]])*100</f>
        <v>-3.2894736842105261</v>
      </c>
    </row>
    <row r="2803" spans="1:14" x14ac:dyDescent="0.25">
      <c r="A2803" s="1" t="s">
        <v>10</v>
      </c>
      <c r="B2803" s="1">
        <v>42034</v>
      </c>
      <c r="C2803">
        <v>234</v>
      </c>
      <c r="D2803">
        <v>244.8</v>
      </c>
      <c r="E2803">
        <v>227.2</v>
      </c>
      <c r="F2803">
        <v>231.8</v>
      </c>
      <c r="G2803">
        <v>48227</v>
      </c>
      <c r="H2803" t="s">
        <v>7</v>
      </c>
      <c r="K2803">
        <f>btc[[#This Row],[Close]]-btc[[#This Row],[Open]]</f>
        <v>-2.1999999999999886</v>
      </c>
      <c r="N2803">
        <f>(K2803/btc[[#This Row],[Open]])*100</f>
        <v>-0.94017094017093528</v>
      </c>
    </row>
    <row r="2804" spans="1:14" x14ac:dyDescent="0.25">
      <c r="A2804" s="1" t="s">
        <v>10</v>
      </c>
      <c r="B2804" s="1">
        <v>42285</v>
      </c>
      <c r="C2804">
        <v>243</v>
      </c>
      <c r="D2804">
        <v>244.8</v>
      </c>
      <c r="E2804">
        <v>241.6</v>
      </c>
      <c r="F2804">
        <v>242.6</v>
      </c>
      <c r="G2804">
        <v>44154</v>
      </c>
      <c r="H2804" t="s">
        <v>7</v>
      </c>
      <c r="K2804">
        <f>btc[[#This Row],[Close]]-btc[[#This Row],[Open]]</f>
        <v>-0.40000000000000568</v>
      </c>
      <c r="N2804">
        <f>(K2804/btc[[#This Row],[Open]])*100</f>
        <v>-0.16460905349794472</v>
      </c>
    </row>
    <row r="2805" spans="1:14" x14ac:dyDescent="0.25">
      <c r="A2805" s="1" t="s">
        <v>10</v>
      </c>
      <c r="B2805" s="1">
        <v>42134</v>
      </c>
      <c r="C2805">
        <v>241.4</v>
      </c>
      <c r="D2805">
        <v>244.8</v>
      </c>
      <c r="E2805">
        <v>238.2</v>
      </c>
      <c r="F2805">
        <v>240</v>
      </c>
      <c r="G2805">
        <v>44003</v>
      </c>
      <c r="H2805" t="s">
        <v>7</v>
      </c>
      <c r="K2805">
        <f>btc[[#This Row],[Close]]-btc[[#This Row],[Open]]</f>
        <v>-1.4000000000000057</v>
      </c>
      <c r="N2805">
        <f>(K2805/btc[[#This Row],[Open]])*100</f>
        <v>-0.57995028997514741</v>
      </c>
    </row>
    <row r="2806" spans="1:14" x14ac:dyDescent="0.25">
      <c r="A2806" s="1" t="s">
        <v>10</v>
      </c>
      <c r="B2806" s="1">
        <v>42286</v>
      </c>
      <c r="C2806">
        <v>242.6</v>
      </c>
      <c r="D2806">
        <v>244.6</v>
      </c>
      <c r="E2806">
        <v>241.3</v>
      </c>
      <c r="F2806">
        <v>244</v>
      </c>
      <c r="G2806">
        <v>40573</v>
      </c>
      <c r="H2806" t="s">
        <v>7</v>
      </c>
      <c r="K2806">
        <f>btc[[#This Row],[Close]]-btc[[#This Row],[Open]]</f>
        <v>1.4000000000000057</v>
      </c>
      <c r="N2806">
        <f>(K2806/btc[[#This Row],[Open]])*100</f>
        <v>0.57708161582852668</v>
      </c>
    </row>
    <row r="2807" spans="1:14" x14ac:dyDescent="0.25">
      <c r="A2807" s="1" t="s">
        <v>10</v>
      </c>
      <c r="B2807" s="1">
        <v>42179</v>
      </c>
      <c r="C2807">
        <v>243.8</v>
      </c>
      <c r="D2807">
        <v>244.5</v>
      </c>
      <c r="E2807">
        <v>239.1</v>
      </c>
      <c r="F2807">
        <v>240.6</v>
      </c>
      <c r="G2807">
        <v>47110</v>
      </c>
      <c r="H2807" t="s">
        <v>7</v>
      </c>
      <c r="K2807">
        <f>btc[[#This Row],[Close]]-btc[[#This Row],[Open]]</f>
        <v>-3.2000000000000171</v>
      </c>
      <c r="N2807">
        <f>(K2807/btc[[#This Row],[Open]])*100</f>
        <v>-1.3125512715340513</v>
      </c>
    </row>
    <row r="2808" spans="1:14" x14ac:dyDescent="0.25">
      <c r="A2808" s="1" t="s">
        <v>10</v>
      </c>
      <c r="B2808" s="1">
        <v>42256</v>
      </c>
      <c r="C2808">
        <v>243.2</v>
      </c>
      <c r="D2808">
        <v>244.3</v>
      </c>
      <c r="E2808">
        <v>236.5</v>
      </c>
      <c r="F2808">
        <v>237.4</v>
      </c>
      <c r="G2808">
        <v>69264</v>
      </c>
      <c r="H2808" t="s">
        <v>7</v>
      </c>
      <c r="K2808">
        <f>btc[[#This Row],[Close]]-btc[[#This Row],[Open]]</f>
        <v>-5.7999999999999829</v>
      </c>
      <c r="N2808">
        <f>(K2808/btc[[#This Row],[Open]])*100</f>
        <v>-2.3848684210526248</v>
      </c>
    </row>
    <row r="2809" spans="1:14" x14ac:dyDescent="0.25">
      <c r="A2809" s="1" t="s">
        <v>10</v>
      </c>
      <c r="B2809" s="1">
        <v>42104</v>
      </c>
      <c r="C2809">
        <v>243.3</v>
      </c>
      <c r="D2809">
        <v>244.1</v>
      </c>
      <c r="E2809">
        <v>231.3</v>
      </c>
      <c r="F2809">
        <v>234.7</v>
      </c>
      <c r="G2809">
        <v>100200</v>
      </c>
      <c r="H2809" t="s">
        <v>7</v>
      </c>
      <c r="K2809">
        <f>btc[[#This Row],[Close]]-btc[[#This Row],[Open]]</f>
        <v>-8.6000000000000227</v>
      </c>
      <c r="N2809">
        <f>(K2809/btc[[#This Row],[Open]])*100</f>
        <v>-3.5347307850390557</v>
      </c>
    </row>
    <row r="2810" spans="1:14" x14ac:dyDescent="0.25">
      <c r="A2810" s="1" t="s">
        <v>10</v>
      </c>
      <c r="B2810" s="1">
        <v>42054</v>
      </c>
      <c r="C2810">
        <v>235.2</v>
      </c>
      <c r="D2810">
        <v>244.1</v>
      </c>
      <c r="E2810">
        <v>234.9</v>
      </c>
      <c r="F2810">
        <v>241.9</v>
      </c>
      <c r="G2810">
        <v>66053</v>
      </c>
      <c r="H2810" t="s">
        <v>7</v>
      </c>
      <c r="K2810">
        <f>btc[[#This Row],[Close]]-btc[[#This Row],[Open]]</f>
        <v>6.7000000000000171</v>
      </c>
      <c r="N2810">
        <f>(K2810/btc[[#This Row],[Open]])*100</f>
        <v>2.8486394557823203</v>
      </c>
    </row>
    <row r="2811" spans="1:14" x14ac:dyDescent="0.25">
      <c r="A2811" s="1" t="s">
        <v>10</v>
      </c>
      <c r="B2811" s="1">
        <v>42137</v>
      </c>
      <c r="C2811">
        <v>241.6</v>
      </c>
      <c r="D2811">
        <v>243.9</v>
      </c>
      <c r="E2811">
        <v>234.1</v>
      </c>
      <c r="F2811">
        <v>236.4</v>
      </c>
      <c r="G2811">
        <v>84427</v>
      </c>
      <c r="H2811" t="s">
        <v>7</v>
      </c>
      <c r="K2811">
        <f>btc[[#This Row],[Close]]-btc[[#This Row],[Open]]</f>
        <v>-5.1999999999999886</v>
      </c>
      <c r="N2811">
        <f>(K2811/btc[[#This Row],[Open]])*100</f>
        <v>-2.1523178807946972</v>
      </c>
    </row>
    <row r="2812" spans="1:14" x14ac:dyDescent="0.25">
      <c r="A2812" s="1" t="s">
        <v>10</v>
      </c>
      <c r="B2812" s="1">
        <v>42135</v>
      </c>
      <c r="C2812">
        <v>240</v>
      </c>
      <c r="D2812">
        <v>243.9</v>
      </c>
      <c r="E2812">
        <v>238.9</v>
      </c>
      <c r="F2812">
        <v>241.8</v>
      </c>
      <c r="G2812">
        <v>57165</v>
      </c>
      <c r="H2812" t="s">
        <v>7</v>
      </c>
      <c r="K2812">
        <f>btc[[#This Row],[Close]]-btc[[#This Row],[Open]]</f>
        <v>1.8000000000000114</v>
      </c>
      <c r="N2812">
        <f>(K2812/btc[[#This Row],[Open]])*100</f>
        <v>0.75000000000000477</v>
      </c>
    </row>
    <row r="2813" spans="1:14" x14ac:dyDescent="0.25">
      <c r="A2813" s="1" t="s">
        <v>10</v>
      </c>
      <c r="B2813" s="1">
        <v>42253</v>
      </c>
      <c r="C2813">
        <v>233.7</v>
      </c>
      <c r="D2813">
        <v>243.6</v>
      </c>
      <c r="E2813">
        <v>234.7</v>
      </c>
      <c r="F2813">
        <v>239.9</v>
      </c>
      <c r="G2813">
        <v>66271</v>
      </c>
      <c r="H2813" t="s">
        <v>7</v>
      </c>
      <c r="K2813">
        <f>btc[[#This Row],[Close]]-btc[[#This Row],[Open]]</f>
        <v>6.2000000000000171</v>
      </c>
      <c r="N2813">
        <f>(K2813/btc[[#This Row],[Open]])*100</f>
        <v>2.6529738981600417</v>
      </c>
    </row>
    <row r="2814" spans="1:14" x14ac:dyDescent="0.25">
      <c r="A2814" s="1" t="s">
        <v>10</v>
      </c>
      <c r="B2814" s="1">
        <v>42127</v>
      </c>
      <c r="C2814">
        <v>235.3</v>
      </c>
      <c r="D2814">
        <v>243.6</v>
      </c>
      <c r="E2814">
        <v>233.8</v>
      </c>
      <c r="F2814">
        <v>240</v>
      </c>
      <c r="G2814">
        <v>55716</v>
      </c>
      <c r="H2814" t="s">
        <v>7</v>
      </c>
      <c r="K2814">
        <f>btc[[#This Row],[Close]]-btc[[#This Row],[Open]]</f>
        <v>4.6999999999999886</v>
      </c>
      <c r="N2814">
        <f>(K2814/btc[[#This Row],[Open]])*100</f>
        <v>1.9974500637484012</v>
      </c>
    </row>
    <row r="2815" spans="1:14" x14ac:dyDescent="0.25">
      <c r="A2815" s="1" t="s">
        <v>10</v>
      </c>
      <c r="B2815" s="1">
        <v>42180</v>
      </c>
      <c r="C2815">
        <v>240.6</v>
      </c>
      <c r="D2815">
        <v>243.6</v>
      </c>
      <c r="E2815">
        <v>239.3</v>
      </c>
      <c r="F2815">
        <v>242.6</v>
      </c>
      <c r="G2815">
        <v>40360</v>
      </c>
      <c r="H2815" t="s">
        <v>7</v>
      </c>
      <c r="K2815">
        <f>btc[[#This Row],[Close]]-btc[[#This Row],[Open]]</f>
        <v>2</v>
      </c>
      <c r="N2815">
        <f>(K2815/btc[[#This Row],[Open]])*100</f>
        <v>0.83125519534497094</v>
      </c>
    </row>
    <row r="2816" spans="1:14" x14ac:dyDescent="0.25">
      <c r="A2816" s="1" t="s">
        <v>10</v>
      </c>
      <c r="B2816" s="1">
        <v>42181</v>
      </c>
      <c r="C2816">
        <v>242.6</v>
      </c>
      <c r="D2816">
        <v>243.5</v>
      </c>
      <c r="E2816">
        <v>240.1</v>
      </c>
      <c r="F2816">
        <v>242.9</v>
      </c>
      <c r="G2816">
        <v>37618</v>
      </c>
      <c r="H2816" t="s">
        <v>7</v>
      </c>
      <c r="K2816">
        <f>btc[[#This Row],[Close]]-btc[[#This Row],[Open]]</f>
        <v>0.30000000000001137</v>
      </c>
      <c r="N2816">
        <f>(K2816/btc[[#This Row],[Open]])*100</f>
        <v>0.12366034624897418</v>
      </c>
    </row>
    <row r="2817" spans="1:14" x14ac:dyDescent="0.25">
      <c r="A2817" s="1" t="s">
        <v>10</v>
      </c>
      <c r="B2817" s="1">
        <v>42128</v>
      </c>
      <c r="C2817">
        <v>240</v>
      </c>
      <c r="D2817">
        <v>243.2</v>
      </c>
      <c r="E2817">
        <v>237.4</v>
      </c>
      <c r="F2817">
        <v>239</v>
      </c>
      <c r="G2817">
        <v>69116</v>
      </c>
      <c r="H2817" t="s">
        <v>7</v>
      </c>
      <c r="K2817">
        <f>btc[[#This Row],[Close]]-btc[[#This Row],[Open]]</f>
        <v>-1</v>
      </c>
      <c r="N2817">
        <f>(K2817/btc[[#This Row],[Open]])*100</f>
        <v>-0.41666666666666669</v>
      </c>
    </row>
    <row r="2818" spans="1:14" x14ac:dyDescent="0.25">
      <c r="A2818" s="1" t="s">
        <v>10</v>
      </c>
      <c r="B2818" s="1">
        <v>42136</v>
      </c>
      <c r="C2818">
        <v>241.8</v>
      </c>
      <c r="D2818">
        <v>243</v>
      </c>
      <c r="E2818">
        <v>239.2</v>
      </c>
      <c r="F2818">
        <v>241.6</v>
      </c>
      <c r="G2818">
        <v>40080</v>
      </c>
      <c r="H2818" t="s">
        <v>7</v>
      </c>
      <c r="K2818">
        <f>btc[[#This Row],[Close]]-btc[[#This Row],[Open]]</f>
        <v>-0.20000000000001705</v>
      </c>
      <c r="N2818">
        <f>(K2818/btc[[#This Row],[Open]])*100</f>
        <v>-8.2712985938799444E-2</v>
      </c>
    </row>
    <row r="2819" spans="1:14" x14ac:dyDescent="0.25">
      <c r="A2819" s="1" t="s">
        <v>10</v>
      </c>
      <c r="B2819" s="1">
        <v>42262</v>
      </c>
      <c r="C2819">
        <v>229.9</v>
      </c>
      <c r="D2819">
        <v>242.8</v>
      </c>
      <c r="E2819">
        <v>228</v>
      </c>
      <c r="F2819">
        <v>229.5</v>
      </c>
      <c r="G2819">
        <v>49516</v>
      </c>
      <c r="H2819" t="s">
        <v>7</v>
      </c>
      <c r="K2819">
        <f>btc[[#This Row],[Close]]-btc[[#This Row],[Open]]</f>
        <v>-0.40000000000000568</v>
      </c>
      <c r="N2819">
        <f>(K2819/btc[[#This Row],[Open]])*100</f>
        <v>-0.1739886907351047</v>
      </c>
    </row>
    <row r="2820" spans="1:14" x14ac:dyDescent="0.25">
      <c r="A2820" s="1" t="s">
        <v>10</v>
      </c>
      <c r="B2820" s="1">
        <v>42254</v>
      </c>
      <c r="C2820">
        <v>239.9</v>
      </c>
      <c r="D2820">
        <v>242.7</v>
      </c>
      <c r="E2820">
        <v>237.5</v>
      </c>
      <c r="F2820">
        <v>239.6</v>
      </c>
      <c r="G2820">
        <v>57188</v>
      </c>
      <c r="H2820" t="s">
        <v>7</v>
      </c>
      <c r="K2820">
        <f>btc[[#This Row],[Close]]-btc[[#This Row],[Open]]</f>
        <v>-0.30000000000001137</v>
      </c>
      <c r="N2820">
        <f>(K2820/btc[[#This Row],[Open]])*100</f>
        <v>-0.12505210504377298</v>
      </c>
    </row>
    <row r="2821" spans="1:14" x14ac:dyDescent="0.25">
      <c r="A2821" s="1" t="s">
        <v>10</v>
      </c>
      <c r="B2821" s="1">
        <v>42121</v>
      </c>
      <c r="C2821">
        <v>218.7</v>
      </c>
      <c r="D2821">
        <v>242.6</v>
      </c>
      <c r="E2821">
        <v>216.6</v>
      </c>
      <c r="F2821">
        <v>229</v>
      </c>
      <c r="G2821">
        <v>123412</v>
      </c>
      <c r="H2821" t="s">
        <v>7</v>
      </c>
      <c r="K2821">
        <f>btc[[#This Row],[Close]]-btc[[#This Row],[Open]]</f>
        <v>10.300000000000011</v>
      </c>
      <c r="N2821">
        <f>(K2821/btc[[#This Row],[Open]])*100</f>
        <v>4.7096479195244685</v>
      </c>
    </row>
    <row r="2822" spans="1:14" x14ac:dyDescent="0.25">
      <c r="A2822" s="1" t="s">
        <v>10</v>
      </c>
      <c r="B2822" s="1">
        <v>42037</v>
      </c>
      <c r="C2822">
        <v>225.3</v>
      </c>
      <c r="D2822">
        <v>242.5</v>
      </c>
      <c r="E2822">
        <v>220.5</v>
      </c>
      <c r="F2822">
        <v>238.9</v>
      </c>
      <c r="G2822">
        <v>39016</v>
      </c>
      <c r="H2822" t="s">
        <v>7</v>
      </c>
      <c r="K2822">
        <f>btc[[#This Row],[Close]]-btc[[#This Row],[Open]]</f>
        <v>13.599999999999994</v>
      </c>
      <c r="N2822">
        <f>(K2822/btc[[#This Row],[Open]])*100</f>
        <v>6.0363959165557004</v>
      </c>
    </row>
    <row r="2823" spans="1:14" x14ac:dyDescent="0.25">
      <c r="A2823" s="1" t="s">
        <v>10</v>
      </c>
      <c r="B2823" s="1">
        <v>42148</v>
      </c>
      <c r="C2823">
        <v>238.9</v>
      </c>
      <c r="D2823">
        <v>242.4</v>
      </c>
      <c r="E2823">
        <v>237.5</v>
      </c>
      <c r="F2823">
        <v>241</v>
      </c>
      <c r="G2823">
        <v>30256</v>
      </c>
      <c r="H2823" t="s">
        <v>7</v>
      </c>
      <c r="K2823">
        <f>btc[[#This Row],[Close]]-btc[[#This Row],[Open]]</f>
        <v>2.0999999999999943</v>
      </c>
      <c r="N2823">
        <f>(K2823/btc[[#This Row],[Open]])*100</f>
        <v>0.87902888237756138</v>
      </c>
    </row>
    <row r="2824" spans="1:14" x14ac:dyDescent="0.25">
      <c r="A2824" s="1" t="s">
        <v>10</v>
      </c>
      <c r="B2824" s="1">
        <v>42146</v>
      </c>
      <c r="C2824">
        <v>235.4</v>
      </c>
      <c r="D2824">
        <v>242</v>
      </c>
      <c r="E2824">
        <v>234.6</v>
      </c>
      <c r="F2824">
        <v>240.4</v>
      </c>
      <c r="G2824">
        <v>74110</v>
      </c>
      <c r="H2824" t="s">
        <v>7</v>
      </c>
      <c r="K2824">
        <f>btc[[#This Row],[Close]]-btc[[#This Row],[Open]]</f>
        <v>5</v>
      </c>
      <c r="N2824">
        <f>(K2824/btc[[#This Row],[Open]])*100</f>
        <v>2.1240441801189465</v>
      </c>
    </row>
    <row r="2825" spans="1:14" x14ac:dyDescent="0.25">
      <c r="A2825" s="1" t="s">
        <v>10</v>
      </c>
      <c r="B2825" s="1">
        <v>42149</v>
      </c>
      <c r="C2825">
        <v>241</v>
      </c>
      <c r="D2825">
        <v>241.8</v>
      </c>
      <c r="E2825">
        <v>235.8</v>
      </c>
      <c r="F2825">
        <v>237.4</v>
      </c>
      <c r="G2825">
        <v>26385</v>
      </c>
      <c r="H2825" t="s">
        <v>7</v>
      </c>
      <c r="K2825">
        <f>btc[[#This Row],[Close]]-btc[[#This Row],[Open]]</f>
        <v>-3.5999999999999943</v>
      </c>
      <c r="N2825">
        <f>(K2825/btc[[#This Row],[Open]])*100</f>
        <v>-1.4937759336099561</v>
      </c>
    </row>
    <row r="2826" spans="1:14" x14ac:dyDescent="0.25">
      <c r="A2826" s="1" t="s">
        <v>10</v>
      </c>
      <c r="B2826" s="1">
        <v>42147</v>
      </c>
      <c r="C2826">
        <v>240.4</v>
      </c>
      <c r="D2826">
        <v>241.7</v>
      </c>
      <c r="E2826">
        <v>238.1</v>
      </c>
      <c r="F2826">
        <v>238.9</v>
      </c>
      <c r="G2826">
        <v>36029</v>
      </c>
      <c r="H2826" t="s">
        <v>7</v>
      </c>
      <c r="K2826">
        <f>btc[[#This Row],[Close]]-btc[[#This Row],[Open]]</f>
        <v>-1.5</v>
      </c>
      <c r="N2826">
        <f>(K2826/btc[[#This Row],[Open]])*100</f>
        <v>-0.62396006655574043</v>
      </c>
    </row>
    <row r="2827" spans="1:14" x14ac:dyDescent="0.25">
      <c r="A2827" s="1" t="s">
        <v>10</v>
      </c>
      <c r="B2827" s="1">
        <v>42048</v>
      </c>
      <c r="C2827">
        <v>221.8</v>
      </c>
      <c r="D2827">
        <v>241.6</v>
      </c>
      <c r="E2827">
        <v>220.6</v>
      </c>
      <c r="F2827">
        <v>236.2</v>
      </c>
      <c r="G2827">
        <v>112253</v>
      </c>
      <c r="H2827" t="s">
        <v>7</v>
      </c>
      <c r="K2827">
        <f>btc[[#This Row],[Close]]-btc[[#This Row],[Open]]</f>
        <v>14.399999999999977</v>
      </c>
      <c r="N2827">
        <f>(K2827/btc[[#This Row],[Open]])*100</f>
        <v>6.4923354373309179</v>
      </c>
    </row>
    <row r="2828" spans="1:14" x14ac:dyDescent="0.25">
      <c r="A2828" s="1" t="s">
        <v>10</v>
      </c>
      <c r="B2828" s="1">
        <v>42033</v>
      </c>
      <c r="C2828">
        <v>236.2</v>
      </c>
      <c r="D2828">
        <v>241.5</v>
      </c>
      <c r="E2828">
        <v>220.4</v>
      </c>
      <c r="F2828">
        <v>234</v>
      </c>
      <c r="G2828">
        <v>54486</v>
      </c>
      <c r="H2828" t="s">
        <v>7</v>
      </c>
      <c r="K2828">
        <f>btc[[#This Row],[Close]]-btc[[#This Row],[Open]]</f>
        <v>-2.1999999999999886</v>
      </c>
      <c r="N2828">
        <f>(K2828/btc[[#This Row],[Open]])*100</f>
        <v>-0.93141405588483861</v>
      </c>
    </row>
    <row r="2829" spans="1:14" x14ac:dyDescent="0.25">
      <c r="A2829" s="1" t="s">
        <v>10</v>
      </c>
      <c r="B2829" s="1">
        <v>42258</v>
      </c>
      <c r="C2829">
        <v>238.1</v>
      </c>
      <c r="D2829">
        <v>241</v>
      </c>
      <c r="E2829">
        <v>237.4</v>
      </c>
      <c r="F2829">
        <v>239.9</v>
      </c>
      <c r="G2829">
        <v>45774</v>
      </c>
      <c r="H2829" t="s">
        <v>7</v>
      </c>
      <c r="K2829">
        <f>btc[[#This Row],[Close]]-btc[[#This Row],[Open]]</f>
        <v>1.8000000000000114</v>
      </c>
      <c r="N2829">
        <f>(K2829/btc[[#This Row],[Open]])*100</f>
        <v>0.75598488030239874</v>
      </c>
    </row>
    <row r="2830" spans="1:14" x14ac:dyDescent="0.25">
      <c r="A2830" s="1" t="s">
        <v>10</v>
      </c>
      <c r="B2830" s="1">
        <v>42257</v>
      </c>
      <c r="C2830">
        <v>237.4</v>
      </c>
      <c r="D2830">
        <v>240.6</v>
      </c>
      <c r="E2830">
        <v>234.3</v>
      </c>
      <c r="F2830">
        <v>238.1</v>
      </c>
      <c r="G2830">
        <v>60537</v>
      </c>
      <c r="H2830" t="s">
        <v>7</v>
      </c>
      <c r="K2830">
        <f>btc[[#This Row],[Close]]-btc[[#This Row],[Open]]</f>
        <v>0.69999999999998863</v>
      </c>
      <c r="N2830">
        <f>(K2830/btc[[#This Row],[Open]])*100</f>
        <v>0.29486099410277533</v>
      </c>
    </row>
    <row r="2831" spans="1:14" x14ac:dyDescent="0.25">
      <c r="A2831" s="1" t="s">
        <v>10</v>
      </c>
      <c r="B2831" s="1">
        <v>42282</v>
      </c>
      <c r="C2831">
        <v>238.3</v>
      </c>
      <c r="D2831">
        <v>240.5</v>
      </c>
      <c r="E2831">
        <v>236.4</v>
      </c>
      <c r="F2831">
        <v>240.1</v>
      </c>
      <c r="G2831">
        <v>61241</v>
      </c>
      <c r="H2831" t="s">
        <v>7</v>
      </c>
      <c r="K2831">
        <f>btc[[#This Row],[Close]]-btc[[#This Row],[Open]]</f>
        <v>1.7999999999999829</v>
      </c>
      <c r="N2831">
        <f>(K2831/btc[[#This Row],[Open]])*100</f>
        <v>0.7553503986571477</v>
      </c>
    </row>
    <row r="2832" spans="1:14" x14ac:dyDescent="0.25">
      <c r="A2832" s="1" t="s">
        <v>10</v>
      </c>
      <c r="B2832" s="1">
        <v>42275</v>
      </c>
      <c r="C2832">
        <v>232.5</v>
      </c>
      <c r="D2832">
        <v>240.4</v>
      </c>
      <c r="E2832">
        <v>232.4</v>
      </c>
      <c r="F2832">
        <v>238.9</v>
      </c>
      <c r="G2832">
        <v>64275</v>
      </c>
      <c r="H2832" t="s">
        <v>7</v>
      </c>
      <c r="K2832">
        <f>btc[[#This Row],[Close]]-btc[[#This Row],[Open]]</f>
        <v>6.4000000000000057</v>
      </c>
      <c r="N2832">
        <f>(K2832/btc[[#This Row],[Open]])*100</f>
        <v>2.7526881720430132</v>
      </c>
    </row>
    <row r="2833" spans="1:14" x14ac:dyDescent="0.25">
      <c r="A2833" s="1" t="s">
        <v>10</v>
      </c>
      <c r="B2833" s="1">
        <v>42276</v>
      </c>
      <c r="C2833">
        <v>238.9</v>
      </c>
      <c r="D2833">
        <v>240.4</v>
      </c>
      <c r="E2833">
        <v>234.8</v>
      </c>
      <c r="F2833">
        <v>236.7</v>
      </c>
      <c r="G2833">
        <v>57297</v>
      </c>
      <c r="H2833" t="s">
        <v>7</v>
      </c>
      <c r="K2833">
        <f>btc[[#This Row],[Close]]-btc[[#This Row],[Open]]</f>
        <v>-2.2000000000000171</v>
      </c>
      <c r="N2833">
        <f>(K2833/btc[[#This Row],[Open]])*100</f>
        <v>-0.92088740058602647</v>
      </c>
    </row>
    <row r="2834" spans="1:14" x14ac:dyDescent="0.25">
      <c r="A2834" s="1" t="s">
        <v>10</v>
      </c>
      <c r="B2834" s="1">
        <v>42131</v>
      </c>
      <c r="C2834">
        <v>230</v>
      </c>
      <c r="D2834">
        <v>240.3</v>
      </c>
      <c r="E2834">
        <v>228.3</v>
      </c>
      <c r="F2834">
        <v>237.7</v>
      </c>
      <c r="G2834">
        <v>91052</v>
      </c>
      <c r="H2834" t="s">
        <v>7</v>
      </c>
      <c r="K2834">
        <f>btc[[#This Row],[Close]]-btc[[#This Row],[Open]]</f>
        <v>7.6999999999999886</v>
      </c>
      <c r="N2834">
        <f>(K2834/btc[[#This Row],[Open]])*100</f>
        <v>3.3478260869565166</v>
      </c>
    </row>
    <row r="2835" spans="1:14" x14ac:dyDescent="0.25">
      <c r="A2835" s="1" t="s">
        <v>10</v>
      </c>
      <c r="B2835" s="1">
        <v>42059</v>
      </c>
      <c r="C2835">
        <v>238.8</v>
      </c>
      <c r="D2835">
        <v>240.3</v>
      </c>
      <c r="E2835">
        <v>235.5</v>
      </c>
      <c r="F2835">
        <v>238.9</v>
      </c>
      <c r="G2835">
        <v>45034</v>
      </c>
      <c r="H2835" t="s">
        <v>7</v>
      </c>
      <c r="K2835">
        <f>btc[[#This Row],[Close]]-btc[[#This Row],[Open]]</f>
        <v>9.9999999999994316E-2</v>
      </c>
      <c r="N2835">
        <f>(K2835/btc[[#This Row],[Open]])*100</f>
        <v>4.1876046901170146E-2</v>
      </c>
    </row>
    <row r="2836" spans="1:14" x14ac:dyDescent="0.25">
      <c r="A2836" s="1" t="s">
        <v>10</v>
      </c>
      <c r="B2836" s="1">
        <v>42259</v>
      </c>
      <c r="C2836">
        <v>239.9</v>
      </c>
      <c r="D2836">
        <v>240.3</v>
      </c>
      <c r="E2836">
        <v>233.3</v>
      </c>
      <c r="F2836">
        <v>235.6</v>
      </c>
      <c r="G2836">
        <v>43774</v>
      </c>
      <c r="H2836" t="s">
        <v>7</v>
      </c>
      <c r="K2836">
        <f>btc[[#This Row],[Close]]-btc[[#This Row],[Open]]</f>
        <v>-4.3000000000000114</v>
      </c>
      <c r="N2836">
        <f>(K2836/btc[[#This Row],[Open]])*100</f>
        <v>-1.7924135056273494</v>
      </c>
    </row>
    <row r="2837" spans="1:14" x14ac:dyDescent="0.25">
      <c r="A2837" s="1" t="s">
        <v>10</v>
      </c>
      <c r="B2837" s="1">
        <v>41373</v>
      </c>
      <c r="C2837">
        <v>187.5</v>
      </c>
      <c r="D2837">
        <v>240.1</v>
      </c>
      <c r="E2837">
        <v>186.5</v>
      </c>
      <c r="F2837">
        <v>230</v>
      </c>
      <c r="G2837">
        <v>105842</v>
      </c>
      <c r="H2837" t="s">
        <v>7</v>
      </c>
      <c r="K2837">
        <f>btc[[#This Row],[Close]]-btc[[#This Row],[Open]]</f>
        <v>42.5</v>
      </c>
      <c r="N2837">
        <f>(K2837/btc[[#This Row],[Open]])*100</f>
        <v>22.666666666666664</v>
      </c>
    </row>
    <row r="2838" spans="1:14" x14ac:dyDescent="0.25">
      <c r="A2838" s="1" t="s">
        <v>10</v>
      </c>
      <c r="B2838" s="1">
        <v>42058</v>
      </c>
      <c r="C2838">
        <v>235.7</v>
      </c>
      <c r="D2838">
        <v>240.1</v>
      </c>
      <c r="E2838">
        <v>231.3</v>
      </c>
      <c r="F2838">
        <v>238.8</v>
      </c>
      <c r="G2838">
        <v>62672</v>
      </c>
      <c r="H2838" t="s">
        <v>7</v>
      </c>
      <c r="K2838">
        <f>btc[[#This Row],[Close]]-btc[[#This Row],[Open]]</f>
        <v>3.1000000000000227</v>
      </c>
      <c r="N2838">
        <f>(K2838/btc[[#This Row],[Open]])*100</f>
        <v>1.315231226134927</v>
      </c>
    </row>
    <row r="2839" spans="1:14" x14ac:dyDescent="0.25">
      <c r="A2839" s="1" t="s">
        <v>10</v>
      </c>
      <c r="B2839" s="1">
        <v>42051</v>
      </c>
      <c r="C2839">
        <v>233.3</v>
      </c>
      <c r="D2839">
        <v>240</v>
      </c>
      <c r="E2839">
        <v>228</v>
      </c>
      <c r="F2839">
        <v>235.8</v>
      </c>
      <c r="G2839">
        <v>115468</v>
      </c>
      <c r="H2839" t="s">
        <v>7</v>
      </c>
      <c r="K2839">
        <f>btc[[#This Row],[Close]]-btc[[#This Row],[Open]]</f>
        <v>2.5</v>
      </c>
      <c r="N2839">
        <f>(K2839/btc[[#This Row],[Open]])*100</f>
        <v>1.0715816545220744</v>
      </c>
    </row>
    <row r="2840" spans="1:14" x14ac:dyDescent="0.25">
      <c r="A2840" s="1" t="s">
        <v>10</v>
      </c>
      <c r="B2840" s="1">
        <v>42124</v>
      </c>
      <c r="C2840">
        <v>225.4</v>
      </c>
      <c r="D2840">
        <v>240</v>
      </c>
      <c r="E2840">
        <v>224.7</v>
      </c>
      <c r="F2840">
        <v>235.8</v>
      </c>
      <c r="G2840">
        <v>112239</v>
      </c>
      <c r="H2840" t="s">
        <v>7</v>
      </c>
      <c r="K2840">
        <f>btc[[#This Row],[Close]]-btc[[#This Row],[Open]]</f>
        <v>10.400000000000006</v>
      </c>
      <c r="N2840">
        <f>(K2840/btc[[#This Row],[Open]])*100</f>
        <v>4.6140195208518211</v>
      </c>
    </row>
    <row r="2841" spans="1:14" x14ac:dyDescent="0.25">
      <c r="A2841" s="1" t="s">
        <v>10</v>
      </c>
      <c r="B2841" s="1">
        <v>42105</v>
      </c>
      <c r="C2841">
        <v>234.7</v>
      </c>
      <c r="D2841">
        <v>240</v>
      </c>
      <c r="E2841">
        <v>233.1</v>
      </c>
      <c r="F2841">
        <v>236.5</v>
      </c>
      <c r="G2841">
        <v>51986</v>
      </c>
      <c r="H2841" t="s">
        <v>7</v>
      </c>
      <c r="K2841">
        <f>btc[[#This Row],[Close]]-btc[[#This Row],[Open]]</f>
        <v>1.8000000000000114</v>
      </c>
      <c r="N2841">
        <f>(K2841/btc[[#This Row],[Open]])*100</f>
        <v>0.76693651469962143</v>
      </c>
    </row>
    <row r="2842" spans="1:14" x14ac:dyDescent="0.25">
      <c r="A2842" s="1" t="s">
        <v>10</v>
      </c>
      <c r="B2842" s="1">
        <v>42129</v>
      </c>
      <c r="C2842">
        <v>239</v>
      </c>
      <c r="D2842">
        <v>239.6</v>
      </c>
      <c r="E2842">
        <v>231.8</v>
      </c>
      <c r="F2842">
        <v>235.8</v>
      </c>
      <c r="G2842">
        <v>77868</v>
      </c>
      <c r="H2842" t="s">
        <v>7</v>
      </c>
      <c r="K2842">
        <f>btc[[#This Row],[Close]]-btc[[#This Row],[Open]]</f>
        <v>-3.1999999999999886</v>
      </c>
      <c r="N2842">
        <f>(K2842/btc[[#This Row],[Open]])*100</f>
        <v>-1.3389121338912087</v>
      </c>
    </row>
    <row r="2843" spans="1:14" x14ac:dyDescent="0.25">
      <c r="A2843" s="1" t="s">
        <v>10</v>
      </c>
      <c r="B2843" s="1">
        <v>42060</v>
      </c>
      <c r="C2843">
        <v>238.9</v>
      </c>
      <c r="D2843">
        <v>239.6</v>
      </c>
      <c r="E2843">
        <v>234.6</v>
      </c>
      <c r="F2843">
        <v>237.3</v>
      </c>
      <c r="G2843">
        <v>38095</v>
      </c>
      <c r="H2843" t="s">
        <v>7</v>
      </c>
      <c r="K2843">
        <f>btc[[#This Row],[Close]]-btc[[#This Row],[Open]]</f>
        <v>-1.5999999999999943</v>
      </c>
      <c r="N2843">
        <f>(K2843/btc[[#This Row],[Open]])*100</f>
        <v>-0.66973629133528434</v>
      </c>
    </row>
    <row r="2844" spans="1:14" x14ac:dyDescent="0.25">
      <c r="A2844" s="1" t="s">
        <v>10</v>
      </c>
      <c r="B2844" s="1">
        <v>42280</v>
      </c>
      <c r="C2844">
        <v>236.7</v>
      </c>
      <c r="D2844">
        <v>239.5</v>
      </c>
      <c r="E2844">
        <v>236.1</v>
      </c>
      <c r="F2844">
        <v>238.6</v>
      </c>
      <c r="G2844">
        <v>43305</v>
      </c>
      <c r="H2844" t="s">
        <v>7</v>
      </c>
      <c r="K2844">
        <f>btc[[#This Row],[Close]]-btc[[#This Row],[Open]]</f>
        <v>1.9000000000000057</v>
      </c>
      <c r="N2844">
        <f>(K2844/btc[[#This Row],[Open]])*100</f>
        <v>0.80270384452894206</v>
      </c>
    </row>
    <row r="2845" spans="1:14" x14ac:dyDescent="0.25">
      <c r="A2845" s="1" t="s">
        <v>10</v>
      </c>
      <c r="B2845" s="1">
        <v>42125</v>
      </c>
      <c r="C2845">
        <v>235.8</v>
      </c>
      <c r="D2845">
        <v>239.4</v>
      </c>
      <c r="E2845">
        <v>232.4</v>
      </c>
      <c r="F2845">
        <v>233.2</v>
      </c>
      <c r="G2845">
        <v>60139</v>
      </c>
      <c r="H2845" t="s">
        <v>7</v>
      </c>
      <c r="K2845">
        <f>btc[[#This Row],[Close]]-btc[[#This Row],[Open]]</f>
        <v>-2.6000000000000227</v>
      </c>
      <c r="N2845">
        <f>(K2845/btc[[#This Row],[Open]])*100</f>
        <v>-1.1026293469041655</v>
      </c>
    </row>
    <row r="2846" spans="1:14" x14ac:dyDescent="0.25">
      <c r="A2846" s="1" t="s">
        <v>10</v>
      </c>
      <c r="B2846" s="1">
        <v>42138</v>
      </c>
      <c r="C2846">
        <v>236.4</v>
      </c>
      <c r="D2846">
        <v>239.2</v>
      </c>
      <c r="E2846">
        <v>232.4</v>
      </c>
      <c r="F2846">
        <v>236.9</v>
      </c>
      <c r="G2846">
        <v>71016</v>
      </c>
      <c r="H2846" t="s">
        <v>7</v>
      </c>
      <c r="K2846">
        <f>btc[[#This Row],[Close]]-btc[[#This Row],[Open]]</f>
        <v>0.5</v>
      </c>
      <c r="N2846">
        <f>(K2846/btc[[#This Row],[Open]])*100</f>
        <v>0.21150592216582065</v>
      </c>
    </row>
    <row r="2847" spans="1:14" x14ac:dyDescent="0.25">
      <c r="A2847" s="1" t="s">
        <v>10</v>
      </c>
      <c r="B2847" s="1">
        <v>42150</v>
      </c>
      <c r="C2847">
        <v>237.4</v>
      </c>
      <c r="D2847">
        <v>239</v>
      </c>
      <c r="E2847">
        <v>235.6</v>
      </c>
      <c r="F2847">
        <v>237.8</v>
      </c>
      <c r="G2847">
        <v>37077</v>
      </c>
      <c r="H2847" t="s">
        <v>7</v>
      </c>
      <c r="K2847">
        <f>btc[[#This Row],[Close]]-btc[[#This Row],[Open]]</f>
        <v>0.40000000000000568</v>
      </c>
      <c r="N2847">
        <f>(K2847/btc[[#This Row],[Open]])*100</f>
        <v>0.16849199663016245</v>
      </c>
    </row>
    <row r="2848" spans="1:14" x14ac:dyDescent="0.25">
      <c r="A2848" s="1" t="s">
        <v>10</v>
      </c>
      <c r="B2848" s="1">
        <v>41582</v>
      </c>
      <c r="C2848">
        <v>224</v>
      </c>
      <c r="D2848">
        <v>239</v>
      </c>
      <c r="E2848">
        <v>221.9</v>
      </c>
      <c r="F2848">
        <v>238.2</v>
      </c>
      <c r="G2848">
        <v>18058</v>
      </c>
      <c r="H2848" t="s">
        <v>7</v>
      </c>
      <c r="K2848">
        <f>btc[[#This Row],[Close]]-btc[[#This Row],[Open]]</f>
        <v>14.199999999999989</v>
      </c>
      <c r="N2848">
        <f>(K2848/btc[[#This Row],[Open]])*100</f>
        <v>6.33928571428571</v>
      </c>
    </row>
    <row r="2849" spans="1:14" x14ac:dyDescent="0.25">
      <c r="A2849" s="1" t="s">
        <v>10</v>
      </c>
      <c r="B2849" s="1">
        <v>42151</v>
      </c>
      <c r="C2849">
        <v>237.8</v>
      </c>
      <c r="D2849">
        <v>238.9</v>
      </c>
      <c r="E2849">
        <v>235.9</v>
      </c>
      <c r="F2849">
        <v>237.3</v>
      </c>
      <c r="G2849">
        <v>48027</v>
      </c>
      <c r="H2849" t="s">
        <v>7</v>
      </c>
      <c r="K2849">
        <f>btc[[#This Row],[Close]]-btc[[#This Row],[Open]]</f>
        <v>-0.5</v>
      </c>
      <c r="N2849">
        <f>(K2849/btc[[#This Row],[Open]])*100</f>
        <v>-0.21026072329688814</v>
      </c>
    </row>
    <row r="2850" spans="1:14" x14ac:dyDescent="0.25">
      <c r="A2850" s="1" t="s">
        <v>10</v>
      </c>
      <c r="B2850" s="1">
        <v>42026</v>
      </c>
      <c r="C2850">
        <v>228.2</v>
      </c>
      <c r="D2850">
        <v>238.8</v>
      </c>
      <c r="E2850">
        <v>225.6</v>
      </c>
      <c r="F2850">
        <v>232.7</v>
      </c>
      <c r="G2850">
        <v>53706</v>
      </c>
      <c r="H2850" t="s">
        <v>7</v>
      </c>
      <c r="K2850">
        <f>btc[[#This Row],[Close]]-btc[[#This Row],[Open]]</f>
        <v>4.5</v>
      </c>
      <c r="N2850">
        <f>(K2850/btc[[#This Row],[Open]])*100</f>
        <v>1.9719544259421562</v>
      </c>
    </row>
    <row r="2851" spans="1:14" x14ac:dyDescent="0.25">
      <c r="A2851" s="1" t="s">
        <v>10</v>
      </c>
      <c r="B2851" s="1">
        <v>42139</v>
      </c>
      <c r="C2851">
        <v>236.9</v>
      </c>
      <c r="D2851">
        <v>238.8</v>
      </c>
      <c r="E2851">
        <v>235.5</v>
      </c>
      <c r="F2851">
        <v>237.2</v>
      </c>
      <c r="G2851">
        <v>46030</v>
      </c>
      <c r="H2851" t="s">
        <v>7</v>
      </c>
      <c r="K2851">
        <f>btc[[#This Row],[Close]]-btc[[#This Row],[Open]]</f>
        <v>0.29999999999998295</v>
      </c>
      <c r="N2851">
        <f>(K2851/btc[[#This Row],[Open]])*100</f>
        <v>0.12663571127057111</v>
      </c>
    </row>
    <row r="2852" spans="1:14" x14ac:dyDescent="0.25">
      <c r="A2852" s="1" t="s">
        <v>10</v>
      </c>
      <c r="B2852" s="1">
        <v>42278</v>
      </c>
      <c r="C2852">
        <v>235.9</v>
      </c>
      <c r="D2852">
        <v>238.7</v>
      </c>
      <c r="E2852">
        <v>234.7</v>
      </c>
      <c r="F2852">
        <v>237.1</v>
      </c>
      <c r="G2852">
        <v>52884</v>
      </c>
      <c r="H2852" t="s">
        <v>7</v>
      </c>
      <c r="K2852">
        <f>btc[[#This Row],[Close]]-btc[[#This Row],[Open]]</f>
        <v>1.1999999999999886</v>
      </c>
      <c r="N2852">
        <f>(K2852/btc[[#This Row],[Open]])*100</f>
        <v>0.50869012293344151</v>
      </c>
    </row>
    <row r="2853" spans="1:14" x14ac:dyDescent="0.25">
      <c r="A2853" s="1" t="s">
        <v>10</v>
      </c>
      <c r="B2853" s="1">
        <v>42170</v>
      </c>
      <c r="C2853">
        <v>233.8</v>
      </c>
      <c r="D2853">
        <v>238.6</v>
      </c>
      <c r="E2853">
        <v>233.3</v>
      </c>
      <c r="F2853">
        <v>237</v>
      </c>
      <c r="G2853">
        <v>63467</v>
      </c>
      <c r="H2853" t="s">
        <v>7</v>
      </c>
      <c r="K2853">
        <f>btc[[#This Row],[Close]]-btc[[#This Row],[Open]]</f>
        <v>3.1999999999999886</v>
      </c>
      <c r="N2853">
        <f>(K2853/btc[[#This Row],[Open]])*100</f>
        <v>1.3686911890504656</v>
      </c>
    </row>
    <row r="2854" spans="1:14" x14ac:dyDescent="0.25">
      <c r="A2854" s="1" t="s">
        <v>10</v>
      </c>
      <c r="B2854" s="1">
        <v>42116</v>
      </c>
      <c r="C2854">
        <v>233.7</v>
      </c>
      <c r="D2854">
        <v>238.4</v>
      </c>
      <c r="E2854">
        <v>231.8</v>
      </c>
      <c r="F2854">
        <v>233.8</v>
      </c>
      <c r="G2854">
        <v>77564</v>
      </c>
      <c r="H2854" t="s">
        <v>7</v>
      </c>
      <c r="K2854">
        <f>btc[[#This Row],[Close]]-btc[[#This Row],[Open]]</f>
        <v>0.10000000000002274</v>
      </c>
      <c r="N2854">
        <f>(K2854/btc[[#This Row],[Open]])*100</f>
        <v>4.278990158323609E-2</v>
      </c>
    </row>
    <row r="2855" spans="1:14" x14ac:dyDescent="0.25">
      <c r="A2855" s="1" t="s">
        <v>10</v>
      </c>
      <c r="B2855" s="1">
        <v>42279</v>
      </c>
      <c r="C2855">
        <v>237.1</v>
      </c>
      <c r="D2855">
        <v>238.4</v>
      </c>
      <c r="E2855">
        <v>235.1</v>
      </c>
      <c r="F2855">
        <v>236.7</v>
      </c>
      <c r="G2855">
        <v>47942</v>
      </c>
      <c r="H2855" t="s">
        <v>7</v>
      </c>
      <c r="K2855">
        <f>btc[[#This Row],[Close]]-btc[[#This Row],[Open]]</f>
        <v>-0.40000000000000568</v>
      </c>
      <c r="N2855">
        <f>(K2855/btc[[#This Row],[Open]])*100</f>
        <v>-0.16870518768452369</v>
      </c>
    </row>
    <row r="2856" spans="1:14" x14ac:dyDescent="0.25">
      <c r="A2856" s="1" t="s">
        <v>10</v>
      </c>
      <c r="B2856" s="1">
        <v>42152</v>
      </c>
      <c r="C2856">
        <v>237.3</v>
      </c>
      <c r="D2856">
        <v>238.4</v>
      </c>
      <c r="E2856">
        <v>236.2</v>
      </c>
      <c r="F2856">
        <v>237.3</v>
      </c>
      <c r="G2856">
        <v>35749</v>
      </c>
      <c r="H2856" t="s">
        <v>7</v>
      </c>
      <c r="K2856">
        <f>btc[[#This Row],[Close]]-btc[[#This Row],[Open]]</f>
        <v>0</v>
      </c>
      <c r="N2856">
        <f>(K2856/btc[[#This Row],[Open]])*100</f>
        <v>0</v>
      </c>
    </row>
    <row r="2857" spans="1:14" x14ac:dyDescent="0.25">
      <c r="A2857" s="1" t="s">
        <v>10</v>
      </c>
      <c r="B2857" s="1">
        <v>42061</v>
      </c>
      <c r="C2857">
        <v>237.3</v>
      </c>
      <c r="D2857">
        <v>238.2</v>
      </c>
      <c r="E2857">
        <v>233.5</v>
      </c>
      <c r="F2857">
        <v>236.5</v>
      </c>
      <c r="G2857">
        <v>50871</v>
      </c>
      <c r="H2857" t="s">
        <v>7</v>
      </c>
      <c r="K2857">
        <f>btc[[#This Row],[Close]]-btc[[#This Row],[Open]]</f>
        <v>-0.80000000000001137</v>
      </c>
      <c r="N2857">
        <f>(K2857/btc[[#This Row],[Open]])*100</f>
        <v>-0.3371260008428198</v>
      </c>
    </row>
    <row r="2858" spans="1:14" x14ac:dyDescent="0.25">
      <c r="A2858" s="1" t="s">
        <v>10</v>
      </c>
      <c r="B2858" s="1">
        <v>42236</v>
      </c>
      <c r="C2858">
        <v>226</v>
      </c>
      <c r="D2858">
        <v>238</v>
      </c>
      <c r="E2858">
        <v>225.5</v>
      </c>
      <c r="F2858">
        <v>234.7</v>
      </c>
      <c r="G2858">
        <v>90981</v>
      </c>
      <c r="H2858" t="s">
        <v>7</v>
      </c>
      <c r="K2858">
        <f>btc[[#This Row],[Close]]-btc[[#This Row],[Open]]</f>
        <v>8.6999999999999886</v>
      </c>
      <c r="N2858">
        <f>(K2858/btc[[#This Row],[Open]])*100</f>
        <v>3.8495575221238885</v>
      </c>
    </row>
    <row r="2859" spans="1:14" x14ac:dyDescent="0.25">
      <c r="A2859" s="1" t="s">
        <v>10</v>
      </c>
      <c r="B2859" s="1">
        <v>42153</v>
      </c>
      <c r="C2859">
        <v>237.3</v>
      </c>
      <c r="D2859">
        <v>237.9</v>
      </c>
      <c r="E2859">
        <v>235.1</v>
      </c>
      <c r="F2859">
        <v>237</v>
      </c>
      <c r="G2859">
        <v>38924</v>
      </c>
      <c r="H2859" t="s">
        <v>7</v>
      </c>
      <c r="K2859">
        <f>btc[[#This Row],[Close]]-btc[[#This Row],[Open]]</f>
        <v>-0.30000000000001137</v>
      </c>
      <c r="N2859">
        <f>(K2859/btc[[#This Row],[Open]])*100</f>
        <v>-0.12642225031606041</v>
      </c>
    </row>
    <row r="2860" spans="1:14" x14ac:dyDescent="0.25">
      <c r="A2860" s="1" t="s">
        <v>10</v>
      </c>
      <c r="B2860" s="1">
        <v>42277</v>
      </c>
      <c r="C2860">
        <v>236.7</v>
      </c>
      <c r="D2860">
        <v>237.8</v>
      </c>
      <c r="E2860">
        <v>234.4</v>
      </c>
      <c r="F2860">
        <v>235.9</v>
      </c>
      <c r="G2860">
        <v>50515</v>
      </c>
      <c r="H2860" t="s">
        <v>7</v>
      </c>
      <c r="K2860">
        <f>btc[[#This Row],[Close]]-btc[[#This Row],[Open]]</f>
        <v>-0.79999999999998295</v>
      </c>
      <c r="N2860">
        <f>(K2860/btc[[#This Row],[Open]])*100</f>
        <v>-0.33798056611744104</v>
      </c>
    </row>
    <row r="2861" spans="1:14" x14ac:dyDescent="0.25">
      <c r="A2861" s="1" t="s">
        <v>10</v>
      </c>
      <c r="B2861" s="1">
        <v>42141</v>
      </c>
      <c r="C2861">
        <v>236.2</v>
      </c>
      <c r="D2861">
        <v>237.8</v>
      </c>
      <c r="E2861">
        <v>235.4</v>
      </c>
      <c r="F2861">
        <v>236.3</v>
      </c>
      <c r="G2861">
        <v>28433</v>
      </c>
      <c r="H2861" t="s">
        <v>7</v>
      </c>
      <c r="K2861">
        <f>btc[[#This Row],[Close]]-btc[[#This Row],[Open]]</f>
        <v>0.10000000000002274</v>
      </c>
      <c r="N2861">
        <f>(K2861/btc[[#This Row],[Open]])*100</f>
        <v>4.2337002540229776E-2</v>
      </c>
    </row>
    <row r="2862" spans="1:14" x14ac:dyDescent="0.25">
      <c r="A2862" s="1" t="s">
        <v>10</v>
      </c>
      <c r="B2862" s="1">
        <v>42140</v>
      </c>
      <c r="C2862">
        <v>237.2</v>
      </c>
      <c r="D2862">
        <v>237.8</v>
      </c>
      <c r="E2862">
        <v>234.6</v>
      </c>
      <c r="F2862">
        <v>236.2</v>
      </c>
      <c r="G2862">
        <v>27053</v>
      </c>
      <c r="H2862" t="s">
        <v>7</v>
      </c>
      <c r="K2862">
        <f>btc[[#This Row],[Close]]-btc[[#This Row],[Open]]</f>
        <v>-1</v>
      </c>
      <c r="N2862">
        <f>(K2862/btc[[#This Row],[Open]])*100</f>
        <v>-0.42158516020236086</v>
      </c>
    </row>
    <row r="2863" spans="1:14" x14ac:dyDescent="0.25">
      <c r="A2863" s="1" t="s">
        <v>10</v>
      </c>
      <c r="B2863" s="1">
        <v>42272</v>
      </c>
      <c r="C2863">
        <v>233.8</v>
      </c>
      <c r="D2863">
        <v>237.6</v>
      </c>
      <c r="E2863">
        <v>232.7</v>
      </c>
      <c r="F2863">
        <v>235</v>
      </c>
      <c r="G2863">
        <v>61575</v>
      </c>
      <c r="H2863" t="s">
        <v>7</v>
      </c>
      <c r="K2863">
        <f>btc[[#This Row],[Close]]-btc[[#This Row],[Open]]</f>
        <v>1.1999999999999886</v>
      </c>
      <c r="N2863">
        <f>(K2863/btc[[#This Row],[Open]])*100</f>
        <v>0.51325919589392155</v>
      </c>
    </row>
    <row r="2864" spans="1:14" x14ac:dyDescent="0.25">
      <c r="A2864" s="1" t="s">
        <v>10</v>
      </c>
      <c r="B2864" s="1">
        <v>42106</v>
      </c>
      <c r="C2864">
        <v>236.5</v>
      </c>
      <c r="D2864">
        <v>237.5</v>
      </c>
      <c r="E2864">
        <v>232.3</v>
      </c>
      <c r="F2864">
        <v>235.9</v>
      </c>
      <c r="G2864">
        <v>33032</v>
      </c>
      <c r="H2864" t="s">
        <v>7</v>
      </c>
      <c r="K2864">
        <f>btc[[#This Row],[Close]]-btc[[#This Row],[Open]]</f>
        <v>-0.59999999999999432</v>
      </c>
      <c r="N2864">
        <f>(K2864/btc[[#This Row],[Open]])*100</f>
        <v>-0.25369978858350711</v>
      </c>
    </row>
    <row r="2865" spans="1:14" x14ac:dyDescent="0.25">
      <c r="A2865" s="1" t="s">
        <v>10</v>
      </c>
      <c r="B2865" s="1">
        <v>42130</v>
      </c>
      <c r="C2865">
        <v>235.8</v>
      </c>
      <c r="D2865">
        <v>237.1</v>
      </c>
      <c r="E2865">
        <v>228.2</v>
      </c>
      <c r="F2865">
        <v>230</v>
      </c>
      <c r="G2865">
        <v>103664</v>
      </c>
      <c r="H2865" t="s">
        <v>7</v>
      </c>
      <c r="K2865">
        <f>btc[[#This Row],[Close]]-btc[[#This Row],[Open]]</f>
        <v>-5.8000000000000114</v>
      </c>
      <c r="N2865">
        <f>(K2865/btc[[#This Row],[Open]])*100</f>
        <v>-2.459711620016968</v>
      </c>
    </row>
    <row r="2866" spans="1:14" x14ac:dyDescent="0.25">
      <c r="A2866" s="1" t="s">
        <v>10</v>
      </c>
      <c r="B2866" s="1">
        <v>42142</v>
      </c>
      <c r="C2866">
        <v>236.3</v>
      </c>
      <c r="D2866">
        <v>237.1</v>
      </c>
      <c r="E2866">
        <v>231.5</v>
      </c>
      <c r="F2866">
        <v>232.6</v>
      </c>
      <c r="G2866">
        <v>53142</v>
      </c>
      <c r="H2866" t="s">
        <v>7</v>
      </c>
      <c r="K2866">
        <f>btc[[#This Row],[Close]]-btc[[#This Row],[Open]]</f>
        <v>-3.7000000000000171</v>
      </c>
      <c r="N2866">
        <f>(K2866/btc[[#This Row],[Open]])*100</f>
        <v>-1.5658061785865496</v>
      </c>
    </row>
    <row r="2867" spans="1:14" x14ac:dyDescent="0.25">
      <c r="A2867" s="1" t="s">
        <v>10</v>
      </c>
      <c r="B2867" s="1">
        <v>42154</v>
      </c>
      <c r="C2867">
        <v>237</v>
      </c>
      <c r="D2867">
        <v>237.1</v>
      </c>
      <c r="E2867">
        <v>231.6</v>
      </c>
      <c r="F2867">
        <v>233.2</v>
      </c>
      <c r="G2867">
        <v>41631</v>
      </c>
      <c r="H2867" t="s">
        <v>7</v>
      </c>
      <c r="K2867">
        <f>btc[[#This Row],[Close]]-btc[[#This Row],[Open]]</f>
        <v>-3.8000000000000114</v>
      </c>
      <c r="N2867">
        <f>(K2867/btc[[#This Row],[Open]])*100</f>
        <v>-1.6033755274261652</v>
      </c>
    </row>
    <row r="2868" spans="1:14" x14ac:dyDescent="0.25">
      <c r="A2868" s="1" t="s">
        <v>10</v>
      </c>
      <c r="B2868" s="1">
        <v>42027</v>
      </c>
      <c r="C2868">
        <v>232.7</v>
      </c>
      <c r="D2868">
        <v>237</v>
      </c>
      <c r="E2868">
        <v>224.8</v>
      </c>
      <c r="F2868">
        <v>232.2</v>
      </c>
      <c r="G2868">
        <v>38167</v>
      </c>
      <c r="H2868" t="s">
        <v>7</v>
      </c>
      <c r="K2868">
        <f>btc[[#This Row],[Close]]-btc[[#This Row],[Open]]</f>
        <v>-0.5</v>
      </c>
      <c r="N2868">
        <f>(K2868/btc[[#This Row],[Open]])*100</f>
        <v>-0.21486892995272885</v>
      </c>
    </row>
    <row r="2869" spans="1:14" x14ac:dyDescent="0.25">
      <c r="A2869" s="1" t="s">
        <v>10</v>
      </c>
      <c r="B2869" s="1">
        <v>42107</v>
      </c>
      <c r="C2869">
        <v>235.9</v>
      </c>
      <c r="D2869">
        <v>236.8</v>
      </c>
      <c r="E2869">
        <v>220.4</v>
      </c>
      <c r="F2869">
        <v>223.6</v>
      </c>
      <c r="G2869">
        <v>105152</v>
      </c>
      <c r="H2869" t="s">
        <v>7</v>
      </c>
      <c r="K2869">
        <f>btc[[#This Row],[Close]]-btc[[#This Row],[Open]]</f>
        <v>-12.300000000000011</v>
      </c>
      <c r="N2869">
        <f>(K2869/btc[[#This Row],[Open]])*100</f>
        <v>-5.21407376006783</v>
      </c>
    </row>
    <row r="2870" spans="1:14" x14ac:dyDescent="0.25">
      <c r="A2870" s="1" t="s">
        <v>10</v>
      </c>
      <c r="B2870" s="1">
        <v>42118</v>
      </c>
      <c r="C2870">
        <v>235.4</v>
      </c>
      <c r="D2870">
        <v>236.6</v>
      </c>
      <c r="E2870">
        <v>229.1</v>
      </c>
      <c r="F2870">
        <v>231.1</v>
      </c>
      <c r="G2870">
        <v>69783</v>
      </c>
      <c r="H2870" t="s">
        <v>7</v>
      </c>
      <c r="K2870">
        <f>btc[[#This Row],[Close]]-btc[[#This Row],[Open]]</f>
        <v>-4.3000000000000114</v>
      </c>
      <c r="N2870">
        <f>(K2870/btc[[#This Row],[Open]])*100</f>
        <v>-1.8266779949022989</v>
      </c>
    </row>
    <row r="2871" spans="1:14" x14ac:dyDescent="0.25">
      <c r="A2871" s="1" t="s">
        <v>10</v>
      </c>
      <c r="B2871" s="1">
        <v>42145</v>
      </c>
      <c r="C2871">
        <v>234</v>
      </c>
      <c r="D2871">
        <v>236.6</v>
      </c>
      <c r="E2871">
        <v>233.6</v>
      </c>
      <c r="F2871">
        <v>235.4</v>
      </c>
      <c r="G2871">
        <v>42935</v>
      </c>
      <c r="H2871" t="s">
        <v>7</v>
      </c>
      <c r="K2871">
        <f>btc[[#This Row],[Close]]-btc[[#This Row],[Open]]</f>
        <v>1.4000000000000057</v>
      </c>
      <c r="N2871">
        <f>(K2871/btc[[#This Row],[Open]])*100</f>
        <v>0.59829059829060072</v>
      </c>
    </row>
    <row r="2872" spans="1:14" x14ac:dyDescent="0.25">
      <c r="A2872" s="1" t="s">
        <v>10</v>
      </c>
      <c r="B2872" s="1">
        <v>42126</v>
      </c>
      <c r="C2872">
        <v>233.2</v>
      </c>
      <c r="D2872">
        <v>236.4</v>
      </c>
      <c r="E2872">
        <v>231.7</v>
      </c>
      <c r="F2872">
        <v>235.3</v>
      </c>
      <c r="G2872">
        <v>37076</v>
      </c>
      <c r="H2872" t="s">
        <v>7</v>
      </c>
      <c r="K2872">
        <f>btc[[#This Row],[Close]]-btc[[#This Row],[Open]]</f>
        <v>2.1000000000000227</v>
      </c>
      <c r="N2872">
        <f>(K2872/btc[[#This Row],[Open]])*100</f>
        <v>0.90051457975987259</v>
      </c>
    </row>
    <row r="2873" spans="1:14" x14ac:dyDescent="0.25">
      <c r="A2873" s="1" t="s">
        <v>10</v>
      </c>
      <c r="B2873" s="1">
        <v>42237</v>
      </c>
      <c r="C2873">
        <v>234.7</v>
      </c>
      <c r="D2873">
        <v>236.3</v>
      </c>
      <c r="E2873">
        <v>230.5</v>
      </c>
      <c r="F2873">
        <v>232.4</v>
      </c>
      <c r="G2873">
        <v>57649</v>
      </c>
      <c r="H2873" t="s">
        <v>7</v>
      </c>
      <c r="K2873">
        <f>btc[[#This Row],[Close]]-btc[[#This Row],[Open]]</f>
        <v>-2.2999999999999829</v>
      </c>
      <c r="N2873">
        <f>(K2873/btc[[#This Row],[Open]])*100</f>
        <v>-0.9799744354495028</v>
      </c>
    </row>
    <row r="2874" spans="1:14" x14ac:dyDescent="0.25">
      <c r="A2874" s="1" t="s">
        <v>10</v>
      </c>
      <c r="B2874" s="1">
        <v>42260</v>
      </c>
      <c r="C2874">
        <v>235.6</v>
      </c>
      <c r="D2874">
        <v>236.2</v>
      </c>
      <c r="E2874">
        <v>228.3</v>
      </c>
      <c r="F2874">
        <v>230.2</v>
      </c>
      <c r="G2874">
        <v>51596</v>
      </c>
      <c r="H2874" t="s">
        <v>7</v>
      </c>
      <c r="K2874">
        <f>btc[[#This Row],[Close]]-btc[[#This Row],[Open]]</f>
        <v>-5.4000000000000057</v>
      </c>
      <c r="N2874">
        <f>(K2874/btc[[#This Row],[Open]])*100</f>
        <v>-2.292020373514434</v>
      </c>
    </row>
    <row r="2875" spans="1:14" x14ac:dyDescent="0.25">
      <c r="A2875" s="1" t="s">
        <v>10</v>
      </c>
      <c r="B2875" s="1">
        <v>42117</v>
      </c>
      <c r="C2875">
        <v>233.8</v>
      </c>
      <c r="D2875">
        <v>236.1</v>
      </c>
      <c r="E2875">
        <v>232.6</v>
      </c>
      <c r="F2875">
        <v>235.4</v>
      </c>
      <c r="G2875">
        <v>42450</v>
      </c>
      <c r="H2875" t="s">
        <v>7</v>
      </c>
      <c r="K2875">
        <f>btc[[#This Row],[Close]]-btc[[#This Row],[Open]]</f>
        <v>1.5999999999999943</v>
      </c>
      <c r="N2875">
        <f>(K2875/btc[[#This Row],[Open]])*100</f>
        <v>0.6843455945252328</v>
      </c>
    </row>
    <row r="2876" spans="1:14" x14ac:dyDescent="0.25">
      <c r="A2876" s="1" t="s">
        <v>10</v>
      </c>
      <c r="B2876" s="1">
        <v>42271</v>
      </c>
      <c r="C2876">
        <v>229.9</v>
      </c>
      <c r="D2876">
        <v>235.8</v>
      </c>
      <c r="E2876">
        <v>229.6</v>
      </c>
      <c r="F2876">
        <v>233.8</v>
      </c>
      <c r="G2876">
        <v>72124</v>
      </c>
      <c r="H2876" t="s">
        <v>7</v>
      </c>
      <c r="K2876">
        <f>btc[[#This Row],[Close]]-btc[[#This Row],[Open]]</f>
        <v>3.9000000000000057</v>
      </c>
      <c r="N2876">
        <f>(K2876/btc[[#This Row],[Open]])*100</f>
        <v>1.6963897346672492</v>
      </c>
    </row>
    <row r="2877" spans="1:14" x14ac:dyDescent="0.25">
      <c r="A2877" s="1" t="s">
        <v>10</v>
      </c>
      <c r="B2877" s="1">
        <v>42273</v>
      </c>
      <c r="C2877">
        <v>235</v>
      </c>
      <c r="D2877">
        <v>235.7</v>
      </c>
      <c r="E2877">
        <v>232.7</v>
      </c>
      <c r="F2877">
        <v>234.3</v>
      </c>
      <c r="G2877">
        <v>40289</v>
      </c>
      <c r="H2877" t="s">
        <v>7</v>
      </c>
      <c r="K2877">
        <f>btc[[#This Row],[Close]]-btc[[#This Row],[Open]]</f>
        <v>-0.69999999999998863</v>
      </c>
      <c r="N2877">
        <f>(K2877/btc[[#This Row],[Open]])*100</f>
        <v>-0.29787234042552707</v>
      </c>
    </row>
    <row r="2878" spans="1:14" x14ac:dyDescent="0.25">
      <c r="A2878" s="1" t="s">
        <v>10</v>
      </c>
      <c r="B2878" s="1">
        <v>42252</v>
      </c>
      <c r="C2878">
        <v>230.3</v>
      </c>
      <c r="D2878">
        <v>235.6</v>
      </c>
      <c r="E2878">
        <v>228.3</v>
      </c>
      <c r="F2878">
        <v>233.7</v>
      </c>
      <c r="G2878">
        <v>48280</v>
      </c>
      <c r="H2878" t="s">
        <v>7</v>
      </c>
      <c r="K2878">
        <f>btc[[#This Row],[Close]]-btc[[#This Row],[Open]]</f>
        <v>3.3999999999999773</v>
      </c>
      <c r="N2878">
        <f>(K2878/btc[[#This Row],[Open]])*100</f>
        <v>1.4763352149370288</v>
      </c>
    </row>
    <row r="2879" spans="1:14" x14ac:dyDescent="0.25">
      <c r="A2879" s="1" t="s">
        <v>10</v>
      </c>
      <c r="B2879" s="1">
        <v>42169</v>
      </c>
      <c r="C2879">
        <v>232.5</v>
      </c>
      <c r="D2879">
        <v>235.5</v>
      </c>
      <c r="E2879">
        <v>232.1</v>
      </c>
      <c r="F2879">
        <v>233.8</v>
      </c>
      <c r="G2879">
        <v>32895</v>
      </c>
      <c r="H2879" t="s">
        <v>7</v>
      </c>
      <c r="K2879">
        <f>btc[[#This Row],[Close]]-btc[[#This Row],[Open]]</f>
        <v>1.3000000000000114</v>
      </c>
      <c r="N2879">
        <f>(K2879/btc[[#This Row],[Open]])*100</f>
        <v>0.55913978494624139</v>
      </c>
    </row>
    <row r="2880" spans="1:14" x14ac:dyDescent="0.25">
      <c r="A2880" s="1" t="s">
        <v>10</v>
      </c>
      <c r="B2880" s="1">
        <v>42035</v>
      </c>
      <c r="C2880">
        <v>231.8</v>
      </c>
      <c r="D2880">
        <v>235.4</v>
      </c>
      <c r="E2880">
        <v>216.5</v>
      </c>
      <c r="F2880">
        <v>218.5</v>
      </c>
      <c r="G2880">
        <v>42154</v>
      </c>
      <c r="H2880" t="s">
        <v>7</v>
      </c>
      <c r="K2880">
        <f>btc[[#This Row],[Close]]-btc[[#This Row],[Open]]</f>
        <v>-13.300000000000011</v>
      </c>
      <c r="N2880">
        <f>(K2880/btc[[#This Row],[Open]])*100</f>
        <v>-5.737704918032791</v>
      </c>
    </row>
    <row r="2881" spans="1:14" x14ac:dyDescent="0.25">
      <c r="A2881" s="1" t="s">
        <v>10</v>
      </c>
      <c r="B2881" s="1">
        <v>42115</v>
      </c>
      <c r="C2881">
        <v>224.2</v>
      </c>
      <c r="D2881">
        <v>235.3</v>
      </c>
      <c r="E2881">
        <v>223.3</v>
      </c>
      <c r="F2881">
        <v>233.7</v>
      </c>
      <c r="G2881">
        <v>68345</v>
      </c>
      <c r="H2881" t="s">
        <v>7</v>
      </c>
      <c r="K2881">
        <f>btc[[#This Row],[Close]]-btc[[#This Row],[Open]]</f>
        <v>9.5</v>
      </c>
      <c r="N2881">
        <f>(K2881/btc[[#This Row],[Open]])*100</f>
        <v>4.2372881355932206</v>
      </c>
    </row>
    <row r="2882" spans="1:14" x14ac:dyDescent="0.25">
      <c r="A2882" s="1" t="s">
        <v>10</v>
      </c>
      <c r="B2882" s="1">
        <v>42264</v>
      </c>
      <c r="C2882">
        <v>228.6</v>
      </c>
      <c r="D2882">
        <v>235.2</v>
      </c>
      <c r="E2882">
        <v>227.9</v>
      </c>
      <c r="F2882">
        <v>232.7</v>
      </c>
      <c r="G2882">
        <v>56061</v>
      </c>
      <c r="H2882" t="s">
        <v>7</v>
      </c>
      <c r="K2882">
        <f>btc[[#This Row],[Close]]-btc[[#This Row],[Open]]</f>
        <v>4.0999999999999943</v>
      </c>
      <c r="N2882">
        <f>(K2882/btc[[#This Row],[Open]])*100</f>
        <v>1.7935258092738382</v>
      </c>
    </row>
    <row r="2883" spans="1:14" x14ac:dyDescent="0.25">
      <c r="A2883" s="1" t="s">
        <v>10</v>
      </c>
      <c r="B2883" s="1">
        <v>42144</v>
      </c>
      <c r="C2883">
        <v>232</v>
      </c>
      <c r="D2883">
        <v>235.2</v>
      </c>
      <c r="E2883">
        <v>231.5</v>
      </c>
      <c r="F2883">
        <v>234</v>
      </c>
      <c r="G2883">
        <v>49690</v>
      </c>
      <c r="H2883" t="s">
        <v>7</v>
      </c>
      <c r="K2883">
        <f>btc[[#This Row],[Close]]-btc[[#This Row],[Open]]</f>
        <v>2</v>
      </c>
      <c r="N2883">
        <f>(K2883/btc[[#This Row],[Open]])*100</f>
        <v>0.86206896551724133</v>
      </c>
    </row>
    <row r="2884" spans="1:14" x14ac:dyDescent="0.25">
      <c r="A2884" s="1" t="s">
        <v>10</v>
      </c>
      <c r="B2884" s="1">
        <v>42238</v>
      </c>
      <c r="C2884">
        <v>232.4</v>
      </c>
      <c r="D2884">
        <v>235.1</v>
      </c>
      <c r="E2884">
        <v>221</v>
      </c>
      <c r="F2884">
        <v>229.5</v>
      </c>
      <c r="G2884">
        <v>74206</v>
      </c>
      <c r="H2884" t="s">
        <v>7</v>
      </c>
      <c r="K2884">
        <f>btc[[#This Row],[Close]]-btc[[#This Row],[Open]]</f>
        <v>-2.9000000000000057</v>
      </c>
      <c r="N2884">
        <f>(K2884/btc[[#This Row],[Open]])*100</f>
        <v>-1.247848537005166</v>
      </c>
    </row>
    <row r="2885" spans="1:14" x14ac:dyDescent="0.25">
      <c r="A2885" s="1" t="s">
        <v>10</v>
      </c>
      <c r="B2885" s="1">
        <v>42244</v>
      </c>
      <c r="C2885">
        <v>222.7</v>
      </c>
      <c r="D2885">
        <v>234.8</v>
      </c>
      <c r="E2885">
        <v>219.6</v>
      </c>
      <c r="F2885">
        <v>231.6</v>
      </c>
      <c r="G2885">
        <v>90661</v>
      </c>
      <c r="H2885" t="s">
        <v>7</v>
      </c>
      <c r="K2885">
        <f>btc[[#This Row],[Close]]-btc[[#This Row],[Open]]</f>
        <v>8.9000000000000057</v>
      </c>
      <c r="N2885">
        <f>(K2885/btc[[#This Row],[Open]])*100</f>
        <v>3.9964077233947042</v>
      </c>
    </row>
    <row r="2886" spans="1:14" x14ac:dyDescent="0.25">
      <c r="A2886" s="1" t="s">
        <v>10</v>
      </c>
      <c r="B2886" s="1">
        <v>42274</v>
      </c>
      <c r="C2886">
        <v>234.3</v>
      </c>
      <c r="D2886">
        <v>234.8</v>
      </c>
      <c r="E2886">
        <v>231.8</v>
      </c>
      <c r="F2886">
        <v>232.5</v>
      </c>
      <c r="G2886">
        <v>36139</v>
      </c>
      <c r="H2886" t="s">
        <v>7</v>
      </c>
      <c r="K2886">
        <f>btc[[#This Row],[Close]]-btc[[#This Row],[Open]]</f>
        <v>-1.8000000000000114</v>
      </c>
      <c r="N2886">
        <f>(K2886/btc[[#This Row],[Open]])*100</f>
        <v>-0.7682458386683787</v>
      </c>
    </row>
    <row r="2887" spans="1:14" x14ac:dyDescent="0.25">
      <c r="A2887" s="1" t="s">
        <v>10</v>
      </c>
      <c r="B2887" s="1">
        <v>42265</v>
      </c>
      <c r="C2887">
        <v>232.7</v>
      </c>
      <c r="D2887">
        <v>234.7</v>
      </c>
      <c r="E2887">
        <v>230.6</v>
      </c>
      <c r="F2887">
        <v>232.2</v>
      </c>
      <c r="G2887">
        <v>53169</v>
      </c>
      <c r="H2887" t="s">
        <v>7</v>
      </c>
      <c r="K2887">
        <f>btc[[#This Row],[Close]]-btc[[#This Row],[Open]]</f>
        <v>-0.5</v>
      </c>
      <c r="N2887">
        <f>(K2887/btc[[#This Row],[Open]])*100</f>
        <v>-0.21486892995272885</v>
      </c>
    </row>
    <row r="2888" spans="1:14" x14ac:dyDescent="0.25">
      <c r="A2888" s="1" t="s">
        <v>10</v>
      </c>
      <c r="B2888" s="1">
        <v>42143</v>
      </c>
      <c r="C2888">
        <v>232.6</v>
      </c>
      <c r="D2888">
        <v>234.5</v>
      </c>
      <c r="E2888">
        <v>231.3</v>
      </c>
      <c r="F2888">
        <v>232</v>
      </c>
      <c r="G2888">
        <v>40937</v>
      </c>
      <c r="H2888" t="s">
        <v>7</v>
      </c>
      <c r="K2888">
        <f>btc[[#This Row],[Close]]-btc[[#This Row],[Open]]</f>
        <v>-0.59999999999999432</v>
      </c>
      <c r="N2888">
        <f>(K2888/btc[[#This Row],[Open]])*100</f>
        <v>-0.25795356835769317</v>
      </c>
    </row>
    <row r="2889" spans="1:14" x14ac:dyDescent="0.25">
      <c r="A2889" s="1" t="s">
        <v>10</v>
      </c>
      <c r="B2889" s="1">
        <v>42155</v>
      </c>
      <c r="C2889">
        <v>233.2</v>
      </c>
      <c r="D2889">
        <v>234</v>
      </c>
      <c r="E2889">
        <v>229.1</v>
      </c>
      <c r="F2889">
        <v>229.8</v>
      </c>
      <c r="G2889">
        <v>38998</v>
      </c>
      <c r="H2889" t="s">
        <v>7</v>
      </c>
      <c r="K2889">
        <f>btc[[#This Row],[Close]]-btc[[#This Row],[Open]]</f>
        <v>-3.3999999999999773</v>
      </c>
      <c r="N2889">
        <f>(K2889/btc[[#This Row],[Open]])*100</f>
        <v>-1.4579759862778634</v>
      </c>
    </row>
    <row r="2890" spans="1:14" x14ac:dyDescent="0.25">
      <c r="A2890" s="1" t="s">
        <v>10</v>
      </c>
      <c r="B2890" s="1">
        <v>41571</v>
      </c>
      <c r="C2890">
        <v>228</v>
      </c>
      <c r="D2890">
        <v>233.4</v>
      </c>
      <c r="E2890">
        <v>175.3</v>
      </c>
      <c r="F2890">
        <v>207</v>
      </c>
      <c r="G2890">
        <v>96749</v>
      </c>
      <c r="H2890" t="s">
        <v>7</v>
      </c>
      <c r="K2890">
        <f>btc[[#This Row],[Close]]-btc[[#This Row],[Open]]</f>
        <v>-21</v>
      </c>
      <c r="N2890">
        <f>(K2890/btc[[#This Row],[Open]])*100</f>
        <v>-9.2105263157894726</v>
      </c>
    </row>
    <row r="2891" spans="1:14" x14ac:dyDescent="0.25">
      <c r="A2891" s="1" t="s">
        <v>10</v>
      </c>
      <c r="B2891" s="1">
        <v>42266</v>
      </c>
      <c r="C2891">
        <v>232.2</v>
      </c>
      <c r="D2891">
        <v>233.4</v>
      </c>
      <c r="E2891">
        <v>230.2</v>
      </c>
      <c r="F2891">
        <v>231.1</v>
      </c>
      <c r="G2891">
        <v>34471</v>
      </c>
      <c r="H2891" t="s">
        <v>7</v>
      </c>
      <c r="K2891">
        <f>btc[[#This Row],[Close]]-btc[[#This Row],[Open]]</f>
        <v>-1.0999999999999943</v>
      </c>
      <c r="N2891">
        <f>(K2891/btc[[#This Row],[Open]])*100</f>
        <v>-0.47372954349698293</v>
      </c>
    </row>
    <row r="2892" spans="1:14" x14ac:dyDescent="0.25">
      <c r="A2892" s="1" t="s">
        <v>10</v>
      </c>
      <c r="B2892" s="1">
        <v>42269</v>
      </c>
      <c r="C2892">
        <v>226.3</v>
      </c>
      <c r="D2892">
        <v>233.2</v>
      </c>
      <c r="E2892">
        <v>224.1</v>
      </c>
      <c r="F2892">
        <v>230</v>
      </c>
      <c r="G2892">
        <v>71546</v>
      </c>
      <c r="H2892" t="s">
        <v>7</v>
      </c>
      <c r="K2892">
        <f>btc[[#This Row],[Close]]-btc[[#This Row],[Open]]</f>
        <v>3.6999999999999886</v>
      </c>
      <c r="N2892">
        <f>(K2892/btc[[#This Row],[Open]])*100</f>
        <v>1.6349977905435211</v>
      </c>
    </row>
    <row r="2893" spans="1:14" x14ac:dyDescent="0.25">
      <c r="A2893" s="1" t="s">
        <v>10</v>
      </c>
      <c r="B2893" s="1">
        <v>42245</v>
      </c>
      <c r="C2893">
        <v>231.6</v>
      </c>
      <c r="D2893">
        <v>233.1</v>
      </c>
      <c r="E2893">
        <v>226.4</v>
      </c>
      <c r="F2893">
        <v>228.5</v>
      </c>
      <c r="G2893">
        <v>43740</v>
      </c>
      <c r="H2893" t="s">
        <v>7</v>
      </c>
      <c r="K2893">
        <f>btc[[#This Row],[Close]]-btc[[#This Row],[Open]]</f>
        <v>-3.0999999999999943</v>
      </c>
      <c r="N2893">
        <f>(K2893/btc[[#This Row],[Open]])*100</f>
        <v>-1.3385146804835899</v>
      </c>
    </row>
    <row r="2894" spans="1:14" x14ac:dyDescent="0.25">
      <c r="A2894" s="1" t="s">
        <v>10</v>
      </c>
      <c r="B2894" s="1">
        <v>42168</v>
      </c>
      <c r="C2894">
        <v>230.5</v>
      </c>
      <c r="D2894">
        <v>233.1</v>
      </c>
      <c r="E2894">
        <v>229</v>
      </c>
      <c r="F2894">
        <v>232.5</v>
      </c>
      <c r="G2894">
        <v>38009</v>
      </c>
      <c r="H2894" t="s">
        <v>7</v>
      </c>
      <c r="K2894">
        <f>btc[[#This Row],[Close]]-btc[[#This Row],[Open]]</f>
        <v>2</v>
      </c>
      <c r="N2894">
        <f>(K2894/btc[[#This Row],[Open]])*100</f>
        <v>0.86767895878524948</v>
      </c>
    </row>
    <row r="2895" spans="1:14" x14ac:dyDescent="0.25">
      <c r="A2895" s="1" t="s">
        <v>10</v>
      </c>
      <c r="B2895" s="1">
        <v>42239</v>
      </c>
      <c r="C2895">
        <v>229.5</v>
      </c>
      <c r="D2895">
        <v>232.7</v>
      </c>
      <c r="E2895">
        <v>224.3</v>
      </c>
      <c r="F2895">
        <v>226.8</v>
      </c>
      <c r="G2895">
        <v>48841</v>
      </c>
      <c r="H2895" t="s">
        <v>7</v>
      </c>
      <c r="K2895">
        <f>btc[[#This Row],[Close]]-btc[[#This Row],[Open]]</f>
        <v>-2.6999999999999886</v>
      </c>
      <c r="N2895">
        <f>(K2895/btc[[#This Row],[Open]])*100</f>
        <v>-1.1764705882352893</v>
      </c>
    </row>
    <row r="2896" spans="1:14" x14ac:dyDescent="0.25">
      <c r="A2896" s="1" t="s">
        <v>10</v>
      </c>
      <c r="B2896" s="1">
        <v>42267</v>
      </c>
      <c r="C2896">
        <v>231.1</v>
      </c>
      <c r="D2896">
        <v>232.7</v>
      </c>
      <c r="E2896">
        <v>229.9</v>
      </c>
      <c r="F2896">
        <v>231.1</v>
      </c>
      <c r="G2896">
        <v>33153</v>
      </c>
      <c r="H2896" t="s">
        <v>7</v>
      </c>
      <c r="K2896">
        <f>btc[[#This Row],[Close]]-btc[[#This Row],[Open]]</f>
        <v>0</v>
      </c>
      <c r="N2896">
        <f>(K2896/btc[[#This Row],[Open]])*100</f>
        <v>0</v>
      </c>
    </row>
    <row r="2897" spans="1:14" x14ac:dyDescent="0.25">
      <c r="A2897" s="1" t="s">
        <v>10</v>
      </c>
      <c r="B2897" s="1">
        <v>42261</v>
      </c>
      <c r="C2897">
        <v>230.2</v>
      </c>
      <c r="D2897">
        <v>232.6</v>
      </c>
      <c r="E2897">
        <v>226</v>
      </c>
      <c r="F2897">
        <v>229.9</v>
      </c>
      <c r="G2897">
        <v>61097</v>
      </c>
      <c r="H2897" t="s">
        <v>7</v>
      </c>
      <c r="K2897">
        <f>btc[[#This Row],[Close]]-btc[[#This Row],[Open]]</f>
        <v>-0.29999999999998295</v>
      </c>
      <c r="N2897">
        <f>(K2897/btc[[#This Row],[Open]])*100</f>
        <v>-0.13032145960034011</v>
      </c>
    </row>
    <row r="2898" spans="1:14" x14ac:dyDescent="0.25">
      <c r="A2898" s="1" t="s">
        <v>10</v>
      </c>
      <c r="B2898" s="1">
        <v>42119</v>
      </c>
      <c r="C2898">
        <v>231.1</v>
      </c>
      <c r="D2898">
        <v>232.3</v>
      </c>
      <c r="E2898">
        <v>223.1</v>
      </c>
      <c r="F2898">
        <v>226.1</v>
      </c>
      <c r="G2898">
        <v>43784</v>
      </c>
      <c r="H2898" t="s">
        <v>7</v>
      </c>
      <c r="K2898">
        <f>btc[[#This Row],[Close]]-btc[[#This Row],[Open]]</f>
        <v>-5</v>
      </c>
      <c r="N2898">
        <f>(K2898/btc[[#This Row],[Open]])*100</f>
        <v>-2.1635655560363478</v>
      </c>
    </row>
    <row r="2899" spans="1:14" x14ac:dyDescent="0.25">
      <c r="A2899" s="1" t="s">
        <v>10</v>
      </c>
      <c r="B2899" s="1">
        <v>42246</v>
      </c>
      <c r="C2899">
        <v>228.5</v>
      </c>
      <c r="D2899">
        <v>232.3</v>
      </c>
      <c r="E2899">
        <v>225.4</v>
      </c>
      <c r="F2899">
        <v>228.4</v>
      </c>
      <c r="G2899">
        <v>39808</v>
      </c>
      <c r="H2899" t="s">
        <v>7</v>
      </c>
      <c r="K2899">
        <f>btc[[#This Row],[Close]]-btc[[#This Row],[Open]]</f>
        <v>-9.9999999999994316E-2</v>
      </c>
      <c r="N2899">
        <f>(K2899/btc[[#This Row],[Open]])*100</f>
        <v>-4.3763676148794013E-2</v>
      </c>
    </row>
    <row r="2900" spans="1:14" x14ac:dyDescent="0.25">
      <c r="A2900" s="1" t="s">
        <v>10</v>
      </c>
      <c r="B2900" s="1">
        <v>42270</v>
      </c>
      <c r="C2900">
        <v>230</v>
      </c>
      <c r="D2900">
        <v>232.2</v>
      </c>
      <c r="E2900">
        <v>228.5</v>
      </c>
      <c r="F2900">
        <v>229.9</v>
      </c>
      <c r="G2900">
        <v>43602</v>
      </c>
      <c r="H2900" t="s">
        <v>7</v>
      </c>
      <c r="K2900">
        <f>btc[[#This Row],[Close]]-btc[[#This Row],[Open]]</f>
        <v>-9.9999999999994316E-2</v>
      </c>
      <c r="N2900">
        <f>(K2900/btc[[#This Row],[Open]])*100</f>
        <v>-4.3478260869562746E-2</v>
      </c>
    </row>
    <row r="2901" spans="1:14" x14ac:dyDescent="0.25">
      <c r="A2901" s="1" t="s">
        <v>10</v>
      </c>
      <c r="B2901" s="1">
        <v>42156</v>
      </c>
      <c r="C2901">
        <v>229.8</v>
      </c>
      <c r="D2901">
        <v>231.8</v>
      </c>
      <c r="E2901">
        <v>221</v>
      </c>
      <c r="F2901">
        <v>223.1</v>
      </c>
      <c r="G2901">
        <v>87057</v>
      </c>
      <c r="H2901" t="s">
        <v>7</v>
      </c>
      <c r="K2901">
        <f>btc[[#This Row],[Close]]-btc[[#This Row],[Open]]</f>
        <v>-6.7000000000000171</v>
      </c>
      <c r="N2901">
        <f>(K2901/btc[[#This Row],[Open]])*100</f>
        <v>-2.9155787641427402</v>
      </c>
    </row>
    <row r="2902" spans="1:14" x14ac:dyDescent="0.25">
      <c r="A2902" s="1" t="s">
        <v>10</v>
      </c>
      <c r="B2902" s="1">
        <v>42247</v>
      </c>
      <c r="C2902">
        <v>228.4</v>
      </c>
      <c r="D2902">
        <v>231.8</v>
      </c>
      <c r="E2902">
        <v>224.2</v>
      </c>
      <c r="F2902">
        <v>229.5</v>
      </c>
      <c r="G2902">
        <v>54507</v>
      </c>
      <c r="H2902" t="s">
        <v>7</v>
      </c>
      <c r="K2902">
        <f>btc[[#This Row],[Close]]-btc[[#This Row],[Open]]</f>
        <v>1.0999999999999943</v>
      </c>
      <c r="N2902">
        <f>(K2902/btc[[#This Row],[Open]])*100</f>
        <v>0.48161120840630223</v>
      </c>
    </row>
    <row r="2903" spans="1:14" x14ac:dyDescent="0.25">
      <c r="A2903" s="1" t="s">
        <v>10</v>
      </c>
      <c r="B2903" s="1">
        <v>42268</v>
      </c>
      <c r="C2903">
        <v>231.1</v>
      </c>
      <c r="D2903">
        <v>231.6</v>
      </c>
      <c r="E2903">
        <v>225</v>
      </c>
      <c r="F2903">
        <v>226.3</v>
      </c>
      <c r="G2903">
        <v>53425</v>
      </c>
      <c r="H2903" t="s">
        <v>7</v>
      </c>
      <c r="K2903">
        <f>btc[[#This Row],[Close]]-btc[[#This Row],[Open]]</f>
        <v>-4.7999999999999829</v>
      </c>
      <c r="N2903">
        <f>(K2903/btc[[#This Row],[Open]])*100</f>
        <v>-2.0770229337948867</v>
      </c>
    </row>
    <row r="2904" spans="1:14" x14ac:dyDescent="0.25">
      <c r="A2904" s="1" t="s">
        <v>10</v>
      </c>
      <c r="B2904" s="1">
        <v>42167</v>
      </c>
      <c r="C2904">
        <v>229.9</v>
      </c>
      <c r="D2904">
        <v>231.6</v>
      </c>
      <c r="E2904">
        <v>229.3</v>
      </c>
      <c r="F2904">
        <v>230.5</v>
      </c>
      <c r="G2904">
        <v>40745</v>
      </c>
      <c r="H2904" t="s">
        <v>7</v>
      </c>
      <c r="K2904">
        <f>btc[[#This Row],[Close]]-btc[[#This Row],[Open]]</f>
        <v>0.59999999999999432</v>
      </c>
      <c r="N2904">
        <f>(K2904/btc[[#This Row],[Open]])*100</f>
        <v>0.26098303610265089</v>
      </c>
    </row>
    <row r="2905" spans="1:14" x14ac:dyDescent="0.25">
      <c r="A2905" s="1" t="s">
        <v>10</v>
      </c>
      <c r="B2905" s="1">
        <v>42248</v>
      </c>
      <c r="C2905">
        <v>229.5</v>
      </c>
      <c r="D2905">
        <v>231.4</v>
      </c>
      <c r="E2905">
        <v>225.8</v>
      </c>
      <c r="F2905">
        <v>227.2</v>
      </c>
      <c r="G2905">
        <v>66544</v>
      </c>
      <c r="H2905" t="s">
        <v>7</v>
      </c>
      <c r="K2905">
        <f>btc[[#This Row],[Close]]-btc[[#This Row],[Open]]</f>
        <v>-2.3000000000000114</v>
      </c>
      <c r="N2905">
        <f>(K2905/btc[[#This Row],[Open]])*100</f>
        <v>-1.0021786492374778</v>
      </c>
    </row>
    <row r="2906" spans="1:14" x14ac:dyDescent="0.25">
      <c r="A2906" s="1" t="s">
        <v>10</v>
      </c>
      <c r="B2906" s="1">
        <v>42164</v>
      </c>
      <c r="C2906">
        <v>228.6</v>
      </c>
      <c r="D2906">
        <v>231.4</v>
      </c>
      <c r="E2906">
        <v>227.5</v>
      </c>
      <c r="F2906">
        <v>229.6</v>
      </c>
      <c r="G2906">
        <v>54837</v>
      </c>
      <c r="H2906" t="s">
        <v>7</v>
      </c>
      <c r="K2906">
        <f>btc[[#This Row],[Close]]-btc[[#This Row],[Open]]</f>
        <v>1</v>
      </c>
      <c r="N2906">
        <f>(K2906/btc[[#This Row],[Open]])*100</f>
        <v>0.43744531933508313</v>
      </c>
    </row>
    <row r="2907" spans="1:14" x14ac:dyDescent="0.25">
      <c r="A2907" s="1" t="s">
        <v>10</v>
      </c>
      <c r="B2907" s="1">
        <v>42036</v>
      </c>
      <c r="C2907">
        <v>218.5</v>
      </c>
      <c r="D2907">
        <v>231.4</v>
      </c>
      <c r="E2907">
        <v>209.7</v>
      </c>
      <c r="F2907">
        <v>225.3</v>
      </c>
      <c r="G2907">
        <v>41164</v>
      </c>
      <c r="H2907" t="s">
        <v>7</v>
      </c>
      <c r="K2907">
        <f>btc[[#This Row],[Close]]-btc[[#This Row],[Open]]</f>
        <v>6.8000000000000114</v>
      </c>
      <c r="N2907">
        <f>(K2907/btc[[#This Row],[Open]])*100</f>
        <v>3.1121281464530948</v>
      </c>
    </row>
    <row r="2908" spans="1:14" x14ac:dyDescent="0.25">
      <c r="A2908" s="1" t="s">
        <v>10</v>
      </c>
      <c r="B2908" s="1">
        <v>42019</v>
      </c>
      <c r="C2908">
        <v>164.9</v>
      </c>
      <c r="D2908">
        <v>231.3</v>
      </c>
      <c r="E2908">
        <v>164.6</v>
      </c>
      <c r="F2908">
        <v>209.8</v>
      </c>
      <c r="G2908">
        <v>124666</v>
      </c>
      <c r="H2908" t="s">
        <v>7</v>
      </c>
      <c r="K2908">
        <f>btc[[#This Row],[Close]]-btc[[#This Row],[Open]]</f>
        <v>44.900000000000006</v>
      </c>
      <c r="N2908">
        <f>(K2908/btc[[#This Row],[Open]])*100</f>
        <v>27.22862340812614</v>
      </c>
    </row>
    <row r="2909" spans="1:14" x14ac:dyDescent="0.25">
      <c r="A2909" s="1" t="s">
        <v>10</v>
      </c>
      <c r="B2909" s="1">
        <v>42251</v>
      </c>
      <c r="C2909">
        <v>226.2</v>
      </c>
      <c r="D2909">
        <v>231.1</v>
      </c>
      <c r="E2909">
        <v>225.8</v>
      </c>
      <c r="F2909">
        <v>230.3</v>
      </c>
      <c r="G2909">
        <v>61763</v>
      </c>
      <c r="H2909" t="s">
        <v>7</v>
      </c>
      <c r="K2909">
        <f>btc[[#This Row],[Close]]-btc[[#This Row],[Open]]</f>
        <v>4.1000000000000227</v>
      </c>
      <c r="N2909">
        <f>(K2909/btc[[#This Row],[Open]])*100</f>
        <v>1.8125552608311331</v>
      </c>
    </row>
    <row r="2910" spans="1:14" x14ac:dyDescent="0.25">
      <c r="A2910" s="1" t="s">
        <v>10</v>
      </c>
      <c r="B2910" s="1">
        <v>42042</v>
      </c>
      <c r="C2910">
        <v>223</v>
      </c>
      <c r="D2910">
        <v>231</v>
      </c>
      <c r="E2910">
        <v>222.4</v>
      </c>
      <c r="F2910">
        <v>227.7</v>
      </c>
      <c r="G2910">
        <v>39761</v>
      </c>
      <c r="H2910" t="s">
        <v>7</v>
      </c>
      <c r="K2910">
        <f>btc[[#This Row],[Close]]-btc[[#This Row],[Open]]</f>
        <v>4.6999999999999886</v>
      </c>
      <c r="N2910">
        <f>(K2910/btc[[#This Row],[Open]])*100</f>
        <v>2.1076233183856452</v>
      </c>
    </row>
    <row r="2911" spans="1:14" x14ac:dyDescent="0.25">
      <c r="A2911" s="1" t="s">
        <v>10</v>
      </c>
      <c r="B2911" s="1">
        <v>42018</v>
      </c>
      <c r="C2911">
        <v>221.3</v>
      </c>
      <c r="D2911">
        <v>230.9</v>
      </c>
      <c r="E2911">
        <v>157.30000000000001</v>
      </c>
      <c r="F2911">
        <v>164.9</v>
      </c>
      <c r="G2911">
        <v>170683</v>
      </c>
      <c r="H2911" t="s">
        <v>7</v>
      </c>
      <c r="K2911">
        <f>btc[[#This Row],[Close]]-btc[[#This Row],[Open]]</f>
        <v>-56.400000000000006</v>
      </c>
      <c r="N2911">
        <f>(K2911/btc[[#This Row],[Open]])*100</f>
        <v>-25.485765928603705</v>
      </c>
    </row>
    <row r="2912" spans="1:14" x14ac:dyDescent="0.25">
      <c r="A2912" s="1" t="s">
        <v>10</v>
      </c>
      <c r="B2912" s="1">
        <v>42263</v>
      </c>
      <c r="C2912">
        <v>229.5</v>
      </c>
      <c r="D2912">
        <v>230.9</v>
      </c>
      <c r="E2912">
        <v>225.1</v>
      </c>
      <c r="F2912">
        <v>228.6</v>
      </c>
      <c r="G2912">
        <v>51913</v>
      </c>
      <c r="H2912" t="s">
        <v>7</v>
      </c>
      <c r="K2912">
        <f>btc[[#This Row],[Close]]-btc[[#This Row],[Open]]</f>
        <v>-0.90000000000000568</v>
      </c>
      <c r="N2912">
        <f>(K2912/btc[[#This Row],[Open]])*100</f>
        <v>-0.39215686274510053</v>
      </c>
    </row>
    <row r="2913" spans="1:14" x14ac:dyDescent="0.25">
      <c r="A2913" s="1" t="s">
        <v>10</v>
      </c>
      <c r="B2913" s="1">
        <v>42242</v>
      </c>
      <c r="C2913">
        <v>220.5</v>
      </c>
      <c r="D2913">
        <v>230.7</v>
      </c>
      <c r="E2913">
        <v>218.8</v>
      </c>
      <c r="F2913">
        <v>225</v>
      </c>
      <c r="G2913">
        <v>92812</v>
      </c>
      <c r="H2913" t="s">
        <v>7</v>
      </c>
      <c r="K2913">
        <f>btc[[#This Row],[Close]]-btc[[#This Row],[Open]]</f>
        <v>4.5</v>
      </c>
      <c r="N2913">
        <f>(K2913/btc[[#This Row],[Open]])*100</f>
        <v>2.0408163265306123</v>
      </c>
    </row>
    <row r="2914" spans="1:14" x14ac:dyDescent="0.25">
      <c r="A2914" s="1" t="s">
        <v>10</v>
      </c>
      <c r="B2914" s="1">
        <v>42039</v>
      </c>
      <c r="C2914">
        <v>227.4</v>
      </c>
      <c r="D2914">
        <v>230.7</v>
      </c>
      <c r="E2914">
        <v>220.2</v>
      </c>
      <c r="F2914">
        <v>226.6</v>
      </c>
      <c r="G2914">
        <v>55243</v>
      </c>
      <c r="H2914" t="s">
        <v>7</v>
      </c>
      <c r="K2914">
        <f>btc[[#This Row],[Close]]-btc[[#This Row],[Open]]</f>
        <v>-0.80000000000001137</v>
      </c>
      <c r="N2914">
        <f>(K2914/btc[[#This Row],[Open]])*100</f>
        <v>-0.35180299032542278</v>
      </c>
    </row>
    <row r="2915" spans="1:14" x14ac:dyDescent="0.25">
      <c r="A2915" s="1" t="s">
        <v>10</v>
      </c>
      <c r="B2915" s="1">
        <v>42249</v>
      </c>
      <c r="C2915">
        <v>227.2</v>
      </c>
      <c r="D2915">
        <v>230.6</v>
      </c>
      <c r="E2915">
        <v>225.6</v>
      </c>
      <c r="F2915">
        <v>228.6</v>
      </c>
      <c r="G2915">
        <v>58766</v>
      </c>
      <c r="H2915" t="s">
        <v>7</v>
      </c>
      <c r="K2915">
        <f>btc[[#This Row],[Close]]-btc[[#This Row],[Open]]</f>
        <v>1.4000000000000057</v>
      </c>
      <c r="N2915">
        <f>(K2915/btc[[#This Row],[Open]])*100</f>
        <v>0.61619718309859406</v>
      </c>
    </row>
    <row r="2916" spans="1:14" x14ac:dyDescent="0.25">
      <c r="A2916" s="1" t="s">
        <v>10</v>
      </c>
      <c r="B2916" s="1">
        <v>42166</v>
      </c>
      <c r="C2916">
        <v>228.8</v>
      </c>
      <c r="D2916">
        <v>230.6</v>
      </c>
      <c r="E2916">
        <v>228.5</v>
      </c>
      <c r="F2916">
        <v>229.9</v>
      </c>
      <c r="G2916">
        <v>38004</v>
      </c>
      <c r="H2916" t="s">
        <v>7</v>
      </c>
      <c r="K2916">
        <f>btc[[#This Row],[Close]]-btc[[#This Row],[Open]]</f>
        <v>1.0999999999999943</v>
      </c>
      <c r="N2916">
        <f>(K2916/btc[[#This Row],[Open]])*100</f>
        <v>0.48076923076922828</v>
      </c>
    </row>
    <row r="2917" spans="1:14" x14ac:dyDescent="0.25">
      <c r="A2917" s="1" t="s">
        <v>10</v>
      </c>
      <c r="B2917" s="1">
        <v>42165</v>
      </c>
      <c r="C2917">
        <v>229.6</v>
      </c>
      <c r="D2917">
        <v>230.4</v>
      </c>
      <c r="E2917">
        <v>227.8</v>
      </c>
      <c r="F2917">
        <v>228.8</v>
      </c>
      <c r="G2917">
        <v>41639</v>
      </c>
      <c r="H2917" t="s">
        <v>7</v>
      </c>
      <c r="K2917">
        <f>btc[[#This Row],[Close]]-btc[[#This Row],[Open]]</f>
        <v>-0.79999999999998295</v>
      </c>
      <c r="N2917">
        <f>(K2917/btc[[#This Row],[Open]])*100</f>
        <v>-0.34843205574912151</v>
      </c>
    </row>
    <row r="2918" spans="1:14" x14ac:dyDescent="0.25">
      <c r="A2918" s="1" t="s">
        <v>10</v>
      </c>
      <c r="B2918" s="1">
        <v>42043</v>
      </c>
      <c r="C2918">
        <v>227.7</v>
      </c>
      <c r="D2918">
        <v>230.2</v>
      </c>
      <c r="E2918">
        <v>219.5</v>
      </c>
      <c r="F2918">
        <v>223.7</v>
      </c>
      <c r="G2918">
        <v>29049</v>
      </c>
      <c r="H2918" t="s">
        <v>7</v>
      </c>
      <c r="K2918">
        <f>btc[[#This Row],[Close]]-btc[[#This Row],[Open]]</f>
        <v>-4</v>
      </c>
      <c r="N2918">
        <f>(K2918/btc[[#This Row],[Open]])*100</f>
        <v>-1.7566974088713221</v>
      </c>
    </row>
    <row r="2919" spans="1:14" x14ac:dyDescent="0.25">
      <c r="A2919" s="1" t="s">
        <v>10</v>
      </c>
      <c r="B2919" s="1">
        <v>42163</v>
      </c>
      <c r="C2919">
        <v>223.5</v>
      </c>
      <c r="D2919">
        <v>229.9</v>
      </c>
      <c r="E2919">
        <v>223</v>
      </c>
      <c r="F2919">
        <v>228.6</v>
      </c>
      <c r="G2919">
        <v>74153</v>
      </c>
      <c r="H2919" t="s">
        <v>7</v>
      </c>
      <c r="K2919">
        <f>btc[[#This Row],[Close]]-btc[[#This Row],[Open]]</f>
        <v>5.0999999999999943</v>
      </c>
      <c r="N2919">
        <f>(K2919/btc[[#This Row],[Open]])*100</f>
        <v>2.2818791946308701</v>
      </c>
    </row>
    <row r="2920" spans="1:14" x14ac:dyDescent="0.25">
      <c r="A2920" s="1" t="s">
        <v>10</v>
      </c>
      <c r="B2920" s="1">
        <v>42122</v>
      </c>
      <c r="C2920">
        <v>229</v>
      </c>
      <c r="D2920">
        <v>229.9</v>
      </c>
      <c r="E2920">
        <v>222</v>
      </c>
      <c r="F2920">
        <v>225.8</v>
      </c>
      <c r="G2920">
        <v>65971</v>
      </c>
      <c r="H2920" t="s">
        <v>7</v>
      </c>
      <c r="K2920">
        <f>btc[[#This Row],[Close]]-btc[[#This Row],[Open]]</f>
        <v>-3.1999999999999886</v>
      </c>
      <c r="N2920">
        <f>(K2920/btc[[#This Row],[Open]])*100</f>
        <v>-1.3973799126637505</v>
      </c>
    </row>
    <row r="2921" spans="1:14" x14ac:dyDescent="0.25">
      <c r="A2921" s="1" t="s">
        <v>10</v>
      </c>
      <c r="B2921" s="1">
        <v>42040</v>
      </c>
      <c r="C2921">
        <v>226.6</v>
      </c>
      <c r="D2921">
        <v>229.9</v>
      </c>
      <c r="E2921">
        <v>214.4</v>
      </c>
      <c r="F2921">
        <v>216.5</v>
      </c>
      <c r="G2921">
        <v>40643</v>
      </c>
      <c r="H2921" t="s">
        <v>7</v>
      </c>
      <c r="K2921">
        <f>btc[[#This Row],[Close]]-btc[[#This Row],[Open]]</f>
        <v>-10.099999999999994</v>
      </c>
      <c r="N2921">
        <f>(K2921/btc[[#This Row],[Open]])*100</f>
        <v>-4.4571932921447459</v>
      </c>
    </row>
    <row r="2922" spans="1:14" x14ac:dyDescent="0.25">
      <c r="A2922" s="1" t="s">
        <v>10</v>
      </c>
      <c r="B2922" s="1">
        <v>42250</v>
      </c>
      <c r="C2922">
        <v>228.6</v>
      </c>
      <c r="D2922">
        <v>229.6</v>
      </c>
      <c r="E2922">
        <v>225.4</v>
      </c>
      <c r="F2922">
        <v>226.2</v>
      </c>
      <c r="G2922">
        <v>54150</v>
      </c>
      <c r="H2922" t="s">
        <v>7</v>
      </c>
      <c r="K2922">
        <f>btc[[#This Row],[Close]]-btc[[#This Row],[Open]]</f>
        <v>-2.4000000000000057</v>
      </c>
      <c r="N2922">
        <f>(K2922/btc[[#This Row],[Open]])*100</f>
        <v>-1.0498687664042021</v>
      </c>
    </row>
    <row r="2923" spans="1:14" x14ac:dyDescent="0.25">
      <c r="A2923" s="1" t="s">
        <v>10</v>
      </c>
      <c r="B2923" s="1">
        <v>42110</v>
      </c>
      <c r="C2923">
        <v>223</v>
      </c>
      <c r="D2923">
        <v>229.5</v>
      </c>
      <c r="E2923">
        <v>222.9</v>
      </c>
      <c r="F2923">
        <v>228</v>
      </c>
      <c r="G2923">
        <v>84889</v>
      </c>
      <c r="H2923" t="s">
        <v>7</v>
      </c>
      <c r="K2923">
        <f>btc[[#This Row],[Close]]-btc[[#This Row],[Open]]</f>
        <v>5</v>
      </c>
      <c r="N2923">
        <f>(K2923/btc[[#This Row],[Open]])*100</f>
        <v>2.2421524663677128</v>
      </c>
    </row>
    <row r="2924" spans="1:14" x14ac:dyDescent="0.25">
      <c r="A2924" s="1" t="s">
        <v>10</v>
      </c>
      <c r="B2924" s="1">
        <v>42111</v>
      </c>
      <c r="C2924">
        <v>228</v>
      </c>
      <c r="D2924">
        <v>229.3</v>
      </c>
      <c r="E2924">
        <v>220.6</v>
      </c>
      <c r="F2924">
        <v>222.6</v>
      </c>
      <c r="G2924">
        <v>66924</v>
      </c>
      <c r="H2924" t="s">
        <v>7</v>
      </c>
      <c r="K2924">
        <f>btc[[#This Row],[Close]]-btc[[#This Row],[Open]]</f>
        <v>-5.4000000000000057</v>
      </c>
      <c r="N2924">
        <f>(K2924/btc[[#This Row],[Open]])*100</f>
        <v>-2.3684210526315814</v>
      </c>
    </row>
    <row r="2925" spans="1:14" x14ac:dyDescent="0.25">
      <c r="A2925" s="1" t="s">
        <v>10</v>
      </c>
      <c r="B2925" s="1">
        <v>42025</v>
      </c>
      <c r="C2925">
        <v>210.6</v>
      </c>
      <c r="D2925">
        <v>229.3</v>
      </c>
      <c r="E2925">
        <v>207.1</v>
      </c>
      <c r="F2925">
        <v>228.2</v>
      </c>
      <c r="G2925">
        <v>43184</v>
      </c>
      <c r="H2925" t="s">
        <v>7</v>
      </c>
      <c r="K2925">
        <f>btc[[#This Row],[Close]]-btc[[#This Row],[Open]]</f>
        <v>17.599999999999994</v>
      </c>
      <c r="N2925">
        <f>(K2925/btc[[#This Row],[Open]])*100</f>
        <v>8.3570750237416878</v>
      </c>
    </row>
    <row r="2926" spans="1:14" x14ac:dyDescent="0.25">
      <c r="A2926" s="1" t="s">
        <v>10</v>
      </c>
      <c r="B2926" s="1">
        <v>42240</v>
      </c>
      <c r="C2926">
        <v>226.8</v>
      </c>
      <c r="D2926">
        <v>228.4</v>
      </c>
      <c r="E2926">
        <v>207.8</v>
      </c>
      <c r="F2926">
        <v>211.4</v>
      </c>
      <c r="G2926">
        <v>196695</v>
      </c>
      <c r="H2926" t="s">
        <v>7</v>
      </c>
      <c r="K2926">
        <f>btc[[#This Row],[Close]]-btc[[#This Row],[Open]]</f>
        <v>-15.400000000000006</v>
      </c>
      <c r="N2926">
        <f>(K2926/btc[[#This Row],[Open]])*100</f>
        <v>-6.7901234567901261</v>
      </c>
    </row>
    <row r="2927" spans="1:14" x14ac:dyDescent="0.25">
      <c r="A2927" s="1" t="s">
        <v>10</v>
      </c>
      <c r="B2927" s="1">
        <v>42243</v>
      </c>
      <c r="C2927">
        <v>225</v>
      </c>
      <c r="D2927">
        <v>228.4</v>
      </c>
      <c r="E2927">
        <v>222</v>
      </c>
      <c r="F2927">
        <v>222.7</v>
      </c>
      <c r="G2927">
        <v>60246</v>
      </c>
      <c r="H2927" t="s">
        <v>7</v>
      </c>
      <c r="K2927">
        <f>btc[[#This Row],[Close]]-btc[[#This Row],[Open]]</f>
        <v>-2.3000000000000114</v>
      </c>
      <c r="N2927">
        <f>(K2927/btc[[#This Row],[Open]])*100</f>
        <v>-1.0222222222222273</v>
      </c>
    </row>
    <row r="2928" spans="1:14" x14ac:dyDescent="0.25">
      <c r="A2928" s="1" t="s">
        <v>10</v>
      </c>
      <c r="B2928" s="1">
        <v>41570</v>
      </c>
      <c r="C2928">
        <v>203</v>
      </c>
      <c r="D2928">
        <v>228</v>
      </c>
      <c r="E2928">
        <v>200.7</v>
      </c>
      <c r="F2928">
        <v>228</v>
      </c>
      <c r="G2928">
        <v>39895</v>
      </c>
      <c r="H2928" t="s">
        <v>7</v>
      </c>
      <c r="K2928">
        <f>btc[[#This Row],[Close]]-btc[[#This Row],[Open]]</f>
        <v>25</v>
      </c>
      <c r="N2928">
        <f>(K2928/btc[[#This Row],[Open]])*100</f>
        <v>12.315270935960591</v>
      </c>
    </row>
    <row r="2929" spans="1:14" x14ac:dyDescent="0.25">
      <c r="A2929" s="1" t="s">
        <v>10</v>
      </c>
      <c r="B2929" s="1">
        <v>42158</v>
      </c>
      <c r="C2929">
        <v>225.7</v>
      </c>
      <c r="D2929">
        <v>227.9</v>
      </c>
      <c r="E2929">
        <v>223.7</v>
      </c>
      <c r="F2929">
        <v>225.6</v>
      </c>
      <c r="G2929">
        <v>54353</v>
      </c>
      <c r="H2929" t="s">
        <v>7</v>
      </c>
      <c r="K2929">
        <f>btc[[#This Row],[Close]]-btc[[#This Row],[Open]]</f>
        <v>-9.9999999999994316E-2</v>
      </c>
      <c r="N2929">
        <f>(K2929/btc[[#This Row],[Open]])*100</f>
        <v>-4.4306601683648347E-2</v>
      </c>
    </row>
    <row r="2930" spans="1:14" x14ac:dyDescent="0.25">
      <c r="A2930" s="1" t="s">
        <v>10</v>
      </c>
      <c r="B2930" s="1">
        <v>42157</v>
      </c>
      <c r="C2930">
        <v>223.1</v>
      </c>
      <c r="D2930">
        <v>227.4</v>
      </c>
      <c r="E2930">
        <v>222.3</v>
      </c>
      <c r="F2930">
        <v>225.7</v>
      </c>
      <c r="G2930">
        <v>60805</v>
      </c>
      <c r="H2930" t="s">
        <v>7</v>
      </c>
      <c r="K2930">
        <f>btc[[#This Row],[Close]]-btc[[#This Row],[Open]]</f>
        <v>2.5999999999999943</v>
      </c>
      <c r="N2930">
        <f>(K2930/btc[[#This Row],[Open]])*100</f>
        <v>1.1653966831017457</v>
      </c>
    </row>
    <row r="2931" spans="1:14" x14ac:dyDescent="0.25">
      <c r="A2931" s="1" t="s">
        <v>10</v>
      </c>
      <c r="B2931" s="1">
        <v>42123</v>
      </c>
      <c r="C2931">
        <v>225.8</v>
      </c>
      <c r="D2931">
        <v>227.2</v>
      </c>
      <c r="E2931">
        <v>222.3</v>
      </c>
      <c r="F2931">
        <v>225.4</v>
      </c>
      <c r="G2931">
        <v>60889</v>
      </c>
      <c r="H2931" t="s">
        <v>7</v>
      </c>
      <c r="K2931">
        <f>btc[[#This Row],[Close]]-btc[[#This Row],[Open]]</f>
        <v>-0.40000000000000568</v>
      </c>
      <c r="N2931">
        <f>(K2931/btc[[#This Row],[Open]])*100</f>
        <v>-0.17714791851195999</v>
      </c>
    </row>
    <row r="2932" spans="1:14" x14ac:dyDescent="0.25">
      <c r="A2932" s="1" t="s">
        <v>10</v>
      </c>
      <c r="B2932" s="1">
        <v>42113</v>
      </c>
      <c r="C2932">
        <v>223.4</v>
      </c>
      <c r="D2932">
        <v>226.9</v>
      </c>
      <c r="E2932">
        <v>222</v>
      </c>
      <c r="F2932">
        <v>223</v>
      </c>
      <c r="G2932">
        <v>35495</v>
      </c>
      <c r="H2932" t="s">
        <v>7</v>
      </c>
      <c r="K2932">
        <f>btc[[#This Row],[Close]]-btc[[#This Row],[Open]]</f>
        <v>-0.40000000000000568</v>
      </c>
      <c r="N2932">
        <f>(K2932/btc[[#This Row],[Open]])*100</f>
        <v>-0.17905102954342242</v>
      </c>
    </row>
    <row r="2933" spans="1:14" x14ac:dyDescent="0.25">
      <c r="A2933" s="1" t="s">
        <v>10</v>
      </c>
      <c r="B2933" s="1">
        <v>41581</v>
      </c>
      <c r="C2933">
        <v>211.7</v>
      </c>
      <c r="D2933">
        <v>226.9</v>
      </c>
      <c r="E2933">
        <v>212.1</v>
      </c>
      <c r="F2933">
        <v>224</v>
      </c>
      <c r="G2933">
        <v>12274</v>
      </c>
      <c r="H2933" t="s">
        <v>7</v>
      </c>
      <c r="K2933">
        <f>btc[[#This Row],[Close]]-btc[[#This Row],[Open]]</f>
        <v>12.300000000000011</v>
      </c>
      <c r="N2933">
        <f>(K2933/btc[[#This Row],[Open]])*100</f>
        <v>5.8101086443079888</v>
      </c>
    </row>
    <row r="2934" spans="1:14" x14ac:dyDescent="0.25">
      <c r="A2934" s="1" t="s">
        <v>10</v>
      </c>
      <c r="B2934" s="1">
        <v>42120</v>
      </c>
      <c r="C2934">
        <v>226.1</v>
      </c>
      <c r="D2934">
        <v>226.7</v>
      </c>
      <c r="E2934">
        <v>214.1</v>
      </c>
      <c r="F2934">
        <v>218.7</v>
      </c>
      <c r="G2934">
        <v>100765</v>
      </c>
      <c r="H2934" t="s">
        <v>7</v>
      </c>
      <c r="K2934">
        <f>btc[[#This Row],[Close]]-btc[[#This Row],[Open]]</f>
        <v>-7.4000000000000057</v>
      </c>
      <c r="N2934">
        <f>(K2934/btc[[#This Row],[Open]])*100</f>
        <v>-3.2728881026094676</v>
      </c>
    </row>
    <row r="2935" spans="1:14" x14ac:dyDescent="0.25">
      <c r="A2935" s="1" t="s">
        <v>10</v>
      </c>
      <c r="B2935" s="1">
        <v>42114</v>
      </c>
      <c r="C2935">
        <v>223</v>
      </c>
      <c r="D2935">
        <v>226.7</v>
      </c>
      <c r="E2935">
        <v>221.6</v>
      </c>
      <c r="F2935">
        <v>224.2</v>
      </c>
      <c r="G2935">
        <v>44872</v>
      </c>
      <c r="H2935" t="s">
        <v>7</v>
      </c>
      <c r="K2935">
        <f>btc[[#This Row],[Close]]-btc[[#This Row],[Open]]</f>
        <v>1.1999999999999886</v>
      </c>
      <c r="N2935">
        <f>(K2935/btc[[#This Row],[Open]])*100</f>
        <v>0.53811659192824601</v>
      </c>
    </row>
    <row r="2936" spans="1:14" x14ac:dyDescent="0.25">
      <c r="A2936" s="1" t="s">
        <v>10</v>
      </c>
      <c r="B2936" s="1">
        <v>42159</v>
      </c>
      <c r="C2936">
        <v>225.6</v>
      </c>
      <c r="D2936">
        <v>226.7</v>
      </c>
      <c r="E2936">
        <v>223.5</v>
      </c>
      <c r="F2936">
        <v>224.2</v>
      </c>
      <c r="G2936">
        <v>44056</v>
      </c>
      <c r="H2936" t="s">
        <v>7</v>
      </c>
      <c r="K2936">
        <f>btc[[#This Row],[Close]]-btc[[#This Row],[Open]]</f>
        <v>-1.4000000000000057</v>
      </c>
      <c r="N2936">
        <f>(K2936/btc[[#This Row],[Open]])*100</f>
        <v>-0.62056737588652733</v>
      </c>
    </row>
    <row r="2937" spans="1:14" x14ac:dyDescent="0.25">
      <c r="A2937" s="1" t="s">
        <v>10</v>
      </c>
      <c r="B2937" s="1">
        <v>42241</v>
      </c>
      <c r="C2937">
        <v>211.4</v>
      </c>
      <c r="D2937">
        <v>226.6</v>
      </c>
      <c r="E2937">
        <v>196.3</v>
      </c>
      <c r="F2937">
        <v>220.5</v>
      </c>
      <c r="G2937">
        <v>190794</v>
      </c>
      <c r="H2937" t="s">
        <v>7</v>
      </c>
      <c r="K2937">
        <f>btc[[#This Row],[Close]]-btc[[#This Row],[Open]]</f>
        <v>9.0999999999999943</v>
      </c>
      <c r="N2937">
        <f>(K2937/btc[[#This Row],[Open]])*100</f>
        <v>4.3046357615894006</v>
      </c>
    </row>
    <row r="2938" spans="1:14" x14ac:dyDescent="0.25">
      <c r="A2938" s="1" t="s">
        <v>10</v>
      </c>
      <c r="B2938" s="1">
        <v>42160</v>
      </c>
      <c r="C2938">
        <v>224.2</v>
      </c>
      <c r="D2938">
        <v>226.4</v>
      </c>
      <c r="E2938">
        <v>222.1</v>
      </c>
      <c r="F2938">
        <v>225.3</v>
      </c>
      <c r="G2938">
        <v>56455</v>
      </c>
      <c r="H2938" t="s">
        <v>7</v>
      </c>
      <c r="K2938">
        <f>btc[[#This Row],[Close]]-btc[[#This Row],[Open]]</f>
        <v>1.1000000000000227</v>
      </c>
      <c r="N2938">
        <f>(K2938/btc[[#This Row],[Open]])*100</f>
        <v>0.49063336306869887</v>
      </c>
    </row>
    <row r="2939" spans="1:14" x14ac:dyDescent="0.25">
      <c r="A2939" s="1" t="s">
        <v>10</v>
      </c>
      <c r="B2939" s="1">
        <v>42162</v>
      </c>
      <c r="C2939">
        <v>224.7</v>
      </c>
      <c r="D2939">
        <v>226.4</v>
      </c>
      <c r="E2939">
        <v>222.2</v>
      </c>
      <c r="F2939">
        <v>223.5</v>
      </c>
      <c r="G2939">
        <v>40481</v>
      </c>
      <c r="H2939" t="s">
        <v>7</v>
      </c>
      <c r="K2939">
        <f>btc[[#This Row],[Close]]-btc[[#This Row],[Open]]</f>
        <v>-1.1999999999999886</v>
      </c>
      <c r="N2939">
        <f>(K2939/btc[[#This Row],[Open]])*100</f>
        <v>-0.53404539385847294</v>
      </c>
    </row>
    <row r="2940" spans="1:14" x14ac:dyDescent="0.25">
      <c r="A2940" s="1" t="s">
        <v>10</v>
      </c>
      <c r="B2940" s="1">
        <v>42041</v>
      </c>
      <c r="C2940">
        <v>216.5</v>
      </c>
      <c r="D2940">
        <v>226.2</v>
      </c>
      <c r="E2940">
        <v>215.6</v>
      </c>
      <c r="F2940">
        <v>223</v>
      </c>
      <c r="G2940">
        <v>52515</v>
      </c>
      <c r="H2940" t="s">
        <v>7</v>
      </c>
      <c r="K2940">
        <f>btc[[#This Row],[Close]]-btc[[#This Row],[Open]]</f>
        <v>6.5</v>
      </c>
      <c r="N2940">
        <f>(K2940/btc[[#This Row],[Open]])*100</f>
        <v>3.0023094688221708</v>
      </c>
    </row>
    <row r="2941" spans="1:14" x14ac:dyDescent="0.25">
      <c r="A2941" s="1" t="s">
        <v>10</v>
      </c>
      <c r="B2941" s="1">
        <v>42161</v>
      </c>
      <c r="C2941">
        <v>225.3</v>
      </c>
      <c r="D2941">
        <v>225.8</v>
      </c>
      <c r="E2941">
        <v>223.5</v>
      </c>
      <c r="F2941">
        <v>224.7</v>
      </c>
      <c r="G2941">
        <v>22468</v>
      </c>
      <c r="H2941" t="s">
        <v>7</v>
      </c>
      <c r="K2941">
        <f>btc[[#This Row],[Close]]-btc[[#This Row],[Open]]</f>
        <v>-0.60000000000002274</v>
      </c>
      <c r="N2941">
        <f>(K2941/btc[[#This Row],[Open]])*100</f>
        <v>-0.26631158455393816</v>
      </c>
    </row>
    <row r="2942" spans="1:14" x14ac:dyDescent="0.25">
      <c r="A2942" s="1" t="s">
        <v>10</v>
      </c>
      <c r="B2942" s="1">
        <v>42044</v>
      </c>
      <c r="C2942">
        <v>223.7</v>
      </c>
      <c r="D2942">
        <v>225</v>
      </c>
      <c r="E2942">
        <v>215.7</v>
      </c>
      <c r="F2942">
        <v>220.3</v>
      </c>
      <c r="G2942">
        <v>91687</v>
      </c>
      <c r="H2942" t="s">
        <v>7</v>
      </c>
      <c r="K2942">
        <f>btc[[#This Row],[Close]]-btc[[#This Row],[Open]]</f>
        <v>-3.3999999999999773</v>
      </c>
      <c r="N2942">
        <f>(K2942/btc[[#This Row],[Open]])*100</f>
        <v>-1.5198927134555107</v>
      </c>
    </row>
    <row r="2943" spans="1:14" x14ac:dyDescent="0.25">
      <c r="A2943" s="1" t="s">
        <v>10</v>
      </c>
      <c r="B2943" s="1">
        <v>42108</v>
      </c>
      <c r="C2943">
        <v>223.6</v>
      </c>
      <c r="D2943">
        <v>224.7</v>
      </c>
      <c r="E2943">
        <v>214.3</v>
      </c>
      <c r="F2943">
        <v>218</v>
      </c>
      <c r="G2943">
        <v>115188</v>
      </c>
      <c r="H2943" t="s">
        <v>7</v>
      </c>
      <c r="K2943">
        <f>btc[[#This Row],[Close]]-btc[[#This Row],[Open]]</f>
        <v>-5.5999999999999943</v>
      </c>
      <c r="N2943">
        <f>(K2943/btc[[#This Row],[Open]])*100</f>
        <v>-2.5044722719141301</v>
      </c>
    </row>
    <row r="2944" spans="1:14" x14ac:dyDescent="0.25">
      <c r="A2944" s="1" t="s">
        <v>10</v>
      </c>
      <c r="B2944" s="1">
        <v>42112</v>
      </c>
      <c r="C2944">
        <v>222.6</v>
      </c>
      <c r="D2944">
        <v>224.5</v>
      </c>
      <c r="E2944">
        <v>220.6</v>
      </c>
      <c r="F2944">
        <v>223.4</v>
      </c>
      <c r="G2944">
        <v>36538</v>
      </c>
      <c r="H2944" t="s">
        <v>7</v>
      </c>
      <c r="K2944">
        <f>btc[[#This Row],[Close]]-btc[[#This Row],[Open]]</f>
        <v>0.80000000000001137</v>
      </c>
      <c r="N2944">
        <f>(K2944/btc[[#This Row],[Open]])*100</f>
        <v>0.35938903863432681</v>
      </c>
    </row>
    <row r="2945" spans="1:14" x14ac:dyDescent="0.25">
      <c r="A2945" s="1" t="s">
        <v>10</v>
      </c>
      <c r="B2945" s="1">
        <v>42109</v>
      </c>
      <c r="C2945">
        <v>218</v>
      </c>
      <c r="D2945">
        <v>223.6</v>
      </c>
      <c r="E2945">
        <v>217.1</v>
      </c>
      <c r="F2945">
        <v>223</v>
      </c>
      <c r="G2945">
        <v>77228</v>
      </c>
      <c r="H2945" t="s">
        <v>7</v>
      </c>
      <c r="K2945">
        <f>btc[[#This Row],[Close]]-btc[[#This Row],[Open]]</f>
        <v>5</v>
      </c>
      <c r="N2945">
        <f>(K2945/btc[[#This Row],[Open]])*100</f>
        <v>2.2935779816513762</v>
      </c>
    </row>
    <row r="2946" spans="1:14" x14ac:dyDescent="0.25">
      <c r="A2946" s="1" t="s">
        <v>10</v>
      </c>
      <c r="B2946" s="1">
        <v>42046</v>
      </c>
      <c r="C2946">
        <v>219.7</v>
      </c>
      <c r="D2946">
        <v>223.5</v>
      </c>
      <c r="E2946">
        <v>217.3</v>
      </c>
      <c r="F2946">
        <v>218.8</v>
      </c>
      <c r="G2946">
        <v>71734</v>
      </c>
      <c r="H2946" t="s">
        <v>7</v>
      </c>
      <c r="K2946">
        <f>btc[[#This Row],[Close]]-btc[[#This Row],[Open]]</f>
        <v>-0.89999999999997726</v>
      </c>
      <c r="N2946">
        <f>(K2946/btc[[#This Row],[Open]])*100</f>
        <v>-0.40964952207554722</v>
      </c>
    </row>
    <row r="2947" spans="1:14" x14ac:dyDescent="0.25">
      <c r="A2947" s="1" t="s">
        <v>10</v>
      </c>
      <c r="B2947" s="1">
        <v>42047</v>
      </c>
      <c r="C2947">
        <v>218.8</v>
      </c>
      <c r="D2947">
        <v>223</v>
      </c>
      <c r="E2947">
        <v>217.3</v>
      </c>
      <c r="F2947">
        <v>221.8</v>
      </c>
      <c r="G2947">
        <v>50110</v>
      </c>
      <c r="H2947" t="s">
        <v>7</v>
      </c>
      <c r="K2947">
        <f>btc[[#This Row],[Close]]-btc[[#This Row],[Open]]</f>
        <v>3</v>
      </c>
      <c r="N2947">
        <f>(K2947/btc[[#This Row],[Open]])*100</f>
        <v>1.3711151736745886</v>
      </c>
    </row>
    <row r="2948" spans="1:14" x14ac:dyDescent="0.25">
      <c r="A2948" s="1" t="s">
        <v>10</v>
      </c>
      <c r="B2948" s="1">
        <v>42020</v>
      </c>
      <c r="C2948">
        <v>209.8</v>
      </c>
      <c r="D2948">
        <v>222.6</v>
      </c>
      <c r="E2948">
        <v>198.7</v>
      </c>
      <c r="F2948">
        <v>206.9</v>
      </c>
      <c r="G2948">
        <v>62321</v>
      </c>
      <c r="H2948" t="s">
        <v>7</v>
      </c>
      <c r="K2948">
        <f>btc[[#This Row],[Close]]-btc[[#This Row],[Open]]</f>
        <v>-2.9000000000000057</v>
      </c>
      <c r="N2948">
        <f>(K2948/btc[[#This Row],[Open]])*100</f>
        <v>-1.3822688274547215</v>
      </c>
    </row>
    <row r="2949" spans="1:14" x14ac:dyDescent="0.25">
      <c r="A2949" s="1" t="s">
        <v>10</v>
      </c>
      <c r="B2949" s="1">
        <v>42045</v>
      </c>
      <c r="C2949">
        <v>220.3</v>
      </c>
      <c r="D2949">
        <v>222.2</v>
      </c>
      <c r="E2949">
        <v>214.4</v>
      </c>
      <c r="F2949">
        <v>219.7</v>
      </c>
      <c r="G2949">
        <v>86146</v>
      </c>
      <c r="H2949" t="s">
        <v>7</v>
      </c>
      <c r="K2949">
        <f>btc[[#This Row],[Close]]-btc[[#This Row],[Open]]</f>
        <v>-0.60000000000002274</v>
      </c>
      <c r="N2949">
        <f>(K2949/btc[[#This Row],[Open]])*100</f>
        <v>-0.27235587834771802</v>
      </c>
    </row>
    <row r="2950" spans="1:14" x14ac:dyDescent="0.25">
      <c r="A2950" s="1" t="s">
        <v>10</v>
      </c>
      <c r="B2950" s="1">
        <v>42022</v>
      </c>
      <c r="C2950">
        <v>199.6</v>
      </c>
      <c r="D2950">
        <v>220.7</v>
      </c>
      <c r="E2950">
        <v>192.5</v>
      </c>
      <c r="F2950">
        <v>210.6</v>
      </c>
      <c r="G2950">
        <v>40367</v>
      </c>
      <c r="H2950" t="s">
        <v>7</v>
      </c>
      <c r="K2950">
        <f>btc[[#This Row],[Close]]-btc[[#This Row],[Open]]</f>
        <v>11</v>
      </c>
      <c r="N2950">
        <f>(K2950/btc[[#This Row],[Open]])*100</f>
        <v>5.5110220440881763</v>
      </c>
    </row>
    <row r="2951" spans="1:14" x14ac:dyDescent="0.25">
      <c r="A2951" s="1" t="s">
        <v>10</v>
      </c>
      <c r="B2951" s="1">
        <v>42023</v>
      </c>
      <c r="C2951">
        <v>210.6</v>
      </c>
      <c r="D2951">
        <v>219.5</v>
      </c>
      <c r="E2951">
        <v>205.5</v>
      </c>
      <c r="F2951">
        <v>215.9</v>
      </c>
      <c r="G2951">
        <v>31579</v>
      </c>
      <c r="H2951" t="s">
        <v>7</v>
      </c>
      <c r="K2951">
        <f>btc[[#This Row],[Close]]-btc[[#This Row],[Open]]</f>
        <v>5.3000000000000114</v>
      </c>
      <c r="N2951">
        <f>(K2951/btc[[#This Row],[Open]])*100</f>
        <v>2.5166191832858553</v>
      </c>
    </row>
    <row r="2952" spans="1:14" x14ac:dyDescent="0.25">
      <c r="A2952" s="1" t="s">
        <v>10</v>
      </c>
      <c r="B2952" s="1">
        <v>42024</v>
      </c>
      <c r="C2952">
        <v>215.9</v>
      </c>
      <c r="D2952">
        <v>216.6</v>
      </c>
      <c r="E2952">
        <v>203.4</v>
      </c>
      <c r="F2952">
        <v>210.6</v>
      </c>
      <c r="G2952">
        <v>37484</v>
      </c>
      <c r="H2952" t="s">
        <v>7</v>
      </c>
      <c r="K2952">
        <f>btc[[#This Row],[Close]]-btc[[#This Row],[Open]]</f>
        <v>-5.3000000000000114</v>
      </c>
      <c r="N2952">
        <f>(K2952/btc[[#This Row],[Open]])*100</f>
        <v>-2.4548402037980597</v>
      </c>
    </row>
    <row r="2953" spans="1:14" x14ac:dyDescent="0.25">
      <c r="A2953" s="1" t="s">
        <v>10</v>
      </c>
      <c r="B2953" s="1">
        <v>41577</v>
      </c>
      <c r="C2953">
        <v>216</v>
      </c>
      <c r="D2953">
        <v>216.5</v>
      </c>
      <c r="E2953">
        <v>204</v>
      </c>
      <c r="F2953">
        <v>208</v>
      </c>
      <c r="G2953">
        <v>13473</v>
      </c>
      <c r="H2953" t="s">
        <v>7</v>
      </c>
      <c r="K2953">
        <f>btc[[#This Row],[Close]]-btc[[#This Row],[Open]]</f>
        <v>-8</v>
      </c>
      <c r="N2953">
        <f>(K2953/btc[[#This Row],[Open]])*100</f>
        <v>-3.7037037037037033</v>
      </c>
    </row>
    <row r="2954" spans="1:14" x14ac:dyDescent="0.25">
      <c r="A2954" s="1" t="s">
        <v>10</v>
      </c>
      <c r="B2954" s="1">
        <v>41576</v>
      </c>
      <c r="C2954">
        <v>206.9</v>
      </c>
      <c r="D2954">
        <v>216.5</v>
      </c>
      <c r="E2954">
        <v>204.2</v>
      </c>
      <c r="F2954">
        <v>216</v>
      </c>
      <c r="G2954">
        <v>10017</v>
      </c>
      <c r="H2954" t="s">
        <v>7</v>
      </c>
      <c r="K2954">
        <f>btc[[#This Row],[Close]]-btc[[#This Row],[Open]]</f>
        <v>9.0999999999999943</v>
      </c>
      <c r="N2954">
        <f>(K2954/btc[[#This Row],[Open]])*100</f>
        <v>4.3982600289995135</v>
      </c>
    </row>
    <row r="2955" spans="1:14" x14ac:dyDescent="0.25">
      <c r="A2955" s="1" t="s">
        <v>10</v>
      </c>
      <c r="B2955" s="1">
        <v>41578</v>
      </c>
      <c r="C2955">
        <v>208</v>
      </c>
      <c r="D2955">
        <v>215</v>
      </c>
      <c r="E2955">
        <v>205.4</v>
      </c>
      <c r="F2955">
        <v>211.2</v>
      </c>
      <c r="G2955">
        <v>5289</v>
      </c>
      <c r="H2955" t="s">
        <v>7</v>
      </c>
      <c r="K2955">
        <f>btc[[#This Row],[Close]]-btc[[#This Row],[Open]]</f>
        <v>3.1999999999999886</v>
      </c>
      <c r="N2955">
        <f>(K2955/btc[[#This Row],[Open]])*100</f>
        <v>1.538461538461533</v>
      </c>
    </row>
    <row r="2956" spans="1:14" x14ac:dyDescent="0.25">
      <c r="A2956" s="1" t="s">
        <v>10</v>
      </c>
      <c r="B2956" s="1">
        <v>41579</v>
      </c>
      <c r="C2956">
        <v>211.2</v>
      </c>
      <c r="D2956">
        <v>214.9</v>
      </c>
      <c r="E2956">
        <v>209.7</v>
      </c>
      <c r="F2956">
        <v>213.4</v>
      </c>
      <c r="G2956">
        <v>5883</v>
      </c>
      <c r="H2956" t="s">
        <v>7</v>
      </c>
      <c r="K2956">
        <f>btc[[#This Row],[Close]]-btc[[#This Row],[Open]]</f>
        <v>2.2000000000000171</v>
      </c>
      <c r="N2956">
        <f>(K2956/btc[[#This Row],[Open]])*100</f>
        <v>1.0416666666666747</v>
      </c>
    </row>
    <row r="2957" spans="1:14" x14ac:dyDescent="0.25">
      <c r="A2957" s="1" t="s">
        <v>10</v>
      </c>
      <c r="B2957" s="1">
        <v>41580</v>
      </c>
      <c r="C2957">
        <v>213.4</v>
      </c>
      <c r="D2957">
        <v>214.9</v>
      </c>
      <c r="E2957">
        <v>211</v>
      </c>
      <c r="F2957">
        <v>211.7</v>
      </c>
      <c r="G2957">
        <v>4877</v>
      </c>
      <c r="H2957" t="s">
        <v>7</v>
      </c>
      <c r="K2957">
        <f>btc[[#This Row],[Close]]-btc[[#This Row],[Open]]</f>
        <v>-1.7000000000000171</v>
      </c>
      <c r="N2957">
        <f>(K2957/btc[[#This Row],[Open]])*100</f>
        <v>-0.79662605435802114</v>
      </c>
    </row>
    <row r="2958" spans="1:14" x14ac:dyDescent="0.25">
      <c r="A2958" s="1" t="s">
        <v>10</v>
      </c>
      <c r="B2958" s="1">
        <v>42021</v>
      </c>
      <c r="C2958">
        <v>206.9</v>
      </c>
      <c r="D2958">
        <v>212.6</v>
      </c>
      <c r="E2958">
        <v>191.7</v>
      </c>
      <c r="F2958">
        <v>199.6</v>
      </c>
      <c r="G2958">
        <v>43131</v>
      </c>
      <c r="H2958" t="s">
        <v>7</v>
      </c>
      <c r="K2958">
        <f>btc[[#This Row],[Close]]-btc[[#This Row],[Open]]</f>
        <v>-7.3000000000000114</v>
      </c>
      <c r="N2958">
        <f>(K2958/btc[[#This Row],[Open]])*100</f>
        <v>-3.5282745287578599</v>
      </c>
    </row>
    <row r="2959" spans="1:14" x14ac:dyDescent="0.25">
      <c r="A2959" s="1" t="s">
        <v>10</v>
      </c>
      <c r="B2959" s="1">
        <v>41575</v>
      </c>
      <c r="C2959">
        <v>206.9</v>
      </c>
      <c r="D2959">
        <v>209.8</v>
      </c>
      <c r="E2959">
        <v>200.4</v>
      </c>
      <c r="F2959">
        <v>206.9</v>
      </c>
      <c r="G2959">
        <v>11072</v>
      </c>
      <c r="H2959" t="s">
        <v>7</v>
      </c>
      <c r="K2959">
        <f>btc[[#This Row],[Close]]-btc[[#This Row],[Open]]</f>
        <v>0</v>
      </c>
      <c r="N2959">
        <f>(K2959/btc[[#This Row],[Open]])*100</f>
        <v>0</v>
      </c>
    </row>
    <row r="2960" spans="1:14" x14ac:dyDescent="0.25">
      <c r="A2960" s="1" t="s">
        <v>10</v>
      </c>
      <c r="B2960" s="1">
        <v>41572</v>
      </c>
      <c r="C2960">
        <v>207</v>
      </c>
      <c r="D2960">
        <v>209</v>
      </c>
      <c r="E2960">
        <v>176.6</v>
      </c>
      <c r="F2960">
        <v>197.9</v>
      </c>
      <c r="G2960">
        <v>36750</v>
      </c>
      <c r="H2960" t="s">
        <v>7</v>
      </c>
      <c r="K2960">
        <f>btc[[#This Row],[Close]]-btc[[#This Row],[Open]]</f>
        <v>-9.0999999999999943</v>
      </c>
      <c r="N2960">
        <f>(K2960/btc[[#This Row],[Open]])*100</f>
        <v>-4.3961352657004804</v>
      </c>
    </row>
    <row r="2961" spans="1:14" x14ac:dyDescent="0.25">
      <c r="A2961" s="1" t="s">
        <v>10</v>
      </c>
      <c r="B2961" s="1">
        <v>41574</v>
      </c>
      <c r="C2961">
        <v>188.6</v>
      </c>
      <c r="D2961">
        <v>207.8</v>
      </c>
      <c r="E2961">
        <v>188.9</v>
      </c>
      <c r="F2961">
        <v>206.9</v>
      </c>
      <c r="G2961">
        <v>13158</v>
      </c>
      <c r="H2961" t="s">
        <v>7</v>
      </c>
      <c r="K2961">
        <f>btc[[#This Row],[Close]]-btc[[#This Row],[Open]]</f>
        <v>18.300000000000011</v>
      </c>
      <c r="N2961">
        <f>(K2961/btc[[#This Row],[Open]])*100</f>
        <v>9.7030752916224863</v>
      </c>
    </row>
    <row r="2962" spans="1:14" x14ac:dyDescent="0.25">
      <c r="A2962" s="1" t="s">
        <v>10</v>
      </c>
      <c r="B2962" s="1">
        <v>41569</v>
      </c>
      <c r="C2962">
        <v>192.8</v>
      </c>
      <c r="D2962">
        <v>205.5</v>
      </c>
      <c r="E2962">
        <v>192.8</v>
      </c>
      <c r="F2962">
        <v>203</v>
      </c>
      <c r="G2962">
        <v>33865</v>
      </c>
      <c r="H2962" t="s">
        <v>7</v>
      </c>
      <c r="K2962">
        <f>btc[[#This Row],[Close]]-btc[[#This Row],[Open]]</f>
        <v>10.199999999999989</v>
      </c>
      <c r="N2962">
        <f>(K2962/btc[[#This Row],[Open]])*100</f>
        <v>5.2904564315352633</v>
      </c>
    </row>
    <row r="2963" spans="1:14" x14ac:dyDescent="0.25">
      <c r="A2963" s="1" t="s">
        <v>10</v>
      </c>
      <c r="B2963" s="1">
        <v>41573</v>
      </c>
      <c r="C2963">
        <v>197.9</v>
      </c>
      <c r="D2963">
        <v>198.4</v>
      </c>
      <c r="E2963">
        <v>187</v>
      </c>
      <c r="F2963">
        <v>188.6</v>
      </c>
      <c r="G2963">
        <v>12086</v>
      </c>
      <c r="H2963" t="s">
        <v>7</v>
      </c>
      <c r="K2963">
        <f>btc[[#This Row],[Close]]-btc[[#This Row],[Open]]</f>
        <v>-9.3000000000000114</v>
      </c>
      <c r="N2963">
        <f>(K2963/btc[[#This Row],[Open]])*100</f>
        <v>-4.6993431025770649</v>
      </c>
    </row>
    <row r="2964" spans="1:14" x14ac:dyDescent="0.25">
      <c r="A2964" s="1" t="s">
        <v>10</v>
      </c>
      <c r="B2964" s="1">
        <v>41568</v>
      </c>
      <c r="C2964">
        <v>186.1</v>
      </c>
      <c r="D2964">
        <v>197.4</v>
      </c>
      <c r="E2964">
        <v>183.2</v>
      </c>
      <c r="F2964">
        <v>192.8</v>
      </c>
      <c r="G2964">
        <v>24102</v>
      </c>
      <c r="H2964" t="s">
        <v>7</v>
      </c>
      <c r="K2964">
        <f>btc[[#This Row],[Close]]-btc[[#This Row],[Open]]</f>
        <v>6.7000000000000171</v>
      </c>
      <c r="N2964">
        <f>(K2964/btc[[#This Row],[Open]])*100</f>
        <v>3.6002149382052755</v>
      </c>
    </row>
    <row r="2965" spans="1:14" x14ac:dyDescent="0.25">
      <c r="A2965" s="1" t="s">
        <v>10</v>
      </c>
      <c r="B2965" s="1">
        <v>41566</v>
      </c>
      <c r="C2965">
        <v>168.3</v>
      </c>
      <c r="D2965">
        <v>195.8</v>
      </c>
      <c r="E2965">
        <v>167.1</v>
      </c>
      <c r="F2965">
        <v>183.1</v>
      </c>
      <c r="G2965">
        <v>55276</v>
      </c>
      <c r="H2965" t="s">
        <v>7</v>
      </c>
      <c r="K2965">
        <f>btc[[#This Row],[Close]]-btc[[#This Row],[Open]]</f>
        <v>14.799999999999983</v>
      </c>
      <c r="N2965">
        <f>(K2965/btc[[#This Row],[Open]])*100</f>
        <v>8.7938205585264306</v>
      </c>
    </row>
    <row r="2966" spans="1:14" x14ac:dyDescent="0.25">
      <c r="A2966" s="1" t="s">
        <v>10</v>
      </c>
      <c r="B2966" s="1">
        <v>41372</v>
      </c>
      <c r="C2966">
        <v>162.30000000000001</v>
      </c>
      <c r="D2966">
        <v>194.9</v>
      </c>
      <c r="E2966">
        <v>162.6</v>
      </c>
      <c r="F2966">
        <v>187.5</v>
      </c>
      <c r="G2966">
        <v>114251</v>
      </c>
      <c r="H2966" t="s">
        <v>7</v>
      </c>
      <c r="K2966">
        <f>btc[[#This Row],[Close]]-btc[[#This Row],[Open]]</f>
        <v>25.199999999999989</v>
      </c>
      <c r="N2966">
        <f>(K2966/btc[[#This Row],[Open]])*100</f>
        <v>15.526802218114593</v>
      </c>
    </row>
    <row r="2967" spans="1:14" x14ac:dyDescent="0.25">
      <c r="A2967" s="1" t="s">
        <v>10</v>
      </c>
      <c r="B2967" s="1">
        <v>41375</v>
      </c>
      <c r="C2967">
        <v>165</v>
      </c>
      <c r="D2967">
        <v>188.7</v>
      </c>
      <c r="E2967">
        <v>110.2</v>
      </c>
      <c r="F2967">
        <v>124.9</v>
      </c>
      <c r="G2967">
        <v>118748</v>
      </c>
      <c r="H2967" t="s">
        <v>7</v>
      </c>
      <c r="K2967">
        <f>btc[[#This Row],[Close]]-btc[[#This Row],[Open]]</f>
        <v>-40.099999999999994</v>
      </c>
      <c r="N2967">
        <f>(K2967/btc[[#This Row],[Open]])*100</f>
        <v>-24.303030303030297</v>
      </c>
    </row>
    <row r="2968" spans="1:14" x14ac:dyDescent="0.25">
      <c r="A2968" s="1" t="s">
        <v>10</v>
      </c>
      <c r="B2968" s="1">
        <v>41567</v>
      </c>
      <c r="C2968">
        <v>183.1</v>
      </c>
      <c r="D2968">
        <v>186.1</v>
      </c>
      <c r="E2968">
        <v>177.2</v>
      </c>
      <c r="F2968">
        <v>186.1</v>
      </c>
      <c r="G2968">
        <v>11418</v>
      </c>
      <c r="H2968" t="s">
        <v>7</v>
      </c>
      <c r="K2968">
        <f>btc[[#This Row],[Close]]-btc[[#This Row],[Open]]</f>
        <v>3</v>
      </c>
      <c r="N2968">
        <f>(K2968/btc[[#This Row],[Open]])*100</f>
        <v>1.6384489350081923</v>
      </c>
    </row>
    <row r="2969" spans="1:14" x14ac:dyDescent="0.25">
      <c r="A2969" s="1" t="s">
        <v>10</v>
      </c>
      <c r="B2969" s="1">
        <v>41695</v>
      </c>
      <c r="C2969">
        <v>174</v>
      </c>
      <c r="D2969">
        <v>174.6</v>
      </c>
      <c r="E2969">
        <v>102.3</v>
      </c>
      <c r="F2969">
        <v>135.80000000000001</v>
      </c>
      <c r="G2969">
        <v>30426</v>
      </c>
      <c r="H2969" t="s">
        <v>7</v>
      </c>
      <c r="K2969">
        <f>btc[[#This Row],[Close]]-btc[[#This Row],[Open]]</f>
        <v>-38.199999999999989</v>
      </c>
      <c r="N2969">
        <f>(K2969/btc[[#This Row],[Open]])*100</f>
        <v>-21.954022988505741</v>
      </c>
    </row>
    <row r="2970" spans="1:14" x14ac:dyDescent="0.25">
      <c r="A2970" s="1" t="s">
        <v>10</v>
      </c>
      <c r="B2970" s="1">
        <v>41565</v>
      </c>
      <c r="C2970">
        <v>157.6</v>
      </c>
      <c r="D2970">
        <v>168.3</v>
      </c>
      <c r="E2970">
        <v>156.5</v>
      </c>
      <c r="F2970">
        <v>168.3</v>
      </c>
      <c r="G2970">
        <v>25893</v>
      </c>
      <c r="H2970" t="s">
        <v>7</v>
      </c>
      <c r="K2970">
        <f>btc[[#This Row],[Close]]-btc[[#This Row],[Open]]</f>
        <v>10.700000000000017</v>
      </c>
      <c r="N2970">
        <f>(K2970/btc[[#This Row],[Open]])*100</f>
        <v>6.7893401015228534</v>
      </c>
    </row>
    <row r="2971" spans="1:14" x14ac:dyDescent="0.25">
      <c r="A2971" s="1" t="s">
        <v>10</v>
      </c>
      <c r="B2971" s="1">
        <v>41388</v>
      </c>
      <c r="C2971">
        <v>143.5</v>
      </c>
      <c r="D2971">
        <v>166.4</v>
      </c>
      <c r="E2971">
        <v>141</v>
      </c>
      <c r="F2971">
        <v>154.19999999999999</v>
      </c>
      <c r="G2971">
        <v>225897</v>
      </c>
      <c r="H2971" t="s">
        <v>7</v>
      </c>
      <c r="K2971">
        <f>btc[[#This Row],[Close]]-btc[[#This Row],[Open]]</f>
        <v>10.699999999999989</v>
      </c>
      <c r="N2971">
        <f>(K2971/btc[[#This Row],[Open]])*100</f>
        <v>7.4564459930313509</v>
      </c>
    </row>
    <row r="2972" spans="1:14" x14ac:dyDescent="0.25">
      <c r="A2972" s="1" t="s">
        <v>10</v>
      </c>
      <c r="B2972" s="1">
        <v>41371</v>
      </c>
      <c r="C2972">
        <v>142.6</v>
      </c>
      <c r="D2972">
        <v>164.9</v>
      </c>
      <c r="E2972">
        <v>142.6</v>
      </c>
      <c r="F2972">
        <v>162.30000000000001</v>
      </c>
      <c r="G2972">
        <v>60955</v>
      </c>
      <c r="H2972" t="s">
        <v>7</v>
      </c>
      <c r="K2972">
        <f>btc[[#This Row],[Close]]-btc[[#This Row],[Open]]</f>
        <v>19.700000000000017</v>
      </c>
      <c r="N2972">
        <f>(K2972/btc[[#This Row],[Open]])*100</f>
        <v>13.814866760168314</v>
      </c>
    </row>
    <row r="2973" spans="1:14" x14ac:dyDescent="0.25">
      <c r="A2973" s="1" t="s">
        <v>10</v>
      </c>
      <c r="B2973" s="1">
        <v>41563</v>
      </c>
      <c r="C2973">
        <v>158.1</v>
      </c>
      <c r="D2973">
        <v>163</v>
      </c>
      <c r="E2973">
        <v>144.19999999999999</v>
      </c>
      <c r="F2973">
        <v>152.80000000000001</v>
      </c>
      <c r="G2973">
        <v>42784</v>
      </c>
      <c r="H2973" t="s">
        <v>7</v>
      </c>
      <c r="K2973">
        <f>btc[[#This Row],[Close]]-btc[[#This Row],[Open]]</f>
        <v>-5.2999999999999829</v>
      </c>
      <c r="N2973">
        <f>(K2973/btc[[#This Row],[Open]])*100</f>
        <v>-3.3523086654016341</v>
      </c>
    </row>
    <row r="2974" spans="1:14" x14ac:dyDescent="0.25">
      <c r="A2974" s="1" t="s">
        <v>10</v>
      </c>
      <c r="B2974" s="1">
        <v>41389</v>
      </c>
      <c r="C2974">
        <v>154.19999999999999</v>
      </c>
      <c r="D2974">
        <v>162</v>
      </c>
      <c r="E2974">
        <v>120.1</v>
      </c>
      <c r="F2974">
        <v>141.69999999999999</v>
      </c>
      <c r="G2974">
        <v>187653</v>
      </c>
      <c r="H2974" t="s">
        <v>7</v>
      </c>
      <c r="K2974">
        <f>btc[[#This Row],[Close]]-btc[[#This Row],[Open]]</f>
        <v>-12.5</v>
      </c>
      <c r="N2974">
        <f>(K2974/btc[[#This Row],[Open]])*100</f>
        <v>-8.1063553826199737</v>
      </c>
    </row>
    <row r="2975" spans="1:14" x14ac:dyDescent="0.25">
      <c r="A2975" s="1" t="s">
        <v>10</v>
      </c>
      <c r="B2975" s="1">
        <v>41691</v>
      </c>
      <c r="C2975">
        <v>111.9</v>
      </c>
      <c r="D2975">
        <v>160.1</v>
      </c>
      <c r="E2975">
        <v>91.7</v>
      </c>
      <c r="F2975">
        <v>111.6</v>
      </c>
      <c r="G2975">
        <v>82590</v>
      </c>
      <c r="H2975" t="s">
        <v>7</v>
      </c>
      <c r="K2975">
        <f>btc[[#This Row],[Close]]-btc[[#This Row],[Open]]</f>
        <v>-0.30000000000001137</v>
      </c>
      <c r="N2975">
        <f>(K2975/btc[[#This Row],[Open]])*100</f>
        <v>-0.26809651474531848</v>
      </c>
    </row>
    <row r="2976" spans="1:14" x14ac:dyDescent="0.25">
      <c r="A2976" s="1" t="s">
        <v>10</v>
      </c>
      <c r="B2976" s="1">
        <v>41564</v>
      </c>
      <c r="C2976">
        <v>152.80000000000001</v>
      </c>
      <c r="D2976">
        <v>159.9</v>
      </c>
      <c r="E2976">
        <v>150.80000000000001</v>
      </c>
      <c r="F2976">
        <v>157.6</v>
      </c>
      <c r="G2976">
        <v>15876</v>
      </c>
      <c r="H2976" t="s">
        <v>7</v>
      </c>
      <c r="K2976">
        <f>btc[[#This Row],[Close]]-btc[[#This Row],[Open]]</f>
        <v>4.7999999999999829</v>
      </c>
      <c r="N2976">
        <f>(K2976/btc[[#This Row],[Open]])*100</f>
        <v>3.1413612565444913</v>
      </c>
    </row>
    <row r="2977" spans="1:14" x14ac:dyDescent="0.25">
      <c r="A2977" s="1" t="s">
        <v>10</v>
      </c>
      <c r="B2977" s="1">
        <v>41562</v>
      </c>
      <c r="C2977">
        <v>151.4</v>
      </c>
      <c r="D2977">
        <v>158.1</v>
      </c>
      <c r="E2977">
        <v>150.6</v>
      </c>
      <c r="F2977">
        <v>158.1</v>
      </c>
      <c r="G2977">
        <v>15730</v>
      </c>
      <c r="H2977" t="s">
        <v>7</v>
      </c>
      <c r="K2977">
        <f>btc[[#This Row],[Close]]-btc[[#This Row],[Open]]</f>
        <v>6.6999999999999886</v>
      </c>
      <c r="N2977">
        <f>(K2977/btc[[#This Row],[Open]])*100</f>
        <v>4.4253632760898203</v>
      </c>
    </row>
    <row r="2978" spans="1:14" x14ac:dyDescent="0.25">
      <c r="A2978" s="1" t="s">
        <v>10</v>
      </c>
      <c r="B2978" s="1">
        <v>41561</v>
      </c>
      <c r="C2978">
        <v>147.5</v>
      </c>
      <c r="D2978">
        <v>153.69999999999999</v>
      </c>
      <c r="E2978">
        <v>146</v>
      </c>
      <c r="F2978">
        <v>151.4</v>
      </c>
      <c r="G2978">
        <v>29994</v>
      </c>
      <c r="H2978" t="s">
        <v>7</v>
      </c>
      <c r="K2978">
        <f>btc[[#This Row],[Close]]-btc[[#This Row],[Open]]</f>
        <v>3.9000000000000057</v>
      </c>
      <c r="N2978">
        <f>(K2978/btc[[#This Row],[Open]])*100</f>
        <v>2.6440677966101731</v>
      </c>
    </row>
    <row r="2979" spans="1:14" x14ac:dyDescent="0.25">
      <c r="A2979" s="1" t="s">
        <v>10</v>
      </c>
      <c r="B2979" s="1">
        <v>41393</v>
      </c>
      <c r="C2979">
        <v>134.4</v>
      </c>
      <c r="D2979">
        <v>149.1</v>
      </c>
      <c r="E2979">
        <v>133</v>
      </c>
      <c r="F2979">
        <v>144</v>
      </c>
      <c r="G2979">
        <v>70206</v>
      </c>
      <c r="H2979" t="s">
        <v>7</v>
      </c>
      <c r="K2979">
        <f>btc[[#This Row],[Close]]-btc[[#This Row],[Open]]</f>
        <v>9.5999999999999943</v>
      </c>
      <c r="N2979">
        <f>(K2979/btc[[#This Row],[Open]])*100</f>
        <v>7.1428571428571379</v>
      </c>
    </row>
    <row r="2980" spans="1:14" x14ac:dyDescent="0.25">
      <c r="A2980" s="1" t="s">
        <v>10</v>
      </c>
      <c r="B2980" s="1">
        <v>41520</v>
      </c>
      <c r="C2980">
        <v>144</v>
      </c>
      <c r="D2980">
        <v>148.9</v>
      </c>
      <c r="E2980">
        <v>142.19999999999999</v>
      </c>
      <c r="F2980">
        <v>144</v>
      </c>
      <c r="G2980">
        <v>17004</v>
      </c>
      <c r="H2980" t="s">
        <v>7</v>
      </c>
      <c r="K2980">
        <f>btc[[#This Row],[Close]]-btc[[#This Row],[Open]]</f>
        <v>0</v>
      </c>
      <c r="N2980">
        <f>(K2980/btc[[#This Row],[Open]])*100</f>
        <v>0</v>
      </c>
    </row>
    <row r="2981" spans="1:14" x14ac:dyDescent="0.25">
      <c r="A2981" s="1" t="s">
        <v>10</v>
      </c>
      <c r="B2981" s="1">
        <v>41517</v>
      </c>
      <c r="C2981">
        <v>138</v>
      </c>
      <c r="D2981">
        <v>148.69999999999999</v>
      </c>
      <c r="E2981">
        <v>135.9</v>
      </c>
      <c r="F2981">
        <v>141</v>
      </c>
      <c r="G2981">
        <v>31146</v>
      </c>
      <c r="H2981" t="s">
        <v>7</v>
      </c>
      <c r="K2981">
        <f>btc[[#This Row],[Close]]-btc[[#This Row],[Open]]</f>
        <v>3</v>
      </c>
      <c r="N2981">
        <f>(K2981/btc[[#This Row],[Open]])*100</f>
        <v>2.1739130434782608</v>
      </c>
    </row>
    <row r="2982" spans="1:14" x14ac:dyDescent="0.25">
      <c r="A2982" s="1" t="s">
        <v>10</v>
      </c>
      <c r="B2982" s="1">
        <v>41519</v>
      </c>
      <c r="C2982">
        <v>146</v>
      </c>
      <c r="D2982">
        <v>148.5</v>
      </c>
      <c r="E2982">
        <v>142.1</v>
      </c>
      <c r="F2982">
        <v>144</v>
      </c>
      <c r="G2982">
        <v>10648</v>
      </c>
      <c r="H2982" t="s">
        <v>7</v>
      </c>
      <c r="K2982">
        <f>btc[[#This Row],[Close]]-btc[[#This Row],[Open]]</f>
        <v>-2</v>
      </c>
      <c r="N2982">
        <f>(K2982/btc[[#This Row],[Open]])*100</f>
        <v>-1.3698630136986301</v>
      </c>
    </row>
    <row r="2983" spans="1:14" x14ac:dyDescent="0.25">
      <c r="A2983" s="1" t="s">
        <v>10</v>
      </c>
      <c r="B2983" s="1">
        <v>41560</v>
      </c>
      <c r="C2983">
        <v>142.9</v>
      </c>
      <c r="D2983">
        <v>147.6</v>
      </c>
      <c r="E2983">
        <v>141.5</v>
      </c>
      <c r="F2983">
        <v>147.5</v>
      </c>
      <c r="G2983">
        <v>16167</v>
      </c>
      <c r="H2983" t="s">
        <v>7</v>
      </c>
      <c r="K2983">
        <f>btc[[#This Row],[Close]]-btc[[#This Row],[Open]]</f>
        <v>4.5999999999999943</v>
      </c>
      <c r="N2983">
        <f>(K2983/btc[[#This Row],[Open]])*100</f>
        <v>3.2190342897130817</v>
      </c>
    </row>
    <row r="2984" spans="1:14" x14ac:dyDescent="0.25">
      <c r="A2984" s="1" t="s">
        <v>10</v>
      </c>
      <c r="B2984" s="1">
        <v>41518</v>
      </c>
      <c r="C2984">
        <v>141</v>
      </c>
      <c r="D2984">
        <v>147.30000000000001</v>
      </c>
      <c r="E2984">
        <v>141</v>
      </c>
      <c r="F2984">
        <v>146</v>
      </c>
      <c r="G2984">
        <v>14097</v>
      </c>
      <c r="H2984" t="s">
        <v>7</v>
      </c>
      <c r="K2984">
        <f>btc[[#This Row],[Close]]-btc[[#This Row],[Open]]</f>
        <v>5</v>
      </c>
      <c r="N2984">
        <f>(K2984/btc[[#This Row],[Open]])*100</f>
        <v>3.5460992907801421</v>
      </c>
    </row>
    <row r="2985" spans="1:14" x14ac:dyDescent="0.25">
      <c r="A2985" s="1" t="s">
        <v>10</v>
      </c>
      <c r="B2985" s="1">
        <v>41367</v>
      </c>
      <c r="C2985">
        <v>118</v>
      </c>
      <c r="D2985">
        <v>147</v>
      </c>
      <c r="E2985">
        <v>110</v>
      </c>
      <c r="F2985">
        <v>135</v>
      </c>
      <c r="G2985">
        <v>152714</v>
      </c>
      <c r="H2985" t="s">
        <v>7</v>
      </c>
      <c r="K2985">
        <f>btc[[#This Row],[Close]]-btc[[#This Row],[Open]]</f>
        <v>17</v>
      </c>
      <c r="N2985">
        <f>(K2985/btc[[#This Row],[Open]])*100</f>
        <v>14.40677966101695</v>
      </c>
    </row>
    <row r="2986" spans="1:14" x14ac:dyDescent="0.25">
      <c r="A2986" s="1" t="s">
        <v>10</v>
      </c>
      <c r="B2986" s="1">
        <v>41394</v>
      </c>
      <c r="C2986">
        <v>144</v>
      </c>
      <c r="D2986">
        <v>146.9</v>
      </c>
      <c r="E2986">
        <v>134</v>
      </c>
      <c r="F2986">
        <v>139.19999999999999</v>
      </c>
      <c r="G2986">
        <v>65232</v>
      </c>
      <c r="H2986" t="s">
        <v>7</v>
      </c>
      <c r="K2986">
        <f>btc[[#This Row],[Close]]-btc[[#This Row],[Open]]</f>
        <v>-4.8000000000000114</v>
      </c>
      <c r="N2986">
        <f>(K2986/btc[[#This Row],[Open]])*100</f>
        <v>-3.333333333333341</v>
      </c>
    </row>
    <row r="2987" spans="1:14" x14ac:dyDescent="0.25">
      <c r="A2987" s="1" t="s">
        <v>10</v>
      </c>
      <c r="B2987" s="1">
        <v>41528</v>
      </c>
      <c r="C2987">
        <v>132.6</v>
      </c>
      <c r="D2987">
        <v>145.9</v>
      </c>
      <c r="E2987">
        <v>127.5</v>
      </c>
      <c r="F2987">
        <v>142.1</v>
      </c>
      <c r="G2987">
        <v>41558</v>
      </c>
      <c r="H2987" t="s">
        <v>7</v>
      </c>
      <c r="K2987">
        <f>btc[[#This Row],[Close]]-btc[[#This Row],[Open]]</f>
        <v>9.5</v>
      </c>
      <c r="N2987">
        <f>(K2987/btc[[#This Row],[Open]])*100</f>
        <v>7.1644042232277538</v>
      </c>
    </row>
    <row r="2988" spans="1:14" x14ac:dyDescent="0.25">
      <c r="A2988" s="1" t="s">
        <v>10</v>
      </c>
      <c r="B2988" s="1">
        <v>41521</v>
      </c>
      <c r="C2988">
        <v>144</v>
      </c>
      <c r="D2988">
        <v>145.80000000000001</v>
      </c>
      <c r="E2988">
        <v>130.1</v>
      </c>
      <c r="F2988">
        <v>132.5</v>
      </c>
      <c r="G2988">
        <v>28754</v>
      </c>
      <c r="H2988" t="s">
        <v>7</v>
      </c>
      <c r="K2988">
        <f>btc[[#This Row],[Close]]-btc[[#This Row],[Open]]</f>
        <v>-11.5</v>
      </c>
      <c r="N2988">
        <f>(K2988/btc[[#This Row],[Open]])*100</f>
        <v>-7.9861111111111107</v>
      </c>
    </row>
    <row r="2989" spans="1:14" x14ac:dyDescent="0.25">
      <c r="A2989" s="1" t="s">
        <v>10</v>
      </c>
      <c r="B2989" s="1">
        <v>41546</v>
      </c>
      <c r="C2989">
        <v>142.5</v>
      </c>
      <c r="D2989">
        <v>145.80000000000001</v>
      </c>
      <c r="E2989">
        <v>141.4</v>
      </c>
      <c r="F2989">
        <v>143.9</v>
      </c>
      <c r="G2989">
        <v>18102</v>
      </c>
      <c r="H2989" t="s">
        <v>7</v>
      </c>
      <c r="K2989">
        <f>btc[[#This Row],[Close]]-btc[[#This Row],[Open]]</f>
        <v>1.4000000000000057</v>
      </c>
      <c r="N2989">
        <f>(K2989/btc[[#This Row],[Open]])*100</f>
        <v>0.98245614035088125</v>
      </c>
    </row>
    <row r="2990" spans="1:14" x14ac:dyDescent="0.25">
      <c r="A2990" s="1" t="s">
        <v>10</v>
      </c>
      <c r="B2990" s="1">
        <v>41547</v>
      </c>
      <c r="C2990">
        <v>143.9</v>
      </c>
      <c r="D2990">
        <v>145.80000000000001</v>
      </c>
      <c r="E2990">
        <v>138.1</v>
      </c>
      <c r="F2990">
        <v>141.9</v>
      </c>
      <c r="G2990">
        <v>14627</v>
      </c>
      <c r="H2990" t="s">
        <v>7</v>
      </c>
      <c r="K2990">
        <f>btc[[#This Row],[Close]]-btc[[#This Row],[Open]]</f>
        <v>-2</v>
      </c>
      <c r="N2990">
        <f>(K2990/btc[[#This Row],[Open]])*100</f>
        <v>-1.389854065323141</v>
      </c>
    </row>
    <row r="2991" spans="1:14" x14ac:dyDescent="0.25">
      <c r="A2991" s="1" t="s">
        <v>10</v>
      </c>
      <c r="B2991" s="1">
        <v>41530</v>
      </c>
      <c r="C2991">
        <v>139.4</v>
      </c>
      <c r="D2991">
        <v>145.6</v>
      </c>
      <c r="E2991">
        <v>137.80000000000001</v>
      </c>
      <c r="F2991">
        <v>140.69999999999999</v>
      </c>
      <c r="G2991">
        <v>20117</v>
      </c>
      <c r="H2991" t="s">
        <v>7</v>
      </c>
      <c r="K2991">
        <f>btc[[#This Row],[Close]]-btc[[#This Row],[Open]]</f>
        <v>1.2999999999999829</v>
      </c>
      <c r="N2991">
        <f>(K2991/btc[[#This Row],[Open]])*100</f>
        <v>0.93256814921089171</v>
      </c>
    </row>
    <row r="2992" spans="1:14" x14ac:dyDescent="0.25">
      <c r="A2992" s="1" t="s">
        <v>10</v>
      </c>
      <c r="B2992" s="1">
        <v>41529</v>
      </c>
      <c r="C2992">
        <v>142.1</v>
      </c>
      <c r="D2992">
        <v>145.5</v>
      </c>
      <c r="E2992">
        <v>137.5</v>
      </c>
      <c r="F2992">
        <v>139.4</v>
      </c>
      <c r="G2992">
        <v>20527</v>
      </c>
      <c r="H2992" t="s">
        <v>7</v>
      </c>
      <c r="K2992">
        <f>btc[[#This Row],[Close]]-btc[[#This Row],[Open]]</f>
        <v>-2.6999999999999886</v>
      </c>
      <c r="N2992">
        <f>(K2992/btc[[#This Row],[Open]])*100</f>
        <v>-1.9000703729767692</v>
      </c>
    </row>
    <row r="2993" spans="1:14" x14ac:dyDescent="0.25">
      <c r="A2993" s="1" t="s">
        <v>10</v>
      </c>
      <c r="B2993" s="1">
        <v>41390</v>
      </c>
      <c r="C2993">
        <v>141.69999999999999</v>
      </c>
      <c r="D2993">
        <v>145</v>
      </c>
      <c r="E2993">
        <v>121.4</v>
      </c>
      <c r="F2993">
        <v>136.9</v>
      </c>
      <c r="G2993">
        <v>129008</v>
      </c>
      <c r="H2993" t="s">
        <v>7</v>
      </c>
      <c r="K2993">
        <f>btc[[#This Row],[Close]]-btc[[#This Row],[Open]]</f>
        <v>-4.7999999999999829</v>
      </c>
      <c r="N2993">
        <f>(K2993/btc[[#This Row],[Open]])*100</f>
        <v>-3.3874382498235591</v>
      </c>
    </row>
    <row r="2994" spans="1:14" x14ac:dyDescent="0.25">
      <c r="A2994" s="1" t="s">
        <v>10</v>
      </c>
      <c r="B2994" s="1">
        <v>41369</v>
      </c>
      <c r="C2994">
        <v>132.1</v>
      </c>
      <c r="D2994">
        <v>144.9</v>
      </c>
      <c r="E2994">
        <v>130.19999999999999</v>
      </c>
      <c r="F2994">
        <v>142.30000000000001</v>
      </c>
      <c r="G2994">
        <v>68589</v>
      </c>
      <c r="H2994" t="s">
        <v>7</v>
      </c>
      <c r="K2994">
        <f>btc[[#This Row],[Close]]-btc[[#This Row],[Open]]</f>
        <v>10.200000000000017</v>
      </c>
      <c r="N2994">
        <f>(K2994/btc[[#This Row],[Open]])*100</f>
        <v>7.7214231642695061</v>
      </c>
    </row>
    <row r="2995" spans="1:14" x14ac:dyDescent="0.25">
      <c r="A2995" s="1" t="s">
        <v>10</v>
      </c>
      <c r="B2995" s="1">
        <v>41548</v>
      </c>
      <c r="C2995">
        <v>141.9</v>
      </c>
      <c r="D2995">
        <v>144.4</v>
      </c>
      <c r="E2995">
        <v>139.4</v>
      </c>
      <c r="F2995">
        <v>140.30000000000001</v>
      </c>
      <c r="G2995">
        <v>9572</v>
      </c>
      <c r="H2995" t="s">
        <v>7</v>
      </c>
      <c r="K2995">
        <f>btc[[#This Row],[Close]]-btc[[#This Row],[Open]]</f>
        <v>-1.5999999999999943</v>
      </c>
      <c r="N2995">
        <f>(K2995/btc[[#This Row],[Open]])*100</f>
        <v>-1.1275546159267049</v>
      </c>
    </row>
    <row r="2996" spans="1:14" x14ac:dyDescent="0.25">
      <c r="A2996" s="1" t="s">
        <v>10</v>
      </c>
      <c r="B2996" s="1">
        <v>41387</v>
      </c>
      <c r="C2996">
        <v>127.4</v>
      </c>
      <c r="D2996">
        <v>144</v>
      </c>
      <c r="E2996">
        <v>125</v>
      </c>
      <c r="F2996">
        <v>143.5</v>
      </c>
      <c r="G2996">
        <v>116145</v>
      </c>
      <c r="H2996" t="s">
        <v>7</v>
      </c>
      <c r="K2996">
        <f>btc[[#This Row],[Close]]-btc[[#This Row],[Open]]</f>
        <v>16.099999999999994</v>
      </c>
      <c r="N2996">
        <f>(K2996/btc[[#This Row],[Open]])*100</f>
        <v>12.637362637362632</v>
      </c>
    </row>
    <row r="2997" spans="1:14" x14ac:dyDescent="0.25">
      <c r="A2997" s="1" t="s">
        <v>10</v>
      </c>
      <c r="B2997" s="1">
        <v>41370</v>
      </c>
      <c r="C2997">
        <v>142.30000000000001</v>
      </c>
      <c r="D2997">
        <v>143.9</v>
      </c>
      <c r="E2997">
        <v>139.5</v>
      </c>
      <c r="F2997">
        <v>142.6</v>
      </c>
      <c r="G2997">
        <v>18288</v>
      </c>
      <c r="H2997" t="s">
        <v>7</v>
      </c>
      <c r="K2997">
        <f>btc[[#This Row],[Close]]-btc[[#This Row],[Open]]</f>
        <v>0.29999999999998295</v>
      </c>
      <c r="N2997">
        <f>(K2997/btc[[#This Row],[Open]])*100</f>
        <v>0.21082220660575049</v>
      </c>
    </row>
    <row r="2998" spans="1:14" x14ac:dyDescent="0.25">
      <c r="A2998" s="1" t="s">
        <v>10</v>
      </c>
      <c r="B2998" s="1">
        <v>41559</v>
      </c>
      <c r="C2998">
        <v>140.1</v>
      </c>
      <c r="D2998">
        <v>143.1</v>
      </c>
      <c r="E2998">
        <v>139.4</v>
      </c>
      <c r="F2998">
        <v>142.9</v>
      </c>
      <c r="G2998">
        <v>11024</v>
      </c>
      <c r="H2998" t="s">
        <v>7</v>
      </c>
      <c r="K2998">
        <f>btc[[#This Row],[Close]]-btc[[#This Row],[Open]]</f>
        <v>2.8000000000000114</v>
      </c>
      <c r="N2998">
        <f>(K2998/btc[[#This Row],[Open]])*100</f>
        <v>1.9985724482512572</v>
      </c>
    </row>
    <row r="2999" spans="1:14" x14ac:dyDescent="0.25">
      <c r="A2999" s="1" t="s">
        <v>10</v>
      </c>
      <c r="B2999" s="1">
        <v>41545</v>
      </c>
      <c r="C2999">
        <v>138.9</v>
      </c>
      <c r="D2999">
        <v>143</v>
      </c>
      <c r="E2999">
        <v>138</v>
      </c>
      <c r="F2999">
        <v>142.5</v>
      </c>
      <c r="G2999">
        <v>13660</v>
      </c>
      <c r="H2999" t="s">
        <v>7</v>
      </c>
      <c r="K2999">
        <f>btc[[#This Row],[Close]]-btc[[#This Row],[Open]]</f>
        <v>3.5999999999999943</v>
      </c>
      <c r="N2999">
        <f>(K2999/btc[[#This Row],[Open]])*100</f>
        <v>2.5917926565874687</v>
      </c>
    </row>
    <row r="3000" spans="1:14" x14ac:dyDescent="0.25">
      <c r="A3000" s="1" t="s">
        <v>10</v>
      </c>
      <c r="B3000" s="1">
        <v>41516</v>
      </c>
      <c r="C3000">
        <v>129.30000000000001</v>
      </c>
      <c r="D3000">
        <v>142.80000000000001</v>
      </c>
      <c r="E3000">
        <v>128.6</v>
      </c>
      <c r="F3000">
        <v>138</v>
      </c>
      <c r="G3000">
        <v>46073</v>
      </c>
      <c r="H3000" t="s">
        <v>7</v>
      </c>
      <c r="K3000">
        <f>btc[[#This Row],[Close]]-btc[[#This Row],[Open]]</f>
        <v>8.6999999999999886</v>
      </c>
      <c r="N3000">
        <f>(K3000/btc[[#This Row],[Open]])*100</f>
        <v>6.728538283062635</v>
      </c>
    </row>
    <row r="3001" spans="1:14" x14ac:dyDescent="0.25">
      <c r="A3001" s="1" t="s">
        <v>10</v>
      </c>
      <c r="B3001" s="1">
        <v>41544</v>
      </c>
      <c r="C3001">
        <v>137.1</v>
      </c>
      <c r="D3001">
        <v>142.69999999999999</v>
      </c>
      <c r="E3001">
        <v>134.80000000000001</v>
      </c>
      <c r="F3001">
        <v>138.9</v>
      </c>
      <c r="G3001">
        <v>27138</v>
      </c>
      <c r="H3001" t="s">
        <v>7</v>
      </c>
      <c r="K3001">
        <f>btc[[#This Row],[Close]]-btc[[#This Row],[Open]]</f>
        <v>1.8000000000000114</v>
      </c>
      <c r="N3001">
        <f>(K3001/btc[[#This Row],[Open]])*100</f>
        <v>1.3129102844639033</v>
      </c>
    </row>
    <row r="3002" spans="1:14" x14ac:dyDescent="0.25">
      <c r="A3002" s="1" t="s">
        <v>10</v>
      </c>
      <c r="B3002" s="1">
        <v>41533</v>
      </c>
      <c r="C3002">
        <v>138.30000000000001</v>
      </c>
      <c r="D3002">
        <v>142.19999999999999</v>
      </c>
      <c r="E3002">
        <v>137.9</v>
      </c>
      <c r="F3002">
        <v>139.4</v>
      </c>
      <c r="G3002">
        <v>10609</v>
      </c>
      <c r="H3002" t="s">
        <v>7</v>
      </c>
      <c r="K3002">
        <f>btc[[#This Row],[Close]]-btc[[#This Row],[Open]]</f>
        <v>1.0999999999999943</v>
      </c>
      <c r="N3002">
        <f>(K3002/btc[[#This Row],[Open]])*100</f>
        <v>0.7953723788864745</v>
      </c>
    </row>
    <row r="3003" spans="1:14" x14ac:dyDescent="0.25">
      <c r="A3003" s="1" t="s">
        <v>10</v>
      </c>
      <c r="B3003" s="1">
        <v>41368</v>
      </c>
      <c r="C3003">
        <v>135</v>
      </c>
      <c r="D3003">
        <v>142.1</v>
      </c>
      <c r="E3003">
        <v>116.4</v>
      </c>
      <c r="F3003">
        <v>132.1</v>
      </c>
      <c r="G3003">
        <v>88363</v>
      </c>
      <c r="H3003" t="s">
        <v>7</v>
      </c>
      <c r="K3003">
        <f>btc[[#This Row],[Close]]-btc[[#This Row],[Open]]</f>
        <v>-2.9000000000000057</v>
      </c>
      <c r="N3003">
        <f>(K3003/btc[[#This Row],[Open]])*100</f>
        <v>-2.1481481481481524</v>
      </c>
    </row>
    <row r="3004" spans="1:14" x14ac:dyDescent="0.25">
      <c r="A3004" s="1" t="s">
        <v>10</v>
      </c>
      <c r="B3004" s="1">
        <v>41556</v>
      </c>
      <c r="C3004">
        <v>136.5</v>
      </c>
      <c r="D3004">
        <v>142.1</v>
      </c>
      <c r="E3004">
        <v>135.80000000000001</v>
      </c>
      <c r="F3004">
        <v>139.5</v>
      </c>
      <c r="G3004">
        <v>17494</v>
      </c>
      <c r="H3004" t="s">
        <v>7</v>
      </c>
      <c r="K3004">
        <f>btc[[#This Row],[Close]]-btc[[#This Row],[Open]]</f>
        <v>3</v>
      </c>
      <c r="N3004">
        <f>(K3004/btc[[#This Row],[Open]])*100</f>
        <v>2.197802197802198</v>
      </c>
    </row>
    <row r="3005" spans="1:14" x14ac:dyDescent="0.25">
      <c r="A3005" s="1" t="s">
        <v>10</v>
      </c>
      <c r="B3005" s="1">
        <v>41535</v>
      </c>
      <c r="C3005">
        <v>139.1</v>
      </c>
      <c r="D3005">
        <v>142</v>
      </c>
      <c r="E3005">
        <v>139</v>
      </c>
      <c r="F3005">
        <v>140.4</v>
      </c>
      <c r="G3005">
        <v>9492</v>
      </c>
      <c r="H3005" t="s">
        <v>7</v>
      </c>
      <c r="K3005">
        <f>btc[[#This Row],[Close]]-btc[[#This Row],[Open]]</f>
        <v>1.3000000000000114</v>
      </c>
      <c r="N3005">
        <f>(K3005/btc[[#This Row],[Open]])*100</f>
        <v>0.93457943925234466</v>
      </c>
    </row>
    <row r="3006" spans="1:14" x14ac:dyDescent="0.25">
      <c r="A3006" s="1" t="s">
        <v>10</v>
      </c>
      <c r="B3006" s="1">
        <v>41531</v>
      </c>
      <c r="C3006">
        <v>140.69999999999999</v>
      </c>
      <c r="D3006">
        <v>142</v>
      </c>
      <c r="E3006">
        <v>136.5</v>
      </c>
      <c r="F3006">
        <v>136.69999999999999</v>
      </c>
      <c r="G3006">
        <v>8897</v>
      </c>
      <c r="H3006" t="s">
        <v>7</v>
      </c>
      <c r="K3006">
        <f>btc[[#This Row],[Close]]-btc[[#This Row],[Open]]</f>
        <v>-4</v>
      </c>
      <c r="N3006">
        <f>(K3006/btc[[#This Row],[Open]])*100</f>
        <v>-2.8429282160625449</v>
      </c>
    </row>
    <row r="3007" spans="1:14" x14ac:dyDescent="0.25">
      <c r="A3007" s="1" t="s">
        <v>10</v>
      </c>
      <c r="B3007" s="1">
        <v>41549</v>
      </c>
      <c r="C3007">
        <v>140.30000000000001</v>
      </c>
      <c r="D3007">
        <v>141.9</v>
      </c>
      <c r="E3007">
        <v>109.7</v>
      </c>
      <c r="F3007">
        <v>123</v>
      </c>
      <c r="G3007">
        <v>111318</v>
      </c>
      <c r="H3007" t="s">
        <v>7</v>
      </c>
      <c r="K3007">
        <f>btc[[#This Row],[Close]]-btc[[#This Row],[Open]]</f>
        <v>-17.300000000000011</v>
      </c>
      <c r="N3007">
        <f>(K3007/btc[[#This Row],[Open]])*100</f>
        <v>-12.330719885958667</v>
      </c>
    </row>
    <row r="3008" spans="1:14" x14ac:dyDescent="0.25">
      <c r="A3008" s="1" t="s">
        <v>10</v>
      </c>
      <c r="B3008" s="1">
        <v>41558</v>
      </c>
      <c r="C3008">
        <v>140.4</v>
      </c>
      <c r="D3008">
        <v>141.9</v>
      </c>
      <c r="E3008">
        <v>138.9</v>
      </c>
      <c r="F3008">
        <v>140.1</v>
      </c>
      <c r="G3008">
        <v>7251</v>
      </c>
      <c r="H3008" t="s">
        <v>7</v>
      </c>
      <c r="K3008">
        <f>btc[[#This Row],[Close]]-btc[[#This Row],[Open]]</f>
        <v>-0.30000000000001137</v>
      </c>
      <c r="N3008">
        <f>(K3008/btc[[#This Row],[Open]])*100</f>
        <v>-0.21367521367522177</v>
      </c>
    </row>
    <row r="3009" spans="1:14" x14ac:dyDescent="0.25">
      <c r="A3009" s="1" t="s">
        <v>10</v>
      </c>
      <c r="B3009" s="1">
        <v>41557</v>
      </c>
      <c r="C3009">
        <v>139.5</v>
      </c>
      <c r="D3009">
        <v>141.69999999999999</v>
      </c>
      <c r="E3009">
        <v>138.5</v>
      </c>
      <c r="F3009">
        <v>140.4</v>
      </c>
      <c r="G3009">
        <v>11076</v>
      </c>
      <c r="H3009" t="s">
        <v>7</v>
      </c>
      <c r="K3009">
        <f>btc[[#This Row],[Close]]-btc[[#This Row],[Open]]</f>
        <v>0.90000000000000568</v>
      </c>
      <c r="N3009">
        <f>(K3009/btc[[#This Row],[Open]])*100</f>
        <v>0.64516129032258474</v>
      </c>
    </row>
    <row r="3010" spans="1:14" x14ac:dyDescent="0.25">
      <c r="A3010" s="1" t="s">
        <v>10</v>
      </c>
      <c r="B3010" s="1">
        <v>41534</v>
      </c>
      <c r="C3010">
        <v>139.4</v>
      </c>
      <c r="D3010">
        <v>141.4</v>
      </c>
      <c r="E3010">
        <v>138</v>
      </c>
      <c r="F3010">
        <v>139.1</v>
      </c>
      <c r="G3010">
        <v>9644</v>
      </c>
      <c r="H3010" t="s">
        <v>7</v>
      </c>
      <c r="K3010">
        <f>btc[[#This Row],[Close]]-btc[[#This Row],[Open]]</f>
        <v>-0.30000000000001137</v>
      </c>
      <c r="N3010">
        <f>(K3010/btc[[#This Row],[Open]])*100</f>
        <v>-0.21520803443329364</v>
      </c>
    </row>
    <row r="3011" spans="1:14" x14ac:dyDescent="0.25">
      <c r="A3011" s="1" t="s">
        <v>10</v>
      </c>
      <c r="B3011" s="1">
        <v>41536</v>
      </c>
      <c r="C3011">
        <v>140.4</v>
      </c>
      <c r="D3011">
        <v>141.19999999999999</v>
      </c>
      <c r="E3011">
        <v>131.1</v>
      </c>
      <c r="F3011">
        <v>135.1</v>
      </c>
      <c r="G3011">
        <v>21018</v>
      </c>
      <c r="H3011" t="s">
        <v>7</v>
      </c>
      <c r="K3011">
        <f>btc[[#This Row],[Close]]-btc[[#This Row],[Open]]</f>
        <v>-5.3000000000000114</v>
      </c>
      <c r="N3011">
        <f>(K3011/btc[[#This Row],[Open]])*100</f>
        <v>-3.7749287749287825</v>
      </c>
    </row>
    <row r="3012" spans="1:14" x14ac:dyDescent="0.25">
      <c r="A3012" s="1" t="s">
        <v>10</v>
      </c>
      <c r="B3012" s="1">
        <v>41532</v>
      </c>
      <c r="C3012">
        <v>136.69999999999999</v>
      </c>
      <c r="D3012">
        <v>141</v>
      </c>
      <c r="E3012">
        <v>135</v>
      </c>
      <c r="F3012">
        <v>138.30000000000001</v>
      </c>
      <c r="G3012">
        <v>6439</v>
      </c>
      <c r="H3012" t="s">
        <v>7</v>
      </c>
      <c r="K3012">
        <f>btc[[#This Row],[Close]]-btc[[#This Row],[Open]]</f>
        <v>1.6000000000000227</v>
      </c>
      <c r="N3012">
        <f>(K3012/btc[[#This Row],[Open]])*100</f>
        <v>1.1704462326262055</v>
      </c>
    </row>
    <row r="3013" spans="1:14" x14ac:dyDescent="0.25">
      <c r="A3013" s="1" t="s">
        <v>10</v>
      </c>
      <c r="B3013" s="1">
        <v>41395</v>
      </c>
      <c r="C3013">
        <v>139.19999999999999</v>
      </c>
      <c r="D3013">
        <v>140.1</v>
      </c>
      <c r="E3013">
        <v>104</v>
      </c>
      <c r="F3013">
        <v>116.4</v>
      </c>
      <c r="G3013">
        <v>180009</v>
      </c>
      <c r="H3013" t="s">
        <v>7</v>
      </c>
      <c r="K3013">
        <f>btc[[#This Row],[Close]]-btc[[#This Row],[Open]]</f>
        <v>-22.799999999999983</v>
      </c>
      <c r="N3013">
        <f>(K3013/btc[[#This Row],[Open]])*100</f>
        <v>-16.379310344827573</v>
      </c>
    </row>
    <row r="3014" spans="1:14" x14ac:dyDescent="0.25">
      <c r="A3014" s="1" t="s">
        <v>10</v>
      </c>
      <c r="B3014" s="1">
        <v>41376</v>
      </c>
      <c r="C3014">
        <v>124.9</v>
      </c>
      <c r="D3014">
        <v>140</v>
      </c>
      <c r="E3014">
        <v>54.3</v>
      </c>
      <c r="F3014">
        <v>117</v>
      </c>
      <c r="G3014">
        <v>556468</v>
      </c>
      <c r="H3014" t="s">
        <v>7</v>
      </c>
      <c r="K3014">
        <f>btc[[#This Row],[Close]]-btc[[#This Row],[Open]]</f>
        <v>-7.9000000000000057</v>
      </c>
      <c r="N3014">
        <f>(K3014/btc[[#This Row],[Open]])*100</f>
        <v>-6.3250600480384351</v>
      </c>
    </row>
    <row r="3015" spans="1:14" x14ac:dyDescent="0.25">
      <c r="A3015" s="1" t="s">
        <v>10</v>
      </c>
      <c r="B3015" s="1">
        <v>41391</v>
      </c>
      <c r="C3015">
        <v>136.9</v>
      </c>
      <c r="D3015">
        <v>139.9</v>
      </c>
      <c r="E3015">
        <v>122.7</v>
      </c>
      <c r="F3015">
        <v>128</v>
      </c>
      <c r="G3015">
        <v>59882</v>
      </c>
      <c r="H3015" t="s">
        <v>7</v>
      </c>
      <c r="K3015">
        <f>btc[[#This Row],[Close]]-btc[[#This Row],[Open]]</f>
        <v>-8.9000000000000057</v>
      </c>
      <c r="N3015">
        <f>(K3015/btc[[#This Row],[Open]])*100</f>
        <v>-6.5010956902848829</v>
      </c>
    </row>
    <row r="3016" spans="1:14" x14ac:dyDescent="0.25">
      <c r="A3016" s="1" t="s">
        <v>10</v>
      </c>
      <c r="B3016" s="1">
        <v>41551</v>
      </c>
      <c r="C3016">
        <v>131</v>
      </c>
      <c r="D3016">
        <v>139.80000000000001</v>
      </c>
      <c r="E3016">
        <v>128.5</v>
      </c>
      <c r="F3016">
        <v>136.80000000000001</v>
      </c>
      <c r="G3016">
        <v>18508</v>
      </c>
      <c r="H3016" t="s">
        <v>7</v>
      </c>
      <c r="K3016">
        <f>btc[[#This Row],[Close]]-btc[[#This Row],[Open]]</f>
        <v>5.8000000000000114</v>
      </c>
      <c r="N3016">
        <f>(K3016/btc[[#This Row],[Open]])*100</f>
        <v>4.4274809160305431</v>
      </c>
    </row>
    <row r="3017" spans="1:14" x14ac:dyDescent="0.25">
      <c r="A3017" s="1" t="s">
        <v>10</v>
      </c>
      <c r="B3017" s="1">
        <v>41554</v>
      </c>
      <c r="C3017">
        <v>137.80000000000001</v>
      </c>
      <c r="D3017">
        <v>139</v>
      </c>
      <c r="E3017">
        <v>135.1</v>
      </c>
      <c r="F3017">
        <v>135.80000000000001</v>
      </c>
      <c r="G3017">
        <v>7362</v>
      </c>
      <c r="H3017" t="s">
        <v>7</v>
      </c>
      <c r="K3017">
        <f>btc[[#This Row],[Close]]-btc[[#This Row],[Open]]</f>
        <v>-2</v>
      </c>
      <c r="N3017">
        <f>(K3017/btc[[#This Row],[Open]])*100</f>
        <v>-1.4513788098693758</v>
      </c>
    </row>
    <row r="3018" spans="1:14" x14ac:dyDescent="0.25">
      <c r="A3018" s="1" t="s">
        <v>10</v>
      </c>
      <c r="B3018" s="1">
        <v>41543</v>
      </c>
      <c r="C3018">
        <v>135</v>
      </c>
      <c r="D3018">
        <v>139</v>
      </c>
      <c r="E3018">
        <v>134.69999999999999</v>
      </c>
      <c r="F3018">
        <v>137.1</v>
      </c>
      <c r="G3018">
        <v>6536</v>
      </c>
      <c r="H3018" t="s">
        <v>7</v>
      </c>
      <c r="K3018">
        <f>btc[[#This Row],[Close]]-btc[[#This Row],[Open]]</f>
        <v>2.0999999999999943</v>
      </c>
      <c r="N3018">
        <f>(K3018/btc[[#This Row],[Open]])*100</f>
        <v>1.5555555555555514</v>
      </c>
    </row>
    <row r="3019" spans="1:14" x14ac:dyDescent="0.25">
      <c r="A3019" s="1" t="s">
        <v>10</v>
      </c>
      <c r="B3019" s="1">
        <v>41522</v>
      </c>
      <c r="C3019">
        <v>132.5</v>
      </c>
      <c r="D3019">
        <v>138</v>
      </c>
      <c r="E3019">
        <v>127.2</v>
      </c>
      <c r="F3019">
        <v>130.19999999999999</v>
      </c>
      <c r="G3019">
        <v>27025</v>
      </c>
      <c r="H3019" t="s">
        <v>7</v>
      </c>
      <c r="K3019">
        <f>btc[[#This Row],[Close]]-btc[[#This Row],[Open]]</f>
        <v>-2.3000000000000114</v>
      </c>
      <c r="N3019">
        <f>(K3019/btc[[#This Row],[Open]])*100</f>
        <v>-1.7358490566037821</v>
      </c>
    </row>
    <row r="3020" spans="1:14" x14ac:dyDescent="0.25">
      <c r="A3020" s="1" t="s">
        <v>10</v>
      </c>
      <c r="B3020" s="1">
        <v>41542</v>
      </c>
      <c r="C3020">
        <v>134.80000000000001</v>
      </c>
      <c r="D3020">
        <v>138</v>
      </c>
      <c r="E3020">
        <v>134.69999999999999</v>
      </c>
      <c r="F3020">
        <v>135</v>
      </c>
      <c r="G3020">
        <v>9517</v>
      </c>
      <c r="H3020" t="s">
        <v>7</v>
      </c>
      <c r="K3020">
        <f>btc[[#This Row],[Close]]-btc[[#This Row],[Open]]</f>
        <v>0.19999999999998863</v>
      </c>
      <c r="N3020">
        <f>(K3020/btc[[#This Row],[Open]])*100</f>
        <v>0.14836795252224674</v>
      </c>
    </row>
    <row r="3021" spans="1:14" x14ac:dyDescent="0.25">
      <c r="A3021" s="1" t="s">
        <v>10</v>
      </c>
      <c r="B3021" s="1">
        <v>41552</v>
      </c>
      <c r="C3021">
        <v>136.80000000000001</v>
      </c>
      <c r="D3021">
        <v>138</v>
      </c>
      <c r="E3021">
        <v>135.30000000000001</v>
      </c>
      <c r="F3021">
        <v>136.69999999999999</v>
      </c>
      <c r="G3021">
        <v>4995</v>
      </c>
      <c r="H3021" t="s">
        <v>7</v>
      </c>
      <c r="K3021">
        <f>btc[[#This Row],[Close]]-btc[[#This Row],[Open]]</f>
        <v>-0.10000000000002274</v>
      </c>
      <c r="N3021">
        <f>(K3021/btc[[#This Row],[Open]])*100</f>
        <v>-7.3099415204694984E-2</v>
      </c>
    </row>
    <row r="3022" spans="1:14" x14ac:dyDescent="0.25">
      <c r="A3022" s="1" t="s">
        <v>10</v>
      </c>
      <c r="B3022" s="1">
        <v>41553</v>
      </c>
      <c r="C3022">
        <v>136.69999999999999</v>
      </c>
      <c r="D3022">
        <v>138</v>
      </c>
      <c r="E3022">
        <v>134.1</v>
      </c>
      <c r="F3022">
        <v>137.80000000000001</v>
      </c>
      <c r="G3022">
        <v>4890</v>
      </c>
      <c r="H3022" t="s">
        <v>7</v>
      </c>
      <c r="K3022">
        <f>btc[[#This Row],[Close]]-btc[[#This Row],[Open]]</f>
        <v>1.1000000000000227</v>
      </c>
      <c r="N3022">
        <f>(K3022/btc[[#This Row],[Open]])*100</f>
        <v>0.80468178493052145</v>
      </c>
    </row>
    <row r="3023" spans="1:14" x14ac:dyDescent="0.25">
      <c r="A3023" s="1" t="s">
        <v>10</v>
      </c>
      <c r="B3023" s="1">
        <v>41555</v>
      </c>
      <c r="C3023">
        <v>135.80000000000001</v>
      </c>
      <c r="D3023">
        <v>137.80000000000001</v>
      </c>
      <c r="E3023">
        <v>135.6</v>
      </c>
      <c r="F3023">
        <v>136.5</v>
      </c>
      <c r="G3023">
        <v>5227</v>
      </c>
      <c r="H3023" t="s">
        <v>7</v>
      </c>
      <c r="K3023">
        <f>btc[[#This Row],[Close]]-btc[[#This Row],[Open]]</f>
        <v>0.69999999999998863</v>
      </c>
      <c r="N3023">
        <f>(K3023/btc[[#This Row],[Open]])*100</f>
        <v>0.51546391752576481</v>
      </c>
    </row>
    <row r="3024" spans="1:14" x14ac:dyDescent="0.25">
      <c r="A3024" s="1" t="s">
        <v>10</v>
      </c>
      <c r="B3024" s="1">
        <v>41526</v>
      </c>
      <c r="C3024">
        <v>126.3</v>
      </c>
      <c r="D3024">
        <v>137.5</v>
      </c>
      <c r="E3024">
        <v>124</v>
      </c>
      <c r="F3024">
        <v>133.1</v>
      </c>
      <c r="G3024">
        <v>29688</v>
      </c>
      <c r="H3024" t="s">
        <v>7</v>
      </c>
      <c r="K3024">
        <f>btc[[#This Row],[Close]]-btc[[#This Row],[Open]]</f>
        <v>6.7999999999999972</v>
      </c>
      <c r="N3024">
        <f>(K3024/btc[[#This Row],[Open]])*100</f>
        <v>5.3840063341250968</v>
      </c>
    </row>
    <row r="3025" spans="1:14" x14ac:dyDescent="0.25">
      <c r="A3025" s="1" t="s">
        <v>10</v>
      </c>
      <c r="B3025" s="1">
        <v>41537</v>
      </c>
      <c r="C3025">
        <v>135.1</v>
      </c>
      <c r="D3025">
        <v>137.30000000000001</v>
      </c>
      <c r="E3025">
        <v>131</v>
      </c>
      <c r="F3025">
        <v>133.80000000000001</v>
      </c>
      <c r="G3025">
        <v>11051</v>
      </c>
      <c r="H3025" t="s">
        <v>7</v>
      </c>
      <c r="K3025">
        <f>btc[[#This Row],[Close]]-btc[[#This Row],[Open]]</f>
        <v>-1.2999999999999829</v>
      </c>
      <c r="N3025">
        <f>(K3025/btc[[#This Row],[Open]])*100</f>
        <v>-0.96225018504809989</v>
      </c>
    </row>
    <row r="3026" spans="1:14" x14ac:dyDescent="0.25">
      <c r="A3026" s="1" t="s">
        <v>10</v>
      </c>
      <c r="B3026" s="1">
        <v>41392</v>
      </c>
      <c r="C3026">
        <v>128</v>
      </c>
      <c r="D3026">
        <v>136.69999999999999</v>
      </c>
      <c r="E3026">
        <v>127.5</v>
      </c>
      <c r="F3026">
        <v>134.4</v>
      </c>
      <c r="G3026">
        <v>27524</v>
      </c>
      <c r="H3026" t="s">
        <v>7</v>
      </c>
      <c r="K3026">
        <f>btc[[#This Row],[Close]]-btc[[#This Row],[Open]]</f>
        <v>6.4000000000000057</v>
      </c>
      <c r="N3026">
        <f>(K3026/btc[[#This Row],[Open]])*100</f>
        <v>5.0000000000000044</v>
      </c>
    </row>
    <row r="3027" spans="1:14" x14ac:dyDescent="0.25">
      <c r="A3027" s="1" t="s">
        <v>10</v>
      </c>
      <c r="B3027" s="1">
        <v>41541</v>
      </c>
      <c r="C3027">
        <v>133.4</v>
      </c>
      <c r="D3027">
        <v>136.6</v>
      </c>
      <c r="E3027">
        <v>132.5</v>
      </c>
      <c r="F3027">
        <v>134.80000000000001</v>
      </c>
      <c r="G3027">
        <v>8576</v>
      </c>
      <c r="H3027" t="s">
        <v>7</v>
      </c>
      <c r="K3027">
        <f>btc[[#This Row],[Close]]-btc[[#This Row],[Open]]</f>
        <v>1.4000000000000057</v>
      </c>
      <c r="N3027">
        <f>(K3027/btc[[#This Row],[Open]])*100</f>
        <v>1.0494752623688197</v>
      </c>
    </row>
    <row r="3028" spans="1:14" x14ac:dyDescent="0.25">
      <c r="A3028" s="1" t="s">
        <v>10</v>
      </c>
      <c r="B3028" s="1">
        <v>41383</v>
      </c>
      <c r="C3028">
        <v>109</v>
      </c>
      <c r="D3028">
        <v>136.4</v>
      </c>
      <c r="E3028">
        <v>105.5</v>
      </c>
      <c r="F3028">
        <v>118.5</v>
      </c>
      <c r="G3028">
        <v>257166</v>
      </c>
      <c r="H3028" t="s">
        <v>7</v>
      </c>
      <c r="K3028">
        <f>btc[[#This Row],[Close]]-btc[[#This Row],[Open]]</f>
        <v>9.5</v>
      </c>
      <c r="N3028">
        <f>(K3028/btc[[#This Row],[Open]])*100</f>
        <v>8.7155963302752291</v>
      </c>
    </row>
    <row r="3029" spans="1:14" x14ac:dyDescent="0.25">
      <c r="A3029" s="1" t="s">
        <v>10</v>
      </c>
      <c r="B3029" s="1">
        <v>41420</v>
      </c>
      <c r="C3029">
        <v>132</v>
      </c>
      <c r="D3029">
        <v>136</v>
      </c>
      <c r="E3029">
        <v>130.6</v>
      </c>
      <c r="F3029">
        <v>133.5</v>
      </c>
      <c r="G3029">
        <v>23359</v>
      </c>
      <c r="H3029" t="s">
        <v>7</v>
      </c>
      <c r="K3029">
        <f>btc[[#This Row],[Close]]-btc[[#This Row],[Open]]</f>
        <v>1.5</v>
      </c>
      <c r="N3029">
        <f>(K3029/btc[[#This Row],[Open]])*100</f>
        <v>1.1363636363636365</v>
      </c>
    </row>
    <row r="3030" spans="1:14" x14ac:dyDescent="0.25">
      <c r="A3030" s="1" t="s">
        <v>10</v>
      </c>
      <c r="B3030" s="1">
        <v>41527</v>
      </c>
      <c r="C3030">
        <v>133.1</v>
      </c>
      <c r="D3030">
        <v>136</v>
      </c>
      <c r="E3030">
        <v>131.4</v>
      </c>
      <c r="F3030">
        <v>132.6</v>
      </c>
      <c r="G3030">
        <v>8876</v>
      </c>
      <c r="H3030" t="s">
        <v>7</v>
      </c>
      <c r="K3030">
        <f>btc[[#This Row],[Close]]-btc[[#This Row],[Open]]</f>
        <v>-0.5</v>
      </c>
      <c r="N3030">
        <f>(K3030/btc[[#This Row],[Open]])*100</f>
        <v>-0.37565740045078888</v>
      </c>
    </row>
    <row r="3031" spans="1:14" x14ac:dyDescent="0.25">
      <c r="A3031" s="1" t="s">
        <v>10</v>
      </c>
      <c r="B3031" s="1">
        <v>41538</v>
      </c>
      <c r="C3031">
        <v>133.80000000000001</v>
      </c>
      <c r="D3031">
        <v>136</v>
      </c>
      <c r="E3031">
        <v>132</v>
      </c>
      <c r="F3031">
        <v>134.4</v>
      </c>
      <c r="G3031">
        <v>5086</v>
      </c>
      <c r="H3031" t="s">
        <v>7</v>
      </c>
      <c r="K3031">
        <f>btc[[#This Row],[Close]]-btc[[#This Row],[Open]]</f>
        <v>0.59999999999999432</v>
      </c>
      <c r="N3031">
        <f>(K3031/btc[[#This Row],[Open]])*100</f>
        <v>0.44843049327353834</v>
      </c>
    </row>
    <row r="3032" spans="1:14" x14ac:dyDescent="0.25">
      <c r="A3032" s="1" t="s">
        <v>10</v>
      </c>
      <c r="B3032" s="1">
        <v>41421</v>
      </c>
      <c r="C3032">
        <v>133.5</v>
      </c>
      <c r="D3032">
        <v>135.5</v>
      </c>
      <c r="E3032">
        <v>124</v>
      </c>
      <c r="F3032">
        <v>129.80000000000001</v>
      </c>
      <c r="G3032">
        <v>46826</v>
      </c>
      <c r="H3032" t="s">
        <v>7</v>
      </c>
      <c r="K3032">
        <f>btc[[#This Row],[Close]]-btc[[#This Row],[Open]]</f>
        <v>-3.6999999999999886</v>
      </c>
      <c r="N3032">
        <f>(K3032/btc[[#This Row],[Open]])*100</f>
        <v>-2.7715355805243362</v>
      </c>
    </row>
    <row r="3033" spans="1:14" x14ac:dyDescent="0.25">
      <c r="A3033" s="1" t="s">
        <v>10</v>
      </c>
      <c r="B3033" s="1">
        <v>41540</v>
      </c>
      <c r="C3033">
        <v>134</v>
      </c>
      <c r="D3033">
        <v>135</v>
      </c>
      <c r="E3033">
        <v>132</v>
      </c>
      <c r="F3033">
        <v>133.4</v>
      </c>
      <c r="G3033">
        <v>5999</v>
      </c>
      <c r="H3033" t="s">
        <v>7</v>
      </c>
      <c r="K3033">
        <f>btc[[#This Row],[Close]]-btc[[#This Row],[Open]]</f>
        <v>-0.59999999999999432</v>
      </c>
      <c r="N3033">
        <f>(K3033/btc[[#This Row],[Open]])*100</f>
        <v>-0.44776119402984654</v>
      </c>
    </row>
    <row r="3034" spans="1:14" x14ac:dyDescent="0.25">
      <c r="A3034" s="1" t="s">
        <v>10</v>
      </c>
      <c r="B3034" s="1">
        <v>41539</v>
      </c>
      <c r="C3034">
        <v>134.4</v>
      </c>
      <c r="D3034">
        <v>135</v>
      </c>
      <c r="E3034">
        <v>131</v>
      </c>
      <c r="F3034">
        <v>134</v>
      </c>
      <c r="G3034">
        <v>5892</v>
      </c>
      <c r="H3034" t="s">
        <v>7</v>
      </c>
      <c r="K3034">
        <f>btc[[#This Row],[Close]]-btc[[#This Row],[Open]]</f>
        <v>-0.40000000000000568</v>
      </c>
      <c r="N3034">
        <f>(K3034/btc[[#This Row],[Open]])*100</f>
        <v>-0.29761904761905184</v>
      </c>
    </row>
    <row r="3035" spans="1:14" x14ac:dyDescent="0.25">
      <c r="A3035" s="1" t="s">
        <v>10</v>
      </c>
      <c r="B3035" s="1">
        <v>41418</v>
      </c>
      <c r="C3035">
        <v>126.3</v>
      </c>
      <c r="D3035">
        <v>134</v>
      </c>
      <c r="E3035">
        <v>125.4</v>
      </c>
      <c r="F3035">
        <v>133.1</v>
      </c>
      <c r="G3035">
        <v>48774</v>
      </c>
      <c r="H3035" t="s">
        <v>7</v>
      </c>
      <c r="K3035">
        <f>btc[[#This Row],[Close]]-btc[[#This Row],[Open]]</f>
        <v>6.7999999999999972</v>
      </c>
      <c r="N3035">
        <f>(K3035/btc[[#This Row],[Open]])*100</f>
        <v>5.3840063341250968</v>
      </c>
    </row>
    <row r="3036" spans="1:14" x14ac:dyDescent="0.25">
      <c r="A3036" s="1" t="s">
        <v>10</v>
      </c>
      <c r="B3036" s="1">
        <v>41523</v>
      </c>
      <c r="C3036">
        <v>130.19999999999999</v>
      </c>
      <c r="D3036">
        <v>134</v>
      </c>
      <c r="E3036">
        <v>121.9</v>
      </c>
      <c r="F3036">
        <v>121.9</v>
      </c>
      <c r="G3036">
        <v>19173</v>
      </c>
      <c r="H3036" t="s">
        <v>7</v>
      </c>
      <c r="K3036">
        <f>btc[[#This Row],[Close]]-btc[[#This Row],[Open]]</f>
        <v>-8.2999999999999829</v>
      </c>
      <c r="N3036">
        <f>(K3036/btc[[#This Row],[Open]])*100</f>
        <v>-6.3748079877112005</v>
      </c>
    </row>
    <row r="3037" spans="1:14" x14ac:dyDescent="0.25">
      <c r="A3037" s="1" t="s">
        <v>10</v>
      </c>
      <c r="B3037" s="1">
        <v>41419</v>
      </c>
      <c r="C3037">
        <v>133.1</v>
      </c>
      <c r="D3037">
        <v>133.5</v>
      </c>
      <c r="E3037">
        <v>128.19999999999999</v>
      </c>
      <c r="F3037">
        <v>132</v>
      </c>
      <c r="G3037">
        <v>16837</v>
      </c>
      <c r="H3037" t="s">
        <v>7</v>
      </c>
      <c r="K3037">
        <f>btc[[#This Row],[Close]]-btc[[#This Row],[Open]]</f>
        <v>-1.0999999999999943</v>
      </c>
      <c r="N3037">
        <f>(K3037/btc[[#This Row],[Open]])*100</f>
        <v>-0.82644628099173123</v>
      </c>
    </row>
    <row r="3038" spans="1:14" x14ac:dyDescent="0.25">
      <c r="A3038" s="1" t="s">
        <v>10</v>
      </c>
      <c r="B3038" s="1">
        <v>41513</v>
      </c>
      <c r="C3038">
        <v>120.1</v>
      </c>
      <c r="D3038">
        <v>133</v>
      </c>
      <c r="E3038">
        <v>120</v>
      </c>
      <c r="F3038">
        <v>131.30000000000001</v>
      </c>
      <c r="G3038">
        <v>53853</v>
      </c>
      <c r="H3038" t="s">
        <v>7</v>
      </c>
      <c r="K3038">
        <f>btc[[#This Row],[Close]]-btc[[#This Row],[Open]]</f>
        <v>11.200000000000017</v>
      </c>
      <c r="N3038">
        <f>(K3038/btc[[#This Row],[Open]])*100</f>
        <v>9.3255620316403132</v>
      </c>
    </row>
    <row r="3039" spans="1:14" x14ac:dyDescent="0.25">
      <c r="A3039" s="1" t="s">
        <v>10</v>
      </c>
      <c r="B3039" s="1">
        <v>41423</v>
      </c>
      <c r="C3039">
        <v>129</v>
      </c>
      <c r="D3039">
        <v>132.69999999999999</v>
      </c>
      <c r="E3039">
        <v>127.6</v>
      </c>
      <c r="F3039">
        <v>132.30000000000001</v>
      </c>
      <c r="G3039">
        <v>19248</v>
      </c>
      <c r="H3039" t="s">
        <v>7</v>
      </c>
      <c r="K3039">
        <f>btc[[#This Row],[Close]]-btc[[#This Row],[Open]]</f>
        <v>3.3000000000000114</v>
      </c>
      <c r="N3039">
        <f>(K3039/btc[[#This Row],[Open]])*100</f>
        <v>2.5581395348837299</v>
      </c>
    </row>
    <row r="3040" spans="1:14" x14ac:dyDescent="0.25">
      <c r="A3040" s="1" t="s">
        <v>10</v>
      </c>
      <c r="B3040" s="1">
        <v>41424</v>
      </c>
      <c r="C3040">
        <v>132.30000000000001</v>
      </c>
      <c r="D3040">
        <v>132.4</v>
      </c>
      <c r="E3040">
        <v>126.5</v>
      </c>
      <c r="F3040">
        <v>128.80000000000001</v>
      </c>
      <c r="G3040">
        <v>24699</v>
      </c>
      <c r="H3040" t="s">
        <v>7</v>
      </c>
      <c r="K3040">
        <f>btc[[#This Row],[Close]]-btc[[#This Row],[Open]]</f>
        <v>-3.5</v>
      </c>
      <c r="N3040">
        <f>(K3040/btc[[#This Row],[Open]])*100</f>
        <v>-2.6455026455026456</v>
      </c>
    </row>
    <row r="3041" spans="1:14" x14ac:dyDescent="0.25">
      <c r="A3041" s="1" t="s">
        <v>10</v>
      </c>
      <c r="B3041" s="1">
        <v>41384</v>
      </c>
      <c r="C3041">
        <v>118.5</v>
      </c>
      <c r="D3041">
        <v>132</v>
      </c>
      <c r="E3041">
        <v>115</v>
      </c>
      <c r="F3041">
        <v>126.6</v>
      </c>
      <c r="G3041">
        <v>74364</v>
      </c>
      <c r="H3041" t="s">
        <v>7</v>
      </c>
      <c r="K3041">
        <f>btc[[#This Row],[Close]]-btc[[#This Row],[Open]]</f>
        <v>8.0999999999999943</v>
      </c>
      <c r="N3041">
        <f>(K3041/btc[[#This Row],[Open]])*100</f>
        <v>6.8354430379746782</v>
      </c>
    </row>
    <row r="3042" spans="1:14" x14ac:dyDescent="0.25">
      <c r="A3042" s="1" t="s">
        <v>10</v>
      </c>
      <c r="B3042" s="1">
        <v>41550</v>
      </c>
      <c r="C3042">
        <v>123</v>
      </c>
      <c r="D3042">
        <v>132</v>
      </c>
      <c r="E3042">
        <v>120.1</v>
      </c>
      <c r="F3042">
        <v>131</v>
      </c>
      <c r="G3042">
        <v>35270</v>
      </c>
      <c r="H3042" t="s">
        <v>7</v>
      </c>
      <c r="K3042">
        <f>btc[[#This Row],[Close]]-btc[[#This Row],[Open]]</f>
        <v>8</v>
      </c>
      <c r="N3042">
        <f>(K3042/btc[[#This Row],[Open]])*100</f>
        <v>6.5040650406504072</v>
      </c>
    </row>
    <row r="3043" spans="1:14" x14ac:dyDescent="0.25">
      <c r="A3043" s="1" t="s">
        <v>10</v>
      </c>
      <c r="B3043" s="1">
        <v>41514</v>
      </c>
      <c r="C3043">
        <v>131.30000000000001</v>
      </c>
      <c r="D3043">
        <v>131.69999999999999</v>
      </c>
      <c r="E3043">
        <v>128</v>
      </c>
      <c r="F3043">
        <v>128.80000000000001</v>
      </c>
      <c r="G3043">
        <v>12561</v>
      </c>
      <c r="H3043" t="s">
        <v>7</v>
      </c>
      <c r="K3043">
        <f>btc[[#This Row],[Close]]-btc[[#This Row],[Open]]</f>
        <v>-2.5</v>
      </c>
      <c r="N3043">
        <f>(K3043/btc[[#This Row],[Open]])*100</f>
        <v>-1.904036557501904</v>
      </c>
    </row>
    <row r="3044" spans="1:14" x14ac:dyDescent="0.25">
      <c r="A3044" s="1" t="s">
        <v>10</v>
      </c>
      <c r="B3044" s="1">
        <v>41515</v>
      </c>
      <c r="C3044">
        <v>128.80000000000001</v>
      </c>
      <c r="D3044">
        <v>131.19999999999999</v>
      </c>
      <c r="E3044">
        <v>128.19999999999999</v>
      </c>
      <c r="F3044">
        <v>129.30000000000001</v>
      </c>
      <c r="G3044">
        <v>8218</v>
      </c>
      <c r="H3044" t="s">
        <v>7</v>
      </c>
      <c r="K3044">
        <f>btc[[#This Row],[Close]]-btc[[#This Row],[Open]]</f>
        <v>0.5</v>
      </c>
      <c r="N3044">
        <f>(K3044/btc[[#This Row],[Open]])*100</f>
        <v>0.38819875776397511</v>
      </c>
    </row>
    <row r="3045" spans="1:14" x14ac:dyDescent="0.25">
      <c r="A3045" s="1" t="s">
        <v>10</v>
      </c>
      <c r="B3045" s="1">
        <v>41524</v>
      </c>
      <c r="C3045">
        <v>121.9</v>
      </c>
      <c r="D3045">
        <v>131</v>
      </c>
      <c r="E3045">
        <v>121.3</v>
      </c>
      <c r="F3045">
        <v>129</v>
      </c>
      <c r="G3045">
        <v>14191</v>
      </c>
      <c r="H3045" t="s">
        <v>7</v>
      </c>
      <c r="K3045">
        <f>btc[[#This Row],[Close]]-btc[[#This Row],[Open]]</f>
        <v>7.0999999999999943</v>
      </c>
      <c r="N3045">
        <f>(K3045/btc[[#This Row],[Open]])*100</f>
        <v>5.8244462674323163</v>
      </c>
    </row>
    <row r="3046" spans="1:14" x14ac:dyDescent="0.25">
      <c r="A3046" s="1" t="s">
        <v>10</v>
      </c>
      <c r="B3046" s="1">
        <v>41422</v>
      </c>
      <c r="C3046">
        <v>129.80000000000001</v>
      </c>
      <c r="D3046">
        <v>130.6</v>
      </c>
      <c r="E3046">
        <v>125.4</v>
      </c>
      <c r="F3046">
        <v>129</v>
      </c>
      <c r="G3046">
        <v>22803</v>
      </c>
      <c r="H3046" t="s">
        <v>7</v>
      </c>
      <c r="K3046">
        <f>btc[[#This Row],[Close]]-btc[[#This Row],[Open]]</f>
        <v>-0.80000000000001137</v>
      </c>
      <c r="N3046">
        <f>(K3046/btc[[#This Row],[Open]])*100</f>
        <v>-0.61633281972265896</v>
      </c>
    </row>
    <row r="3047" spans="1:14" x14ac:dyDescent="0.25">
      <c r="A3047" s="1" t="s">
        <v>10</v>
      </c>
      <c r="B3047" s="1">
        <v>41385</v>
      </c>
      <c r="C3047">
        <v>126.6</v>
      </c>
      <c r="D3047">
        <v>130.5</v>
      </c>
      <c r="E3047">
        <v>110</v>
      </c>
      <c r="F3047">
        <v>119.2</v>
      </c>
      <c r="G3047">
        <v>99132</v>
      </c>
      <c r="H3047" t="s">
        <v>7</v>
      </c>
      <c r="K3047">
        <f>btc[[#This Row],[Close]]-btc[[#This Row],[Open]]</f>
        <v>-7.3999999999999915</v>
      </c>
      <c r="N3047">
        <f>(K3047/btc[[#This Row],[Open]])*100</f>
        <v>-5.8451816745655538</v>
      </c>
    </row>
    <row r="3048" spans="1:14" x14ac:dyDescent="0.25">
      <c r="A3048" s="1" t="s">
        <v>10</v>
      </c>
      <c r="B3048" s="1">
        <v>41427</v>
      </c>
      <c r="C3048">
        <v>129.30000000000001</v>
      </c>
      <c r="D3048">
        <v>130.1</v>
      </c>
      <c r="E3048">
        <v>115</v>
      </c>
      <c r="F3048">
        <v>122.5</v>
      </c>
      <c r="G3048">
        <v>101135</v>
      </c>
      <c r="H3048" t="s">
        <v>7</v>
      </c>
      <c r="K3048">
        <f>btc[[#This Row],[Close]]-btc[[#This Row],[Open]]</f>
        <v>-6.8000000000000114</v>
      </c>
      <c r="N3048">
        <f>(K3048/btc[[#This Row],[Open]])*100</f>
        <v>-5.2590873936581675</v>
      </c>
    </row>
    <row r="3049" spans="1:14" x14ac:dyDescent="0.25">
      <c r="A3049" s="1" t="s">
        <v>10</v>
      </c>
      <c r="B3049" s="1">
        <v>41377</v>
      </c>
      <c r="C3049">
        <v>117</v>
      </c>
      <c r="D3049">
        <v>130</v>
      </c>
      <c r="E3049">
        <v>85.5</v>
      </c>
      <c r="F3049">
        <v>93</v>
      </c>
      <c r="G3049">
        <v>238348</v>
      </c>
      <c r="H3049" t="s">
        <v>7</v>
      </c>
      <c r="K3049">
        <f>btc[[#This Row],[Close]]-btc[[#This Row],[Open]]</f>
        <v>-24</v>
      </c>
      <c r="N3049">
        <f>(K3049/btc[[#This Row],[Open]])*100</f>
        <v>-20.512820512820511</v>
      </c>
    </row>
    <row r="3050" spans="1:14" x14ac:dyDescent="0.25">
      <c r="A3050" s="1" t="s">
        <v>10</v>
      </c>
      <c r="B3050" s="1">
        <v>41425</v>
      </c>
      <c r="C3050">
        <v>128.80000000000001</v>
      </c>
      <c r="D3050">
        <v>130</v>
      </c>
      <c r="E3050">
        <v>126.3</v>
      </c>
      <c r="F3050">
        <v>128.80000000000001</v>
      </c>
      <c r="G3050">
        <v>16576</v>
      </c>
      <c r="H3050" t="s">
        <v>7</v>
      </c>
      <c r="K3050">
        <f>btc[[#This Row],[Close]]-btc[[#This Row],[Open]]</f>
        <v>0</v>
      </c>
      <c r="N3050">
        <f>(K3050/btc[[#This Row],[Open]])*100</f>
        <v>0</v>
      </c>
    </row>
    <row r="3051" spans="1:14" x14ac:dyDescent="0.25">
      <c r="A3051" s="1" t="s">
        <v>10</v>
      </c>
      <c r="B3051" s="1">
        <v>41525</v>
      </c>
      <c r="C3051">
        <v>129</v>
      </c>
      <c r="D3051">
        <v>129.9</v>
      </c>
      <c r="E3051">
        <v>124.1</v>
      </c>
      <c r="F3051">
        <v>126.3</v>
      </c>
      <c r="G3051">
        <v>7345</v>
      </c>
      <c r="H3051" t="s">
        <v>7</v>
      </c>
      <c r="K3051">
        <f>btc[[#This Row],[Close]]-btc[[#This Row],[Open]]</f>
        <v>-2.7000000000000028</v>
      </c>
      <c r="N3051">
        <f>(K3051/btc[[#This Row],[Open]])*100</f>
        <v>-2.0930232558139554</v>
      </c>
    </row>
    <row r="3052" spans="1:14" x14ac:dyDescent="0.25">
      <c r="A3052" s="1" t="s">
        <v>10</v>
      </c>
      <c r="B3052" s="1">
        <v>41426</v>
      </c>
      <c r="C3052">
        <v>128.80000000000001</v>
      </c>
      <c r="D3052">
        <v>129.80000000000001</v>
      </c>
      <c r="E3052">
        <v>127.1</v>
      </c>
      <c r="F3052">
        <v>129.30000000000001</v>
      </c>
      <c r="G3052">
        <v>6358</v>
      </c>
      <c r="H3052" t="s">
        <v>7</v>
      </c>
      <c r="K3052">
        <f>btc[[#This Row],[Close]]-btc[[#This Row],[Open]]</f>
        <v>0.5</v>
      </c>
      <c r="N3052">
        <f>(K3052/btc[[#This Row],[Open]])*100</f>
        <v>0.38819875776397511</v>
      </c>
    </row>
    <row r="3053" spans="1:14" x14ac:dyDescent="0.25">
      <c r="A3053" s="1" t="s">
        <v>10</v>
      </c>
      <c r="B3053" s="1">
        <v>41386</v>
      </c>
      <c r="C3053">
        <v>119.2</v>
      </c>
      <c r="D3053">
        <v>127.4</v>
      </c>
      <c r="E3053">
        <v>118.5</v>
      </c>
      <c r="F3053">
        <v>127.4</v>
      </c>
      <c r="G3053">
        <v>59153</v>
      </c>
      <c r="H3053" t="s">
        <v>7</v>
      </c>
      <c r="K3053">
        <f>btc[[#This Row],[Close]]-btc[[#This Row],[Open]]</f>
        <v>8.2000000000000028</v>
      </c>
      <c r="N3053">
        <f>(K3053/btc[[#This Row],[Open]])*100</f>
        <v>6.8791946308724858</v>
      </c>
    </row>
    <row r="3054" spans="1:14" x14ac:dyDescent="0.25">
      <c r="A3054" s="1" t="s">
        <v>10</v>
      </c>
      <c r="B3054" s="1">
        <v>41396</v>
      </c>
      <c r="C3054">
        <v>116.4</v>
      </c>
      <c r="D3054">
        <v>126.9</v>
      </c>
      <c r="E3054">
        <v>91.1</v>
      </c>
      <c r="F3054">
        <v>106.3</v>
      </c>
      <c r="G3054">
        <v>234171</v>
      </c>
      <c r="H3054" t="s">
        <v>7</v>
      </c>
      <c r="K3054">
        <f>btc[[#This Row],[Close]]-btc[[#This Row],[Open]]</f>
        <v>-10.100000000000009</v>
      </c>
      <c r="N3054">
        <f>(K3054/btc[[#This Row],[Open]])*100</f>
        <v>-8.6769759450171886</v>
      </c>
    </row>
    <row r="3055" spans="1:14" x14ac:dyDescent="0.25">
      <c r="A3055" s="1" t="s">
        <v>10</v>
      </c>
      <c r="B3055" s="1">
        <v>41417</v>
      </c>
      <c r="C3055">
        <v>123.8</v>
      </c>
      <c r="D3055">
        <v>126.9</v>
      </c>
      <c r="E3055">
        <v>123</v>
      </c>
      <c r="F3055">
        <v>126.3</v>
      </c>
      <c r="G3055">
        <v>22118</v>
      </c>
      <c r="H3055" t="s">
        <v>7</v>
      </c>
      <c r="K3055">
        <f>btc[[#This Row],[Close]]-btc[[#This Row],[Open]]</f>
        <v>2.5</v>
      </c>
      <c r="N3055">
        <f>(K3055/btc[[#This Row],[Open]])*100</f>
        <v>2.0193861066235863</v>
      </c>
    </row>
    <row r="3056" spans="1:14" x14ac:dyDescent="0.25">
      <c r="A3056" s="1" t="s">
        <v>10</v>
      </c>
      <c r="B3056" s="1">
        <v>41411</v>
      </c>
      <c r="C3056">
        <v>118.2</v>
      </c>
      <c r="D3056">
        <v>125.6</v>
      </c>
      <c r="E3056">
        <v>116.6</v>
      </c>
      <c r="F3056">
        <v>123.5</v>
      </c>
      <c r="G3056">
        <v>79124</v>
      </c>
      <c r="H3056" t="s">
        <v>7</v>
      </c>
      <c r="K3056">
        <f>btc[[#This Row],[Close]]-btc[[#This Row],[Open]]</f>
        <v>5.2999999999999972</v>
      </c>
      <c r="N3056">
        <f>(K3056/btc[[#This Row],[Open]])*100</f>
        <v>4.4839255499153952</v>
      </c>
    </row>
    <row r="3057" spans="1:14" x14ac:dyDescent="0.25">
      <c r="A3057" s="1" t="s">
        <v>10</v>
      </c>
      <c r="B3057" s="1">
        <v>41412</v>
      </c>
      <c r="C3057">
        <v>123.5</v>
      </c>
      <c r="D3057">
        <v>125.3</v>
      </c>
      <c r="E3057">
        <v>122.3</v>
      </c>
      <c r="F3057">
        <v>123.2</v>
      </c>
      <c r="G3057">
        <v>22652</v>
      </c>
      <c r="H3057" t="s">
        <v>7</v>
      </c>
      <c r="K3057">
        <f>btc[[#This Row],[Close]]-btc[[#This Row],[Open]]</f>
        <v>-0.29999999999999716</v>
      </c>
      <c r="N3057">
        <f>(K3057/btc[[#This Row],[Open]])*100</f>
        <v>-0.24291497975708273</v>
      </c>
    </row>
    <row r="3058" spans="1:14" x14ac:dyDescent="0.25">
      <c r="A3058" s="1" t="s">
        <v>10</v>
      </c>
      <c r="B3058" s="1">
        <v>41507</v>
      </c>
      <c r="C3058">
        <v>121.2</v>
      </c>
      <c r="D3058">
        <v>125</v>
      </c>
      <c r="E3058">
        <v>119.7</v>
      </c>
      <c r="F3058">
        <v>123.3</v>
      </c>
      <c r="G3058">
        <v>30638</v>
      </c>
      <c r="H3058" t="s">
        <v>7</v>
      </c>
      <c r="K3058">
        <f>btc[[#This Row],[Close]]-btc[[#This Row],[Open]]</f>
        <v>2.0999999999999943</v>
      </c>
      <c r="N3058">
        <f>(K3058/btc[[#This Row],[Open]])*100</f>
        <v>1.732673267326728</v>
      </c>
    </row>
    <row r="3059" spans="1:14" x14ac:dyDescent="0.25">
      <c r="A3059" s="1" t="s">
        <v>10</v>
      </c>
      <c r="B3059" s="1">
        <v>41400</v>
      </c>
      <c r="C3059">
        <v>116</v>
      </c>
      <c r="D3059">
        <v>124.9</v>
      </c>
      <c r="E3059">
        <v>106</v>
      </c>
      <c r="F3059">
        <v>112.3</v>
      </c>
      <c r="G3059">
        <v>150072</v>
      </c>
      <c r="H3059" t="s">
        <v>7</v>
      </c>
      <c r="K3059">
        <f>btc[[#This Row],[Close]]-btc[[#This Row],[Open]]</f>
        <v>-3.7000000000000028</v>
      </c>
      <c r="N3059">
        <f>(K3059/btc[[#This Row],[Open]])*100</f>
        <v>-3.1896551724137954</v>
      </c>
    </row>
    <row r="3060" spans="1:14" x14ac:dyDescent="0.25">
      <c r="A3060" s="1" t="s">
        <v>10</v>
      </c>
      <c r="B3060" s="1">
        <v>41413</v>
      </c>
      <c r="C3060">
        <v>123.2</v>
      </c>
      <c r="D3060">
        <v>124.5</v>
      </c>
      <c r="E3060">
        <v>119.5</v>
      </c>
      <c r="F3060">
        <v>122.5</v>
      </c>
      <c r="G3060">
        <v>20572</v>
      </c>
      <c r="H3060" t="s">
        <v>7</v>
      </c>
      <c r="K3060">
        <f>btc[[#This Row],[Close]]-btc[[#This Row],[Open]]</f>
        <v>-0.70000000000000284</v>
      </c>
      <c r="N3060">
        <f>(K3060/btc[[#This Row],[Open]])*100</f>
        <v>-0.56818181818182045</v>
      </c>
    </row>
    <row r="3061" spans="1:14" x14ac:dyDescent="0.25">
      <c r="A3061" s="1" t="s">
        <v>10</v>
      </c>
      <c r="B3061" s="1">
        <v>41416</v>
      </c>
      <c r="C3061">
        <v>122.9</v>
      </c>
      <c r="D3061">
        <v>124.5</v>
      </c>
      <c r="E3061">
        <v>122</v>
      </c>
      <c r="F3061">
        <v>123.8</v>
      </c>
      <c r="G3061">
        <v>18308</v>
      </c>
      <c r="H3061" t="s">
        <v>7</v>
      </c>
      <c r="K3061">
        <f>btc[[#This Row],[Close]]-btc[[#This Row],[Open]]</f>
        <v>0.89999999999999147</v>
      </c>
      <c r="N3061">
        <f>(K3061/btc[[#This Row],[Open]])*100</f>
        <v>0.73230268510983842</v>
      </c>
    </row>
    <row r="3062" spans="1:14" x14ac:dyDescent="0.25">
      <c r="A3062" s="1" t="s">
        <v>10</v>
      </c>
      <c r="B3062" s="1">
        <v>41508</v>
      </c>
      <c r="C3062">
        <v>123.3</v>
      </c>
      <c r="D3062">
        <v>124.5</v>
      </c>
      <c r="E3062">
        <v>120.5</v>
      </c>
      <c r="F3062">
        <v>122</v>
      </c>
      <c r="G3062">
        <v>13958</v>
      </c>
      <c r="H3062" t="s">
        <v>7</v>
      </c>
      <c r="K3062">
        <f>btc[[#This Row],[Close]]-btc[[#This Row],[Open]]</f>
        <v>-1.2999999999999972</v>
      </c>
      <c r="N3062">
        <f>(K3062/btc[[#This Row],[Open]])*100</f>
        <v>-1.0543390105433879</v>
      </c>
    </row>
    <row r="3063" spans="1:14" x14ac:dyDescent="0.25">
      <c r="A3063" s="1" t="s">
        <v>10</v>
      </c>
      <c r="B3063" s="1">
        <v>41429</v>
      </c>
      <c r="C3063">
        <v>120.7</v>
      </c>
      <c r="D3063">
        <v>124</v>
      </c>
      <c r="E3063">
        <v>118.8</v>
      </c>
      <c r="F3063">
        <v>121.4</v>
      </c>
      <c r="G3063">
        <v>21947</v>
      </c>
      <c r="H3063" t="s">
        <v>7</v>
      </c>
      <c r="K3063">
        <f>btc[[#This Row],[Close]]-btc[[#This Row],[Open]]</f>
        <v>0.70000000000000284</v>
      </c>
      <c r="N3063">
        <f>(K3063/btc[[#This Row],[Open]])*100</f>
        <v>0.57995028997514741</v>
      </c>
    </row>
    <row r="3064" spans="1:14" x14ac:dyDescent="0.25">
      <c r="A3064" s="1" t="s">
        <v>10</v>
      </c>
      <c r="B3064" s="1">
        <v>41505</v>
      </c>
      <c r="C3064">
        <v>113.4</v>
      </c>
      <c r="D3064">
        <v>123.8</v>
      </c>
      <c r="E3064">
        <v>111.8</v>
      </c>
      <c r="F3064">
        <v>118.5</v>
      </c>
      <c r="G3064">
        <v>53066</v>
      </c>
      <c r="H3064" t="s">
        <v>7</v>
      </c>
      <c r="K3064">
        <f>btc[[#This Row],[Close]]-btc[[#This Row],[Open]]</f>
        <v>5.0999999999999943</v>
      </c>
      <c r="N3064">
        <f>(K3064/btc[[#This Row],[Open]])*100</f>
        <v>4.4973544973544923</v>
      </c>
    </row>
    <row r="3065" spans="1:14" x14ac:dyDescent="0.25">
      <c r="A3065" s="1" t="s">
        <v>10</v>
      </c>
      <c r="B3065" s="1">
        <v>41414</v>
      </c>
      <c r="C3065">
        <v>122.5</v>
      </c>
      <c r="D3065">
        <v>123.7</v>
      </c>
      <c r="E3065">
        <v>120.1</v>
      </c>
      <c r="F3065">
        <v>122</v>
      </c>
      <c r="G3065">
        <v>17316</v>
      </c>
      <c r="H3065" t="s">
        <v>7</v>
      </c>
      <c r="K3065">
        <f>btc[[#This Row],[Close]]-btc[[#This Row],[Open]]</f>
        <v>-0.5</v>
      </c>
      <c r="N3065">
        <f>(K3065/btc[[#This Row],[Open]])*100</f>
        <v>-0.40816326530612246</v>
      </c>
    </row>
    <row r="3066" spans="1:14" x14ac:dyDescent="0.25">
      <c r="A3066" s="1" t="s">
        <v>10</v>
      </c>
      <c r="B3066" s="1">
        <v>41430</v>
      </c>
      <c r="C3066">
        <v>121.4</v>
      </c>
      <c r="D3066">
        <v>123.5</v>
      </c>
      <c r="E3066">
        <v>119.5</v>
      </c>
      <c r="F3066">
        <v>121.9</v>
      </c>
      <c r="G3066">
        <v>16639</v>
      </c>
      <c r="H3066" t="s">
        <v>7</v>
      </c>
      <c r="K3066">
        <f>btc[[#This Row],[Close]]-btc[[#This Row],[Open]]</f>
        <v>0.5</v>
      </c>
      <c r="N3066">
        <f>(K3066/btc[[#This Row],[Open]])*100</f>
        <v>0.41186161449752884</v>
      </c>
    </row>
    <row r="3067" spans="1:14" x14ac:dyDescent="0.25">
      <c r="A3067" s="1" t="s">
        <v>10</v>
      </c>
      <c r="B3067" s="1">
        <v>41431</v>
      </c>
      <c r="C3067">
        <v>121.9</v>
      </c>
      <c r="D3067">
        <v>123.3</v>
      </c>
      <c r="E3067">
        <v>117</v>
      </c>
      <c r="F3067">
        <v>119</v>
      </c>
      <c r="G3067">
        <v>22104</v>
      </c>
      <c r="H3067" t="s">
        <v>7</v>
      </c>
      <c r="K3067">
        <f>btc[[#This Row],[Close]]-btc[[#This Row],[Open]]</f>
        <v>-2.9000000000000057</v>
      </c>
      <c r="N3067">
        <f>(K3067/btc[[#This Row],[Open]])*100</f>
        <v>-2.3789991796554601</v>
      </c>
    </row>
    <row r="3068" spans="1:14" x14ac:dyDescent="0.25">
      <c r="A3068" s="1" t="s">
        <v>10</v>
      </c>
      <c r="B3068" s="1">
        <v>41415</v>
      </c>
      <c r="C3068">
        <v>122</v>
      </c>
      <c r="D3068">
        <v>123.1</v>
      </c>
      <c r="E3068">
        <v>121.1</v>
      </c>
      <c r="F3068">
        <v>122.9</v>
      </c>
      <c r="G3068">
        <v>13387</v>
      </c>
      <c r="H3068" t="s">
        <v>7</v>
      </c>
      <c r="K3068">
        <f>btc[[#This Row],[Close]]-btc[[#This Row],[Open]]</f>
        <v>0.90000000000000568</v>
      </c>
      <c r="N3068">
        <f>(K3068/btc[[#This Row],[Open]])*100</f>
        <v>0.73770491803279148</v>
      </c>
    </row>
    <row r="3069" spans="1:14" x14ac:dyDescent="0.25">
      <c r="A3069" s="1" t="s">
        <v>10</v>
      </c>
      <c r="B3069" s="1">
        <v>41506</v>
      </c>
      <c r="C3069">
        <v>118.5</v>
      </c>
      <c r="D3069">
        <v>123</v>
      </c>
      <c r="E3069">
        <v>116.8</v>
      </c>
      <c r="F3069">
        <v>121.2</v>
      </c>
      <c r="G3069">
        <v>24288</v>
      </c>
      <c r="H3069" t="s">
        <v>7</v>
      </c>
      <c r="K3069">
        <f>btc[[#This Row],[Close]]-btc[[#This Row],[Open]]</f>
        <v>2.7000000000000028</v>
      </c>
      <c r="N3069">
        <f>(K3069/btc[[#This Row],[Open]])*100</f>
        <v>2.2784810126582302</v>
      </c>
    </row>
    <row r="3070" spans="1:14" x14ac:dyDescent="0.25">
      <c r="A3070" s="1" t="s">
        <v>10</v>
      </c>
      <c r="B3070" s="1">
        <v>41512</v>
      </c>
      <c r="C3070">
        <v>122.1</v>
      </c>
      <c r="D3070">
        <v>123</v>
      </c>
      <c r="E3070">
        <v>119.9</v>
      </c>
      <c r="F3070">
        <v>120.1</v>
      </c>
      <c r="G3070">
        <v>11444</v>
      </c>
      <c r="H3070" t="s">
        <v>7</v>
      </c>
      <c r="K3070">
        <f>btc[[#This Row],[Close]]-btc[[#This Row],[Open]]</f>
        <v>-2</v>
      </c>
      <c r="N3070">
        <f>(K3070/btc[[#This Row],[Open]])*100</f>
        <v>-1.638001638001638</v>
      </c>
    </row>
    <row r="3071" spans="1:14" x14ac:dyDescent="0.25">
      <c r="A3071" s="1" t="s">
        <v>10</v>
      </c>
      <c r="B3071" s="1">
        <v>41511</v>
      </c>
      <c r="C3071">
        <v>119.6</v>
      </c>
      <c r="D3071">
        <v>123</v>
      </c>
      <c r="E3071">
        <v>119.1</v>
      </c>
      <c r="F3071">
        <v>122.1</v>
      </c>
      <c r="G3071">
        <v>7442</v>
      </c>
      <c r="H3071" t="s">
        <v>7</v>
      </c>
      <c r="K3071">
        <f>btc[[#This Row],[Close]]-btc[[#This Row],[Open]]</f>
        <v>2.5</v>
      </c>
      <c r="N3071">
        <f>(K3071/btc[[#This Row],[Open]])*100</f>
        <v>2.0903010033444818</v>
      </c>
    </row>
    <row r="3072" spans="1:14" x14ac:dyDescent="0.25">
      <c r="A3072" s="1" t="s">
        <v>10</v>
      </c>
      <c r="B3072" s="1">
        <v>41428</v>
      </c>
      <c r="C3072">
        <v>122.5</v>
      </c>
      <c r="D3072">
        <v>122.8</v>
      </c>
      <c r="E3072">
        <v>115.1</v>
      </c>
      <c r="F3072">
        <v>120.7</v>
      </c>
      <c r="G3072">
        <v>28898</v>
      </c>
      <c r="H3072" t="s">
        <v>7</v>
      </c>
      <c r="K3072">
        <f>btc[[#This Row],[Close]]-btc[[#This Row],[Open]]</f>
        <v>-1.7999999999999972</v>
      </c>
      <c r="N3072">
        <f>(K3072/btc[[#This Row],[Open]])*100</f>
        <v>-1.4693877551020385</v>
      </c>
    </row>
    <row r="3073" spans="1:14" x14ac:dyDescent="0.25">
      <c r="A3073" s="1" t="s">
        <v>10</v>
      </c>
      <c r="B3073" s="1">
        <v>41404</v>
      </c>
      <c r="C3073">
        <v>112.8</v>
      </c>
      <c r="D3073">
        <v>122.5</v>
      </c>
      <c r="E3073">
        <v>111.5</v>
      </c>
      <c r="F3073">
        <v>117.7</v>
      </c>
      <c r="G3073">
        <v>77483</v>
      </c>
      <c r="H3073" t="s">
        <v>7</v>
      </c>
      <c r="K3073">
        <f>btc[[#This Row],[Close]]-btc[[#This Row],[Open]]</f>
        <v>4.9000000000000057</v>
      </c>
      <c r="N3073">
        <f>(K3073/btc[[#This Row],[Open]])*100</f>
        <v>4.3439716312056786</v>
      </c>
    </row>
    <row r="3074" spans="1:14" x14ac:dyDescent="0.25">
      <c r="A3074" s="1" t="s">
        <v>10</v>
      </c>
      <c r="B3074" s="1">
        <v>41509</v>
      </c>
      <c r="C3074">
        <v>122</v>
      </c>
      <c r="D3074">
        <v>122</v>
      </c>
      <c r="E3074">
        <v>118.4</v>
      </c>
      <c r="F3074">
        <v>118.5</v>
      </c>
      <c r="G3074">
        <v>19474</v>
      </c>
      <c r="H3074" t="s">
        <v>7</v>
      </c>
      <c r="K3074">
        <f>btc[[#This Row],[Close]]-btc[[#This Row],[Open]]</f>
        <v>-3.5</v>
      </c>
      <c r="N3074">
        <f>(K3074/btc[[#This Row],[Open]])*100</f>
        <v>-2.8688524590163933</v>
      </c>
    </row>
    <row r="3075" spans="1:14" x14ac:dyDescent="0.25">
      <c r="A3075" s="1" t="s">
        <v>10</v>
      </c>
      <c r="B3075" s="1">
        <v>41510</v>
      </c>
      <c r="C3075">
        <v>118.5</v>
      </c>
      <c r="D3075">
        <v>121.4</v>
      </c>
      <c r="E3075">
        <v>118</v>
      </c>
      <c r="F3075">
        <v>119.6</v>
      </c>
      <c r="G3075">
        <v>8955</v>
      </c>
      <c r="H3075" t="s">
        <v>7</v>
      </c>
      <c r="K3075">
        <f>btc[[#This Row],[Close]]-btc[[#This Row],[Open]]</f>
        <v>1.0999999999999943</v>
      </c>
      <c r="N3075">
        <f>(K3075/btc[[#This Row],[Open]])*100</f>
        <v>0.92827004219408793</v>
      </c>
    </row>
    <row r="3076" spans="1:14" x14ac:dyDescent="0.25">
      <c r="A3076" s="1" t="s">
        <v>10</v>
      </c>
      <c r="B3076" s="1">
        <v>41408</v>
      </c>
      <c r="C3076">
        <v>118</v>
      </c>
      <c r="D3076">
        <v>119.8</v>
      </c>
      <c r="E3076">
        <v>109.4</v>
      </c>
      <c r="F3076">
        <v>111.4</v>
      </c>
      <c r="G3076">
        <v>87775</v>
      </c>
      <c r="H3076" t="s">
        <v>7</v>
      </c>
      <c r="K3076">
        <f>btc[[#This Row],[Close]]-btc[[#This Row],[Open]]</f>
        <v>-6.5999999999999943</v>
      </c>
      <c r="N3076">
        <f>(K3076/btc[[#This Row],[Open]])*100</f>
        <v>-5.5932203389830457</v>
      </c>
    </row>
    <row r="3077" spans="1:14" x14ac:dyDescent="0.25">
      <c r="A3077" s="1" t="s">
        <v>10</v>
      </c>
      <c r="B3077" s="1">
        <v>41432</v>
      </c>
      <c r="C3077">
        <v>119</v>
      </c>
      <c r="D3077">
        <v>119.1</v>
      </c>
      <c r="E3077">
        <v>106.2</v>
      </c>
      <c r="F3077">
        <v>111</v>
      </c>
      <c r="G3077">
        <v>65768</v>
      </c>
      <c r="H3077" t="s">
        <v>7</v>
      </c>
      <c r="K3077">
        <f>btc[[#This Row],[Close]]-btc[[#This Row],[Open]]</f>
        <v>-8</v>
      </c>
      <c r="N3077">
        <f>(K3077/btc[[#This Row],[Open]])*100</f>
        <v>-6.7226890756302522</v>
      </c>
    </row>
    <row r="3078" spans="1:14" x14ac:dyDescent="0.25">
      <c r="A3078" s="1" t="s">
        <v>10</v>
      </c>
      <c r="B3078" s="1">
        <v>41410</v>
      </c>
      <c r="C3078">
        <v>114.2</v>
      </c>
      <c r="D3078">
        <v>119</v>
      </c>
      <c r="E3078">
        <v>112.1</v>
      </c>
      <c r="F3078">
        <v>118.2</v>
      </c>
      <c r="G3078">
        <v>45232</v>
      </c>
      <c r="H3078" t="s">
        <v>7</v>
      </c>
      <c r="K3078">
        <f>btc[[#This Row],[Close]]-btc[[#This Row],[Open]]</f>
        <v>4</v>
      </c>
      <c r="N3078">
        <f>(K3078/btc[[#This Row],[Open]])*100</f>
        <v>3.5026269702276709</v>
      </c>
    </row>
    <row r="3079" spans="1:14" x14ac:dyDescent="0.25">
      <c r="A3079" s="1" t="s">
        <v>10</v>
      </c>
      <c r="B3079" s="1">
        <v>41407</v>
      </c>
      <c r="C3079">
        <v>114.8</v>
      </c>
      <c r="D3079">
        <v>118.9</v>
      </c>
      <c r="E3079">
        <v>114.5</v>
      </c>
      <c r="F3079">
        <v>118</v>
      </c>
      <c r="G3079">
        <v>26177</v>
      </c>
      <c r="H3079" t="s">
        <v>7</v>
      </c>
      <c r="K3079">
        <f>btc[[#This Row],[Close]]-btc[[#This Row],[Open]]</f>
        <v>3.2000000000000028</v>
      </c>
      <c r="N3079">
        <f>(K3079/btc[[#This Row],[Open]])*100</f>
        <v>2.7874564459930338</v>
      </c>
    </row>
    <row r="3080" spans="1:14" x14ac:dyDescent="0.25">
      <c r="A3080" s="1" t="s">
        <v>10</v>
      </c>
      <c r="B3080" s="1">
        <v>41399</v>
      </c>
      <c r="C3080">
        <v>112.9</v>
      </c>
      <c r="D3080">
        <v>118.8</v>
      </c>
      <c r="E3080">
        <v>107</v>
      </c>
      <c r="F3080">
        <v>116</v>
      </c>
      <c r="G3080">
        <v>84205</v>
      </c>
      <c r="H3080" t="s">
        <v>7</v>
      </c>
      <c r="K3080">
        <f>btc[[#This Row],[Close]]-btc[[#This Row],[Open]]</f>
        <v>3.0999999999999943</v>
      </c>
      <c r="N3080">
        <f>(K3080/btc[[#This Row],[Open]])*100</f>
        <v>2.7457927369353357</v>
      </c>
    </row>
    <row r="3081" spans="1:14" x14ac:dyDescent="0.25">
      <c r="A3081" s="1" t="s">
        <v>10</v>
      </c>
      <c r="B3081" s="1">
        <v>41405</v>
      </c>
      <c r="C3081">
        <v>117.7</v>
      </c>
      <c r="D3081">
        <v>118.7</v>
      </c>
      <c r="E3081">
        <v>113</v>
      </c>
      <c r="F3081">
        <v>115.6</v>
      </c>
      <c r="G3081">
        <v>28039</v>
      </c>
      <c r="H3081" t="s">
        <v>7</v>
      </c>
      <c r="K3081">
        <f>btc[[#This Row],[Close]]-btc[[#This Row],[Open]]</f>
        <v>-2.1000000000000085</v>
      </c>
      <c r="N3081">
        <f>(K3081/btc[[#This Row],[Open]])*100</f>
        <v>-1.7841971112999222</v>
      </c>
    </row>
    <row r="3082" spans="1:14" x14ac:dyDescent="0.25">
      <c r="A3082" s="1" t="s">
        <v>10</v>
      </c>
      <c r="B3082" s="1">
        <v>41366</v>
      </c>
      <c r="C3082">
        <v>104</v>
      </c>
      <c r="D3082">
        <v>118.4</v>
      </c>
      <c r="E3082">
        <v>99</v>
      </c>
      <c r="F3082">
        <v>118</v>
      </c>
      <c r="G3082">
        <v>81285</v>
      </c>
      <c r="H3082" t="s">
        <v>7</v>
      </c>
      <c r="K3082">
        <f>btc[[#This Row],[Close]]-btc[[#This Row],[Open]]</f>
        <v>14</v>
      </c>
      <c r="N3082">
        <f>(K3082/btc[[#This Row],[Open]])*100</f>
        <v>13.461538461538462</v>
      </c>
    </row>
    <row r="3083" spans="1:14" x14ac:dyDescent="0.25">
      <c r="A3083" s="1" t="s">
        <v>10</v>
      </c>
      <c r="B3083" s="1">
        <v>41406</v>
      </c>
      <c r="C3083">
        <v>115.6</v>
      </c>
      <c r="D3083">
        <v>117.5</v>
      </c>
      <c r="E3083">
        <v>112.4</v>
      </c>
      <c r="F3083">
        <v>114.8</v>
      </c>
      <c r="G3083">
        <v>20601</v>
      </c>
      <c r="H3083" t="s">
        <v>7</v>
      </c>
      <c r="K3083">
        <f>btc[[#This Row],[Close]]-btc[[#This Row],[Open]]</f>
        <v>-0.79999999999999716</v>
      </c>
      <c r="N3083">
        <f>(K3083/btc[[#This Row],[Open]])*100</f>
        <v>-0.69204152249134709</v>
      </c>
    </row>
    <row r="3084" spans="1:14" x14ac:dyDescent="0.25">
      <c r="A3084" s="1" t="s">
        <v>10</v>
      </c>
      <c r="B3084" s="1">
        <v>41402</v>
      </c>
      <c r="C3084">
        <v>109.6</v>
      </c>
      <c r="D3084">
        <v>116.8</v>
      </c>
      <c r="E3084">
        <v>109.5</v>
      </c>
      <c r="F3084">
        <v>113.2</v>
      </c>
      <c r="G3084">
        <v>61722</v>
      </c>
      <c r="H3084" t="s">
        <v>7</v>
      </c>
      <c r="K3084">
        <f>btc[[#This Row],[Close]]-btc[[#This Row],[Open]]</f>
        <v>3.6000000000000085</v>
      </c>
      <c r="N3084">
        <f>(K3084/btc[[#This Row],[Open]])*100</f>
        <v>3.2846715328467231</v>
      </c>
    </row>
    <row r="3085" spans="1:14" x14ac:dyDescent="0.25">
      <c r="A3085" s="1" t="s">
        <v>10</v>
      </c>
      <c r="B3085" s="1">
        <v>41409</v>
      </c>
      <c r="C3085">
        <v>111.4</v>
      </c>
      <c r="D3085">
        <v>116.4</v>
      </c>
      <c r="E3085">
        <v>103</v>
      </c>
      <c r="F3085">
        <v>114.2</v>
      </c>
      <c r="G3085">
        <v>117968</v>
      </c>
      <c r="H3085" t="s">
        <v>7</v>
      </c>
      <c r="K3085">
        <f>btc[[#This Row],[Close]]-btc[[#This Row],[Open]]</f>
        <v>2.7999999999999972</v>
      </c>
      <c r="N3085">
        <f>(K3085/btc[[#This Row],[Open]])*100</f>
        <v>2.5134649910233366</v>
      </c>
    </row>
    <row r="3086" spans="1:14" x14ac:dyDescent="0.25">
      <c r="A3086" s="1" t="s">
        <v>10</v>
      </c>
      <c r="B3086" s="1">
        <v>41398</v>
      </c>
      <c r="C3086">
        <v>98.1</v>
      </c>
      <c r="D3086">
        <v>116.3</v>
      </c>
      <c r="E3086">
        <v>92</v>
      </c>
      <c r="F3086">
        <v>112.9</v>
      </c>
      <c r="G3086">
        <v>132623</v>
      </c>
      <c r="H3086" t="s">
        <v>7</v>
      </c>
      <c r="K3086">
        <f>btc[[#This Row],[Close]]-btc[[#This Row],[Open]]</f>
        <v>14.800000000000011</v>
      </c>
      <c r="N3086">
        <f>(K3086/btc[[#This Row],[Open]])*100</f>
        <v>15.086646279306843</v>
      </c>
    </row>
    <row r="3087" spans="1:14" x14ac:dyDescent="0.25">
      <c r="A3087" s="1" t="s">
        <v>10</v>
      </c>
      <c r="B3087" s="1">
        <v>41500</v>
      </c>
      <c r="C3087">
        <v>109.6</v>
      </c>
      <c r="D3087">
        <v>115</v>
      </c>
      <c r="E3087">
        <v>108</v>
      </c>
      <c r="F3087">
        <v>112.6</v>
      </c>
      <c r="G3087">
        <v>50569</v>
      </c>
      <c r="H3087" t="s">
        <v>7</v>
      </c>
      <c r="K3087">
        <f>btc[[#This Row],[Close]]-btc[[#This Row],[Open]]</f>
        <v>3</v>
      </c>
      <c r="N3087">
        <f>(K3087/btc[[#This Row],[Open]])*100</f>
        <v>2.7372262773722631</v>
      </c>
    </row>
    <row r="3088" spans="1:14" x14ac:dyDescent="0.25">
      <c r="A3088" s="1" t="s">
        <v>10</v>
      </c>
      <c r="B3088" s="1">
        <v>41446</v>
      </c>
      <c r="C3088">
        <v>111.3</v>
      </c>
      <c r="D3088">
        <v>115</v>
      </c>
      <c r="E3088">
        <v>107.6</v>
      </c>
      <c r="F3088">
        <v>109.5</v>
      </c>
      <c r="G3088">
        <v>38077</v>
      </c>
      <c r="H3088" t="s">
        <v>7</v>
      </c>
      <c r="K3088">
        <f>btc[[#This Row],[Close]]-btc[[#This Row],[Open]]</f>
        <v>-1.7999999999999972</v>
      </c>
      <c r="N3088">
        <f>(K3088/btc[[#This Row],[Open]])*100</f>
        <v>-1.617250673854445</v>
      </c>
    </row>
    <row r="3089" spans="1:14" x14ac:dyDescent="0.25">
      <c r="A3089" s="1" t="s">
        <v>10</v>
      </c>
      <c r="B3089" s="1">
        <v>41504</v>
      </c>
      <c r="C3089">
        <v>112.8</v>
      </c>
      <c r="D3089">
        <v>114.7</v>
      </c>
      <c r="E3089">
        <v>112</v>
      </c>
      <c r="F3089">
        <v>113.4</v>
      </c>
      <c r="G3089">
        <v>9622</v>
      </c>
      <c r="H3089" t="s">
        <v>7</v>
      </c>
      <c r="K3089">
        <f>btc[[#This Row],[Close]]-btc[[#This Row],[Open]]</f>
        <v>0.60000000000000853</v>
      </c>
      <c r="N3089">
        <f>(K3089/btc[[#This Row],[Open]])*100</f>
        <v>0.53191489361702882</v>
      </c>
    </row>
    <row r="3090" spans="1:14" x14ac:dyDescent="0.25">
      <c r="A3090" s="1" t="s">
        <v>10</v>
      </c>
      <c r="B3090" s="1">
        <v>41445</v>
      </c>
      <c r="C3090">
        <v>108.3</v>
      </c>
      <c r="D3090">
        <v>114.5</v>
      </c>
      <c r="E3090">
        <v>107.1</v>
      </c>
      <c r="F3090">
        <v>111.3</v>
      </c>
      <c r="G3090">
        <v>43085</v>
      </c>
      <c r="H3090" t="s">
        <v>7</v>
      </c>
      <c r="K3090">
        <f>btc[[#This Row],[Close]]-btc[[#This Row],[Open]]</f>
        <v>3</v>
      </c>
      <c r="N3090">
        <f>(K3090/btc[[#This Row],[Open]])*100</f>
        <v>2.7700831024930745</v>
      </c>
    </row>
    <row r="3091" spans="1:14" x14ac:dyDescent="0.25">
      <c r="A3091" s="1" t="s">
        <v>10</v>
      </c>
      <c r="B3091" s="1">
        <v>41401</v>
      </c>
      <c r="C3091">
        <v>112.3</v>
      </c>
      <c r="D3091">
        <v>114</v>
      </c>
      <c r="E3091">
        <v>97.5</v>
      </c>
      <c r="F3091">
        <v>109.6</v>
      </c>
      <c r="G3091">
        <v>139667</v>
      </c>
      <c r="H3091" t="s">
        <v>7</v>
      </c>
      <c r="K3091">
        <f>btc[[#This Row],[Close]]-btc[[#This Row],[Open]]</f>
        <v>-2.7000000000000028</v>
      </c>
      <c r="N3091">
        <f>(K3091/btc[[#This Row],[Open]])*100</f>
        <v>-2.4042742653606437</v>
      </c>
    </row>
    <row r="3092" spans="1:14" x14ac:dyDescent="0.25">
      <c r="A3092" s="1" t="s">
        <v>10</v>
      </c>
      <c r="B3092" s="1">
        <v>41503</v>
      </c>
      <c r="C3092">
        <v>109</v>
      </c>
      <c r="D3092">
        <v>114</v>
      </c>
      <c r="E3092">
        <v>108.2</v>
      </c>
      <c r="F3092">
        <v>112.8</v>
      </c>
      <c r="G3092">
        <v>12780</v>
      </c>
      <c r="H3092" t="s">
        <v>7</v>
      </c>
      <c r="K3092">
        <f>btc[[#This Row],[Close]]-btc[[#This Row],[Open]]</f>
        <v>3.7999999999999972</v>
      </c>
      <c r="N3092">
        <f>(K3092/btc[[#This Row],[Open]])*100</f>
        <v>3.4862385321100891</v>
      </c>
    </row>
    <row r="3093" spans="1:14" x14ac:dyDescent="0.25">
      <c r="A3093" s="1" t="s">
        <v>10</v>
      </c>
      <c r="B3093" s="1">
        <v>41403</v>
      </c>
      <c r="C3093">
        <v>113.2</v>
      </c>
      <c r="D3093">
        <v>113.7</v>
      </c>
      <c r="E3093">
        <v>108.8</v>
      </c>
      <c r="F3093">
        <v>112.8</v>
      </c>
      <c r="G3093">
        <v>26948</v>
      </c>
      <c r="H3093" t="s">
        <v>7</v>
      </c>
      <c r="K3093">
        <f>btc[[#This Row],[Close]]-btc[[#This Row],[Open]]</f>
        <v>-0.40000000000000568</v>
      </c>
      <c r="N3093">
        <f>(K3093/btc[[#This Row],[Open]])*100</f>
        <v>-0.35335689045936897</v>
      </c>
    </row>
    <row r="3094" spans="1:14" x14ac:dyDescent="0.25">
      <c r="A3094" s="1" t="s">
        <v>10</v>
      </c>
      <c r="B3094" s="1">
        <v>41443</v>
      </c>
      <c r="C3094">
        <v>101.9</v>
      </c>
      <c r="D3094">
        <v>113.3</v>
      </c>
      <c r="E3094">
        <v>101</v>
      </c>
      <c r="F3094">
        <v>107.3</v>
      </c>
      <c r="G3094">
        <v>60614</v>
      </c>
      <c r="H3094" t="s">
        <v>7</v>
      </c>
      <c r="K3094">
        <f>btc[[#This Row],[Close]]-btc[[#This Row],[Open]]</f>
        <v>5.3999999999999915</v>
      </c>
      <c r="N3094">
        <f>(K3094/btc[[#This Row],[Open]])*100</f>
        <v>5.2993130520117679</v>
      </c>
    </row>
    <row r="3095" spans="1:14" x14ac:dyDescent="0.25">
      <c r="A3095" s="1" t="s">
        <v>10</v>
      </c>
      <c r="B3095" s="1">
        <v>41501</v>
      </c>
      <c r="C3095">
        <v>112.6</v>
      </c>
      <c r="D3095">
        <v>113.3</v>
      </c>
      <c r="E3095">
        <v>108.8</v>
      </c>
      <c r="F3095">
        <v>110</v>
      </c>
      <c r="G3095">
        <v>15859</v>
      </c>
      <c r="H3095" t="s">
        <v>7</v>
      </c>
      <c r="K3095">
        <f>btc[[#This Row],[Close]]-btc[[#This Row],[Open]]</f>
        <v>-2.5999999999999943</v>
      </c>
      <c r="N3095">
        <f>(K3095/btc[[#This Row],[Open]])*100</f>
        <v>-2.3090586145648264</v>
      </c>
    </row>
    <row r="3096" spans="1:14" x14ac:dyDescent="0.25">
      <c r="A3096" s="1" t="s">
        <v>10</v>
      </c>
      <c r="B3096" s="1">
        <v>41433</v>
      </c>
      <c r="C3096">
        <v>111</v>
      </c>
      <c r="D3096">
        <v>113.2</v>
      </c>
      <c r="E3096">
        <v>107</v>
      </c>
      <c r="F3096">
        <v>107.9</v>
      </c>
      <c r="G3096">
        <v>17218</v>
      </c>
      <c r="H3096" t="s">
        <v>7</v>
      </c>
      <c r="K3096">
        <f>btc[[#This Row],[Close]]-btc[[#This Row],[Open]]</f>
        <v>-3.0999999999999943</v>
      </c>
      <c r="N3096">
        <f>(K3096/btc[[#This Row],[Open]])*100</f>
        <v>-2.7927927927927874</v>
      </c>
    </row>
    <row r="3097" spans="1:14" x14ac:dyDescent="0.25">
      <c r="A3097" s="1" t="s">
        <v>10</v>
      </c>
      <c r="B3097" s="1">
        <v>41382</v>
      </c>
      <c r="C3097">
        <v>93.1</v>
      </c>
      <c r="D3097">
        <v>113</v>
      </c>
      <c r="E3097">
        <v>86</v>
      </c>
      <c r="F3097">
        <v>109</v>
      </c>
      <c r="G3097">
        <v>172976</v>
      </c>
      <c r="H3097" t="s">
        <v>7</v>
      </c>
      <c r="K3097">
        <f>btc[[#This Row],[Close]]-btc[[#This Row],[Open]]</f>
        <v>15.900000000000006</v>
      </c>
      <c r="N3097">
        <f>(K3097/btc[[#This Row],[Open]])*100</f>
        <v>17.078410311493027</v>
      </c>
    </row>
    <row r="3098" spans="1:14" x14ac:dyDescent="0.25">
      <c r="A3098" s="1" t="s">
        <v>10</v>
      </c>
      <c r="B3098" s="1">
        <v>41437</v>
      </c>
      <c r="C3098">
        <v>109</v>
      </c>
      <c r="D3098">
        <v>112.3</v>
      </c>
      <c r="E3098">
        <v>106</v>
      </c>
      <c r="F3098">
        <v>108.8</v>
      </c>
      <c r="G3098">
        <v>17700</v>
      </c>
      <c r="H3098" t="s">
        <v>7</v>
      </c>
      <c r="K3098">
        <f>btc[[#This Row],[Close]]-btc[[#This Row],[Open]]</f>
        <v>-0.20000000000000284</v>
      </c>
      <c r="N3098">
        <f>(K3098/btc[[#This Row],[Open]])*100</f>
        <v>-0.18348623853211271</v>
      </c>
    </row>
    <row r="3099" spans="1:14" x14ac:dyDescent="0.25">
      <c r="A3099" s="1" t="s">
        <v>10</v>
      </c>
      <c r="B3099" s="1">
        <v>41502</v>
      </c>
      <c r="C3099">
        <v>110</v>
      </c>
      <c r="D3099">
        <v>112.3</v>
      </c>
      <c r="E3099">
        <v>108.2</v>
      </c>
      <c r="F3099">
        <v>109</v>
      </c>
      <c r="G3099">
        <v>13542</v>
      </c>
      <c r="H3099" t="s">
        <v>7</v>
      </c>
      <c r="K3099">
        <f>btc[[#This Row],[Close]]-btc[[#This Row],[Open]]</f>
        <v>-1</v>
      </c>
      <c r="N3099">
        <f>(K3099/btc[[#This Row],[Open]])*100</f>
        <v>-0.90909090909090906</v>
      </c>
    </row>
    <row r="3100" spans="1:14" x14ac:dyDescent="0.25">
      <c r="A3100" s="1" t="s">
        <v>10</v>
      </c>
      <c r="B3100" s="1">
        <v>41486</v>
      </c>
      <c r="C3100">
        <v>108</v>
      </c>
      <c r="D3100">
        <v>111.7</v>
      </c>
      <c r="E3100">
        <v>103.6</v>
      </c>
      <c r="F3100">
        <v>106.2</v>
      </c>
      <c r="G3100">
        <v>45496</v>
      </c>
      <c r="H3100" t="s">
        <v>7</v>
      </c>
      <c r="K3100">
        <f>btc[[#This Row],[Close]]-btc[[#This Row],[Open]]</f>
        <v>-1.7999999999999972</v>
      </c>
      <c r="N3100">
        <f>(K3100/btc[[#This Row],[Open]])*100</f>
        <v>-1.6666666666666639</v>
      </c>
    </row>
    <row r="3101" spans="1:14" x14ac:dyDescent="0.25">
      <c r="A3101" s="1" t="s">
        <v>10</v>
      </c>
      <c r="B3101" s="1">
        <v>41444</v>
      </c>
      <c r="C3101">
        <v>107.3</v>
      </c>
      <c r="D3101">
        <v>111</v>
      </c>
      <c r="E3101">
        <v>104.7</v>
      </c>
      <c r="F3101">
        <v>108.3</v>
      </c>
      <c r="G3101">
        <v>17565</v>
      </c>
      <c r="H3101" t="s">
        <v>7</v>
      </c>
      <c r="K3101">
        <f>btc[[#This Row],[Close]]-btc[[#This Row],[Open]]</f>
        <v>1</v>
      </c>
      <c r="N3101">
        <f>(K3101/btc[[#This Row],[Open]])*100</f>
        <v>0.93196644920782856</v>
      </c>
    </row>
    <row r="3102" spans="1:14" x14ac:dyDescent="0.25">
      <c r="A3102" s="1" t="s">
        <v>10</v>
      </c>
      <c r="B3102" s="1">
        <v>41435</v>
      </c>
      <c r="C3102">
        <v>100.4</v>
      </c>
      <c r="D3102">
        <v>110.6</v>
      </c>
      <c r="E3102">
        <v>95</v>
      </c>
      <c r="F3102">
        <v>106.3</v>
      </c>
      <c r="G3102">
        <v>64320</v>
      </c>
      <c r="H3102" t="s">
        <v>7</v>
      </c>
      <c r="K3102">
        <f>btc[[#This Row],[Close]]-btc[[#This Row],[Open]]</f>
        <v>5.8999999999999915</v>
      </c>
      <c r="N3102">
        <f>(K3102/btc[[#This Row],[Open]])*100</f>
        <v>5.8764940239043737</v>
      </c>
    </row>
    <row r="3103" spans="1:14" x14ac:dyDescent="0.25">
      <c r="A3103" s="1" t="s">
        <v>10</v>
      </c>
      <c r="B3103" s="1">
        <v>41438</v>
      </c>
      <c r="C3103">
        <v>108.8</v>
      </c>
      <c r="D3103">
        <v>110.3</v>
      </c>
      <c r="E3103">
        <v>100.3</v>
      </c>
      <c r="F3103">
        <v>103.9</v>
      </c>
      <c r="G3103">
        <v>30435</v>
      </c>
      <c r="H3103" t="s">
        <v>7</v>
      </c>
      <c r="K3103">
        <f>btc[[#This Row],[Close]]-btc[[#This Row],[Open]]</f>
        <v>-4.8999999999999915</v>
      </c>
      <c r="N3103">
        <f>(K3103/btc[[#This Row],[Open]])*100</f>
        <v>-4.5036764705882275</v>
      </c>
    </row>
    <row r="3104" spans="1:14" x14ac:dyDescent="0.25">
      <c r="A3104" s="1" t="s">
        <v>10</v>
      </c>
      <c r="B3104" s="1">
        <v>41378</v>
      </c>
      <c r="C3104">
        <v>93</v>
      </c>
      <c r="D3104">
        <v>110</v>
      </c>
      <c r="E3104">
        <v>84.4</v>
      </c>
      <c r="F3104">
        <v>90</v>
      </c>
      <c r="G3104">
        <v>166275</v>
      </c>
      <c r="H3104" t="s">
        <v>7</v>
      </c>
      <c r="K3104">
        <f>btc[[#This Row],[Close]]-btc[[#This Row],[Open]]</f>
        <v>-3</v>
      </c>
      <c r="N3104">
        <f>(K3104/btc[[#This Row],[Open]])*100</f>
        <v>-3.225806451612903</v>
      </c>
    </row>
    <row r="3105" spans="1:14" x14ac:dyDescent="0.25">
      <c r="A3105" s="1" t="s">
        <v>10</v>
      </c>
      <c r="B3105" s="1">
        <v>41450</v>
      </c>
      <c r="C3105">
        <v>102.1</v>
      </c>
      <c r="D3105">
        <v>110</v>
      </c>
      <c r="E3105">
        <v>100</v>
      </c>
      <c r="F3105">
        <v>103.3</v>
      </c>
      <c r="G3105">
        <v>93706</v>
      </c>
      <c r="H3105" t="s">
        <v>7</v>
      </c>
      <c r="K3105">
        <f>btc[[#This Row],[Close]]-btc[[#This Row],[Open]]</f>
        <v>1.2000000000000028</v>
      </c>
      <c r="N3105">
        <f>(K3105/btc[[#This Row],[Open]])*100</f>
        <v>1.1753183153770841</v>
      </c>
    </row>
    <row r="3106" spans="1:14" x14ac:dyDescent="0.25">
      <c r="A3106" s="1" t="s">
        <v>10</v>
      </c>
      <c r="B3106" s="1">
        <v>41447</v>
      </c>
      <c r="C3106">
        <v>109.5</v>
      </c>
      <c r="D3106">
        <v>110</v>
      </c>
      <c r="E3106">
        <v>107.5</v>
      </c>
      <c r="F3106">
        <v>108.2</v>
      </c>
      <c r="G3106">
        <v>7281</v>
      </c>
      <c r="H3106" t="s">
        <v>7</v>
      </c>
      <c r="K3106">
        <f>btc[[#This Row],[Close]]-btc[[#This Row],[Open]]</f>
        <v>-1.2999999999999972</v>
      </c>
      <c r="N3106">
        <f>(K3106/btc[[#This Row],[Open]])*100</f>
        <v>-1.1872146118721436</v>
      </c>
    </row>
    <row r="3107" spans="1:14" x14ac:dyDescent="0.25">
      <c r="A3107" s="1" t="s">
        <v>10</v>
      </c>
      <c r="B3107" s="1">
        <v>41499</v>
      </c>
      <c r="C3107">
        <v>106.8</v>
      </c>
      <c r="D3107">
        <v>109.6</v>
      </c>
      <c r="E3107">
        <v>104.5</v>
      </c>
      <c r="F3107">
        <v>109.6</v>
      </c>
      <c r="G3107">
        <v>18750</v>
      </c>
      <c r="H3107" t="s">
        <v>7</v>
      </c>
      <c r="K3107">
        <f>btc[[#This Row],[Close]]-btc[[#This Row],[Open]]</f>
        <v>2.7999999999999972</v>
      </c>
      <c r="N3107">
        <f>(K3107/btc[[#This Row],[Open]])*100</f>
        <v>2.6217228464419451</v>
      </c>
    </row>
    <row r="3108" spans="1:14" x14ac:dyDescent="0.25">
      <c r="A3108" s="1" t="s">
        <v>10</v>
      </c>
      <c r="B3108" s="1">
        <v>41436</v>
      </c>
      <c r="C3108">
        <v>106.3</v>
      </c>
      <c r="D3108">
        <v>109.6</v>
      </c>
      <c r="E3108">
        <v>103.2</v>
      </c>
      <c r="F3108">
        <v>109</v>
      </c>
      <c r="G3108">
        <v>16132</v>
      </c>
      <c r="H3108" t="s">
        <v>7</v>
      </c>
      <c r="K3108">
        <f>btc[[#This Row],[Close]]-btc[[#This Row],[Open]]</f>
        <v>2.7000000000000028</v>
      </c>
      <c r="N3108">
        <f>(K3108/btc[[#This Row],[Open]])*100</f>
        <v>2.5399811853245557</v>
      </c>
    </row>
    <row r="3109" spans="1:14" x14ac:dyDescent="0.25">
      <c r="A3109" s="1" t="s">
        <v>10</v>
      </c>
      <c r="B3109" s="1">
        <v>41397</v>
      </c>
      <c r="C3109">
        <v>106.3</v>
      </c>
      <c r="D3109">
        <v>109</v>
      </c>
      <c r="E3109">
        <v>79</v>
      </c>
      <c r="F3109">
        <v>98.1</v>
      </c>
      <c r="G3109">
        <v>246475</v>
      </c>
      <c r="H3109" t="s">
        <v>7</v>
      </c>
      <c r="K3109">
        <f>btc[[#This Row],[Close]]-btc[[#This Row],[Open]]</f>
        <v>-8.2000000000000028</v>
      </c>
      <c r="N3109">
        <f>(K3109/btc[[#This Row],[Open]])*100</f>
        <v>-7.7140169332079056</v>
      </c>
    </row>
    <row r="3110" spans="1:14" x14ac:dyDescent="0.25">
      <c r="A3110" s="1" t="s">
        <v>10</v>
      </c>
      <c r="B3110" s="1">
        <v>41434</v>
      </c>
      <c r="C3110">
        <v>107.9</v>
      </c>
      <c r="D3110">
        <v>109</v>
      </c>
      <c r="E3110">
        <v>88</v>
      </c>
      <c r="F3110">
        <v>100.4</v>
      </c>
      <c r="G3110">
        <v>149432</v>
      </c>
      <c r="H3110" t="s">
        <v>7</v>
      </c>
      <c r="K3110">
        <f>btc[[#This Row],[Close]]-btc[[#This Row],[Open]]</f>
        <v>-7.5</v>
      </c>
      <c r="N3110">
        <f>(K3110/btc[[#This Row],[Open]])*100</f>
        <v>-6.9508804448563488</v>
      </c>
    </row>
    <row r="3111" spans="1:14" x14ac:dyDescent="0.25">
      <c r="A3111" s="1" t="s">
        <v>10</v>
      </c>
      <c r="B3111" s="1">
        <v>41448</v>
      </c>
      <c r="C3111">
        <v>108.2</v>
      </c>
      <c r="D3111">
        <v>109</v>
      </c>
      <c r="E3111">
        <v>106.2</v>
      </c>
      <c r="F3111">
        <v>107.9</v>
      </c>
      <c r="G3111">
        <v>11051</v>
      </c>
      <c r="H3111" t="s">
        <v>7</v>
      </c>
      <c r="K3111">
        <f>btc[[#This Row],[Close]]-btc[[#This Row],[Open]]</f>
        <v>-0.29999999999999716</v>
      </c>
      <c r="N3111">
        <f>(K3111/btc[[#This Row],[Open]])*100</f>
        <v>-0.27726432532347239</v>
      </c>
    </row>
    <row r="3112" spans="1:14" x14ac:dyDescent="0.25">
      <c r="A3112" s="1" t="s">
        <v>10</v>
      </c>
      <c r="B3112" s="1">
        <v>41449</v>
      </c>
      <c r="C3112">
        <v>107.9</v>
      </c>
      <c r="D3112">
        <v>108.3</v>
      </c>
      <c r="E3112">
        <v>100.8</v>
      </c>
      <c r="F3112">
        <v>102.1</v>
      </c>
      <c r="G3112">
        <v>28898</v>
      </c>
      <c r="H3112" t="s">
        <v>7</v>
      </c>
      <c r="K3112">
        <f>btc[[#This Row],[Close]]-btc[[#This Row],[Open]]</f>
        <v>-5.8000000000000114</v>
      </c>
      <c r="N3112">
        <f>(K3112/btc[[#This Row],[Open]])*100</f>
        <v>-5.3753475440222536</v>
      </c>
    </row>
    <row r="3113" spans="1:14" x14ac:dyDescent="0.25">
      <c r="A3113" s="1" t="s">
        <v>10</v>
      </c>
      <c r="B3113" s="1">
        <v>41498</v>
      </c>
      <c r="C3113">
        <v>105</v>
      </c>
      <c r="D3113">
        <v>108.1</v>
      </c>
      <c r="E3113">
        <v>103.5</v>
      </c>
      <c r="F3113">
        <v>106.8</v>
      </c>
      <c r="G3113">
        <v>20082</v>
      </c>
      <c r="H3113" t="s">
        <v>7</v>
      </c>
      <c r="K3113">
        <f>btc[[#This Row],[Close]]-btc[[#This Row],[Open]]</f>
        <v>1.7999999999999972</v>
      </c>
      <c r="N3113">
        <f>(K3113/btc[[#This Row],[Open]])*100</f>
        <v>1.7142857142857115</v>
      </c>
    </row>
    <row r="3114" spans="1:14" x14ac:dyDescent="0.25">
      <c r="A3114" s="1" t="s">
        <v>10</v>
      </c>
      <c r="B3114" s="1">
        <v>41485</v>
      </c>
      <c r="C3114">
        <v>101.5</v>
      </c>
      <c r="D3114">
        <v>108</v>
      </c>
      <c r="E3114">
        <v>100.5</v>
      </c>
      <c r="F3114">
        <v>108</v>
      </c>
      <c r="G3114">
        <v>27849</v>
      </c>
      <c r="H3114" t="s">
        <v>7</v>
      </c>
      <c r="K3114">
        <f>btc[[#This Row],[Close]]-btc[[#This Row],[Open]]</f>
        <v>6.5</v>
      </c>
      <c r="N3114">
        <f>(K3114/btc[[#This Row],[Open]])*100</f>
        <v>6.403940886699508</v>
      </c>
    </row>
    <row r="3115" spans="1:14" x14ac:dyDescent="0.25">
      <c r="A3115" s="1" t="s">
        <v>10</v>
      </c>
      <c r="B3115" s="1">
        <v>41488</v>
      </c>
      <c r="C3115">
        <v>104</v>
      </c>
      <c r="D3115">
        <v>108</v>
      </c>
      <c r="E3115">
        <v>101.2</v>
      </c>
      <c r="F3115">
        <v>104.5</v>
      </c>
      <c r="G3115">
        <v>27504</v>
      </c>
      <c r="H3115" t="s">
        <v>7</v>
      </c>
      <c r="K3115">
        <f>btc[[#This Row],[Close]]-btc[[#This Row],[Open]]</f>
        <v>0.5</v>
      </c>
      <c r="N3115">
        <f>(K3115/btc[[#This Row],[Open]])*100</f>
        <v>0.48076923076923078</v>
      </c>
    </row>
    <row r="3116" spans="1:14" x14ac:dyDescent="0.25">
      <c r="A3116" s="1" t="s">
        <v>10</v>
      </c>
      <c r="B3116" s="1">
        <v>41487</v>
      </c>
      <c r="C3116">
        <v>106.2</v>
      </c>
      <c r="D3116">
        <v>108</v>
      </c>
      <c r="E3116">
        <v>103</v>
      </c>
      <c r="F3116">
        <v>104</v>
      </c>
      <c r="G3116">
        <v>15022</v>
      </c>
      <c r="H3116" t="s">
        <v>7</v>
      </c>
      <c r="K3116">
        <f>btc[[#This Row],[Close]]-btc[[#This Row],[Open]]</f>
        <v>-2.2000000000000028</v>
      </c>
      <c r="N3116">
        <f>(K3116/btc[[#This Row],[Open]])*100</f>
        <v>-2.0715630885122436</v>
      </c>
    </row>
    <row r="3117" spans="1:14" x14ac:dyDescent="0.25">
      <c r="A3117" s="1" t="s">
        <v>10</v>
      </c>
      <c r="B3117" s="1">
        <v>41491</v>
      </c>
      <c r="C3117">
        <v>105.1</v>
      </c>
      <c r="D3117">
        <v>107.8</v>
      </c>
      <c r="E3117">
        <v>105</v>
      </c>
      <c r="F3117">
        <v>106.7</v>
      </c>
      <c r="G3117">
        <v>15438</v>
      </c>
      <c r="H3117" t="s">
        <v>7</v>
      </c>
      <c r="K3117">
        <f>btc[[#This Row],[Close]]-btc[[#This Row],[Open]]</f>
        <v>1.6000000000000085</v>
      </c>
      <c r="N3117">
        <f>(K3117/btc[[#This Row],[Open]])*100</f>
        <v>1.5223596574690852</v>
      </c>
    </row>
    <row r="3118" spans="1:14" x14ac:dyDescent="0.25">
      <c r="A3118" s="1" t="s">
        <v>10</v>
      </c>
      <c r="B3118" s="1">
        <v>41492</v>
      </c>
      <c r="C3118">
        <v>106.7</v>
      </c>
      <c r="D3118">
        <v>107.5</v>
      </c>
      <c r="E3118">
        <v>105.1</v>
      </c>
      <c r="F3118">
        <v>106.6</v>
      </c>
      <c r="G3118">
        <v>13408</v>
      </c>
      <c r="H3118" t="s">
        <v>7</v>
      </c>
      <c r="K3118">
        <f>btc[[#This Row],[Close]]-btc[[#This Row],[Open]]</f>
        <v>-0.10000000000000853</v>
      </c>
      <c r="N3118">
        <f>(K3118/btc[[#This Row],[Open]])*100</f>
        <v>-9.3720712277421306E-2</v>
      </c>
    </row>
    <row r="3119" spans="1:14" x14ac:dyDescent="0.25">
      <c r="A3119" s="1" t="s">
        <v>10</v>
      </c>
      <c r="B3119" s="1">
        <v>41493</v>
      </c>
      <c r="C3119">
        <v>106.6</v>
      </c>
      <c r="D3119">
        <v>107</v>
      </c>
      <c r="E3119">
        <v>105.2</v>
      </c>
      <c r="F3119">
        <v>106</v>
      </c>
      <c r="G3119">
        <v>7720</v>
      </c>
      <c r="H3119" t="s">
        <v>7</v>
      </c>
      <c r="K3119">
        <f>btc[[#This Row],[Close]]-btc[[#This Row],[Open]]</f>
        <v>-0.59999999999999432</v>
      </c>
      <c r="N3119">
        <f>(K3119/btc[[#This Row],[Open]])*100</f>
        <v>-0.56285178236397215</v>
      </c>
    </row>
    <row r="3120" spans="1:14" x14ac:dyDescent="0.25">
      <c r="A3120" s="1" t="s">
        <v>10</v>
      </c>
      <c r="B3120" s="1">
        <v>41494</v>
      </c>
      <c r="C3120">
        <v>106</v>
      </c>
      <c r="D3120">
        <v>106.7</v>
      </c>
      <c r="E3120">
        <v>101</v>
      </c>
      <c r="F3120">
        <v>103.1</v>
      </c>
      <c r="G3120">
        <v>24015</v>
      </c>
      <c r="H3120" t="s">
        <v>7</v>
      </c>
      <c r="K3120">
        <f>btc[[#This Row],[Close]]-btc[[#This Row],[Open]]</f>
        <v>-2.9000000000000057</v>
      </c>
      <c r="N3120">
        <f>(K3120/btc[[#This Row],[Open]])*100</f>
        <v>-2.735849056603779</v>
      </c>
    </row>
    <row r="3121" spans="1:14" x14ac:dyDescent="0.25">
      <c r="A3121" s="1" t="s">
        <v>10</v>
      </c>
      <c r="B3121" s="1">
        <v>41365</v>
      </c>
      <c r="C3121">
        <v>93</v>
      </c>
      <c r="D3121">
        <v>106</v>
      </c>
      <c r="E3121">
        <v>92.2</v>
      </c>
      <c r="F3121">
        <v>104</v>
      </c>
      <c r="G3121">
        <v>90563</v>
      </c>
      <c r="H3121" t="s">
        <v>7</v>
      </c>
      <c r="K3121">
        <f>btc[[#This Row],[Close]]-btc[[#This Row],[Open]]</f>
        <v>11</v>
      </c>
      <c r="N3121">
        <f>(K3121/btc[[#This Row],[Open]])*100</f>
        <v>11.827956989247312</v>
      </c>
    </row>
    <row r="3122" spans="1:14" x14ac:dyDescent="0.25">
      <c r="A3122" s="1" t="s">
        <v>10</v>
      </c>
      <c r="B3122" s="1">
        <v>41490</v>
      </c>
      <c r="C3122">
        <v>104.9</v>
      </c>
      <c r="D3122">
        <v>106</v>
      </c>
      <c r="E3122">
        <v>103.5</v>
      </c>
      <c r="F3122">
        <v>105.1</v>
      </c>
      <c r="G3122">
        <v>6377</v>
      </c>
      <c r="H3122" t="s">
        <v>7</v>
      </c>
      <c r="K3122">
        <f>btc[[#This Row],[Close]]-btc[[#This Row],[Open]]</f>
        <v>0.19999999999998863</v>
      </c>
      <c r="N3122">
        <f>(K3122/btc[[#This Row],[Open]])*100</f>
        <v>0.19065776930408829</v>
      </c>
    </row>
    <row r="3123" spans="1:14" x14ac:dyDescent="0.25">
      <c r="A3123" s="1" t="s">
        <v>10</v>
      </c>
      <c r="B3123" s="1">
        <v>41489</v>
      </c>
      <c r="C3123">
        <v>104.5</v>
      </c>
      <c r="D3123">
        <v>105.9</v>
      </c>
      <c r="E3123">
        <v>102</v>
      </c>
      <c r="F3123">
        <v>104.9</v>
      </c>
      <c r="G3123">
        <v>8902</v>
      </c>
      <c r="H3123" t="s">
        <v>7</v>
      </c>
      <c r="K3123">
        <f>btc[[#This Row],[Close]]-btc[[#This Row],[Open]]</f>
        <v>0.40000000000000568</v>
      </c>
      <c r="N3123">
        <f>(K3123/btc[[#This Row],[Open]])*100</f>
        <v>0.38277511961723032</v>
      </c>
    </row>
    <row r="3124" spans="1:14" x14ac:dyDescent="0.25">
      <c r="A3124" s="1" t="s">
        <v>10</v>
      </c>
      <c r="B3124" s="1">
        <v>41495</v>
      </c>
      <c r="C3124">
        <v>103.1</v>
      </c>
      <c r="D3124">
        <v>105.8</v>
      </c>
      <c r="E3124">
        <v>101.9</v>
      </c>
      <c r="F3124">
        <v>102.8</v>
      </c>
      <c r="G3124">
        <v>12035</v>
      </c>
      <c r="H3124" t="s">
        <v>7</v>
      </c>
      <c r="K3124">
        <f>btc[[#This Row],[Close]]-btc[[#This Row],[Open]]</f>
        <v>-0.29999999999999716</v>
      </c>
      <c r="N3124">
        <f>(K3124/btc[[#This Row],[Open]])*100</f>
        <v>-0.29097963142579741</v>
      </c>
    </row>
    <row r="3125" spans="1:14" x14ac:dyDescent="0.25">
      <c r="A3125" s="1" t="s">
        <v>10</v>
      </c>
      <c r="B3125" s="1">
        <v>41451</v>
      </c>
      <c r="C3125">
        <v>103.3</v>
      </c>
      <c r="D3125">
        <v>105.5</v>
      </c>
      <c r="E3125">
        <v>101.8</v>
      </c>
      <c r="F3125">
        <v>104</v>
      </c>
      <c r="G3125">
        <v>13233</v>
      </c>
      <c r="H3125" t="s">
        <v>7</v>
      </c>
      <c r="K3125">
        <f>btc[[#This Row],[Close]]-btc[[#This Row],[Open]]</f>
        <v>0.70000000000000284</v>
      </c>
      <c r="N3125">
        <f>(K3125/btc[[#This Row],[Open]])*100</f>
        <v>0.67763794772507535</v>
      </c>
    </row>
    <row r="3126" spans="1:14" x14ac:dyDescent="0.25">
      <c r="A3126" s="1" t="s">
        <v>10</v>
      </c>
      <c r="B3126" s="1">
        <v>41497</v>
      </c>
      <c r="C3126">
        <v>103</v>
      </c>
      <c r="D3126">
        <v>105.2</v>
      </c>
      <c r="E3126">
        <v>102.7</v>
      </c>
      <c r="F3126">
        <v>105</v>
      </c>
      <c r="G3126">
        <v>8174</v>
      </c>
      <c r="H3126" t="s">
        <v>7</v>
      </c>
      <c r="K3126">
        <f>btc[[#This Row],[Close]]-btc[[#This Row],[Open]]</f>
        <v>2</v>
      </c>
      <c r="N3126">
        <f>(K3126/btc[[#This Row],[Open]])*100</f>
        <v>1.9417475728155338</v>
      </c>
    </row>
    <row r="3127" spans="1:14" x14ac:dyDescent="0.25">
      <c r="A3127" s="1" t="s">
        <v>10</v>
      </c>
      <c r="B3127" s="1">
        <v>41439</v>
      </c>
      <c r="C3127">
        <v>103.9</v>
      </c>
      <c r="D3127">
        <v>104.7</v>
      </c>
      <c r="E3127">
        <v>97.1</v>
      </c>
      <c r="F3127">
        <v>100</v>
      </c>
      <c r="G3127">
        <v>36054</v>
      </c>
      <c r="H3127" t="s">
        <v>7</v>
      </c>
      <c r="K3127">
        <f>btc[[#This Row],[Close]]-btc[[#This Row],[Open]]</f>
        <v>-3.9000000000000057</v>
      </c>
      <c r="N3127">
        <f>(K3127/btc[[#This Row],[Open]])*100</f>
        <v>-3.7536092396535179</v>
      </c>
    </row>
    <row r="3128" spans="1:14" x14ac:dyDescent="0.25">
      <c r="A3128" s="1" t="s">
        <v>10</v>
      </c>
      <c r="B3128" s="1">
        <v>41467</v>
      </c>
      <c r="C3128">
        <v>89</v>
      </c>
      <c r="D3128">
        <v>104.2</v>
      </c>
      <c r="E3128">
        <v>88</v>
      </c>
      <c r="F3128">
        <v>94</v>
      </c>
      <c r="G3128">
        <v>101550</v>
      </c>
      <c r="H3128" t="s">
        <v>7</v>
      </c>
      <c r="K3128">
        <f>btc[[#This Row],[Close]]-btc[[#This Row],[Open]]</f>
        <v>5</v>
      </c>
      <c r="N3128">
        <f>(K3128/btc[[#This Row],[Open]])*100</f>
        <v>5.6179775280898872</v>
      </c>
    </row>
    <row r="3129" spans="1:14" x14ac:dyDescent="0.25">
      <c r="A3129" s="1" t="s">
        <v>10</v>
      </c>
      <c r="B3129" s="1">
        <v>41452</v>
      </c>
      <c r="C3129">
        <v>104</v>
      </c>
      <c r="D3129">
        <v>104</v>
      </c>
      <c r="E3129">
        <v>100.1</v>
      </c>
      <c r="F3129">
        <v>101.7</v>
      </c>
      <c r="G3129">
        <v>14732</v>
      </c>
      <c r="H3129" t="s">
        <v>7</v>
      </c>
      <c r="K3129">
        <f>btc[[#This Row],[Close]]-btc[[#This Row],[Open]]</f>
        <v>-2.2999999999999972</v>
      </c>
      <c r="N3129">
        <f>(K3129/btc[[#This Row],[Open]])*100</f>
        <v>-2.211538461538459</v>
      </c>
    </row>
    <row r="3130" spans="1:14" x14ac:dyDescent="0.25">
      <c r="A3130" s="1" t="s">
        <v>10</v>
      </c>
      <c r="B3130" s="1">
        <v>41496</v>
      </c>
      <c r="C3130">
        <v>102.8</v>
      </c>
      <c r="D3130">
        <v>103.9</v>
      </c>
      <c r="E3130">
        <v>102.4</v>
      </c>
      <c r="F3130">
        <v>103</v>
      </c>
      <c r="G3130">
        <v>3995</v>
      </c>
      <c r="H3130" t="s">
        <v>7</v>
      </c>
      <c r="K3130">
        <f>btc[[#This Row],[Close]]-btc[[#This Row],[Open]]</f>
        <v>0.20000000000000284</v>
      </c>
      <c r="N3130">
        <f>(K3130/btc[[#This Row],[Open]])*100</f>
        <v>0.19455252918288216</v>
      </c>
    </row>
    <row r="3131" spans="1:14" x14ac:dyDescent="0.25">
      <c r="A3131" s="1" t="s">
        <v>10</v>
      </c>
      <c r="B3131" s="1">
        <v>41440</v>
      </c>
      <c r="C3131">
        <v>100</v>
      </c>
      <c r="D3131">
        <v>103.7</v>
      </c>
      <c r="E3131">
        <v>97.5</v>
      </c>
      <c r="F3131">
        <v>99.8</v>
      </c>
      <c r="G3131">
        <v>22532</v>
      </c>
      <c r="H3131" t="s">
        <v>7</v>
      </c>
      <c r="K3131">
        <f>btc[[#This Row],[Close]]-btc[[#This Row],[Open]]</f>
        <v>-0.20000000000000284</v>
      </c>
      <c r="N3131">
        <f>(K3131/btc[[#This Row],[Open]])*100</f>
        <v>-0.20000000000000281</v>
      </c>
    </row>
    <row r="3132" spans="1:14" x14ac:dyDescent="0.25">
      <c r="A3132" s="1" t="s">
        <v>10</v>
      </c>
      <c r="B3132" s="1">
        <v>41484</v>
      </c>
      <c r="C3132">
        <v>98.8</v>
      </c>
      <c r="D3132">
        <v>102.8</v>
      </c>
      <c r="E3132">
        <v>98.4</v>
      </c>
      <c r="F3132">
        <v>101.5</v>
      </c>
      <c r="G3132">
        <v>24743</v>
      </c>
      <c r="H3132" t="s">
        <v>7</v>
      </c>
      <c r="K3132">
        <f>btc[[#This Row],[Close]]-btc[[#This Row],[Open]]</f>
        <v>2.7000000000000028</v>
      </c>
      <c r="N3132">
        <f>(K3132/btc[[#This Row],[Open]])*100</f>
        <v>2.7327935222672095</v>
      </c>
    </row>
    <row r="3133" spans="1:14" x14ac:dyDescent="0.25">
      <c r="A3133" s="1" t="s">
        <v>10</v>
      </c>
      <c r="B3133" s="1">
        <v>41442</v>
      </c>
      <c r="C3133">
        <v>99.9</v>
      </c>
      <c r="D3133">
        <v>102.4</v>
      </c>
      <c r="E3133">
        <v>98.9</v>
      </c>
      <c r="F3133">
        <v>101.9</v>
      </c>
      <c r="G3133">
        <v>15194</v>
      </c>
      <c r="H3133" t="s">
        <v>7</v>
      </c>
      <c r="K3133">
        <f>btc[[#This Row],[Close]]-btc[[#This Row],[Open]]</f>
        <v>2</v>
      </c>
      <c r="N3133">
        <f>(K3133/btc[[#This Row],[Open]])*100</f>
        <v>2.0020020020020022</v>
      </c>
    </row>
    <row r="3134" spans="1:14" x14ac:dyDescent="0.25">
      <c r="A3134" s="1" t="s">
        <v>10</v>
      </c>
      <c r="B3134" s="1">
        <v>41379</v>
      </c>
      <c r="C3134">
        <v>90</v>
      </c>
      <c r="D3134">
        <v>102</v>
      </c>
      <c r="E3134">
        <v>71.5</v>
      </c>
      <c r="F3134">
        <v>82.4</v>
      </c>
      <c r="G3134">
        <v>236673</v>
      </c>
      <c r="H3134" t="s">
        <v>7</v>
      </c>
      <c r="K3134">
        <f>btc[[#This Row],[Close]]-btc[[#This Row],[Open]]</f>
        <v>-7.5999999999999943</v>
      </c>
      <c r="N3134">
        <f>(K3134/btc[[#This Row],[Open]])*100</f>
        <v>-8.4444444444444375</v>
      </c>
    </row>
    <row r="3135" spans="1:14" x14ac:dyDescent="0.25">
      <c r="A3135" s="1" t="s">
        <v>10</v>
      </c>
      <c r="B3135" s="1">
        <v>41470</v>
      </c>
      <c r="C3135">
        <v>94.4</v>
      </c>
      <c r="D3135">
        <v>101.9</v>
      </c>
      <c r="E3135">
        <v>93.1</v>
      </c>
      <c r="F3135">
        <v>98.9</v>
      </c>
      <c r="G3135">
        <v>34507</v>
      </c>
      <c r="H3135" t="s">
        <v>7</v>
      </c>
      <c r="K3135">
        <f>btc[[#This Row],[Close]]-btc[[#This Row],[Open]]</f>
        <v>4.5</v>
      </c>
      <c r="N3135">
        <f>(K3135/btc[[#This Row],[Open]])*100</f>
        <v>4.7669491525423728</v>
      </c>
    </row>
    <row r="3136" spans="1:14" x14ac:dyDescent="0.25">
      <c r="A3136" s="1" t="s">
        <v>10</v>
      </c>
      <c r="B3136" s="1">
        <v>41453</v>
      </c>
      <c r="C3136">
        <v>101.7</v>
      </c>
      <c r="D3136">
        <v>101.8</v>
      </c>
      <c r="E3136">
        <v>92.3</v>
      </c>
      <c r="F3136">
        <v>94.7</v>
      </c>
      <c r="G3136">
        <v>47765</v>
      </c>
      <c r="H3136" t="s">
        <v>7</v>
      </c>
      <c r="K3136">
        <f>btc[[#This Row],[Close]]-btc[[#This Row],[Open]]</f>
        <v>-7</v>
      </c>
      <c r="N3136">
        <f>(K3136/btc[[#This Row],[Open]])*100</f>
        <v>-6.8829891838741402</v>
      </c>
    </row>
    <row r="3137" spans="1:14" x14ac:dyDescent="0.25">
      <c r="A3137" s="1" t="s">
        <v>10</v>
      </c>
      <c r="B3137" s="1">
        <v>41441</v>
      </c>
      <c r="C3137">
        <v>99.8</v>
      </c>
      <c r="D3137">
        <v>101.8</v>
      </c>
      <c r="E3137">
        <v>98.9</v>
      </c>
      <c r="F3137">
        <v>99.9</v>
      </c>
      <c r="G3137">
        <v>8655</v>
      </c>
      <c r="H3137" t="s">
        <v>7</v>
      </c>
      <c r="K3137">
        <f>btc[[#This Row],[Close]]-btc[[#This Row],[Open]]</f>
        <v>0.10000000000000853</v>
      </c>
      <c r="N3137">
        <f>(K3137/btc[[#This Row],[Open]])*100</f>
        <v>0.10020040080161176</v>
      </c>
    </row>
    <row r="3138" spans="1:14" x14ac:dyDescent="0.25">
      <c r="A3138" s="1" t="s">
        <v>10</v>
      </c>
      <c r="B3138" s="1">
        <v>41471</v>
      </c>
      <c r="C3138">
        <v>98.9</v>
      </c>
      <c r="D3138">
        <v>100.7</v>
      </c>
      <c r="E3138">
        <v>96</v>
      </c>
      <c r="F3138">
        <v>97.1</v>
      </c>
      <c r="G3138">
        <v>16533</v>
      </c>
      <c r="H3138" t="s">
        <v>7</v>
      </c>
      <c r="K3138">
        <f>btc[[#This Row],[Close]]-btc[[#This Row],[Open]]</f>
        <v>-1.8000000000000114</v>
      </c>
      <c r="N3138">
        <f>(K3138/btc[[#This Row],[Open]])*100</f>
        <v>-1.8200202224469275</v>
      </c>
    </row>
    <row r="3139" spans="1:14" x14ac:dyDescent="0.25">
      <c r="A3139" s="1" t="s">
        <v>10</v>
      </c>
      <c r="B3139" s="1">
        <v>41483</v>
      </c>
      <c r="C3139">
        <v>94.4</v>
      </c>
      <c r="D3139">
        <v>100.6</v>
      </c>
      <c r="E3139">
        <v>94</v>
      </c>
      <c r="F3139">
        <v>98.8</v>
      </c>
      <c r="G3139">
        <v>42225</v>
      </c>
      <c r="H3139" t="s">
        <v>7</v>
      </c>
      <c r="K3139">
        <f>btc[[#This Row],[Close]]-btc[[#This Row],[Open]]</f>
        <v>4.3999999999999915</v>
      </c>
      <c r="N3139">
        <f>(K3139/btc[[#This Row],[Open]])*100</f>
        <v>4.6610169491525326</v>
      </c>
    </row>
    <row r="3140" spans="1:14" x14ac:dyDescent="0.25">
      <c r="A3140" s="1" t="s">
        <v>10</v>
      </c>
      <c r="B3140" s="1">
        <v>41454</v>
      </c>
      <c r="C3140">
        <v>94.7</v>
      </c>
      <c r="D3140">
        <v>100.4</v>
      </c>
      <c r="E3140">
        <v>93</v>
      </c>
      <c r="F3140">
        <v>95</v>
      </c>
      <c r="G3140">
        <v>25536</v>
      </c>
      <c r="H3140" t="s">
        <v>7</v>
      </c>
      <c r="K3140">
        <f>btc[[#This Row],[Close]]-btc[[#This Row],[Open]]</f>
        <v>0.29999999999999716</v>
      </c>
      <c r="N3140">
        <f>(K3140/btc[[#This Row],[Open]])*100</f>
        <v>0.3167898627243898</v>
      </c>
    </row>
    <row r="3141" spans="1:14" x14ac:dyDescent="0.25">
      <c r="A3141" s="1" t="s">
        <v>10</v>
      </c>
      <c r="B3141" s="1">
        <v>41472</v>
      </c>
      <c r="C3141">
        <v>97.1</v>
      </c>
      <c r="D3141">
        <v>100</v>
      </c>
      <c r="E3141">
        <v>96.2</v>
      </c>
      <c r="F3141">
        <v>98.5</v>
      </c>
      <c r="G3141">
        <v>17269</v>
      </c>
      <c r="H3141" t="s">
        <v>7</v>
      </c>
      <c r="K3141">
        <f>btc[[#This Row],[Close]]-btc[[#This Row],[Open]]</f>
        <v>1.4000000000000057</v>
      </c>
      <c r="N3141">
        <f>(K3141/btc[[#This Row],[Open]])*100</f>
        <v>1.4418125643666382</v>
      </c>
    </row>
    <row r="3142" spans="1:14" x14ac:dyDescent="0.25">
      <c r="A3142" s="1" t="s">
        <v>10</v>
      </c>
      <c r="B3142" s="1">
        <v>41469</v>
      </c>
      <c r="C3142">
        <v>98.3</v>
      </c>
      <c r="D3142">
        <v>99</v>
      </c>
      <c r="E3142">
        <v>92.9</v>
      </c>
      <c r="F3142">
        <v>94.4</v>
      </c>
      <c r="G3142">
        <v>12339</v>
      </c>
      <c r="H3142" t="s">
        <v>7</v>
      </c>
      <c r="K3142">
        <f>btc[[#This Row],[Close]]-btc[[#This Row],[Open]]</f>
        <v>-3.8999999999999915</v>
      </c>
      <c r="N3142">
        <f>(K3142/btc[[#This Row],[Open]])*100</f>
        <v>-3.9674465920650985</v>
      </c>
    </row>
    <row r="3143" spans="1:14" x14ac:dyDescent="0.25">
      <c r="A3143" s="1" t="s">
        <v>10</v>
      </c>
      <c r="B3143" s="1">
        <v>41381</v>
      </c>
      <c r="C3143">
        <v>68.400000000000006</v>
      </c>
      <c r="D3143">
        <v>98.8</v>
      </c>
      <c r="E3143">
        <v>63.3</v>
      </c>
      <c r="F3143">
        <v>93.1</v>
      </c>
      <c r="G3143">
        <v>327630</v>
      </c>
      <c r="H3143" t="s">
        <v>7</v>
      </c>
      <c r="K3143">
        <f>btc[[#This Row],[Close]]-btc[[#This Row],[Open]]</f>
        <v>24.699999999999989</v>
      </c>
      <c r="N3143">
        <f>(K3143/btc[[#This Row],[Open]])*100</f>
        <v>36.111111111111093</v>
      </c>
    </row>
    <row r="3144" spans="1:14" x14ac:dyDescent="0.25">
      <c r="A3144" s="1" t="s">
        <v>10</v>
      </c>
      <c r="B3144" s="1">
        <v>41473</v>
      </c>
      <c r="C3144">
        <v>98.5</v>
      </c>
      <c r="D3144">
        <v>98.8</v>
      </c>
      <c r="E3144">
        <v>86.2</v>
      </c>
      <c r="F3144">
        <v>90.1</v>
      </c>
      <c r="G3144">
        <v>59501</v>
      </c>
      <c r="H3144" t="s">
        <v>7</v>
      </c>
      <c r="K3144">
        <f>btc[[#This Row],[Close]]-btc[[#This Row],[Open]]</f>
        <v>-8.4000000000000057</v>
      </c>
      <c r="N3144">
        <f>(K3144/btc[[#This Row],[Open]])*100</f>
        <v>-8.5279187817258943</v>
      </c>
    </row>
    <row r="3145" spans="1:14" x14ac:dyDescent="0.25">
      <c r="A3145" s="1" t="s">
        <v>10</v>
      </c>
      <c r="B3145" s="1">
        <v>41468</v>
      </c>
      <c r="C3145">
        <v>94</v>
      </c>
      <c r="D3145">
        <v>98.3</v>
      </c>
      <c r="E3145">
        <v>87.8</v>
      </c>
      <c r="F3145">
        <v>98.3</v>
      </c>
      <c r="G3145">
        <v>34458</v>
      </c>
      <c r="H3145" t="s">
        <v>7</v>
      </c>
      <c r="K3145">
        <f>btc[[#This Row],[Close]]-btc[[#This Row],[Open]]</f>
        <v>4.2999999999999972</v>
      </c>
      <c r="N3145">
        <f>(K3145/btc[[#This Row],[Open]])*100</f>
        <v>4.5744680851063801</v>
      </c>
    </row>
    <row r="3146" spans="1:14" x14ac:dyDescent="0.25">
      <c r="A3146" s="1" t="s">
        <v>10</v>
      </c>
      <c r="B3146" s="1">
        <v>41456</v>
      </c>
      <c r="C3146">
        <v>97.5</v>
      </c>
      <c r="D3146">
        <v>98.2</v>
      </c>
      <c r="E3146">
        <v>86</v>
      </c>
      <c r="F3146">
        <v>88.1</v>
      </c>
      <c r="G3146">
        <v>53166</v>
      </c>
      <c r="H3146" t="s">
        <v>7</v>
      </c>
      <c r="K3146">
        <f>btc[[#This Row],[Close]]-btc[[#This Row],[Open]]</f>
        <v>-9.4000000000000057</v>
      </c>
      <c r="N3146">
        <f>(K3146/btc[[#This Row],[Open]])*100</f>
        <v>-9.6410256410256459</v>
      </c>
    </row>
    <row r="3147" spans="1:14" x14ac:dyDescent="0.25">
      <c r="A3147" s="1" t="s">
        <v>10</v>
      </c>
      <c r="B3147" s="1">
        <v>41455</v>
      </c>
      <c r="C3147">
        <v>95</v>
      </c>
      <c r="D3147">
        <v>98.1</v>
      </c>
      <c r="E3147">
        <v>93.8</v>
      </c>
      <c r="F3147">
        <v>97.5</v>
      </c>
      <c r="G3147">
        <v>8579</v>
      </c>
      <c r="H3147" t="s">
        <v>7</v>
      </c>
      <c r="K3147">
        <f>btc[[#This Row],[Close]]-btc[[#This Row],[Open]]</f>
        <v>2.5</v>
      </c>
      <c r="N3147">
        <f>(K3147/btc[[#This Row],[Open]])*100</f>
        <v>2.6315789473684208</v>
      </c>
    </row>
    <row r="3148" spans="1:14" x14ac:dyDescent="0.25">
      <c r="A3148" s="1" t="s">
        <v>10</v>
      </c>
      <c r="B3148" s="1">
        <v>41480</v>
      </c>
      <c r="C3148">
        <v>95.1</v>
      </c>
      <c r="D3148">
        <v>97.5</v>
      </c>
      <c r="E3148">
        <v>93.6</v>
      </c>
      <c r="F3148">
        <v>96.9</v>
      </c>
      <c r="G3148">
        <v>22512</v>
      </c>
      <c r="H3148" t="s">
        <v>7</v>
      </c>
      <c r="K3148">
        <f>btc[[#This Row],[Close]]-btc[[#This Row],[Open]]</f>
        <v>1.8000000000000114</v>
      </c>
      <c r="N3148">
        <f>(K3148/btc[[#This Row],[Open]])*100</f>
        <v>1.8927444794952804</v>
      </c>
    </row>
    <row r="3149" spans="1:14" x14ac:dyDescent="0.25">
      <c r="A3149" s="1" t="s">
        <v>10</v>
      </c>
      <c r="B3149" s="1">
        <v>41481</v>
      </c>
      <c r="C3149">
        <v>96.9</v>
      </c>
      <c r="D3149">
        <v>97.5</v>
      </c>
      <c r="E3149">
        <v>96</v>
      </c>
      <c r="F3149">
        <v>96</v>
      </c>
      <c r="G3149">
        <v>11153</v>
      </c>
      <c r="H3149" t="s">
        <v>7</v>
      </c>
      <c r="K3149">
        <f>btc[[#This Row],[Close]]-btc[[#This Row],[Open]]</f>
        <v>-0.90000000000000568</v>
      </c>
      <c r="N3149">
        <f>(K3149/btc[[#This Row],[Open]])*100</f>
        <v>-0.92879256965944856</v>
      </c>
    </row>
    <row r="3150" spans="1:14" x14ac:dyDescent="0.25">
      <c r="A3150" s="1" t="s">
        <v>10</v>
      </c>
      <c r="B3150" s="1">
        <v>41478</v>
      </c>
      <c r="C3150">
        <v>91.6</v>
      </c>
      <c r="D3150">
        <v>97.1</v>
      </c>
      <c r="E3150">
        <v>91.6</v>
      </c>
      <c r="F3150">
        <v>95.6</v>
      </c>
      <c r="G3150">
        <v>24609</v>
      </c>
      <c r="H3150" t="s">
        <v>7</v>
      </c>
      <c r="K3150">
        <f>btc[[#This Row],[Close]]-btc[[#This Row],[Open]]</f>
        <v>4</v>
      </c>
      <c r="N3150">
        <f>(K3150/btc[[#This Row],[Open]])*100</f>
        <v>4.3668122270742362</v>
      </c>
    </row>
    <row r="3151" spans="1:14" x14ac:dyDescent="0.25">
      <c r="A3151" s="1" t="s">
        <v>10</v>
      </c>
      <c r="B3151" s="1">
        <v>41482</v>
      </c>
      <c r="C3151">
        <v>96</v>
      </c>
      <c r="D3151">
        <v>97</v>
      </c>
      <c r="E3151">
        <v>93</v>
      </c>
      <c r="F3151">
        <v>94.4</v>
      </c>
      <c r="G3151">
        <v>15119</v>
      </c>
      <c r="H3151" t="s">
        <v>7</v>
      </c>
      <c r="K3151">
        <f>btc[[#This Row],[Close]]-btc[[#This Row],[Open]]</f>
        <v>-1.5999999999999943</v>
      </c>
      <c r="N3151">
        <f>(K3151/btc[[#This Row],[Open]])*100</f>
        <v>-1.6666666666666607</v>
      </c>
    </row>
    <row r="3152" spans="1:14" x14ac:dyDescent="0.25">
      <c r="A3152" s="1" t="s">
        <v>10</v>
      </c>
      <c r="B3152" s="1">
        <v>41479</v>
      </c>
      <c r="C3152">
        <v>95.6</v>
      </c>
      <c r="D3152">
        <v>96</v>
      </c>
      <c r="E3152">
        <v>92.3</v>
      </c>
      <c r="F3152">
        <v>95.1</v>
      </c>
      <c r="G3152">
        <v>14600</v>
      </c>
      <c r="H3152" t="s">
        <v>7</v>
      </c>
      <c r="K3152">
        <f>btc[[#This Row],[Close]]-btc[[#This Row],[Open]]</f>
        <v>-0.5</v>
      </c>
      <c r="N3152">
        <f>(K3152/btc[[#This Row],[Open]])*100</f>
        <v>-0.52301255230125532</v>
      </c>
    </row>
    <row r="3153" spans="1:14" x14ac:dyDescent="0.25">
      <c r="A3153" s="1" t="s">
        <v>10</v>
      </c>
      <c r="B3153" s="1">
        <v>41361</v>
      </c>
      <c r="C3153">
        <v>88.9</v>
      </c>
      <c r="D3153">
        <v>95.7</v>
      </c>
      <c r="E3153">
        <v>75</v>
      </c>
      <c r="F3153">
        <v>86.2</v>
      </c>
      <c r="G3153">
        <v>140263</v>
      </c>
      <c r="H3153" t="s">
        <v>7</v>
      </c>
      <c r="K3153">
        <f>btc[[#This Row],[Close]]-btc[[#This Row],[Open]]</f>
        <v>-2.7000000000000028</v>
      </c>
      <c r="N3153">
        <f>(K3153/btc[[#This Row],[Open]])*100</f>
        <v>-3.0371203599550087</v>
      </c>
    </row>
    <row r="3154" spans="1:14" x14ac:dyDescent="0.25">
      <c r="A3154" s="1" t="s">
        <v>10</v>
      </c>
      <c r="B3154" s="1">
        <v>41474</v>
      </c>
      <c r="C3154">
        <v>90.1</v>
      </c>
      <c r="D3154">
        <v>95.2</v>
      </c>
      <c r="E3154">
        <v>87.6</v>
      </c>
      <c r="F3154">
        <v>92</v>
      </c>
      <c r="G3154">
        <v>27684</v>
      </c>
      <c r="H3154" t="s">
        <v>7</v>
      </c>
      <c r="K3154">
        <f>btc[[#This Row],[Close]]-btc[[#This Row],[Open]]</f>
        <v>1.9000000000000057</v>
      </c>
      <c r="N3154">
        <f>(K3154/btc[[#This Row],[Open]])*100</f>
        <v>2.1087680355160994</v>
      </c>
    </row>
    <row r="3155" spans="1:14" x14ac:dyDescent="0.25">
      <c r="A3155" s="1" t="s">
        <v>10</v>
      </c>
      <c r="B3155" s="1">
        <v>41363</v>
      </c>
      <c r="C3155">
        <v>90.5</v>
      </c>
      <c r="D3155">
        <v>95</v>
      </c>
      <c r="E3155">
        <v>87</v>
      </c>
      <c r="F3155">
        <v>92.2</v>
      </c>
      <c r="G3155">
        <v>37285</v>
      </c>
      <c r="H3155" t="s">
        <v>7</v>
      </c>
      <c r="K3155">
        <f>btc[[#This Row],[Close]]-btc[[#This Row],[Open]]</f>
        <v>1.7000000000000028</v>
      </c>
      <c r="N3155">
        <f>(K3155/btc[[#This Row],[Open]])*100</f>
        <v>1.8784530386740363</v>
      </c>
    </row>
    <row r="3156" spans="1:14" x14ac:dyDescent="0.25">
      <c r="A3156" s="1" t="s">
        <v>10</v>
      </c>
      <c r="B3156" s="1">
        <v>41364</v>
      </c>
      <c r="C3156">
        <v>92.2</v>
      </c>
      <c r="D3156">
        <v>93.8</v>
      </c>
      <c r="E3156">
        <v>91</v>
      </c>
      <c r="F3156">
        <v>93</v>
      </c>
      <c r="G3156">
        <v>21130</v>
      </c>
      <c r="H3156" t="s">
        <v>7</v>
      </c>
      <c r="K3156">
        <f>btc[[#This Row],[Close]]-btc[[#This Row],[Open]]</f>
        <v>0.79999999999999716</v>
      </c>
      <c r="N3156">
        <f>(K3156/btc[[#This Row],[Open]])*100</f>
        <v>0.86767895878524637</v>
      </c>
    </row>
    <row r="3157" spans="1:14" x14ac:dyDescent="0.25">
      <c r="A3157" s="1" t="s">
        <v>10</v>
      </c>
      <c r="B3157" s="1">
        <v>41362</v>
      </c>
      <c r="C3157">
        <v>86.2</v>
      </c>
      <c r="D3157">
        <v>93.1</v>
      </c>
      <c r="E3157">
        <v>83</v>
      </c>
      <c r="F3157">
        <v>90.5</v>
      </c>
      <c r="G3157">
        <v>83175</v>
      </c>
      <c r="H3157" t="s">
        <v>7</v>
      </c>
      <c r="K3157">
        <f>btc[[#This Row],[Close]]-btc[[#This Row],[Open]]</f>
        <v>4.2999999999999972</v>
      </c>
      <c r="N3157">
        <f>(K3157/btc[[#This Row],[Open]])*100</f>
        <v>4.9883990719257501</v>
      </c>
    </row>
    <row r="3158" spans="1:14" x14ac:dyDescent="0.25">
      <c r="A3158" s="1" t="s">
        <v>10</v>
      </c>
      <c r="B3158" s="1">
        <v>41475</v>
      </c>
      <c r="C3158">
        <v>92</v>
      </c>
      <c r="D3158">
        <v>93.1</v>
      </c>
      <c r="E3158">
        <v>89.3</v>
      </c>
      <c r="F3158">
        <v>89.8</v>
      </c>
      <c r="G3158">
        <v>9427</v>
      </c>
      <c r="H3158" t="s">
        <v>7</v>
      </c>
      <c r="K3158">
        <f>btc[[#This Row],[Close]]-btc[[#This Row],[Open]]</f>
        <v>-2.2000000000000028</v>
      </c>
      <c r="N3158">
        <f>(K3158/btc[[#This Row],[Open]])*100</f>
        <v>-2.39130434782609</v>
      </c>
    </row>
    <row r="3159" spans="1:14" x14ac:dyDescent="0.25">
      <c r="A3159" s="1" t="s">
        <v>10</v>
      </c>
      <c r="B3159" s="1">
        <v>41457</v>
      </c>
      <c r="C3159">
        <v>88.1</v>
      </c>
      <c r="D3159">
        <v>92.6</v>
      </c>
      <c r="E3159">
        <v>87.5</v>
      </c>
      <c r="F3159">
        <v>90.4</v>
      </c>
      <c r="G3159">
        <v>27765</v>
      </c>
      <c r="H3159" t="s">
        <v>7</v>
      </c>
      <c r="K3159">
        <f>btc[[#This Row],[Close]]-btc[[#This Row],[Open]]</f>
        <v>2.3000000000000114</v>
      </c>
      <c r="N3159">
        <f>(K3159/btc[[#This Row],[Open]])*100</f>
        <v>2.6106696935300926</v>
      </c>
    </row>
    <row r="3160" spans="1:14" x14ac:dyDescent="0.25">
      <c r="A3160" s="1" t="s">
        <v>10</v>
      </c>
      <c r="B3160" s="1">
        <v>41477</v>
      </c>
      <c r="C3160">
        <v>92</v>
      </c>
      <c r="D3160">
        <v>92</v>
      </c>
      <c r="E3160">
        <v>89.8</v>
      </c>
      <c r="F3160">
        <v>91.6</v>
      </c>
      <c r="G3160">
        <v>9103</v>
      </c>
      <c r="H3160" t="s">
        <v>7</v>
      </c>
      <c r="K3160">
        <f>btc[[#This Row],[Close]]-btc[[#This Row],[Open]]</f>
        <v>-0.40000000000000568</v>
      </c>
      <c r="N3160">
        <f>(K3160/btc[[#This Row],[Open]])*100</f>
        <v>-0.43478260869565832</v>
      </c>
    </row>
    <row r="3161" spans="1:14" x14ac:dyDescent="0.25">
      <c r="A3161" s="1" t="s">
        <v>10</v>
      </c>
      <c r="B3161" s="1">
        <v>41476</v>
      </c>
      <c r="C3161">
        <v>89.8</v>
      </c>
      <c r="D3161">
        <v>92</v>
      </c>
      <c r="E3161">
        <v>88</v>
      </c>
      <c r="F3161">
        <v>92</v>
      </c>
      <c r="G3161">
        <v>8771</v>
      </c>
      <c r="H3161" t="s">
        <v>7</v>
      </c>
      <c r="K3161">
        <f>btc[[#This Row],[Close]]-btc[[#This Row],[Open]]</f>
        <v>2.2000000000000028</v>
      </c>
      <c r="N3161">
        <f>(K3161/btc[[#This Row],[Open]])*100</f>
        <v>2.4498886414253929</v>
      </c>
    </row>
    <row r="3162" spans="1:14" x14ac:dyDescent="0.25">
      <c r="A3162" s="1" t="s">
        <v>10</v>
      </c>
      <c r="B3162" s="1">
        <v>41458</v>
      </c>
      <c r="C3162">
        <v>90.4</v>
      </c>
      <c r="D3162">
        <v>91.2</v>
      </c>
      <c r="E3162">
        <v>76</v>
      </c>
      <c r="F3162">
        <v>78.900000000000006</v>
      </c>
      <c r="G3162">
        <v>73617</v>
      </c>
      <c r="H3162" t="s">
        <v>7</v>
      </c>
      <c r="K3162">
        <f>btc[[#This Row],[Close]]-btc[[#This Row],[Open]]</f>
        <v>-11.5</v>
      </c>
      <c r="N3162">
        <f>(K3162/btc[[#This Row],[Open]])*100</f>
        <v>-12.721238938053098</v>
      </c>
    </row>
    <row r="3163" spans="1:14" x14ac:dyDescent="0.25">
      <c r="A3163" s="1" t="s">
        <v>10</v>
      </c>
      <c r="B3163" s="1">
        <v>41466</v>
      </c>
      <c r="C3163">
        <v>88</v>
      </c>
      <c r="D3163">
        <v>90.7</v>
      </c>
      <c r="E3163">
        <v>85</v>
      </c>
      <c r="F3163">
        <v>89</v>
      </c>
      <c r="G3163">
        <v>35570</v>
      </c>
      <c r="H3163" t="s">
        <v>7</v>
      </c>
      <c r="K3163">
        <f>btc[[#This Row],[Close]]-btc[[#This Row],[Open]]</f>
        <v>1</v>
      </c>
      <c r="N3163">
        <f>(K3163/btc[[#This Row],[Open]])*100</f>
        <v>1.1363636363636365</v>
      </c>
    </row>
    <row r="3164" spans="1:14" x14ac:dyDescent="0.25">
      <c r="A3164" s="1" t="s">
        <v>10</v>
      </c>
      <c r="B3164" s="1">
        <v>41465</v>
      </c>
      <c r="C3164">
        <v>76.7</v>
      </c>
      <c r="D3164">
        <v>89.8</v>
      </c>
      <c r="E3164">
        <v>75.5</v>
      </c>
      <c r="F3164">
        <v>88</v>
      </c>
      <c r="G3164">
        <v>60071</v>
      </c>
      <c r="H3164" t="s">
        <v>7</v>
      </c>
      <c r="K3164">
        <f>btc[[#This Row],[Close]]-btc[[#This Row],[Open]]</f>
        <v>11.299999999999997</v>
      </c>
      <c r="N3164">
        <f>(K3164/btc[[#This Row],[Open]])*100</f>
        <v>14.732724902216424</v>
      </c>
    </row>
    <row r="3165" spans="1:14" x14ac:dyDescent="0.25">
      <c r="A3165" s="1" t="s">
        <v>10</v>
      </c>
      <c r="B3165" s="1">
        <v>41360</v>
      </c>
      <c r="C3165">
        <v>78.5</v>
      </c>
      <c r="D3165">
        <v>89.5</v>
      </c>
      <c r="E3165">
        <v>78.400000000000006</v>
      </c>
      <c r="F3165">
        <v>88.9</v>
      </c>
      <c r="G3165">
        <v>72227</v>
      </c>
      <c r="H3165" t="s">
        <v>7</v>
      </c>
      <c r="K3165">
        <f>btc[[#This Row],[Close]]-btc[[#This Row],[Open]]</f>
        <v>10.400000000000006</v>
      </c>
      <c r="N3165">
        <f>(K3165/btc[[#This Row],[Open]])*100</f>
        <v>13.24840764331211</v>
      </c>
    </row>
    <row r="3166" spans="1:14" x14ac:dyDescent="0.25">
      <c r="A3166" s="1" t="s">
        <v>10</v>
      </c>
      <c r="B3166" s="1">
        <v>41380</v>
      </c>
      <c r="C3166">
        <v>82.4</v>
      </c>
      <c r="D3166">
        <v>84.5</v>
      </c>
      <c r="E3166">
        <v>50</v>
      </c>
      <c r="F3166">
        <v>68.400000000000006</v>
      </c>
      <c r="G3166">
        <v>572349</v>
      </c>
      <c r="H3166" t="s">
        <v>7</v>
      </c>
      <c r="K3166">
        <f>btc[[#This Row],[Close]]-btc[[#This Row],[Open]]</f>
        <v>-14</v>
      </c>
      <c r="N3166">
        <f>(K3166/btc[[#This Row],[Open]])*100</f>
        <v>-16.990291262135919</v>
      </c>
    </row>
    <row r="3167" spans="1:14" x14ac:dyDescent="0.25">
      <c r="A3167" s="1" t="s">
        <v>10</v>
      </c>
      <c r="B3167" s="1">
        <v>41459</v>
      </c>
      <c r="C3167">
        <v>78.900000000000006</v>
      </c>
      <c r="D3167">
        <v>84.3</v>
      </c>
      <c r="E3167">
        <v>72</v>
      </c>
      <c r="F3167">
        <v>80</v>
      </c>
      <c r="G3167">
        <v>63550</v>
      </c>
      <c r="H3167" t="s">
        <v>7</v>
      </c>
      <c r="K3167">
        <f>btc[[#This Row],[Close]]-btc[[#This Row],[Open]]</f>
        <v>1.0999999999999943</v>
      </c>
      <c r="N3167">
        <f>(K3167/btc[[#This Row],[Open]])*100</f>
        <v>1.3941698352344667</v>
      </c>
    </row>
    <row r="3168" spans="1:14" x14ac:dyDescent="0.25">
      <c r="A3168" s="1" t="s">
        <v>10</v>
      </c>
      <c r="B3168" s="1">
        <v>41460</v>
      </c>
      <c r="C3168">
        <v>80</v>
      </c>
      <c r="D3168">
        <v>80.599999999999994</v>
      </c>
      <c r="E3168">
        <v>65.400000000000006</v>
      </c>
      <c r="F3168">
        <v>68.5</v>
      </c>
      <c r="G3168">
        <v>91060</v>
      </c>
      <c r="H3168" t="s">
        <v>7</v>
      </c>
      <c r="K3168">
        <f>btc[[#This Row],[Close]]-btc[[#This Row],[Open]]</f>
        <v>-11.5</v>
      </c>
      <c r="N3168">
        <f>(K3168/btc[[#This Row],[Open]])*100</f>
        <v>-14.374999999999998</v>
      </c>
    </row>
    <row r="3169" spans="1:14" x14ac:dyDescent="0.25">
      <c r="A3169" s="1" t="s">
        <v>10</v>
      </c>
      <c r="B3169" s="1">
        <v>41463</v>
      </c>
      <c r="C3169">
        <v>76.5</v>
      </c>
      <c r="D3169">
        <v>80</v>
      </c>
      <c r="E3169">
        <v>72.5</v>
      </c>
      <c r="F3169">
        <v>76</v>
      </c>
      <c r="G3169">
        <v>58990</v>
      </c>
      <c r="H3169" t="s">
        <v>7</v>
      </c>
      <c r="K3169">
        <f>btc[[#This Row],[Close]]-btc[[#This Row],[Open]]</f>
        <v>-0.5</v>
      </c>
      <c r="N3169">
        <f>(K3169/btc[[#This Row],[Open]])*100</f>
        <v>-0.65359477124183007</v>
      </c>
    </row>
    <row r="3170" spans="1:14" x14ac:dyDescent="0.25">
      <c r="A3170" s="1" t="s">
        <v>10</v>
      </c>
      <c r="B3170" s="1">
        <v>41359</v>
      </c>
      <c r="C3170">
        <v>73.599999999999994</v>
      </c>
      <c r="D3170">
        <v>79.7</v>
      </c>
      <c r="E3170">
        <v>73.099999999999994</v>
      </c>
      <c r="F3170">
        <v>78.5</v>
      </c>
      <c r="G3170">
        <v>56667</v>
      </c>
      <c r="H3170" t="s">
        <v>7</v>
      </c>
      <c r="K3170">
        <f>btc[[#This Row],[Close]]-btc[[#This Row],[Open]]</f>
        <v>4.9000000000000057</v>
      </c>
      <c r="N3170">
        <f>(K3170/btc[[#This Row],[Open]])*100</f>
        <v>6.6576086956521827</v>
      </c>
    </row>
    <row r="3171" spans="1:14" x14ac:dyDescent="0.25">
      <c r="A3171" s="1" t="s">
        <v>10</v>
      </c>
      <c r="B3171" s="1">
        <v>41464</v>
      </c>
      <c r="C3171">
        <v>76</v>
      </c>
      <c r="D3171">
        <v>78.3</v>
      </c>
      <c r="E3171">
        <v>72.5</v>
      </c>
      <c r="F3171">
        <v>76.7</v>
      </c>
      <c r="G3171">
        <v>32524</v>
      </c>
      <c r="H3171" t="s">
        <v>7</v>
      </c>
      <c r="K3171">
        <f>btc[[#This Row],[Close]]-btc[[#This Row],[Open]]</f>
        <v>0.70000000000000284</v>
      </c>
      <c r="N3171">
        <f>(K3171/btc[[#This Row],[Open]])*100</f>
        <v>0.92105263157895112</v>
      </c>
    </row>
    <row r="3172" spans="1:14" x14ac:dyDescent="0.25">
      <c r="A3172" s="1" t="s">
        <v>10</v>
      </c>
      <c r="B3172" s="1">
        <v>41358</v>
      </c>
      <c r="C3172">
        <v>71.5</v>
      </c>
      <c r="D3172">
        <v>78</v>
      </c>
      <c r="E3172">
        <v>69.5</v>
      </c>
      <c r="F3172">
        <v>73.599999999999994</v>
      </c>
      <c r="G3172">
        <v>79743</v>
      </c>
      <c r="H3172" t="s">
        <v>7</v>
      </c>
      <c r="K3172">
        <f>btc[[#This Row],[Close]]-btc[[#This Row],[Open]]</f>
        <v>2.0999999999999943</v>
      </c>
      <c r="N3172">
        <f>(K3172/btc[[#This Row],[Open]])*100</f>
        <v>2.9370629370629291</v>
      </c>
    </row>
    <row r="3173" spans="1:14" x14ac:dyDescent="0.25">
      <c r="A3173" s="1" t="s">
        <v>10</v>
      </c>
      <c r="B3173" s="1">
        <v>41462</v>
      </c>
      <c r="C3173">
        <v>69.7</v>
      </c>
      <c r="D3173">
        <v>77</v>
      </c>
      <c r="E3173">
        <v>66.599999999999994</v>
      </c>
      <c r="F3173">
        <v>76.5</v>
      </c>
      <c r="G3173">
        <v>42952</v>
      </c>
      <c r="H3173" t="s">
        <v>7</v>
      </c>
      <c r="K3173">
        <f>btc[[#This Row],[Close]]-btc[[#This Row],[Open]]</f>
        <v>6.7999999999999972</v>
      </c>
      <c r="N3173">
        <f>(K3173/btc[[#This Row],[Open]])*100</f>
        <v>9.756097560975606</v>
      </c>
    </row>
    <row r="3174" spans="1:14" x14ac:dyDescent="0.25">
      <c r="A3174" s="1" t="s">
        <v>10</v>
      </c>
      <c r="B3174" s="1">
        <v>41461</v>
      </c>
      <c r="C3174">
        <v>68.5</v>
      </c>
      <c r="D3174">
        <v>75</v>
      </c>
      <c r="E3174">
        <v>66.8</v>
      </c>
      <c r="F3174">
        <v>69.7</v>
      </c>
      <c r="G3174">
        <v>41037</v>
      </c>
      <c r="H3174" t="s">
        <v>7</v>
      </c>
      <c r="K3174">
        <f>btc[[#This Row],[Close]]-btc[[#This Row],[Open]]</f>
        <v>1.2000000000000028</v>
      </c>
      <c r="N3174">
        <f>(K3174/btc[[#This Row],[Open]])*100</f>
        <v>1.7518248175182525</v>
      </c>
    </row>
    <row r="3175" spans="1:14" x14ac:dyDescent="0.25">
      <c r="A3175" s="1" t="s">
        <v>10</v>
      </c>
      <c r="B3175" s="1">
        <v>41354</v>
      </c>
      <c r="C3175">
        <v>64.5</v>
      </c>
      <c r="D3175">
        <v>74.900000000000006</v>
      </c>
      <c r="E3175">
        <v>63.1</v>
      </c>
      <c r="F3175">
        <v>70.8</v>
      </c>
      <c r="G3175">
        <v>94308</v>
      </c>
      <c r="H3175" t="s">
        <v>7</v>
      </c>
      <c r="K3175">
        <f>btc[[#This Row],[Close]]-btc[[#This Row],[Open]]</f>
        <v>6.2999999999999972</v>
      </c>
      <c r="N3175">
        <f>(K3175/btc[[#This Row],[Open]])*100</f>
        <v>9.7674418604651123</v>
      </c>
    </row>
    <row r="3176" spans="1:14" x14ac:dyDescent="0.25">
      <c r="A3176" s="1" t="s">
        <v>10</v>
      </c>
      <c r="B3176" s="1">
        <v>41355</v>
      </c>
      <c r="C3176">
        <v>70.8</v>
      </c>
      <c r="D3176">
        <v>73.8</v>
      </c>
      <c r="E3176">
        <v>65</v>
      </c>
      <c r="F3176">
        <v>69.900000000000006</v>
      </c>
      <c r="G3176">
        <v>73197</v>
      </c>
      <c r="H3176" t="s">
        <v>7</v>
      </c>
      <c r="K3176">
        <f>btc[[#This Row],[Close]]-btc[[#This Row],[Open]]</f>
        <v>-0.89999999999999147</v>
      </c>
      <c r="N3176">
        <f>(K3176/btc[[#This Row],[Open]])*100</f>
        <v>-1.2711864406779541</v>
      </c>
    </row>
    <row r="3177" spans="1:14" x14ac:dyDescent="0.25">
      <c r="A3177" s="1" t="s">
        <v>10</v>
      </c>
      <c r="B3177" s="1">
        <v>41357</v>
      </c>
      <c r="C3177">
        <v>64.3</v>
      </c>
      <c r="D3177">
        <v>72.5</v>
      </c>
      <c r="E3177">
        <v>62.7</v>
      </c>
      <c r="F3177">
        <v>71.5</v>
      </c>
      <c r="G3177">
        <v>42023</v>
      </c>
      <c r="H3177" t="s">
        <v>7</v>
      </c>
      <c r="K3177">
        <f>btc[[#This Row],[Close]]-btc[[#This Row],[Open]]</f>
        <v>7.2000000000000028</v>
      </c>
      <c r="N3177">
        <f>(K3177/btc[[#This Row],[Open]])*100</f>
        <v>11.197511664074655</v>
      </c>
    </row>
    <row r="3178" spans="1:14" x14ac:dyDescent="0.25">
      <c r="A3178" s="1" t="s">
        <v>10</v>
      </c>
      <c r="B3178" s="1">
        <v>41356</v>
      </c>
      <c r="C3178">
        <v>69.900000000000006</v>
      </c>
      <c r="D3178">
        <v>70.5</v>
      </c>
      <c r="E3178">
        <v>52.3</v>
      </c>
      <c r="F3178">
        <v>64.3</v>
      </c>
      <c r="G3178">
        <v>150463</v>
      </c>
      <c r="H3178" t="s">
        <v>7</v>
      </c>
      <c r="K3178">
        <f>btc[[#This Row],[Close]]-btc[[#This Row],[Open]]</f>
        <v>-5.6000000000000085</v>
      </c>
      <c r="N3178">
        <f>(K3178/btc[[#This Row],[Open]])*100</f>
        <v>-8.0114449213161762</v>
      </c>
    </row>
    <row r="3179" spans="1:14" x14ac:dyDescent="0.25">
      <c r="A3179" s="1" t="s">
        <v>10</v>
      </c>
      <c r="B3179" s="1">
        <v>41353</v>
      </c>
      <c r="C3179">
        <v>59.1</v>
      </c>
      <c r="D3179">
        <v>66</v>
      </c>
      <c r="E3179">
        <v>57.7</v>
      </c>
      <c r="F3179">
        <v>64.5</v>
      </c>
      <c r="G3179">
        <v>93137</v>
      </c>
      <c r="H3179" t="s">
        <v>7</v>
      </c>
      <c r="K3179">
        <f>btc[[#This Row],[Close]]-btc[[#This Row],[Open]]</f>
        <v>5.3999999999999986</v>
      </c>
      <c r="N3179">
        <f>(K3179/btc[[#This Row],[Open]])*100</f>
        <v>9.1370558375634481</v>
      </c>
    </row>
    <row r="3180" spans="1:14" x14ac:dyDescent="0.25">
      <c r="A3180" s="1" t="s">
        <v>10</v>
      </c>
      <c r="B3180" s="1">
        <v>41352</v>
      </c>
      <c r="C3180">
        <v>51.6</v>
      </c>
      <c r="D3180">
        <v>62</v>
      </c>
      <c r="E3180">
        <v>50</v>
      </c>
      <c r="F3180">
        <v>59.1</v>
      </c>
      <c r="G3180">
        <v>111704</v>
      </c>
      <c r="H3180" t="s">
        <v>7</v>
      </c>
      <c r="K3180">
        <f>btc[[#This Row],[Close]]-btc[[#This Row],[Open]]</f>
        <v>7.5</v>
      </c>
      <c r="N3180">
        <f>(K3180/btc[[#This Row],[Open]])*100</f>
        <v>14.534883720930234</v>
      </c>
    </row>
    <row r="3181" spans="1:14" x14ac:dyDescent="0.25">
      <c r="A3181" s="1" t="s">
        <v>10</v>
      </c>
      <c r="B3181" s="1">
        <v>41351</v>
      </c>
      <c r="C3181">
        <v>47.4</v>
      </c>
      <c r="D3181">
        <v>52.9</v>
      </c>
      <c r="E3181">
        <v>47.1</v>
      </c>
      <c r="F3181">
        <v>51.6</v>
      </c>
      <c r="G3181">
        <v>65312</v>
      </c>
      <c r="H3181" t="s">
        <v>7</v>
      </c>
      <c r="K3181">
        <f>btc[[#This Row],[Close]]-btc[[#This Row],[Open]]</f>
        <v>4.2000000000000028</v>
      </c>
      <c r="N3181">
        <f>(K3181/btc[[#This Row],[Open]])*100</f>
        <v>8.8607594936708924</v>
      </c>
    </row>
    <row r="3182" spans="1:14" x14ac:dyDescent="0.25">
      <c r="A3182" s="1" t="s">
        <v>10</v>
      </c>
      <c r="B3182" s="1">
        <v>41339</v>
      </c>
      <c r="C3182">
        <v>40.299999999999997</v>
      </c>
      <c r="D3182">
        <v>49.1</v>
      </c>
      <c r="E3182">
        <v>40.1</v>
      </c>
      <c r="F3182">
        <v>41</v>
      </c>
      <c r="G3182">
        <v>126452</v>
      </c>
      <c r="H3182" t="s">
        <v>7</v>
      </c>
      <c r="K3182">
        <f>btc[[#This Row],[Close]]-btc[[#This Row],[Open]]</f>
        <v>0.70000000000000284</v>
      </c>
      <c r="N3182">
        <f>(K3182/btc[[#This Row],[Open]])*100</f>
        <v>1.7369727047146473</v>
      </c>
    </row>
    <row r="3183" spans="1:14" x14ac:dyDescent="0.25">
      <c r="A3183" s="1" t="s">
        <v>10</v>
      </c>
      <c r="B3183" s="1">
        <v>41344</v>
      </c>
      <c r="C3183">
        <v>46</v>
      </c>
      <c r="D3183">
        <v>48.5</v>
      </c>
      <c r="E3183">
        <v>45.5</v>
      </c>
      <c r="F3183">
        <v>48.4</v>
      </c>
      <c r="G3183">
        <v>41390</v>
      </c>
      <c r="H3183" t="s">
        <v>7</v>
      </c>
      <c r="K3183">
        <f>btc[[#This Row],[Close]]-btc[[#This Row],[Open]]</f>
        <v>2.3999999999999986</v>
      </c>
      <c r="N3183">
        <f>(K3183/btc[[#This Row],[Open]])*100</f>
        <v>5.2173913043478226</v>
      </c>
    </row>
    <row r="3184" spans="1:14" x14ac:dyDescent="0.25">
      <c r="A3184" s="1" t="s">
        <v>10</v>
      </c>
      <c r="B3184" s="1">
        <v>41345</v>
      </c>
      <c r="C3184">
        <v>48.4</v>
      </c>
      <c r="D3184">
        <v>48.4</v>
      </c>
      <c r="E3184">
        <v>36.700000000000003</v>
      </c>
      <c r="F3184">
        <v>44.3</v>
      </c>
      <c r="G3184">
        <v>183412</v>
      </c>
      <c r="H3184" t="s">
        <v>7</v>
      </c>
      <c r="K3184">
        <f>btc[[#This Row],[Close]]-btc[[#This Row],[Open]]</f>
        <v>-4.1000000000000014</v>
      </c>
      <c r="N3184">
        <f>(K3184/btc[[#This Row],[Open]])*100</f>
        <v>-8.4710743801652928</v>
      </c>
    </row>
    <row r="3185" spans="1:14" x14ac:dyDescent="0.25">
      <c r="A3185" s="1" t="s">
        <v>10</v>
      </c>
      <c r="B3185" s="1">
        <v>41347</v>
      </c>
      <c r="C3185">
        <v>46.9</v>
      </c>
      <c r="D3185">
        <v>48</v>
      </c>
      <c r="E3185">
        <v>46</v>
      </c>
      <c r="F3185">
        <v>47.2</v>
      </c>
      <c r="G3185">
        <v>37042</v>
      </c>
      <c r="H3185" t="s">
        <v>7</v>
      </c>
      <c r="K3185">
        <f>btc[[#This Row],[Close]]-btc[[#This Row],[Open]]</f>
        <v>0.30000000000000426</v>
      </c>
      <c r="N3185">
        <f>(K3185/btc[[#This Row],[Open]])*100</f>
        <v>0.63965884861408162</v>
      </c>
    </row>
    <row r="3186" spans="1:14" x14ac:dyDescent="0.25">
      <c r="A3186" s="1" t="s">
        <v>10</v>
      </c>
      <c r="B3186" s="1">
        <v>41343</v>
      </c>
      <c r="C3186">
        <v>46.8</v>
      </c>
      <c r="D3186">
        <v>48</v>
      </c>
      <c r="E3186">
        <v>45.5</v>
      </c>
      <c r="F3186">
        <v>46</v>
      </c>
      <c r="G3186">
        <v>36363</v>
      </c>
      <c r="H3186" t="s">
        <v>7</v>
      </c>
      <c r="K3186">
        <f>btc[[#This Row],[Close]]-btc[[#This Row],[Open]]</f>
        <v>-0.79999999999999716</v>
      </c>
      <c r="N3186">
        <f>(K3186/btc[[#This Row],[Open]])*100</f>
        <v>-1.7094017094017033</v>
      </c>
    </row>
    <row r="3187" spans="1:14" x14ac:dyDescent="0.25">
      <c r="A3187" s="1" t="s">
        <v>10</v>
      </c>
      <c r="B3187" s="1">
        <v>41350</v>
      </c>
      <c r="C3187">
        <v>47</v>
      </c>
      <c r="D3187">
        <v>47.7</v>
      </c>
      <c r="E3187">
        <v>46.8</v>
      </c>
      <c r="F3187">
        <v>47.4</v>
      </c>
      <c r="G3187">
        <v>13937</v>
      </c>
      <c r="H3187" t="s">
        <v>7</v>
      </c>
      <c r="K3187">
        <f>btc[[#This Row],[Close]]-btc[[#This Row],[Open]]</f>
        <v>0.39999999999999858</v>
      </c>
      <c r="N3187">
        <f>(K3187/btc[[#This Row],[Open]])*100</f>
        <v>0.85106382978723094</v>
      </c>
    </row>
    <row r="3188" spans="1:14" x14ac:dyDescent="0.25">
      <c r="A3188" s="1" t="s">
        <v>10</v>
      </c>
      <c r="B3188" s="1">
        <v>41348</v>
      </c>
      <c r="C3188">
        <v>47.2</v>
      </c>
      <c r="D3188">
        <v>47.5</v>
      </c>
      <c r="E3188">
        <v>46.4</v>
      </c>
      <c r="F3188">
        <v>47</v>
      </c>
      <c r="G3188">
        <v>20286</v>
      </c>
      <c r="H3188" t="s">
        <v>7</v>
      </c>
      <c r="K3188">
        <f>btc[[#This Row],[Close]]-btc[[#This Row],[Open]]</f>
        <v>-0.20000000000000284</v>
      </c>
      <c r="N3188">
        <f>(K3188/btc[[#This Row],[Open]])*100</f>
        <v>-0.42372881355932801</v>
      </c>
    </row>
    <row r="3189" spans="1:14" x14ac:dyDescent="0.25">
      <c r="A3189" s="1" t="s">
        <v>10</v>
      </c>
      <c r="B3189" s="1">
        <v>41349</v>
      </c>
      <c r="C3189">
        <v>47</v>
      </c>
      <c r="D3189">
        <v>47.4</v>
      </c>
      <c r="E3189">
        <v>46.3</v>
      </c>
      <c r="F3189">
        <v>47</v>
      </c>
      <c r="G3189">
        <v>16315</v>
      </c>
      <c r="H3189" t="s">
        <v>7</v>
      </c>
      <c r="K3189">
        <f>btc[[#This Row],[Close]]-btc[[#This Row],[Open]]</f>
        <v>0</v>
      </c>
      <c r="N3189">
        <f>(K3189/btc[[#This Row],[Open]])*100</f>
        <v>0</v>
      </c>
    </row>
    <row r="3190" spans="1:14" x14ac:dyDescent="0.25">
      <c r="A3190" s="1" t="s">
        <v>10</v>
      </c>
      <c r="B3190" s="1">
        <v>41346</v>
      </c>
      <c r="C3190">
        <v>44.3</v>
      </c>
      <c r="D3190">
        <v>47.3</v>
      </c>
      <c r="E3190">
        <v>43.8</v>
      </c>
      <c r="F3190">
        <v>46.9</v>
      </c>
      <c r="G3190">
        <v>49515</v>
      </c>
      <c r="H3190" t="s">
        <v>7</v>
      </c>
      <c r="K3190">
        <f>btc[[#This Row],[Close]]-btc[[#This Row],[Open]]</f>
        <v>2.6000000000000014</v>
      </c>
      <c r="N3190">
        <f>(K3190/btc[[#This Row],[Open]])*100</f>
        <v>5.8690744920993261</v>
      </c>
    </row>
    <row r="3191" spans="1:14" x14ac:dyDescent="0.25">
      <c r="A3191" s="1" t="s">
        <v>10</v>
      </c>
      <c r="B3191" s="1">
        <v>41342</v>
      </c>
      <c r="C3191">
        <v>44.2</v>
      </c>
      <c r="D3191">
        <v>47</v>
      </c>
      <c r="E3191">
        <v>43.4</v>
      </c>
      <c r="F3191">
        <v>46.8</v>
      </c>
      <c r="G3191">
        <v>44476</v>
      </c>
      <c r="H3191" t="s">
        <v>7</v>
      </c>
      <c r="K3191">
        <f>btc[[#This Row],[Close]]-btc[[#This Row],[Open]]</f>
        <v>2.5999999999999943</v>
      </c>
      <c r="N3191">
        <f>(K3191/btc[[#This Row],[Open]])*100</f>
        <v>5.8823529411764577</v>
      </c>
    </row>
    <row r="3192" spans="1:14" x14ac:dyDescent="0.25">
      <c r="A3192" s="1" t="s">
        <v>10</v>
      </c>
      <c r="B3192" s="1">
        <v>41340</v>
      </c>
      <c r="C3192">
        <v>41</v>
      </c>
      <c r="D3192">
        <v>45.5</v>
      </c>
      <c r="E3192">
        <v>33.299999999999997</v>
      </c>
      <c r="F3192">
        <v>42</v>
      </c>
      <c r="G3192">
        <v>157316</v>
      </c>
      <c r="H3192" t="s">
        <v>7</v>
      </c>
      <c r="K3192">
        <f>btc[[#This Row],[Close]]-btc[[#This Row],[Open]]</f>
        <v>1</v>
      </c>
      <c r="N3192">
        <f>(K3192/btc[[#This Row],[Open]])*100</f>
        <v>2.4390243902439024</v>
      </c>
    </row>
    <row r="3193" spans="1:14" x14ac:dyDescent="0.25">
      <c r="A3193" s="1" t="s">
        <v>10</v>
      </c>
      <c r="B3193" s="1">
        <v>41341</v>
      </c>
      <c r="C3193">
        <v>42</v>
      </c>
      <c r="D3193">
        <v>44.5</v>
      </c>
      <c r="E3193">
        <v>41</v>
      </c>
      <c r="F3193">
        <v>44.2</v>
      </c>
      <c r="G3193">
        <v>47096</v>
      </c>
      <c r="H3193" t="s">
        <v>7</v>
      </c>
      <c r="K3193">
        <f>btc[[#This Row],[Close]]-btc[[#This Row],[Open]]</f>
        <v>2.2000000000000028</v>
      </c>
      <c r="N3193">
        <f>(K3193/btc[[#This Row],[Open]])*100</f>
        <v>5.2380952380952452</v>
      </c>
    </row>
    <row r="3194" spans="1:14" x14ac:dyDescent="0.25">
      <c r="A3194" s="1" t="s">
        <v>10</v>
      </c>
      <c r="B3194" s="1">
        <v>41338</v>
      </c>
      <c r="C3194">
        <v>36.200000000000003</v>
      </c>
      <c r="D3194">
        <v>40.700000000000003</v>
      </c>
      <c r="E3194">
        <v>36.200000000000003</v>
      </c>
      <c r="F3194">
        <v>40.299999999999997</v>
      </c>
      <c r="G3194">
        <v>85426</v>
      </c>
      <c r="H3194" t="s">
        <v>7</v>
      </c>
      <c r="K3194">
        <f>btc[[#This Row],[Close]]-btc[[#This Row],[Open]]</f>
        <v>4.0999999999999943</v>
      </c>
      <c r="N3194">
        <f>(K3194/btc[[#This Row],[Open]])*100</f>
        <v>11.325966850828713</v>
      </c>
    </row>
    <row r="3195" spans="1:14" x14ac:dyDescent="0.25">
      <c r="A3195" s="1" t="s">
        <v>10</v>
      </c>
      <c r="B3195" s="1">
        <v>41337</v>
      </c>
      <c r="C3195">
        <v>34.5</v>
      </c>
      <c r="D3195">
        <v>36.700000000000003</v>
      </c>
      <c r="E3195">
        <v>34.200000000000003</v>
      </c>
      <c r="F3195">
        <v>36.200000000000003</v>
      </c>
      <c r="G3195">
        <v>46771</v>
      </c>
      <c r="H3195" t="s">
        <v>7</v>
      </c>
      <c r="K3195">
        <f>btc[[#This Row],[Close]]-btc[[#This Row],[Open]]</f>
        <v>1.7000000000000028</v>
      </c>
      <c r="N3195">
        <f>(K3195/btc[[#This Row],[Open]])*100</f>
        <v>4.9275362318840665</v>
      </c>
    </row>
    <row r="3196" spans="1:14" x14ac:dyDescent="0.25">
      <c r="A3196" s="1" t="s">
        <v>10</v>
      </c>
      <c r="B3196" s="1">
        <v>41334</v>
      </c>
      <c r="C3196">
        <v>33.4</v>
      </c>
      <c r="D3196">
        <v>34.9</v>
      </c>
      <c r="E3196">
        <v>32.9</v>
      </c>
      <c r="F3196">
        <v>34.5</v>
      </c>
      <c r="G3196">
        <v>39786</v>
      </c>
      <c r="H3196" t="s">
        <v>7</v>
      </c>
      <c r="K3196">
        <f>btc[[#This Row],[Close]]-btc[[#This Row],[Open]]</f>
        <v>1.1000000000000014</v>
      </c>
      <c r="N3196">
        <f>(K3196/btc[[#This Row],[Open]])*100</f>
        <v>3.293413173652699</v>
      </c>
    </row>
    <row r="3197" spans="1:14" x14ac:dyDescent="0.25">
      <c r="A3197" s="1" t="s">
        <v>10</v>
      </c>
      <c r="B3197" s="1">
        <v>41335</v>
      </c>
      <c r="C3197">
        <v>34.5</v>
      </c>
      <c r="D3197">
        <v>34.799999999999997</v>
      </c>
      <c r="E3197">
        <v>33.200000000000003</v>
      </c>
      <c r="F3197">
        <v>34.299999999999997</v>
      </c>
      <c r="G3197">
        <v>36662</v>
      </c>
      <c r="H3197" t="s">
        <v>7</v>
      </c>
      <c r="K3197">
        <f>btc[[#This Row],[Close]]-btc[[#This Row],[Open]]</f>
        <v>-0.20000000000000284</v>
      </c>
      <c r="N3197">
        <f>(K3197/btc[[#This Row],[Open]])*100</f>
        <v>-0.57971014492754447</v>
      </c>
    </row>
    <row r="3198" spans="1:14" x14ac:dyDescent="0.25">
      <c r="A3198" s="1" t="s">
        <v>10</v>
      </c>
      <c r="B3198" s="1">
        <v>41333</v>
      </c>
      <c r="C3198">
        <v>30.9</v>
      </c>
      <c r="D3198">
        <v>34.5</v>
      </c>
      <c r="E3198">
        <v>30.9</v>
      </c>
      <c r="F3198">
        <v>33.4</v>
      </c>
      <c r="G3198">
        <v>126517</v>
      </c>
      <c r="H3198" t="s">
        <v>7</v>
      </c>
      <c r="K3198">
        <f>btc[[#This Row],[Close]]-btc[[#This Row],[Open]]</f>
        <v>2.5</v>
      </c>
      <c r="N3198">
        <f>(K3198/btc[[#This Row],[Open]])*100</f>
        <v>8.0906148867313927</v>
      </c>
    </row>
    <row r="3199" spans="1:14" x14ac:dyDescent="0.25">
      <c r="A3199" s="1" t="s">
        <v>10</v>
      </c>
      <c r="B3199" s="1">
        <v>41336</v>
      </c>
      <c r="C3199">
        <v>34.299999999999997</v>
      </c>
      <c r="D3199">
        <v>34.5</v>
      </c>
      <c r="E3199">
        <v>33.799999999999997</v>
      </c>
      <c r="F3199">
        <v>34.5</v>
      </c>
      <c r="G3199">
        <v>12525</v>
      </c>
      <c r="H3199" t="s">
        <v>7</v>
      </c>
      <c r="K3199">
        <f>btc[[#This Row],[Close]]-btc[[#This Row],[Open]]</f>
        <v>0.20000000000000284</v>
      </c>
      <c r="N3199">
        <f>(K3199/btc[[#This Row],[Open]])*100</f>
        <v>0.58309037900875471</v>
      </c>
    </row>
    <row r="3200" spans="1:14" x14ac:dyDescent="0.25">
      <c r="A3200" s="1" t="s">
        <v>10</v>
      </c>
      <c r="B3200" s="1">
        <v>40702</v>
      </c>
      <c r="C3200">
        <v>23.9</v>
      </c>
      <c r="D3200">
        <v>31.9</v>
      </c>
      <c r="E3200">
        <v>22.2</v>
      </c>
      <c r="F3200">
        <v>29.6</v>
      </c>
      <c r="G3200">
        <v>104925</v>
      </c>
      <c r="H3200" t="s">
        <v>7</v>
      </c>
      <c r="K3200">
        <f>btc[[#This Row],[Close]]-btc[[#This Row],[Open]]</f>
        <v>5.7000000000000028</v>
      </c>
      <c r="N3200">
        <f>(K3200/btc[[#This Row],[Open]])*100</f>
        <v>23.849372384937251</v>
      </c>
    </row>
    <row r="3201" spans="1:14" x14ac:dyDescent="0.25">
      <c r="A3201" s="1" t="s">
        <v>10</v>
      </c>
      <c r="B3201" s="1">
        <v>41331</v>
      </c>
      <c r="C3201">
        <v>30.4</v>
      </c>
      <c r="D3201">
        <v>31.7</v>
      </c>
      <c r="E3201">
        <v>30.1</v>
      </c>
      <c r="F3201">
        <v>31.1</v>
      </c>
      <c r="G3201">
        <v>42864</v>
      </c>
      <c r="H3201" t="s">
        <v>7</v>
      </c>
      <c r="K3201">
        <f>btc[[#This Row],[Close]]-btc[[#This Row],[Open]]</f>
        <v>0.70000000000000284</v>
      </c>
      <c r="N3201">
        <f>(K3201/btc[[#This Row],[Open]])*100</f>
        <v>2.3026315789473779</v>
      </c>
    </row>
    <row r="3202" spans="1:14" x14ac:dyDescent="0.25">
      <c r="A3202" s="1" t="s">
        <v>10</v>
      </c>
      <c r="B3202" s="1">
        <v>41332</v>
      </c>
      <c r="C3202">
        <v>31.1</v>
      </c>
      <c r="D3202">
        <v>31.6</v>
      </c>
      <c r="E3202">
        <v>30.8</v>
      </c>
      <c r="F3202">
        <v>30.9</v>
      </c>
      <c r="G3202">
        <v>30473</v>
      </c>
      <c r="H3202" t="s">
        <v>7</v>
      </c>
      <c r="K3202">
        <f>btc[[#This Row],[Close]]-btc[[#This Row],[Open]]</f>
        <v>-0.20000000000000284</v>
      </c>
      <c r="N3202">
        <f>(K3202/btc[[#This Row],[Open]])*100</f>
        <v>-0.64308681672026635</v>
      </c>
    </row>
    <row r="3203" spans="1:14" x14ac:dyDescent="0.25">
      <c r="A3203" s="1" t="s">
        <v>10</v>
      </c>
      <c r="B3203" s="1">
        <v>40703</v>
      </c>
      <c r="C3203">
        <v>29.6</v>
      </c>
      <c r="D3203">
        <v>31.5</v>
      </c>
      <c r="E3203">
        <v>26.1</v>
      </c>
      <c r="F3203">
        <v>28.9</v>
      </c>
      <c r="G3203">
        <v>62934</v>
      </c>
      <c r="H3203" t="s">
        <v>7</v>
      </c>
      <c r="K3203">
        <f>btc[[#This Row],[Close]]-btc[[#This Row],[Open]]</f>
        <v>-0.70000000000000284</v>
      </c>
      <c r="N3203">
        <f>(K3203/btc[[#This Row],[Open]])*100</f>
        <v>-2.3648648648648742</v>
      </c>
    </row>
    <row r="3204" spans="1:14" x14ac:dyDescent="0.25">
      <c r="A3204" s="1" t="s">
        <v>10</v>
      </c>
      <c r="B3204" s="1">
        <v>41327</v>
      </c>
      <c r="C3204">
        <v>29.8</v>
      </c>
      <c r="D3204">
        <v>31.3</v>
      </c>
      <c r="E3204">
        <v>29.7</v>
      </c>
      <c r="F3204">
        <v>30.3</v>
      </c>
      <c r="G3204">
        <v>66952</v>
      </c>
      <c r="H3204" t="s">
        <v>7</v>
      </c>
      <c r="K3204">
        <f>btc[[#This Row],[Close]]-btc[[#This Row],[Open]]</f>
        <v>0.5</v>
      </c>
      <c r="N3204">
        <f>(K3204/btc[[#This Row],[Open]])*100</f>
        <v>1.6778523489932886</v>
      </c>
    </row>
    <row r="3205" spans="1:14" x14ac:dyDescent="0.25">
      <c r="A3205" s="1" t="s">
        <v>10</v>
      </c>
      <c r="B3205" s="1">
        <v>41328</v>
      </c>
      <c r="C3205">
        <v>30.3</v>
      </c>
      <c r="D3205">
        <v>30.7</v>
      </c>
      <c r="E3205">
        <v>28</v>
      </c>
      <c r="F3205">
        <v>29.8</v>
      </c>
      <c r="G3205">
        <v>72278</v>
      </c>
      <c r="H3205" t="s">
        <v>7</v>
      </c>
      <c r="K3205">
        <f>btc[[#This Row],[Close]]-btc[[#This Row],[Open]]</f>
        <v>-0.5</v>
      </c>
      <c r="N3205">
        <f>(K3205/btc[[#This Row],[Open]])*100</f>
        <v>-1.6501650165016499</v>
      </c>
    </row>
    <row r="3206" spans="1:14" x14ac:dyDescent="0.25">
      <c r="A3206" s="1" t="s">
        <v>10</v>
      </c>
      <c r="B3206" s="1">
        <v>41330</v>
      </c>
      <c r="C3206">
        <v>29.9</v>
      </c>
      <c r="D3206">
        <v>30.4</v>
      </c>
      <c r="E3206">
        <v>29.5</v>
      </c>
      <c r="F3206">
        <v>30.4</v>
      </c>
      <c r="G3206">
        <v>26779</v>
      </c>
      <c r="H3206" t="s">
        <v>7</v>
      </c>
      <c r="K3206">
        <f>btc[[#This Row],[Close]]-btc[[#This Row],[Open]]</f>
        <v>0.5</v>
      </c>
      <c r="N3206">
        <f>(K3206/btc[[#This Row],[Open]])*100</f>
        <v>1.6722408026755853</v>
      </c>
    </row>
    <row r="3207" spans="1:14" x14ac:dyDescent="0.25">
      <c r="A3207" s="1" t="s">
        <v>10</v>
      </c>
      <c r="B3207" s="1">
        <v>41329</v>
      </c>
      <c r="C3207">
        <v>29.8</v>
      </c>
      <c r="D3207">
        <v>30.4</v>
      </c>
      <c r="E3207">
        <v>29.2</v>
      </c>
      <c r="F3207">
        <v>29.9</v>
      </c>
      <c r="G3207">
        <v>24275</v>
      </c>
      <c r="H3207" t="s">
        <v>7</v>
      </c>
      <c r="K3207">
        <f>btc[[#This Row],[Close]]-btc[[#This Row],[Open]]</f>
        <v>9.9999999999997868E-2</v>
      </c>
      <c r="N3207">
        <f>(K3207/btc[[#This Row],[Open]])*100</f>
        <v>0.33557046979865057</v>
      </c>
    </row>
    <row r="3208" spans="1:14" x14ac:dyDescent="0.25">
      <c r="A3208" s="1" t="s">
        <v>10</v>
      </c>
      <c r="B3208" s="1">
        <v>41326</v>
      </c>
      <c r="C3208">
        <v>29.6</v>
      </c>
      <c r="D3208">
        <v>30</v>
      </c>
      <c r="E3208">
        <v>29.3</v>
      </c>
      <c r="F3208">
        <v>29.8</v>
      </c>
      <c r="G3208">
        <v>34731</v>
      </c>
      <c r="H3208" t="s">
        <v>7</v>
      </c>
      <c r="K3208">
        <f>btc[[#This Row],[Close]]-btc[[#This Row],[Open]]</f>
        <v>0.19999999999999929</v>
      </c>
      <c r="N3208">
        <f>(K3208/btc[[#This Row],[Open]])*100</f>
        <v>0.67567567567567333</v>
      </c>
    </row>
    <row r="3209" spans="1:14" x14ac:dyDescent="0.25">
      <c r="A3209" s="1" t="s">
        <v>10</v>
      </c>
      <c r="B3209" s="1">
        <v>41325</v>
      </c>
      <c r="C3209">
        <v>29.4</v>
      </c>
      <c r="D3209">
        <v>29.9</v>
      </c>
      <c r="E3209">
        <v>29</v>
      </c>
      <c r="F3209">
        <v>29.6</v>
      </c>
      <c r="G3209">
        <v>37209</v>
      </c>
      <c r="H3209" t="s">
        <v>7</v>
      </c>
      <c r="K3209">
        <f>btc[[#This Row],[Close]]-btc[[#This Row],[Open]]</f>
        <v>0.20000000000000284</v>
      </c>
      <c r="N3209">
        <f>(K3209/btc[[#This Row],[Open]])*100</f>
        <v>0.68027210884354705</v>
      </c>
    </row>
    <row r="3210" spans="1:14" x14ac:dyDescent="0.25">
      <c r="A3210" s="1" t="s">
        <v>10</v>
      </c>
      <c r="B3210" s="1">
        <v>41324</v>
      </c>
      <c r="C3210">
        <v>27</v>
      </c>
      <c r="D3210">
        <v>29.6</v>
      </c>
      <c r="E3210">
        <v>26.8</v>
      </c>
      <c r="F3210">
        <v>29.4</v>
      </c>
      <c r="G3210">
        <v>99699</v>
      </c>
      <c r="H3210" t="s">
        <v>7</v>
      </c>
      <c r="K3210">
        <f>btc[[#This Row],[Close]]-btc[[#This Row],[Open]]</f>
        <v>2.3999999999999986</v>
      </c>
      <c r="N3210">
        <f>(K3210/btc[[#This Row],[Open]])*100</f>
        <v>8.888888888888884</v>
      </c>
    </row>
    <row r="3211" spans="1:14" x14ac:dyDescent="0.25">
      <c r="A3211" s="1" t="s">
        <v>10</v>
      </c>
      <c r="B3211" s="1">
        <v>40704</v>
      </c>
      <c r="C3211">
        <v>28.9</v>
      </c>
      <c r="D3211">
        <v>29.4</v>
      </c>
      <c r="E3211">
        <v>20</v>
      </c>
      <c r="F3211">
        <v>24</v>
      </c>
      <c r="G3211">
        <v>92208</v>
      </c>
      <c r="H3211" t="s">
        <v>7</v>
      </c>
      <c r="K3211">
        <f>btc[[#This Row],[Close]]-btc[[#This Row],[Open]]</f>
        <v>-4.8999999999999986</v>
      </c>
      <c r="N3211">
        <f>(K3211/btc[[#This Row],[Open]])*100</f>
        <v>-16.955017301038058</v>
      </c>
    </row>
    <row r="3212" spans="1:14" x14ac:dyDescent="0.25">
      <c r="A3212" s="1" t="s">
        <v>10</v>
      </c>
      <c r="B3212" s="1">
        <v>41319</v>
      </c>
      <c r="C3212">
        <v>24.2</v>
      </c>
      <c r="D3212">
        <v>27.6</v>
      </c>
      <c r="E3212">
        <v>21.7</v>
      </c>
      <c r="F3212">
        <v>27.2</v>
      </c>
      <c r="G3212">
        <v>145735</v>
      </c>
      <c r="H3212" t="s">
        <v>7</v>
      </c>
      <c r="K3212">
        <f>btc[[#This Row],[Close]]-btc[[#This Row],[Open]]</f>
        <v>3</v>
      </c>
      <c r="N3212">
        <f>(K3212/btc[[#This Row],[Open]])*100</f>
        <v>12.396694214876034</v>
      </c>
    </row>
    <row r="3213" spans="1:14" x14ac:dyDescent="0.25">
      <c r="A3213" s="1" t="s">
        <v>10</v>
      </c>
      <c r="B3213" s="1">
        <v>41320</v>
      </c>
      <c r="C3213">
        <v>27.2</v>
      </c>
      <c r="D3213">
        <v>27.5</v>
      </c>
      <c r="E3213">
        <v>26.1</v>
      </c>
      <c r="F3213">
        <v>27.1</v>
      </c>
      <c r="G3213">
        <v>51714</v>
      </c>
      <c r="H3213" t="s">
        <v>7</v>
      </c>
      <c r="K3213">
        <f>btc[[#This Row],[Close]]-btc[[#This Row],[Open]]</f>
        <v>-9.9999999999997868E-2</v>
      </c>
      <c r="N3213">
        <f>(K3213/btc[[#This Row],[Open]])*100</f>
        <v>-0.36764705882352161</v>
      </c>
    </row>
    <row r="3214" spans="1:14" x14ac:dyDescent="0.25">
      <c r="A3214" s="1" t="s">
        <v>10</v>
      </c>
      <c r="B3214" s="1">
        <v>41321</v>
      </c>
      <c r="C3214">
        <v>27.1</v>
      </c>
      <c r="D3214">
        <v>27.5</v>
      </c>
      <c r="E3214">
        <v>26.8</v>
      </c>
      <c r="F3214">
        <v>27.2</v>
      </c>
      <c r="G3214">
        <v>18827</v>
      </c>
      <c r="H3214" t="s">
        <v>7</v>
      </c>
      <c r="K3214">
        <f>btc[[#This Row],[Close]]-btc[[#This Row],[Open]]</f>
        <v>9.9999999999997868E-2</v>
      </c>
      <c r="N3214">
        <f>(K3214/btc[[#This Row],[Open]])*100</f>
        <v>0.36900369003689248</v>
      </c>
    </row>
    <row r="3215" spans="1:14" x14ac:dyDescent="0.25">
      <c r="A3215" s="1" t="s">
        <v>10</v>
      </c>
      <c r="B3215" s="1">
        <v>41322</v>
      </c>
      <c r="C3215">
        <v>27.2</v>
      </c>
      <c r="D3215">
        <v>27.4</v>
      </c>
      <c r="E3215">
        <v>25</v>
      </c>
      <c r="F3215">
        <v>26.8</v>
      </c>
      <c r="G3215">
        <v>77042</v>
      </c>
      <c r="H3215" t="s">
        <v>7</v>
      </c>
      <c r="K3215">
        <f>btc[[#This Row],[Close]]-btc[[#This Row],[Open]]</f>
        <v>-0.39999999999999858</v>
      </c>
      <c r="N3215">
        <f>(K3215/btc[[#This Row],[Open]])*100</f>
        <v>-1.4705882352941124</v>
      </c>
    </row>
    <row r="3216" spans="1:14" x14ac:dyDescent="0.25">
      <c r="A3216" s="1" t="s">
        <v>10</v>
      </c>
      <c r="B3216" s="1">
        <v>41323</v>
      </c>
      <c r="C3216">
        <v>26.8</v>
      </c>
      <c r="D3216">
        <v>27.1</v>
      </c>
      <c r="E3216">
        <v>26.4</v>
      </c>
      <c r="F3216">
        <v>27</v>
      </c>
      <c r="G3216">
        <v>29744</v>
      </c>
      <c r="H3216" t="s">
        <v>7</v>
      </c>
      <c r="K3216">
        <f>btc[[#This Row],[Close]]-btc[[#This Row],[Open]]</f>
        <v>0.19999999999999929</v>
      </c>
      <c r="N3216">
        <f>(K3216/btc[[#This Row],[Open]])*100</f>
        <v>0.74626865671641518</v>
      </c>
    </row>
    <row r="3217" spans="1:14" x14ac:dyDescent="0.25">
      <c r="A3217" s="1" t="s">
        <v>10</v>
      </c>
      <c r="B3217" s="1">
        <v>41318</v>
      </c>
      <c r="C3217">
        <v>25.2</v>
      </c>
      <c r="D3217">
        <v>26.3</v>
      </c>
      <c r="E3217">
        <v>24.2</v>
      </c>
      <c r="F3217">
        <v>24.2</v>
      </c>
      <c r="G3217">
        <v>90150</v>
      </c>
      <c r="H3217" t="s">
        <v>7</v>
      </c>
      <c r="K3217">
        <f>btc[[#This Row],[Close]]-btc[[#This Row],[Open]]</f>
        <v>-1</v>
      </c>
      <c r="N3217">
        <f>(K3217/btc[[#This Row],[Open]])*100</f>
        <v>-3.9682539682539679</v>
      </c>
    </row>
    <row r="3218" spans="1:14" x14ac:dyDescent="0.25">
      <c r="A3218" s="1" t="s">
        <v>10</v>
      </c>
      <c r="B3218" s="1">
        <v>41317</v>
      </c>
      <c r="C3218">
        <v>24.6</v>
      </c>
      <c r="D3218">
        <v>25.8</v>
      </c>
      <c r="E3218">
        <v>24.3</v>
      </c>
      <c r="F3218">
        <v>25.2</v>
      </c>
      <c r="G3218">
        <v>74240</v>
      </c>
      <c r="H3218" t="s">
        <v>7</v>
      </c>
      <c r="K3218">
        <f>btc[[#This Row],[Close]]-btc[[#This Row],[Open]]</f>
        <v>0.59999999999999787</v>
      </c>
      <c r="N3218">
        <f>(K3218/btc[[#This Row],[Open]])*100</f>
        <v>2.4390243902438935</v>
      </c>
    </row>
    <row r="3219" spans="1:14" x14ac:dyDescent="0.25">
      <c r="A3219" s="1" t="s">
        <v>10</v>
      </c>
      <c r="B3219" s="1">
        <v>40706</v>
      </c>
      <c r="C3219">
        <v>14.6</v>
      </c>
      <c r="D3219">
        <v>25</v>
      </c>
      <c r="E3219">
        <v>10.3</v>
      </c>
      <c r="F3219">
        <v>18.5</v>
      </c>
      <c r="G3219">
        <v>151194</v>
      </c>
      <c r="H3219" t="s">
        <v>7</v>
      </c>
      <c r="K3219">
        <f>btc[[#This Row],[Close]]-btc[[#This Row],[Open]]</f>
        <v>3.9000000000000004</v>
      </c>
      <c r="N3219">
        <f>(K3219/btc[[#This Row],[Open]])*100</f>
        <v>26.712328767123289</v>
      </c>
    </row>
    <row r="3220" spans="1:14" x14ac:dyDescent="0.25">
      <c r="A3220" s="1" t="s">
        <v>10</v>
      </c>
      <c r="B3220" s="1">
        <v>41316</v>
      </c>
      <c r="C3220">
        <v>24</v>
      </c>
      <c r="D3220">
        <v>24.7</v>
      </c>
      <c r="E3220">
        <v>23.6</v>
      </c>
      <c r="F3220">
        <v>24.6</v>
      </c>
      <c r="G3220">
        <v>29527</v>
      </c>
      <c r="H3220" t="s">
        <v>7</v>
      </c>
      <c r="K3220">
        <f>btc[[#This Row],[Close]]-btc[[#This Row],[Open]]</f>
        <v>0.60000000000000142</v>
      </c>
      <c r="N3220">
        <f>(K3220/btc[[#This Row],[Open]])*100</f>
        <v>2.5000000000000062</v>
      </c>
    </row>
    <row r="3221" spans="1:14" x14ac:dyDescent="0.25">
      <c r="A3221" s="1" t="s">
        <v>10</v>
      </c>
      <c r="B3221" s="1">
        <v>40707</v>
      </c>
      <c r="C3221">
        <v>18.5</v>
      </c>
      <c r="D3221">
        <v>24.5</v>
      </c>
      <c r="E3221">
        <v>16</v>
      </c>
      <c r="F3221">
        <v>19.8</v>
      </c>
      <c r="G3221">
        <v>73422</v>
      </c>
      <c r="H3221" t="s">
        <v>7</v>
      </c>
      <c r="K3221">
        <f>btc[[#This Row],[Close]]-btc[[#This Row],[Open]]</f>
        <v>1.3000000000000007</v>
      </c>
      <c r="N3221">
        <f>(K3221/btc[[#This Row],[Open]])*100</f>
        <v>7.0270270270270299</v>
      </c>
    </row>
    <row r="3222" spans="1:14" x14ac:dyDescent="0.25">
      <c r="A3222" s="1" t="s">
        <v>10</v>
      </c>
      <c r="B3222" s="1">
        <v>40701</v>
      </c>
      <c r="C3222">
        <v>18.5</v>
      </c>
      <c r="D3222">
        <v>24.3</v>
      </c>
      <c r="E3222">
        <v>18.3</v>
      </c>
      <c r="F3222">
        <v>23.9</v>
      </c>
      <c r="G3222">
        <v>53715</v>
      </c>
      <c r="H3222" t="s">
        <v>7</v>
      </c>
      <c r="K3222">
        <f>btc[[#This Row],[Close]]-btc[[#This Row],[Open]]</f>
        <v>5.3999999999999986</v>
      </c>
      <c r="N3222">
        <f>(K3222/btc[[#This Row],[Open]])*100</f>
        <v>29.189189189189179</v>
      </c>
    </row>
    <row r="3223" spans="1:14" x14ac:dyDescent="0.25">
      <c r="A3223" s="1" t="s">
        <v>10</v>
      </c>
      <c r="B3223" s="1">
        <v>41315</v>
      </c>
      <c r="C3223">
        <v>23.6</v>
      </c>
      <c r="D3223">
        <v>24.1</v>
      </c>
      <c r="E3223">
        <v>22.7</v>
      </c>
      <c r="F3223">
        <v>24</v>
      </c>
      <c r="G3223">
        <v>56426</v>
      </c>
      <c r="H3223" t="s">
        <v>7</v>
      </c>
      <c r="K3223">
        <f>btc[[#This Row],[Close]]-btc[[#This Row],[Open]]</f>
        <v>0.39999999999999858</v>
      </c>
      <c r="N3223">
        <f>(K3223/btc[[#This Row],[Open]])*100</f>
        <v>1.6949152542372818</v>
      </c>
    </row>
    <row r="3224" spans="1:14" x14ac:dyDescent="0.25">
      <c r="A3224" s="1" t="s">
        <v>10</v>
      </c>
      <c r="B3224" s="1">
        <v>40705</v>
      </c>
      <c r="C3224">
        <v>24</v>
      </c>
      <c r="D3224">
        <v>24</v>
      </c>
      <c r="E3224">
        <v>13</v>
      </c>
      <c r="F3224">
        <v>14.6</v>
      </c>
      <c r="G3224">
        <v>121870</v>
      </c>
      <c r="H3224" t="s">
        <v>7</v>
      </c>
      <c r="K3224">
        <f>btc[[#This Row],[Close]]-btc[[#This Row],[Open]]</f>
        <v>-9.4</v>
      </c>
      <c r="N3224">
        <f>(K3224/btc[[#This Row],[Open]])*100</f>
        <v>-39.166666666666664</v>
      </c>
    </row>
    <row r="3225" spans="1:14" x14ac:dyDescent="0.25">
      <c r="A3225" s="1" t="s">
        <v>10</v>
      </c>
      <c r="B3225" s="1">
        <v>41314</v>
      </c>
      <c r="C3225">
        <v>22.7</v>
      </c>
      <c r="D3225">
        <v>24</v>
      </c>
      <c r="E3225">
        <v>22.6</v>
      </c>
      <c r="F3225">
        <v>23.6</v>
      </c>
      <c r="G3225">
        <v>38133</v>
      </c>
      <c r="H3225" t="s">
        <v>7</v>
      </c>
      <c r="K3225">
        <f>btc[[#This Row],[Close]]-btc[[#This Row],[Open]]</f>
        <v>0.90000000000000213</v>
      </c>
      <c r="N3225">
        <f>(K3225/btc[[#This Row],[Open]])*100</f>
        <v>3.9647577092511108</v>
      </c>
    </row>
    <row r="3226" spans="1:14" x14ac:dyDescent="0.25">
      <c r="A3226" s="1" t="s">
        <v>10</v>
      </c>
      <c r="B3226" s="1">
        <v>41313</v>
      </c>
      <c r="C3226">
        <v>22.1</v>
      </c>
      <c r="D3226">
        <v>22.8</v>
      </c>
      <c r="E3226">
        <v>22</v>
      </c>
      <c r="F3226">
        <v>22.7</v>
      </c>
      <c r="G3226">
        <v>48650</v>
      </c>
      <c r="H3226" t="s">
        <v>7</v>
      </c>
      <c r="K3226">
        <f>btc[[#This Row],[Close]]-btc[[#This Row],[Open]]</f>
        <v>0.59999999999999787</v>
      </c>
      <c r="N3226">
        <f>(K3226/btc[[#This Row],[Open]])*100</f>
        <v>2.7149321266968225</v>
      </c>
    </row>
    <row r="3227" spans="1:14" x14ac:dyDescent="0.25">
      <c r="A3227" s="1" t="s">
        <v>10</v>
      </c>
      <c r="B3227" s="1">
        <v>41312</v>
      </c>
      <c r="C3227">
        <v>21.2</v>
      </c>
      <c r="D3227">
        <v>22.2</v>
      </c>
      <c r="E3227">
        <v>20.8</v>
      </c>
      <c r="F3227">
        <v>22.1</v>
      </c>
      <c r="G3227">
        <v>64264</v>
      </c>
      <c r="H3227" t="s">
        <v>7</v>
      </c>
      <c r="K3227">
        <f>btc[[#This Row],[Close]]-btc[[#This Row],[Open]]</f>
        <v>0.90000000000000213</v>
      </c>
      <c r="N3227">
        <f>(K3227/btc[[#This Row],[Open]])*100</f>
        <v>4.2452830188679345</v>
      </c>
    </row>
    <row r="3228" spans="1:14" x14ac:dyDescent="0.25">
      <c r="A3228" s="1" t="s">
        <v>10</v>
      </c>
      <c r="B3228" s="1">
        <v>41305</v>
      </c>
      <c r="C3228">
        <v>19.7</v>
      </c>
      <c r="D3228">
        <v>21.4</v>
      </c>
      <c r="E3228">
        <v>19.5</v>
      </c>
      <c r="F3228">
        <v>20.399999999999999</v>
      </c>
      <c r="G3228">
        <v>99227</v>
      </c>
      <c r="H3228" t="s">
        <v>7</v>
      </c>
      <c r="K3228">
        <f>btc[[#This Row],[Close]]-btc[[#This Row],[Open]]</f>
        <v>0.69999999999999929</v>
      </c>
      <c r="N3228">
        <f>(K3228/btc[[#This Row],[Open]])*100</f>
        <v>3.5532994923857837</v>
      </c>
    </row>
    <row r="3229" spans="1:14" x14ac:dyDescent="0.25">
      <c r="A3229" s="1" t="s">
        <v>10</v>
      </c>
      <c r="B3229" s="1">
        <v>41311</v>
      </c>
      <c r="C3229">
        <v>20.6</v>
      </c>
      <c r="D3229">
        <v>21.3</v>
      </c>
      <c r="E3229">
        <v>20.6</v>
      </c>
      <c r="F3229">
        <v>21.2</v>
      </c>
      <c r="G3229">
        <v>51990</v>
      </c>
      <c r="H3229" t="s">
        <v>7</v>
      </c>
      <c r="K3229">
        <f>btc[[#This Row],[Close]]-btc[[#This Row],[Open]]</f>
        <v>0.59999999999999787</v>
      </c>
      <c r="N3229">
        <f>(K3229/btc[[#This Row],[Open]])*100</f>
        <v>2.9126213592232904</v>
      </c>
    </row>
    <row r="3230" spans="1:14" x14ac:dyDescent="0.25">
      <c r="A3230" s="1" t="s">
        <v>10</v>
      </c>
      <c r="B3230" s="1">
        <v>41306</v>
      </c>
      <c r="C3230">
        <v>20.399999999999999</v>
      </c>
      <c r="D3230">
        <v>21.1</v>
      </c>
      <c r="E3230">
        <v>20.3</v>
      </c>
      <c r="F3230">
        <v>20.5</v>
      </c>
      <c r="G3230">
        <v>49917</v>
      </c>
      <c r="H3230" t="s">
        <v>7</v>
      </c>
      <c r="K3230">
        <f>btc[[#This Row],[Close]]-btc[[#This Row],[Open]]</f>
        <v>0.10000000000000142</v>
      </c>
      <c r="N3230">
        <f>(K3230/btc[[#This Row],[Open]])*100</f>
        <v>0.49019607843137958</v>
      </c>
    </row>
    <row r="3231" spans="1:14" x14ac:dyDescent="0.25">
      <c r="A3231" s="1" t="s">
        <v>10</v>
      </c>
      <c r="B3231" s="1">
        <v>41309</v>
      </c>
      <c r="C3231">
        <v>20.6</v>
      </c>
      <c r="D3231">
        <v>21</v>
      </c>
      <c r="E3231">
        <v>19.899999999999999</v>
      </c>
      <c r="F3231">
        <v>20.399999999999999</v>
      </c>
      <c r="G3231">
        <v>52219</v>
      </c>
      <c r="H3231" t="s">
        <v>7</v>
      </c>
      <c r="K3231">
        <f>btc[[#This Row],[Close]]-btc[[#This Row],[Open]]</f>
        <v>-0.20000000000000284</v>
      </c>
      <c r="N3231">
        <f>(K3231/btc[[#This Row],[Open]])*100</f>
        <v>-0.97087378640778077</v>
      </c>
    </row>
    <row r="3232" spans="1:14" x14ac:dyDescent="0.25">
      <c r="A3232" s="1" t="s">
        <v>10</v>
      </c>
      <c r="B3232" s="1">
        <v>41308</v>
      </c>
      <c r="C3232">
        <v>19.600000000000001</v>
      </c>
      <c r="D3232">
        <v>20.9</v>
      </c>
      <c r="E3232">
        <v>19.399999999999999</v>
      </c>
      <c r="F3232">
        <v>20.6</v>
      </c>
      <c r="G3232">
        <v>34244</v>
      </c>
      <c r="H3232" t="s">
        <v>7</v>
      </c>
      <c r="K3232">
        <f>btc[[#This Row],[Close]]-btc[[#This Row],[Open]]</f>
        <v>1</v>
      </c>
      <c r="N3232">
        <f>(K3232/btc[[#This Row],[Open]])*100</f>
        <v>5.1020408163265296</v>
      </c>
    </row>
    <row r="3233" spans="1:14" x14ac:dyDescent="0.25">
      <c r="A3233" s="1" t="s">
        <v>10</v>
      </c>
      <c r="B3233" s="1">
        <v>41310</v>
      </c>
      <c r="C3233">
        <v>20.399999999999999</v>
      </c>
      <c r="D3233">
        <v>20.8</v>
      </c>
      <c r="E3233">
        <v>20.2</v>
      </c>
      <c r="F3233">
        <v>20.6</v>
      </c>
      <c r="G3233">
        <v>29212</v>
      </c>
      <c r="H3233" t="s">
        <v>7</v>
      </c>
      <c r="K3233">
        <f>btc[[#This Row],[Close]]-btc[[#This Row],[Open]]</f>
        <v>0.20000000000000284</v>
      </c>
      <c r="N3233">
        <f>(K3233/btc[[#This Row],[Open]])*100</f>
        <v>0.98039215686275916</v>
      </c>
    </row>
    <row r="3234" spans="1:14" x14ac:dyDescent="0.25">
      <c r="A3234" s="1" t="s">
        <v>10</v>
      </c>
      <c r="B3234" s="1">
        <v>41307</v>
      </c>
      <c r="C3234">
        <v>20.5</v>
      </c>
      <c r="D3234">
        <v>20.5</v>
      </c>
      <c r="E3234">
        <v>18</v>
      </c>
      <c r="F3234">
        <v>19.600000000000001</v>
      </c>
      <c r="G3234">
        <v>80502</v>
      </c>
      <c r="H3234" t="s">
        <v>7</v>
      </c>
      <c r="K3234">
        <f>btc[[#This Row],[Close]]-btc[[#This Row],[Open]]</f>
        <v>-0.89999999999999858</v>
      </c>
      <c r="N3234">
        <f>(K3234/btc[[#This Row],[Open]])*100</f>
        <v>-4.3902439024390176</v>
      </c>
    </row>
    <row r="3235" spans="1:14" x14ac:dyDescent="0.25">
      <c r="A3235" s="1" t="s">
        <v>10</v>
      </c>
      <c r="B3235" s="1">
        <v>40708</v>
      </c>
      <c r="C3235">
        <v>19.8</v>
      </c>
      <c r="D3235">
        <v>20.5</v>
      </c>
      <c r="E3235">
        <v>18</v>
      </c>
      <c r="F3235">
        <v>19.3</v>
      </c>
      <c r="G3235">
        <v>36156</v>
      </c>
      <c r="H3235" t="s">
        <v>7</v>
      </c>
      <c r="K3235">
        <f>btc[[#This Row],[Close]]-btc[[#This Row],[Open]]</f>
        <v>-0.5</v>
      </c>
      <c r="N3235">
        <f>(K3235/btc[[#This Row],[Open]])*100</f>
        <v>-2.5252525252525251</v>
      </c>
    </row>
    <row r="3236" spans="1:14" x14ac:dyDescent="0.25">
      <c r="A3236" s="1" t="s">
        <v>10</v>
      </c>
      <c r="B3236" s="1">
        <v>40709</v>
      </c>
      <c r="C3236">
        <v>19.3</v>
      </c>
      <c r="D3236">
        <v>20</v>
      </c>
      <c r="E3236">
        <v>19</v>
      </c>
      <c r="F3236">
        <v>19.5</v>
      </c>
      <c r="G3236">
        <v>27712</v>
      </c>
      <c r="H3236" t="s">
        <v>7</v>
      </c>
      <c r="K3236">
        <f>btc[[#This Row],[Close]]-btc[[#This Row],[Open]]</f>
        <v>0.19999999999999929</v>
      </c>
      <c r="N3236">
        <f>(K3236/btc[[#This Row],[Open]])*100</f>
        <v>1.0362694300518096</v>
      </c>
    </row>
    <row r="3237" spans="1:14" x14ac:dyDescent="0.25">
      <c r="A3237" s="1" t="s">
        <v>10</v>
      </c>
      <c r="B3237" s="1">
        <v>40710</v>
      </c>
      <c r="C3237">
        <v>19.5</v>
      </c>
      <c r="D3237">
        <v>19.899999999999999</v>
      </c>
      <c r="E3237">
        <v>17</v>
      </c>
      <c r="F3237">
        <v>17</v>
      </c>
      <c r="G3237">
        <v>49202</v>
      </c>
      <c r="H3237" t="s">
        <v>7</v>
      </c>
      <c r="K3237">
        <f>btc[[#This Row],[Close]]-btc[[#This Row],[Open]]</f>
        <v>-2.5</v>
      </c>
      <c r="N3237">
        <f>(K3237/btc[[#This Row],[Open]])*100</f>
        <v>-12.820512820512819</v>
      </c>
    </row>
    <row r="3238" spans="1:14" x14ac:dyDescent="0.25">
      <c r="A3238" s="1" t="s">
        <v>10</v>
      </c>
      <c r="B3238" s="1">
        <v>41303</v>
      </c>
      <c r="C3238">
        <v>18.7</v>
      </c>
      <c r="D3238">
        <v>19.8</v>
      </c>
      <c r="E3238">
        <v>18.7</v>
      </c>
      <c r="F3238">
        <v>19.5</v>
      </c>
      <c r="G3238">
        <v>86082</v>
      </c>
      <c r="H3238" t="s">
        <v>7</v>
      </c>
      <c r="K3238">
        <f>btc[[#This Row],[Close]]-btc[[#This Row],[Open]]</f>
        <v>0.80000000000000071</v>
      </c>
      <c r="N3238">
        <f>(K3238/btc[[#This Row],[Open]])*100</f>
        <v>4.2780748663101642</v>
      </c>
    </row>
    <row r="3239" spans="1:14" x14ac:dyDescent="0.25">
      <c r="A3239" s="1" t="s">
        <v>10</v>
      </c>
      <c r="B3239" s="1">
        <v>41304</v>
      </c>
      <c r="C3239">
        <v>19.5</v>
      </c>
      <c r="D3239">
        <v>19.8</v>
      </c>
      <c r="E3239">
        <v>19.100000000000001</v>
      </c>
      <c r="F3239">
        <v>19.7</v>
      </c>
      <c r="G3239">
        <v>45065</v>
      </c>
      <c r="H3239" t="s">
        <v>7</v>
      </c>
      <c r="K3239">
        <f>btc[[#This Row],[Close]]-btc[[#This Row],[Open]]</f>
        <v>0.19999999999999929</v>
      </c>
      <c r="N3239">
        <f>(K3239/btc[[#This Row],[Open]])*100</f>
        <v>1.025641025641022</v>
      </c>
    </row>
    <row r="3240" spans="1:14" x14ac:dyDescent="0.25">
      <c r="A3240" s="1" t="s">
        <v>10</v>
      </c>
      <c r="B3240" s="1">
        <v>41298</v>
      </c>
      <c r="C3240">
        <v>17.5</v>
      </c>
      <c r="D3240">
        <v>19.2</v>
      </c>
      <c r="E3240">
        <v>15.6</v>
      </c>
      <c r="F3240">
        <v>16.899999999999999</v>
      </c>
      <c r="G3240">
        <v>172009</v>
      </c>
      <c r="H3240" t="s">
        <v>7</v>
      </c>
      <c r="K3240">
        <f>btc[[#This Row],[Close]]-btc[[#This Row],[Open]]</f>
        <v>-0.60000000000000142</v>
      </c>
      <c r="N3240">
        <f>(K3240/btc[[#This Row],[Open]])*100</f>
        <v>-3.4285714285714364</v>
      </c>
    </row>
    <row r="3241" spans="1:14" x14ac:dyDescent="0.25">
      <c r="A3241" s="1" t="s">
        <v>10</v>
      </c>
      <c r="B3241" s="1">
        <v>40700</v>
      </c>
      <c r="C3241">
        <v>16.7</v>
      </c>
      <c r="D3241">
        <v>19.2</v>
      </c>
      <c r="E3241">
        <v>16.5</v>
      </c>
      <c r="F3241">
        <v>18.5</v>
      </c>
      <c r="G3241">
        <v>55092</v>
      </c>
      <c r="H3241" t="s">
        <v>7</v>
      </c>
      <c r="K3241">
        <f>btc[[#This Row],[Close]]-btc[[#This Row],[Open]]</f>
        <v>1.8000000000000007</v>
      </c>
      <c r="N3241">
        <f>(K3241/btc[[#This Row],[Open]])*100</f>
        <v>10.778443113772459</v>
      </c>
    </row>
    <row r="3242" spans="1:14" x14ac:dyDescent="0.25">
      <c r="A3242" s="1" t="s">
        <v>10</v>
      </c>
      <c r="B3242" s="1">
        <v>40699</v>
      </c>
      <c r="C3242">
        <v>18.899999999999999</v>
      </c>
      <c r="D3242">
        <v>19</v>
      </c>
      <c r="E3242">
        <v>16.2</v>
      </c>
      <c r="F3242">
        <v>16.7</v>
      </c>
      <c r="G3242">
        <v>24279</v>
      </c>
      <c r="H3242" t="s">
        <v>7</v>
      </c>
      <c r="K3242">
        <f>btc[[#This Row],[Close]]-btc[[#This Row],[Open]]</f>
        <v>-2.1999999999999993</v>
      </c>
      <c r="N3242">
        <f>(K3242/btc[[#This Row],[Open]])*100</f>
        <v>-11.640211640211637</v>
      </c>
    </row>
    <row r="3243" spans="1:14" x14ac:dyDescent="0.25">
      <c r="A3243" s="1" t="s">
        <v>10</v>
      </c>
      <c r="B3243" s="1">
        <v>41302</v>
      </c>
      <c r="C3243">
        <v>17.8</v>
      </c>
      <c r="D3243">
        <v>18.899999999999999</v>
      </c>
      <c r="E3243">
        <v>17.8</v>
      </c>
      <c r="F3243">
        <v>18.7</v>
      </c>
      <c r="G3243">
        <v>57669</v>
      </c>
      <c r="H3243" t="s">
        <v>7</v>
      </c>
      <c r="K3243">
        <f>btc[[#This Row],[Close]]-btc[[#This Row],[Open]]</f>
        <v>0.89999999999999858</v>
      </c>
      <c r="N3243">
        <f>(K3243/btc[[#This Row],[Open]])*100</f>
        <v>5.0561797752808904</v>
      </c>
    </row>
    <row r="3244" spans="1:14" x14ac:dyDescent="0.25">
      <c r="A3244" s="1" t="s">
        <v>10</v>
      </c>
      <c r="B3244" s="1">
        <v>40698</v>
      </c>
      <c r="C3244">
        <v>14.3</v>
      </c>
      <c r="D3244">
        <v>18.899999999999999</v>
      </c>
      <c r="E3244">
        <v>14</v>
      </c>
      <c r="F3244">
        <v>18.899999999999999</v>
      </c>
      <c r="G3244">
        <v>44475</v>
      </c>
      <c r="H3244" t="s">
        <v>7</v>
      </c>
      <c r="K3244">
        <f>btc[[#This Row],[Close]]-btc[[#This Row],[Open]]</f>
        <v>4.5999999999999979</v>
      </c>
      <c r="N3244">
        <f>(K3244/btc[[#This Row],[Open]])*100</f>
        <v>32.167832167832152</v>
      </c>
    </row>
    <row r="3245" spans="1:14" x14ac:dyDescent="0.25">
      <c r="A3245" s="1" t="s">
        <v>10</v>
      </c>
      <c r="B3245" s="1">
        <v>40713</v>
      </c>
      <c r="C3245">
        <v>16.899999999999999</v>
      </c>
      <c r="D3245">
        <v>18.899999999999999</v>
      </c>
      <c r="E3245">
        <v>16.899999999999999</v>
      </c>
      <c r="F3245">
        <v>17.5</v>
      </c>
      <c r="G3245">
        <v>30177</v>
      </c>
      <c r="H3245" t="s">
        <v>7</v>
      </c>
      <c r="K3245">
        <f>btc[[#This Row],[Close]]-btc[[#This Row],[Open]]</f>
        <v>0.60000000000000142</v>
      </c>
      <c r="N3245">
        <f>(K3245/btc[[#This Row],[Open]])*100</f>
        <v>3.550295857988174</v>
      </c>
    </row>
    <row r="3246" spans="1:14" x14ac:dyDescent="0.25">
      <c r="A3246" s="1" t="s">
        <v>10</v>
      </c>
      <c r="B3246" s="1">
        <v>40711</v>
      </c>
      <c r="C3246">
        <v>17</v>
      </c>
      <c r="D3246">
        <v>18.3</v>
      </c>
      <c r="E3246">
        <v>13</v>
      </c>
      <c r="F3246">
        <v>15.7</v>
      </c>
      <c r="G3246">
        <v>108624</v>
      </c>
      <c r="H3246" t="s">
        <v>7</v>
      </c>
      <c r="K3246">
        <f>btc[[#This Row],[Close]]-btc[[#This Row],[Open]]</f>
        <v>-1.3000000000000007</v>
      </c>
      <c r="N3246">
        <f>(K3246/btc[[#This Row],[Open]])*100</f>
        <v>-7.6470588235294166</v>
      </c>
    </row>
    <row r="3247" spans="1:14" x14ac:dyDescent="0.25">
      <c r="A3247" s="1" t="s">
        <v>10</v>
      </c>
      <c r="B3247" s="1">
        <v>40721</v>
      </c>
      <c r="C3247">
        <v>16.5</v>
      </c>
      <c r="D3247">
        <v>18</v>
      </c>
      <c r="E3247">
        <v>15</v>
      </c>
      <c r="F3247">
        <v>16.8</v>
      </c>
      <c r="G3247">
        <v>31453</v>
      </c>
      <c r="H3247" t="s">
        <v>7</v>
      </c>
      <c r="K3247">
        <f>btc[[#This Row],[Close]]-btc[[#This Row],[Open]]</f>
        <v>0.30000000000000071</v>
      </c>
      <c r="N3247">
        <f>(K3247/btc[[#This Row],[Open]])*100</f>
        <v>1.8181818181818226</v>
      </c>
    </row>
    <row r="3248" spans="1:14" x14ac:dyDescent="0.25">
      <c r="A3248" s="1" t="s">
        <v>10</v>
      </c>
      <c r="B3248" s="1">
        <v>41301</v>
      </c>
      <c r="C3248">
        <v>17.899999999999999</v>
      </c>
      <c r="D3248">
        <v>18</v>
      </c>
      <c r="E3248">
        <v>17.2</v>
      </c>
      <c r="F3248">
        <v>17.8</v>
      </c>
      <c r="G3248">
        <v>23767</v>
      </c>
      <c r="H3248" t="s">
        <v>7</v>
      </c>
      <c r="K3248">
        <f>btc[[#This Row],[Close]]-btc[[#This Row],[Open]]</f>
        <v>-9.9999999999997868E-2</v>
      </c>
      <c r="N3248">
        <f>(K3248/btc[[#This Row],[Open]])*100</f>
        <v>-0.55865921787708306</v>
      </c>
    </row>
    <row r="3249" spans="1:14" x14ac:dyDescent="0.25">
      <c r="A3249" s="1" t="s">
        <v>10</v>
      </c>
      <c r="B3249" s="1">
        <v>41300</v>
      </c>
      <c r="C3249">
        <v>17.399999999999999</v>
      </c>
      <c r="D3249">
        <v>17.899999999999999</v>
      </c>
      <c r="E3249">
        <v>16.5</v>
      </c>
      <c r="F3249">
        <v>17.899999999999999</v>
      </c>
      <c r="G3249">
        <v>34811</v>
      </c>
      <c r="H3249" t="s">
        <v>7</v>
      </c>
      <c r="K3249">
        <f>btc[[#This Row],[Close]]-btc[[#This Row],[Open]]</f>
        <v>0.5</v>
      </c>
      <c r="N3249">
        <f>(K3249/btc[[#This Row],[Open]])*100</f>
        <v>2.8735632183908049</v>
      </c>
    </row>
    <row r="3250" spans="1:14" x14ac:dyDescent="0.25">
      <c r="A3250" s="1" t="s">
        <v>10</v>
      </c>
      <c r="B3250" s="1">
        <v>41299</v>
      </c>
      <c r="C3250">
        <v>16.899999999999999</v>
      </c>
      <c r="D3250">
        <v>17.8</v>
      </c>
      <c r="E3250">
        <v>15.4</v>
      </c>
      <c r="F3250">
        <v>17.399999999999999</v>
      </c>
      <c r="G3250">
        <v>80767</v>
      </c>
      <c r="H3250" t="s">
        <v>7</v>
      </c>
      <c r="K3250">
        <f>btc[[#This Row],[Close]]-btc[[#This Row],[Open]]</f>
        <v>0.5</v>
      </c>
      <c r="N3250">
        <f>(K3250/btc[[#This Row],[Open]])*100</f>
        <v>2.9585798816568047</v>
      </c>
    </row>
    <row r="3251" spans="1:14" x14ac:dyDescent="0.25">
      <c r="A3251" s="1" t="s">
        <v>10</v>
      </c>
      <c r="B3251" s="1">
        <v>41296</v>
      </c>
      <c r="C3251">
        <v>16.8</v>
      </c>
      <c r="D3251">
        <v>17.600000000000001</v>
      </c>
      <c r="E3251">
        <v>16.600000000000001</v>
      </c>
      <c r="F3251">
        <v>17.3</v>
      </c>
      <c r="G3251">
        <v>60975</v>
      </c>
      <c r="H3251" t="s">
        <v>7</v>
      </c>
      <c r="K3251">
        <f>btc[[#This Row],[Close]]-btc[[#This Row],[Open]]</f>
        <v>0.5</v>
      </c>
      <c r="N3251">
        <f>(K3251/btc[[#This Row],[Open]])*100</f>
        <v>2.9761904761904758</v>
      </c>
    </row>
    <row r="3252" spans="1:14" x14ac:dyDescent="0.25">
      <c r="A3252" s="1" t="s">
        <v>10</v>
      </c>
      <c r="B3252" s="1">
        <v>41297</v>
      </c>
      <c r="C3252">
        <v>17.3</v>
      </c>
      <c r="D3252">
        <v>17.600000000000001</v>
      </c>
      <c r="E3252">
        <v>16.8</v>
      </c>
      <c r="F3252">
        <v>17.5</v>
      </c>
      <c r="G3252">
        <v>49439</v>
      </c>
      <c r="H3252" t="s">
        <v>7</v>
      </c>
      <c r="K3252">
        <f>btc[[#This Row],[Close]]-btc[[#This Row],[Open]]</f>
        <v>0.19999999999999929</v>
      </c>
      <c r="N3252">
        <f>(K3252/btc[[#This Row],[Open]])*100</f>
        <v>1.1560693641618456</v>
      </c>
    </row>
    <row r="3253" spans="1:14" x14ac:dyDescent="0.25">
      <c r="A3253" s="1" t="s">
        <v>10</v>
      </c>
      <c r="B3253" s="1">
        <v>40722</v>
      </c>
      <c r="C3253">
        <v>16.8</v>
      </c>
      <c r="D3253">
        <v>17.5</v>
      </c>
      <c r="E3253">
        <v>16.5</v>
      </c>
      <c r="F3253">
        <v>17</v>
      </c>
      <c r="G3253">
        <v>24398</v>
      </c>
      <c r="H3253" t="s">
        <v>7</v>
      </c>
      <c r="K3253">
        <f>btc[[#This Row],[Close]]-btc[[#This Row],[Open]]</f>
        <v>0.19999999999999929</v>
      </c>
      <c r="N3253">
        <f>(K3253/btc[[#This Row],[Open]])*100</f>
        <v>1.1904761904761862</v>
      </c>
    </row>
    <row r="3254" spans="1:14" x14ac:dyDescent="0.25">
      <c r="A3254" s="1" t="s">
        <v>10</v>
      </c>
      <c r="B3254" s="1">
        <v>40720</v>
      </c>
      <c r="C3254">
        <v>17.5</v>
      </c>
      <c r="D3254">
        <v>17.5</v>
      </c>
      <c r="E3254">
        <v>14</v>
      </c>
      <c r="F3254">
        <v>16.5</v>
      </c>
      <c r="G3254">
        <v>15054</v>
      </c>
      <c r="H3254" t="s">
        <v>7</v>
      </c>
      <c r="K3254">
        <f>btc[[#This Row],[Close]]-btc[[#This Row],[Open]]</f>
        <v>-1</v>
      </c>
      <c r="N3254">
        <f>(K3254/btc[[#This Row],[Open]])*100</f>
        <v>-5.7142857142857144</v>
      </c>
    </row>
    <row r="3255" spans="1:14" x14ac:dyDescent="0.25">
      <c r="A3255" s="1" t="s">
        <v>10</v>
      </c>
      <c r="B3255" s="1">
        <v>40714</v>
      </c>
      <c r="C3255">
        <v>17.5</v>
      </c>
      <c r="D3255">
        <v>17.5</v>
      </c>
      <c r="E3255">
        <v>17.5</v>
      </c>
      <c r="F3255">
        <v>17.5</v>
      </c>
      <c r="G3255">
        <v>0</v>
      </c>
      <c r="H3255" t="s">
        <v>7</v>
      </c>
      <c r="K3255">
        <f>btc[[#This Row],[Close]]-btc[[#This Row],[Open]]</f>
        <v>0</v>
      </c>
      <c r="N3255">
        <f>(K3255/btc[[#This Row],[Open]])*100</f>
        <v>0</v>
      </c>
    </row>
    <row r="3256" spans="1:14" x14ac:dyDescent="0.25">
      <c r="A3256" s="1" t="s">
        <v>10</v>
      </c>
      <c r="B3256" s="1">
        <v>40715</v>
      </c>
      <c r="C3256">
        <v>17.5</v>
      </c>
      <c r="D3256">
        <v>17.5</v>
      </c>
      <c r="E3256">
        <v>17.5</v>
      </c>
      <c r="F3256">
        <v>17.5</v>
      </c>
      <c r="G3256">
        <v>0</v>
      </c>
      <c r="H3256" t="s">
        <v>7</v>
      </c>
      <c r="K3256">
        <f>btc[[#This Row],[Close]]-btc[[#This Row],[Open]]</f>
        <v>0</v>
      </c>
      <c r="N3256">
        <f>(K3256/btc[[#This Row],[Open]])*100</f>
        <v>0</v>
      </c>
    </row>
    <row r="3257" spans="1:14" x14ac:dyDescent="0.25">
      <c r="A3257" s="1" t="s">
        <v>10</v>
      </c>
      <c r="B3257" s="1">
        <v>40716</v>
      </c>
      <c r="C3257">
        <v>17.5</v>
      </c>
      <c r="D3257">
        <v>17.5</v>
      </c>
      <c r="E3257">
        <v>17.5</v>
      </c>
      <c r="F3257">
        <v>17.5</v>
      </c>
      <c r="G3257">
        <v>0</v>
      </c>
      <c r="H3257" t="s">
        <v>7</v>
      </c>
      <c r="K3257">
        <f>btc[[#This Row],[Close]]-btc[[#This Row],[Open]]</f>
        <v>0</v>
      </c>
      <c r="N3257">
        <f>(K3257/btc[[#This Row],[Open]])*100</f>
        <v>0</v>
      </c>
    </row>
    <row r="3258" spans="1:14" x14ac:dyDescent="0.25">
      <c r="A3258" s="1" t="s">
        <v>10</v>
      </c>
      <c r="B3258" s="1">
        <v>40717</v>
      </c>
      <c r="C3258">
        <v>17.5</v>
      </c>
      <c r="D3258">
        <v>17.5</v>
      </c>
      <c r="E3258">
        <v>17.5</v>
      </c>
      <c r="F3258">
        <v>17.5</v>
      </c>
      <c r="G3258">
        <v>0</v>
      </c>
      <c r="H3258" t="s">
        <v>7</v>
      </c>
      <c r="K3258">
        <f>btc[[#This Row],[Close]]-btc[[#This Row],[Open]]</f>
        <v>0</v>
      </c>
      <c r="N3258">
        <f>(K3258/btc[[#This Row],[Open]])*100</f>
        <v>0</v>
      </c>
    </row>
    <row r="3259" spans="1:14" x14ac:dyDescent="0.25">
      <c r="A3259" s="1" t="s">
        <v>10</v>
      </c>
      <c r="B3259" s="1">
        <v>40718</v>
      </c>
      <c r="C3259">
        <v>17.5</v>
      </c>
      <c r="D3259">
        <v>17.5</v>
      </c>
      <c r="E3259">
        <v>17.5</v>
      </c>
      <c r="F3259">
        <v>17.5</v>
      </c>
      <c r="G3259">
        <v>0</v>
      </c>
      <c r="H3259" t="s">
        <v>7</v>
      </c>
      <c r="K3259">
        <f>btc[[#This Row],[Close]]-btc[[#This Row],[Open]]</f>
        <v>0</v>
      </c>
      <c r="N3259">
        <f>(K3259/btc[[#This Row],[Open]])*100</f>
        <v>0</v>
      </c>
    </row>
    <row r="3260" spans="1:14" x14ac:dyDescent="0.25">
      <c r="A3260" s="1" t="s">
        <v>10</v>
      </c>
      <c r="B3260" s="1">
        <v>40719</v>
      </c>
      <c r="C3260">
        <v>17.5</v>
      </c>
      <c r="D3260">
        <v>17.5</v>
      </c>
      <c r="E3260">
        <v>17.5</v>
      </c>
      <c r="F3260">
        <v>17.5</v>
      </c>
      <c r="G3260">
        <v>0</v>
      </c>
      <c r="H3260" t="s">
        <v>7</v>
      </c>
      <c r="K3260">
        <f>btc[[#This Row],[Close]]-btc[[#This Row],[Open]]</f>
        <v>0</v>
      </c>
      <c r="N3260">
        <f>(K3260/btc[[#This Row],[Open]])*100</f>
        <v>0</v>
      </c>
    </row>
    <row r="3261" spans="1:14" x14ac:dyDescent="0.25">
      <c r="A3261" s="1" t="s">
        <v>10</v>
      </c>
      <c r="B3261" s="1">
        <v>40723</v>
      </c>
      <c r="C3261">
        <v>17</v>
      </c>
      <c r="D3261">
        <v>17.2</v>
      </c>
      <c r="E3261">
        <v>16.7</v>
      </c>
      <c r="F3261">
        <v>16.899999999999999</v>
      </c>
      <c r="G3261">
        <v>21043</v>
      </c>
      <c r="H3261" t="s">
        <v>7</v>
      </c>
      <c r="K3261">
        <f>btc[[#This Row],[Close]]-btc[[#This Row],[Open]]</f>
        <v>-0.10000000000000142</v>
      </c>
      <c r="N3261">
        <f>(K3261/btc[[#This Row],[Open]])*100</f>
        <v>-0.58823529411765541</v>
      </c>
    </row>
    <row r="3262" spans="1:14" x14ac:dyDescent="0.25">
      <c r="A3262" s="1" t="s">
        <v>10</v>
      </c>
      <c r="B3262" s="1">
        <v>41295</v>
      </c>
      <c r="C3262">
        <v>15.7</v>
      </c>
      <c r="D3262">
        <v>17</v>
      </c>
      <c r="E3262">
        <v>15.6</v>
      </c>
      <c r="F3262">
        <v>16.8</v>
      </c>
      <c r="G3262">
        <v>61502</v>
      </c>
      <c r="H3262" t="s">
        <v>7</v>
      </c>
      <c r="K3262">
        <f>btc[[#This Row],[Close]]-btc[[#This Row],[Open]]</f>
        <v>1.1000000000000014</v>
      </c>
      <c r="N3262">
        <f>(K3262/btc[[#This Row],[Open]])*100</f>
        <v>7.0063694267516023</v>
      </c>
    </row>
    <row r="3263" spans="1:14" x14ac:dyDescent="0.25">
      <c r="A3263" s="1" t="s">
        <v>10</v>
      </c>
      <c r="B3263" s="1">
        <v>40712</v>
      </c>
      <c r="C3263">
        <v>15.7</v>
      </c>
      <c r="D3263">
        <v>17</v>
      </c>
      <c r="E3263">
        <v>15.1</v>
      </c>
      <c r="F3263">
        <v>16.899999999999999</v>
      </c>
      <c r="G3263">
        <v>35537</v>
      </c>
      <c r="H3263" t="s">
        <v>7</v>
      </c>
      <c r="K3263">
        <f>btc[[#This Row],[Close]]-btc[[#This Row],[Open]]</f>
        <v>1.1999999999999993</v>
      </c>
      <c r="N3263">
        <f>(K3263/btc[[#This Row],[Open]])*100</f>
        <v>7.6433121019108237</v>
      </c>
    </row>
    <row r="3264" spans="1:14" x14ac:dyDescent="0.25">
      <c r="A3264" s="1" t="s">
        <v>10</v>
      </c>
      <c r="B3264" s="1">
        <v>40724</v>
      </c>
      <c r="C3264">
        <v>16.899999999999999</v>
      </c>
      <c r="D3264">
        <v>17</v>
      </c>
      <c r="E3264">
        <v>15.7</v>
      </c>
      <c r="F3264">
        <v>16.100000000000001</v>
      </c>
      <c r="G3264">
        <v>34961</v>
      </c>
      <c r="H3264" t="s">
        <v>7</v>
      </c>
      <c r="K3264">
        <f>btc[[#This Row],[Close]]-btc[[#This Row],[Open]]</f>
        <v>-0.79999999999999716</v>
      </c>
      <c r="N3264">
        <f>(K3264/btc[[#This Row],[Open]])*100</f>
        <v>-4.7337278106508709</v>
      </c>
    </row>
    <row r="3265" spans="1:14" x14ac:dyDescent="0.25">
      <c r="A3265" s="1" t="s">
        <v>10</v>
      </c>
      <c r="B3265" s="1">
        <v>40725</v>
      </c>
      <c r="C3265">
        <v>16.100000000000001</v>
      </c>
      <c r="D3265">
        <v>16.7</v>
      </c>
      <c r="E3265">
        <v>15.3</v>
      </c>
      <c r="F3265">
        <v>15.4</v>
      </c>
      <c r="G3265">
        <v>33284</v>
      </c>
      <c r="H3265" t="s">
        <v>7</v>
      </c>
      <c r="K3265">
        <f>btc[[#This Row],[Close]]-btc[[#This Row],[Open]]</f>
        <v>-0.70000000000000107</v>
      </c>
      <c r="N3265">
        <f>(K3265/btc[[#This Row],[Open]])*100</f>
        <v>-4.3478260869565277</v>
      </c>
    </row>
    <row r="3266" spans="1:14" x14ac:dyDescent="0.25">
      <c r="A3266" s="1" t="s">
        <v>10</v>
      </c>
      <c r="B3266" s="1">
        <v>40730</v>
      </c>
      <c r="C3266">
        <v>12.9</v>
      </c>
      <c r="D3266">
        <v>16.5</v>
      </c>
      <c r="E3266">
        <v>12.7</v>
      </c>
      <c r="F3266">
        <v>14.8</v>
      </c>
      <c r="G3266">
        <v>111818</v>
      </c>
      <c r="H3266" t="s">
        <v>7</v>
      </c>
      <c r="K3266">
        <f>btc[[#This Row],[Close]]-btc[[#This Row],[Open]]</f>
        <v>1.9000000000000004</v>
      </c>
      <c r="N3266">
        <f>(K3266/btc[[#This Row],[Open]])*100</f>
        <v>14.728682170542637</v>
      </c>
    </row>
    <row r="3267" spans="1:14" x14ac:dyDescent="0.25">
      <c r="A3267" s="1" t="s">
        <v>10</v>
      </c>
      <c r="B3267" s="1">
        <v>41292</v>
      </c>
      <c r="C3267">
        <v>15.5</v>
      </c>
      <c r="D3267">
        <v>16</v>
      </c>
      <c r="E3267">
        <v>15.4</v>
      </c>
      <c r="F3267">
        <v>15.7</v>
      </c>
      <c r="G3267">
        <v>56098</v>
      </c>
      <c r="H3267" t="s">
        <v>7</v>
      </c>
      <c r="K3267">
        <f>btc[[#This Row],[Close]]-btc[[#This Row],[Open]]</f>
        <v>0.19999999999999929</v>
      </c>
      <c r="N3267">
        <f>(K3267/btc[[#This Row],[Open]])*100</f>
        <v>1.2903225806451568</v>
      </c>
    </row>
    <row r="3268" spans="1:14" x14ac:dyDescent="0.25">
      <c r="A3268" s="1" t="s">
        <v>10</v>
      </c>
      <c r="B3268" s="1">
        <v>40731</v>
      </c>
      <c r="C3268">
        <v>14.8</v>
      </c>
      <c r="D3268">
        <v>15.9</v>
      </c>
      <c r="E3268">
        <v>14.5</v>
      </c>
      <c r="F3268">
        <v>14.8</v>
      </c>
      <c r="G3268">
        <v>54466</v>
      </c>
      <c r="H3268" t="s">
        <v>7</v>
      </c>
      <c r="K3268">
        <f>btc[[#This Row],[Close]]-btc[[#This Row],[Open]]</f>
        <v>0</v>
      </c>
      <c r="N3268">
        <f>(K3268/btc[[#This Row],[Open]])*100</f>
        <v>0</v>
      </c>
    </row>
    <row r="3269" spans="1:14" x14ac:dyDescent="0.25">
      <c r="A3269" s="1" t="s">
        <v>10</v>
      </c>
      <c r="B3269" s="1">
        <v>41294</v>
      </c>
      <c r="C3269">
        <v>15.6</v>
      </c>
      <c r="D3269">
        <v>15.9</v>
      </c>
      <c r="E3269">
        <v>15.5</v>
      </c>
      <c r="F3269">
        <v>15.7</v>
      </c>
      <c r="G3269">
        <v>25982</v>
      </c>
      <c r="H3269" t="s">
        <v>7</v>
      </c>
      <c r="K3269">
        <f>btc[[#This Row],[Close]]-btc[[#This Row],[Open]]</f>
        <v>9.9999999999999645E-2</v>
      </c>
      <c r="N3269">
        <f>(K3269/btc[[#This Row],[Open]])*100</f>
        <v>0.64102564102563875</v>
      </c>
    </row>
    <row r="3270" spans="1:14" x14ac:dyDescent="0.25">
      <c r="A3270" s="1" t="s">
        <v>10</v>
      </c>
      <c r="B3270" s="1">
        <v>41293</v>
      </c>
      <c r="C3270">
        <v>15.7</v>
      </c>
      <c r="D3270">
        <v>15.8</v>
      </c>
      <c r="E3270">
        <v>15.3</v>
      </c>
      <c r="F3270">
        <v>15.6</v>
      </c>
      <c r="G3270">
        <v>34589</v>
      </c>
      <c r="H3270" t="s">
        <v>7</v>
      </c>
      <c r="K3270">
        <f>btc[[#This Row],[Close]]-btc[[#This Row],[Open]]</f>
        <v>-9.9999999999999645E-2</v>
      </c>
      <c r="N3270">
        <f>(K3270/btc[[#This Row],[Open]])*100</f>
        <v>-0.63694267515923342</v>
      </c>
    </row>
    <row r="3271" spans="1:14" x14ac:dyDescent="0.25">
      <c r="A3271" s="1" t="s">
        <v>10</v>
      </c>
      <c r="B3271" s="1">
        <v>40726</v>
      </c>
      <c r="C3271">
        <v>15.4</v>
      </c>
      <c r="D3271">
        <v>15.8</v>
      </c>
      <c r="E3271">
        <v>15.3</v>
      </c>
      <c r="F3271">
        <v>15.4</v>
      </c>
      <c r="G3271">
        <v>19453</v>
      </c>
      <c r="H3271" t="s">
        <v>7</v>
      </c>
      <c r="K3271">
        <f>btc[[#This Row],[Close]]-btc[[#This Row],[Open]]</f>
        <v>0</v>
      </c>
      <c r="N3271">
        <f>(K3271/btc[[#This Row],[Open]])*100</f>
        <v>0</v>
      </c>
    </row>
    <row r="3272" spans="1:14" x14ac:dyDescent="0.25">
      <c r="A3272" s="1" t="s">
        <v>10</v>
      </c>
      <c r="B3272" s="1">
        <v>41291</v>
      </c>
      <c r="C3272">
        <v>14.7</v>
      </c>
      <c r="D3272">
        <v>15.7</v>
      </c>
      <c r="E3272">
        <v>14.6</v>
      </c>
      <c r="F3272">
        <v>15.5</v>
      </c>
      <c r="G3272">
        <v>65489</v>
      </c>
      <c r="H3272" t="s">
        <v>7</v>
      </c>
      <c r="K3272">
        <f>btc[[#This Row],[Close]]-btc[[#This Row],[Open]]</f>
        <v>0.80000000000000071</v>
      </c>
      <c r="N3272">
        <f>(K3272/btc[[#This Row],[Open]])*100</f>
        <v>5.4421768707483045</v>
      </c>
    </row>
    <row r="3273" spans="1:14" x14ac:dyDescent="0.25">
      <c r="A3273" s="1" t="s">
        <v>10</v>
      </c>
      <c r="B3273" s="1">
        <v>40734</v>
      </c>
      <c r="C3273">
        <v>14.4</v>
      </c>
      <c r="D3273">
        <v>15.7</v>
      </c>
      <c r="E3273">
        <v>14.4</v>
      </c>
      <c r="F3273">
        <v>14.9</v>
      </c>
      <c r="G3273">
        <v>45284</v>
      </c>
      <c r="H3273" t="s">
        <v>7</v>
      </c>
      <c r="K3273">
        <f>btc[[#This Row],[Close]]-btc[[#This Row],[Open]]</f>
        <v>0.5</v>
      </c>
      <c r="N3273">
        <f>(K3273/btc[[#This Row],[Open]])*100</f>
        <v>3.4722222222222223</v>
      </c>
    </row>
    <row r="3274" spans="1:14" x14ac:dyDescent="0.25">
      <c r="A3274" s="1" t="s">
        <v>10</v>
      </c>
      <c r="B3274" s="1">
        <v>40727</v>
      </c>
      <c r="C3274">
        <v>15.4</v>
      </c>
      <c r="D3274">
        <v>15.7</v>
      </c>
      <c r="E3274">
        <v>15.3</v>
      </c>
      <c r="F3274">
        <v>15.4</v>
      </c>
      <c r="G3274">
        <v>16792</v>
      </c>
      <c r="H3274" t="s">
        <v>7</v>
      </c>
      <c r="K3274">
        <f>btc[[#This Row],[Close]]-btc[[#This Row],[Open]]</f>
        <v>0</v>
      </c>
      <c r="N3274">
        <f>(K3274/btc[[#This Row],[Open]])*100</f>
        <v>0</v>
      </c>
    </row>
    <row r="3275" spans="1:14" x14ac:dyDescent="0.25">
      <c r="A3275" s="1" t="s">
        <v>10</v>
      </c>
      <c r="B3275" s="1">
        <v>40732</v>
      </c>
      <c r="C3275">
        <v>14.8</v>
      </c>
      <c r="D3275">
        <v>15.6</v>
      </c>
      <c r="E3275">
        <v>13.9</v>
      </c>
      <c r="F3275">
        <v>14.3</v>
      </c>
      <c r="G3275">
        <v>34853</v>
      </c>
      <c r="H3275" t="s">
        <v>7</v>
      </c>
      <c r="K3275">
        <f>btc[[#This Row],[Close]]-btc[[#This Row],[Open]]</f>
        <v>-0.5</v>
      </c>
      <c r="N3275">
        <f>(K3275/btc[[#This Row],[Open]])*100</f>
        <v>-3.3783783783783781</v>
      </c>
    </row>
    <row r="3276" spans="1:14" x14ac:dyDescent="0.25">
      <c r="A3276" s="1" t="s">
        <v>10</v>
      </c>
      <c r="B3276" s="1">
        <v>40728</v>
      </c>
      <c r="C3276">
        <v>15.4</v>
      </c>
      <c r="D3276">
        <v>15.5</v>
      </c>
      <c r="E3276">
        <v>13.1</v>
      </c>
      <c r="F3276">
        <v>13.9</v>
      </c>
      <c r="G3276">
        <v>52277</v>
      </c>
      <c r="H3276" t="s">
        <v>7</v>
      </c>
      <c r="K3276">
        <f>btc[[#This Row],[Close]]-btc[[#This Row],[Open]]</f>
        <v>-1.5</v>
      </c>
      <c r="N3276">
        <f>(K3276/btc[[#This Row],[Open]])*100</f>
        <v>-9.7402597402597415</v>
      </c>
    </row>
    <row r="3277" spans="1:14" x14ac:dyDescent="0.25">
      <c r="A3277" s="1" t="s">
        <v>10</v>
      </c>
      <c r="B3277" s="1">
        <v>41138</v>
      </c>
      <c r="C3277">
        <v>13.5</v>
      </c>
      <c r="D3277">
        <v>15.4</v>
      </c>
      <c r="E3277">
        <v>10.6</v>
      </c>
      <c r="F3277">
        <v>11.6</v>
      </c>
      <c r="G3277">
        <v>221034</v>
      </c>
      <c r="H3277" t="s">
        <v>7</v>
      </c>
      <c r="K3277">
        <f>btc[[#This Row],[Close]]-btc[[#This Row],[Open]]</f>
        <v>-1.9000000000000004</v>
      </c>
      <c r="N3277">
        <f>(K3277/btc[[#This Row],[Open]])*100</f>
        <v>-14.074074074074078</v>
      </c>
    </row>
    <row r="3278" spans="1:14" x14ac:dyDescent="0.25">
      <c r="A3278" s="1" t="s">
        <v>10</v>
      </c>
      <c r="B3278" s="1">
        <v>40735</v>
      </c>
      <c r="C3278">
        <v>14.9</v>
      </c>
      <c r="D3278">
        <v>15.2</v>
      </c>
      <c r="E3278">
        <v>13.8</v>
      </c>
      <c r="F3278">
        <v>14.2</v>
      </c>
      <c r="G3278">
        <v>49160</v>
      </c>
      <c r="H3278" t="s">
        <v>7</v>
      </c>
      <c r="K3278">
        <f>btc[[#This Row],[Close]]-btc[[#This Row],[Open]]</f>
        <v>-0.70000000000000107</v>
      </c>
      <c r="N3278">
        <f>(K3278/btc[[#This Row],[Open]])*100</f>
        <v>-4.697986577181215</v>
      </c>
    </row>
    <row r="3279" spans="1:14" x14ac:dyDescent="0.25">
      <c r="A3279" s="1" t="s">
        <v>10</v>
      </c>
      <c r="B3279" s="1">
        <v>40729</v>
      </c>
      <c r="C3279">
        <v>13.9</v>
      </c>
      <c r="D3279">
        <v>15</v>
      </c>
      <c r="E3279">
        <v>11</v>
      </c>
      <c r="F3279">
        <v>12.9</v>
      </c>
      <c r="G3279">
        <v>84081</v>
      </c>
      <c r="H3279" t="s">
        <v>7</v>
      </c>
      <c r="K3279">
        <f>btc[[#This Row],[Close]]-btc[[#This Row],[Open]]</f>
        <v>-1</v>
      </c>
      <c r="N3279">
        <f>(K3279/btc[[#This Row],[Open]])*100</f>
        <v>-7.1942446043165464</v>
      </c>
    </row>
    <row r="3280" spans="1:14" x14ac:dyDescent="0.25">
      <c r="A3280" s="1" t="s">
        <v>10</v>
      </c>
      <c r="B3280" s="1">
        <v>40755</v>
      </c>
      <c r="C3280">
        <v>13.5</v>
      </c>
      <c r="D3280">
        <v>14.9</v>
      </c>
      <c r="E3280">
        <v>12.8</v>
      </c>
      <c r="F3280">
        <v>13.4</v>
      </c>
      <c r="G3280">
        <v>45723</v>
      </c>
      <c r="H3280" t="s">
        <v>7</v>
      </c>
      <c r="K3280">
        <f>btc[[#This Row],[Close]]-btc[[#This Row],[Open]]</f>
        <v>-9.9999999999999645E-2</v>
      </c>
      <c r="N3280">
        <f>(K3280/btc[[#This Row],[Open]])*100</f>
        <v>-0.74074074074073804</v>
      </c>
    </row>
    <row r="3281" spans="1:14" x14ac:dyDescent="0.25">
      <c r="A3281" s="1" t="s">
        <v>10</v>
      </c>
      <c r="B3281" s="1">
        <v>40743</v>
      </c>
      <c r="C3281">
        <v>13.5</v>
      </c>
      <c r="D3281">
        <v>14.7</v>
      </c>
      <c r="E3281">
        <v>13.4</v>
      </c>
      <c r="F3281">
        <v>13.9</v>
      </c>
      <c r="G3281">
        <v>67576</v>
      </c>
      <c r="H3281" t="s">
        <v>7</v>
      </c>
      <c r="K3281">
        <f>btc[[#This Row],[Close]]-btc[[#This Row],[Open]]</f>
        <v>0.40000000000000036</v>
      </c>
      <c r="N3281">
        <f>(K3281/btc[[#This Row],[Open]])*100</f>
        <v>2.9629629629629655</v>
      </c>
    </row>
    <row r="3282" spans="1:14" x14ac:dyDescent="0.25">
      <c r="A3282" s="1" t="s">
        <v>10</v>
      </c>
      <c r="B3282" s="1">
        <v>41290</v>
      </c>
      <c r="C3282">
        <v>14.3</v>
      </c>
      <c r="D3282">
        <v>14.7</v>
      </c>
      <c r="E3282">
        <v>14.2</v>
      </c>
      <c r="F3282">
        <v>14.7</v>
      </c>
      <c r="G3282">
        <v>45532</v>
      </c>
      <c r="H3282" t="s">
        <v>7</v>
      </c>
      <c r="K3282">
        <f>btc[[#This Row],[Close]]-btc[[#This Row],[Open]]</f>
        <v>0.39999999999999858</v>
      </c>
      <c r="N3282">
        <f>(K3282/btc[[#This Row],[Open]])*100</f>
        <v>2.7972027972027873</v>
      </c>
    </row>
    <row r="3283" spans="1:14" x14ac:dyDescent="0.25">
      <c r="A3283" s="1" t="s">
        <v>10</v>
      </c>
      <c r="B3283" s="1">
        <v>40749</v>
      </c>
      <c r="C3283">
        <v>14</v>
      </c>
      <c r="D3283">
        <v>14.7</v>
      </c>
      <c r="E3283">
        <v>13.8</v>
      </c>
      <c r="F3283">
        <v>14.1</v>
      </c>
      <c r="G3283">
        <v>31578</v>
      </c>
      <c r="H3283" t="s">
        <v>7</v>
      </c>
      <c r="K3283">
        <f>btc[[#This Row],[Close]]-btc[[#This Row],[Open]]</f>
        <v>9.9999999999999645E-2</v>
      </c>
      <c r="N3283">
        <f>(K3283/btc[[#This Row],[Open]])*100</f>
        <v>0.71428571428571175</v>
      </c>
    </row>
    <row r="3284" spans="1:14" x14ac:dyDescent="0.25">
      <c r="A3284" s="1" t="s">
        <v>10</v>
      </c>
      <c r="B3284" s="1">
        <v>40733</v>
      </c>
      <c r="C3284">
        <v>14.3</v>
      </c>
      <c r="D3284">
        <v>14.7</v>
      </c>
      <c r="E3284">
        <v>14</v>
      </c>
      <c r="F3284">
        <v>14.4</v>
      </c>
      <c r="G3284">
        <v>11909</v>
      </c>
      <c r="H3284" t="s">
        <v>7</v>
      </c>
      <c r="K3284">
        <f>btc[[#This Row],[Close]]-btc[[#This Row],[Open]]</f>
        <v>9.9999999999999645E-2</v>
      </c>
      <c r="N3284">
        <f>(K3284/btc[[#This Row],[Open]])*100</f>
        <v>0.69930069930069683</v>
      </c>
    </row>
    <row r="3285" spans="1:14" x14ac:dyDescent="0.25">
      <c r="A3285" s="1" t="s">
        <v>10</v>
      </c>
      <c r="B3285" s="1">
        <v>40736</v>
      </c>
      <c r="C3285">
        <v>14.2</v>
      </c>
      <c r="D3285">
        <v>14.6</v>
      </c>
      <c r="E3285">
        <v>13.9</v>
      </c>
      <c r="F3285">
        <v>14</v>
      </c>
      <c r="G3285">
        <v>26357</v>
      </c>
      <c r="H3285" t="s">
        <v>7</v>
      </c>
      <c r="K3285">
        <f>btc[[#This Row],[Close]]-btc[[#This Row],[Open]]</f>
        <v>-0.19999999999999929</v>
      </c>
      <c r="N3285">
        <f>(K3285/btc[[#This Row],[Open]])*100</f>
        <v>-1.4084507042253471</v>
      </c>
    </row>
    <row r="3286" spans="1:14" x14ac:dyDescent="0.25">
      <c r="A3286" s="1" t="s">
        <v>10</v>
      </c>
      <c r="B3286" s="1">
        <v>40697</v>
      </c>
      <c r="C3286">
        <v>10.6</v>
      </c>
      <c r="D3286">
        <v>14.5</v>
      </c>
      <c r="E3286">
        <v>10.6</v>
      </c>
      <c r="F3286">
        <v>14.3</v>
      </c>
      <c r="G3286">
        <v>72980</v>
      </c>
      <c r="H3286" t="s">
        <v>7</v>
      </c>
      <c r="K3286">
        <f>btc[[#This Row],[Close]]-btc[[#This Row],[Open]]</f>
        <v>3.7000000000000011</v>
      </c>
      <c r="N3286">
        <f>(K3286/btc[[#This Row],[Open]])*100</f>
        <v>34.905660377358501</v>
      </c>
    </row>
    <row r="3287" spans="1:14" x14ac:dyDescent="0.25">
      <c r="A3287" s="1" t="s">
        <v>10</v>
      </c>
      <c r="B3287" s="1">
        <v>41289</v>
      </c>
      <c r="C3287">
        <v>14.3</v>
      </c>
      <c r="D3287">
        <v>14.5</v>
      </c>
      <c r="E3287">
        <v>14</v>
      </c>
      <c r="F3287">
        <v>14.3</v>
      </c>
      <c r="G3287">
        <v>51573</v>
      </c>
      <c r="H3287" t="s">
        <v>7</v>
      </c>
      <c r="K3287">
        <f>btc[[#This Row],[Close]]-btc[[#This Row],[Open]]</f>
        <v>0</v>
      </c>
      <c r="N3287">
        <f>(K3287/btc[[#This Row],[Open]])*100</f>
        <v>0</v>
      </c>
    </row>
    <row r="3288" spans="1:14" x14ac:dyDescent="0.25">
      <c r="A3288" s="1" t="s">
        <v>10</v>
      </c>
      <c r="B3288" s="1">
        <v>41285</v>
      </c>
      <c r="C3288">
        <v>14.1</v>
      </c>
      <c r="D3288">
        <v>14.4</v>
      </c>
      <c r="E3288">
        <v>13.9</v>
      </c>
      <c r="F3288">
        <v>14.1</v>
      </c>
      <c r="G3288">
        <v>40435</v>
      </c>
      <c r="H3288" t="s">
        <v>7</v>
      </c>
      <c r="K3288">
        <f>btc[[#This Row],[Close]]-btc[[#This Row],[Open]]</f>
        <v>0</v>
      </c>
      <c r="N3288">
        <f>(K3288/btc[[#This Row],[Open]])*100</f>
        <v>0</v>
      </c>
    </row>
    <row r="3289" spans="1:14" x14ac:dyDescent="0.25">
      <c r="A3289" s="1" t="s">
        <v>10</v>
      </c>
      <c r="B3289" s="1">
        <v>41288</v>
      </c>
      <c r="C3289">
        <v>14.1</v>
      </c>
      <c r="D3289">
        <v>14.4</v>
      </c>
      <c r="E3289">
        <v>14.1</v>
      </c>
      <c r="F3289">
        <v>14.3</v>
      </c>
      <c r="G3289">
        <v>22097</v>
      </c>
      <c r="H3289" t="s">
        <v>7</v>
      </c>
      <c r="K3289">
        <f>btc[[#This Row],[Close]]-btc[[#This Row],[Open]]</f>
        <v>0.20000000000000107</v>
      </c>
      <c r="N3289">
        <f>(K3289/btc[[#This Row],[Open]])*100</f>
        <v>1.4184397163120643</v>
      </c>
    </row>
    <row r="3290" spans="1:14" x14ac:dyDescent="0.25">
      <c r="A3290" s="1" t="s">
        <v>10</v>
      </c>
      <c r="B3290" s="1">
        <v>41284</v>
      </c>
      <c r="C3290">
        <v>13.8</v>
      </c>
      <c r="D3290">
        <v>14.3</v>
      </c>
      <c r="E3290">
        <v>13.8</v>
      </c>
      <c r="F3290">
        <v>14.1</v>
      </c>
      <c r="G3290">
        <v>51811</v>
      </c>
      <c r="H3290" t="s">
        <v>7</v>
      </c>
      <c r="K3290">
        <f>btc[[#This Row],[Close]]-btc[[#This Row],[Open]]</f>
        <v>0.29999999999999893</v>
      </c>
      <c r="N3290">
        <f>(K3290/btc[[#This Row],[Open]])*100</f>
        <v>2.1739130434782532</v>
      </c>
    </row>
    <row r="3291" spans="1:14" x14ac:dyDescent="0.25">
      <c r="A3291" s="1" t="s">
        <v>10</v>
      </c>
      <c r="B3291" s="1">
        <v>41287</v>
      </c>
      <c r="C3291">
        <v>14.2</v>
      </c>
      <c r="D3291">
        <v>14.3</v>
      </c>
      <c r="E3291">
        <v>13.9</v>
      </c>
      <c r="F3291">
        <v>14.1</v>
      </c>
      <c r="G3291">
        <v>38330</v>
      </c>
      <c r="H3291" t="s">
        <v>7</v>
      </c>
      <c r="K3291">
        <f>btc[[#This Row],[Close]]-btc[[#This Row],[Open]]</f>
        <v>-9.9999999999999645E-2</v>
      </c>
      <c r="N3291">
        <f>(K3291/btc[[#This Row],[Open]])*100</f>
        <v>-0.70422535211267356</v>
      </c>
    </row>
    <row r="3292" spans="1:14" x14ac:dyDescent="0.25">
      <c r="A3292" s="1" t="s">
        <v>10</v>
      </c>
      <c r="B3292" s="1">
        <v>41286</v>
      </c>
      <c r="C3292">
        <v>14.1</v>
      </c>
      <c r="D3292">
        <v>14.3</v>
      </c>
      <c r="E3292">
        <v>14</v>
      </c>
      <c r="F3292">
        <v>14.2</v>
      </c>
      <c r="G3292">
        <v>26932</v>
      </c>
      <c r="H3292" t="s">
        <v>7</v>
      </c>
      <c r="K3292">
        <f>btc[[#This Row],[Close]]-btc[[#This Row],[Open]]</f>
        <v>9.9999999999999645E-2</v>
      </c>
      <c r="N3292">
        <f>(K3292/btc[[#This Row],[Open]])*100</f>
        <v>0.70921985815602584</v>
      </c>
    </row>
    <row r="3293" spans="1:14" x14ac:dyDescent="0.25">
      <c r="A3293" s="1" t="s">
        <v>10</v>
      </c>
      <c r="B3293" s="1">
        <v>40748</v>
      </c>
      <c r="C3293">
        <v>13.7</v>
      </c>
      <c r="D3293">
        <v>14.1</v>
      </c>
      <c r="E3293">
        <v>13.6</v>
      </c>
      <c r="F3293">
        <v>14</v>
      </c>
      <c r="G3293">
        <v>26623</v>
      </c>
      <c r="H3293" t="s">
        <v>7</v>
      </c>
      <c r="K3293">
        <f>btc[[#This Row],[Close]]-btc[[#This Row],[Open]]</f>
        <v>0.30000000000000071</v>
      </c>
      <c r="N3293">
        <f>(K3293/btc[[#This Row],[Open]])*100</f>
        <v>2.1897810218978155</v>
      </c>
    </row>
    <row r="3294" spans="1:14" x14ac:dyDescent="0.25">
      <c r="A3294" s="1" t="s">
        <v>10</v>
      </c>
      <c r="B3294" s="1">
        <v>40739</v>
      </c>
      <c r="C3294">
        <v>14</v>
      </c>
      <c r="D3294">
        <v>14.1</v>
      </c>
      <c r="E3294">
        <v>13.5</v>
      </c>
      <c r="F3294">
        <v>13.8</v>
      </c>
      <c r="G3294">
        <v>24820</v>
      </c>
      <c r="H3294" t="s">
        <v>7</v>
      </c>
      <c r="K3294">
        <f>btc[[#This Row],[Close]]-btc[[#This Row],[Open]]</f>
        <v>-0.19999999999999929</v>
      </c>
      <c r="N3294">
        <f>(K3294/btc[[#This Row],[Open]])*100</f>
        <v>-1.4285714285714235</v>
      </c>
    </row>
    <row r="3295" spans="1:14" x14ac:dyDescent="0.25">
      <c r="A3295" s="1" t="s">
        <v>10</v>
      </c>
      <c r="B3295" s="1">
        <v>40738</v>
      </c>
      <c r="C3295">
        <v>13.9</v>
      </c>
      <c r="D3295">
        <v>14.1</v>
      </c>
      <c r="E3295">
        <v>13.7</v>
      </c>
      <c r="F3295">
        <v>14</v>
      </c>
      <c r="G3295">
        <v>17661</v>
      </c>
      <c r="H3295" t="s">
        <v>7</v>
      </c>
      <c r="K3295">
        <f>btc[[#This Row],[Close]]-btc[[#This Row],[Open]]</f>
        <v>9.9999999999999645E-2</v>
      </c>
      <c r="N3295">
        <f>(K3295/btc[[#This Row],[Open]])*100</f>
        <v>0.71942446043165209</v>
      </c>
    </row>
    <row r="3296" spans="1:14" x14ac:dyDescent="0.25">
      <c r="A3296" s="1" t="s">
        <v>10</v>
      </c>
      <c r="B3296" s="1">
        <v>40750</v>
      </c>
      <c r="C3296">
        <v>14.1</v>
      </c>
      <c r="D3296">
        <v>14.1</v>
      </c>
      <c r="E3296">
        <v>13.8</v>
      </c>
      <c r="F3296">
        <v>13.9</v>
      </c>
      <c r="G3296">
        <v>16794</v>
      </c>
      <c r="H3296" t="s">
        <v>7</v>
      </c>
      <c r="K3296">
        <f>btc[[#This Row],[Close]]-btc[[#This Row],[Open]]</f>
        <v>-0.19999999999999929</v>
      </c>
      <c r="N3296">
        <f>(K3296/btc[[#This Row],[Open]])*100</f>
        <v>-1.4184397163120517</v>
      </c>
    </row>
    <row r="3297" spans="1:14" x14ac:dyDescent="0.25">
      <c r="A3297" s="1" t="s">
        <v>10</v>
      </c>
      <c r="B3297" s="1">
        <v>40751</v>
      </c>
      <c r="C3297">
        <v>13.9</v>
      </c>
      <c r="D3297">
        <v>14.1</v>
      </c>
      <c r="E3297">
        <v>13.9</v>
      </c>
      <c r="F3297">
        <v>13.9</v>
      </c>
      <c r="G3297">
        <v>11509</v>
      </c>
      <c r="H3297" t="s">
        <v>7</v>
      </c>
      <c r="K3297">
        <f>btc[[#This Row],[Close]]-btc[[#This Row],[Open]]</f>
        <v>0</v>
      </c>
      <c r="N3297">
        <f>(K3297/btc[[#This Row],[Open]])*100</f>
        <v>0</v>
      </c>
    </row>
    <row r="3298" spans="1:14" x14ac:dyDescent="0.25">
      <c r="A3298" s="1" t="s">
        <v>10</v>
      </c>
      <c r="B3298" s="1">
        <v>40737</v>
      </c>
      <c r="C3298">
        <v>14</v>
      </c>
      <c r="D3298">
        <v>14.1</v>
      </c>
      <c r="E3298">
        <v>13.9</v>
      </c>
      <c r="F3298">
        <v>13.9</v>
      </c>
      <c r="G3298">
        <v>10338</v>
      </c>
      <c r="H3298" t="s">
        <v>7</v>
      </c>
      <c r="K3298">
        <f>btc[[#This Row],[Close]]-btc[[#This Row],[Open]]</f>
        <v>-9.9999999999999645E-2</v>
      </c>
      <c r="N3298">
        <f>(K3298/btc[[#This Row],[Open]])*100</f>
        <v>-0.71428571428571175</v>
      </c>
    </row>
    <row r="3299" spans="1:14" x14ac:dyDescent="0.25">
      <c r="A3299" s="1" t="s">
        <v>10</v>
      </c>
      <c r="B3299" s="1">
        <v>40744</v>
      </c>
      <c r="C3299">
        <v>13.9</v>
      </c>
      <c r="D3299">
        <v>14</v>
      </c>
      <c r="E3299">
        <v>13.4</v>
      </c>
      <c r="F3299">
        <v>13.7</v>
      </c>
      <c r="G3299">
        <v>23178</v>
      </c>
      <c r="H3299" t="s">
        <v>7</v>
      </c>
      <c r="K3299">
        <f>btc[[#This Row],[Close]]-btc[[#This Row],[Open]]</f>
        <v>-0.20000000000000107</v>
      </c>
      <c r="N3299">
        <f>(K3299/btc[[#This Row],[Open]])*100</f>
        <v>-1.4388489208633171</v>
      </c>
    </row>
    <row r="3300" spans="1:14" x14ac:dyDescent="0.25">
      <c r="A3300" s="1" t="s">
        <v>10</v>
      </c>
      <c r="B3300" s="1">
        <v>40742</v>
      </c>
      <c r="C3300">
        <v>13.2</v>
      </c>
      <c r="D3300">
        <v>13.9</v>
      </c>
      <c r="E3300">
        <v>12.5</v>
      </c>
      <c r="F3300">
        <v>13.5</v>
      </c>
      <c r="G3300">
        <v>75896</v>
      </c>
      <c r="H3300" t="s">
        <v>7</v>
      </c>
      <c r="K3300">
        <f>btc[[#This Row],[Close]]-btc[[#This Row],[Open]]</f>
        <v>0.30000000000000071</v>
      </c>
      <c r="N3300">
        <f>(K3300/btc[[#This Row],[Open]])*100</f>
        <v>2.2727272727272783</v>
      </c>
    </row>
    <row r="3301" spans="1:14" x14ac:dyDescent="0.25">
      <c r="A3301" s="1" t="s">
        <v>10</v>
      </c>
      <c r="B3301" s="1">
        <v>41257</v>
      </c>
      <c r="C3301">
        <v>13.7</v>
      </c>
      <c r="D3301">
        <v>13.9</v>
      </c>
      <c r="E3301">
        <v>13</v>
      </c>
      <c r="F3301">
        <v>13.6</v>
      </c>
      <c r="G3301">
        <v>70144</v>
      </c>
      <c r="H3301" t="s">
        <v>7</v>
      </c>
      <c r="K3301">
        <f>btc[[#This Row],[Close]]-btc[[#This Row],[Open]]</f>
        <v>-9.9999999999999645E-2</v>
      </c>
      <c r="N3301">
        <f>(K3301/btc[[#This Row],[Open]])*100</f>
        <v>-0.72992700729926752</v>
      </c>
    </row>
    <row r="3302" spans="1:14" x14ac:dyDescent="0.25">
      <c r="A3302" s="1" t="s">
        <v>10</v>
      </c>
      <c r="B3302" s="1">
        <v>41282</v>
      </c>
      <c r="C3302">
        <v>13.6</v>
      </c>
      <c r="D3302">
        <v>13.9</v>
      </c>
      <c r="E3302">
        <v>13.5</v>
      </c>
      <c r="F3302">
        <v>13.7</v>
      </c>
      <c r="G3302">
        <v>42798</v>
      </c>
      <c r="H3302" t="s">
        <v>7</v>
      </c>
      <c r="K3302">
        <f>btc[[#This Row],[Close]]-btc[[#This Row],[Open]]</f>
        <v>9.9999999999999645E-2</v>
      </c>
      <c r="N3302">
        <f>(K3302/btc[[#This Row],[Open]])*100</f>
        <v>0.73529411764705621</v>
      </c>
    </row>
    <row r="3303" spans="1:14" x14ac:dyDescent="0.25">
      <c r="A3303" s="1" t="s">
        <v>10</v>
      </c>
      <c r="B3303" s="1">
        <v>40752</v>
      </c>
      <c r="C3303">
        <v>13.9</v>
      </c>
      <c r="D3303">
        <v>13.9</v>
      </c>
      <c r="E3303">
        <v>13.3</v>
      </c>
      <c r="F3303">
        <v>13.5</v>
      </c>
      <c r="G3303">
        <v>32738</v>
      </c>
      <c r="H3303" t="s">
        <v>7</v>
      </c>
      <c r="K3303">
        <f>btc[[#This Row],[Close]]-btc[[#This Row],[Open]]</f>
        <v>-0.40000000000000036</v>
      </c>
      <c r="N3303">
        <f>(K3303/btc[[#This Row],[Open]])*100</f>
        <v>-2.8776978417266212</v>
      </c>
    </row>
    <row r="3304" spans="1:14" x14ac:dyDescent="0.25">
      <c r="A3304" s="1" t="s">
        <v>10</v>
      </c>
      <c r="B3304" s="1">
        <v>41283</v>
      </c>
      <c r="C3304">
        <v>13.7</v>
      </c>
      <c r="D3304">
        <v>13.9</v>
      </c>
      <c r="E3304">
        <v>13.6</v>
      </c>
      <c r="F3304">
        <v>13.8</v>
      </c>
      <c r="G3304">
        <v>28606</v>
      </c>
      <c r="H3304" t="s">
        <v>7</v>
      </c>
      <c r="K3304">
        <f>btc[[#This Row],[Close]]-btc[[#This Row],[Open]]</f>
        <v>0.10000000000000142</v>
      </c>
      <c r="N3304">
        <f>(K3304/btc[[#This Row],[Open]])*100</f>
        <v>0.72992700729928051</v>
      </c>
    </row>
    <row r="3305" spans="1:14" x14ac:dyDescent="0.25">
      <c r="A3305" s="1" t="s">
        <v>10</v>
      </c>
      <c r="B3305" s="1">
        <v>41137</v>
      </c>
      <c r="C3305">
        <v>13.3</v>
      </c>
      <c r="D3305">
        <v>13.8</v>
      </c>
      <c r="E3305">
        <v>12.5</v>
      </c>
      <c r="F3305">
        <v>13.5</v>
      </c>
      <c r="G3305">
        <v>96604</v>
      </c>
      <c r="H3305" t="s">
        <v>7</v>
      </c>
      <c r="K3305">
        <f>btc[[#This Row],[Close]]-btc[[#This Row],[Open]]</f>
        <v>0.19999999999999929</v>
      </c>
      <c r="N3305">
        <f>(K3305/btc[[#This Row],[Open]])*100</f>
        <v>1.5037593984962352</v>
      </c>
    </row>
    <row r="3306" spans="1:14" x14ac:dyDescent="0.25">
      <c r="A3306" s="1" t="s">
        <v>10</v>
      </c>
      <c r="B3306" s="1">
        <v>41255</v>
      </c>
      <c r="C3306">
        <v>13.6</v>
      </c>
      <c r="D3306">
        <v>13.8</v>
      </c>
      <c r="E3306">
        <v>13.3</v>
      </c>
      <c r="F3306">
        <v>13.7</v>
      </c>
      <c r="G3306">
        <v>37679</v>
      </c>
      <c r="H3306" t="s">
        <v>7</v>
      </c>
      <c r="K3306">
        <f>btc[[#This Row],[Close]]-btc[[#This Row],[Open]]</f>
        <v>9.9999999999999645E-2</v>
      </c>
      <c r="N3306">
        <f>(K3306/btc[[#This Row],[Open]])*100</f>
        <v>0.73529411764705621</v>
      </c>
    </row>
    <row r="3307" spans="1:14" x14ac:dyDescent="0.25">
      <c r="A3307" s="1" t="s">
        <v>10</v>
      </c>
      <c r="B3307" s="1">
        <v>40741</v>
      </c>
      <c r="C3307">
        <v>13.7</v>
      </c>
      <c r="D3307">
        <v>13.8</v>
      </c>
      <c r="E3307">
        <v>13</v>
      </c>
      <c r="F3307">
        <v>13.2</v>
      </c>
      <c r="G3307">
        <v>34375</v>
      </c>
      <c r="H3307" t="s">
        <v>7</v>
      </c>
      <c r="K3307">
        <f>btc[[#This Row],[Close]]-btc[[#This Row],[Open]]</f>
        <v>-0.5</v>
      </c>
      <c r="N3307">
        <f>(K3307/btc[[#This Row],[Open]])*100</f>
        <v>-3.6496350364963508</v>
      </c>
    </row>
    <row r="3308" spans="1:14" x14ac:dyDescent="0.25">
      <c r="A3308" s="1" t="s">
        <v>10</v>
      </c>
      <c r="B3308" s="1">
        <v>40745</v>
      </c>
      <c r="C3308">
        <v>13.7</v>
      </c>
      <c r="D3308">
        <v>13.8</v>
      </c>
      <c r="E3308">
        <v>13.4</v>
      </c>
      <c r="F3308">
        <v>13.6</v>
      </c>
      <c r="G3308">
        <v>25018</v>
      </c>
      <c r="H3308" t="s">
        <v>7</v>
      </c>
      <c r="K3308">
        <f>btc[[#This Row],[Close]]-btc[[#This Row],[Open]]</f>
        <v>-9.9999999999999645E-2</v>
      </c>
      <c r="N3308">
        <f>(K3308/btc[[#This Row],[Open]])*100</f>
        <v>-0.72992700729926752</v>
      </c>
    </row>
    <row r="3309" spans="1:14" x14ac:dyDescent="0.25">
      <c r="A3309" s="1" t="s">
        <v>10</v>
      </c>
      <c r="B3309" s="1">
        <v>41256</v>
      </c>
      <c r="C3309">
        <v>13.7</v>
      </c>
      <c r="D3309">
        <v>13.8</v>
      </c>
      <c r="E3309">
        <v>13.5</v>
      </c>
      <c r="F3309">
        <v>13.7</v>
      </c>
      <c r="G3309">
        <v>24198</v>
      </c>
      <c r="H3309" t="s">
        <v>7</v>
      </c>
      <c r="K3309">
        <f>btc[[#This Row],[Close]]-btc[[#This Row],[Open]]</f>
        <v>0</v>
      </c>
      <c r="N3309">
        <f>(K3309/btc[[#This Row],[Open]])*100</f>
        <v>0</v>
      </c>
    </row>
    <row r="3310" spans="1:14" x14ac:dyDescent="0.25">
      <c r="A3310" s="1" t="s">
        <v>10</v>
      </c>
      <c r="B3310" s="1">
        <v>40747</v>
      </c>
      <c r="C3310">
        <v>13.7</v>
      </c>
      <c r="D3310">
        <v>13.8</v>
      </c>
      <c r="E3310">
        <v>13.5</v>
      </c>
      <c r="F3310">
        <v>13.7</v>
      </c>
      <c r="G3310">
        <v>22456</v>
      </c>
      <c r="H3310" t="s">
        <v>7</v>
      </c>
      <c r="K3310">
        <f>btc[[#This Row],[Close]]-btc[[#This Row],[Open]]</f>
        <v>0</v>
      </c>
      <c r="N3310">
        <f>(K3310/btc[[#This Row],[Open]])*100</f>
        <v>0</v>
      </c>
    </row>
    <row r="3311" spans="1:14" x14ac:dyDescent="0.25">
      <c r="A3311" s="1" t="s">
        <v>10</v>
      </c>
      <c r="B3311" s="1">
        <v>40740</v>
      </c>
      <c r="C3311">
        <v>13.8</v>
      </c>
      <c r="D3311">
        <v>13.8</v>
      </c>
      <c r="E3311">
        <v>13.5</v>
      </c>
      <c r="F3311">
        <v>13.7</v>
      </c>
      <c r="G3311">
        <v>17264</v>
      </c>
      <c r="H3311" t="s">
        <v>7</v>
      </c>
      <c r="K3311">
        <f>btc[[#This Row],[Close]]-btc[[#This Row],[Open]]</f>
        <v>-0.10000000000000142</v>
      </c>
      <c r="N3311">
        <f>(K3311/btc[[#This Row],[Open]])*100</f>
        <v>-0.7246376811594305</v>
      </c>
    </row>
    <row r="3312" spans="1:14" x14ac:dyDescent="0.25">
      <c r="A3312" s="1" t="s">
        <v>10</v>
      </c>
      <c r="B3312" s="1">
        <v>40746</v>
      </c>
      <c r="C3312">
        <v>13.6</v>
      </c>
      <c r="D3312">
        <v>13.8</v>
      </c>
      <c r="E3312">
        <v>13.4</v>
      </c>
      <c r="F3312">
        <v>13.7</v>
      </c>
      <c r="G3312">
        <v>15166</v>
      </c>
      <c r="H3312" t="s">
        <v>7</v>
      </c>
      <c r="K3312">
        <f>btc[[#This Row],[Close]]-btc[[#This Row],[Open]]</f>
        <v>9.9999999999999645E-2</v>
      </c>
      <c r="N3312">
        <f>(K3312/btc[[#This Row],[Open]])*100</f>
        <v>0.73529411764705621</v>
      </c>
    </row>
    <row r="3313" spans="1:14" x14ac:dyDescent="0.25">
      <c r="A3313" s="1" t="s">
        <v>10</v>
      </c>
      <c r="B3313" s="1">
        <v>41249</v>
      </c>
      <c r="C3313">
        <v>13.4</v>
      </c>
      <c r="D3313">
        <v>13.7</v>
      </c>
      <c r="E3313">
        <v>12.9</v>
      </c>
      <c r="F3313">
        <v>13.3</v>
      </c>
      <c r="G3313">
        <v>46563</v>
      </c>
      <c r="H3313" t="s">
        <v>7</v>
      </c>
      <c r="K3313">
        <f>btc[[#This Row],[Close]]-btc[[#This Row],[Open]]</f>
        <v>-9.9999999999999645E-2</v>
      </c>
      <c r="N3313">
        <f>(K3313/btc[[#This Row],[Open]])*100</f>
        <v>-0.74626865671641518</v>
      </c>
    </row>
    <row r="3314" spans="1:14" x14ac:dyDescent="0.25">
      <c r="A3314" s="1" t="s">
        <v>10</v>
      </c>
      <c r="B3314" s="1">
        <v>41259</v>
      </c>
      <c r="C3314">
        <v>13.5</v>
      </c>
      <c r="D3314">
        <v>13.7</v>
      </c>
      <c r="E3314">
        <v>13.1</v>
      </c>
      <c r="F3314">
        <v>13.3</v>
      </c>
      <c r="G3314">
        <v>42761</v>
      </c>
      <c r="H3314" t="s">
        <v>7</v>
      </c>
      <c r="K3314">
        <f>btc[[#This Row],[Close]]-btc[[#This Row],[Open]]</f>
        <v>-0.19999999999999929</v>
      </c>
      <c r="N3314">
        <f>(K3314/btc[[#This Row],[Open]])*100</f>
        <v>-1.4814814814814761</v>
      </c>
    </row>
    <row r="3315" spans="1:14" x14ac:dyDescent="0.25">
      <c r="A3315" s="1" t="s">
        <v>10</v>
      </c>
      <c r="B3315" s="1">
        <v>41263</v>
      </c>
      <c r="C3315">
        <v>13.6</v>
      </c>
      <c r="D3315">
        <v>13.7</v>
      </c>
      <c r="E3315">
        <v>13.3</v>
      </c>
      <c r="F3315">
        <v>13.5</v>
      </c>
      <c r="G3315">
        <v>32980</v>
      </c>
      <c r="H3315" t="s">
        <v>7</v>
      </c>
      <c r="K3315">
        <f>btc[[#This Row],[Close]]-btc[[#This Row],[Open]]</f>
        <v>-9.9999999999999645E-2</v>
      </c>
      <c r="N3315">
        <f>(K3315/btc[[#This Row],[Open]])*100</f>
        <v>-0.73529411764705621</v>
      </c>
    </row>
    <row r="3316" spans="1:14" x14ac:dyDescent="0.25">
      <c r="A3316" s="1" t="s">
        <v>10</v>
      </c>
      <c r="B3316" s="1">
        <v>41254</v>
      </c>
      <c r="C3316">
        <v>13.4</v>
      </c>
      <c r="D3316">
        <v>13.7</v>
      </c>
      <c r="E3316">
        <v>13.3</v>
      </c>
      <c r="F3316">
        <v>13.6</v>
      </c>
      <c r="G3316">
        <v>28046</v>
      </c>
      <c r="H3316" t="s">
        <v>7</v>
      </c>
      <c r="K3316">
        <f>btc[[#This Row],[Close]]-btc[[#This Row],[Open]]</f>
        <v>0.19999999999999929</v>
      </c>
      <c r="N3316">
        <f>(K3316/btc[[#This Row],[Open]])*100</f>
        <v>1.4925373134328304</v>
      </c>
    </row>
    <row r="3317" spans="1:14" x14ac:dyDescent="0.25">
      <c r="A3317" s="1" t="s">
        <v>10</v>
      </c>
      <c r="B3317" s="1">
        <v>41272</v>
      </c>
      <c r="C3317">
        <v>13.4</v>
      </c>
      <c r="D3317">
        <v>13.7</v>
      </c>
      <c r="E3317">
        <v>13.3</v>
      </c>
      <c r="F3317">
        <v>13.4</v>
      </c>
      <c r="G3317">
        <v>26149</v>
      </c>
      <c r="H3317" t="s">
        <v>7</v>
      </c>
      <c r="K3317">
        <f>btc[[#This Row],[Close]]-btc[[#This Row],[Open]]</f>
        <v>0</v>
      </c>
      <c r="N3317">
        <f>(K3317/btc[[#This Row],[Open]])*100</f>
        <v>0</v>
      </c>
    </row>
    <row r="3318" spans="1:14" x14ac:dyDescent="0.25">
      <c r="A3318" s="1" t="s">
        <v>10</v>
      </c>
      <c r="B3318" s="1">
        <v>40753</v>
      </c>
      <c r="C3318">
        <v>13.5</v>
      </c>
      <c r="D3318">
        <v>13.7</v>
      </c>
      <c r="E3318">
        <v>13.3</v>
      </c>
      <c r="F3318">
        <v>13.5</v>
      </c>
      <c r="G3318">
        <v>7258</v>
      </c>
      <c r="H3318" t="s">
        <v>7</v>
      </c>
      <c r="K3318">
        <f>btc[[#This Row],[Close]]-btc[[#This Row],[Open]]</f>
        <v>0</v>
      </c>
      <c r="N3318">
        <f>(K3318/btc[[#This Row],[Open]])*100</f>
        <v>0</v>
      </c>
    </row>
    <row r="3319" spans="1:14" x14ac:dyDescent="0.25">
      <c r="A3319" s="1" t="s">
        <v>10</v>
      </c>
      <c r="B3319" s="1">
        <v>41262</v>
      </c>
      <c r="C3319">
        <v>13.3</v>
      </c>
      <c r="D3319">
        <v>13.6</v>
      </c>
      <c r="E3319">
        <v>13.2</v>
      </c>
      <c r="F3319">
        <v>13.6</v>
      </c>
      <c r="G3319">
        <v>38807</v>
      </c>
      <c r="H3319" t="s">
        <v>7</v>
      </c>
      <c r="K3319">
        <f>btc[[#This Row],[Close]]-btc[[#This Row],[Open]]</f>
        <v>0.29999999999999893</v>
      </c>
      <c r="N3319">
        <f>(K3319/btc[[#This Row],[Open]])*100</f>
        <v>2.255639097744353</v>
      </c>
    </row>
    <row r="3320" spans="1:14" x14ac:dyDescent="0.25">
      <c r="A3320" s="1" t="s">
        <v>10</v>
      </c>
      <c r="B3320" s="1">
        <v>41250</v>
      </c>
      <c r="C3320">
        <v>13.3</v>
      </c>
      <c r="D3320">
        <v>13.6</v>
      </c>
      <c r="E3320">
        <v>13</v>
      </c>
      <c r="F3320">
        <v>13.5</v>
      </c>
      <c r="G3320">
        <v>32800</v>
      </c>
      <c r="H3320" t="s">
        <v>7</v>
      </c>
      <c r="K3320">
        <f>btc[[#This Row],[Close]]-btc[[#This Row],[Open]]</f>
        <v>0.19999999999999929</v>
      </c>
      <c r="N3320">
        <f>(K3320/btc[[#This Row],[Open]])*100</f>
        <v>1.5037593984962352</v>
      </c>
    </row>
    <row r="3321" spans="1:14" x14ac:dyDescent="0.25">
      <c r="A3321" s="1" t="s">
        <v>10</v>
      </c>
      <c r="B3321" s="1">
        <v>41275</v>
      </c>
      <c r="C3321">
        <v>13.5</v>
      </c>
      <c r="D3321">
        <v>13.6</v>
      </c>
      <c r="E3321">
        <v>13.2</v>
      </c>
      <c r="F3321">
        <v>13.3</v>
      </c>
      <c r="G3321">
        <v>28406</v>
      </c>
      <c r="H3321" t="s">
        <v>7</v>
      </c>
      <c r="K3321">
        <f>btc[[#This Row],[Close]]-btc[[#This Row],[Open]]</f>
        <v>-0.19999999999999929</v>
      </c>
      <c r="N3321">
        <f>(K3321/btc[[#This Row],[Open]])*100</f>
        <v>-1.4814814814814761</v>
      </c>
    </row>
    <row r="3322" spans="1:14" x14ac:dyDescent="0.25">
      <c r="A3322" s="1" t="s">
        <v>10</v>
      </c>
      <c r="B3322" s="1">
        <v>41281</v>
      </c>
      <c r="C3322">
        <v>13.4</v>
      </c>
      <c r="D3322">
        <v>13.6</v>
      </c>
      <c r="E3322">
        <v>13.4</v>
      </c>
      <c r="F3322">
        <v>13.6</v>
      </c>
      <c r="G3322">
        <v>25478</v>
      </c>
      <c r="H3322" t="s">
        <v>7</v>
      </c>
      <c r="K3322">
        <f>btc[[#This Row],[Close]]-btc[[#This Row],[Open]]</f>
        <v>0.19999999999999929</v>
      </c>
      <c r="N3322">
        <f>(K3322/btc[[#This Row],[Open]])*100</f>
        <v>1.4925373134328304</v>
      </c>
    </row>
    <row r="3323" spans="1:14" x14ac:dyDescent="0.25">
      <c r="A3323" s="1" t="s">
        <v>10</v>
      </c>
      <c r="B3323" s="1">
        <v>41264</v>
      </c>
      <c r="C3323">
        <v>13.5</v>
      </c>
      <c r="D3323">
        <v>13.6</v>
      </c>
      <c r="E3323">
        <v>13.4</v>
      </c>
      <c r="F3323">
        <v>13.5</v>
      </c>
      <c r="G3323">
        <v>25330</v>
      </c>
      <c r="H3323" t="s">
        <v>7</v>
      </c>
      <c r="K3323">
        <f>btc[[#This Row],[Close]]-btc[[#This Row],[Open]]</f>
        <v>0</v>
      </c>
      <c r="N3323">
        <f>(K3323/btc[[#This Row],[Open]])*100</f>
        <v>0</v>
      </c>
    </row>
    <row r="3324" spans="1:14" x14ac:dyDescent="0.25">
      <c r="A3324" s="1" t="s">
        <v>10</v>
      </c>
      <c r="B3324" s="1">
        <v>41253</v>
      </c>
      <c r="C3324">
        <v>13.4</v>
      </c>
      <c r="D3324">
        <v>13.6</v>
      </c>
      <c r="E3324">
        <v>13.3</v>
      </c>
      <c r="F3324">
        <v>13.4</v>
      </c>
      <c r="G3324">
        <v>24665</v>
      </c>
      <c r="H3324" t="s">
        <v>7</v>
      </c>
      <c r="K3324">
        <f>btc[[#This Row],[Close]]-btc[[#This Row],[Open]]</f>
        <v>0</v>
      </c>
      <c r="N3324">
        <f>(K3324/btc[[#This Row],[Open]])*100</f>
        <v>0</v>
      </c>
    </row>
    <row r="3325" spans="1:14" x14ac:dyDescent="0.25">
      <c r="A3325" s="1" t="s">
        <v>10</v>
      </c>
      <c r="B3325" s="1">
        <v>41271</v>
      </c>
      <c r="C3325">
        <v>13.4</v>
      </c>
      <c r="D3325">
        <v>13.6</v>
      </c>
      <c r="E3325">
        <v>13.3</v>
      </c>
      <c r="F3325">
        <v>13.4</v>
      </c>
      <c r="G3325">
        <v>23813</v>
      </c>
      <c r="H3325" t="s">
        <v>7</v>
      </c>
      <c r="K3325">
        <f>btc[[#This Row],[Close]]-btc[[#This Row],[Open]]</f>
        <v>0</v>
      </c>
      <c r="N3325">
        <f>(K3325/btc[[#This Row],[Open]])*100</f>
        <v>0</v>
      </c>
    </row>
    <row r="3326" spans="1:14" x14ac:dyDescent="0.25">
      <c r="A3326" s="1" t="s">
        <v>10</v>
      </c>
      <c r="B3326" s="1">
        <v>40756</v>
      </c>
      <c r="C3326">
        <v>13.4</v>
      </c>
      <c r="D3326">
        <v>13.6</v>
      </c>
      <c r="E3326">
        <v>12.9</v>
      </c>
      <c r="F3326">
        <v>13.1</v>
      </c>
      <c r="G3326">
        <v>21748</v>
      </c>
      <c r="H3326" t="s">
        <v>7</v>
      </c>
      <c r="K3326">
        <f>btc[[#This Row],[Close]]-btc[[#This Row],[Open]]</f>
        <v>-0.30000000000000071</v>
      </c>
      <c r="N3326">
        <f>(K3326/btc[[#This Row],[Open]])*100</f>
        <v>-2.2388059701492589</v>
      </c>
    </row>
    <row r="3327" spans="1:14" x14ac:dyDescent="0.25">
      <c r="A3327" s="1" t="s">
        <v>10</v>
      </c>
      <c r="B3327" s="1">
        <v>41279</v>
      </c>
      <c r="C3327">
        <v>13.5</v>
      </c>
      <c r="D3327">
        <v>13.6</v>
      </c>
      <c r="E3327">
        <v>13.3</v>
      </c>
      <c r="F3327">
        <v>13.4</v>
      </c>
      <c r="G3327">
        <v>21330</v>
      </c>
      <c r="H3327" t="s">
        <v>7</v>
      </c>
      <c r="K3327">
        <f>btc[[#This Row],[Close]]-btc[[#This Row],[Open]]</f>
        <v>-9.9999999999999645E-2</v>
      </c>
      <c r="N3327">
        <f>(K3327/btc[[#This Row],[Open]])*100</f>
        <v>-0.74074074074073804</v>
      </c>
    </row>
    <row r="3328" spans="1:14" x14ac:dyDescent="0.25">
      <c r="A3328" s="1" t="s">
        <v>10</v>
      </c>
      <c r="B3328" s="1">
        <v>41258</v>
      </c>
      <c r="C3328">
        <v>13.6</v>
      </c>
      <c r="D3328">
        <v>13.6</v>
      </c>
      <c r="E3328">
        <v>13.4</v>
      </c>
      <c r="F3328">
        <v>13.5</v>
      </c>
      <c r="G3328">
        <v>15188</v>
      </c>
      <c r="H3328" t="s">
        <v>7</v>
      </c>
      <c r="K3328">
        <f>btc[[#This Row],[Close]]-btc[[#This Row],[Open]]</f>
        <v>-9.9999999999999645E-2</v>
      </c>
      <c r="N3328">
        <f>(K3328/btc[[#This Row],[Open]])*100</f>
        <v>-0.73529411764705621</v>
      </c>
    </row>
    <row r="3329" spans="1:14" x14ac:dyDescent="0.25">
      <c r="A3329" s="1" t="s">
        <v>10</v>
      </c>
      <c r="B3329" s="1">
        <v>41274</v>
      </c>
      <c r="C3329">
        <v>13.4</v>
      </c>
      <c r="D3329">
        <v>13.6</v>
      </c>
      <c r="E3329">
        <v>13.4</v>
      </c>
      <c r="F3329">
        <v>13.5</v>
      </c>
      <c r="G3329">
        <v>15050</v>
      </c>
      <c r="H3329" t="s">
        <v>7</v>
      </c>
      <c r="K3329">
        <f>btc[[#This Row],[Close]]-btc[[#This Row],[Open]]</f>
        <v>9.9999999999999645E-2</v>
      </c>
      <c r="N3329">
        <f>(K3329/btc[[#This Row],[Open]])*100</f>
        <v>0.74626865671641518</v>
      </c>
    </row>
    <row r="3330" spans="1:14" x14ac:dyDescent="0.25">
      <c r="A3330" s="1" t="s">
        <v>10</v>
      </c>
      <c r="B3330" s="1">
        <v>41265</v>
      </c>
      <c r="C3330">
        <v>13.5</v>
      </c>
      <c r="D3330">
        <v>13.6</v>
      </c>
      <c r="E3330">
        <v>13.3</v>
      </c>
      <c r="F3330">
        <v>13.4</v>
      </c>
      <c r="G3330">
        <v>14783</v>
      </c>
      <c r="H3330" t="s">
        <v>7</v>
      </c>
      <c r="K3330">
        <f>btc[[#This Row],[Close]]-btc[[#This Row],[Open]]</f>
        <v>-9.9999999999999645E-2</v>
      </c>
      <c r="N3330">
        <f>(K3330/btc[[#This Row],[Open]])*100</f>
        <v>-0.74074074074073804</v>
      </c>
    </row>
    <row r="3331" spans="1:14" x14ac:dyDescent="0.25">
      <c r="A3331" s="1" t="s">
        <v>10</v>
      </c>
      <c r="B3331" s="1">
        <v>41251</v>
      </c>
      <c r="C3331">
        <v>13.5</v>
      </c>
      <c r="D3331">
        <v>13.6</v>
      </c>
      <c r="E3331">
        <v>13.4</v>
      </c>
      <c r="F3331">
        <v>13.4</v>
      </c>
      <c r="G3331">
        <v>13172</v>
      </c>
      <c r="H3331" t="s">
        <v>7</v>
      </c>
      <c r="K3331">
        <f>btc[[#This Row],[Close]]-btc[[#This Row],[Open]]</f>
        <v>-9.9999999999999645E-2</v>
      </c>
      <c r="N3331">
        <f>(K3331/btc[[#This Row],[Open]])*100</f>
        <v>-0.74074074074073804</v>
      </c>
    </row>
    <row r="3332" spans="1:14" x14ac:dyDescent="0.25">
      <c r="A3332" s="1" t="s">
        <v>10</v>
      </c>
      <c r="B3332" s="1">
        <v>41273</v>
      </c>
      <c r="C3332">
        <v>13.4</v>
      </c>
      <c r="D3332">
        <v>13.6</v>
      </c>
      <c r="E3332">
        <v>13.4</v>
      </c>
      <c r="F3332">
        <v>13.4</v>
      </c>
      <c r="G3332">
        <v>11764</v>
      </c>
      <c r="H3332" t="s">
        <v>7</v>
      </c>
      <c r="K3332">
        <f>btc[[#This Row],[Close]]-btc[[#This Row],[Open]]</f>
        <v>0</v>
      </c>
      <c r="N3332">
        <f>(K3332/btc[[#This Row],[Open]])*100</f>
        <v>0</v>
      </c>
    </row>
    <row r="3333" spans="1:14" x14ac:dyDescent="0.25">
      <c r="A3333" s="1" t="s">
        <v>10</v>
      </c>
      <c r="B3333" s="1">
        <v>40754</v>
      </c>
      <c r="C3333">
        <v>13.5</v>
      </c>
      <c r="D3333">
        <v>13.6</v>
      </c>
      <c r="E3333">
        <v>13.4</v>
      </c>
      <c r="F3333">
        <v>13.5</v>
      </c>
      <c r="G3333">
        <v>6104</v>
      </c>
      <c r="H3333" t="s">
        <v>7</v>
      </c>
      <c r="K3333">
        <f>btc[[#This Row],[Close]]-btc[[#This Row],[Open]]</f>
        <v>0</v>
      </c>
      <c r="N3333">
        <f>(K3333/btc[[#This Row],[Open]])*100</f>
        <v>0</v>
      </c>
    </row>
    <row r="3334" spans="1:14" x14ac:dyDescent="0.25">
      <c r="A3334" s="1" t="s">
        <v>10</v>
      </c>
      <c r="B3334" s="1">
        <v>41260</v>
      </c>
      <c r="C3334">
        <v>13.3</v>
      </c>
      <c r="D3334">
        <v>13.5</v>
      </c>
      <c r="E3334">
        <v>12.8</v>
      </c>
      <c r="F3334">
        <v>13.3</v>
      </c>
      <c r="G3334">
        <v>63631</v>
      </c>
      <c r="H3334" t="s">
        <v>7</v>
      </c>
      <c r="K3334">
        <f>btc[[#This Row],[Close]]-btc[[#This Row],[Open]]</f>
        <v>0</v>
      </c>
      <c r="N3334">
        <f>(K3334/btc[[#This Row],[Open]])*100</f>
        <v>0</v>
      </c>
    </row>
    <row r="3335" spans="1:14" x14ac:dyDescent="0.25">
      <c r="A3335" s="1" t="s">
        <v>10</v>
      </c>
      <c r="B3335" s="1">
        <v>41247</v>
      </c>
      <c r="C3335">
        <v>12.7</v>
      </c>
      <c r="D3335">
        <v>13.5</v>
      </c>
      <c r="E3335">
        <v>12.6</v>
      </c>
      <c r="F3335">
        <v>13.4</v>
      </c>
      <c r="G3335">
        <v>63246</v>
      </c>
      <c r="H3335" t="s">
        <v>7</v>
      </c>
      <c r="K3335">
        <f>btc[[#This Row],[Close]]-btc[[#This Row],[Open]]</f>
        <v>0.70000000000000107</v>
      </c>
      <c r="N3335">
        <f>(K3335/btc[[#This Row],[Open]])*100</f>
        <v>5.5118110236220561</v>
      </c>
    </row>
    <row r="3336" spans="1:14" x14ac:dyDescent="0.25">
      <c r="A3336" s="1" t="s">
        <v>10</v>
      </c>
      <c r="B3336" s="1">
        <v>41278</v>
      </c>
      <c r="C3336">
        <v>13.4</v>
      </c>
      <c r="D3336">
        <v>13.5</v>
      </c>
      <c r="E3336">
        <v>13.3</v>
      </c>
      <c r="F3336">
        <v>13.5</v>
      </c>
      <c r="G3336">
        <v>29642</v>
      </c>
      <c r="H3336" t="s">
        <v>7</v>
      </c>
      <c r="K3336">
        <f>btc[[#This Row],[Close]]-btc[[#This Row],[Open]]</f>
        <v>9.9999999999999645E-2</v>
      </c>
      <c r="N3336">
        <f>(K3336/btc[[#This Row],[Open]])*100</f>
        <v>0.74626865671641518</v>
      </c>
    </row>
    <row r="3337" spans="1:14" x14ac:dyDescent="0.25">
      <c r="A3337" s="1" t="s">
        <v>10</v>
      </c>
      <c r="B3337" s="1">
        <v>41252</v>
      </c>
      <c r="C3337">
        <v>13.4</v>
      </c>
      <c r="D3337">
        <v>13.5</v>
      </c>
      <c r="E3337">
        <v>13</v>
      </c>
      <c r="F3337">
        <v>13.4</v>
      </c>
      <c r="G3337">
        <v>28167</v>
      </c>
      <c r="H3337" t="s">
        <v>7</v>
      </c>
      <c r="K3337">
        <f>btc[[#This Row],[Close]]-btc[[#This Row],[Open]]</f>
        <v>0</v>
      </c>
      <c r="N3337">
        <f>(K3337/btc[[#This Row],[Open]])*100</f>
        <v>0</v>
      </c>
    </row>
    <row r="3338" spans="1:14" x14ac:dyDescent="0.25">
      <c r="A3338" s="1" t="s">
        <v>10</v>
      </c>
      <c r="B3338" s="1">
        <v>41266</v>
      </c>
      <c r="C3338">
        <v>13.4</v>
      </c>
      <c r="D3338">
        <v>13.5</v>
      </c>
      <c r="E3338">
        <v>13</v>
      </c>
      <c r="F3338">
        <v>13.3</v>
      </c>
      <c r="G3338">
        <v>23978</v>
      </c>
      <c r="H3338" t="s">
        <v>7</v>
      </c>
      <c r="K3338">
        <f>btc[[#This Row],[Close]]-btc[[#This Row],[Open]]</f>
        <v>-9.9999999999999645E-2</v>
      </c>
      <c r="N3338">
        <f>(K3338/btc[[#This Row],[Open]])*100</f>
        <v>-0.74626865671641518</v>
      </c>
    </row>
    <row r="3339" spans="1:14" x14ac:dyDescent="0.25">
      <c r="A3339" s="1" t="s">
        <v>10</v>
      </c>
      <c r="B3339" s="1">
        <v>41270</v>
      </c>
      <c r="C3339">
        <v>13.5</v>
      </c>
      <c r="D3339">
        <v>13.5</v>
      </c>
      <c r="E3339">
        <v>13.3</v>
      </c>
      <c r="F3339">
        <v>13.4</v>
      </c>
      <c r="G3339">
        <v>19822</v>
      </c>
      <c r="H3339" t="s">
        <v>7</v>
      </c>
      <c r="K3339">
        <f>btc[[#This Row],[Close]]-btc[[#This Row],[Open]]</f>
        <v>-9.9999999999999645E-2</v>
      </c>
      <c r="N3339">
        <f>(K3339/btc[[#This Row],[Open]])*100</f>
        <v>-0.74074074074073804</v>
      </c>
    </row>
    <row r="3340" spans="1:14" x14ac:dyDescent="0.25">
      <c r="A3340" s="1" t="s">
        <v>10</v>
      </c>
      <c r="B3340" s="1">
        <v>41277</v>
      </c>
      <c r="C3340">
        <v>13.3</v>
      </c>
      <c r="D3340">
        <v>13.5</v>
      </c>
      <c r="E3340">
        <v>13.3</v>
      </c>
      <c r="F3340">
        <v>13.4</v>
      </c>
      <c r="G3340">
        <v>18032</v>
      </c>
      <c r="H3340" t="s">
        <v>7</v>
      </c>
      <c r="K3340">
        <f>btc[[#This Row],[Close]]-btc[[#This Row],[Open]]</f>
        <v>9.9999999999999645E-2</v>
      </c>
      <c r="N3340">
        <f>(K3340/btc[[#This Row],[Open]])*100</f>
        <v>0.75187969924811759</v>
      </c>
    </row>
    <row r="3341" spans="1:14" x14ac:dyDescent="0.25">
      <c r="A3341" s="1" t="s">
        <v>10</v>
      </c>
      <c r="B3341" s="1">
        <v>41269</v>
      </c>
      <c r="C3341">
        <v>13.4</v>
      </c>
      <c r="D3341">
        <v>13.5</v>
      </c>
      <c r="E3341">
        <v>13.2</v>
      </c>
      <c r="F3341">
        <v>13.5</v>
      </c>
      <c r="G3341">
        <v>15840</v>
      </c>
      <c r="H3341" t="s">
        <v>7</v>
      </c>
      <c r="K3341">
        <f>btc[[#This Row],[Close]]-btc[[#This Row],[Open]]</f>
        <v>9.9999999999999645E-2</v>
      </c>
      <c r="N3341">
        <f>(K3341/btc[[#This Row],[Open]])*100</f>
        <v>0.74626865671641518</v>
      </c>
    </row>
    <row r="3342" spans="1:14" x14ac:dyDescent="0.25">
      <c r="A3342" s="1" t="s">
        <v>10</v>
      </c>
      <c r="B3342" s="1">
        <v>41280</v>
      </c>
      <c r="C3342">
        <v>13.4</v>
      </c>
      <c r="D3342">
        <v>13.5</v>
      </c>
      <c r="E3342">
        <v>13.4</v>
      </c>
      <c r="F3342">
        <v>13.4</v>
      </c>
      <c r="G3342">
        <v>12741</v>
      </c>
      <c r="H3342" t="s">
        <v>7</v>
      </c>
      <c r="K3342">
        <f>btc[[#This Row],[Close]]-btc[[#This Row],[Open]]</f>
        <v>0</v>
      </c>
      <c r="N3342">
        <f>(K3342/btc[[#This Row],[Open]])*100</f>
        <v>0</v>
      </c>
    </row>
    <row r="3343" spans="1:14" x14ac:dyDescent="0.25">
      <c r="A3343" s="1" t="s">
        <v>10</v>
      </c>
      <c r="B3343" s="1">
        <v>41248</v>
      </c>
      <c r="C3343">
        <v>13.4</v>
      </c>
      <c r="D3343">
        <v>13.4</v>
      </c>
      <c r="E3343">
        <v>13.1</v>
      </c>
      <c r="F3343">
        <v>13.4</v>
      </c>
      <c r="G3343">
        <v>29795</v>
      </c>
      <c r="H3343" t="s">
        <v>7</v>
      </c>
      <c r="K3343">
        <f>btc[[#This Row],[Close]]-btc[[#This Row],[Open]]</f>
        <v>0</v>
      </c>
      <c r="N3343">
        <f>(K3343/btc[[#This Row],[Open]])*100</f>
        <v>0</v>
      </c>
    </row>
    <row r="3344" spans="1:14" x14ac:dyDescent="0.25">
      <c r="A3344" s="1" t="s">
        <v>10</v>
      </c>
      <c r="B3344" s="1">
        <v>41261</v>
      </c>
      <c r="C3344">
        <v>13.3</v>
      </c>
      <c r="D3344">
        <v>13.4</v>
      </c>
      <c r="E3344">
        <v>13.1</v>
      </c>
      <c r="F3344">
        <v>13.3</v>
      </c>
      <c r="G3344">
        <v>23221</v>
      </c>
      <c r="H3344" t="s">
        <v>7</v>
      </c>
      <c r="K3344">
        <f>btc[[#This Row],[Close]]-btc[[#This Row],[Open]]</f>
        <v>0</v>
      </c>
      <c r="N3344">
        <f>(K3344/btc[[#This Row],[Open]])*100</f>
        <v>0</v>
      </c>
    </row>
    <row r="3345" spans="1:14" x14ac:dyDescent="0.25">
      <c r="A3345" s="1" t="s">
        <v>10</v>
      </c>
      <c r="B3345" s="1">
        <v>41276</v>
      </c>
      <c r="C3345">
        <v>13.3</v>
      </c>
      <c r="D3345">
        <v>13.4</v>
      </c>
      <c r="E3345">
        <v>13.2</v>
      </c>
      <c r="F3345">
        <v>13.3</v>
      </c>
      <c r="G3345">
        <v>17967</v>
      </c>
      <c r="H3345" t="s">
        <v>7</v>
      </c>
      <c r="K3345">
        <f>btc[[#This Row],[Close]]-btc[[#This Row],[Open]]</f>
        <v>0</v>
      </c>
      <c r="N3345">
        <f>(K3345/btc[[#This Row],[Open]])*100</f>
        <v>0</v>
      </c>
    </row>
    <row r="3346" spans="1:14" x14ac:dyDescent="0.25">
      <c r="A3346" s="1" t="s">
        <v>10</v>
      </c>
      <c r="B3346" s="1">
        <v>41267</v>
      </c>
      <c r="C3346">
        <v>13.3</v>
      </c>
      <c r="D3346">
        <v>13.4</v>
      </c>
      <c r="E3346">
        <v>13.2</v>
      </c>
      <c r="F3346">
        <v>13.4</v>
      </c>
      <c r="G3346">
        <v>16692</v>
      </c>
      <c r="H3346" t="s">
        <v>7</v>
      </c>
      <c r="K3346">
        <f>btc[[#This Row],[Close]]-btc[[#This Row],[Open]]</f>
        <v>9.9999999999999645E-2</v>
      </c>
      <c r="N3346">
        <f>(K3346/btc[[#This Row],[Open]])*100</f>
        <v>0.75187969924811759</v>
      </c>
    </row>
    <row r="3347" spans="1:14" x14ac:dyDescent="0.25">
      <c r="A3347" s="1" t="s">
        <v>10</v>
      </c>
      <c r="B3347" s="1">
        <v>41268</v>
      </c>
      <c r="C3347">
        <v>13.4</v>
      </c>
      <c r="D3347">
        <v>13.4</v>
      </c>
      <c r="E3347">
        <v>13.1</v>
      </c>
      <c r="F3347">
        <v>13.4</v>
      </c>
      <c r="G3347">
        <v>13166</v>
      </c>
      <c r="H3347" t="s">
        <v>7</v>
      </c>
      <c r="K3347">
        <f>btc[[#This Row],[Close]]-btc[[#This Row],[Open]]</f>
        <v>0</v>
      </c>
      <c r="N3347">
        <f>(K3347/btc[[#This Row],[Open]])*100</f>
        <v>0</v>
      </c>
    </row>
    <row r="3348" spans="1:14" x14ac:dyDescent="0.25">
      <c r="A3348" s="1" t="s">
        <v>10</v>
      </c>
      <c r="B3348" s="1">
        <v>41136</v>
      </c>
      <c r="C3348">
        <v>12.2</v>
      </c>
      <c r="D3348">
        <v>13.3</v>
      </c>
      <c r="E3348">
        <v>12.2</v>
      </c>
      <c r="F3348">
        <v>13.3</v>
      </c>
      <c r="G3348">
        <v>57563</v>
      </c>
      <c r="H3348" t="s">
        <v>7</v>
      </c>
      <c r="K3348">
        <f>btc[[#This Row],[Close]]-btc[[#This Row],[Open]]</f>
        <v>1.1000000000000014</v>
      </c>
      <c r="N3348">
        <f>(K3348/btc[[#This Row],[Open]])*100</f>
        <v>9.0163934426229631</v>
      </c>
    </row>
    <row r="3349" spans="1:14" x14ac:dyDescent="0.25">
      <c r="A3349" s="1" t="s">
        <v>10</v>
      </c>
      <c r="B3349" s="1">
        <v>40757</v>
      </c>
      <c r="C3349">
        <v>13.1</v>
      </c>
      <c r="D3349">
        <v>13.1</v>
      </c>
      <c r="E3349">
        <v>11.5</v>
      </c>
      <c r="F3349">
        <v>12.1</v>
      </c>
      <c r="G3349">
        <v>57243</v>
      </c>
      <c r="H3349" t="s">
        <v>7</v>
      </c>
      <c r="K3349">
        <f>btc[[#This Row],[Close]]-btc[[#This Row],[Open]]</f>
        <v>-1</v>
      </c>
      <c r="N3349">
        <f>(K3349/btc[[#This Row],[Open]])*100</f>
        <v>-7.6335877862595423</v>
      </c>
    </row>
    <row r="3350" spans="1:14" x14ac:dyDescent="0.25">
      <c r="A3350" s="1" t="s">
        <v>10</v>
      </c>
      <c r="B3350" s="1">
        <v>41186</v>
      </c>
      <c r="C3350">
        <v>12.9</v>
      </c>
      <c r="D3350">
        <v>13.1</v>
      </c>
      <c r="E3350">
        <v>12.6</v>
      </c>
      <c r="F3350">
        <v>12.9</v>
      </c>
      <c r="G3350">
        <v>37945</v>
      </c>
      <c r="H3350" t="s">
        <v>7</v>
      </c>
      <c r="K3350">
        <f>btc[[#This Row],[Close]]-btc[[#This Row],[Open]]</f>
        <v>0</v>
      </c>
      <c r="N3350">
        <f>(K3350/btc[[#This Row],[Open]])*100</f>
        <v>0</v>
      </c>
    </row>
    <row r="3351" spans="1:14" x14ac:dyDescent="0.25">
      <c r="A3351" s="1" t="s">
        <v>10</v>
      </c>
      <c r="B3351" s="1">
        <v>41185</v>
      </c>
      <c r="C3351">
        <v>12.8</v>
      </c>
      <c r="D3351">
        <v>13</v>
      </c>
      <c r="E3351">
        <v>12.7</v>
      </c>
      <c r="F3351">
        <v>12.9</v>
      </c>
      <c r="G3351">
        <v>32955</v>
      </c>
      <c r="H3351" t="s">
        <v>7</v>
      </c>
      <c r="K3351">
        <f>btc[[#This Row],[Close]]-btc[[#This Row],[Open]]</f>
        <v>9.9999999999999645E-2</v>
      </c>
      <c r="N3351">
        <f>(K3351/btc[[#This Row],[Open]])*100</f>
        <v>0.78124999999999722</v>
      </c>
    </row>
    <row r="3352" spans="1:14" x14ac:dyDescent="0.25">
      <c r="A3352" s="1" t="s">
        <v>10</v>
      </c>
      <c r="B3352" s="1">
        <v>41187</v>
      </c>
      <c r="C3352">
        <v>12.9</v>
      </c>
      <c r="D3352">
        <v>13</v>
      </c>
      <c r="E3352">
        <v>12.5</v>
      </c>
      <c r="F3352">
        <v>12.7</v>
      </c>
      <c r="G3352">
        <v>31258</v>
      </c>
      <c r="H3352" t="s">
        <v>7</v>
      </c>
      <c r="K3352">
        <f>btc[[#This Row],[Close]]-btc[[#This Row],[Open]]</f>
        <v>-0.20000000000000107</v>
      </c>
      <c r="N3352">
        <f>(K3352/btc[[#This Row],[Open]])*100</f>
        <v>-1.5503875968992331</v>
      </c>
    </row>
    <row r="3353" spans="1:14" x14ac:dyDescent="0.25">
      <c r="A3353" s="1" t="s">
        <v>10</v>
      </c>
      <c r="B3353" s="1">
        <v>41139</v>
      </c>
      <c r="C3353">
        <v>11.6</v>
      </c>
      <c r="D3353">
        <v>12.9</v>
      </c>
      <c r="E3353">
        <v>11</v>
      </c>
      <c r="F3353">
        <v>11.6</v>
      </c>
      <c r="G3353">
        <v>88048</v>
      </c>
      <c r="H3353" t="s">
        <v>7</v>
      </c>
      <c r="K3353">
        <f>btc[[#This Row],[Close]]-btc[[#This Row],[Open]]</f>
        <v>0</v>
      </c>
      <c r="N3353">
        <f>(K3353/btc[[#This Row],[Open]])*100</f>
        <v>0</v>
      </c>
    </row>
    <row r="3354" spans="1:14" x14ac:dyDescent="0.25">
      <c r="A3354" s="1" t="s">
        <v>10</v>
      </c>
      <c r="B3354" s="1">
        <v>41184</v>
      </c>
      <c r="C3354">
        <v>12.4</v>
      </c>
      <c r="D3354">
        <v>12.9</v>
      </c>
      <c r="E3354">
        <v>12.3</v>
      </c>
      <c r="F3354">
        <v>12.8</v>
      </c>
      <c r="G3354">
        <v>50833</v>
      </c>
      <c r="H3354" t="s">
        <v>7</v>
      </c>
      <c r="K3354">
        <f>btc[[#This Row],[Close]]-btc[[#This Row],[Open]]</f>
        <v>0.40000000000000036</v>
      </c>
      <c r="N3354">
        <f>(K3354/btc[[#This Row],[Open]])*100</f>
        <v>3.2258064516129057</v>
      </c>
    </row>
    <row r="3355" spans="1:14" x14ac:dyDescent="0.25">
      <c r="A3355" s="1" t="s">
        <v>10</v>
      </c>
      <c r="B3355" s="1">
        <v>41188</v>
      </c>
      <c r="C3355">
        <v>12.7</v>
      </c>
      <c r="D3355">
        <v>12.9</v>
      </c>
      <c r="E3355">
        <v>12.4</v>
      </c>
      <c r="F3355">
        <v>12.5</v>
      </c>
      <c r="G3355">
        <v>24673</v>
      </c>
      <c r="H3355" t="s">
        <v>7</v>
      </c>
      <c r="K3355">
        <f>btc[[#This Row],[Close]]-btc[[#This Row],[Open]]</f>
        <v>-0.19999999999999929</v>
      </c>
      <c r="N3355">
        <f>(K3355/btc[[#This Row],[Open]])*100</f>
        <v>-1.5748031496062938</v>
      </c>
    </row>
    <row r="3356" spans="1:14" x14ac:dyDescent="0.25">
      <c r="A3356" s="1" t="s">
        <v>10</v>
      </c>
      <c r="B3356" s="1">
        <v>41171</v>
      </c>
      <c r="C3356">
        <v>12.3</v>
      </c>
      <c r="D3356">
        <v>12.7</v>
      </c>
      <c r="E3356">
        <v>12.1</v>
      </c>
      <c r="F3356">
        <v>12.6</v>
      </c>
      <c r="G3356">
        <v>41883</v>
      </c>
      <c r="H3356" t="s">
        <v>7</v>
      </c>
      <c r="K3356">
        <f>btc[[#This Row],[Close]]-btc[[#This Row],[Open]]</f>
        <v>0.29999999999999893</v>
      </c>
      <c r="N3356">
        <f>(K3356/btc[[#This Row],[Open]])*100</f>
        <v>2.4390243902438935</v>
      </c>
    </row>
    <row r="3357" spans="1:14" x14ac:dyDescent="0.25">
      <c r="A3357" s="1" t="s">
        <v>10</v>
      </c>
      <c r="B3357" s="1">
        <v>41172</v>
      </c>
      <c r="C3357">
        <v>12.6</v>
      </c>
      <c r="D3357">
        <v>12.7</v>
      </c>
      <c r="E3357">
        <v>12.3</v>
      </c>
      <c r="F3357">
        <v>12.3</v>
      </c>
      <c r="G3357">
        <v>32567</v>
      </c>
      <c r="H3357" t="s">
        <v>7</v>
      </c>
      <c r="K3357">
        <f>btc[[#This Row],[Close]]-btc[[#This Row],[Open]]</f>
        <v>-0.29999999999999893</v>
      </c>
      <c r="N3357">
        <f>(K3357/btc[[#This Row],[Open]])*100</f>
        <v>-2.3809523809523725</v>
      </c>
    </row>
    <row r="3358" spans="1:14" x14ac:dyDescent="0.25">
      <c r="A3358" s="1" t="s">
        <v>10</v>
      </c>
      <c r="B3358" s="1">
        <v>41246</v>
      </c>
      <c r="C3358">
        <v>12.5</v>
      </c>
      <c r="D3358">
        <v>12.7</v>
      </c>
      <c r="E3358">
        <v>12.5</v>
      </c>
      <c r="F3358">
        <v>12.7</v>
      </c>
      <c r="G3358">
        <v>26760</v>
      </c>
      <c r="H3358" t="s">
        <v>7</v>
      </c>
      <c r="K3358">
        <f>btc[[#This Row],[Close]]-btc[[#This Row],[Open]]</f>
        <v>0.19999999999999929</v>
      </c>
      <c r="N3358">
        <f>(K3358/btc[[#This Row],[Open]])*100</f>
        <v>1.5999999999999945</v>
      </c>
    </row>
    <row r="3359" spans="1:14" x14ac:dyDescent="0.25">
      <c r="A3359" s="1" t="s">
        <v>10</v>
      </c>
      <c r="B3359" s="1">
        <v>41244</v>
      </c>
      <c r="C3359">
        <v>12.6</v>
      </c>
      <c r="D3359">
        <v>12.7</v>
      </c>
      <c r="E3359">
        <v>12.5</v>
      </c>
      <c r="F3359">
        <v>12.6</v>
      </c>
      <c r="G3359">
        <v>14696</v>
      </c>
      <c r="H3359" t="s">
        <v>7</v>
      </c>
      <c r="K3359">
        <f>btc[[#This Row],[Close]]-btc[[#This Row],[Open]]</f>
        <v>0</v>
      </c>
      <c r="N3359">
        <f>(K3359/btc[[#This Row],[Open]])*100</f>
        <v>0</v>
      </c>
    </row>
    <row r="3360" spans="1:14" x14ac:dyDescent="0.25">
      <c r="A3360" s="1" t="s">
        <v>10</v>
      </c>
      <c r="B3360" s="1">
        <v>41245</v>
      </c>
      <c r="C3360">
        <v>12.6</v>
      </c>
      <c r="D3360">
        <v>12.7</v>
      </c>
      <c r="E3360">
        <v>12.4</v>
      </c>
      <c r="F3360">
        <v>12.5</v>
      </c>
      <c r="G3360">
        <v>14012</v>
      </c>
      <c r="H3360" t="s">
        <v>7</v>
      </c>
      <c r="K3360">
        <f>btc[[#This Row],[Close]]-btc[[#This Row],[Open]]</f>
        <v>-9.9999999999999645E-2</v>
      </c>
      <c r="N3360">
        <f>(K3360/btc[[#This Row],[Open]])*100</f>
        <v>-0.79365079365079083</v>
      </c>
    </row>
    <row r="3361" spans="1:14" x14ac:dyDescent="0.25">
      <c r="A3361" s="1" t="s">
        <v>10</v>
      </c>
      <c r="B3361" s="1">
        <v>41189</v>
      </c>
      <c r="C3361">
        <v>12.5</v>
      </c>
      <c r="D3361">
        <v>12.6</v>
      </c>
      <c r="E3361">
        <v>11.7</v>
      </c>
      <c r="F3361">
        <v>11.8</v>
      </c>
      <c r="G3361">
        <v>63512</v>
      </c>
      <c r="H3361" t="s">
        <v>7</v>
      </c>
      <c r="K3361">
        <f>btc[[#This Row],[Close]]-btc[[#This Row],[Open]]</f>
        <v>-0.69999999999999929</v>
      </c>
      <c r="N3361">
        <f>(K3361/btc[[#This Row],[Open]])*100</f>
        <v>-5.5999999999999943</v>
      </c>
    </row>
    <row r="3362" spans="1:14" x14ac:dyDescent="0.25">
      <c r="A3362" s="1" t="s">
        <v>10</v>
      </c>
      <c r="B3362" s="1">
        <v>41239</v>
      </c>
      <c r="C3362">
        <v>12.5</v>
      </c>
      <c r="D3362">
        <v>12.6</v>
      </c>
      <c r="E3362">
        <v>11.9</v>
      </c>
      <c r="F3362">
        <v>12.3</v>
      </c>
      <c r="G3362">
        <v>35914</v>
      </c>
      <c r="H3362" t="s">
        <v>7</v>
      </c>
      <c r="K3362">
        <f>btc[[#This Row],[Close]]-btc[[#This Row],[Open]]</f>
        <v>-0.19999999999999929</v>
      </c>
      <c r="N3362">
        <f>(K3362/btc[[#This Row],[Open]])*100</f>
        <v>-1.5999999999999945</v>
      </c>
    </row>
    <row r="3363" spans="1:14" x14ac:dyDescent="0.25">
      <c r="A3363" s="1" t="s">
        <v>10</v>
      </c>
      <c r="B3363" s="1">
        <v>41242</v>
      </c>
      <c r="C3363">
        <v>12.4</v>
      </c>
      <c r="D3363">
        <v>12.6</v>
      </c>
      <c r="E3363">
        <v>12.1</v>
      </c>
      <c r="F3363">
        <v>12.4</v>
      </c>
      <c r="G3363">
        <v>26505</v>
      </c>
      <c r="H3363" t="s">
        <v>7</v>
      </c>
      <c r="K3363">
        <f>btc[[#This Row],[Close]]-btc[[#This Row],[Open]]</f>
        <v>0</v>
      </c>
      <c r="N3363">
        <f>(K3363/btc[[#This Row],[Open]])*100</f>
        <v>0</v>
      </c>
    </row>
    <row r="3364" spans="1:14" x14ac:dyDescent="0.25">
      <c r="A3364" s="1" t="s">
        <v>10</v>
      </c>
      <c r="B3364" s="1">
        <v>41243</v>
      </c>
      <c r="C3364">
        <v>12.4</v>
      </c>
      <c r="D3364">
        <v>12.6</v>
      </c>
      <c r="E3364">
        <v>12.4</v>
      </c>
      <c r="F3364">
        <v>12.6</v>
      </c>
      <c r="G3364">
        <v>24350</v>
      </c>
      <c r="H3364" t="s">
        <v>7</v>
      </c>
      <c r="K3364">
        <f>btc[[#This Row],[Close]]-btc[[#This Row],[Open]]</f>
        <v>0.19999999999999929</v>
      </c>
      <c r="N3364">
        <f>(K3364/btc[[#This Row],[Open]])*100</f>
        <v>1.6129032258064457</v>
      </c>
    </row>
    <row r="3365" spans="1:14" x14ac:dyDescent="0.25">
      <c r="A3365" s="1" t="s">
        <v>10</v>
      </c>
      <c r="B3365" s="1">
        <v>41238</v>
      </c>
      <c r="C3365">
        <v>12.4</v>
      </c>
      <c r="D3365">
        <v>12.6</v>
      </c>
      <c r="E3365">
        <v>12.3</v>
      </c>
      <c r="F3365">
        <v>12.5</v>
      </c>
      <c r="G3365">
        <v>24024</v>
      </c>
      <c r="H3365" t="s">
        <v>7</v>
      </c>
      <c r="K3365">
        <f>btc[[#This Row],[Close]]-btc[[#This Row],[Open]]</f>
        <v>9.9999999999999645E-2</v>
      </c>
      <c r="N3365">
        <f>(K3365/btc[[#This Row],[Open]])*100</f>
        <v>0.80645161290322287</v>
      </c>
    </row>
    <row r="3366" spans="1:14" x14ac:dyDescent="0.25">
      <c r="A3366" s="1" t="s">
        <v>10</v>
      </c>
      <c r="B3366" s="1">
        <v>41173</v>
      </c>
      <c r="C3366">
        <v>12.3</v>
      </c>
      <c r="D3366">
        <v>12.5</v>
      </c>
      <c r="E3366">
        <v>12</v>
      </c>
      <c r="F3366">
        <v>12.4</v>
      </c>
      <c r="G3366">
        <v>35835</v>
      </c>
      <c r="H3366" t="s">
        <v>7</v>
      </c>
      <c r="K3366">
        <f>btc[[#This Row],[Close]]-btc[[#This Row],[Open]]</f>
        <v>9.9999999999999645E-2</v>
      </c>
      <c r="N3366">
        <f>(K3366/btc[[#This Row],[Open]])*100</f>
        <v>0.81300813008129791</v>
      </c>
    </row>
    <row r="3367" spans="1:14" x14ac:dyDescent="0.25">
      <c r="A3367" s="1" t="s">
        <v>10</v>
      </c>
      <c r="B3367" s="1">
        <v>41183</v>
      </c>
      <c r="C3367">
        <v>12.4</v>
      </c>
      <c r="D3367">
        <v>12.5</v>
      </c>
      <c r="E3367">
        <v>12.3</v>
      </c>
      <c r="F3367">
        <v>12.4</v>
      </c>
      <c r="G3367">
        <v>24827</v>
      </c>
      <c r="H3367" t="s">
        <v>7</v>
      </c>
      <c r="K3367">
        <f>btc[[#This Row],[Close]]-btc[[#This Row],[Open]]</f>
        <v>0</v>
      </c>
      <c r="N3367">
        <f>(K3367/btc[[#This Row],[Open]])*100</f>
        <v>0</v>
      </c>
    </row>
    <row r="3368" spans="1:14" x14ac:dyDescent="0.25">
      <c r="A3368" s="1" t="s">
        <v>10</v>
      </c>
      <c r="B3368" s="1">
        <v>41178</v>
      </c>
      <c r="C3368">
        <v>12.2</v>
      </c>
      <c r="D3368">
        <v>12.5</v>
      </c>
      <c r="E3368">
        <v>12</v>
      </c>
      <c r="F3368">
        <v>12.3</v>
      </c>
      <c r="G3368">
        <v>23495</v>
      </c>
      <c r="H3368" t="s">
        <v>7</v>
      </c>
      <c r="K3368">
        <f>btc[[#This Row],[Close]]-btc[[#This Row],[Open]]</f>
        <v>0.10000000000000142</v>
      </c>
      <c r="N3368">
        <f>(K3368/btc[[#This Row],[Open]])*100</f>
        <v>0.81967213114755266</v>
      </c>
    </row>
    <row r="3369" spans="1:14" x14ac:dyDescent="0.25">
      <c r="A3369" s="1" t="s">
        <v>10</v>
      </c>
      <c r="B3369" s="1">
        <v>41237</v>
      </c>
      <c r="C3369">
        <v>12.4</v>
      </c>
      <c r="D3369">
        <v>12.5</v>
      </c>
      <c r="E3369">
        <v>12.3</v>
      </c>
      <c r="F3369">
        <v>12.4</v>
      </c>
      <c r="G3369">
        <v>19570</v>
      </c>
      <c r="H3369" t="s">
        <v>7</v>
      </c>
      <c r="K3369">
        <f>btc[[#This Row],[Close]]-btc[[#This Row],[Open]]</f>
        <v>0</v>
      </c>
      <c r="N3369">
        <f>(K3369/btc[[#This Row],[Open]])*100</f>
        <v>0</v>
      </c>
    </row>
    <row r="3370" spans="1:14" x14ac:dyDescent="0.25">
      <c r="A3370" s="1" t="s">
        <v>10</v>
      </c>
      <c r="B3370" s="1">
        <v>41181</v>
      </c>
      <c r="C3370">
        <v>12.4</v>
      </c>
      <c r="D3370">
        <v>12.5</v>
      </c>
      <c r="E3370">
        <v>12.2</v>
      </c>
      <c r="F3370">
        <v>12.4</v>
      </c>
      <c r="G3370">
        <v>17062</v>
      </c>
      <c r="H3370" t="s">
        <v>7</v>
      </c>
      <c r="K3370">
        <f>btc[[#This Row],[Close]]-btc[[#This Row],[Open]]</f>
        <v>0</v>
      </c>
      <c r="N3370">
        <f>(K3370/btc[[#This Row],[Open]])*100</f>
        <v>0</v>
      </c>
    </row>
    <row r="3371" spans="1:14" x14ac:dyDescent="0.25">
      <c r="A3371" s="1" t="s">
        <v>10</v>
      </c>
      <c r="B3371" s="1">
        <v>41235</v>
      </c>
      <c r="C3371">
        <v>11.8</v>
      </c>
      <c r="D3371">
        <v>12.4</v>
      </c>
      <c r="E3371">
        <v>11.7</v>
      </c>
      <c r="F3371">
        <v>12.4</v>
      </c>
      <c r="G3371">
        <v>58301</v>
      </c>
      <c r="H3371" t="s">
        <v>7</v>
      </c>
      <c r="K3371">
        <f>btc[[#This Row],[Close]]-btc[[#This Row],[Open]]</f>
        <v>0.59999999999999964</v>
      </c>
      <c r="N3371">
        <f>(K3371/btc[[#This Row],[Open]])*100</f>
        <v>5.0847457627118615</v>
      </c>
    </row>
    <row r="3372" spans="1:14" x14ac:dyDescent="0.25">
      <c r="A3372" s="1" t="s">
        <v>10</v>
      </c>
      <c r="B3372" s="1">
        <v>41191</v>
      </c>
      <c r="C3372">
        <v>11.8</v>
      </c>
      <c r="D3372">
        <v>12.4</v>
      </c>
      <c r="E3372">
        <v>11.6</v>
      </c>
      <c r="F3372">
        <v>11.9</v>
      </c>
      <c r="G3372">
        <v>46769</v>
      </c>
      <c r="H3372" t="s">
        <v>7</v>
      </c>
      <c r="K3372">
        <f>btc[[#This Row],[Close]]-btc[[#This Row],[Open]]</f>
        <v>9.9999999999999645E-2</v>
      </c>
      <c r="N3372">
        <f>(K3372/btc[[#This Row],[Open]])*100</f>
        <v>0.84745762711864092</v>
      </c>
    </row>
    <row r="3373" spans="1:14" x14ac:dyDescent="0.25">
      <c r="A3373" s="1" t="s">
        <v>10</v>
      </c>
      <c r="B3373" s="1">
        <v>41170</v>
      </c>
      <c r="C3373">
        <v>11.9</v>
      </c>
      <c r="D3373">
        <v>12.4</v>
      </c>
      <c r="E3373">
        <v>11.8</v>
      </c>
      <c r="F3373">
        <v>12.3</v>
      </c>
      <c r="G3373">
        <v>40949</v>
      </c>
      <c r="H3373" t="s">
        <v>7</v>
      </c>
      <c r="K3373">
        <f>btc[[#This Row],[Close]]-btc[[#This Row],[Open]]</f>
        <v>0.40000000000000036</v>
      </c>
      <c r="N3373">
        <f>(K3373/btc[[#This Row],[Open]])*100</f>
        <v>3.3613445378151288</v>
      </c>
    </row>
    <row r="3374" spans="1:14" x14ac:dyDescent="0.25">
      <c r="A3374" s="1" t="s">
        <v>10</v>
      </c>
      <c r="B3374" s="1">
        <v>41241</v>
      </c>
      <c r="C3374">
        <v>12.2</v>
      </c>
      <c r="D3374">
        <v>12.4</v>
      </c>
      <c r="E3374">
        <v>12.1</v>
      </c>
      <c r="F3374">
        <v>12.4</v>
      </c>
      <c r="G3374">
        <v>30688</v>
      </c>
      <c r="H3374" t="s">
        <v>7</v>
      </c>
      <c r="K3374">
        <f>btc[[#This Row],[Close]]-btc[[#This Row],[Open]]</f>
        <v>0.20000000000000107</v>
      </c>
      <c r="N3374">
        <f>(K3374/btc[[#This Row],[Open]])*100</f>
        <v>1.6393442622950907</v>
      </c>
    </row>
    <row r="3375" spans="1:14" x14ac:dyDescent="0.25">
      <c r="A3375" s="1" t="s">
        <v>10</v>
      </c>
      <c r="B3375" s="1">
        <v>41180</v>
      </c>
      <c r="C3375">
        <v>12.3</v>
      </c>
      <c r="D3375">
        <v>12.4</v>
      </c>
      <c r="E3375">
        <v>12.1</v>
      </c>
      <c r="F3375">
        <v>12.4</v>
      </c>
      <c r="G3375">
        <v>26675</v>
      </c>
      <c r="H3375" t="s">
        <v>7</v>
      </c>
      <c r="K3375">
        <f>btc[[#This Row],[Close]]-btc[[#This Row],[Open]]</f>
        <v>9.9999999999999645E-2</v>
      </c>
      <c r="N3375">
        <f>(K3375/btc[[#This Row],[Open]])*100</f>
        <v>0.81300813008129791</v>
      </c>
    </row>
    <row r="3376" spans="1:14" x14ac:dyDescent="0.25">
      <c r="A3376" s="1" t="s">
        <v>10</v>
      </c>
      <c r="B3376" s="1">
        <v>41179</v>
      </c>
      <c r="C3376">
        <v>12.3</v>
      </c>
      <c r="D3376">
        <v>12.4</v>
      </c>
      <c r="E3376">
        <v>12.2</v>
      </c>
      <c r="F3376">
        <v>12.3</v>
      </c>
      <c r="G3376">
        <v>19327</v>
      </c>
      <c r="H3376" t="s">
        <v>7</v>
      </c>
      <c r="K3376">
        <f>btc[[#This Row],[Close]]-btc[[#This Row],[Open]]</f>
        <v>0</v>
      </c>
      <c r="N3376">
        <f>(K3376/btc[[#This Row],[Open]])*100</f>
        <v>0</v>
      </c>
    </row>
    <row r="3377" spans="1:14" x14ac:dyDescent="0.25">
      <c r="A3377" s="1" t="s">
        <v>10</v>
      </c>
      <c r="B3377" s="1">
        <v>41236</v>
      </c>
      <c r="C3377">
        <v>12.4</v>
      </c>
      <c r="D3377">
        <v>12.4</v>
      </c>
      <c r="E3377">
        <v>12.1</v>
      </c>
      <c r="F3377">
        <v>12.4</v>
      </c>
      <c r="G3377">
        <v>18968</v>
      </c>
      <c r="H3377" t="s">
        <v>7</v>
      </c>
      <c r="K3377">
        <f>btc[[#This Row],[Close]]-btc[[#This Row],[Open]]</f>
        <v>0</v>
      </c>
      <c r="N3377">
        <f>(K3377/btc[[#This Row],[Open]])*100</f>
        <v>0</v>
      </c>
    </row>
    <row r="3378" spans="1:14" x14ac:dyDescent="0.25">
      <c r="A3378" s="1" t="s">
        <v>10</v>
      </c>
      <c r="B3378" s="1">
        <v>41174</v>
      </c>
      <c r="C3378">
        <v>12.4</v>
      </c>
      <c r="D3378">
        <v>12.4</v>
      </c>
      <c r="E3378">
        <v>12.1</v>
      </c>
      <c r="F3378">
        <v>12.2</v>
      </c>
      <c r="G3378">
        <v>14987</v>
      </c>
      <c r="H3378" t="s">
        <v>7</v>
      </c>
      <c r="K3378">
        <f>btc[[#This Row],[Close]]-btc[[#This Row],[Open]]</f>
        <v>-0.20000000000000107</v>
      </c>
      <c r="N3378">
        <f>(K3378/btc[[#This Row],[Open]])*100</f>
        <v>-1.6129032258064602</v>
      </c>
    </row>
    <row r="3379" spans="1:14" x14ac:dyDescent="0.25">
      <c r="A3379" s="1" t="s">
        <v>10</v>
      </c>
      <c r="B3379" s="1">
        <v>41182</v>
      </c>
      <c r="C3379">
        <v>12.4</v>
      </c>
      <c r="D3379">
        <v>12.4</v>
      </c>
      <c r="E3379">
        <v>12.3</v>
      </c>
      <c r="F3379">
        <v>12.4</v>
      </c>
      <c r="G3379">
        <v>7794</v>
      </c>
      <c r="H3379" t="s">
        <v>7</v>
      </c>
      <c r="K3379">
        <f>btc[[#This Row],[Close]]-btc[[#This Row],[Open]]</f>
        <v>0</v>
      </c>
      <c r="N3379">
        <f>(K3379/btc[[#This Row],[Open]])*100</f>
        <v>0</v>
      </c>
    </row>
    <row r="3380" spans="1:14" x14ac:dyDescent="0.25">
      <c r="A3380" s="1" t="s">
        <v>10</v>
      </c>
      <c r="B3380" s="1">
        <v>41135</v>
      </c>
      <c r="C3380">
        <v>12</v>
      </c>
      <c r="D3380">
        <v>12.3</v>
      </c>
      <c r="E3380">
        <v>11.9</v>
      </c>
      <c r="F3380">
        <v>12.2</v>
      </c>
      <c r="G3380">
        <v>44015</v>
      </c>
      <c r="H3380" t="s">
        <v>7</v>
      </c>
      <c r="K3380">
        <f>btc[[#This Row],[Close]]-btc[[#This Row],[Open]]</f>
        <v>0.19999999999999929</v>
      </c>
      <c r="N3380">
        <f>(K3380/btc[[#This Row],[Open]])*100</f>
        <v>1.6666666666666607</v>
      </c>
    </row>
    <row r="3381" spans="1:14" x14ac:dyDescent="0.25">
      <c r="A3381" s="1" t="s">
        <v>10</v>
      </c>
      <c r="B3381" s="1">
        <v>41175</v>
      </c>
      <c r="C3381">
        <v>12.2</v>
      </c>
      <c r="D3381">
        <v>12.3</v>
      </c>
      <c r="E3381">
        <v>11.6</v>
      </c>
      <c r="F3381">
        <v>12.2</v>
      </c>
      <c r="G3381">
        <v>39921</v>
      </c>
      <c r="H3381" t="s">
        <v>7</v>
      </c>
      <c r="K3381">
        <f>btc[[#This Row],[Close]]-btc[[#This Row],[Open]]</f>
        <v>0</v>
      </c>
      <c r="N3381">
        <f>(K3381/btc[[#This Row],[Open]])*100</f>
        <v>0</v>
      </c>
    </row>
    <row r="3382" spans="1:14" x14ac:dyDescent="0.25">
      <c r="A3382" s="1" t="s">
        <v>10</v>
      </c>
      <c r="B3382" s="1">
        <v>41240</v>
      </c>
      <c r="C3382">
        <v>12.3</v>
      </c>
      <c r="D3382">
        <v>12.3</v>
      </c>
      <c r="E3382">
        <v>11.9</v>
      </c>
      <c r="F3382">
        <v>12.2</v>
      </c>
      <c r="G3382">
        <v>33195</v>
      </c>
      <c r="H3382" t="s">
        <v>7</v>
      </c>
      <c r="K3382">
        <f>btc[[#This Row],[Close]]-btc[[#This Row],[Open]]</f>
        <v>-0.10000000000000142</v>
      </c>
      <c r="N3382">
        <f>(K3382/btc[[#This Row],[Open]])*100</f>
        <v>-0.81300813008131234</v>
      </c>
    </row>
    <row r="3383" spans="1:14" x14ac:dyDescent="0.25">
      <c r="A3383" s="1" t="s">
        <v>10</v>
      </c>
      <c r="B3383" s="1">
        <v>41176</v>
      </c>
      <c r="C3383">
        <v>12.2</v>
      </c>
      <c r="D3383">
        <v>12.3</v>
      </c>
      <c r="E3383">
        <v>11.9</v>
      </c>
      <c r="F3383">
        <v>12.1</v>
      </c>
      <c r="G3383">
        <v>27292</v>
      </c>
      <c r="H3383" t="s">
        <v>7</v>
      </c>
      <c r="K3383">
        <f>btc[[#This Row],[Close]]-btc[[#This Row],[Open]]</f>
        <v>-9.9999999999999645E-2</v>
      </c>
      <c r="N3383">
        <f>(K3383/btc[[#This Row],[Open]])*100</f>
        <v>-0.81967213114753812</v>
      </c>
    </row>
    <row r="3384" spans="1:14" x14ac:dyDescent="0.25">
      <c r="A3384" s="1" t="s">
        <v>10</v>
      </c>
      <c r="B3384" s="1">
        <v>40758</v>
      </c>
      <c r="C3384">
        <v>12.1</v>
      </c>
      <c r="D3384">
        <v>12.2</v>
      </c>
      <c r="E3384">
        <v>8.6999999999999993</v>
      </c>
      <c r="F3384">
        <v>9.3000000000000007</v>
      </c>
      <c r="G3384">
        <v>90287</v>
      </c>
      <c r="H3384" t="s">
        <v>7</v>
      </c>
      <c r="K3384">
        <f>btc[[#This Row],[Close]]-btc[[#This Row],[Open]]</f>
        <v>-2.7999999999999989</v>
      </c>
      <c r="N3384">
        <f>(K3384/btc[[#This Row],[Open]])*100</f>
        <v>-23.140495867768589</v>
      </c>
    </row>
    <row r="3385" spans="1:14" x14ac:dyDescent="0.25">
      <c r="A3385" s="1" t="s">
        <v>10</v>
      </c>
      <c r="B3385" s="1">
        <v>41192</v>
      </c>
      <c r="C3385">
        <v>11.9</v>
      </c>
      <c r="D3385">
        <v>12.2</v>
      </c>
      <c r="E3385">
        <v>11.8</v>
      </c>
      <c r="F3385">
        <v>12.1</v>
      </c>
      <c r="G3385">
        <v>27722</v>
      </c>
      <c r="H3385" t="s">
        <v>7</v>
      </c>
      <c r="K3385">
        <f>btc[[#This Row],[Close]]-btc[[#This Row],[Open]]</f>
        <v>0.19999999999999929</v>
      </c>
      <c r="N3385">
        <f>(K3385/btc[[#This Row],[Open]])*100</f>
        <v>1.6806722689075571</v>
      </c>
    </row>
    <row r="3386" spans="1:14" x14ac:dyDescent="0.25">
      <c r="A3386" s="1" t="s">
        <v>10</v>
      </c>
      <c r="B3386" s="1">
        <v>41177</v>
      </c>
      <c r="C3386">
        <v>12.1</v>
      </c>
      <c r="D3386">
        <v>12.2</v>
      </c>
      <c r="E3386">
        <v>12</v>
      </c>
      <c r="F3386">
        <v>12.2</v>
      </c>
      <c r="G3386">
        <v>21229</v>
      </c>
      <c r="H3386" t="s">
        <v>7</v>
      </c>
      <c r="K3386">
        <f>btc[[#This Row],[Close]]-btc[[#This Row],[Open]]</f>
        <v>9.9999999999999645E-2</v>
      </c>
      <c r="N3386">
        <f>(K3386/btc[[#This Row],[Open]])*100</f>
        <v>0.82644628099173256</v>
      </c>
    </row>
    <row r="3387" spans="1:14" x14ac:dyDescent="0.25">
      <c r="A3387" s="1" t="s">
        <v>10</v>
      </c>
      <c r="B3387" s="1">
        <v>41148</v>
      </c>
      <c r="C3387">
        <v>10.6</v>
      </c>
      <c r="D3387">
        <v>12.1</v>
      </c>
      <c r="E3387">
        <v>10.5</v>
      </c>
      <c r="F3387">
        <v>10.9</v>
      </c>
      <c r="G3387">
        <v>175118</v>
      </c>
      <c r="H3387" t="s">
        <v>7</v>
      </c>
      <c r="K3387">
        <f>btc[[#This Row],[Close]]-btc[[#This Row],[Open]]</f>
        <v>0.30000000000000071</v>
      </c>
      <c r="N3387">
        <f>(K3387/btc[[#This Row],[Open]])*100</f>
        <v>2.8301886792452895</v>
      </c>
    </row>
    <row r="3388" spans="1:14" x14ac:dyDescent="0.25">
      <c r="A3388" s="1" t="s">
        <v>10</v>
      </c>
      <c r="B3388" s="1">
        <v>40764</v>
      </c>
      <c r="C3388">
        <v>7.8</v>
      </c>
      <c r="D3388">
        <v>12.1</v>
      </c>
      <c r="E3388">
        <v>7.7</v>
      </c>
      <c r="F3388">
        <v>10</v>
      </c>
      <c r="G3388">
        <v>114473</v>
      </c>
      <c r="H3388" t="s">
        <v>7</v>
      </c>
      <c r="K3388">
        <f>btc[[#This Row],[Close]]-btc[[#This Row],[Open]]</f>
        <v>2.2000000000000002</v>
      </c>
      <c r="N3388">
        <f>(K3388/btc[[#This Row],[Open]])*100</f>
        <v>28.205128205128212</v>
      </c>
    </row>
    <row r="3389" spans="1:14" x14ac:dyDescent="0.25">
      <c r="A3389" s="1" t="s">
        <v>10</v>
      </c>
      <c r="B3389" s="1">
        <v>41134</v>
      </c>
      <c r="C3389">
        <v>11.6</v>
      </c>
      <c r="D3389">
        <v>12.1</v>
      </c>
      <c r="E3389">
        <v>11.5</v>
      </c>
      <c r="F3389">
        <v>12</v>
      </c>
      <c r="G3389">
        <v>54036</v>
      </c>
      <c r="H3389" t="s">
        <v>7</v>
      </c>
      <c r="K3389">
        <f>btc[[#This Row],[Close]]-btc[[#This Row],[Open]]</f>
        <v>0.40000000000000036</v>
      </c>
      <c r="N3389">
        <f>(K3389/btc[[#This Row],[Open]])*100</f>
        <v>3.4482758620689689</v>
      </c>
    </row>
    <row r="3390" spans="1:14" x14ac:dyDescent="0.25">
      <c r="A3390" s="1" t="s">
        <v>10</v>
      </c>
      <c r="B3390" s="1">
        <v>41194</v>
      </c>
      <c r="C3390">
        <v>12</v>
      </c>
      <c r="D3390">
        <v>12.1</v>
      </c>
      <c r="E3390">
        <v>11.9</v>
      </c>
      <c r="F3390">
        <v>12</v>
      </c>
      <c r="G3390">
        <v>21538</v>
      </c>
      <c r="H3390" t="s">
        <v>7</v>
      </c>
      <c r="K3390">
        <f>btc[[#This Row],[Close]]-btc[[#This Row],[Open]]</f>
        <v>0</v>
      </c>
      <c r="N3390">
        <f>(K3390/btc[[#This Row],[Open]])*100</f>
        <v>0</v>
      </c>
    </row>
    <row r="3391" spans="1:14" x14ac:dyDescent="0.25">
      <c r="A3391" s="1" t="s">
        <v>10</v>
      </c>
      <c r="B3391" s="1">
        <v>41193</v>
      </c>
      <c r="C3391">
        <v>12.1</v>
      </c>
      <c r="D3391">
        <v>12.1</v>
      </c>
      <c r="E3391">
        <v>11.9</v>
      </c>
      <c r="F3391">
        <v>12</v>
      </c>
      <c r="G3391">
        <v>19832</v>
      </c>
      <c r="H3391" t="s">
        <v>7</v>
      </c>
      <c r="K3391">
        <f>btc[[#This Row],[Close]]-btc[[#This Row],[Open]]</f>
        <v>-9.9999999999999645E-2</v>
      </c>
      <c r="N3391">
        <f>(K3391/btc[[#This Row],[Open]])*100</f>
        <v>-0.82644628099173256</v>
      </c>
    </row>
    <row r="3392" spans="1:14" x14ac:dyDescent="0.25">
      <c r="A3392" s="1" t="s">
        <v>10</v>
      </c>
      <c r="B3392" s="1">
        <v>41195</v>
      </c>
      <c r="C3392">
        <v>12</v>
      </c>
      <c r="D3392">
        <v>12.1</v>
      </c>
      <c r="E3392">
        <v>11.9</v>
      </c>
      <c r="F3392">
        <v>11.9</v>
      </c>
      <c r="G3392">
        <v>11862</v>
      </c>
      <c r="H3392" t="s">
        <v>7</v>
      </c>
      <c r="K3392">
        <f>btc[[#This Row],[Close]]-btc[[#This Row],[Open]]</f>
        <v>-9.9999999999999645E-2</v>
      </c>
      <c r="N3392">
        <f>(K3392/btc[[#This Row],[Open]])*100</f>
        <v>-0.83333333333333037</v>
      </c>
    </row>
    <row r="3393" spans="1:14" x14ac:dyDescent="0.25">
      <c r="A3393" s="1" t="s">
        <v>10</v>
      </c>
      <c r="B3393" s="1">
        <v>41130</v>
      </c>
      <c r="C3393">
        <v>11.1</v>
      </c>
      <c r="D3393">
        <v>12</v>
      </c>
      <c r="E3393">
        <v>10.8</v>
      </c>
      <c r="F3393">
        <v>11.1</v>
      </c>
      <c r="G3393">
        <v>101880</v>
      </c>
      <c r="H3393" t="s">
        <v>7</v>
      </c>
      <c r="K3393">
        <f>btc[[#This Row],[Close]]-btc[[#This Row],[Open]]</f>
        <v>0</v>
      </c>
      <c r="N3393">
        <f>(K3393/btc[[#This Row],[Open]])*100</f>
        <v>0</v>
      </c>
    </row>
    <row r="3394" spans="1:14" x14ac:dyDescent="0.25">
      <c r="A3394" s="1" t="s">
        <v>10</v>
      </c>
      <c r="B3394" s="1">
        <v>41205</v>
      </c>
      <c r="C3394">
        <v>11.7</v>
      </c>
      <c r="D3394">
        <v>12</v>
      </c>
      <c r="E3394">
        <v>11.4</v>
      </c>
      <c r="F3394">
        <v>11.6</v>
      </c>
      <c r="G3394">
        <v>54344</v>
      </c>
      <c r="H3394" t="s">
        <v>7</v>
      </c>
      <c r="K3394">
        <f>btc[[#This Row],[Close]]-btc[[#This Row],[Open]]</f>
        <v>-9.9999999999999645E-2</v>
      </c>
      <c r="N3394">
        <f>(K3394/btc[[#This Row],[Open]])*100</f>
        <v>-0.85470085470085166</v>
      </c>
    </row>
    <row r="3395" spans="1:14" x14ac:dyDescent="0.25">
      <c r="A3395" s="1" t="s">
        <v>10</v>
      </c>
      <c r="B3395" s="1">
        <v>41198</v>
      </c>
      <c r="C3395">
        <v>11.8</v>
      </c>
      <c r="D3395">
        <v>12</v>
      </c>
      <c r="E3395">
        <v>11.5</v>
      </c>
      <c r="F3395">
        <v>11.9</v>
      </c>
      <c r="G3395">
        <v>41185</v>
      </c>
      <c r="H3395" t="s">
        <v>7</v>
      </c>
      <c r="K3395">
        <f>btc[[#This Row],[Close]]-btc[[#This Row],[Open]]</f>
        <v>9.9999999999999645E-2</v>
      </c>
      <c r="N3395">
        <f>(K3395/btc[[#This Row],[Open]])*100</f>
        <v>0.84745762711864092</v>
      </c>
    </row>
    <row r="3396" spans="1:14" x14ac:dyDescent="0.25">
      <c r="A3396" s="1" t="s">
        <v>10</v>
      </c>
      <c r="B3396" s="1">
        <v>41168</v>
      </c>
      <c r="C3396">
        <v>11.8</v>
      </c>
      <c r="D3396">
        <v>12</v>
      </c>
      <c r="E3396">
        <v>11.7</v>
      </c>
      <c r="F3396">
        <v>11.9</v>
      </c>
      <c r="G3396">
        <v>30297</v>
      </c>
      <c r="H3396" t="s">
        <v>7</v>
      </c>
      <c r="K3396">
        <f>btc[[#This Row],[Close]]-btc[[#This Row],[Open]]</f>
        <v>9.9999999999999645E-2</v>
      </c>
      <c r="N3396">
        <f>(K3396/btc[[#This Row],[Open]])*100</f>
        <v>0.84745762711864092</v>
      </c>
    </row>
    <row r="3397" spans="1:14" x14ac:dyDescent="0.25">
      <c r="A3397" s="1" t="s">
        <v>10</v>
      </c>
      <c r="B3397" s="1">
        <v>41197</v>
      </c>
      <c r="C3397">
        <v>11.7</v>
      </c>
      <c r="D3397">
        <v>12</v>
      </c>
      <c r="E3397">
        <v>11.4</v>
      </c>
      <c r="F3397">
        <v>11.8</v>
      </c>
      <c r="G3397">
        <v>27102</v>
      </c>
      <c r="H3397" t="s">
        <v>7</v>
      </c>
      <c r="K3397">
        <f>btc[[#This Row],[Close]]-btc[[#This Row],[Open]]</f>
        <v>0.10000000000000142</v>
      </c>
      <c r="N3397">
        <f>(K3397/btc[[#This Row],[Open]])*100</f>
        <v>0.85470085470086699</v>
      </c>
    </row>
    <row r="3398" spans="1:14" x14ac:dyDescent="0.25">
      <c r="A3398" s="1" t="s">
        <v>10</v>
      </c>
      <c r="B3398" s="1">
        <v>41169</v>
      </c>
      <c r="C3398">
        <v>11.9</v>
      </c>
      <c r="D3398">
        <v>12</v>
      </c>
      <c r="E3398">
        <v>11.8</v>
      </c>
      <c r="F3398">
        <v>11.9</v>
      </c>
      <c r="G3398">
        <v>26612</v>
      </c>
      <c r="H3398" t="s">
        <v>7</v>
      </c>
      <c r="K3398">
        <f>btc[[#This Row],[Close]]-btc[[#This Row],[Open]]</f>
        <v>0</v>
      </c>
      <c r="N3398">
        <f>(K3398/btc[[#This Row],[Open]])*100</f>
        <v>0</v>
      </c>
    </row>
    <row r="3399" spans="1:14" x14ac:dyDescent="0.25">
      <c r="A3399" s="1" t="s">
        <v>10</v>
      </c>
      <c r="B3399" s="1">
        <v>41199</v>
      </c>
      <c r="C3399">
        <v>11.9</v>
      </c>
      <c r="D3399">
        <v>12</v>
      </c>
      <c r="E3399">
        <v>11.7</v>
      </c>
      <c r="F3399">
        <v>11.8</v>
      </c>
      <c r="G3399">
        <v>23553</v>
      </c>
      <c r="H3399" t="s">
        <v>7</v>
      </c>
      <c r="K3399">
        <f>btc[[#This Row],[Close]]-btc[[#This Row],[Open]]</f>
        <v>-9.9999999999999645E-2</v>
      </c>
      <c r="N3399">
        <f>(K3399/btc[[#This Row],[Open]])*100</f>
        <v>-0.84033613445377853</v>
      </c>
    </row>
    <row r="3400" spans="1:14" x14ac:dyDescent="0.25">
      <c r="A3400" s="1" t="s">
        <v>10</v>
      </c>
      <c r="B3400" s="1">
        <v>41201</v>
      </c>
      <c r="C3400">
        <v>11.9</v>
      </c>
      <c r="D3400">
        <v>12</v>
      </c>
      <c r="E3400">
        <v>11.6</v>
      </c>
      <c r="F3400">
        <v>11.7</v>
      </c>
      <c r="G3400">
        <v>23177</v>
      </c>
      <c r="H3400" t="s">
        <v>7</v>
      </c>
      <c r="K3400">
        <f>btc[[#This Row],[Close]]-btc[[#This Row],[Open]]</f>
        <v>-0.20000000000000107</v>
      </c>
      <c r="N3400">
        <f>(K3400/btc[[#This Row],[Open]])*100</f>
        <v>-1.6806722689075719</v>
      </c>
    </row>
    <row r="3401" spans="1:14" x14ac:dyDescent="0.25">
      <c r="A3401" s="1" t="s">
        <v>10</v>
      </c>
      <c r="B3401" s="1">
        <v>41196</v>
      </c>
      <c r="C3401">
        <v>11.9</v>
      </c>
      <c r="D3401">
        <v>12</v>
      </c>
      <c r="E3401">
        <v>11.5</v>
      </c>
      <c r="F3401">
        <v>11.7</v>
      </c>
      <c r="G3401">
        <v>22891</v>
      </c>
      <c r="H3401" t="s">
        <v>7</v>
      </c>
      <c r="K3401">
        <f>btc[[#This Row],[Close]]-btc[[#This Row],[Open]]</f>
        <v>-0.20000000000000107</v>
      </c>
      <c r="N3401">
        <f>(K3401/btc[[#This Row],[Open]])*100</f>
        <v>-1.6806722689075719</v>
      </c>
    </row>
    <row r="3402" spans="1:14" x14ac:dyDescent="0.25">
      <c r="A3402" s="1" t="s">
        <v>10</v>
      </c>
      <c r="B3402" s="1">
        <v>41200</v>
      </c>
      <c r="C3402">
        <v>11.8</v>
      </c>
      <c r="D3402">
        <v>12</v>
      </c>
      <c r="E3402">
        <v>11.8</v>
      </c>
      <c r="F3402">
        <v>11.9</v>
      </c>
      <c r="G3402">
        <v>21881</v>
      </c>
      <c r="H3402" t="s">
        <v>7</v>
      </c>
      <c r="K3402">
        <f>btc[[#This Row],[Close]]-btc[[#This Row],[Open]]</f>
        <v>9.9999999999999645E-2</v>
      </c>
      <c r="N3402">
        <f>(K3402/btc[[#This Row],[Open]])*100</f>
        <v>0.84745762711864092</v>
      </c>
    </row>
    <row r="3403" spans="1:14" x14ac:dyDescent="0.25">
      <c r="A3403" s="1" t="s">
        <v>10</v>
      </c>
      <c r="B3403" s="1">
        <v>41190</v>
      </c>
      <c r="C3403">
        <v>11.8</v>
      </c>
      <c r="D3403">
        <v>11.9</v>
      </c>
      <c r="E3403">
        <v>10.6</v>
      </c>
      <c r="F3403">
        <v>11.8</v>
      </c>
      <c r="G3403">
        <v>97938</v>
      </c>
      <c r="H3403" t="s">
        <v>7</v>
      </c>
      <c r="K3403">
        <f>btc[[#This Row],[Close]]-btc[[#This Row],[Open]]</f>
        <v>0</v>
      </c>
      <c r="N3403">
        <f>(K3403/btc[[#This Row],[Open]])*100</f>
        <v>0</v>
      </c>
    </row>
    <row r="3404" spans="1:14" x14ac:dyDescent="0.25">
      <c r="A3404" s="1" t="s">
        <v>10</v>
      </c>
      <c r="B3404" s="1">
        <v>40770</v>
      </c>
      <c r="C3404">
        <v>10.8</v>
      </c>
      <c r="D3404">
        <v>11.9</v>
      </c>
      <c r="E3404">
        <v>10.7</v>
      </c>
      <c r="F3404">
        <v>11.1</v>
      </c>
      <c r="G3404">
        <v>38156</v>
      </c>
      <c r="H3404" t="s">
        <v>7</v>
      </c>
      <c r="K3404">
        <f>btc[[#This Row],[Close]]-btc[[#This Row],[Open]]</f>
        <v>0.29999999999999893</v>
      </c>
      <c r="N3404">
        <f>(K3404/btc[[#This Row],[Open]])*100</f>
        <v>2.7777777777777675</v>
      </c>
    </row>
    <row r="3405" spans="1:14" x14ac:dyDescent="0.25">
      <c r="A3405" s="1" t="s">
        <v>10</v>
      </c>
      <c r="B3405" s="1">
        <v>41202</v>
      </c>
      <c r="C3405">
        <v>11.7</v>
      </c>
      <c r="D3405">
        <v>11.9</v>
      </c>
      <c r="E3405">
        <v>11.6</v>
      </c>
      <c r="F3405">
        <v>11.7</v>
      </c>
      <c r="G3405">
        <v>22111</v>
      </c>
      <c r="H3405" t="s">
        <v>7</v>
      </c>
      <c r="K3405">
        <f>btc[[#This Row],[Close]]-btc[[#This Row],[Open]]</f>
        <v>0</v>
      </c>
      <c r="N3405">
        <f>(K3405/btc[[#This Row],[Open]])*100</f>
        <v>0</v>
      </c>
    </row>
    <row r="3406" spans="1:14" x14ac:dyDescent="0.25">
      <c r="A3406" s="1" t="s">
        <v>10</v>
      </c>
      <c r="B3406" s="1">
        <v>41229</v>
      </c>
      <c r="C3406">
        <v>11.2</v>
      </c>
      <c r="D3406">
        <v>11.8</v>
      </c>
      <c r="E3406">
        <v>11.2</v>
      </c>
      <c r="F3406">
        <v>11.8</v>
      </c>
      <c r="G3406">
        <v>58253</v>
      </c>
      <c r="H3406" t="s">
        <v>7</v>
      </c>
      <c r="K3406">
        <f>btc[[#This Row],[Close]]-btc[[#This Row],[Open]]</f>
        <v>0.60000000000000142</v>
      </c>
      <c r="N3406">
        <f>(K3406/btc[[#This Row],[Open]])*100</f>
        <v>5.3571428571428701</v>
      </c>
    </row>
    <row r="3407" spans="1:14" x14ac:dyDescent="0.25">
      <c r="A3407" s="1" t="s">
        <v>10</v>
      </c>
      <c r="B3407" s="1">
        <v>41166</v>
      </c>
      <c r="C3407">
        <v>11.4</v>
      </c>
      <c r="D3407">
        <v>11.8</v>
      </c>
      <c r="E3407">
        <v>11.3</v>
      </c>
      <c r="F3407">
        <v>11.7</v>
      </c>
      <c r="G3407">
        <v>43260</v>
      </c>
      <c r="H3407" t="s">
        <v>7</v>
      </c>
      <c r="K3407">
        <f>btc[[#This Row],[Close]]-btc[[#This Row],[Open]]</f>
        <v>0.29999999999999893</v>
      </c>
      <c r="N3407">
        <f>(K3407/btc[[#This Row],[Open]])*100</f>
        <v>2.6315789473684115</v>
      </c>
    </row>
    <row r="3408" spans="1:14" x14ac:dyDescent="0.25">
      <c r="A3408" s="1" t="s">
        <v>10</v>
      </c>
      <c r="B3408" s="1">
        <v>41204</v>
      </c>
      <c r="C3408">
        <v>11.6</v>
      </c>
      <c r="D3408">
        <v>11.8</v>
      </c>
      <c r="E3408">
        <v>11.5</v>
      </c>
      <c r="F3408">
        <v>11.7</v>
      </c>
      <c r="G3408">
        <v>37622</v>
      </c>
      <c r="H3408" t="s">
        <v>7</v>
      </c>
      <c r="K3408">
        <f>btc[[#This Row],[Close]]-btc[[#This Row],[Open]]</f>
        <v>9.9999999999999645E-2</v>
      </c>
      <c r="N3408">
        <f>(K3408/btc[[#This Row],[Open]])*100</f>
        <v>0.86206896551723844</v>
      </c>
    </row>
    <row r="3409" spans="1:14" x14ac:dyDescent="0.25">
      <c r="A3409" s="1" t="s">
        <v>10</v>
      </c>
      <c r="B3409" s="1">
        <v>40774</v>
      </c>
      <c r="C3409">
        <v>10.8</v>
      </c>
      <c r="D3409">
        <v>11.8</v>
      </c>
      <c r="E3409">
        <v>10.8</v>
      </c>
      <c r="F3409">
        <v>11.6</v>
      </c>
      <c r="G3409">
        <v>33721</v>
      </c>
      <c r="H3409" t="s">
        <v>7</v>
      </c>
      <c r="K3409">
        <f>btc[[#This Row],[Close]]-btc[[#This Row],[Open]]</f>
        <v>0.79999999999999893</v>
      </c>
      <c r="N3409">
        <f>(K3409/btc[[#This Row],[Open]])*100</f>
        <v>7.4074074074073977</v>
      </c>
    </row>
    <row r="3410" spans="1:14" x14ac:dyDescent="0.25">
      <c r="A3410" s="1" t="s">
        <v>10</v>
      </c>
      <c r="B3410" s="1">
        <v>41133</v>
      </c>
      <c r="C3410">
        <v>11.5</v>
      </c>
      <c r="D3410">
        <v>11.8</v>
      </c>
      <c r="E3410">
        <v>11.4</v>
      </c>
      <c r="F3410">
        <v>11.6</v>
      </c>
      <c r="G3410">
        <v>30341</v>
      </c>
      <c r="H3410" t="s">
        <v>7</v>
      </c>
      <c r="K3410">
        <f>btc[[#This Row],[Close]]-btc[[#This Row],[Open]]</f>
        <v>9.9999999999999645E-2</v>
      </c>
      <c r="N3410">
        <f>(K3410/btc[[#This Row],[Open]])*100</f>
        <v>0.86956521739130122</v>
      </c>
    </row>
    <row r="3411" spans="1:14" x14ac:dyDescent="0.25">
      <c r="A3411" s="1" t="s">
        <v>10</v>
      </c>
      <c r="B3411" s="1">
        <v>41233</v>
      </c>
      <c r="C3411">
        <v>11.8</v>
      </c>
      <c r="D3411">
        <v>11.8</v>
      </c>
      <c r="E3411">
        <v>11.6</v>
      </c>
      <c r="F3411">
        <v>11.7</v>
      </c>
      <c r="G3411">
        <v>27220</v>
      </c>
      <c r="H3411" t="s">
        <v>7</v>
      </c>
      <c r="K3411">
        <f>btc[[#This Row],[Close]]-btc[[#This Row],[Open]]</f>
        <v>-0.10000000000000142</v>
      </c>
      <c r="N3411">
        <f>(K3411/btc[[#This Row],[Open]])*100</f>
        <v>-0.84745762711865602</v>
      </c>
    </row>
    <row r="3412" spans="1:14" x14ac:dyDescent="0.25">
      <c r="A3412" s="1" t="s">
        <v>10</v>
      </c>
      <c r="B3412" s="1">
        <v>41232</v>
      </c>
      <c r="C3412">
        <v>11.6</v>
      </c>
      <c r="D3412">
        <v>11.8</v>
      </c>
      <c r="E3412">
        <v>11.6</v>
      </c>
      <c r="F3412">
        <v>11.8</v>
      </c>
      <c r="G3412">
        <v>25198</v>
      </c>
      <c r="H3412" t="s">
        <v>7</v>
      </c>
      <c r="K3412">
        <f>btc[[#This Row],[Close]]-btc[[#This Row],[Open]]</f>
        <v>0.20000000000000107</v>
      </c>
      <c r="N3412">
        <f>(K3412/btc[[#This Row],[Open]])*100</f>
        <v>1.7241379310344922</v>
      </c>
    </row>
    <row r="3413" spans="1:14" x14ac:dyDescent="0.25">
      <c r="A3413" s="1" t="s">
        <v>10</v>
      </c>
      <c r="B3413" s="1">
        <v>41206</v>
      </c>
      <c r="C3413">
        <v>11.6</v>
      </c>
      <c r="D3413">
        <v>11.8</v>
      </c>
      <c r="E3413">
        <v>11.6</v>
      </c>
      <c r="F3413">
        <v>11.6</v>
      </c>
      <c r="G3413">
        <v>21765</v>
      </c>
      <c r="H3413" t="s">
        <v>7</v>
      </c>
      <c r="K3413">
        <f>btc[[#This Row],[Close]]-btc[[#This Row],[Open]]</f>
        <v>0</v>
      </c>
      <c r="N3413">
        <f>(K3413/btc[[#This Row],[Open]])*100</f>
        <v>0</v>
      </c>
    </row>
    <row r="3414" spans="1:14" x14ac:dyDescent="0.25">
      <c r="A3414" s="1" t="s">
        <v>10</v>
      </c>
      <c r="B3414" s="1">
        <v>41234</v>
      </c>
      <c r="C3414">
        <v>11.7</v>
      </c>
      <c r="D3414">
        <v>11.8</v>
      </c>
      <c r="E3414">
        <v>11.6</v>
      </c>
      <c r="F3414">
        <v>11.8</v>
      </c>
      <c r="G3414">
        <v>19228</v>
      </c>
      <c r="H3414" t="s">
        <v>7</v>
      </c>
      <c r="K3414">
        <f>btc[[#This Row],[Close]]-btc[[#This Row],[Open]]</f>
        <v>0.10000000000000142</v>
      </c>
      <c r="N3414">
        <f>(K3414/btc[[#This Row],[Open]])*100</f>
        <v>0.85470085470086699</v>
      </c>
    </row>
    <row r="3415" spans="1:14" x14ac:dyDescent="0.25">
      <c r="A3415" s="1" t="s">
        <v>10</v>
      </c>
      <c r="B3415" s="1">
        <v>41230</v>
      </c>
      <c r="C3415">
        <v>11.8</v>
      </c>
      <c r="D3415">
        <v>11.8</v>
      </c>
      <c r="E3415">
        <v>11.5</v>
      </c>
      <c r="F3415">
        <v>11.8</v>
      </c>
      <c r="G3415">
        <v>19105</v>
      </c>
      <c r="H3415" t="s">
        <v>7</v>
      </c>
      <c r="K3415">
        <f>btc[[#This Row],[Close]]-btc[[#This Row],[Open]]</f>
        <v>0</v>
      </c>
      <c r="N3415">
        <f>(K3415/btc[[#This Row],[Open]])*100</f>
        <v>0</v>
      </c>
    </row>
    <row r="3416" spans="1:14" x14ac:dyDescent="0.25">
      <c r="A3416" s="1" t="s">
        <v>10</v>
      </c>
      <c r="B3416" s="1">
        <v>41167</v>
      </c>
      <c r="C3416">
        <v>11.7</v>
      </c>
      <c r="D3416">
        <v>11.8</v>
      </c>
      <c r="E3416">
        <v>11.6</v>
      </c>
      <c r="F3416">
        <v>11.8</v>
      </c>
      <c r="G3416">
        <v>16273</v>
      </c>
      <c r="H3416" t="s">
        <v>7</v>
      </c>
      <c r="K3416">
        <f>btc[[#This Row],[Close]]-btc[[#This Row],[Open]]</f>
        <v>0.10000000000000142</v>
      </c>
      <c r="N3416">
        <f>(K3416/btc[[#This Row],[Open]])*100</f>
        <v>0.85470085470086699</v>
      </c>
    </row>
    <row r="3417" spans="1:14" x14ac:dyDescent="0.25">
      <c r="A3417" s="1" t="s">
        <v>10</v>
      </c>
      <c r="B3417" s="1">
        <v>41231</v>
      </c>
      <c r="C3417">
        <v>11.8</v>
      </c>
      <c r="D3417">
        <v>11.8</v>
      </c>
      <c r="E3417">
        <v>11.6</v>
      </c>
      <c r="F3417">
        <v>11.6</v>
      </c>
      <c r="G3417">
        <v>15514</v>
      </c>
      <c r="H3417" t="s">
        <v>7</v>
      </c>
      <c r="K3417">
        <f>btc[[#This Row],[Close]]-btc[[#This Row],[Open]]</f>
        <v>-0.20000000000000107</v>
      </c>
      <c r="N3417">
        <f>(K3417/btc[[#This Row],[Open]])*100</f>
        <v>-1.6949152542372972</v>
      </c>
    </row>
    <row r="3418" spans="1:14" x14ac:dyDescent="0.25">
      <c r="A3418" s="1" t="s">
        <v>10</v>
      </c>
      <c r="B3418" s="1">
        <v>41203</v>
      </c>
      <c r="C3418">
        <v>11.7</v>
      </c>
      <c r="D3418">
        <v>11.8</v>
      </c>
      <c r="E3418">
        <v>11.6</v>
      </c>
      <c r="F3418">
        <v>11.6</v>
      </c>
      <c r="G3418">
        <v>9376</v>
      </c>
      <c r="H3418" t="s">
        <v>7</v>
      </c>
      <c r="K3418">
        <f>btc[[#This Row],[Close]]-btc[[#This Row],[Open]]</f>
        <v>-9.9999999999999645E-2</v>
      </c>
      <c r="N3418">
        <f>(K3418/btc[[#This Row],[Open]])*100</f>
        <v>-0.85470085470085166</v>
      </c>
    </row>
    <row r="3419" spans="1:14" x14ac:dyDescent="0.25">
      <c r="A3419" s="1" t="s">
        <v>10</v>
      </c>
      <c r="B3419" s="1">
        <v>41207</v>
      </c>
      <c r="C3419">
        <v>11.6</v>
      </c>
      <c r="D3419">
        <v>11.7</v>
      </c>
      <c r="E3419">
        <v>10.5</v>
      </c>
      <c r="F3419">
        <v>10.9</v>
      </c>
      <c r="G3419">
        <v>84705</v>
      </c>
      <c r="H3419" t="s">
        <v>7</v>
      </c>
      <c r="K3419">
        <f>btc[[#This Row],[Close]]-btc[[#This Row],[Open]]</f>
        <v>-0.69999999999999929</v>
      </c>
      <c r="N3419">
        <f>(K3419/btc[[#This Row],[Open]])*100</f>
        <v>-6.0344827586206833</v>
      </c>
    </row>
    <row r="3420" spans="1:14" x14ac:dyDescent="0.25">
      <c r="A3420" s="1" t="s">
        <v>10</v>
      </c>
      <c r="B3420" s="1">
        <v>40775</v>
      </c>
      <c r="C3420">
        <v>11.6</v>
      </c>
      <c r="D3420">
        <v>11.7</v>
      </c>
      <c r="E3420">
        <v>11.4</v>
      </c>
      <c r="F3420">
        <v>11.4</v>
      </c>
      <c r="G3420">
        <v>9915</v>
      </c>
      <c r="H3420" t="s">
        <v>7</v>
      </c>
      <c r="K3420">
        <f>btc[[#This Row],[Close]]-btc[[#This Row],[Open]]</f>
        <v>-0.19999999999999929</v>
      </c>
      <c r="N3420">
        <f>(K3420/btc[[#This Row],[Open]])*100</f>
        <v>-1.7241379310344769</v>
      </c>
    </row>
    <row r="3421" spans="1:14" x14ac:dyDescent="0.25">
      <c r="A3421" s="1" t="s">
        <v>10</v>
      </c>
      <c r="B3421" s="1">
        <v>41140</v>
      </c>
      <c r="C3421">
        <v>11.6</v>
      </c>
      <c r="D3421">
        <v>11.6</v>
      </c>
      <c r="E3421">
        <v>7.6</v>
      </c>
      <c r="F3421">
        <v>8</v>
      </c>
      <c r="G3421">
        <v>238860</v>
      </c>
      <c r="H3421" t="s">
        <v>7</v>
      </c>
      <c r="K3421">
        <f>btc[[#This Row],[Close]]-btc[[#This Row],[Open]]</f>
        <v>-3.5999999999999996</v>
      </c>
      <c r="N3421">
        <f>(K3421/btc[[#This Row],[Open]])*100</f>
        <v>-31.034482758620683</v>
      </c>
    </row>
    <row r="3422" spans="1:14" x14ac:dyDescent="0.25">
      <c r="A3422" s="1" t="s">
        <v>10</v>
      </c>
      <c r="B3422" s="1">
        <v>41131</v>
      </c>
      <c r="C3422">
        <v>11.1</v>
      </c>
      <c r="D3422">
        <v>11.6</v>
      </c>
      <c r="E3422">
        <v>11</v>
      </c>
      <c r="F3422">
        <v>11.4</v>
      </c>
      <c r="G3422">
        <v>63597</v>
      </c>
      <c r="H3422" t="s">
        <v>7</v>
      </c>
      <c r="K3422">
        <f>btc[[#This Row],[Close]]-btc[[#This Row],[Open]]</f>
        <v>0.30000000000000071</v>
      </c>
      <c r="N3422">
        <f>(K3422/btc[[#This Row],[Open]])*100</f>
        <v>2.7027027027027093</v>
      </c>
    </row>
    <row r="3423" spans="1:14" x14ac:dyDescent="0.25">
      <c r="A3423" s="1" t="s">
        <v>10</v>
      </c>
      <c r="B3423" s="1">
        <v>41132</v>
      </c>
      <c r="C3423">
        <v>11.4</v>
      </c>
      <c r="D3423">
        <v>11.6</v>
      </c>
      <c r="E3423">
        <v>11.4</v>
      </c>
      <c r="F3423">
        <v>11.5</v>
      </c>
      <c r="G3423">
        <v>21791</v>
      </c>
      <c r="H3423" t="s">
        <v>7</v>
      </c>
      <c r="K3423">
        <f>btc[[#This Row],[Close]]-btc[[#This Row],[Open]]</f>
        <v>9.9999999999999645E-2</v>
      </c>
      <c r="N3423">
        <f>(K3423/btc[[#This Row],[Open]])*100</f>
        <v>0.87719298245613719</v>
      </c>
    </row>
    <row r="3424" spans="1:14" x14ac:dyDescent="0.25">
      <c r="A3424" s="1" t="s">
        <v>10</v>
      </c>
      <c r="B3424" s="1">
        <v>40777</v>
      </c>
      <c r="C3424">
        <v>11.3</v>
      </c>
      <c r="D3424">
        <v>11.5</v>
      </c>
      <c r="E3424">
        <v>10.5</v>
      </c>
      <c r="F3424">
        <v>10.9</v>
      </c>
      <c r="G3424">
        <v>36996</v>
      </c>
      <c r="H3424" t="s">
        <v>7</v>
      </c>
      <c r="K3424">
        <f>btc[[#This Row],[Close]]-btc[[#This Row],[Open]]</f>
        <v>-0.40000000000000036</v>
      </c>
      <c r="N3424">
        <f>(K3424/btc[[#This Row],[Open]])*100</f>
        <v>-3.5398230088495604</v>
      </c>
    </row>
    <row r="3425" spans="1:14" x14ac:dyDescent="0.25">
      <c r="A3425" s="1" t="s">
        <v>10</v>
      </c>
      <c r="B3425" s="1">
        <v>40776</v>
      </c>
      <c r="C3425">
        <v>11.4</v>
      </c>
      <c r="D3425">
        <v>11.5</v>
      </c>
      <c r="E3425">
        <v>11.3</v>
      </c>
      <c r="F3425">
        <v>11.3</v>
      </c>
      <c r="G3425">
        <v>8720</v>
      </c>
      <c r="H3425" t="s">
        <v>7</v>
      </c>
      <c r="K3425">
        <f>btc[[#This Row],[Close]]-btc[[#This Row],[Open]]</f>
        <v>-9.9999999999999645E-2</v>
      </c>
      <c r="N3425">
        <f>(K3425/btc[[#This Row],[Open]])*100</f>
        <v>-0.87719298245613719</v>
      </c>
    </row>
    <row r="3426" spans="1:14" x14ac:dyDescent="0.25">
      <c r="A3426" s="1" t="s">
        <v>10</v>
      </c>
      <c r="B3426" s="1">
        <v>41163</v>
      </c>
      <c r="C3426">
        <v>11.2</v>
      </c>
      <c r="D3426">
        <v>11.4</v>
      </c>
      <c r="E3426">
        <v>10.9</v>
      </c>
      <c r="F3426">
        <v>11.3</v>
      </c>
      <c r="G3426">
        <v>64954</v>
      </c>
      <c r="H3426" t="s">
        <v>7</v>
      </c>
      <c r="K3426">
        <f>btc[[#This Row],[Close]]-btc[[#This Row],[Open]]</f>
        <v>0.10000000000000142</v>
      </c>
      <c r="N3426">
        <f>(K3426/btc[[#This Row],[Open]])*100</f>
        <v>0.89285714285715567</v>
      </c>
    </row>
    <row r="3427" spans="1:14" x14ac:dyDescent="0.25">
      <c r="A3427" s="1" t="s">
        <v>10</v>
      </c>
      <c r="B3427" s="1">
        <v>41164</v>
      </c>
      <c r="C3427">
        <v>11.3</v>
      </c>
      <c r="D3427">
        <v>11.4</v>
      </c>
      <c r="E3427">
        <v>10.8</v>
      </c>
      <c r="F3427">
        <v>11.4</v>
      </c>
      <c r="G3427">
        <v>58628</v>
      </c>
      <c r="H3427" t="s">
        <v>7</v>
      </c>
      <c r="K3427">
        <f>btc[[#This Row],[Close]]-btc[[#This Row],[Open]]</f>
        <v>9.9999999999999645E-2</v>
      </c>
      <c r="N3427">
        <f>(K3427/btc[[#This Row],[Open]])*100</f>
        <v>0.8849557522123862</v>
      </c>
    </row>
    <row r="3428" spans="1:14" x14ac:dyDescent="0.25">
      <c r="A3428" s="1" t="s">
        <v>10</v>
      </c>
      <c r="B3428" s="1">
        <v>41165</v>
      </c>
      <c r="C3428">
        <v>11.4</v>
      </c>
      <c r="D3428">
        <v>11.4</v>
      </c>
      <c r="E3428">
        <v>11.2</v>
      </c>
      <c r="F3428">
        <v>11.4</v>
      </c>
      <c r="G3428">
        <v>20574</v>
      </c>
      <c r="H3428" t="s">
        <v>7</v>
      </c>
      <c r="K3428">
        <f>btc[[#This Row],[Close]]-btc[[#This Row],[Open]]</f>
        <v>0</v>
      </c>
      <c r="N3428">
        <f>(K3428/btc[[#This Row],[Open]])*100</f>
        <v>0</v>
      </c>
    </row>
    <row r="3429" spans="1:14" x14ac:dyDescent="0.25">
      <c r="A3429" s="1" t="s">
        <v>10</v>
      </c>
      <c r="B3429" s="1">
        <v>41126</v>
      </c>
      <c r="C3429">
        <v>11</v>
      </c>
      <c r="D3429">
        <v>11.3</v>
      </c>
      <c r="E3429">
        <v>10.1</v>
      </c>
      <c r="F3429">
        <v>10.9</v>
      </c>
      <c r="G3429">
        <v>67280</v>
      </c>
      <c r="H3429" t="s">
        <v>7</v>
      </c>
      <c r="K3429">
        <f>btc[[#This Row],[Close]]-btc[[#This Row],[Open]]</f>
        <v>-9.9999999999999645E-2</v>
      </c>
      <c r="N3429">
        <f>(K3429/btc[[#This Row],[Open]])*100</f>
        <v>-0.90909090909090595</v>
      </c>
    </row>
    <row r="3430" spans="1:14" x14ac:dyDescent="0.25">
      <c r="A3430" s="1" t="s">
        <v>10</v>
      </c>
      <c r="B3430" s="1">
        <v>41158</v>
      </c>
      <c r="C3430">
        <v>11</v>
      </c>
      <c r="D3430">
        <v>11.3</v>
      </c>
      <c r="E3430">
        <v>10.6</v>
      </c>
      <c r="F3430">
        <v>11.2</v>
      </c>
      <c r="G3430">
        <v>67054</v>
      </c>
      <c r="H3430" t="s">
        <v>7</v>
      </c>
      <c r="K3430">
        <f>btc[[#This Row],[Close]]-btc[[#This Row],[Open]]</f>
        <v>0.19999999999999929</v>
      </c>
      <c r="N3430">
        <f>(K3430/btc[[#This Row],[Open]])*100</f>
        <v>1.8181818181818119</v>
      </c>
    </row>
    <row r="3431" spans="1:14" x14ac:dyDescent="0.25">
      <c r="A3431" s="1" t="s">
        <v>10</v>
      </c>
      <c r="B3431" s="1">
        <v>41125</v>
      </c>
      <c r="C3431">
        <v>11</v>
      </c>
      <c r="D3431">
        <v>11.3</v>
      </c>
      <c r="E3431">
        <v>10.5</v>
      </c>
      <c r="F3431">
        <v>11</v>
      </c>
      <c r="G3431">
        <v>52321</v>
      </c>
      <c r="H3431" t="s">
        <v>7</v>
      </c>
      <c r="K3431">
        <f>btc[[#This Row],[Close]]-btc[[#This Row],[Open]]</f>
        <v>0</v>
      </c>
      <c r="N3431">
        <f>(K3431/btc[[#This Row],[Open]])*100</f>
        <v>0</v>
      </c>
    </row>
    <row r="3432" spans="1:14" x14ac:dyDescent="0.25">
      <c r="A3432" s="1" t="s">
        <v>10</v>
      </c>
      <c r="B3432" s="1">
        <v>41214</v>
      </c>
      <c r="C3432">
        <v>11.2</v>
      </c>
      <c r="D3432">
        <v>11.3</v>
      </c>
      <c r="E3432">
        <v>10.4</v>
      </c>
      <c r="F3432">
        <v>10.6</v>
      </c>
      <c r="G3432">
        <v>50362</v>
      </c>
      <c r="H3432" t="s">
        <v>7</v>
      </c>
      <c r="K3432">
        <f>btc[[#This Row],[Close]]-btc[[#This Row],[Open]]</f>
        <v>-0.59999999999999964</v>
      </c>
      <c r="N3432">
        <f>(K3432/btc[[#This Row],[Open]])*100</f>
        <v>-5.3571428571428541</v>
      </c>
    </row>
    <row r="3433" spans="1:14" x14ac:dyDescent="0.25">
      <c r="A3433" s="1" t="s">
        <v>10</v>
      </c>
      <c r="B3433" s="1">
        <v>41228</v>
      </c>
      <c r="C3433">
        <v>10.9</v>
      </c>
      <c r="D3433">
        <v>11.3</v>
      </c>
      <c r="E3433">
        <v>10.9</v>
      </c>
      <c r="F3433">
        <v>11.2</v>
      </c>
      <c r="G3433">
        <v>31901</v>
      </c>
      <c r="H3433" t="s">
        <v>7</v>
      </c>
      <c r="K3433">
        <f>btc[[#This Row],[Close]]-btc[[#This Row],[Open]]</f>
        <v>0.29999999999999893</v>
      </c>
      <c r="N3433">
        <f>(K3433/btc[[#This Row],[Open]])*100</f>
        <v>2.7522935779816415</v>
      </c>
    </row>
    <row r="3434" spans="1:14" x14ac:dyDescent="0.25">
      <c r="A3434" s="1" t="s">
        <v>10</v>
      </c>
      <c r="B3434" s="1">
        <v>40771</v>
      </c>
      <c r="C3434">
        <v>11.1</v>
      </c>
      <c r="D3434">
        <v>11.3</v>
      </c>
      <c r="E3434">
        <v>10.8</v>
      </c>
      <c r="F3434">
        <v>11</v>
      </c>
      <c r="G3434">
        <v>15325</v>
      </c>
      <c r="H3434" t="s">
        <v>7</v>
      </c>
      <c r="K3434">
        <f>btc[[#This Row],[Close]]-btc[[#This Row],[Open]]</f>
        <v>-9.9999999999999645E-2</v>
      </c>
      <c r="N3434">
        <f>(K3434/btc[[#This Row],[Open]])*100</f>
        <v>-0.90090090090089781</v>
      </c>
    </row>
    <row r="3435" spans="1:14" x14ac:dyDescent="0.25">
      <c r="A3435" s="1" t="s">
        <v>10</v>
      </c>
      <c r="B3435" s="1">
        <v>40778</v>
      </c>
      <c r="C3435">
        <v>10.9</v>
      </c>
      <c r="D3435">
        <v>11.3</v>
      </c>
      <c r="E3435">
        <v>10.8</v>
      </c>
      <c r="F3435">
        <v>10.9</v>
      </c>
      <c r="G3435">
        <v>12780</v>
      </c>
      <c r="H3435" t="s">
        <v>7</v>
      </c>
      <c r="K3435">
        <f>btc[[#This Row],[Close]]-btc[[#This Row],[Open]]</f>
        <v>0</v>
      </c>
      <c r="N3435">
        <f>(K3435/btc[[#This Row],[Open]])*100</f>
        <v>0</v>
      </c>
    </row>
    <row r="3436" spans="1:14" x14ac:dyDescent="0.25">
      <c r="A3436" s="1" t="s">
        <v>10</v>
      </c>
      <c r="B3436" s="1">
        <v>41157</v>
      </c>
      <c r="C3436">
        <v>10.4</v>
      </c>
      <c r="D3436">
        <v>11.2</v>
      </c>
      <c r="E3436">
        <v>10.3</v>
      </c>
      <c r="F3436">
        <v>11</v>
      </c>
      <c r="G3436">
        <v>60767</v>
      </c>
      <c r="H3436" t="s">
        <v>7</v>
      </c>
      <c r="K3436">
        <f>btc[[#This Row],[Close]]-btc[[#This Row],[Open]]</f>
        <v>0.59999999999999964</v>
      </c>
      <c r="N3436">
        <f>(K3436/btc[[#This Row],[Open]])*100</f>
        <v>5.7692307692307656</v>
      </c>
    </row>
    <row r="3437" spans="1:14" x14ac:dyDescent="0.25">
      <c r="A3437" s="1" t="s">
        <v>10</v>
      </c>
      <c r="B3437" s="1">
        <v>41149</v>
      </c>
      <c r="C3437">
        <v>10.9</v>
      </c>
      <c r="D3437">
        <v>11.2</v>
      </c>
      <c r="E3437">
        <v>10.5</v>
      </c>
      <c r="F3437">
        <v>10.9</v>
      </c>
      <c r="G3437">
        <v>54875</v>
      </c>
      <c r="H3437" t="s">
        <v>7</v>
      </c>
      <c r="K3437">
        <f>btc[[#This Row],[Close]]-btc[[#This Row],[Open]]</f>
        <v>0</v>
      </c>
      <c r="N3437">
        <f>(K3437/btc[[#This Row],[Open]])*100</f>
        <v>0</v>
      </c>
    </row>
    <row r="3438" spans="1:14" x14ac:dyDescent="0.25">
      <c r="A3438" s="1" t="s">
        <v>10</v>
      </c>
      <c r="B3438" s="1">
        <v>41127</v>
      </c>
      <c r="C3438">
        <v>10.9</v>
      </c>
      <c r="D3438">
        <v>11.2</v>
      </c>
      <c r="E3438">
        <v>10.6</v>
      </c>
      <c r="F3438">
        <v>10.9</v>
      </c>
      <c r="G3438">
        <v>51638</v>
      </c>
      <c r="H3438" t="s">
        <v>7</v>
      </c>
      <c r="K3438">
        <f>btc[[#This Row],[Close]]-btc[[#This Row],[Open]]</f>
        <v>0</v>
      </c>
      <c r="N3438">
        <f>(K3438/btc[[#This Row],[Open]])*100</f>
        <v>0</v>
      </c>
    </row>
    <row r="3439" spans="1:14" x14ac:dyDescent="0.25">
      <c r="A3439" s="1" t="s">
        <v>10</v>
      </c>
      <c r="B3439" s="1">
        <v>40769</v>
      </c>
      <c r="C3439">
        <v>10.1</v>
      </c>
      <c r="D3439">
        <v>11.2</v>
      </c>
      <c r="E3439">
        <v>9.6</v>
      </c>
      <c r="F3439">
        <v>10.8</v>
      </c>
      <c r="G3439">
        <v>44126</v>
      </c>
      <c r="H3439" t="s">
        <v>7</v>
      </c>
      <c r="K3439">
        <f>btc[[#This Row],[Close]]-btc[[#This Row],[Open]]</f>
        <v>0.70000000000000107</v>
      </c>
      <c r="N3439">
        <f>(K3439/btc[[#This Row],[Open]])*100</f>
        <v>6.9306930693069413</v>
      </c>
    </row>
    <row r="3440" spans="1:14" x14ac:dyDescent="0.25">
      <c r="A3440" s="1" t="s">
        <v>10</v>
      </c>
      <c r="B3440" s="1">
        <v>41162</v>
      </c>
      <c r="C3440">
        <v>11</v>
      </c>
      <c r="D3440">
        <v>11.2</v>
      </c>
      <c r="E3440">
        <v>10.9</v>
      </c>
      <c r="F3440">
        <v>11.2</v>
      </c>
      <c r="G3440">
        <v>42288</v>
      </c>
      <c r="H3440" t="s">
        <v>7</v>
      </c>
      <c r="K3440">
        <f>btc[[#This Row],[Close]]-btc[[#This Row],[Open]]</f>
        <v>0.19999999999999929</v>
      </c>
      <c r="N3440">
        <f>(K3440/btc[[#This Row],[Open]])*100</f>
        <v>1.8181818181818119</v>
      </c>
    </row>
    <row r="3441" spans="1:14" x14ac:dyDescent="0.25">
      <c r="A3441" s="1" t="s">
        <v>10</v>
      </c>
      <c r="B3441" s="1">
        <v>41213</v>
      </c>
      <c r="C3441">
        <v>10.9</v>
      </c>
      <c r="D3441">
        <v>11.2</v>
      </c>
      <c r="E3441">
        <v>10.7</v>
      </c>
      <c r="F3441">
        <v>11.2</v>
      </c>
      <c r="G3441">
        <v>40673</v>
      </c>
      <c r="H3441" t="s">
        <v>7</v>
      </c>
      <c r="K3441">
        <f>btc[[#This Row],[Close]]-btc[[#This Row],[Open]]</f>
        <v>0.29999999999999893</v>
      </c>
      <c r="N3441">
        <f>(K3441/btc[[#This Row],[Open]])*100</f>
        <v>2.7522935779816415</v>
      </c>
    </row>
    <row r="3442" spans="1:14" x14ac:dyDescent="0.25">
      <c r="A3442" s="1" t="s">
        <v>10</v>
      </c>
      <c r="B3442" s="1">
        <v>41225</v>
      </c>
      <c r="C3442">
        <v>10.9</v>
      </c>
      <c r="D3442">
        <v>11.2</v>
      </c>
      <c r="E3442">
        <v>10.8</v>
      </c>
      <c r="F3442">
        <v>11</v>
      </c>
      <c r="G3442">
        <v>39217</v>
      </c>
      <c r="H3442" t="s">
        <v>7</v>
      </c>
      <c r="K3442">
        <f>btc[[#This Row],[Close]]-btc[[#This Row],[Open]]</f>
        <v>9.9999999999999645E-2</v>
      </c>
      <c r="N3442">
        <f>(K3442/btc[[#This Row],[Open]])*100</f>
        <v>0.91743119266054718</v>
      </c>
    </row>
    <row r="3443" spans="1:14" x14ac:dyDescent="0.25">
      <c r="A3443" s="1" t="s">
        <v>10</v>
      </c>
      <c r="B3443" s="1">
        <v>41159</v>
      </c>
      <c r="C3443">
        <v>11.2</v>
      </c>
      <c r="D3443">
        <v>11.2</v>
      </c>
      <c r="E3443">
        <v>10.9</v>
      </c>
      <c r="F3443">
        <v>11</v>
      </c>
      <c r="G3443">
        <v>35536</v>
      </c>
      <c r="H3443" t="s">
        <v>7</v>
      </c>
      <c r="K3443">
        <f>btc[[#This Row],[Close]]-btc[[#This Row],[Open]]</f>
        <v>-0.19999999999999929</v>
      </c>
      <c r="N3443">
        <f>(K3443/btc[[#This Row],[Open]])*100</f>
        <v>-1.7857142857142794</v>
      </c>
    </row>
    <row r="3444" spans="1:14" x14ac:dyDescent="0.25">
      <c r="A3444" s="1" t="s">
        <v>10</v>
      </c>
      <c r="B3444" s="1">
        <v>41220</v>
      </c>
      <c r="C3444">
        <v>10.9</v>
      </c>
      <c r="D3444">
        <v>11.2</v>
      </c>
      <c r="E3444">
        <v>10.8</v>
      </c>
      <c r="F3444">
        <v>10.9</v>
      </c>
      <c r="G3444">
        <v>31734</v>
      </c>
      <c r="H3444" t="s">
        <v>7</v>
      </c>
      <c r="K3444">
        <f>btc[[#This Row],[Close]]-btc[[#This Row],[Open]]</f>
        <v>0</v>
      </c>
      <c r="N3444">
        <f>(K3444/btc[[#This Row],[Open]])*100</f>
        <v>0</v>
      </c>
    </row>
    <row r="3445" spans="1:14" x14ac:dyDescent="0.25">
      <c r="A3445" s="1" t="s">
        <v>10</v>
      </c>
      <c r="B3445" s="1">
        <v>41124</v>
      </c>
      <c r="C3445">
        <v>10.5</v>
      </c>
      <c r="D3445">
        <v>11.1</v>
      </c>
      <c r="E3445">
        <v>10.3</v>
      </c>
      <c r="F3445">
        <v>11</v>
      </c>
      <c r="G3445">
        <v>61643</v>
      </c>
      <c r="H3445" t="s">
        <v>7</v>
      </c>
      <c r="K3445">
        <f>btc[[#This Row],[Close]]-btc[[#This Row],[Open]]</f>
        <v>0.5</v>
      </c>
      <c r="N3445">
        <f>(K3445/btc[[#This Row],[Open]])*100</f>
        <v>4.7619047619047619</v>
      </c>
    </row>
    <row r="3446" spans="1:14" x14ac:dyDescent="0.25">
      <c r="A3446" s="1" t="s">
        <v>10</v>
      </c>
      <c r="B3446" s="1">
        <v>41150</v>
      </c>
      <c r="C3446">
        <v>10.9</v>
      </c>
      <c r="D3446">
        <v>11.1</v>
      </c>
      <c r="E3446">
        <v>10.6</v>
      </c>
      <c r="F3446">
        <v>10.9</v>
      </c>
      <c r="G3446">
        <v>53648</v>
      </c>
      <c r="H3446" t="s">
        <v>7</v>
      </c>
      <c r="K3446">
        <f>btc[[#This Row],[Close]]-btc[[#This Row],[Open]]</f>
        <v>0</v>
      </c>
      <c r="N3446">
        <f>(K3446/btc[[#This Row],[Open]])*100</f>
        <v>0</v>
      </c>
    </row>
    <row r="3447" spans="1:14" x14ac:dyDescent="0.25">
      <c r="A3447" s="1" t="s">
        <v>10</v>
      </c>
      <c r="B3447" s="1">
        <v>40759</v>
      </c>
      <c r="C3447">
        <v>9.3000000000000007</v>
      </c>
      <c r="D3447">
        <v>11.1</v>
      </c>
      <c r="E3447">
        <v>9.3000000000000007</v>
      </c>
      <c r="F3447">
        <v>10.8</v>
      </c>
      <c r="G3447">
        <v>50094</v>
      </c>
      <c r="H3447" t="s">
        <v>7</v>
      </c>
      <c r="K3447">
        <f>btc[[#This Row],[Close]]-btc[[#This Row],[Open]]</f>
        <v>1.5</v>
      </c>
      <c r="N3447">
        <f>(K3447/btc[[#This Row],[Open]])*100</f>
        <v>16.129032258064516</v>
      </c>
    </row>
    <row r="3448" spans="1:14" x14ac:dyDescent="0.25">
      <c r="A3448" s="1" t="s">
        <v>10</v>
      </c>
      <c r="B3448" s="1">
        <v>41128</v>
      </c>
      <c r="C3448">
        <v>10.9</v>
      </c>
      <c r="D3448">
        <v>11.1</v>
      </c>
      <c r="E3448">
        <v>10.6</v>
      </c>
      <c r="F3448">
        <v>11.1</v>
      </c>
      <c r="G3448">
        <v>41654</v>
      </c>
      <c r="H3448" t="s">
        <v>7</v>
      </c>
      <c r="K3448">
        <f>btc[[#This Row],[Close]]-btc[[#This Row],[Open]]</f>
        <v>0.19999999999999929</v>
      </c>
      <c r="N3448">
        <f>(K3448/btc[[#This Row],[Open]])*100</f>
        <v>1.8348623853210944</v>
      </c>
    </row>
    <row r="3449" spans="1:14" x14ac:dyDescent="0.25">
      <c r="A3449" s="1" t="s">
        <v>10</v>
      </c>
      <c r="B3449" s="1">
        <v>41129</v>
      </c>
      <c r="C3449">
        <v>11.1</v>
      </c>
      <c r="D3449">
        <v>11.1</v>
      </c>
      <c r="E3449">
        <v>10.9</v>
      </c>
      <c r="F3449">
        <v>11.1</v>
      </c>
      <c r="G3449">
        <v>31323</v>
      </c>
      <c r="H3449" t="s">
        <v>7</v>
      </c>
      <c r="K3449">
        <f>btc[[#This Row],[Close]]-btc[[#This Row],[Open]]</f>
        <v>0</v>
      </c>
      <c r="N3449">
        <f>(K3449/btc[[#This Row],[Open]])*100</f>
        <v>0</v>
      </c>
    </row>
    <row r="3450" spans="1:14" x14ac:dyDescent="0.25">
      <c r="A3450" s="1" t="s">
        <v>10</v>
      </c>
      <c r="B3450" s="1">
        <v>41221</v>
      </c>
      <c r="C3450">
        <v>10.9</v>
      </c>
      <c r="D3450">
        <v>11.1</v>
      </c>
      <c r="E3450">
        <v>10.8</v>
      </c>
      <c r="F3450">
        <v>10.9</v>
      </c>
      <c r="G3450">
        <v>26059</v>
      </c>
      <c r="H3450" t="s">
        <v>7</v>
      </c>
      <c r="K3450">
        <f>btc[[#This Row],[Close]]-btc[[#This Row],[Open]]</f>
        <v>0</v>
      </c>
      <c r="N3450">
        <f>(K3450/btc[[#This Row],[Open]])*100</f>
        <v>0</v>
      </c>
    </row>
    <row r="3451" spans="1:14" x14ac:dyDescent="0.25">
      <c r="A3451" s="1" t="s">
        <v>10</v>
      </c>
      <c r="B3451" s="1">
        <v>41227</v>
      </c>
      <c r="C3451">
        <v>10.9</v>
      </c>
      <c r="D3451">
        <v>11.1</v>
      </c>
      <c r="E3451">
        <v>10.8</v>
      </c>
      <c r="F3451">
        <v>10.9</v>
      </c>
      <c r="G3451">
        <v>24543</v>
      </c>
      <c r="H3451" t="s">
        <v>7</v>
      </c>
      <c r="K3451">
        <f>btc[[#This Row],[Close]]-btc[[#This Row],[Open]]</f>
        <v>0</v>
      </c>
      <c r="N3451">
        <f>(K3451/btc[[#This Row],[Open]])*100</f>
        <v>0</v>
      </c>
    </row>
    <row r="3452" spans="1:14" x14ac:dyDescent="0.25">
      <c r="A3452" s="1" t="s">
        <v>10</v>
      </c>
      <c r="B3452" s="1">
        <v>41160</v>
      </c>
      <c r="C3452">
        <v>11</v>
      </c>
      <c r="D3452">
        <v>11.1</v>
      </c>
      <c r="E3452">
        <v>10.8</v>
      </c>
      <c r="F3452">
        <v>11</v>
      </c>
      <c r="G3452">
        <v>24254</v>
      </c>
      <c r="H3452" t="s">
        <v>7</v>
      </c>
      <c r="K3452">
        <f>btc[[#This Row],[Close]]-btc[[#This Row],[Open]]</f>
        <v>0</v>
      </c>
      <c r="N3452">
        <f>(K3452/btc[[#This Row],[Open]])*100</f>
        <v>0</v>
      </c>
    </row>
    <row r="3453" spans="1:14" x14ac:dyDescent="0.25">
      <c r="A3453" s="1" t="s">
        <v>10</v>
      </c>
      <c r="B3453" s="1">
        <v>40772</v>
      </c>
      <c r="C3453">
        <v>11</v>
      </c>
      <c r="D3453">
        <v>11.1</v>
      </c>
      <c r="E3453">
        <v>10.7</v>
      </c>
      <c r="F3453">
        <v>10.9</v>
      </c>
      <c r="G3453">
        <v>22899</v>
      </c>
      <c r="H3453" t="s">
        <v>7</v>
      </c>
      <c r="K3453">
        <f>btc[[#This Row],[Close]]-btc[[#This Row],[Open]]</f>
        <v>-9.9999999999999645E-2</v>
      </c>
      <c r="N3453">
        <f>(K3453/btc[[#This Row],[Open]])*100</f>
        <v>-0.90909090909090595</v>
      </c>
    </row>
    <row r="3454" spans="1:14" x14ac:dyDescent="0.25">
      <c r="A3454" s="1" t="s">
        <v>10</v>
      </c>
      <c r="B3454" s="1">
        <v>41226</v>
      </c>
      <c r="C3454">
        <v>11</v>
      </c>
      <c r="D3454">
        <v>11.1</v>
      </c>
      <c r="E3454">
        <v>10.9</v>
      </c>
      <c r="F3454">
        <v>10.9</v>
      </c>
      <c r="G3454">
        <v>16758</v>
      </c>
      <c r="H3454" t="s">
        <v>7</v>
      </c>
      <c r="K3454">
        <f>btc[[#This Row],[Close]]-btc[[#This Row],[Open]]</f>
        <v>-9.9999999999999645E-2</v>
      </c>
      <c r="N3454">
        <f>(K3454/btc[[#This Row],[Open]])*100</f>
        <v>-0.90909090909090595</v>
      </c>
    </row>
    <row r="3455" spans="1:14" x14ac:dyDescent="0.25">
      <c r="A3455" s="1" t="s">
        <v>10</v>
      </c>
      <c r="B3455" s="1">
        <v>41161</v>
      </c>
      <c r="C3455">
        <v>11</v>
      </c>
      <c r="D3455">
        <v>11.1</v>
      </c>
      <c r="E3455">
        <v>10.9</v>
      </c>
      <c r="F3455">
        <v>11</v>
      </c>
      <c r="G3455">
        <v>14033</v>
      </c>
      <c r="H3455" t="s">
        <v>7</v>
      </c>
      <c r="K3455">
        <f>btc[[#This Row],[Close]]-btc[[#This Row],[Open]]</f>
        <v>0</v>
      </c>
      <c r="N3455">
        <f>(K3455/btc[[#This Row],[Open]])*100</f>
        <v>0</v>
      </c>
    </row>
    <row r="3456" spans="1:14" x14ac:dyDescent="0.25">
      <c r="A3456" s="1" t="s">
        <v>10</v>
      </c>
      <c r="B3456" s="1">
        <v>40773</v>
      </c>
      <c r="C3456">
        <v>10.9</v>
      </c>
      <c r="D3456">
        <v>11.1</v>
      </c>
      <c r="E3456">
        <v>10.8</v>
      </c>
      <c r="F3456">
        <v>10.8</v>
      </c>
      <c r="G3456">
        <v>8210</v>
      </c>
      <c r="H3456" t="s">
        <v>7</v>
      </c>
      <c r="K3456">
        <f>btc[[#This Row],[Close]]-btc[[#This Row],[Open]]</f>
        <v>-9.9999999999999645E-2</v>
      </c>
      <c r="N3456">
        <f>(K3456/btc[[#This Row],[Open]])*100</f>
        <v>-0.91743119266054718</v>
      </c>
    </row>
    <row r="3457" spans="1:14" x14ac:dyDescent="0.25">
      <c r="A3457" s="1" t="s">
        <v>10</v>
      </c>
      <c r="B3457" s="1">
        <v>40779</v>
      </c>
      <c r="C3457">
        <v>10.9</v>
      </c>
      <c r="D3457">
        <v>11.1</v>
      </c>
      <c r="E3457">
        <v>10.8</v>
      </c>
      <c r="F3457">
        <v>10.9</v>
      </c>
      <c r="G3457">
        <v>7816</v>
      </c>
      <c r="H3457" t="s">
        <v>7</v>
      </c>
      <c r="K3457">
        <f>btc[[#This Row],[Close]]-btc[[#This Row],[Open]]</f>
        <v>0</v>
      </c>
      <c r="N3457">
        <f>(K3457/btc[[#This Row],[Open]])*100</f>
        <v>0</v>
      </c>
    </row>
    <row r="3458" spans="1:14" x14ac:dyDescent="0.25">
      <c r="A3458" s="1" t="s">
        <v>10</v>
      </c>
      <c r="B3458" s="1">
        <v>41123</v>
      </c>
      <c r="C3458">
        <v>9.6</v>
      </c>
      <c r="D3458">
        <v>11</v>
      </c>
      <c r="E3458">
        <v>9.4</v>
      </c>
      <c r="F3458">
        <v>10.5</v>
      </c>
      <c r="G3458">
        <v>126686</v>
      </c>
      <c r="H3458" t="s">
        <v>7</v>
      </c>
      <c r="K3458">
        <f>btc[[#This Row],[Close]]-btc[[#This Row],[Open]]</f>
        <v>0.90000000000000036</v>
      </c>
      <c r="N3458">
        <f>(K3458/btc[[#This Row],[Open]])*100</f>
        <v>9.3750000000000036</v>
      </c>
    </row>
    <row r="3459" spans="1:14" x14ac:dyDescent="0.25">
      <c r="A3459" s="1" t="s">
        <v>10</v>
      </c>
      <c r="B3459" s="1">
        <v>40760</v>
      </c>
      <c r="C3459">
        <v>10.8</v>
      </c>
      <c r="D3459">
        <v>11</v>
      </c>
      <c r="E3459">
        <v>9.5</v>
      </c>
      <c r="F3459">
        <v>9.8000000000000007</v>
      </c>
      <c r="G3459">
        <v>30766</v>
      </c>
      <c r="H3459" t="s">
        <v>7</v>
      </c>
      <c r="K3459">
        <f>btc[[#This Row],[Close]]-btc[[#This Row],[Open]]</f>
        <v>-1</v>
      </c>
      <c r="N3459">
        <f>(K3459/btc[[#This Row],[Open]])*100</f>
        <v>-9.2592592592592595</v>
      </c>
    </row>
    <row r="3460" spans="1:14" x14ac:dyDescent="0.25">
      <c r="A3460" s="1" t="s">
        <v>10</v>
      </c>
      <c r="B3460" s="1">
        <v>41222</v>
      </c>
      <c r="C3460">
        <v>10.9</v>
      </c>
      <c r="D3460">
        <v>11</v>
      </c>
      <c r="E3460">
        <v>10.8</v>
      </c>
      <c r="F3460">
        <v>10.8</v>
      </c>
      <c r="G3460">
        <v>14727</v>
      </c>
      <c r="H3460" t="s">
        <v>7</v>
      </c>
      <c r="K3460">
        <f>btc[[#This Row],[Close]]-btc[[#This Row],[Open]]</f>
        <v>-9.9999999999999645E-2</v>
      </c>
      <c r="N3460">
        <f>(K3460/btc[[#This Row],[Open]])*100</f>
        <v>-0.91743119266054718</v>
      </c>
    </row>
    <row r="3461" spans="1:14" x14ac:dyDescent="0.25">
      <c r="A3461" s="1" t="s">
        <v>10</v>
      </c>
      <c r="B3461" s="1">
        <v>41223</v>
      </c>
      <c r="C3461">
        <v>10.8</v>
      </c>
      <c r="D3461">
        <v>11</v>
      </c>
      <c r="E3461">
        <v>10.8</v>
      </c>
      <c r="F3461">
        <v>10.9</v>
      </c>
      <c r="G3461">
        <v>13490</v>
      </c>
      <c r="H3461" t="s">
        <v>7</v>
      </c>
      <c r="K3461">
        <f>btc[[#This Row],[Close]]-btc[[#This Row],[Open]]</f>
        <v>9.9999999999999645E-2</v>
      </c>
      <c r="N3461">
        <f>(K3461/btc[[#This Row],[Open]])*100</f>
        <v>0.9259259259259226</v>
      </c>
    </row>
    <row r="3462" spans="1:14" x14ac:dyDescent="0.25">
      <c r="A3462" s="1" t="s">
        <v>10</v>
      </c>
      <c r="B3462" s="1">
        <v>41208</v>
      </c>
      <c r="C3462">
        <v>10.9</v>
      </c>
      <c r="D3462">
        <v>10.9</v>
      </c>
      <c r="E3462">
        <v>9.6999999999999993</v>
      </c>
      <c r="F3462">
        <v>10.199999999999999</v>
      </c>
      <c r="G3462">
        <v>98995</v>
      </c>
      <c r="H3462" t="s">
        <v>7</v>
      </c>
      <c r="K3462">
        <f>btc[[#This Row],[Close]]-btc[[#This Row],[Open]]</f>
        <v>-0.70000000000000107</v>
      </c>
      <c r="N3462">
        <f>(K3462/btc[[#This Row],[Open]])*100</f>
        <v>-6.4220183486238636</v>
      </c>
    </row>
    <row r="3463" spans="1:14" x14ac:dyDescent="0.25">
      <c r="A3463" s="1" t="s">
        <v>10</v>
      </c>
      <c r="B3463" s="1">
        <v>40780</v>
      </c>
      <c r="C3463">
        <v>10.9</v>
      </c>
      <c r="D3463">
        <v>10.9</v>
      </c>
      <c r="E3463">
        <v>9.1</v>
      </c>
      <c r="F3463">
        <v>9.6999999999999993</v>
      </c>
      <c r="G3463">
        <v>55485</v>
      </c>
      <c r="H3463" t="s">
        <v>7</v>
      </c>
      <c r="K3463">
        <f>btc[[#This Row],[Close]]-btc[[#This Row],[Open]]</f>
        <v>-1.2000000000000011</v>
      </c>
      <c r="N3463">
        <f>(K3463/btc[[#This Row],[Open]])*100</f>
        <v>-11.009174311926614</v>
      </c>
    </row>
    <row r="3464" spans="1:14" x14ac:dyDescent="0.25">
      <c r="A3464" s="1" t="s">
        <v>10</v>
      </c>
      <c r="B3464" s="1">
        <v>40696</v>
      </c>
      <c r="C3464">
        <v>9.6</v>
      </c>
      <c r="D3464">
        <v>10.9</v>
      </c>
      <c r="E3464">
        <v>9.5</v>
      </c>
      <c r="F3464">
        <v>10.6</v>
      </c>
      <c r="G3464">
        <v>41047</v>
      </c>
      <c r="H3464" t="s">
        <v>7</v>
      </c>
      <c r="K3464">
        <f>btc[[#This Row],[Close]]-btc[[#This Row],[Open]]</f>
        <v>1</v>
      </c>
      <c r="N3464">
        <f>(K3464/btc[[#This Row],[Open]])*100</f>
        <v>10.416666666666668</v>
      </c>
    </row>
    <row r="3465" spans="1:14" x14ac:dyDescent="0.25">
      <c r="A3465" s="1" t="s">
        <v>10</v>
      </c>
      <c r="B3465" s="1">
        <v>41211</v>
      </c>
      <c r="C3465">
        <v>10.7</v>
      </c>
      <c r="D3465">
        <v>10.9</v>
      </c>
      <c r="E3465">
        <v>10.3</v>
      </c>
      <c r="F3465">
        <v>10.6</v>
      </c>
      <c r="G3465">
        <v>37575</v>
      </c>
      <c r="H3465" t="s">
        <v>7</v>
      </c>
      <c r="K3465">
        <f>btc[[#This Row],[Close]]-btc[[#This Row],[Open]]</f>
        <v>-9.9999999999999645E-2</v>
      </c>
      <c r="N3465">
        <f>(K3465/btc[[#This Row],[Open]])*100</f>
        <v>-0.93457943925233322</v>
      </c>
    </row>
    <row r="3466" spans="1:14" x14ac:dyDescent="0.25">
      <c r="A3466" s="1" t="s">
        <v>10</v>
      </c>
      <c r="B3466" s="1">
        <v>41151</v>
      </c>
      <c r="C3466">
        <v>10.9</v>
      </c>
      <c r="D3466">
        <v>10.9</v>
      </c>
      <c r="E3466">
        <v>10.6</v>
      </c>
      <c r="F3466">
        <v>10.8</v>
      </c>
      <c r="G3466">
        <v>30869</v>
      </c>
      <c r="H3466" t="s">
        <v>7</v>
      </c>
      <c r="K3466">
        <f>btc[[#This Row],[Close]]-btc[[#This Row],[Open]]</f>
        <v>-9.9999999999999645E-2</v>
      </c>
      <c r="N3466">
        <f>(K3466/btc[[#This Row],[Open]])*100</f>
        <v>-0.91743119266054718</v>
      </c>
    </row>
    <row r="3467" spans="1:14" x14ac:dyDescent="0.25">
      <c r="A3467" s="1" t="s">
        <v>10</v>
      </c>
      <c r="B3467" s="1">
        <v>41219</v>
      </c>
      <c r="C3467">
        <v>10.8</v>
      </c>
      <c r="D3467">
        <v>10.9</v>
      </c>
      <c r="E3467">
        <v>10.7</v>
      </c>
      <c r="F3467">
        <v>10.9</v>
      </c>
      <c r="G3467">
        <v>26995</v>
      </c>
      <c r="H3467" t="s">
        <v>7</v>
      </c>
      <c r="K3467">
        <f>btc[[#This Row],[Close]]-btc[[#This Row],[Open]]</f>
        <v>9.9999999999999645E-2</v>
      </c>
      <c r="N3467">
        <f>(K3467/btc[[#This Row],[Open]])*100</f>
        <v>0.9259259259259226</v>
      </c>
    </row>
    <row r="3468" spans="1:14" x14ac:dyDescent="0.25">
      <c r="A3468" s="1" t="s">
        <v>10</v>
      </c>
      <c r="B3468" s="1">
        <v>41212</v>
      </c>
      <c r="C3468">
        <v>10.6</v>
      </c>
      <c r="D3468">
        <v>10.9</v>
      </c>
      <c r="E3468">
        <v>10.6</v>
      </c>
      <c r="F3468">
        <v>10.9</v>
      </c>
      <c r="G3468">
        <v>26023</v>
      </c>
      <c r="H3468" t="s">
        <v>7</v>
      </c>
      <c r="K3468">
        <f>btc[[#This Row],[Close]]-btc[[#This Row],[Open]]</f>
        <v>0.30000000000000071</v>
      </c>
      <c r="N3468">
        <f>(K3468/btc[[#This Row],[Open]])*100</f>
        <v>2.8301886792452895</v>
      </c>
    </row>
    <row r="3469" spans="1:14" x14ac:dyDescent="0.25">
      <c r="A3469" s="1" t="s">
        <v>10</v>
      </c>
      <c r="B3469" s="1">
        <v>41210</v>
      </c>
      <c r="C3469">
        <v>10.3</v>
      </c>
      <c r="D3469">
        <v>10.9</v>
      </c>
      <c r="E3469">
        <v>10.3</v>
      </c>
      <c r="F3469">
        <v>10.7</v>
      </c>
      <c r="G3469">
        <v>22390</v>
      </c>
      <c r="H3469" t="s">
        <v>7</v>
      </c>
      <c r="K3469">
        <f>btc[[#This Row],[Close]]-btc[[#This Row],[Open]]</f>
        <v>0.39999999999999858</v>
      </c>
      <c r="N3469">
        <f>(K3469/btc[[#This Row],[Open]])*100</f>
        <v>3.8834951456310538</v>
      </c>
    </row>
    <row r="3470" spans="1:14" x14ac:dyDescent="0.25">
      <c r="A3470" s="1" t="s">
        <v>10</v>
      </c>
      <c r="B3470" s="1">
        <v>41218</v>
      </c>
      <c r="C3470">
        <v>10.8</v>
      </c>
      <c r="D3470">
        <v>10.9</v>
      </c>
      <c r="E3470">
        <v>10.6</v>
      </c>
      <c r="F3470">
        <v>10.8</v>
      </c>
      <c r="G3470">
        <v>21777</v>
      </c>
      <c r="H3470" t="s">
        <v>7</v>
      </c>
      <c r="K3470">
        <f>btc[[#This Row],[Close]]-btc[[#This Row],[Open]]</f>
        <v>0</v>
      </c>
      <c r="N3470">
        <f>(K3470/btc[[#This Row],[Open]])*100</f>
        <v>0</v>
      </c>
    </row>
    <row r="3471" spans="1:14" x14ac:dyDescent="0.25">
      <c r="A3471" s="1" t="s">
        <v>10</v>
      </c>
      <c r="B3471" s="1">
        <v>41217</v>
      </c>
      <c r="C3471">
        <v>10.6</v>
      </c>
      <c r="D3471">
        <v>10.9</v>
      </c>
      <c r="E3471">
        <v>10.5</v>
      </c>
      <c r="F3471">
        <v>10.8</v>
      </c>
      <c r="G3471">
        <v>16750</v>
      </c>
      <c r="H3471" t="s">
        <v>7</v>
      </c>
      <c r="K3471">
        <f>btc[[#This Row],[Close]]-btc[[#This Row],[Open]]</f>
        <v>0.20000000000000107</v>
      </c>
      <c r="N3471">
        <f>(K3471/btc[[#This Row],[Open]])*100</f>
        <v>1.8867924528301987</v>
      </c>
    </row>
    <row r="3472" spans="1:14" x14ac:dyDescent="0.25">
      <c r="A3472" s="1" t="s">
        <v>10</v>
      </c>
      <c r="B3472" s="1">
        <v>41224</v>
      </c>
      <c r="C3472">
        <v>10.9</v>
      </c>
      <c r="D3472">
        <v>10.9</v>
      </c>
      <c r="E3472">
        <v>10.7</v>
      </c>
      <c r="F3472">
        <v>10.9</v>
      </c>
      <c r="G3472">
        <v>12625</v>
      </c>
      <c r="H3472" t="s">
        <v>7</v>
      </c>
      <c r="K3472">
        <f>btc[[#This Row],[Close]]-btc[[#This Row],[Open]]</f>
        <v>0</v>
      </c>
      <c r="N3472">
        <f>(K3472/btc[[#This Row],[Open]])*100</f>
        <v>0</v>
      </c>
    </row>
    <row r="3473" spans="1:14" x14ac:dyDescent="0.25">
      <c r="A3473" s="1" t="s">
        <v>10</v>
      </c>
      <c r="B3473" s="1">
        <v>41152</v>
      </c>
      <c r="C3473">
        <v>10.8</v>
      </c>
      <c r="D3473">
        <v>10.8</v>
      </c>
      <c r="E3473">
        <v>9.6999999999999993</v>
      </c>
      <c r="F3473">
        <v>10.199999999999999</v>
      </c>
      <c r="G3473">
        <v>67791</v>
      </c>
      <c r="H3473" t="s">
        <v>7</v>
      </c>
      <c r="K3473">
        <f>btc[[#This Row],[Close]]-btc[[#This Row],[Open]]</f>
        <v>-0.60000000000000142</v>
      </c>
      <c r="N3473">
        <f>(K3473/btc[[#This Row],[Open]])*100</f>
        <v>-5.5555555555555687</v>
      </c>
    </row>
    <row r="3474" spans="1:14" x14ac:dyDescent="0.25">
      <c r="A3474" s="1" t="s">
        <v>10</v>
      </c>
      <c r="B3474" s="1">
        <v>41209</v>
      </c>
      <c r="C3474">
        <v>10.199999999999999</v>
      </c>
      <c r="D3474">
        <v>10.8</v>
      </c>
      <c r="E3474">
        <v>9.8000000000000007</v>
      </c>
      <c r="F3474">
        <v>10.3</v>
      </c>
      <c r="G3474">
        <v>47870</v>
      </c>
      <c r="H3474" t="s">
        <v>7</v>
      </c>
      <c r="K3474">
        <f>btc[[#This Row],[Close]]-btc[[#This Row],[Open]]</f>
        <v>0.10000000000000142</v>
      </c>
      <c r="N3474">
        <f>(K3474/btc[[#This Row],[Open]])*100</f>
        <v>0.98039215686275916</v>
      </c>
    </row>
    <row r="3475" spans="1:14" x14ac:dyDescent="0.25">
      <c r="A3475" s="1" t="s">
        <v>10</v>
      </c>
      <c r="B3475" s="1">
        <v>41215</v>
      </c>
      <c r="C3475">
        <v>10.6</v>
      </c>
      <c r="D3475">
        <v>10.8</v>
      </c>
      <c r="E3475">
        <v>10.3</v>
      </c>
      <c r="F3475">
        <v>10.5</v>
      </c>
      <c r="G3475">
        <v>24485</v>
      </c>
      <c r="H3475" t="s">
        <v>7</v>
      </c>
      <c r="K3475">
        <f>btc[[#This Row],[Close]]-btc[[#This Row],[Open]]</f>
        <v>-9.9999999999999645E-2</v>
      </c>
      <c r="N3475">
        <f>(K3475/btc[[#This Row],[Open]])*100</f>
        <v>-0.94339622641509102</v>
      </c>
    </row>
    <row r="3476" spans="1:14" x14ac:dyDescent="0.25">
      <c r="A3476" s="1" t="s">
        <v>10</v>
      </c>
      <c r="B3476" s="1">
        <v>41145</v>
      </c>
      <c r="C3476">
        <v>10.1</v>
      </c>
      <c r="D3476">
        <v>10.6</v>
      </c>
      <c r="E3476">
        <v>9.9</v>
      </c>
      <c r="F3476">
        <v>10.6</v>
      </c>
      <c r="G3476">
        <v>92078</v>
      </c>
      <c r="H3476" t="s">
        <v>7</v>
      </c>
      <c r="K3476">
        <f>btc[[#This Row],[Close]]-btc[[#This Row],[Open]]</f>
        <v>0.5</v>
      </c>
      <c r="N3476">
        <f>(K3476/btc[[#This Row],[Open]])*100</f>
        <v>4.9504950495049505</v>
      </c>
    </row>
    <row r="3477" spans="1:14" x14ac:dyDescent="0.25">
      <c r="A3477" s="1" t="s">
        <v>10</v>
      </c>
      <c r="B3477" s="1">
        <v>41146</v>
      </c>
      <c r="C3477">
        <v>10.6</v>
      </c>
      <c r="D3477">
        <v>10.6</v>
      </c>
      <c r="E3477">
        <v>10.199999999999999</v>
      </c>
      <c r="F3477">
        <v>10.5</v>
      </c>
      <c r="G3477">
        <v>40232</v>
      </c>
      <c r="H3477" t="s">
        <v>7</v>
      </c>
      <c r="K3477">
        <f>btc[[#This Row],[Close]]-btc[[#This Row],[Open]]</f>
        <v>-9.9999999999999645E-2</v>
      </c>
      <c r="N3477">
        <f>(K3477/btc[[#This Row],[Open]])*100</f>
        <v>-0.94339622641509102</v>
      </c>
    </row>
    <row r="3478" spans="1:14" x14ac:dyDescent="0.25">
      <c r="A3478" s="1" t="s">
        <v>10</v>
      </c>
      <c r="B3478" s="1">
        <v>41147</v>
      </c>
      <c r="C3478">
        <v>10.5</v>
      </c>
      <c r="D3478">
        <v>10.6</v>
      </c>
      <c r="E3478">
        <v>10.4</v>
      </c>
      <c r="F3478">
        <v>10.6</v>
      </c>
      <c r="G3478">
        <v>26331</v>
      </c>
      <c r="H3478" t="s">
        <v>7</v>
      </c>
      <c r="K3478">
        <f>btc[[#This Row],[Close]]-btc[[#This Row],[Open]]</f>
        <v>9.9999999999999645E-2</v>
      </c>
      <c r="N3478">
        <f>(K3478/btc[[#This Row],[Open]])*100</f>
        <v>0.952380952380949</v>
      </c>
    </row>
    <row r="3479" spans="1:14" x14ac:dyDescent="0.25">
      <c r="A3479" s="1" t="s">
        <v>10</v>
      </c>
      <c r="B3479" s="1">
        <v>41155</v>
      </c>
      <c r="C3479">
        <v>10.199999999999999</v>
      </c>
      <c r="D3479">
        <v>10.6</v>
      </c>
      <c r="E3479">
        <v>10.1</v>
      </c>
      <c r="F3479">
        <v>10.5</v>
      </c>
      <c r="G3479">
        <v>22925</v>
      </c>
      <c r="H3479" t="s">
        <v>7</v>
      </c>
      <c r="K3479">
        <f>btc[[#This Row],[Close]]-btc[[#This Row],[Open]]</f>
        <v>0.30000000000000071</v>
      </c>
      <c r="N3479">
        <f>(K3479/btc[[#This Row],[Open]])*100</f>
        <v>2.9411764705882426</v>
      </c>
    </row>
    <row r="3480" spans="1:14" x14ac:dyDescent="0.25">
      <c r="A3480" s="1" t="s">
        <v>10</v>
      </c>
      <c r="B3480" s="1">
        <v>41216</v>
      </c>
      <c r="C3480">
        <v>10.5</v>
      </c>
      <c r="D3480">
        <v>10.6</v>
      </c>
      <c r="E3480">
        <v>10.4</v>
      </c>
      <c r="F3480">
        <v>10.6</v>
      </c>
      <c r="G3480">
        <v>16733</v>
      </c>
      <c r="H3480" t="s">
        <v>7</v>
      </c>
      <c r="K3480">
        <f>btc[[#This Row],[Close]]-btc[[#This Row],[Open]]</f>
        <v>9.9999999999999645E-2</v>
      </c>
      <c r="N3480">
        <f>(K3480/btc[[#This Row],[Open]])*100</f>
        <v>0.952380952380949</v>
      </c>
    </row>
    <row r="3481" spans="1:14" x14ac:dyDescent="0.25">
      <c r="A3481" s="1" t="s">
        <v>10</v>
      </c>
      <c r="B3481" s="1">
        <v>41141</v>
      </c>
      <c r="C3481">
        <v>8</v>
      </c>
      <c r="D3481">
        <v>10.5</v>
      </c>
      <c r="E3481">
        <v>7.8</v>
      </c>
      <c r="F3481">
        <v>10.1</v>
      </c>
      <c r="G3481">
        <v>192503</v>
      </c>
      <c r="H3481" t="s">
        <v>7</v>
      </c>
      <c r="K3481">
        <f>btc[[#This Row],[Close]]-btc[[#This Row],[Open]]</f>
        <v>2.0999999999999996</v>
      </c>
      <c r="N3481">
        <f>(K3481/btc[[#This Row],[Open]])*100</f>
        <v>26.249999999999996</v>
      </c>
    </row>
    <row r="3482" spans="1:14" x14ac:dyDescent="0.25">
      <c r="A3482" s="1" t="s">
        <v>10</v>
      </c>
      <c r="B3482" s="1">
        <v>40766</v>
      </c>
      <c r="C3482">
        <v>10</v>
      </c>
      <c r="D3482">
        <v>10.5</v>
      </c>
      <c r="E3482">
        <v>8.4</v>
      </c>
      <c r="F3482">
        <v>9.5</v>
      </c>
      <c r="G3482">
        <v>58115</v>
      </c>
      <c r="H3482" t="s">
        <v>7</v>
      </c>
      <c r="K3482">
        <f>btc[[#This Row],[Close]]-btc[[#This Row],[Open]]</f>
        <v>-0.5</v>
      </c>
      <c r="N3482">
        <f>(K3482/btc[[#This Row],[Open]])*100</f>
        <v>-5</v>
      </c>
    </row>
    <row r="3483" spans="1:14" x14ac:dyDescent="0.25">
      <c r="A3483" s="1" t="s">
        <v>10</v>
      </c>
      <c r="B3483" s="1">
        <v>41156</v>
      </c>
      <c r="C3483">
        <v>10.5</v>
      </c>
      <c r="D3483">
        <v>10.5</v>
      </c>
      <c r="E3483">
        <v>10.1</v>
      </c>
      <c r="F3483">
        <v>10.4</v>
      </c>
      <c r="G3483">
        <v>34878</v>
      </c>
      <c r="H3483" t="s">
        <v>7</v>
      </c>
      <c r="K3483">
        <f>btc[[#This Row],[Close]]-btc[[#This Row],[Open]]</f>
        <v>-9.9999999999999645E-2</v>
      </c>
      <c r="N3483">
        <f>(K3483/btc[[#This Row],[Open]])*100</f>
        <v>-0.952380952380949</v>
      </c>
    </row>
    <row r="3484" spans="1:14" x14ac:dyDescent="0.25">
      <c r="A3484" s="1" t="s">
        <v>10</v>
      </c>
      <c r="B3484" s="1">
        <v>41154</v>
      </c>
      <c r="C3484">
        <v>10</v>
      </c>
      <c r="D3484">
        <v>10.4</v>
      </c>
      <c r="E3484">
        <v>9.6999999999999993</v>
      </c>
      <c r="F3484">
        <v>10.199999999999999</v>
      </c>
      <c r="G3484">
        <v>25056</v>
      </c>
      <c r="H3484" t="s">
        <v>7</v>
      </c>
      <c r="K3484">
        <f>btc[[#This Row],[Close]]-btc[[#This Row],[Open]]</f>
        <v>0.19999999999999929</v>
      </c>
      <c r="N3484">
        <f>(K3484/btc[[#This Row],[Open]])*100</f>
        <v>1.9999999999999927</v>
      </c>
    </row>
    <row r="3485" spans="1:14" x14ac:dyDescent="0.25">
      <c r="A3485" s="1" t="s">
        <v>10</v>
      </c>
      <c r="B3485" s="1">
        <v>40765</v>
      </c>
      <c r="C3485">
        <v>10</v>
      </c>
      <c r="D3485">
        <v>10.4</v>
      </c>
      <c r="E3485">
        <v>9.5</v>
      </c>
      <c r="F3485">
        <v>10</v>
      </c>
      <c r="G3485">
        <v>24254</v>
      </c>
      <c r="H3485" t="s">
        <v>7</v>
      </c>
      <c r="K3485">
        <f>btc[[#This Row],[Close]]-btc[[#This Row],[Open]]</f>
        <v>0</v>
      </c>
      <c r="N3485">
        <f>(K3485/btc[[#This Row],[Open]])*100</f>
        <v>0</v>
      </c>
    </row>
    <row r="3486" spans="1:14" x14ac:dyDescent="0.25">
      <c r="A3486" s="1" t="s">
        <v>10</v>
      </c>
      <c r="B3486" s="1">
        <v>41142</v>
      </c>
      <c r="C3486">
        <v>10.1</v>
      </c>
      <c r="D3486">
        <v>10.3</v>
      </c>
      <c r="E3486">
        <v>9.6999999999999993</v>
      </c>
      <c r="F3486">
        <v>9.9</v>
      </c>
      <c r="G3486">
        <v>72083</v>
      </c>
      <c r="H3486" t="s">
        <v>7</v>
      </c>
      <c r="K3486">
        <f>btc[[#This Row],[Close]]-btc[[#This Row],[Open]]</f>
        <v>-0.19999999999999929</v>
      </c>
      <c r="N3486">
        <f>(K3486/btc[[#This Row],[Open]])*100</f>
        <v>-1.9801980198019733</v>
      </c>
    </row>
    <row r="3487" spans="1:14" x14ac:dyDescent="0.25">
      <c r="A3487" s="1" t="s">
        <v>10</v>
      </c>
      <c r="B3487" s="1">
        <v>41144</v>
      </c>
      <c r="C3487">
        <v>9.8000000000000007</v>
      </c>
      <c r="D3487">
        <v>10.3</v>
      </c>
      <c r="E3487">
        <v>9.6999999999999993</v>
      </c>
      <c r="F3487">
        <v>10.1</v>
      </c>
      <c r="G3487">
        <v>56016</v>
      </c>
      <c r="H3487" t="s">
        <v>7</v>
      </c>
      <c r="K3487">
        <f>btc[[#This Row],[Close]]-btc[[#This Row],[Open]]</f>
        <v>0.29999999999999893</v>
      </c>
      <c r="N3487">
        <f>(K3487/btc[[#This Row],[Open]])*100</f>
        <v>3.0612244897959071</v>
      </c>
    </row>
    <row r="3488" spans="1:14" x14ac:dyDescent="0.25">
      <c r="A3488" s="1" t="s">
        <v>10</v>
      </c>
      <c r="B3488" s="1">
        <v>40768</v>
      </c>
      <c r="C3488">
        <v>9.5</v>
      </c>
      <c r="D3488">
        <v>10.3</v>
      </c>
      <c r="E3488">
        <v>9.3000000000000007</v>
      </c>
      <c r="F3488">
        <v>10.1</v>
      </c>
      <c r="G3488">
        <v>29760</v>
      </c>
      <c r="H3488" t="s">
        <v>7</v>
      </c>
      <c r="K3488">
        <f>btc[[#This Row],[Close]]-btc[[#This Row],[Open]]</f>
        <v>0.59999999999999964</v>
      </c>
      <c r="N3488">
        <f>(K3488/btc[[#This Row],[Open]])*100</f>
        <v>6.3157894736842062</v>
      </c>
    </row>
    <row r="3489" spans="1:14" x14ac:dyDescent="0.25">
      <c r="A3489" s="1" t="s">
        <v>10</v>
      </c>
      <c r="B3489" s="1">
        <v>41153</v>
      </c>
      <c r="C3489">
        <v>10.199999999999999</v>
      </c>
      <c r="D3489">
        <v>10.3</v>
      </c>
      <c r="E3489">
        <v>9.8000000000000007</v>
      </c>
      <c r="F3489">
        <v>10</v>
      </c>
      <c r="G3489">
        <v>23376</v>
      </c>
      <c r="H3489" t="s">
        <v>7</v>
      </c>
      <c r="K3489">
        <f>btc[[#This Row],[Close]]-btc[[#This Row],[Open]]</f>
        <v>-0.19999999999999929</v>
      </c>
      <c r="N3489">
        <f>(K3489/btc[[#This Row],[Open]])*100</f>
        <v>-1.9607843137254832</v>
      </c>
    </row>
    <row r="3490" spans="1:14" x14ac:dyDescent="0.25">
      <c r="A3490" s="1" t="s">
        <v>10</v>
      </c>
      <c r="B3490" s="1">
        <v>41143</v>
      </c>
      <c r="C3490">
        <v>9.9</v>
      </c>
      <c r="D3490">
        <v>10.1</v>
      </c>
      <c r="E3490">
        <v>9.6</v>
      </c>
      <c r="F3490">
        <v>9.8000000000000007</v>
      </c>
      <c r="G3490">
        <v>67514</v>
      </c>
      <c r="H3490" t="s">
        <v>7</v>
      </c>
      <c r="K3490">
        <f>btc[[#This Row],[Close]]-btc[[#This Row],[Open]]</f>
        <v>-9.9999999999999645E-2</v>
      </c>
      <c r="N3490">
        <f>(K3490/btc[[#This Row],[Open]])*100</f>
        <v>-1.0101010101010066</v>
      </c>
    </row>
    <row r="3491" spans="1:14" x14ac:dyDescent="0.25">
      <c r="A3491" s="1" t="s">
        <v>10</v>
      </c>
      <c r="B3491" s="1">
        <v>40761</v>
      </c>
      <c r="C3491">
        <v>9.8000000000000007</v>
      </c>
      <c r="D3491">
        <v>9.9</v>
      </c>
      <c r="E3491">
        <v>5.7</v>
      </c>
      <c r="F3491">
        <v>6.6</v>
      </c>
      <c r="G3491">
        <v>102412</v>
      </c>
      <c r="H3491" t="s">
        <v>7</v>
      </c>
      <c r="K3491">
        <f>btc[[#This Row],[Close]]-btc[[#This Row],[Open]]</f>
        <v>-3.2000000000000011</v>
      </c>
      <c r="N3491">
        <f>(K3491/btc[[#This Row],[Open]])*100</f>
        <v>-32.653061224489804</v>
      </c>
    </row>
    <row r="3492" spans="1:14" x14ac:dyDescent="0.25">
      <c r="A3492" s="1" t="s">
        <v>10</v>
      </c>
      <c r="B3492" s="1">
        <v>40781</v>
      </c>
      <c r="C3492">
        <v>9.6999999999999993</v>
      </c>
      <c r="D3492">
        <v>9.9</v>
      </c>
      <c r="E3492">
        <v>7.6</v>
      </c>
      <c r="F3492">
        <v>8.1999999999999993</v>
      </c>
      <c r="G3492">
        <v>83004</v>
      </c>
      <c r="H3492" t="s">
        <v>7</v>
      </c>
      <c r="K3492">
        <f>btc[[#This Row],[Close]]-btc[[#This Row],[Open]]</f>
        <v>-1.5</v>
      </c>
      <c r="N3492">
        <f>(K3492/btc[[#This Row],[Open]])*100</f>
        <v>-15.463917525773196</v>
      </c>
    </row>
    <row r="3493" spans="1:14" x14ac:dyDescent="0.25">
      <c r="A3493" s="1" t="s">
        <v>10</v>
      </c>
      <c r="B3493" s="1">
        <v>40767</v>
      </c>
      <c r="C3493">
        <v>9.5</v>
      </c>
      <c r="D3493">
        <v>9.8000000000000007</v>
      </c>
      <c r="E3493">
        <v>8.9</v>
      </c>
      <c r="F3493">
        <v>9.5</v>
      </c>
      <c r="G3493">
        <v>41592</v>
      </c>
      <c r="H3493" t="s">
        <v>7</v>
      </c>
      <c r="K3493">
        <f>btc[[#This Row],[Close]]-btc[[#This Row],[Open]]</f>
        <v>0</v>
      </c>
      <c r="N3493">
        <f>(K3493/btc[[#This Row],[Open]])*100</f>
        <v>0</v>
      </c>
    </row>
    <row r="3494" spans="1:14" x14ac:dyDescent="0.25">
      <c r="A3494" s="1" t="s">
        <v>10</v>
      </c>
      <c r="B3494" s="1">
        <v>41111</v>
      </c>
      <c r="C3494">
        <v>8.5</v>
      </c>
      <c r="D3494">
        <v>9.6999999999999993</v>
      </c>
      <c r="E3494">
        <v>8</v>
      </c>
      <c r="F3494">
        <v>8.9</v>
      </c>
      <c r="G3494">
        <v>139907</v>
      </c>
      <c r="H3494" t="s">
        <v>7</v>
      </c>
      <c r="K3494">
        <f>btc[[#This Row],[Close]]-btc[[#This Row],[Open]]</f>
        <v>0.40000000000000036</v>
      </c>
      <c r="N3494">
        <f>(K3494/btc[[#This Row],[Open]])*100</f>
        <v>4.7058823529411802</v>
      </c>
    </row>
    <row r="3495" spans="1:14" x14ac:dyDescent="0.25">
      <c r="A3495" s="1" t="s">
        <v>10</v>
      </c>
      <c r="B3495" s="1">
        <v>40695</v>
      </c>
      <c r="C3495">
        <v>8.6999999999999993</v>
      </c>
      <c r="D3495">
        <v>9.6999999999999993</v>
      </c>
      <c r="E3495">
        <v>8.3000000000000007</v>
      </c>
      <c r="F3495">
        <v>9.6</v>
      </c>
      <c r="G3495">
        <v>43480</v>
      </c>
      <c r="H3495" t="s">
        <v>7</v>
      </c>
      <c r="K3495">
        <f>btc[[#This Row],[Close]]-btc[[#This Row],[Open]]</f>
        <v>0.90000000000000036</v>
      </c>
      <c r="N3495">
        <f>(K3495/btc[[#This Row],[Open]])*100</f>
        <v>10.344827586206902</v>
      </c>
    </row>
    <row r="3496" spans="1:14" x14ac:dyDescent="0.25">
      <c r="A3496" s="1" t="s">
        <v>10</v>
      </c>
      <c r="B3496" s="1">
        <v>41122</v>
      </c>
      <c r="C3496">
        <v>9.4</v>
      </c>
      <c r="D3496">
        <v>9.6</v>
      </c>
      <c r="E3496">
        <v>9.1</v>
      </c>
      <c r="F3496">
        <v>9.6</v>
      </c>
      <c r="G3496">
        <v>68696</v>
      </c>
      <c r="H3496" t="s">
        <v>7</v>
      </c>
      <c r="K3496">
        <f>btc[[#This Row],[Close]]-btc[[#This Row],[Open]]</f>
        <v>0.19999999999999929</v>
      </c>
      <c r="N3496">
        <f>(K3496/btc[[#This Row],[Open]])*100</f>
        <v>2.1276595744680775</v>
      </c>
    </row>
    <row r="3497" spans="1:14" x14ac:dyDescent="0.25">
      <c r="A3497" s="1" t="s">
        <v>10</v>
      </c>
      <c r="B3497" s="1">
        <v>41107</v>
      </c>
      <c r="C3497">
        <v>8.5</v>
      </c>
      <c r="D3497">
        <v>9.5</v>
      </c>
      <c r="E3497">
        <v>7.3</v>
      </c>
      <c r="F3497">
        <v>8.8000000000000007</v>
      </c>
      <c r="G3497">
        <v>210804</v>
      </c>
      <c r="H3497" t="s">
        <v>7</v>
      </c>
      <c r="K3497">
        <f>btc[[#This Row],[Close]]-btc[[#This Row],[Open]]</f>
        <v>0.30000000000000071</v>
      </c>
      <c r="N3497">
        <f>(K3497/btc[[#This Row],[Open]])*100</f>
        <v>3.5294117647058907</v>
      </c>
    </row>
    <row r="3498" spans="1:14" x14ac:dyDescent="0.25">
      <c r="A3498" s="1" t="s">
        <v>10</v>
      </c>
      <c r="B3498" s="1">
        <v>40762</v>
      </c>
      <c r="C3498">
        <v>6.6</v>
      </c>
      <c r="D3498">
        <v>9.5</v>
      </c>
      <c r="E3498">
        <v>6</v>
      </c>
      <c r="F3498">
        <v>7.9</v>
      </c>
      <c r="G3498">
        <v>89831</v>
      </c>
      <c r="H3498" t="s">
        <v>7</v>
      </c>
      <c r="K3498">
        <f>btc[[#This Row],[Close]]-btc[[#This Row],[Open]]</f>
        <v>1.3000000000000007</v>
      </c>
      <c r="N3498">
        <f>(K3498/btc[[#This Row],[Open]])*100</f>
        <v>19.69696969696971</v>
      </c>
    </row>
    <row r="3499" spans="1:14" x14ac:dyDescent="0.25">
      <c r="A3499" s="1" t="s">
        <v>10</v>
      </c>
      <c r="B3499" s="1">
        <v>40694</v>
      </c>
      <c r="C3499">
        <v>8.8000000000000007</v>
      </c>
      <c r="D3499">
        <v>9.5</v>
      </c>
      <c r="E3499">
        <v>8.1</v>
      </c>
      <c r="F3499">
        <v>8.6999999999999993</v>
      </c>
      <c r="G3499">
        <v>45794</v>
      </c>
      <c r="H3499" t="s">
        <v>7</v>
      </c>
      <c r="K3499">
        <f>btc[[#This Row],[Close]]-btc[[#This Row],[Open]]</f>
        <v>-0.10000000000000142</v>
      </c>
      <c r="N3499">
        <f>(K3499/btc[[#This Row],[Open]])*100</f>
        <v>-1.1363636363636525</v>
      </c>
    </row>
    <row r="3500" spans="1:14" x14ac:dyDescent="0.25">
      <c r="A3500" s="1" t="s">
        <v>10</v>
      </c>
      <c r="B3500" s="1">
        <v>40783</v>
      </c>
      <c r="C3500">
        <v>8.6</v>
      </c>
      <c r="D3500">
        <v>9.5</v>
      </c>
      <c r="E3500">
        <v>8.4</v>
      </c>
      <c r="F3500">
        <v>9.1</v>
      </c>
      <c r="G3500">
        <v>24155</v>
      </c>
      <c r="H3500" t="s">
        <v>7</v>
      </c>
      <c r="K3500">
        <f>btc[[#This Row],[Close]]-btc[[#This Row],[Open]]</f>
        <v>0.5</v>
      </c>
      <c r="N3500">
        <f>(K3500/btc[[#This Row],[Open]])*100</f>
        <v>5.8139534883720927</v>
      </c>
    </row>
    <row r="3501" spans="1:14" x14ac:dyDescent="0.25">
      <c r="A3501" s="1" t="s">
        <v>10</v>
      </c>
      <c r="B3501" s="1">
        <v>41108</v>
      </c>
      <c r="C3501">
        <v>8.8000000000000007</v>
      </c>
      <c r="D3501">
        <v>9.4</v>
      </c>
      <c r="E3501">
        <v>8.5</v>
      </c>
      <c r="F3501">
        <v>9.1</v>
      </c>
      <c r="G3501">
        <v>105946</v>
      </c>
      <c r="H3501" t="s">
        <v>7</v>
      </c>
      <c r="K3501">
        <f>btc[[#This Row],[Close]]-btc[[#This Row],[Open]]</f>
        <v>0.29999999999999893</v>
      </c>
      <c r="N3501">
        <f>(K3501/btc[[#This Row],[Open]])*100</f>
        <v>3.4090909090908972</v>
      </c>
    </row>
    <row r="3502" spans="1:14" x14ac:dyDescent="0.25">
      <c r="A3502" s="1" t="s">
        <v>10</v>
      </c>
      <c r="B3502" s="1">
        <v>41121</v>
      </c>
      <c r="C3502">
        <v>9.1</v>
      </c>
      <c r="D3502">
        <v>9.4</v>
      </c>
      <c r="E3502">
        <v>9.1</v>
      </c>
      <c r="F3502">
        <v>9.4</v>
      </c>
      <c r="G3502">
        <v>70174</v>
      </c>
      <c r="H3502" t="s">
        <v>7</v>
      </c>
      <c r="K3502">
        <f>btc[[#This Row],[Close]]-btc[[#This Row],[Open]]</f>
        <v>0.30000000000000071</v>
      </c>
      <c r="N3502">
        <f>(K3502/btc[[#This Row],[Open]])*100</f>
        <v>3.2967032967033045</v>
      </c>
    </row>
    <row r="3503" spans="1:14" x14ac:dyDescent="0.25">
      <c r="A3503" s="1" t="s">
        <v>10</v>
      </c>
      <c r="B3503" s="1">
        <v>40688</v>
      </c>
      <c r="C3503">
        <v>7.4</v>
      </c>
      <c r="D3503">
        <v>9.3000000000000007</v>
      </c>
      <c r="E3503">
        <v>7.2</v>
      </c>
      <c r="F3503">
        <v>8.4</v>
      </c>
      <c r="G3503">
        <v>64050</v>
      </c>
      <c r="H3503" t="s">
        <v>7</v>
      </c>
      <c r="K3503">
        <f>btc[[#This Row],[Close]]-btc[[#This Row],[Open]]</f>
        <v>1</v>
      </c>
      <c r="N3503">
        <f>(K3503/btc[[#This Row],[Open]])*100</f>
        <v>13.513513513513512</v>
      </c>
    </row>
    <row r="3504" spans="1:14" x14ac:dyDescent="0.25">
      <c r="A3504" s="1" t="s">
        <v>10</v>
      </c>
      <c r="B3504" s="1">
        <v>40784</v>
      </c>
      <c r="C3504">
        <v>9.1</v>
      </c>
      <c r="D3504">
        <v>9.3000000000000007</v>
      </c>
      <c r="E3504">
        <v>8.6</v>
      </c>
      <c r="F3504">
        <v>9</v>
      </c>
      <c r="G3504">
        <v>21651</v>
      </c>
      <c r="H3504" t="s">
        <v>7</v>
      </c>
      <c r="K3504">
        <f>btc[[#This Row],[Close]]-btc[[#This Row],[Open]]</f>
        <v>-9.9999999999999645E-2</v>
      </c>
      <c r="N3504">
        <f>(K3504/btc[[#This Row],[Open]])*100</f>
        <v>-1.098901098901095</v>
      </c>
    </row>
    <row r="3505" spans="1:14" x14ac:dyDescent="0.25">
      <c r="A3505" s="1" t="s">
        <v>10</v>
      </c>
      <c r="B3505" s="1">
        <v>41113</v>
      </c>
      <c r="C3505">
        <v>8.4</v>
      </c>
      <c r="D3505">
        <v>9.1999999999999993</v>
      </c>
      <c r="E3505">
        <v>7.8</v>
      </c>
      <c r="F3505">
        <v>8.4</v>
      </c>
      <c r="G3505">
        <v>146396</v>
      </c>
      <c r="H3505" t="s">
        <v>7</v>
      </c>
      <c r="K3505">
        <f>btc[[#This Row],[Close]]-btc[[#This Row],[Open]]</f>
        <v>0</v>
      </c>
      <c r="N3505">
        <f>(K3505/btc[[#This Row],[Open]])*100</f>
        <v>0</v>
      </c>
    </row>
    <row r="3506" spans="1:14" x14ac:dyDescent="0.25">
      <c r="A3506" s="1" t="s">
        <v>10</v>
      </c>
      <c r="B3506" s="1">
        <v>41109</v>
      </c>
      <c r="C3506">
        <v>9.1</v>
      </c>
      <c r="D3506">
        <v>9.1999999999999993</v>
      </c>
      <c r="E3506">
        <v>8.8000000000000007</v>
      </c>
      <c r="F3506">
        <v>8.9</v>
      </c>
      <c r="G3506">
        <v>48250</v>
      </c>
      <c r="H3506" t="s">
        <v>7</v>
      </c>
      <c r="K3506">
        <f>btc[[#This Row],[Close]]-btc[[#This Row],[Open]]</f>
        <v>-0.19999999999999929</v>
      </c>
      <c r="N3506">
        <f>(K3506/btc[[#This Row],[Open]])*100</f>
        <v>-2.19780219780219</v>
      </c>
    </row>
    <row r="3507" spans="1:14" x14ac:dyDescent="0.25">
      <c r="A3507" s="1" t="s">
        <v>10</v>
      </c>
      <c r="B3507" s="1">
        <v>41120</v>
      </c>
      <c r="C3507">
        <v>8.6999999999999993</v>
      </c>
      <c r="D3507">
        <v>9.1</v>
      </c>
      <c r="E3507">
        <v>8.6999999999999993</v>
      </c>
      <c r="F3507">
        <v>9.1</v>
      </c>
      <c r="G3507">
        <v>51255</v>
      </c>
      <c r="H3507" t="s">
        <v>7</v>
      </c>
      <c r="K3507">
        <f>btc[[#This Row],[Close]]-btc[[#This Row],[Open]]</f>
        <v>0.40000000000000036</v>
      </c>
      <c r="N3507">
        <f>(K3507/btc[[#This Row],[Open]])*100</f>
        <v>4.5977011494252924</v>
      </c>
    </row>
    <row r="3508" spans="1:14" x14ac:dyDescent="0.25">
      <c r="A3508" s="1" t="s">
        <v>10</v>
      </c>
      <c r="B3508" s="1">
        <v>40782</v>
      </c>
      <c r="C3508">
        <v>8.1999999999999993</v>
      </c>
      <c r="D3508">
        <v>9.1</v>
      </c>
      <c r="E3508">
        <v>8.1</v>
      </c>
      <c r="F3508">
        <v>8.6</v>
      </c>
      <c r="G3508">
        <v>21999</v>
      </c>
      <c r="H3508" t="s">
        <v>7</v>
      </c>
      <c r="K3508">
        <f>btc[[#This Row],[Close]]-btc[[#This Row],[Open]]</f>
        <v>0.40000000000000036</v>
      </c>
      <c r="N3508">
        <f>(K3508/btc[[#This Row],[Open]])*100</f>
        <v>4.8780487804878101</v>
      </c>
    </row>
    <row r="3509" spans="1:14" x14ac:dyDescent="0.25">
      <c r="A3509" s="1" t="s">
        <v>10</v>
      </c>
      <c r="B3509" s="1">
        <v>41112</v>
      </c>
      <c r="C3509">
        <v>8.9</v>
      </c>
      <c r="D3509">
        <v>9</v>
      </c>
      <c r="E3509">
        <v>8.3000000000000007</v>
      </c>
      <c r="F3509">
        <v>8.4</v>
      </c>
      <c r="G3509">
        <v>30071</v>
      </c>
      <c r="H3509" t="s">
        <v>7</v>
      </c>
      <c r="K3509">
        <f>btc[[#This Row],[Close]]-btc[[#This Row],[Open]]</f>
        <v>-0.5</v>
      </c>
      <c r="N3509">
        <f>(K3509/btc[[#This Row],[Open]])*100</f>
        <v>-5.6179775280898872</v>
      </c>
    </row>
    <row r="3510" spans="1:14" x14ac:dyDescent="0.25">
      <c r="A3510" s="1" t="s">
        <v>10</v>
      </c>
      <c r="B3510" s="1">
        <v>40689</v>
      </c>
      <c r="C3510">
        <v>8.4</v>
      </c>
      <c r="D3510">
        <v>9</v>
      </c>
      <c r="E3510">
        <v>8</v>
      </c>
      <c r="F3510">
        <v>8.8000000000000007</v>
      </c>
      <c r="G3510">
        <v>28645</v>
      </c>
      <c r="H3510" t="s">
        <v>7</v>
      </c>
      <c r="K3510">
        <f>btc[[#This Row],[Close]]-btc[[#This Row],[Open]]</f>
        <v>0.40000000000000036</v>
      </c>
      <c r="N3510">
        <f>(K3510/btc[[#This Row],[Open]])*100</f>
        <v>4.7619047619047654</v>
      </c>
    </row>
    <row r="3511" spans="1:14" x14ac:dyDescent="0.25">
      <c r="A3511" s="1" t="s">
        <v>10</v>
      </c>
      <c r="B3511" s="1">
        <v>40693</v>
      </c>
      <c r="C3511">
        <v>8.4</v>
      </c>
      <c r="D3511">
        <v>9</v>
      </c>
      <c r="E3511">
        <v>8.3000000000000007</v>
      </c>
      <c r="F3511">
        <v>8.8000000000000007</v>
      </c>
      <c r="G3511">
        <v>17680</v>
      </c>
      <c r="H3511" t="s">
        <v>7</v>
      </c>
      <c r="K3511">
        <f>btc[[#This Row],[Close]]-btc[[#This Row],[Open]]</f>
        <v>0.40000000000000036</v>
      </c>
      <c r="N3511">
        <f>(K3511/btc[[#This Row],[Open]])*100</f>
        <v>4.7619047619047654</v>
      </c>
    </row>
    <row r="3512" spans="1:14" x14ac:dyDescent="0.25">
      <c r="A3512" s="1" t="s">
        <v>10</v>
      </c>
      <c r="B3512" s="1">
        <v>40785</v>
      </c>
      <c r="C3512">
        <v>9</v>
      </c>
      <c r="D3512">
        <v>9</v>
      </c>
      <c r="E3512">
        <v>8.6</v>
      </c>
      <c r="F3512">
        <v>8.8000000000000007</v>
      </c>
      <c r="G3512">
        <v>11774</v>
      </c>
      <c r="H3512" t="s">
        <v>7</v>
      </c>
      <c r="K3512">
        <f>btc[[#This Row],[Close]]-btc[[#This Row],[Open]]</f>
        <v>-0.19999999999999929</v>
      </c>
      <c r="N3512">
        <f>(K3512/btc[[#This Row],[Open]])*100</f>
        <v>-2.2222222222222143</v>
      </c>
    </row>
    <row r="3513" spans="1:14" x14ac:dyDescent="0.25">
      <c r="A3513" s="1" t="s">
        <v>10</v>
      </c>
      <c r="B3513" s="1">
        <v>41110</v>
      </c>
      <c r="C3513">
        <v>8.9</v>
      </c>
      <c r="D3513">
        <v>8.9</v>
      </c>
      <c r="E3513">
        <v>7.6</v>
      </c>
      <c r="F3513">
        <v>8.5</v>
      </c>
      <c r="G3513">
        <v>154661</v>
      </c>
      <c r="H3513" t="s">
        <v>7</v>
      </c>
      <c r="K3513">
        <f>btc[[#This Row],[Close]]-btc[[#This Row],[Open]]</f>
        <v>-0.40000000000000036</v>
      </c>
      <c r="N3513">
        <f>(K3513/btc[[#This Row],[Open]])*100</f>
        <v>-4.494382022471914</v>
      </c>
    </row>
    <row r="3514" spans="1:14" x14ac:dyDescent="0.25">
      <c r="A3514" s="1" t="s">
        <v>10</v>
      </c>
      <c r="B3514" s="1">
        <v>41115</v>
      </c>
      <c r="C3514">
        <v>8.6</v>
      </c>
      <c r="D3514">
        <v>8.9</v>
      </c>
      <c r="E3514">
        <v>8.4</v>
      </c>
      <c r="F3514">
        <v>8.8000000000000007</v>
      </c>
      <c r="G3514">
        <v>64721</v>
      </c>
      <c r="H3514" t="s">
        <v>7</v>
      </c>
      <c r="K3514">
        <f>btc[[#This Row],[Close]]-btc[[#This Row],[Open]]</f>
        <v>0.20000000000000107</v>
      </c>
      <c r="N3514">
        <f>(K3514/btc[[#This Row],[Open]])*100</f>
        <v>2.3255813953488498</v>
      </c>
    </row>
    <row r="3515" spans="1:14" x14ac:dyDescent="0.25">
      <c r="A3515" s="1" t="s">
        <v>10</v>
      </c>
      <c r="B3515" s="1">
        <v>40677</v>
      </c>
      <c r="C3515">
        <v>8.1999999999999993</v>
      </c>
      <c r="D3515">
        <v>8.9</v>
      </c>
      <c r="E3515">
        <v>5.8</v>
      </c>
      <c r="F3515">
        <v>7.2</v>
      </c>
      <c r="G3515">
        <v>55390</v>
      </c>
      <c r="H3515" t="s">
        <v>7</v>
      </c>
      <c r="K3515">
        <f>btc[[#This Row],[Close]]-btc[[#This Row],[Open]]</f>
        <v>-0.99999999999999911</v>
      </c>
      <c r="N3515">
        <f>(K3515/btc[[#This Row],[Open]])*100</f>
        <v>-12.195121951219502</v>
      </c>
    </row>
    <row r="3516" spans="1:14" x14ac:dyDescent="0.25">
      <c r="A3516" s="1" t="s">
        <v>10</v>
      </c>
      <c r="B3516" s="1">
        <v>41114</v>
      </c>
      <c r="C3516">
        <v>8.4</v>
      </c>
      <c r="D3516">
        <v>8.9</v>
      </c>
      <c r="E3516">
        <v>8.3000000000000007</v>
      </c>
      <c r="F3516">
        <v>8.6</v>
      </c>
      <c r="G3516">
        <v>40947</v>
      </c>
      <c r="H3516" t="s">
        <v>7</v>
      </c>
      <c r="K3516">
        <f>btc[[#This Row],[Close]]-btc[[#This Row],[Open]]</f>
        <v>0.19999999999999929</v>
      </c>
      <c r="N3516">
        <f>(K3516/btc[[#This Row],[Open]])*100</f>
        <v>2.3809523809523725</v>
      </c>
    </row>
    <row r="3517" spans="1:14" x14ac:dyDescent="0.25">
      <c r="A3517" s="1" t="s">
        <v>10</v>
      </c>
      <c r="B3517" s="1">
        <v>41116</v>
      </c>
      <c r="C3517">
        <v>8.8000000000000007</v>
      </c>
      <c r="D3517">
        <v>8.9</v>
      </c>
      <c r="E3517">
        <v>8.6</v>
      </c>
      <c r="F3517">
        <v>8.9</v>
      </c>
      <c r="G3517">
        <v>32380</v>
      </c>
      <c r="H3517" t="s">
        <v>7</v>
      </c>
      <c r="K3517">
        <f>btc[[#This Row],[Close]]-btc[[#This Row],[Open]]</f>
        <v>9.9999999999999645E-2</v>
      </c>
      <c r="N3517">
        <f>(K3517/btc[[#This Row],[Open]])*100</f>
        <v>1.1363636363636322</v>
      </c>
    </row>
    <row r="3518" spans="1:14" x14ac:dyDescent="0.25">
      <c r="A3518" s="1" t="s">
        <v>10</v>
      </c>
      <c r="B3518" s="1">
        <v>41117</v>
      </c>
      <c r="C3518">
        <v>8.9</v>
      </c>
      <c r="D3518">
        <v>8.9</v>
      </c>
      <c r="E3518">
        <v>8.8000000000000007</v>
      </c>
      <c r="F3518">
        <v>8.9</v>
      </c>
      <c r="G3518">
        <v>26674</v>
      </c>
      <c r="H3518" t="s">
        <v>7</v>
      </c>
      <c r="K3518">
        <f>btc[[#This Row],[Close]]-btc[[#This Row],[Open]]</f>
        <v>0</v>
      </c>
      <c r="N3518">
        <f>(K3518/btc[[#This Row],[Open]])*100</f>
        <v>0</v>
      </c>
    </row>
    <row r="3519" spans="1:14" x14ac:dyDescent="0.25">
      <c r="A3519" s="1" t="s">
        <v>10</v>
      </c>
      <c r="B3519" s="1">
        <v>41118</v>
      </c>
      <c r="C3519">
        <v>8.9</v>
      </c>
      <c r="D3519">
        <v>8.9</v>
      </c>
      <c r="E3519">
        <v>8.6999999999999993</v>
      </c>
      <c r="F3519">
        <v>8.9</v>
      </c>
      <c r="G3519">
        <v>16165</v>
      </c>
      <c r="H3519" t="s">
        <v>7</v>
      </c>
      <c r="K3519">
        <f>btc[[#This Row],[Close]]-btc[[#This Row],[Open]]</f>
        <v>0</v>
      </c>
      <c r="N3519">
        <f>(K3519/btc[[#This Row],[Open]])*100</f>
        <v>0</v>
      </c>
    </row>
    <row r="3520" spans="1:14" x14ac:dyDescent="0.25">
      <c r="A3520" s="1" t="s">
        <v>10</v>
      </c>
      <c r="B3520" s="1">
        <v>41119</v>
      </c>
      <c r="C3520">
        <v>8.9</v>
      </c>
      <c r="D3520">
        <v>8.9</v>
      </c>
      <c r="E3520">
        <v>8.6999999999999993</v>
      </c>
      <c r="F3520">
        <v>8.6999999999999993</v>
      </c>
      <c r="G3520">
        <v>11463</v>
      </c>
      <c r="H3520" t="s">
        <v>7</v>
      </c>
      <c r="K3520">
        <f>btc[[#This Row],[Close]]-btc[[#This Row],[Open]]</f>
        <v>-0.20000000000000107</v>
      </c>
      <c r="N3520">
        <f>(K3520/btc[[#This Row],[Open]])*100</f>
        <v>-2.2471910112359668</v>
      </c>
    </row>
    <row r="3521" spans="1:14" x14ac:dyDescent="0.25">
      <c r="A3521" s="1" t="s">
        <v>10</v>
      </c>
      <c r="B3521" s="1">
        <v>40786</v>
      </c>
      <c r="C3521">
        <v>8.8000000000000007</v>
      </c>
      <c r="D3521">
        <v>8.8000000000000007</v>
      </c>
      <c r="E3521">
        <v>8</v>
      </c>
      <c r="F3521">
        <v>8.1999999999999993</v>
      </c>
      <c r="G3521">
        <v>19648</v>
      </c>
      <c r="H3521" t="s">
        <v>7</v>
      </c>
      <c r="K3521">
        <f>btc[[#This Row],[Close]]-btc[[#This Row],[Open]]</f>
        <v>-0.60000000000000142</v>
      </c>
      <c r="N3521">
        <f>(K3521/btc[[#This Row],[Open]])*100</f>
        <v>-6.8181818181818343</v>
      </c>
    </row>
    <row r="3522" spans="1:14" x14ac:dyDescent="0.25">
      <c r="A3522" s="1" t="s">
        <v>10</v>
      </c>
      <c r="B3522" s="1">
        <v>40690</v>
      </c>
      <c r="C3522">
        <v>8.8000000000000007</v>
      </c>
      <c r="D3522">
        <v>8.8000000000000007</v>
      </c>
      <c r="E3522">
        <v>8.5</v>
      </c>
      <c r="F3522">
        <v>8.5</v>
      </c>
      <c r="G3522">
        <v>14432</v>
      </c>
      <c r="H3522" t="s">
        <v>7</v>
      </c>
      <c r="K3522">
        <f>btc[[#This Row],[Close]]-btc[[#This Row],[Open]]</f>
        <v>-0.30000000000000071</v>
      </c>
      <c r="N3522">
        <f>(K3522/btc[[#This Row],[Open]])*100</f>
        <v>-3.4090909090909172</v>
      </c>
    </row>
    <row r="3523" spans="1:14" x14ac:dyDescent="0.25">
      <c r="A3523" s="1" t="s">
        <v>10</v>
      </c>
      <c r="B3523" s="1">
        <v>40788</v>
      </c>
      <c r="C3523">
        <v>8.1999999999999993</v>
      </c>
      <c r="D3523">
        <v>8.6999999999999993</v>
      </c>
      <c r="E3523">
        <v>8.1999999999999993</v>
      </c>
      <c r="F3523">
        <v>8.6</v>
      </c>
      <c r="G3523">
        <v>16815</v>
      </c>
      <c r="H3523" t="s">
        <v>7</v>
      </c>
      <c r="K3523">
        <f>btc[[#This Row],[Close]]-btc[[#This Row],[Open]]</f>
        <v>0.40000000000000036</v>
      </c>
      <c r="N3523">
        <f>(K3523/btc[[#This Row],[Open]])*100</f>
        <v>4.8780487804878101</v>
      </c>
    </row>
    <row r="3524" spans="1:14" x14ac:dyDescent="0.25">
      <c r="A3524" s="1" t="s">
        <v>10</v>
      </c>
      <c r="B3524" s="1">
        <v>40691</v>
      </c>
      <c r="C3524">
        <v>8.5</v>
      </c>
      <c r="D3524">
        <v>8.6999999999999993</v>
      </c>
      <c r="E3524">
        <v>8.1</v>
      </c>
      <c r="F3524">
        <v>8.3000000000000007</v>
      </c>
      <c r="G3524">
        <v>12248</v>
      </c>
      <c r="H3524" t="s">
        <v>7</v>
      </c>
      <c r="K3524">
        <f>btc[[#This Row],[Close]]-btc[[#This Row],[Open]]</f>
        <v>-0.19999999999999929</v>
      </c>
      <c r="N3524">
        <f>(K3524/btc[[#This Row],[Open]])*100</f>
        <v>-2.3529411764705799</v>
      </c>
    </row>
    <row r="3525" spans="1:14" x14ac:dyDescent="0.25">
      <c r="A3525" s="1" t="s">
        <v>10</v>
      </c>
      <c r="B3525" s="1">
        <v>40789</v>
      </c>
      <c r="C3525">
        <v>8.6</v>
      </c>
      <c r="D3525">
        <v>8.6999999999999993</v>
      </c>
      <c r="E3525">
        <v>8.4</v>
      </c>
      <c r="F3525">
        <v>8.5</v>
      </c>
      <c r="G3525">
        <v>6945</v>
      </c>
      <c r="H3525" t="s">
        <v>7</v>
      </c>
      <c r="K3525">
        <f>btc[[#This Row],[Close]]-btc[[#This Row],[Open]]</f>
        <v>-9.9999999999999645E-2</v>
      </c>
      <c r="N3525">
        <f>(K3525/btc[[#This Row],[Open]])*100</f>
        <v>-1.1627906976744147</v>
      </c>
    </row>
    <row r="3526" spans="1:14" x14ac:dyDescent="0.25">
      <c r="A3526" s="1" t="s">
        <v>10</v>
      </c>
      <c r="B3526" s="1">
        <v>41106</v>
      </c>
      <c r="C3526">
        <v>7.6</v>
      </c>
      <c r="D3526">
        <v>8.6</v>
      </c>
      <c r="E3526">
        <v>7.6</v>
      </c>
      <c r="F3526">
        <v>8.5</v>
      </c>
      <c r="G3526">
        <v>103400</v>
      </c>
      <c r="H3526" t="s">
        <v>7</v>
      </c>
      <c r="K3526">
        <f>btc[[#This Row],[Close]]-btc[[#This Row],[Open]]</f>
        <v>0.90000000000000036</v>
      </c>
      <c r="N3526">
        <f>(K3526/btc[[#This Row],[Open]])*100</f>
        <v>11.842105263157899</v>
      </c>
    </row>
    <row r="3527" spans="1:14" x14ac:dyDescent="0.25">
      <c r="A3527" s="1" t="s">
        <v>10</v>
      </c>
      <c r="B3527" s="1">
        <v>40679</v>
      </c>
      <c r="C3527">
        <v>7</v>
      </c>
      <c r="D3527">
        <v>8.5</v>
      </c>
      <c r="E3527">
        <v>6.8</v>
      </c>
      <c r="F3527">
        <v>8</v>
      </c>
      <c r="G3527">
        <v>44141</v>
      </c>
      <c r="H3527" t="s">
        <v>7</v>
      </c>
      <c r="K3527">
        <f>btc[[#This Row],[Close]]-btc[[#This Row],[Open]]</f>
        <v>1</v>
      </c>
      <c r="N3527">
        <f>(K3527/btc[[#This Row],[Open]])*100</f>
        <v>14.285714285714285</v>
      </c>
    </row>
    <row r="3528" spans="1:14" x14ac:dyDescent="0.25">
      <c r="A3528" s="1" t="s">
        <v>10</v>
      </c>
      <c r="B3528" s="1">
        <v>40790</v>
      </c>
      <c r="C3528">
        <v>8.5</v>
      </c>
      <c r="D3528">
        <v>8.5</v>
      </c>
      <c r="E3528">
        <v>7.8</v>
      </c>
      <c r="F3528">
        <v>8.1999999999999993</v>
      </c>
      <c r="G3528">
        <v>19673</v>
      </c>
      <c r="H3528" t="s">
        <v>7</v>
      </c>
      <c r="K3528">
        <f>btc[[#This Row],[Close]]-btc[[#This Row],[Open]]</f>
        <v>-0.30000000000000071</v>
      </c>
      <c r="N3528">
        <f>(K3528/btc[[#This Row],[Open]])*100</f>
        <v>-3.5294117647058907</v>
      </c>
    </row>
    <row r="3529" spans="1:14" x14ac:dyDescent="0.25">
      <c r="A3529" s="1" t="s">
        <v>10</v>
      </c>
      <c r="B3529" s="1">
        <v>40692</v>
      </c>
      <c r="C3529">
        <v>8.3000000000000007</v>
      </c>
      <c r="D3529">
        <v>8.5</v>
      </c>
      <c r="E3529">
        <v>8.1</v>
      </c>
      <c r="F3529">
        <v>8.4</v>
      </c>
      <c r="G3529">
        <v>7488</v>
      </c>
      <c r="H3529" t="s">
        <v>7</v>
      </c>
      <c r="K3529">
        <f>btc[[#This Row],[Close]]-btc[[#This Row],[Open]]</f>
        <v>9.9999999999999645E-2</v>
      </c>
      <c r="N3529">
        <f>(K3529/btc[[#This Row],[Open]])*100</f>
        <v>1.2048192771084292</v>
      </c>
    </row>
    <row r="3530" spans="1:14" x14ac:dyDescent="0.25">
      <c r="A3530" s="1" t="s">
        <v>10</v>
      </c>
      <c r="B3530" s="1">
        <v>40676</v>
      </c>
      <c r="C3530">
        <v>6.3</v>
      </c>
      <c r="D3530">
        <v>8.4</v>
      </c>
      <c r="E3530">
        <v>6.3</v>
      </c>
      <c r="F3530">
        <v>8.1999999999999993</v>
      </c>
      <c r="G3530">
        <v>64003</v>
      </c>
      <c r="H3530" t="s">
        <v>7</v>
      </c>
      <c r="K3530">
        <f>btc[[#This Row],[Close]]-btc[[#This Row],[Open]]</f>
        <v>1.8999999999999995</v>
      </c>
      <c r="N3530">
        <f>(K3530/btc[[#This Row],[Open]])*100</f>
        <v>30.158730158730151</v>
      </c>
    </row>
    <row r="3531" spans="1:14" x14ac:dyDescent="0.25">
      <c r="A3531" s="1" t="s">
        <v>10</v>
      </c>
      <c r="B3531" s="1">
        <v>40680</v>
      </c>
      <c r="C3531">
        <v>8</v>
      </c>
      <c r="D3531">
        <v>8.4</v>
      </c>
      <c r="E3531">
        <v>7</v>
      </c>
      <c r="F3531">
        <v>7.2</v>
      </c>
      <c r="G3531">
        <v>35345</v>
      </c>
      <c r="H3531" t="s">
        <v>7</v>
      </c>
      <c r="K3531">
        <f>btc[[#This Row],[Close]]-btc[[#This Row],[Open]]</f>
        <v>-0.79999999999999982</v>
      </c>
      <c r="N3531">
        <f>(K3531/btc[[#This Row],[Open]])*100</f>
        <v>-9.9999999999999982</v>
      </c>
    </row>
    <row r="3532" spans="1:14" x14ac:dyDescent="0.25">
      <c r="A3532" s="1" t="s">
        <v>10</v>
      </c>
      <c r="B3532" s="1">
        <v>40787</v>
      </c>
      <c r="C3532">
        <v>8.1999999999999993</v>
      </c>
      <c r="D3532">
        <v>8.4</v>
      </c>
      <c r="E3532">
        <v>8.1</v>
      </c>
      <c r="F3532">
        <v>8.1999999999999993</v>
      </c>
      <c r="G3532">
        <v>11904</v>
      </c>
      <c r="H3532" t="s">
        <v>7</v>
      </c>
      <c r="K3532">
        <f>btc[[#This Row],[Close]]-btc[[#This Row],[Open]]</f>
        <v>0</v>
      </c>
      <c r="N3532">
        <f>(K3532/btc[[#This Row],[Open]])*100</f>
        <v>0</v>
      </c>
    </row>
    <row r="3533" spans="1:14" x14ac:dyDescent="0.25">
      <c r="A3533" s="1" t="s">
        <v>10</v>
      </c>
      <c r="B3533" s="1">
        <v>40763</v>
      </c>
      <c r="C3533">
        <v>7.9</v>
      </c>
      <c r="D3533">
        <v>8.1999999999999993</v>
      </c>
      <c r="E3533">
        <v>7.1</v>
      </c>
      <c r="F3533">
        <v>7.8</v>
      </c>
      <c r="G3533">
        <v>34042</v>
      </c>
      <c r="H3533" t="s">
        <v>7</v>
      </c>
      <c r="K3533">
        <f>btc[[#This Row],[Close]]-btc[[#This Row],[Open]]</f>
        <v>-0.10000000000000053</v>
      </c>
      <c r="N3533">
        <f>(K3533/btc[[#This Row],[Open]])*100</f>
        <v>-1.2658227848101333</v>
      </c>
    </row>
    <row r="3534" spans="1:14" x14ac:dyDescent="0.25">
      <c r="A3534" s="1" t="s">
        <v>10</v>
      </c>
      <c r="B3534" s="1">
        <v>40791</v>
      </c>
      <c r="C3534">
        <v>8.1999999999999993</v>
      </c>
      <c r="D3534">
        <v>8.1999999999999993</v>
      </c>
      <c r="E3534">
        <v>7.3</v>
      </c>
      <c r="F3534">
        <v>7.6</v>
      </c>
      <c r="G3534">
        <v>30799</v>
      </c>
      <c r="H3534" t="s">
        <v>7</v>
      </c>
      <c r="K3534">
        <f>btc[[#This Row],[Close]]-btc[[#This Row],[Open]]</f>
        <v>-0.59999999999999964</v>
      </c>
      <c r="N3534">
        <f>(K3534/btc[[#This Row],[Open]])*100</f>
        <v>-7.317073170731704</v>
      </c>
    </row>
    <row r="3535" spans="1:14" x14ac:dyDescent="0.25">
      <c r="A3535" s="1" t="s">
        <v>10</v>
      </c>
      <c r="B3535" s="1">
        <v>41102</v>
      </c>
      <c r="C3535">
        <v>7.2</v>
      </c>
      <c r="D3535">
        <v>7.9</v>
      </c>
      <c r="E3535">
        <v>7.1</v>
      </c>
      <c r="F3535">
        <v>7.8</v>
      </c>
      <c r="G3535">
        <v>64617</v>
      </c>
      <c r="H3535" t="s">
        <v>7</v>
      </c>
      <c r="K3535">
        <f>btc[[#This Row],[Close]]-btc[[#This Row],[Open]]</f>
        <v>0.59999999999999964</v>
      </c>
      <c r="N3535">
        <f>(K3535/btc[[#This Row],[Open]])*100</f>
        <v>8.3333333333333286</v>
      </c>
    </row>
    <row r="3536" spans="1:14" x14ac:dyDescent="0.25">
      <c r="A3536" s="1" t="s">
        <v>10</v>
      </c>
      <c r="B3536" s="1">
        <v>41103</v>
      </c>
      <c r="C3536">
        <v>7.8</v>
      </c>
      <c r="D3536">
        <v>7.8</v>
      </c>
      <c r="E3536">
        <v>7.4</v>
      </c>
      <c r="F3536">
        <v>7.7</v>
      </c>
      <c r="G3536">
        <v>65466</v>
      </c>
      <c r="H3536" t="s">
        <v>7</v>
      </c>
      <c r="K3536">
        <f>btc[[#This Row],[Close]]-btc[[#This Row],[Open]]</f>
        <v>-9.9999999999999645E-2</v>
      </c>
      <c r="N3536">
        <f>(K3536/btc[[#This Row],[Open]])*100</f>
        <v>-1.2820512820512775</v>
      </c>
    </row>
    <row r="3537" spans="1:14" x14ac:dyDescent="0.25">
      <c r="A3537" s="1" t="s">
        <v>10</v>
      </c>
      <c r="B3537" s="1">
        <v>40678</v>
      </c>
      <c r="C3537">
        <v>7.2</v>
      </c>
      <c r="D3537">
        <v>7.8</v>
      </c>
      <c r="E3537">
        <v>6.2</v>
      </c>
      <c r="F3537">
        <v>7</v>
      </c>
      <c r="G3537">
        <v>18295</v>
      </c>
      <c r="H3537" t="s">
        <v>7</v>
      </c>
      <c r="K3537">
        <f>btc[[#This Row],[Close]]-btc[[#This Row],[Open]]</f>
        <v>-0.20000000000000018</v>
      </c>
      <c r="N3537">
        <f>(K3537/btc[[#This Row],[Open]])*100</f>
        <v>-2.7777777777777799</v>
      </c>
    </row>
    <row r="3538" spans="1:14" x14ac:dyDescent="0.25">
      <c r="A3538" s="1" t="s">
        <v>10</v>
      </c>
      <c r="B3538" s="1">
        <v>40792</v>
      </c>
      <c r="C3538">
        <v>7.6</v>
      </c>
      <c r="D3538">
        <v>7.7</v>
      </c>
      <c r="E3538">
        <v>6.1</v>
      </c>
      <c r="F3538">
        <v>6.9</v>
      </c>
      <c r="G3538">
        <v>82496</v>
      </c>
      <c r="H3538" t="s">
        <v>7</v>
      </c>
      <c r="K3538">
        <f>btc[[#This Row],[Close]]-btc[[#This Row],[Open]]</f>
        <v>-0.69999999999999929</v>
      </c>
      <c r="N3538">
        <f>(K3538/btc[[#This Row],[Open]])*100</f>
        <v>-9.2105263157894655</v>
      </c>
    </row>
    <row r="3539" spans="1:14" x14ac:dyDescent="0.25">
      <c r="A3539" s="1" t="s">
        <v>10</v>
      </c>
      <c r="B3539" s="1">
        <v>41105</v>
      </c>
      <c r="C3539">
        <v>7.5</v>
      </c>
      <c r="D3539">
        <v>7.7</v>
      </c>
      <c r="E3539">
        <v>7.4</v>
      </c>
      <c r="F3539">
        <v>7.6</v>
      </c>
      <c r="G3539">
        <v>26978</v>
      </c>
      <c r="H3539" t="s">
        <v>7</v>
      </c>
      <c r="K3539">
        <f>btc[[#This Row],[Close]]-btc[[#This Row],[Open]]</f>
        <v>9.9999999999999645E-2</v>
      </c>
      <c r="N3539">
        <f>(K3539/btc[[#This Row],[Open]])*100</f>
        <v>1.3333333333333286</v>
      </c>
    </row>
    <row r="3540" spans="1:14" x14ac:dyDescent="0.25">
      <c r="A3540" s="1" t="s">
        <v>10</v>
      </c>
      <c r="B3540" s="1">
        <v>41104</v>
      </c>
      <c r="C3540">
        <v>7.7</v>
      </c>
      <c r="D3540">
        <v>7.7</v>
      </c>
      <c r="E3540">
        <v>7.5</v>
      </c>
      <c r="F3540">
        <v>7.5</v>
      </c>
      <c r="G3540">
        <v>16007</v>
      </c>
      <c r="H3540" t="s">
        <v>7</v>
      </c>
      <c r="K3540">
        <f>btc[[#This Row],[Close]]-btc[[#This Row],[Open]]</f>
        <v>-0.20000000000000018</v>
      </c>
      <c r="N3540">
        <f>(K3540/btc[[#This Row],[Open]])*100</f>
        <v>-2.5974025974025996</v>
      </c>
    </row>
    <row r="3541" spans="1:14" x14ac:dyDescent="0.25">
      <c r="A3541" s="1" t="s">
        <v>10</v>
      </c>
      <c r="B3541" s="1">
        <v>40793</v>
      </c>
      <c r="C3541">
        <v>6.9</v>
      </c>
      <c r="D3541">
        <v>7.6</v>
      </c>
      <c r="E3541">
        <v>6.5</v>
      </c>
      <c r="F3541">
        <v>7.2</v>
      </c>
      <c r="G3541">
        <v>49642</v>
      </c>
      <c r="H3541" t="s">
        <v>7</v>
      </c>
      <c r="K3541">
        <f>btc[[#This Row],[Close]]-btc[[#This Row],[Open]]</f>
        <v>0.29999999999999982</v>
      </c>
      <c r="N3541">
        <f>(K3541/btc[[#This Row],[Open]])*100</f>
        <v>4.3478260869565188</v>
      </c>
    </row>
    <row r="3542" spans="1:14" x14ac:dyDescent="0.25">
      <c r="A3542" s="1" t="s">
        <v>10</v>
      </c>
      <c r="B3542" s="1">
        <v>40687</v>
      </c>
      <c r="C3542">
        <v>7.2</v>
      </c>
      <c r="D3542">
        <v>7.5</v>
      </c>
      <c r="E3542">
        <v>7</v>
      </c>
      <c r="F3542">
        <v>7.4</v>
      </c>
      <c r="G3542">
        <v>29282</v>
      </c>
      <c r="H3542" t="s">
        <v>7</v>
      </c>
      <c r="K3542">
        <f>btc[[#This Row],[Close]]-btc[[#This Row],[Open]]</f>
        <v>0.20000000000000018</v>
      </c>
      <c r="N3542">
        <f>(K3542/btc[[#This Row],[Open]])*100</f>
        <v>2.7777777777777799</v>
      </c>
    </row>
    <row r="3543" spans="1:14" x14ac:dyDescent="0.25">
      <c r="A3543" s="1" t="s">
        <v>10</v>
      </c>
      <c r="B3543" s="1">
        <v>40681</v>
      </c>
      <c r="C3543">
        <v>7.2</v>
      </c>
      <c r="D3543">
        <v>7.5</v>
      </c>
      <c r="E3543">
        <v>6.6</v>
      </c>
      <c r="F3543">
        <v>6.9</v>
      </c>
      <c r="G3543">
        <v>25403</v>
      </c>
      <c r="H3543" t="s">
        <v>7</v>
      </c>
      <c r="K3543">
        <f>btc[[#This Row],[Close]]-btc[[#This Row],[Open]]</f>
        <v>-0.29999999999999982</v>
      </c>
      <c r="N3543">
        <f>(K3543/btc[[#This Row],[Open]])*100</f>
        <v>-4.1666666666666643</v>
      </c>
    </row>
    <row r="3544" spans="1:14" x14ac:dyDescent="0.25">
      <c r="A3544" s="1" t="s">
        <v>10</v>
      </c>
      <c r="B3544" s="1">
        <v>40797</v>
      </c>
      <c r="C3544">
        <v>4.8</v>
      </c>
      <c r="D3544">
        <v>7.4</v>
      </c>
      <c r="E3544">
        <v>4.5999999999999996</v>
      </c>
      <c r="F3544">
        <v>5.9</v>
      </c>
      <c r="G3544">
        <v>143793</v>
      </c>
      <c r="H3544" t="s">
        <v>7</v>
      </c>
      <c r="K3544">
        <f>btc[[#This Row],[Close]]-btc[[#This Row],[Open]]</f>
        <v>1.1000000000000005</v>
      </c>
      <c r="N3544">
        <f>(K3544/btc[[#This Row],[Open]])*100</f>
        <v>22.916666666666679</v>
      </c>
    </row>
    <row r="3545" spans="1:14" x14ac:dyDescent="0.25">
      <c r="A3545" s="1" t="s">
        <v>10</v>
      </c>
      <c r="B3545" s="1">
        <v>40686</v>
      </c>
      <c r="C3545">
        <v>6.7</v>
      </c>
      <c r="D3545">
        <v>7.4</v>
      </c>
      <c r="E3545">
        <v>6.7</v>
      </c>
      <c r="F3545">
        <v>7.2</v>
      </c>
      <c r="G3545">
        <v>35280</v>
      </c>
      <c r="H3545" t="s">
        <v>7</v>
      </c>
      <c r="K3545">
        <f>btc[[#This Row],[Close]]-btc[[#This Row],[Open]]</f>
        <v>0.5</v>
      </c>
      <c r="N3545">
        <f>(K3545/btc[[#This Row],[Open]])*100</f>
        <v>7.4626865671641784</v>
      </c>
    </row>
    <row r="3546" spans="1:14" x14ac:dyDescent="0.25">
      <c r="A3546" s="1" t="s">
        <v>10</v>
      </c>
      <c r="B3546" s="1">
        <v>41100</v>
      </c>
      <c r="C3546">
        <v>7</v>
      </c>
      <c r="D3546">
        <v>7.3</v>
      </c>
      <c r="E3546">
        <v>7</v>
      </c>
      <c r="F3546">
        <v>7.2</v>
      </c>
      <c r="G3546">
        <v>70066</v>
      </c>
      <c r="H3546" t="s">
        <v>7</v>
      </c>
      <c r="K3546">
        <f>btc[[#This Row],[Close]]-btc[[#This Row],[Open]]</f>
        <v>0.20000000000000018</v>
      </c>
      <c r="N3546">
        <f>(K3546/btc[[#This Row],[Open]])*100</f>
        <v>2.8571428571428599</v>
      </c>
    </row>
    <row r="3547" spans="1:14" x14ac:dyDescent="0.25">
      <c r="A3547" s="1" t="s">
        <v>10</v>
      </c>
      <c r="B3547" s="1">
        <v>41101</v>
      </c>
      <c r="C3547">
        <v>7.2</v>
      </c>
      <c r="D3547">
        <v>7.3</v>
      </c>
      <c r="E3547">
        <v>7</v>
      </c>
      <c r="F3547">
        <v>7.2</v>
      </c>
      <c r="G3547">
        <v>41891</v>
      </c>
      <c r="H3547" t="s">
        <v>7</v>
      </c>
      <c r="K3547">
        <f>btc[[#This Row],[Close]]-btc[[#This Row],[Open]]</f>
        <v>0</v>
      </c>
      <c r="N3547">
        <f>(K3547/btc[[#This Row],[Open]])*100</f>
        <v>0</v>
      </c>
    </row>
    <row r="3548" spans="1:14" x14ac:dyDescent="0.25">
      <c r="A3548" s="1" t="s">
        <v>10</v>
      </c>
      <c r="B3548" s="1">
        <v>40682</v>
      </c>
      <c r="C3548">
        <v>6.9</v>
      </c>
      <c r="D3548">
        <v>7.3</v>
      </c>
      <c r="E3548">
        <v>6.6</v>
      </c>
      <c r="F3548">
        <v>6.8</v>
      </c>
      <c r="G3548">
        <v>24436</v>
      </c>
      <c r="H3548" t="s">
        <v>7</v>
      </c>
      <c r="K3548">
        <f>btc[[#This Row],[Close]]-btc[[#This Row],[Open]]</f>
        <v>-0.10000000000000053</v>
      </c>
      <c r="N3548">
        <f>(K3548/btc[[#This Row],[Open]])*100</f>
        <v>-1.4492753623188481</v>
      </c>
    </row>
    <row r="3549" spans="1:14" x14ac:dyDescent="0.25">
      <c r="A3549" s="1" t="s">
        <v>10</v>
      </c>
      <c r="B3549" s="1">
        <v>40914</v>
      </c>
      <c r="C3549">
        <v>6.9</v>
      </c>
      <c r="D3549">
        <v>7.2</v>
      </c>
      <c r="E3549">
        <v>6.1</v>
      </c>
      <c r="F3549">
        <v>6.7</v>
      </c>
      <c r="G3549">
        <v>218077</v>
      </c>
      <c r="H3549" t="s">
        <v>7</v>
      </c>
      <c r="K3549">
        <f>btc[[#This Row],[Close]]-btc[[#This Row],[Open]]</f>
        <v>-0.20000000000000018</v>
      </c>
      <c r="N3549">
        <f>(K3549/btc[[#This Row],[Open]])*100</f>
        <v>-2.8985507246376838</v>
      </c>
    </row>
    <row r="3550" spans="1:14" x14ac:dyDescent="0.25">
      <c r="A3550" s="1" t="s">
        <v>10</v>
      </c>
      <c r="B3550" s="1">
        <v>40913</v>
      </c>
      <c r="C3550">
        <v>5.6</v>
      </c>
      <c r="D3550">
        <v>7.2</v>
      </c>
      <c r="E3550">
        <v>5.6</v>
      </c>
      <c r="F3550">
        <v>6.9</v>
      </c>
      <c r="G3550">
        <v>182328</v>
      </c>
      <c r="H3550" t="s">
        <v>7</v>
      </c>
      <c r="K3550">
        <f>btc[[#This Row],[Close]]-btc[[#This Row],[Open]]</f>
        <v>1.3000000000000007</v>
      </c>
      <c r="N3550">
        <f>(K3550/btc[[#This Row],[Open]])*100</f>
        <v>23.21428571428573</v>
      </c>
    </row>
    <row r="3551" spans="1:14" x14ac:dyDescent="0.25">
      <c r="A3551" s="1" t="s">
        <v>10</v>
      </c>
      <c r="B3551" s="1">
        <v>40917</v>
      </c>
      <c r="C3551">
        <v>7.1</v>
      </c>
      <c r="D3551">
        <v>7.2</v>
      </c>
      <c r="E3551">
        <v>5.8</v>
      </c>
      <c r="F3551">
        <v>6.3</v>
      </c>
      <c r="G3551">
        <v>148407</v>
      </c>
      <c r="H3551" t="s">
        <v>7</v>
      </c>
      <c r="K3551">
        <f>btc[[#This Row],[Close]]-btc[[#This Row],[Open]]</f>
        <v>-0.79999999999999982</v>
      </c>
      <c r="N3551">
        <f>(K3551/btc[[#This Row],[Open]])*100</f>
        <v>-11.267605633802814</v>
      </c>
    </row>
    <row r="3552" spans="1:14" x14ac:dyDescent="0.25">
      <c r="A3552" s="1" t="s">
        <v>10</v>
      </c>
      <c r="B3552" s="1">
        <v>40924</v>
      </c>
      <c r="C3552">
        <v>7</v>
      </c>
      <c r="D3552">
        <v>7.2</v>
      </c>
      <c r="E3552">
        <v>6.5</v>
      </c>
      <c r="F3552">
        <v>6.7</v>
      </c>
      <c r="G3552">
        <v>122667</v>
      </c>
      <c r="H3552" t="s">
        <v>7</v>
      </c>
      <c r="K3552">
        <f>btc[[#This Row],[Close]]-btc[[#This Row],[Open]]</f>
        <v>-0.29999999999999982</v>
      </c>
      <c r="N3552">
        <f>(K3552/btc[[#This Row],[Open]])*100</f>
        <v>-4.2857142857142829</v>
      </c>
    </row>
    <row r="3553" spans="1:14" x14ac:dyDescent="0.25">
      <c r="A3553" s="1" t="s">
        <v>10</v>
      </c>
      <c r="B3553" s="1">
        <v>40916</v>
      </c>
      <c r="C3553">
        <v>6.8</v>
      </c>
      <c r="D3553">
        <v>7.2</v>
      </c>
      <c r="E3553">
        <v>6.7</v>
      </c>
      <c r="F3553">
        <v>7.1</v>
      </c>
      <c r="G3553">
        <v>57194</v>
      </c>
      <c r="H3553" t="s">
        <v>7</v>
      </c>
      <c r="K3553">
        <f>btc[[#This Row],[Close]]-btc[[#This Row],[Open]]</f>
        <v>0.29999999999999982</v>
      </c>
      <c r="N3553">
        <f>(K3553/btc[[#This Row],[Open]])*100</f>
        <v>4.4117647058823506</v>
      </c>
    </row>
    <row r="3554" spans="1:14" x14ac:dyDescent="0.25">
      <c r="A3554" s="1" t="s">
        <v>10</v>
      </c>
      <c r="B3554" s="1">
        <v>40794</v>
      </c>
      <c r="C3554">
        <v>7.2</v>
      </c>
      <c r="D3554">
        <v>7.2</v>
      </c>
      <c r="E3554">
        <v>6.5</v>
      </c>
      <c r="F3554">
        <v>6.5</v>
      </c>
      <c r="G3554">
        <v>31886</v>
      </c>
      <c r="H3554" t="s">
        <v>7</v>
      </c>
      <c r="K3554">
        <f>btc[[#This Row],[Close]]-btc[[#This Row],[Open]]</f>
        <v>-0.70000000000000018</v>
      </c>
      <c r="N3554">
        <f>(K3554/btc[[#This Row],[Open]])*100</f>
        <v>-9.7222222222222232</v>
      </c>
    </row>
    <row r="3555" spans="1:14" x14ac:dyDescent="0.25">
      <c r="A3555" s="1" t="s">
        <v>10</v>
      </c>
      <c r="B3555" s="1">
        <v>40919</v>
      </c>
      <c r="C3555">
        <v>6.4</v>
      </c>
      <c r="D3555">
        <v>7.1</v>
      </c>
      <c r="E3555">
        <v>6.4</v>
      </c>
      <c r="F3555">
        <v>6.9</v>
      </c>
      <c r="G3555">
        <v>99442</v>
      </c>
      <c r="H3555" t="s">
        <v>7</v>
      </c>
      <c r="K3555">
        <f>btc[[#This Row],[Close]]-btc[[#This Row],[Open]]</f>
        <v>0.5</v>
      </c>
      <c r="N3555">
        <f>(K3555/btc[[#This Row],[Open]])*100</f>
        <v>7.8125</v>
      </c>
    </row>
    <row r="3556" spans="1:14" x14ac:dyDescent="0.25">
      <c r="A3556" s="1" t="s">
        <v>10</v>
      </c>
      <c r="B3556" s="1">
        <v>40923</v>
      </c>
      <c r="C3556">
        <v>6.8</v>
      </c>
      <c r="D3556">
        <v>7.1</v>
      </c>
      <c r="E3556">
        <v>6.7</v>
      </c>
      <c r="F3556">
        <v>7</v>
      </c>
      <c r="G3556">
        <v>62233</v>
      </c>
      <c r="H3556" t="s">
        <v>7</v>
      </c>
      <c r="K3556">
        <f>btc[[#This Row],[Close]]-btc[[#This Row],[Open]]</f>
        <v>0.20000000000000018</v>
      </c>
      <c r="N3556">
        <f>(K3556/btc[[#This Row],[Open]])*100</f>
        <v>2.9411764705882382</v>
      </c>
    </row>
    <row r="3557" spans="1:14" x14ac:dyDescent="0.25">
      <c r="A3557" s="1" t="s">
        <v>10</v>
      </c>
      <c r="B3557" s="1">
        <v>41099</v>
      </c>
      <c r="C3557">
        <v>6.8</v>
      </c>
      <c r="D3557">
        <v>7.1</v>
      </c>
      <c r="E3557">
        <v>6.7</v>
      </c>
      <c r="F3557">
        <v>7</v>
      </c>
      <c r="G3557">
        <v>61644</v>
      </c>
      <c r="H3557" t="s">
        <v>7</v>
      </c>
      <c r="K3557">
        <f>btc[[#This Row],[Close]]-btc[[#This Row],[Open]]</f>
        <v>0.20000000000000018</v>
      </c>
      <c r="N3557">
        <f>(K3557/btc[[#This Row],[Open]])*100</f>
        <v>2.9411764705882382</v>
      </c>
    </row>
    <row r="3558" spans="1:14" x14ac:dyDescent="0.25">
      <c r="A3558" s="1" t="s">
        <v>10</v>
      </c>
      <c r="B3558" s="1">
        <v>40683</v>
      </c>
      <c r="C3558">
        <v>6.8</v>
      </c>
      <c r="D3558">
        <v>7.1</v>
      </c>
      <c r="E3558">
        <v>5.6</v>
      </c>
      <c r="F3558">
        <v>5.6</v>
      </c>
      <c r="G3558">
        <v>44460</v>
      </c>
      <c r="H3558" t="s">
        <v>7</v>
      </c>
      <c r="K3558">
        <f>btc[[#This Row],[Close]]-btc[[#This Row],[Open]]</f>
        <v>-1.2000000000000002</v>
      </c>
      <c r="N3558">
        <f>(K3558/btc[[#This Row],[Open]])*100</f>
        <v>-17.647058823529417</v>
      </c>
    </row>
    <row r="3559" spans="1:14" x14ac:dyDescent="0.25">
      <c r="A3559" s="1" t="s">
        <v>10</v>
      </c>
      <c r="B3559" s="1">
        <v>40920</v>
      </c>
      <c r="C3559">
        <v>6.9</v>
      </c>
      <c r="D3559">
        <v>7</v>
      </c>
      <c r="E3559">
        <v>6.3</v>
      </c>
      <c r="F3559">
        <v>6.8</v>
      </c>
      <c r="G3559">
        <v>140117</v>
      </c>
      <c r="H3559" t="s">
        <v>7</v>
      </c>
      <c r="K3559">
        <f>btc[[#This Row],[Close]]-btc[[#This Row],[Open]]</f>
        <v>-0.10000000000000053</v>
      </c>
      <c r="N3559">
        <f>(K3559/btc[[#This Row],[Open]])*100</f>
        <v>-1.4492753623188481</v>
      </c>
    </row>
    <row r="3560" spans="1:14" x14ac:dyDescent="0.25">
      <c r="A3560" s="1" t="s">
        <v>10</v>
      </c>
      <c r="B3560" s="1">
        <v>40915</v>
      </c>
      <c r="C3560">
        <v>6.7</v>
      </c>
      <c r="D3560">
        <v>7</v>
      </c>
      <c r="E3560">
        <v>6.4</v>
      </c>
      <c r="F3560">
        <v>6.8</v>
      </c>
      <c r="G3560">
        <v>48388</v>
      </c>
      <c r="H3560" t="s">
        <v>7</v>
      </c>
      <c r="K3560">
        <f>btc[[#This Row],[Close]]-btc[[#This Row],[Open]]</f>
        <v>9.9999999999999645E-2</v>
      </c>
      <c r="N3560">
        <f>(K3560/btc[[#This Row],[Open]])*100</f>
        <v>1.4925373134328304</v>
      </c>
    </row>
    <row r="3561" spans="1:14" x14ac:dyDescent="0.25">
      <c r="A3561" s="1" t="s">
        <v>10</v>
      </c>
      <c r="B3561" s="1">
        <v>40926</v>
      </c>
      <c r="C3561">
        <v>5.6</v>
      </c>
      <c r="D3561">
        <v>6.9</v>
      </c>
      <c r="E3561">
        <v>5.0999999999999996</v>
      </c>
      <c r="F3561">
        <v>5.9</v>
      </c>
      <c r="G3561">
        <v>226681</v>
      </c>
      <c r="H3561" t="s">
        <v>7</v>
      </c>
      <c r="K3561">
        <f>btc[[#This Row],[Close]]-btc[[#This Row],[Open]]</f>
        <v>0.30000000000000071</v>
      </c>
      <c r="N3561">
        <f>(K3561/btc[[#This Row],[Open]])*100</f>
        <v>5.3571428571428701</v>
      </c>
    </row>
    <row r="3562" spans="1:14" x14ac:dyDescent="0.25">
      <c r="A3562" s="1" t="s">
        <v>10</v>
      </c>
      <c r="B3562" s="1">
        <v>40925</v>
      </c>
      <c r="C3562">
        <v>6.7</v>
      </c>
      <c r="D3562">
        <v>6.9</v>
      </c>
      <c r="E3562">
        <v>4.5999999999999996</v>
      </c>
      <c r="F3562">
        <v>5.6</v>
      </c>
      <c r="G3562">
        <v>213410</v>
      </c>
      <c r="H3562" t="s">
        <v>7</v>
      </c>
      <c r="K3562">
        <f>btc[[#This Row],[Close]]-btc[[#This Row],[Open]]</f>
        <v>-1.1000000000000005</v>
      </c>
      <c r="N3562">
        <f>(K3562/btc[[#This Row],[Open]])*100</f>
        <v>-16.417910447761201</v>
      </c>
    </row>
    <row r="3563" spans="1:14" x14ac:dyDescent="0.25">
      <c r="A3563" s="1" t="s">
        <v>10</v>
      </c>
      <c r="B3563" s="1">
        <v>40922</v>
      </c>
      <c r="C3563">
        <v>6.4</v>
      </c>
      <c r="D3563">
        <v>6.9</v>
      </c>
      <c r="E3563">
        <v>6.2</v>
      </c>
      <c r="F3563">
        <v>6.8</v>
      </c>
      <c r="G3563">
        <v>141896</v>
      </c>
      <c r="H3563" t="s">
        <v>7</v>
      </c>
      <c r="K3563">
        <f>btc[[#This Row],[Close]]-btc[[#This Row],[Open]]</f>
        <v>0.39999999999999947</v>
      </c>
      <c r="N3563">
        <f>(K3563/btc[[#This Row],[Open]])*100</f>
        <v>6.249999999999992</v>
      </c>
    </row>
    <row r="3564" spans="1:14" x14ac:dyDescent="0.25">
      <c r="A3564" s="1" t="s">
        <v>10</v>
      </c>
      <c r="B3564" s="1">
        <v>40918</v>
      </c>
      <c r="C3564">
        <v>6.3</v>
      </c>
      <c r="D3564">
        <v>6.9</v>
      </c>
      <c r="E3564">
        <v>6</v>
      </c>
      <c r="F3564">
        <v>6.4</v>
      </c>
      <c r="G3564">
        <v>110210</v>
      </c>
      <c r="H3564" t="s">
        <v>7</v>
      </c>
      <c r="K3564">
        <f>btc[[#This Row],[Close]]-btc[[#This Row],[Open]]</f>
        <v>0.10000000000000053</v>
      </c>
      <c r="N3564">
        <f>(K3564/btc[[#This Row],[Open]])*100</f>
        <v>1.5873015873015959</v>
      </c>
    </row>
    <row r="3565" spans="1:14" x14ac:dyDescent="0.25">
      <c r="A3565" s="1" t="s">
        <v>10</v>
      </c>
      <c r="B3565" s="1">
        <v>41097</v>
      </c>
      <c r="C3565">
        <v>6.7</v>
      </c>
      <c r="D3565">
        <v>6.9</v>
      </c>
      <c r="E3565">
        <v>6.6</v>
      </c>
      <c r="F3565">
        <v>6.8</v>
      </c>
      <c r="G3565">
        <v>37988</v>
      </c>
      <c r="H3565" t="s">
        <v>7</v>
      </c>
      <c r="K3565">
        <f>btc[[#This Row],[Close]]-btc[[#This Row],[Open]]</f>
        <v>9.9999999999999645E-2</v>
      </c>
      <c r="N3565">
        <f>(K3565/btc[[#This Row],[Open]])*100</f>
        <v>1.4925373134328304</v>
      </c>
    </row>
    <row r="3566" spans="1:14" x14ac:dyDescent="0.25">
      <c r="A3566" s="1" t="s">
        <v>10</v>
      </c>
      <c r="B3566" s="1">
        <v>41098</v>
      </c>
      <c r="C3566">
        <v>6.8</v>
      </c>
      <c r="D3566">
        <v>6.9</v>
      </c>
      <c r="E3566">
        <v>6.7</v>
      </c>
      <c r="F3566">
        <v>6.8</v>
      </c>
      <c r="G3566">
        <v>18220</v>
      </c>
      <c r="H3566" t="s">
        <v>7</v>
      </c>
      <c r="K3566">
        <f>btc[[#This Row],[Close]]-btc[[#This Row],[Open]]</f>
        <v>0</v>
      </c>
      <c r="N3566">
        <f>(K3566/btc[[#This Row],[Open]])*100</f>
        <v>0</v>
      </c>
    </row>
    <row r="3567" spans="1:14" x14ac:dyDescent="0.25">
      <c r="A3567" s="1" t="s">
        <v>10</v>
      </c>
      <c r="B3567" s="1">
        <v>40806</v>
      </c>
      <c r="C3567">
        <v>5.5</v>
      </c>
      <c r="D3567">
        <v>6.8</v>
      </c>
      <c r="E3567">
        <v>5.4</v>
      </c>
      <c r="F3567">
        <v>6.1</v>
      </c>
      <c r="G3567">
        <v>116751</v>
      </c>
      <c r="H3567" t="s">
        <v>7</v>
      </c>
      <c r="K3567">
        <f>btc[[#This Row],[Close]]-btc[[#This Row],[Open]]</f>
        <v>0.59999999999999964</v>
      </c>
      <c r="N3567">
        <f>(K3567/btc[[#This Row],[Open]])*100</f>
        <v>10.909090909090903</v>
      </c>
    </row>
    <row r="3568" spans="1:14" x14ac:dyDescent="0.25">
      <c r="A3568" s="1" t="s">
        <v>10</v>
      </c>
      <c r="B3568" s="1">
        <v>41093</v>
      </c>
      <c r="C3568">
        <v>6.8</v>
      </c>
      <c r="D3568">
        <v>6.8</v>
      </c>
      <c r="E3568">
        <v>6.4</v>
      </c>
      <c r="F3568">
        <v>6.4</v>
      </c>
      <c r="G3568">
        <v>71069</v>
      </c>
      <c r="H3568" t="s">
        <v>7</v>
      </c>
      <c r="K3568">
        <f>btc[[#This Row],[Close]]-btc[[#This Row],[Open]]</f>
        <v>-0.39999999999999947</v>
      </c>
      <c r="N3568">
        <f>(K3568/btc[[#This Row],[Open]])*100</f>
        <v>-5.882352941176463</v>
      </c>
    </row>
    <row r="3569" spans="1:14" x14ac:dyDescent="0.25">
      <c r="A3569" s="1" t="s">
        <v>10</v>
      </c>
      <c r="B3569" s="1">
        <v>40921</v>
      </c>
      <c r="C3569">
        <v>6.8</v>
      </c>
      <c r="D3569">
        <v>6.8</v>
      </c>
      <c r="E3569">
        <v>6.4</v>
      </c>
      <c r="F3569">
        <v>6.4</v>
      </c>
      <c r="G3569">
        <v>60229</v>
      </c>
      <c r="H3569" t="s">
        <v>7</v>
      </c>
      <c r="K3569">
        <f>btc[[#This Row],[Close]]-btc[[#This Row],[Open]]</f>
        <v>-0.39999999999999947</v>
      </c>
      <c r="N3569">
        <f>(K3569/btc[[#This Row],[Open]])*100</f>
        <v>-5.882352941176463</v>
      </c>
    </row>
    <row r="3570" spans="1:14" x14ac:dyDescent="0.25">
      <c r="A3570" s="1" t="s">
        <v>10</v>
      </c>
      <c r="B3570" s="1">
        <v>41082</v>
      </c>
      <c r="C3570">
        <v>6.7</v>
      </c>
      <c r="D3570">
        <v>6.8</v>
      </c>
      <c r="E3570">
        <v>6.4</v>
      </c>
      <c r="F3570">
        <v>6.6</v>
      </c>
      <c r="G3570">
        <v>56823</v>
      </c>
      <c r="H3570" t="s">
        <v>7</v>
      </c>
      <c r="K3570">
        <f>btc[[#This Row],[Close]]-btc[[#This Row],[Open]]</f>
        <v>-0.10000000000000053</v>
      </c>
      <c r="N3570">
        <f>(K3570/btc[[#This Row],[Open]])*100</f>
        <v>-1.4925373134328437</v>
      </c>
    </row>
    <row r="3571" spans="1:14" x14ac:dyDescent="0.25">
      <c r="A3571" s="1" t="s">
        <v>10</v>
      </c>
      <c r="B3571" s="1">
        <v>41081</v>
      </c>
      <c r="C3571">
        <v>6.7</v>
      </c>
      <c r="D3571">
        <v>6.8</v>
      </c>
      <c r="E3571">
        <v>6.6</v>
      </c>
      <c r="F3571">
        <v>6.7</v>
      </c>
      <c r="G3571">
        <v>51943</v>
      </c>
      <c r="H3571" t="s">
        <v>7</v>
      </c>
      <c r="K3571">
        <f>btc[[#This Row],[Close]]-btc[[#This Row],[Open]]</f>
        <v>0</v>
      </c>
      <c r="N3571">
        <f>(K3571/btc[[#This Row],[Open]])*100</f>
        <v>0</v>
      </c>
    </row>
    <row r="3572" spans="1:14" x14ac:dyDescent="0.25">
      <c r="A3572" s="1" t="s">
        <v>10</v>
      </c>
      <c r="B3572" s="1">
        <v>41095</v>
      </c>
      <c r="C3572">
        <v>6.5</v>
      </c>
      <c r="D3572">
        <v>6.8</v>
      </c>
      <c r="E3572">
        <v>6.5</v>
      </c>
      <c r="F3572">
        <v>6.7</v>
      </c>
      <c r="G3572">
        <v>45345</v>
      </c>
      <c r="H3572" t="s">
        <v>7</v>
      </c>
      <c r="K3572">
        <f>btc[[#This Row],[Close]]-btc[[#This Row],[Open]]</f>
        <v>0.20000000000000018</v>
      </c>
      <c r="N3572">
        <f>(K3572/btc[[#This Row],[Open]])*100</f>
        <v>3.0769230769230793</v>
      </c>
    </row>
    <row r="3573" spans="1:14" x14ac:dyDescent="0.25">
      <c r="A3573" s="1" t="s">
        <v>10</v>
      </c>
      <c r="B3573" s="1">
        <v>41092</v>
      </c>
      <c r="C3573">
        <v>6.6</v>
      </c>
      <c r="D3573">
        <v>6.8</v>
      </c>
      <c r="E3573">
        <v>6.6</v>
      </c>
      <c r="F3573">
        <v>6.8</v>
      </c>
      <c r="G3573">
        <v>32364</v>
      </c>
      <c r="H3573" t="s">
        <v>7</v>
      </c>
      <c r="K3573">
        <f>btc[[#This Row],[Close]]-btc[[#This Row],[Open]]</f>
        <v>0.20000000000000018</v>
      </c>
      <c r="N3573">
        <f>(K3573/btc[[#This Row],[Open]])*100</f>
        <v>3.0303030303030329</v>
      </c>
    </row>
    <row r="3574" spans="1:14" x14ac:dyDescent="0.25">
      <c r="A3574" s="1" t="s">
        <v>10</v>
      </c>
      <c r="B3574" s="1">
        <v>40685</v>
      </c>
      <c r="C3574">
        <v>6.1</v>
      </c>
      <c r="D3574">
        <v>6.8</v>
      </c>
      <c r="E3574">
        <v>6</v>
      </c>
      <c r="F3574">
        <v>6.7</v>
      </c>
      <c r="G3574">
        <v>23872</v>
      </c>
      <c r="H3574" t="s">
        <v>7</v>
      </c>
      <c r="K3574">
        <f>btc[[#This Row],[Close]]-btc[[#This Row],[Open]]</f>
        <v>0.60000000000000053</v>
      </c>
      <c r="N3574">
        <f>(K3574/btc[[#This Row],[Open]])*100</f>
        <v>9.8360655737705009</v>
      </c>
    </row>
    <row r="3575" spans="1:14" x14ac:dyDescent="0.25">
      <c r="A3575" s="1" t="s">
        <v>10</v>
      </c>
      <c r="B3575" s="1">
        <v>41080</v>
      </c>
      <c r="C3575">
        <v>6.5</v>
      </c>
      <c r="D3575">
        <v>6.7</v>
      </c>
      <c r="E3575">
        <v>6.4</v>
      </c>
      <c r="F3575">
        <v>6.7</v>
      </c>
      <c r="G3575">
        <v>64069</v>
      </c>
      <c r="H3575" t="s">
        <v>7</v>
      </c>
      <c r="K3575">
        <f>btc[[#This Row],[Close]]-btc[[#This Row],[Open]]</f>
        <v>0.20000000000000018</v>
      </c>
      <c r="N3575">
        <f>(K3575/btc[[#This Row],[Open]])*100</f>
        <v>3.0769230769230793</v>
      </c>
    </row>
    <row r="3576" spans="1:14" x14ac:dyDescent="0.25">
      <c r="A3576" s="1" t="s">
        <v>10</v>
      </c>
      <c r="B3576" s="1">
        <v>41096</v>
      </c>
      <c r="C3576">
        <v>6.7</v>
      </c>
      <c r="D3576">
        <v>6.7</v>
      </c>
      <c r="E3576">
        <v>6.6</v>
      </c>
      <c r="F3576">
        <v>6.7</v>
      </c>
      <c r="G3576">
        <v>43191</v>
      </c>
      <c r="H3576" t="s">
        <v>7</v>
      </c>
      <c r="K3576">
        <f>btc[[#This Row],[Close]]-btc[[#This Row],[Open]]</f>
        <v>0</v>
      </c>
      <c r="N3576">
        <f>(K3576/btc[[#This Row],[Open]])*100</f>
        <v>0</v>
      </c>
    </row>
    <row r="3577" spans="1:14" x14ac:dyDescent="0.25">
      <c r="A3577" s="1" t="s">
        <v>10</v>
      </c>
      <c r="B3577" s="1">
        <v>41088</v>
      </c>
      <c r="C3577">
        <v>6.7</v>
      </c>
      <c r="D3577">
        <v>6.7</v>
      </c>
      <c r="E3577">
        <v>6.5</v>
      </c>
      <c r="F3577">
        <v>6.6</v>
      </c>
      <c r="G3577">
        <v>42818</v>
      </c>
      <c r="H3577" t="s">
        <v>7</v>
      </c>
      <c r="K3577">
        <f>btc[[#This Row],[Close]]-btc[[#This Row],[Open]]</f>
        <v>-0.10000000000000053</v>
      </c>
      <c r="N3577">
        <f>(K3577/btc[[#This Row],[Open]])*100</f>
        <v>-1.4925373134328437</v>
      </c>
    </row>
    <row r="3578" spans="1:14" x14ac:dyDescent="0.25">
      <c r="A3578" s="1" t="s">
        <v>10</v>
      </c>
      <c r="B3578" s="1">
        <v>41087</v>
      </c>
      <c r="C3578">
        <v>6.4</v>
      </c>
      <c r="D3578">
        <v>6.7</v>
      </c>
      <c r="E3578">
        <v>6.4</v>
      </c>
      <c r="F3578">
        <v>6.7</v>
      </c>
      <c r="G3578">
        <v>41980</v>
      </c>
      <c r="H3578" t="s">
        <v>7</v>
      </c>
      <c r="K3578">
        <f>btc[[#This Row],[Close]]-btc[[#This Row],[Open]]</f>
        <v>0.29999999999999982</v>
      </c>
      <c r="N3578">
        <f>(K3578/btc[[#This Row],[Open]])*100</f>
        <v>4.6874999999999973</v>
      </c>
    </row>
    <row r="3579" spans="1:14" x14ac:dyDescent="0.25">
      <c r="A3579" s="1" t="s">
        <v>10</v>
      </c>
      <c r="B3579" s="1">
        <v>41089</v>
      </c>
      <c r="C3579">
        <v>6.6</v>
      </c>
      <c r="D3579">
        <v>6.7</v>
      </c>
      <c r="E3579">
        <v>6.5</v>
      </c>
      <c r="F3579">
        <v>6.7</v>
      </c>
      <c r="G3579">
        <v>26299</v>
      </c>
      <c r="H3579" t="s">
        <v>7</v>
      </c>
      <c r="K3579">
        <f>btc[[#This Row],[Close]]-btc[[#This Row],[Open]]</f>
        <v>0.10000000000000053</v>
      </c>
      <c r="N3579">
        <f>(K3579/btc[[#This Row],[Open]])*100</f>
        <v>1.5151515151515234</v>
      </c>
    </row>
    <row r="3580" spans="1:14" x14ac:dyDescent="0.25">
      <c r="A3580" s="1" t="s">
        <v>10</v>
      </c>
      <c r="B3580" s="1">
        <v>41090</v>
      </c>
      <c r="C3580">
        <v>6.7</v>
      </c>
      <c r="D3580">
        <v>6.7</v>
      </c>
      <c r="E3580">
        <v>6.6</v>
      </c>
      <c r="F3580">
        <v>6.7</v>
      </c>
      <c r="G3580">
        <v>20592</v>
      </c>
      <c r="H3580" t="s">
        <v>7</v>
      </c>
      <c r="K3580">
        <f>btc[[#This Row],[Close]]-btc[[#This Row],[Open]]</f>
        <v>0</v>
      </c>
      <c r="N3580">
        <f>(K3580/btc[[#This Row],[Open]])*100</f>
        <v>0</v>
      </c>
    </row>
    <row r="3581" spans="1:14" x14ac:dyDescent="0.25">
      <c r="A3581" s="1" t="s">
        <v>10</v>
      </c>
      <c r="B3581" s="1">
        <v>41091</v>
      </c>
      <c r="C3581">
        <v>6.7</v>
      </c>
      <c r="D3581">
        <v>6.7</v>
      </c>
      <c r="E3581">
        <v>6.5</v>
      </c>
      <c r="F3581">
        <v>6.6</v>
      </c>
      <c r="G3581">
        <v>20578</v>
      </c>
      <c r="H3581" t="s">
        <v>7</v>
      </c>
      <c r="K3581">
        <f>btc[[#This Row],[Close]]-btc[[#This Row],[Open]]</f>
        <v>-0.10000000000000053</v>
      </c>
      <c r="N3581">
        <f>(K3581/btc[[#This Row],[Open]])*100</f>
        <v>-1.4925373134328437</v>
      </c>
    </row>
    <row r="3582" spans="1:14" x14ac:dyDescent="0.25">
      <c r="A3582" s="1" t="s">
        <v>10</v>
      </c>
      <c r="B3582" s="1">
        <v>41083</v>
      </c>
      <c r="C3582">
        <v>6.6</v>
      </c>
      <c r="D3582">
        <v>6.7</v>
      </c>
      <c r="E3582">
        <v>6.4</v>
      </c>
      <c r="F3582">
        <v>6.4</v>
      </c>
      <c r="G3582">
        <v>20122</v>
      </c>
      <c r="H3582" t="s">
        <v>7</v>
      </c>
      <c r="K3582">
        <f>btc[[#This Row],[Close]]-btc[[#This Row],[Open]]</f>
        <v>-0.19999999999999929</v>
      </c>
      <c r="N3582">
        <f>(K3582/btc[[#This Row],[Open]])*100</f>
        <v>-3.0303030303030196</v>
      </c>
    </row>
    <row r="3583" spans="1:14" x14ac:dyDescent="0.25">
      <c r="A3583" s="1" t="s">
        <v>10</v>
      </c>
      <c r="B3583" s="1">
        <v>40795</v>
      </c>
      <c r="C3583">
        <v>6.5</v>
      </c>
      <c r="D3583">
        <v>6.6</v>
      </c>
      <c r="E3583">
        <v>4.2</v>
      </c>
      <c r="F3583">
        <v>5</v>
      </c>
      <c r="G3583">
        <v>217433</v>
      </c>
      <c r="H3583" t="s">
        <v>7</v>
      </c>
      <c r="K3583">
        <f>btc[[#This Row],[Close]]-btc[[#This Row],[Open]]</f>
        <v>-1.5</v>
      </c>
      <c r="N3583">
        <f>(K3583/btc[[#This Row],[Open]])*100</f>
        <v>-23.076923076923077</v>
      </c>
    </row>
    <row r="3584" spans="1:14" x14ac:dyDescent="0.25">
      <c r="A3584" s="1" t="s">
        <v>10</v>
      </c>
      <c r="B3584" s="1">
        <v>41076</v>
      </c>
      <c r="C3584">
        <v>6.5</v>
      </c>
      <c r="D3584">
        <v>6.6</v>
      </c>
      <c r="E3584">
        <v>6.3</v>
      </c>
      <c r="F3584">
        <v>6.4</v>
      </c>
      <c r="G3584">
        <v>78196</v>
      </c>
      <c r="H3584" t="s">
        <v>7</v>
      </c>
      <c r="K3584">
        <f>btc[[#This Row],[Close]]-btc[[#This Row],[Open]]</f>
        <v>-9.9999999999999645E-2</v>
      </c>
      <c r="N3584">
        <f>(K3584/btc[[#This Row],[Open]])*100</f>
        <v>-1.538461538461533</v>
      </c>
    </row>
    <row r="3585" spans="1:14" x14ac:dyDescent="0.25">
      <c r="A3585" s="1" t="s">
        <v>10</v>
      </c>
      <c r="B3585" s="1">
        <v>40928</v>
      </c>
      <c r="C3585">
        <v>6.4</v>
      </c>
      <c r="D3585">
        <v>6.6</v>
      </c>
      <c r="E3585">
        <v>6.3</v>
      </c>
      <c r="F3585">
        <v>6.5</v>
      </c>
      <c r="G3585">
        <v>66786</v>
      </c>
      <c r="H3585" t="s">
        <v>7</v>
      </c>
      <c r="K3585">
        <f>btc[[#This Row],[Close]]-btc[[#This Row],[Open]]</f>
        <v>9.9999999999999645E-2</v>
      </c>
      <c r="N3585">
        <f>(K3585/btc[[#This Row],[Open]])*100</f>
        <v>1.5624999999999944</v>
      </c>
    </row>
    <row r="3586" spans="1:14" x14ac:dyDescent="0.25">
      <c r="A3586" s="1" t="s">
        <v>10</v>
      </c>
      <c r="B3586" s="1">
        <v>41075</v>
      </c>
      <c r="C3586">
        <v>5.9</v>
      </c>
      <c r="D3586">
        <v>6.6</v>
      </c>
      <c r="E3586">
        <v>5.9</v>
      </c>
      <c r="F3586">
        <v>6.5</v>
      </c>
      <c r="G3586">
        <v>65639</v>
      </c>
      <c r="H3586" t="s">
        <v>7</v>
      </c>
      <c r="K3586">
        <f>btc[[#This Row],[Close]]-btc[[#This Row],[Open]]</f>
        <v>0.59999999999999964</v>
      </c>
      <c r="N3586">
        <f>(K3586/btc[[#This Row],[Open]])*100</f>
        <v>10.169491525423723</v>
      </c>
    </row>
    <row r="3587" spans="1:14" x14ac:dyDescent="0.25">
      <c r="A3587" s="1" t="s">
        <v>10</v>
      </c>
      <c r="B3587" s="1">
        <v>40929</v>
      </c>
      <c r="C3587">
        <v>6.5</v>
      </c>
      <c r="D3587">
        <v>6.6</v>
      </c>
      <c r="E3587">
        <v>6.1</v>
      </c>
      <c r="F3587">
        <v>6.2</v>
      </c>
      <c r="G3587">
        <v>64762</v>
      </c>
      <c r="H3587" t="s">
        <v>7</v>
      </c>
      <c r="K3587">
        <f>btc[[#This Row],[Close]]-btc[[#This Row],[Open]]</f>
        <v>-0.29999999999999982</v>
      </c>
      <c r="N3587">
        <f>(K3587/btc[[#This Row],[Open]])*100</f>
        <v>-4.6153846153846132</v>
      </c>
    </row>
    <row r="3588" spans="1:14" x14ac:dyDescent="0.25">
      <c r="A3588" s="1" t="s">
        <v>10</v>
      </c>
      <c r="B3588" s="1">
        <v>40798</v>
      </c>
      <c r="C3588">
        <v>5.9</v>
      </c>
      <c r="D3588">
        <v>6.6</v>
      </c>
      <c r="E3588">
        <v>5.4</v>
      </c>
      <c r="F3588">
        <v>6.1</v>
      </c>
      <c r="G3588">
        <v>63864</v>
      </c>
      <c r="H3588" t="s">
        <v>7</v>
      </c>
      <c r="K3588">
        <f>btc[[#This Row],[Close]]-btc[[#This Row],[Open]]</f>
        <v>0.19999999999999929</v>
      </c>
      <c r="N3588">
        <f>(K3588/btc[[#This Row],[Open]])*100</f>
        <v>3.3898305084745637</v>
      </c>
    </row>
    <row r="3589" spans="1:14" x14ac:dyDescent="0.25">
      <c r="A3589" s="1" t="s">
        <v>10</v>
      </c>
      <c r="B3589" s="1">
        <v>41094</v>
      </c>
      <c r="C3589">
        <v>6.4</v>
      </c>
      <c r="D3589">
        <v>6.6</v>
      </c>
      <c r="E3589">
        <v>6.4</v>
      </c>
      <c r="F3589">
        <v>6.5</v>
      </c>
      <c r="G3589">
        <v>33479</v>
      </c>
      <c r="H3589" t="s">
        <v>7</v>
      </c>
      <c r="K3589">
        <f>btc[[#This Row],[Close]]-btc[[#This Row],[Open]]</f>
        <v>9.9999999999999645E-2</v>
      </c>
      <c r="N3589">
        <f>(K3589/btc[[#This Row],[Open]])*100</f>
        <v>1.5624999999999944</v>
      </c>
    </row>
    <row r="3590" spans="1:14" x14ac:dyDescent="0.25">
      <c r="A3590" s="1" t="s">
        <v>10</v>
      </c>
      <c r="B3590" s="1">
        <v>41077</v>
      </c>
      <c r="C3590">
        <v>6.4</v>
      </c>
      <c r="D3590">
        <v>6.5</v>
      </c>
      <c r="E3590">
        <v>6.1</v>
      </c>
      <c r="F3590">
        <v>6.2</v>
      </c>
      <c r="G3590">
        <v>48800</v>
      </c>
      <c r="H3590" t="s">
        <v>7</v>
      </c>
      <c r="K3590">
        <f>btc[[#This Row],[Close]]-btc[[#This Row],[Open]]</f>
        <v>-0.20000000000000018</v>
      </c>
      <c r="N3590">
        <f>(K3590/btc[[#This Row],[Open]])*100</f>
        <v>-3.1250000000000027</v>
      </c>
    </row>
    <row r="3591" spans="1:14" x14ac:dyDescent="0.25">
      <c r="A3591" s="1" t="s">
        <v>10</v>
      </c>
      <c r="B3591" s="1">
        <v>41086</v>
      </c>
      <c r="C3591">
        <v>6.3</v>
      </c>
      <c r="D3591">
        <v>6.5</v>
      </c>
      <c r="E3591">
        <v>6.3</v>
      </c>
      <c r="F3591">
        <v>6.4</v>
      </c>
      <c r="G3591">
        <v>48737</v>
      </c>
      <c r="H3591" t="s">
        <v>7</v>
      </c>
      <c r="K3591">
        <f>btc[[#This Row],[Close]]-btc[[#This Row],[Open]]</f>
        <v>0.10000000000000053</v>
      </c>
      <c r="N3591">
        <f>(K3591/btc[[#This Row],[Open]])*100</f>
        <v>1.5873015873015959</v>
      </c>
    </row>
    <row r="3592" spans="1:14" x14ac:dyDescent="0.25">
      <c r="A3592" s="1" t="s">
        <v>10</v>
      </c>
      <c r="B3592" s="1">
        <v>41079</v>
      </c>
      <c r="C3592">
        <v>6.3</v>
      </c>
      <c r="D3592">
        <v>6.5</v>
      </c>
      <c r="E3592">
        <v>6.3</v>
      </c>
      <c r="F3592">
        <v>6.5</v>
      </c>
      <c r="G3592">
        <v>43884</v>
      </c>
      <c r="H3592" t="s">
        <v>7</v>
      </c>
      <c r="K3592">
        <f>btc[[#This Row],[Close]]-btc[[#This Row],[Open]]</f>
        <v>0.20000000000000018</v>
      </c>
      <c r="N3592">
        <f>(K3592/btc[[#This Row],[Open]])*100</f>
        <v>3.1746031746031771</v>
      </c>
    </row>
    <row r="3593" spans="1:14" x14ac:dyDescent="0.25">
      <c r="A3593" s="1" t="s">
        <v>10</v>
      </c>
      <c r="B3593" s="1">
        <v>41084</v>
      </c>
      <c r="C3593">
        <v>6.4</v>
      </c>
      <c r="D3593">
        <v>6.5</v>
      </c>
      <c r="E3593">
        <v>6.3</v>
      </c>
      <c r="F3593">
        <v>6.3</v>
      </c>
      <c r="G3593">
        <v>33945</v>
      </c>
      <c r="H3593" t="s">
        <v>7</v>
      </c>
      <c r="K3593">
        <f>btc[[#This Row],[Close]]-btc[[#This Row],[Open]]</f>
        <v>-0.10000000000000053</v>
      </c>
      <c r="N3593">
        <f>(K3593/btc[[#This Row],[Open]])*100</f>
        <v>-1.5625000000000084</v>
      </c>
    </row>
    <row r="3594" spans="1:14" x14ac:dyDescent="0.25">
      <c r="A3594" s="1" t="s">
        <v>10</v>
      </c>
      <c r="B3594" s="1">
        <v>40675</v>
      </c>
      <c r="C3594">
        <v>5.5</v>
      </c>
      <c r="D3594">
        <v>6.5</v>
      </c>
      <c r="E3594">
        <v>5.2</v>
      </c>
      <c r="F3594">
        <v>6.3</v>
      </c>
      <c r="G3594">
        <v>31722</v>
      </c>
      <c r="H3594" t="s">
        <v>7</v>
      </c>
      <c r="K3594">
        <f>btc[[#This Row],[Close]]-btc[[#This Row],[Open]]</f>
        <v>0.79999999999999982</v>
      </c>
      <c r="N3594">
        <f>(K3594/btc[[#This Row],[Open]])*100</f>
        <v>14.545454545454541</v>
      </c>
    </row>
    <row r="3595" spans="1:14" x14ac:dyDescent="0.25">
      <c r="A3595" s="1" t="s">
        <v>10</v>
      </c>
      <c r="B3595" s="1">
        <v>40684</v>
      </c>
      <c r="C3595">
        <v>5.6</v>
      </c>
      <c r="D3595">
        <v>6.5</v>
      </c>
      <c r="E3595">
        <v>5.6</v>
      </c>
      <c r="F3595">
        <v>6.1</v>
      </c>
      <c r="G3595">
        <v>31112</v>
      </c>
      <c r="H3595" t="s">
        <v>7</v>
      </c>
      <c r="K3595">
        <f>btc[[#This Row],[Close]]-btc[[#This Row],[Open]]</f>
        <v>0.5</v>
      </c>
      <c r="N3595">
        <f>(K3595/btc[[#This Row],[Open]])*100</f>
        <v>8.9285714285714288</v>
      </c>
    </row>
    <row r="3596" spans="1:14" x14ac:dyDescent="0.25">
      <c r="A3596" s="1" t="s">
        <v>10</v>
      </c>
      <c r="B3596" s="1">
        <v>40927</v>
      </c>
      <c r="C3596">
        <v>5.9</v>
      </c>
      <c r="D3596">
        <v>6.4</v>
      </c>
      <c r="E3596">
        <v>5.9</v>
      </c>
      <c r="F3596">
        <v>6.4</v>
      </c>
      <c r="G3596">
        <v>114820</v>
      </c>
      <c r="H3596" t="s">
        <v>7</v>
      </c>
      <c r="K3596">
        <f>btc[[#This Row],[Close]]-btc[[#This Row],[Open]]</f>
        <v>0.5</v>
      </c>
      <c r="N3596">
        <f>(K3596/btc[[#This Row],[Open]])*100</f>
        <v>8.4745762711864394</v>
      </c>
    </row>
    <row r="3597" spans="1:14" x14ac:dyDescent="0.25">
      <c r="A3597" s="1" t="s">
        <v>10</v>
      </c>
      <c r="B3597" s="1">
        <v>41085</v>
      </c>
      <c r="C3597">
        <v>6.3</v>
      </c>
      <c r="D3597">
        <v>6.4</v>
      </c>
      <c r="E3597">
        <v>6.2</v>
      </c>
      <c r="F3597">
        <v>6.3</v>
      </c>
      <c r="G3597">
        <v>62639</v>
      </c>
      <c r="H3597" t="s">
        <v>7</v>
      </c>
      <c r="K3597">
        <f>btc[[#This Row],[Close]]-btc[[#This Row],[Open]]</f>
        <v>0</v>
      </c>
      <c r="N3597">
        <f>(K3597/btc[[#This Row],[Open]])*100</f>
        <v>0</v>
      </c>
    </row>
    <row r="3598" spans="1:14" x14ac:dyDescent="0.25">
      <c r="A3598" s="1" t="s">
        <v>10</v>
      </c>
      <c r="B3598" s="1">
        <v>41078</v>
      </c>
      <c r="C3598">
        <v>6.2</v>
      </c>
      <c r="D3598">
        <v>6.4</v>
      </c>
      <c r="E3598">
        <v>6</v>
      </c>
      <c r="F3598">
        <v>6.3</v>
      </c>
      <c r="G3598">
        <v>46832</v>
      </c>
      <c r="H3598" t="s">
        <v>7</v>
      </c>
      <c r="K3598">
        <f>btc[[#This Row],[Close]]-btc[[#This Row],[Open]]</f>
        <v>9.9999999999999645E-2</v>
      </c>
      <c r="N3598">
        <f>(K3598/btc[[#This Row],[Open]])*100</f>
        <v>1.6129032258064457</v>
      </c>
    </row>
    <row r="3599" spans="1:14" x14ac:dyDescent="0.25">
      <c r="A3599" s="1" t="s">
        <v>10</v>
      </c>
      <c r="B3599" s="1">
        <v>40930</v>
      </c>
      <c r="C3599">
        <v>6.2</v>
      </c>
      <c r="D3599">
        <v>6.4</v>
      </c>
      <c r="E3599">
        <v>6.1</v>
      </c>
      <c r="F3599">
        <v>6.3</v>
      </c>
      <c r="G3599">
        <v>44891</v>
      </c>
      <c r="H3599" t="s">
        <v>7</v>
      </c>
      <c r="K3599">
        <f>btc[[#This Row],[Close]]-btc[[#This Row],[Open]]</f>
        <v>9.9999999999999645E-2</v>
      </c>
      <c r="N3599">
        <f>(K3599/btc[[#This Row],[Open]])*100</f>
        <v>1.6129032258064457</v>
      </c>
    </row>
    <row r="3600" spans="1:14" x14ac:dyDescent="0.25">
      <c r="A3600" s="1" t="s">
        <v>10</v>
      </c>
      <c r="B3600" s="1">
        <v>40932</v>
      </c>
      <c r="C3600">
        <v>6.4</v>
      </c>
      <c r="D3600">
        <v>6.4</v>
      </c>
      <c r="E3600">
        <v>6.2</v>
      </c>
      <c r="F3600">
        <v>6.3</v>
      </c>
      <c r="G3600">
        <v>35663</v>
      </c>
      <c r="H3600" t="s">
        <v>7</v>
      </c>
      <c r="K3600">
        <f>btc[[#This Row],[Close]]-btc[[#This Row],[Open]]</f>
        <v>-0.10000000000000053</v>
      </c>
      <c r="N3600">
        <f>(K3600/btc[[#This Row],[Open]])*100</f>
        <v>-1.5625000000000084</v>
      </c>
    </row>
    <row r="3601" spans="1:14" x14ac:dyDescent="0.25">
      <c r="A3601" s="1" t="s">
        <v>10</v>
      </c>
      <c r="B3601" s="1">
        <v>40931</v>
      </c>
      <c r="C3601">
        <v>6.3</v>
      </c>
      <c r="D3601">
        <v>6.4</v>
      </c>
      <c r="E3601">
        <v>6.2</v>
      </c>
      <c r="F3601">
        <v>6.4</v>
      </c>
      <c r="G3601">
        <v>17693</v>
      </c>
      <c r="H3601" t="s">
        <v>7</v>
      </c>
      <c r="K3601">
        <f>btc[[#This Row],[Close]]-btc[[#This Row],[Open]]</f>
        <v>0.10000000000000053</v>
      </c>
      <c r="N3601">
        <f>(K3601/btc[[#This Row],[Open]])*100</f>
        <v>1.5873015873015959</v>
      </c>
    </row>
    <row r="3602" spans="1:14" x14ac:dyDescent="0.25">
      <c r="A3602" s="1" t="s">
        <v>10</v>
      </c>
      <c r="B3602" s="1">
        <v>40933</v>
      </c>
      <c r="C3602">
        <v>6.3</v>
      </c>
      <c r="D3602">
        <v>6.3</v>
      </c>
      <c r="E3602">
        <v>5.5</v>
      </c>
      <c r="F3602">
        <v>5.8</v>
      </c>
      <c r="G3602">
        <v>133115</v>
      </c>
      <c r="H3602" t="s">
        <v>7</v>
      </c>
      <c r="K3602">
        <f>btc[[#This Row],[Close]]-btc[[#This Row],[Open]]</f>
        <v>-0.5</v>
      </c>
      <c r="N3602">
        <f>(K3602/btc[[#This Row],[Open]])*100</f>
        <v>-7.9365079365079358</v>
      </c>
    </row>
    <row r="3603" spans="1:14" x14ac:dyDescent="0.25">
      <c r="A3603" s="1" t="s">
        <v>10</v>
      </c>
      <c r="B3603" s="1">
        <v>40807</v>
      </c>
      <c r="C3603">
        <v>6.1</v>
      </c>
      <c r="D3603">
        <v>6.3</v>
      </c>
      <c r="E3603">
        <v>5.0999999999999996</v>
      </c>
      <c r="F3603">
        <v>5.6</v>
      </c>
      <c r="G3603">
        <v>68164</v>
      </c>
      <c r="H3603" t="s">
        <v>7</v>
      </c>
      <c r="K3603">
        <f>btc[[#This Row],[Close]]-btc[[#This Row],[Open]]</f>
        <v>-0.5</v>
      </c>
      <c r="N3603">
        <f>(K3603/btc[[#This Row],[Open]])*100</f>
        <v>-8.1967213114754109</v>
      </c>
    </row>
    <row r="3604" spans="1:14" x14ac:dyDescent="0.25">
      <c r="A3604" s="1" t="s">
        <v>10</v>
      </c>
      <c r="B3604" s="1">
        <v>40940</v>
      </c>
      <c r="C3604">
        <v>5.5</v>
      </c>
      <c r="D3604">
        <v>6.2</v>
      </c>
      <c r="E3604">
        <v>5.5</v>
      </c>
      <c r="F3604">
        <v>6.1</v>
      </c>
      <c r="G3604">
        <v>115524</v>
      </c>
      <c r="H3604" t="s">
        <v>7</v>
      </c>
      <c r="K3604">
        <f>btc[[#This Row],[Close]]-btc[[#This Row],[Open]]</f>
        <v>0.59999999999999964</v>
      </c>
      <c r="N3604">
        <f>(K3604/btc[[#This Row],[Open]])*100</f>
        <v>10.909090909090903</v>
      </c>
    </row>
    <row r="3605" spans="1:14" x14ac:dyDescent="0.25">
      <c r="A3605" s="1" t="s">
        <v>10</v>
      </c>
      <c r="B3605" s="1">
        <v>40941</v>
      </c>
      <c r="C3605">
        <v>6.1</v>
      </c>
      <c r="D3605">
        <v>6.2</v>
      </c>
      <c r="E3605">
        <v>5.8</v>
      </c>
      <c r="F3605">
        <v>6.1</v>
      </c>
      <c r="G3605">
        <v>54546</v>
      </c>
      <c r="H3605" t="s">
        <v>7</v>
      </c>
      <c r="K3605">
        <f>btc[[#This Row],[Close]]-btc[[#This Row],[Open]]</f>
        <v>0</v>
      </c>
      <c r="N3605">
        <f>(K3605/btc[[#This Row],[Open]])*100</f>
        <v>0</v>
      </c>
    </row>
    <row r="3606" spans="1:14" x14ac:dyDescent="0.25">
      <c r="A3606" s="1" t="s">
        <v>10</v>
      </c>
      <c r="B3606" s="1">
        <v>40942</v>
      </c>
      <c r="C3606">
        <v>6.1</v>
      </c>
      <c r="D3606">
        <v>6.1</v>
      </c>
      <c r="E3606">
        <v>5.7</v>
      </c>
      <c r="F3606">
        <v>6</v>
      </c>
      <c r="G3606">
        <v>59280</v>
      </c>
      <c r="H3606" t="s">
        <v>7</v>
      </c>
      <c r="K3606">
        <f>btc[[#This Row],[Close]]-btc[[#This Row],[Open]]</f>
        <v>-9.9999999999999645E-2</v>
      </c>
      <c r="N3606">
        <f>(K3606/btc[[#This Row],[Open]])*100</f>
        <v>-1.6393442622950762</v>
      </c>
    </row>
    <row r="3607" spans="1:14" x14ac:dyDescent="0.25">
      <c r="A3607" s="1" t="s">
        <v>10</v>
      </c>
      <c r="B3607" s="1">
        <v>40674</v>
      </c>
      <c r="C3607">
        <v>5.8</v>
      </c>
      <c r="D3607">
        <v>6.1</v>
      </c>
      <c r="E3607">
        <v>4.5999999999999996</v>
      </c>
      <c r="F3607">
        <v>5.5</v>
      </c>
      <c r="G3607">
        <v>52569</v>
      </c>
      <c r="H3607" t="s">
        <v>7</v>
      </c>
      <c r="K3607">
        <f>btc[[#This Row],[Close]]-btc[[#This Row],[Open]]</f>
        <v>-0.29999999999999982</v>
      </c>
      <c r="N3607">
        <f>(K3607/btc[[#This Row],[Open]])*100</f>
        <v>-5.1724137931034457</v>
      </c>
    </row>
    <row r="3608" spans="1:14" x14ac:dyDescent="0.25">
      <c r="A3608" s="1" t="s">
        <v>10</v>
      </c>
      <c r="B3608" s="1">
        <v>40799</v>
      </c>
      <c r="C3608">
        <v>6.1</v>
      </c>
      <c r="D3608">
        <v>6.1</v>
      </c>
      <c r="E3608">
        <v>5.7</v>
      </c>
      <c r="F3608">
        <v>5.8</v>
      </c>
      <c r="G3608">
        <v>23759</v>
      </c>
      <c r="H3608" t="s">
        <v>7</v>
      </c>
      <c r="K3608">
        <f>btc[[#This Row],[Close]]-btc[[#This Row],[Open]]</f>
        <v>-0.29999999999999982</v>
      </c>
      <c r="N3608">
        <f>(K3608/btc[[#This Row],[Open]])*100</f>
        <v>-4.9180327868852434</v>
      </c>
    </row>
    <row r="3609" spans="1:14" x14ac:dyDescent="0.25">
      <c r="A3609" s="1" t="s">
        <v>10</v>
      </c>
      <c r="B3609" s="1">
        <v>40950</v>
      </c>
      <c r="C3609">
        <v>5.9</v>
      </c>
      <c r="D3609">
        <v>6</v>
      </c>
      <c r="E3609">
        <v>5.5</v>
      </c>
      <c r="F3609">
        <v>5.6</v>
      </c>
      <c r="G3609">
        <v>69711</v>
      </c>
      <c r="H3609" t="s">
        <v>7</v>
      </c>
      <c r="K3609">
        <f>btc[[#This Row],[Close]]-btc[[#This Row],[Open]]</f>
        <v>-0.30000000000000071</v>
      </c>
      <c r="N3609">
        <f>(K3609/btc[[#This Row],[Open]])*100</f>
        <v>-5.0847457627118757</v>
      </c>
    </row>
    <row r="3610" spans="1:14" x14ac:dyDescent="0.25">
      <c r="A3610" s="1" t="s">
        <v>10</v>
      </c>
      <c r="B3610" s="1">
        <v>41073</v>
      </c>
      <c r="C3610">
        <v>5.7</v>
      </c>
      <c r="D3610">
        <v>6</v>
      </c>
      <c r="E3610">
        <v>5.7</v>
      </c>
      <c r="F3610">
        <v>5.9</v>
      </c>
      <c r="G3610">
        <v>57238</v>
      </c>
      <c r="H3610" t="s">
        <v>7</v>
      </c>
      <c r="K3610">
        <f>btc[[#This Row],[Close]]-btc[[#This Row],[Open]]</f>
        <v>0.20000000000000018</v>
      </c>
      <c r="N3610">
        <f>(K3610/btc[[#This Row],[Open]])*100</f>
        <v>3.5087719298245648</v>
      </c>
    </row>
    <row r="3611" spans="1:14" x14ac:dyDescent="0.25">
      <c r="A3611" s="1" t="s">
        <v>10</v>
      </c>
      <c r="B3611" s="1">
        <v>40673</v>
      </c>
      <c r="C3611">
        <v>3.8</v>
      </c>
      <c r="D3611">
        <v>6</v>
      </c>
      <c r="E3611">
        <v>3.8</v>
      </c>
      <c r="F3611">
        <v>5.8</v>
      </c>
      <c r="G3611">
        <v>56217</v>
      </c>
      <c r="H3611" t="s">
        <v>7</v>
      </c>
      <c r="K3611">
        <f>btc[[#This Row],[Close]]-btc[[#This Row],[Open]]</f>
        <v>2</v>
      </c>
      <c r="N3611">
        <f>(K3611/btc[[#This Row],[Open]])*100</f>
        <v>52.631578947368418</v>
      </c>
    </row>
    <row r="3612" spans="1:14" x14ac:dyDescent="0.25">
      <c r="A3612" s="1" t="s">
        <v>10</v>
      </c>
      <c r="B3612" s="1">
        <v>40949</v>
      </c>
      <c r="C3612">
        <v>5.8</v>
      </c>
      <c r="D3612">
        <v>6</v>
      </c>
      <c r="E3612">
        <v>5.8</v>
      </c>
      <c r="F3612">
        <v>5.9</v>
      </c>
      <c r="G3612">
        <v>39305</v>
      </c>
      <c r="H3612" t="s">
        <v>7</v>
      </c>
      <c r="K3612">
        <f>btc[[#This Row],[Close]]-btc[[#This Row],[Open]]</f>
        <v>0.10000000000000053</v>
      </c>
      <c r="N3612">
        <f>(K3612/btc[[#This Row],[Open]])*100</f>
        <v>1.7241379310344922</v>
      </c>
    </row>
    <row r="3613" spans="1:14" x14ac:dyDescent="0.25">
      <c r="A3613" s="1" t="s">
        <v>10</v>
      </c>
      <c r="B3613" s="1">
        <v>41074</v>
      </c>
      <c r="C3613">
        <v>5.9</v>
      </c>
      <c r="D3613">
        <v>6</v>
      </c>
      <c r="E3613">
        <v>5.8</v>
      </c>
      <c r="F3613">
        <v>5.9</v>
      </c>
      <c r="G3613">
        <v>35039</v>
      </c>
      <c r="H3613" t="s">
        <v>7</v>
      </c>
      <c r="K3613">
        <f>btc[[#This Row],[Close]]-btc[[#This Row],[Open]]</f>
        <v>0</v>
      </c>
      <c r="N3613">
        <f>(K3613/btc[[#This Row],[Open]])*100</f>
        <v>0</v>
      </c>
    </row>
    <row r="3614" spans="1:14" x14ac:dyDescent="0.25">
      <c r="A3614" s="1" t="s">
        <v>10</v>
      </c>
      <c r="B3614" s="1">
        <v>40943</v>
      </c>
      <c r="C3614">
        <v>6</v>
      </c>
      <c r="D3614">
        <v>6</v>
      </c>
      <c r="E3614">
        <v>5.8</v>
      </c>
      <c r="F3614">
        <v>5.9</v>
      </c>
      <c r="G3614">
        <v>20620</v>
      </c>
      <c r="H3614" t="s">
        <v>7</v>
      </c>
      <c r="K3614">
        <f>btc[[#This Row],[Close]]-btc[[#This Row],[Open]]</f>
        <v>-9.9999999999999645E-2</v>
      </c>
      <c r="N3614">
        <f>(K3614/btc[[#This Row],[Open]])*100</f>
        <v>-1.6666666666666607</v>
      </c>
    </row>
    <row r="3615" spans="1:14" x14ac:dyDescent="0.25">
      <c r="A3615" s="1" t="s">
        <v>10</v>
      </c>
      <c r="B3615" s="1">
        <v>40934</v>
      </c>
      <c r="C3615">
        <v>5.8</v>
      </c>
      <c r="D3615">
        <v>5.9</v>
      </c>
      <c r="E3615">
        <v>5.3</v>
      </c>
      <c r="F3615">
        <v>5.3</v>
      </c>
      <c r="G3615">
        <v>123954</v>
      </c>
      <c r="H3615" t="s">
        <v>7</v>
      </c>
      <c r="K3615">
        <f>btc[[#This Row],[Close]]-btc[[#This Row],[Open]]</f>
        <v>-0.5</v>
      </c>
      <c r="N3615">
        <f>(K3615/btc[[#This Row],[Open]])*100</f>
        <v>-8.6206896551724146</v>
      </c>
    </row>
    <row r="3616" spans="1:14" x14ac:dyDescent="0.25">
      <c r="A3616" s="1" t="s">
        <v>10</v>
      </c>
      <c r="B3616" s="1">
        <v>40944</v>
      </c>
      <c r="C3616">
        <v>5.9</v>
      </c>
      <c r="D3616">
        <v>5.9</v>
      </c>
      <c r="E3616">
        <v>5.4</v>
      </c>
      <c r="F3616">
        <v>5.7</v>
      </c>
      <c r="G3616">
        <v>120336</v>
      </c>
      <c r="H3616" t="s">
        <v>7</v>
      </c>
      <c r="K3616">
        <f>btc[[#This Row],[Close]]-btc[[#This Row],[Open]]</f>
        <v>-0.20000000000000018</v>
      </c>
      <c r="N3616">
        <f>(K3616/btc[[#This Row],[Open]])*100</f>
        <v>-3.3898305084745792</v>
      </c>
    </row>
    <row r="3617" spans="1:14" x14ac:dyDescent="0.25">
      <c r="A3617" s="1" t="s">
        <v>10</v>
      </c>
      <c r="B3617" s="1">
        <v>40948</v>
      </c>
      <c r="C3617">
        <v>5.6</v>
      </c>
      <c r="D3617">
        <v>5.9</v>
      </c>
      <c r="E3617">
        <v>5.5</v>
      </c>
      <c r="F3617">
        <v>5.8</v>
      </c>
      <c r="G3617">
        <v>89946</v>
      </c>
      <c r="H3617" t="s">
        <v>7</v>
      </c>
      <c r="K3617">
        <f>btc[[#This Row],[Close]]-btc[[#This Row],[Open]]</f>
        <v>0.20000000000000018</v>
      </c>
      <c r="N3617">
        <f>(K3617/btc[[#This Row],[Open]])*100</f>
        <v>3.5714285714285747</v>
      </c>
    </row>
    <row r="3618" spans="1:14" x14ac:dyDescent="0.25">
      <c r="A3618" s="1" t="s">
        <v>10</v>
      </c>
      <c r="B3618" s="1">
        <v>40947</v>
      </c>
      <c r="C3618">
        <v>5.7</v>
      </c>
      <c r="D3618">
        <v>5.8</v>
      </c>
      <c r="E3618">
        <v>5.3</v>
      </c>
      <c r="F3618">
        <v>5.6</v>
      </c>
      <c r="G3618">
        <v>237943</v>
      </c>
      <c r="H3618" t="s">
        <v>7</v>
      </c>
      <c r="K3618">
        <f>btc[[#This Row],[Close]]-btc[[#This Row],[Open]]</f>
        <v>-0.10000000000000053</v>
      </c>
      <c r="N3618">
        <f>(K3618/btc[[#This Row],[Open]])*100</f>
        <v>-1.7543859649122899</v>
      </c>
    </row>
    <row r="3619" spans="1:14" x14ac:dyDescent="0.25">
      <c r="A3619" s="1" t="s">
        <v>10</v>
      </c>
      <c r="B3619" s="1">
        <v>40936</v>
      </c>
      <c r="C3619">
        <v>5.3</v>
      </c>
      <c r="D3619">
        <v>5.8</v>
      </c>
      <c r="E3619">
        <v>5.3</v>
      </c>
      <c r="F3619">
        <v>5.6</v>
      </c>
      <c r="G3619">
        <v>89708</v>
      </c>
      <c r="H3619" t="s">
        <v>7</v>
      </c>
      <c r="K3619">
        <f>btc[[#This Row],[Close]]-btc[[#This Row],[Open]]</f>
        <v>0.29999999999999982</v>
      </c>
      <c r="N3619">
        <f>(K3619/btc[[#This Row],[Open]])*100</f>
        <v>5.660377358490563</v>
      </c>
    </row>
    <row r="3620" spans="1:14" x14ac:dyDescent="0.25">
      <c r="A3620" s="1" t="s">
        <v>10</v>
      </c>
      <c r="B3620" s="1">
        <v>40951</v>
      </c>
      <c r="C3620">
        <v>5.6</v>
      </c>
      <c r="D3620">
        <v>5.8</v>
      </c>
      <c r="E3620">
        <v>5.4</v>
      </c>
      <c r="F3620">
        <v>5.5</v>
      </c>
      <c r="G3620">
        <v>81917</v>
      </c>
      <c r="H3620" t="s">
        <v>7</v>
      </c>
      <c r="K3620">
        <f>btc[[#This Row],[Close]]-btc[[#This Row],[Open]]</f>
        <v>-9.9999999999999645E-2</v>
      </c>
      <c r="N3620">
        <f>(K3620/btc[[#This Row],[Open]])*100</f>
        <v>-1.7857142857142794</v>
      </c>
    </row>
    <row r="3621" spans="1:14" x14ac:dyDescent="0.25">
      <c r="A3621" s="1" t="s">
        <v>10</v>
      </c>
      <c r="B3621" s="1">
        <v>41072</v>
      </c>
      <c r="C3621">
        <v>5.6</v>
      </c>
      <c r="D3621">
        <v>5.8</v>
      </c>
      <c r="E3621">
        <v>5.5</v>
      </c>
      <c r="F3621">
        <v>5.7</v>
      </c>
      <c r="G3621">
        <v>78983</v>
      </c>
      <c r="H3621" t="s">
        <v>7</v>
      </c>
      <c r="K3621">
        <f>btc[[#This Row],[Close]]-btc[[#This Row],[Open]]</f>
        <v>0.10000000000000053</v>
      </c>
      <c r="N3621">
        <f>(K3621/btc[[#This Row],[Open]])*100</f>
        <v>1.7857142857142954</v>
      </c>
    </row>
    <row r="3622" spans="1:14" x14ac:dyDescent="0.25">
      <c r="A3622" s="1" t="s">
        <v>10</v>
      </c>
      <c r="B3622" s="1">
        <v>40946</v>
      </c>
      <c r="C3622">
        <v>5.4</v>
      </c>
      <c r="D3622">
        <v>5.8</v>
      </c>
      <c r="E3622">
        <v>5.4</v>
      </c>
      <c r="F3622">
        <v>5.7</v>
      </c>
      <c r="G3622">
        <v>72748</v>
      </c>
      <c r="H3622" t="s">
        <v>7</v>
      </c>
      <c r="K3622">
        <f>btc[[#This Row],[Close]]-btc[[#This Row],[Open]]</f>
        <v>0.29999999999999982</v>
      </c>
      <c r="N3622">
        <f>(K3622/btc[[#This Row],[Open]])*100</f>
        <v>5.5555555555555518</v>
      </c>
    </row>
    <row r="3623" spans="1:14" x14ac:dyDescent="0.25">
      <c r="A3623" s="1" t="s">
        <v>10</v>
      </c>
      <c r="B3623" s="1">
        <v>40800</v>
      </c>
      <c r="C3623">
        <v>5.8</v>
      </c>
      <c r="D3623">
        <v>5.8</v>
      </c>
      <c r="E3623">
        <v>5.3</v>
      </c>
      <c r="F3623">
        <v>5.6</v>
      </c>
      <c r="G3623">
        <v>43768</v>
      </c>
      <c r="H3623" t="s">
        <v>7</v>
      </c>
      <c r="K3623">
        <f>btc[[#This Row],[Close]]-btc[[#This Row],[Open]]</f>
        <v>-0.20000000000000018</v>
      </c>
      <c r="N3623">
        <f>(K3623/btc[[#This Row],[Open]])*100</f>
        <v>-3.4482758620689689</v>
      </c>
    </row>
    <row r="3624" spans="1:14" x14ac:dyDescent="0.25">
      <c r="A3624" s="1" t="s">
        <v>10</v>
      </c>
      <c r="B3624" s="1">
        <v>40808</v>
      </c>
      <c r="C3624">
        <v>5.6</v>
      </c>
      <c r="D3624">
        <v>5.8</v>
      </c>
      <c r="E3624">
        <v>5.3</v>
      </c>
      <c r="F3624">
        <v>5.4</v>
      </c>
      <c r="G3624">
        <v>31651</v>
      </c>
      <c r="H3624" t="s">
        <v>7</v>
      </c>
      <c r="K3624">
        <f>btc[[#This Row],[Close]]-btc[[#This Row],[Open]]</f>
        <v>-0.19999999999999929</v>
      </c>
      <c r="N3624">
        <f>(K3624/btc[[#This Row],[Open]])*100</f>
        <v>-3.5714285714285587</v>
      </c>
    </row>
    <row r="3625" spans="1:14" x14ac:dyDescent="0.25">
      <c r="A3625" s="1" t="s">
        <v>10</v>
      </c>
      <c r="B3625" s="1">
        <v>40952</v>
      </c>
      <c r="C3625">
        <v>5.5</v>
      </c>
      <c r="D3625">
        <v>5.7</v>
      </c>
      <c r="E3625">
        <v>5.2</v>
      </c>
      <c r="F3625">
        <v>5.3</v>
      </c>
      <c r="G3625">
        <v>170211</v>
      </c>
      <c r="H3625" t="s">
        <v>7</v>
      </c>
      <c r="K3625">
        <f>btc[[#This Row],[Close]]-btc[[#This Row],[Open]]</f>
        <v>-0.20000000000000018</v>
      </c>
      <c r="N3625">
        <f>(K3625/btc[[#This Row],[Open]])*100</f>
        <v>-3.6363636363636398</v>
      </c>
    </row>
    <row r="3626" spans="1:14" x14ac:dyDescent="0.25">
      <c r="A3626" s="1" t="s">
        <v>10</v>
      </c>
      <c r="B3626" s="1">
        <v>40912</v>
      </c>
      <c r="C3626">
        <v>4.9000000000000004</v>
      </c>
      <c r="D3626">
        <v>5.7</v>
      </c>
      <c r="E3626">
        <v>4.8</v>
      </c>
      <c r="F3626">
        <v>5.6</v>
      </c>
      <c r="G3626">
        <v>131171</v>
      </c>
      <c r="H3626" t="s">
        <v>7</v>
      </c>
      <c r="K3626">
        <f>btc[[#This Row],[Close]]-btc[[#This Row],[Open]]</f>
        <v>0.69999999999999929</v>
      </c>
      <c r="N3626">
        <f>(K3626/btc[[#This Row],[Open]])*100</f>
        <v>14.28571428571427</v>
      </c>
    </row>
    <row r="3627" spans="1:14" x14ac:dyDescent="0.25">
      <c r="A3627" s="1" t="s">
        <v>10</v>
      </c>
      <c r="B3627" s="1">
        <v>40945</v>
      </c>
      <c r="C3627">
        <v>5.7</v>
      </c>
      <c r="D3627">
        <v>5.7</v>
      </c>
      <c r="E3627">
        <v>5.4</v>
      </c>
      <c r="F3627">
        <v>5.4</v>
      </c>
      <c r="G3627">
        <v>90259</v>
      </c>
      <c r="H3627" t="s">
        <v>7</v>
      </c>
      <c r="K3627">
        <f>btc[[#This Row],[Close]]-btc[[#This Row],[Open]]</f>
        <v>-0.29999999999999982</v>
      </c>
      <c r="N3627">
        <f>(K3627/btc[[#This Row],[Open]])*100</f>
        <v>-5.2631578947368389</v>
      </c>
    </row>
    <row r="3628" spans="1:14" x14ac:dyDescent="0.25">
      <c r="A3628" s="1" t="s">
        <v>10</v>
      </c>
      <c r="B3628" s="1">
        <v>40809</v>
      </c>
      <c r="C3628">
        <v>5.4</v>
      </c>
      <c r="D3628">
        <v>5.7</v>
      </c>
      <c r="E3628">
        <v>5.4</v>
      </c>
      <c r="F3628">
        <v>5.6</v>
      </c>
      <c r="G3628">
        <v>55668</v>
      </c>
      <c r="H3628" t="s">
        <v>7</v>
      </c>
      <c r="K3628">
        <f>btc[[#This Row],[Close]]-btc[[#This Row],[Open]]</f>
        <v>0.19999999999999929</v>
      </c>
      <c r="N3628">
        <f>(K3628/btc[[#This Row],[Open]])*100</f>
        <v>3.7037037037036904</v>
      </c>
    </row>
    <row r="3629" spans="1:14" x14ac:dyDescent="0.25">
      <c r="A3629" s="1" t="s">
        <v>10</v>
      </c>
      <c r="B3629" s="1">
        <v>41068</v>
      </c>
      <c r="C3629">
        <v>5.6</v>
      </c>
      <c r="D3629">
        <v>5.7</v>
      </c>
      <c r="E3629">
        <v>5.6</v>
      </c>
      <c r="F3629">
        <v>5.6</v>
      </c>
      <c r="G3629">
        <v>53841</v>
      </c>
      <c r="H3629" t="s">
        <v>7</v>
      </c>
      <c r="K3629">
        <f>btc[[#This Row],[Close]]-btc[[#This Row],[Open]]</f>
        <v>0</v>
      </c>
      <c r="N3629">
        <f>(K3629/btc[[#This Row],[Open]])*100</f>
        <v>0</v>
      </c>
    </row>
    <row r="3630" spans="1:14" x14ac:dyDescent="0.25">
      <c r="A3630" s="1" t="s">
        <v>10</v>
      </c>
      <c r="B3630" s="1">
        <v>40939</v>
      </c>
      <c r="C3630">
        <v>5.5</v>
      </c>
      <c r="D3630">
        <v>5.7</v>
      </c>
      <c r="E3630">
        <v>5.4</v>
      </c>
      <c r="F3630">
        <v>5.5</v>
      </c>
      <c r="G3630">
        <v>48297</v>
      </c>
      <c r="H3630" t="s">
        <v>7</v>
      </c>
      <c r="K3630">
        <f>btc[[#This Row],[Close]]-btc[[#This Row],[Open]]</f>
        <v>0</v>
      </c>
      <c r="N3630">
        <f>(K3630/btc[[#This Row],[Open]])*100</f>
        <v>0</v>
      </c>
    </row>
    <row r="3631" spans="1:14" x14ac:dyDescent="0.25">
      <c r="A3631" s="1" t="s">
        <v>10</v>
      </c>
      <c r="B3631" s="1">
        <v>40937</v>
      </c>
      <c r="C3631">
        <v>5.6</v>
      </c>
      <c r="D3631">
        <v>5.7</v>
      </c>
      <c r="E3631">
        <v>5.3</v>
      </c>
      <c r="F3631">
        <v>5.4</v>
      </c>
      <c r="G3631">
        <v>46430</v>
      </c>
      <c r="H3631" t="s">
        <v>7</v>
      </c>
      <c r="K3631">
        <f>btc[[#This Row],[Close]]-btc[[#This Row],[Open]]</f>
        <v>-0.19999999999999929</v>
      </c>
      <c r="N3631">
        <f>(K3631/btc[[#This Row],[Open]])*100</f>
        <v>-3.5714285714285587</v>
      </c>
    </row>
    <row r="3632" spans="1:14" x14ac:dyDescent="0.25">
      <c r="A3632" s="1" t="s">
        <v>10</v>
      </c>
      <c r="B3632" s="1">
        <v>41069</v>
      </c>
      <c r="C3632">
        <v>5.6</v>
      </c>
      <c r="D3632">
        <v>5.7</v>
      </c>
      <c r="E3632">
        <v>5.5</v>
      </c>
      <c r="F3632">
        <v>5.6</v>
      </c>
      <c r="G3632">
        <v>37122</v>
      </c>
      <c r="H3632" t="s">
        <v>7</v>
      </c>
      <c r="K3632">
        <f>btc[[#This Row],[Close]]-btc[[#This Row],[Open]]</f>
        <v>0</v>
      </c>
      <c r="N3632">
        <f>(K3632/btc[[#This Row],[Open]])*100</f>
        <v>0</v>
      </c>
    </row>
    <row r="3633" spans="1:14" x14ac:dyDescent="0.25">
      <c r="A3633" s="1" t="s">
        <v>10</v>
      </c>
      <c r="B3633" s="1">
        <v>40801</v>
      </c>
      <c r="C3633">
        <v>5.6</v>
      </c>
      <c r="D3633">
        <v>5.6</v>
      </c>
      <c r="E3633">
        <v>4.4000000000000004</v>
      </c>
      <c r="F3633">
        <v>4.8</v>
      </c>
      <c r="G3633">
        <v>86221</v>
      </c>
      <c r="H3633" t="s">
        <v>7</v>
      </c>
      <c r="K3633">
        <f>btc[[#This Row],[Close]]-btc[[#This Row],[Open]]</f>
        <v>-0.79999999999999982</v>
      </c>
      <c r="N3633">
        <f>(K3633/btc[[#This Row],[Open]])*100</f>
        <v>-14.285714285714283</v>
      </c>
    </row>
    <row r="3634" spans="1:14" x14ac:dyDescent="0.25">
      <c r="A3634" s="1" t="s">
        <v>10</v>
      </c>
      <c r="B3634" s="1">
        <v>40805</v>
      </c>
      <c r="C3634">
        <v>5.2</v>
      </c>
      <c r="D3634">
        <v>5.6</v>
      </c>
      <c r="E3634">
        <v>4.9000000000000004</v>
      </c>
      <c r="F3634">
        <v>5.5</v>
      </c>
      <c r="G3634">
        <v>49837</v>
      </c>
      <c r="H3634" t="s">
        <v>7</v>
      </c>
      <c r="K3634">
        <f>btc[[#This Row],[Close]]-btc[[#This Row],[Open]]</f>
        <v>0.29999999999999982</v>
      </c>
      <c r="N3634">
        <f>(K3634/btc[[#This Row],[Open]])*100</f>
        <v>5.7692307692307656</v>
      </c>
    </row>
    <row r="3635" spans="1:14" x14ac:dyDescent="0.25">
      <c r="A3635" s="1" t="s">
        <v>10</v>
      </c>
      <c r="B3635" s="1">
        <v>41067</v>
      </c>
      <c r="C3635">
        <v>5.5</v>
      </c>
      <c r="D3635">
        <v>5.6</v>
      </c>
      <c r="E3635">
        <v>5.4</v>
      </c>
      <c r="F3635">
        <v>5.6</v>
      </c>
      <c r="G3635">
        <v>48066</v>
      </c>
      <c r="H3635" t="s">
        <v>7</v>
      </c>
      <c r="K3635">
        <f>btc[[#This Row],[Close]]-btc[[#This Row],[Open]]</f>
        <v>9.9999999999999645E-2</v>
      </c>
      <c r="N3635">
        <f>(K3635/btc[[#This Row],[Open]])*100</f>
        <v>1.8181818181818119</v>
      </c>
    </row>
    <row r="3636" spans="1:14" x14ac:dyDescent="0.25">
      <c r="A3636" s="1" t="s">
        <v>10</v>
      </c>
      <c r="B3636" s="1">
        <v>40804</v>
      </c>
      <c r="C3636">
        <v>4.8</v>
      </c>
      <c r="D3636">
        <v>5.6</v>
      </c>
      <c r="E3636">
        <v>4.7</v>
      </c>
      <c r="F3636">
        <v>5.2</v>
      </c>
      <c r="G3636">
        <v>44624</v>
      </c>
      <c r="H3636" t="s">
        <v>7</v>
      </c>
      <c r="K3636">
        <f>btc[[#This Row],[Close]]-btc[[#This Row],[Open]]</f>
        <v>0.40000000000000036</v>
      </c>
      <c r="N3636">
        <f>(K3636/btc[[#This Row],[Open]])*100</f>
        <v>8.333333333333341</v>
      </c>
    </row>
    <row r="3637" spans="1:14" x14ac:dyDescent="0.25">
      <c r="A3637" s="1" t="s">
        <v>10</v>
      </c>
      <c r="B3637" s="1">
        <v>40938</v>
      </c>
      <c r="C3637">
        <v>5.4</v>
      </c>
      <c r="D3637">
        <v>5.6</v>
      </c>
      <c r="E3637">
        <v>5.4</v>
      </c>
      <c r="F3637">
        <v>5.5</v>
      </c>
      <c r="G3637">
        <v>42303</v>
      </c>
      <c r="H3637" t="s">
        <v>7</v>
      </c>
      <c r="K3637">
        <f>btc[[#This Row],[Close]]-btc[[#This Row],[Open]]</f>
        <v>9.9999999999999645E-2</v>
      </c>
      <c r="N3637">
        <f>(K3637/btc[[#This Row],[Open]])*100</f>
        <v>1.8518518518518452</v>
      </c>
    </row>
    <row r="3638" spans="1:14" x14ac:dyDescent="0.25">
      <c r="A3638" s="1" t="s">
        <v>10</v>
      </c>
      <c r="B3638" s="1">
        <v>41071</v>
      </c>
      <c r="C3638">
        <v>5.5</v>
      </c>
      <c r="D3638">
        <v>5.6</v>
      </c>
      <c r="E3638">
        <v>5.4</v>
      </c>
      <c r="F3638">
        <v>5.6</v>
      </c>
      <c r="G3638">
        <v>40264</v>
      </c>
      <c r="H3638" t="s">
        <v>7</v>
      </c>
      <c r="K3638">
        <f>btc[[#This Row],[Close]]-btc[[#This Row],[Open]]</f>
        <v>9.9999999999999645E-2</v>
      </c>
      <c r="N3638">
        <f>(K3638/btc[[#This Row],[Open]])*100</f>
        <v>1.8181818181818119</v>
      </c>
    </row>
    <row r="3639" spans="1:14" x14ac:dyDescent="0.25">
      <c r="A3639" s="1" t="s">
        <v>10</v>
      </c>
      <c r="B3639" s="1">
        <v>41070</v>
      </c>
      <c r="C3639">
        <v>5.6</v>
      </c>
      <c r="D3639">
        <v>5.6</v>
      </c>
      <c r="E3639">
        <v>5.4</v>
      </c>
      <c r="F3639">
        <v>5.5</v>
      </c>
      <c r="G3639">
        <v>24397</v>
      </c>
      <c r="H3639" t="s">
        <v>7</v>
      </c>
      <c r="K3639">
        <f>btc[[#This Row],[Close]]-btc[[#This Row],[Open]]</f>
        <v>-9.9999999999999645E-2</v>
      </c>
      <c r="N3639">
        <f>(K3639/btc[[#This Row],[Open]])*100</f>
        <v>-1.7857142857142794</v>
      </c>
    </row>
    <row r="3640" spans="1:14" x14ac:dyDescent="0.25">
      <c r="A3640" s="1" t="s">
        <v>10</v>
      </c>
      <c r="B3640" s="1">
        <v>40810</v>
      </c>
      <c r="C3640">
        <v>5.6</v>
      </c>
      <c r="D3640">
        <v>5.6</v>
      </c>
      <c r="E3640">
        <v>5.3</v>
      </c>
      <c r="F3640">
        <v>5.5</v>
      </c>
      <c r="G3640">
        <v>17944</v>
      </c>
      <c r="H3640" t="s">
        <v>7</v>
      </c>
      <c r="K3640">
        <f>btc[[#This Row],[Close]]-btc[[#This Row],[Open]]</f>
        <v>-9.9999999999999645E-2</v>
      </c>
      <c r="N3640">
        <f>(K3640/btc[[#This Row],[Open]])*100</f>
        <v>-1.7857142857142794</v>
      </c>
    </row>
    <row r="3641" spans="1:14" x14ac:dyDescent="0.25">
      <c r="A3641" s="1" t="s">
        <v>10</v>
      </c>
      <c r="B3641" s="1">
        <v>40935</v>
      </c>
      <c r="C3641">
        <v>5.3</v>
      </c>
      <c r="D3641">
        <v>5.5</v>
      </c>
      <c r="E3641">
        <v>5.0999999999999996</v>
      </c>
      <c r="F3641">
        <v>5.3</v>
      </c>
      <c r="G3641">
        <v>115568</v>
      </c>
      <c r="H3641" t="s">
        <v>7</v>
      </c>
      <c r="K3641">
        <f>btc[[#This Row],[Close]]-btc[[#This Row],[Open]]</f>
        <v>0</v>
      </c>
      <c r="N3641">
        <f>(K3641/btc[[#This Row],[Open]])*100</f>
        <v>0</v>
      </c>
    </row>
    <row r="3642" spans="1:14" x14ac:dyDescent="0.25">
      <c r="A3642" s="1" t="s">
        <v>10</v>
      </c>
      <c r="B3642" s="1">
        <v>40909</v>
      </c>
      <c r="C3642">
        <v>4.7</v>
      </c>
      <c r="D3642">
        <v>5.5</v>
      </c>
      <c r="E3642">
        <v>4.5999999999999996</v>
      </c>
      <c r="F3642">
        <v>5.3</v>
      </c>
      <c r="G3642">
        <v>108509</v>
      </c>
      <c r="H3642" t="s">
        <v>7</v>
      </c>
      <c r="K3642">
        <f>btc[[#This Row],[Close]]-btc[[#This Row],[Open]]</f>
        <v>0.59999999999999964</v>
      </c>
      <c r="N3642">
        <f>(K3642/btc[[#This Row],[Open]])*100</f>
        <v>12.765957446808502</v>
      </c>
    </row>
    <row r="3643" spans="1:14" x14ac:dyDescent="0.25">
      <c r="A3643" s="1" t="s">
        <v>10</v>
      </c>
      <c r="B3643" s="1">
        <v>41019</v>
      </c>
      <c r="C3643">
        <v>5.0999999999999996</v>
      </c>
      <c r="D3643">
        <v>5.5</v>
      </c>
      <c r="E3643">
        <v>5.0999999999999996</v>
      </c>
      <c r="F3643">
        <v>5.3</v>
      </c>
      <c r="G3643">
        <v>104069</v>
      </c>
      <c r="H3643" t="s">
        <v>7</v>
      </c>
      <c r="K3643">
        <f>btc[[#This Row],[Close]]-btc[[#This Row],[Open]]</f>
        <v>0.20000000000000018</v>
      </c>
      <c r="N3643">
        <f>(K3643/btc[[#This Row],[Open]])*100</f>
        <v>3.9215686274509838</v>
      </c>
    </row>
    <row r="3644" spans="1:14" x14ac:dyDescent="0.25">
      <c r="A3644" s="1" t="s">
        <v>10</v>
      </c>
      <c r="B3644" s="1">
        <v>41065</v>
      </c>
      <c r="C3644">
        <v>5.3</v>
      </c>
      <c r="D3644">
        <v>5.5</v>
      </c>
      <c r="E3644">
        <v>5.2</v>
      </c>
      <c r="F3644">
        <v>5.4</v>
      </c>
      <c r="G3644">
        <v>83934</v>
      </c>
      <c r="H3644" t="s">
        <v>7</v>
      </c>
      <c r="K3644">
        <f>btc[[#This Row],[Close]]-btc[[#This Row],[Open]]</f>
        <v>0.10000000000000053</v>
      </c>
      <c r="N3644">
        <f>(K3644/btc[[#This Row],[Open]])*100</f>
        <v>1.8867924528301987</v>
      </c>
    </row>
    <row r="3645" spans="1:14" x14ac:dyDescent="0.25">
      <c r="A3645" s="1" t="s">
        <v>10</v>
      </c>
      <c r="B3645" s="1">
        <v>40910</v>
      </c>
      <c r="C3645">
        <v>5.3</v>
      </c>
      <c r="D3645">
        <v>5.5</v>
      </c>
      <c r="E3645">
        <v>4.8</v>
      </c>
      <c r="F3645">
        <v>5.2</v>
      </c>
      <c r="G3645">
        <v>69151</v>
      </c>
      <c r="H3645" t="s">
        <v>7</v>
      </c>
      <c r="K3645">
        <f>btc[[#This Row],[Close]]-btc[[#This Row],[Open]]</f>
        <v>-9.9999999999999645E-2</v>
      </c>
      <c r="N3645">
        <f>(K3645/btc[[#This Row],[Open]])*100</f>
        <v>-1.886792452830182</v>
      </c>
    </row>
    <row r="3646" spans="1:14" x14ac:dyDescent="0.25">
      <c r="A3646" s="1" t="s">
        <v>10</v>
      </c>
      <c r="B3646" s="1">
        <v>41020</v>
      </c>
      <c r="C3646">
        <v>5.3</v>
      </c>
      <c r="D3646">
        <v>5.5</v>
      </c>
      <c r="E3646">
        <v>5.0999999999999996</v>
      </c>
      <c r="F3646">
        <v>5.3</v>
      </c>
      <c r="G3646">
        <v>60922</v>
      </c>
      <c r="H3646" t="s">
        <v>7</v>
      </c>
      <c r="K3646">
        <f>btc[[#This Row],[Close]]-btc[[#This Row],[Open]]</f>
        <v>0</v>
      </c>
      <c r="N3646">
        <f>(K3646/btc[[#This Row],[Open]])*100</f>
        <v>0</v>
      </c>
    </row>
    <row r="3647" spans="1:14" x14ac:dyDescent="0.25">
      <c r="A3647" s="1" t="s">
        <v>10</v>
      </c>
      <c r="B3647" s="1">
        <v>40796</v>
      </c>
      <c r="C3647">
        <v>5</v>
      </c>
      <c r="D3647">
        <v>5.5</v>
      </c>
      <c r="E3647">
        <v>4.5999999999999996</v>
      </c>
      <c r="F3647">
        <v>4.8</v>
      </c>
      <c r="G3647">
        <v>44485</v>
      </c>
      <c r="H3647" t="s">
        <v>7</v>
      </c>
      <c r="K3647">
        <f>btc[[#This Row],[Close]]-btc[[#This Row],[Open]]</f>
        <v>-0.20000000000000018</v>
      </c>
      <c r="N3647">
        <f>(K3647/btc[[#This Row],[Open]])*100</f>
        <v>-4.0000000000000036</v>
      </c>
    </row>
    <row r="3648" spans="1:14" x14ac:dyDescent="0.25">
      <c r="A3648" s="1" t="s">
        <v>10</v>
      </c>
      <c r="B3648" s="1">
        <v>41066</v>
      </c>
      <c r="C3648">
        <v>5.4</v>
      </c>
      <c r="D3648">
        <v>5.5</v>
      </c>
      <c r="E3648">
        <v>5.4</v>
      </c>
      <c r="F3648">
        <v>5.5</v>
      </c>
      <c r="G3648">
        <v>40678</v>
      </c>
      <c r="H3648" t="s">
        <v>7</v>
      </c>
      <c r="K3648">
        <f>btc[[#This Row],[Close]]-btc[[#This Row],[Open]]</f>
        <v>9.9999999999999645E-2</v>
      </c>
      <c r="N3648">
        <f>(K3648/btc[[#This Row],[Open]])*100</f>
        <v>1.8518518518518452</v>
      </c>
    </row>
    <row r="3649" spans="1:14" x14ac:dyDescent="0.25">
      <c r="A3649" s="1" t="s">
        <v>10</v>
      </c>
      <c r="B3649" s="1">
        <v>40811</v>
      </c>
      <c r="C3649">
        <v>5.5</v>
      </c>
      <c r="D3649">
        <v>5.5</v>
      </c>
      <c r="E3649">
        <v>5.3</v>
      </c>
      <c r="F3649">
        <v>5.3</v>
      </c>
      <c r="G3649">
        <v>9487</v>
      </c>
      <c r="H3649" t="s">
        <v>7</v>
      </c>
      <c r="K3649">
        <f>btc[[#This Row],[Close]]-btc[[#This Row],[Open]]</f>
        <v>-0.20000000000000018</v>
      </c>
      <c r="N3649">
        <f>(K3649/btc[[#This Row],[Open]])*100</f>
        <v>-3.6363636363636398</v>
      </c>
    </row>
    <row r="3650" spans="1:14" x14ac:dyDescent="0.25">
      <c r="A3650" s="1" t="s">
        <v>10</v>
      </c>
      <c r="B3650" s="1">
        <v>40953</v>
      </c>
      <c r="C3650">
        <v>5.3</v>
      </c>
      <c r="D3650">
        <v>5.4</v>
      </c>
      <c r="E3650">
        <v>4.2</v>
      </c>
      <c r="F3650">
        <v>4.5</v>
      </c>
      <c r="G3650">
        <v>297572</v>
      </c>
      <c r="H3650" t="s">
        <v>7</v>
      </c>
      <c r="K3650">
        <f>btc[[#This Row],[Close]]-btc[[#This Row],[Open]]</f>
        <v>-0.79999999999999982</v>
      </c>
      <c r="N3650">
        <f>(K3650/btc[[#This Row],[Open]])*100</f>
        <v>-15.094339622641506</v>
      </c>
    </row>
    <row r="3651" spans="1:14" x14ac:dyDescent="0.25">
      <c r="A3651" s="1" t="s">
        <v>10</v>
      </c>
      <c r="B3651" s="1">
        <v>40981</v>
      </c>
      <c r="C3651">
        <v>4.9000000000000004</v>
      </c>
      <c r="D3651">
        <v>5.4</v>
      </c>
      <c r="E3651">
        <v>4.9000000000000004</v>
      </c>
      <c r="F3651">
        <v>5.3</v>
      </c>
      <c r="G3651">
        <v>127325</v>
      </c>
      <c r="H3651" t="s">
        <v>7</v>
      </c>
      <c r="K3651">
        <f>btc[[#This Row],[Close]]-btc[[#This Row],[Open]]</f>
        <v>0.39999999999999947</v>
      </c>
      <c r="N3651">
        <f>(K3651/btc[[#This Row],[Open]])*100</f>
        <v>8.1632653061224367</v>
      </c>
    </row>
    <row r="3652" spans="1:14" x14ac:dyDescent="0.25">
      <c r="A3652" s="1" t="s">
        <v>10</v>
      </c>
      <c r="B3652" s="1">
        <v>40982</v>
      </c>
      <c r="C3652">
        <v>5.3</v>
      </c>
      <c r="D3652">
        <v>5.4</v>
      </c>
      <c r="E3652">
        <v>5.3</v>
      </c>
      <c r="F3652">
        <v>5.4</v>
      </c>
      <c r="G3652">
        <v>62890</v>
      </c>
      <c r="H3652" t="s">
        <v>7</v>
      </c>
      <c r="K3652">
        <f>btc[[#This Row],[Close]]-btc[[#This Row],[Open]]</f>
        <v>0.10000000000000053</v>
      </c>
      <c r="N3652">
        <f>(K3652/btc[[#This Row],[Open]])*100</f>
        <v>1.8867924528301987</v>
      </c>
    </row>
    <row r="3653" spans="1:14" x14ac:dyDescent="0.25">
      <c r="A3653" s="1" t="s">
        <v>10</v>
      </c>
      <c r="B3653" s="1">
        <v>40812</v>
      </c>
      <c r="C3653">
        <v>5.3</v>
      </c>
      <c r="D3653">
        <v>5.4</v>
      </c>
      <c r="E3653">
        <v>4.7</v>
      </c>
      <c r="F3653">
        <v>4.9000000000000004</v>
      </c>
      <c r="G3653">
        <v>56072</v>
      </c>
      <c r="H3653" t="s">
        <v>7</v>
      </c>
      <c r="K3653">
        <f>btc[[#This Row],[Close]]-btc[[#This Row],[Open]]</f>
        <v>-0.39999999999999947</v>
      </c>
      <c r="N3653">
        <f>(K3653/btc[[#This Row],[Open]])*100</f>
        <v>-7.547169811320745</v>
      </c>
    </row>
    <row r="3654" spans="1:14" x14ac:dyDescent="0.25">
      <c r="A3654" s="1" t="s">
        <v>10</v>
      </c>
      <c r="B3654" s="1">
        <v>40983</v>
      </c>
      <c r="C3654">
        <v>5.4</v>
      </c>
      <c r="D3654">
        <v>5.4</v>
      </c>
      <c r="E3654">
        <v>5.3</v>
      </c>
      <c r="F3654">
        <v>5.3</v>
      </c>
      <c r="G3654">
        <v>41078</v>
      </c>
      <c r="H3654" t="s">
        <v>7</v>
      </c>
      <c r="K3654">
        <f>btc[[#This Row],[Close]]-btc[[#This Row],[Open]]</f>
        <v>-0.10000000000000053</v>
      </c>
      <c r="N3654">
        <f>(K3654/btc[[#This Row],[Open]])*100</f>
        <v>-1.8518518518518614</v>
      </c>
    </row>
    <row r="3655" spans="1:14" x14ac:dyDescent="0.25">
      <c r="A3655" s="1" t="s">
        <v>10</v>
      </c>
      <c r="B3655" s="1">
        <v>40985</v>
      </c>
      <c r="C3655">
        <v>5.3</v>
      </c>
      <c r="D3655">
        <v>5.4</v>
      </c>
      <c r="E3655">
        <v>5.2</v>
      </c>
      <c r="F3655">
        <v>5.2</v>
      </c>
      <c r="G3655">
        <v>39100</v>
      </c>
      <c r="H3655" t="s">
        <v>7</v>
      </c>
      <c r="K3655">
        <f>btc[[#This Row],[Close]]-btc[[#This Row],[Open]]</f>
        <v>-9.9999999999999645E-2</v>
      </c>
      <c r="N3655">
        <f>(K3655/btc[[#This Row],[Open]])*100</f>
        <v>-1.886792452830182</v>
      </c>
    </row>
    <row r="3656" spans="1:14" x14ac:dyDescent="0.25">
      <c r="A3656" s="1" t="s">
        <v>10</v>
      </c>
      <c r="B3656" s="1">
        <v>40984</v>
      </c>
      <c r="C3656">
        <v>5.3</v>
      </c>
      <c r="D3656">
        <v>5.4</v>
      </c>
      <c r="E3656">
        <v>5.3</v>
      </c>
      <c r="F3656">
        <v>5.3</v>
      </c>
      <c r="G3656">
        <v>32719</v>
      </c>
      <c r="H3656" t="s">
        <v>7</v>
      </c>
      <c r="K3656">
        <f>btc[[#This Row],[Close]]-btc[[#This Row],[Open]]</f>
        <v>0</v>
      </c>
      <c r="N3656">
        <f>(K3656/btc[[#This Row],[Open]])*100</f>
        <v>0</v>
      </c>
    </row>
    <row r="3657" spans="1:14" x14ac:dyDescent="0.25">
      <c r="A3657" s="1" t="s">
        <v>10</v>
      </c>
      <c r="B3657" s="1">
        <v>40987</v>
      </c>
      <c r="C3657">
        <v>5.3</v>
      </c>
      <c r="D3657">
        <v>5.3</v>
      </c>
      <c r="E3657">
        <v>4.5</v>
      </c>
      <c r="F3657">
        <v>4.7</v>
      </c>
      <c r="G3657">
        <v>188889</v>
      </c>
      <c r="H3657" t="s">
        <v>7</v>
      </c>
      <c r="K3657">
        <f>btc[[#This Row],[Close]]-btc[[#This Row],[Open]]</f>
        <v>-0.59999999999999964</v>
      </c>
      <c r="N3657">
        <f>(K3657/btc[[#This Row],[Open]])*100</f>
        <v>-11.320754716981126</v>
      </c>
    </row>
    <row r="3658" spans="1:14" x14ac:dyDescent="0.25">
      <c r="A3658" s="1" t="s">
        <v>10</v>
      </c>
      <c r="B3658" s="1">
        <v>40911</v>
      </c>
      <c r="C3658">
        <v>5.2</v>
      </c>
      <c r="D3658">
        <v>5.3</v>
      </c>
      <c r="E3658">
        <v>4.7</v>
      </c>
      <c r="F3658">
        <v>4.9000000000000004</v>
      </c>
      <c r="G3658">
        <v>125170</v>
      </c>
      <c r="H3658" t="s">
        <v>7</v>
      </c>
      <c r="K3658">
        <f>btc[[#This Row],[Close]]-btc[[#This Row],[Open]]</f>
        <v>-0.29999999999999982</v>
      </c>
      <c r="N3658">
        <f>(K3658/btc[[#This Row],[Open]])*100</f>
        <v>-5.7692307692307656</v>
      </c>
    </row>
    <row r="3659" spans="1:14" x14ac:dyDescent="0.25">
      <c r="A3659" s="1" t="s">
        <v>10</v>
      </c>
      <c r="B3659" s="1">
        <v>41064</v>
      </c>
      <c r="C3659">
        <v>5.2</v>
      </c>
      <c r="D3659">
        <v>5.3</v>
      </c>
      <c r="E3659">
        <v>5.2</v>
      </c>
      <c r="F3659">
        <v>5.3</v>
      </c>
      <c r="G3659">
        <v>51240</v>
      </c>
      <c r="H3659" t="s">
        <v>7</v>
      </c>
      <c r="K3659">
        <f>btc[[#This Row],[Close]]-btc[[#This Row],[Open]]</f>
        <v>9.9999999999999645E-2</v>
      </c>
      <c r="N3659">
        <f>(K3659/btc[[#This Row],[Open]])*100</f>
        <v>1.9230769230769162</v>
      </c>
    </row>
    <row r="3660" spans="1:14" x14ac:dyDescent="0.25">
      <c r="A3660" s="1" t="s">
        <v>10</v>
      </c>
      <c r="B3660" s="1">
        <v>41061</v>
      </c>
      <c r="C3660">
        <v>5.2</v>
      </c>
      <c r="D3660">
        <v>5.3</v>
      </c>
      <c r="E3660">
        <v>5.2</v>
      </c>
      <c r="F3660">
        <v>5.3</v>
      </c>
      <c r="G3660">
        <v>44689</v>
      </c>
      <c r="H3660" t="s">
        <v>7</v>
      </c>
      <c r="K3660">
        <f>btc[[#This Row],[Close]]-btc[[#This Row],[Open]]</f>
        <v>9.9999999999999645E-2</v>
      </c>
      <c r="N3660">
        <f>(K3660/btc[[#This Row],[Open]])*100</f>
        <v>1.9230769230769162</v>
      </c>
    </row>
    <row r="3661" spans="1:14" x14ac:dyDescent="0.25">
      <c r="A3661" s="1" t="s">
        <v>10</v>
      </c>
      <c r="B3661" s="1">
        <v>40816</v>
      </c>
      <c r="C3661">
        <v>4.8</v>
      </c>
      <c r="D3661">
        <v>5.3</v>
      </c>
      <c r="E3661">
        <v>4.7</v>
      </c>
      <c r="F3661">
        <v>5.0999999999999996</v>
      </c>
      <c r="G3661">
        <v>41459</v>
      </c>
      <c r="H3661" t="s">
        <v>7</v>
      </c>
      <c r="K3661">
        <f>btc[[#This Row],[Close]]-btc[[#This Row],[Open]]</f>
        <v>0.29999999999999982</v>
      </c>
      <c r="N3661">
        <f>(K3661/btc[[#This Row],[Open]])*100</f>
        <v>6.2499999999999964</v>
      </c>
    </row>
    <row r="3662" spans="1:14" x14ac:dyDescent="0.25">
      <c r="A3662" s="1" t="s">
        <v>10</v>
      </c>
      <c r="B3662" s="1">
        <v>41021</v>
      </c>
      <c r="C3662">
        <v>5.3</v>
      </c>
      <c r="D3662">
        <v>5.3</v>
      </c>
      <c r="E3662">
        <v>5.0999999999999996</v>
      </c>
      <c r="F3662">
        <v>5.2</v>
      </c>
      <c r="G3662">
        <v>37109</v>
      </c>
      <c r="H3662" t="s">
        <v>7</v>
      </c>
      <c r="K3662">
        <f>btc[[#This Row],[Close]]-btc[[#This Row],[Open]]</f>
        <v>-9.9999999999999645E-2</v>
      </c>
      <c r="N3662">
        <f>(K3662/btc[[#This Row],[Open]])*100</f>
        <v>-1.886792452830182</v>
      </c>
    </row>
    <row r="3663" spans="1:14" x14ac:dyDescent="0.25">
      <c r="A3663" s="1" t="s">
        <v>10</v>
      </c>
      <c r="B3663" s="1">
        <v>40817</v>
      </c>
      <c r="C3663">
        <v>5.0999999999999996</v>
      </c>
      <c r="D3663">
        <v>5.3</v>
      </c>
      <c r="E3663">
        <v>4.9000000000000004</v>
      </c>
      <c r="F3663">
        <v>5</v>
      </c>
      <c r="G3663">
        <v>23461</v>
      </c>
      <c r="H3663" t="s">
        <v>7</v>
      </c>
      <c r="K3663">
        <f>btc[[#This Row],[Close]]-btc[[#This Row],[Open]]</f>
        <v>-9.9999999999999645E-2</v>
      </c>
      <c r="N3663">
        <f>(K3663/btc[[#This Row],[Open]])*100</f>
        <v>-1.9607843137254832</v>
      </c>
    </row>
    <row r="3664" spans="1:14" x14ac:dyDescent="0.25">
      <c r="A3664" s="1" t="s">
        <v>10</v>
      </c>
      <c r="B3664" s="1">
        <v>40986</v>
      </c>
      <c r="C3664">
        <v>5.2</v>
      </c>
      <c r="D3664">
        <v>5.3</v>
      </c>
      <c r="E3664">
        <v>5.2</v>
      </c>
      <c r="F3664">
        <v>5.3</v>
      </c>
      <c r="G3664">
        <v>22857</v>
      </c>
      <c r="H3664" t="s">
        <v>7</v>
      </c>
      <c r="K3664">
        <f>btc[[#This Row],[Close]]-btc[[#This Row],[Open]]</f>
        <v>9.9999999999999645E-2</v>
      </c>
      <c r="N3664">
        <f>(K3664/btc[[#This Row],[Open]])*100</f>
        <v>1.9230769230769162</v>
      </c>
    </row>
    <row r="3665" spans="1:14" x14ac:dyDescent="0.25">
      <c r="A3665" s="1" t="s">
        <v>10</v>
      </c>
      <c r="B3665" s="1">
        <v>41062</v>
      </c>
      <c r="C3665">
        <v>5.3</v>
      </c>
      <c r="D3665">
        <v>5.3</v>
      </c>
      <c r="E3665">
        <v>5.2</v>
      </c>
      <c r="F3665">
        <v>5.3</v>
      </c>
      <c r="G3665">
        <v>15169</v>
      </c>
      <c r="H3665" t="s">
        <v>7</v>
      </c>
      <c r="K3665">
        <f>btc[[#This Row],[Close]]-btc[[#This Row],[Open]]</f>
        <v>0</v>
      </c>
      <c r="N3665">
        <f>(K3665/btc[[#This Row],[Open]])*100</f>
        <v>0</v>
      </c>
    </row>
    <row r="3666" spans="1:14" x14ac:dyDescent="0.25">
      <c r="A3666" s="1" t="s">
        <v>10</v>
      </c>
      <c r="B3666" s="1">
        <v>41063</v>
      </c>
      <c r="C3666">
        <v>5.3</v>
      </c>
      <c r="D3666">
        <v>5.3</v>
      </c>
      <c r="E3666">
        <v>5.2</v>
      </c>
      <c r="F3666">
        <v>5.2</v>
      </c>
      <c r="G3666">
        <v>12679</v>
      </c>
      <c r="H3666" t="s">
        <v>7</v>
      </c>
      <c r="K3666">
        <f>btc[[#This Row],[Close]]-btc[[#This Row],[Open]]</f>
        <v>-9.9999999999999645E-2</v>
      </c>
      <c r="N3666">
        <f>(K3666/btc[[#This Row],[Open]])*100</f>
        <v>-1.886792452830182</v>
      </c>
    </row>
    <row r="3667" spans="1:14" x14ac:dyDescent="0.25">
      <c r="A3667" s="1" t="s">
        <v>10</v>
      </c>
      <c r="B3667" s="1">
        <v>40962</v>
      </c>
      <c r="C3667">
        <v>4.4000000000000004</v>
      </c>
      <c r="D3667">
        <v>5.2</v>
      </c>
      <c r="E3667">
        <v>4.4000000000000004</v>
      </c>
      <c r="F3667">
        <v>5</v>
      </c>
      <c r="G3667">
        <v>164308</v>
      </c>
      <c r="H3667" t="s">
        <v>7</v>
      </c>
      <c r="K3667">
        <f>btc[[#This Row],[Close]]-btc[[#This Row],[Open]]</f>
        <v>0.59999999999999964</v>
      </c>
      <c r="N3667">
        <f>(K3667/btc[[#This Row],[Open]])*100</f>
        <v>13.636363636363628</v>
      </c>
    </row>
    <row r="3668" spans="1:14" x14ac:dyDescent="0.25">
      <c r="A3668" s="1" t="s">
        <v>10</v>
      </c>
      <c r="B3668" s="1">
        <v>41031</v>
      </c>
      <c r="C3668">
        <v>5</v>
      </c>
      <c r="D3668">
        <v>5.2</v>
      </c>
      <c r="E3668">
        <v>5</v>
      </c>
      <c r="F3668">
        <v>5.0999999999999996</v>
      </c>
      <c r="G3668">
        <v>95963</v>
      </c>
      <c r="H3668" t="s">
        <v>7</v>
      </c>
      <c r="K3668">
        <f>btc[[#This Row],[Close]]-btc[[#This Row],[Open]]</f>
        <v>9.9999999999999645E-2</v>
      </c>
      <c r="N3668">
        <f>(K3668/btc[[#This Row],[Open]])*100</f>
        <v>1.9999999999999927</v>
      </c>
    </row>
    <row r="3669" spans="1:14" x14ac:dyDescent="0.25">
      <c r="A3669" s="1" t="s">
        <v>10</v>
      </c>
      <c r="B3669" s="1">
        <v>41017</v>
      </c>
      <c r="C3669">
        <v>5</v>
      </c>
      <c r="D3669">
        <v>5.2</v>
      </c>
      <c r="E3669">
        <v>5</v>
      </c>
      <c r="F3669">
        <v>5.0999999999999996</v>
      </c>
      <c r="G3669">
        <v>79130</v>
      </c>
      <c r="H3669" t="s">
        <v>7</v>
      </c>
      <c r="K3669">
        <f>btc[[#This Row],[Close]]-btc[[#This Row],[Open]]</f>
        <v>9.9999999999999645E-2</v>
      </c>
      <c r="N3669">
        <f>(K3669/btc[[#This Row],[Open]])*100</f>
        <v>1.9999999999999927</v>
      </c>
    </row>
    <row r="3670" spans="1:14" x14ac:dyDescent="0.25">
      <c r="A3670" s="1" t="s">
        <v>10</v>
      </c>
      <c r="B3670" s="1">
        <v>41023</v>
      </c>
      <c r="C3670">
        <v>5</v>
      </c>
      <c r="D3670">
        <v>5.2</v>
      </c>
      <c r="E3670">
        <v>4.9000000000000004</v>
      </c>
      <c r="F3670">
        <v>5.0999999999999996</v>
      </c>
      <c r="G3670">
        <v>70990</v>
      </c>
      <c r="H3670" t="s">
        <v>7</v>
      </c>
      <c r="K3670">
        <f>btc[[#This Row],[Close]]-btc[[#This Row],[Open]]</f>
        <v>9.9999999999999645E-2</v>
      </c>
      <c r="N3670">
        <f>(K3670/btc[[#This Row],[Open]])*100</f>
        <v>1.9999999999999927</v>
      </c>
    </row>
    <row r="3671" spans="1:14" x14ac:dyDescent="0.25">
      <c r="A3671" s="1" t="s">
        <v>10</v>
      </c>
      <c r="B3671" s="1">
        <v>41058</v>
      </c>
      <c r="C3671">
        <v>5.0999999999999996</v>
      </c>
      <c r="D3671">
        <v>5.2</v>
      </c>
      <c r="E3671">
        <v>5</v>
      </c>
      <c r="F3671">
        <v>5.2</v>
      </c>
      <c r="G3671">
        <v>61267</v>
      </c>
      <c r="H3671" t="s">
        <v>7</v>
      </c>
      <c r="K3671">
        <f>btc[[#This Row],[Close]]-btc[[#This Row],[Open]]</f>
        <v>0.10000000000000053</v>
      </c>
      <c r="N3671">
        <f>(K3671/btc[[#This Row],[Open]])*100</f>
        <v>1.960784313725501</v>
      </c>
    </row>
    <row r="3672" spans="1:14" x14ac:dyDescent="0.25">
      <c r="A3672" s="1" t="s">
        <v>10</v>
      </c>
      <c r="B3672" s="1">
        <v>41025</v>
      </c>
      <c r="C3672">
        <v>5.0999999999999996</v>
      </c>
      <c r="D3672">
        <v>5.2</v>
      </c>
      <c r="E3672">
        <v>5</v>
      </c>
      <c r="F3672">
        <v>5.0999999999999996</v>
      </c>
      <c r="G3672">
        <v>57361</v>
      </c>
      <c r="H3672" t="s">
        <v>7</v>
      </c>
      <c r="K3672">
        <f>btc[[#This Row],[Close]]-btc[[#This Row],[Open]]</f>
        <v>0</v>
      </c>
      <c r="N3672">
        <f>(K3672/btc[[#This Row],[Open]])*100</f>
        <v>0</v>
      </c>
    </row>
    <row r="3673" spans="1:14" x14ac:dyDescent="0.25">
      <c r="A3673" s="1" t="s">
        <v>10</v>
      </c>
      <c r="B3673" s="1">
        <v>41052</v>
      </c>
      <c r="C3673">
        <v>5.0999999999999996</v>
      </c>
      <c r="D3673">
        <v>5.2</v>
      </c>
      <c r="E3673">
        <v>5.0999999999999996</v>
      </c>
      <c r="F3673">
        <v>5.0999999999999996</v>
      </c>
      <c r="G3673">
        <v>52958</v>
      </c>
      <c r="H3673" t="s">
        <v>7</v>
      </c>
      <c r="K3673">
        <f>btc[[#This Row],[Close]]-btc[[#This Row],[Open]]</f>
        <v>0</v>
      </c>
      <c r="N3673">
        <f>(K3673/btc[[#This Row],[Open]])*100</f>
        <v>0</v>
      </c>
    </row>
    <row r="3674" spans="1:14" x14ac:dyDescent="0.25">
      <c r="A3674" s="1" t="s">
        <v>10</v>
      </c>
      <c r="B3674" s="1">
        <v>41022</v>
      </c>
      <c r="C3674">
        <v>5.2</v>
      </c>
      <c r="D3674">
        <v>5.2</v>
      </c>
      <c r="E3674">
        <v>5</v>
      </c>
      <c r="F3674">
        <v>5</v>
      </c>
      <c r="G3674">
        <v>49368</v>
      </c>
      <c r="H3674" t="s">
        <v>7</v>
      </c>
      <c r="K3674">
        <f>btc[[#This Row],[Close]]-btc[[#This Row],[Open]]</f>
        <v>-0.20000000000000018</v>
      </c>
      <c r="N3674">
        <f>(K3674/btc[[#This Row],[Open]])*100</f>
        <v>-3.8461538461538494</v>
      </c>
    </row>
    <row r="3675" spans="1:14" x14ac:dyDescent="0.25">
      <c r="A3675" s="1" t="s">
        <v>10</v>
      </c>
      <c r="B3675" s="1">
        <v>41018</v>
      </c>
      <c r="C3675">
        <v>5.0999999999999996</v>
      </c>
      <c r="D3675">
        <v>5.2</v>
      </c>
      <c r="E3675">
        <v>5.0999999999999996</v>
      </c>
      <c r="F3675">
        <v>5.0999999999999996</v>
      </c>
      <c r="G3675">
        <v>46675</v>
      </c>
      <c r="H3675" t="s">
        <v>7</v>
      </c>
      <c r="K3675">
        <f>btc[[#This Row],[Close]]-btc[[#This Row],[Open]]</f>
        <v>0</v>
      </c>
      <c r="N3675">
        <f>(K3675/btc[[#This Row],[Open]])*100</f>
        <v>0</v>
      </c>
    </row>
    <row r="3676" spans="1:14" x14ac:dyDescent="0.25">
      <c r="A3676" s="1" t="s">
        <v>10</v>
      </c>
      <c r="B3676" s="1">
        <v>41033</v>
      </c>
      <c r="C3676">
        <v>5.0999999999999996</v>
      </c>
      <c r="D3676">
        <v>5.2</v>
      </c>
      <c r="E3676">
        <v>5.0999999999999996</v>
      </c>
      <c r="F3676">
        <v>5.0999999999999996</v>
      </c>
      <c r="G3676">
        <v>43629</v>
      </c>
      <c r="H3676" t="s">
        <v>7</v>
      </c>
      <c r="K3676">
        <f>btc[[#This Row],[Close]]-btc[[#This Row],[Open]]</f>
        <v>0</v>
      </c>
      <c r="N3676">
        <f>(K3676/btc[[#This Row],[Open]])*100</f>
        <v>0</v>
      </c>
    </row>
    <row r="3677" spans="1:14" x14ac:dyDescent="0.25">
      <c r="A3677" s="1" t="s">
        <v>10</v>
      </c>
      <c r="B3677" s="1">
        <v>41059</v>
      </c>
      <c r="C3677">
        <v>5.2</v>
      </c>
      <c r="D3677">
        <v>5.2</v>
      </c>
      <c r="E3677">
        <v>5.0999999999999996</v>
      </c>
      <c r="F3677">
        <v>5.0999999999999996</v>
      </c>
      <c r="G3677">
        <v>39944</v>
      </c>
      <c r="H3677" t="s">
        <v>7</v>
      </c>
      <c r="K3677">
        <f>btc[[#This Row],[Close]]-btc[[#This Row],[Open]]</f>
        <v>-0.10000000000000053</v>
      </c>
      <c r="N3677">
        <f>(K3677/btc[[#This Row],[Open]])*100</f>
        <v>-1.9230769230769333</v>
      </c>
    </row>
    <row r="3678" spans="1:14" x14ac:dyDescent="0.25">
      <c r="A3678" s="1" t="s">
        <v>10</v>
      </c>
      <c r="B3678" s="1">
        <v>41060</v>
      </c>
      <c r="C3678">
        <v>5.0999999999999996</v>
      </c>
      <c r="D3678">
        <v>5.2</v>
      </c>
      <c r="E3678">
        <v>5.0999999999999996</v>
      </c>
      <c r="F3678">
        <v>5.2</v>
      </c>
      <c r="G3678">
        <v>39477</v>
      </c>
      <c r="H3678" t="s">
        <v>7</v>
      </c>
      <c r="K3678">
        <f>btc[[#This Row],[Close]]-btc[[#This Row],[Open]]</f>
        <v>0.10000000000000053</v>
      </c>
      <c r="N3678">
        <f>(K3678/btc[[#This Row],[Open]])*100</f>
        <v>1.960784313725501</v>
      </c>
    </row>
    <row r="3679" spans="1:14" x14ac:dyDescent="0.25">
      <c r="A3679" s="1" t="s">
        <v>10</v>
      </c>
      <c r="B3679" s="1">
        <v>41024</v>
      </c>
      <c r="C3679">
        <v>5.0999999999999996</v>
      </c>
      <c r="D3679">
        <v>5.2</v>
      </c>
      <c r="E3679">
        <v>5</v>
      </c>
      <c r="F3679">
        <v>5.0999999999999996</v>
      </c>
      <c r="G3679">
        <v>35643</v>
      </c>
      <c r="H3679" t="s">
        <v>7</v>
      </c>
      <c r="K3679">
        <f>btc[[#This Row],[Close]]-btc[[#This Row],[Open]]</f>
        <v>0</v>
      </c>
      <c r="N3679">
        <f>(K3679/btc[[#This Row],[Open]])*100</f>
        <v>0</v>
      </c>
    </row>
    <row r="3680" spans="1:14" x14ac:dyDescent="0.25">
      <c r="A3680" s="1" t="s">
        <v>10</v>
      </c>
      <c r="B3680" s="1">
        <v>41032</v>
      </c>
      <c r="C3680">
        <v>5.0999999999999996</v>
      </c>
      <c r="D3680">
        <v>5.2</v>
      </c>
      <c r="E3680">
        <v>5</v>
      </c>
      <c r="F3680">
        <v>5.0999999999999996</v>
      </c>
      <c r="G3680">
        <v>35421</v>
      </c>
      <c r="H3680" t="s">
        <v>7</v>
      </c>
      <c r="K3680">
        <f>btc[[#This Row],[Close]]-btc[[#This Row],[Open]]</f>
        <v>0</v>
      </c>
      <c r="N3680">
        <f>(K3680/btc[[#This Row],[Open]])*100</f>
        <v>0</v>
      </c>
    </row>
    <row r="3681" spans="1:14" x14ac:dyDescent="0.25">
      <c r="A3681" s="1" t="s">
        <v>10</v>
      </c>
      <c r="B3681" s="1">
        <v>41053</v>
      </c>
      <c r="C3681">
        <v>5.0999999999999996</v>
      </c>
      <c r="D3681">
        <v>5.2</v>
      </c>
      <c r="E3681">
        <v>5.0999999999999996</v>
      </c>
      <c r="F3681">
        <v>5.0999999999999996</v>
      </c>
      <c r="G3681">
        <v>28916</v>
      </c>
      <c r="H3681" t="s">
        <v>7</v>
      </c>
      <c r="K3681">
        <f>btc[[#This Row],[Close]]-btc[[#This Row],[Open]]</f>
        <v>0</v>
      </c>
      <c r="N3681">
        <f>(K3681/btc[[#This Row],[Open]])*100</f>
        <v>0</v>
      </c>
    </row>
    <row r="3682" spans="1:14" x14ac:dyDescent="0.25">
      <c r="A3682" s="1" t="s">
        <v>10</v>
      </c>
      <c r="B3682" s="1">
        <v>41057</v>
      </c>
      <c r="C3682">
        <v>5.0999999999999996</v>
      </c>
      <c r="D3682">
        <v>5.2</v>
      </c>
      <c r="E3682">
        <v>5.0999999999999996</v>
      </c>
      <c r="F3682">
        <v>5.0999999999999996</v>
      </c>
      <c r="G3682">
        <v>27561</v>
      </c>
      <c r="H3682" t="s">
        <v>7</v>
      </c>
      <c r="K3682">
        <f>btc[[#This Row],[Close]]-btc[[#This Row],[Open]]</f>
        <v>0</v>
      </c>
      <c r="N3682">
        <f>(K3682/btc[[#This Row],[Open]])*100</f>
        <v>0</v>
      </c>
    </row>
    <row r="3683" spans="1:14" x14ac:dyDescent="0.25">
      <c r="A3683" s="1" t="s">
        <v>10</v>
      </c>
      <c r="B3683" s="1">
        <v>41054</v>
      </c>
      <c r="C3683">
        <v>5.0999999999999996</v>
      </c>
      <c r="D3683">
        <v>5.2</v>
      </c>
      <c r="E3683">
        <v>5.0999999999999996</v>
      </c>
      <c r="F3683">
        <v>5.2</v>
      </c>
      <c r="G3683">
        <v>23076</v>
      </c>
      <c r="H3683" t="s">
        <v>7</v>
      </c>
      <c r="K3683">
        <f>btc[[#This Row],[Close]]-btc[[#This Row],[Open]]</f>
        <v>0.10000000000000053</v>
      </c>
      <c r="N3683">
        <f>(K3683/btc[[#This Row],[Open]])*100</f>
        <v>1.960784313725501</v>
      </c>
    </row>
    <row r="3684" spans="1:14" x14ac:dyDescent="0.25">
      <c r="A3684" s="1" t="s">
        <v>10</v>
      </c>
      <c r="B3684" s="1">
        <v>41049</v>
      </c>
      <c r="C3684">
        <v>5.0999999999999996</v>
      </c>
      <c r="D3684">
        <v>5.2</v>
      </c>
      <c r="E3684">
        <v>5.0999999999999996</v>
      </c>
      <c r="F3684">
        <v>5.0999999999999996</v>
      </c>
      <c r="G3684">
        <v>18691</v>
      </c>
      <c r="H3684" t="s">
        <v>7</v>
      </c>
      <c r="K3684">
        <f>btc[[#This Row],[Close]]-btc[[#This Row],[Open]]</f>
        <v>0</v>
      </c>
      <c r="N3684">
        <f>(K3684/btc[[#This Row],[Open]])*100</f>
        <v>0</v>
      </c>
    </row>
    <row r="3685" spans="1:14" x14ac:dyDescent="0.25">
      <c r="A3685" s="1" t="s">
        <v>10</v>
      </c>
      <c r="B3685" s="1">
        <v>41055</v>
      </c>
      <c r="C3685">
        <v>5.2</v>
      </c>
      <c r="D3685">
        <v>5.2</v>
      </c>
      <c r="E3685">
        <v>5.0999999999999996</v>
      </c>
      <c r="F3685">
        <v>5.0999999999999996</v>
      </c>
      <c r="G3685">
        <v>16593</v>
      </c>
      <c r="H3685" t="s">
        <v>7</v>
      </c>
      <c r="K3685">
        <f>btc[[#This Row],[Close]]-btc[[#This Row],[Open]]</f>
        <v>-0.10000000000000053</v>
      </c>
      <c r="N3685">
        <f>(K3685/btc[[#This Row],[Open]])*100</f>
        <v>-1.9230769230769333</v>
      </c>
    </row>
    <row r="3686" spans="1:14" x14ac:dyDescent="0.25">
      <c r="A3686" s="1" t="s">
        <v>10</v>
      </c>
      <c r="B3686" s="1">
        <v>41056</v>
      </c>
      <c r="C3686">
        <v>5.0999999999999996</v>
      </c>
      <c r="D3686">
        <v>5.2</v>
      </c>
      <c r="E3686">
        <v>5.0999999999999996</v>
      </c>
      <c r="F3686">
        <v>5.0999999999999996</v>
      </c>
      <c r="G3686">
        <v>15751</v>
      </c>
      <c r="H3686" t="s">
        <v>7</v>
      </c>
      <c r="K3686">
        <f>btc[[#This Row],[Close]]-btc[[#This Row],[Open]]</f>
        <v>0</v>
      </c>
      <c r="N3686">
        <f>(K3686/btc[[#This Row],[Open]])*100</f>
        <v>0</v>
      </c>
    </row>
    <row r="3687" spans="1:14" x14ac:dyDescent="0.25">
      <c r="A3687" s="1" t="s">
        <v>10</v>
      </c>
      <c r="B3687" s="1">
        <v>41027</v>
      </c>
      <c r="C3687">
        <v>5.0999999999999996</v>
      </c>
      <c r="D3687">
        <v>5.0999999999999996</v>
      </c>
      <c r="E3687">
        <v>4.8</v>
      </c>
      <c r="F3687">
        <v>5</v>
      </c>
      <c r="G3687">
        <v>91591</v>
      </c>
      <c r="H3687" t="s">
        <v>7</v>
      </c>
      <c r="K3687">
        <f>btc[[#This Row],[Close]]-btc[[#This Row],[Open]]</f>
        <v>-9.9999999999999645E-2</v>
      </c>
      <c r="N3687">
        <f>(K3687/btc[[#This Row],[Open]])*100</f>
        <v>-1.9607843137254832</v>
      </c>
    </row>
    <row r="3688" spans="1:14" x14ac:dyDescent="0.25">
      <c r="A3688" s="1" t="s">
        <v>10</v>
      </c>
      <c r="B3688" s="1">
        <v>40963</v>
      </c>
      <c r="C3688">
        <v>5</v>
      </c>
      <c r="D3688">
        <v>5.0999999999999996</v>
      </c>
      <c r="E3688">
        <v>4.8</v>
      </c>
      <c r="F3688">
        <v>5</v>
      </c>
      <c r="G3688">
        <v>89828</v>
      </c>
      <c r="H3688" t="s">
        <v>7</v>
      </c>
      <c r="K3688">
        <f>btc[[#This Row],[Close]]-btc[[#This Row],[Open]]</f>
        <v>0</v>
      </c>
      <c r="N3688">
        <f>(K3688/btc[[#This Row],[Open]])*100</f>
        <v>0</v>
      </c>
    </row>
    <row r="3689" spans="1:14" x14ac:dyDescent="0.25">
      <c r="A3689" s="1" t="s">
        <v>10</v>
      </c>
      <c r="B3689" s="1">
        <v>40964</v>
      </c>
      <c r="C3689">
        <v>5</v>
      </c>
      <c r="D3689">
        <v>5.0999999999999996</v>
      </c>
      <c r="E3689">
        <v>4.7</v>
      </c>
      <c r="F3689">
        <v>4.8</v>
      </c>
      <c r="G3689">
        <v>86164</v>
      </c>
      <c r="H3689" t="s">
        <v>7</v>
      </c>
      <c r="K3689">
        <f>btc[[#This Row],[Close]]-btc[[#This Row],[Open]]</f>
        <v>-0.20000000000000018</v>
      </c>
      <c r="N3689">
        <f>(K3689/btc[[#This Row],[Open]])*100</f>
        <v>-4.0000000000000036</v>
      </c>
    </row>
    <row r="3690" spans="1:14" x14ac:dyDescent="0.25">
      <c r="A3690" s="1" t="s">
        <v>10</v>
      </c>
      <c r="B3690" s="1">
        <v>41001</v>
      </c>
      <c r="C3690">
        <v>4.8</v>
      </c>
      <c r="D3690">
        <v>5.0999999999999996</v>
      </c>
      <c r="E3690">
        <v>4.8</v>
      </c>
      <c r="F3690">
        <v>5</v>
      </c>
      <c r="G3690">
        <v>80664</v>
      </c>
      <c r="H3690" t="s">
        <v>7</v>
      </c>
      <c r="K3690">
        <f>btc[[#This Row],[Close]]-btc[[#This Row],[Open]]</f>
        <v>0.20000000000000018</v>
      </c>
      <c r="N3690">
        <f>(K3690/btc[[#This Row],[Open]])*100</f>
        <v>4.1666666666666705</v>
      </c>
    </row>
    <row r="3691" spans="1:14" x14ac:dyDescent="0.25">
      <c r="A3691" s="1" t="s">
        <v>10</v>
      </c>
      <c r="B3691" s="1">
        <v>40965</v>
      </c>
      <c r="C3691">
        <v>4.8</v>
      </c>
      <c r="D3691">
        <v>5.0999999999999996</v>
      </c>
      <c r="E3691">
        <v>4.8</v>
      </c>
      <c r="F3691">
        <v>4.9000000000000004</v>
      </c>
      <c r="G3691">
        <v>70035</v>
      </c>
      <c r="H3691" t="s">
        <v>7</v>
      </c>
      <c r="K3691">
        <f>btc[[#This Row],[Close]]-btc[[#This Row],[Open]]</f>
        <v>0.10000000000000053</v>
      </c>
      <c r="N3691">
        <f>(K3691/btc[[#This Row],[Open]])*100</f>
        <v>2.0833333333333446</v>
      </c>
    </row>
    <row r="3692" spans="1:14" x14ac:dyDescent="0.25">
      <c r="A3692" s="1" t="s">
        <v>10</v>
      </c>
      <c r="B3692" s="1">
        <v>41039</v>
      </c>
      <c r="C3692">
        <v>5</v>
      </c>
      <c r="D3692">
        <v>5.0999999999999996</v>
      </c>
      <c r="E3692">
        <v>4.8</v>
      </c>
      <c r="F3692">
        <v>4.8</v>
      </c>
      <c r="G3692">
        <v>69984</v>
      </c>
      <c r="H3692" t="s">
        <v>7</v>
      </c>
      <c r="K3692">
        <f>btc[[#This Row],[Close]]-btc[[#This Row],[Open]]</f>
        <v>-0.20000000000000018</v>
      </c>
      <c r="N3692">
        <f>(K3692/btc[[#This Row],[Open]])*100</f>
        <v>-4.0000000000000036</v>
      </c>
    </row>
    <row r="3693" spans="1:14" x14ac:dyDescent="0.25">
      <c r="A3693" s="1" t="s">
        <v>10</v>
      </c>
      <c r="B3693" s="1">
        <v>41045</v>
      </c>
      <c r="C3693">
        <v>5</v>
      </c>
      <c r="D3693">
        <v>5.0999999999999996</v>
      </c>
      <c r="E3693">
        <v>5</v>
      </c>
      <c r="F3693">
        <v>5.0999999999999996</v>
      </c>
      <c r="G3693">
        <v>69370</v>
      </c>
      <c r="H3693" t="s">
        <v>7</v>
      </c>
      <c r="K3693">
        <f>btc[[#This Row],[Close]]-btc[[#This Row],[Open]]</f>
        <v>9.9999999999999645E-2</v>
      </c>
      <c r="N3693">
        <f>(K3693/btc[[#This Row],[Open]])*100</f>
        <v>1.9999999999999927</v>
      </c>
    </row>
    <row r="3694" spans="1:14" x14ac:dyDescent="0.25">
      <c r="A3694" s="1" t="s">
        <v>10</v>
      </c>
      <c r="B3694" s="1">
        <v>41037</v>
      </c>
      <c r="C3694">
        <v>5.0999999999999996</v>
      </c>
      <c r="D3694">
        <v>5.0999999999999996</v>
      </c>
      <c r="E3694">
        <v>5</v>
      </c>
      <c r="F3694">
        <v>5.0999999999999996</v>
      </c>
      <c r="G3694">
        <v>68204</v>
      </c>
      <c r="H3694" t="s">
        <v>7</v>
      </c>
      <c r="K3694">
        <f>btc[[#This Row],[Close]]-btc[[#This Row],[Open]]</f>
        <v>0</v>
      </c>
      <c r="N3694">
        <f>(K3694/btc[[#This Row],[Open]])*100</f>
        <v>0</v>
      </c>
    </row>
    <row r="3695" spans="1:14" x14ac:dyDescent="0.25">
      <c r="A3695" s="1" t="s">
        <v>10</v>
      </c>
      <c r="B3695" s="1">
        <v>40973</v>
      </c>
      <c r="C3695">
        <v>4.8</v>
      </c>
      <c r="D3695">
        <v>5.0999999999999996</v>
      </c>
      <c r="E3695">
        <v>4.8</v>
      </c>
      <c r="F3695">
        <v>5</v>
      </c>
      <c r="G3695">
        <v>65828</v>
      </c>
      <c r="H3695" t="s">
        <v>7</v>
      </c>
      <c r="K3695">
        <f>btc[[#This Row],[Close]]-btc[[#This Row],[Open]]</f>
        <v>0.20000000000000018</v>
      </c>
      <c r="N3695">
        <f>(K3695/btc[[#This Row],[Open]])*100</f>
        <v>4.1666666666666705</v>
      </c>
    </row>
    <row r="3696" spans="1:14" x14ac:dyDescent="0.25">
      <c r="A3696" s="1" t="s">
        <v>10</v>
      </c>
      <c r="B3696" s="1">
        <v>41047</v>
      </c>
      <c r="C3696">
        <v>5.0999999999999996</v>
      </c>
      <c r="D3696">
        <v>5.0999999999999996</v>
      </c>
      <c r="E3696">
        <v>5.0999999999999996</v>
      </c>
      <c r="F3696">
        <v>5.0999999999999996</v>
      </c>
      <c r="G3696">
        <v>52581</v>
      </c>
      <c r="H3696" t="s">
        <v>7</v>
      </c>
      <c r="K3696">
        <f>btc[[#This Row],[Close]]-btc[[#This Row],[Open]]</f>
        <v>0</v>
      </c>
      <c r="N3696">
        <f>(K3696/btc[[#This Row],[Open]])*100</f>
        <v>0</v>
      </c>
    </row>
    <row r="3697" spans="1:14" x14ac:dyDescent="0.25">
      <c r="A3697" s="1" t="s">
        <v>10</v>
      </c>
      <c r="B3697" s="1">
        <v>41051</v>
      </c>
      <c r="C3697">
        <v>5.0999999999999996</v>
      </c>
      <c r="D3697">
        <v>5.0999999999999996</v>
      </c>
      <c r="E3697">
        <v>5.0999999999999996</v>
      </c>
      <c r="F3697">
        <v>5.0999999999999996</v>
      </c>
      <c r="G3697">
        <v>46682</v>
      </c>
      <c r="H3697" t="s">
        <v>7</v>
      </c>
      <c r="K3697">
        <f>btc[[#This Row],[Close]]-btc[[#This Row],[Open]]</f>
        <v>0</v>
      </c>
      <c r="N3697">
        <f>(K3697/btc[[#This Row],[Open]])*100</f>
        <v>0</v>
      </c>
    </row>
    <row r="3698" spans="1:14" x14ac:dyDescent="0.25">
      <c r="A3698" s="1" t="s">
        <v>10</v>
      </c>
      <c r="B3698" s="1">
        <v>41036</v>
      </c>
      <c r="C3698">
        <v>5.0999999999999996</v>
      </c>
      <c r="D3698">
        <v>5.0999999999999996</v>
      </c>
      <c r="E3698">
        <v>5</v>
      </c>
      <c r="F3698">
        <v>5.0999999999999996</v>
      </c>
      <c r="G3698">
        <v>46183</v>
      </c>
      <c r="H3698" t="s">
        <v>7</v>
      </c>
      <c r="K3698">
        <f>btc[[#This Row],[Close]]-btc[[#This Row],[Open]]</f>
        <v>0</v>
      </c>
      <c r="N3698">
        <f>(K3698/btc[[#This Row],[Open]])*100</f>
        <v>0</v>
      </c>
    </row>
    <row r="3699" spans="1:14" x14ac:dyDescent="0.25">
      <c r="A3699" s="1" t="s">
        <v>10</v>
      </c>
      <c r="B3699" s="1">
        <v>40975</v>
      </c>
      <c r="C3699">
        <v>5</v>
      </c>
      <c r="D3699">
        <v>5.0999999999999996</v>
      </c>
      <c r="E3699">
        <v>4.8</v>
      </c>
      <c r="F3699">
        <v>4.9000000000000004</v>
      </c>
      <c r="G3699">
        <v>46168</v>
      </c>
      <c r="H3699" t="s">
        <v>7</v>
      </c>
      <c r="K3699">
        <f>btc[[#This Row],[Close]]-btc[[#This Row],[Open]]</f>
        <v>-9.9999999999999645E-2</v>
      </c>
      <c r="N3699">
        <f>(K3699/btc[[#This Row],[Open]])*100</f>
        <v>-1.9999999999999927</v>
      </c>
    </row>
    <row r="3700" spans="1:14" x14ac:dyDescent="0.25">
      <c r="A3700" s="1" t="s">
        <v>10</v>
      </c>
      <c r="B3700" s="1">
        <v>40974</v>
      </c>
      <c r="C3700">
        <v>5</v>
      </c>
      <c r="D3700">
        <v>5.0999999999999996</v>
      </c>
      <c r="E3700">
        <v>4.9000000000000004</v>
      </c>
      <c r="F3700">
        <v>5</v>
      </c>
      <c r="G3700">
        <v>44532</v>
      </c>
      <c r="H3700" t="s">
        <v>7</v>
      </c>
      <c r="K3700">
        <f>btc[[#This Row],[Close]]-btc[[#This Row],[Open]]</f>
        <v>0</v>
      </c>
      <c r="N3700">
        <f>(K3700/btc[[#This Row],[Open]])*100</f>
        <v>0</v>
      </c>
    </row>
    <row r="3701" spans="1:14" x14ac:dyDescent="0.25">
      <c r="A3701" s="1" t="s">
        <v>10</v>
      </c>
      <c r="B3701" s="1">
        <v>41038</v>
      </c>
      <c r="C3701">
        <v>5.0999999999999996</v>
      </c>
      <c r="D3701">
        <v>5.0999999999999996</v>
      </c>
      <c r="E3701">
        <v>5</v>
      </c>
      <c r="F3701">
        <v>5</v>
      </c>
      <c r="G3701">
        <v>38921</v>
      </c>
      <c r="H3701" t="s">
        <v>7</v>
      </c>
      <c r="K3701">
        <f>btc[[#This Row],[Close]]-btc[[#This Row],[Open]]</f>
        <v>-9.9999999999999645E-2</v>
      </c>
      <c r="N3701">
        <f>(K3701/btc[[#This Row],[Open]])*100</f>
        <v>-1.9607843137254832</v>
      </c>
    </row>
    <row r="3702" spans="1:14" x14ac:dyDescent="0.25">
      <c r="A3702" s="1" t="s">
        <v>10</v>
      </c>
      <c r="B3702" s="1">
        <v>41050</v>
      </c>
      <c r="C3702">
        <v>5.0999999999999996</v>
      </c>
      <c r="D3702">
        <v>5.0999999999999996</v>
      </c>
      <c r="E3702">
        <v>5.0999999999999996</v>
      </c>
      <c r="F3702">
        <v>5.0999999999999996</v>
      </c>
      <c r="G3702">
        <v>33624</v>
      </c>
      <c r="H3702" t="s">
        <v>7</v>
      </c>
      <c r="K3702">
        <f>btc[[#This Row],[Close]]-btc[[#This Row],[Open]]</f>
        <v>0</v>
      </c>
      <c r="N3702">
        <f>(K3702/btc[[#This Row],[Open]])*100</f>
        <v>0</v>
      </c>
    </row>
    <row r="3703" spans="1:14" x14ac:dyDescent="0.25">
      <c r="A3703" s="1" t="s">
        <v>10</v>
      </c>
      <c r="B3703" s="1">
        <v>41046</v>
      </c>
      <c r="C3703">
        <v>5.0999999999999996</v>
      </c>
      <c r="D3703">
        <v>5.0999999999999996</v>
      </c>
      <c r="E3703">
        <v>5.0999999999999996</v>
      </c>
      <c r="F3703">
        <v>5.0999999999999996</v>
      </c>
      <c r="G3703">
        <v>26622</v>
      </c>
      <c r="H3703" t="s">
        <v>7</v>
      </c>
      <c r="K3703">
        <f>btc[[#This Row],[Close]]-btc[[#This Row],[Open]]</f>
        <v>0</v>
      </c>
      <c r="N3703">
        <f>(K3703/btc[[#This Row],[Open]])*100</f>
        <v>0</v>
      </c>
    </row>
    <row r="3704" spans="1:14" x14ac:dyDescent="0.25">
      <c r="A3704" s="1" t="s">
        <v>10</v>
      </c>
      <c r="B3704" s="1">
        <v>41026</v>
      </c>
      <c r="C3704">
        <v>5.0999999999999996</v>
      </c>
      <c r="D3704">
        <v>5.0999999999999996</v>
      </c>
      <c r="E3704">
        <v>5</v>
      </c>
      <c r="F3704">
        <v>5.0999999999999996</v>
      </c>
      <c r="G3704">
        <v>25868</v>
      </c>
      <c r="H3704" t="s">
        <v>7</v>
      </c>
      <c r="K3704">
        <f>btc[[#This Row],[Close]]-btc[[#This Row],[Open]]</f>
        <v>0</v>
      </c>
      <c r="N3704">
        <f>(K3704/btc[[#This Row],[Open]])*100</f>
        <v>0</v>
      </c>
    </row>
    <row r="3705" spans="1:14" x14ac:dyDescent="0.25">
      <c r="A3705" s="1" t="s">
        <v>10</v>
      </c>
      <c r="B3705" s="1">
        <v>40813</v>
      </c>
      <c r="C3705">
        <v>4.9000000000000004</v>
      </c>
      <c r="D3705">
        <v>5.0999999999999996</v>
      </c>
      <c r="E3705">
        <v>4.8</v>
      </c>
      <c r="F3705">
        <v>4.9000000000000004</v>
      </c>
      <c r="G3705">
        <v>24645</v>
      </c>
      <c r="H3705" t="s">
        <v>7</v>
      </c>
      <c r="K3705">
        <f>btc[[#This Row],[Close]]-btc[[#This Row],[Open]]</f>
        <v>0</v>
      </c>
      <c r="N3705">
        <f>(K3705/btc[[#This Row],[Open]])*100</f>
        <v>0</v>
      </c>
    </row>
    <row r="3706" spans="1:14" x14ac:dyDescent="0.25">
      <c r="A3706" s="1" t="s">
        <v>10</v>
      </c>
      <c r="B3706" s="1">
        <v>41048</v>
      </c>
      <c r="C3706">
        <v>5.0999999999999996</v>
      </c>
      <c r="D3706">
        <v>5.0999999999999996</v>
      </c>
      <c r="E3706">
        <v>5.0999999999999996</v>
      </c>
      <c r="F3706">
        <v>5.0999999999999996</v>
      </c>
      <c r="G3706">
        <v>23155</v>
      </c>
      <c r="H3706" t="s">
        <v>7</v>
      </c>
      <c r="K3706">
        <f>btc[[#This Row],[Close]]-btc[[#This Row],[Open]]</f>
        <v>0</v>
      </c>
      <c r="N3706">
        <f>(K3706/btc[[#This Row],[Open]])*100</f>
        <v>0</v>
      </c>
    </row>
    <row r="3707" spans="1:14" x14ac:dyDescent="0.25">
      <c r="A3707" s="1" t="s">
        <v>10</v>
      </c>
      <c r="B3707" s="1">
        <v>41035</v>
      </c>
      <c r="C3707">
        <v>5.0999999999999996</v>
      </c>
      <c r="D3707">
        <v>5.0999999999999996</v>
      </c>
      <c r="E3707">
        <v>5</v>
      </c>
      <c r="F3707">
        <v>5.0999999999999996</v>
      </c>
      <c r="G3707">
        <v>19300</v>
      </c>
      <c r="H3707" t="s">
        <v>7</v>
      </c>
      <c r="K3707">
        <f>btc[[#This Row],[Close]]-btc[[#This Row],[Open]]</f>
        <v>0</v>
      </c>
      <c r="N3707">
        <f>(K3707/btc[[#This Row],[Open]])*100</f>
        <v>0</v>
      </c>
    </row>
    <row r="3708" spans="1:14" x14ac:dyDescent="0.25">
      <c r="A3708" s="1" t="s">
        <v>10</v>
      </c>
      <c r="B3708" s="1">
        <v>41034</v>
      </c>
      <c r="C3708">
        <v>5.0999999999999996</v>
      </c>
      <c r="D3708">
        <v>5.0999999999999996</v>
      </c>
      <c r="E3708">
        <v>5</v>
      </c>
      <c r="F3708">
        <v>5.0999999999999996</v>
      </c>
      <c r="G3708">
        <v>18841</v>
      </c>
      <c r="H3708" t="s">
        <v>7</v>
      </c>
      <c r="K3708">
        <f>btc[[#This Row],[Close]]-btc[[#This Row],[Open]]</f>
        <v>0</v>
      </c>
      <c r="N3708">
        <f>(K3708/btc[[#This Row],[Open]])*100</f>
        <v>0</v>
      </c>
    </row>
    <row r="3709" spans="1:14" x14ac:dyDescent="0.25">
      <c r="A3709" s="1" t="s">
        <v>10</v>
      </c>
      <c r="B3709" s="1">
        <v>40818</v>
      </c>
      <c r="C3709">
        <v>5</v>
      </c>
      <c r="D3709">
        <v>5.0999999999999996</v>
      </c>
      <c r="E3709">
        <v>4.9000000000000004</v>
      </c>
      <c r="F3709">
        <v>5</v>
      </c>
      <c r="G3709">
        <v>10457</v>
      </c>
      <c r="H3709" t="s">
        <v>7</v>
      </c>
      <c r="K3709">
        <f>btc[[#This Row],[Close]]-btc[[#This Row],[Open]]</f>
        <v>0</v>
      </c>
      <c r="N3709">
        <f>(K3709/btc[[#This Row],[Open]])*100</f>
        <v>0</v>
      </c>
    </row>
    <row r="3710" spans="1:14" x14ac:dyDescent="0.25">
      <c r="A3710" s="1" t="s">
        <v>10</v>
      </c>
      <c r="B3710" s="1">
        <v>40908</v>
      </c>
      <c r="C3710">
        <v>4.3</v>
      </c>
      <c r="D3710">
        <v>5</v>
      </c>
      <c r="E3710">
        <v>4.2</v>
      </c>
      <c r="F3710">
        <v>4.7</v>
      </c>
      <c r="G3710">
        <v>129731</v>
      </c>
      <c r="H3710" t="s">
        <v>7</v>
      </c>
      <c r="K3710">
        <f>btc[[#This Row],[Close]]-btc[[#This Row],[Open]]</f>
        <v>0.40000000000000036</v>
      </c>
      <c r="N3710">
        <f>(K3710/btc[[#This Row],[Open]])*100</f>
        <v>9.3023255813953565</v>
      </c>
    </row>
    <row r="3711" spans="1:14" x14ac:dyDescent="0.25">
      <c r="A3711" s="1" t="s">
        <v>10</v>
      </c>
      <c r="B3711" s="1">
        <v>41002</v>
      </c>
      <c r="C3711">
        <v>5</v>
      </c>
      <c r="D3711">
        <v>5</v>
      </c>
      <c r="E3711">
        <v>4.8</v>
      </c>
      <c r="F3711">
        <v>4.9000000000000004</v>
      </c>
      <c r="G3711">
        <v>78481</v>
      </c>
      <c r="H3711" t="s">
        <v>7</v>
      </c>
      <c r="K3711">
        <f>btc[[#This Row],[Close]]-btc[[#This Row],[Open]]</f>
        <v>-9.9999999999999645E-2</v>
      </c>
      <c r="N3711">
        <f>(K3711/btc[[#This Row],[Open]])*100</f>
        <v>-1.9999999999999927</v>
      </c>
    </row>
    <row r="3712" spans="1:14" x14ac:dyDescent="0.25">
      <c r="A3712" s="1" t="s">
        <v>10</v>
      </c>
      <c r="B3712" s="1">
        <v>41010</v>
      </c>
      <c r="C3712">
        <v>4.8</v>
      </c>
      <c r="D3712">
        <v>5</v>
      </c>
      <c r="E3712">
        <v>4.8</v>
      </c>
      <c r="F3712">
        <v>4.9000000000000004</v>
      </c>
      <c r="G3712">
        <v>67036</v>
      </c>
      <c r="H3712" t="s">
        <v>7</v>
      </c>
      <c r="K3712">
        <f>btc[[#This Row],[Close]]-btc[[#This Row],[Open]]</f>
        <v>0.10000000000000053</v>
      </c>
      <c r="N3712">
        <f>(K3712/btc[[#This Row],[Open]])*100</f>
        <v>2.0833333333333446</v>
      </c>
    </row>
    <row r="3713" spans="1:14" x14ac:dyDescent="0.25">
      <c r="A3713" s="1" t="s">
        <v>10</v>
      </c>
      <c r="B3713" s="1">
        <v>41013</v>
      </c>
      <c r="C3713">
        <v>4.9000000000000004</v>
      </c>
      <c r="D3713">
        <v>5</v>
      </c>
      <c r="E3713">
        <v>4.9000000000000004</v>
      </c>
      <c r="F3713">
        <v>5</v>
      </c>
      <c r="G3713">
        <v>63888</v>
      </c>
      <c r="H3713" t="s">
        <v>7</v>
      </c>
      <c r="K3713">
        <f>btc[[#This Row],[Close]]-btc[[#This Row],[Open]]</f>
        <v>9.9999999999999645E-2</v>
      </c>
      <c r="N3713">
        <f>(K3713/btc[[#This Row],[Open]])*100</f>
        <v>2.0408163265306047</v>
      </c>
    </row>
    <row r="3714" spans="1:14" x14ac:dyDescent="0.25">
      <c r="A3714" s="1" t="s">
        <v>10</v>
      </c>
      <c r="B3714" s="1">
        <v>41040</v>
      </c>
      <c r="C3714">
        <v>4.8</v>
      </c>
      <c r="D3714">
        <v>5</v>
      </c>
      <c r="E3714">
        <v>4.8</v>
      </c>
      <c r="F3714">
        <v>5</v>
      </c>
      <c r="G3714">
        <v>63130</v>
      </c>
      <c r="H3714" t="s">
        <v>7</v>
      </c>
      <c r="K3714">
        <f>btc[[#This Row],[Close]]-btc[[#This Row],[Open]]</f>
        <v>0.20000000000000018</v>
      </c>
      <c r="N3714">
        <f>(K3714/btc[[#This Row],[Open]])*100</f>
        <v>4.1666666666666705</v>
      </c>
    </row>
    <row r="3715" spans="1:14" x14ac:dyDescent="0.25">
      <c r="A3715" s="1" t="s">
        <v>10</v>
      </c>
      <c r="B3715" s="1">
        <v>40967</v>
      </c>
      <c r="C3715">
        <v>5</v>
      </c>
      <c r="D3715">
        <v>5</v>
      </c>
      <c r="E3715">
        <v>4.7</v>
      </c>
      <c r="F3715">
        <v>4.9000000000000004</v>
      </c>
      <c r="G3715">
        <v>62691</v>
      </c>
      <c r="H3715" t="s">
        <v>7</v>
      </c>
      <c r="K3715">
        <f>btc[[#This Row],[Close]]-btc[[#This Row],[Open]]</f>
        <v>-9.9999999999999645E-2</v>
      </c>
      <c r="N3715">
        <f>(K3715/btc[[#This Row],[Open]])*100</f>
        <v>-1.9999999999999927</v>
      </c>
    </row>
    <row r="3716" spans="1:14" x14ac:dyDescent="0.25">
      <c r="A3716" s="1" t="s">
        <v>10</v>
      </c>
      <c r="B3716" s="1">
        <v>41005</v>
      </c>
      <c r="C3716">
        <v>4.9000000000000004</v>
      </c>
      <c r="D3716">
        <v>5</v>
      </c>
      <c r="E3716">
        <v>4.9000000000000004</v>
      </c>
      <c r="F3716">
        <v>4.9000000000000004</v>
      </c>
      <c r="G3716">
        <v>58211</v>
      </c>
      <c r="H3716" t="s">
        <v>7</v>
      </c>
      <c r="K3716">
        <f>btc[[#This Row],[Close]]-btc[[#This Row],[Open]]</f>
        <v>0</v>
      </c>
      <c r="N3716">
        <f>(K3716/btc[[#This Row],[Open]])*100</f>
        <v>0</v>
      </c>
    </row>
    <row r="3717" spans="1:14" x14ac:dyDescent="0.25">
      <c r="A3717" s="1" t="s">
        <v>10</v>
      </c>
      <c r="B3717" s="1">
        <v>40976</v>
      </c>
      <c r="C3717">
        <v>4.9000000000000004</v>
      </c>
      <c r="D3717">
        <v>5</v>
      </c>
      <c r="E3717">
        <v>4.8</v>
      </c>
      <c r="F3717">
        <v>4.9000000000000004</v>
      </c>
      <c r="G3717">
        <v>58089</v>
      </c>
      <c r="H3717" t="s">
        <v>7</v>
      </c>
      <c r="K3717">
        <f>btc[[#This Row],[Close]]-btc[[#This Row],[Open]]</f>
        <v>0</v>
      </c>
      <c r="N3717">
        <f>(K3717/btc[[#This Row],[Open]])*100</f>
        <v>0</v>
      </c>
    </row>
    <row r="3718" spans="1:14" x14ac:dyDescent="0.25">
      <c r="A3718" s="1" t="s">
        <v>10</v>
      </c>
      <c r="B3718" s="1">
        <v>41029</v>
      </c>
      <c r="C3718">
        <v>4.9000000000000004</v>
      </c>
      <c r="D3718">
        <v>5</v>
      </c>
      <c r="E3718">
        <v>4.9000000000000004</v>
      </c>
      <c r="F3718">
        <v>4.9000000000000004</v>
      </c>
      <c r="G3718">
        <v>55768</v>
      </c>
      <c r="H3718" t="s">
        <v>7</v>
      </c>
      <c r="K3718">
        <f>btc[[#This Row],[Close]]-btc[[#This Row],[Open]]</f>
        <v>0</v>
      </c>
      <c r="N3718">
        <f>(K3718/btc[[#This Row],[Open]])*100</f>
        <v>0</v>
      </c>
    </row>
    <row r="3719" spans="1:14" x14ac:dyDescent="0.25">
      <c r="A3719" s="1" t="s">
        <v>10</v>
      </c>
      <c r="B3719" s="1">
        <v>41043</v>
      </c>
      <c r="C3719">
        <v>4.9000000000000004</v>
      </c>
      <c r="D3719">
        <v>5</v>
      </c>
      <c r="E3719">
        <v>4.9000000000000004</v>
      </c>
      <c r="F3719">
        <v>5</v>
      </c>
      <c r="G3719">
        <v>52847</v>
      </c>
      <c r="H3719" t="s">
        <v>7</v>
      </c>
      <c r="K3719">
        <f>btc[[#This Row],[Close]]-btc[[#This Row],[Open]]</f>
        <v>9.9999999999999645E-2</v>
      </c>
      <c r="N3719">
        <f>(K3719/btc[[#This Row],[Open]])*100</f>
        <v>2.0408163265306047</v>
      </c>
    </row>
    <row r="3720" spans="1:14" x14ac:dyDescent="0.25">
      <c r="A3720" s="1" t="s">
        <v>10</v>
      </c>
      <c r="B3720" s="1">
        <v>41003</v>
      </c>
      <c r="C3720">
        <v>4.9000000000000004</v>
      </c>
      <c r="D3720">
        <v>5</v>
      </c>
      <c r="E3720">
        <v>4.9000000000000004</v>
      </c>
      <c r="F3720">
        <v>4.9000000000000004</v>
      </c>
      <c r="G3720">
        <v>51041</v>
      </c>
      <c r="H3720" t="s">
        <v>7</v>
      </c>
      <c r="K3720">
        <f>btc[[#This Row],[Close]]-btc[[#This Row],[Open]]</f>
        <v>0</v>
      </c>
      <c r="N3720">
        <f>(K3720/btc[[#This Row],[Open]])*100</f>
        <v>0</v>
      </c>
    </row>
    <row r="3721" spans="1:14" x14ac:dyDescent="0.25">
      <c r="A3721" s="1" t="s">
        <v>10</v>
      </c>
      <c r="B3721" s="1">
        <v>40969</v>
      </c>
      <c r="C3721">
        <v>4.9000000000000004</v>
      </c>
      <c r="D3721">
        <v>5</v>
      </c>
      <c r="E3721">
        <v>4.9000000000000004</v>
      </c>
      <c r="F3721">
        <v>4.9000000000000004</v>
      </c>
      <c r="G3721">
        <v>44184</v>
      </c>
      <c r="H3721" t="s">
        <v>7</v>
      </c>
      <c r="K3721">
        <f>btc[[#This Row],[Close]]-btc[[#This Row],[Open]]</f>
        <v>0</v>
      </c>
      <c r="N3721">
        <f>(K3721/btc[[#This Row],[Open]])*100</f>
        <v>0</v>
      </c>
    </row>
    <row r="3722" spans="1:14" x14ac:dyDescent="0.25">
      <c r="A3722" s="1" t="s">
        <v>10</v>
      </c>
      <c r="B3722" s="1">
        <v>41044</v>
      </c>
      <c r="C3722">
        <v>5</v>
      </c>
      <c r="D3722">
        <v>5</v>
      </c>
      <c r="E3722">
        <v>4.9000000000000004</v>
      </c>
      <c r="F3722">
        <v>5</v>
      </c>
      <c r="G3722">
        <v>44144</v>
      </c>
      <c r="H3722" t="s">
        <v>7</v>
      </c>
      <c r="K3722">
        <f>btc[[#This Row],[Close]]-btc[[#This Row],[Open]]</f>
        <v>0</v>
      </c>
      <c r="N3722">
        <f>(K3722/btc[[#This Row],[Open]])*100</f>
        <v>0</v>
      </c>
    </row>
    <row r="3723" spans="1:14" x14ac:dyDescent="0.25">
      <c r="A3723" s="1" t="s">
        <v>10</v>
      </c>
      <c r="B3723" s="1">
        <v>40979</v>
      </c>
      <c r="C3723">
        <v>4.8</v>
      </c>
      <c r="D3723">
        <v>5</v>
      </c>
      <c r="E3723">
        <v>4.8</v>
      </c>
      <c r="F3723">
        <v>4.9000000000000004</v>
      </c>
      <c r="G3723">
        <v>42443</v>
      </c>
      <c r="H3723" t="s">
        <v>7</v>
      </c>
      <c r="K3723">
        <f>btc[[#This Row],[Close]]-btc[[#This Row],[Open]]</f>
        <v>0.10000000000000053</v>
      </c>
      <c r="N3723">
        <f>(K3723/btc[[#This Row],[Open]])*100</f>
        <v>2.0833333333333446</v>
      </c>
    </row>
    <row r="3724" spans="1:14" x14ac:dyDescent="0.25">
      <c r="A3724" s="1" t="s">
        <v>10</v>
      </c>
      <c r="B3724" s="1">
        <v>41030</v>
      </c>
      <c r="C3724">
        <v>4.9000000000000004</v>
      </c>
      <c r="D3724">
        <v>5</v>
      </c>
      <c r="E3724">
        <v>4.9000000000000004</v>
      </c>
      <c r="F3724">
        <v>5</v>
      </c>
      <c r="G3724">
        <v>36681</v>
      </c>
      <c r="H3724" t="s">
        <v>7</v>
      </c>
      <c r="K3724">
        <f>btc[[#This Row],[Close]]-btc[[#This Row],[Open]]</f>
        <v>9.9999999999999645E-2</v>
      </c>
      <c r="N3724">
        <f>(K3724/btc[[#This Row],[Open]])*100</f>
        <v>2.0408163265306047</v>
      </c>
    </row>
    <row r="3725" spans="1:14" x14ac:dyDescent="0.25">
      <c r="A3725" s="1" t="s">
        <v>10</v>
      </c>
      <c r="B3725" s="1">
        <v>41014</v>
      </c>
      <c r="C3725">
        <v>5</v>
      </c>
      <c r="D3725">
        <v>5</v>
      </c>
      <c r="E3725">
        <v>4.9000000000000004</v>
      </c>
      <c r="F3725">
        <v>5</v>
      </c>
      <c r="G3725">
        <v>33344</v>
      </c>
      <c r="H3725" t="s">
        <v>7</v>
      </c>
      <c r="K3725">
        <f>btc[[#This Row],[Close]]-btc[[#This Row],[Open]]</f>
        <v>0</v>
      </c>
      <c r="N3725">
        <f>(K3725/btc[[#This Row],[Open]])*100</f>
        <v>0</v>
      </c>
    </row>
    <row r="3726" spans="1:14" x14ac:dyDescent="0.25">
      <c r="A3726" s="1" t="s">
        <v>10</v>
      </c>
      <c r="B3726" s="1">
        <v>40802</v>
      </c>
      <c r="C3726">
        <v>4.8</v>
      </c>
      <c r="D3726">
        <v>5</v>
      </c>
      <c r="E3726">
        <v>4.5999999999999996</v>
      </c>
      <c r="F3726">
        <v>4.8</v>
      </c>
      <c r="G3726">
        <v>31651</v>
      </c>
      <c r="H3726" t="s">
        <v>7</v>
      </c>
      <c r="K3726">
        <f>btc[[#This Row],[Close]]-btc[[#This Row],[Open]]</f>
        <v>0</v>
      </c>
      <c r="N3726">
        <f>(K3726/btc[[#This Row],[Open]])*100</f>
        <v>0</v>
      </c>
    </row>
    <row r="3727" spans="1:14" x14ac:dyDescent="0.25">
      <c r="A3727" s="1" t="s">
        <v>10</v>
      </c>
      <c r="B3727" s="1">
        <v>41015</v>
      </c>
      <c r="C3727">
        <v>5</v>
      </c>
      <c r="D3727">
        <v>5</v>
      </c>
      <c r="E3727">
        <v>4.9000000000000004</v>
      </c>
      <c r="F3727">
        <v>4.9000000000000004</v>
      </c>
      <c r="G3727">
        <v>31160</v>
      </c>
      <c r="H3727" t="s">
        <v>7</v>
      </c>
      <c r="K3727">
        <f>btc[[#This Row],[Close]]-btc[[#This Row],[Open]]</f>
        <v>-9.9999999999999645E-2</v>
      </c>
      <c r="N3727">
        <f>(K3727/btc[[#This Row],[Open]])*100</f>
        <v>-1.9999999999999927</v>
      </c>
    </row>
    <row r="3728" spans="1:14" x14ac:dyDescent="0.25">
      <c r="A3728" s="1" t="s">
        <v>10</v>
      </c>
      <c r="B3728" s="1">
        <v>41016</v>
      </c>
      <c r="C3728">
        <v>4.9000000000000004</v>
      </c>
      <c r="D3728">
        <v>5</v>
      </c>
      <c r="E3728">
        <v>4.9000000000000004</v>
      </c>
      <c r="F3728">
        <v>5</v>
      </c>
      <c r="G3728">
        <v>30646</v>
      </c>
      <c r="H3728" t="s">
        <v>7</v>
      </c>
      <c r="K3728">
        <f>btc[[#This Row],[Close]]-btc[[#This Row],[Open]]</f>
        <v>9.9999999999999645E-2</v>
      </c>
      <c r="N3728">
        <f>(K3728/btc[[#This Row],[Open]])*100</f>
        <v>2.0408163265306047</v>
      </c>
    </row>
    <row r="3729" spans="1:14" x14ac:dyDescent="0.25">
      <c r="A3729" s="1" t="s">
        <v>10</v>
      </c>
      <c r="B3729" s="1">
        <v>40814</v>
      </c>
      <c r="C3729">
        <v>4.9000000000000004</v>
      </c>
      <c r="D3729">
        <v>5</v>
      </c>
      <c r="E3729">
        <v>4.5999999999999996</v>
      </c>
      <c r="F3729">
        <v>4.8</v>
      </c>
      <c r="G3729">
        <v>30625</v>
      </c>
      <c r="H3729" t="s">
        <v>7</v>
      </c>
      <c r="K3729">
        <f>btc[[#This Row],[Close]]-btc[[#This Row],[Open]]</f>
        <v>-0.10000000000000053</v>
      </c>
      <c r="N3729">
        <f>(K3729/btc[[#This Row],[Open]])*100</f>
        <v>-2.0408163265306229</v>
      </c>
    </row>
    <row r="3730" spans="1:14" x14ac:dyDescent="0.25">
      <c r="A3730" s="1" t="s">
        <v>10</v>
      </c>
      <c r="B3730" s="1">
        <v>40966</v>
      </c>
      <c r="C3730">
        <v>4.9000000000000004</v>
      </c>
      <c r="D3730">
        <v>5</v>
      </c>
      <c r="E3730">
        <v>4.9000000000000004</v>
      </c>
      <c r="F3730">
        <v>5</v>
      </c>
      <c r="G3730">
        <v>29372</v>
      </c>
      <c r="H3730" t="s">
        <v>7</v>
      </c>
      <c r="K3730">
        <f>btc[[#This Row],[Close]]-btc[[#This Row],[Open]]</f>
        <v>9.9999999999999645E-2</v>
      </c>
      <c r="N3730">
        <f>(K3730/btc[[#This Row],[Open]])*100</f>
        <v>2.0408163265306047</v>
      </c>
    </row>
    <row r="3731" spans="1:14" x14ac:dyDescent="0.25">
      <c r="A3731" s="1" t="s">
        <v>10</v>
      </c>
      <c r="B3731" s="1">
        <v>41028</v>
      </c>
      <c r="C3731">
        <v>5</v>
      </c>
      <c r="D3731">
        <v>5</v>
      </c>
      <c r="E3731">
        <v>4.9000000000000004</v>
      </c>
      <c r="F3731">
        <v>4.9000000000000004</v>
      </c>
      <c r="G3731">
        <v>22227</v>
      </c>
      <c r="H3731" t="s">
        <v>7</v>
      </c>
      <c r="K3731">
        <f>btc[[#This Row],[Close]]-btc[[#This Row],[Open]]</f>
        <v>-9.9999999999999645E-2</v>
      </c>
      <c r="N3731">
        <f>(K3731/btc[[#This Row],[Open]])*100</f>
        <v>-1.9999999999999927</v>
      </c>
    </row>
    <row r="3732" spans="1:14" x14ac:dyDescent="0.25">
      <c r="A3732" s="1" t="s">
        <v>10</v>
      </c>
      <c r="B3732" s="1">
        <v>41041</v>
      </c>
      <c r="C3732">
        <v>5</v>
      </c>
      <c r="D3732">
        <v>5</v>
      </c>
      <c r="E3732">
        <v>4.9000000000000004</v>
      </c>
      <c r="F3732">
        <v>4.9000000000000004</v>
      </c>
      <c r="G3732">
        <v>20875</v>
      </c>
      <c r="H3732" t="s">
        <v>7</v>
      </c>
      <c r="K3732">
        <f>btc[[#This Row],[Close]]-btc[[#This Row],[Open]]</f>
        <v>-9.9999999999999645E-2</v>
      </c>
      <c r="N3732">
        <f>(K3732/btc[[#This Row],[Open]])*100</f>
        <v>-1.9999999999999927</v>
      </c>
    </row>
    <row r="3733" spans="1:14" x14ac:dyDescent="0.25">
      <c r="A3733" s="1" t="s">
        <v>10</v>
      </c>
      <c r="B3733" s="1">
        <v>40821</v>
      </c>
      <c r="C3733">
        <v>5</v>
      </c>
      <c r="D3733">
        <v>5</v>
      </c>
      <c r="E3733">
        <v>4.8</v>
      </c>
      <c r="F3733">
        <v>4.9000000000000004</v>
      </c>
      <c r="G3733">
        <v>17586</v>
      </c>
      <c r="H3733" t="s">
        <v>7</v>
      </c>
      <c r="K3733">
        <f>btc[[#This Row],[Close]]-btc[[#This Row],[Open]]</f>
        <v>-9.9999999999999645E-2</v>
      </c>
      <c r="N3733">
        <f>(K3733/btc[[#This Row],[Open]])*100</f>
        <v>-1.9999999999999927</v>
      </c>
    </row>
    <row r="3734" spans="1:14" x14ac:dyDescent="0.25">
      <c r="A3734" s="1" t="s">
        <v>10</v>
      </c>
      <c r="B3734" s="1">
        <v>40819</v>
      </c>
      <c r="C3734">
        <v>5</v>
      </c>
      <c r="D3734">
        <v>5</v>
      </c>
      <c r="E3734">
        <v>4.9000000000000004</v>
      </c>
      <c r="F3734">
        <v>5</v>
      </c>
      <c r="G3734">
        <v>17289</v>
      </c>
      <c r="H3734" t="s">
        <v>7</v>
      </c>
      <c r="K3734">
        <f>btc[[#This Row],[Close]]-btc[[#This Row],[Open]]</f>
        <v>0</v>
      </c>
      <c r="N3734">
        <f>(K3734/btc[[#This Row],[Open]])*100</f>
        <v>0</v>
      </c>
    </row>
    <row r="3735" spans="1:14" x14ac:dyDescent="0.25">
      <c r="A3735" s="1" t="s">
        <v>10</v>
      </c>
      <c r="B3735" s="1">
        <v>40820</v>
      </c>
      <c r="C3735">
        <v>5</v>
      </c>
      <c r="D3735">
        <v>5</v>
      </c>
      <c r="E3735">
        <v>4.9000000000000004</v>
      </c>
      <c r="F3735">
        <v>5</v>
      </c>
      <c r="G3735">
        <v>15793</v>
      </c>
      <c r="H3735" t="s">
        <v>7</v>
      </c>
      <c r="K3735">
        <f>btc[[#This Row],[Close]]-btc[[#This Row],[Open]]</f>
        <v>0</v>
      </c>
      <c r="N3735">
        <f>(K3735/btc[[#This Row],[Open]])*100</f>
        <v>0</v>
      </c>
    </row>
    <row r="3736" spans="1:14" x14ac:dyDescent="0.25">
      <c r="A3736" s="1" t="s">
        <v>10</v>
      </c>
      <c r="B3736" s="1">
        <v>41042</v>
      </c>
      <c r="C3736">
        <v>4.9000000000000004</v>
      </c>
      <c r="D3736">
        <v>5</v>
      </c>
      <c r="E3736">
        <v>4.9000000000000004</v>
      </c>
      <c r="F3736">
        <v>4.9000000000000004</v>
      </c>
      <c r="G3736">
        <v>14046</v>
      </c>
      <c r="H3736" t="s">
        <v>7</v>
      </c>
      <c r="K3736">
        <f>btc[[#This Row],[Close]]-btc[[#This Row],[Open]]</f>
        <v>0</v>
      </c>
      <c r="N3736">
        <f>(K3736/btc[[#This Row],[Open]])*100</f>
        <v>0</v>
      </c>
    </row>
    <row r="3737" spans="1:14" x14ac:dyDescent="0.25">
      <c r="A3737" s="1" t="s">
        <v>10</v>
      </c>
      <c r="B3737" s="1">
        <v>40954</v>
      </c>
      <c r="C3737">
        <v>4.5</v>
      </c>
      <c r="D3737">
        <v>4.9000000000000004</v>
      </c>
      <c r="E3737">
        <v>4.2</v>
      </c>
      <c r="F3737">
        <v>4.3</v>
      </c>
      <c r="G3737">
        <v>161801</v>
      </c>
      <c r="H3737" t="s">
        <v>7</v>
      </c>
      <c r="K3737">
        <f>btc[[#This Row],[Close]]-btc[[#This Row],[Open]]</f>
        <v>-0.20000000000000018</v>
      </c>
      <c r="N3737">
        <f>(K3737/btc[[#This Row],[Open]])*100</f>
        <v>-4.4444444444444482</v>
      </c>
    </row>
    <row r="3738" spans="1:14" x14ac:dyDescent="0.25">
      <c r="A3738" s="1" t="s">
        <v>10</v>
      </c>
      <c r="B3738" s="1">
        <v>40970</v>
      </c>
      <c r="C3738">
        <v>4.9000000000000004</v>
      </c>
      <c r="D3738">
        <v>4.9000000000000004</v>
      </c>
      <c r="E3738">
        <v>4.5</v>
      </c>
      <c r="F3738">
        <v>4.7</v>
      </c>
      <c r="G3738">
        <v>130765</v>
      </c>
      <c r="H3738" t="s">
        <v>7</v>
      </c>
      <c r="K3738">
        <f>btc[[#This Row],[Close]]-btc[[#This Row],[Open]]</f>
        <v>-0.20000000000000018</v>
      </c>
      <c r="N3738">
        <f>(K3738/btc[[#This Row],[Open]])*100</f>
        <v>-4.0816326530612272</v>
      </c>
    </row>
    <row r="3739" spans="1:14" x14ac:dyDescent="0.25">
      <c r="A3739" s="1" t="s">
        <v>10</v>
      </c>
      <c r="B3739" s="1">
        <v>41012</v>
      </c>
      <c r="C3739">
        <v>4.9000000000000004</v>
      </c>
      <c r="D3739">
        <v>4.9000000000000004</v>
      </c>
      <c r="E3739">
        <v>4.7</v>
      </c>
      <c r="F3739">
        <v>4.9000000000000004</v>
      </c>
      <c r="G3739">
        <v>93112</v>
      </c>
      <c r="H3739" t="s">
        <v>7</v>
      </c>
      <c r="K3739">
        <f>btc[[#This Row],[Close]]-btc[[#This Row],[Open]]</f>
        <v>0</v>
      </c>
      <c r="N3739">
        <f>(K3739/btc[[#This Row],[Open]])*100</f>
        <v>0</v>
      </c>
    </row>
    <row r="3740" spans="1:14" x14ac:dyDescent="0.25">
      <c r="A3740" s="1" t="s">
        <v>10</v>
      </c>
      <c r="B3740" s="1">
        <v>41006</v>
      </c>
      <c r="C3740">
        <v>4.9000000000000004</v>
      </c>
      <c r="D3740">
        <v>4.9000000000000004</v>
      </c>
      <c r="E3740">
        <v>4.7</v>
      </c>
      <c r="F3740">
        <v>4.7</v>
      </c>
      <c r="G3740">
        <v>80946</v>
      </c>
      <c r="H3740" t="s">
        <v>7</v>
      </c>
      <c r="K3740">
        <f>btc[[#This Row],[Close]]-btc[[#This Row],[Open]]</f>
        <v>-0.20000000000000018</v>
      </c>
      <c r="N3740">
        <f>(K3740/btc[[#This Row],[Open]])*100</f>
        <v>-4.0816326530612272</v>
      </c>
    </row>
    <row r="3741" spans="1:14" x14ac:dyDescent="0.25">
      <c r="A3741" s="1" t="s">
        <v>10</v>
      </c>
      <c r="B3741" s="1">
        <v>40988</v>
      </c>
      <c r="C3741">
        <v>4.7</v>
      </c>
      <c r="D3741">
        <v>4.9000000000000004</v>
      </c>
      <c r="E3741">
        <v>4.5999999999999996</v>
      </c>
      <c r="F3741">
        <v>4.8</v>
      </c>
      <c r="G3741">
        <v>66344</v>
      </c>
      <c r="H3741" t="s">
        <v>7</v>
      </c>
      <c r="K3741">
        <f>btc[[#This Row],[Close]]-btc[[#This Row],[Open]]</f>
        <v>9.9999999999999645E-2</v>
      </c>
      <c r="N3741">
        <f>(K3741/btc[[#This Row],[Open]])*100</f>
        <v>2.1276595744680775</v>
      </c>
    </row>
    <row r="3742" spans="1:14" x14ac:dyDescent="0.25">
      <c r="A3742" s="1" t="s">
        <v>10</v>
      </c>
      <c r="B3742" s="1">
        <v>40972</v>
      </c>
      <c r="C3742">
        <v>4.5999999999999996</v>
      </c>
      <c r="D3742">
        <v>4.9000000000000004</v>
      </c>
      <c r="E3742">
        <v>4.5999999999999996</v>
      </c>
      <c r="F3742">
        <v>4.8</v>
      </c>
      <c r="G3742">
        <v>58826</v>
      </c>
      <c r="H3742" t="s">
        <v>7</v>
      </c>
      <c r="K3742">
        <f>btc[[#This Row],[Close]]-btc[[#This Row],[Open]]</f>
        <v>0.20000000000000018</v>
      </c>
      <c r="N3742">
        <f>(K3742/btc[[#This Row],[Open]])*100</f>
        <v>4.3478260869565259</v>
      </c>
    </row>
    <row r="3743" spans="1:14" x14ac:dyDescent="0.25">
      <c r="A3743" s="1" t="s">
        <v>10</v>
      </c>
      <c r="B3743" s="1">
        <v>40990</v>
      </c>
      <c r="C3743">
        <v>4.8</v>
      </c>
      <c r="D3743">
        <v>4.9000000000000004</v>
      </c>
      <c r="E3743">
        <v>4.5999999999999996</v>
      </c>
      <c r="F3743">
        <v>4.7</v>
      </c>
      <c r="G3743">
        <v>58070</v>
      </c>
      <c r="H3743" t="s">
        <v>7</v>
      </c>
      <c r="K3743">
        <f>btc[[#This Row],[Close]]-btc[[#This Row],[Open]]</f>
        <v>-9.9999999999999645E-2</v>
      </c>
      <c r="N3743">
        <f>(K3743/btc[[#This Row],[Open]])*100</f>
        <v>-2.0833333333333259</v>
      </c>
    </row>
    <row r="3744" spans="1:14" x14ac:dyDescent="0.25">
      <c r="A3744" s="1" t="s">
        <v>10</v>
      </c>
      <c r="B3744" s="1">
        <v>40822</v>
      </c>
      <c r="C3744">
        <v>4.9000000000000004</v>
      </c>
      <c r="D3744">
        <v>4.9000000000000004</v>
      </c>
      <c r="E3744">
        <v>4.5</v>
      </c>
      <c r="F3744">
        <v>4.7</v>
      </c>
      <c r="G3744">
        <v>54773</v>
      </c>
      <c r="H3744" t="s">
        <v>7</v>
      </c>
      <c r="K3744">
        <f>btc[[#This Row],[Close]]-btc[[#This Row],[Open]]</f>
        <v>-0.20000000000000018</v>
      </c>
      <c r="N3744">
        <f>(K3744/btc[[#This Row],[Open]])*100</f>
        <v>-4.0816326530612272</v>
      </c>
    </row>
    <row r="3745" spans="1:14" x14ac:dyDescent="0.25">
      <c r="A3745" s="1" t="s">
        <v>10</v>
      </c>
      <c r="B3745" s="1">
        <v>41009</v>
      </c>
      <c r="C3745">
        <v>4.9000000000000004</v>
      </c>
      <c r="D3745">
        <v>4.9000000000000004</v>
      </c>
      <c r="E3745">
        <v>4.8</v>
      </c>
      <c r="F3745">
        <v>4.8</v>
      </c>
      <c r="G3745">
        <v>53102</v>
      </c>
      <c r="H3745" t="s">
        <v>7</v>
      </c>
      <c r="K3745">
        <f>btc[[#This Row],[Close]]-btc[[#This Row],[Open]]</f>
        <v>-0.10000000000000053</v>
      </c>
      <c r="N3745">
        <f>(K3745/btc[[#This Row],[Open]])*100</f>
        <v>-2.0408163265306229</v>
      </c>
    </row>
    <row r="3746" spans="1:14" x14ac:dyDescent="0.25">
      <c r="A3746" s="1" t="s">
        <v>10</v>
      </c>
      <c r="B3746" s="1">
        <v>40989</v>
      </c>
      <c r="C3746">
        <v>4.8</v>
      </c>
      <c r="D3746">
        <v>4.9000000000000004</v>
      </c>
      <c r="E3746">
        <v>4.8</v>
      </c>
      <c r="F3746">
        <v>4.8</v>
      </c>
      <c r="G3746">
        <v>46437</v>
      </c>
      <c r="H3746" t="s">
        <v>7</v>
      </c>
      <c r="K3746">
        <f>btc[[#This Row],[Close]]-btc[[#This Row],[Open]]</f>
        <v>0</v>
      </c>
      <c r="N3746">
        <f>(K3746/btc[[#This Row],[Open]])*100</f>
        <v>0</v>
      </c>
    </row>
    <row r="3747" spans="1:14" x14ac:dyDescent="0.25">
      <c r="A3747" s="1" t="s">
        <v>10</v>
      </c>
      <c r="B3747" s="1">
        <v>41011</v>
      </c>
      <c r="C3747">
        <v>4.9000000000000004</v>
      </c>
      <c r="D3747">
        <v>4.9000000000000004</v>
      </c>
      <c r="E3747">
        <v>4.8</v>
      </c>
      <c r="F3747">
        <v>4.9000000000000004</v>
      </c>
      <c r="G3747">
        <v>46369</v>
      </c>
      <c r="H3747" t="s">
        <v>7</v>
      </c>
      <c r="K3747">
        <f>btc[[#This Row],[Close]]-btc[[#This Row],[Open]]</f>
        <v>0</v>
      </c>
      <c r="N3747">
        <f>(K3747/btc[[#This Row],[Open]])*100</f>
        <v>0</v>
      </c>
    </row>
    <row r="3748" spans="1:14" x14ac:dyDescent="0.25">
      <c r="A3748" s="1" t="s">
        <v>10</v>
      </c>
      <c r="B3748" s="1">
        <v>41008</v>
      </c>
      <c r="C3748">
        <v>4.8</v>
      </c>
      <c r="D3748">
        <v>4.9000000000000004</v>
      </c>
      <c r="E3748">
        <v>4.7</v>
      </c>
      <c r="F3748">
        <v>4.9000000000000004</v>
      </c>
      <c r="G3748">
        <v>39244</v>
      </c>
      <c r="H3748" t="s">
        <v>7</v>
      </c>
      <c r="K3748">
        <f>btc[[#This Row],[Close]]-btc[[#This Row],[Open]]</f>
        <v>0.10000000000000053</v>
      </c>
      <c r="N3748">
        <f>(K3748/btc[[#This Row],[Open]])*100</f>
        <v>2.0833333333333446</v>
      </c>
    </row>
    <row r="3749" spans="1:14" x14ac:dyDescent="0.25">
      <c r="A3749" s="1" t="s">
        <v>10</v>
      </c>
      <c r="B3749" s="1">
        <v>40998</v>
      </c>
      <c r="C3749">
        <v>4.8</v>
      </c>
      <c r="D3749">
        <v>4.9000000000000004</v>
      </c>
      <c r="E3749">
        <v>4.7</v>
      </c>
      <c r="F3749">
        <v>4.9000000000000004</v>
      </c>
      <c r="G3749">
        <v>39072</v>
      </c>
      <c r="H3749" t="s">
        <v>7</v>
      </c>
      <c r="K3749">
        <f>btc[[#This Row],[Close]]-btc[[#This Row],[Open]]</f>
        <v>0.10000000000000053</v>
      </c>
      <c r="N3749">
        <f>(K3749/btc[[#This Row],[Open]])*100</f>
        <v>2.0833333333333446</v>
      </c>
    </row>
    <row r="3750" spans="1:14" x14ac:dyDescent="0.25">
      <c r="A3750" s="1" t="s">
        <v>10</v>
      </c>
      <c r="B3750" s="1">
        <v>40997</v>
      </c>
      <c r="C3750">
        <v>4.8</v>
      </c>
      <c r="D3750">
        <v>4.9000000000000004</v>
      </c>
      <c r="E3750">
        <v>4.7</v>
      </c>
      <c r="F3750">
        <v>4.8</v>
      </c>
      <c r="G3750">
        <v>37975</v>
      </c>
      <c r="H3750" t="s">
        <v>7</v>
      </c>
      <c r="K3750">
        <f>btc[[#This Row],[Close]]-btc[[#This Row],[Open]]</f>
        <v>0</v>
      </c>
      <c r="N3750">
        <f>(K3750/btc[[#This Row],[Open]])*100</f>
        <v>0</v>
      </c>
    </row>
    <row r="3751" spans="1:14" x14ac:dyDescent="0.25">
      <c r="A3751" s="1" t="s">
        <v>10</v>
      </c>
      <c r="B3751" s="1">
        <v>41000</v>
      </c>
      <c r="C3751">
        <v>4.9000000000000004</v>
      </c>
      <c r="D3751">
        <v>4.9000000000000004</v>
      </c>
      <c r="E3751">
        <v>4.7</v>
      </c>
      <c r="F3751">
        <v>4.8</v>
      </c>
      <c r="G3751">
        <v>35951</v>
      </c>
      <c r="H3751" t="s">
        <v>7</v>
      </c>
      <c r="K3751">
        <f>btc[[#This Row],[Close]]-btc[[#This Row],[Open]]</f>
        <v>-0.10000000000000053</v>
      </c>
      <c r="N3751">
        <f>(K3751/btc[[#This Row],[Open]])*100</f>
        <v>-2.0408163265306229</v>
      </c>
    </row>
    <row r="3752" spans="1:14" x14ac:dyDescent="0.25">
      <c r="A3752" s="1" t="s">
        <v>10</v>
      </c>
      <c r="B3752" s="1">
        <v>40999</v>
      </c>
      <c r="C3752">
        <v>4.9000000000000004</v>
      </c>
      <c r="D3752">
        <v>4.9000000000000004</v>
      </c>
      <c r="E3752">
        <v>4.8</v>
      </c>
      <c r="F3752">
        <v>4.9000000000000004</v>
      </c>
      <c r="G3752">
        <v>35529</v>
      </c>
      <c r="H3752" t="s">
        <v>7</v>
      </c>
      <c r="K3752">
        <f>btc[[#This Row],[Close]]-btc[[#This Row],[Open]]</f>
        <v>0</v>
      </c>
      <c r="N3752">
        <f>(K3752/btc[[#This Row],[Open]])*100</f>
        <v>0</v>
      </c>
    </row>
    <row r="3753" spans="1:14" x14ac:dyDescent="0.25">
      <c r="A3753" s="1" t="s">
        <v>10</v>
      </c>
      <c r="B3753" s="1">
        <v>41004</v>
      </c>
      <c r="C3753">
        <v>4.9000000000000004</v>
      </c>
      <c r="D3753">
        <v>4.9000000000000004</v>
      </c>
      <c r="E3753">
        <v>4.9000000000000004</v>
      </c>
      <c r="F3753">
        <v>4.9000000000000004</v>
      </c>
      <c r="G3753">
        <v>33807</v>
      </c>
      <c r="H3753" t="s">
        <v>7</v>
      </c>
      <c r="K3753">
        <f>btc[[#This Row],[Close]]-btc[[#This Row],[Open]]</f>
        <v>0</v>
      </c>
      <c r="N3753">
        <f>(K3753/btc[[#This Row],[Open]])*100</f>
        <v>0</v>
      </c>
    </row>
    <row r="3754" spans="1:14" x14ac:dyDescent="0.25">
      <c r="A3754" s="1" t="s">
        <v>10</v>
      </c>
      <c r="B3754" s="1">
        <v>40977</v>
      </c>
      <c r="C3754">
        <v>4.9000000000000004</v>
      </c>
      <c r="D3754">
        <v>4.9000000000000004</v>
      </c>
      <c r="E3754">
        <v>4.8</v>
      </c>
      <c r="F3754">
        <v>4.9000000000000004</v>
      </c>
      <c r="G3754">
        <v>32723</v>
      </c>
      <c r="H3754" t="s">
        <v>7</v>
      </c>
      <c r="K3754">
        <f>btc[[#This Row],[Close]]-btc[[#This Row],[Open]]</f>
        <v>0</v>
      </c>
      <c r="N3754">
        <f>(K3754/btc[[#This Row],[Open]])*100</f>
        <v>0</v>
      </c>
    </row>
    <row r="3755" spans="1:14" x14ac:dyDescent="0.25">
      <c r="A3755" s="1" t="s">
        <v>10</v>
      </c>
      <c r="B3755" s="1">
        <v>40978</v>
      </c>
      <c r="C3755">
        <v>4.9000000000000004</v>
      </c>
      <c r="D3755">
        <v>4.9000000000000004</v>
      </c>
      <c r="E3755">
        <v>4.8</v>
      </c>
      <c r="F3755">
        <v>4.8</v>
      </c>
      <c r="G3755">
        <v>28071</v>
      </c>
      <c r="H3755" t="s">
        <v>7</v>
      </c>
      <c r="K3755">
        <f>btc[[#This Row],[Close]]-btc[[#This Row],[Open]]</f>
        <v>-0.10000000000000053</v>
      </c>
      <c r="N3755">
        <f>(K3755/btc[[#This Row],[Open]])*100</f>
        <v>-2.0408163265306229</v>
      </c>
    </row>
    <row r="3756" spans="1:14" x14ac:dyDescent="0.25">
      <c r="A3756" s="1" t="s">
        <v>10</v>
      </c>
      <c r="B3756" s="1">
        <v>40968</v>
      </c>
      <c r="C3756">
        <v>4.9000000000000004</v>
      </c>
      <c r="D3756">
        <v>4.9000000000000004</v>
      </c>
      <c r="E3756">
        <v>4.8</v>
      </c>
      <c r="F3756">
        <v>4.9000000000000004</v>
      </c>
      <c r="G3756">
        <v>26539</v>
      </c>
      <c r="H3756" t="s">
        <v>7</v>
      </c>
      <c r="K3756">
        <f>btc[[#This Row],[Close]]-btc[[#This Row],[Open]]</f>
        <v>0</v>
      </c>
      <c r="N3756">
        <f>(K3756/btc[[#This Row],[Open]])*100</f>
        <v>0</v>
      </c>
    </row>
    <row r="3757" spans="1:14" x14ac:dyDescent="0.25">
      <c r="A3757" s="1" t="s">
        <v>10</v>
      </c>
      <c r="B3757" s="1">
        <v>40980</v>
      </c>
      <c r="C3757">
        <v>4.9000000000000004</v>
      </c>
      <c r="D3757">
        <v>4.9000000000000004</v>
      </c>
      <c r="E3757">
        <v>4.9000000000000004</v>
      </c>
      <c r="F3757">
        <v>4.9000000000000004</v>
      </c>
      <c r="G3757">
        <v>22048</v>
      </c>
      <c r="H3757" t="s">
        <v>7</v>
      </c>
      <c r="K3757">
        <f>btc[[#This Row],[Close]]-btc[[#This Row],[Open]]</f>
        <v>0</v>
      </c>
      <c r="N3757">
        <f>(K3757/btc[[#This Row],[Open]])*100</f>
        <v>0</v>
      </c>
    </row>
    <row r="3758" spans="1:14" x14ac:dyDescent="0.25">
      <c r="A3758" s="1" t="s">
        <v>10</v>
      </c>
      <c r="B3758" s="1">
        <v>40803</v>
      </c>
      <c r="C3758">
        <v>4.8</v>
      </c>
      <c r="D3758">
        <v>4.9000000000000004</v>
      </c>
      <c r="E3758">
        <v>4.7</v>
      </c>
      <c r="F3758">
        <v>4.8</v>
      </c>
      <c r="G3758">
        <v>20303</v>
      </c>
      <c r="H3758" t="s">
        <v>7</v>
      </c>
      <c r="K3758">
        <f>btc[[#This Row],[Close]]-btc[[#This Row],[Open]]</f>
        <v>0</v>
      </c>
      <c r="N3758">
        <f>(K3758/btc[[#This Row],[Open]])*100</f>
        <v>0</v>
      </c>
    </row>
    <row r="3759" spans="1:14" x14ac:dyDescent="0.25">
      <c r="A3759" s="1" t="s">
        <v>10</v>
      </c>
      <c r="B3759" s="1">
        <v>40956</v>
      </c>
      <c r="C3759">
        <v>4.3</v>
      </c>
      <c r="D3759">
        <v>4.8</v>
      </c>
      <c r="E3759">
        <v>4.2</v>
      </c>
      <c r="F3759">
        <v>4.4000000000000004</v>
      </c>
      <c r="G3759">
        <v>135949</v>
      </c>
      <c r="H3759" t="s">
        <v>7</v>
      </c>
      <c r="K3759">
        <f>btc[[#This Row],[Close]]-btc[[#This Row],[Open]]</f>
        <v>0.10000000000000053</v>
      </c>
      <c r="N3759">
        <f>(K3759/btc[[#This Row],[Open]])*100</f>
        <v>2.3255813953488498</v>
      </c>
    </row>
    <row r="3760" spans="1:14" x14ac:dyDescent="0.25">
      <c r="A3760" s="1" t="s">
        <v>10</v>
      </c>
      <c r="B3760" s="1">
        <v>40823</v>
      </c>
      <c r="C3760">
        <v>4.7</v>
      </c>
      <c r="D3760">
        <v>4.8</v>
      </c>
      <c r="E3760">
        <v>3.8</v>
      </c>
      <c r="F3760">
        <v>4.3</v>
      </c>
      <c r="G3760">
        <v>97547</v>
      </c>
      <c r="H3760" t="s">
        <v>7</v>
      </c>
      <c r="K3760">
        <f>btc[[#This Row],[Close]]-btc[[#This Row],[Open]]</f>
        <v>-0.40000000000000036</v>
      </c>
      <c r="N3760">
        <f>(K3760/btc[[#This Row],[Open]])*100</f>
        <v>-8.5106382978723474</v>
      </c>
    </row>
    <row r="3761" spans="1:14" x14ac:dyDescent="0.25">
      <c r="A3761" s="1" t="s">
        <v>10</v>
      </c>
      <c r="B3761" s="1">
        <v>40995</v>
      </c>
      <c r="C3761">
        <v>4.5999999999999996</v>
      </c>
      <c r="D3761">
        <v>4.8</v>
      </c>
      <c r="E3761">
        <v>4.5</v>
      </c>
      <c r="F3761">
        <v>4.8</v>
      </c>
      <c r="G3761">
        <v>73432</v>
      </c>
      <c r="H3761" t="s">
        <v>7</v>
      </c>
      <c r="K3761">
        <f>btc[[#This Row],[Close]]-btc[[#This Row],[Open]]</f>
        <v>0.20000000000000018</v>
      </c>
      <c r="N3761">
        <f>(K3761/btc[[#This Row],[Open]])*100</f>
        <v>4.3478260869565259</v>
      </c>
    </row>
    <row r="3762" spans="1:14" x14ac:dyDescent="0.25">
      <c r="A3762" s="1" t="s">
        <v>10</v>
      </c>
      <c r="B3762" s="1">
        <v>40991</v>
      </c>
      <c r="C3762">
        <v>4.7</v>
      </c>
      <c r="D3762">
        <v>4.8</v>
      </c>
      <c r="E3762">
        <v>4.5999999999999996</v>
      </c>
      <c r="F3762">
        <v>4.7</v>
      </c>
      <c r="G3762">
        <v>54130</v>
      </c>
      <c r="H3762" t="s">
        <v>7</v>
      </c>
      <c r="K3762">
        <f>btc[[#This Row],[Close]]-btc[[#This Row],[Open]]</f>
        <v>0</v>
      </c>
      <c r="N3762">
        <f>(K3762/btc[[#This Row],[Open]])*100</f>
        <v>0</v>
      </c>
    </row>
    <row r="3763" spans="1:14" x14ac:dyDescent="0.25">
      <c r="A3763" s="1" t="s">
        <v>10</v>
      </c>
      <c r="B3763" s="1">
        <v>41007</v>
      </c>
      <c r="C3763">
        <v>4.7</v>
      </c>
      <c r="D3763">
        <v>4.8</v>
      </c>
      <c r="E3763">
        <v>4.5999999999999996</v>
      </c>
      <c r="F3763">
        <v>4.8</v>
      </c>
      <c r="G3763">
        <v>41973</v>
      </c>
      <c r="H3763" t="s">
        <v>7</v>
      </c>
      <c r="K3763">
        <f>btc[[#This Row],[Close]]-btc[[#This Row],[Open]]</f>
        <v>9.9999999999999645E-2</v>
      </c>
      <c r="N3763">
        <f>(K3763/btc[[#This Row],[Open]])*100</f>
        <v>2.1276595744680775</v>
      </c>
    </row>
    <row r="3764" spans="1:14" x14ac:dyDescent="0.25">
      <c r="A3764" s="1" t="s">
        <v>10</v>
      </c>
      <c r="B3764" s="1">
        <v>40971</v>
      </c>
      <c r="C3764">
        <v>4.7</v>
      </c>
      <c r="D3764">
        <v>4.8</v>
      </c>
      <c r="E3764">
        <v>4.5</v>
      </c>
      <c r="F3764">
        <v>4.5999999999999996</v>
      </c>
      <c r="G3764">
        <v>40075</v>
      </c>
      <c r="H3764" t="s">
        <v>7</v>
      </c>
      <c r="K3764">
        <f>btc[[#This Row],[Close]]-btc[[#This Row],[Open]]</f>
        <v>-0.10000000000000053</v>
      </c>
      <c r="N3764">
        <f>(K3764/btc[[#This Row],[Open]])*100</f>
        <v>-2.1276595744680966</v>
      </c>
    </row>
    <row r="3765" spans="1:14" x14ac:dyDescent="0.25">
      <c r="A3765" s="1" t="s">
        <v>10</v>
      </c>
      <c r="B3765" s="1">
        <v>40996</v>
      </c>
      <c r="C3765">
        <v>4.8</v>
      </c>
      <c r="D3765">
        <v>4.8</v>
      </c>
      <c r="E3765">
        <v>4.7</v>
      </c>
      <c r="F3765">
        <v>4.8</v>
      </c>
      <c r="G3765">
        <v>38017</v>
      </c>
      <c r="H3765" t="s">
        <v>7</v>
      </c>
      <c r="K3765">
        <f>btc[[#This Row],[Close]]-btc[[#This Row],[Open]]</f>
        <v>0</v>
      </c>
      <c r="N3765">
        <f>(K3765/btc[[#This Row],[Open]])*100</f>
        <v>0</v>
      </c>
    </row>
    <row r="3766" spans="1:14" x14ac:dyDescent="0.25">
      <c r="A3766" s="1" t="s">
        <v>10</v>
      </c>
      <c r="B3766" s="1">
        <v>40815</v>
      </c>
      <c r="C3766">
        <v>4.8</v>
      </c>
      <c r="D3766">
        <v>4.8</v>
      </c>
      <c r="E3766">
        <v>4.7</v>
      </c>
      <c r="F3766">
        <v>4.8</v>
      </c>
      <c r="G3766">
        <v>14093</v>
      </c>
      <c r="H3766" t="s">
        <v>7</v>
      </c>
      <c r="K3766">
        <f>btc[[#This Row],[Close]]-btc[[#This Row],[Open]]</f>
        <v>0</v>
      </c>
      <c r="N3766">
        <f>(K3766/btc[[#This Row],[Open]])*100</f>
        <v>0</v>
      </c>
    </row>
    <row r="3767" spans="1:14" x14ac:dyDescent="0.25">
      <c r="A3767" s="1" t="s">
        <v>10</v>
      </c>
      <c r="B3767" s="1">
        <v>40993</v>
      </c>
      <c r="C3767">
        <v>4.7</v>
      </c>
      <c r="D3767">
        <v>4.7</v>
      </c>
      <c r="E3767">
        <v>4.3</v>
      </c>
      <c r="F3767">
        <v>4.5999999999999996</v>
      </c>
      <c r="G3767">
        <v>71556</v>
      </c>
      <c r="H3767" t="s">
        <v>7</v>
      </c>
      <c r="K3767">
        <f>btc[[#This Row],[Close]]-btc[[#This Row],[Open]]</f>
        <v>-0.10000000000000053</v>
      </c>
      <c r="N3767">
        <f>(K3767/btc[[#This Row],[Open]])*100</f>
        <v>-2.1276595744680966</v>
      </c>
    </row>
    <row r="3768" spans="1:14" x14ac:dyDescent="0.25">
      <c r="A3768" s="1" t="s">
        <v>10</v>
      </c>
      <c r="B3768" s="1">
        <v>40994</v>
      </c>
      <c r="C3768">
        <v>4.5999999999999996</v>
      </c>
      <c r="D3768">
        <v>4.7</v>
      </c>
      <c r="E3768">
        <v>4.5</v>
      </c>
      <c r="F3768">
        <v>4.5999999999999996</v>
      </c>
      <c r="G3768">
        <v>69838</v>
      </c>
      <c r="H3768" t="s">
        <v>7</v>
      </c>
      <c r="K3768">
        <f>btc[[#This Row],[Close]]-btc[[#This Row],[Open]]</f>
        <v>0</v>
      </c>
      <c r="N3768">
        <f>(K3768/btc[[#This Row],[Open]])*100</f>
        <v>0</v>
      </c>
    </row>
    <row r="3769" spans="1:14" x14ac:dyDescent="0.25">
      <c r="A3769" s="1" t="s">
        <v>10</v>
      </c>
      <c r="B3769" s="1">
        <v>40992</v>
      </c>
      <c r="C3769">
        <v>4.7</v>
      </c>
      <c r="D3769">
        <v>4.7</v>
      </c>
      <c r="E3769">
        <v>4.5999999999999996</v>
      </c>
      <c r="F3769">
        <v>4.7</v>
      </c>
      <c r="G3769">
        <v>39069</v>
      </c>
      <c r="H3769" t="s">
        <v>7</v>
      </c>
      <c r="K3769">
        <f>btc[[#This Row],[Close]]-btc[[#This Row],[Open]]</f>
        <v>0</v>
      </c>
      <c r="N3769">
        <f>(K3769/btc[[#This Row],[Open]])*100</f>
        <v>0</v>
      </c>
    </row>
    <row r="3770" spans="1:14" x14ac:dyDescent="0.25">
      <c r="A3770" s="1" t="s">
        <v>10</v>
      </c>
      <c r="B3770" s="1">
        <v>40897</v>
      </c>
      <c r="C3770">
        <v>3.5</v>
      </c>
      <c r="D3770">
        <v>4.5</v>
      </c>
      <c r="E3770">
        <v>3.5</v>
      </c>
      <c r="F3770">
        <v>4</v>
      </c>
      <c r="G3770">
        <v>186410</v>
      </c>
      <c r="H3770" t="s">
        <v>7</v>
      </c>
      <c r="K3770">
        <f>btc[[#This Row],[Close]]-btc[[#This Row],[Open]]</f>
        <v>0.5</v>
      </c>
      <c r="N3770">
        <f>(K3770/btc[[#This Row],[Open]])*100</f>
        <v>14.285714285714285</v>
      </c>
    </row>
    <row r="3771" spans="1:14" x14ac:dyDescent="0.25">
      <c r="A3771" s="1" t="s">
        <v>10</v>
      </c>
      <c r="B3771" s="1">
        <v>40961</v>
      </c>
      <c r="C3771">
        <v>4.3</v>
      </c>
      <c r="D3771">
        <v>4.5</v>
      </c>
      <c r="E3771">
        <v>4.3</v>
      </c>
      <c r="F3771">
        <v>4.4000000000000004</v>
      </c>
      <c r="G3771">
        <v>103837</v>
      </c>
      <c r="H3771" t="s">
        <v>7</v>
      </c>
      <c r="K3771">
        <f>btc[[#This Row],[Close]]-btc[[#This Row],[Open]]</f>
        <v>0.10000000000000053</v>
      </c>
      <c r="N3771">
        <f>(K3771/btc[[#This Row],[Open]])*100</f>
        <v>2.3255813953488498</v>
      </c>
    </row>
    <row r="3772" spans="1:14" x14ac:dyDescent="0.25">
      <c r="A3772" s="1" t="s">
        <v>10</v>
      </c>
      <c r="B3772" s="1">
        <v>40957</v>
      </c>
      <c r="C3772">
        <v>4.4000000000000004</v>
      </c>
      <c r="D3772">
        <v>4.5</v>
      </c>
      <c r="E3772">
        <v>4.0999999999999996</v>
      </c>
      <c r="F3772">
        <v>4.2</v>
      </c>
      <c r="G3772">
        <v>70406</v>
      </c>
      <c r="H3772" t="s">
        <v>7</v>
      </c>
      <c r="K3772">
        <f>btc[[#This Row],[Close]]-btc[[#This Row],[Open]]</f>
        <v>-0.20000000000000018</v>
      </c>
      <c r="N3772">
        <f>(K3772/btc[[#This Row],[Open]])*100</f>
        <v>-4.5454545454545494</v>
      </c>
    </row>
    <row r="3773" spans="1:14" x14ac:dyDescent="0.25">
      <c r="A3773" s="1" t="s">
        <v>10</v>
      </c>
      <c r="B3773" s="1">
        <v>40958</v>
      </c>
      <c r="C3773">
        <v>4.2</v>
      </c>
      <c r="D3773">
        <v>4.5</v>
      </c>
      <c r="E3773">
        <v>4.2</v>
      </c>
      <c r="F3773">
        <v>4.4000000000000004</v>
      </c>
      <c r="G3773">
        <v>62365</v>
      </c>
      <c r="H3773" t="s">
        <v>7</v>
      </c>
      <c r="K3773">
        <f>btc[[#This Row],[Close]]-btc[[#This Row],[Open]]</f>
        <v>0.20000000000000018</v>
      </c>
      <c r="N3773">
        <f>(K3773/btc[[#This Row],[Open]])*100</f>
        <v>4.7619047619047654</v>
      </c>
    </row>
    <row r="3774" spans="1:14" x14ac:dyDescent="0.25">
      <c r="A3774" s="1" t="s">
        <v>10</v>
      </c>
      <c r="B3774" s="1">
        <v>40959</v>
      </c>
      <c r="C3774">
        <v>4.4000000000000004</v>
      </c>
      <c r="D3774">
        <v>4.5</v>
      </c>
      <c r="E3774">
        <v>4.3</v>
      </c>
      <c r="F3774">
        <v>4.4000000000000004</v>
      </c>
      <c r="G3774">
        <v>37299</v>
      </c>
      <c r="H3774" t="s">
        <v>7</v>
      </c>
      <c r="K3774">
        <f>btc[[#This Row],[Close]]-btc[[#This Row],[Open]]</f>
        <v>0</v>
      </c>
      <c r="N3774">
        <f>(K3774/btc[[#This Row],[Open]])*100</f>
        <v>0</v>
      </c>
    </row>
    <row r="3775" spans="1:14" x14ac:dyDescent="0.25">
      <c r="A3775" s="1" t="s">
        <v>10</v>
      </c>
      <c r="B3775" s="1">
        <v>40955</v>
      </c>
      <c r="C3775">
        <v>4.3</v>
      </c>
      <c r="D3775">
        <v>4.4000000000000004</v>
      </c>
      <c r="E3775">
        <v>3.9</v>
      </c>
      <c r="F3775">
        <v>4.3</v>
      </c>
      <c r="G3775">
        <v>166595</v>
      </c>
      <c r="H3775" t="s">
        <v>7</v>
      </c>
      <c r="K3775">
        <f>btc[[#This Row],[Close]]-btc[[#This Row],[Open]]</f>
        <v>0</v>
      </c>
      <c r="N3775">
        <f>(K3775/btc[[#This Row],[Open]])*100</f>
        <v>0</v>
      </c>
    </row>
    <row r="3776" spans="1:14" x14ac:dyDescent="0.25">
      <c r="A3776" s="1" t="s">
        <v>10</v>
      </c>
      <c r="B3776" s="1">
        <v>40902</v>
      </c>
      <c r="C3776">
        <v>3.9</v>
      </c>
      <c r="D3776">
        <v>4.4000000000000004</v>
      </c>
      <c r="E3776">
        <v>3.8</v>
      </c>
      <c r="F3776">
        <v>4.2</v>
      </c>
      <c r="G3776">
        <v>80800</v>
      </c>
      <c r="H3776" t="s">
        <v>7</v>
      </c>
      <c r="K3776">
        <f>btc[[#This Row],[Close]]-btc[[#This Row],[Open]]</f>
        <v>0.30000000000000027</v>
      </c>
      <c r="N3776">
        <f>(K3776/btc[[#This Row],[Open]])*100</f>
        <v>7.6923076923076996</v>
      </c>
    </row>
    <row r="3777" spans="1:14" x14ac:dyDescent="0.25">
      <c r="A3777" s="1" t="s">
        <v>10</v>
      </c>
      <c r="B3777" s="1">
        <v>40828</v>
      </c>
      <c r="C3777">
        <v>3.9</v>
      </c>
      <c r="D3777">
        <v>4.4000000000000004</v>
      </c>
      <c r="E3777">
        <v>3.9</v>
      </c>
      <c r="F3777">
        <v>4.2</v>
      </c>
      <c r="G3777">
        <v>69400</v>
      </c>
      <c r="H3777" t="s">
        <v>7</v>
      </c>
      <c r="K3777">
        <f>btc[[#This Row],[Close]]-btc[[#This Row],[Open]]</f>
        <v>0.30000000000000027</v>
      </c>
      <c r="N3777">
        <f>(K3777/btc[[#This Row],[Open]])*100</f>
        <v>7.6923076923076996</v>
      </c>
    </row>
    <row r="3778" spans="1:14" x14ac:dyDescent="0.25">
      <c r="A3778" s="1" t="s">
        <v>10</v>
      </c>
      <c r="B3778" s="1">
        <v>40960</v>
      </c>
      <c r="C3778">
        <v>4.4000000000000004</v>
      </c>
      <c r="D3778">
        <v>4.4000000000000004</v>
      </c>
      <c r="E3778">
        <v>4.2</v>
      </c>
      <c r="F3778">
        <v>4.3</v>
      </c>
      <c r="G3778">
        <v>51785</v>
      </c>
      <c r="H3778" t="s">
        <v>7</v>
      </c>
      <c r="K3778">
        <f>btc[[#This Row],[Close]]-btc[[#This Row],[Open]]</f>
        <v>-0.10000000000000053</v>
      </c>
      <c r="N3778">
        <f>(K3778/btc[[#This Row],[Open]])*100</f>
        <v>-2.2727272727272845</v>
      </c>
    </row>
    <row r="3779" spans="1:14" x14ac:dyDescent="0.25">
      <c r="A3779" s="1" t="s">
        <v>10</v>
      </c>
      <c r="B3779" s="1">
        <v>40825</v>
      </c>
      <c r="C3779">
        <v>4</v>
      </c>
      <c r="D3779">
        <v>4.4000000000000004</v>
      </c>
      <c r="E3779">
        <v>4</v>
      </c>
      <c r="F3779">
        <v>4.0999999999999996</v>
      </c>
      <c r="G3779">
        <v>37920</v>
      </c>
      <c r="H3779" t="s">
        <v>7</v>
      </c>
      <c r="K3779">
        <f>btc[[#This Row],[Close]]-btc[[#This Row],[Open]]</f>
        <v>9.9999999999999645E-2</v>
      </c>
      <c r="N3779">
        <f>(K3779/btc[[#This Row],[Open]])*100</f>
        <v>2.4999999999999911</v>
      </c>
    </row>
    <row r="3780" spans="1:14" x14ac:dyDescent="0.25">
      <c r="A3780" s="1" t="s">
        <v>10</v>
      </c>
      <c r="B3780" s="1">
        <v>40903</v>
      </c>
      <c r="C3780">
        <v>4.2</v>
      </c>
      <c r="D3780">
        <v>4.3</v>
      </c>
      <c r="E3780">
        <v>3.8</v>
      </c>
      <c r="F3780">
        <v>4</v>
      </c>
      <c r="G3780">
        <v>88826</v>
      </c>
      <c r="H3780" t="s">
        <v>7</v>
      </c>
      <c r="K3780">
        <f>btc[[#This Row],[Close]]-btc[[#This Row],[Open]]</f>
        <v>-0.20000000000000018</v>
      </c>
      <c r="N3780">
        <f>(K3780/btc[[#This Row],[Open]])*100</f>
        <v>-4.7619047619047654</v>
      </c>
    </row>
    <row r="3781" spans="1:14" x14ac:dyDescent="0.25">
      <c r="A3781" s="1" t="s">
        <v>10</v>
      </c>
      <c r="B3781" s="1">
        <v>40906</v>
      </c>
      <c r="C3781">
        <v>4.2</v>
      </c>
      <c r="D3781">
        <v>4.3</v>
      </c>
      <c r="E3781">
        <v>4.0999999999999996</v>
      </c>
      <c r="F3781">
        <v>4.2</v>
      </c>
      <c r="G3781">
        <v>53069</v>
      </c>
      <c r="H3781" t="s">
        <v>7</v>
      </c>
      <c r="K3781">
        <f>btc[[#This Row],[Close]]-btc[[#This Row],[Open]]</f>
        <v>0</v>
      </c>
      <c r="N3781">
        <f>(K3781/btc[[#This Row],[Open]])*100</f>
        <v>0</v>
      </c>
    </row>
    <row r="3782" spans="1:14" x14ac:dyDescent="0.25">
      <c r="A3782" s="1" t="s">
        <v>10</v>
      </c>
      <c r="B3782" s="1">
        <v>40907</v>
      </c>
      <c r="C3782">
        <v>4.2</v>
      </c>
      <c r="D3782">
        <v>4.3</v>
      </c>
      <c r="E3782">
        <v>4.0999999999999996</v>
      </c>
      <c r="F3782">
        <v>4.3</v>
      </c>
      <c r="G3782">
        <v>41069</v>
      </c>
      <c r="H3782" t="s">
        <v>7</v>
      </c>
      <c r="K3782">
        <f>btc[[#This Row],[Close]]-btc[[#This Row],[Open]]</f>
        <v>9.9999999999999645E-2</v>
      </c>
      <c r="N3782">
        <f>(K3782/btc[[#This Row],[Open]])*100</f>
        <v>2.3809523809523725</v>
      </c>
    </row>
    <row r="3783" spans="1:14" x14ac:dyDescent="0.25">
      <c r="A3783" s="1" t="s">
        <v>10</v>
      </c>
      <c r="B3783" s="1">
        <v>40824</v>
      </c>
      <c r="C3783">
        <v>4.3</v>
      </c>
      <c r="D3783">
        <v>4.3</v>
      </c>
      <c r="E3783">
        <v>3.8</v>
      </c>
      <c r="F3783">
        <v>4</v>
      </c>
      <c r="G3783">
        <v>39612</v>
      </c>
      <c r="H3783" t="s">
        <v>7</v>
      </c>
      <c r="K3783">
        <f>btc[[#This Row],[Close]]-btc[[#This Row],[Open]]</f>
        <v>-0.29999999999999982</v>
      </c>
      <c r="N3783">
        <f>(K3783/btc[[#This Row],[Open]])*100</f>
        <v>-6.9767441860465071</v>
      </c>
    </row>
    <row r="3784" spans="1:14" x14ac:dyDescent="0.25">
      <c r="A3784" s="1" t="s">
        <v>10</v>
      </c>
      <c r="B3784" s="1">
        <v>40905</v>
      </c>
      <c r="C3784">
        <v>4.0999999999999996</v>
      </c>
      <c r="D3784">
        <v>4.3</v>
      </c>
      <c r="E3784">
        <v>4</v>
      </c>
      <c r="F3784">
        <v>4.2</v>
      </c>
      <c r="G3784">
        <v>33837</v>
      </c>
      <c r="H3784" t="s">
        <v>7</v>
      </c>
      <c r="K3784">
        <f>btc[[#This Row],[Close]]-btc[[#This Row],[Open]]</f>
        <v>0.10000000000000053</v>
      </c>
      <c r="N3784">
        <f>(K3784/btc[[#This Row],[Open]])*100</f>
        <v>2.4390243902439157</v>
      </c>
    </row>
    <row r="3785" spans="1:14" x14ac:dyDescent="0.25">
      <c r="A3785" s="1" t="s">
        <v>10</v>
      </c>
      <c r="B3785" s="1">
        <v>40663</v>
      </c>
      <c r="C3785">
        <v>2.9</v>
      </c>
      <c r="D3785">
        <v>4.2</v>
      </c>
      <c r="E3785">
        <v>2.8</v>
      </c>
      <c r="F3785">
        <v>3.5</v>
      </c>
      <c r="G3785">
        <v>65428</v>
      </c>
      <c r="H3785" t="s">
        <v>7</v>
      </c>
      <c r="K3785">
        <f>btc[[#This Row],[Close]]-btc[[#This Row],[Open]]</f>
        <v>0.60000000000000009</v>
      </c>
      <c r="N3785">
        <f>(K3785/btc[[#This Row],[Open]])*100</f>
        <v>20.689655172413797</v>
      </c>
    </row>
    <row r="3786" spans="1:14" x14ac:dyDescent="0.25">
      <c r="A3786" s="1" t="s">
        <v>10</v>
      </c>
      <c r="B3786" s="1">
        <v>40829</v>
      </c>
      <c r="C3786">
        <v>4.2</v>
      </c>
      <c r="D3786">
        <v>4.2</v>
      </c>
      <c r="E3786">
        <v>4</v>
      </c>
      <c r="F3786">
        <v>4.0999999999999996</v>
      </c>
      <c r="G3786">
        <v>19706</v>
      </c>
      <c r="H3786" t="s">
        <v>7</v>
      </c>
      <c r="K3786">
        <f>btc[[#This Row],[Close]]-btc[[#This Row],[Open]]</f>
        <v>-0.10000000000000053</v>
      </c>
      <c r="N3786">
        <f>(K3786/btc[[#This Row],[Open]])*100</f>
        <v>-2.3809523809523938</v>
      </c>
    </row>
    <row r="3787" spans="1:14" x14ac:dyDescent="0.25">
      <c r="A3787" s="1" t="s">
        <v>10</v>
      </c>
      <c r="B3787" s="1">
        <v>40826</v>
      </c>
      <c r="C3787">
        <v>4.0999999999999996</v>
      </c>
      <c r="D3787">
        <v>4.2</v>
      </c>
      <c r="E3787">
        <v>4</v>
      </c>
      <c r="F3787">
        <v>4.0999999999999996</v>
      </c>
      <c r="G3787">
        <v>16858</v>
      </c>
      <c r="H3787" t="s">
        <v>7</v>
      </c>
      <c r="K3787">
        <f>btc[[#This Row],[Close]]-btc[[#This Row],[Open]]</f>
        <v>0</v>
      </c>
      <c r="N3787">
        <f>(K3787/btc[[#This Row],[Open]])*100</f>
        <v>0</v>
      </c>
    </row>
    <row r="3788" spans="1:14" x14ac:dyDescent="0.25">
      <c r="A3788" s="1" t="s">
        <v>10</v>
      </c>
      <c r="B3788" s="1">
        <v>40831</v>
      </c>
      <c r="C3788">
        <v>4</v>
      </c>
      <c r="D3788">
        <v>4.0999999999999996</v>
      </c>
      <c r="E3788">
        <v>3.7</v>
      </c>
      <c r="F3788">
        <v>3.8</v>
      </c>
      <c r="G3788">
        <v>42092</v>
      </c>
      <c r="H3788" t="s">
        <v>7</v>
      </c>
      <c r="K3788">
        <f>btc[[#This Row],[Close]]-btc[[#This Row],[Open]]</f>
        <v>-0.20000000000000018</v>
      </c>
      <c r="N3788">
        <f>(K3788/btc[[#This Row],[Open]])*100</f>
        <v>-5.0000000000000044</v>
      </c>
    </row>
    <row r="3789" spans="1:14" x14ac:dyDescent="0.25">
      <c r="A3789" s="1" t="s">
        <v>10</v>
      </c>
      <c r="B3789" s="1">
        <v>40827</v>
      </c>
      <c r="C3789">
        <v>4.0999999999999996</v>
      </c>
      <c r="D3789">
        <v>4.0999999999999996</v>
      </c>
      <c r="E3789">
        <v>3.8</v>
      </c>
      <c r="F3789">
        <v>3.9</v>
      </c>
      <c r="G3789">
        <v>41104</v>
      </c>
      <c r="H3789" t="s">
        <v>7</v>
      </c>
      <c r="K3789">
        <f>btc[[#This Row],[Close]]-btc[[#This Row],[Open]]</f>
        <v>-0.19999999999999973</v>
      </c>
      <c r="N3789">
        <f>(K3789/btc[[#This Row],[Open]])*100</f>
        <v>-4.8780487804877986</v>
      </c>
    </row>
    <row r="3790" spans="1:14" x14ac:dyDescent="0.25">
      <c r="A3790" s="1" t="s">
        <v>10</v>
      </c>
      <c r="B3790" s="1">
        <v>40904</v>
      </c>
      <c r="C3790">
        <v>4</v>
      </c>
      <c r="D3790">
        <v>4.0999999999999996</v>
      </c>
      <c r="E3790">
        <v>4</v>
      </c>
      <c r="F3790">
        <v>4.0999999999999996</v>
      </c>
      <c r="G3790">
        <v>30159</v>
      </c>
      <c r="H3790" t="s">
        <v>7</v>
      </c>
      <c r="K3790">
        <f>btc[[#This Row],[Close]]-btc[[#This Row],[Open]]</f>
        <v>9.9999999999999645E-2</v>
      </c>
      <c r="N3790">
        <f>(K3790/btc[[#This Row],[Open]])*100</f>
        <v>2.4999999999999911</v>
      </c>
    </row>
    <row r="3791" spans="1:14" x14ac:dyDescent="0.25">
      <c r="A3791" s="1" t="s">
        <v>10</v>
      </c>
      <c r="B3791" s="1">
        <v>40830</v>
      </c>
      <c r="C3791">
        <v>4.0999999999999996</v>
      </c>
      <c r="D3791">
        <v>4.0999999999999996</v>
      </c>
      <c r="E3791">
        <v>4</v>
      </c>
      <c r="F3791">
        <v>4</v>
      </c>
      <c r="G3791">
        <v>20055</v>
      </c>
      <c r="H3791" t="s">
        <v>7</v>
      </c>
      <c r="K3791">
        <f>btc[[#This Row],[Close]]-btc[[#This Row],[Open]]</f>
        <v>-9.9999999999999645E-2</v>
      </c>
      <c r="N3791">
        <f>(K3791/btc[[#This Row],[Open]])*100</f>
        <v>-2.4390243902438939</v>
      </c>
    </row>
    <row r="3792" spans="1:14" x14ac:dyDescent="0.25">
      <c r="A3792" s="1" t="s">
        <v>10</v>
      </c>
      <c r="B3792" s="1">
        <v>40899</v>
      </c>
      <c r="C3792">
        <v>3.9</v>
      </c>
      <c r="D3792">
        <v>4</v>
      </c>
      <c r="E3792">
        <v>3.5</v>
      </c>
      <c r="F3792">
        <v>3.9</v>
      </c>
      <c r="G3792">
        <v>57206</v>
      </c>
      <c r="H3792" t="s">
        <v>7</v>
      </c>
      <c r="K3792">
        <f>btc[[#This Row],[Close]]-btc[[#This Row],[Open]]</f>
        <v>0</v>
      </c>
      <c r="N3792">
        <f>(K3792/btc[[#This Row],[Open]])*100</f>
        <v>0</v>
      </c>
    </row>
    <row r="3793" spans="1:14" x14ac:dyDescent="0.25">
      <c r="A3793" s="1" t="s">
        <v>10</v>
      </c>
      <c r="B3793" s="1">
        <v>40898</v>
      </c>
      <c r="C3793">
        <v>4</v>
      </c>
      <c r="D3793">
        <v>4</v>
      </c>
      <c r="E3793">
        <v>3.8</v>
      </c>
      <c r="F3793">
        <v>3.9</v>
      </c>
      <c r="G3793">
        <v>48794</v>
      </c>
      <c r="H3793" t="s">
        <v>7</v>
      </c>
      <c r="K3793">
        <f>btc[[#This Row],[Close]]-btc[[#This Row],[Open]]</f>
        <v>-0.10000000000000009</v>
      </c>
      <c r="N3793">
        <f>(K3793/btc[[#This Row],[Open]])*100</f>
        <v>-2.5000000000000022</v>
      </c>
    </row>
    <row r="3794" spans="1:14" x14ac:dyDescent="0.25">
      <c r="A3794" s="1" t="s">
        <v>10</v>
      </c>
      <c r="B3794" s="1">
        <v>40900</v>
      </c>
      <c r="C3794">
        <v>3.9</v>
      </c>
      <c r="D3794">
        <v>4</v>
      </c>
      <c r="E3794">
        <v>3.8</v>
      </c>
      <c r="F3794">
        <v>4</v>
      </c>
      <c r="G3794">
        <v>20497</v>
      </c>
      <c r="H3794" t="s">
        <v>7</v>
      </c>
      <c r="K3794">
        <f>btc[[#This Row],[Close]]-btc[[#This Row],[Open]]</f>
        <v>0.10000000000000009</v>
      </c>
      <c r="N3794">
        <f>(K3794/btc[[#This Row],[Open]])*100</f>
        <v>2.5641025641025665</v>
      </c>
    </row>
    <row r="3795" spans="1:14" x14ac:dyDescent="0.25">
      <c r="A3795" s="1" t="s">
        <v>10</v>
      </c>
      <c r="B3795" s="1">
        <v>40901</v>
      </c>
      <c r="C3795">
        <v>4</v>
      </c>
      <c r="D3795">
        <v>4</v>
      </c>
      <c r="E3795">
        <v>3.9</v>
      </c>
      <c r="F3795">
        <v>3.9</v>
      </c>
      <c r="G3795">
        <v>14934</v>
      </c>
      <c r="H3795" t="s">
        <v>7</v>
      </c>
      <c r="K3795">
        <f>btc[[#This Row],[Close]]-btc[[#This Row],[Open]]</f>
        <v>-0.10000000000000009</v>
      </c>
      <c r="N3795">
        <f>(K3795/btc[[#This Row],[Open]])*100</f>
        <v>-2.5000000000000022</v>
      </c>
    </row>
    <row r="3796" spans="1:14" x14ac:dyDescent="0.25">
      <c r="A3796" s="1" t="s">
        <v>10</v>
      </c>
      <c r="B3796" s="1">
        <v>40664</v>
      </c>
      <c r="C3796">
        <v>3.5</v>
      </c>
      <c r="D3796">
        <v>3.9</v>
      </c>
      <c r="E3796">
        <v>2.5</v>
      </c>
      <c r="F3796">
        <v>3</v>
      </c>
      <c r="G3796">
        <v>45772</v>
      </c>
      <c r="H3796" t="s">
        <v>7</v>
      </c>
      <c r="K3796">
        <f>btc[[#This Row],[Close]]-btc[[#This Row],[Open]]</f>
        <v>-0.5</v>
      </c>
      <c r="N3796">
        <f>(K3796/btc[[#This Row],[Open]])*100</f>
        <v>-14.285714285714285</v>
      </c>
    </row>
    <row r="3797" spans="1:14" x14ac:dyDescent="0.25">
      <c r="A3797" s="1" t="s">
        <v>10</v>
      </c>
      <c r="B3797" s="1">
        <v>40832</v>
      </c>
      <c r="C3797">
        <v>3.8</v>
      </c>
      <c r="D3797">
        <v>3.9</v>
      </c>
      <c r="E3797">
        <v>3.4</v>
      </c>
      <c r="F3797">
        <v>3.6</v>
      </c>
      <c r="G3797">
        <v>36201</v>
      </c>
      <c r="H3797" t="s">
        <v>7</v>
      </c>
      <c r="K3797">
        <f>btc[[#This Row],[Close]]-btc[[#This Row],[Open]]</f>
        <v>-0.19999999999999973</v>
      </c>
      <c r="N3797">
        <f>(K3797/btc[[#This Row],[Open]])*100</f>
        <v>-5.2631578947368354</v>
      </c>
    </row>
    <row r="3798" spans="1:14" x14ac:dyDescent="0.25">
      <c r="A3798" s="1" t="s">
        <v>10</v>
      </c>
      <c r="B3798" s="1">
        <v>40671</v>
      </c>
      <c r="C3798">
        <v>3.6</v>
      </c>
      <c r="D3798">
        <v>3.9</v>
      </c>
      <c r="E3798">
        <v>3.6</v>
      </c>
      <c r="F3798">
        <v>3.9</v>
      </c>
      <c r="G3798">
        <v>21133</v>
      </c>
      <c r="H3798" t="s">
        <v>7</v>
      </c>
      <c r="K3798">
        <f>btc[[#This Row],[Close]]-btc[[#This Row],[Open]]</f>
        <v>0.29999999999999982</v>
      </c>
      <c r="N3798">
        <f>(K3798/btc[[#This Row],[Open]])*100</f>
        <v>8.3333333333333286</v>
      </c>
    </row>
    <row r="3799" spans="1:14" x14ac:dyDescent="0.25">
      <c r="A3799" s="1" t="s">
        <v>10</v>
      </c>
      <c r="B3799" s="1">
        <v>40672</v>
      </c>
      <c r="C3799">
        <v>3.9</v>
      </c>
      <c r="D3799">
        <v>3.9</v>
      </c>
      <c r="E3799">
        <v>3.7</v>
      </c>
      <c r="F3799">
        <v>3.8</v>
      </c>
      <c r="G3799">
        <v>11521</v>
      </c>
      <c r="H3799" t="s">
        <v>7</v>
      </c>
      <c r="K3799">
        <f>btc[[#This Row],[Close]]-btc[[#This Row],[Open]]</f>
        <v>-0.10000000000000009</v>
      </c>
      <c r="N3799">
        <f>(K3799/btc[[#This Row],[Open]])*100</f>
        <v>-2.5641025641025665</v>
      </c>
    </row>
    <row r="3800" spans="1:14" x14ac:dyDescent="0.25">
      <c r="A3800" s="1" t="s">
        <v>10</v>
      </c>
      <c r="B3800" s="1">
        <v>40845</v>
      </c>
      <c r="C3800">
        <v>3.2</v>
      </c>
      <c r="D3800">
        <v>3.8</v>
      </c>
      <c r="E3800">
        <v>3.1</v>
      </c>
      <c r="F3800">
        <v>3.6</v>
      </c>
      <c r="G3800">
        <v>79543</v>
      </c>
      <c r="H3800" t="s">
        <v>7</v>
      </c>
      <c r="K3800">
        <f>btc[[#This Row],[Close]]-btc[[#This Row],[Open]]</f>
        <v>0.39999999999999991</v>
      </c>
      <c r="N3800">
        <f>(K3800/btc[[#This Row],[Open]])*100</f>
        <v>12.499999999999996</v>
      </c>
    </row>
    <row r="3801" spans="1:14" x14ac:dyDescent="0.25">
      <c r="A3801" s="1" t="s">
        <v>10</v>
      </c>
      <c r="B3801" s="1">
        <v>40833</v>
      </c>
      <c r="C3801">
        <v>3.6</v>
      </c>
      <c r="D3801">
        <v>3.7</v>
      </c>
      <c r="E3801">
        <v>2.2999999999999998</v>
      </c>
      <c r="F3801">
        <v>2.6</v>
      </c>
      <c r="G3801">
        <v>207427</v>
      </c>
      <c r="H3801" t="s">
        <v>7</v>
      </c>
      <c r="K3801">
        <f>btc[[#This Row],[Close]]-btc[[#This Row],[Open]]</f>
        <v>-1</v>
      </c>
      <c r="N3801">
        <f>(K3801/btc[[#This Row],[Open]])*100</f>
        <v>-27.777777777777779</v>
      </c>
    </row>
    <row r="3802" spans="1:14" x14ac:dyDescent="0.25">
      <c r="A3802" s="1" t="s">
        <v>10</v>
      </c>
      <c r="B3802" s="1">
        <v>40896</v>
      </c>
      <c r="C3802">
        <v>3.2</v>
      </c>
      <c r="D3802">
        <v>3.7</v>
      </c>
      <c r="E3802">
        <v>3.2</v>
      </c>
      <c r="F3802">
        <v>3.5</v>
      </c>
      <c r="G3802">
        <v>139987</v>
      </c>
      <c r="H3802" t="s">
        <v>7</v>
      </c>
      <c r="K3802">
        <f>btc[[#This Row],[Close]]-btc[[#This Row],[Open]]</f>
        <v>0.29999999999999982</v>
      </c>
      <c r="N3802">
        <f>(K3802/btc[[#This Row],[Open]])*100</f>
        <v>9.3749999999999947</v>
      </c>
    </row>
    <row r="3803" spans="1:14" x14ac:dyDescent="0.25">
      <c r="A3803" s="1" t="s">
        <v>10</v>
      </c>
      <c r="B3803" s="1">
        <v>40846</v>
      </c>
      <c r="C3803">
        <v>3.6</v>
      </c>
      <c r="D3803">
        <v>3.7</v>
      </c>
      <c r="E3803">
        <v>3.2</v>
      </c>
      <c r="F3803">
        <v>3.3</v>
      </c>
      <c r="G3803">
        <v>50687</v>
      </c>
      <c r="H3803" t="s">
        <v>7</v>
      </c>
      <c r="K3803">
        <f>btc[[#This Row],[Close]]-btc[[#This Row],[Open]]</f>
        <v>-0.30000000000000027</v>
      </c>
      <c r="N3803">
        <f>(K3803/btc[[#This Row],[Open]])*100</f>
        <v>-8.333333333333341</v>
      </c>
    </row>
    <row r="3804" spans="1:14" x14ac:dyDescent="0.25">
      <c r="A3804" s="1" t="s">
        <v>10</v>
      </c>
      <c r="B3804" s="1">
        <v>40670</v>
      </c>
      <c r="C3804">
        <v>3.5</v>
      </c>
      <c r="D3804">
        <v>3.7</v>
      </c>
      <c r="E3804">
        <v>3.4</v>
      </c>
      <c r="F3804">
        <v>3.6</v>
      </c>
      <c r="G3804">
        <v>17833</v>
      </c>
      <c r="H3804" t="s">
        <v>7</v>
      </c>
      <c r="K3804">
        <f>btc[[#This Row],[Close]]-btc[[#This Row],[Open]]</f>
        <v>0.10000000000000009</v>
      </c>
      <c r="N3804">
        <f>(K3804/btc[[#This Row],[Open]])*100</f>
        <v>2.8571428571428599</v>
      </c>
    </row>
    <row r="3805" spans="1:14" x14ac:dyDescent="0.25">
      <c r="A3805" s="1" t="s">
        <v>10</v>
      </c>
      <c r="B3805" s="1">
        <v>40669</v>
      </c>
      <c r="C3805">
        <v>3.3</v>
      </c>
      <c r="D3805">
        <v>3.6</v>
      </c>
      <c r="E3805">
        <v>3.3</v>
      </c>
      <c r="F3805">
        <v>3.5</v>
      </c>
      <c r="G3805">
        <v>23015</v>
      </c>
      <c r="H3805" t="s">
        <v>7</v>
      </c>
      <c r="K3805">
        <f>btc[[#This Row],[Close]]-btc[[#This Row],[Open]]</f>
        <v>0.20000000000000018</v>
      </c>
      <c r="N3805">
        <f>(K3805/btc[[#This Row],[Open]])*100</f>
        <v>6.0606060606060659</v>
      </c>
    </row>
    <row r="3806" spans="1:14" x14ac:dyDescent="0.25">
      <c r="A3806" s="1" t="s">
        <v>10</v>
      </c>
      <c r="B3806" s="1">
        <v>40667</v>
      </c>
      <c r="C3806">
        <v>3.4</v>
      </c>
      <c r="D3806">
        <v>3.6</v>
      </c>
      <c r="E3806">
        <v>3.3</v>
      </c>
      <c r="F3806">
        <v>3.4</v>
      </c>
      <c r="G3806">
        <v>17278</v>
      </c>
      <c r="H3806" t="s">
        <v>7</v>
      </c>
      <c r="K3806">
        <f>btc[[#This Row],[Close]]-btc[[#This Row],[Open]]</f>
        <v>0</v>
      </c>
      <c r="N3806">
        <f>(K3806/btc[[#This Row],[Open]])*100</f>
        <v>0</v>
      </c>
    </row>
    <row r="3807" spans="1:14" x14ac:dyDescent="0.25">
      <c r="A3807" s="1" t="s">
        <v>10</v>
      </c>
      <c r="B3807" s="1">
        <v>40665</v>
      </c>
      <c r="C3807">
        <v>3</v>
      </c>
      <c r="D3807">
        <v>3.5</v>
      </c>
      <c r="E3807">
        <v>3</v>
      </c>
      <c r="F3807">
        <v>3.2</v>
      </c>
      <c r="G3807">
        <v>18334</v>
      </c>
      <c r="H3807" t="s">
        <v>7</v>
      </c>
      <c r="K3807">
        <f>btc[[#This Row],[Close]]-btc[[#This Row],[Open]]</f>
        <v>0.20000000000000018</v>
      </c>
      <c r="N3807">
        <f>(K3807/btc[[#This Row],[Open]])*100</f>
        <v>6.6666666666666723</v>
      </c>
    </row>
    <row r="3808" spans="1:14" x14ac:dyDescent="0.25">
      <c r="A3808" s="1" t="s">
        <v>10</v>
      </c>
      <c r="B3808" s="1">
        <v>40666</v>
      </c>
      <c r="C3808">
        <v>3.2</v>
      </c>
      <c r="D3808">
        <v>3.5</v>
      </c>
      <c r="E3808">
        <v>3.1</v>
      </c>
      <c r="F3808">
        <v>3.4</v>
      </c>
      <c r="G3808">
        <v>16919</v>
      </c>
      <c r="H3808" t="s">
        <v>7</v>
      </c>
      <c r="K3808">
        <f>btc[[#This Row],[Close]]-btc[[#This Row],[Open]]</f>
        <v>0.19999999999999973</v>
      </c>
      <c r="N3808">
        <f>(K3808/btc[[#This Row],[Open]])*100</f>
        <v>6.249999999999992</v>
      </c>
    </row>
    <row r="3809" spans="1:14" x14ac:dyDescent="0.25">
      <c r="A3809" s="1" t="s">
        <v>10</v>
      </c>
      <c r="B3809" s="1">
        <v>40668</v>
      </c>
      <c r="C3809">
        <v>3.4</v>
      </c>
      <c r="D3809">
        <v>3.5</v>
      </c>
      <c r="E3809">
        <v>3.3</v>
      </c>
      <c r="F3809">
        <v>3.3</v>
      </c>
      <c r="G3809">
        <v>15350</v>
      </c>
      <c r="H3809" t="s">
        <v>7</v>
      </c>
      <c r="K3809">
        <f>btc[[#This Row],[Close]]-btc[[#This Row],[Open]]</f>
        <v>-0.10000000000000009</v>
      </c>
      <c r="N3809">
        <f>(K3809/btc[[#This Row],[Open]])*100</f>
        <v>-2.9411764705882382</v>
      </c>
    </row>
    <row r="3810" spans="1:14" x14ac:dyDescent="0.25">
      <c r="A3810" s="1" t="s">
        <v>10</v>
      </c>
      <c r="B3810" s="1">
        <v>40888</v>
      </c>
      <c r="C3810">
        <v>3</v>
      </c>
      <c r="D3810">
        <v>3.4</v>
      </c>
      <c r="E3810">
        <v>3</v>
      </c>
      <c r="F3810">
        <v>3.3</v>
      </c>
      <c r="G3810">
        <v>108223</v>
      </c>
      <c r="H3810" t="s">
        <v>7</v>
      </c>
      <c r="K3810">
        <f>btc[[#This Row],[Close]]-btc[[#This Row],[Open]]</f>
        <v>0.29999999999999982</v>
      </c>
      <c r="N3810">
        <f>(K3810/btc[[#This Row],[Open]])*100</f>
        <v>9.9999999999999929</v>
      </c>
    </row>
    <row r="3811" spans="1:14" x14ac:dyDescent="0.25">
      <c r="A3811" s="1" t="s">
        <v>10</v>
      </c>
      <c r="B3811" s="1">
        <v>40849</v>
      </c>
      <c r="C3811">
        <v>3.2</v>
      </c>
      <c r="D3811">
        <v>3.4</v>
      </c>
      <c r="E3811">
        <v>3.1</v>
      </c>
      <c r="F3811">
        <v>3.3</v>
      </c>
      <c r="G3811">
        <v>32311</v>
      </c>
      <c r="H3811" t="s">
        <v>7</v>
      </c>
      <c r="K3811">
        <f>btc[[#This Row],[Close]]-btc[[#This Row],[Open]]</f>
        <v>9.9999999999999645E-2</v>
      </c>
      <c r="N3811">
        <f>(K3811/btc[[#This Row],[Open]])*100</f>
        <v>3.1249999999999889</v>
      </c>
    </row>
    <row r="3812" spans="1:14" x14ac:dyDescent="0.25">
      <c r="A3812" s="1" t="s">
        <v>10</v>
      </c>
      <c r="B3812" s="1">
        <v>40838</v>
      </c>
      <c r="C3812">
        <v>2.6</v>
      </c>
      <c r="D3812">
        <v>3.3</v>
      </c>
      <c r="E3812">
        <v>2.5</v>
      </c>
      <c r="F3812">
        <v>3.2</v>
      </c>
      <c r="G3812">
        <v>120164</v>
      </c>
      <c r="H3812" t="s">
        <v>7</v>
      </c>
      <c r="K3812">
        <f>btc[[#This Row],[Close]]-btc[[#This Row],[Open]]</f>
        <v>0.60000000000000009</v>
      </c>
      <c r="N3812">
        <f>(K3812/btc[[#This Row],[Open]])*100</f>
        <v>23.076923076923077</v>
      </c>
    </row>
    <row r="3813" spans="1:14" x14ac:dyDescent="0.25">
      <c r="A3813" s="1" t="s">
        <v>10</v>
      </c>
      <c r="B3813" s="1">
        <v>40891</v>
      </c>
      <c r="C3813">
        <v>3.3</v>
      </c>
      <c r="D3813">
        <v>3.3</v>
      </c>
      <c r="E3813">
        <v>3</v>
      </c>
      <c r="F3813">
        <v>3.2</v>
      </c>
      <c r="G3813">
        <v>72478</v>
      </c>
      <c r="H3813" t="s">
        <v>7</v>
      </c>
      <c r="K3813">
        <f>btc[[#This Row],[Close]]-btc[[#This Row],[Open]]</f>
        <v>-9.9999999999999645E-2</v>
      </c>
      <c r="N3813">
        <f>(K3813/btc[[#This Row],[Open]])*100</f>
        <v>-3.0303030303030196</v>
      </c>
    </row>
    <row r="3814" spans="1:14" x14ac:dyDescent="0.25">
      <c r="A3814" s="1" t="s">
        <v>10</v>
      </c>
      <c r="B3814" s="1">
        <v>40844</v>
      </c>
      <c r="C3814">
        <v>3</v>
      </c>
      <c r="D3814">
        <v>3.3</v>
      </c>
      <c r="E3814">
        <v>2.9</v>
      </c>
      <c r="F3814">
        <v>3.2</v>
      </c>
      <c r="G3814">
        <v>52365</v>
      </c>
      <c r="H3814" t="s">
        <v>7</v>
      </c>
      <c r="K3814">
        <f>btc[[#This Row],[Close]]-btc[[#This Row],[Open]]</f>
        <v>0.20000000000000018</v>
      </c>
      <c r="N3814">
        <f>(K3814/btc[[#This Row],[Open]])*100</f>
        <v>6.6666666666666723</v>
      </c>
    </row>
    <row r="3815" spans="1:14" x14ac:dyDescent="0.25">
      <c r="A3815" s="1" t="s">
        <v>10</v>
      </c>
      <c r="B3815" s="1">
        <v>40889</v>
      </c>
      <c r="C3815">
        <v>3.3</v>
      </c>
      <c r="D3815">
        <v>3.3</v>
      </c>
      <c r="E3815">
        <v>3.1</v>
      </c>
      <c r="F3815">
        <v>3.1</v>
      </c>
      <c r="G3815">
        <v>39900</v>
      </c>
      <c r="H3815" t="s">
        <v>7</v>
      </c>
      <c r="K3815">
        <f>btc[[#This Row],[Close]]-btc[[#This Row],[Open]]</f>
        <v>-0.19999999999999973</v>
      </c>
      <c r="N3815">
        <f>(K3815/btc[[#This Row],[Open]])*100</f>
        <v>-6.0606060606060534</v>
      </c>
    </row>
    <row r="3816" spans="1:14" x14ac:dyDescent="0.25">
      <c r="A3816" s="1" t="s">
        <v>10</v>
      </c>
      <c r="B3816" s="1">
        <v>40848</v>
      </c>
      <c r="C3816">
        <v>3.3</v>
      </c>
      <c r="D3816">
        <v>3.3</v>
      </c>
      <c r="E3816">
        <v>3.1</v>
      </c>
      <c r="F3816">
        <v>3.2</v>
      </c>
      <c r="G3816">
        <v>37893</v>
      </c>
      <c r="H3816" t="s">
        <v>7</v>
      </c>
      <c r="K3816">
        <f>btc[[#This Row],[Close]]-btc[[#This Row],[Open]]</f>
        <v>-9.9999999999999645E-2</v>
      </c>
      <c r="N3816">
        <f>(K3816/btc[[#This Row],[Open]])*100</f>
        <v>-3.0303030303030196</v>
      </c>
    </row>
    <row r="3817" spans="1:14" x14ac:dyDescent="0.25">
      <c r="A3817" s="1" t="s">
        <v>10</v>
      </c>
      <c r="B3817" s="1">
        <v>40890</v>
      </c>
      <c r="C3817">
        <v>3.1</v>
      </c>
      <c r="D3817">
        <v>3.3</v>
      </c>
      <c r="E3817">
        <v>3.1</v>
      </c>
      <c r="F3817">
        <v>3.3</v>
      </c>
      <c r="G3817">
        <v>32659</v>
      </c>
      <c r="H3817" t="s">
        <v>7</v>
      </c>
      <c r="K3817">
        <f>btc[[#This Row],[Close]]-btc[[#This Row],[Open]]</f>
        <v>0.19999999999999973</v>
      </c>
      <c r="N3817">
        <f>(K3817/btc[[#This Row],[Open]])*100</f>
        <v>6.4516129032257981</v>
      </c>
    </row>
    <row r="3818" spans="1:14" x14ac:dyDescent="0.25">
      <c r="A3818" s="1" t="s">
        <v>10</v>
      </c>
      <c r="B3818" s="1">
        <v>40847</v>
      </c>
      <c r="C3818">
        <v>3.3</v>
      </c>
      <c r="D3818">
        <v>3.3</v>
      </c>
      <c r="E3818">
        <v>3.1</v>
      </c>
      <c r="F3818">
        <v>3.3</v>
      </c>
      <c r="G3818">
        <v>30981</v>
      </c>
      <c r="H3818" t="s">
        <v>7</v>
      </c>
      <c r="K3818">
        <f>btc[[#This Row],[Close]]-btc[[#This Row],[Open]]</f>
        <v>0</v>
      </c>
      <c r="N3818">
        <f>(K3818/btc[[#This Row],[Open]])*100</f>
        <v>0</v>
      </c>
    </row>
    <row r="3819" spans="1:14" x14ac:dyDescent="0.25">
      <c r="A3819" s="1" t="s">
        <v>10</v>
      </c>
      <c r="B3819" s="1">
        <v>40850</v>
      </c>
      <c r="C3819">
        <v>3.3</v>
      </c>
      <c r="D3819">
        <v>3.3</v>
      </c>
      <c r="E3819">
        <v>3.1</v>
      </c>
      <c r="F3819">
        <v>3.2</v>
      </c>
      <c r="G3819">
        <v>24521</v>
      </c>
      <c r="H3819" t="s">
        <v>7</v>
      </c>
      <c r="K3819">
        <f>btc[[#This Row],[Close]]-btc[[#This Row],[Open]]</f>
        <v>-9.9999999999999645E-2</v>
      </c>
      <c r="N3819">
        <f>(K3819/btc[[#This Row],[Open]])*100</f>
        <v>-3.0303030303030196</v>
      </c>
    </row>
    <row r="3820" spans="1:14" x14ac:dyDescent="0.25">
      <c r="A3820" s="1" t="s">
        <v>10</v>
      </c>
      <c r="B3820" s="1">
        <v>40840</v>
      </c>
      <c r="C3820">
        <v>3.2</v>
      </c>
      <c r="D3820">
        <v>3.2</v>
      </c>
      <c r="E3820">
        <v>2.5</v>
      </c>
      <c r="F3820">
        <v>2.5</v>
      </c>
      <c r="G3820">
        <v>92232</v>
      </c>
      <c r="H3820" t="s">
        <v>7</v>
      </c>
      <c r="K3820">
        <f>btc[[#This Row],[Close]]-btc[[#This Row],[Open]]</f>
        <v>-0.70000000000000018</v>
      </c>
      <c r="N3820">
        <f>(K3820/btc[[#This Row],[Open]])*100</f>
        <v>-21.875000000000007</v>
      </c>
    </row>
    <row r="3821" spans="1:14" x14ac:dyDescent="0.25">
      <c r="A3821" s="1" t="s">
        <v>10</v>
      </c>
      <c r="B3821" s="1">
        <v>40855</v>
      </c>
      <c r="C3821">
        <v>3</v>
      </c>
      <c r="D3821">
        <v>3.2</v>
      </c>
      <c r="E3821">
        <v>3</v>
      </c>
      <c r="F3821">
        <v>3</v>
      </c>
      <c r="G3821">
        <v>60337</v>
      </c>
      <c r="H3821" t="s">
        <v>7</v>
      </c>
      <c r="K3821">
        <f>btc[[#This Row],[Close]]-btc[[#This Row],[Open]]</f>
        <v>0</v>
      </c>
      <c r="N3821">
        <f>(K3821/btc[[#This Row],[Open]])*100</f>
        <v>0</v>
      </c>
    </row>
    <row r="3822" spans="1:14" x14ac:dyDescent="0.25">
      <c r="A3822" s="1" t="s">
        <v>10</v>
      </c>
      <c r="B3822" s="1">
        <v>40852</v>
      </c>
      <c r="C3822">
        <v>3.1</v>
      </c>
      <c r="D3822">
        <v>3.2</v>
      </c>
      <c r="E3822">
        <v>2.8</v>
      </c>
      <c r="F3822">
        <v>3</v>
      </c>
      <c r="G3822">
        <v>52964</v>
      </c>
      <c r="H3822" t="s">
        <v>7</v>
      </c>
      <c r="K3822">
        <f>btc[[#This Row],[Close]]-btc[[#This Row],[Open]]</f>
        <v>-0.10000000000000009</v>
      </c>
      <c r="N3822">
        <f>(K3822/btc[[#This Row],[Open]])*100</f>
        <v>-3.2258064516129057</v>
      </c>
    </row>
    <row r="3823" spans="1:14" x14ac:dyDescent="0.25">
      <c r="A3823" s="1" t="s">
        <v>10</v>
      </c>
      <c r="B3823" s="1">
        <v>40851</v>
      </c>
      <c r="C3823">
        <v>3.2</v>
      </c>
      <c r="D3823">
        <v>3.2</v>
      </c>
      <c r="E3823">
        <v>3</v>
      </c>
      <c r="F3823">
        <v>3.1</v>
      </c>
      <c r="G3823">
        <v>39513</v>
      </c>
      <c r="H3823" t="s">
        <v>7</v>
      </c>
      <c r="K3823">
        <f>btc[[#This Row],[Close]]-btc[[#This Row],[Open]]</f>
        <v>-0.10000000000000009</v>
      </c>
      <c r="N3823">
        <f>(K3823/btc[[#This Row],[Open]])*100</f>
        <v>-3.1250000000000027</v>
      </c>
    </row>
    <row r="3824" spans="1:14" x14ac:dyDescent="0.25">
      <c r="A3824" s="1" t="s">
        <v>10</v>
      </c>
      <c r="B3824" s="1">
        <v>40839</v>
      </c>
      <c r="C3824">
        <v>3.2</v>
      </c>
      <c r="D3824">
        <v>3.2</v>
      </c>
      <c r="E3824">
        <v>3</v>
      </c>
      <c r="F3824">
        <v>3.2</v>
      </c>
      <c r="G3824">
        <v>37044</v>
      </c>
      <c r="H3824" t="s">
        <v>7</v>
      </c>
      <c r="K3824">
        <f>btc[[#This Row],[Close]]-btc[[#This Row],[Open]]</f>
        <v>0</v>
      </c>
      <c r="N3824">
        <f>(K3824/btc[[#This Row],[Open]])*100</f>
        <v>0</v>
      </c>
    </row>
    <row r="3825" spans="1:14" x14ac:dyDescent="0.25">
      <c r="A3825" s="1" t="s">
        <v>10</v>
      </c>
      <c r="B3825" s="1">
        <v>40892</v>
      </c>
      <c r="C3825">
        <v>3.2</v>
      </c>
      <c r="D3825">
        <v>3.2</v>
      </c>
      <c r="E3825">
        <v>3.1</v>
      </c>
      <c r="F3825">
        <v>3.2</v>
      </c>
      <c r="G3825">
        <v>30094</v>
      </c>
      <c r="H3825" t="s">
        <v>7</v>
      </c>
      <c r="K3825">
        <f>btc[[#This Row],[Close]]-btc[[#This Row],[Open]]</f>
        <v>0</v>
      </c>
      <c r="N3825">
        <f>(K3825/btc[[#This Row],[Open]])*100</f>
        <v>0</v>
      </c>
    </row>
    <row r="3826" spans="1:14" x14ac:dyDescent="0.25">
      <c r="A3826" s="1" t="s">
        <v>10</v>
      </c>
      <c r="B3826" s="1">
        <v>40893</v>
      </c>
      <c r="C3826">
        <v>3.2</v>
      </c>
      <c r="D3826">
        <v>3.2</v>
      </c>
      <c r="E3826">
        <v>3.2</v>
      </c>
      <c r="F3826">
        <v>3.2</v>
      </c>
      <c r="G3826">
        <v>29869</v>
      </c>
      <c r="H3826" t="s">
        <v>7</v>
      </c>
      <c r="K3826">
        <f>btc[[#This Row],[Close]]-btc[[#This Row],[Open]]</f>
        <v>0</v>
      </c>
      <c r="N3826">
        <f>(K3826/btc[[#This Row],[Open]])*100</f>
        <v>0</v>
      </c>
    </row>
    <row r="3827" spans="1:14" x14ac:dyDescent="0.25">
      <c r="A3827" s="1" t="s">
        <v>10</v>
      </c>
      <c r="B3827" s="1">
        <v>40894</v>
      </c>
      <c r="C3827">
        <v>3.2</v>
      </c>
      <c r="D3827">
        <v>3.2</v>
      </c>
      <c r="E3827">
        <v>3.2</v>
      </c>
      <c r="F3827">
        <v>3.2</v>
      </c>
      <c r="G3827">
        <v>16480</v>
      </c>
      <c r="H3827" t="s">
        <v>7</v>
      </c>
      <c r="K3827">
        <f>btc[[#This Row],[Close]]-btc[[#This Row],[Open]]</f>
        <v>0</v>
      </c>
      <c r="N3827">
        <f>(K3827/btc[[#This Row],[Open]])*100</f>
        <v>0</v>
      </c>
    </row>
    <row r="3828" spans="1:14" x14ac:dyDescent="0.25">
      <c r="A3828" s="1" t="s">
        <v>10</v>
      </c>
      <c r="B3828" s="1">
        <v>40895</v>
      </c>
      <c r="C3828">
        <v>3.2</v>
      </c>
      <c r="D3828">
        <v>3.2</v>
      </c>
      <c r="E3828">
        <v>3.2</v>
      </c>
      <c r="F3828">
        <v>3.2</v>
      </c>
      <c r="G3828">
        <v>10794</v>
      </c>
      <c r="H3828" t="s">
        <v>7</v>
      </c>
      <c r="K3828">
        <f>btc[[#This Row],[Close]]-btc[[#This Row],[Open]]</f>
        <v>0</v>
      </c>
      <c r="N3828">
        <f>(K3828/btc[[#This Row],[Open]])*100</f>
        <v>0</v>
      </c>
    </row>
    <row r="3829" spans="1:14" x14ac:dyDescent="0.25">
      <c r="A3829" s="1" t="s">
        <v>10</v>
      </c>
      <c r="B3829" s="1">
        <v>40880</v>
      </c>
      <c r="C3829">
        <v>3.1</v>
      </c>
      <c r="D3829">
        <v>3.1</v>
      </c>
      <c r="E3829">
        <v>2.8</v>
      </c>
      <c r="F3829">
        <v>2.8</v>
      </c>
      <c r="G3829">
        <v>123022</v>
      </c>
      <c r="H3829" t="s">
        <v>7</v>
      </c>
      <c r="K3829">
        <f>btc[[#This Row],[Close]]-btc[[#This Row],[Open]]</f>
        <v>-0.30000000000000027</v>
      </c>
      <c r="N3829">
        <f>(K3829/btc[[#This Row],[Open]])*100</f>
        <v>-9.6774193548387171</v>
      </c>
    </row>
    <row r="3830" spans="1:14" x14ac:dyDescent="0.25">
      <c r="A3830" s="1" t="s">
        <v>10</v>
      </c>
      <c r="B3830" s="1">
        <v>40877</v>
      </c>
      <c r="C3830">
        <v>2.8</v>
      </c>
      <c r="D3830">
        <v>3.1</v>
      </c>
      <c r="E3830">
        <v>2.7</v>
      </c>
      <c r="F3830">
        <v>3</v>
      </c>
      <c r="G3830">
        <v>120145</v>
      </c>
      <c r="H3830" t="s">
        <v>7</v>
      </c>
      <c r="K3830">
        <f>btc[[#This Row],[Close]]-btc[[#This Row],[Open]]</f>
        <v>0.20000000000000018</v>
      </c>
      <c r="N3830">
        <f>(K3830/btc[[#This Row],[Open]])*100</f>
        <v>7.1428571428571495</v>
      </c>
    </row>
    <row r="3831" spans="1:14" x14ac:dyDescent="0.25">
      <c r="A3831" s="1" t="s">
        <v>10</v>
      </c>
      <c r="B3831" s="1">
        <v>40887</v>
      </c>
      <c r="C3831">
        <v>3</v>
      </c>
      <c r="D3831">
        <v>3.1</v>
      </c>
      <c r="E3831">
        <v>2.9</v>
      </c>
      <c r="F3831">
        <v>3</v>
      </c>
      <c r="G3831">
        <v>74306</v>
      </c>
      <c r="H3831" t="s">
        <v>7</v>
      </c>
      <c r="K3831">
        <f>btc[[#This Row],[Close]]-btc[[#This Row],[Open]]</f>
        <v>0</v>
      </c>
      <c r="N3831">
        <f>(K3831/btc[[#This Row],[Open]])*100</f>
        <v>0</v>
      </c>
    </row>
    <row r="3832" spans="1:14" x14ac:dyDescent="0.25">
      <c r="A3832" s="1" t="s">
        <v>10</v>
      </c>
      <c r="B3832" s="1">
        <v>40878</v>
      </c>
      <c r="C3832">
        <v>3</v>
      </c>
      <c r="D3832">
        <v>3.1</v>
      </c>
      <c r="E3832">
        <v>2.9</v>
      </c>
      <c r="F3832">
        <v>3.1</v>
      </c>
      <c r="G3832">
        <v>63864</v>
      </c>
      <c r="H3832" t="s">
        <v>7</v>
      </c>
      <c r="K3832">
        <f>btc[[#This Row],[Close]]-btc[[#This Row],[Open]]</f>
        <v>0.10000000000000009</v>
      </c>
      <c r="N3832">
        <f>(K3832/btc[[#This Row],[Open]])*100</f>
        <v>3.3333333333333361</v>
      </c>
    </row>
    <row r="3833" spans="1:14" x14ac:dyDescent="0.25">
      <c r="A3833" s="1" t="s">
        <v>10</v>
      </c>
      <c r="B3833" s="1">
        <v>40843</v>
      </c>
      <c r="C3833">
        <v>2.8</v>
      </c>
      <c r="D3833">
        <v>3.1</v>
      </c>
      <c r="E3833">
        <v>2.7</v>
      </c>
      <c r="F3833">
        <v>3</v>
      </c>
      <c r="G3833">
        <v>58696</v>
      </c>
      <c r="H3833" t="s">
        <v>7</v>
      </c>
      <c r="K3833">
        <f>btc[[#This Row],[Close]]-btc[[#This Row],[Open]]</f>
        <v>0.20000000000000018</v>
      </c>
      <c r="N3833">
        <f>(K3833/btc[[#This Row],[Open]])*100</f>
        <v>7.1428571428571495</v>
      </c>
    </row>
    <row r="3834" spans="1:14" x14ac:dyDescent="0.25">
      <c r="A3834" s="1" t="s">
        <v>10</v>
      </c>
      <c r="B3834" s="1">
        <v>40884</v>
      </c>
      <c r="C3834">
        <v>3</v>
      </c>
      <c r="D3834">
        <v>3.1</v>
      </c>
      <c r="E3834">
        <v>2.9</v>
      </c>
      <c r="F3834">
        <v>3</v>
      </c>
      <c r="G3834">
        <v>58122</v>
      </c>
      <c r="H3834" t="s">
        <v>7</v>
      </c>
      <c r="K3834">
        <f>btc[[#This Row],[Close]]-btc[[#This Row],[Open]]</f>
        <v>0</v>
      </c>
      <c r="N3834">
        <f>(K3834/btc[[#This Row],[Open]])*100</f>
        <v>0</v>
      </c>
    </row>
    <row r="3835" spans="1:14" x14ac:dyDescent="0.25">
      <c r="A3835" s="1" t="s">
        <v>10</v>
      </c>
      <c r="B3835" s="1">
        <v>40879</v>
      </c>
      <c r="C3835">
        <v>3.1</v>
      </c>
      <c r="D3835">
        <v>3.1</v>
      </c>
      <c r="E3835">
        <v>3</v>
      </c>
      <c r="F3835">
        <v>3.1</v>
      </c>
      <c r="G3835">
        <v>57495</v>
      </c>
      <c r="H3835" t="s">
        <v>7</v>
      </c>
      <c r="K3835">
        <f>btc[[#This Row],[Close]]-btc[[#This Row],[Open]]</f>
        <v>0</v>
      </c>
      <c r="N3835">
        <f>(K3835/btc[[#This Row],[Open]])*100</f>
        <v>0</v>
      </c>
    </row>
    <row r="3836" spans="1:14" x14ac:dyDescent="0.25">
      <c r="A3836" s="1" t="s">
        <v>10</v>
      </c>
      <c r="B3836" s="1">
        <v>40856</v>
      </c>
      <c r="C3836">
        <v>3</v>
      </c>
      <c r="D3836">
        <v>3.1</v>
      </c>
      <c r="E3836">
        <v>2.9</v>
      </c>
      <c r="F3836">
        <v>3</v>
      </c>
      <c r="G3836">
        <v>52195</v>
      </c>
      <c r="H3836" t="s">
        <v>7</v>
      </c>
      <c r="K3836">
        <f>btc[[#This Row],[Close]]-btc[[#This Row],[Open]]</f>
        <v>0</v>
      </c>
      <c r="N3836">
        <f>(K3836/btc[[#This Row],[Open]])*100</f>
        <v>0</v>
      </c>
    </row>
    <row r="3837" spans="1:14" x14ac:dyDescent="0.25">
      <c r="A3837" s="1" t="s">
        <v>10</v>
      </c>
      <c r="B3837" s="1">
        <v>40858</v>
      </c>
      <c r="C3837">
        <v>2.8</v>
      </c>
      <c r="D3837">
        <v>3.1</v>
      </c>
      <c r="E3837">
        <v>2.8</v>
      </c>
      <c r="F3837">
        <v>3.1</v>
      </c>
      <c r="G3837">
        <v>44853</v>
      </c>
      <c r="H3837" t="s">
        <v>7</v>
      </c>
      <c r="K3837">
        <f>btc[[#This Row],[Close]]-btc[[#This Row],[Open]]</f>
        <v>0.30000000000000027</v>
      </c>
      <c r="N3837">
        <f>(K3837/btc[[#This Row],[Open]])*100</f>
        <v>10.714285714285724</v>
      </c>
    </row>
    <row r="3838" spans="1:14" x14ac:dyDescent="0.25">
      <c r="A3838" s="1" t="s">
        <v>10</v>
      </c>
      <c r="B3838" s="1">
        <v>40859</v>
      </c>
      <c r="C3838">
        <v>3.1</v>
      </c>
      <c r="D3838">
        <v>3.1</v>
      </c>
      <c r="E3838">
        <v>3</v>
      </c>
      <c r="F3838">
        <v>3</v>
      </c>
      <c r="G3838">
        <v>20383</v>
      </c>
      <c r="H3838" t="s">
        <v>7</v>
      </c>
      <c r="K3838">
        <f>btc[[#This Row],[Close]]-btc[[#This Row],[Open]]</f>
        <v>-0.10000000000000009</v>
      </c>
      <c r="N3838">
        <f>(K3838/btc[[#This Row],[Open]])*100</f>
        <v>-3.2258064516129057</v>
      </c>
    </row>
    <row r="3839" spans="1:14" x14ac:dyDescent="0.25">
      <c r="A3839" s="1" t="s">
        <v>10</v>
      </c>
      <c r="B3839" s="1">
        <v>40861</v>
      </c>
      <c r="C3839">
        <v>3</v>
      </c>
      <c r="D3839">
        <v>3</v>
      </c>
      <c r="E3839">
        <v>2.1</v>
      </c>
      <c r="F3839">
        <v>2.2000000000000002</v>
      </c>
      <c r="G3839">
        <v>382187</v>
      </c>
      <c r="H3839" t="s">
        <v>7</v>
      </c>
      <c r="K3839">
        <f>btc[[#This Row],[Close]]-btc[[#This Row],[Open]]</f>
        <v>-0.79999999999999982</v>
      </c>
      <c r="N3839">
        <f>(K3839/btc[[#This Row],[Open]])*100</f>
        <v>-26.666666666666661</v>
      </c>
    </row>
    <row r="3840" spans="1:14" x14ac:dyDescent="0.25">
      <c r="A3840" s="1" t="s">
        <v>10</v>
      </c>
      <c r="B3840" s="1">
        <v>40876</v>
      </c>
      <c r="C3840">
        <v>2.5</v>
      </c>
      <c r="D3840">
        <v>3</v>
      </c>
      <c r="E3840">
        <v>2.5</v>
      </c>
      <c r="F3840">
        <v>2.8</v>
      </c>
      <c r="G3840">
        <v>180531</v>
      </c>
      <c r="H3840" t="s">
        <v>7</v>
      </c>
      <c r="K3840">
        <f>btc[[#This Row],[Close]]-btc[[#This Row],[Open]]</f>
        <v>0.29999999999999982</v>
      </c>
      <c r="N3840">
        <f>(K3840/btc[[#This Row],[Open]])*100</f>
        <v>11.999999999999993</v>
      </c>
    </row>
    <row r="3841" spans="1:14" x14ac:dyDescent="0.25">
      <c r="A3841" s="1" t="s">
        <v>10</v>
      </c>
      <c r="B3841" s="1">
        <v>40841</v>
      </c>
      <c r="C3841">
        <v>2.5</v>
      </c>
      <c r="D3841">
        <v>3</v>
      </c>
      <c r="E3841">
        <v>2.4</v>
      </c>
      <c r="F3841">
        <v>2.8</v>
      </c>
      <c r="G3841">
        <v>101412</v>
      </c>
      <c r="H3841" t="s">
        <v>7</v>
      </c>
      <c r="K3841">
        <f>btc[[#This Row],[Close]]-btc[[#This Row],[Open]]</f>
        <v>0.29999999999999982</v>
      </c>
      <c r="N3841">
        <f>(K3841/btc[[#This Row],[Open]])*100</f>
        <v>11.999999999999993</v>
      </c>
    </row>
    <row r="3842" spans="1:14" x14ac:dyDescent="0.25">
      <c r="A3842" s="1" t="s">
        <v>10</v>
      </c>
      <c r="B3842" s="1">
        <v>40662</v>
      </c>
      <c r="C3842">
        <v>2.2000000000000002</v>
      </c>
      <c r="D3842">
        <v>3</v>
      </c>
      <c r="E3842">
        <v>2.2000000000000002</v>
      </c>
      <c r="F3842">
        <v>2.9</v>
      </c>
      <c r="G3842">
        <v>57577</v>
      </c>
      <c r="H3842" t="s">
        <v>7</v>
      </c>
      <c r="K3842">
        <f>btc[[#This Row],[Close]]-btc[[#This Row],[Open]]</f>
        <v>0.69999999999999973</v>
      </c>
      <c r="N3842">
        <f>(K3842/btc[[#This Row],[Open]])*100</f>
        <v>31.818181818181802</v>
      </c>
    </row>
    <row r="3843" spans="1:14" x14ac:dyDescent="0.25">
      <c r="A3843" s="1" t="s">
        <v>10</v>
      </c>
      <c r="B3843" s="1">
        <v>40883</v>
      </c>
      <c r="C3843">
        <v>2.9</v>
      </c>
      <c r="D3843">
        <v>3</v>
      </c>
      <c r="E3843">
        <v>2.9</v>
      </c>
      <c r="F3843">
        <v>3</v>
      </c>
      <c r="G3843">
        <v>55600</v>
      </c>
      <c r="H3843" t="s">
        <v>7</v>
      </c>
      <c r="K3843">
        <f>btc[[#This Row],[Close]]-btc[[#This Row],[Open]]</f>
        <v>0.10000000000000009</v>
      </c>
      <c r="N3843">
        <f>(K3843/btc[[#This Row],[Open]])*100</f>
        <v>3.4482758620689689</v>
      </c>
    </row>
    <row r="3844" spans="1:14" x14ac:dyDescent="0.25">
      <c r="A3844" s="1" t="s">
        <v>10</v>
      </c>
      <c r="B3844" s="1">
        <v>40885</v>
      </c>
      <c r="C3844">
        <v>3</v>
      </c>
      <c r="D3844">
        <v>3</v>
      </c>
      <c r="E3844">
        <v>2.9</v>
      </c>
      <c r="F3844">
        <v>3</v>
      </c>
      <c r="G3844">
        <v>39934</v>
      </c>
      <c r="H3844" t="s">
        <v>7</v>
      </c>
      <c r="K3844">
        <f>btc[[#This Row],[Close]]-btc[[#This Row],[Open]]</f>
        <v>0</v>
      </c>
      <c r="N3844">
        <f>(K3844/btc[[#This Row],[Open]])*100</f>
        <v>0</v>
      </c>
    </row>
    <row r="3845" spans="1:14" x14ac:dyDescent="0.25">
      <c r="A3845" s="1" t="s">
        <v>10</v>
      </c>
      <c r="B3845" s="1">
        <v>40886</v>
      </c>
      <c r="C3845">
        <v>3</v>
      </c>
      <c r="D3845">
        <v>3</v>
      </c>
      <c r="E3845">
        <v>2.9</v>
      </c>
      <c r="F3845">
        <v>3</v>
      </c>
      <c r="G3845">
        <v>34385</v>
      </c>
      <c r="H3845" t="s">
        <v>7</v>
      </c>
      <c r="K3845">
        <f>btc[[#This Row],[Close]]-btc[[#This Row],[Open]]</f>
        <v>0</v>
      </c>
      <c r="N3845">
        <f>(K3845/btc[[#This Row],[Open]])*100</f>
        <v>0</v>
      </c>
    </row>
    <row r="3846" spans="1:14" x14ac:dyDescent="0.25">
      <c r="A3846" s="1" t="s">
        <v>10</v>
      </c>
      <c r="B3846" s="1">
        <v>40857</v>
      </c>
      <c r="C3846">
        <v>3</v>
      </c>
      <c r="D3846">
        <v>3</v>
      </c>
      <c r="E3846">
        <v>2.8</v>
      </c>
      <c r="F3846">
        <v>2.8</v>
      </c>
      <c r="G3846">
        <v>33929</v>
      </c>
      <c r="H3846" t="s">
        <v>7</v>
      </c>
      <c r="K3846">
        <f>btc[[#This Row],[Close]]-btc[[#This Row],[Open]]</f>
        <v>-0.20000000000000018</v>
      </c>
      <c r="N3846">
        <f>(K3846/btc[[#This Row],[Open]])*100</f>
        <v>-6.6666666666666723</v>
      </c>
    </row>
    <row r="3847" spans="1:14" x14ac:dyDescent="0.25">
      <c r="A3847" s="1" t="s">
        <v>10</v>
      </c>
      <c r="B3847" s="1">
        <v>40854</v>
      </c>
      <c r="C3847">
        <v>3</v>
      </c>
      <c r="D3847">
        <v>3</v>
      </c>
      <c r="E3847">
        <v>3</v>
      </c>
      <c r="F3847">
        <v>3</v>
      </c>
      <c r="G3847">
        <v>23992</v>
      </c>
      <c r="H3847" t="s">
        <v>7</v>
      </c>
      <c r="K3847">
        <f>btc[[#This Row],[Close]]-btc[[#This Row],[Open]]</f>
        <v>0</v>
      </c>
      <c r="N3847">
        <f>(K3847/btc[[#This Row],[Open]])*100</f>
        <v>0</v>
      </c>
    </row>
    <row r="3848" spans="1:14" x14ac:dyDescent="0.25">
      <c r="A3848" s="1" t="s">
        <v>10</v>
      </c>
      <c r="B3848" s="1">
        <v>40853</v>
      </c>
      <c r="C3848">
        <v>3</v>
      </c>
      <c r="D3848">
        <v>3</v>
      </c>
      <c r="E3848">
        <v>2.9</v>
      </c>
      <c r="F3848">
        <v>3</v>
      </c>
      <c r="G3848">
        <v>17232</v>
      </c>
      <c r="H3848" t="s">
        <v>7</v>
      </c>
      <c r="K3848">
        <f>btc[[#This Row],[Close]]-btc[[#This Row],[Open]]</f>
        <v>0</v>
      </c>
      <c r="N3848">
        <f>(K3848/btc[[#This Row],[Open]])*100</f>
        <v>0</v>
      </c>
    </row>
    <row r="3849" spans="1:14" x14ac:dyDescent="0.25">
      <c r="A3849" s="1" t="s">
        <v>10</v>
      </c>
      <c r="B3849" s="1">
        <v>40860</v>
      </c>
      <c r="C3849">
        <v>3</v>
      </c>
      <c r="D3849">
        <v>3</v>
      </c>
      <c r="E3849">
        <v>3</v>
      </c>
      <c r="F3849">
        <v>3</v>
      </c>
      <c r="G3849">
        <v>9625</v>
      </c>
      <c r="H3849" t="s">
        <v>7</v>
      </c>
      <c r="K3849">
        <f>btc[[#This Row],[Close]]-btc[[#This Row],[Open]]</f>
        <v>0</v>
      </c>
      <c r="N3849">
        <f>(K3849/btc[[#This Row],[Open]])*100</f>
        <v>0</v>
      </c>
    </row>
    <row r="3850" spans="1:14" x14ac:dyDescent="0.25">
      <c r="A3850" s="1" t="s">
        <v>10</v>
      </c>
      <c r="B3850" s="1">
        <v>40881</v>
      </c>
      <c r="C3850">
        <v>2.8</v>
      </c>
      <c r="D3850">
        <v>2.9</v>
      </c>
      <c r="E3850">
        <v>2.6</v>
      </c>
      <c r="F3850">
        <v>2.8</v>
      </c>
      <c r="G3850">
        <v>95222</v>
      </c>
      <c r="H3850" t="s">
        <v>7</v>
      </c>
      <c r="K3850">
        <f>btc[[#This Row],[Close]]-btc[[#This Row],[Open]]</f>
        <v>0</v>
      </c>
      <c r="N3850">
        <f>(K3850/btc[[#This Row],[Open]])*100</f>
        <v>0</v>
      </c>
    </row>
    <row r="3851" spans="1:14" x14ac:dyDescent="0.25">
      <c r="A3851" s="1" t="s">
        <v>10</v>
      </c>
      <c r="B3851" s="1">
        <v>40834</v>
      </c>
      <c r="C3851">
        <v>2.6</v>
      </c>
      <c r="D3851">
        <v>2.9</v>
      </c>
      <c r="E3851">
        <v>2.2999999999999998</v>
      </c>
      <c r="F3851">
        <v>2.4</v>
      </c>
      <c r="G3851">
        <v>87859</v>
      </c>
      <c r="H3851" t="s">
        <v>7</v>
      </c>
      <c r="K3851">
        <f>btc[[#This Row],[Close]]-btc[[#This Row],[Open]]</f>
        <v>-0.20000000000000018</v>
      </c>
      <c r="N3851">
        <f>(K3851/btc[[#This Row],[Open]])*100</f>
        <v>-7.6923076923076987</v>
      </c>
    </row>
    <row r="3852" spans="1:14" x14ac:dyDescent="0.25">
      <c r="A3852" s="1" t="s">
        <v>10</v>
      </c>
      <c r="B3852" s="1">
        <v>40882</v>
      </c>
      <c r="C3852">
        <v>2.8</v>
      </c>
      <c r="D3852">
        <v>2.9</v>
      </c>
      <c r="E3852">
        <v>2.8</v>
      </c>
      <c r="F3852">
        <v>2.9</v>
      </c>
      <c r="G3852">
        <v>30885</v>
      </c>
      <c r="H3852" t="s">
        <v>7</v>
      </c>
      <c r="K3852">
        <f>btc[[#This Row],[Close]]-btc[[#This Row],[Open]]</f>
        <v>0.10000000000000009</v>
      </c>
      <c r="N3852">
        <f>(K3852/btc[[#This Row],[Open]])*100</f>
        <v>3.5714285714285747</v>
      </c>
    </row>
    <row r="3853" spans="1:14" x14ac:dyDescent="0.25">
      <c r="A3853" s="1" t="s">
        <v>10</v>
      </c>
      <c r="B3853" s="1">
        <v>40842</v>
      </c>
      <c r="C3853">
        <v>2.8</v>
      </c>
      <c r="D3853">
        <v>2.8</v>
      </c>
      <c r="E3853">
        <v>2.7</v>
      </c>
      <c r="F3853">
        <v>2.8</v>
      </c>
      <c r="G3853">
        <v>29401</v>
      </c>
      <c r="H3853" t="s">
        <v>7</v>
      </c>
      <c r="K3853">
        <f>btc[[#This Row],[Close]]-btc[[#This Row],[Open]]</f>
        <v>0</v>
      </c>
      <c r="N3853">
        <f>(K3853/btc[[#This Row],[Open]])*100</f>
        <v>0</v>
      </c>
    </row>
    <row r="3854" spans="1:14" x14ac:dyDescent="0.25">
      <c r="A3854" s="1" t="s">
        <v>10</v>
      </c>
      <c r="B3854" s="1">
        <v>40661</v>
      </c>
      <c r="C3854">
        <v>1.9</v>
      </c>
      <c r="D3854">
        <v>2.7</v>
      </c>
      <c r="E3854">
        <v>1.7</v>
      </c>
      <c r="F3854">
        <v>2.2000000000000002</v>
      </c>
      <c r="G3854">
        <v>100238</v>
      </c>
      <c r="H3854" t="s">
        <v>7</v>
      </c>
      <c r="K3854">
        <f>btc[[#This Row],[Close]]-btc[[#This Row],[Open]]</f>
        <v>0.30000000000000027</v>
      </c>
      <c r="N3854">
        <f>(K3854/btc[[#This Row],[Open]])*100</f>
        <v>15.789473684210542</v>
      </c>
    </row>
    <row r="3855" spans="1:14" x14ac:dyDescent="0.25">
      <c r="A3855" s="1" t="s">
        <v>10</v>
      </c>
      <c r="B3855" s="1">
        <v>40837</v>
      </c>
      <c r="C3855">
        <v>2.2999999999999998</v>
      </c>
      <c r="D3855">
        <v>2.7</v>
      </c>
      <c r="E3855">
        <v>2.2999999999999998</v>
      </c>
      <c r="F3855">
        <v>2.6</v>
      </c>
      <c r="G3855">
        <v>72971</v>
      </c>
      <c r="H3855" t="s">
        <v>7</v>
      </c>
      <c r="K3855">
        <f>btc[[#This Row],[Close]]-btc[[#This Row],[Open]]</f>
        <v>0.30000000000000027</v>
      </c>
      <c r="N3855">
        <f>(K3855/btc[[#This Row],[Open]])*100</f>
        <v>13.043478260869579</v>
      </c>
    </row>
    <row r="3856" spans="1:14" x14ac:dyDescent="0.25">
      <c r="A3856" s="1" t="s">
        <v>10</v>
      </c>
      <c r="B3856" s="1">
        <v>40864</v>
      </c>
      <c r="C3856">
        <v>2.6</v>
      </c>
      <c r="D3856">
        <v>2.6</v>
      </c>
      <c r="E3856">
        <v>2</v>
      </c>
      <c r="F3856">
        <v>2.2999999999999998</v>
      </c>
      <c r="G3856">
        <v>117277</v>
      </c>
      <c r="H3856" t="s">
        <v>7</v>
      </c>
      <c r="K3856">
        <f>btc[[#This Row],[Close]]-btc[[#This Row],[Open]]</f>
        <v>-0.30000000000000027</v>
      </c>
      <c r="N3856">
        <f>(K3856/btc[[#This Row],[Open]])*100</f>
        <v>-11.538461538461549</v>
      </c>
    </row>
    <row r="3857" spans="1:14" x14ac:dyDescent="0.25">
      <c r="A3857" s="1" t="s">
        <v>10</v>
      </c>
      <c r="B3857" s="1">
        <v>40871</v>
      </c>
      <c r="C3857">
        <v>2.2999999999999998</v>
      </c>
      <c r="D3857">
        <v>2.6</v>
      </c>
      <c r="E3857">
        <v>2.2999999999999998</v>
      </c>
      <c r="F3857">
        <v>2.4</v>
      </c>
      <c r="G3857">
        <v>87265</v>
      </c>
      <c r="H3857" t="s">
        <v>7</v>
      </c>
      <c r="K3857">
        <f>btc[[#This Row],[Close]]-btc[[#This Row],[Open]]</f>
        <v>0.10000000000000009</v>
      </c>
      <c r="N3857">
        <f>(K3857/btc[[#This Row],[Open]])*100</f>
        <v>4.3478260869565259</v>
      </c>
    </row>
    <row r="3858" spans="1:14" x14ac:dyDescent="0.25">
      <c r="A3858" s="1" t="s">
        <v>10</v>
      </c>
      <c r="B3858" s="1">
        <v>40863</v>
      </c>
      <c r="C3858">
        <v>2.2999999999999998</v>
      </c>
      <c r="D3858">
        <v>2.6</v>
      </c>
      <c r="E3858">
        <v>2.2999999999999998</v>
      </c>
      <c r="F3858">
        <v>2.6</v>
      </c>
      <c r="G3858">
        <v>44209</v>
      </c>
      <c r="H3858" t="s">
        <v>7</v>
      </c>
      <c r="K3858">
        <f>btc[[#This Row],[Close]]-btc[[#This Row],[Open]]</f>
        <v>0.30000000000000027</v>
      </c>
      <c r="N3858">
        <f>(K3858/btc[[#This Row],[Open]])*100</f>
        <v>13.043478260869579</v>
      </c>
    </row>
    <row r="3859" spans="1:14" x14ac:dyDescent="0.25">
      <c r="A3859" s="1" t="s">
        <v>10</v>
      </c>
      <c r="B3859" s="1">
        <v>40835</v>
      </c>
      <c r="C3859">
        <v>2.4</v>
      </c>
      <c r="D3859">
        <v>2.5</v>
      </c>
      <c r="E3859">
        <v>2</v>
      </c>
      <c r="F3859">
        <v>2.2999999999999998</v>
      </c>
      <c r="G3859">
        <v>101865</v>
      </c>
      <c r="H3859" t="s">
        <v>7</v>
      </c>
      <c r="K3859">
        <f>btc[[#This Row],[Close]]-btc[[#This Row],[Open]]</f>
        <v>-0.10000000000000009</v>
      </c>
      <c r="N3859">
        <f>(K3859/btc[[#This Row],[Open]])*100</f>
        <v>-4.1666666666666705</v>
      </c>
    </row>
    <row r="3860" spans="1:14" x14ac:dyDescent="0.25">
      <c r="A3860" s="1" t="s">
        <v>10</v>
      </c>
      <c r="B3860" s="1">
        <v>40867</v>
      </c>
      <c r="C3860">
        <v>2.2000000000000002</v>
      </c>
      <c r="D3860">
        <v>2.5</v>
      </c>
      <c r="E3860">
        <v>2.2000000000000002</v>
      </c>
      <c r="F3860">
        <v>2.2000000000000002</v>
      </c>
      <c r="G3860">
        <v>79731</v>
      </c>
      <c r="H3860" t="s">
        <v>7</v>
      </c>
      <c r="K3860">
        <f>btc[[#This Row],[Close]]-btc[[#This Row],[Open]]</f>
        <v>0</v>
      </c>
      <c r="N3860">
        <f>(K3860/btc[[#This Row],[Open]])*100</f>
        <v>0</v>
      </c>
    </row>
    <row r="3861" spans="1:14" x14ac:dyDescent="0.25">
      <c r="A3861" s="1" t="s">
        <v>10</v>
      </c>
      <c r="B3861" s="1">
        <v>40862</v>
      </c>
      <c r="C3861">
        <v>2.2000000000000002</v>
      </c>
      <c r="D3861">
        <v>2.5</v>
      </c>
      <c r="E3861">
        <v>2.1</v>
      </c>
      <c r="F3861">
        <v>2.2999999999999998</v>
      </c>
      <c r="G3861">
        <v>76421</v>
      </c>
      <c r="H3861" t="s">
        <v>7</v>
      </c>
      <c r="K3861">
        <f>btc[[#This Row],[Close]]-btc[[#This Row],[Open]]</f>
        <v>9.9999999999999645E-2</v>
      </c>
      <c r="N3861">
        <f>(K3861/btc[[#This Row],[Open]])*100</f>
        <v>4.545454545454529</v>
      </c>
    </row>
    <row r="3862" spans="1:14" x14ac:dyDescent="0.25">
      <c r="A3862" s="1" t="s">
        <v>10</v>
      </c>
      <c r="B3862" s="1">
        <v>40872</v>
      </c>
      <c r="C3862">
        <v>2.4</v>
      </c>
      <c r="D3862">
        <v>2.5</v>
      </c>
      <c r="E3862">
        <v>2.4</v>
      </c>
      <c r="F3862">
        <v>2.5</v>
      </c>
      <c r="G3862">
        <v>44405</v>
      </c>
      <c r="H3862" t="s">
        <v>7</v>
      </c>
      <c r="K3862">
        <f>btc[[#This Row],[Close]]-btc[[#This Row],[Open]]</f>
        <v>0.10000000000000009</v>
      </c>
      <c r="N3862">
        <f>(K3862/btc[[#This Row],[Open]])*100</f>
        <v>4.1666666666666705</v>
      </c>
    </row>
    <row r="3863" spans="1:14" x14ac:dyDescent="0.25">
      <c r="A3863" s="1" t="s">
        <v>10</v>
      </c>
      <c r="B3863" s="1">
        <v>40875</v>
      </c>
      <c r="C3863">
        <v>2.5</v>
      </c>
      <c r="D3863">
        <v>2.5</v>
      </c>
      <c r="E3863">
        <v>2.4</v>
      </c>
      <c r="F3863">
        <v>2.5</v>
      </c>
      <c r="G3863">
        <v>41262</v>
      </c>
      <c r="H3863" t="s">
        <v>7</v>
      </c>
      <c r="K3863">
        <f>btc[[#This Row],[Close]]-btc[[#This Row],[Open]]</f>
        <v>0</v>
      </c>
      <c r="N3863">
        <f>(K3863/btc[[#This Row],[Open]])*100</f>
        <v>0</v>
      </c>
    </row>
    <row r="3864" spans="1:14" x14ac:dyDescent="0.25">
      <c r="A3864" s="1" t="s">
        <v>10</v>
      </c>
      <c r="B3864" s="1">
        <v>40873</v>
      </c>
      <c r="C3864">
        <v>2.5</v>
      </c>
      <c r="D3864">
        <v>2.5</v>
      </c>
      <c r="E3864">
        <v>2.4</v>
      </c>
      <c r="F3864">
        <v>2.5</v>
      </c>
      <c r="G3864">
        <v>36119</v>
      </c>
      <c r="H3864" t="s">
        <v>7</v>
      </c>
      <c r="K3864">
        <f>btc[[#This Row],[Close]]-btc[[#This Row],[Open]]</f>
        <v>0</v>
      </c>
      <c r="N3864">
        <f>(K3864/btc[[#This Row],[Open]])*100</f>
        <v>0</v>
      </c>
    </row>
    <row r="3865" spans="1:14" x14ac:dyDescent="0.25">
      <c r="A3865" s="1" t="s">
        <v>10</v>
      </c>
      <c r="B3865" s="1">
        <v>40874</v>
      </c>
      <c r="C3865">
        <v>2.5</v>
      </c>
      <c r="D3865">
        <v>2.5</v>
      </c>
      <c r="E3865">
        <v>2.4</v>
      </c>
      <c r="F3865">
        <v>2.5</v>
      </c>
      <c r="G3865">
        <v>22727</v>
      </c>
      <c r="H3865" t="s">
        <v>7</v>
      </c>
      <c r="K3865">
        <f>btc[[#This Row],[Close]]-btc[[#This Row],[Open]]</f>
        <v>0</v>
      </c>
      <c r="N3865">
        <f>(K3865/btc[[#This Row],[Open]])*100</f>
        <v>0</v>
      </c>
    </row>
    <row r="3866" spans="1:14" x14ac:dyDescent="0.25">
      <c r="A3866" s="1" t="s">
        <v>10</v>
      </c>
      <c r="B3866" s="1">
        <v>40865</v>
      </c>
      <c r="C3866">
        <v>2.2999999999999998</v>
      </c>
      <c r="D3866">
        <v>2.4</v>
      </c>
      <c r="E3866">
        <v>2</v>
      </c>
      <c r="F3866">
        <v>2</v>
      </c>
      <c r="G3866">
        <v>98136</v>
      </c>
      <c r="H3866" t="s">
        <v>7</v>
      </c>
      <c r="K3866">
        <f>btc[[#This Row],[Close]]-btc[[#This Row],[Open]]</f>
        <v>-0.29999999999999982</v>
      </c>
      <c r="N3866">
        <f>(K3866/btc[[#This Row],[Open]])*100</f>
        <v>-13.043478260869559</v>
      </c>
    </row>
    <row r="3867" spans="1:14" x14ac:dyDescent="0.25">
      <c r="A3867" s="1" t="s">
        <v>10</v>
      </c>
      <c r="B3867" s="1">
        <v>40836</v>
      </c>
      <c r="C3867">
        <v>2.2999999999999998</v>
      </c>
      <c r="D3867">
        <v>2.4</v>
      </c>
      <c r="E3867">
        <v>2.2000000000000002</v>
      </c>
      <c r="F3867">
        <v>2.2999999999999998</v>
      </c>
      <c r="G3867">
        <v>48859</v>
      </c>
      <c r="H3867" t="s">
        <v>7</v>
      </c>
      <c r="K3867">
        <f>btc[[#This Row],[Close]]-btc[[#This Row],[Open]]</f>
        <v>0</v>
      </c>
      <c r="N3867">
        <f>(K3867/btc[[#This Row],[Open]])*100</f>
        <v>0</v>
      </c>
    </row>
    <row r="3868" spans="1:14" x14ac:dyDescent="0.25">
      <c r="A3868" s="1" t="s">
        <v>10</v>
      </c>
      <c r="B3868" s="1">
        <v>40870</v>
      </c>
      <c r="C3868">
        <v>2.2999999999999998</v>
      </c>
      <c r="D3868">
        <v>2.4</v>
      </c>
      <c r="E3868">
        <v>2.2999999999999998</v>
      </c>
      <c r="F3868">
        <v>2.2999999999999998</v>
      </c>
      <c r="G3868">
        <v>39998</v>
      </c>
      <c r="H3868" t="s">
        <v>7</v>
      </c>
      <c r="K3868">
        <f>btc[[#This Row],[Close]]-btc[[#This Row],[Open]]</f>
        <v>0</v>
      </c>
      <c r="N3868">
        <f>(K3868/btc[[#This Row],[Open]])*100</f>
        <v>0</v>
      </c>
    </row>
    <row r="3869" spans="1:14" x14ac:dyDescent="0.25">
      <c r="A3869" s="1" t="s">
        <v>10</v>
      </c>
      <c r="B3869" s="1">
        <v>40866</v>
      </c>
      <c r="C3869">
        <v>2</v>
      </c>
      <c r="D3869">
        <v>2.2999999999999998</v>
      </c>
      <c r="E3869">
        <v>2</v>
      </c>
      <c r="F3869">
        <v>2.2000000000000002</v>
      </c>
      <c r="G3869">
        <v>78301</v>
      </c>
      <c r="H3869" t="s">
        <v>7</v>
      </c>
      <c r="K3869">
        <f>btc[[#This Row],[Close]]-btc[[#This Row],[Open]]</f>
        <v>0.20000000000000018</v>
      </c>
      <c r="N3869">
        <f>(K3869/btc[[#This Row],[Open]])*100</f>
        <v>10.000000000000009</v>
      </c>
    </row>
    <row r="3870" spans="1:14" x14ac:dyDescent="0.25">
      <c r="A3870" s="1" t="s">
        <v>10</v>
      </c>
      <c r="B3870" s="1">
        <v>40868</v>
      </c>
      <c r="C3870">
        <v>2.2000000000000002</v>
      </c>
      <c r="D3870">
        <v>2.2999999999999998</v>
      </c>
      <c r="E3870">
        <v>2.2000000000000002</v>
      </c>
      <c r="F3870">
        <v>2.2999999999999998</v>
      </c>
      <c r="G3870">
        <v>41727</v>
      </c>
      <c r="H3870" t="s">
        <v>7</v>
      </c>
      <c r="K3870">
        <f>btc[[#This Row],[Close]]-btc[[#This Row],[Open]]</f>
        <v>9.9999999999999645E-2</v>
      </c>
      <c r="N3870">
        <f>(K3870/btc[[#This Row],[Open]])*100</f>
        <v>4.545454545454529</v>
      </c>
    </row>
    <row r="3871" spans="1:14" x14ac:dyDescent="0.25">
      <c r="A3871" s="1" t="s">
        <v>10</v>
      </c>
      <c r="B3871" s="1">
        <v>40869</v>
      </c>
      <c r="C3871">
        <v>2.2999999999999998</v>
      </c>
      <c r="D3871">
        <v>2.2999999999999998</v>
      </c>
      <c r="E3871">
        <v>2.2999999999999998</v>
      </c>
      <c r="F3871">
        <v>2.2999999999999998</v>
      </c>
      <c r="G3871">
        <v>34208</v>
      </c>
      <c r="H3871" t="s">
        <v>7</v>
      </c>
      <c r="K3871">
        <f>btc[[#This Row],[Close]]-btc[[#This Row],[Open]]</f>
        <v>0</v>
      </c>
      <c r="N3871">
        <f>(K3871/btc[[#This Row],[Open]])*100</f>
        <v>0</v>
      </c>
    </row>
    <row r="3872" spans="1:14" x14ac:dyDescent="0.25">
      <c r="A3872" s="1" t="s">
        <v>10</v>
      </c>
      <c r="B3872" s="1">
        <v>40656</v>
      </c>
      <c r="C3872">
        <v>1.4</v>
      </c>
      <c r="D3872">
        <v>2</v>
      </c>
      <c r="E3872">
        <v>1.3</v>
      </c>
      <c r="F3872">
        <v>1.7</v>
      </c>
      <c r="G3872">
        <v>66620</v>
      </c>
      <c r="H3872" t="s">
        <v>7</v>
      </c>
      <c r="K3872">
        <f>btc[[#This Row],[Close]]-btc[[#This Row],[Open]]</f>
        <v>0.30000000000000004</v>
      </c>
      <c r="N3872">
        <f>(K3872/btc[[#This Row],[Open]])*100</f>
        <v>21.428571428571434</v>
      </c>
    </row>
    <row r="3873" spans="1:14" x14ac:dyDescent="0.25">
      <c r="A3873" s="1" t="s">
        <v>10</v>
      </c>
      <c r="B3873" s="1">
        <v>40660</v>
      </c>
      <c r="C3873">
        <v>1.8</v>
      </c>
      <c r="D3873">
        <v>2</v>
      </c>
      <c r="E3873">
        <v>1.7</v>
      </c>
      <c r="F3873">
        <v>1.9</v>
      </c>
      <c r="G3873">
        <v>33055</v>
      </c>
      <c r="H3873" t="s">
        <v>7</v>
      </c>
      <c r="K3873">
        <f>btc[[#This Row],[Close]]-btc[[#This Row],[Open]]</f>
        <v>9.9999999999999867E-2</v>
      </c>
      <c r="N3873">
        <f>(K3873/btc[[#This Row],[Open]])*100</f>
        <v>5.5555555555555483</v>
      </c>
    </row>
    <row r="3874" spans="1:14" x14ac:dyDescent="0.25">
      <c r="A3874" s="1" t="s">
        <v>10</v>
      </c>
      <c r="B3874" s="1">
        <v>40657</v>
      </c>
      <c r="C3874">
        <v>1.7</v>
      </c>
      <c r="D3874">
        <v>2</v>
      </c>
      <c r="E3874">
        <v>1.6</v>
      </c>
      <c r="F3874">
        <v>1.6</v>
      </c>
      <c r="G3874">
        <v>21542</v>
      </c>
      <c r="H3874" t="s">
        <v>7</v>
      </c>
      <c r="K3874">
        <f>btc[[#This Row],[Close]]-btc[[#This Row],[Open]]</f>
        <v>-9.9999999999999867E-2</v>
      </c>
      <c r="N3874">
        <f>(K3874/btc[[#This Row],[Open]])*100</f>
        <v>-5.882352941176463</v>
      </c>
    </row>
    <row r="3875" spans="1:14" x14ac:dyDescent="0.25">
      <c r="A3875" s="1" t="s">
        <v>10</v>
      </c>
      <c r="B3875" s="1">
        <v>40659</v>
      </c>
      <c r="C3875">
        <v>1.6</v>
      </c>
      <c r="D3875">
        <v>1.8</v>
      </c>
      <c r="E3875">
        <v>1.5</v>
      </c>
      <c r="F3875">
        <v>1.8</v>
      </c>
      <c r="G3875">
        <v>24054</v>
      </c>
      <c r="H3875" t="s">
        <v>7</v>
      </c>
      <c r="K3875">
        <f>btc[[#This Row],[Close]]-btc[[#This Row],[Open]]</f>
        <v>0.19999999999999996</v>
      </c>
      <c r="N3875">
        <f>(K3875/btc[[#This Row],[Open]])*100</f>
        <v>12.499999999999996</v>
      </c>
    </row>
    <row r="3876" spans="1:14" x14ac:dyDescent="0.25">
      <c r="A3876" s="1" t="s">
        <v>10</v>
      </c>
      <c r="B3876" s="1">
        <v>40658</v>
      </c>
      <c r="C3876">
        <v>1.6</v>
      </c>
      <c r="D3876">
        <v>1.7</v>
      </c>
      <c r="E3876">
        <v>1.5</v>
      </c>
      <c r="F3876">
        <v>1.6</v>
      </c>
      <c r="G3876">
        <v>13472</v>
      </c>
      <c r="H3876" t="s">
        <v>7</v>
      </c>
      <c r="K3876">
        <f>btc[[#This Row],[Close]]-btc[[#This Row],[Open]]</f>
        <v>0</v>
      </c>
      <c r="N3876">
        <f>(K3876/btc[[#This Row],[Open]])*100</f>
        <v>0</v>
      </c>
    </row>
    <row r="3877" spans="1:14" x14ac:dyDescent="0.25">
      <c r="A3877" s="1" t="s">
        <v>10</v>
      </c>
      <c r="B3877" s="1">
        <v>40655</v>
      </c>
      <c r="C3877">
        <v>1.2</v>
      </c>
      <c r="D3877">
        <v>1.4</v>
      </c>
      <c r="E3877">
        <v>1.2</v>
      </c>
      <c r="F3877">
        <v>1.4</v>
      </c>
      <c r="G3877">
        <v>39415</v>
      </c>
      <c r="H3877" t="s">
        <v>7</v>
      </c>
      <c r="K3877">
        <f>btc[[#This Row],[Close]]-btc[[#This Row],[Open]]</f>
        <v>0.19999999999999996</v>
      </c>
      <c r="N3877">
        <f>(K3877/btc[[#This Row],[Open]])*100</f>
        <v>16.666666666666664</v>
      </c>
    </row>
    <row r="3878" spans="1:14" x14ac:dyDescent="0.25">
      <c r="A3878" s="1" t="s">
        <v>10</v>
      </c>
      <c r="B3878" s="1">
        <v>40654</v>
      </c>
      <c r="C3878">
        <v>1.1000000000000001</v>
      </c>
      <c r="D3878">
        <v>1.2</v>
      </c>
      <c r="E3878">
        <v>1.1000000000000001</v>
      </c>
      <c r="F3878">
        <v>1.2</v>
      </c>
      <c r="G3878">
        <v>39296</v>
      </c>
      <c r="H3878" t="s">
        <v>7</v>
      </c>
      <c r="K3878">
        <f>btc[[#This Row],[Close]]-btc[[#This Row],[Open]]</f>
        <v>9.9999999999999867E-2</v>
      </c>
      <c r="N3878">
        <f>(K3878/btc[[#This Row],[Open]])*100</f>
        <v>9.0909090909090793</v>
      </c>
    </row>
    <row r="3879" spans="1:14" x14ac:dyDescent="0.25">
      <c r="A3879" s="1" t="s">
        <v>10</v>
      </c>
      <c r="B3879" s="1">
        <v>40651</v>
      </c>
      <c r="C3879">
        <v>1.1000000000000001</v>
      </c>
      <c r="D3879">
        <v>1.2</v>
      </c>
      <c r="E3879">
        <v>1.1000000000000001</v>
      </c>
      <c r="F3879">
        <v>1.2</v>
      </c>
      <c r="G3879">
        <v>27479</v>
      </c>
      <c r="H3879" t="s">
        <v>7</v>
      </c>
      <c r="K3879">
        <f>btc[[#This Row],[Close]]-btc[[#This Row],[Open]]</f>
        <v>9.9999999999999867E-2</v>
      </c>
      <c r="N3879">
        <f>(K3879/btc[[#This Row],[Open]])*100</f>
        <v>9.0909090909090793</v>
      </c>
    </row>
    <row r="3880" spans="1:14" x14ac:dyDescent="0.25">
      <c r="A3880" s="1" t="s">
        <v>10</v>
      </c>
      <c r="B3880" s="1">
        <v>40653</v>
      </c>
      <c r="C3880">
        <v>1.2</v>
      </c>
      <c r="D3880">
        <v>1.2</v>
      </c>
      <c r="E3880">
        <v>1.1000000000000001</v>
      </c>
      <c r="F3880">
        <v>1.1000000000000001</v>
      </c>
      <c r="G3880">
        <v>21345</v>
      </c>
      <c r="H3880" t="s">
        <v>7</v>
      </c>
      <c r="K3880">
        <f>btc[[#This Row],[Close]]-btc[[#This Row],[Open]]</f>
        <v>-9.9999999999999867E-2</v>
      </c>
      <c r="N3880">
        <f>(K3880/btc[[#This Row],[Open]])*100</f>
        <v>-8.3333333333333233</v>
      </c>
    </row>
    <row r="3881" spans="1:14" x14ac:dyDescent="0.25">
      <c r="A3881" s="1" t="s">
        <v>10</v>
      </c>
      <c r="B3881" s="1">
        <v>40652</v>
      </c>
      <c r="C3881">
        <v>1.2</v>
      </c>
      <c r="D3881">
        <v>1.2</v>
      </c>
      <c r="E3881">
        <v>1.1000000000000001</v>
      </c>
      <c r="F3881">
        <v>1.2</v>
      </c>
      <c r="G3881">
        <v>12557</v>
      </c>
      <c r="H3881" t="s">
        <v>7</v>
      </c>
      <c r="K3881">
        <f>btc[[#This Row],[Close]]-btc[[#This Row],[Open]]</f>
        <v>0</v>
      </c>
      <c r="N3881">
        <f>(K3881/btc[[#This Row],[Open]])*100</f>
        <v>0</v>
      </c>
    </row>
    <row r="3882" spans="1:14" x14ac:dyDescent="0.25">
      <c r="A3882" s="1" t="s">
        <v>10</v>
      </c>
      <c r="B3882" s="1">
        <v>40648</v>
      </c>
      <c r="C3882">
        <v>1</v>
      </c>
      <c r="D3882">
        <v>1.1000000000000001</v>
      </c>
      <c r="E3882">
        <v>0.9</v>
      </c>
      <c r="F3882">
        <v>1</v>
      </c>
      <c r="G3882">
        <v>50305</v>
      </c>
      <c r="H3882" t="s">
        <v>7</v>
      </c>
      <c r="K3882">
        <f>btc[[#This Row],[Close]]-btc[[#This Row],[Open]]</f>
        <v>0</v>
      </c>
      <c r="N3882">
        <f>(K3882/btc[[#This Row],[Open]])*100</f>
        <v>0</v>
      </c>
    </row>
    <row r="3883" spans="1:14" x14ac:dyDescent="0.25">
      <c r="A3883" s="1" t="s">
        <v>10</v>
      </c>
      <c r="B3883" s="1">
        <v>40583</v>
      </c>
      <c r="C3883">
        <v>0.9</v>
      </c>
      <c r="D3883">
        <v>1.1000000000000001</v>
      </c>
      <c r="E3883">
        <v>0.8</v>
      </c>
      <c r="F3883">
        <v>1.1000000000000001</v>
      </c>
      <c r="G3883">
        <v>49633</v>
      </c>
      <c r="H3883" t="s">
        <v>7</v>
      </c>
      <c r="K3883">
        <f>btc[[#This Row],[Close]]-btc[[#This Row],[Open]]</f>
        <v>0.20000000000000007</v>
      </c>
      <c r="N3883">
        <f>(K3883/btc[[#This Row],[Open]])*100</f>
        <v>22.222222222222229</v>
      </c>
    </row>
    <row r="3884" spans="1:14" x14ac:dyDescent="0.25">
      <c r="A3884" s="1" t="s">
        <v>10</v>
      </c>
      <c r="B3884" s="1">
        <v>40649</v>
      </c>
      <c r="C3884">
        <v>1</v>
      </c>
      <c r="D3884">
        <v>1.1000000000000001</v>
      </c>
      <c r="E3884">
        <v>1</v>
      </c>
      <c r="F3884">
        <v>1</v>
      </c>
      <c r="G3884">
        <v>28869</v>
      </c>
      <c r="H3884" t="s">
        <v>7</v>
      </c>
      <c r="K3884">
        <f>btc[[#This Row],[Close]]-btc[[#This Row],[Open]]</f>
        <v>0</v>
      </c>
      <c r="N3884">
        <f>(K3884/btc[[#This Row],[Open]])*100</f>
        <v>0</v>
      </c>
    </row>
    <row r="3885" spans="1:14" x14ac:dyDescent="0.25">
      <c r="A3885" s="1" t="s">
        <v>10</v>
      </c>
      <c r="B3885" s="1">
        <v>40584</v>
      </c>
      <c r="C3885">
        <v>1.1000000000000001</v>
      </c>
      <c r="D3885">
        <v>1.1000000000000001</v>
      </c>
      <c r="E3885">
        <v>0.8</v>
      </c>
      <c r="F3885">
        <v>1</v>
      </c>
      <c r="G3885">
        <v>26560</v>
      </c>
      <c r="H3885" t="s">
        <v>7</v>
      </c>
      <c r="K3885">
        <f>btc[[#This Row],[Close]]-btc[[#This Row],[Open]]</f>
        <v>-0.10000000000000009</v>
      </c>
      <c r="N3885">
        <f>(K3885/btc[[#This Row],[Open]])*100</f>
        <v>-9.0909090909090988</v>
      </c>
    </row>
    <row r="3886" spans="1:14" x14ac:dyDescent="0.25">
      <c r="A3886" s="1" t="s">
        <v>10</v>
      </c>
      <c r="B3886" s="1">
        <v>40650</v>
      </c>
      <c r="C3886">
        <v>1</v>
      </c>
      <c r="D3886">
        <v>1.1000000000000001</v>
      </c>
      <c r="E3886">
        <v>1</v>
      </c>
      <c r="F3886">
        <v>1.1000000000000001</v>
      </c>
      <c r="G3886">
        <v>24226</v>
      </c>
      <c r="H3886" t="s">
        <v>7</v>
      </c>
      <c r="K3886">
        <f>btc[[#This Row],[Close]]-btc[[#This Row],[Open]]</f>
        <v>0.10000000000000009</v>
      </c>
      <c r="N3886">
        <f>(K3886/btc[[#This Row],[Open]])*100</f>
        <v>10.000000000000009</v>
      </c>
    </row>
    <row r="3887" spans="1:14" x14ac:dyDescent="0.25">
      <c r="A3887" s="1" t="s">
        <v>10</v>
      </c>
      <c r="B3887" s="1">
        <v>40585</v>
      </c>
      <c r="C3887">
        <v>1</v>
      </c>
      <c r="D3887">
        <v>1.1000000000000001</v>
      </c>
      <c r="E3887">
        <v>0.9</v>
      </c>
      <c r="F3887">
        <v>1.1000000000000001</v>
      </c>
      <c r="G3887">
        <v>13299</v>
      </c>
      <c r="H3887" t="s">
        <v>7</v>
      </c>
      <c r="K3887">
        <f>btc[[#This Row],[Close]]-btc[[#This Row],[Open]]</f>
        <v>0.10000000000000009</v>
      </c>
      <c r="N3887">
        <f>(K3887/btc[[#This Row],[Open]])*100</f>
        <v>10.000000000000009</v>
      </c>
    </row>
    <row r="3888" spans="1:14" x14ac:dyDescent="0.25">
      <c r="A3888" s="1" t="s">
        <v>10</v>
      </c>
      <c r="B3888" s="1">
        <v>40589</v>
      </c>
      <c r="C3888">
        <v>1.1000000000000001</v>
      </c>
      <c r="D3888">
        <v>1.1000000000000001</v>
      </c>
      <c r="E3888">
        <v>1</v>
      </c>
      <c r="F3888">
        <v>1</v>
      </c>
      <c r="G3888">
        <v>8617</v>
      </c>
      <c r="H3888" t="s">
        <v>7</v>
      </c>
      <c r="K3888">
        <f>btc[[#This Row],[Close]]-btc[[#This Row],[Open]]</f>
        <v>-0.10000000000000009</v>
      </c>
      <c r="N3888">
        <f>(K3888/btc[[#This Row],[Open]])*100</f>
        <v>-9.0909090909090988</v>
      </c>
    </row>
    <row r="3889" spans="1:14" x14ac:dyDescent="0.25">
      <c r="A3889" s="1" t="s">
        <v>10</v>
      </c>
      <c r="B3889" s="1">
        <v>40588</v>
      </c>
      <c r="C3889">
        <v>1</v>
      </c>
      <c r="D3889">
        <v>1.1000000000000001</v>
      </c>
      <c r="E3889">
        <v>1</v>
      </c>
      <c r="F3889">
        <v>1.1000000000000001</v>
      </c>
      <c r="G3889">
        <v>7097</v>
      </c>
      <c r="H3889" t="s">
        <v>7</v>
      </c>
      <c r="K3889">
        <f>btc[[#This Row],[Close]]-btc[[#This Row],[Open]]</f>
        <v>0.10000000000000009</v>
      </c>
      <c r="N3889">
        <f>(K3889/btc[[#This Row],[Open]])*100</f>
        <v>10.000000000000009</v>
      </c>
    </row>
    <row r="3890" spans="1:14" x14ac:dyDescent="0.25">
      <c r="A3890" s="1" t="s">
        <v>10</v>
      </c>
      <c r="B3890" s="1">
        <v>40586</v>
      </c>
      <c r="C3890">
        <v>1.1000000000000001</v>
      </c>
      <c r="D3890">
        <v>1.1000000000000001</v>
      </c>
      <c r="E3890">
        <v>1</v>
      </c>
      <c r="F3890">
        <v>1.1000000000000001</v>
      </c>
      <c r="G3890">
        <v>4119</v>
      </c>
      <c r="H3890" t="s">
        <v>7</v>
      </c>
      <c r="K3890">
        <f>btc[[#This Row],[Close]]-btc[[#This Row],[Open]]</f>
        <v>0</v>
      </c>
      <c r="N3890">
        <f>(K3890/btc[[#This Row],[Open]])*100</f>
        <v>0</v>
      </c>
    </row>
    <row r="3891" spans="1:14" x14ac:dyDescent="0.25">
      <c r="A3891" s="1" t="s">
        <v>10</v>
      </c>
      <c r="B3891" s="1">
        <v>40587</v>
      </c>
      <c r="C3891">
        <v>1.1000000000000001</v>
      </c>
      <c r="D3891">
        <v>1.1000000000000001</v>
      </c>
      <c r="E3891">
        <v>1</v>
      </c>
      <c r="F3891">
        <v>1</v>
      </c>
      <c r="G3891">
        <v>3241</v>
      </c>
      <c r="H3891" t="s">
        <v>7</v>
      </c>
      <c r="K3891">
        <f>btc[[#This Row],[Close]]-btc[[#This Row],[Open]]</f>
        <v>-0.10000000000000009</v>
      </c>
      <c r="N3891">
        <f>(K3891/btc[[#This Row],[Open]])*100</f>
        <v>-9.0909090909090988</v>
      </c>
    </row>
    <row r="3892" spans="1:14" x14ac:dyDescent="0.25">
      <c r="A3892" s="1" t="s">
        <v>10</v>
      </c>
      <c r="B3892" s="1">
        <v>40646</v>
      </c>
      <c r="C3892">
        <v>0.9</v>
      </c>
      <c r="D3892">
        <v>1</v>
      </c>
      <c r="E3892">
        <v>0.9</v>
      </c>
      <c r="F3892">
        <v>0.9</v>
      </c>
      <c r="G3892">
        <v>43398</v>
      </c>
      <c r="H3892" t="s">
        <v>7</v>
      </c>
      <c r="K3892">
        <f>btc[[#This Row],[Close]]-btc[[#This Row],[Open]]</f>
        <v>0</v>
      </c>
      <c r="N3892">
        <f>(K3892/btc[[#This Row],[Open]])*100</f>
        <v>0</v>
      </c>
    </row>
    <row r="3893" spans="1:14" x14ac:dyDescent="0.25">
      <c r="A3893" s="1" t="s">
        <v>10</v>
      </c>
      <c r="B3893" s="1">
        <v>40592</v>
      </c>
      <c r="C3893">
        <v>1</v>
      </c>
      <c r="D3893">
        <v>1</v>
      </c>
      <c r="E3893">
        <v>0.8</v>
      </c>
      <c r="F3893">
        <v>0.9</v>
      </c>
      <c r="G3893">
        <v>36948</v>
      </c>
      <c r="H3893" t="s">
        <v>7</v>
      </c>
      <c r="K3893">
        <f>btc[[#This Row],[Close]]-btc[[#This Row],[Open]]</f>
        <v>-9.9999999999999978E-2</v>
      </c>
      <c r="N3893">
        <f>(K3893/btc[[#This Row],[Open]])*100</f>
        <v>-9.9999999999999982</v>
      </c>
    </row>
    <row r="3894" spans="1:14" x14ac:dyDescent="0.25">
      <c r="A3894" s="1" t="s">
        <v>10</v>
      </c>
      <c r="B3894" s="1">
        <v>40647</v>
      </c>
      <c r="C3894">
        <v>0.9</v>
      </c>
      <c r="D3894">
        <v>1</v>
      </c>
      <c r="E3894">
        <v>0.9</v>
      </c>
      <c r="F3894">
        <v>1</v>
      </c>
      <c r="G3894">
        <v>31112</v>
      </c>
      <c r="H3894" t="s">
        <v>7</v>
      </c>
      <c r="K3894">
        <f>btc[[#This Row],[Close]]-btc[[#This Row],[Open]]</f>
        <v>9.9999999999999978E-2</v>
      </c>
      <c r="N3894">
        <f>(K3894/btc[[#This Row],[Open]])*100</f>
        <v>11.111111111111107</v>
      </c>
    </row>
    <row r="3895" spans="1:14" x14ac:dyDescent="0.25">
      <c r="A3895" s="1" t="s">
        <v>10</v>
      </c>
      <c r="B3895" s="1">
        <v>40601</v>
      </c>
      <c r="C3895">
        <v>1</v>
      </c>
      <c r="D3895">
        <v>1</v>
      </c>
      <c r="E3895">
        <v>0.9</v>
      </c>
      <c r="F3895">
        <v>0.9</v>
      </c>
      <c r="G3895">
        <v>23269</v>
      </c>
      <c r="H3895" t="s">
        <v>7</v>
      </c>
      <c r="K3895">
        <f>btc[[#This Row],[Close]]-btc[[#This Row],[Open]]</f>
        <v>-9.9999999999999978E-2</v>
      </c>
      <c r="N3895">
        <f>(K3895/btc[[#This Row],[Open]])*100</f>
        <v>-9.9999999999999982</v>
      </c>
    </row>
    <row r="3896" spans="1:14" x14ac:dyDescent="0.25">
      <c r="A3896" s="1" t="s">
        <v>10</v>
      </c>
      <c r="B3896" s="1">
        <v>40603</v>
      </c>
      <c r="C3896">
        <v>0.9</v>
      </c>
      <c r="D3896">
        <v>1</v>
      </c>
      <c r="E3896">
        <v>0.9</v>
      </c>
      <c r="F3896">
        <v>0.9</v>
      </c>
      <c r="G3896">
        <v>22570</v>
      </c>
      <c r="H3896" t="s">
        <v>7</v>
      </c>
      <c r="K3896">
        <f>btc[[#This Row],[Close]]-btc[[#This Row],[Open]]</f>
        <v>0</v>
      </c>
      <c r="N3896">
        <f>(K3896/btc[[#This Row],[Open]])*100</f>
        <v>0</v>
      </c>
    </row>
    <row r="3897" spans="1:14" x14ac:dyDescent="0.25">
      <c r="A3897" s="1" t="s">
        <v>10</v>
      </c>
      <c r="B3897" s="1">
        <v>40598</v>
      </c>
      <c r="C3897">
        <v>0.9</v>
      </c>
      <c r="D3897">
        <v>1</v>
      </c>
      <c r="E3897">
        <v>0.9</v>
      </c>
      <c r="F3897">
        <v>1</v>
      </c>
      <c r="G3897">
        <v>13419</v>
      </c>
      <c r="H3897" t="s">
        <v>7</v>
      </c>
      <c r="K3897">
        <f>btc[[#This Row],[Close]]-btc[[#This Row],[Open]]</f>
        <v>9.9999999999999978E-2</v>
      </c>
      <c r="N3897">
        <f>(K3897/btc[[#This Row],[Open]])*100</f>
        <v>11.111111111111107</v>
      </c>
    </row>
    <row r="3898" spans="1:14" x14ac:dyDescent="0.25">
      <c r="A3898" s="1" t="s">
        <v>10</v>
      </c>
      <c r="B3898" s="1">
        <v>40590</v>
      </c>
      <c r="C3898">
        <v>1</v>
      </c>
      <c r="D3898">
        <v>1</v>
      </c>
      <c r="E3898">
        <v>1</v>
      </c>
      <c r="F3898">
        <v>1</v>
      </c>
      <c r="G3898">
        <v>7192</v>
      </c>
      <c r="H3898" t="s">
        <v>7</v>
      </c>
      <c r="K3898">
        <f>btc[[#This Row],[Close]]-btc[[#This Row],[Open]]</f>
        <v>0</v>
      </c>
      <c r="N3898">
        <f>(K3898/btc[[#This Row],[Open]])*100</f>
        <v>0</v>
      </c>
    </row>
    <row r="3899" spans="1:14" x14ac:dyDescent="0.25">
      <c r="A3899" s="1" t="s">
        <v>10</v>
      </c>
      <c r="B3899" s="1">
        <v>40600</v>
      </c>
      <c r="C3899">
        <v>0.9</v>
      </c>
      <c r="D3899">
        <v>1</v>
      </c>
      <c r="E3899">
        <v>0.9</v>
      </c>
      <c r="F3899">
        <v>1</v>
      </c>
      <c r="G3899">
        <v>4744</v>
      </c>
      <c r="H3899" t="s">
        <v>7</v>
      </c>
      <c r="K3899">
        <f>btc[[#This Row],[Close]]-btc[[#This Row],[Open]]</f>
        <v>9.9999999999999978E-2</v>
      </c>
      <c r="N3899">
        <f>(K3899/btc[[#This Row],[Open]])*100</f>
        <v>11.111111111111107</v>
      </c>
    </row>
    <row r="3900" spans="1:14" x14ac:dyDescent="0.25">
      <c r="A3900" s="1" t="s">
        <v>10</v>
      </c>
      <c r="B3900" s="1">
        <v>40599</v>
      </c>
      <c r="C3900">
        <v>1</v>
      </c>
      <c r="D3900">
        <v>1</v>
      </c>
      <c r="E3900">
        <v>0.9</v>
      </c>
      <c r="F3900">
        <v>0.9</v>
      </c>
      <c r="G3900">
        <v>4461</v>
      </c>
      <c r="H3900" t="s">
        <v>7</v>
      </c>
      <c r="K3900">
        <f>btc[[#This Row],[Close]]-btc[[#This Row],[Open]]</f>
        <v>-9.9999999999999978E-2</v>
      </c>
      <c r="N3900">
        <f>(K3900/btc[[#This Row],[Open]])*100</f>
        <v>-9.9999999999999982</v>
      </c>
    </row>
    <row r="3901" spans="1:14" x14ac:dyDescent="0.25">
      <c r="A3901" s="1" t="s">
        <v>10</v>
      </c>
      <c r="B3901" s="1">
        <v>40591</v>
      </c>
      <c r="C3901">
        <v>1</v>
      </c>
      <c r="D3901">
        <v>1</v>
      </c>
      <c r="E3901">
        <v>1</v>
      </c>
      <c r="F3901">
        <v>1</v>
      </c>
      <c r="G3901">
        <v>4010</v>
      </c>
      <c r="H3901" t="s">
        <v>7</v>
      </c>
      <c r="K3901">
        <f>btc[[#This Row],[Close]]-btc[[#This Row],[Open]]</f>
        <v>0</v>
      </c>
      <c r="N3901">
        <f>(K3901/btc[[#This Row],[Open]])*100</f>
        <v>0</v>
      </c>
    </row>
    <row r="3902" spans="1:14" x14ac:dyDescent="0.25">
      <c r="A3902" s="1" t="s">
        <v>10</v>
      </c>
      <c r="B3902" s="1">
        <v>40593</v>
      </c>
      <c r="C3902">
        <v>0.9</v>
      </c>
      <c r="D3902">
        <v>1</v>
      </c>
      <c r="E3902">
        <v>0.8</v>
      </c>
      <c r="F3902">
        <v>0.9</v>
      </c>
      <c r="G3902">
        <v>3799</v>
      </c>
      <c r="H3902" t="s">
        <v>7</v>
      </c>
      <c r="K3902">
        <f>btc[[#This Row],[Close]]-btc[[#This Row],[Open]]</f>
        <v>0</v>
      </c>
      <c r="N3902">
        <f>(K3902/btc[[#This Row],[Open]])*100</f>
        <v>0</v>
      </c>
    </row>
    <row r="3903" spans="1:14" x14ac:dyDescent="0.25">
      <c r="A3903" s="1" t="s">
        <v>10</v>
      </c>
      <c r="B3903" s="1">
        <v>40574</v>
      </c>
      <c r="C3903">
        <v>0.5</v>
      </c>
      <c r="D3903">
        <v>0.9</v>
      </c>
      <c r="E3903">
        <v>0.5</v>
      </c>
      <c r="F3903">
        <v>0.5</v>
      </c>
      <c r="G3903">
        <v>63516</v>
      </c>
      <c r="H3903" t="s">
        <v>7</v>
      </c>
      <c r="K3903">
        <f>btc[[#This Row],[Close]]-btc[[#This Row],[Open]]</f>
        <v>0</v>
      </c>
      <c r="N3903">
        <f>(K3903/btc[[#This Row],[Open]])*100</f>
        <v>0</v>
      </c>
    </row>
    <row r="3904" spans="1:14" x14ac:dyDescent="0.25">
      <c r="A3904" s="1" t="s">
        <v>10</v>
      </c>
      <c r="B3904" s="1">
        <v>40645</v>
      </c>
      <c r="C3904">
        <v>0.8</v>
      </c>
      <c r="D3904">
        <v>0.9</v>
      </c>
      <c r="E3904">
        <v>0.8</v>
      </c>
      <c r="F3904">
        <v>0.9</v>
      </c>
      <c r="G3904">
        <v>48418</v>
      </c>
      <c r="H3904" t="s">
        <v>7</v>
      </c>
      <c r="K3904">
        <f>btc[[#This Row],[Close]]-btc[[#This Row],[Open]]</f>
        <v>9.9999999999999978E-2</v>
      </c>
      <c r="N3904">
        <f>(K3904/btc[[#This Row],[Open]])*100</f>
        <v>12.499999999999996</v>
      </c>
    </row>
    <row r="3905" spans="1:14" x14ac:dyDescent="0.25">
      <c r="A3905" s="1" t="s">
        <v>10</v>
      </c>
      <c r="B3905" s="1">
        <v>40578</v>
      </c>
      <c r="C3905">
        <v>0.7</v>
      </c>
      <c r="D3905">
        <v>0.9</v>
      </c>
      <c r="E3905">
        <v>0.7</v>
      </c>
      <c r="F3905">
        <v>0.8</v>
      </c>
      <c r="G3905">
        <v>42222</v>
      </c>
      <c r="H3905" t="s">
        <v>7</v>
      </c>
      <c r="K3905">
        <f>btc[[#This Row],[Close]]-btc[[#This Row],[Open]]</f>
        <v>0.10000000000000009</v>
      </c>
      <c r="N3905">
        <f>(K3905/btc[[#This Row],[Open]])*100</f>
        <v>14.285714285714299</v>
      </c>
    </row>
    <row r="3906" spans="1:14" x14ac:dyDescent="0.25">
      <c r="A3906" s="1" t="s">
        <v>10</v>
      </c>
      <c r="B3906" s="1">
        <v>40575</v>
      </c>
      <c r="C3906">
        <v>0.5</v>
      </c>
      <c r="D3906">
        <v>0.9</v>
      </c>
      <c r="E3906">
        <v>0.5</v>
      </c>
      <c r="F3906">
        <v>0.7</v>
      </c>
      <c r="G3906">
        <v>31562</v>
      </c>
      <c r="H3906" t="s">
        <v>7</v>
      </c>
      <c r="K3906">
        <f>btc[[#This Row],[Close]]-btc[[#This Row],[Open]]</f>
        <v>0.19999999999999996</v>
      </c>
      <c r="N3906">
        <f>(K3906/btc[[#This Row],[Open]])*100</f>
        <v>39.999999999999993</v>
      </c>
    </row>
    <row r="3907" spans="1:14" x14ac:dyDescent="0.25">
      <c r="A3907" s="1" t="s">
        <v>10</v>
      </c>
      <c r="B3907" s="1">
        <v>40579</v>
      </c>
      <c r="C3907">
        <v>0.8</v>
      </c>
      <c r="D3907">
        <v>0.9</v>
      </c>
      <c r="E3907">
        <v>0.8</v>
      </c>
      <c r="F3907">
        <v>0.9</v>
      </c>
      <c r="G3907">
        <v>15787</v>
      </c>
      <c r="H3907" t="s">
        <v>7</v>
      </c>
      <c r="K3907">
        <f>btc[[#This Row],[Close]]-btc[[#This Row],[Open]]</f>
        <v>9.9999999999999978E-2</v>
      </c>
      <c r="N3907">
        <f>(K3907/btc[[#This Row],[Open]])*100</f>
        <v>12.499999999999996</v>
      </c>
    </row>
    <row r="3908" spans="1:14" x14ac:dyDescent="0.25">
      <c r="A3908" s="1" t="s">
        <v>10</v>
      </c>
      <c r="B3908" s="1">
        <v>40609</v>
      </c>
      <c r="C3908">
        <v>0.9</v>
      </c>
      <c r="D3908">
        <v>0.9</v>
      </c>
      <c r="E3908">
        <v>0.8</v>
      </c>
      <c r="F3908">
        <v>0.9</v>
      </c>
      <c r="G3908">
        <v>15271</v>
      </c>
      <c r="H3908" t="s">
        <v>7</v>
      </c>
      <c r="K3908">
        <f>btc[[#This Row],[Close]]-btc[[#This Row],[Open]]</f>
        <v>0</v>
      </c>
      <c r="N3908">
        <f>(K3908/btc[[#This Row],[Open]])*100</f>
        <v>0</v>
      </c>
    </row>
    <row r="3909" spans="1:14" x14ac:dyDescent="0.25">
      <c r="A3909" s="1" t="s">
        <v>10</v>
      </c>
      <c r="B3909" s="1">
        <v>40620</v>
      </c>
      <c r="C3909">
        <v>0.8</v>
      </c>
      <c r="D3909">
        <v>0.9</v>
      </c>
      <c r="E3909">
        <v>0.7</v>
      </c>
      <c r="F3909">
        <v>0.8</v>
      </c>
      <c r="G3909">
        <v>14226</v>
      </c>
      <c r="H3909" t="s">
        <v>7</v>
      </c>
      <c r="K3909">
        <f>btc[[#This Row],[Close]]-btc[[#This Row],[Open]]</f>
        <v>0</v>
      </c>
      <c r="N3909">
        <f>(K3909/btc[[#This Row],[Open]])*100</f>
        <v>0</v>
      </c>
    </row>
    <row r="3910" spans="1:14" x14ac:dyDescent="0.25">
      <c r="A3910" s="1" t="s">
        <v>10</v>
      </c>
      <c r="B3910" s="1">
        <v>40626</v>
      </c>
      <c r="C3910">
        <v>0.8</v>
      </c>
      <c r="D3910">
        <v>0.9</v>
      </c>
      <c r="E3910">
        <v>0.8</v>
      </c>
      <c r="F3910">
        <v>0.9</v>
      </c>
      <c r="G3910">
        <v>14009</v>
      </c>
      <c r="H3910" t="s">
        <v>7</v>
      </c>
      <c r="K3910">
        <f>btc[[#This Row],[Close]]-btc[[#This Row],[Open]]</f>
        <v>9.9999999999999978E-2</v>
      </c>
      <c r="N3910">
        <f>(K3910/btc[[#This Row],[Open]])*100</f>
        <v>12.499999999999996</v>
      </c>
    </row>
    <row r="3911" spans="1:14" x14ac:dyDescent="0.25">
      <c r="A3911" s="1" t="s">
        <v>10</v>
      </c>
      <c r="B3911" s="1">
        <v>40625</v>
      </c>
      <c r="C3911">
        <v>0.8</v>
      </c>
      <c r="D3911">
        <v>0.9</v>
      </c>
      <c r="E3911">
        <v>0.8</v>
      </c>
      <c r="F3911">
        <v>0.8</v>
      </c>
      <c r="G3911">
        <v>13262</v>
      </c>
      <c r="H3911" t="s">
        <v>7</v>
      </c>
      <c r="K3911">
        <f>btc[[#This Row],[Close]]-btc[[#This Row],[Open]]</f>
        <v>0</v>
      </c>
      <c r="N3911">
        <f>(K3911/btc[[#This Row],[Open]])*100</f>
        <v>0</v>
      </c>
    </row>
    <row r="3912" spans="1:14" x14ac:dyDescent="0.25">
      <c r="A3912" s="1" t="s">
        <v>10</v>
      </c>
      <c r="B3912" s="1">
        <v>40608</v>
      </c>
      <c r="C3912">
        <v>0.9</v>
      </c>
      <c r="D3912">
        <v>0.9</v>
      </c>
      <c r="E3912">
        <v>0.8</v>
      </c>
      <c r="F3912">
        <v>0.9</v>
      </c>
      <c r="G3912">
        <v>12626</v>
      </c>
      <c r="H3912" t="s">
        <v>7</v>
      </c>
      <c r="K3912">
        <f>btc[[#This Row],[Close]]-btc[[#This Row],[Open]]</f>
        <v>0</v>
      </c>
      <c r="N3912">
        <f>(K3912/btc[[#This Row],[Open]])*100</f>
        <v>0</v>
      </c>
    </row>
    <row r="3913" spans="1:14" x14ac:dyDescent="0.25">
      <c r="A3913" s="1" t="s">
        <v>10</v>
      </c>
      <c r="B3913" s="1">
        <v>40607</v>
      </c>
      <c r="C3913">
        <v>0.9</v>
      </c>
      <c r="D3913">
        <v>0.9</v>
      </c>
      <c r="E3913">
        <v>0.8</v>
      </c>
      <c r="F3913">
        <v>0.9</v>
      </c>
      <c r="G3913">
        <v>12571</v>
      </c>
      <c r="H3913" t="s">
        <v>7</v>
      </c>
      <c r="K3913">
        <f>btc[[#This Row],[Close]]-btc[[#This Row],[Open]]</f>
        <v>0</v>
      </c>
      <c r="N3913">
        <f>(K3913/btc[[#This Row],[Open]])*100</f>
        <v>0</v>
      </c>
    </row>
    <row r="3914" spans="1:14" x14ac:dyDescent="0.25">
      <c r="A3914" s="1" t="s">
        <v>10</v>
      </c>
      <c r="B3914" s="1">
        <v>40630</v>
      </c>
      <c r="C3914">
        <v>0.8</v>
      </c>
      <c r="D3914">
        <v>0.9</v>
      </c>
      <c r="E3914">
        <v>0.8</v>
      </c>
      <c r="F3914">
        <v>0.8</v>
      </c>
      <c r="G3914">
        <v>12565</v>
      </c>
      <c r="H3914" t="s">
        <v>7</v>
      </c>
      <c r="K3914">
        <f>btc[[#This Row],[Close]]-btc[[#This Row],[Open]]</f>
        <v>0</v>
      </c>
      <c r="N3914">
        <f>(K3914/btc[[#This Row],[Open]])*100</f>
        <v>0</v>
      </c>
    </row>
    <row r="3915" spans="1:14" x14ac:dyDescent="0.25">
      <c r="A3915" s="1" t="s">
        <v>10</v>
      </c>
      <c r="B3915" s="1">
        <v>40596</v>
      </c>
      <c r="C3915">
        <v>0.8</v>
      </c>
      <c r="D3915">
        <v>0.9</v>
      </c>
      <c r="E3915">
        <v>0.8</v>
      </c>
      <c r="F3915">
        <v>0.9</v>
      </c>
      <c r="G3915">
        <v>12095</v>
      </c>
      <c r="H3915" t="s">
        <v>7</v>
      </c>
      <c r="K3915">
        <f>btc[[#This Row],[Close]]-btc[[#This Row],[Open]]</f>
        <v>9.9999999999999978E-2</v>
      </c>
      <c r="N3915">
        <f>(K3915/btc[[#This Row],[Open]])*100</f>
        <v>12.499999999999996</v>
      </c>
    </row>
    <row r="3916" spans="1:14" x14ac:dyDescent="0.25">
      <c r="A3916" s="1" t="s">
        <v>10</v>
      </c>
      <c r="B3916" s="1">
        <v>40628</v>
      </c>
      <c r="C3916">
        <v>0.9</v>
      </c>
      <c r="D3916">
        <v>0.9</v>
      </c>
      <c r="E3916">
        <v>0.8</v>
      </c>
      <c r="F3916">
        <v>0.9</v>
      </c>
      <c r="G3916">
        <v>11756</v>
      </c>
      <c r="H3916" t="s">
        <v>7</v>
      </c>
      <c r="K3916">
        <f>btc[[#This Row],[Close]]-btc[[#This Row],[Open]]</f>
        <v>0</v>
      </c>
      <c r="N3916">
        <f>(K3916/btc[[#This Row],[Open]])*100</f>
        <v>0</v>
      </c>
    </row>
    <row r="3917" spans="1:14" x14ac:dyDescent="0.25">
      <c r="A3917" s="1" t="s">
        <v>10</v>
      </c>
      <c r="B3917" s="1">
        <v>40594</v>
      </c>
      <c r="C3917">
        <v>0.9</v>
      </c>
      <c r="D3917">
        <v>0.9</v>
      </c>
      <c r="E3917">
        <v>0.8</v>
      </c>
      <c r="F3917">
        <v>0.9</v>
      </c>
      <c r="G3917">
        <v>9974</v>
      </c>
      <c r="H3917" t="s">
        <v>7</v>
      </c>
      <c r="K3917">
        <f>btc[[#This Row],[Close]]-btc[[#This Row],[Open]]</f>
        <v>0</v>
      </c>
      <c r="N3917">
        <f>(K3917/btc[[#This Row],[Open]])*100</f>
        <v>0</v>
      </c>
    </row>
    <row r="3918" spans="1:14" x14ac:dyDescent="0.25">
      <c r="A3918" s="1" t="s">
        <v>10</v>
      </c>
      <c r="B3918" s="1">
        <v>40612</v>
      </c>
      <c r="C3918">
        <v>0.9</v>
      </c>
      <c r="D3918">
        <v>0.9</v>
      </c>
      <c r="E3918">
        <v>0.8</v>
      </c>
      <c r="F3918">
        <v>0.9</v>
      </c>
      <c r="G3918">
        <v>8869</v>
      </c>
      <c r="H3918" t="s">
        <v>7</v>
      </c>
      <c r="K3918">
        <f>btc[[#This Row],[Close]]-btc[[#This Row],[Open]]</f>
        <v>0</v>
      </c>
      <c r="N3918">
        <f>(K3918/btc[[#This Row],[Open]])*100</f>
        <v>0</v>
      </c>
    </row>
    <row r="3919" spans="1:14" x14ac:dyDescent="0.25">
      <c r="A3919" s="1" t="s">
        <v>10</v>
      </c>
      <c r="B3919" s="1">
        <v>40580</v>
      </c>
      <c r="C3919">
        <v>0.9</v>
      </c>
      <c r="D3919">
        <v>0.9</v>
      </c>
      <c r="E3919">
        <v>0.8</v>
      </c>
      <c r="F3919">
        <v>0.9</v>
      </c>
      <c r="G3919">
        <v>8744</v>
      </c>
      <c r="H3919" t="s">
        <v>7</v>
      </c>
      <c r="K3919">
        <f>btc[[#This Row],[Close]]-btc[[#This Row],[Open]]</f>
        <v>0</v>
      </c>
      <c r="N3919">
        <f>(K3919/btc[[#This Row],[Open]])*100</f>
        <v>0</v>
      </c>
    </row>
    <row r="3920" spans="1:14" x14ac:dyDescent="0.25">
      <c r="A3920" s="1" t="s">
        <v>10</v>
      </c>
      <c r="B3920" s="1">
        <v>40618</v>
      </c>
      <c r="C3920">
        <v>0.9</v>
      </c>
      <c r="D3920">
        <v>0.9</v>
      </c>
      <c r="E3920">
        <v>0.8</v>
      </c>
      <c r="F3920">
        <v>0.9</v>
      </c>
      <c r="G3920">
        <v>7930</v>
      </c>
      <c r="H3920" t="s">
        <v>7</v>
      </c>
      <c r="K3920">
        <f>btc[[#This Row],[Close]]-btc[[#This Row],[Open]]</f>
        <v>0</v>
      </c>
      <c r="N3920">
        <f>(K3920/btc[[#This Row],[Open]])*100</f>
        <v>0</v>
      </c>
    </row>
    <row r="3921" spans="1:14" x14ac:dyDescent="0.25">
      <c r="A3921" s="1" t="s">
        <v>10</v>
      </c>
      <c r="B3921" s="1">
        <v>40619</v>
      </c>
      <c r="C3921">
        <v>0.9</v>
      </c>
      <c r="D3921">
        <v>0.9</v>
      </c>
      <c r="E3921">
        <v>0.8</v>
      </c>
      <c r="F3921">
        <v>0.8</v>
      </c>
      <c r="G3921">
        <v>7160</v>
      </c>
      <c r="H3921" t="s">
        <v>7</v>
      </c>
      <c r="K3921">
        <f>btc[[#This Row],[Close]]-btc[[#This Row],[Open]]</f>
        <v>-9.9999999999999978E-2</v>
      </c>
      <c r="N3921">
        <f>(K3921/btc[[#This Row],[Open]])*100</f>
        <v>-11.111111111111107</v>
      </c>
    </row>
    <row r="3922" spans="1:14" x14ac:dyDescent="0.25">
      <c r="A3922" s="1" t="s">
        <v>10</v>
      </c>
      <c r="B3922" s="1">
        <v>40582</v>
      </c>
      <c r="C3922">
        <v>0.9</v>
      </c>
      <c r="D3922">
        <v>0.9</v>
      </c>
      <c r="E3922">
        <v>0.9</v>
      </c>
      <c r="F3922">
        <v>0.9</v>
      </c>
      <c r="G3922">
        <v>7021</v>
      </c>
      <c r="H3922" t="s">
        <v>7</v>
      </c>
      <c r="K3922">
        <f>btc[[#This Row],[Close]]-btc[[#This Row],[Open]]</f>
        <v>0</v>
      </c>
      <c r="N3922">
        <f>(K3922/btc[[#This Row],[Open]])*100</f>
        <v>0</v>
      </c>
    </row>
    <row r="3923" spans="1:14" x14ac:dyDescent="0.25">
      <c r="A3923" s="1" t="s">
        <v>10</v>
      </c>
      <c r="B3923" s="1">
        <v>40597</v>
      </c>
      <c r="C3923">
        <v>0.9</v>
      </c>
      <c r="D3923">
        <v>0.9</v>
      </c>
      <c r="E3923">
        <v>0.9</v>
      </c>
      <c r="F3923">
        <v>0.9</v>
      </c>
      <c r="G3923">
        <v>6719</v>
      </c>
      <c r="H3923" t="s">
        <v>7</v>
      </c>
      <c r="K3923">
        <f>btc[[#This Row],[Close]]-btc[[#This Row],[Open]]</f>
        <v>0</v>
      </c>
      <c r="N3923">
        <f>(K3923/btc[[#This Row],[Open]])*100</f>
        <v>0</v>
      </c>
    </row>
    <row r="3924" spans="1:14" x14ac:dyDescent="0.25">
      <c r="A3924" s="1" t="s">
        <v>10</v>
      </c>
      <c r="B3924" s="1">
        <v>40629</v>
      </c>
      <c r="C3924">
        <v>0.9</v>
      </c>
      <c r="D3924">
        <v>0.9</v>
      </c>
      <c r="E3924">
        <v>0.8</v>
      </c>
      <c r="F3924">
        <v>0.8</v>
      </c>
      <c r="G3924">
        <v>5337</v>
      </c>
      <c r="H3924" t="s">
        <v>7</v>
      </c>
      <c r="K3924">
        <f>btc[[#This Row],[Close]]-btc[[#This Row],[Open]]</f>
        <v>-9.9999999999999978E-2</v>
      </c>
      <c r="N3924">
        <f>(K3924/btc[[#This Row],[Open]])*100</f>
        <v>-11.111111111111107</v>
      </c>
    </row>
    <row r="3925" spans="1:14" x14ac:dyDescent="0.25">
      <c r="A3925" s="1" t="s">
        <v>10</v>
      </c>
      <c r="B3925" s="1">
        <v>40616</v>
      </c>
      <c r="C3925">
        <v>0.9</v>
      </c>
      <c r="D3925">
        <v>0.9</v>
      </c>
      <c r="E3925">
        <v>0.9</v>
      </c>
      <c r="F3925">
        <v>0.9</v>
      </c>
      <c r="G3925">
        <v>5269</v>
      </c>
      <c r="H3925" t="s">
        <v>7</v>
      </c>
      <c r="K3925">
        <f>btc[[#This Row],[Close]]-btc[[#This Row],[Open]]</f>
        <v>0</v>
      </c>
      <c r="N3925">
        <f>(K3925/btc[[#This Row],[Open]])*100</f>
        <v>0</v>
      </c>
    </row>
    <row r="3926" spans="1:14" x14ac:dyDescent="0.25">
      <c r="A3926" s="1" t="s">
        <v>10</v>
      </c>
      <c r="B3926" s="1">
        <v>40614</v>
      </c>
      <c r="C3926">
        <v>0.9</v>
      </c>
      <c r="D3926">
        <v>0.9</v>
      </c>
      <c r="E3926">
        <v>0.9</v>
      </c>
      <c r="F3926">
        <v>0.9</v>
      </c>
      <c r="G3926">
        <v>4823</v>
      </c>
      <c r="H3926" t="s">
        <v>7</v>
      </c>
      <c r="K3926">
        <f>btc[[#This Row],[Close]]-btc[[#This Row],[Open]]</f>
        <v>0</v>
      </c>
      <c r="N3926">
        <f>(K3926/btc[[#This Row],[Open]])*100</f>
        <v>0</v>
      </c>
    </row>
    <row r="3927" spans="1:14" x14ac:dyDescent="0.25">
      <c r="A3927" s="1" t="s">
        <v>10</v>
      </c>
      <c r="B3927" s="1">
        <v>40627</v>
      </c>
      <c r="C3927">
        <v>0.9</v>
      </c>
      <c r="D3927">
        <v>0.9</v>
      </c>
      <c r="E3927">
        <v>0.9</v>
      </c>
      <c r="F3927">
        <v>0.9</v>
      </c>
      <c r="G3927">
        <v>4819</v>
      </c>
      <c r="H3927" t="s">
        <v>7</v>
      </c>
      <c r="K3927">
        <f>btc[[#This Row],[Close]]-btc[[#This Row],[Open]]</f>
        <v>0</v>
      </c>
      <c r="N3927">
        <f>(K3927/btc[[#This Row],[Open]])*100</f>
        <v>0</v>
      </c>
    </row>
    <row r="3928" spans="1:14" x14ac:dyDescent="0.25">
      <c r="A3928" s="1" t="s">
        <v>10</v>
      </c>
      <c r="B3928" s="1">
        <v>40602</v>
      </c>
      <c r="C3928">
        <v>0.9</v>
      </c>
      <c r="D3928">
        <v>0.9</v>
      </c>
      <c r="E3928">
        <v>0.8</v>
      </c>
      <c r="F3928">
        <v>0.9</v>
      </c>
      <c r="G3928">
        <v>4652</v>
      </c>
      <c r="H3928" t="s">
        <v>7</v>
      </c>
      <c r="K3928">
        <f>btc[[#This Row],[Close]]-btc[[#This Row],[Open]]</f>
        <v>0</v>
      </c>
      <c r="N3928">
        <f>(K3928/btc[[#This Row],[Open]])*100</f>
        <v>0</v>
      </c>
    </row>
    <row r="3929" spans="1:14" x14ac:dyDescent="0.25">
      <c r="A3929" s="1" t="s">
        <v>10</v>
      </c>
      <c r="B3929" s="1">
        <v>40611</v>
      </c>
      <c r="C3929">
        <v>0.9</v>
      </c>
      <c r="D3929">
        <v>0.9</v>
      </c>
      <c r="E3929">
        <v>0.9</v>
      </c>
      <c r="F3929">
        <v>0.9</v>
      </c>
      <c r="G3929">
        <v>4546</v>
      </c>
      <c r="H3929" t="s">
        <v>7</v>
      </c>
      <c r="K3929">
        <f>btc[[#This Row],[Close]]-btc[[#This Row],[Open]]</f>
        <v>0</v>
      </c>
      <c r="N3929">
        <f>(K3929/btc[[#This Row],[Open]])*100</f>
        <v>0</v>
      </c>
    </row>
    <row r="3930" spans="1:14" x14ac:dyDescent="0.25">
      <c r="A3930" s="1" t="s">
        <v>10</v>
      </c>
      <c r="B3930" s="1">
        <v>40610</v>
      </c>
      <c r="C3930">
        <v>0.9</v>
      </c>
      <c r="D3930">
        <v>0.9</v>
      </c>
      <c r="E3930">
        <v>0.9</v>
      </c>
      <c r="F3930">
        <v>0.9</v>
      </c>
      <c r="G3930">
        <v>4528</v>
      </c>
      <c r="H3930" t="s">
        <v>7</v>
      </c>
      <c r="K3930">
        <f>btc[[#This Row],[Close]]-btc[[#This Row],[Open]]</f>
        <v>0</v>
      </c>
      <c r="N3930">
        <f>(K3930/btc[[#This Row],[Open]])*100</f>
        <v>0</v>
      </c>
    </row>
    <row r="3931" spans="1:14" x14ac:dyDescent="0.25">
      <c r="A3931" s="1" t="s">
        <v>10</v>
      </c>
      <c r="B3931" s="1">
        <v>40613</v>
      </c>
      <c r="C3931">
        <v>0.9</v>
      </c>
      <c r="D3931">
        <v>0.9</v>
      </c>
      <c r="E3931">
        <v>0.9</v>
      </c>
      <c r="F3931">
        <v>0.9</v>
      </c>
      <c r="G3931">
        <v>3726</v>
      </c>
      <c r="H3931" t="s">
        <v>7</v>
      </c>
      <c r="K3931">
        <f>btc[[#This Row],[Close]]-btc[[#This Row],[Open]]</f>
        <v>0</v>
      </c>
      <c r="N3931">
        <f>(K3931/btc[[#This Row],[Open]])*100</f>
        <v>0</v>
      </c>
    </row>
    <row r="3932" spans="1:14" x14ac:dyDescent="0.25">
      <c r="A3932" s="1" t="s">
        <v>10</v>
      </c>
      <c r="B3932" s="1">
        <v>40605</v>
      </c>
      <c r="C3932">
        <v>0.9</v>
      </c>
      <c r="D3932">
        <v>0.9</v>
      </c>
      <c r="E3932">
        <v>0.9</v>
      </c>
      <c r="F3932">
        <v>0.9</v>
      </c>
      <c r="G3932">
        <v>2747</v>
      </c>
      <c r="H3932" t="s">
        <v>7</v>
      </c>
      <c r="K3932">
        <f>btc[[#This Row],[Close]]-btc[[#This Row],[Open]]</f>
        <v>0</v>
      </c>
      <c r="N3932">
        <f>(K3932/btc[[#This Row],[Open]])*100</f>
        <v>0</v>
      </c>
    </row>
    <row r="3933" spans="1:14" x14ac:dyDescent="0.25">
      <c r="A3933" s="1" t="s">
        <v>10</v>
      </c>
      <c r="B3933" s="1">
        <v>40604</v>
      </c>
      <c r="C3933">
        <v>0.9</v>
      </c>
      <c r="D3933">
        <v>0.9</v>
      </c>
      <c r="E3933">
        <v>0.9</v>
      </c>
      <c r="F3933">
        <v>0.9</v>
      </c>
      <c r="G3933">
        <v>2742</v>
      </c>
      <c r="H3933" t="s">
        <v>7</v>
      </c>
      <c r="K3933">
        <f>btc[[#This Row],[Close]]-btc[[#This Row],[Open]]</f>
        <v>0</v>
      </c>
      <c r="N3933">
        <f>(K3933/btc[[#This Row],[Open]])*100</f>
        <v>0</v>
      </c>
    </row>
    <row r="3934" spans="1:14" x14ac:dyDescent="0.25">
      <c r="A3934" s="1" t="s">
        <v>10</v>
      </c>
      <c r="B3934" s="1">
        <v>40617</v>
      </c>
      <c r="C3934">
        <v>0.9</v>
      </c>
      <c r="D3934">
        <v>0.9</v>
      </c>
      <c r="E3934">
        <v>0.9</v>
      </c>
      <c r="F3934">
        <v>0.9</v>
      </c>
      <c r="G3934">
        <v>2732</v>
      </c>
      <c r="H3934" t="s">
        <v>7</v>
      </c>
      <c r="K3934">
        <f>btc[[#This Row],[Close]]-btc[[#This Row],[Open]]</f>
        <v>0</v>
      </c>
      <c r="N3934">
        <f>(K3934/btc[[#This Row],[Open]])*100</f>
        <v>0</v>
      </c>
    </row>
    <row r="3935" spans="1:14" x14ac:dyDescent="0.25">
      <c r="A3935" s="1" t="s">
        <v>10</v>
      </c>
      <c r="B3935" s="1">
        <v>40606</v>
      </c>
      <c r="C3935">
        <v>0.9</v>
      </c>
      <c r="D3935">
        <v>0.9</v>
      </c>
      <c r="E3935">
        <v>0.9</v>
      </c>
      <c r="F3935">
        <v>0.9</v>
      </c>
      <c r="G3935">
        <v>2712</v>
      </c>
      <c r="H3935" t="s">
        <v>7</v>
      </c>
      <c r="K3935">
        <f>btc[[#This Row],[Close]]-btc[[#This Row],[Open]]</f>
        <v>0</v>
      </c>
      <c r="N3935">
        <f>(K3935/btc[[#This Row],[Open]])*100</f>
        <v>0</v>
      </c>
    </row>
    <row r="3936" spans="1:14" x14ac:dyDescent="0.25">
      <c r="A3936" s="1" t="s">
        <v>10</v>
      </c>
      <c r="B3936" s="1">
        <v>40581</v>
      </c>
      <c r="C3936">
        <v>0.9</v>
      </c>
      <c r="D3936">
        <v>0.9</v>
      </c>
      <c r="E3936">
        <v>0.8</v>
      </c>
      <c r="F3936">
        <v>0.9</v>
      </c>
      <c r="G3936">
        <v>2264</v>
      </c>
      <c r="H3936" t="s">
        <v>7</v>
      </c>
      <c r="K3936">
        <f>btc[[#This Row],[Close]]-btc[[#This Row],[Open]]</f>
        <v>0</v>
      </c>
      <c r="N3936">
        <f>(K3936/btc[[#This Row],[Open]])*100</f>
        <v>0</v>
      </c>
    </row>
    <row r="3937" spans="1:14" x14ac:dyDescent="0.25">
      <c r="A3937" s="1" t="s">
        <v>10</v>
      </c>
      <c r="B3937" s="1">
        <v>40595</v>
      </c>
      <c r="C3937">
        <v>0.9</v>
      </c>
      <c r="D3937">
        <v>0.9</v>
      </c>
      <c r="E3937">
        <v>0.8</v>
      </c>
      <c r="F3937">
        <v>0.8</v>
      </c>
      <c r="G3937">
        <v>1700</v>
      </c>
      <c r="H3937" t="s">
        <v>7</v>
      </c>
      <c r="K3937">
        <f>btc[[#This Row],[Close]]-btc[[#This Row],[Open]]</f>
        <v>-9.9999999999999978E-2</v>
      </c>
      <c r="N3937">
        <f>(K3937/btc[[#This Row],[Open]])*100</f>
        <v>-11.111111111111107</v>
      </c>
    </row>
    <row r="3938" spans="1:14" x14ac:dyDescent="0.25">
      <c r="A3938" s="1" t="s">
        <v>10</v>
      </c>
      <c r="B3938" s="1">
        <v>40615</v>
      </c>
      <c r="C3938">
        <v>0.9</v>
      </c>
      <c r="D3938">
        <v>0.9</v>
      </c>
      <c r="E3938">
        <v>0.9</v>
      </c>
      <c r="F3938">
        <v>0.9</v>
      </c>
      <c r="G3938">
        <v>660</v>
      </c>
      <c r="H3938" t="s">
        <v>7</v>
      </c>
      <c r="K3938">
        <f>btc[[#This Row],[Close]]-btc[[#This Row],[Open]]</f>
        <v>0</v>
      </c>
      <c r="N3938">
        <f>(K3938/btc[[#This Row],[Open]])*100</f>
        <v>0</v>
      </c>
    </row>
    <row r="3939" spans="1:14" x14ac:dyDescent="0.25">
      <c r="A3939" s="1" t="s">
        <v>10</v>
      </c>
      <c r="B3939" s="1">
        <v>40637</v>
      </c>
      <c r="C3939">
        <v>0.8</v>
      </c>
      <c r="D3939">
        <v>0.8</v>
      </c>
      <c r="E3939">
        <v>0.6</v>
      </c>
      <c r="F3939">
        <v>0.7</v>
      </c>
      <c r="G3939">
        <v>31155</v>
      </c>
      <c r="H3939" t="s">
        <v>7</v>
      </c>
      <c r="K3939">
        <f>btc[[#This Row],[Close]]-btc[[#This Row],[Open]]</f>
        <v>-0.10000000000000009</v>
      </c>
      <c r="N3939">
        <f>(K3939/btc[[#This Row],[Open]])*100</f>
        <v>-12.500000000000011</v>
      </c>
    </row>
    <row r="3940" spans="1:14" x14ac:dyDescent="0.25">
      <c r="A3940" s="1" t="s">
        <v>10</v>
      </c>
      <c r="B3940" s="1">
        <v>40641</v>
      </c>
      <c r="C3940">
        <v>0.8</v>
      </c>
      <c r="D3940">
        <v>0.8</v>
      </c>
      <c r="E3940">
        <v>0.7</v>
      </c>
      <c r="F3940">
        <v>0.8</v>
      </c>
      <c r="G3940">
        <v>18207</v>
      </c>
      <c r="H3940" t="s">
        <v>7</v>
      </c>
      <c r="K3940">
        <f>btc[[#This Row],[Close]]-btc[[#This Row],[Open]]</f>
        <v>0</v>
      </c>
      <c r="N3940">
        <f>(K3940/btc[[#This Row],[Open]])*100</f>
        <v>0</v>
      </c>
    </row>
    <row r="3941" spans="1:14" x14ac:dyDescent="0.25">
      <c r="A3941" s="1" t="s">
        <v>10</v>
      </c>
      <c r="B3941" s="1">
        <v>40644</v>
      </c>
      <c r="C3941">
        <v>0.7</v>
      </c>
      <c r="D3941">
        <v>0.8</v>
      </c>
      <c r="E3941">
        <v>0.7</v>
      </c>
      <c r="F3941">
        <v>0.8</v>
      </c>
      <c r="G3941">
        <v>14646</v>
      </c>
      <c r="H3941" t="s">
        <v>7</v>
      </c>
      <c r="K3941">
        <f>btc[[#This Row],[Close]]-btc[[#This Row],[Open]]</f>
        <v>0.10000000000000009</v>
      </c>
      <c r="N3941">
        <f>(K3941/btc[[#This Row],[Open]])*100</f>
        <v>14.285714285714299</v>
      </c>
    </row>
    <row r="3942" spans="1:14" x14ac:dyDescent="0.25">
      <c r="A3942" s="1" t="s">
        <v>10</v>
      </c>
      <c r="B3942" s="1">
        <v>40624</v>
      </c>
      <c r="C3942">
        <v>0.8</v>
      </c>
      <c r="D3942">
        <v>0.8</v>
      </c>
      <c r="E3942">
        <v>0.7</v>
      </c>
      <c r="F3942">
        <v>0.8</v>
      </c>
      <c r="G3942">
        <v>12148</v>
      </c>
      <c r="H3942" t="s">
        <v>7</v>
      </c>
      <c r="K3942">
        <f>btc[[#This Row],[Close]]-btc[[#This Row],[Open]]</f>
        <v>0</v>
      </c>
      <c r="N3942">
        <f>(K3942/btc[[#This Row],[Open]])*100</f>
        <v>0</v>
      </c>
    </row>
    <row r="3943" spans="1:14" x14ac:dyDescent="0.25">
      <c r="A3943" s="1" t="s">
        <v>10</v>
      </c>
      <c r="B3943" s="1">
        <v>40642</v>
      </c>
      <c r="C3943">
        <v>0.8</v>
      </c>
      <c r="D3943">
        <v>0.8</v>
      </c>
      <c r="E3943">
        <v>0.7</v>
      </c>
      <c r="F3943">
        <v>0.7</v>
      </c>
      <c r="G3943">
        <v>12119</v>
      </c>
      <c r="H3943" t="s">
        <v>7</v>
      </c>
      <c r="K3943">
        <f>btc[[#This Row],[Close]]-btc[[#This Row],[Open]]</f>
        <v>-0.10000000000000009</v>
      </c>
      <c r="N3943">
        <f>(K3943/btc[[#This Row],[Open]])*100</f>
        <v>-12.500000000000011</v>
      </c>
    </row>
    <row r="3944" spans="1:14" x14ac:dyDescent="0.25">
      <c r="A3944" s="1" t="s">
        <v>10</v>
      </c>
      <c r="B3944" s="1">
        <v>40640</v>
      </c>
      <c r="C3944">
        <v>0.7</v>
      </c>
      <c r="D3944">
        <v>0.8</v>
      </c>
      <c r="E3944">
        <v>0.7</v>
      </c>
      <c r="F3944">
        <v>0.8</v>
      </c>
      <c r="G3944">
        <v>10833</v>
      </c>
      <c r="H3944" t="s">
        <v>7</v>
      </c>
      <c r="K3944">
        <f>btc[[#This Row],[Close]]-btc[[#This Row],[Open]]</f>
        <v>0.10000000000000009</v>
      </c>
      <c r="N3944">
        <f>(K3944/btc[[#This Row],[Open]])*100</f>
        <v>14.285714285714299</v>
      </c>
    </row>
    <row r="3945" spans="1:14" x14ac:dyDescent="0.25">
      <c r="A3945" s="1" t="s">
        <v>10</v>
      </c>
      <c r="B3945" s="1">
        <v>40621</v>
      </c>
      <c r="C3945">
        <v>0.8</v>
      </c>
      <c r="D3945">
        <v>0.8</v>
      </c>
      <c r="E3945">
        <v>0.7</v>
      </c>
      <c r="F3945">
        <v>0.8</v>
      </c>
      <c r="G3945">
        <v>9875</v>
      </c>
      <c r="H3945" t="s">
        <v>7</v>
      </c>
      <c r="K3945">
        <f>btc[[#This Row],[Close]]-btc[[#This Row],[Open]]</f>
        <v>0</v>
      </c>
      <c r="N3945">
        <f>(K3945/btc[[#This Row],[Open]])*100</f>
        <v>0</v>
      </c>
    </row>
    <row r="3946" spans="1:14" x14ac:dyDescent="0.25">
      <c r="A3946" s="1" t="s">
        <v>10</v>
      </c>
      <c r="B3946" s="1">
        <v>40639</v>
      </c>
      <c r="C3946">
        <v>0.7</v>
      </c>
      <c r="D3946">
        <v>0.8</v>
      </c>
      <c r="E3946">
        <v>0.7</v>
      </c>
      <c r="F3946">
        <v>0.7</v>
      </c>
      <c r="G3946">
        <v>8704</v>
      </c>
      <c r="H3946" t="s">
        <v>7</v>
      </c>
      <c r="K3946">
        <f>btc[[#This Row],[Close]]-btc[[#This Row],[Open]]</f>
        <v>0</v>
      </c>
      <c r="N3946">
        <f>(K3946/btc[[#This Row],[Open]])*100</f>
        <v>0</v>
      </c>
    </row>
    <row r="3947" spans="1:14" x14ac:dyDescent="0.25">
      <c r="A3947" s="1" t="s">
        <v>10</v>
      </c>
      <c r="B3947" s="1">
        <v>40577</v>
      </c>
      <c r="C3947">
        <v>0.7</v>
      </c>
      <c r="D3947">
        <v>0.8</v>
      </c>
      <c r="E3947">
        <v>0.7</v>
      </c>
      <c r="F3947">
        <v>0.7</v>
      </c>
      <c r="G3947">
        <v>8525</v>
      </c>
      <c r="H3947" t="s">
        <v>7</v>
      </c>
      <c r="K3947">
        <f>btc[[#This Row],[Close]]-btc[[#This Row],[Open]]</f>
        <v>0</v>
      </c>
      <c r="N3947">
        <f>(K3947/btc[[#This Row],[Open]])*100</f>
        <v>0</v>
      </c>
    </row>
    <row r="3948" spans="1:14" x14ac:dyDescent="0.25">
      <c r="A3948" s="1" t="s">
        <v>10</v>
      </c>
      <c r="B3948" s="1">
        <v>40633</v>
      </c>
      <c r="C3948">
        <v>0.8</v>
      </c>
      <c r="D3948">
        <v>0.8</v>
      </c>
      <c r="E3948">
        <v>0.8</v>
      </c>
      <c r="F3948">
        <v>0.8</v>
      </c>
      <c r="G3948">
        <v>6875</v>
      </c>
      <c r="H3948" t="s">
        <v>7</v>
      </c>
      <c r="K3948">
        <f>btc[[#This Row],[Close]]-btc[[#This Row],[Open]]</f>
        <v>0</v>
      </c>
      <c r="N3948">
        <f>(K3948/btc[[#This Row],[Open]])*100</f>
        <v>0</v>
      </c>
    </row>
    <row r="3949" spans="1:14" x14ac:dyDescent="0.25">
      <c r="A3949" s="1" t="s">
        <v>10</v>
      </c>
      <c r="B3949" s="1">
        <v>40622</v>
      </c>
      <c r="C3949">
        <v>0.8</v>
      </c>
      <c r="D3949">
        <v>0.8</v>
      </c>
      <c r="E3949">
        <v>0.7</v>
      </c>
      <c r="F3949">
        <v>0.7</v>
      </c>
      <c r="G3949">
        <v>5815</v>
      </c>
      <c r="H3949" t="s">
        <v>7</v>
      </c>
      <c r="K3949">
        <f>btc[[#This Row],[Close]]-btc[[#This Row],[Open]]</f>
        <v>-0.10000000000000009</v>
      </c>
      <c r="N3949">
        <f>(K3949/btc[[#This Row],[Open]])*100</f>
        <v>-12.500000000000011</v>
      </c>
    </row>
    <row r="3950" spans="1:14" x14ac:dyDescent="0.25">
      <c r="A3950" s="1" t="s">
        <v>10</v>
      </c>
      <c r="B3950" s="1">
        <v>40576</v>
      </c>
      <c r="C3950">
        <v>0.7</v>
      </c>
      <c r="D3950">
        <v>0.8</v>
      </c>
      <c r="E3950">
        <v>0.7</v>
      </c>
      <c r="F3950">
        <v>0.7</v>
      </c>
      <c r="G3950">
        <v>5627</v>
      </c>
      <c r="H3950" t="s">
        <v>7</v>
      </c>
      <c r="K3950">
        <f>btc[[#This Row],[Close]]-btc[[#This Row],[Open]]</f>
        <v>0</v>
      </c>
      <c r="N3950">
        <f>(K3950/btc[[#This Row],[Open]])*100</f>
        <v>0</v>
      </c>
    </row>
    <row r="3951" spans="1:14" x14ac:dyDescent="0.25">
      <c r="A3951" s="1" t="s">
        <v>10</v>
      </c>
      <c r="B3951" s="1">
        <v>40643</v>
      </c>
      <c r="C3951">
        <v>0.7</v>
      </c>
      <c r="D3951">
        <v>0.8</v>
      </c>
      <c r="E3951">
        <v>0.7</v>
      </c>
      <c r="F3951">
        <v>0.7</v>
      </c>
      <c r="G3951">
        <v>5349</v>
      </c>
      <c r="H3951" t="s">
        <v>7</v>
      </c>
      <c r="K3951">
        <f>btc[[#This Row],[Close]]-btc[[#This Row],[Open]]</f>
        <v>0</v>
      </c>
      <c r="N3951">
        <f>(K3951/btc[[#This Row],[Open]])*100</f>
        <v>0</v>
      </c>
    </row>
    <row r="3952" spans="1:14" x14ac:dyDescent="0.25">
      <c r="A3952" s="1" t="s">
        <v>10</v>
      </c>
      <c r="B3952" s="1">
        <v>40631</v>
      </c>
      <c r="C3952">
        <v>0.8</v>
      </c>
      <c r="D3952">
        <v>0.8</v>
      </c>
      <c r="E3952">
        <v>0.8</v>
      </c>
      <c r="F3952">
        <v>0.8</v>
      </c>
      <c r="G3952">
        <v>4215</v>
      </c>
      <c r="H3952" t="s">
        <v>7</v>
      </c>
      <c r="K3952">
        <f>btc[[#This Row],[Close]]-btc[[#This Row],[Open]]</f>
        <v>0</v>
      </c>
      <c r="N3952">
        <f>(K3952/btc[[#This Row],[Open]])*100</f>
        <v>0</v>
      </c>
    </row>
    <row r="3953" spans="1:14" x14ac:dyDescent="0.25">
      <c r="A3953" s="1" t="s">
        <v>10</v>
      </c>
      <c r="B3953" s="1">
        <v>40636</v>
      </c>
      <c r="C3953">
        <v>0.8</v>
      </c>
      <c r="D3953">
        <v>0.8</v>
      </c>
      <c r="E3953">
        <v>0.8</v>
      </c>
      <c r="F3953">
        <v>0.8</v>
      </c>
      <c r="G3953">
        <v>3931</v>
      </c>
      <c r="H3953" t="s">
        <v>7</v>
      </c>
      <c r="K3953">
        <f>btc[[#This Row],[Close]]-btc[[#This Row],[Open]]</f>
        <v>0</v>
      </c>
      <c r="N3953">
        <f>(K3953/btc[[#This Row],[Open]])*100</f>
        <v>0</v>
      </c>
    </row>
    <row r="3954" spans="1:14" x14ac:dyDescent="0.25">
      <c r="A3954" s="1" t="s">
        <v>10</v>
      </c>
      <c r="B3954" s="1">
        <v>40623</v>
      </c>
      <c r="C3954">
        <v>0.7</v>
      </c>
      <c r="D3954">
        <v>0.8</v>
      </c>
      <c r="E3954">
        <v>0.7</v>
      </c>
      <c r="F3954">
        <v>0.8</v>
      </c>
      <c r="G3954">
        <v>3696</v>
      </c>
      <c r="H3954" t="s">
        <v>7</v>
      </c>
      <c r="K3954">
        <f>btc[[#This Row],[Close]]-btc[[#This Row],[Open]]</f>
        <v>0.10000000000000009</v>
      </c>
      <c r="N3954">
        <f>(K3954/btc[[#This Row],[Open]])*100</f>
        <v>14.285714285714299</v>
      </c>
    </row>
    <row r="3955" spans="1:14" x14ac:dyDescent="0.25">
      <c r="A3955" s="1" t="s">
        <v>10</v>
      </c>
      <c r="B3955" s="1">
        <v>40632</v>
      </c>
      <c r="C3955">
        <v>0.8</v>
      </c>
      <c r="D3955">
        <v>0.8</v>
      </c>
      <c r="E3955">
        <v>0.8</v>
      </c>
      <c r="F3955">
        <v>0.8</v>
      </c>
      <c r="G3955">
        <v>3218</v>
      </c>
      <c r="H3955" t="s">
        <v>7</v>
      </c>
      <c r="K3955">
        <f>btc[[#This Row],[Close]]-btc[[#This Row],[Open]]</f>
        <v>0</v>
      </c>
      <c r="N3955">
        <f>(K3955/btc[[#This Row],[Open]])*100</f>
        <v>0</v>
      </c>
    </row>
    <row r="3956" spans="1:14" x14ac:dyDescent="0.25">
      <c r="A3956" s="1" t="s">
        <v>10</v>
      </c>
      <c r="B3956" s="1">
        <v>40634</v>
      </c>
      <c r="C3956">
        <v>0.8</v>
      </c>
      <c r="D3956">
        <v>0.8</v>
      </c>
      <c r="E3956">
        <v>0.8</v>
      </c>
      <c r="F3956">
        <v>0.8</v>
      </c>
      <c r="G3956">
        <v>3187</v>
      </c>
      <c r="H3956" t="s">
        <v>7</v>
      </c>
      <c r="K3956">
        <f>btc[[#This Row],[Close]]-btc[[#This Row],[Open]]</f>
        <v>0</v>
      </c>
      <c r="N3956">
        <f>(K3956/btc[[#This Row],[Open]])*100</f>
        <v>0</v>
      </c>
    </row>
    <row r="3957" spans="1:14" x14ac:dyDescent="0.25">
      <c r="A3957" s="1" t="s">
        <v>10</v>
      </c>
      <c r="B3957" s="1">
        <v>40635</v>
      </c>
      <c r="C3957">
        <v>0.8</v>
      </c>
      <c r="D3957">
        <v>0.8</v>
      </c>
      <c r="E3957">
        <v>0.8</v>
      </c>
      <c r="F3957">
        <v>0.8</v>
      </c>
      <c r="G3957">
        <v>2494</v>
      </c>
      <c r="H3957" t="s">
        <v>7</v>
      </c>
      <c r="K3957">
        <f>btc[[#This Row],[Close]]-btc[[#This Row],[Open]]</f>
        <v>0</v>
      </c>
      <c r="N3957">
        <f>(K3957/btc[[#This Row],[Open]])*100</f>
        <v>0</v>
      </c>
    </row>
    <row r="3958" spans="1:14" x14ac:dyDescent="0.25">
      <c r="A3958" s="1" t="s">
        <v>10</v>
      </c>
      <c r="B3958" s="1">
        <v>40638</v>
      </c>
      <c r="C3958">
        <v>0.7</v>
      </c>
      <c r="D3958">
        <v>0.7</v>
      </c>
      <c r="E3958">
        <v>0.6</v>
      </c>
      <c r="F3958">
        <v>0.7</v>
      </c>
      <c r="G3958">
        <v>9730</v>
      </c>
      <c r="H3958" t="s">
        <v>7</v>
      </c>
      <c r="K3958">
        <f>btc[[#This Row],[Close]]-btc[[#This Row],[Open]]</f>
        <v>0</v>
      </c>
      <c r="N3958">
        <f>(K3958/btc[[#This Row],[Open]])*100</f>
        <v>0</v>
      </c>
    </row>
    <row r="3959" spans="1:14" x14ac:dyDescent="0.25">
      <c r="A3959" s="1" t="s">
        <v>10</v>
      </c>
      <c r="B3959" s="1">
        <v>40489</v>
      </c>
      <c r="C3959">
        <v>0.4</v>
      </c>
      <c r="D3959">
        <v>0.5</v>
      </c>
      <c r="E3959">
        <v>0.3</v>
      </c>
      <c r="F3959">
        <v>0.3</v>
      </c>
      <c r="G3959">
        <v>77219</v>
      </c>
      <c r="H3959" t="s">
        <v>7</v>
      </c>
      <c r="K3959">
        <f>btc[[#This Row],[Close]]-btc[[#This Row],[Open]]</f>
        <v>-0.10000000000000003</v>
      </c>
      <c r="N3959">
        <f>(K3959/btc[[#This Row],[Open]])*100</f>
        <v>-25.000000000000007</v>
      </c>
    </row>
    <row r="3960" spans="1:14" x14ac:dyDescent="0.25">
      <c r="A3960" s="1" t="s">
        <v>10</v>
      </c>
      <c r="B3960" s="1">
        <v>40488</v>
      </c>
      <c r="C3960">
        <v>0.3</v>
      </c>
      <c r="D3960">
        <v>0.5</v>
      </c>
      <c r="E3960">
        <v>0.2</v>
      </c>
      <c r="F3960">
        <v>0.4</v>
      </c>
      <c r="G3960">
        <v>32756</v>
      </c>
      <c r="H3960" t="s">
        <v>7</v>
      </c>
      <c r="K3960">
        <f>btc[[#This Row],[Close]]-btc[[#This Row],[Open]]</f>
        <v>0.10000000000000003</v>
      </c>
      <c r="N3960">
        <f>(K3960/btc[[#This Row],[Open]])*100</f>
        <v>33.33333333333335</v>
      </c>
    </row>
    <row r="3961" spans="1:14" x14ac:dyDescent="0.25">
      <c r="A3961" s="1" t="s">
        <v>10</v>
      </c>
      <c r="B3961" s="1">
        <v>40573</v>
      </c>
      <c r="C3961">
        <v>0.4</v>
      </c>
      <c r="D3961">
        <v>0.5</v>
      </c>
      <c r="E3961">
        <v>0.4</v>
      </c>
      <c r="F3961">
        <v>0.5</v>
      </c>
      <c r="G3961">
        <v>10384</v>
      </c>
      <c r="H3961" t="s">
        <v>7</v>
      </c>
      <c r="K3961">
        <f>btc[[#This Row],[Close]]-btc[[#This Row],[Open]]</f>
        <v>9.9999999999999978E-2</v>
      </c>
      <c r="N3961">
        <f>(K3961/btc[[#This Row],[Open]])*100</f>
        <v>24.999999999999993</v>
      </c>
    </row>
    <row r="3962" spans="1:14" x14ac:dyDescent="0.25">
      <c r="A3962" s="1" t="s">
        <v>10</v>
      </c>
      <c r="B3962" s="1">
        <v>40490</v>
      </c>
      <c r="C3962">
        <v>0.3</v>
      </c>
      <c r="D3962">
        <v>0.4</v>
      </c>
      <c r="E3962">
        <v>0.2</v>
      </c>
      <c r="F3962">
        <v>0.2</v>
      </c>
      <c r="G3962">
        <v>118204</v>
      </c>
      <c r="H3962" t="s">
        <v>7</v>
      </c>
      <c r="K3962">
        <f>btc[[#This Row],[Close]]-btc[[#This Row],[Open]]</f>
        <v>-9.9999999999999978E-2</v>
      </c>
      <c r="N3962">
        <f>(K3962/btc[[#This Row],[Open]])*100</f>
        <v>-33.333333333333329</v>
      </c>
    </row>
    <row r="3963" spans="1:14" x14ac:dyDescent="0.25">
      <c r="A3963" s="1" t="s">
        <v>10</v>
      </c>
      <c r="B3963" s="1">
        <v>40555</v>
      </c>
      <c r="C3963">
        <v>0.3</v>
      </c>
      <c r="D3963">
        <v>0.4</v>
      </c>
      <c r="E3963">
        <v>0.3</v>
      </c>
      <c r="F3963">
        <v>0.3</v>
      </c>
      <c r="G3963">
        <v>31360</v>
      </c>
      <c r="H3963" t="s">
        <v>7</v>
      </c>
      <c r="K3963">
        <f>btc[[#This Row],[Close]]-btc[[#This Row],[Open]]</f>
        <v>0</v>
      </c>
      <c r="N3963">
        <f>(K3963/btc[[#This Row],[Open]])*100</f>
        <v>0</v>
      </c>
    </row>
    <row r="3964" spans="1:14" x14ac:dyDescent="0.25">
      <c r="A3964" s="1" t="s">
        <v>10</v>
      </c>
      <c r="B3964" s="1">
        <v>40570</v>
      </c>
      <c r="C3964">
        <v>0.4</v>
      </c>
      <c r="D3964">
        <v>0.4</v>
      </c>
      <c r="E3964">
        <v>0.4</v>
      </c>
      <c r="F3964">
        <v>0.4</v>
      </c>
      <c r="G3964">
        <v>27708</v>
      </c>
      <c r="H3964" t="s">
        <v>7</v>
      </c>
      <c r="K3964">
        <f>btc[[#This Row],[Close]]-btc[[#This Row],[Open]]</f>
        <v>0</v>
      </c>
      <c r="N3964">
        <f>(K3964/btc[[#This Row],[Open]])*100</f>
        <v>0</v>
      </c>
    </row>
    <row r="3965" spans="1:14" x14ac:dyDescent="0.25">
      <c r="A3965" s="1" t="s">
        <v>10</v>
      </c>
      <c r="B3965" s="1">
        <v>40557</v>
      </c>
      <c r="C3965">
        <v>0.3</v>
      </c>
      <c r="D3965">
        <v>0.4</v>
      </c>
      <c r="E3965">
        <v>0.3</v>
      </c>
      <c r="F3965">
        <v>0.4</v>
      </c>
      <c r="G3965">
        <v>27131</v>
      </c>
      <c r="H3965" t="s">
        <v>7</v>
      </c>
      <c r="K3965">
        <f>btc[[#This Row],[Close]]-btc[[#This Row],[Open]]</f>
        <v>0.10000000000000003</v>
      </c>
      <c r="N3965">
        <f>(K3965/btc[[#This Row],[Open]])*100</f>
        <v>33.33333333333335</v>
      </c>
    </row>
    <row r="3966" spans="1:14" x14ac:dyDescent="0.25">
      <c r="A3966" s="1" t="s">
        <v>10</v>
      </c>
      <c r="B3966" s="1">
        <v>40556</v>
      </c>
      <c r="C3966">
        <v>0.3</v>
      </c>
      <c r="D3966">
        <v>0.4</v>
      </c>
      <c r="E3966">
        <v>0.3</v>
      </c>
      <c r="F3966">
        <v>0.3</v>
      </c>
      <c r="G3966">
        <v>20119</v>
      </c>
      <c r="H3966" t="s">
        <v>7</v>
      </c>
      <c r="K3966">
        <f>btc[[#This Row],[Close]]-btc[[#This Row],[Open]]</f>
        <v>0</v>
      </c>
      <c r="N3966">
        <f>(K3966/btc[[#This Row],[Open]])*100</f>
        <v>0</v>
      </c>
    </row>
    <row r="3967" spans="1:14" x14ac:dyDescent="0.25">
      <c r="A3967" s="1" t="s">
        <v>10</v>
      </c>
      <c r="B3967" s="1">
        <v>40563</v>
      </c>
      <c r="C3967">
        <v>0.3</v>
      </c>
      <c r="D3967">
        <v>0.4</v>
      </c>
      <c r="E3967">
        <v>0.3</v>
      </c>
      <c r="F3967">
        <v>0.4</v>
      </c>
      <c r="G3967">
        <v>19882</v>
      </c>
      <c r="H3967" t="s">
        <v>7</v>
      </c>
      <c r="K3967">
        <f>btc[[#This Row],[Close]]-btc[[#This Row],[Open]]</f>
        <v>0.10000000000000003</v>
      </c>
      <c r="N3967">
        <f>(K3967/btc[[#This Row],[Open]])*100</f>
        <v>33.33333333333335</v>
      </c>
    </row>
    <row r="3968" spans="1:14" x14ac:dyDescent="0.25">
      <c r="A3968" s="1" t="s">
        <v>10</v>
      </c>
      <c r="B3968" s="1">
        <v>40560</v>
      </c>
      <c r="C3968">
        <v>0.4</v>
      </c>
      <c r="D3968">
        <v>0.4</v>
      </c>
      <c r="E3968">
        <v>0.3</v>
      </c>
      <c r="F3968">
        <v>0.3</v>
      </c>
      <c r="G3968">
        <v>18241</v>
      </c>
      <c r="H3968" t="s">
        <v>7</v>
      </c>
      <c r="K3968">
        <f>btc[[#This Row],[Close]]-btc[[#This Row],[Open]]</f>
        <v>-0.10000000000000003</v>
      </c>
      <c r="N3968">
        <f>(K3968/btc[[#This Row],[Open]])*100</f>
        <v>-25.000000000000007</v>
      </c>
    </row>
    <row r="3969" spans="1:14" x14ac:dyDescent="0.25">
      <c r="A3969" s="1" t="s">
        <v>10</v>
      </c>
      <c r="B3969" s="1">
        <v>40569</v>
      </c>
      <c r="C3969">
        <v>0.4</v>
      </c>
      <c r="D3969">
        <v>0.4</v>
      </c>
      <c r="E3969">
        <v>0.4</v>
      </c>
      <c r="F3969">
        <v>0.4</v>
      </c>
      <c r="G3969">
        <v>15565</v>
      </c>
      <c r="H3969" t="s">
        <v>7</v>
      </c>
      <c r="K3969">
        <f>btc[[#This Row],[Close]]-btc[[#This Row],[Open]]</f>
        <v>0</v>
      </c>
      <c r="N3969">
        <f>(K3969/btc[[#This Row],[Open]])*100</f>
        <v>0</v>
      </c>
    </row>
    <row r="3970" spans="1:14" x14ac:dyDescent="0.25">
      <c r="A3970" s="1" t="s">
        <v>10</v>
      </c>
      <c r="B3970" s="1">
        <v>40567</v>
      </c>
      <c r="C3970">
        <v>0.4</v>
      </c>
      <c r="D3970">
        <v>0.4</v>
      </c>
      <c r="E3970">
        <v>0.4</v>
      </c>
      <c r="F3970">
        <v>0.4</v>
      </c>
      <c r="G3970">
        <v>11062</v>
      </c>
      <c r="H3970" t="s">
        <v>7</v>
      </c>
      <c r="K3970">
        <f>btc[[#This Row],[Close]]-btc[[#This Row],[Open]]</f>
        <v>0</v>
      </c>
      <c r="N3970">
        <f>(K3970/btc[[#This Row],[Open]])*100</f>
        <v>0</v>
      </c>
    </row>
    <row r="3971" spans="1:14" x14ac:dyDescent="0.25">
      <c r="A3971" s="1" t="s">
        <v>10</v>
      </c>
      <c r="B3971" s="1">
        <v>40565</v>
      </c>
      <c r="C3971">
        <v>0.4</v>
      </c>
      <c r="D3971">
        <v>0.4</v>
      </c>
      <c r="E3971">
        <v>0.4</v>
      </c>
      <c r="F3971">
        <v>0.4</v>
      </c>
      <c r="G3971">
        <v>10534</v>
      </c>
      <c r="H3971" t="s">
        <v>7</v>
      </c>
      <c r="K3971">
        <f>btc[[#This Row],[Close]]-btc[[#This Row],[Open]]</f>
        <v>0</v>
      </c>
      <c r="N3971">
        <f>(K3971/btc[[#This Row],[Open]])*100</f>
        <v>0</v>
      </c>
    </row>
    <row r="3972" spans="1:14" x14ac:dyDescent="0.25">
      <c r="A3972" s="1" t="s">
        <v>10</v>
      </c>
      <c r="B3972" s="1">
        <v>40564</v>
      </c>
      <c r="C3972">
        <v>0.4</v>
      </c>
      <c r="D3972">
        <v>0.4</v>
      </c>
      <c r="E3972">
        <v>0.4</v>
      </c>
      <c r="F3972">
        <v>0.4</v>
      </c>
      <c r="G3972">
        <v>8478</v>
      </c>
      <c r="H3972" t="s">
        <v>7</v>
      </c>
      <c r="K3972">
        <f>btc[[#This Row],[Close]]-btc[[#This Row],[Open]]</f>
        <v>0</v>
      </c>
      <c r="N3972">
        <f>(K3972/btc[[#This Row],[Open]])*100</f>
        <v>0</v>
      </c>
    </row>
    <row r="3973" spans="1:14" x14ac:dyDescent="0.25">
      <c r="A3973" s="1" t="s">
        <v>10</v>
      </c>
      <c r="B3973" s="1">
        <v>40571</v>
      </c>
      <c r="C3973">
        <v>0.4</v>
      </c>
      <c r="D3973">
        <v>0.4</v>
      </c>
      <c r="E3973">
        <v>0.4</v>
      </c>
      <c r="F3973">
        <v>0.4</v>
      </c>
      <c r="G3973">
        <v>5325</v>
      </c>
      <c r="H3973" t="s">
        <v>7</v>
      </c>
      <c r="K3973">
        <f>btc[[#This Row],[Close]]-btc[[#This Row],[Open]]</f>
        <v>0</v>
      </c>
      <c r="N3973">
        <f>(K3973/btc[[#This Row],[Open]])*100</f>
        <v>0</v>
      </c>
    </row>
    <row r="3974" spans="1:14" x14ac:dyDescent="0.25">
      <c r="A3974" s="1" t="s">
        <v>10</v>
      </c>
      <c r="B3974" s="1">
        <v>40559</v>
      </c>
      <c r="C3974">
        <v>0.4</v>
      </c>
      <c r="D3974">
        <v>0.4</v>
      </c>
      <c r="E3974">
        <v>0.4</v>
      </c>
      <c r="F3974">
        <v>0.4</v>
      </c>
      <c r="G3974">
        <v>2779</v>
      </c>
      <c r="H3974" t="s">
        <v>7</v>
      </c>
      <c r="K3974">
        <f>btc[[#This Row],[Close]]-btc[[#This Row],[Open]]</f>
        <v>0</v>
      </c>
      <c r="N3974">
        <f>(K3974/btc[[#This Row],[Open]])*100</f>
        <v>0</v>
      </c>
    </row>
    <row r="3975" spans="1:14" x14ac:dyDescent="0.25">
      <c r="A3975" s="1" t="s">
        <v>10</v>
      </c>
      <c r="B3975" s="1">
        <v>40568</v>
      </c>
      <c r="C3975">
        <v>0.4</v>
      </c>
      <c r="D3975">
        <v>0.4</v>
      </c>
      <c r="E3975">
        <v>0.4</v>
      </c>
      <c r="F3975">
        <v>0.4</v>
      </c>
      <c r="G3975">
        <v>2164</v>
      </c>
      <c r="H3975" t="s">
        <v>7</v>
      </c>
      <c r="K3975">
        <f>btc[[#This Row],[Close]]-btc[[#This Row],[Open]]</f>
        <v>0</v>
      </c>
      <c r="N3975">
        <f>(K3975/btc[[#This Row],[Open]])*100</f>
        <v>0</v>
      </c>
    </row>
    <row r="3976" spans="1:14" x14ac:dyDescent="0.25">
      <c r="A3976" s="1" t="s">
        <v>10</v>
      </c>
      <c r="B3976" s="1">
        <v>40558</v>
      </c>
      <c r="C3976">
        <v>0.4</v>
      </c>
      <c r="D3976">
        <v>0.4</v>
      </c>
      <c r="E3976">
        <v>0.4</v>
      </c>
      <c r="F3976">
        <v>0.4</v>
      </c>
      <c r="G3976">
        <v>1516</v>
      </c>
      <c r="H3976" t="s">
        <v>7</v>
      </c>
      <c r="K3976">
        <f>btc[[#This Row],[Close]]-btc[[#This Row],[Open]]</f>
        <v>0</v>
      </c>
      <c r="N3976">
        <f>(K3976/btc[[#This Row],[Open]])*100</f>
        <v>0</v>
      </c>
    </row>
    <row r="3977" spans="1:14" x14ac:dyDescent="0.25">
      <c r="A3977" s="1" t="s">
        <v>10</v>
      </c>
      <c r="B3977" s="1">
        <v>40572</v>
      </c>
      <c r="C3977">
        <v>0.4</v>
      </c>
      <c r="D3977">
        <v>0.4</v>
      </c>
      <c r="E3977">
        <v>0.4</v>
      </c>
      <c r="F3977">
        <v>0.4</v>
      </c>
      <c r="G3977">
        <v>1448</v>
      </c>
      <c r="H3977" t="s">
        <v>7</v>
      </c>
      <c r="K3977">
        <f>btc[[#This Row],[Close]]-btc[[#This Row],[Open]]</f>
        <v>0</v>
      </c>
      <c r="N3977">
        <f>(K3977/btc[[#This Row],[Open]])*100</f>
        <v>0</v>
      </c>
    </row>
    <row r="3978" spans="1:14" x14ac:dyDescent="0.25">
      <c r="A3978" s="1" t="s">
        <v>10</v>
      </c>
      <c r="B3978" s="1">
        <v>40566</v>
      </c>
      <c r="C3978">
        <v>0.4</v>
      </c>
      <c r="D3978">
        <v>0.4</v>
      </c>
      <c r="E3978">
        <v>0.4</v>
      </c>
      <c r="F3978">
        <v>0.4</v>
      </c>
      <c r="G3978">
        <v>1148</v>
      </c>
      <c r="H3978" t="s">
        <v>7</v>
      </c>
      <c r="K3978">
        <f>btc[[#This Row],[Close]]-btc[[#This Row],[Open]]</f>
        <v>0</v>
      </c>
      <c r="N3978">
        <f>(K3978/btc[[#This Row],[Open]])*100</f>
        <v>0</v>
      </c>
    </row>
    <row r="3979" spans="1:14" x14ac:dyDescent="0.25">
      <c r="A3979" s="1" t="s">
        <v>10</v>
      </c>
      <c r="B3979" s="1">
        <v>40485</v>
      </c>
      <c r="C3979">
        <v>0.2</v>
      </c>
      <c r="D3979">
        <v>0.3</v>
      </c>
      <c r="E3979">
        <v>0.1</v>
      </c>
      <c r="F3979">
        <v>0.2</v>
      </c>
      <c r="G3979">
        <v>61473</v>
      </c>
      <c r="H3979" t="s">
        <v>7</v>
      </c>
      <c r="K3979">
        <f>btc[[#This Row],[Close]]-btc[[#This Row],[Open]]</f>
        <v>0</v>
      </c>
      <c r="N3979">
        <f>(K3979/btc[[#This Row],[Open]])*100</f>
        <v>0</v>
      </c>
    </row>
    <row r="3980" spans="1:14" x14ac:dyDescent="0.25">
      <c r="A3980" s="1" t="s">
        <v>10</v>
      </c>
      <c r="B3980" s="1">
        <v>40491</v>
      </c>
      <c r="C3980">
        <v>0.2</v>
      </c>
      <c r="D3980">
        <v>0.3</v>
      </c>
      <c r="E3980">
        <v>0.2</v>
      </c>
      <c r="F3980">
        <v>0.2</v>
      </c>
      <c r="G3980">
        <v>47983</v>
      </c>
      <c r="H3980" t="s">
        <v>7</v>
      </c>
      <c r="K3980">
        <f>btc[[#This Row],[Close]]-btc[[#This Row],[Open]]</f>
        <v>0</v>
      </c>
      <c r="N3980">
        <f>(K3980/btc[[#This Row],[Open]])*100</f>
        <v>0</v>
      </c>
    </row>
    <row r="3981" spans="1:14" x14ac:dyDescent="0.25">
      <c r="A3981" s="1" t="s">
        <v>10</v>
      </c>
      <c r="B3981" s="1">
        <v>40550</v>
      </c>
      <c r="C3981">
        <v>0.3</v>
      </c>
      <c r="D3981">
        <v>0.3</v>
      </c>
      <c r="E3981">
        <v>0.3</v>
      </c>
      <c r="F3981">
        <v>0.3</v>
      </c>
      <c r="G3981">
        <v>42601</v>
      </c>
      <c r="H3981" t="s">
        <v>7</v>
      </c>
      <c r="K3981">
        <f>btc[[#This Row],[Close]]-btc[[#This Row],[Open]]</f>
        <v>0</v>
      </c>
      <c r="N3981">
        <f>(K3981/btc[[#This Row],[Open]])*100</f>
        <v>0</v>
      </c>
    </row>
    <row r="3982" spans="1:14" x14ac:dyDescent="0.25">
      <c r="A3982" s="1" t="s">
        <v>10</v>
      </c>
      <c r="B3982" s="1">
        <v>40494</v>
      </c>
      <c r="C3982">
        <v>0.2</v>
      </c>
      <c r="D3982">
        <v>0.3</v>
      </c>
      <c r="E3982">
        <v>0.2</v>
      </c>
      <c r="F3982">
        <v>0.3</v>
      </c>
      <c r="G3982">
        <v>40720</v>
      </c>
      <c r="H3982" t="s">
        <v>7</v>
      </c>
      <c r="K3982">
        <f>btc[[#This Row],[Close]]-btc[[#This Row],[Open]]</f>
        <v>9.9999999999999978E-2</v>
      </c>
      <c r="N3982">
        <f>(K3982/btc[[#This Row],[Open]])*100</f>
        <v>49.999999999999986</v>
      </c>
    </row>
    <row r="3983" spans="1:14" x14ac:dyDescent="0.25">
      <c r="A3983" s="1" t="s">
        <v>10</v>
      </c>
      <c r="B3983" s="1">
        <v>40500</v>
      </c>
      <c r="C3983">
        <v>0.2</v>
      </c>
      <c r="D3983">
        <v>0.3</v>
      </c>
      <c r="E3983">
        <v>0.2</v>
      </c>
      <c r="F3983">
        <v>0.3</v>
      </c>
      <c r="G3983">
        <v>37447</v>
      </c>
      <c r="H3983" t="s">
        <v>7</v>
      </c>
      <c r="K3983">
        <f>btc[[#This Row],[Close]]-btc[[#This Row],[Open]]</f>
        <v>9.9999999999999978E-2</v>
      </c>
      <c r="N3983">
        <f>(K3983/btc[[#This Row],[Open]])*100</f>
        <v>49.999999999999986</v>
      </c>
    </row>
    <row r="3984" spans="1:14" x14ac:dyDescent="0.25">
      <c r="A3984" s="1" t="s">
        <v>10</v>
      </c>
      <c r="B3984" s="1">
        <v>40487</v>
      </c>
      <c r="C3984">
        <v>0.2</v>
      </c>
      <c r="D3984">
        <v>0.3</v>
      </c>
      <c r="E3984">
        <v>0.2</v>
      </c>
      <c r="F3984">
        <v>0.3</v>
      </c>
      <c r="G3984">
        <v>36622</v>
      </c>
      <c r="H3984" t="s">
        <v>7</v>
      </c>
      <c r="K3984">
        <f>btc[[#This Row],[Close]]-btc[[#This Row],[Open]]</f>
        <v>9.9999999999999978E-2</v>
      </c>
      <c r="N3984">
        <f>(K3984/btc[[#This Row],[Open]])*100</f>
        <v>49.999999999999986</v>
      </c>
    </row>
    <row r="3985" spans="1:14" x14ac:dyDescent="0.25">
      <c r="A3985" s="1" t="s">
        <v>10</v>
      </c>
      <c r="B3985" s="1">
        <v>40511</v>
      </c>
      <c r="C3985">
        <v>0.3</v>
      </c>
      <c r="D3985">
        <v>0.3</v>
      </c>
      <c r="E3985">
        <v>0.2</v>
      </c>
      <c r="F3985">
        <v>0.2</v>
      </c>
      <c r="G3985">
        <v>35055</v>
      </c>
      <c r="H3985" t="s">
        <v>7</v>
      </c>
      <c r="K3985">
        <f>btc[[#This Row],[Close]]-btc[[#This Row],[Open]]</f>
        <v>-9.9999999999999978E-2</v>
      </c>
      <c r="N3985">
        <f>(K3985/btc[[#This Row],[Open]])*100</f>
        <v>-33.333333333333329</v>
      </c>
    </row>
    <row r="3986" spans="1:14" x14ac:dyDescent="0.25">
      <c r="A3986" s="1" t="s">
        <v>10</v>
      </c>
      <c r="B3986" s="1">
        <v>40498</v>
      </c>
      <c r="C3986">
        <v>0.3</v>
      </c>
      <c r="D3986">
        <v>0.3</v>
      </c>
      <c r="E3986">
        <v>0.2</v>
      </c>
      <c r="F3986">
        <v>0.2</v>
      </c>
      <c r="G3986">
        <v>33931</v>
      </c>
      <c r="H3986" t="s">
        <v>7</v>
      </c>
      <c r="K3986">
        <f>btc[[#This Row],[Close]]-btc[[#This Row],[Open]]</f>
        <v>-9.9999999999999978E-2</v>
      </c>
      <c r="N3986">
        <f>(K3986/btc[[#This Row],[Open]])*100</f>
        <v>-33.333333333333329</v>
      </c>
    </row>
    <row r="3987" spans="1:14" x14ac:dyDescent="0.25">
      <c r="A3987" s="1" t="s">
        <v>10</v>
      </c>
      <c r="B3987" s="1">
        <v>40508</v>
      </c>
      <c r="C3987">
        <v>0.3</v>
      </c>
      <c r="D3987">
        <v>0.3</v>
      </c>
      <c r="E3987">
        <v>0.3</v>
      </c>
      <c r="F3987">
        <v>0.3</v>
      </c>
      <c r="G3987">
        <v>33532</v>
      </c>
      <c r="H3987" t="s">
        <v>7</v>
      </c>
      <c r="K3987">
        <f>btc[[#This Row],[Close]]-btc[[#This Row],[Open]]</f>
        <v>0</v>
      </c>
      <c r="N3987">
        <f>(K3987/btc[[#This Row],[Open]])*100</f>
        <v>0</v>
      </c>
    </row>
    <row r="3988" spans="1:14" x14ac:dyDescent="0.25">
      <c r="A3988" s="1" t="s">
        <v>10</v>
      </c>
      <c r="B3988" s="1">
        <v>40499</v>
      </c>
      <c r="C3988">
        <v>0.2</v>
      </c>
      <c r="D3988">
        <v>0.3</v>
      </c>
      <c r="E3988">
        <v>0.2</v>
      </c>
      <c r="F3988">
        <v>0.2</v>
      </c>
      <c r="G3988">
        <v>32872</v>
      </c>
      <c r="H3988" t="s">
        <v>7</v>
      </c>
      <c r="K3988">
        <f>btc[[#This Row],[Close]]-btc[[#This Row],[Open]]</f>
        <v>0</v>
      </c>
      <c r="N3988">
        <f>(K3988/btc[[#This Row],[Open]])*100</f>
        <v>0</v>
      </c>
    </row>
    <row r="3989" spans="1:14" x14ac:dyDescent="0.25">
      <c r="A3989" s="1" t="s">
        <v>10</v>
      </c>
      <c r="B3989" s="1">
        <v>40516</v>
      </c>
      <c r="C3989">
        <v>0.3</v>
      </c>
      <c r="D3989">
        <v>0.3</v>
      </c>
      <c r="E3989">
        <v>0.2</v>
      </c>
      <c r="F3989">
        <v>0.2</v>
      </c>
      <c r="G3989">
        <v>28561</v>
      </c>
      <c r="H3989" t="s">
        <v>7</v>
      </c>
      <c r="K3989">
        <f>btc[[#This Row],[Close]]-btc[[#This Row],[Open]]</f>
        <v>-9.9999999999999978E-2</v>
      </c>
      <c r="N3989">
        <f>(K3989/btc[[#This Row],[Open]])*100</f>
        <v>-33.333333333333329</v>
      </c>
    </row>
    <row r="3990" spans="1:14" x14ac:dyDescent="0.25">
      <c r="A3990" s="1" t="s">
        <v>10</v>
      </c>
      <c r="B3990" s="1">
        <v>40504</v>
      </c>
      <c r="C3990">
        <v>0.3</v>
      </c>
      <c r="D3990">
        <v>0.3</v>
      </c>
      <c r="E3990">
        <v>0.3</v>
      </c>
      <c r="F3990">
        <v>0.3</v>
      </c>
      <c r="G3990">
        <v>28206</v>
      </c>
      <c r="H3990" t="s">
        <v>7</v>
      </c>
      <c r="K3990">
        <f>btc[[#This Row],[Close]]-btc[[#This Row],[Open]]</f>
        <v>0</v>
      </c>
      <c r="N3990">
        <f>(K3990/btc[[#This Row],[Open]])*100</f>
        <v>0</v>
      </c>
    </row>
    <row r="3991" spans="1:14" x14ac:dyDescent="0.25">
      <c r="A3991" s="1" t="s">
        <v>10</v>
      </c>
      <c r="B3991" s="1">
        <v>40495</v>
      </c>
      <c r="C3991">
        <v>0.3</v>
      </c>
      <c r="D3991">
        <v>0.3</v>
      </c>
      <c r="E3991">
        <v>0.3</v>
      </c>
      <c r="F3991">
        <v>0.3</v>
      </c>
      <c r="G3991">
        <v>21916</v>
      </c>
      <c r="H3991" t="s">
        <v>7</v>
      </c>
      <c r="K3991">
        <f>btc[[#This Row],[Close]]-btc[[#This Row],[Open]]</f>
        <v>0</v>
      </c>
      <c r="N3991">
        <f>(K3991/btc[[#This Row],[Open]])*100</f>
        <v>0</v>
      </c>
    </row>
    <row r="3992" spans="1:14" x14ac:dyDescent="0.25">
      <c r="A3992" s="1" t="s">
        <v>10</v>
      </c>
      <c r="B3992" s="1">
        <v>40510</v>
      </c>
      <c r="C3992">
        <v>0.3</v>
      </c>
      <c r="D3992">
        <v>0.3</v>
      </c>
      <c r="E3992">
        <v>0.3</v>
      </c>
      <c r="F3992">
        <v>0.3</v>
      </c>
      <c r="G3992">
        <v>20802</v>
      </c>
      <c r="H3992" t="s">
        <v>7</v>
      </c>
      <c r="K3992">
        <f>btc[[#This Row],[Close]]-btc[[#This Row],[Open]]</f>
        <v>0</v>
      </c>
      <c r="N3992">
        <f>(K3992/btc[[#This Row],[Open]])*100</f>
        <v>0</v>
      </c>
    </row>
    <row r="3993" spans="1:14" x14ac:dyDescent="0.25">
      <c r="A3993" s="1" t="s">
        <v>10</v>
      </c>
      <c r="B3993" s="1">
        <v>40514</v>
      </c>
      <c r="C3993">
        <v>0.2</v>
      </c>
      <c r="D3993">
        <v>0.3</v>
      </c>
      <c r="E3993">
        <v>0.2</v>
      </c>
      <c r="F3993">
        <v>0.3</v>
      </c>
      <c r="G3993">
        <v>20312</v>
      </c>
      <c r="H3993" t="s">
        <v>7</v>
      </c>
      <c r="K3993">
        <f>btc[[#This Row],[Close]]-btc[[#This Row],[Open]]</f>
        <v>9.9999999999999978E-2</v>
      </c>
      <c r="N3993">
        <f>(K3993/btc[[#This Row],[Open]])*100</f>
        <v>49.999999999999986</v>
      </c>
    </row>
    <row r="3994" spans="1:14" x14ac:dyDescent="0.25">
      <c r="A3994" s="1" t="s">
        <v>10</v>
      </c>
      <c r="B3994" s="1">
        <v>40541</v>
      </c>
      <c r="C3994">
        <v>0.3</v>
      </c>
      <c r="D3994">
        <v>0.3</v>
      </c>
      <c r="E3994">
        <v>0.3</v>
      </c>
      <c r="F3994">
        <v>0.3</v>
      </c>
      <c r="G3994">
        <v>18609</v>
      </c>
      <c r="H3994" t="s">
        <v>7</v>
      </c>
      <c r="K3994">
        <f>btc[[#This Row],[Close]]-btc[[#This Row],[Open]]</f>
        <v>0</v>
      </c>
      <c r="N3994">
        <f>(K3994/btc[[#This Row],[Open]])*100</f>
        <v>0</v>
      </c>
    </row>
    <row r="3995" spans="1:14" x14ac:dyDescent="0.25">
      <c r="A3995" s="1" t="s">
        <v>10</v>
      </c>
      <c r="B3995" s="1">
        <v>40496</v>
      </c>
      <c r="C3995">
        <v>0.3</v>
      </c>
      <c r="D3995">
        <v>0.3</v>
      </c>
      <c r="E3995">
        <v>0.3</v>
      </c>
      <c r="F3995">
        <v>0.3</v>
      </c>
      <c r="G3995">
        <v>16844</v>
      </c>
      <c r="H3995" t="s">
        <v>7</v>
      </c>
      <c r="K3995">
        <f>btc[[#This Row],[Close]]-btc[[#This Row],[Open]]</f>
        <v>0</v>
      </c>
      <c r="N3995">
        <f>(K3995/btc[[#This Row],[Open]])*100</f>
        <v>0</v>
      </c>
    </row>
    <row r="3996" spans="1:14" x14ac:dyDescent="0.25">
      <c r="A3996" s="1" t="s">
        <v>10</v>
      </c>
      <c r="B3996" s="1">
        <v>40538</v>
      </c>
      <c r="C3996">
        <v>0.2</v>
      </c>
      <c r="D3996">
        <v>0.3</v>
      </c>
      <c r="E3996">
        <v>0.2</v>
      </c>
      <c r="F3996">
        <v>0.3</v>
      </c>
      <c r="G3996">
        <v>16585</v>
      </c>
      <c r="H3996" t="s">
        <v>7</v>
      </c>
      <c r="K3996">
        <f>btc[[#This Row],[Close]]-btc[[#This Row],[Open]]</f>
        <v>9.9999999999999978E-2</v>
      </c>
      <c r="N3996">
        <f>(K3996/btc[[#This Row],[Open]])*100</f>
        <v>49.999999999999986</v>
      </c>
    </row>
    <row r="3997" spans="1:14" x14ac:dyDescent="0.25">
      <c r="A3997" s="1" t="s">
        <v>10</v>
      </c>
      <c r="B3997" s="1">
        <v>40561</v>
      </c>
      <c r="C3997">
        <v>0.3</v>
      </c>
      <c r="D3997">
        <v>0.3</v>
      </c>
      <c r="E3997">
        <v>0.3</v>
      </c>
      <c r="F3997">
        <v>0.3</v>
      </c>
      <c r="G3997">
        <v>15672</v>
      </c>
      <c r="H3997" t="s">
        <v>7</v>
      </c>
      <c r="K3997">
        <f>btc[[#This Row],[Close]]-btc[[#This Row],[Open]]</f>
        <v>0</v>
      </c>
      <c r="N3997">
        <f>(K3997/btc[[#This Row],[Open]])*100</f>
        <v>0</v>
      </c>
    </row>
    <row r="3998" spans="1:14" x14ac:dyDescent="0.25">
      <c r="A3998" s="1" t="s">
        <v>10</v>
      </c>
      <c r="B3998" s="1">
        <v>40540</v>
      </c>
      <c r="C3998">
        <v>0.3</v>
      </c>
      <c r="D3998">
        <v>0.3</v>
      </c>
      <c r="E3998">
        <v>0.3</v>
      </c>
      <c r="F3998">
        <v>0.3</v>
      </c>
      <c r="G3998">
        <v>15439</v>
      </c>
      <c r="H3998" t="s">
        <v>7</v>
      </c>
      <c r="K3998">
        <f>btc[[#This Row],[Close]]-btc[[#This Row],[Open]]</f>
        <v>0</v>
      </c>
      <c r="N3998">
        <f>(K3998/btc[[#This Row],[Open]])*100</f>
        <v>0</v>
      </c>
    </row>
    <row r="3999" spans="1:14" x14ac:dyDescent="0.25">
      <c r="A3999" s="1" t="s">
        <v>10</v>
      </c>
      <c r="B3999" s="1">
        <v>40502</v>
      </c>
      <c r="C3999">
        <v>0.3</v>
      </c>
      <c r="D3999">
        <v>0.3</v>
      </c>
      <c r="E3999">
        <v>0.3</v>
      </c>
      <c r="F3999">
        <v>0.3</v>
      </c>
      <c r="G3999">
        <v>14653</v>
      </c>
      <c r="H3999" t="s">
        <v>7</v>
      </c>
      <c r="K3999">
        <f>btc[[#This Row],[Close]]-btc[[#This Row],[Open]]</f>
        <v>0</v>
      </c>
      <c r="N3999">
        <f>(K3999/btc[[#This Row],[Open]])*100</f>
        <v>0</v>
      </c>
    </row>
    <row r="4000" spans="1:14" x14ac:dyDescent="0.25">
      <c r="A4000" s="1" t="s">
        <v>10</v>
      </c>
      <c r="B4000" s="1">
        <v>40528</v>
      </c>
      <c r="C4000">
        <v>0.2</v>
      </c>
      <c r="D4000">
        <v>0.3</v>
      </c>
      <c r="E4000">
        <v>0.2</v>
      </c>
      <c r="F4000">
        <v>0.3</v>
      </c>
      <c r="G4000">
        <v>14355</v>
      </c>
      <c r="H4000" t="s">
        <v>7</v>
      </c>
      <c r="K4000">
        <f>btc[[#This Row],[Close]]-btc[[#This Row],[Open]]</f>
        <v>9.9999999999999978E-2</v>
      </c>
      <c r="N4000">
        <f>(K4000/btc[[#This Row],[Open]])*100</f>
        <v>49.999999999999986</v>
      </c>
    </row>
    <row r="4001" spans="1:14" x14ac:dyDescent="0.25">
      <c r="A4001" s="1" t="s">
        <v>10</v>
      </c>
      <c r="B4001" s="1">
        <v>40532</v>
      </c>
      <c r="C4001">
        <v>0.2</v>
      </c>
      <c r="D4001">
        <v>0.3</v>
      </c>
      <c r="E4001">
        <v>0.2</v>
      </c>
      <c r="F4001">
        <v>0.3</v>
      </c>
      <c r="G4001">
        <v>10683</v>
      </c>
      <c r="H4001" t="s">
        <v>7</v>
      </c>
      <c r="K4001">
        <f>btc[[#This Row],[Close]]-btc[[#This Row],[Open]]</f>
        <v>9.9999999999999978E-2</v>
      </c>
      <c r="N4001">
        <f>(K4001/btc[[#This Row],[Open]])*100</f>
        <v>49.999999999999986</v>
      </c>
    </row>
    <row r="4002" spans="1:14" x14ac:dyDescent="0.25">
      <c r="A4002" s="1" t="s">
        <v>10</v>
      </c>
      <c r="B4002" s="1">
        <v>40553</v>
      </c>
      <c r="C4002">
        <v>0.3</v>
      </c>
      <c r="D4002">
        <v>0.3</v>
      </c>
      <c r="E4002">
        <v>0.3</v>
      </c>
      <c r="F4002">
        <v>0.3</v>
      </c>
      <c r="G4002">
        <v>10356</v>
      </c>
      <c r="H4002" t="s">
        <v>7</v>
      </c>
      <c r="K4002">
        <f>btc[[#This Row],[Close]]-btc[[#This Row],[Open]]</f>
        <v>0</v>
      </c>
      <c r="N4002">
        <f>(K4002/btc[[#This Row],[Open]])*100</f>
        <v>0</v>
      </c>
    </row>
    <row r="4003" spans="1:14" x14ac:dyDescent="0.25">
      <c r="A4003" s="1" t="s">
        <v>10</v>
      </c>
      <c r="B4003" s="1">
        <v>40533</v>
      </c>
      <c r="C4003">
        <v>0.3</v>
      </c>
      <c r="D4003">
        <v>0.3</v>
      </c>
      <c r="E4003">
        <v>0.2</v>
      </c>
      <c r="F4003">
        <v>0.2</v>
      </c>
      <c r="G4003">
        <v>9226</v>
      </c>
      <c r="H4003" t="s">
        <v>7</v>
      </c>
      <c r="K4003">
        <f>btc[[#This Row],[Close]]-btc[[#This Row],[Open]]</f>
        <v>-9.9999999999999978E-2</v>
      </c>
      <c r="N4003">
        <f>(K4003/btc[[#This Row],[Open]])*100</f>
        <v>-33.333333333333329</v>
      </c>
    </row>
    <row r="4004" spans="1:14" x14ac:dyDescent="0.25">
      <c r="A4004" s="1" t="s">
        <v>10</v>
      </c>
      <c r="B4004" s="1">
        <v>40535</v>
      </c>
      <c r="C4004">
        <v>0.3</v>
      </c>
      <c r="D4004">
        <v>0.3</v>
      </c>
      <c r="E4004">
        <v>0.2</v>
      </c>
      <c r="F4004">
        <v>0.3</v>
      </c>
      <c r="G4004">
        <v>8650</v>
      </c>
      <c r="H4004" t="s">
        <v>7</v>
      </c>
      <c r="K4004">
        <f>btc[[#This Row],[Close]]-btc[[#This Row],[Open]]</f>
        <v>0</v>
      </c>
      <c r="N4004">
        <f>(K4004/btc[[#This Row],[Open]])*100</f>
        <v>0</v>
      </c>
    </row>
    <row r="4005" spans="1:14" x14ac:dyDescent="0.25">
      <c r="A4005" s="1" t="s">
        <v>10</v>
      </c>
      <c r="B4005" s="1">
        <v>40497</v>
      </c>
      <c r="C4005">
        <v>0.3</v>
      </c>
      <c r="D4005">
        <v>0.3</v>
      </c>
      <c r="E4005">
        <v>0.3</v>
      </c>
      <c r="F4005">
        <v>0.3</v>
      </c>
      <c r="G4005">
        <v>8508</v>
      </c>
      <c r="H4005" t="s">
        <v>7</v>
      </c>
      <c r="K4005">
        <f>btc[[#This Row],[Close]]-btc[[#This Row],[Open]]</f>
        <v>0</v>
      </c>
      <c r="N4005">
        <f>(K4005/btc[[#This Row],[Open]])*100</f>
        <v>0</v>
      </c>
    </row>
    <row r="4006" spans="1:14" x14ac:dyDescent="0.25">
      <c r="A4006" s="1" t="s">
        <v>10</v>
      </c>
      <c r="B4006" s="1">
        <v>40562</v>
      </c>
      <c r="C4006">
        <v>0.3</v>
      </c>
      <c r="D4006">
        <v>0.3</v>
      </c>
      <c r="E4006">
        <v>0.3</v>
      </c>
      <c r="F4006">
        <v>0.3</v>
      </c>
      <c r="G4006">
        <v>7292</v>
      </c>
      <c r="H4006" t="s">
        <v>7</v>
      </c>
      <c r="K4006">
        <f>btc[[#This Row],[Close]]-btc[[#This Row],[Open]]</f>
        <v>0</v>
      </c>
      <c r="N4006">
        <f>(K4006/btc[[#This Row],[Open]])*100</f>
        <v>0</v>
      </c>
    </row>
    <row r="4007" spans="1:14" x14ac:dyDescent="0.25">
      <c r="A4007" s="1" t="s">
        <v>10</v>
      </c>
      <c r="B4007" s="1">
        <v>40545</v>
      </c>
      <c r="C4007">
        <v>0.3</v>
      </c>
      <c r="D4007">
        <v>0.3</v>
      </c>
      <c r="E4007">
        <v>0.3</v>
      </c>
      <c r="F4007">
        <v>0.3</v>
      </c>
      <c r="G4007">
        <v>5352</v>
      </c>
      <c r="H4007" t="s">
        <v>7</v>
      </c>
      <c r="K4007">
        <f>btc[[#This Row],[Close]]-btc[[#This Row],[Open]]</f>
        <v>0</v>
      </c>
      <c r="N4007">
        <f>(K4007/btc[[#This Row],[Open]])*100</f>
        <v>0</v>
      </c>
    </row>
    <row r="4008" spans="1:14" x14ac:dyDescent="0.25">
      <c r="A4008" s="1" t="s">
        <v>10</v>
      </c>
      <c r="B4008" s="1">
        <v>40536</v>
      </c>
      <c r="C4008">
        <v>0.3</v>
      </c>
      <c r="D4008">
        <v>0.3</v>
      </c>
      <c r="E4008">
        <v>0.2</v>
      </c>
      <c r="F4008">
        <v>0.2</v>
      </c>
      <c r="G4008">
        <v>5033</v>
      </c>
      <c r="H4008" t="s">
        <v>7</v>
      </c>
      <c r="K4008">
        <f>btc[[#This Row],[Close]]-btc[[#This Row],[Open]]</f>
        <v>-9.9999999999999978E-2</v>
      </c>
      <c r="N4008">
        <f>(K4008/btc[[#This Row],[Open]])*100</f>
        <v>-33.333333333333329</v>
      </c>
    </row>
    <row r="4009" spans="1:14" x14ac:dyDescent="0.25">
      <c r="A4009" s="1" t="s">
        <v>10</v>
      </c>
      <c r="B4009" s="1">
        <v>40539</v>
      </c>
      <c r="C4009">
        <v>0.3</v>
      </c>
      <c r="D4009">
        <v>0.3</v>
      </c>
      <c r="E4009">
        <v>0.3</v>
      </c>
      <c r="F4009">
        <v>0.3</v>
      </c>
      <c r="G4009">
        <v>4935</v>
      </c>
      <c r="H4009" t="s">
        <v>7</v>
      </c>
      <c r="K4009">
        <f>btc[[#This Row],[Close]]-btc[[#This Row],[Open]]</f>
        <v>0</v>
      </c>
      <c r="N4009">
        <f>(K4009/btc[[#This Row],[Open]])*100</f>
        <v>0</v>
      </c>
    </row>
    <row r="4010" spans="1:14" x14ac:dyDescent="0.25">
      <c r="A4010" s="1" t="s">
        <v>10</v>
      </c>
      <c r="B4010" s="1">
        <v>40554</v>
      </c>
      <c r="C4010">
        <v>0.3</v>
      </c>
      <c r="D4010">
        <v>0.3</v>
      </c>
      <c r="E4010">
        <v>0.3</v>
      </c>
      <c r="F4010">
        <v>0.3</v>
      </c>
      <c r="G4010">
        <v>4858</v>
      </c>
      <c r="H4010" t="s">
        <v>7</v>
      </c>
      <c r="K4010">
        <f>btc[[#This Row],[Close]]-btc[[#This Row],[Open]]</f>
        <v>0</v>
      </c>
      <c r="N4010">
        <f>(K4010/btc[[#This Row],[Open]])*100</f>
        <v>0</v>
      </c>
    </row>
    <row r="4011" spans="1:14" x14ac:dyDescent="0.25">
      <c r="A4011" s="1" t="s">
        <v>10</v>
      </c>
      <c r="B4011" s="1">
        <v>40505</v>
      </c>
      <c r="C4011">
        <v>0.3</v>
      </c>
      <c r="D4011">
        <v>0.3</v>
      </c>
      <c r="E4011">
        <v>0.3</v>
      </c>
      <c r="F4011">
        <v>0.3</v>
      </c>
      <c r="G4011">
        <v>4857</v>
      </c>
      <c r="H4011" t="s">
        <v>7</v>
      </c>
      <c r="K4011">
        <f>btc[[#This Row],[Close]]-btc[[#This Row],[Open]]</f>
        <v>0</v>
      </c>
      <c r="N4011">
        <f>(K4011/btc[[#This Row],[Open]])*100</f>
        <v>0</v>
      </c>
    </row>
    <row r="4012" spans="1:14" x14ac:dyDescent="0.25">
      <c r="A4012" s="1" t="s">
        <v>10</v>
      </c>
      <c r="B4012" s="1">
        <v>40534</v>
      </c>
      <c r="C4012">
        <v>0.2</v>
      </c>
      <c r="D4012">
        <v>0.3</v>
      </c>
      <c r="E4012">
        <v>0.2</v>
      </c>
      <c r="F4012">
        <v>0.3</v>
      </c>
      <c r="G4012">
        <v>3800</v>
      </c>
      <c r="H4012" t="s">
        <v>7</v>
      </c>
      <c r="K4012">
        <f>btc[[#This Row],[Close]]-btc[[#This Row],[Open]]</f>
        <v>9.9999999999999978E-2</v>
      </c>
      <c r="N4012">
        <f>(K4012/btc[[#This Row],[Open]])*100</f>
        <v>49.999999999999986</v>
      </c>
    </row>
    <row r="4013" spans="1:14" x14ac:dyDescent="0.25">
      <c r="A4013" s="1" t="s">
        <v>10</v>
      </c>
      <c r="B4013" s="1">
        <v>40549</v>
      </c>
      <c r="C4013">
        <v>0.3</v>
      </c>
      <c r="D4013">
        <v>0.3</v>
      </c>
      <c r="E4013">
        <v>0.3</v>
      </c>
      <c r="F4013">
        <v>0.3</v>
      </c>
      <c r="G4013">
        <v>3456</v>
      </c>
      <c r="H4013" t="s">
        <v>7</v>
      </c>
      <c r="K4013">
        <f>btc[[#This Row],[Close]]-btc[[#This Row],[Open]]</f>
        <v>0</v>
      </c>
      <c r="N4013">
        <f>(K4013/btc[[#This Row],[Open]])*100</f>
        <v>0</v>
      </c>
    </row>
    <row r="4014" spans="1:14" x14ac:dyDescent="0.25">
      <c r="A4014" s="1" t="s">
        <v>10</v>
      </c>
      <c r="B4014" s="1">
        <v>40544</v>
      </c>
      <c r="C4014">
        <v>0.3</v>
      </c>
      <c r="D4014">
        <v>0.3</v>
      </c>
      <c r="E4014">
        <v>0.3</v>
      </c>
      <c r="F4014">
        <v>0.3</v>
      </c>
      <c r="G4014">
        <v>2821</v>
      </c>
      <c r="H4014" t="s">
        <v>7</v>
      </c>
      <c r="K4014">
        <f>btc[[#This Row],[Close]]-btc[[#This Row],[Open]]</f>
        <v>0</v>
      </c>
      <c r="N4014">
        <f>(K4014/btc[[#This Row],[Open]])*100</f>
        <v>0</v>
      </c>
    </row>
    <row r="4015" spans="1:14" x14ac:dyDescent="0.25">
      <c r="A4015" s="1" t="s">
        <v>10</v>
      </c>
      <c r="B4015" s="1">
        <v>40515</v>
      </c>
      <c r="C4015">
        <v>0.3</v>
      </c>
      <c r="D4015">
        <v>0.3</v>
      </c>
      <c r="E4015">
        <v>0.2</v>
      </c>
      <c r="F4015">
        <v>0.3</v>
      </c>
      <c r="G4015">
        <v>2570</v>
      </c>
      <c r="H4015" t="s">
        <v>7</v>
      </c>
      <c r="K4015">
        <f>btc[[#This Row],[Close]]-btc[[#This Row],[Open]]</f>
        <v>0</v>
      </c>
      <c r="N4015">
        <f>(K4015/btc[[#This Row],[Open]])*100</f>
        <v>0</v>
      </c>
    </row>
    <row r="4016" spans="1:14" x14ac:dyDescent="0.25">
      <c r="A4016" s="1" t="s">
        <v>10</v>
      </c>
      <c r="B4016" s="1">
        <v>40542</v>
      </c>
      <c r="C4016">
        <v>0.3</v>
      </c>
      <c r="D4016">
        <v>0.3</v>
      </c>
      <c r="E4016">
        <v>0.3</v>
      </c>
      <c r="F4016">
        <v>0.3</v>
      </c>
      <c r="G4016">
        <v>2540</v>
      </c>
      <c r="H4016" t="s">
        <v>7</v>
      </c>
      <c r="K4016">
        <f>btc[[#This Row],[Close]]-btc[[#This Row],[Open]]</f>
        <v>0</v>
      </c>
      <c r="N4016">
        <f>(K4016/btc[[#This Row],[Open]])*100</f>
        <v>0</v>
      </c>
    </row>
    <row r="4017" spans="1:14" x14ac:dyDescent="0.25">
      <c r="A4017" s="1" t="s">
        <v>10</v>
      </c>
      <c r="B4017" s="1">
        <v>40506</v>
      </c>
      <c r="C4017">
        <v>0.3</v>
      </c>
      <c r="D4017">
        <v>0.3</v>
      </c>
      <c r="E4017">
        <v>0.3</v>
      </c>
      <c r="F4017">
        <v>0.3</v>
      </c>
      <c r="G4017">
        <v>2515</v>
      </c>
      <c r="H4017" t="s">
        <v>7</v>
      </c>
      <c r="K4017">
        <f>btc[[#This Row],[Close]]-btc[[#This Row],[Open]]</f>
        <v>0</v>
      </c>
      <c r="N4017">
        <f>(K4017/btc[[#This Row],[Open]])*100</f>
        <v>0</v>
      </c>
    </row>
    <row r="4018" spans="1:14" x14ac:dyDescent="0.25">
      <c r="A4018" s="1" t="s">
        <v>10</v>
      </c>
      <c r="B4018" s="1">
        <v>40501</v>
      </c>
      <c r="C4018">
        <v>0.3</v>
      </c>
      <c r="D4018">
        <v>0.3</v>
      </c>
      <c r="E4018">
        <v>0.3</v>
      </c>
      <c r="F4018">
        <v>0.3</v>
      </c>
      <c r="G4018">
        <v>2158</v>
      </c>
      <c r="H4018" t="s">
        <v>7</v>
      </c>
      <c r="K4018">
        <f>btc[[#This Row],[Close]]-btc[[#This Row],[Open]]</f>
        <v>0</v>
      </c>
      <c r="N4018">
        <f>(K4018/btc[[#This Row],[Open]])*100</f>
        <v>0</v>
      </c>
    </row>
    <row r="4019" spans="1:14" x14ac:dyDescent="0.25">
      <c r="A4019" s="1" t="s">
        <v>10</v>
      </c>
      <c r="B4019" s="1">
        <v>40547</v>
      </c>
      <c r="C4019">
        <v>0.3</v>
      </c>
      <c r="D4019">
        <v>0.3</v>
      </c>
      <c r="E4019">
        <v>0.3</v>
      </c>
      <c r="F4019">
        <v>0.3</v>
      </c>
      <c r="G4019">
        <v>1879</v>
      </c>
      <c r="H4019" t="s">
        <v>7</v>
      </c>
      <c r="K4019">
        <f>btc[[#This Row],[Close]]-btc[[#This Row],[Open]]</f>
        <v>0</v>
      </c>
      <c r="N4019">
        <f>(K4019/btc[[#This Row],[Open]])*100</f>
        <v>0</v>
      </c>
    </row>
    <row r="4020" spans="1:14" x14ac:dyDescent="0.25">
      <c r="A4020" s="1" t="s">
        <v>10</v>
      </c>
      <c r="B4020" s="1">
        <v>40509</v>
      </c>
      <c r="C4020">
        <v>0.3</v>
      </c>
      <c r="D4020">
        <v>0.3</v>
      </c>
      <c r="E4020">
        <v>0.3</v>
      </c>
      <c r="F4020">
        <v>0.3</v>
      </c>
      <c r="G4020">
        <v>1825</v>
      </c>
      <c r="H4020" t="s">
        <v>7</v>
      </c>
      <c r="K4020">
        <f>btc[[#This Row],[Close]]-btc[[#This Row],[Open]]</f>
        <v>0</v>
      </c>
      <c r="N4020">
        <f>(K4020/btc[[#This Row],[Open]])*100</f>
        <v>0</v>
      </c>
    </row>
    <row r="4021" spans="1:14" x14ac:dyDescent="0.25">
      <c r="A4021" s="1" t="s">
        <v>10</v>
      </c>
      <c r="B4021" s="1">
        <v>40552</v>
      </c>
      <c r="C4021">
        <v>0.3</v>
      </c>
      <c r="D4021">
        <v>0.3</v>
      </c>
      <c r="E4021">
        <v>0.3</v>
      </c>
      <c r="F4021">
        <v>0.3</v>
      </c>
      <c r="G4021">
        <v>1691</v>
      </c>
      <c r="H4021" t="s">
        <v>7</v>
      </c>
      <c r="K4021">
        <f>btc[[#This Row],[Close]]-btc[[#This Row],[Open]]</f>
        <v>0</v>
      </c>
      <c r="N4021">
        <f>(K4021/btc[[#This Row],[Open]])*100</f>
        <v>0</v>
      </c>
    </row>
    <row r="4022" spans="1:14" x14ac:dyDescent="0.25">
      <c r="A4022" s="1" t="s">
        <v>10</v>
      </c>
      <c r="B4022" s="1">
        <v>40507</v>
      </c>
      <c r="C4022">
        <v>0.3</v>
      </c>
      <c r="D4022">
        <v>0.3</v>
      </c>
      <c r="E4022">
        <v>0.3</v>
      </c>
      <c r="F4022">
        <v>0.3</v>
      </c>
      <c r="G4022">
        <v>1680</v>
      </c>
      <c r="H4022" t="s">
        <v>7</v>
      </c>
      <c r="K4022">
        <f>btc[[#This Row],[Close]]-btc[[#This Row],[Open]]</f>
        <v>0</v>
      </c>
      <c r="N4022">
        <f>(K4022/btc[[#This Row],[Open]])*100</f>
        <v>0</v>
      </c>
    </row>
    <row r="4023" spans="1:14" x14ac:dyDescent="0.25">
      <c r="A4023" s="1" t="s">
        <v>10</v>
      </c>
      <c r="B4023" s="1">
        <v>40551</v>
      </c>
      <c r="C4023">
        <v>0.3</v>
      </c>
      <c r="D4023">
        <v>0.3</v>
      </c>
      <c r="E4023">
        <v>0.3</v>
      </c>
      <c r="F4023">
        <v>0.3</v>
      </c>
      <c r="G4023">
        <v>1629</v>
      </c>
      <c r="H4023" t="s">
        <v>7</v>
      </c>
      <c r="K4023">
        <f>btc[[#This Row],[Close]]-btc[[#This Row],[Open]]</f>
        <v>0</v>
      </c>
      <c r="N4023">
        <f>(K4023/btc[[#This Row],[Open]])*100</f>
        <v>0</v>
      </c>
    </row>
    <row r="4024" spans="1:14" x14ac:dyDescent="0.25">
      <c r="A4024" s="1" t="s">
        <v>10</v>
      </c>
      <c r="B4024" s="1">
        <v>40543</v>
      </c>
      <c r="C4024">
        <v>0.3</v>
      </c>
      <c r="D4024">
        <v>0.3</v>
      </c>
      <c r="E4024">
        <v>0.3</v>
      </c>
      <c r="F4024">
        <v>0.3</v>
      </c>
      <c r="G4024">
        <v>1454</v>
      </c>
      <c r="H4024" t="s">
        <v>7</v>
      </c>
      <c r="K4024">
        <f>btc[[#This Row],[Close]]-btc[[#This Row],[Open]]</f>
        <v>0</v>
      </c>
      <c r="N4024">
        <f>(K4024/btc[[#This Row],[Open]])*100</f>
        <v>0</v>
      </c>
    </row>
    <row r="4025" spans="1:14" x14ac:dyDescent="0.25">
      <c r="A4025" s="1" t="s">
        <v>10</v>
      </c>
      <c r="B4025" s="1">
        <v>40546</v>
      </c>
      <c r="C4025">
        <v>0.3</v>
      </c>
      <c r="D4025">
        <v>0.3</v>
      </c>
      <c r="E4025">
        <v>0.3</v>
      </c>
      <c r="F4025">
        <v>0.3</v>
      </c>
      <c r="G4025">
        <v>1425</v>
      </c>
      <c r="H4025" t="s">
        <v>7</v>
      </c>
      <c r="K4025">
        <f>btc[[#This Row],[Close]]-btc[[#This Row],[Open]]</f>
        <v>0</v>
      </c>
      <c r="N4025">
        <f>(K4025/btc[[#This Row],[Open]])*100</f>
        <v>0</v>
      </c>
    </row>
    <row r="4026" spans="1:14" x14ac:dyDescent="0.25">
      <c r="A4026" s="1" t="s">
        <v>10</v>
      </c>
      <c r="B4026" s="1">
        <v>40503</v>
      </c>
      <c r="C4026">
        <v>0.3</v>
      </c>
      <c r="D4026">
        <v>0.3</v>
      </c>
      <c r="E4026">
        <v>0.3</v>
      </c>
      <c r="F4026">
        <v>0.3</v>
      </c>
      <c r="G4026">
        <v>765</v>
      </c>
      <c r="H4026" t="s">
        <v>7</v>
      </c>
      <c r="K4026">
        <f>btc[[#This Row],[Close]]-btc[[#This Row],[Open]]</f>
        <v>0</v>
      </c>
      <c r="N4026">
        <f>(K4026/btc[[#This Row],[Open]])*100</f>
        <v>0</v>
      </c>
    </row>
    <row r="4027" spans="1:14" x14ac:dyDescent="0.25">
      <c r="A4027" s="1" t="s">
        <v>10</v>
      </c>
      <c r="B4027" s="1">
        <v>40537</v>
      </c>
      <c r="C4027">
        <v>0.2</v>
      </c>
      <c r="D4027">
        <v>0.3</v>
      </c>
      <c r="E4027">
        <v>0.2</v>
      </c>
      <c r="F4027">
        <v>0.2</v>
      </c>
      <c r="G4027">
        <v>703</v>
      </c>
      <c r="H4027" t="s">
        <v>7</v>
      </c>
      <c r="K4027">
        <f>btc[[#This Row],[Close]]-btc[[#This Row],[Open]]</f>
        <v>0</v>
      </c>
      <c r="N4027">
        <f>(K4027/btc[[#This Row],[Open]])*100</f>
        <v>0</v>
      </c>
    </row>
    <row r="4028" spans="1:14" x14ac:dyDescent="0.25">
      <c r="A4028" s="1" t="s">
        <v>10</v>
      </c>
      <c r="B4028" s="1">
        <v>40548</v>
      </c>
      <c r="C4028">
        <v>0.3</v>
      </c>
      <c r="D4028">
        <v>0.3</v>
      </c>
      <c r="E4028">
        <v>0.3</v>
      </c>
      <c r="F4028">
        <v>0.3</v>
      </c>
      <c r="G4028">
        <v>357</v>
      </c>
      <c r="H4028" t="s">
        <v>7</v>
      </c>
      <c r="K4028">
        <f>btc[[#This Row],[Close]]-btc[[#This Row],[Open]]</f>
        <v>0</v>
      </c>
      <c r="N4028">
        <f>(K4028/btc[[#This Row],[Open]])*100</f>
        <v>0</v>
      </c>
    </row>
    <row r="4029" spans="1:14" x14ac:dyDescent="0.25">
      <c r="A4029" s="1" t="s">
        <v>10</v>
      </c>
      <c r="B4029" s="1">
        <v>40478</v>
      </c>
      <c r="C4029">
        <v>0.2</v>
      </c>
      <c r="D4029">
        <v>0.2</v>
      </c>
      <c r="E4029">
        <v>0.2</v>
      </c>
      <c r="F4029">
        <v>0.2</v>
      </c>
      <c r="G4029">
        <v>65606</v>
      </c>
      <c r="H4029" t="s">
        <v>7</v>
      </c>
      <c r="K4029">
        <f>btc[[#This Row],[Close]]-btc[[#This Row],[Open]]</f>
        <v>0</v>
      </c>
      <c r="N4029">
        <f>(K4029/btc[[#This Row],[Open]])*100</f>
        <v>0</v>
      </c>
    </row>
    <row r="4030" spans="1:14" x14ac:dyDescent="0.25">
      <c r="A4030" s="1" t="s">
        <v>10</v>
      </c>
      <c r="B4030" s="1">
        <v>40482</v>
      </c>
      <c r="C4030">
        <v>0.2</v>
      </c>
      <c r="D4030">
        <v>0.2</v>
      </c>
      <c r="E4030">
        <v>0.2</v>
      </c>
      <c r="F4030">
        <v>0.2</v>
      </c>
      <c r="G4030">
        <v>40338</v>
      </c>
      <c r="H4030" t="s">
        <v>7</v>
      </c>
      <c r="K4030">
        <f>btc[[#This Row],[Close]]-btc[[#This Row],[Open]]</f>
        <v>0</v>
      </c>
      <c r="N4030">
        <f>(K4030/btc[[#This Row],[Open]])*100</f>
        <v>0</v>
      </c>
    </row>
    <row r="4031" spans="1:14" x14ac:dyDescent="0.25">
      <c r="A4031" s="1" t="s">
        <v>10</v>
      </c>
      <c r="B4031" s="1">
        <v>40492</v>
      </c>
      <c r="C4031">
        <v>0.2</v>
      </c>
      <c r="D4031">
        <v>0.2</v>
      </c>
      <c r="E4031">
        <v>0.1</v>
      </c>
      <c r="F4031">
        <v>0.2</v>
      </c>
      <c r="G4031">
        <v>30387</v>
      </c>
      <c r="H4031" t="s">
        <v>7</v>
      </c>
      <c r="K4031">
        <f>btc[[#This Row],[Close]]-btc[[#This Row],[Open]]</f>
        <v>0</v>
      </c>
      <c r="N4031">
        <f>(K4031/btc[[#This Row],[Open]])*100</f>
        <v>0</v>
      </c>
    </row>
    <row r="4032" spans="1:14" x14ac:dyDescent="0.25">
      <c r="A4032" s="1" t="s">
        <v>10</v>
      </c>
      <c r="B4032" s="1">
        <v>40476</v>
      </c>
      <c r="C4032">
        <v>0.1</v>
      </c>
      <c r="D4032">
        <v>0.2</v>
      </c>
      <c r="E4032">
        <v>0.1</v>
      </c>
      <c r="F4032">
        <v>0.1</v>
      </c>
      <c r="G4032">
        <v>30300</v>
      </c>
      <c r="H4032" t="s">
        <v>7</v>
      </c>
      <c r="K4032">
        <f>btc[[#This Row],[Close]]-btc[[#This Row],[Open]]</f>
        <v>0</v>
      </c>
      <c r="N4032">
        <f>(K4032/btc[[#This Row],[Open]])*100</f>
        <v>0</v>
      </c>
    </row>
    <row r="4033" spans="1:14" x14ac:dyDescent="0.25">
      <c r="A4033" s="1" t="s">
        <v>10</v>
      </c>
      <c r="B4033" s="1">
        <v>40486</v>
      </c>
      <c r="C4033">
        <v>0.2</v>
      </c>
      <c r="D4033">
        <v>0.2</v>
      </c>
      <c r="E4033">
        <v>0.2</v>
      </c>
      <c r="F4033">
        <v>0.2</v>
      </c>
      <c r="G4033">
        <v>29698</v>
      </c>
      <c r="H4033" t="s">
        <v>7</v>
      </c>
      <c r="K4033">
        <f>btc[[#This Row],[Close]]-btc[[#This Row],[Open]]</f>
        <v>0</v>
      </c>
      <c r="N4033">
        <f>(K4033/btc[[#This Row],[Open]])*100</f>
        <v>0</v>
      </c>
    </row>
    <row r="4034" spans="1:14" x14ac:dyDescent="0.25">
      <c r="A4034" s="1" t="s">
        <v>10</v>
      </c>
      <c r="B4034" s="1">
        <v>40480</v>
      </c>
      <c r="C4034">
        <v>0.2</v>
      </c>
      <c r="D4034">
        <v>0.2</v>
      </c>
      <c r="E4034">
        <v>0.2</v>
      </c>
      <c r="F4034">
        <v>0.2</v>
      </c>
      <c r="G4034">
        <v>28687</v>
      </c>
      <c r="H4034" t="s">
        <v>7</v>
      </c>
      <c r="K4034">
        <f>btc[[#This Row],[Close]]-btc[[#This Row],[Open]]</f>
        <v>0</v>
      </c>
      <c r="N4034">
        <f>(K4034/btc[[#This Row],[Open]])*100</f>
        <v>0</v>
      </c>
    </row>
    <row r="4035" spans="1:14" x14ac:dyDescent="0.25">
      <c r="A4035" s="1" t="s">
        <v>10</v>
      </c>
      <c r="B4035" s="1">
        <v>40481</v>
      </c>
      <c r="C4035">
        <v>0.2</v>
      </c>
      <c r="D4035">
        <v>0.2</v>
      </c>
      <c r="E4035">
        <v>0.2</v>
      </c>
      <c r="F4035">
        <v>0.2</v>
      </c>
      <c r="G4035">
        <v>26709</v>
      </c>
      <c r="H4035" t="s">
        <v>7</v>
      </c>
      <c r="K4035">
        <f>btc[[#This Row],[Close]]-btc[[#This Row],[Open]]</f>
        <v>0</v>
      </c>
      <c r="N4035">
        <f>(K4035/btc[[#This Row],[Open]])*100</f>
        <v>0</v>
      </c>
    </row>
    <row r="4036" spans="1:14" x14ac:dyDescent="0.25">
      <c r="A4036" s="1" t="s">
        <v>10</v>
      </c>
      <c r="B4036" s="1">
        <v>40519</v>
      </c>
      <c r="C4036">
        <v>0.2</v>
      </c>
      <c r="D4036">
        <v>0.2</v>
      </c>
      <c r="E4036">
        <v>0.2</v>
      </c>
      <c r="F4036">
        <v>0.2</v>
      </c>
      <c r="G4036">
        <v>24593</v>
      </c>
      <c r="H4036" t="s">
        <v>7</v>
      </c>
      <c r="K4036">
        <f>btc[[#This Row],[Close]]-btc[[#This Row],[Open]]</f>
        <v>0</v>
      </c>
      <c r="N4036">
        <f>(K4036/btc[[#This Row],[Open]])*100</f>
        <v>0</v>
      </c>
    </row>
    <row r="4037" spans="1:14" x14ac:dyDescent="0.25">
      <c r="A4037" s="1" t="s">
        <v>10</v>
      </c>
      <c r="B4037" s="1">
        <v>40479</v>
      </c>
      <c r="C4037">
        <v>0.2</v>
      </c>
      <c r="D4037">
        <v>0.2</v>
      </c>
      <c r="E4037">
        <v>0.2</v>
      </c>
      <c r="F4037">
        <v>0.2</v>
      </c>
      <c r="G4037">
        <v>21525</v>
      </c>
      <c r="H4037" t="s">
        <v>7</v>
      </c>
      <c r="K4037">
        <f>btc[[#This Row],[Close]]-btc[[#This Row],[Open]]</f>
        <v>0</v>
      </c>
      <c r="N4037">
        <f>(K4037/btc[[#This Row],[Open]])*100</f>
        <v>0</v>
      </c>
    </row>
    <row r="4038" spans="1:14" x14ac:dyDescent="0.25">
      <c r="A4038" s="1" t="s">
        <v>10</v>
      </c>
      <c r="B4038" s="1">
        <v>40512</v>
      </c>
      <c r="C4038">
        <v>0.2</v>
      </c>
      <c r="D4038">
        <v>0.2</v>
      </c>
      <c r="E4038">
        <v>0.2</v>
      </c>
      <c r="F4038">
        <v>0.2</v>
      </c>
      <c r="G4038">
        <v>21476</v>
      </c>
      <c r="H4038" t="s">
        <v>7</v>
      </c>
      <c r="K4038">
        <f>btc[[#This Row],[Close]]-btc[[#This Row],[Open]]</f>
        <v>0</v>
      </c>
      <c r="N4038">
        <f>(K4038/btc[[#This Row],[Open]])*100</f>
        <v>0</v>
      </c>
    </row>
    <row r="4039" spans="1:14" x14ac:dyDescent="0.25">
      <c r="A4039" s="1" t="s">
        <v>10</v>
      </c>
      <c r="B4039" s="1">
        <v>40521</v>
      </c>
      <c r="C4039">
        <v>0.2</v>
      </c>
      <c r="D4039">
        <v>0.2</v>
      </c>
      <c r="E4039">
        <v>0.2</v>
      </c>
      <c r="F4039">
        <v>0.2</v>
      </c>
      <c r="G4039">
        <v>21336</v>
      </c>
      <c r="H4039" t="s">
        <v>7</v>
      </c>
      <c r="K4039">
        <f>btc[[#This Row],[Close]]-btc[[#This Row],[Open]]</f>
        <v>0</v>
      </c>
      <c r="N4039">
        <f>(K4039/btc[[#This Row],[Open]])*100</f>
        <v>0</v>
      </c>
    </row>
    <row r="4040" spans="1:14" x14ac:dyDescent="0.25">
      <c r="A4040" s="1" t="s">
        <v>10</v>
      </c>
      <c r="B4040" s="1">
        <v>40483</v>
      </c>
      <c r="C4040">
        <v>0.2</v>
      </c>
      <c r="D4040">
        <v>0.2</v>
      </c>
      <c r="E4040">
        <v>0.2</v>
      </c>
      <c r="F4040">
        <v>0.2</v>
      </c>
      <c r="G4040">
        <v>21259</v>
      </c>
      <c r="H4040" t="s">
        <v>7</v>
      </c>
      <c r="K4040">
        <f>btc[[#This Row],[Close]]-btc[[#This Row],[Open]]</f>
        <v>0</v>
      </c>
      <c r="N4040">
        <f>(K4040/btc[[#This Row],[Open]])*100</f>
        <v>0</v>
      </c>
    </row>
    <row r="4041" spans="1:14" x14ac:dyDescent="0.25">
      <c r="A4041" s="1" t="s">
        <v>10</v>
      </c>
      <c r="B4041" s="1">
        <v>40477</v>
      </c>
      <c r="C4041">
        <v>0.1</v>
      </c>
      <c r="D4041">
        <v>0.2</v>
      </c>
      <c r="E4041">
        <v>0.1</v>
      </c>
      <c r="F4041">
        <v>0.2</v>
      </c>
      <c r="G4041">
        <v>19219</v>
      </c>
      <c r="H4041" t="s">
        <v>7</v>
      </c>
      <c r="K4041">
        <f>btc[[#This Row],[Close]]-btc[[#This Row],[Open]]</f>
        <v>0.1</v>
      </c>
      <c r="N4041">
        <f>(K4041/btc[[#This Row],[Open]])*100</f>
        <v>100</v>
      </c>
    </row>
    <row r="4042" spans="1:14" x14ac:dyDescent="0.25">
      <c r="A4042" s="1" t="s">
        <v>10</v>
      </c>
      <c r="B4042" s="1">
        <v>40435</v>
      </c>
      <c r="C4042">
        <v>0.1</v>
      </c>
      <c r="D4042">
        <v>0.2</v>
      </c>
      <c r="E4042">
        <v>0.1</v>
      </c>
      <c r="F4042">
        <v>0.1</v>
      </c>
      <c r="G4042">
        <v>14015</v>
      </c>
      <c r="H4042" t="s">
        <v>7</v>
      </c>
      <c r="K4042">
        <f>btc[[#This Row],[Close]]-btc[[#This Row],[Open]]</f>
        <v>0</v>
      </c>
      <c r="N4042">
        <f>(K4042/btc[[#This Row],[Open]])*100</f>
        <v>0</v>
      </c>
    </row>
    <row r="4043" spans="1:14" x14ac:dyDescent="0.25">
      <c r="A4043" s="1" t="s">
        <v>10</v>
      </c>
      <c r="B4043" s="1">
        <v>40475</v>
      </c>
      <c r="C4043">
        <v>0.1</v>
      </c>
      <c r="D4043">
        <v>0.2</v>
      </c>
      <c r="E4043">
        <v>0.1</v>
      </c>
      <c r="F4043">
        <v>0.1</v>
      </c>
      <c r="G4043">
        <v>13800</v>
      </c>
      <c r="H4043" t="s">
        <v>7</v>
      </c>
      <c r="K4043">
        <f>btc[[#This Row],[Close]]-btc[[#This Row],[Open]]</f>
        <v>0</v>
      </c>
      <c r="N4043">
        <f>(K4043/btc[[#This Row],[Open]])*100</f>
        <v>0</v>
      </c>
    </row>
    <row r="4044" spans="1:14" x14ac:dyDescent="0.25">
      <c r="A4044" s="1" t="s">
        <v>10</v>
      </c>
      <c r="B4044" s="1">
        <v>40526</v>
      </c>
      <c r="C4044">
        <v>0.2</v>
      </c>
      <c r="D4044">
        <v>0.2</v>
      </c>
      <c r="E4044">
        <v>0.2</v>
      </c>
      <c r="F4044">
        <v>0.2</v>
      </c>
      <c r="G4044">
        <v>10388</v>
      </c>
      <c r="H4044" t="s">
        <v>7</v>
      </c>
      <c r="K4044">
        <f>btc[[#This Row],[Close]]-btc[[#This Row],[Open]]</f>
        <v>0</v>
      </c>
      <c r="N4044">
        <f>(K4044/btc[[#This Row],[Open]])*100</f>
        <v>0</v>
      </c>
    </row>
    <row r="4045" spans="1:14" x14ac:dyDescent="0.25">
      <c r="A4045" s="1" t="s">
        <v>10</v>
      </c>
      <c r="B4045" s="1">
        <v>40513</v>
      </c>
      <c r="C4045">
        <v>0.2</v>
      </c>
      <c r="D4045">
        <v>0.2</v>
      </c>
      <c r="E4045">
        <v>0.2</v>
      </c>
      <c r="F4045">
        <v>0.2</v>
      </c>
      <c r="G4045">
        <v>8158</v>
      </c>
      <c r="H4045" t="s">
        <v>7</v>
      </c>
      <c r="K4045">
        <f>btc[[#This Row],[Close]]-btc[[#This Row],[Open]]</f>
        <v>0</v>
      </c>
      <c r="N4045">
        <f>(K4045/btc[[#This Row],[Open]])*100</f>
        <v>0</v>
      </c>
    </row>
    <row r="4046" spans="1:14" x14ac:dyDescent="0.25">
      <c r="A4046" s="1" t="s">
        <v>10</v>
      </c>
      <c r="B4046" s="1">
        <v>40525</v>
      </c>
      <c r="C4046">
        <v>0.2</v>
      </c>
      <c r="D4046">
        <v>0.2</v>
      </c>
      <c r="E4046">
        <v>0.2</v>
      </c>
      <c r="F4046">
        <v>0.2</v>
      </c>
      <c r="G4046">
        <v>6416</v>
      </c>
      <c r="H4046" t="s">
        <v>7</v>
      </c>
      <c r="K4046">
        <f>btc[[#This Row],[Close]]-btc[[#This Row],[Open]]</f>
        <v>0</v>
      </c>
      <c r="N4046">
        <f>(K4046/btc[[#This Row],[Open]])*100</f>
        <v>0</v>
      </c>
    </row>
    <row r="4047" spans="1:14" x14ac:dyDescent="0.25">
      <c r="A4047" s="1" t="s">
        <v>10</v>
      </c>
      <c r="B4047" s="1">
        <v>40484</v>
      </c>
      <c r="C4047">
        <v>0.2</v>
      </c>
      <c r="D4047">
        <v>0.2</v>
      </c>
      <c r="E4047">
        <v>0.2</v>
      </c>
      <c r="F4047">
        <v>0.2</v>
      </c>
      <c r="G4047">
        <v>5853</v>
      </c>
      <c r="H4047" t="s">
        <v>7</v>
      </c>
      <c r="K4047">
        <f>btc[[#This Row],[Close]]-btc[[#This Row],[Open]]</f>
        <v>0</v>
      </c>
      <c r="N4047">
        <f>(K4047/btc[[#This Row],[Open]])*100</f>
        <v>0</v>
      </c>
    </row>
    <row r="4048" spans="1:14" x14ac:dyDescent="0.25">
      <c r="A4048" s="1" t="s">
        <v>10</v>
      </c>
      <c r="B4048" s="1">
        <v>40523</v>
      </c>
      <c r="C4048">
        <v>0.2</v>
      </c>
      <c r="D4048">
        <v>0.2</v>
      </c>
      <c r="E4048">
        <v>0.2</v>
      </c>
      <c r="F4048">
        <v>0.2</v>
      </c>
      <c r="G4048">
        <v>5789</v>
      </c>
      <c r="H4048" t="s">
        <v>7</v>
      </c>
      <c r="K4048">
        <f>btc[[#This Row],[Close]]-btc[[#This Row],[Open]]</f>
        <v>0</v>
      </c>
      <c r="N4048">
        <f>(K4048/btc[[#This Row],[Open]])*100</f>
        <v>0</v>
      </c>
    </row>
    <row r="4049" spans="1:14" x14ac:dyDescent="0.25">
      <c r="A4049" s="1" t="s">
        <v>10</v>
      </c>
      <c r="B4049" s="1">
        <v>40517</v>
      </c>
      <c r="C4049">
        <v>0.2</v>
      </c>
      <c r="D4049">
        <v>0.2</v>
      </c>
      <c r="E4049">
        <v>0.2</v>
      </c>
      <c r="F4049">
        <v>0.2</v>
      </c>
      <c r="G4049">
        <v>5740</v>
      </c>
      <c r="H4049" t="s">
        <v>7</v>
      </c>
      <c r="K4049">
        <f>btc[[#This Row],[Close]]-btc[[#This Row],[Open]]</f>
        <v>0</v>
      </c>
      <c r="N4049">
        <f>(K4049/btc[[#This Row],[Open]])*100</f>
        <v>0</v>
      </c>
    </row>
    <row r="4050" spans="1:14" x14ac:dyDescent="0.25">
      <c r="A4050" s="1" t="s">
        <v>10</v>
      </c>
      <c r="B4050" s="1">
        <v>40493</v>
      </c>
      <c r="C4050">
        <v>0.2</v>
      </c>
      <c r="D4050">
        <v>0.2</v>
      </c>
      <c r="E4050">
        <v>0.2</v>
      </c>
      <c r="F4050">
        <v>0.2</v>
      </c>
      <c r="G4050">
        <v>5032</v>
      </c>
      <c r="H4050" t="s">
        <v>7</v>
      </c>
      <c r="K4050">
        <f>btc[[#This Row],[Close]]-btc[[#This Row],[Open]]</f>
        <v>0</v>
      </c>
      <c r="N4050">
        <f>(K4050/btc[[#This Row],[Open]])*100</f>
        <v>0</v>
      </c>
    </row>
    <row r="4051" spans="1:14" x14ac:dyDescent="0.25">
      <c r="A4051" s="1" t="s">
        <v>10</v>
      </c>
      <c r="B4051" s="1">
        <v>40518</v>
      </c>
      <c r="C4051">
        <v>0.2</v>
      </c>
      <c r="D4051">
        <v>0.2</v>
      </c>
      <c r="E4051">
        <v>0.2</v>
      </c>
      <c r="F4051">
        <v>0.2</v>
      </c>
      <c r="G4051">
        <v>4319</v>
      </c>
      <c r="H4051" t="s">
        <v>7</v>
      </c>
      <c r="K4051">
        <f>btc[[#This Row],[Close]]-btc[[#This Row],[Open]]</f>
        <v>0</v>
      </c>
      <c r="N4051">
        <f>(K4051/btc[[#This Row],[Open]])*100</f>
        <v>0</v>
      </c>
    </row>
    <row r="4052" spans="1:14" x14ac:dyDescent="0.25">
      <c r="A4052" s="1" t="s">
        <v>10</v>
      </c>
      <c r="B4052" s="1">
        <v>40527</v>
      </c>
      <c r="C4052">
        <v>0.2</v>
      </c>
      <c r="D4052">
        <v>0.2</v>
      </c>
      <c r="E4052">
        <v>0.2</v>
      </c>
      <c r="F4052">
        <v>0.2</v>
      </c>
      <c r="G4052">
        <v>3685</v>
      </c>
      <c r="H4052" t="s">
        <v>7</v>
      </c>
      <c r="K4052">
        <f>btc[[#This Row],[Close]]-btc[[#This Row],[Open]]</f>
        <v>0</v>
      </c>
      <c r="N4052">
        <f>(K4052/btc[[#This Row],[Open]])*100</f>
        <v>0</v>
      </c>
    </row>
    <row r="4053" spans="1:14" x14ac:dyDescent="0.25">
      <c r="A4053" s="1" t="s">
        <v>10</v>
      </c>
      <c r="B4053" s="1">
        <v>40520</v>
      </c>
      <c r="C4053">
        <v>0.2</v>
      </c>
      <c r="D4053">
        <v>0.2</v>
      </c>
      <c r="E4053">
        <v>0.2</v>
      </c>
      <c r="F4053">
        <v>0.2</v>
      </c>
      <c r="G4053">
        <v>3430</v>
      </c>
      <c r="H4053" t="s">
        <v>7</v>
      </c>
      <c r="K4053">
        <f>btc[[#This Row],[Close]]-btc[[#This Row],[Open]]</f>
        <v>0</v>
      </c>
      <c r="N4053">
        <f>(K4053/btc[[#This Row],[Open]])*100</f>
        <v>0</v>
      </c>
    </row>
    <row r="4054" spans="1:14" x14ac:dyDescent="0.25">
      <c r="A4054" s="1" t="s">
        <v>10</v>
      </c>
      <c r="B4054" s="1">
        <v>40531</v>
      </c>
      <c r="C4054">
        <v>0.2</v>
      </c>
      <c r="D4054">
        <v>0.2</v>
      </c>
      <c r="E4054">
        <v>0.2</v>
      </c>
      <c r="F4054">
        <v>0.2</v>
      </c>
      <c r="G4054">
        <v>2001</v>
      </c>
      <c r="H4054" t="s">
        <v>7</v>
      </c>
      <c r="K4054">
        <f>btc[[#This Row],[Close]]-btc[[#This Row],[Open]]</f>
        <v>0</v>
      </c>
      <c r="N4054">
        <f>(K4054/btc[[#This Row],[Open]])*100</f>
        <v>0</v>
      </c>
    </row>
    <row r="4055" spans="1:14" x14ac:dyDescent="0.25">
      <c r="A4055" s="1" t="s">
        <v>10</v>
      </c>
      <c r="B4055" s="1">
        <v>40524</v>
      </c>
      <c r="C4055">
        <v>0.2</v>
      </c>
      <c r="D4055">
        <v>0.2</v>
      </c>
      <c r="E4055">
        <v>0.2</v>
      </c>
      <c r="F4055">
        <v>0.2</v>
      </c>
      <c r="G4055">
        <v>1964</v>
      </c>
      <c r="H4055" t="s">
        <v>7</v>
      </c>
      <c r="K4055">
        <f>btc[[#This Row],[Close]]-btc[[#This Row],[Open]]</f>
        <v>0</v>
      </c>
      <c r="N4055">
        <f>(K4055/btc[[#This Row],[Open]])*100</f>
        <v>0</v>
      </c>
    </row>
    <row r="4056" spans="1:14" x14ac:dyDescent="0.25">
      <c r="A4056" s="1" t="s">
        <v>10</v>
      </c>
      <c r="B4056" s="1">
        <v>40522</v>
      </c>
      <c r="C4056">
        <v>0.2</v>
      </c>
      <c r="D4056">
        <v>0.2</v>
      </c>
      <c r="E4056">
        <v>0.2</v>
      </c>
      <c r="F4056">
        <v>0.2</v>
      </c>
      <c r="G4056">
        <v>1684</v>
      </c>
      <c r="H4056" t="s">
        <v>7</v>
      </c>
      <c r="K4056">
        <f>btc[[#This Row],[Close]]-btc[[#This Row],[Open]]</f>
        <v>0</v>
      </c>
      <c r="N4056">
        <f>(K4056/btc[[#This Row],[Open]])*100</f>
        <v>0</v>
      </c>
    </row>
    <row r="4057" spans="1:14" x14ac:dyDescent="0.25">
      <c r="A4057" s="1" t="s">
        <v>10</v>
      </c>
      <c r="B4057" s="1">
        <v>40529</v>
      </c>
      <c r="C4057">
        <v>0.3</v>
      </c>
      <c r="D4057">
        <v>0.2</v>
      </c>
      <c r="E4057">
        <v>0.2</v>
      </c>
      <c r="F4057">
        <v>0.2</v>
      </c>
      <c r="G4057">
        <v>526</v>
      </c>
      <c r="H4057" t="s">
        <v>7</v>
      </c>
      <c r="K4057">
        <f>btc[[#This Row],[Close]]-btc[[#This Row],[Open]]</f>
        <v>-9.9999999999999978E-2</v>
      </c>
      <c r="N4057">
        <f>(K4057/btc[[#This Row],[Open]])*100</f>
        <v>-33.333333333333329</v>
      </c>
    </row>
    <row r="4058" spans="1:14" x14ac:dyDescent="0.25">
      <c r="A4058" s="1" t="s">
        <v>10</v>
      </c>
      <c r="B4058" s="1">
        <v>40530</v>
      </c>
      <c r="C4058">
        <v>0.2</v>
      </c>
      <c r="D4058">
        <v>0.2</v>
      </c>
      <c r="E4058">
        <v>0.2</v>
      </c>
      <c r="F4058">
        <v>0.2</v>
      </c>
      <c r="G4058">
        <v>169</v>
      </c>
      <c r="H4058" t="s">
        <v>7</v>
      </c>
      <c r="K4058">
        <f>btc[[#This Row],[Close]]-btc[[#This Row],[Open]]</f>
        <v>0</v>
      </c>
      <c r="N4058">
        <f>(K4058/btc[[#This Row],[Open]])*100</f>
        <v>0</v>
      </c>
    </row>
    <row r="4059" spans="1:14" x14ac:dyDescent="0.25">
      <c r="A4059" s="1" t="s">
        <v>10</v>
      </c>
      <c r="B4059" s="1">
        <v>40460</v>
      </c>
      <c r="C4059">
        <v>0.1</v>
      </c>
      <c r="D4059">
        <v>0.1</v>
      </c>
      <c r="E4059">
        <v>0.1</v>
      </c>
      <c r="F4059">
        <v>0.1</v>
      </c>
      <c r="G4059">
        <v>187847</v>
      </c>
      <c r="H4059" t="s">
        <v>7</v>
      </c>
      <c r="K4059">
        <f>btc[[#This Row],[Close]]-btc[[#This Row],[Open]]</f>
        <v>0</v>
      </c>
      <c r="N4059">
        <f>(K4059/btc[[#This Row],[Open]])*100</f>
        <v>0</v>
      </c>
    </row>
    <row r="4060" spans="1:14" x14ac:dyDescent="0.25">
      <c r="A4060" s="1" t="s">
        <v>10</v>
      </c>
      <c r="B4060" s="1">
        <v>40459</v>
      </c>
      <c r="C4060">
        <v>0.1</v>
      </c>
      <c r="D4060">
        <v>0.1</v>
      </c>
      <c r="E4060">
        <v>0</v>
      </c>
      <c r="F4060">
        <v>0.1</v>
      </c>
      <c r="G4060">
        <v>139287</v>
      </c>
      <c r="H4060" t="s">
        <v>7</v>
      </c>
      <c r="K4060">
        <f>btc[[#This Row],[Close]]-btc[[#This Row],[Open]]</f>
        <v>0</v>
      </c>
      <c r="N4060">
        <f>(K4060/btc[[#This Row],[Open]])*100</f>
        <v>0</v>
      </c>
    </row>
    <row r="4061" spans="1:14" x14ac:dyDescent="0.25">
      <c r="A4061" s="1" t="s">
        <v>10</v>
      </c>
      <c r="B4061" s="1">
        <v>40461</v>
      </c>
      <c r="C4061">
        <v>0.1</v>
      </c>
      <c r="D4061">
        <v>0.1</v>
      </c>
      <c r="E4061">
        <v>0.1</v>
      </c>
      <c r="F4061">
        <v>0.1</v>
      </c>
      <c r="G4061">
        <v>50684</v>
      </c>
      <c r="H4061" t="s">
        <v>7</v>
      </c>
      <c r="K4061">
        <f>btc[[#This Row],[Close]]-btc[[#This Row],[Open]]</f>
        <v>0</v>
      </c>
      <c r="N4061">
        <f>(K4061/btc[[#This Row],[Open]])*100</f>
        <v>0</v>
      </c>
    </row>
    <row r="4062" spans="1:14" x14ac:dyDescent="0.25">
      <c r="A4062" s="1" t="s">
        <v>10</v>
      </c>
      <c r="B4062" s="1">
        <v>40464</v>
      </c>
      <c r="C4062">
        <v>0.1</v>
      </c>
      <c r="D4062">
        <v>0.1</v>
      </c>
      <c r="E4062">
        <v>0.1</v>
      </c>
      <c r="F4062">
        <v>0.1</v>
      </c>
      <c r="G4062">
        <v>47557</v>
      </c>
      <c r="H4062" t="s">
        <v>7</v>
      </c>
      <c r="K4062">
        <f>btc[[#This Row],[Close]]-btc[[#This Row],[Open]]</f>
        <v>0</v>
      </c>
      <c r="N4062">
        <f>(K4062/btc[[#This Row],[Open]])*100</f>
        <v>0</v>
      </c>
    </row>
    <row r="4063" spans="1:14" x14ac:dyDescent="0.25">
      <c r="A4063" s="1" t="s">
        <v>10</v>
      </c>
      <c r="B4063" s="1">
        <v>40472</v>
      </c>
      <c r="C4063">
        <v>0.1</v>
      </c>
      <c r="D4063">
        <v>0.1</v>
      </c>
      <c r="E4063">
        <v>0.1</v>
      </c>
      <c r="F4063">
        <v>0.1</v>
      </c>
      <c r="G4063">
        <v>44867</v>
      </c>
      <c r="H4063" t="s">
        <v>7</v>
      </c>
      <c r="K4063">
        <f>btc[[#This Row],[Close]]-btc[[#This Row],[Open]]</f>
        <v>0</v>
      </c>
      <c r="N4063">
        <f>(K4063/btc[[#This Row],[Open]])*100</f>
        <v>0</v>
      </c>
    </row>
    <row r="4064" spans="1:14" x14ac:dyDescent="0.25">
      <c r="A4064" s="1" t="s">
        <v>10</v>
      </c>
      <c r="B4064" s="1">
        <v>40458</v>
      </c>
      <c r="C4064">
        <v>0.1</v>
      </c>
      <c r="D4064">
        <v>0.1</v>
      </c>
      <c r="E4064">
        <v>0.1</v>
      </c>
      <c r="F4064">
        <v>0.1</v>
      </c>
      <c r="G4064">
        <v>43693</v>
      </c>
      <c r="H4064" t="s">
        <v>7</v>
      </c>
      <c r="K4064">
        <f>btc[[#This Row],[Close]]-btc[[#This Row],[Open]]</f>
        <v>0</v>
      </c>
      <c r="N4064">
        <f>(K4064/btc[[#This Row],[Open]])*100</f>
        <v>0</v>
      </c>
    </row>
    <row r="4065" spans="1:14" x14ac:dyDescent="0.25">
      <c r="A4065" s="1" t="s">
        <v>10</v>
      </c>
      <c r="B4065" s="1">
        <v>40465</v>
      </c>
      <c r="C4065">
        <v>0.1</v>
      </c>
      <c r="D4065">
        <v>0.1</v>
      </c>
      <c r="E4065">
        <v>0.1</v>
      </c>
      <c r="F4065">
        <v>0.1</v>
      </c>
      <c r="G4065">
        <v>37217</v>
      </c>
      <c r="H4065" t="s">
        <v>7</v>
      </c>
      <c r="K4065">
        <f>btc[[#This Row],[Close]]-btc[[#This Row],[Open]]</f>
        <v>0</v>
      </c>
      <c r="N4065">
        <f>(K4065/btc[[#This Row],[Open]])*100</f>
        <v>0</v>
      </c>
    </row>
    <row r="4066" spans="1:14" x14ac:dyDescent="0.25">
      <c r="A4066" s="1" t="s">
        <v>10</v>
      </c>
      <c r="B4066" s="1">
        <v>40473</v>
      </c>
      <c r="C4066">
        <v>0.1</v>
      </c>
      <c r="D4066">
        <v>0.1</v>
      </c>
      <c r="E4066">
        <v>0.1</v>
      </c>
      <c r="F4066">
        <v>0.1</v>
      </c>
      <c r="G4066">
        <v>34604</v>
      </c>
      <c r="H4066" t="s">
        <v>7</v>
      </c>
      <c r="K4066">
        <f>btc[[#This Row],[Close]]-btc[[#This Row],[Open]]</f>
        <v>0</v>
      </c>
      <c r="N4066">
        <f>(K4066/btc[[#This Row],[Open]])*100</f>
        <v>0</v>
      </c>
    </row>
    <row r="4067" spans="1:14" x14ac:dyDescent="0.25">
      <c r="A4067" s="1" t="s">
        <v>10</v>
      </c>
      <c r="B4067" s="1">
        <v>40420</v>
      </c>
      <c r="C4067">
        <v>0.1</v>
      </c>
      <c r="D4067">
        <v>0.1</v>
      </c>
      <c r="E4067">
        <v>0</v>
      </c>
      <c r="F4067">
        <v>0.1</v>
      </c>
      <c r="G4067">
        <v>34193</v>
      </c>
      <c r="H4067" t="s">
        <v>7</v>
      </c>
      <c r="K4067">
        <f>btc[[#This Row],[Close]]-btc[[#This Row],[Open]]</f>
        <v>0</v>
      </c>
      <c r="N4067">
        <f>(K4067/btc[[#This Row],[Open]])*100</f>
        <v>0</v>
      </c>
    </row>
    <row r="4068" spans="1:14" x14ac:dyDescent="0.25">
      <c r="A4068" s="1" t="s">
        <v>10</v>
      </c>
      <c r="B4068" s="1">
        <v>40455</v>
      </c>
      <c r="C4068">
        <v>0.1</v>
      </c>
      <c r="D4068">
        <v>0.1</v>
      </c>
      <c r="E4068">
        <v>0.1</v>
      </c>
      <c r="F4068">
        <v>0.1</v>
      </c>
      <c r="G4068">
        <v>33995</v>
      </c>
      <c r="H4068" t="s">
        <v>7</v>
      </c>
      <c r="K4068">
        <f>btc[[#This Row],[Close]]-btc[[#This Row],[Open]]</f>
        <v>0</v>
      </c>
      <c r="N4068">
        <f>(K4068/btc[[#This Row],[Open]])*100</f>
        <v>0</v>
      </c>
    </row>
    <row r="4069" spans="1:14" x14ac:dyDescent="0.25">
      <c r="A4069" s="1" t="s">
        <v>10</v>
      </c>
      <c r="B4069" s="1">
        <v>40457</v>
      </c>
      <c r="C4069">
        <v>0.1</v>
      </c>
      <c r="D4069">
        <v>0.1</v>
      </c>
      <c r="E4069">
        <v>0.1</v>
      </c>
      <c r="F4069">
        <v>0.1</v>
      </c>
      <c r="G4069">
        <v>33433</v>
      </c>
      <c r="H4069" t="s">
        <v>7</v>
      </c>
      <c r="K4069">
        <f>btc[[#This Row],[Close]]-btc[[#This Row],[Open]]</f>
        <v>0</v>
      </c>
      <c r="N4069">
        <f>(K4069/btc[[#This Row],[Open]])*100</f>
        <v>0</v>
      </c>
    </row>
    <row r="4070" spans="1:14" x14ac:dyDescent="0.25">
      <c r="A4070" s="1" t="s">
        <v>10</v>
      </c>
      <c r="B4070" s="1">
        <v>40471</v>
      </c>
      <c r="C4070">
        <v>0.1</v>
      </c>
      <c r="D4070">
        <v>0.1</v>
      </c>
      <c r="E4070">
        <v>0.1</v>
      </c>
      <c r="F4070">
        <v>0.1</v>
      </c>
      <c r="G4070">
        <v>31855</v>
      </c>
      <c r="H4070" t="s">
        <v>7</v>
      </c>
      <c r="K4070">
        <f>btc[[#This Row],[Close]]-btc[[#This Row],[Open]]</f>
        <v>0</v>
      </c>
      <c r="N4070">
        <f>(K4070/btc[[#This Row],[Open]])*100</f>
        <v>0</v>
      </c>
    </row>
    <row r="4071" spans="1:14" x14ac:dyDescent="0.25">
      <c r="A4071" s="1" t="s">
        <v>10</v>
      </c>
      <c r="B4071" s="1">
        <v>40456</v>
      </c>
      <c r="C4071">
        <v>0.1</v>
      </c>
      <c r="D4071">
        <v>0.1</v>
      </c>
      <c r="E4071">
        <v>0.1</v>
      </c>
      <c r="F4071">
        <v>0.1</v>
      </c>
      <c r="G4071">
        <v>27527</v>
      </c>
      <c r="H4071" t="s">
        <v>7</v>
      </c>
      <c r="K4071">
        <f>btc[[#This Row],[Close]]-btc[[#This Row],[Open]]</f>
        <v>0</v>
      </c>
      <c r="N4071">
        <f>(K4071/btc[[#This Row],[Open]])*100</f>
        <v>0</v>
      </c>
    </row>
    <row r="4072" spans="1:14" x14ac:dyDescent="0.25">
      <c r="A4072" s="1" t="s">
        <v>10</v>
      </c>
      <c r="B4072" s="1">
        <v>40469</v>
      </c>
      <c r="C4072">
        <v>0.1</v>
      </c>
      <c r="D4072">
        <v>0.1</v>
      </c>
      <c r="E4072">
        <v>0.1</v>
      </c>
      <c r="F4072">
        <v>0.1</v>
      </c>
      <c r="G4072">
        <v>25665</v>
      </c>
      <c r="H4072" t="s">
        <v>7</v>
      </c>
      <c r="K4072">
        <f>btc[[#This Row],[Close]]-btc[[#This Row],[Open]]</f>
        <v>0</v>
      </c>
      <c r="N4072">
        <f>(K4072/btc[[#This Row],[Open]])*100</f>
        <v>0</v>
      </c>
    </row>
    <row r="4073" spans="1:14" x14ac:dyDescent="0.25">
      <c r="A4073" s="1" t="s">
        <v>10</v>
      </c>
      <c r="B4073" s="1">
        <v>40463</v>
      </c>
      <c r="C4073">
        <v>0.1</v>
      </c>
      <c r="D4073">
        <v>0.1</v>
      </c>
      <c r="E4073">
        <v>0.1</v>
      </c>
      <c r="F4073">
        <v>0.1</v>
      </c>
      <c r="G4073">
        <v>25661</v>
      </c>
      <c r="H4073" t="s">
        <v>7</v>
      </c>
      <c r="K4073">
        <f>btc[[#This Row],[Close]]-btc[[#This Row],[Open]]</f>
        <v>0</v>
      </c>
      <c r="N4073">
        <f>(K4073/btc[[#This Row],[Open]])*100</f>
        <v>0</v>
      </c>
    </row>
    <row r="4074" spans="1:14" x14ac:dyDescent="0.25">
      <c r="A4074" s="1" t="s">
        <v>10</v>
      </c>
      <c r="B4074" s="1">
        <v>40466</v>
      </c>
      <c r="C4074">
        <v>0.1</v>
      </c>
      <c r="D4074">
        <v>0.1</v>
      </c>
      <c r="E4074">
        <v>0.1</v>
      </c>
      <c r="F4074">
        <v>0.1</v>
      </c>
      <c r="G4074">
        <v>24643</v>
      </c>
      <c r="H4074" t="s">
        <v>7</v>
      </c>
      <c r="K4074">
        <f>btc[[#This Row],[Close]]-btc[[#This Row],[Open]]</f>
        <v>0</v>
      </c>
      <c r="N4074">
        <f>(K4074/btc[[#This Row],[Open]])*100</f>
        <v>0</v>
      </c>
    </row>
    <row r="4075" spans="1:14" x14ac:dyDescent="0.25">
      <c r="A4075" s="1" t="s">
        <v>10</v>
      </c>
      <c r="B4075" s="1">
        <v>40450</v>
      </c>
      <c r="C4075">
        <v>0.1</v>
      </c>
      <c r="D4075">
        <v>0.1</v>
      </c>
      <c r="E4075">
        <v>0.1</v>
      </c>
      <c r="F4075">
        <v>0.1</v>
      </c>
      <c r="G4075">
        <v>23476</v>
      </c>
      <c r="H4075" t="s">
        <v>7</v>
      </c>
      <c r="K4075">
        <f>btc[[#This Row],[Close]]-btc[[#This Row],[Open]]</f>
        <v>0</v>
      </c>
      <c r="N4075">
        <f>(K4075/btc[[#This Row],[Open]])*100</f>
        <v>0</v>
      </c>
    </row>
    <row r="4076" spans="1:14" x14ac:dyDescent="0.25">
      <c r="A4076" s="1" t="s">
        <v>10</v>
      </c>
      <c r="B4076" s="1">
        <v>40412</v>
      </c>
      <c r="C4076">
        <v>0.1</v>
      </c>
      <c r="D4076">
        <v>0.1</v>
      </c>
      <c r="E4076">
        <v>0.1</v>
      </c>
      <c r="F4076">
        <v>0.1</v>
      </c>
      <c r="G4076">
        <v>18649</v>
      </c>
      <c r="H4076" t="s">
        <v>7</v>
      </c>
      <c r="K4076">
        <f>btc[[#This Row],[Close]]-btc[[#This Row],[Open]]</f>
        <v>0</v>
      </c>
      <c r="N4076">
        <f>(K4076/btc[[#This Row],[Open]])*100</f>
        <v>0</v>
      </c>
    </row>
    <row r="4077" spans="1:14" x14ac:dyDescent="0.25">
      <c r="A4077" s="1" t="s">
        <v>10</v>
      </c>
      <c r="B4077" s="1">
        <v>40468</v>
      </c>
      <c r="C4077">
        <v>0.1</v>
      </c>
      <c r="D4077">
        <v>0.1</v>
      </c>
      <c r="E4077">
        <v>0.1</v>
      </c>
      <c r="F4077">
        <v>0.1</v>
      </c>
      <c r="G4077">
        <v>18222</v>
      </c>
      <c r="H4077" t="s">
        <v>7</v>
      </c>
      <c r="K4077">
        <f>btc[[#This Row],[Close]]-btc[[#This Row],[Open]]</f>
        <v>0</v>
      </c>
      <c r="N4077">
        <f>(K4077/btc[[#This Row],[Open]])*100</f>
        <v>0</v>
      </c>
    </row>
    <row r="4078" spans="1:14" x14ac:dyDescent="0.25">
      <c r="A4078" s="1" t="s">
        <v>10</v>
      </c>
      <c r="B4078" s="1">
        <v>40444</v>
      </c>
      <c r="C4078">
        <v>0.1</v>
      </c>
      <c r="D4078">
        <v>0.1</v>
      </c>
      <c r="E4078">
        <v>0.1</v>
      </c>
      <c r="F4078">
        <v>0.1</v>
      </c>
      <c r="G4078">
        <v>15505</v>
      </c>
      <c r="H4078" t="s">
        <v>7</v>
      </c>
      <c r="K4078">
        <f>btc[[#This Row],[Close]]-btc[[#This Row],[Open]]</f>
        <v>0</v>
      </c>
      <c r="N4078">
        <f>(K4078/btc[[#This Row],[Open]])*100</f>
        <v>0</v>
      </c>
    </row>
    <row r="4079" spans="1:14" x14ac:dyDescent="0.25">
      <c r="A4079" s="1" t="s">
        <v>10</v>
      </c>
      <c r="B4079" s="1">
        <v>40421</v>
      </c>
      <c r="C4079">
        <v>0.1</v>
      </c>
      <c r="D4079">
        <v>0.1</v>
      </c>
      <c r="E4079">
        <v>0.1</v>
      </c>
      <c r="F4079">
        <v>0.1</v>
      </c>
      <c r="G4079">
        <v>14887</v>
      </c>
      <c r="H4079" t="s">
        <v>7</v>
      </c>
      <c r="K4079">
        <f>btc[[#This Row],[Close]]-btc[[#This Row],[Open]]</f>
        <v>0</v>
      </c>
      <c r="N4079">
        <f>(K4079/btc[[#This Row],[Open]])*100</f>
        <v>0</v>
      </c>
    </row>
    <row r="4080" spans="1:14" x14ac:dyDescent="0.25">
      <c r="A4080" s="1" t="s">
        <v>10</v>
      </c>
      <c r="B4080" s="1">
        <v>40441</v>
      </c>
      <c r="C4080">
        <v>0.1</v>
      </c>
      <c r="D4080">
        <v>0.1</v>
      </c>
      <c r="E4080">
        <v>0.1</v>
      </c>
      <c r="F4080">
        <v>0.1</v>
      </c>
      <c r="G4080">
        <v>14308</v>
      </c>
      <c r="H4080" t="s">
        <v>7</v>
      </c>
      <c r="K4080">
        <f>btc[[#This Row],[Close]]-btc[[#This Row],[Open]]</f>
        <v>0</v>
      </c>
      <c r="N4080">
        <f>(K4080/btc[[#This Row],[Open]])*100</f>
        <v>0</v>
      </c>
    </row>
    <row r="4081" spans="1:14" x14ac:dyDescent="0.25">
      <c r="A4081" s="1" t="s">
        <v>10</v>
      </c>
      <c r="B4081" s="1">
        <v>40462</v>
      </c>
      <c r="C4081">
        <v>0.1</v>
      </c>
      <c r="D4081">
        <v>0.1</v>
      </c>
      <c r="E4081">
        <v>0.1</v>
      </c>
      <c r="F4081">
        <v>0.1</v>
      </c>
      <c r="G4081">
        <v>14093</v>
      </c>
      <c r="H4081" t="s">
        <v>7</v>
      </c>
      <c r="K4081">
        <f>btc[[#This Row],[Close]]-btc[[#This Row],[Open]]</f>
        <v>0</v>
      </c>
      <c r="N4081">
        <f>(K4081/btc[[#This Row],[Open]])*100</f>
        <v>0</v>
      </c>
    </row>
    <row r="4082" spans="1:14" x14ac:dyDescent="0.25">
      <c r="A4082" s="1" t="s">
        <v>10</v>
      </c>
      <c r="B4082" s="1">
        <v>40401</v>
      </c>
      <c r="C4082">
        <v>0.1</v>
      </c>
      <c r="D4082">
        <v>0.1</v>
      </c>
      <c r="E4082">
        <v>0.1</v>
      </c>
      <c r="F4082">
        <v>0.1</v>
      </c>
      <c r="G4082">
        <v>14061</v>
      </c>
      <c r="H4082" t="s">
        <v>7</v>
      </c>
      <c r="K4082">
        <f>btc[[#This Row],[Close]]-btc[[#This Row],[Open]]</f>
        <v>0</v>
      </c>
      <c r="N4082">
        <f>(K4082/btc[[#This Row],[Open]])*100</f>
        <v>0</v>
      </c>
    </row>
    <row r="4083" spans="1:14" x14ac:dyDescent="0.25">
      <c r="A4083" s="1" t="s">
        <v>10</v>
      </c>
      <c r="B4083" s="1">
        <v>40399</v>
      </c>
      <c r="C4083">
        <v>0.1</v>
      </c>
      <c r="D4083">
        <v>0.1</v>
      </c>
      <c r="E4083">
        <v>0.1</v>
      </c>
      <c r="F4083">
        <v>0.1</v>
      </c>
      <c r="G4083">
        <v>13631</v>
      </c>
      <c r="H4083" t="s">
        <v>7</v>
      </c>
      <c r="K4083">
        <f>btc[[#This Row],[Close]]-btc[[#This Row],[Open]]</f>
        <v>0</v>
      </c>
      <c r="N4083">
        <f>(K4083/btc[[#This Row],[Open]])*100</f>
        <v>0</v>
      </c>
    </row>
    <row r="4084" spans="1:14" x14ac:dyDescent="0.25">
      <c r="A4084" s="1" t="s">
        <v>10</v>
      </c>
      <c r="B4084" s="1">
        <v>40407</v>
      </c>
      <c r="C4084">
        <v>0.1</v>
      </c>
      <c r="D4084">
        <v>0.1</v>
      </c>
      <c r="E4084">
        <v>0.1</v>
      </c>
      <c r="F4084">
        <v>0.1</v>
      </c>
      <c r="G4084">
        <v>13186</v>
      </c>
      <c r="H4084" t="s">
        <v>7</v>
      </c>
      <c r="K4084">
        <f>btc[[#This Row],[Close]]-btc[[#This Row],[Open]]</f>
        <v>0</v>
      </c>
      <c r="N4084">
        <f>(K4084/btc[[#This Row],[Open]])*100</f>
        <v>0</v>
      </c>
    </row>
    <row r="4085" spans="1:14" x14ac:dyDescent="0.25">
      <c r="A4085" s="1" t="s">
        <v>10</v>
      </c>
      <c r="B4085" s="1">
        <v>40453</v>
      </c>
      <c r="C4085">
        <v>0.1</v>
      </c>
      <c r="D4085">
        <v>0.1</v>
      </c>
      <c r="E4085">
        <v>0.1</v>
      </c>
      <c r="F4085">
        <v>0.1</v>
      </c>
      <c r="G4085">
        <v>13060</v>
      </c>
      <c r="H4085" t="s">
        <v>7</v>
      </c>
      <c r="K4085">
        <f>btc[[#This Row],[Close]]-btc[[#This Row],[Open]]</f>
        <v>0</v>
      </c>
      <c r="N4085">
        <f>(K4085/btc[[#This Row],[Open]])*100</f>
        <v>0</v>
      </c>
    </row>
    <row r="4086" spans="1:14" x14ac:dyDescent="0.25">
      <c r="A4086" s="1" t="s">
        <v>10</v>
      </c>
      <c r="B4086" s="1">
        <v>40440</v>
      </c>
      <c r="C4086">
        <v>0.1</v>
      </c>
      <c r="D4086">
        <v>0.1</v>
      </c>
      <c r="E4086">
        <v>0.1</v>
      </c>
      <c r="F4086">
        <v>0.1</v>
      </c>
      <c r="G4086">
        <v>12852</v>
      </c>
      <c r="H4086" t="s">
        <v>7</v>
      </c>
      <c r="K4086">
        <f>btc[[#This Row],[Close]]-btc[[#This Row],[Open]]</f>
        <v>0</v>
      </c>
      <c r="N4086">
        <f>(K4086/btc[[#This Row],[Open]])*100</f>
        <v>0</v>
      </c>
    </row>
    <row r="4087" spans="1:14" x14ac:dyDescent="0.25">
      <c r="A4087" s="1" t="s">
        <v>10</v>
      </c>
      <c r="B4087" s="1">
        <v>40447</v>
      </c>
      <c r="C4087">
        <v>0.1</v>
      </c>
      <c r="D4087">
        <v>0.1</v>
      </c>
      <c r="E4087">
        <v>0.1</v>
      </c>
      <c r="F4087">
        <v>0.1</v>
      </c>
      <c r="G4087">
        <v>12058</v>
      </c>
      <c r="H4087" t="s">
        <v>7</v>
      </c>
      <c r="K4087">
        <f>btc[[#This Row],[Close]]-btc[[#This Row],[Open]]</f>
        <v>0</v>
      </c>
      <c r="N4087">
        <f>(K4087/btc[[#This Row],[Open]])*100</f>
        <v>0</v>
      </c>
    </row>
    <row r="4088" spans="1:14" x14ac:dyDescent="0.25">
      <c r="A4088" s="1" t="s">
        <v>10</v>
      </c>
      <c r="B4088" s="1">
        <v>40443</v>
      </c>
      <c r="C4088">
        <v>0.1</v>
      </c>
      <c r="D4088">
        <v>0.1</v>
      </c>
      <c r="E4088">
        <v>0.1</v>
      </c>
      <c r="F4088">
        <v>0.1</v>
      </c>
      <c r="G4088">
        <v>11560</v>
      </c>
      <c r="H4088" t="s">
        <v>7</v>
      </c>
      <c r="K4088">
        <f>btc[[#This Row],[Close]]-btc[[#This Row],[Open]]</f>
        <v>0</v>
      </c>
      <c r="N4088">
        <f>(K4088/btc[[#This Row],[Open]])*100</f>
        <v>0</v>
      </c>
    </row>
    <row r="4089" spans="1:14" x14ac:dyDescent="0.25">
      <c r="A4089" s="1" t="s">
        <v>10</v>
      </c>
      <c r="B4089" s="1">
        <v>40448</v>
      </c>
      <c r="C4089">
        <v>0.1</v>
      </c>
      <c r="D4089">
        <v>0.1</v>
      </c>
      <c r="E4089">
        <v>0.1</v>
      </c>
      <c r="F4089">
        <v>0.1</v>
      </c>
      <c r="G4089">
        <v>10752</v>
      </c>
      <c r="H4089" t="s">
        <v>7</v>
      </c>
      <c r="K4089">
        <f>btc[[#This Row],[Close]]-btc[[#This Row],[Open]]</f>
        <v>0</v>
      </c>
      <c r="N4089">
        <f>(K4089/btc[[#This Row],[Open]])*100</f>
        <v>0</v>
      </c>
    </row>
    <row r="4090" spans="1:14" x14ac:dyDescent="0.25">
      <c r="A4090" s="1" t="s">
        <v>10</v>
      </c>
      <c r="B4090" s="1">
        <v>40406</v>
      </c>
      <c r="C4090">
        <v>0.1</v>
      </c>
      <c r="D4090">
        <v>0.1</v>
      </c>
      <c r="E4090">
        <v>0.1</v>
      </c>
      <c r="F4090">
        <v>0.1</v>
      </c>
      <c r="G4090">
        <v>10731</v>
      </c>
      <c r="H4090" t="s">
        <v>7</v>
      </c>
      <c r="K4090">
        <f>btc[[#This Row],[Close]]-btc[[#This Row],[Open]]</f>
        <v>0</v>
      </c>
      <c r="N4090">
        <f>(K4090/btc[[#This Row],[Open]])*100</f>
        <v>0</v>
      </c>
    </row>
    <row r="4091" spans="1:14" x14ac:dyDescent="0.25">
      <c r="A4091" s="1" t="s">
        <v>10</v>
      </c>
      <c r="B4091" s="1">
        <v>40411</v>
      </c>
      <c r="C4091">
        <v>0.1</v>
      </c>
      <c r="D4091">
        <v>0.1</v>
      </c>
      <c r="E4091">
        <v>0.1</v>
      </c>
      <c r="F4091">
        <v>0.1</v>
      </c>
      <c r="G4091">
        <v>10444</v>
      </c>
      <c r="H4091" t="s">
        <v>7</v>
      </c>
      <c r="K4091">
        <f>btc[[#This Row],[Close]]-btc[[#This Row],[Open]]</f>
        <v>0</v>
      </c>
      <c r="N4091">
        <f>(K4091/btc[[#This Row],[Open]])*100</f>
        <v>0</v>
      </c>
    </row>
    <row r="4092" spans="1:14" x14ac:dyDescent="0.25">
      <c r="A4092" s="1" t="s">
        <v>10</v>
      </c>
      <c r="B4092" s="1">
        <v>40434</v>
      </c>
      <c r="C4092">
        <v>0.1</v>
      </c>
      <c r="D4092">
        <v>0.1</v>
      </c>
      <c r="E4092">
        <v>0.1</v>
      </c>
      <c r="F4092">
        <v>0.1</v>
      </c>
      <c r="G4092">
        <v>10076</v>
      </c>
      <c r="H4092" t="s">
        <v>7</v>
      </c>
      <c r="K4092">
        <f>btc[[#This Row],[Close]]-btc[[#This Row],[Open]]</f>
        <v>0</v>
      </c>
      <c r="N4092">
        <f>(K4092/btc[[#This Row],[Open]])*100</f>
        <v>0</v>
      </c>
    </row>
    <row r="4093" spans="1:14" x14ac:dyDescent="0.25">
      <c r="A4093" s="1" t="s">
        <v>10</v>
      </c>
      <c r="B4093" s="1">
        <v>40393</v>
      </c>
      <c r="C4093">
        <v>0.1</v>
      </c>
      <c r="D4093">
        <v>0.1</v>
      </c>
      <c r="E4093">
        <v>0.1</v>
      </c>
      <c r="F4093">
        <v>0.1</v>
      </c>
      <c r="G4093">
        <v>9821</v>
      </c>
      <c r="H4093" t="s">
        <v>7</v>
      </c>
      <c r="K4093">
        <f>btc[[#This Row],[Close]]-btc[[#This Row],[Open]]</f>
        <v>0</v>
      </c>
      <c r="N4093">
        <f>(K4093/btc[[#This Row],[Open]])*100</f>
        <v>0</v>
      </c>
    </row>
    <row r="4094" spans="1:14" x14ac:dyDescent="0.25">
      <c r="A4094" s="1" t="s">
        <v>10</v>
      </c>
      <c r="B4094" s="1">
        <v>40417</v>
      </c>
      <c r="C4094">
        <v>0.1</v>
      </c>
      <c r="D4094">
        <v>0.1</v>
      </c>
      <c r="E4094">
        <v>0.1</v>
      </c>
      <c r="F4094">
        <v>0.1</v>
      </c>
      <c r="G4094">
        <v>9010</v>
      </c>
      <c r="H4094" t="s">
        <v>7</v>
      </c>
      <c r="K4094">
        <f>btc[[#This Row],[Close]]-btc[[#This Row],[Open]]</f>
        <v>0</v>
      </c>
      <c r="N4094">
        <f>(K4094/btc[[#This Row],[Open]])*100</f>
        <v>0</v>
      </c>
    </row>
    <row r="4095" spans="1:14" x14ac:dyDescent="0.25">
      <c r="A4095" s="1" t="s">
        <v>10</v>
      </c>
      <c r="B4095" s="1">
        <v>40426</v>
      </c>
      <c r="C4095">
        <v>0.1</v>
      </c>
      <c r="D4095">
        <v>0.1</v>
      </c>
      <c r="E4095">
        <v>0.1</v>
      </c>
      <c r="F4095">
        <v>0.1</v>
      </c>
      <c r="G4095">
        <v>8459</v>
      </c>
      <c r="H4095" t="s">
        <v>7</v>
      </c>
      <c r="K4095">
        <f>btc[[#This Row],[Close]]-btc[[#This Row],[Open]]</f>
        <v>0</v>
      </c>
      <c r="N4095">
        <f>(K4095/btc[[#This Row],[Open]])*100</f>
        <v>0</v>
      </c>
    </row>
    <row r="4096" spans="1:14" x14ac:dyDescent="0.25">
      <c r="A4096" s="1" t="s">
        <v>10</v>
      </c>
      <c r="B4096" s="1">
        <v>40423</v>
      </c>
      <c r="C4096">
        <v>0.1</v>
      </c>
      <c r="D4096">
        <v>0.1</v>
      </c>
      <c r="E4096">
        <v>0.1</v>
      </c>
      <c r="F4096">
        <v>0.1</v>
      </c>
      <c r="G4096">
        <v>8151</v>
      </c>
      <c r="H4096" t="s">
        <v>7</v>
      </c>
      <c r="K4096">
        <f>btc[[#This Row],[Close]]-btc[[#This Row],[Open]]</f>
        <v>0</v>
      </c>
      <c r="N4096">
        <f>(K4096/btc[[#This Row],[Open]])*100</f>
        <v>0</v>
      </c>
    </row>
    <row r="4097" spans="1:14" x14ac:dyDescent="0.25">
      <c r="A4097" s="1" t="s">
        <v>10</v>
      </c>
      <c r="B4097" s="1">
        <v>40388</v>
      </c>
      <c r="C4097">
        <v>0.1</v>
      </c>
      <c r="D4097">
        <v>0.1</v>
      </c>
      <c r="E4097">
        <v>0.1</v>
      </c>
      <c r="F4097">
        <v>0.1</v>
      </c>
      <c r="G4097">
        <v>8058</v>
      </c>
      <c r="H4097" t="s">
        <v>7</v>
      </c>
      <c r="K4097">
        <f>btc[[#This Row],[Close]]-btc[[#This Row],[Open]]</f>
        <v>0</v>
      </c>
      <c r="N4097">
        <f>(K4097/btc[[#This Row],[Open]])*100</f>
        <v>0</v>
      </c>
    </row>
    <row r="4098" spans="1:14" x14ac:dyDescent="0.25">
      <c r="A4098" s="1" t="s">
        <v>10</v>
      </c>
      <c r="B4098" s="1">
        <v>40451</v>
      </c>
      <c r="C4098">
        <v>0.1</v>
      </c>
      <c r="D4098">
        <v>0.1</v>
      </c>
      <c r="E4098">
        <v>0.1</v>
      </c>
      <c r="F4098">
        <v>0.1</v>
      </c>
      <c r="G4098">
        <v>7917</v>
      </c>
      <c r="H4098" t="s">
        <v>7</v>
      </c>
      <c r="K4098">
        <f>btc[[#This Row],[Close]]-btc[[#This Row],[Open]]</f>
        <v>0</v>
      </c>
      <c r="N4098">
        <f>(K4098/btc[[#This Row],[Open]])*100</f>
        <v>0</v>
      </c>
    </row>
    <row r="4099" spans="1:14" x14ac:dyDescent="0.25">
      <c r="A4099" s="1" t="s">
        <v>10</v>
      </c>
      <c r="B4099" s="1">
        <v>40432</v>
      </c>
      <c r="C4099">
        <v>0.1</v>
      </c>
      <c r="D4099">
        <v>0.1</v>
      </c>
      <c r="E4099">
        <v>0.1</v>
      </c>
      <c r="F4099">
        <v>0.1</v>
      </c>
      <c r="G4099">
        <v>7749</v>
      </c>
      <c r="H4099" t="s">
        <v>7</v>
      </c>
      <c r="K4099">
        <f>btc[[#This Row],[Close]]-btc[[#This Row],[Open]]</f>
        <v>0</v>
      </c>
      <c r="N4099">
        <f>(K4099/btc[[#This Row],[Open]])*100</f>
        <v>0</v>
      </c>
    </row>
    <row r="4100" spans="1:14" x14ac:dyDescent="0.25">
      <c r="A4100" s="1" t="s">
        <v>10</v>
      </c>
      <c r="B4100" s="1">
        <v>40438</v>
      </c>
      <c r="C4100">
        <v>0.1</v>
      </c>
      <c r="D4100">
        <v>0.1</v>
      </c>
      <c r="E4100">
        <v>0.1</v>
      </c>
      <c r="F4100">
        <v>0.1</v>
      </c>
      <c r="G4100">
        <v>7262</v>
      </c>
      <c r="H4100" t="s">
        <v>7</v>
      </c>
      <c r="K4100">
        <f>btc[[#This Row],[Close]]-btc[[#This Row],[Open]]</f>
        <v>0</v>
      </c>
      <c r="N4100">
        <f>(K4100/btc[[#This Row],[Open]])*100</f>
        <v>0</v>
      </c>
    </row>
    <row r="4101" spans="1:14" x14ac:dyDescent="0.25">
      <c r="A4101" s="1" t="s">
        <v>10</v>
      </c>
      <c r="B4101" s="1">
        <v>40454</v>
      </c>
      <c r="C4101">
        <v>0.1</v>
      </c>
      <c r="D4101">
        <v>0.1</v>
      </c>
      <c r="E4101">
        <v>0.1</v>
      </c>
      <c r="F4101">
        <v>0.1</v>
      </c>
      <c r="G4101">
        <v>7173</v>
      </c>
      <c r="H4101" t="s">
        <v>7</v>
      </c>
      <c r="K4101">
        <f>btc[[#This Row],[Close]]-btc[[#This Row],[Open]]</f>
        <v>0</v>
      </c>
      <c r="N4101">
        <f>(K4101/btc[[#This Row],[Open]])*100</f>
        <v>0</v>
      </c>
    </row>
    <row r="4102" spans="1:14" x14ac:dyDescent="0.25">
      <c r="A4102" s="1" t="s">
        <v>10</v>
      </c>
      <c r="B4102" s="1">
        <v>40422</v>
      </c>
      <c r="C4102">
        <v>0.1</v>
      </c>
      <c r="D4102">
        <v>0.1</v>
      </c>
      <c r="E4102">
        <v>0.1</v>
      </c>
      <c r="F4102">
        <v>0.1</v>
      </c>
      <c r="G4102">
        <v>7165</v>
      </c>
      <c r="H4102" t="s">
        <v>7</v>
      </c>
      <c r="K4102">
        <f>btc[[#This Row],[Close]]-btc[[#This Row],[Open]]</f>
        <v>0</v>
      </c>
      <c r="N4102">
        <f>(K4102/btc[[#This Row],[Open]])*100</f>
        <v>0</v>
      </c>
    </row>
    <row r="4103" spans="1:14" x14ac:dyDescent="0.25">
      <c r="A4103" s="1" t="s">
        <v>10</v>
      </c>
      <c r="B4103" s="1">
        <v>40439</v>
      </c>
      <c r="C4103">
        <v>0.1</v>
      </c>
      <c r="D4103">
        <v>0.1</v>
      </c>
      <c r="E4103">
        <v>0.1</v>
      </c>
      <c r="F4103">
        <v>0.1</v>
      </c>
      <c r="G4103">
        <v>7093</v>
      </c>
      <c r="H4103" t="s">
        <v>7</v>
      </c>
      <c r="K4103">
        <f>btc[[#This Row],[Close]]-btc[[#This Row],[Open]]</f>
        <v>0</v>
      </c>
      <c r="N4103">
        <f>(K4103/btc[[#This Row],[Open]])*100</f>
        <v>0</v>
      </c>
    </row>
    <row r="4104" spans="1:14" x14ac:dyDescent="0.25">
      <c r="A4104" s="1" t="s">
        <v>10</v>
      </c>
      <c r="B4104" s="1">
        <v>40449</v>
      </c>
      <c r="C4104">
        <v>0.1</v>
      </c>
      <c r="D4104">
        <v>0.1</v>
      </c>
      <c r="E4104">
        <v>0.1</v>
      </c>
      <c r="F4104">
        <v>0.1</v>
      </c>
      <c r="G4104">
        <v>7086</v>
      </c>
      <c r="H4104" t="s">
        <v>7</v>
      </c>
      <c r="K4104">
        <f>btc[[#This Row],[Close]]-btc[[#This Row],[Open]]</f>
        <v>0</v>
      </c>
      <c r="N4104">
        <f>(K4104/btc[[#This Row],[Open]])*100</f>
        <v>0</v>
      </c>
    </row>
    <row r="4105" spans="1:14" x14ac:dyDescent="0.25">
      <c r="A4105" s="1" t="s">
        <v>10</v>
      </c>
      <c r="B4105" s="1">
        <v>40414</v>
      </c>
      <c r="C4105">
        <v>0.1</v>
      </c>
      <c r="D4105">
        <v>0.1</v>
      </c>
      <c r="E4105">
        <v>0.1</v>
      </c>
      <c r="F4105">
        <v>0.1</v>
      </c>
      <c r="G4105">
        <v>6712</v>
      </c>
      <c r="H4105" t="s">
        <v>7</v>
      </c>
      <c r="K4105">
        <f>btc[[#This Row],[Close]]-btc[[#This Row],[Open]]</f>
        <v>0</v>
      </c>
      <c r="N4105">
        <f>(K4105/btc[[#This Row],[Open]])*100</f>
        <v>0</v>
      </c>
    </row>
    <row r="4106" spans="1:14" x14ac:dyDescent="0.25">
      <c r="A4106" s="1" t="s">
        <v>10</v>
      </c>
      <c r="B4106" s="1">
        <v>40467</v>
      </c>
      <c r="C4106">
        <v>0.1</v>
      </c>
      <c r="D4106">
        <v>0.1</v>
      </c>
      <c r="E4106">
        <v>0.1</v>
      </c>
      <c r="F4106">
        <v>0.1</v>
      </c>
      <c r="G4106">
        <v>6285</v>
      </c>
      <c r="H4106" t="s">
        <v>7</v>
      </c>
      <c r="K4106">
        <f>btc[[#This Row],[Close]]-btc[[#This Row],[Open]]</f>
        <v>0</v>
      </c>
      <c r="N4106">
        <f>(K4106/btc[[#This Row],[Open]])*100</f>
        <v>0</v>
      </c>
    </row>
    <row r="4107" spans="1:14" x14ac:dyDescent="0.25">
      <c r="A4107" s="1" t="s">
        <v>10</v>
      </c>
      <c r="B4107" s="1">
        <v>40470</v>
      </c>
      <c r="C4107">
        <v>0.1</v>
      </c>
      <c r="D4107">
        <v>0.1</v>
      </c>
      <c r="E4107">
        <v>0.1</v>
      </c>
      <c r="F4107">
        <v>0.1</v>
      </c>
      <c r="G4107">
        <v>6235</v>
      </c>
      <c r="H4107" t="s">
        <v>7</v>
      </c>
      <c r="K4107">
        <f>btc[[#This Row],[Close]]-btc[[#This Row],[Open]]</f>
        <v>0</v>
      </c>
      <c r="N4107">
        <f>(K4107/btc[[#This Row],[Open]])*100</f>
        <v>0</v>
      </c>
    </row>
    <row r="4108" spans="1:14" x14ac:dyDescent="0.25">
      <c r="A4108" s="1" t="s">
        <v>10</v>
      </c>
      <c r="B4108" s="1">
        <v>40418</v>
      </c>
      <c r="C4108">
        <v>0.1</v>
      </c>
      <c r="D4108">
        <v>0.1</v>
      </c>
      <c r="E4108">
        <v>0.1</v>
      </c>
      <c r="F4108">
        <v>0.1</v>
      </c>
      <c r="G4108">
        <v>6174</v>
      </c>
      <c r="H4108" t="s">
        <v>7</v>
      </c>
      <c r="K4108">
        <f>btc[[#This Row],[Close]]-btc[[#This Row],[Open]]</f>
        <v>0</v>
      </c>
      <c r="N4108">
        <f>(K4108/btc[[#This Row],[Open]])*100</f>
        <v>0</v>
      </c>
    </row>
    <row r="4109" spans="1:14" x14ac:dyDescent="0.25">
      <c r="A4109" s="1" t="s">
        <v>10</v>
      </c>
      <c r="B4109" s="1">
        <v>40442</v>
      </c>
      <c r="C4109">
        <v>0.1</v>
      </c>
      <c r="D4109">
        <v>0.1</v>
      </c>
      <c r="E4109">
        <v>0.1</v>
      </c>
      <c r="F4109">
        <v>0.1</v>
      </c>
      <c r="G4109">
        <v>5736</v>
      </c>
      <c r="H4109" t="s">
        <v>7</v>
      </c>
      <c r="K4109">
        <f>btc[[#This Row],[Close]]-btc[[#This Row],[Open]]</f>
        <v>0</v>
      </c>
      <c r="N4109">
        <f>(K4109/btc[[#This Row],[Open]])*100</f>
        <v>0</v>
      </c>
    </row>
    <row r="4110" spans="1:14" x14ac:dyDescent="0.25">
      <c r="A4110" s="1" t="s">
        <v>10</v>
      </c>
      <c r="B4110" s="1">
        <v>40395</v>
      </c>
      <c r="C4110">
        <v>0.1</v>
      </c>
      <c r="D4110">
        <v>0.1</v>
      </c>
      <c r="E4110">
        <v>0.1</v>
      </c>
      <c r="F4110">
        <v>0.1</v>
      </c>
      <c r="G4110">
        <v>5034</v>
      </c>
      <c r="H4110" t="s">
        <v>7</v>
      </c>
      <c r="K4110">
        <f>btc[[#This Row],[Close]]-btc[[#This Row],[Open]]</f>
        <v>0</v>
      </c>
      <c r="N4110">
        <f>(K4110/btc[[#This Row],[Open]])*100</f>
        <v>0</v>
      </c>
    </row>
    <row r="4111" spans="1:14" x14ac:dyDescent="0.25">
      <c r="A4111" s="1" t="s">
        <v>10</v>
      </c>
      <c r="B4111" s="1">
        <v>40431</v>
      </c>
      <c r="C4111">
        <v>0.1</v>
      </c>
      <c r="D4111">
        <v>0.1</v>
      </c>
      <c r="E4111">
        <v>0.1</v>
      </c>
      <c r="F4111">
        <v>0.1</v>
      </c>
      <c r="G4111">
        <v>4940</v>
      </c>
      <c r="H4111" t="s">
        <v>7</v>
      </c>
      <c r="K4111">
        <f>btc[[#This Row],[Close]]-btc[[#This Row],[Open]]</f>
        <v>0</v>
      </c>
      <c r="N4111">
        <f>(K4111/btc[[#This Row],[Open]])*100</f>
        <v>0</v>
      </c>
    </row>
    <row r="4112" spans="1:14" x14ac:dyDescent="0.25">
      <c r="A4112" s="1" t="s">
        <v>10</v>
      </c>
      <c r="B4112" s="1">
        <v>40405</v>
      </c>
      <c r="C4112">
        <v>0.1</v>
      </c>
      <c r="D4112">
        <v>0.1</v>
      </c>
      <c r="E4112">
        <v>0.1</v>
      </c>
      <c r="F4112">
        <v>0.1</v>
      </c>
      <c r="G4112">
        <v>4463</v>
      </c>
      <c r="H4112" t="s">
        <v>7</v>
      </c>
      <c r="K4112">
        <f>btc[[#This Row],[Close]]-btc[[#This Row],[Open]]</f>
        <v>0</v>
      </c>
      <c r="N4112">
        <f>(K4112/btc[[#This Row],[Open]])*100</f>
        <v>0</v>
      </c>
    </row>
    <row r="4113" spans="1:14" x14ac:dyDescent="0.25">
      <c r="A4113" s="1" t="s">
        <v>10</v>
      </c>
      <c r="B4113" s="1">
        <v>40474</v>
      </c>
      <c r="C4113">
        <v>0.1</v>
      </c>
      <c r="D4113">
        <v>0.1</v>
      </c>
      <c r="E4113">
        <v>0.1</v>
      </c>
      <c r="F4113">
        <v>0.1</v>
      </c>
      <c r="G4113">
        <v>4423</v>
      </c>
      <c r="H4113" t="s">
        <v>7</v>
      </c>
      <c r="K4113">
        <f>btc[[#This Row],[Close]]-btc[[#This Row],[Open]]</f>
        <v>0</v>
      </c>
      <c r="N4113">
        <f>(K4113/btc[[#This Row],[Open]])*100</f>
        <v>0</v>
      </c>
    </row>
    <row r="4114" spans="1:14" x14ac:dyDescent="0.25">
      <c r="A4114" s="1" t="s">
        <v>10</v>
      </c>
      <c r="B4114" s="1">
        <v>40404</v>
      </c>
      <c r="C4114">
        <v>0.1</v>
      </c>
      <c r="D4114">
        <v>0.1</v>
      </c>
      <c r="E4114">
        <v>0.1</v>
      </c>
      <c r="F4114">
        <v>0.1</v>
      </c>
      <c r="G4114">
        <v>4404</v>
      </c>
      <c r="H4114" t="s">
        <v>7</v>
      </c>
      <c r="K4114">
        <f>btc[[#This Row],[Close]]-btc[[#This Row],[Open]]</f>
        <v>0</v>
      </c>
      <c r="N4114">
        <f>(K4114/btc[[#This Row],[Open]])*100</f>
        <v>0</v>
      </c>
    </row>
    <row r="4115" spans="1:14" x14ac:dyDescent="0.25">
      <c r="A4115" s="1" t="s">
        <v>10</v>
      </c>
      <c r="B4115" s="1">
        <v>40387</v>
      </c>
      <c r="C4115">
        <v>0.1</v>
      </c>
      <c r="D4115">
        <v>0.1</v>
      </c>
      <c r="E4115">
        <v>0.1</v>
      </c>
      <c r="F4115">
        <v>0.1</v>
      </c>
      <c r="G4115">
        <v>4390</v>
      </c>
      <c r="H4115" t="s">
        <v>7</v>
      </c>
      <c r="K4115">
        <f>btc[[#This Row],[Close]]-btc[[#This Row],[Open]]</f>
        <v>0</v>
      </c>
      <c r="N4115">
        <f>(K4115/btc[[#This Row],[Open]])*100</f>
        <v>0</v>
      </c>
    </row>
    <row r="4116" spans="1:14" x14ac:dyDescent="0.25">
      <c r="A4116" s="1" t="s">
        <v>10</v>
      </c>
      <c r="B4116" s="1">
        <v>40413</v>
      </c>
      <c r="C4116">
        <v>0.1</v>
      </c>
      <c r="D4116">
        <v>0.1</v>
      </c>
      <c r="E4116">
        <v>0.1</v>
      </c>
      <c r="F4116">
        <v>0.1</v>
      </c>
      <c r="G4116">
        <v>4297</v>
      </c>
      <c r="H4116" t="s">
        <v>7</v>
      </c>
      <c r="K4116">
        <f>btc[[#This Row],[Close]]-btc[[#This Row],[Open]]</f>
        <v>0</v>
      </c>
      <c r="N4116">
        <f>(K4116/btc[[#This Row],[Open]])*100</f>
        <v>0</v>
      </c>
    </row>
    <row r="4117" spans="1:14" x14ac:dyDescent="0.25">
      <c r="A4117" s="1" t="s">
        <v>10</v>
      </c>
      <c r="B4117" s="1">
        <v>40415</v>
      </c>
      <c r="C4117">
        <v>0.1</v>
      </c>
      <c r="D4117">
        <v>0.1</v>
      </c>
      <c r="E4117">
        <v>0.1</v>
      </c>
      <c r="F4117">
        <v>0.1</v>
      </c>
      <c r="G4117">
        <v>4229</v>
      </c>
      <c r="H4117" t="s">
        <v>7</v>
      </c>
      <c r="K4117">
        <f>btc[[#This Row],[Close]]-btc[[#This Row],[Open]]</f>
        <v>0</v>
      </c>
      <c r="N4117">
        <f>(K4117/btc[[#This Row],[Open]])*100</f>
        <v>0</v>
      </c>
    </row>
    <row r="4118" spans="1:14" x14ac:dyDescent="0.25">
      <c r="A4118" s="1" t="s">
        <v>10</v>
      </c>
      <c r="B4118" s="1">
        <v>40410</v>
      </c>
      <c r="C4118">
        <v>0.1</v>
      </c>
      <c r="D4118">
        <v>0.1</v>
      </c>
      <c r="E4118">
        <v>0.1</v>
      </c>
      <c r="F4118">
        <v>0.1</v>
      </c>
      <c r="G4118">
        <v>4200</v>
      </c>
      <c r="H4118" t="s">
        <v>7</v>
      </c>
      <c r="K4118">
        <f>btc[[#This Row],[Close]]-btc[[#This Row],[Open]]</f>
        <v>0</v>
      </c>
      <c r="N4118">
        <f>(K4118/btc[[#This Row],[Open]])*100</f>
        <v>0</v>
      </c>
    </row>
    <row r="4119" spans="1:14" x14ac:dyDescent="0.25">
      <c r="A4119" s="1" t="s">
        <v>10</v>
      </c>
      <c r="B4119" s="1">
        <v>40390</v>
      </c>
      <c r="C4119">
        <v>0.1</v>
      </c>
      <c r="D4119">
        <v>0.1</v>
      </c>
      <c r="E4119">
        <v>0.1</v>
      </c>
      <c r="F4119">
        <v>0.1</v>
      </c>
      <c r="G4119">
        <v>4022</v>
      </c>
      <c r="H4119" t="s">
        <v>7</v>
      </c>
      <c r="K4119">
        <f>btc[[#This Row],[Close]]-btc[[#This Row],[Open]]</f>
        <v>0</v>
      </c>
      <c r="N4119">
        <f>(K4119/btc[[#This Row],[Open]])*100</f>
        <v>0</v>
      </c>
    </row>
    <row r="4120" spans="1:14" x14ac:dyDescent="0.25">
      <c r="A4120" s="1" t="s">
        <v>10</v>
      </c>
      <c r="B4120" s="1">
        <v>40416</v>
      </c>
      <c r="C4120">
        <v>0.1</v>
      </c>
      <c r="D4120">
        <v>0.1</v>
      </c>
      <c r="E4120">
        <v>0.1</v>
      </c>
      <c r="F4120">
        <v>0.1</v>
      </c>
      <c r="G4120">
        <v>3870</v>
      </c>
      <c r="H4120" t="s">
        <v>7</v>
      </c>
      <c r="K4120">
        <f>btc[[#This Row],[Close]]-btc[[#This Row],[Open]]</f>
        <v>0</v>
      </c>
      <c r="N4120">
        <f>(K4120/btc[[#This Row],[Open]])*100</f>
        <v>0</v>
      </c>
    </row>
    <row r="4121" spans="1:14" x14ac:dyDescent="0.25">
      <c r="A4121" s="1" t="s">
        <v>10</v>
      </c>
      <c r="B4121" s="1">
        <v>40436</v>
      </c>
      <c r="C4121">
        <v>0.1</v>
      </c>
      <c r="D4121">
        <v>0.1</v>
      </c>
      <c r="E4121">
        <v>0.1</v>
      </c>
      <c r="F4121">
        <v>0.1</v>
      </c>
      <c r="G4121">
        <v>3652</v>
      </c>
      <c r="H4121" t="s">
        <v>7</v>
      </c>
      <c r="K4121">
        <f>btc[[#This Row],[Close]]-btc[[#This Row],[Open]]</f>
        <v>0</v>
      </c>
      <c r="N4121">
        <f>(K4121/btc[[#This Row],[Open]])*100</f>
        <v>0</v>
      </c>
    </row>
    <row r="4122" spans="1:14" x14ac:dyDescent="0.25">
      <c r="A4122" s="1" t="s">
        <v>10</v>
      </c>
      <c r="B4122" s="1">
        <v>40392</v>
      </c>
      <c r="C4122">
        <v>0.1</v>
      </c>
      <c r="D4122">
        <v>0.1</v>
      </c>
      <c r="E4122">
        <v>0.1</v>
      </c>
      <c r="F4122">
        <v>0.1</v>
      </c>
      <c r="G4122">
        <v>3599</v>
      </c>
      <c r="H4122" t="s">
        <v>7</v>
      </c>
      <c r="K4122">
        <f>btc[[#This Row],[Close]]-btc[[#This Row],[Open]]</f>
        <v>0</v>
      </c>
      <c r="N4122">
        <f>(K4122/btc[[#This Row],[Open]])*100</f>
        <v>0</v>
      </c>
    </row>
    <row r="4123" spans="1:14" x14ac:dyDescent="0.25">
      <c r="A4123" s="1" t="s">
        <v>10</v>
      </c>
      <c r="B4123" s="1">
        <v>40403</v>
      </c>
      <c r="C4123">
        <v>0.1</v>
      </c>
      <c r="D4123">
        <v>0.1</v>
      </c>
      <c r="E4123">
        <v>0.1</v>
      </c>
      <c r="F4123">
        <v>0.1</v>
      </c>
      <c r="G4123">
        <v>3592</v>
      </c>
      <c r="H4123" t="s">
        <v>7</v>
      </c>
      <c r="K4123">
        <f>btc[[#This Row],[Close]]-btc[[#This Row],[Open]]</f>
        <v>0</v>
      </c>
      <c r="N4123">
        <f>(K4123/btc[[#This Row],[Open]])*100</f>
        <v>0</v>
      </c>
    </row>
    <row r="4124" spans="1:14" x14ac:dyDescent="0.25">
      <c r="A4124" s="1" t="s">
        <v>10</v>
      </c>
      <c r="B4124" s="1">
        <v>40394</v>
      </c>
      <c r="C4124">
        <v>0.1</v>
      </c>
      <c r="D4124">
        <v>0.1</v>
      </c>
      <c r="E4124">
        <v>0.1</v>
      </c>
      <c r="F4124">
        <v>0.1</v>
      </c>
      <c r="G4124">
        <v>3494</v>
      </c>
      <c r="H4124" t="s">
        <v>7</v>
      </c>
      <c r="K4124">
        <f>btc[[#This Row],[Close]]-btc[[#This Row],[Open]]</f>
        <v>0</v>
      </c>
      <c r="N4124">
        <f>(K4124/btc[[#This Row],[Open]])*100</f>
        <v>0</v>
      </c>
    </row>
    <row r="4125" spans="1:14" x14ac:dyDescent="0.25">
      <c r="A4125" s="1" t="s">
        <v>10</v>
      </c>
      <c r="B4125" s="1">
        <v>40428</v>
      </c>
      <c r="C4125">
        <v>0.1</v>
      </c>
      <c r="D4125">
        <v>0.1</v>
      </c>
      <c r="E4125">
        <v>0.1</v>
      </c>
      <c r="F4125">
        <v>0.1</v>
      </c>
      <c r="G4125">
        <v>3457</v>
      </c>
      <c r="H4125" t="s">
        <v>7</v>
      </c>
      <c r="K4125">
        <f>btc[[#This Row],[Close]]-btc[[#This Row],[Open]]</f>
        <v>0</v>
      </c>
      <c r="N4125">
        <f>(K4125/btc[[#This Row],[Open]])*100</f>
        <v>0</v>
      </c>
    </row>
    <row r="4126" spans="1:14" x14ac:dyDescent="0.25">
      <c r="A4126" s="1" t="s">
        <v>10</v>
      </c>
      <c r="B4126" s="1">
        <v>40386</v>
      </c>
      <c r="C4126">
        <v>0.1</v>
      </c>
      <c r="D4126">
        <v>0.1</v>
      </c>
      <c r="E4126">
        <v>0.1</v>
      </c>
      <c r="F4126">
        <v>0.1</v>
      </c>
      <c r="G4126">
        <v>3374</v>
      </c>
      <c r="H4126" t="s">
        <v>7</v>
      </c>
      <c r="K4126">
        <f>btc[[#This Row],[Close]]-btc[[#This Row],[Open]]</f>
        <v>0</v>
      </c>
      <c r="N4126">
        <f>(K4126/btc[[#This Row],[Open]])*100</f>
        <v>0</v>
      </c>
    </row>
    <row r="4127" spans="1:14" x14ac:dyDescent="0.25">
      <c r="A4127" s="1" t="s">
        <v>10</v>
      </c>
      <c r="B4127" s="1">
        <v>40425</v>
      </c>
      <c r="C4127">
        <v>0.1</v>
      </c>
      <c r="D4127">
        <v>0.1</v>
      </c>
      <c r="E4127">
        <v>0.1</v>
      </c>
      <c r="F4127">
        <v>0.1</v>
      </c>
      <c r="G4127">
        <v>3301</v>
      </c>
      <c r="H4127" t="s">
        <v>7</v>
      </c>
      <c r="K4127">
        <f>btc[[#This Row],[Close]]-btc[[#This Row],[Open]]</f>
        <v>0</v>
      </c>
      <c r="N4127">
        <f>(K4127/btc[[#This Row],[Open]])*100</f>
        <v>0</v>
      </c>
    </row>
    <row r="4128" spans="1:14" x14ac:dyDescent="0.25">
      <c r="A4128" s="1" t="s">
        <v>10</v>
      </c>
      <c r="B4128" s="1">
        <v>40419</v>
      </c>
      <c r="C4128">
        <v>0.1</v>
      </c>
      <c r="D4128">
        <v>0.1</v>
      </c>
      <c r="E4128">
        <v>0.1</v>
      </c>
      <c r="F4128">
        <v>0.1</v>
      </c>
      <c r="G4128">
        <v>3173</v>
      </c>
      <c r="H4128" t="s">
        <v>7</v>
      </c>
      <c r="K4128">
        <f>btc[[#This Row],[Close]]-btc[[#This Row],[Open]]</f>
        <v>0</v>
      </c>
      <c r="N4128">
        <f>(K4128/btc[[#This Row],[Open]])*100</f>
        <v>0</v>
      </c>
    </row>
    <row r="4129" spans="1:14" x14ac:dyDescent="0.25">
      <c r="A4129" s="1" t="s">
        <v>10</v>
      </c>
      <c r="B4129" s="1">
        <v>40389</v>
      </c>
      <c r="C4129">
        <v>0.1</v>
      </c>
      <c r="D4129">
        <v>0.1</v>
      </c>
      <c r="E4129">
        <v>0.1</v>
      </c>
      <c r="F4129">
        <v>0.1</v>
      </c>
      <c r="G4129">
        <v>3021</v>
      </c>
      <c r="H4129" t="s">
        <v>7</v>
      </c>
      <c r="K4129">
        <f>btc[[#This Row],[Close]]-btc[[#This Row],[Open]]</f>
        <v>0</v>
      </c>
      <c r="N4129">
        <f>(K4129/btc[[#This Row],[Open]])*100</f>
        <v>0</v>
      </c>
    </row>
    <row r="4130" spans="1:14" x14ac:dyDescent="0.25">
      <c r="A4130" s="1" t="s">
        <v>10</v>
      </c>
      <c r="B4130" s="1">
        <v>40408</v>
      </c>
      <c r="C4130">
        <v>0.1</v>
      </c>
      <c r="D4130">
        <v>0.1</v>
      </c>
      <c r="E4130">
        <v>0.1</v>
      </c>
      <c r="F4130">
        <v>0.1</v>
      </c>
      <c r="G4130">
        <v>2954</v>
      </c>
      <c r="H4130" t="s">
        <v>7</v>
      </c>
      <c r="K4130">
        <f>btc[[#This Row],[Close]]-btc[[#This Row],[Open]]</f>
        <v>0</v>
      </c>
      <c r="N4130">
        <f>(K4130/btc[[#This Row],[Open]])*100</f>
        <v>0</v>
      </c>
    </row>
    <row r="4131" spans="1:14" x14ac:dyDescent="0.25">
      <c r="A4131" s="1" t="s">
        <v>10</v>
      </c>
      <c r="B4131" s="1">
        <v>40397</v>
      </c>
      <c r="C4131">
        <v>0.1</v>
      </c>
      <c r="D4131">
        <v>0.1</v>
      </c>
      <c r="E4131">
        <v>0.1</v>
      </c>
      <c r="F4131">
        <v>0.1</v>
      </c>
      <c r="G4131">
        <v>2619</v>
      </c>
      <c r="H4131" t="s">
        <v>7</v>
      </c>
      <c r="K4131">
        <f>btc[[#This Row],[Close]]-btc[[#This Row],[Open]]</f>
        <v>0</v>
      </c>
      <c r="N4131">
        <f>(K4131/btc[[#This Row],[Open]])*100</f>
        <v>0</v>
      </c>
    </row>
    <row r="4132" spans="1:14" x14ac:dyDescent="0.25">
      <c r="A4132" s="1" t="s">
        <v>10</v>
      </c>
      <c r="B4132" s="1">
        <v>40391</v>
      </c>
      <c r="C4132">
        <v>0.1</v>
      </c>
      <c r="D4132">
        <v>0.1</v>
      </c>
      <c r="E4132">
        <v>0.1</v>
      </c>
      <c r="F4132">
        <v>0.1</v>
      </c>
      <c r="G4132">
        <v>2601</v>
      </c>
      <c r="H4132" t="s">
        <v>7</v>
      </c>
      <c r="K4132">
        <f>btc[[#This Row],[Close]]-btc[[#This Row],[Open]]</f>
        <v>0</v>
      </c>
      <c r="N4132">
        <f>(K4132/btc[[#This Row],[Open]])*100</f>
        <v>0</v>
      </c>
    </row>
    <row r="4133" spans="1:14" x14ac:dyDescent="0.25">
      <c r="A4133" s="1" t="s">
        <v>10</v>
      </c>
      <c r="B4133" s="1">
        <v>40382</v>
      </c>
      <c r="C4133">
        <v>0.1</v>
      </c>
      <c r="D4133">
        <v>0.1</v>
      </c>
      <c r="E4133">
        <v>0.1</v>
      </c>
      <c r="F4133">
        <v>0.1</v>
      </c>
      <c r="G4133">
        <v>2403</v>
      </c>
      <c r="H4133" t="s">
        <v>7</v>
      </c>
      <c r="K4133">
        <f>btc[[#This Row],[Close]]-btc[[#This Row],[Open]]</f>
        <v>0</v>
      </c>
      <c r="N4133">
        <f>(K4133/btc[[#This Row],[Open]])*100</f>
        <v>0</v>
      </c>
    </row>
    <row r="4134" spans="1:14" x14ac:dyDescent="0.25">
      <c r="A4134" s="1" t="s">
        <v>10</v>
      </c>
      <c r="B4134" s="1">
        <v>40429</v>
      </c>
      <c r="C4134">
        <v>0.1</v>
      </c>
      <c r="D4134">
        <v>0.1</v>
      </c>
      <c r="E4134">
        <v>0.1</v>
      </c>
      <c r="F4134">
        <v>0.1</v>
      </c>
      <c r="G4134">
        <v>2345</v>
      </c>
      <c r="H4134" t="s">
        <v>7</v>
      </c>
      <c r="K4134">
        <f>btc[[#This Row],[Close]]-btc[[#This Row],[Open]]</f>
        <v>0</v>
      </c>
      <c r="N4134">
        <f>(K4134/btc[[#This Row],[Open]])*100</f>
        <v>0</v>
      </c>
    </row>
    <row r="4135" spans="1:14" x14ac:dyDescent="0.25">
      <c r="A4135" s="1" t="s">
        <v>10</v>
      </c>
      <c r="B4135" s="1">
        <v>40398</v>
      </c>
      <c r="C4135">
        <v>0.1</v>
      </c>
      <c r="D4135">
        <v>0.1</v>
      </c>
      <c r="E4135">
        <v>0.1</v>
      </c>
      <c r="F4135">
        <v>0.1</v>
      </c>
      <c r="G4135">
        <v>2201</v>
      </c>
      <c r="H4135" t="s">
        <v>7</v>
      </c>
      <c r="K4135">
        <f>btc[[#This Row],[Close]]-btc[[#This Row],[Open]]</f>
        <v>0</v>
      </c>
      <c r="N4135">
        <f>(K4135/btc[[#This Row],[Open]])*100</f>
        <v>0</v>
      </c>
    </row>
    <row r="4136" spans="1:14" x14ac:dyDescent="0.25">
      <c r="A4136" s="1" t="s">
        <v>10</v>
      </c>
      <c r="B4136" s="1">
        <v>40381</v>
      </c>
      <c r="C4136">
        <v>0.1</v>
      </c>
      <c r="D4136">
        <v>0.1</v>
      </c>
      <c r="E4136">
        <v>0.1</v>
      </c>
      <c r="F4136">
        <v>0.1</v>
      </c>
      <c r="G4136">
        <v>2160</v>
      </c>
      <c r="H4136" t="s">
        <v>7</v>
      </c>
      <c r="K4136">
        <f>btc[[#This Row],[Close]]-btc[[#This Row],[Open]]</f>
        <v>0</v>
      </c>
      <c r="N4136">
        <f>(K4136/btc[[#This Row],[Open]])*100</f>
        <v>0</v>
      </c>
    </row>
    <row r="4137" spans="1:14" x14ac:dyDescent="0.25">
      <c r="A4137" s="1" t="s">
        <v>10</v>
      </c>
      <c r="B4137" s="1">
        <v>40446</v>
      </c>
      <c r="C4137">
        <v>0.1</v>
      </c>
      <c r="D4137">
        <v>0.1</v>
      </c>
      <c r="E4137">
        <v>0.1</v>
      </c>
      <c r="F4137">
        <v>0.1</v>
      </c>
      <c r="G4137">
        <v>2153</v>
      </c>
      <c r="H4137" t="s">
        <v>7</v>
      </c>
      <c r="K4137">
        <f>btc[[#This Row],[Close]]-btc[[#This Row],[Open]]</f>
        <v>0</v>
      </c>
      <c r="N4137">
        <f>(K4137/btc[[#This Row],[Open]])*100</f>
        <v>0</v>
      </c>
    </row>
    <row r="4138" spans="1:14" x14ac:dyDescent="0.25">
      <c r="A4138" s="1" t="s">
        <v>10</v>
      </c>
      <c r="B4138" s="1">
        <v>40402</v>
      </c>
      <c r="C4138">
        <v>0.1</v>
      </c>
      <c r="D4138">
        <v>0.1</v>
      </c>
      <c r="E4138">
        <v>0.1</v>
      </c>
      <c r="F4138">
        <v>0.1</v>
      </c>
      <c r="G4138">
        <v>2062</v>
      </c>
      <c r="H4138" t="s">
        <v>7</v>
      </c>
      <c r="K4138">
        <f>btc[[#This Row],[Close]]-btc[[#This Row],[Open]]</f>
        <v>0</v>
      </c>
      <c r="N4138">
        <f>(K4138/btc[[#This Row],[Open]])*100</f>
        <v>0</v>
      </c>
    </row>
    <row r="4139" spans="1:14" x14ac:dyDescent="0.25">
      <c r="A4139" s="1" t="s">
        <v>10</v>
      </c>
      <c r="B4139" s="1">
        <v>40430</v>
      </c>
      <c r="C4139">
        <v>0.1</v>
      </c>
      <c r="D4139">
        <v>0.1</v>
      </c>
      <c r="E4139">
        <v>0.1</v>
      </c>
      <c r="F4139">
        <v>0.1</v>
      </c>
      <c r="G4139">
        <v>1734</v>
      </c>
      <c r="H4139" t="s">
        <v>7</v>
      </c>
      <c r="K4139">
        <f>btc[[#This Row],[Close]]-btc[[#This Row],[Open]]</f>
        <v>0</v>
      </c>
      <c r="N4139">
        <f>(K4139/btc[[#This Row],[Open]])*100</f>
        <v>0</v>
      </c>
    </row>
    <row r="4140" spans="1:14" x14ac:dyDescent="0.25">
      <c r="A4140" s="1" t="s">
        <v>10</v>
      </c>
      <c r="B4140" s="1">
        <v>40452</v>
      </c>
      <c r="C4140">
        <v>0.1</v>
      </c>
      <c r="D4140">
        <v>0.1</v>
      </c>
      <c r="E4140">
        <v>0.1</v>
      </c>
      <c r="F4140">
        <v>0.1</v>
      </c>
      <c r="G4140">
        <v>1717</v>
      </c>
      <c r="H4140" t="s">
        <v>7</v>
      </c>
      <c r="K4140">
        <f>btc[[#This Row],[Close]]-btc[[#This Row],[Open]]</f>
        <v>0</v>
      </c>
      <c r="N4140">
        <f>(K4140/btc[[#This Row],[Open]])*100</f>
        <v>0</v>
      </c>
    </row>
    <row r="4141" spans="1:14" x14ac:dyDescent="0.25">
      <c r="A4141" s="1" t="s">
        <v>10</v>
      </c>
      <c r="B4141" s="1">
        <v>40384</v>
      </c>
      <c r="C4141">
        <v>0.1</v>
      </c>
      <c r="D4141">
        <v>0.1</v>
      </c>
      <c r="E4141">
        <v>0.1</v>
      </c>
      <c r="F4141">
        <v>0.1</v>
      </c>
      <c r="G4141">
        <v>1551</v>
      </c>
      <c r="H4141" t="s">
        <v>7</v>
      </c>
      <c r="K4141">
        <f>btc[[#This Row],[Close]]-btc[[#This Row],[Open]]</f>
        <v>0</v>
      </c>
      <c r="N4141">
        <f>(K4141/btc[[#This Row],[Open]])*100</f>
        <v>0</v>
      </c>
    </row>
    <row r="4142" spans="1:14" x14ac:dyDescent="0.25">
      <c r="A4142" s="1" t="s">
        <v>10</v>
      </c>
      <c r="B4142" s="1">
        <v>40396</v>
      </c>
      <c r="C4142">
        <v>0.1</v>
      </c>
      <c r="D4142">
        <v>0.1</v>
      </c>
      <c r="E4142">
        <v>0.1</v>
      </c>
      <c r="F4142">
        <v>0.1</v>
      </c>
      <c r="G4142">
        <v>1395</v>
      </c>
      <c r="H4142" t="s">
        <v>7</v>
      </c>
      <c r="K4142">
        <f>btc[[#This Row],[Close]]-btc[[#This Row],[Open]]</f>
        <v>0</v>
      </c>
      <c r="N4142">
        <f>(K4142/btc[[#This Row],[Open]])*100</f>
        <v>0</v>
      </c>
    </row>
    <row r="4143" spans="1:14" x14ac:dyDescent="0.25">
      <c r="A4143" s="1" t="s">
        <v>10</v>
      </c>
      <c r="B4143" s="1">
        <v>40400</v>
      </c>
      <c r="C4143">
        <v>0.1</v>
      </c>
      <c r="D4143">
        <v>0.1</v>
      </c>
      <c r="E4143">
        <v>0.1</v>
      </c>
      <c r="F4143">
        <v>0.1</v>
      </c>
      <c r="G4143">
        <v>1310</v>
      </c>
      <c r="H4143" t="s">
        <v>7</v>
      </c>
      <c r="K4143">
        <f>btc[[#This Row],[Close]]-btc[[#This Row],[Open]]</f>
        <v>0</v>
      </c>
      <c r="N4143">
        <f>(K4143/btc[[#This Row],[Open]])*100</f>
        <v>0</v>
      </c>
    </row>
    <row r="4144" spans="1:14" x14ac:dyDescent="0.25">
      <c r="A4144" s="1" t="s">
        <v>10</v>
      </c>
      <c r="B4144" s="1">
        <v>40427</v>
      </c>
      <c r="C4144">
        <v>0.1</v>
      </c>
      <c r="D4144">
        <v>0.1</v>
      </c>
      <c r="E4144">
        <v>0.1</v>
      </c>
      <c r="F4144">
        <v>0.1</v>
      </c>
      <c r="G4144">
        <v>910</v>
      </c>
      <c r="H4144" t="s">
        <v>7</v>
      </c>
      <c r="K4144">
        <f>btc[[#This Row],[Close]]-btc[[#This Row],[Open]]</f>
        <v>0</v>
      </c>
      <c r="N4144">
        <f>(K4144/btc[[#This Row],[Open]])*100</f>
        <v>0</v>
      </c>
    </row>
    <row r="4145" spans="1:14" x14ac:dyDescent="0.25">
      <c r="A4145" s="1" t="s">
        <v>10</v>
      </c>
      <c r="B4145" s="1">
        <v>40424</v>
      </c>
      <c r="C4145">
        <v>0.1</v>
      </c>
      <c r="D4145">
        <v>0.1</v>
      </c>
      <c r="E4145">
        <v>0.1</v>
      </c>
      <c r="F4145">
        <v>0.1</v>
      </c>
      <c r="G4145">
        <v>892</v>
      </c>
      <c r="H4145" t="s">
        <v>7</v>
      </c>
      <c r="K4145">
        <f>btc[[#This Row],[Close]]-btc[[#This Row],[Open]]</f>
        <v>0</v>
      </c>
      <c r="N4145">
        <f>(K4145/btc[[#This Row],[Open]])*100</f>
        <v>0</v>
      </c>
    </row>
    <row r="4146" spans="1:14" x14ac:dyDescent="0.25">
      <c r="A4146" s="1" t="s">
        <v>10</v>
      </c>
      <c r="B4146" s="1">
        <v>40385</v>
      </c>
      <c r="C4146">
        <v>0.1</v>
      </c>
      <c r="D4146">
        <v>0.1</v>
      </c>
      <c r="E4146">
        <v>0.1</v>
      </c>
      <c r="F4146">
        <v>0.1</v>
      </c>
      <c r="G4146">
        <v>877</v>
      </c>
      <c r="H4146" t="s">
        <v>7</v>
      </c>
      <c r="K4146">
        <f>btc[[#This Row],[Close]]-btc[[#This Row],[Open]]</f>
        <v>0</v>
      </c>
      <c r="N4146">
        <f>(K4146/btc[[#This Row],[Open]])*100</f>
        <v>0</v>
      </c>
    </row>
    <row r="4147" spans="1:14" x14ac:dyDescent="0.25">
      <c r="A4147" s="1" t="s">
        <v>10</v>
      </c>
      <c r="B4147" s="1">
        <v>40433</v>
      </c>
      <c r="C4147">
        <v>0.1</v>
      </c>
      <c r="D4147">
        <v>0.1</v>
      </c>
      <c r="E4147">
        <v>0.1</v>
      </c>
      <c r="F4147">
        <v>0.1</v>
      </c>
      <c r="G4147">
        <v>794</v>
      </c>
      <c r="H4147" t="s">
        <v>7</v>
      </c>
      <c r="K4147">
        <f>btc[[#This Row],[Close]]-btc[[#This Row],[Open]]</f>
        <v>0</v>
      </c>
      <c r="N4147">
        <f>(K4147/btc[[#This Row],[Open]])*100</f>
        <v>0</v>
      </c>
    </row>
    <row r="4148" spans="1:14" x14ac:dyDescent="0.25">
      <c r="A4148" s="1" t="s">
        <v>10</v>
      </c>
      <c r="B4148" s="1">
        <v>40409</v>
      </c>
      <c r="C4148">
        <v>0.1</v>
      </c>
      <c r="D4148">
        <v>0.1</v>
      </c>
      <c r="E4148">
        <v>0.1</v>
      </c>
      <c r="F4148">
        <v>0.1</v>
      </c>
      <c r="G4148">
        <v>741</v>
      </c>
      <c r="H4148" t="s">
        <v>7</v>
      </c>
      <c r="K4148">
        <f>btc[[#This Row],[Close]]-btc[[#This Row],[Open]]</f>
        <v>0</v>
      </c>
      <c r="N4148">
        <f>(K4148/btc[[#This Row],[Open]])*100</f>
        <v>0</v>
      </c>
    </row>
    <row r="4149" spans="1:14" x14ac:dyDescent="0.25">
      <c r="A4149" s="1" t="s">
        <v>10</v>
      </c>
      <c r="B4149" s="1">
        <v>40437</v>
      </c>
      <c r="C4149">
        <v>0.1</v>
      </c>
      <c r="D4149">
        <v>0.1</v>
      </c>
      <c r="E4149">
        <v>0.1</v>
      </c>
      <c r="F4149">
        <v>0.1</v>
      </c>
      <c r="G4149">
        <v>730</v>
      </c>
      <c r="H4149" t="s">
        <v>7</v>
      </c>
      <c r="K4149">
        <f>btc[[#This Row],[Close]]-btc[[#This Row],[Open]]</f>
        <v>0</v>
      </c>
      <c r="N4149">
        <f>(K4149/btc[[#This Row],[Open]])*100</f>
        <v>0</v>
      </c>
    </row>
    <row r="4150" spans="1:14" x14ac:dyDescent="0.25">
      <c r="A4150" s="1" t="s">
        <v>10</v>
      </c>
      <c r="B4150" s="1">
        <v>40445</v>
      </c>
      <c r="C4150">
        <v>0.1</v>
      </c>
      <c r="D4150">
        <v>0.1</v>
      </c>
      <c r="E4150">
        <v>0.1</v>
      </c>
      <c r="F4150">
        <v>0.1</v>
      </c>
      <c r="G4150">
        <v>684</v>
      </c>
      <c r="H4150" t="s">
        <v>7</v>
      </c>
      <c r="K4150">
        <f>btc[[#This Row],[Close]]-btc[[#This Row],[Open]]</f>
        <v>0</v>
      </c>
      <c r="N4150">
        <f>(K4150/btc[[#This Row],[Open]])*100</f>
        <v>0</v>
      </c>
    </row>
    <row r="4151" spans="1:14" x14ac:dyDescent="0.25">
      <c r="A4151" s="1" t="s">
        <v>10</v>
      </c>
      <c r="B4151" s="1">
        <v>40380</v>
      </c>
      <c r="C4151">
        <v>0.1</v>
      </c>
      <c r="D4151">
        <v>0.1</v>
      </c>
      <c r="E4151">
        <v>0.1</v>
      </c>
      <c r="F4151">
        <v>0.1</v>
      </c>
      <c r="G4151">
        <v>575</v>
      </c>
      <c r="H4151" t="s">
        <v>7</v>
      </c>
      <c r="K4151">
        <f>btc[[#This Row],[Close]]-btc[[#This Row],[Open]]</f>
        <v>0</v>
      </c>
      <c r="N4151">
        <f>(K4151/btc[[#This Row],[Open]])*100</f>
        <v>0</v>
      </c>
    </row>
    <row r="4152" spans="1:14" x14ac:dyDescent="0.25">
      <c r="A4152" s="1" t="s">
        <v>10</v>
      </c>
      <c r="B4152" s="1">
        <v>40378</v>
      </c>
      <c r="C4152">
        <v>0.1</v>
      </c>
      <c r="D4152">
        <v>0.1</v>
      </c>
      <c r="E4152">
        <v>0.1</v>
      </c>
      <c r="F4152">
        <v>0.1</v>
      </c>
      <c r="G4152">
        <v>574</v>
      </c>
      <c r="H4152" t="s">
        <v>7</v>
      </c>
      <c r="K4152">
        <f>btc[[#This Row],[Close]]-btc[[#This Row],[Open]]</f>
        <v>0</v>
      </c>
      <c r="N4152">
        <f>(K4152/btc[[#This Row],[Open]])*100</f>
        <v>0</v>
      </c>
    </row>
    <row r="4153" spans="1:14" x14ac:dyDescent="0.25">
      <c r="A4153" s="1" t="s">
        <v>10</v>
      </c>
      <c r="B4153" s="1">
        <v>40383</v>
      </c>
      <c r="C4153">
        <v>0.1</v>
      </c>
      <c r="D4153">
        <v>0.1</v>
      </c>
      <c r="E4153">
        <v>0.1</v>
      </c>
      <c r="F4153">
        <v>0.1</v>
      </c>
      <c r="G4153">
        <v>496</v>
      </c>
      <c r="H4153" t="s">
        <v>7</v>
      </c>
      <c r="K4153">
        <f>btc[[#This Row],[Close]]-btc[[#This Row],[Open]]</f>
        <v>0</v>
      </c>
      <c r="N4153">
        <f>(K4153/btc[[#This Row],[Open]])*100</f>
        <v>0</v>
      </c>
    </row>
    <row r="4154" spans="1:14" x14ac:dyDescent="0.25">
      <c r="A4154" s="1" t="s">
        <v>10</v>
      </c>
      <c r="B4154" s="1">
        <v>40379</v>
      </c>
      <c r="C4154">
        <v>0.1</v>
      </c>
      <c r="D4154">
        <v>0.1</v>
      </c>
      <c r="E4154">
        <v>0.1</v>
      </c>
      <c r="F4154">
        <v>0.1</v>
      </c>
      <c r="G4154">
        <v>262</v>
      </c>
      <c r="H4154" t="s">
        <v>7</v>
      </c>
      <c r="K4154">
        <f>btc[[#This Row],[Close]]-btc[[#This Row],[Open]]</f>
        <v>0</v>
      </c>
      <c r="N4154">
        <f>(K4154/btc[[#This Row],[Open]])*100</f>
        <v>0</v>
      </c>
    </row>
    <row r="4155" spans="1:14" x14ac:dyDescent="0.25">
      <c r="A4155" s="1" t="s">
        <v>10</v>
      </c>
      <c r="B4155" s="1">
        <v>40377</v>
      </c>
      <c r="C4155">
        <v>0</v>
      </c>
      <c r="D4155">
        <v>0.1</v>
      </c>
      <c r="E4155">
        <v>0.1</v>
      </c>
      <c r="F4155">
        <v>0.1</v>
      </c>
      <c r="G4155">
        <v>75</v>
      </c>
      <c r="H4155" t="s">
        <v>7</v>
      </c>
      <c r="K4155">
        <f>btc[[#This Row],[Close]]-btc[[#This Row],[Open]]</f>
        <v>0.1</v>
      </c>
    </row>
  </sheetData>
  <dataConsolidate link="1"/>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F5A1F-0863-4301-850C-295DB5962C88}">
  <dimension ref="A1:N2093"/>
  <sheetViews>
    <sheetView workbookViewId="0">
      <selection activeCell="K1" sqref="K1"/>
    </sheetView>
  </sheetViews>
  <sheetFormatPr defaultRowHeight="15" x14ac:dyDescent="0.25"/>
  <cols>
    <col min="2" max="2" width="10.7109375" bestFit="1" customWidth="1"/>
    <col min="11" max="11" width="13.7109375" bestFit="1" customWidth="1"/>
    <col min="14" max="14" width="13.28515625" bestFit="1" customWidth="1"/>
  </cols>
  <sheetData>
    <row r="1" spans="1:14" x14ac:dyDescent="0.25">
      <c r="A1" t="s">
        <v>9</v>
      </c>
      <c r="B1" t="s">
        <v>0</v>
      </c>
      <c r="C1" t="s">
        <v>1</v>
      </c>
      <c r="D1" t="s">
        <v>2</v>
      </c>
      <c r="E1" t="s">
        <v>3</v>
      </c>
      <c r="F1" t="s">
        <v>4</v>
      </c>
      <c r="G1" t="s">
        <v>5</v>
      </c>
      <c r="H1" t="s">
        <v>6</v>
      </c>
      <c r="K1" t="s">
        <v>48</v>
      </c>
      <c r="N1" t="s">
        <v>67</v>
      </c>
    </row>
    <row r="2" spans="1:14" x14ac:dyDescent="0.25">
      <c r="A2" s="1" t="s">
        <v>11</v>
      </c>
      <c r="B2" s="1">
        <v>44510</v>
      </c>
      <c r="C2">
        <v>4731.83</v>
      </c>
      <c r="D2">
        <v>4864.0600000000004</v>
      </c>
      <c r="E2">
        <v>4498.78</v>
      </c>
      <c r="F2">
        <v>4634.03</v>
      </c>
      <c r="G2">
        <v>761904</v>
      </c>
      <c r="H2" t="s">
        <v>7</v>
      </c>
      <c r="K2">
        <f>ETH[[#This Row],[Close]]-ETH[[#This Row],[Open]]</f>
        <v>-97.800000000000182</v>
      </c>
      <c r="N2">
        <f>(K2/ETH[[#This Row],[Open]])*100</f>
        <v>-2.066853627454921</v>
      </c>
    </row>
    <row r="3" spans="1:14" x14ac:dyDescent="0.25">
      <c r="A3" s="1" t="s">
        <v>11</v>
      </c>
      <c r="B3" s="1">
        <v>44509</v>
      </c>
      <c r="C3">
        <v>4808.34</v>
      </c>
      <c r="D3">
        <v>4836.6899999999996</v>
      </c>
      <c r="E3">
        <v>4715.43</v>
      </c>
      <c r="F3">
        <v>4731.83</v>
      </c>
      <c r="G3">
        <v>437410</v>
      </c>
      <c r="H3" t="s">
        <v>7</v>
      </c>
      <c r="K3">
        <f>ETH[[#This Row],[Close]]-ETH[[#This Row],[Open]]</f>
        <v>-76.510000000000218</v>
      </c>
      <c r="N3">
        <f>(K3/ETH[[#This Row],[Open]])*100</f>
        <v>-1.5911936343935791</v>
      </c>
    </row>
    <row r="4" spans="1:14" x14ac:dyDescent="0.25">
      <c r="A4" s="1" t="s">
        <v>11</v>
      </c>
      <c r="B4" s="1">
        <v>44508</v>
      </c>
      <c r="C4">
        <v>4612.05</v>
      </c>
      <c r="D4">
        <v>4822.97</v>
      </c>
      <c r="E4">
        <v>4612.05</v>
      </c>
      <c r="F4">
        <v>4808.38</v>
      </c>
      <c r="G4">
        <v>673213</v>
      </c>
      <c r="H4" t="s">
        <v>7</v>
      </c>
      <c r="K4">
        <f>ETH[[#This Row],[Close]]-ETH[[#This Row],[Open]]</f>
        <v>196.32999999999993</v>
      </c>
      <c r="N4">
        <f>(K4/ETH[[#This Row],[Open]])*100</f>
        <v>4.2568922713327026</v>
      </c>
    </row>
    <row r="5" spans="1:14" x14ac:dyDescent="0.25">
      <c r="A5" s="1" t="s">
        <v>11</v>
      </c>
      <c r="B5" s="1">
        <v>44512</v>
      </c>
      <c r="C5">
        <v>4720.5</v>
      </c>
      <c r="D5">
        <v>4807.16</v>
      </c>
      <c r="E5">
        <v>4511.96</v>
      </c>
      <c r="F5">
        <v>4667.3100000000004</v>
      </c>
      <c r="G5">
        <v>634592</v>
      </c>
      <c r="H5" t="s">
        <v>7</v>
      </c>
      <c r="K5">
        <f>ETH[[#This Row],[Close]]-ETH[[#This Row],[Open]]</f>
        <v>-53.1899999999996</v>
      </c>
      <c r="N5">
        <f>(K5/ETH[[#This Row],[Open]])*100</f>
        <v>-1.1267874165872174</v>
      </c>
    </row>
    <row r="6" spans="1:14" x14ac:dyDescent="0.25">
      <c r="A6" s="1" t="s">
        <v>11</v>
      </c>
      <c r="B6" s="1">
        <v>44511</v>
      </c>
      <c r="C6">
        <v>4633.9799999999996</v>
      </c>
      <c r="D6">
        <v>4778.17</v>
      </c>
      <c r="E6">
        <v>4578.66</v>
      </c>
      <c r="F6">
        <v>4720.87</v>
      </c>
      <c r="G6">
        <v>418611</v>
      </c>
      <c r="H6" t="s">
        <v>7</v>
      </c>
      <c r="K6">
        <f>ETH[[#This Row],[Close]]-ETH[[#This Row],[Open]]</f>
        <v>86.890000000000327</v>
      </c>
      <c r="N6">
        <f>(K6/ETH[[#This Row],[Open]])*100</f>
        <v>1.8750620417006618</v>
      </c>
    </row>
    <row r="7" spans="1:14" x14ac:dyDescent="0.25">
      <c r="A7" s="1" t="s">
        <v>11</v>
      </c>
      <c r="B7" s="1">
        <v>44515</v>
      </c>
      <c r="C7">
        <v>4625.71</v>
      </c>
      <c r="D7">
        <v>4769.38</v>
      </c>
      <c r="E7">
        <v>4543.47</v>
      </c>
      <c r="F7">
        <v>4562.9799999999996</v>
      </c>
      <c r="G7">
        <v>495958</v>
      </c>
      <c r="H7" t="s">
        <v>7</v>
      </c>
      <c r="K7">
        <f>ETH[[#This Row],[Close]]-ETH[[#This Row],[Open]]</f>
        <v>-62.730000000000473</v>
      </c>
      <c r="N7">
        <f>(K7/ETH[[#This Row],[Open]])*100</f>
        <v>-1.3561161421706176</v>
      </c>
    </row>
    <row r="8" spans="1:14" x14ac:dyDescent="0.25">
      <c r="A8" s="1" t="s">
        <v>11</v>
      </c>
      <c r="B8" s="1">
        <v>44530</v>
      </c>
      <c r="C8">
        <v>4443.22</v>
      </c>
      <c r="D8">
        <v>4749.12</v>
      </c>
      <c r="E8">
        <v>4349.21</v>
      </c>
      <c r="F8">
        <v>4680.3100000000004</v>
      </c>
      <c r="G8">
        <v>814725</v>
      </c>
      <c r="H8" t="s">
        <v>7</v>
      </c>
      <c r="K8">
        <f>ETH[[#This Row],[Close]]-ETH[[#This Row],[Open]]</f>
        <v>237.09000000000015</v>
      </c>
      <c r="N8">
        <f>(K8/ETH[[#This Row],[Open]])*100</f>
        <v>5.3359950666408622</v>
      </c>
    </row>
    <row r="9" spans="1:14" x14ac:dyDescent="0.25">
      <c r="A9" s="1" t="s">
        <v>11</v>
      </c>
      <c r="B9" s="1">
        <v>44513</v>
      </c>
      <c r="C9">
        <v>4665.76</v>
      </c>
      <c r="D9">
        <v>4705.0200000000004</v>
      </c>
      <c r="E9">
        <v>4585.37</v>
      </c>
      <c r="F9">
        <v>4644.6099999999997</v>
      </c>
      <c r="G9">
        <v>290268</v>
      </c>
      <c r="H9" t="s">
        <v>7</v>
      </c>
      <c r="K9">
        <f>ETH[[#This Row],[Close]]-ETH[[#This Row],[Open]]</f>
        <v>-21.150000000000546</v>
      </c>
      <c r="N9">
        <f>(K9/ETH[[#This Row],[Open]])*100</f>
        <v>-0.45330235588629819</v>
      </c>
    </row>
    <row r="10" spans="1:14" x14ac:dyDescent="0.25">
      <c r="A10" s="1" t="s">
        <v>11</v>
      </c>
      <c r="B10" s="1">
        <v>44514</v>
      </c>
      <c r="C10">
        <v>4644.3999999999996</v>
      </c>
      <c r="D10">
        <v>4692.76</v>
      </c>
      <c r="E10">
        <v>4514.95</v>
      </c>
      <c r="F10">
        <v>4625.59</v>
      </c>
      <c r="G10">
        <v>340963</v>
      </c>
      <c r="H10" t="s">
        <v>7</v>
      </c>
      <c r="K10">
        <f>ETH[[#This Row],[Close]]-ETH[[#This Row],[Open]]</f>
        <v>-18.809999999999491</v>
      </c>
      <c r="N10">
        <f>(K10/ETH[[#This Row],[Open]])*100</f>
        <v>-0.4050038756351626</v>
      </c>
    </row>
    <row r="11" spans="1:14" x14ac:dyDescent="0.25">
      <c r="A11" s="1" t="s">
        <v>11</v>
      </c>
      <c r="B11" s="1">
        <v>44503</v>
      </c>
      <c r="C11">
        <v>4586.96</v>
      </c>
      <c r="D11">
        <v>4661.88</v>
      </c>
      <c r="E11">
        <v>4458.87</v>
      </c>
      <c r="F11">
        <v>4602.21</v>
      </c>
      <c r="G11">
        <v>634683</v>
      </c>
      <c r="H11" t="s">
        <v>7</v>
      </c>
      <c r="K11">
        <f>ETH[[#This Row],[Close]]-ETH[[#This Row],[Open]]</f>
        <v>15.25</v>
      </c>
      <c r="N11">
        <f>(K11/ETH[[#This Row],[Open]])*100</f>
        <v>0.33246420287074663</v>
      </c>
    </row>
    <row r="12" spans="1:14" x14ac:dyDescent="0.25">
      <c r="A12" s="1" t="s">
        <v>11</v>
      </c>
      <c r="B12" s="1">
        <v>44507</v>
      </c>
      <c r="C12">
        <v>4517.2700000000004</v>
      </c>
      <c r="D12">
        <v>4634.3900000000003</v>
      </c>
      <c r="E12">
        <v>4502.7</v>
      </c>
      <c r="F12">
        <v>4612.0600000000004</v>
      </c>
      <c r="G12">
        <v>337809</v>
      </c>
      <c r="H12" t="s">
        <v>7</v>
      </c>
      <c r="K12">
        <f>ETH[[#This Row],[Close]]-ETH[[#This Row],[Open]]</f>
        <v>94.789999999999964</v>
      </c>
      <c r="N12">
        <f>(K12/ETH[[#This Row],[Open]])*100</f>
        <v>2.0983912850017812</v>
      </c>
    </row>
    <row r="13" spans="1:14" x14ac:dyDescent="0.25">
      <c r="A13" s="1" t="s">
        <v>11</v>
      </c>
      <c r="B13" s="1">
        <v>44504</v>
      </c>
      <c r="C13">
        <v>4601.93</v>
      </c>
      <c r="D13">
        <v>4604.83</v>
      </c>
      <c r="E13">
        <v>4421.87</v>
      </c>
      <c r="F13">
        <v>4535.1099999999997</v>
      </c>
      <c r="G13">
        <v>495859</v>
      </c>
      <c r="H13" t="s">
        <v>7</v>
      </c>
      <c r="K13">
        <f>ETH[[#This Row],[Close]]-ETH[[#This Row],[Open]]</f>
        <v>-66.820000000000618</v>
      </c>
      <c r="N13">
        <f>(K13/ETH[[#This Row],[Open]])*100</f>
        <v>-1.4519994871717001</v>
      </c>
    </row>
    <row r="14" spans="1:14" x14ac:dyDescent="0.25">
      <c r="A14" s="1" t="s">
        <v>11</v>
      </c>
      <c r="B14" s="1">
        <v>44502</v>
      </c>
      <c r="C14">
        <v>4320.8500000000004</v>
      </c>
      <c r="D14">
        <v>4598.38</v>
      </c>
      <c r="E14">
        <v>4287.3599999999997</v>
      </c>
      <c r="F14">
        <v>4586.0600000000004</v>
      </c>
      <c r="G14">
        <v>630259</v>
      </c>
      <c r="H14" t="s">
        <v>7</v>
      </c>
      <c r="K14">
        <f>ETH[[#This Row],[Close]]-ETH[[#This Row],[Open]]</f>
        <v>265.21000000000004</v>
      </c>
      <c r="N14">
        <f>(K14/ETH[[#This Row],[Open]])*100</f>
        <v>6.1379126792182097</v>
      </c>
    </row>
    <row r="15" spans="1:14" x14ac:dyDescent="0.25">
      <c r="A15" s="1" t="s">
        <v>11</v>
      </c>
      <c r="B15" s="1">
        <v>44505</v>
      </c>
      <c r="C15">
        <v>4534.96</v>
      </c>
      <c r="D15">
        <v>4569.3100000000004</v>
      </c>
      <c r="E15">
        <v>4439.67</v>
      </c>
      <c r="F15">
        <v>4475</v>
      </c>
      <c r="G15">
        <v>409754</v>
      </c>
      <c r="H15" t="s">
        <v>7</v>
      </c>
      <c r="K15">
        <f>ETH[[#This Row],[Close]]-ETH[[#This Row],[Open]]</f>
        <v>-59.960000000000036</v>
      </c>
      <c r="N15">
        <f>(K15/ETH[[#This Row],[Open]])*100</f>
        <v>-1.3221726321731622</v>
      </c>
    </row>
    <row r="16" spans="1:14" x14ac:dyDescent="0.25">
      <c r="A16" s="1" t="s">
        <v>11</v>
      </c>
      <c r="B16" s="1">
        <v>44516</v>
      </c>
      <c r="C16">
        <v>4562.97</v>
      </c>
      <c r="D16">
        <v>4562.97</v>
      </c>
      <c r="E16">
        <v>4115.3100000000004</v>
      </c>
      <c r="F16">
        <v>4208.16</v>
      </c>
      <c r="G16">
        <v>1124444</v>
      </c>
      <c r="H16" t="s">
        <v>7</v>
      </c>
      <c r="K16">
        <f>ETH[[#This Row],[Close]]-ETH[[#This Row],[Open]]</f>
        <v>-354.8100000000004</v>
      </c>
      <c r="N16">
        <f>(K16/ETH[[#This Row],[Open]])*100</f>
        <v>-7.7758565145070069</v>
      </c>
    </row>
    <row r="17" spans="1:14" x14ac:dyDescent="0.25">
      <c r="A17" s="1" t="s">
        <v>11</v>
      </c>
      <c r="B17" s="1">
        <v>44525</v>
      </c>
      <c r="C17">
        <v>4270.7299999999996</v>
      </c>
      <c r="D17">
        <v>4549.74</v>
      </c>
      <c r="E17">
        <v>4248.8999999999996</v>
      </c>
      <c r="F17">
        <v>4520.3</v>
      </c>
      <c r="G17">
        <v>578651</v>
      </c>
      <c r="H17" t="s">
        <v>7</v>
      </c>
      <c r="K17">
        <f>ETH[[#This Row],[Close]]-ETH[[#This Row],[Open]]</f>
        <v>249.57000000000062</v>
      </c>
      <c r="N17">
        <f>(K17/ETH[[#This Row],[Open]])*100</f>
        <v>5.8437316337019816</v>
      </c>
    </row>
    <row r="18" spans="1:14" x14ac:dyDescent="0.25">
      <c r="A18" s="1" t="s">
        <v>11</v>
      </c>
      <c r="B18" s="1">
        <v>44526</v>
      </c>
      <c r="C18">
        <v>4520.3</v>
      </c>
      <c r="D18">
        <v>4548.1000000000004</v>
      </c>
      <c r="E18">
        <v>3917.43</v>
      </c>
      <c r="F18">
        <v>4034.53</v>
      </c>
      <c r="G18">
        <v>1004251</v>
      </c>
      <c r="H18" t="s">
        <v>7</v>
      </c>
      <c r="K18">
        <f>ETH[[#This Row],[Close]]-ETH[[#This Row],[Open]]</f>
        <v>-485.77</v>
      </c>
      <c r="N18">
        <f>(K18/ETH[[#This Row],[Open]])*100</f>
        <v>-10.746410636462182</v>
      </c>
    </row>
    <row r="19" spans="1:14" x14ac:dyDescent="0.25">
      <c r="A19" s="1" t="s">
        <v>11</v>
      </c>
      <c r="B19" s="1">
        <v>44506</v>
      </c>
      <c r="C19">
        <v>4475</v>
      </c>
      <c r="D19">
        <v>4526.75</v>
      </c>
      <c r="E19">
        <v>4330.29</v>
      </c>
      <c r="F19">
        <v>4517.3599999999997</v>
      </c>
      <c r="G19">
        <v>442598</v>
      </c>
      <c r="H19" t="s">
        <v>7</v>
      </c>
      <c r="K19">
        <f>ETH[[#This Row],[Close]]-ETH[[#This Row],[Open]]</f>
        <v>42.359999999999673</v>
      </c>
      <c r="N19">
        <f>(K19/ETH[[#This Row],[Open]])*100</f>
        <v>0.94659217877094237</v>
      </c>
    </row>
    <row r="20" spans="1:14" x14ac:dyDescent="0.25">
      <c r="A20" s="1" t="s">
        <v>11</v>
      </c>
      <c r="B20" s="1">
        <v>44498</v>
      </c>
      <c r="C20">
        <v>4284.8999999999996</v>
      </c>
      <c r="D20">
        <v>4458.3</v>
      </c>
      <c r="E20">
        <v>4268.21</v>
      </c>
      <c r="F20">
        <v>4413.7</v>
      </c>
      <c r="G20">
        <v>781573</v>
      </c>
      <c r="H20" t="s">
        <v>7</v>
      </c>
      <c r="K20">
        <f>ETH[[#This Row],[Close]]-ETH[[#This Row],[Open]]</f>
        <v>128.80000000000018</v>
      </c>
      <c r="N20">
        <f>(K20/ETH[[#This Row],[Open]])*100</f>
        <v>3.005904455179822</v>
      </c>
    </row>
    <row r="21" spans="1:14" x14ac:dyDescent="0.25">
      <c r="A21" s="1" t="s">
        <v>11</v>
      </c>
      <c r="B21" s="1">
        <v>44529</v>
      </c>
      <c r="C21">
        <v>4296.9799999999996</v>
      </c>
      <c r="D21">
        <v>4456.82</v>
      </c>
      <c r="E21">
        <v>4280.18</v>
      </c>
      <c r="F21">
        <v>4443.22</v>
      </c>
      <c r="G21">
        <v>532658</v>
      </c>
      <c r="H21" t="s">
        <v>7</v>
      </c>
      <c r="K21">
        <f>ETH[[#This Row],[Close]]-ETH[[#This Row],[Open]]</f>
        <v>146.24000000000069</v>
      </c>
      <c r="N21">
        <f>(K21/ETH[[#This Row],[Open]])*100</f>
        <v>3.4033204715870382</v>
      </c>
    </row>
    <row r="22" spans="1:14" x14ac:dyDescent="0.25">
      <c r="A22" s="1" t="s">
        <v>11</v>
      </c>
      <c r="B22" s="1">
        <v>44520</v>
      </c>
      <c r="C22">
        <v>4295.2700000000004</v>
      </c>
      <c r="D22">
        <v>4434.2700000000004</v>
      </c>
      <c r="E22">
        <v>4206.75</v>
      </c>
      <c r="F22">
        <v>4408.8500000000004</v>
      </c>
      <c r="G22">
        <v>462992</v>
      </c>
      <c r="H22" t="s">
        <v>7</v>
      </c>
      <c r="K22">
        <f>ETH[[#This Row],[Close]]-ETH[[#This Row],[Open]]</f>
        <v>113.57999999999993</v>
      </c>
      <c r="N22">
        <f>(K22/ETH[[#This Row],[Open]])*100</f>
        <v>2.6443040833288691</v>
      </c>
    </row>
    <row r="23" spans="1:14" x14ac:dyDescent="0.25">
      <c r="A23" s="1" t="s">
        <v>11</v>
      </c>
      <c r="B23" s="1">
        <v>44499</v>
      </c>
      <c r="C23">
        <v>4413.7</v>
      </c>
      <c r="D23">
        <v>4428.41</v>
      </c>
      <c r="E23">
        <v>4250.24</v>
      </c>
      <c r="F23">
        <v>4320.6499999999996</v>
      </c>
      <c r="G23">
        <v>494872</v>
      </c>
      <c r="H23" t="s">
        <v>7</v>
      </c>
      <c r="K23">
        <f>ETH[[#This Row],[Close]]-ETH[[#This Row],[Open]]</f>
        <v>-93.050000000000182</v>
      </c>
      <c r="N23">
        <f>(K23/ETH[[#This Row],[Open]])*100</f>
        <v>-2.1082085325237374</v>
      </c>
    </row>
    <row r="24" spans="1:14" x14ac:dyDescent="0.25">
      <c r="A24" s="1" t="s">
        <v>11</v>
      </c>
      <c r="B24" s="1">
        <v>44521</v>
      </c>
      <c r="C24">
        <v>4409.0200000000004</v>
      </c>
      <c r="D24">
        <v>4422.6000000000004</v>
      </c>
      <c r="E24">
        <v>4246.2</v>
      </c>
      <c r="F24">
        <v>4268.08</v>
      </c>
      <c r="G24">
        <v>446234</v>
      </c>
      <c r="H24" t="s">
        <v>7</v>
      </c>
      <c r="K24">
        <f>ETH[[#This Row],[Close]]-ETH[[#This Row],[Open]]</f>
        <v>-140.94000000000051</v>
      </c>
      <c r="N24">
        <f>(K24/ETH[[#This Row],[Open]])*100</f>
        <v>-3.1966287292867914</v>
      </c>
    </row>
    <row r="25" spans="1:14" x14ac:dyDescent="0.25">
      <c r="A25" s="1" t="s">
        <v>11</v>
      </c>
      <c r="B25" s="1">
        <v>44500</v>
      </c>
      <c r="C25">
        <v>4322</v>
      </c>
      <c r="D25">
        <v>4393.6099999999997</v>
      </c>
      <c r="E25">
        <v>4169.4799999999996</v>
      </c>
      <c r="F25">
        <v>4287.5600000000004</v>
      </c>
      <c r="G25">
        <v>555323</v>
      </c>
      <c r="H25" t="s">
        <v>7</v>
      </c>
      <c r="K25">
        <f>ETH[[#This Row],[Close]]-ETH[[#This Row],[Open]]</f>
        <v>-34.4399999999996</v>
      </c>
      <c r="N25">
        <f>(K25/ETH[[#This Row],[Open]])*100</f>
        <v>-0.79685330865339188</v>
      </c>
    </row>
    <row r="26" spans="1:14" x14ac:dyDescent="0.25">
      <c r="A26" s="1" t="s">
        <v>11</v>
      </c>
      <c r="B26" s="1">
        <v>44523</v>
      </c>
      <c r="C26">
        <v>4086.73</v>
      </c>
      <c r="D26">
        <v>4384.75</v>
      </c>
      <c r="E26">
        <v>4064.17</v>
      </c>
      <c r="F26">
        <v>4340.2299999999996</v>
      </c>
      <c r="G26">
        <v>684354</v>
      </c>
      <c r="H26" t="s">
        <v>7</v>
      </c>
      <c r="K26">
        <f>ETH[[#This Row],[Close]]-ETH[[#This Row],[Open]]</f>
        <v>253.49999999999955</v>
      </c>
      <c r="N26">
        <f>(K26/ETH[[#This Row],[Open]])*100</f>
        <v>6.2030033792298376</v>
      </c>
    </row>
    <row r="27" spans="1:14" x14ac:dyDescent="0.25">
      <c r="A27" s="1" t="s">
        <v>11</v>
      </c>
      <c r="B27" s="1">
        <v>44501</v>
      </c>
      <c r="C27">
        <v>4287.41</v>
      </c>
      <c r="D27">
        <v>4376.9399999999996</v>
      </c>
      <c r="E27">
        <v>4157.51</v>
      </c>
      <c r="F27">
        <v>4320.8500000000004</v>
      </c>
      <c r="G27">
        <v>574256</v>
      </c>
      <c r="H27" t="s">
        <v>7</v>
      </c>
      <c r="K27">
        <f>ETH[[#This Row],[Close]]-ETH[[#This Row],[Open]]</f>
        <v>33.440000000000509</v>
      </c>
      <c r="N27">
        <f>(K27/ETH[[#This Row],[Open]])*100</f>
        <v>0.77995806325964889</v>
      </c>
    </row>
    <row r="28" spans="1:14" x14ac:dyDescent="0.25">
      <c r="A28" s="1" t="s">
        <v>11</v>
      </c>
      <c r="B28" s="1">
        <v>44524</v>
      </c>
      <c r="C28">
        <v>4340.2299999999996</v>
      </c>
      <c r="D28">
        <v>4372.83</v>
      </c>
      <c r="E28">
        <v>4172.1899999999996</v>
      </c>
      <c r="F28">
        <v>4273.54</v>
      </c>
      <c r="G28">
        <v>595963</v>
      </c>
      <c r="H28" t="s">
        <v>7</v>
      </c>
      <c r="K28">
        <f>ETH[[#This Row],[Close]]-ETH[[#This Row],[Open]]</f>
        <v>-66.6899999999996</v>
      </c>
      <c r="N28">
        <f>(K28/ETH[[#This Row],[Open]])*100</f>
        <v>-1.5365545143920853</v>
      </c>
    </row>
    <row r="29" spans="1:14" x14ac:dyDescent="0.25">
      <c r="A29" s="1" t="s">
        <v>11</v>
      </c>
      <c r="B29" s="1">
        <v>44490</v>
      </c>
      <c r="C29">
        <v>4160.51</v>
      </c>
      <c r="D29">
        <v>4366.91</v>
      </c>
      <c r="E29">
        <v>4029.48</v>
      </c>
      <c r="F29">
        <v>4054.16</v>
      </c>
      <c r="G29">
        <v>1140074</v>
      </c>
      <c r="H29" t="s">
        <v>7</v>
      </c>
      <c r="K29">
        <f>ETH[[#This Row],[Close]]-ETH[[#This Row],[Open]]</f>
        <v>-106.35000000000036</v>
      </c>
      <c r="N29">
        <f>(K29/ETH[[#This Row],[Open]])*100</f>
        <v>-2.556177007145767</v>
      </c>
    </row>
    <row r="30" spans="1:14" x14ac:dyDescent="0.25">
      <c r="A30" s="1" t="s">
        <v>11</v>
      </c>
      <c r="B30" s="1">
        <v>44328</v>
      </c>
      <c r="C30">
        <v>4173.6099999999997</v>
      </c>
      <c r="D30">
        <v>4366.1000000000004</v>
      </c>
      <c r="E30">
        <v>3794.15</v>
      </c>
      <c r="F30">
        <v>3811.77</v>
      </c>
      <c r="G30">
        <v>2782017</v>
      </c>
      <c r="H30" t="s">
        <v>7</v>
      </c>
      <c r="K30">
        <f>ETH[[#This Row],[Close]]-ETH[[#This Row],[Open]]</f>
        <v>-361.83999999999969</v>
      </c>
      <c r="N30">
        <f>(K30/ETH[[#This Row],[Open]])*100</f>
        <v>-8.669712790605729</v>
      </c>
    </row>
    <row r="31" spans="1:14" x14ac:dyDescent="0.25">
      <c r="A31" s="1" t="s">
        <v>11</v>
      </c>
      <c r="B31" s="1">
        <v>44518</v>
      </c>
      <c r="C31">
        <v>4290.3100000000004</v>
      </c>
      <c r="D31">
        <v>4342.74</v>
      </c>
      <c r="E31">
        <v>3958.44</v>
      </c>
      <c r="F31">
        <v>4001.87</v>
      </c>
      <c r="G31">
        <v>792376</v>
      </c>
      <c r="H31" t="s">
        <v>7</v>
      </c>
      <c r="K31">
        <f>ETH[[#This Row],[Close]]-ETH[[#This Row],[Open]]</f>
        <v>-288.44000000000051</v>
      </c>
      <c r="N31">
        <f>(K31/ETH[[#This Row],[Open]])*100</f>
        <v>-6.7230573082131704</v>
      </c>
    </row>
    <row r="32" spans="1:14" x14ac:dyDescent="0.25">
      <c r="A32" s="1" t="s">
        <v>11</v>
      </c>
      <c r="B32" s="1">
        <v>44522</v>
      </c>
      <c r="C32">
        <v>4268.07</v>
      </c>
      <c r="D32">
        <v>4311.46</v>
      </c>
      <c r="E32">
        <v>4026.75</v>
      </c>
      <c r="F32">
        <v>4086.95</v>
      </c>
      <c r="G32">
        <v>717082</v>
      </c>
      <c r="H32" t="s">
        <v>7</v>
      </c>
      <c r="K32">
        <f>ETH[[#This Row],[Close]]-ETH[[#This Row],[Open]]</f>
        <v>-181.11999999999989</v>
      </c>
      <c r="N32">
        <f>(K32/ETH[[#This Row],[Open]])*100</f>
        <v>-4.243604252038975</v>
      </c>
    </row>
    <row r="33" spans="1:14" x14ac:dyDescent="0.25">
      <c r="A33" s="1" t="s">
        <v>11</v>
      </c>
      <c r="B33" s="1">
        <v>44519</v>
      </c>
      <c r="C33">
        <v>3996.29</v>
      </c>
      <c r="D33">
        <v>4305.41</v>
      </c>
      <c r="E33">
        <v>3978.08</v>
      </c>
      <c r="F33">
        <v>4295.43</v>
      </c>
      <c r="G33">
        <v>571956</v>
      </c>
      <c r="H33" t="s">
        <v>7</v>
      </c>
      <c r="K33">
        <f>ETH[[#This Row],[Close]]-ETH[[#This Row],[Open]]</f>
        <v>299.14000000000033</v>
      </c>
      <c r="N33">
        <f>(K33/ETH[[#This Row],[Open]])*100</f>
        <v>7.485442748148917</v>
      </c>
    </row>
    <row r="34" spans="1:14" x14ac:dyDescent="0.25">
      <c r="A34" s="1" t="s">
        <v>11</v>
      </c>
      <c r="B34" s="1">
        <v>44496</v>
      </c>
      <c r="C34">
        <v>4130.0600000000004</v>
      </c>
      <c r="D34">
        <v>4299.6099999999997</v>
      </c>
      <c r="E34">
        <v>3914.06</v>
      </c>
      <c r="F34">
        <v>3921.93</v>
      </c>
      <c r="G34">
        <v>1068620</v>
      </c>
      <c r="H34" t="s">
        <v>7</v>
      </c>
      <c r="K34">
        <f>ETH[[#This Row],[Close]]-ETH[[#This Row],[Open]]</f>
        <v>-208.13000000000056</v>
      </c>
      <c r="N34">
        <f>(K34/ETH[[#This Row],[Open]])*100</f>
        <v>-5.0393941008121077</v>
      </c>
    </row>
    <row r="35" spans="1:14" x14ac:dyDescent="0.25">
      <c r="A35" s="1" t="s">
        <v>11</v>
      </c>
      <c r="B35" s="1">
        <v>44517</v>
      </c>
      <c r="C35">
        <v>4208.29</v>
      </c>
      <c r="D35">
        <v>4298.3</v>
      </c>
      <c r="E35">
        <v>4071.01</v>
      </c>
      <c r="F35">
        <v>4290.88</v>
      </c>
      <c r="G35">
        <v>664942</v>
      </c>
      <c r="H35" t="s">
        <v>7</v>
      </c>
      <c r="K35">
        <f>ETH[[#This Row],[Close]]-ETH[[#This Row],[Open]]</f>
        <v>82.590000000000146</v>
      </c>
      <c r="N35">
        <f>(K35/ETH[[#This Row],[Open]])*100</f>
        <v>1.9625548619510571</v>
      </c>
    </row>
    <row r="36" spans="1:14" x14ac:dyDescent="0.25">
      <c r="A36" s="1" t="s">
        <v>11</v>
      </c>
      <c r="B36" s="1">
        <v>44528</v>
      </c>
      <c r="C36">
        <v>4095.16</v>
      </c>
      <c r="D36">
        <v>4297.63</v>
      </c>
      <c r="E36">
        <v>3980.24</v>
      </c>
      <c r="F36">
        <v>4296.9799999999996</v>
      </c>
      <c r="G36">
        <v>487532</v>
      </c>
      <c r="H36" t="s">
        <v>7</v>
      </c>
      <c r="K36">
        <f>ETH[[#This Row],[Close]]-ETH[[#This Row],[Open]]</f>
        <v>201.81999999999971</v>
      </c>
      <c r="N36">
        <f>(K36/ETH[[#This Row],[Open]])*100</f>
        <v>4.9282567714081917</v>
      </c>
    </row>
    <row r="37" spans="1:14" x14ac:dyDescent="0.25">
      <c r="A37" s="1" t="s">
        <v>11</v>
      </c>
      <c r="B37" s="1">
        <v>44495</v>
      </c>
      <c r="C37">
        <v>4219.92</v>
      </c>
      <c r="D37">
        <v>4291.9799999999996</v>
      </c>
      <c r="E37">
        <v>4098.1899999999996</v>
      </c>
      <c r="F37">
        <v>4129.51</v>
      </c>
      <c r="G37">
        <v>559294</v>
      </c>
      <c r="H37" t="s">
        <v>7</v>
      </c>
      <c r="K37">
        <f>ETH[[#This Row],[Close]]-ETH[[#This Row],[Open]]</f>
        <v>-90.409999999999854</v>
      </c>
      <c r="N37">
        <f>(K37/ETH[[#This Row],[Open]])*100</f>
        <v>-2.1424576769227817</v>
      </c>
    </row>
    <row r="38" spans="1:14" x14ac:dyDescent="0.25">
      <c r="A38" s="1" t="s">
        <v>11</v>
      </c>
      <c r="B38" s="1">
        <v>44497</v>
      </c>
      <c r="C38">
        <v>3921.54</v>
      </c>
      <c r="D38">
        <v>4289.8</v>
      </c>
      <c r="E38">
        <v>3896.33</v>
      </c>
      <c r="F38">
        <v>4284.8999999999996</v>
      </c>
      <c r="G38">
        <v>865802</v>
      </c>
      <c r="H38" t="s">
        <v>7</v>
      </c>
      <c r="K38">
        <f>ETH[[#This Row],[Close]]-ETH[[#This Row],[Open]]</f>
        <v>363.35999999999967</v>
      </c>
      <c r="N38">
        <f>(K38/ETH[[#This Row],[Open]])*100</f>
        <v>9.2657476399577643</v>
      </c>
    </row>
    <row r="39" spans="1:14" x14ac:dyDescent="0.25">
      <c r="A39" s="1" t="s">
        <v>11</v>
      </c>
      <c r="B39" s="1">
        <v>44494</v>
      </c>
      <c r="C39">
        <v>4082.68</v>
      </c>
      <c r="D39">
        <v>4234.76</v>
      </c>
      <c r="E39">
        <v>4069.94</v>
      </c>
      <c r="F39">
        <v>4219.92</v>
      </c>
      <c r="G39">
        <v>481414</v>
      </c>
      <c r="H39" t="s">
        <v>7</v>
      </c>
      <c r="K39">
        <f>ETH[[#This Row],[Close]]-ETH[[#This Row],[Open]]</f>
        <v>137.24000000000024</v>
      </c>
      <c r="N39">
        <f>(K39/ETH[[#This Row],[Open]])*100</f>
        <v>3.3615174346262808</v>
      </c>
    </row>
    <row r="40" spans="1:14" x14ac:dyDescent="0.25">
      <c r="A40" s="1" t="s">
        <v>11</v>
      </c>
      <c r="B40" s="1">
        <v>44326</v>
      </c>
      <c r="C40">
        <v>3923.48</v>
      </c>
      <c r="D40">
        <v>4203.9799999999996</v>
      </c>
      <c r="E40">
        <v>3669.84</v>
      </c>
      <c r="F40">
        <v>3947.9</v>
      </c>
      <c r="G40">
        <v>2702973</v>
      </c>
      <c r="H40" t="s">
        <v>7</v>
      </c>
      <c r="K40">
        <f>ETH[[#This Row],[Close]]-ETH[[#This Row],[Open]]</f>
        <v>24.420000000000073</v>
      </c>
      <c r="N40">
        <f>(K40/ETH[[#This Row],[Open]])*100</f>
        <v>0.62240663900415127</v>
      </c>
    </row>
    <row r="41" spans="1:14" x14ac:dyDescent="0.25">
      <c r="A41" s="1" t="s">
        <v>11</v>
      </c>
      <c r="B41" s="1">
        <v>44493</v>
      </c>
      <c r="C41">
        <v>4168.8</v>
      </c>
      <c r="D41">
        <v>4184</v>
      </c>
      <c r="E41">
        <v>3965.84</v>
      </c>
      <c r="F41">
        <v>4082.8</v>
      </c>
      <c r="G41">
        <v>507629</v>
      </c>
      <c r="H41" t="s">
        <v>7</v>
      </c>
      <c r="K41">
        <f>ETH[[#This Row],[Close]]-ETH[[#This Row],[Open]]</f>
        <v>-86</v>
      </c>
      <c r="N41">
        <f>(K41/ETH[[#This Row],[Open]])*100</f>
        <v>-2.0629437727883322</v>
      </c>
    </row>
    <row r="42" spans="1:14" x14ac:dyDescent="0.25">
      <c r="A42" s="1" t="s">
        <v>11</v>
      </c>
      <c r="B42" s="1">
        <v>44527</v>
      </c>
      <c r="C42">
        <v>4037.06</v>
      </c>
      <c r="D42">
        <v>4183.0200000000004</v>
      </c>
      <c r="E42">
        <v>4029.06</v>
      </c>
      <c r="F42">
        <v>4094.8</v>
      </c>
      <c r="G42">
        <v>370731</v>
      </c>
      <c r="H42" t="s">
        <v>7</v>
      </c>
      <c r="K42">
        <f>ETH[[#This Row],[Close]]-ETH[[#This Row],[Open]]</f>
        <v>57.740000000000236</v>
      </c>
      <c r="N42">
        <f>(K42/ETH[[#This Row],[Open]])*100</f>
        <v>1.4302487453741148</v>
      </c>
    </row>
    <row r="43" spans="1:14" x14ac:dyDescent="0.25">
      <c r="A43" s="1" t="s">
        <v>11</v>
      </c>
      <c r="B43" s="1">
        <v>44327</v>
      </c>
      <c r="C43">
        <v>3948.66</v>
      </c>
      <c r="D43">
        <v>4177.53</v>
      </c>
      <c r="E43">
        <v>3781.86</v>
      </c>
      <c r="F43">
        <v>4167.78</v>
      </c>
      <c r="G43">
        <v>1272933</v>
      </c>
      <c r="H43" t="s">
        <v>7</v>
      </c>
      <c r="K43">
        <f>ETH[[#This Row],[Close]]-ETH[[#This Row],[Open]]</f>
        <v>219.11999999999989</v>
      </c>
      <c r="N43">
        <f>(K43/ETH[[#This Row],[Open]])*100</f>
        <v>5.5492242938110632</v>
      </c>
    </row>
    <row r="44" spans="1:14" x14ac:dyDescent="0.25">
      <c r="A44" s="1" t="s">
        <v>11</v>
      </c>
      <c r="B44" s="1">
        <v>44330</v>
      </c>
      <c r="C44">
        <v>3719.46</v>
      </c>
      <c r="D44">
        <v>4171.76</v>
      </c>
      <c r="E44">
        <v>3694.54</v>
      </c>
      <c r="F44">
        <v>4075.38</v>
      </c>
      <c r="G44">
        <v>2059612</v>
      </c>
      <c r="H44" t="s">
        <v>7</v>
      </c>
      <c r="K44">
        <f>ETH[[#This Row],[Close]]-ETH[[#This Row],[Open]]</f>
        <v>355.92000000000007</v>
      </c>
      <c r="N44">
        <f>(K44/ETH[[#This Row],[Open]])*100</f>
        <v>9.5691310028875183</v>
      </c>
    </row>
    <row r="45" spans="1:14" x14ac:dyDescent="0.25">
      <c r="A45" s="1" t="s">
        <v>11</v>
      </c>
      <c r="B45" s="1">
        <v>44492</v>
      </c>
      <c r="C45">
        <v>3970.94</v>
      </c>
      <c r="D45">
        <v>4169.33</v>
      </c>
      <c r="E45">
        <v>3938.79</v>
      </c>
      <c r="F45">
        <v>4168.8500000000004</v>
      </c>
      <c r="G45">
        <v>487025</v>
      </c>
      <c r="H45" t="s">
        <v>7</v>
      </c>
      <c r="K45">
        <f>ETH[[#This Row],[Close]]-ETH[[#This Row],[Open]]</f>
        <v>197.91000000000031</v>
      </c>
      <c r="N45">
        <f>(K45/ETH[[#This Row],[Open]])*100</f>
        <v>4.9839584581988223</v>
      </c>
    </row>
    <row r="46" spans="1:14" x14ac:dyDescent="0.25">
      <c r="A46" s="1" t="s">
        <v>11</v>
      </c>
      <c r="B46" s="1">
        <v>44489</v>
      </c>
      <c r="C46">
        <v>3876.76</v>
      </c>
      <c r="D46">
        <v>4168.12</v>
      </c>
      <c r="E46">
        <v>3830.26</v>
      </c>
      <c r="F46">
        <v>4159.8900000000003</v>
      </c>
      <c r="G46">
        <v>752028</v>
      </c>
      <c r="H46" t="s">
        <v>7</v>
      </c>
      <c r="K46">
        <f>ETH[[#This Row],[Close]]-ETH[[#This Row],[Open]]</f>
        <v>283.13000000000011</v>
      </c>
      <c r="N46">
        <f>(K46/ETH[[#This Row],[Open]])*100</f>
        <v>7.3032635499747238</v>
      </c>
    </row>
    <row r="47" spans="1:14" x14ac:dyDescent="0.25">
      <c r="A47" s="1" t="s">
        <v>11</v>
      </c>
      <c r="B47" s="1">
        <v>44491</v>
      </c>
      <c r="C47">
        <v>4053.89</v>
      </c>
      <c r="D47">
        <v>4164.1099999999997</v>
      </c>
      <c r="E47">
        <v>3896.4</v>
      </c>
      <c r="F47">
        <v>3970.94</v>
      </c>
      <c r="G47">
        <v>654771</v>
      </c>
      <c r="H47" t="s">
        <v>7</v>
      </c>
      <c r="K47">
        <f>ETH[[#This Row],[Close]]-ETH[[#This Row],[Open]]</f>
        <v>-82.949999999999818</v>
      </c>
      <c r="N47">
        <f>(K47/ETH[[#This Row],[Open]])*100</f>
        <v>-2.0461828021973911</v>
      </c>
    </row>
    <row r="48" spans="1:14" x14ac:dyDescent="0.25">
      <c r="A48" s="1" t="s">
        <v>11</v>
      </c>
      <c r="B48" s="1">
        <v>44331</v>
      </c>
      <c r="C48">
        <v>4074.57</v>
      </c>
      <c r="D48">
        <v>4129.99</v>
      </c>
      <c r="E48">
        <v>3639.12</v>
      </c>
      <c r="F48">
        <v>3641.65</v>
      </c>
      <c r="G48">
        <v>1941190</v>
      </c>
      <c r="H48" t="s">
        <v>7</v>
      </c>
      <c r="K48">
        <f>ETH[[#This Row],[Close]]-ETH[[#This Row],[Open]]</f>
        <v>-432.92000000000007</v>
      </c>
      <c r="N48">
        <f>(K48/ETH[[#This Row],[Open]])*100</f>
        <v>-10.624924838694637</v>
      </c>
    </row>
    <row r="49" spans="1:14" x14ac:dyDescent="0.25">
      <c r="A49" s="1" t="s">
        <v>11</v>
      </c>
      <c r="B49" s="1">
        <v>44329</v>
      </c>
      <c r="C49">
        <v>3807.5</v>
      </c>
      <c r="D49">
        <v>4031.99</v>
      </c>
      <c r="E49">
        <v>3539.96</v>
      </c>
      <c r="F49">
        <v>3719.62</v>
      </c>
      <c r="G49">
        <v>3208841</v>
      </c>
      <c r="H49" t="s">
        <v>7</v>
      </c>
      <c r="K49">
        <f>ETH[[#This Row],[Close]]-ETH[[#This Row],[Open]]</f>
        <v>-87.880000000000109</v>
      </c>
      <c r="N49">
        <f>(K49/ETH[[#This Row],[Open]])*100</f>
        <v>-2.3080761654629049</v>
      </c>
    </row>
    <row r="50" spans="1:14" x14ac:dyDescent="0.25">
      <c r="A50" s="1" t="s">
        <v>11</v>
      </c>
      <c r="B50" s="1">
        <v>44442</v>
      </c>
      <c r="C50">
        <v>3785.85</v>
      </c>
      <c r="D50">
        <v>4024.89</v>
      </c>
      <c r="E50">
        <v>3715.97</v>
      </c>
      <c r="F50">
        <v>3936.29</v>
      </c>
      <c r="G50">
        <v>1198186</v>
      </c>
      <c r="H50" t="s">
        <v>7</v>
      </c>
      <c r="K50">
        <f>ETH[[#This Row],[Close]]-ETH[[#This Row],[Open]]</f>
        <v>150.44000000000005</v>
      </c>
      <c r="N50">
        <f>(K50/ETH[[#This Row],[Open]])*100</f>
        <v>3.9737443374671493</v>
      </c>
    </row>
    <row r="51" spans="1:14" x14ac:dyDescent="0.25">
      <c r="A51" s="1" t="s">
        <v>11</v>
      </c>
      <c r="B51" s="1">
        <v>44444</v>
      </c>
      <c r="C51">
        <v>3885.4</v>
      </c>
      <c r="D51">
        <v>3981.22</v>
      </c>
      <c r="E51">
        <v>3834.74</v>
      </c>
      <c r="F51">
        <v>3950.62</v>
      </c>
      <c r="G51">
        <v>714159</v>
      </c>
      <c r="H51" t="s">
        <v>7</v>
      </c>
      <c r="K51">
        <f>ETH[[#This Row],[Close]]-ETH[[#This Row],[Open]]</f>
        <v>65.2199999999998</v>
      </c>
      <c r="N51">
        <f>(K51/ETH[[#This Row],[Open]])*100</f>
        <v>1.6785916507952796</v>
      </c>
    </row>
    <row r="52" spans="1:14" x14ac:dyDescent="0.25">
      <c r="A52" s="1" t="s">
        <v>11</v>
      </c>
      <c r="B52" s="1">
        <v>44325</v>
      </c>
      <c r="C52">
        <v>3905.69</v>
      </c>
      <c r="D52">
        <v>3979.77</v>
      </c>
      <c r="E52">
        <v>3734.44</v>
      </c>
      <c r="F52">
        <v>3922.23</v>
      </c>
      <c r="G52">
        <v>1939690</v>
      </c>
      <c r="H52" t="s">
        <v>7</v>
      </c>
      <c r="K52">
        <f>ETH[[#This Row],[Close]]-ETH[[#This Row],[Open]]</f>
        <v>16.539999999999964</v>
      </c>
      <c r="N52">
        <f>(K52/ETH[[#This Row],[Open]])*100</f>
        <v>0.42348471076813482</v>
      </c>
    </row>
    <row r="53" spans="1:14" x14ac:dyDescent="0.25">
      <c r="A53" s="1" t="s">
        <v>11</v>
      </c>
      <c r="B53" s="1">
        <v>44443</v>
      </c>
      <c r="C53">
        <v>3938.45</v>
      </c>
      <c r="D53">
        <v>3968.33</v>
      </c>
      <c r="E53">
        <v>3844.07</v>
      </c>
      <c r="F53">
        <v>3884.97</v>
      </c>
      <c r="G53">
        <v>672534</v>
      </c>
      <c r="H53" t="s">
        <v>7</v>
      </c>
      <c r="K53">
        <f>ETH[[#This Row],[Close]]-ETH[[#This Row],[Open]]</f>
        <v>-53.480000000000018</v>
      </c>
      <c r="N53">
        <f>(K53/ETH[[#This Row],[Open]])*100</f>
        <v>-1.357894603206846</v>
      </c>
    </row>
    <row r="54" spans="1:14" x14ac:dyDescent="0.25">
      <c r="A54" s="1" t="s">
        <v>11</v>
      </c>
      <c r="B54" s="1">
        <v>44445</v>
      </c>
      <c r="C54">
        <v>3950.2</v>
      </c>
      <c r="D54">
        <v>3968.2</v>
      </c>
      <c r="E54">
        <v>3867.55</v>
      </c>
      <c r="F54">
        <v>3927.21</v>
      </c>
      <c r="G54">
        <v>764557</v>
      </c>
      <c r="H54" t="s">
        <v>7</v>
      </c>
      <c r="K54">
        <f>ETH[[#This Row],[Close]]-ETH[[#This Row],[Open]]</f>
        <v>-22.989999999999782</v>
      </c>
      <c r="N54">
        <f>(K54/ETH[[#This Row],[Open]])*100</f>
        <v>-0.58199584831147233</v>
      </c>
    </row>
    <row r="55" spans="1:14" x14ac:dyDescent="0.25">
      <c r="A55" s="1" t="s">
        <v>11</v>
      </c>
      <c r="B55" s="1">
        <v>44485</v>
      </c>
      <c r="C55">
        <v>3869.05</v>
      </c>
      <c r="D55">
        <v>3967.43</v>
      </c>
      <c r="E55">
        <v>3804.55</v>
      </c>
      <c r="F55">
        <v>3827.55</v>
      </c>
      <c r="G55">
        <v>527606</v>
      </c>
      <c r="H55" t="s">
        <v>7</v>
      </c>
      <c r="K55">
        <f>ETH[[#This Row],[Close]]-ETH[[#This Row],[Open]]</f>
        <v>-41.5</v>
      </c>
      <c r="N55">
        <f>(K55/ETH[[#This Row],[Open]])*100</f>
        <v>-1.0726147245447848</v>
      </c>
    </row>
    <row r="56" spans="1:14" x14ac:dyDescent="0.25">
      <c r="A56" s="1" t="s">
        <v>11</v>
      </c>
      <c r="B56" s="1">
        <v>44324</v>
      </c>
      <c r="C56">
        <v>3479.81</v>
      </c>
      <c r="D56">
        <v>3952.88</v>
      </c>
      <c r="E56">
        <v>3453.37</v>
      </c>
      <c r="F56">
        <v>3905.55</v>
      </c>
      <c r="G56">
        <v>1342221</v>
      </c>
      <c r="H56" t="s">
        <v>7</v>
      </c>
      <c r="K56">
        <f>ETH[[#This Row],[Close]]-ETH[[#This Row],[Open]]</f>
        <v>425.74000000000024</v>
      </c>
      <c r="N56">
        <f>(K56/ETH[[#This Row],[Open]])*100</f>
        <v>12.234576025702559</v>
      </c>
    </row>
    <row r="57" spans="1:14" x14ac:dyDescent="0.25">
      <c r="A57" s="1" t="s">
        <v>11</v>
      </c>
      <c r="B57" s="1">
        <v>44446</v>
      </c>
      <c r="C57">
        <v>3926.84</v>
      </c>
      <c r="D57">
        <v>3945.79</v>
      </c>
      <c r="E57">
        <v>3061.3</v>
      </c>
      <c r="F57">
        <v>3423.12</v>
      </c>
      <c r="G57">
        <v>2465668</v>
      </c>
      <c r="H57" t="s">
        <v>7</v>
      </c>
      <c r="K57">
        <f>ETH[[#This Row],[Close]]-ETH[[#This Row],[Open]]</f>
        <v>-503.72000000000025</v>
      </c>
      <c r="N57">
        <f>(K57/ETH[[#This Row],[Open]])*100</f>
        <v>-12.827617117071238</v>
      </c>
    </row>
    <row r="58" spans="1:14" x14ac:dyDescent="0.25">
      <c r="A58" s="1" t="s">
        <v>11</v>
      </c>
      <c r="B58" s="1">
        <v>44486</v>
      </c>
      <c r="C58">
        <v>3827.55</v>
      </c>
      <c r="D58">
        <v>3917.56</v>
      </c>
      <c r="E58">
        <v>3664.63</v>
      </c>
      <c r="F58">
        <v>3845.47</v>
      </c>
      <c r="G58">
        <v>543522</v>
      </c>
      <c r="H58" t="s">
        <v>7</v>
      </c>
      <c r="K58">
        <f>ETH[[#This Row],[Close]]-ETH[[#This Row],[Open]]</f>
        <v>17.919999999999618</v>
      </c>
      <c r="N58">
        <f>(K58/ETH[[#This Row],[Open]])*100</f>
        <v>0.46818460895349812</v>
      </c>
    </row>
    <row r="59" spans="1:14" x14ac:dyDescent="0.25">
      <c r="A59" s="1" t="s">
        <v>11</v>
      </c>
      <c r="B59" s="1">
        <v>44484</v>
      </c>
      <c r="C59">
        <v>3790.34</v>
      </c>
      <c r="D59">
        <v>3904.91</v>
      </c>
      <c r="E59">
        <v>3735.21</v>
      </c>
      <c r="F59">
        <v>3866.9</v>
      </c>
      <c r="G59">
        <v>721143</v>
      </c>
      <c r="H59" t="s">
        <v>7</v>
      </c>
      <c r="K59">
        <f>ETH[[#This Row],[Close]]-ETH[[#This Row],[Open]]</f>
        <v>76.559999999999945</v>
      </c>
      <c r="N59">
        <f>(K59/ETH[[#This Row],[Open]])*100</f>
        <v>2.0198715682498127</v>
      </c>
    </row>
    <row r="60" spans="1:14" x14ac:dyDescent="0.25">
      <c r="A60" s="1" t="s">
        <v>11</v>
      </c>
      <c r="B60" s="1">
        <v>44487</v>
      </c>
      <c r="C60">
        <v>3848.64</v>
      </c>
      <c r="D60">
        <v>3892.01</v>
      </c>
      <c r="E60">
        <v>3685.82</v>
      </c>
      <c r="F60">
        <v>3747.6</v>
      </c>
      <c r="G60">
        <v>578206</v>
      </c>
      <c r="H60" t="s">
        <v>7</v>
      </c>
      <c r="K60">
        <f>ETH[[#This Row],[Close]]-ETH[[#This Row],[Open]]</f>
        <v>-101.03999999999996</v>
      </c>
      <c r="N60">
        <f>(K60/ETH[[#This Row],[Open]])*100</f>
        <v>-2.6253429782988267</v>
      </c>
    </row>
    <row r="61" spans="1:14" x14ac:dyDescent="0.25">
      <c r="A61" s="1" t="s">
        <v>11</v>
      </c>
      <c r="B61" s="1">
        <v>44488</v>
      </c>
      <c r="C61">
        <v>3745.46</v>
      </c>
      <c r="D61">
        <v>3884.34</v>
      </c>
      <c r="E61">
        <v>3733.78</v>
      </c>
      <c r="F61">
        <v>3876.78</v>
      </c>
      <c r="G61">
        <v>488600</v>
      </c>
      <c r="H61" t="s">
        <v>7</v>
      </c>
      <c r="K61">
        <f>ETH[[#This Row],[Close]]-ETH[[#This Row],[Open]]</f>
        <v>131.32000000000016</v>
      </c>
      <c r="N61">
        <f>(K61/ETH[[#This Row],[Open]])*100</f>
        <v>3.5061113988668993</v>
      </c>
    </row>
    <row r="62" spans="1:14" x14ac:dyDescent="0.25">
      <c r="A62" s="1" t="s">
        <v>11</v>
      </c>
      <c r="B62" s="1">
        <v>44332</v>
      </c>
      <c r="C62">
        <v>3643.67</v>
      </c>
      <c r="D62">
        <v>3877.2</v>
      </c>
      <c r="E62">
        <v>3351.92</v>
      </c>
      <c r="F62">
        <v>3582.12</v>
      </c>
      <c r="G62">
        <v>2277016</v>
      </c>
      <c r="H62" t="s">
        <v>7</v>
      </c>
      <c r="K62">
        <f>ETH[[#This Row],[Close]]-ETH[[#This Row],[Open]]</f>
        <v>-61.550000000000182</v>
      </c>
      <c r="N62">
        <f>(K62/ETH[[#This Row],[Open]])*100</f>
        <v>-1.6892309127884846</v>
      </c>
    </row>
    <row r="63" spans="1:14" x14ac:dyDescent="0.25">
      <c r="A63" s="1" t="s">
        <v>11</v>
      </c>
      <c r="B63" s="1">
        <v>44440</v>
      </c>
      <c r="C63">
        <v>3429.65</v>
      </c>
      <c r="D63">
        <v>3839.91</v>
      </c>
      <c r="E63">
        <v>3384.82</v>
      </c>
      <c r="F63">
        <v>3832.73</v>
      </c>
      <c r="G63">
        <v>1475740</v>
      </c>
      <c r="H63" t="s">
        <v>7</v>
      </c>
      <c r="K63">
        <f>ETH[[#This Row],[Close]]-ETH[[#This Row],[Open]]</f>
        <v>403.07999999999993</v>
      </c>
      <c r="N63">
        <f>(K63/ETH[[#This Row],[Open]])*100</f>
        <v>11.752802764130449</v>
      </c>
    </row>
    <row r="64" spans="1:14" x14ac:dyDescent="0.25">
      <c r="A64" s="1" t="s">
        <v>11</v>
      </c>
      <c r="B64" s="1">
        <v>44441</v>
      </c>
      <c r="C64">
        <v>3826.9</v>
      </c>
      <c r="D64">
        <v>3833.89</v>
      </c>
      <c r="E64">
        <v>3723.42</v>
      </c>
      <c r="F64">
        <v>3786.19</v>
      </c>
      <c r="G64">
        <v>928702</v>
      </c>
      <c r="H64" t="s">
        <v>7</v>
      </c>
      <c r="K64">
        <f>ETH[[#This Row],[Close]]-ETH[[#This Row],[Open]]</f>
        <v>-40.710000000000036</v>
      </c>
      <c r="N64">
        <f>(K64/ETH[[#This Row],[Open]])*100</f>
        <v>-1.0637853092581471</v>
      </c>
    </row>
    <row r="65" spans="1:14" x14ac:dyDescent="0.25">
      <c r="A65" s="1" t="s">
        <v>11</v>
      </c>
      <c r="B65" s="1">
        <v>44483</v>
      </c>
      <c r="C65">
        <v>3607.36</v>
      </c>
      <c r="D65">
        <v>3820.47</v>
      </c>
      <c r="E65">
        <v>3588.24</v>
      </c>
      <c r="F65">
        <v>3790.41</v>
      </c>
      <c r="G65">
        <v>697087</v>
      </c>
      <c r="H65" t="s">
        <v>7</v>
      </c>
      <c r="K65">
        <f>ETH[[#This Row],[Close]]-ETH[[#This Row],[Open]]</f>
        <v>183.04999999999973</v>
      </c>
      <c r="N65">
        <f>(K65/ETH[[#This Row],[Open]])*100</f>
        <v>5.0743479996451626</v>
      </c>
    </row>
    <row r="66" spans="1:14" x14ac:dyDescent="0.25">
      <c r="A66" s="1" t="s">
        <v>11</v>
      </c>
      <c r="B66" s="1">
        <v>44455</v>
      </c>
      <c r="C66">
        <v>3612.23</v>
      </c>
      <c r="D66">
        <v>3672.68</v>
      </c>
      <c r="E66">
        <v>3488.53</v>
      </c>
      <c r="F66">
        <v>3569.43</v>
      </c>
      <c r="G66">
        <v>195787</v>
      </c>
      <c r="H66" t="s">
        <v>7</v>
      </c>
      <c r="K66">
        <f>ETH[[#This Row],[Close]]-ETH[[#This Row],[Open]]</f>
        <v>-42.800000000000182</v>
      </c>
      <c r="N66">
        <f>(K66/ETH[[#This Row],[Open]])*100</f>
        <v>-1.1848636437879143</v>
      </c>
    </row>
    <row r="67" spans="1:14" x14ac:dyDescent="0.25">
      <c r="A67" s="1" t="s">
        <v>11</v>
      </c>
      <c r="B67" s="1">
        <v>44477</v>
      </c>
      <c r="C67">
        <v>3586.91</v>
      </c>
      <c r="D67">
        <v>3668.35</v>
      </c>
      <c r="E67">
        <v>3537.24</v>
      </c>
      <c r="F67">
        <v>3559.42</v>
      </c>
      <c r="G67">
        <v>681736</v>
      </c>
      <c r="H67" t="s">
        <v>7</v>
      </c>
      <c r="K67">
        <f>ETH[[#This Row],[Close]]-ETH[[#This Row],[Open]]</f>
        <v>-27.489999999999782</v>
      </c>
      <c r="N67">
        <f>(K67/ETH[[#This Row],[Open]])*100</f>
        <v>-0.76639781873533996</v>
      </c>
    </row>
    <row r="68" spans="1:14" x14ac:dyDescent="0.25">
      <c r="A68" s="1" t="s">
        <v>11</v>
      </c>
      <c r="B68" s="1">
        <v>44476</v>
      </c>
      <c r="C68">
        <v>3575.43</v>
      </c>
      <c r="D68">
        <v>3650.18</v>
      </c>
      <c r="E68">
        <v>3473.47</v>
      </c>
      <c r="F68">
        <v>3586</v>
      </c>
      <c r="G68">
        <v>826290</v>
      </c>
      <c r="H68" t="s">
        <v>7</v>
      </c>
      <c r="K68">
        <f>ETH[[#This Row],[Close]]-ETH[[#This Row],[Open]]</f>
        <v>10.570000000000164</v>
      </c>
      <c r="N68">
        <f>(K68/ETH[[#This Row],[Open]])*100</f>
        <v>0.2956287775176738</v>
      </c>
    </row>
    <row r="69" spans="1:14" x14ac:dyDescent="0.25">
      <c r="A69" s="1" t="s">
        <v>11</v>
      </c>
      <c r="B69" s="1">
        <v>44475</v>
      </c>
      <c r="C69">
        <v>3515.35</v>
      </c>
      <c r="D69">
        <v>3627.19</v>
      </c>
      <c r="E69">
        <v>3345.56</v>
      </c>
      <c r="F69">
        <v>3575.41</v>
      </c>
      <c r="G69">
        <v>1054309</v>
      </c>
      <c r="H69" t="s">
        <v>7</v>
      </c>
      <c r="K69">
        <f>ETH[[#This Row],[Close]]-ETH[[#This Row],[Open]]</f>
        <v>60.059999999999945</v>
      </c>
      <c r="N69">
        <f>(K69/ETH[[#This Row],[Open]])*100</f>
        <v>1.7085069765457195</v>
      </c>
    </row>
    <row r="70" spans="1:14" x14ac:dyDescent="0.25">
      <c r="A70" s="1" t="s">
        <v>11</v>
      </c>
      <c r="B70" s="1">
        <v>44478</v>
      </c>
      <c r="C70">
        <v>3559.96</v>
      </c>
      <c r="D70">
        <v>3626.11</v>
      </c>
      <c r="E70">
        <v>3541.4</v>
      </c>
      <c r="F70">
        <v>3574.2</v>
      </c>
      <c r="G70">
        <v>464111</v>
      </c>
      <c r="H70" t="s">
        <v>7</v>
      </c>
      <c r="K70">
        <f>ETH[[#This Row],[Close]]-ETH[[#This Row],[Open]]</f>
        <v>14.239999999999782</v>
      </c>
      <c r="N70">
        <f>(K70/ETH[[#This Row],[Open]])*100</f>
        <v>0.40000449443251557</v>
      </c>
    </row>
    <row r="71" spans="1:14" x14ac:dyDescent="0.25">
      <c r="A71" s="1" t="s">
        <v>11</v>
      </c>
      <c r="B71" s="1">
        <v>44480</v>
      </c>
      <c r="C71">
        <v>3414.93</v>
      </c>
      <c r="D71">
        <v>3622.53</v>
      </c>
      <c r="E71">
        <v>3381.43</v>
      </c>
      <c r="F71">
        <v>3545.06</v>
      </c>
      <c r="G71">
        <v>683236</v>
      </c>
      <c r="H71" t="s">
        <v>7</v>
      </c>
      <c r="K71">
        <f>ETH[[#This Row],[Close]]-ETH[[#This Row],[Open]]</f>
        <v>130.13000000000011</v>
      </c>
      <c r="N71">
        <f>(K71/ETH[[#This Row],[Open]])*100</f>
        <v>3.8106198370098396</v>
      </c>
    </row>
    <row r="72" spans="1:14" x14ac:dyDescent="0.25">
      <c r="A72" s="1" t="s">
        <v>11</v>
      </c>
      <c r="B72" s="1">
        <v>44454</v>
      </c>
      <c r="C72">
        <v>3430.36</v>
      </c>
      <c r="D72">
        <v>3612.29</v>
      </c>
      <c r="E72">
        <v>3361.63</v>
      </c>
      <c r="F72">
        <v>3611.9</v>
      </c>
      <c r="G72">
        <v>790269</v>
      </c>
      <c r="H72" t="s">
        <v>7</v>
      </c>
      <c r="K72">
        <f>ETH[[#This Row],[Close]]-ETH[[#This Row],[Open]]</f>
        <v>181.53999999999996</v>
      </c>
      <c r="N72">
        <f>(K72/ETH[[#This Row],[Open]])*100</f>
        <v>5.2921559253256207</v>
      </c>
    </row>
    <row r="73" spans="1:14" x14ac:dyDescent="0.25">
      <c r="A73" s="1" t="s">
        <v>11</v>
      </c>
      <c r="B73" s="1">
        <v>44482</v>
      </c>
      <c r="C73">
        <v>3491.08</v>
      </c>
      <c r="D73">
        <v>3612.04</v>
      </c>
      <c r="E73">
        <v>3416</v>
      </c>
      <c r="F73">
        <v>3607.28</v>
      </c>
      <c r="G73">
        <v>557184</v>
      </c>
      <c r="H73" t="s">
        <v>7</v>
      </c>
      <c r="K73">
        <f>ETH[[#This Row],[Close]]-ETH[[#This Row],[Open]]</f>
        <v>116.20000000000027</v>
      </c>
      <c r="N73">
        <f>(K73/ETH[[#This Row],[Open]])*100</f>
        <v>3.3284828763591858</v>
      </c>
    </row>
    <row r="74" spans="1:14" x14ac:dyDescent="0.25">
      <c r="A74" s="1" t="s">
        <v>11</v>
      </c>
      <c r="B74" s="1">
        <v>44322</v>
      </c>
      <c r="C74">
        <v>3522.74</v>
      </c>
      <c r="D74">
        <v>3601.59</v>
      </c>
      <c r="E74">
        <v>3380.6</v>
      </c>
      <c r="F74">
        <v>3489.52</v>
      </c>
      <c r="G74">
        <v>1511619</v>
      </c>
      <c r="H74" t="s">
        <v>7</v>
      </c>
      <c r="K74">
        <f>ETH[[#This Row],[Close]]-ETH[[#This Row],[Open]]</f>
        <v>-33.2199999999998</v>
      </c>
      <c r="N74">
        <f>(K74/ETH[[#This Row],[Open]])*100</f>
        <v>-0.94301594781334408</v>
      </c>
    </row>
    <row r="75" spans="1:14" x14ac:dyDescent="0.25">
      <c r="A75" s="1" t="s">
        <v>11</v>
      </c>
      <c r="B75" s="1">
        <v>44479</v>
      </c>
      <c r="C75">
        <v>3574.52</v>
      </c>
      <c r="D75">
        <v>3599.18</v>
      </c>
      <c r="E75">
        <v>3409.22</v>
      </c>
      <c r="F75">
        <v>3415.03</v>
      </c>
      <c r="G75">
        <v>767490</v>
      </c>
      <c r="H75" t="s">
        <v>7</v>
      </c>
      <c r="K75">
        <f>ETH[[#This Row],[Close]]-ETH[[#This Row],[Open]]</f>
        <v>-159.48999999999978</v>
      </c>
      <c r="N75">
        <f>(K75/ETH[[#This Row],[Open]])*100</f>
        <v>-4.4618578158745734</v>
      </c>
    </row>
    <row r="76" spans="1:14" x14ac:dyDescent="0.25">
      <c r="A76" s="1" t="s">
        <v>11</v>
      </c>
      <c r="B76" s="1">
        <v>44456</v>
      </c>
      <c r="C76">
        <v>3569.92</v>
      </c>
      <c r="D76">
        <v>3592.2</v>
      </c>
      <c r="E76">
        <v>3352.32</v>
      </c>
      <c r="F76">
        <v>3398.65</v>
      </c>
      <c r="G76">
        <v>748099</v>
      </c>
      <c r="H76" t="s">
        <v>7</v>
      </c>
      <c r="K76">
        <f>ETH[[#This Row],[Close]]-ETH[[#This Row],[Open]]</f>
        <v>-171.26999999999998</v>
      </c>
      <c r="N76">
        <f>(K76/ETH[[#This Row],[Open]])*100</f>
        <v>-4.7975865005378271</v>
      </c>
    </row>
    <row r="77" spans="1:14" x14ac:dyDescent="0.25">
      <c r="A77" s="1" t="s">
        <v>11</v>
      </c>
      <c r="B77" s="1">
        <v>44323</v>
      </c>
      <c r="C77">
        <v>3490.83</v>
      </c>
      <c r="D77">
        <v>3583.34</v>
      </c>
      <c r="E77">
        <v>3363.56</v>
      </c>
      <c r="F77">
        <v>3481.22</v>
      </c>
      <c r="G77">
        <v>1346260</v>
      </c>
      <c r="H77" t="s">
        <v>7</v>
      </c>
      <c r="K77">
        <f>ETH[[#This Row],[Close]]-ETH[[#This Row],[Open]]</f>
        <v>-9.6100000000001273</v>
      </c>
      <c r="N77">
        <f>(K77/ETH[[#This Row],[Open]])*100</f>
        <v>-0.2752926954334679</v>
      </c>
    </row>
    <row r="78" spans="1:14" x14ac:dyDescent="0.25">
      <c r="A78" s="1" t="s">
        <v>11</v>
      </c>
      <c r="B78" s="1">
        <v>44333</v>
      </c>
      <c r="C78">
        <v>3582.19</v>
      </c>
      <c r="D78">
        <v>3582.27</v>
      </c>
      <c r="E78">
        <v>3130.12</v>
      </c>
      <c r="F78">
        <v>3279.68</v>
      </c>
      <c r="G78">
        <v>2845117</v>
      </c>
      <c r="H78" t="s">
        <v>7</v>
      </c>
      <c r="K78">
        <f>ETH[[#This Row],[Close]]-ETH[[#This Row],[Open]]</f>
        <v>-302.51000000000022</v>
      </c>
      <c r="N78">
        <f>(K78/ETH[[#This Row],[Open]])*100</f>
        <v>-8.4448340261125239</v>
      </c>
    </row>
    <row r="79" spans="1:14" x14ac:dyDescent="0.25">
      <c r="A79" s="1" t="s">
        <v>11</v>
      </c>
      <c r="B79" s="1">
        <v>44448</v>
      </c>
      <c r="C79">
        <v>3498.92</v>
      </c>
      <c r="D79">
        <v>3564.3</v>
      </c>
      <c r="E79">
        <v>3395.94</v>
      </c>
      <c r="F79">
        <v>3423.51</v>
      </c>
      <c r="G79">
        <v>1088338</v>
      </c>
      <c r="H79" t="s">
        <v>7</v>
      </c>
      <c r="K79">
        <f>ETH[[#This Row],[Close]]-ETH[[#This Row],[Open]]</f>
        <v>-75.409999999999854</v>
      </c>
      <c r="N79">
        <f>(K79/ETH[[#This Row],[Open]])*100</f>
        <v>-2.1552364729687978</v>
      </c>
    </row>
    <row r="80" spans="1:14" x14ac:dyDescent="0.25">
      <c r="A80" s="1" t="s">
        <v>11</v>
      </c>
      <c r="B80" s="1">
        <v>44334</v>
      </c>
      <c r="C80">
        <v>3280.5</v>
      </c>
      <c r="D80">
        <v>3558.57</v>
      </c>
      <c r="E80">
        <v>3244.93</v>
      </c>
      <c r="F80">
        <v>3377.55</v>
      </c>
      <c r="G80">
        <v>2297356</v>
      </c>
      <c r="H80" t="s">
        <v>7</v>
      </c>
      <c r="K80">
        <f>ETH[[#This Row],[Close]]-ETH[[#This Row],[Open]]</f>
        <v>97.050000000000182</v>
      </c>
      <c r="N80">
        <f>(K80/ETH[[#This Row],[Open]])*100</f>
        <v>2.9583904892546924</v>
      </c>
    </row>
    <row r="81" spans="1:14" x14ac:dyDescent="0.25">
      <c r="A81" s="1" t="s">
        <v>11</v>
      </c>
      <c r="B81" s="1">
        <v>44447</v>
      </c>
      <c r="C81">
        <v>3424.35</v>
      </c>
      <c r="D81">
        <v>3557.67</v>
      </c>
      <c r="E81">
        <v>3221.6</v>
      </c>
      <c r="F81">
        <v>3495.1</v>
      </c>
      <c r="G81">
        <v>780678</v>
      </c>
      <c r="H81" t="s">
        <v>7</v>
      </c>
      <c r="K81">
        <f>ETH[[#This Row],[Close]]-ETH[[#This Row],[Open]]</f>
        <v>70.75</v>
      </c>
      <c r="N81">
        <f>(K81/ETH[[#This Row],[Open]])*100</f>
        <v>2.0660855344809965</v>
      </c>
    </row>
    <row r="82" spans="1:14" x14ac:dyDescent="0.25">
      <c r="A82" s="1" t="s">
        <v>11</v>
      </c>
      <c r="B82" s="1">
        <v>44481</v>
      </c>
      <c r="C82">
        <v>3541.49</v>
      </c>
      <c r="D82">
        <v>3545.35</v>
      </c>
      <c r="E82">
        <v>3404.49</v>
      </c>
      <c r="F82">
        <v>3489.9</v>
      </c>
      <c r="G82">
        <v>609886</v>
      </c>
      <c r="H82" t="s">
        <v>7</v>
      </c>
      <c r="K82">
        <f>ETH[[#This Row],[Close]]-ETH[[#This Row],[Open]]</f>
        <v>-51.589999999999691</v>
      </c>
      <c r="N82">
        <f>(K82/ETH[[#This Row],[Open]])*100</f>
        <v>-1.4567314887236642</v>
      </c>
    </row>
    <row r="83" spans="1:14" x14ac:dyDescent="0.25">
      <c r="A83" s="1" t="s">
        <v>11</v>
      </c>
      <c r="B83" s="1">
        <v>44474</v>
      </c>
      <c r="C83">
        <v>3383.32</v>
      </c>
      <c r="D83">
        <v>3540.83</v>
      </c>
      <c r="E83">
        <v>3365.28</v>
      </c>
      <c r="F83">
        <v>3517.26</v>
      </c>
      <c r="G83">
        <v>663880</v>
      </c>
      <c r="H83" t="s">
        <v>7</v>
      </c>
      <c r="K83">
        <f>ETH[[#This Row],[Close]]-ETH[[#This Row],[Open]]</f>
        <v>133.94000000000005</v>
      </c>
      <c r="N83">
        <f>(K83/ETH[[#This Row],[Open]])*100</f>
        <v>3.9588333353037859</v>
      </c>
    </row>
    <row r="84" spans="1:14" x14ac:dyDescent="0.25">
      <c r="A84" s="1" t="s">
        <v>11</v>
      </c>
      <c r="B84" s="1">
        <v>44321</v>
      </c>
      <c r="C84">
        <v>3284.31</v>
      </c>
      <c r="D84">
        <v>3540.78</v>
      </c>
      <c r="E84">
        <v>3228.86</v>
      </c>
      <c r="F84">
        <v>3522.76</v>
      </c>
      <c r="G84">
        <v>1866478</v>
      </c>
      <c r="H84" t="s">
        <v>7</v>
      </c>
      <c r="K84">
        <f>ETH[[#This Row],[Close]]-ETH[[#This Row],[Open]]</f>
        <v>238.45000000000027</v>
      </c>
      <c r="N84">
        <f>(K84/ETH[[#This Row],[Open]])*100</f>
        <v>7.2602768922543941</v>
      </c>
    </row>
    <row r="85" spans="1:14" x14ac:dyDescent="0.25">
      <c r="A85" s="1" t="s">
        <v>11</v>
      </c>
      <c r="B85" s="1">
        <v>44457</v>
      </c>
      <c r="C85">
        <v>3398.55</v>
      </c>
      <c r="D85">
        <v>3539.5</v>
      </c>
      <c r="E85">
        <v>3371.33</v>
      </c>
      <c r="F85">
        <v>3435.97</v>
      </c>
      <c r="G85">
        <v>600186</v>
      </c>
      <c r="H85" t="s">
        <v>7</v>
      </c>
      <c r="K85">
        <f>ETH[[#This Row],[Close]]-ETH[[#This Row],[Open]]</f>
        <v>37.419999999999618</v>
      </c>
      <c r="N85">
        <f>(K85/ETH[[#This Row],[Open]])*100</f>
        <v>1.1010578040634864</v>
      </c>
    </row>
    <row r="86" spans="1:14" x14ac:dyDescent="0.25">
      <c r="A86" s="1" t="s">
        <v>11</v>
      </c>
      <c r="B86" s="1">
        <v>44320</v>
      </c>
      <c r="C86">
        <v>3429.48</v>
      </c>
      <c r="D86">
        <v>3516.34</v>
      </c>
      <c r="E86">
        <v>3188.9</v>
      </c>
      <c r="F86">
        <v>3286.71</v>
      </c>
      <c r="G86">
        <v>2744931</v>
      </c>
      <c r="H86" t="s">
        <v>7</v>
      </c>
      <c r="K86">
        <f>ETH[[#This Row],[Close]]-ETH[[#This Row],[Open]]</f>
        <v>-142.76999999999998</v>
      </c>
      <c r="N86">
        <f>(K86/ETH[[#This Row],[Open]])*100</f>
        <v>-4.1630217992232055</v>
      </c>
    </row>
    <row r="87" spans="1:14" x14ac:dyDescent="0.25">
      <c r="A87" s="1" t="s">
        <v>11</v>
      </c>
      <c r="B87" s="1">
        <v>44449</v>
      </c>
      <c r="C87">
        <v>3423.87</v>
      </c>
      <c r="D87">
        <v>3512.9</v>
      </c>
      <c r="E87">
        <v>3156.28</v>
      </c>
      <c r="F87">
        <v>3207.27</v>
      </c>
      <c r="G87">
        <v>1206688</v>
      </c>
      <c r="H87" t="s">
        <v>7</v>
      </c>
      <c r="K87">
        <f>ETH[[#This Row],[Close]]-ETH[[#This Row],[Open]]</f>
        <v>-216.59999999999991</v>
      </c>
      <c r="N87">
        <f>(K87/ETH[[#This Row],[Open]])*100</f>
        <v>-6.3261747671494506</v>
      </c>
    </row>
    <row r="88" spans="1:14" x14ac:dyDescent="0.25">
      <c r="A88" s="1" t="s">
        <v>11</v>
      </c>
      <c r="B88" s="1">
        <v>44472</v>
      </c>
      <c r="C88">
        <v>3388.83</v>
      </c>
      <c r="D88">
        <v>3485.48</v>
      </c>
      <c r="E88">
        <v>3346.63</v>
      </c>
      <c r="F88">
        <v>3417.34</v>
      </c>
      <c r="G88">
        <v>642592</v>
      </c>
      <c r="H88" t="s">
        <v>7</v>
      </c>
      <c r="K88">
        <f>ETH[[#This Row],[Close]]-ETH[[#This Row],[Open]]</f>
        <v>28.510000000000218</v>
      </c>
      <c r="N88">
        <f>(K88/ETH[[#This Row],[Open]])*100</f>
        <v>0.84129330771977995</v>
      </c>
    </row>
    <row r="89" spans="1:14" x14ac:dyDescent="0.25">
      <c r="A89" s="1" t="s">
        <v>11</v>
      </c>
      <c r="B89" s="1">
        <v>44451</v>
      </c>
      <c r="C89">
        <v>3267.33</v>
      </c>
      <c r="D89">
        <v>3469.5</v>
      </c>
      <c r="E89">
        <v>3231.87</v>
      </c>
      <c r="F89">
        <v>3408.28</v>
      </c>
      <c r="G89">
        <v>805974</v>
      </c>
      <c r="H89" t="s">
        <v>7</v>
      </c>
      <c r="K89">
        <f>ETH[[#This Row],[Close]]-ETH[[#This Row],[Open]]</f>
        <v>140.95000000000027</v>
      </c>
      <c r="N89">
        <f>(K89/ETH[[#This Row],[Open]])*100</f>
        <v>4.3139199285043217</v>
      </c>
    </row>
    <row r="90" spans="1:14" x14ac:dyDescent="0.25">
      <c r="A90" s="1" t="s">
        <v>11</v>
      </c>
      <c r="B90" s="1">
        <v>44471</v>
      </c>
      <c r="C90">
        <v>3309.14</v>
      </c>
      <c r="D90">
        <v>3467.95</v>
      </c>
      <c r="E90">
        <v>3265.97</v>
      </c>
      <c r="F90">
        <v>3388.97</v>
      </c>
      <c r="G90">
        <v>778146</v>
      </c>
      <c r="H90" t="s">
        <v>7</v>
      </c>
      <c r="K90">
        <f>ETH[[#This Row],[Close]]-ETH[[#This Row],[Open]]</f>
        <v>79.829999999999927</v>
      </c>
      <c r="N90">
        <f>(K90/ETH[[#This Row],[Open]])*100</f>
        <v>2.4124092664559353</v>
      </c>
    </row>
    <row r="91" spans="1:14" x14ac:dyDescent="0.25">
      <c r="A91" s="1" t="s">
        <v>11</v>
      </c>
      <c r="B91" s="1">
        <v>44439</v>
      </c>
      <c r="C91">
        <v>3228.23</v>
      </c>
      <c r="D91">
        <v>3467.42</v>
      </c>
      <c r="E91">
        <v>3191.34</v>
      </c>
      <c r="F91">
        <v>3430.74</v>
      </c>
      <c r="G91">
        <v>1524946</v>
      </c>
      <c r="H91" t="s">
        <v>7</v>
      </c>
      <c r="K91">
        <f>ETH[[#This Row],[Close]]-ETH[[#This Row],[Open]]</f>
        <v>202.50999999999976</v>
      </c>
      <c r="N91">
        <f>(K91/ETH[[#This Row],[Open]])*100</f>
        <v>6.2730970222072084</v>
      </c>
    </row>
    <row r="92" spans="1:14" x14ac:dyDescent="0.25">
      <c r="A92" s="1" t="s">
        <v>11</v>
      </c>
      <c r="B92" s="1">
        <v>44458</v>
      </c>
      <c r="C92">
        <v>3435.92</v>
      </c>
      <c r="D92">
        <v>3455.67</v>
      </c>
      <c r="E92">
        <v>3282.85</v>
      </c>
      <c r="F92">
        <v>3329.12</v>
      </c>
      <c r="G92">
        <v>613996</v>
      </c>
      <c r="H92" t="s">
        <v>7</v>
      </c>
      <c r="K92">
        <f>ETH[[#This Row],[Close]]-ETH[[#This Row],[Open]]</f>
        <v>-106.80000000000018</v>
      </c>
      <c r="N92">
        <f>(K92/ETH[[#This Row],[Open]])*100</f>
        <v>-3.1083377959905989</v>
      </c>
    </row>
    <row r="93" spans="1:14" x14ac:dyDescent="0.25">
      <c r="A93" s="1" t="s">
        <v>11</v>
      </c>
      <c r="B93" s="1">
        <v>44319</v>
      </c>
      <c r="C93">
        <v>2950.07</v>
      </c>
      <c r="D93">
        <v>3451.44</v>
      </c>
      <c r="E93">
        <v>2950.07</v>
      </c>
      <c r="F93">
        <v>3429.37</v>
      </c>
      <c r="G93">
        <v>2324317</v>
      </c>
      <c r="H93" t="s">
        <v>7</v>
      </c>
      <c r="K93">
        <f>ETH[[#This Row],[Close]]-ETH[[#This Row],[Open]]</f>
        <v>479.29999999999973</v>
      </c>
      <c r="N93">
        <f>(K93/ETH[[#This Row],[Open]])*100</f>
        <v>16.247072103373807</v>
      </c>
    </row>
    <row r="94" spans="1:14" x14ac:dyDescent="0.25">
      <c r="A94" s="1" t="s">
        <v>11</v>
      </c>
      <c r="B94" s="1">
        <v>44473</v>
      </c>
      <c r="C94">
        <v>3417.26</v>
      </c>
      <c r="D94">
        <v>3436.34</v>
      </c>
      <c r="E94">
        <v>3273.22</v>
      </c>
      <c r="F94">
        <v>3382.9</v>
      </c>
      <c r="G94">
        <v>826832</v>
      </c>
      <c r="H94" t="s">
        <v>7</v>
      </c>
      <c r="K94">
        <f>ETH[[#This Row],[Close]]-ETH[[#This Row],[Open]]</f>
        <v>-34.360000000000127</v>
      </c>
      <c r="N94">
        <f>(K94/ETH[[#This Row],[Open]])*100</f>
        <v>-1.0054839257182691</v>
      </c>
    </row>
    <row r="95" spans="1:14" x14ac:dyDescent="0.25">
      <c r="A95" s="1" t="s">
        <v>11</v>
      </c>
      <c r="B95" s="1">
        <v>44335</v>
      </c>
      <c r="C95">
        <v>3376.22</v>
      </c>
      <c r="D95">
        <v>3434.01</v>
      </c>
      <c r="E95">
        <v>1922.25</v>
      </c>
      <c r="F95">
        <v>2435.69</v>
      </c>
      <c r="G95">
        <v>6415036</v>
      </c>
      <c r="H95" t="s">
        <v>7</v>
      </c>
      <c r="K95">
        <f>ETH[[#This Row],[Close]]-ETH[[#This Row],[Open]]</f>
        <v>-940.52999999999975</v>
      </c>
      <c r="N95">
        <f>(K95/ETH[[#This Row],[Open]])*100</f>
        <v>-27.857485590393988</v>
      </c>
    </row>
    <row r="96" spans="1:14" x14ac:dyDescent="0.25">
      <c r="A96" s="1" t="s">
        <v>11</v>
      </c>
      <c r="B96" s="1">
        <v>44452</v>
      </c>
      <c r="C96">
        <v>3408.17</v>
      </c>
      <c r="D96">
        <v>3429.24</v>
      </c>
      <c r="E96">
        <v>3118.66</v>
      </c>
      <c r="F96">
        <v>3284.52</v>
      </c>
      <c r="G96">
        <v>1340400</v>
      </c>
      <c r="H96" t="s">
        <v>7</v>
      </c>
      <c r="K96">
        <f>ETH[[#This Row],[Close]]-ETH[[#This Row],[Open]]</f>
        <v>-123.65000000000009</v>
      </c>
      <c r="N96">
        <f>(K96/ETH[[#This Row],[Open]])*100</f>
        <v>-3.6280467230214484</v>
      </c>
    </row>
    <row r="97" spans="1:14" x14ac:dyDescent="0.25">
      <c r="A97" s="1" t="s">
        <v>11</v>
      </c>
      <c r="B97" s="1">
        <v>44453</v>
      </c>
      <c r="C97">
        <v>3284.65</v>
      </c>
      <c r="D97">
        <v>3428.87</v>
      </c>
      <c r="E97">
        <v>3270.91</v>
      </c>
      <c r="F97">
        <v>3428.87</v>
      </c>
      <c r="G97">
        <v>720337</v>
      </c>
      <c r="H97" t="s">
        <v>7</v>
      </c>
      <c r="K97">
        <f>ETH[[#This Row],[Close]]-ETH[[#This Row],[Open]]</f>
        <v>144.2199999999998</v>
      </c>
      <c r="N97">
        <f>(K97/ETH[[#This Row],[Open]])*100</f>
        <v>4.3907265614296742</v>
      </c>
    </row>
    <row r="98" spans="1:14" x14ac:dyDescent="0.25">
      <c r="A98" s="1" t="s">
        <v>11</v>
      </c>
      <c r="B98" s="1">
        <v>44431</v>
      </c>
      <c r="C98">
        <v>3238.41</v>
      </c>
      <c r="D98">
        <v>3375.42</v>
      </c>
      <c r="E98">
        <v>3231.96</v>
      </c>
      <c r="F98">
        <v>3319.49</v>
      </c>
      <c r="G98">
        <v>1093756</v>
      </c>
      <c r="H98" t="s">
        <v>7</v>
      </c>
      <c r="K98">
        <f>ETH[[#This Row],[Close]]-ETH[[#This Row],[Open]]</f>
        <v>81.079999999999927</v>
      </c>
      <c r="N98">
        <f>(K98/ETH[[#This Row],[Open]])*100</f>
        <v>2.5036978023165668</v>
      </c>
    </row>
    <row r="99" spans="1:14" x14ac:dyDescent="0.25">
      <c r="A99" s="1" t="s">
        <v>11</v>
      </c>
      <c r="B99" s="1">
        <v>44432</v>
      </c>
      <c r="C99">
        <v>3322.6</v>
      </c>
      <c r="D99">
        <v>3357.99</v>
      </c>
      <c r="E99">
        <v>3150.75</v>
      </c>
      <c r="F99">
        <v>3173.26</v>
      </c>
      <c r="G99">
        <v>988821</v>
      </c>
      <c r="H99" t="s">
        <v>7</v>
      </c>
      <c r="K99">
        <f>ETH[[#This Row],[Close]]-ETH[[#This Row],[Open]]</f>
        <v>-149.33999999999969</v>
      </c>
      <c r="N99">
        <f>(K99/ETH[[#This Row],[Open]])*100</f>
        <v>-4.4946728465659325</v>
      </c>
    </row>
    <row r="100" spans="1:14" x14ac:dyDescent="0.25">
      <c r="A100" s="1" t="s">
        <v>11</v>
      </c>
      <c r="B100" s="1">
        <v>44438</v>
      </c>
      <c r="C100">
        <v>3222.43</v>
      </c>
      <c r="D100">
        <v>3345.72</v>
      </c>
      <c r="E100">
        <v>3145.53</v>
      </c>
      <c r="F100">
        <v>3225.67</v>
      </c>
      <c r="G100">
        <v>966580</v>
      </c>
      <c r="H100" t="s">
        <v>7</v>
      </c>
      <c r="K100">
        <f>ETH[[#This Row],[Close]]-ETH[[#This Row],[Open]]</f>
        <v>3.2400000000002365</v>
      </c>
      <c r="N100">
        <f>(K100/ETH[[#This Row],[Open]])*100</f>
        <v>0.10054524070345164</v>
      </c>
    </row>
    <row r="101" spans="1:14" x14ac:dyDescent="0.25">
      <c r="A101" s="1" t="s">
        <v>11</v>
      </c>
      <c r="B101" s="1">
        <v>44450</v>
      </c>
      <c r="C101">
        <v>3209.37</v>
      </c>
      <c r="D101">
        <v>3345.37</v>
      </c>
      <c r="E101">
        <v>3202.41</v>
      </c>
      <c r="F101">
        <v>3267.33</v>
      </c>
      <c r="G101">
        <v>732950</v>
      </c>
      <c r="H101" t="s">
        <v>7</v>
      </c>
      <c r="K101">
        <f>ETH[[#This Row],[Close]]-ETH[[#This Row],[Open]]</f>
        <v>57.960000000000036</v>
      </c>
      <c r="N101">
        <f>(K101/ETH[[#This Row],[Open]])*100</f>
        <v>1.8059619177595614</v>
      </c>
    </row>
    <row r="102" spans="1:14" x14ac:dyDescent="0.25">
      <c r="A102" s="1" t="s">
        <v>11</v>
      </c>
      <c r="B102" s="1">
        <v>44459</v>
      </c>
      <c r="C102">
        <v>3328.49</v>
      </c>
      <c r="D102">
        <v>3344.04</v>
      </c>
      <c r="E102">
        <v>2931.64</v>
      </c>
      <c r="F102">
        <v>2976.05</v>
      </c>
      <c r="G102">
        <v>1718763</v>
      </c>
      <c r="H102" t="s">
        <v>7</v>
      </c>
      <c r="K102">
        <f>ETH[[#This Row],[Close]]-ETH[[#This Row],[Open]]</f>
        <v>-352.4399999999996</v>
      </c>
      <c r="N102">
        <f>(K102/ETH[[#This Row],[Open]])*100</f>
        <v>-10.588585214316391</v>
      </c>
    </row>
    <row r="103" spans="1:14" x14ac:dyDescent="0.25">
      <c r="A103" s="1" t="s">
        <v>11</v>
      </c>
      <c r="B103" s="1">
        <v>44424</v>
      </c>
      <c r="C103">
        <v>3307.96</v>
      </c>
      <c r="D103">
        <v>3334.22</v>
      </c>
      <c r="E103">
        <v>3138.37</v>
      </c>
      <c r="F103">
        <v>3147.65</v>
      </c>
      <c r="G103">
        <v>859089</v>
      </c>
      <c r="H103" t="s">
        <v>7</v>
      </c>
      <c r="K103">
        <f>ETH[[#This Row],[Close]]-ETH[[#This Row],[Open]]</f>
        <v>-160.30999999999995</v>
      </c>
      <c r="N103">
        <f>(K103/ETH[[#This Row],[Open]])*100</f>
        <v>-4.8461891921304954</v>
      </c>
    </row>
    <row r="104" spans="1:14" x14ac:dyDescent="0.25">
      <c r="A104" s="1" t="s">
        <v>11</v>
      </c>
      <c r="B104" s="1">
        <v>44470</v>
      </c>
      <c r="C104">
        <v>2999.86</v>
      </c>
      <c r="D104">
        <v>3329.32</v>
      </c>
      <c r="E104">
        <v>2972.75</v>
      </c>
      <c r="F104">
        <v>3309.13</v>
      </c>
      <c r="G104">
        <v>1143475</v>
      </c>
      <c r="H104" t="s">
        <v>7</v>
      </c>
      <c r="K104">
        <f>ETH[[#This Row],[Close]]-ETH[[#This Row],[Open]]</f>
        <v>309.27</v>
      </c>
      <c r="N104">
        <f>(K104/ETH[[#This Row],[Open]])*100</f>
        <v>10.309481109118424</v>
      </c>
    </row>
    <row r="105" spans="1:14" x14ac:dyDescent="0.25">
      <c r="A105" s="1" t="s">
        <v>11</v>
      </c>
      <c r="B105" s="1">
        <v>44422</v>
      </c>
      <c r="C105">
        <v>3322.25</v>
      </c>
      <c r="D105">
        <v>3328.38</v>
      </c>
      <c r="E105">
        <v>3209.45</v>
      </c>
      <c r="F105">
        <v>3264.69</v>
      </c>
      <c r="G105">
        <v>658600</v>
      </c>
      <c r="H105" t="s">
        <v>7</v>
      </c>
      <c r="K105">
        <f>ETH[[#This Row],[Close]]-ETH[[#This Row],[Open]]</f>
        <v>-57.559999999999945</v>
      </c>
      <c r="N105">
        <f>(K105/ETH[[#This Row],[Open]])*100</f>
        <v>-1.7325607645421008</v>
      </c>
    </row>
    <row r="106" spans="1:14" x14ac:dyDescent="0.25">
      <c r="A106" s="1" t="s">
        <v>11</v>
      </c>
      <c r="B106" s="1">
        <v>44421</v>
      </c>
      <c r="C106">
        <v>3043.2</v>
      </c>
      <c r="D106">
        <v>3324.53</v>
      </c>
      <c r="E106">
        <v>3035.52</v>
      </c>
      <c r="F106">
        <v>3322.43</v>
      </c>
      <c r="G106">
        <v>795541</v>
      </c>
      <c r="H106" t="s">
        <v>7</v>
      </c>
      <c r="K106">
        <f>ETH[[#This Row],[Close]]-ETH[[#This Row],[Open]]</f>
        <v>279.23</v>
      </c>
      <c r="N106">
        <f>(K106/ETH[[#This Row],[Open]])*100</f>
        <v>9.1755389064143014</v>
      </c>
    </row>
    <row r="107" spans="1:14" x14ac:dyDescent="0.25">
      <c r="A107" s="1" t="s">
        <v>11</v>
      </c>
      <c r="B107" s="1">
        <v>44423</v>
      </c>
      <c r="C107">
        <v>3264.56</v>
      </c>
      <c r="D107">
        <v>3318.61</v>
      </c>
      <c r="E107">
        <v>3115.34</v>
      </c>
      <c r="F107">
        <v>3308.87</v>
      </c>
      <c r="G107">
        <v>782810</v>
      </c>
      <c r="H107" t="s">
        <v>7</v>
      </c>
      <c r="K107">
        <f>ETH[[#This Row],[Close]]-ETH[[#This Row],[Open]]</f>
        <v>44.309999999999945</v>
      </c>
      <c r="N107">
        <f>(K107/ETH[[#This Row],[Open]])*100</f>
        <v>1.3573038939397635</v>
      </c>
    </row>
    <row r="108" spans="1:14" x14ac:dyDescent="0.25">
      <c r="A108" s="1" t="s">
        <v>11</v>
      </c>
      <c r="B108" s="1">
        <v>44429</v>
      </c>
      <c r="C108">
        <v>3285.12</v>
      </c>
      <c r="D108">
        <v>3307.33</v>
      </c>
      <c r="E108">
        <v>3200.19</v>
      </c>
      <c r="F108">
        <v>3223.96</v>
      </c>
      <c r="G108">
        <v>768738</v>
      </c>
      <c r="H108" t="s">
        <v>7</v>
      </c>
      <c r="K108">
        <f>ETH[[#This Row],[Close]]-ETH[[#This Row],[Open]]</f>
        <v>-61.159999999999854</v>
      </c>
      <c r="N108">
        <f>(K108/ETH[[#This Row],[Open]])*100</f>
        <v>-1.8617280342879363</v>
      </c>
    </row>
    <row r="109" spans="1:14" x14ac:dyDescent="0.25">
      <c r="A109" s="1" t="s">
        <v>11</v>
      </c>
      <c r="B109" s="1">
        <v>44428</v>
      </c>
      <c r="C109">
        <v>3184.83</v>
      </c>
      <c r="D109">
        <v>3300.36</v>
      </c>
      <c r="E109">
        <v>3179.18</v>
      </c>
      <c r="F109">
        <v>3284.21</v>
      </c>
      <c r="G109">
        <v>739315</v>
      </c>
      <c r="H109" t="s">
        <v>7</v>
      </c>
      <c r="K109">
        <f>ETH[[#This Row],[Close]]-ETH[[#This Row],[Open]]</f>
        <v>99.380000000000109</v>
      </c>
      <c r="N109">
        <f>(K109/ETH[[#This Row],[Open]])*100</f>
        <v>3.1204177303027198</v>
      </c>
    </row>
    <row r="110" spans="1:14" x14ac:dyDescent="0.25">
      <c r="A110" s="1" t="s">
        <v>11</v>
      </c>
      <c r="B110" s="1">
        <v>44425</v>
      </c>
      <c r="C110">
        <v>3147.67</v>
      </c>
      <c r="D110">
        <v>3290.03</v>
      </c>
      <c r="E110">
        <v>2993.63</v>
      </c>
      <c r="F110">
        <v>3014.58</v>
      </c>
      <c r="G110">
        <v>1063791</v>
      </c>
      <c r="H110" t="s">
        <v>7</v>
      </c>
      <c r="K110">
        <f>ETH[[#This Row],[Close]]-ETH[[#This Row],[Open]]</f>
        <v>-133.09000000000015</v>
      </c>
      <c r="N110">
        <f>(K110/ETH[[#This Row],[Open]])*100</f>
        <v>-4.2282068958944281</v>
      </c>
    </row>
    <row r="111" spans="1:14" x14ac:dyDescent="0.25">
      <c r="A111" s="1" t="s">
        <v>11</v>
      </c>
      <c r="B111" s="1">
        <v>44436</v>
      </c>
      <c r="C111">
        <v>3273.78</v>
      </c>
      <c r="D111">
        <v>3284.58</v>
      </c>
      <c r="E111">
        <v>3212.24</v>
      </c>
      <c r="F111">
        <v>3243.9</v>
      </c>
      <c r="G111">
        <v>466212</v>
      </c>
      <c r="H111" t="s">
        <v>7</v>
      </c>
      <c r="K111">
        <f>ETH[[#This Row],[Close]]-ETH[[#This Row],[Open]]</f>
        <v>-29.880000000000109</v>
      </c>
      <c r="N111">
        <f>(K111/ETH[[#This Row],[Open]])*100</f>
        <v>-0.91270641277056208</v>
      </c>
    </row>
    <row r="112" spans="1:14" x14ac:dyDescent="0.25">
      <c r="A112" s="1" t="s">
        <v>11</v>
      </c>
      <c r="B112" s="1">
        <v>44437</v>
      </c>
      <c r="C112">
        <v>3243.96</v>
      </c>
      <c r="D112">
        <v>3282.21</v>
      </c>
      <c r="E112">
        <v>3155.31</v>
      </c>
      <c r="F112">
        <v>3222.16</v>
      </c>
      <c r="G112">
        <v>643728</v>
      </c>
      <c r="H112" t="s">
        <v>7</v>
      </c>
      <c r="K112">
        <f>ETH[[#This Row],[Close]]-ETH[[#This Row],[Open]]</f>
        <v>-21.800000000000182</v>
      </c>
      <c r="N112">
        <f>(K112/ETH[[#This Row],[Open]])*100</f>
        <v>-0.6720181506553774</v>
      </c>
    </row>
    <row r="113" spans="1:14" x14ac:dyDescent="0.25">
      <c r="A113" s="1" t="s">
        <v>11</v>
      </c>
      <c r="B113" s="1">
        <v>44435</v>
      </c>
      <c r="C113">
        <v>3093.78</v>
      </c>
      <c r="D113">
        <v>3279.93</v>
      </c>
      <c r="E113">
        <v>3063.37</v>
      </c>
      <c r="F113">
        <v>3273.58</v>
      </c>
      <c r="G113">
        <v>839543</v>
      </c>
      <c r="H113" t="s">
        <v>7</v>
      </c>
      <c r="K113">
        <f>ETH[[#This Row],[Close]]-ETH[[#This Row],[Open]]</f>
        <v>179.79999999999973</v>
      </c>
      <c r="N113">
        <f>(K113/ETH[[#This Row],[Open]])*100</f>
        <v>5.8116608162183381</v>
      </c>
    </row>
    <row r="114" spans="1:14" x14ac:dyDescent="0.25">
      <c r="A114" s="1" t="s">
        <v>11</v>
      </c>
      <c r="B114" s="1">
        <v>44430</v>
      </c>
      <c r="C114">
        <v>3224.17</v>
      </c>
      <c r="D114">
        <v>3271.94</v>
      </c>
      <c r="E114">
        <v>3128.98</v>
      </c>
      <c r="F114">
        <v>3238.7</v>
      </c>
      <c r="G114">
        <v>747649</v>
      </c>
      <c r="H114" t="s">
        <v>7</v>
      </c>
      <c r="K114">
        <f>ETH[[#This Row],[Close]]-ETH[[#This Row],[Open]]</f>
        <v>14.529999999999745</v>
      </c>
      <c r="N114">
        <f>(K114/ETH[[#This Row],[Open]])*100</f>
        <v>0.45065861911747035</v>
      </c>
    </row>
    <row r="115" spans="1:14" x14ac:dyDescent="0.25">
      <c r="A115" s="1" t="s">
        <v>11</v>
      </c>
      <c r="B115" s="1">
        <v>44419</v>
      </c>
      <c r="C115">
        <v>3140.86</v>
      </c>
      <c r="D115">
        <v>3269.7</v>
      </c>
      <c r="E115">
        <v>3122.67</v>
      </c>
      <c r="F115">
        <v>3163.66</v>
      </c>
      <c r="G115">
        <v>950121</v>
      </c>
      <c r="H115" t="s">
        <v>7</v>
      </c>
      <c r="K115">
        <f>ETH[[#This Row],[Close]]-ETH[[#This Row],[Open]]</f>
        <v>22.799999999999727</v>
      </c>
      <c r="N115">
        <f>(K115/ETH[[#This Row],[Open]])*100</f>
        <v>0.72591583196957921</v>
      </c>
    </row>
    <row r="116" spans="1:14" x14ac:dyDescent="0.25">
      <c r="A116" s="1" t="s">
        <v>11</v>
      </c>
      <c r="B116" s="1">
        <v>44434</v>
      </c>
      <c r="C116">
        <v>3228.03</v>
      </c>
      <c r="D116">
        <v>3249.62</v>
      </c>
      <c r="E116">
        <v>3057.48</v>
      </c>
      <c r="F116">
        <v>3093.54</v>
      </c>
      <c r="G116">
        <v>118440</v>
      </c>
      <c r="H116" t="s">
        <v>7</v>
      </c>
      <c r="K116">
        <f>ETH[[#This Row],[Close]]-ETH[[#This Row],[Open]]</f>
        <v>-134.49000000000024</v>
      </c>
      <c r="N116">
        <f>(K116/ETH[[#This Row],[Open]])*100</f>
        <v>-4.1663181568944596</v>
      </c>
    </row>
    <row r="117" spans="1:14" x14ac:dyDescent="0.25">
      <c r="A117" s="1" t="s">
        <v>11</v>
      </c>
      <c r="B117" s="1">
        <v>44433</v>
      </c>
      <c r="C117">
        <v>3172.12</v>
      </c>
      <c r="D117">
        <v>3247.43</v>
      </c>
      <c r="E117">
        <v>3080.7</v>
      </c>
      <c r="F117">
        <v>3228.15</v>
      </c>
      <c r="G117">
        <v>923126</v>
      </c>
      <c r="H117" t="s">
        <v>7</v>
      </c>
      <c r="K117">
        <f>ETH[[#This Row],[Close]]-ETH[[#This Row],[Open]]</f>
        <v>56.0300000000002</v>
      </c>
      <c r="N117">
        <f>(K117/ETH[[#This Row],[Open]])*100</f>
        <v>1.7663266206827046</v>
      </c>
    </row>
    <row r="118" spans="1:14" x14ac:dyDescent="0.25">
      <c r="A118" s="1" t="s">
        <v>11</v>
      </c>
      <c r="B118" s="1">
        <v>44420</v>
      </c>
      <c r="C118">
        <v>3160.17</v>
      </c>
      <c r="D118">
        <v>3236.28</v>
      </c>
      <c r="E118">
        <v>2981.35</v>
      </c>
      <c r="F118">
        <v>3043.61</v>
      </c>
      <c r="G118">
        <v>965628</v>
      </c>
      <c r="H118" t="s">
        <v>7</v>
      </c>
      <c r="K118">
        <f>ETH[[#This Row],[Close]]-ETH[[#This Row],[Open]]</f>
        <v>-116.55999999999995</v>
      </c>
      <c r="N118">
        <f>(K118/ETH[[#This Row],[Open]])*100</f>
        <v>-3.688409167861221</v>
      </c>
    </row>
    <row r="119" spans="1:14" x14ac:dyDescent="0.25">
      <c r="A119" s="1" t="s">
        <v>11</v>
      </c>
      <c r="B119" s="1">
        <v>44418</v>
      </c>
      <c r="C119">
        <v>3162.81</v>
      </c>
      <c r="D119">
        <v>3232.02</v>
      </c>
      <c r="E119">
        <v>3057.84</v>
      </c>
      <c r="F119">
        <v>3140.71</v>
      </c>
      <c r="G119">
        <v>1121106</v>
      </c>
      <c r="H119" t="s">
        <v>7</v>
      </c>
      <c r="K119">
        <f>ETH[[#This Row],[Close]]-ETH[[#This Row],[Open]]</f>
        <v>-22.099999999999909</v>
      </c>
      <c r="N119">
        <f>(K119/ETH[[#This Row],[Open]])*100</f>
        <v>-0.69874573559587549</v>
      </c>
    </row>
    <row r="120" spans="1:14" x14ac:dyDescent="0.25">
      <c r="A120" s="1" t="s">
        <v>11</v>
      </c>
      <c r="B120" s="1">
        <v>44416</v>
      </c>
      <c r="C120">
        <v>3158.3</v>
      </c>
      <c r="D120">
        <v>3188.49</v>
      </c>
      <c r="E120">
        <v>2949.66</v>
      </c>
      <c r="F120">
        <v>3012.07</v>
      </c>
      <c r="G120">
        <v>1247953</v>
      </c>
      <c r="H120" t="s">
        <v>7</v>
      </c>
      <c r="K120">
        <f>ETH[[#This Row],[Close]]-ETH[[#This Row],[Open]]</f>
        <v>-146.23000000000002</v>
      </c>
      <c r="N120">
        <f>(K120/ETH[[#This Row],[Open]])*100</f>
        <v>-4.6300224804483427</v>
      </c>
    </row>
    <row r="121" spans="1:14" x14ac:dyDescent="0.25">
      <c r="A121" s="1" t="s">
        <v>11</v>
      </c>
      <c r="B121" s="1">
        <v>44427</v>
      </c>
      <c r="C121">
        <v>3016.92</v>
      </c>
      <c r="D121">
        <v>3185.51</v>
      </c>
      <c r="E121">
        <v>2962.04</v>
      </c>
      <c r="F121">
        <v>3184.82</v>
      </c>
      <c r="G121">
        <v>844133</v>
      </c>
      <c r="H121" t="s">
        <v>7</v>
      </c>
      <c r="K121">
        <f>ETH[[#This Row],[Close]]-ETH[[#This Row],[Open]]</f>
        <v>167.90000000000009</v>
      </c>
      <c r="N121">
        <f>(K121/ETH[[#This Row],[Open]])*100</f>
        <v>5.5652784959495136</v>
      </c>
    </row>
    <row r="122" spans="1:14" x14ac:dyDescent="0.25">
      <c r="A122" s="1" t="s">
        <v>11</v>
      </c>
      <c r="B122" s="1">
        <v>44417</v>
      </c>
      <c r="C122">
        <v>3011.88</v>
      </c>
      <c r="D122">
        <v>3184.84</v>
      </c>
      <c r="E122">
        <v>2899.24</v>
      </c>
      <c r="F122">
        <v>3162.93</v>
      </c>
      <c r="G122">
        <v>1437881</v>
      </c>
      <c r="H122" t="s">
        <v>7</v>
      </c>
      <c r="K122">
        <f>ETH[[#This Row],[Close]]-ETH[[#This Row],[Open]]</f>
        <v>151.04999999999973</v>
      </c>
      <c r="N122">
        <f>(K122/ETH[[#This Row],[Open]])*100</f>
        <v>5.0151400454201269</v>
      </c>
    </row>
    <row r="123" spans="1:14" x14ac:dyDescent="0.25">
      <c r="A123" s="1" t="s">
        <v>11</v>
      </c>
      <c r="B123" s="1">
        <v>44462</v>
      </c>
      <c r="C123">
        <v>3077.8</v>
      </c>
      <c r="D123">
        <v>3173</v>
      </c>
      <c r="E123">
        <v>3035.96</v>
      </c>
      <c r="F123">
        <v>3152.92</v>
      </c>
      <c r="G123">
        <v>841537</v>
      </c>
      <c r="H123" t="s">
        <v>7</v>
      </c>
      <c r="K123">
        <f>ETH[[#This Row],[Close]]-ETH[[#This Row],[Open]]</f>
        <v>75.119999999999891</v>
      </c>
      <c r="N123">
        <f>(K123/ETH[[#This Row],[Open]])*100</f>
        <v>2.4407043992462114</v>
      </c>
    </row>
    <row r="124" spans="1:14" x14ac:dyDescent="0.25">
      <c r="A124" s="1" t="s">
        <v>11</v>
      </c>
      <c r="B124" s="1">
        <v>44415</v>
      </c>
      <c r="C124">
        <v>2889.58</v>
      </c>
      <c r="D124">
        <v>3169.74</v>
      </c>
      <c r="E124">
        <v>2867.58</v>
      </c>
      <c r="F124">
        <v>3158</v>
      </c>
      <c r="G124">
        <v>64840</v>
      </c>
      <c r="H124" t="s">
        <v>7</v>
      </c>
      <c r="K124">
        <f>ETH[[#This Row],[Close]]-ETH[[#This Row],[Open]]</f>
        <v>268.42000000000007</v>
      </c>
      <c r="N124">
        <f>(K124/ETH[[#This Row],[Open]])*100</f>
        <v>9.2892392666062218</v>
      </c>
    </row>
    <row r="125" spans="1:14" x14ac:dyDescent="0.25">
      <c r="A125" s="1" t="s">
        <v>11</v>
      </c>
      <c r="B125" s="1">
        <v>44466</v>
      </c>
      <c r="C125">
        <v>3061.86</v>
      </c>
      <c r="D125">
        <v>3163.86</v>
      </c>
      <c r="E125">
        <v>2926.24</v>
      </c>
      <c r="F125">
        <v>2926.24</v>
      </c>
      <c r="G125">
        <v>865299</v>
      </c>
      <c r="H125" t="s">
        <v>7</v>
      </c>
      <c r="K125">
        <f>ETH[[#This Row],[Close]]-ETH[[#This Row],[Open]]</f>
        <v>-135.62000000000035</v>
      </c>
      <c r="N125">
        <f>(K125/ETH[[#This Row],[Open]])*100</f>
        <v>-4.4293338036357097</v>
      </c>
    </row>
    <row r="126" spans="1:14" x14ac:dyDescent="0.25">
      <c r="A126" s="1" t="s">
        <v>11</v>
      </c>
      <c r="B126" s="1">
        <v>44463</v>
      </c>
      <c r="C126">
        <v>3152.92</v>
      </c>
      <c r="D126">
        <v>3158.38</v>
      </c>
      <c r="E126">
        <v>2740.06</v>
      </c>
      <c r="F126">
        <v>2928.57</v>
      </c>
      <c r="G126">
        <v>1741144</v>
      </c>
      <c r="H126" t="s">
        <v>7</v>
      </c>
      <c r="K126">
        <f>ETH[[#This Row],[Close]]-ETH[[#This Row],[Open]]</f>
        <v>-224.34999999999991</v>
      </c>
      <c r="N126">
        <f>(K126/ETH[[#This Row],[Open]])*100</f>
        <v>-7.115626149727869</v>
      </c>
    </row>
    <row r="127" spans="1:14" x14ac:dyDescent="0.25">
      <c r="A127" s="1" t="s">
        <v>11</v>
      </c>
      <c r="B127" s="1">
        <v>44426</v>
      </c>
      <c r="C127">
        <v>3012.62</v>
      </c>
      <c r="D127">
        <v>3124.51</v>
      </c>
      <c r="E127">
        <v>2951.04</v>
      </c>
      <c r="F127">
        <v>3016.91</v>
      </c>
      <c r="G127">
        <v>750740</v>
      </c>
      <c r="H127" t="s">
        <v>7</v>
      </c>
      <c r="K127">
        <f>ETH[[#This Row],[Close]]-ETH[[#This Row],[Open]]</f>
        <v>4.2899999999999636</v>
      </c>
      <c r="N127">
        <f>(K127/ETH[[#This Row],[Open]])*100</f>
        <v>0.14240096660049936</v>
      </c>
    </row>
    <row r="128" spans="1:14" x14ac:dyDescent="0.25">
      <c r="A128" s="1" t="s">
        <v>11</v>
      </c>
      <c r="B128" s="1">
        <v>44465</v>
      </c>
      <c r="C128">
        <v>2922.47</v>
      </c>
      <c r="D128">
        <v>3113.65</v>
      </c>
      <c r="E128">
        <v>2740.12</v>
      </c>
      <c r="F128">
        <v>3063.51</v>
      </c>
      <c r="G128">
        <v>1326016</v>
      </c>
      <c r="H128" t="s">
        <v>7</v>
      </c>
      <c r="K128">
        <f>ETH[[#This Row],[Close]]-ETH[[#This Row],[Open]]</f>
        <v>141.04000000000042</v>
      </c>
      <c r="N128">
        <f>(K128/ETH[[#This Row],[Open]])*100</f>
        <v>4.8260546729307885</v>
      </c>
    </row>
    <row r="129" spans="1:14" x14ac:dyDescent="0.25">
      <c r="A129" s="1" t="s">
        <v>11</v>
      </c>
      <c r="B129" s="1">
        <v>44460</v>
      </c>
      <c r="C129">
        <v>2976.7</v>
      </c>
      <c r="D129">
        <v>3101.88</v>
      </c>
      <c r="E129">
        <v>2659.71</v>
      </c>
      <c r="F129">
        <v>2761.52</v>
      </c>
      <c r="G129">
        <v>1789381</v>
      </c>
      <c r="H129" t="s">
        <v>7</v>
      </c>
      <c r="K129">
        <f>ETH[[#This Row],[Close]]-ETH[[#This Row],[Open]]</f>
        <v>-215.17999999999984</v>
      </c>
      <c r="N129">
        <f>(K129/ETH[[#This Row],[Open]])*100</f>
        <v>-7.2288104276547802</v>
      </c>
    </row>
    <row r="130" spans="1:14" x14ac:dyDescent="0.25">
      <c r="A130" s="1" t="s">
        <v>11</v>
      </c>
      <c r="B130" s="1">
        <v>44461</v>
      </c>
      <c r="C130">
        <v>2764.71</v>
      </c>
      <c r="D130">
        <v>3087.97</v>
      </c>
      <c r="E130">
        <v>2740.58</v>
      </c>
      <c r="F130">
        <v>3077.78</v>
      </c>
      <c r="G130">
        <v>1187526</v>
      </c>
      <c r="H130" t="s">
        <v>7</v>
      </c>
      <c r="K130">
        <f>ETH[[#This Row],[Close]]-ETH[[#This Row],[Open]]</f>
        <v>313.07000000000016</v>
      </c>
      <c r="N130">
        <f>(K130/ETH[[#This Row],[Open]])*100</f>
        <v>11.323791645416705</v>
      </c>
    </row>
    <row r="131" spans="1:14" x14ac:dyDescent="0.25">
      <c r="A131" s="1" t="s">
        <v>11</v>
      </c>
      <c r="B131" s="1">
        <v>44469</v>
      </c>
      <c r="C131">
        <v>2851.06</v>
      </c>
      <c r="D131">
        <v>3047.08</v>
      </c>
      <c r="E131">
        <v>2837.68</v>
      </c>
      <c r="F131">
        <v>3000.59</v>
      </c>
      <c r="G131">
        <v>968233</v>
      </c>
      <c r="H131" t="s">
        <v>7</v>
      </c>
      <c r="K131">
        <f>ETH[[#This Row],[Close]]-ETH[[#This Row],[Open]]</f>
        <v>149.5300000000002</v>
      </c>
      <c r="N131">
        <f>(K131/ETH[[#This Row],[Open]])*100</f>
        <v>5.2447160003647841</v>
      </c>
    </row>
    <row r="132" spans="1:14" x14ac:dyDescent="0.25">
      <c r="A132" s="1" t="s">
        <v>11</v>
      </c>
      <c r="B132" s="1">
        <v>44336</v>
      </c>
      <c r="C132">
        <v>2436.59</v>
      </c>
      <c r="D132">
        <v>2988.52</v>
      </c>
      <c r="E132">
        <v>2163.4</v>
      </c>
      <c r="F132">
        <v>2777.55</v>
      </c>
      <c r="G132">
        <v>4325975</v>
      </c>
      <c r="H132" t="s">
        <v>7</v>
      </c>
      <c r="K132">
        <f>ETH[[#This Row],[Close]]-ETH[[#This Row],[Open]]</f>
        <v>340.96000000000004</v>
      </c>
      <c r="N132">
        <f>(K132/ETH[[#This Row],[Open]])*100</f>
        <v>13.993326739418615</v>
      </c>
    </row>
    <row r="133" spans="1:14" x14ac:dyDescent="0.25">
      <c r="A133" s="1" t="s">
        <v>11</v>
      </c>
      <c r="B133" s="1">
        <v>44318</v>
      </c>
      <c r="C133">
        <v>2945.04</v>
      </c>
      <c r="D133">
        <v>2984.52</v>
      </c>
      <c r="E133">
        <v>2854.12</v>
      </c>
      <c r="F133">
        <v>2950.33</v>
      </c>
      <c r="G133">
        <v>1303234</v>
      </c>
      <c r="H133" t="s">
        <v>7</v>
      </c>
      <c r="K133">
        <f>ETH[[#This Row],[Close]]-ETH[[#This Row],[Open]]</f>
        <v>5.2899999999999636</v>
      </c>
      <c r="N133">
        <f>(K133/ETH[[#This Row],[Open]])*100</f>
        <v>0.17962404585336578</v>
      </c>
    </row>
    <row r="134" spans="1:14" x14ac:dyDescent="0.25">
      <c r="A134" s="1" t="s">
        <v>11</v>
      </c>
      <c r="B134" s="1">
        <v>44467</v>
      </c>
      <c r="C134">
        <v>2926.04</v>
      </c>
      <c r="D134">
        <v>2969.18</v>
      </c>
      <c r="E134">
        <v>2791.42</v>
      </c>
      <c r="F134">
        <v>2807.28</v>
      </c>
      <c r="G134">
        <v>896276</v>
      </c>
      <c r="H134" t="s">
        <v>7</v>
      </c>
      <c r="K134">
        <f>ETH[[#This Row],[Close]]-ETH[[#This Row],[Open]]</f>
        <v>-118.75999999999976</v>
      </c>
      <c r="N134">
        <f>(K134/ETH[[#This Row],[Open]])*100</f>
        <v>-4.0587278369400206</v>
      </c>
    </row>
    <row r="135" spans="1:14" x14ac:dyDescent="0.25">
      <c r="A135" s="1" t="s">
        <v>11</v>
      </c>
      <c r="B135" s="1">
        <v>44464</v>
      </c>
      <c r="C135">
        <v>2928.59</v>
      </c>
      <c r="D135">
        <v>2965.48</v>
      </c>
      <c r="E135">
        <v>2812.7</v>
      </c>
      <c r="F135">
        <v>2922.55</v>
      </c>
      <c r="G135">
        <v>975494</v>
      </c>
      <c r="H135" t="s">
        <v>7</v>
      </c>
      <c r="K135">
        <f>ETH[[#This Row],[Close]]-ETH[[#This Row],[Open]]</f>
        <v>-6.0399999999999636</v>
      </c>
      <c r="N135">
        <f>(K135/ETH[[#This Row],[Open]])*100</f>
        <v>-0.20624259455915522</v>
      </c>
    </row>
    <row r="136" spans="1:14" x14ac:dyDescent="0.25">
      <c r="A136" s="1" t="s">
        <v>11</v>
      </c>
      <c r="B136" s="1">
        <v>44317</v>
      </c>
      <c r="C136">
        <v>2772.27</v>
      </c>
      <c r="D136">
        <v>2951.74</v>
      </c>
      <c r="E136">
        <v>2753.6</v>
      </c>
      <c r="F136">
        <v>2944.66</v>
      </c>
      <c r="G136">
        <v>1507853</v>
      </c>
      <c r="H136" t="s">
        <v>7</v>
      </c>
      <c r="K136">
        <f>ETH[[#This Row],[Close]]-ETH[[#This Row],[Open]]</f>
        <v>172.38999999999987</v>
      </c>
      <c r="N136">
        <f>(K136/ETH[[#This Row],[Open]])*100</f>
        <v>6.2183697836069314</v>
      </c>
    </row>
    <row r="137" spans="1:14" x14ac:dyDescent="0.25">
      <c r="A137" s="1" t="s">
        <v>11</v>
      </c>
      <c r="B137" s="1">
        <v>44468</v>
      </c>
      <c r="C137">
        <v>2807.15</v>
      </c>
      <c r="D137">
        <v>2948.5</v>
      </c>
      <c r="E137">
        <v>2784.66</v>
      </c>
      <c r="F137">
        <v>2851.5</v>
      </c>
      <c r="G137">
        <v>728860</v>
      </c>
      <c r="H137" t="s">
        <v>7</v>
      </c>
      <c r="K137">
        <f>ETH[[#This Row],[Close]]-ETH[[#This Row],[Open]]</f>
        <v>44.349999999999909</v>
      </c>
      <c r="N137">
        <f>(K137/ETH[[#This Row],[Open]])*100</f>
        <v>1.5798941987424935</v>
      </c>
    </row>
    <row r="138" spans="1:14" x14ac:dyDescent="0.25">
      <c r="A138" s="1" t="s">
        <v>11</v>
      </c>
      <c r="B138" s="1">
        <v>44414</v>
      </c>
      <c r="C138">
        <v>2827.23</v>
      </c>
      <c r="D138">
        <v>2946.62</v>
      </c>
      <c r="E138">
        <v>2726.04</v>
      </c>
      <c r="F138">
        <v>2889.43</v>
      </c>
      <c r="G138">
        <v>1062616</v>
      </c>
      <c r="H138" t="s">
        <v>7</v>
      </c>
      <c r="K138">
        <f>ETH[[#This Row],[Close]]-ETH[[#This Row],[Open]]</f>
        <v>62.199999999999818</v>
      </c>
      <c r="N138">
        <f>(K138/ETH[[#This Row],[Open]])*100</f>
        <v>2.2000332480908811</v>
      </c>
    </row>
    <row r="139" spans="1:14" x14ac:dyDescent="0.25">
      <c r="A139" s="1" t="s">
        <v>11</v>
      </c>
      <c r="B139" s="1">
        <v>44337</v>
      </c>
      <c r="C139">
        <v>2766.88</v>
      </c>
      <c r="D139">
        <v>2931.66</v>
      </c>
      <c r="E139">
        <v>2111.42</v>
      </c>
      <c r="F139">
        <v>2433.11</v>
      </c>
      <c r="G139">
        <v>4229658</v>
      </c>
      <c r="H139" t="s">
        <v>7</v>
      </c>
      <c r="K139">
        <f>ETH[[#This Row],[Close]]-ETH[[#This Row],[Open]]</f>
        <v>-333.77</v>
      </c>
      <c r="N139">
        <f>(K139/ETH[[#This Row],[Open]])*100</f>
        <v>-12.06304574105129</v>
      </c>
    </row>
    <row r="140" spans="1:14" x14ac:dyDescent="0.25">
      <c r="A140" s="1" t="s">
        <v>11</v>
      </c>
      <c r="B140" s="1">
        <v>44342</v>
      </c>
      <c r="C140">
        <v>2705.69</v>
      </c>
      <c r="D140">
        <v>2908.37</v>
      </c>
      <c r="E140">
        <v>2648.1</v>
      </c>
      <c r="F140">
        <v>2884.66</v>
      </c>
      <c r="G140">
        <v>2659567</v>
      </c>
      <c r="H140" t="s">
        <v>7</v>
      </c>
      <c r="K140">
        <f>ETH[[#This Row],[Close]]-ETH[[#This Row],[Open]]</f>
        <v>178.9699999999998</v>
      </c>
      <c r="N140">
        <f>(K140/ETH[[#This Row],[Open]])*100</f>
        <v>6.6145789059352618</v>
      </c>
    </row>
    <row r="141" spans="1:14" x14ac:dyDescent="0.25">
      <c r="A141" s="1" t="s">
        <v>11</v>
      </c>
      <c r="B141" s="1">
        <v>44350</v>
      </c>
      <c r="C141">
        <v>2705.05</v>
      </c>
      <c r="D141">
        <v>2889.19</v>
      </c>
      <c r="E141">
        <v>2666.39</v>
      </c>
      <c r="F141">
        <v>2853.35</v>
      </c>
      <c r="G141">
        <v>1085334</v>
      </c>
      <c r="H141" t="s">
        <v>7</v>
      </c>
      <c r="K141">
        <f>ETH[[#This Row],[Close]]-ETH[[#This Row],[Open]]</f>
        <v>148.29999999999973</v>
      </c>
      <c r="N141">
        <f>(K141/ETH[[#This Row],[Open]])*100</f>
        <v>5.482338588935499</v>
      </c>
    </row>
    <row r="142" spans="1:14" x14ac:dyDescent="0.25">
      <c r="A142" s="1" t="s">
        <v>11</v>
      </c>
      <c r="B142" s="1">
        <v>44343</v>
      </c>
      <c r="C142">
        <v>2885.02</v>
      </c>
      <c r="D142">
        <v>2885.87</v>
      </c>
      <c r="E142">
        <v>2638.62</v>
      </c>
      <c r="F142">
        <v>2735.88</v>
      </c>
      <c r="G142">
        <v>2391700</v>
      </c>
      <c r="H142" t="s">
        <v>7</v>
      </c>
      <c r="K142">
        <f>ETH[[#This Row],[Close]]-ETH[[#This Row],[Open]]</f>
        <v>-149.13999999999987</v>
      </c>
      <c r="N142">
        <f>(K142/ETH[[#This Row],[Open]])*100</f>
        <v>-5.1694615635246857</v>
      </c>
    </row>
    <row r="143" spans="1:14" x14ac:dyDescent="0.25">
      <c r="A143" s="1" t="s">
        <v>11</v>
      </c>
      <c r="B143" s="1">
        <v>44351</v>
      </c>
      <c r="C143">
        <v>2856.63</v>
      </c>
      <c r="D143">
        <v>2856.63</v>
      </c>
      <c r="E143">
        <v>2557.71</v>
      </c>
      <c r="F143">
        <v>2686.5</v>
      </c>
      <c r="G143">
        <v>2465959</v>
      </c>
      <c r="H143" t="s">
        <v>7</v>
      </c>
      <c r="K143">
        <f>ETH[[#This Row],[Close]]-ETH[[#This Row],[Open]]</f>
        <v>-170.13000000000011</v>
      </c>
      <c r="N143">
        <f>(K143/ETH[[#This Row],[Open]])*100</f>
        <v>-5.9556190336165375</v>
      </c>
    </row>
    <row r="144" spans="1:14" x14ac:dyDescent="0.25">
      <c r="A144" s="1" t="s">
        <v>11</v>
      </c>
      <c r="B144" s="1">
        <v>44413</v>
      </c>
      <c r="C144">
        <v>2725.28</v>
      </c>
      <c r="D144">
        <v>2842.95</v>
      </c>
      <c r="E144">
        <v>2533.5100000000002</v>
      </c>
      <c r="F144">
        <v>2827.21</v>
      </c>
      <c r="G144">
        <v>1654529</v>
      </c>
      <c r="H144" t="s">
        <v>7</v>
      </c>
      <c r="K144">
        <f>ETH[[#This Row],[Close]]-ETH[[#This Row],[Open]]</f>
        <v>101.92999999999984</v>
      </c>
      <c r="N144">
        <f>(K144/ETH[[#This Row],[Open]])*100</f>
        <v>3.7401661480655135</v>
      </c>
    </row>
    <row r="145" spans="1:14" x14ac:dyDescent="0.25">
      <c r="A145" s="1" t="s">
        <v>11</v>
      </c>
      <c r="B145" s="1">
        <v>44354</v>
      </c>
      <c r="C145">
        <v>2713.52</v>
      </c>
      <c r="D145">
        <v>2842.88</v>
      </c>
      <c r="E145">
        <v>2581.2399999999998</v>
      </c>
      <c r="F145">
        <v>2592.63</v>
      </c>
      <c r="G145">
        <v>3012988</v>
      </c>
      <c r="H145" t="s">
        <v>7</v>
      </c>
      <c r="K145">
        <f>ETH[[#This Row],[Close]]-ETH[[#This Row],[Open]]</f>
        <v>-120.88999999999987</v>
      </c>
      <c r="N145">
        <f>(K145/ETH[[#This Row],[Open]])*100</f>
        <v>-4.45509891211415</v>
      </c>
    </row>
    <row r="146" spans="1:14" x14ac:dyDescent="0.25">
      <c r="A146" s="1" t="s">
        <v>11</v>
      </c>
      <c r="B146" s="1">
        <v>44352</v>
      </c>
      <c r="C146">
        <v>2688.75</v>
      </c>
      <c r="D146">
        <v>2814.02</v>
      </c>
      <c r="E146">
        <v>2555.98</v>
      </c>
      <c r="F146">
        <v>2628.98</v>
      </c>
      <c r="G146">
        <v>2554913</v>
      </c>
      <c r="H146" t="s">
        <v>7</v>
      </c>
      <c r="K146">
        <f>ETH[[#This Row],[Close]]-ETH[[#This Row],[Open]]</f>
        <v>-59.769999999999982</v>
      </c>
      <c r="N146">
        <f>(K146/ETH[[#This Row],[Open]])*100</f>
        <v>-2.2229660622966056</v>
      </c>
    </row>
    <row r="147" spans="1:14" x14ac:dyDescent="0.25">
      <c r="A147" s="1" t="s">
        <v>11</v>
      </c>
      <c r="B147" s="1">
        <v>44349</v>
      </c>
      <c r="C147">
        <v>2633.74</v>
      </c>
      <c r="D147">
        <v>2801</v>
      </c>
      <c r="E147">
        <v>2554.88</v>
      </c>
      <c r="F147">
        <v>2706.1</v>
      </c>
      <c r="G147">
        <v>2602968</v>
      </c>
      <c r="H147" t="s">
        <v>7</v>
      </c>
      <c r="K147">
        <f>ETH[[#This Row],[Close]]-ETH[[#This Row],[Open]]</f>
        <v>72.360000000000127</v>
      </c>
      <c r="N147">
        <f>(K147/ETH[[#This Row],[Open]])*100</f>
        <v>2.7474238155626649</v>
      </c>
    </row>
    <row r="148" spans="1:14" x14ac:dyDescent="0.25">
      <c r="A148" s="1" t="s">
        <v>11</v>
      </c>
      <c r="B148" s="1">
        <v>44316</v>
      </c>
      <c r="C148">
        <v>2757.02</v>
      </c>
      <c r="D148">
        <v>2797.61</v>
      </c>
      <c r="E148">
        <v>2726.03</v>
      </c>
      <c r="F148">
        <v>2772.78</v>
      </c>
      <c r="G148">
        <v>1516765</v>
      </c>
      <c r="H148" t="s">
        <v>7</v>
      </c>
      <c r="K148">
        <f>ETH[[#This Row],[Close]]-ETH[[#This Row],[Open]]</f>
        <v>15.760000000000218</v>
      </c>
      <c r="N148">
        <f>(K148/ETH[[#This Row],[Open]])*100</f>
        <v>0.57163168928771713</v>
      </c>
    </row>
    <row r="149" spans="1:14" x14ac:dyDescent="0.25">
      <c r="A149" s="1" t="s">
        <v>11</v>
      </c>
      <c r="B149" s="1">
        <v>44315</v>
      </c>
      <c r="C149">
        <v>2746.51</v>
      </c>
      <c r="D149">
        <v>2797.52</v>
      </c>
      <c r="E149">
        <v>2670.35</v>
      </c>
      <c r="F149">
        <v>2757.36</v>
      </c>
      <c r="G149">
        <v>1650956</v>
      </c>
      <c r="H149" t="s">
        <v>7</v>
      </c>
      <c r="K149">
        <f>ETH[[#This Row],[Close]]-ETH[[#This Row],[Open]]</f>
        <v>10.849999999999909</v>
      </c>
      <c r="N149">
        <f>(K149/ETH[[#This Row],[Open]])*100</f>
        <v>0.39504680485415705</v>
      </c>
    </row>
    <row r="150" spans="1:14" x14ac:dyDescent="0.25">
      <c r="A150" s="1" t="s">
        <v>11</v>
      </c>
      <c r="B150" s="1">
        <v>44412</v>
      </c>
      <c r="C150">
        <v>2506.5</v>
      </c>
      <c r="D150">
        <v>2766.46</v>
      </c>
      <c r="E150">
        <v>2462.3200000000002</v>
      </c>
      <c r="F150">
        <v>2725.29</v>
      </c>
      <c r="G150">
        <v>1225630</v>
      </c>
      <c r="H150" t="s">
        <v>7</v>
      </c>
      <c r="K150">
        <f>ETH[[#This Row],[Close]]-ETH[[#This Row],[Open]]</f>
        <v>218.78999999999996</v>
      </c>
      <c r="N150">
        <f>(K150/ETH[[#This Row],[Open]])*100</f>
        <v>8.7289048473967661</v>
      </c>
    </row>
    <row r="151" spans="1:14" x14ac:dyDescent="0.25">
      <c r="A151" s="1" t="s">
        <v>11</v>
      </c>
      <c r="B151" s="1">
        <v>44344</v>
      </c>
      <c r="C151">
        <v>2742.39</v>
      </c>
      <c r="D151">
        <v>2760.17</v>
      </c>
      <c r="E151">
        <v>2332.4299999999998</v>
      </c>
      <c r="F151">
        <v>2414.29</v>
      </c>
      <c r="G151">
        <v>3260083</v>
      </c>
      <c r="H151" t="s">
        <v>7</v>
      </c>
      <c r="K151">
        <f>ETH[[#This Row],[Close]]-ETH[[#This Row],[Open]]</f>
        <v>-328.09999999999991</v>
      </c>
      <c r="N151">
        <f>(K151/ETH[[#This Row],[Open]])*100</f>
        <v>-11.964016788275918</v>
      </c>
    </row>
    <row r="152" spans="1:14" x14ac:dyDescent="0.25">
      <c r="A152" s="1" t="s">
        <v>11</v>
      </c>
      <c r="B152" s="1">
        <v>44314</v>
      </c>
      <c r="C152">
        <v>2665.83</v>
      </c>
      <c r="D152">
        <v>2759.03</v>
      </c>
      <c r="E152">
        <v>2562.7399999999998</v>
      </c>
      <c r="F152">
        <v>2746.54</v>
      </c>
      <c r="G152">
        <v>1740524</v>
      </c>
      <c r="H152" t="s">
        <v>7</v>
      </c>
      <c r="K152">
        <f>ETH[[#This Row],[Close]]-ETH[[#This Row],[Open]]</f>
        <v>80.710000000000036</v>
      </c>
      <c r="N152">
        <f>(K152/ETH[[#This Row],[Open]])*100</f>
        <v>3.0275749016253863</v>
      </c>
    </row>
    <row r="153" spans="1:14" x14ac:dyDescent="0.25">
      <c r="A153" s="1" t="s">
        <v>11</v>
      </c>
      <c r="B153" s="1">
        <v>44341</v>
      </c>
      <c r="C153">
        <v>2647.27</v>
      </c>
      <c r="D153">
        <v>2747.49</v>
      </c>
      <c r="E153">
        <v>2388.81</v>
      </c>
      <c r="F153">
        <v>2705.09</v>
      </c>
      <c r="G153">
        <v>3276658</v>
      </c>
      <c r="H153" t="s">
        <v>7</v>
      </c>
      <c r="K153">
        <f>ETH[[#This Row],[Close]]-ETH[[#This Row],[Open]]</f>
        <v>57.820000000000164</v>
      </c>
      <c r="N153">
        <f>(K153/ETH[[#This Row],[Open]])*100</f>
        <v>2.1841368655256233</v>
      </c>
    </row>
    <row r="154" spans="1:14" x14ac:dyDescent="0.25">
      <c r="A154" s="1" t="s">
        <v>11</v>
      </c>
      <c r="B154" s="1">
        <v>44353</v>
      </c>
      <c r="C154">
        <v>2628.43</v>
      </c>
      <c r="D154">
        <v>2743.53</v>
      </c>
      <c r="E154">
        <v>2614.48</v>
      </c>
      <c r="F154">
        <v>2713.66</v>
      </c>
      <c r="G154">
        <v>756358</v>
      </c>
      <c r="H154" t="s">
        <v>7</v>
      </c>
      <c r="K154">
        <f>ETH[[#This Row],[Close]]-ETH[[#This Row],[Open]]</f>
        <v>85.230000000000018</v>
      </c>
      <c r="N154">
        <f>(K154/ETH[[#This Row],[Open]])*100</f>
        <v>3.2426201192346773</v>
      </c>
    </row>
    <row r="155" spans="1:14" x14ac:dyDescent="0.25">
      <c r="A155" s="1" t="s">
        <v>11</v>
      </c>
      <c r="B155" s="1">
        <v>44348</v>
      </c>
      <c r="C155">
        <v>2707.94</v>
      </c>
      <c r="D155">
        <v>2738.23</v>
      </c>
      <c r="E155">
        <v>2529.73</v>
      </c>
      <c r="F155">
        <v>2633.67</v>
      </c>
      <c r="G155">
        <v>2451500</v>
      </c>
      <c r="H155" t="s">
        <v>7</v>
      </c>
      <c r="K155">
        <f>ETH[[#This Row],[Close]]-ETH[[#This Row],[Open]]</f>
        <v>-74.269999999999982</v>
      </c>
      <c r="N155">
        <f>(K155/ETH[[#This Row],[Open]])*100</f>
        <v>-2.7426752439123456</v>
      </c>
    </row>
    <row r="156" spans="1:14" x14ac:dyDescent="0.25">
      <c r="A156" s="1" t="s">
        <v>11</v>
      </c>
      <c r="B156" s="1">
        <v>44347</v>
      </c>
      <c r="C156">
        <v>2386.9299999999998</v>
      </c>
      <c r="D156">
        <v>2713.98</v>
      </c>
      <c r="E156">
        <v>2279.42</v>
      </c>
      <c r="F156">
        <v>2708.47</v>
      </c>
      <c r="G156">
        <v>2825247</v>
      </c>
      <c r="H156" t="s">
        <v>7</v>
      </c>
      <c r="K156">
        <f>ETH[[#This Row],[Close]]-ETH[[#This Row],[Open]]</f>
        <v>321.53999999999996</v>
      </c>
      <c r="N156">
        <f>(K156/ETH[[#This Row],[Open]])*100</f>
        <v>13.470860058736536</v>
      </c>
    </row>
    <row r="157" spans="1:14" x14ac:dyDescent="0.25">
      <c r="A157" s="1" t="s">
        <v>11</v>
      </c>
      <c r="B157" s="1">
        <v>44409</v>
      </c>
      <c r="C157">
        <v>2530.94</v>
      </c>
      <c r="D157">
        <v>2696.38</v>
      </c>
      <c r="E157">
        <v>2515.2600000000002</v>
      </c>
      <c r="F157">
        <v>2556.23</v>
      </c>
      <c r="G157">
        <v>1203482</v>
      </c>
      <c r="H157" t="s">
        <v>7</v>
      </c>
      <c r="K157">
        <f>ETH[[#This Row],[Close]]-ETH[[#This Row],[Open]]</f>
        <v>25.289999999999964</v>
      </c>
      <c r="N157">
        <f>(K157/ETH[[#This Row],[Open]])*100</f>
        <v>0.99923348637265053</v>
      </c>
    </row>
    <row r="158" spans="1:14" x14ac:dyDescent="0.25">
      <c r="A158" s="1" t="s">
        <v>11</v>
      </c>
      <c r="B158" s="1">
        <v>44313</v>
      </c>
      <c r="C158">
        <v>2531.0700000000002</v>
      </c>
      <c r="D158">
        <v>2677.95</v>
      </c>
      <c r="E158">
        <v>2484.44</v>
      </c>
      <c r="F158">
        <v>2665.24</v>
      </c>
      <c r="G158">
        <v>1454218</v>
      </c>
      <c r="H158" t="s">
        <v>7</v>
      </c>
      <c r="K158">
        <f>ETH[[#This Row],[Close]]-ETH[[#This Row],[Open]]</f>
        <v>134.16999999999962</v>
      </c>
      <c r="N158">
        <f>(K158/ETH[[#This Row],[Open]])*100</f>
        <v>5.3009201641993151</v>
      </c>
    </row>
    <row r="159" spans="1:14" x14ac:dyDescent="0.25">
      <c r="A159" s="1" t="s">
        <v>11</v>
      </c>
      <c r="B159" s="1">
        <v>44340</v>
      </c>
      <c r="C159">
        <v>2101.3000000000002</v>
      </c>
      <c r="D159">
        <v>2667.2</v>
      </c>
      <c r="E159">
        <v>2080.87</v>
      </c>
      <c r="F159">
        <v>2646.79</v>
      </c>
      <c r="G159">
        <v>3236837</v>
      </c>
      <c r="H159" t="s">
        <v>7</v>
      </c>
      <c r="K159">
        <f>ETH[[#This Row],[Close]]-ETH[[#This Row],[Open]]</f>
        <v>545.48999999999978</v>
      </c>
      <c r="N159">
        <f>(K159/ETH[[#This Row],[Open]])*100</f>
        <v>25.959644029886249</v>
      </c>
    </row>
    <row r="160" spans="1:14" x14ac:dyDescent="0.25">
      <c r="A160" s="1" t="s">
        <v>11</v>
      </c>
      <c r="B160" s="1">
        <v>44410</v>
      </c>
      <c r="C160">
        <v>2556.0700000000002</v>
      </c>
      <c r="D160">
        <v>2664.73</v>
      </c>
      <c r="E160">
        <v>2513.5100000000002</v>
      </c>
      <c r="F160">
        <v>2608.04</v>
      </c>
      <c r="G160">
        <v>970667</v>
      </c>
      <c r="H160" t="s">
        <v>7</v>
      </c>
      <c r="K160">
        <f>ETH[[#This Row],[Close]]-ETH[[#This Row],[Open]]</f>
        <v>51.9699999999998</v>
      </c>
      <c r="N160">
        <f>(K160/ETH[[#This Row],[Open]])*100</f>
        <v>2.0331994037721892</v>
      </c>
    </row>
    <row r="161" spans="1:14" x14ac:dyDescent="0.25">
      <c r="A161" s="1" t="s">
        <v>11</v>
      </c>
      <c r="B161" s="1">
        <v>44308</v>
      </c>
      <c r="C161">
        <v>2360.3200000000002</v>
      </c>
      <c r="D161">
        <v>2642.99</v>
      </c>
      <c r="E161">
        <v>2313.46</v>
      </c>
      <c r="F161">
        <v>2401.1</v>
      </c>
      <c r="G161">
        <v>3165540</v>
      </c>
      <c r="H161" t="s">
        <v>7</v>
      </c>
      <c r="K161">
        <f>ETH[[#This Row],[Close]]-ETH[[#This Row],[Open]]</f>
        <v>40.779999999999745</v>
      </c>
      <c r="N161">
        <f>(K161/ETH[[#This Row],[Open]])*100</f>
        <v>1.7277318329717894</v>
      </c>
    </row>
    <row r="162" spans="1:14" x14ac:dyDescent="0.25">
      <c r="A162" s="1" t="s">
        <v>11</v>
      </c>
      <c r="B162" s="1">
        <v>44362</v>
      </c>
      <c r="C162">
        <v>2581.42</v>
      </c>
      <c r="D162">
        <v>2637.9</v>
      </c>
      <c r="E162">
        <v>2512.39</v>
      </c>
      <c r="F162">
        <v>2543.83</v>
      </c>
      <c r="G162">
        <v>1948603</v>
      </c>
      <c r="H162" t="s">
        <v>7</v>
      </c>
      <c r="K162">
        <f>ETH[[#This Row],[Close]]-ETH[[#This Row],[Open]]</f>
        <v>-37.590000000000146</v>
      </c>
      <c r="N162">
        <f>(K162/ETH[[#This Row],[Open]])*100</f>
        <v>-1.4561752833711734</v>
      </c>
    </row>
    <row r="163" spans="1:14" x14ac:dyDescent="0.25">
      <c r="A163" s="1" t="s">
        <v>11</v>
      </c>
      <c r="B163" s="1">
        <v>44411</v>
      </c>
      <c r="C163">
        <v>2608.0100000000002</v>
      </c>
      <c r="D163">
        <v>2631.43</v>
      </c>
      <c r="E163">
        <v>2445.4899999999998</v>
      </c>
      <c r="F163">
        <v>2506.65</v>
      </c>
      <c r="G163">
        <v>158450</v>
      </c>
      <c r="H163" t="s">
        <v>7</v>
      </c>
      <c r="K163">
        <f>ETH[[#This Row],[Close]]-ETH[[#This Row],[Open]]</f>
        <v>-101.36000000000013</v>
      </c>
      <c r="N163">
        <f>(K163/ETH[[#This Row],[Open]])*100</f>
        <v>-3.8864881653061194</v>
      </c>
    </row>
    <row r="164" spans="1:14" x14ac:dyDescent="0.25">
      <c r="A164" s="1" t="s">
        <v>11</v>
      </c>
      <c r="B164" s="1">
        <v>44356</v>
      </c>
      <c r="C164">
        <v>2507.86</v>
      </c>
      <c r="D164">
        <v>2620.7399999999998</v>
      </c>
      <c r="E164">
        <v>2408.37</v>
      </c>
      <c r="F164">
        <v>2606.23</v>
      </c>
      <c r="G164">
        <v>2319177</v>
      </c>
      <c r="H164" t="s">
        <v>7</v>
      </c>
      <c r="K164">
        <f>ETH[[#This Row],[Close]]-ETH[[#This Row],[Open]]</f>
        <v>98.369999999999891</v>
      </c>
      <c r="N164">
        <f>(K164/ETH[[#This Row],[Open]])*100</f>
        <v>3.922467761358285</v>
      </c>
    </row>
    <row r="165" spans="1:14" x14ac:dyDescent="0.25">
      <c r="A165" s="1" t="s">
        <v>11</v>
      </c>
      <c r="B165" s="1">
        <v>44355</v>
      </c>
      <c r="C165">
        <v>2592.12</v>
      </c>
      <c r="D165">
        <v>2618.6999999999998</v>
      </c>
      <c r="E165">
        <v>2320.64</v>
      </c>
      <c r="F165">
        <v>2510.65</v>
      </c>
      <c r="G165">
        <v>75179</v>
      </c>
      <c r="H165" t="s">
        <v>7</v>
      </c>
      <c r="K165">
        <f>ETH[[#This Row],[Close]]-ETH[[#This Row],[Open]]</f>
        <v>-81.4699999999998</v>
      </c>
      <c r="N165">
        <f>(K165/ETH[[#This Row],[Open]])*100</f>
        <v>-3.1429872073823666</v>
      </c>
    </row>
    <row r="166" spans="1:14" x14ac:dyDescent="0.25">
      <c r="A166" s="1" t="s">
        <v>11</v>
      </c>
      <c r="B166" s="1">
        <v>44357</v>
      </c>
      <c r="C166">
        <v>2607.4499999999998</v>
      </c>
      <c r="D166">
        <v>2615.46</v>
      </c>
      <c r="E166">
        <v>2432.41</v>
      </c>
      <c r="F166">
        <v>2469.9699999999998</v>
      </c>
      <c r="G166">
        <v>1293095</v>
      </c>
      <c r="H166" t="s">
        <v>7</v>
      </c>
      <c r="K166">
        <f>ETH[[#This Row],[Close]]-ETH[[#This Row],[Open]]</f>
        <v>-137.48000000000002</v>
      </c>
      <c r="N166">
        <f>(K166/ETH[[#This Row],[Open]])*100</f>
        <v>-5.2725843256821809</v>
      </c>
    </row>
    <row r="167" spans="1:14" x14ac:dyDescent="0.25">
      <c r="A167" s="1" t="s">
        <v>11</v>
      </c>
      <c r="B167" s="1">
        <v>44361</v>
      </c>
      <c r="C167">
        <v>2508.4899999999998</v>
      </c>
      <c r="D167">
        <v>2606.91</v>
      </c>
      <c r="E167">
        <v>2467.61</v>
      </c>
      <c r="F167">
        <v>2581.48</v>
      </c>
      <c r="G167">
        <v>1789796</v>
      </c>
      <c r="H167" t="s">
        <v>7</v>
      </c>
      <c r="K167">
        <f>ETH[[#This Row],[Close]]-ETH[[#This Row],[Open]]</f>
        <v>72.990000000000236</v>
      </c>
      <c r="N167">
        <f>(K167/ETH[[#This Row],[Open]])*100</f>
        <v>2.9097185956491853</v>
      </c>
    </row>
    <row r="168" spans="1:14" x14ac:dyDescent="0.25">
      <c r="A168" s="1" t="s">
        <v>11</v>
      </c>
      <c r="B168" s="1">
        <v>44345</v>
      </c>
      <c r="C168">
        <v>2411.6799999999998</v>
      </c>
      <c r="D168">
        <v>2567.42</v>
      </c>
      <c r="E168">
        <v>2207.21</v>
      </c>
      <c r="F168">
        <v>2276.0700000000002</v>
      </c>
      <c r="G168">
        <v>2943611</v>
      </c>
      <c r="H168" t="s">
        <v>7</v>
      </c>
      <c r="K168">
        <f>ETH[[#This Row],[Close]]-ETH[[#This Row],[Open]]</f>
        <v>-135.60999999999967</v>
      </c>
      <c r="N168">
        <f>(K168/ETH[[#This Row],[Open]])*100</f>
        <v>-5.6230511510648045</v>
      </c>
    </row>
    <row r="169" spans="1:14" x14ac:dyDescent="0.25">
      <c r="A169" s="1" t="s">
        <v>11</v>
      </c>
      <c r="B169" s="1">
        <v>44363</v>
      </c>
      <c r="C169">
        <v>2544.35</v>
      </c>
      <c r="D169">
        <v>2552.12</v>
      </c>
      <c r="E169">
        <v>2353.2399999999998</v>
      </c>
      <c r="F169">
        <v>2367.2800000000002</v>
      </c>
      <c r="G169">
        <v>1373733</v>
      </c>
      <c r="H169" t="s">
        <v>7</v>
      </c>
      <c r="K169">
        <f>ETH[[#This Row],[Close]]-ETH[[#This Row],[Open]]</f>
        <v>-177.06999999999971</v>
      </c>
      <c r="N169">
        <f>(K169/ETH[[#This Row],[Open]])*100</f>
        <v>-6.9593412855935597</v>
      </c>
    </row>
    <row r="170" spans="1:14" x14ac:dyDescent="0.25">
      <c r="A170" s="1" t="s">
        <v>11</v>
      </c>
      <c r="B170" s="1">
        <v>44408</v>
      </c>
      <c r="C170">
        <v>2461.08</v>
      </c>
      <c r="D170">
        <v>2551.6799999999998</v>
      </c>
      <c r="E170">
        <v>2421.6999999999998</v>
      </c>
      <c r="F170">
        <v>2532.19</v>
      </c>
      <c r="G170">
        <v>507081</v>
      </c>
      <c r="H170" t="s">
        <v>7</v>
      </c>
      <c r="K170">
        <f>ETH[[#This Row],[Close]]-ETH[[#This Row],[Open]]</f>
        <v>71.110000000000127</v>
      </c>
      <c r="N170">
        <f>(K170/ETH[[#This Row],[Open]])*100</f>
        <v>2.8893818973783918</v>
      </c>
    </row>
    <row r="171" spans="1:14" x14ac:dyDescent="0.25">
      <c r="A171" s="1" t="s">
        <v>11</v>
      </c>
      <c r="B171" s="1">
        <v>44360</v>
      </c>
      <c r="C171">
        <v>2368.6799999999998</v>
      </c>
      <c r="D171">
        <v>2547.9</v>
      </c>
      <c r="E171">
        <v>2311.96</v>
      </c>
      <c r="F171">
        <v>2508.27</v>
      </c>
      <c r="G171">
        <v>1622481</v>
      </c>
      <c r="H171" t="s">
        <v>7</v>
      </c>
      <c r="K171">
        <f>ETH[[#This Row],[Close]]-ETH[[#This Row],[Open]]</f>
        <v>139.59000000000015</v>
      </c>
      <c r="N171">
        <f>(K171/ETH[[#This Row],[Open]])*100</f>
        <v>5.8931556816454806</v>
      </c>
    </row>
    <row r="172" spans="1:14" x14ac:dyDescent="0.25">
      <c r="A172" s="1" t="s">
        <v>11</v>
      </c>
      <c r="B172" s="1">
        <v>44302</v>
      </c>
      <c r="C172">
        <v>2514.5500000000002</v>
      </c>
      <c r="D172">
        <v>2544.54</v>
      </c>
      <c r="E172">
        <v>2302.3000000000002</v>
      </c>
      <c r="F172">
        <v>2423.1799999999998</v>
      </c>
      <c r="G172">
        <v>2083368</v>
      </c>
      <c r="H172" t="s">
        <v>7</v>
      </c>
      <c r="K172">
        <f>ETH[[#This Row],[Close]]-ETH[[#This Row],[Open]]</f>
        <v>-91.370000000000346</v>
      </c>
      <c r="N172">
        <f>(K172/ETH[[#This Row],[Open]])*100</f>
        <v>-3.6336521445189134</v>
      </c>
    </row>
    <row r="173" spans="1:14" x14ac:dyDescent="0.25">
      <c r="A173" s="1" t="s">
        <v>11</v>
      </c>
      <c r="B173" s="1">
        <v>44301</v>
      </c>
      <c r="C173">
        <v>2432.9</v>
      </c>
      <c r="D173">
        <v>2541.9</v>
      </c>
      <c r="E173">
        <v>2402.75</v>
      </c>
      <c r="F173">
        <v>2514.2199999999998</v>
      </c>
      <c r="G173">
        <v>1911180</v>
      </c>
      <c r="H173" t="s">
        <v>7</v>
      </c>
      <c r="K173">
        <f>ETH[[#This Row],[Close]]-ETH[[#This Row],[Open]]</f>
        <v>81.319999999999709</v>
      </c>
      <c r="N173">
        <f>(K173/ETH[[#This Row],[Open]])*100</f>
        <v>3.3425130502692144</v>
      </c>
    </row>
    <row r="174" spans="1:14" x14ac:dyDescent="0.25">
      <c r="A174" s="1" t="s">
        <v>11</v>
      </c>
      <c r="B174" s="1">
        <v>44312</v>
      </c>
      <c r="C174">
        <v>2320.63</v>
      </c>
      <c r="D174">
        <v>2539.8000000000002</v>
      </c>
      <c r="E174">
        <v>2305.9699999999998</v>
      </c>
      <c r="F174">
        <v>2533.12</v>
      </c>
      <c r="G174">
        <v>1794021</v>
      </c>
      <c r="H174" t="s">
        <v>7</v>
      </c>
      <c r="K174">
        <f>ETH[[#This Row],[Close]]-ETH[[#This Row],[Open]]</f>
        <v>212.48999999999978</v>
      </c>
      <c r="N174">
        <f>(K174/ETH[[#This Row],[Open]])*100</f>
        <v>9.1565652430589868</v>
      </c>
    </row>
    <row r="175" spans="1:14" x14ac:dyDescent="0.25">
      <c r="A175" s="1" t="s">
        <v>11</v>
      </c>
      <c r="B175" s="1">
        <v>44303</v>
      </c>
      <c r="C175">
        <v>2424.12</v>
      </c>
      <c r="D175">
        <v>2493.9299999999998</v>
      </c>
      <c r="E175">
        <v>2314.12</v>
      </c>
      <c r="F175">
        <v>2318.33</v>
      </c>
      <c r="G175">
        <v>1731692</v>
      </c>
      <c r="H175" t="s">
        <v>7</v>
      </c>
      <c r="K175">
        <f>ETH[[#This Row],[Close]]-ETH[[#This Row],[Open]]</f>
        <v>-105.78999999999996</v>
      </c>
      <c r="N175">
        <f>(K175/ETH[[#This Row],[Open]])*100</f>
        <v>-4.364057884923187</v>
      </c>
    </row>
    <row r="176" spans="1:14" x14ac:dyDescent="0.25">
      <c r="A176" s="1" t="s">
        <v>11</v>
      </c>
      <c r="B176" s="1">
        <v>44358</v>
      </c>
      <c r="C176">
        <v>2470.04</v>
      </c>
      <c r="D176">
        <v>2493.48</v>
      </c>
      <c r="E176">
        <v>2324.21</v>
      </c>
      <c r="F176">
        <v>2351.4499999999998</v>
      </c>
      <c r="G176">
        <v>587182</v>
      </c>
      <c r="H176" t="s">
        <v>7</v>
      </c>
      <c r="K176">
        <f>ETH[[#This Row],[Close]]-ETH[[#This Row],[Open]]</f>
        <v>-118.59000000000015</v>
      </c>
      <c r="N176">
        <f>(K176/ETH[[#This Row],[Open]])*100</f>
        <v>-4.8011368236951686</v>
      </c>
    </row>
    <row r="177" spans="1:14" x14ac:dyDescent="0.25">
      <c r="A177" s="1" t="s">
        <v>11</v>
      </c>
      <c r="B177" s="1">
        <v>44338</v>
      </c>
      <c r="C177">
        <v>2433.09</v>
      </c>
      <c r="D177">
        <v>2481.06</v>
      </c>
      <c r="E177">
        <v>2162.84</v>
      </c>
      <c r="F177">
        <v>2291.6</v>
      </c>
      <c r="G177">
        <v>2823685</v>
      </c>
      <c r="H177" t="s">
        <v>7</v>
      </c>
      <c r="K177">
        <f>ETH[[#This Row],[Close]]-ETH[[#This Row],[Open]]</f>
        <v>-141.49000000000024</v>
      </c>
      <c r="N177">
        <f>(K177/ETH[[#This Row],[Open]])*100</f>
        <v>-5.8152390581524003</v>
      </c>
    </row>
    <row r="178" spans="1:14" x14ac:dyDescent="0.25">
      <c r="A178" s="1" t="s">
        <v>11</v>
      </c>
      <c r="B178" s="1">
        <v>44307</v>
      </c>
      <c r="C178">
        <v>2331.84</v>
      </c>
      <c r="D178">
        <v>2467.5100000000002</v>
      </c>
      <c r="E178">
        <v>2238.15</v>
      </c>
      <c r="F178">
        <v>2360.81</v>
      </c>
      <c r="G178">
        <v>2104047</v>
      </c>
      <c r="H178" t="s">
        <v>7</v>
      </c>
      <c r="K178">
        <f>ETH[[#This Row],[Close]]-ETH[[#This Row],[Open]]</f>
        <v>28.9699999999998</v>
      </c>
      <c r="N178">
        <f>(K178/ETH[[#This Row],[Open]])*100</f>
        <v>1.2423665431590416</v>
      </c>
    </row>
    <row r="179" spans="1:14" x14ac:dyDescent="0.25">
      <c r="A179" s="1" t="s">
        <v>11</v>
      </c>
      <c r="B179" s="1">
        <v>44407</v>
      </c>
      <c r="C179">
        <v>2380.59</v>
      </c>
      <c r="D179">
        <v>2467.4</v>
      </c>
      <c r="E179">
        <v>2320.8000000000002</v>
      </c>
      <c r="F179">
        <v>2460.9499999999998</v>
      </c>
      <c r="G179">
        <v>1025002</v>
      </c>
      <c r="H179" t="s">
        <v>7</v>
      </c>
      <c r="K179">
        <f>ETH[[#This Row],[Close]]-ETH[[#This Row],[Open]]</f>
        <v>80.359999999999673</v>
      </c>
      <c r="N179">
        <f>(K179/ETH[[#This Row],[Open]])*100</f>
        <v>3.3756337714600022</v>
      </c>
    </row>
    <row r="180" spans="1:14" x14ac:dyDescent="0.25">
      <c r="A180" s="1" t="s">
        <v>11</v>
      </c>
      <c r="B180" s="1">
        <v>44346</v>
      </c>
      <c r="C180">
        <v>2276.9699999999998</v>
      </c>
      <c r="D180">
        <v>2465.84</v>
      </c>
      <c r="E180">
        <v>2181.9299999999998</v>
      </c>
      <c r="F180">
        <v>2386.1</v>
      </c>
      <c r="G180">
        <v>2802183</v>
      </c>
      <c r="H180" t="s">
        <v>7</v>
      </c>
      <c r="K180">
        <f>ETH[[#This Row],[Close]]-ETH[[#This Row],[Open]]</f>
        <v>109.13000000000011</v>
      </c>
      <c r="N180">
        <f>(K180/ETH[[#This Row],[Open]])*100</f>
        <v>4.7927728516405628</v>
      </c>
    </row>
    <row r="181" spans="1:14" x14ac:dyDescent="0.25">
      <c r="A181" s="1" t="s">
        <v>11</v>
      </c>
      <c r="B181" s="1">
        <v>44364</v>
      </c>
      <c r="C181">
        <v>2367.7800000000002</v>
      </c>
      <c r="D181">
        <v>2459.11</v>
      </c>
      <c r="E181">
        <v>2309.08</v>
      </c>
      <c r="F181">
        <v>2371.62</v>
      </c>
      <c r="G181">
        <v>1058512</v>
      </c>
      <c r="H181" t="s">
        <v>7</v>
      </c>
      <c r="K181">
        <f>ETH[[#This Row],[Close]]-ETH[[#This Row],[Open]]</f>
        <v>3.8399999999996908</v>
      </c>
      <c r="N181">
        <f>(K181/ETH[[#This Row],[Open]])*100</f>
        <v>0.16217722930338505</v>
      </c>
    </row>
    <row r="182" spans="1:14" x14ac:dyDescent="0.25">
      <c r="A182" s="1" t="s">
        <v>11</v>
      </c>
      <c r="B182" s="1">
        <v>44359</v>
      </c>
      <c r="C182">
        <v>2351.4499999999998</v>
      </c>
      <c r="D182">
        <v>2448.04</v>
      </c>
      <c r="E182">
        <v>2260.8000000000002</v>
      </c>
      <c r="F182">
        <v>2368.4699999999998</v>
      </c>
      <c r="G182">
        <v>1798714</v>
      </c>
      <c r="H182" t="s">
        <v>7</v>
      </c>
      <c r="K182">
        <f>ETH[[#This Row],[Close]]-ETH[[#This Row],[Open]]</f>
        <v>17.019999999999982</v>
      </c>
      <c r="N182">
        <f>(K182/ETH[[#This Row],[Open]])*100</f>
        <v>0.72380871377235256</v>
      </c>
    </row>
    <row r="183" spans="1:14" x14ac:dyDescent="0.25">
      <c r="A183" s="1" t="s">
        <v>11</v>
      </c>
      <c r="B183" s="1">
        <v>44300</v>
      </c>
      <c r="C183">
        <v>2299.25</v>
      </c>
      <c r="D183">
        <v>2445.4</v>
      </c>
      <c r="E183">
        <v>2281.4899999999998</v>
      </c>
      <c r="F183">
        <v>2431.56</v>
      </c>
      <c r="G183">
        <v>2108501</v>
      </c>
      <c r="H183" t="s">
        <v>7</v>
      </c>
      <c r="K183">
        <f>ETH[[#This Row],[Close]]-ETH[[#This Row],[Open]]</f>
        <v>132.30999999999995</v>
      </c>
      <c r="N183">
        <f>(K183/ETH[[#This Row],[Open]])*100</f>
        <v>5.7544851582037602</v>
      </c>
    </row>
    <row r="184" spans="1:14" x14ac:dyDescent="0.25">
      <c r="A184" s="1" t="s">
        <v>11</v>
      </c>
      <c r="B184" s="1">
        <v>44309</v>
      </c>
      <c r="C184">
        <v>2398.9499999999998</v>
      </c>
      <c r="D184">
        <v>2440.21</v>
      </c>
      <c r="E184">
        <v>2119.2600000000002</v>
      </c>
      <c r="F184">
        <v>2367.31</v>
      </c>
      <c r="G184">
        <v>3456897</v>
      </c>
      <c r="H184" t="s">
        <v>7</v>
      </c>
      <c r="K184">
        <f>ETH[[#This Row],[Close]]-ETH[[#This Row],[Open]]</f>
        <v>-31.639999999999873</v>
      </c>
      <c r="N184">
        <f>(K184/ETH[[#This Row],[Open]])*100</f>
        <v>-1.318910356614347</v>
      </c>
    </row>
    <row r="185" spans="1:14" x14ac:dyDescent="0.25">
      <c r="A185" s="1" t="s">
        <v>11</v>
      </c>
      <c r="B185" s="1">
        <v>44403</v>
      </c>
      <c r="C185">
        <v>2189.7399999999998</v>
      </c>
      <c r="D185">
        <v>2430.0100000000002</v>
      </c>
      <c r="E185">
        <v>2174.44</v>
      </c>
      <c r="F185">
        <v>2229.5300000000002</v>
      </c>
      <c r="G185">
        <v>1891029</v>
      </c>
      <c r="H185" t="s">
        <v>7</v>
      </c>
      <c r="K185">
        <f>ETH[[#This Row],[Close]]-ETH[[#This Row],[Open]]</f>
        <v>39.790000000000418</v>
      </c>
      <c r="N185">
        <f>(K185/ETH[[#This Row],[Open]])*100</f>
        <v>1.8171107072072676</v>
      </c>
    </row>
    <row r="186" spans="1:14" x14ac:dyDescent="0.25">
      <c r="A186" s="1" t="s">
        <v>11</v>
      </c>
      <c r="B186" s="1">
        <v>44384</v>
      </c>
      <c r="C186">
        <v>2322.7399999999998</v>
      </c>
      <c r="D186">
        <v>2402.6799999999998</v>
      </c>
      <c r="E186">
        <v>2296.4299999999998</v>
      </c>
      <c r="F186">
        <v>2316.5700000000002</v>
      </c>
      <c r="G186">
        <v>1321813</v>
      </c>
      <c r="H186" t="s">
        <v>7</v>
      </c>
      <c r="K186">
        <f>ETH[[#This Row],[Close]]-ETH[[#This Row],[Open]]</f>
        <v>-6.169999999999618</v>
      </c>
      <c r="N186">
        <f>(K186/ETH[[#This Row],[Open]])*100</f>
        <v>-0.26563455229597882</v>
      </c>
    </row>
    <row r="187" spans="1:14" x14ac:dyDescent="0.25">
      <c r="A187" s="1" t="s">
        <v>11</v>
      </c>
      <c r="B187" s="1">
        <v>44406</v>
      </c>
      <c r="C187">
        <v>2299.46</v>
      </c>
      <c r="D187">
        <v>2397.71</v>
      </c>
      <c r="E187">
        <v>2269.15</v>
      </c>
      <c r="F187">
        <v>2380.9299999999998</v>
      </c>
      <c r="G187">
        <v>642749</v>
      </c>
      <c r="H187" t="s">
        <v>7</v>
      </c>
      <c r="K187">
        <f>ETH[[#This Row],[Close]]-ETH[[#This Row],[Open]]</f>
        <v>81.4699999999998</v>
      </c>
      <c r="N187">
        <f>(K187/ETH[[#This Row],[Open]])*100</f>
        <v>3.5430057491758848</v>
      </c>
    </row>
    <row r="188" spans="1:14" x14ac:dyDescent="0.25">
      <c r="A188" s="1" t="s">
        <v>11</v>
      </c>
      <c r="B188" s="1">
        <v>44381</v>
      </c>
      <c r="C188">
        <v>2224.6999999999998</v>
      </c>
      <c r="D188">
        <v>2386.1999999999998</v>
      </c>
      <c r="E188">
        <v>2222.9499999999998</v>
      </c>
      <c r="F188">
        <v>2323.2199999999998</v>
      </c>
      <c r="G188">
        <v>1389427</v>
      </c>
      <c r="H188" t="s">
        <v>7</v>
      </c>
      <c r="K188">
        <f>ETH[[#This Row],[Close]]-ETH[[#This Row],[Open]]</f>
        <v>98.519999999999982</v>
      </c>
      <c r="N188">
        <f>(K188/ETH[[#This Row],[Open]])*100</f>
        <v>4.428462264574998</v>
      </c>
    </row>
    <row r="189" spans="1:14" x14ac:dyDescent="0.25">
      <c r="A189" s="1" t="s">
        <v>11</v>
      </c>
      <c r="B189" s="1">
        <v>44339</v>
      </c>
      <c r="C189">
        <v>2292.6799999999998</v>
      </c>
      <c r="D189">
        <v>2379.89</v>
      </c>
      <c r="E189">
        <v>1739.91</v>
      </c>
      <c r="F189">
        <v>2101.34</v>
      </c>
      <c r="G189">
        <v>3523766</v>
      </c>
      <c r="H189" t="s">
        <v>7</v>
      </c>
      <c r="K189">
        <f>ETH[[#This Row],[Close]]-ETH[[#This Row],[Open]]</f>
        <v>-191.33999999999969</v>
      </c>
      <c r="N189">
        <f>(K189/ETH[[#This Row],[Open]])*100</f>
        <v>-8.3456915051380776</v>
      </c>
    </row>
    <row r="190" spans="1:14" x14ac:dyDescent="0.25">
      <c r="A190" s="1" t="s">
        <v>11</v>
      </c>
      <c r="B190" s="1">
        <v>44365</v>
      </c>
      <c r="C190">
        <v>2372.1</v>
      </c>
      <c r="D190">
        <v>2376.62</v>
      </c>
      <c r="E190">
        <v>2142.7399999999998</v>
      </c>
      <c r="F190">
        <v>2229.5300000000002</v>
      </c>
      <c r="G190">
        <v>778792</v>
      </c>
      <c r="H190" t="s">
        <v>7</v>
      </c>
      <c r="K190">
        <f>ETH[[#This Row],[Close]]-ETH[[#This Row],[Open]]</f>
        <v>-142.56999999999971</v>
      </c>
      <c r="N190">
        <f>(K190/ETH[[#This Row],[Open]])*100</f>
        <v>-6.0102862442561324</v>
      </c>
    </row>
    <row r="191" spans="1:14" x14ac:dyDescent="0.25">
      <c r="A191" s="1" t="s">
        <v>11</v>
      </c>
      <c r="B191" s="1">
        <v>44310</v>
      </c>
      <c r="C191">
        <v>2367.35</v>
      </c>
      <c r="D191">
        <v>2367.46</v>
      </c>
      <c r="E191">
        <v>2159.6</v>
      </c>
      <c r="F191">
        <v>2215.9299999999998</v>
      </c>
      <c r="G191">
        <v>1614413</v>
      </c>
      <c r="H191" t="s">
        <v>7</v>
      </c>
      <c r="K191">
        <f>ETH[[#This Row],[Close]]-ETH[[#This Row],[Open]]</f>
        <v>-151.42000000000007</v>
      </c>
      <c r="N191">
        <f>(K191/ETH[[#This Row],[Open]])*100</f>
        <v>-6.3961813842482131</v>
      </c>
    </row>
    <row r="192" spans="1:14" x14ac:dyDescent="0.25">
      <c r="A192" s="1" t="s">
        <v>11</v>
      </c>
      <c r="B192" s="1">
        <v>44311</v>
      </c>
      <c r="C192">
        <v>2217.23</v>
      </c>
      <c r="D192">
        <v>2355.1999999999998</v>
      </c>
      <c r="E192">
        <v>2169.91</v>
      </c>
      <c r="F192">
        <v>2316.48</v>
      </c>
      <c r="G192">
        <v>1018682</v>
      </c>
      <c r="H192" t="s">
        <v>7</v>
      </c>
      <c r="K192">
        <f>ETH[[#This Row],[Close]]-ETH[[#This Row],[Open]]</f>
        <v>99.25</v>
      </c>
      <c r="N192">
        <f>(K192/ETH[[#This Row],[Open]])*100</f>
        <v>4.4763060214772485</v>
      </c>
    </row>
    <row r="193" spans="1:14" x14ac:dyDescent="0.25">
      <c r="A193" s="1" t="s">
        <v>11</v>
      </c>
      <c r="B193" s="1">
        <v>44383</v>
      </c>
      <c r="C193">
        <v>2196.25</v>
      </c>
      <c r="D193">
        <v>2347.4699999999998</v>
      </c>
      <c r="E193">
        <v>2194.1999999999998</v>
      </c>
      <c r="F193">
        <v>2322.7199999999998</v>
      </c>
      <c r="G193">
        <v>1778485</v>
      </c>
      <c r="H193" t="s">
        <v>7</v>
      </c>
      <c r="K193">
        <f>ETH[[#This Row],[Close]]-ETH[[#This Row],[Open]]</f>
        <v>126.4699999999998</v>
      </c>
      <c r="N193">
        <f>(K193/ETH[[#This Row],[Open]])*100</f>
        <v>5.7584519066590696</v>
      </c>
    </row>
    <row r="194" spans="1:14" x14ac:dyDescent="0.25">
      <c r="A194" s="1" t="s">
        <v>11</v>
      </c>
      <c r="B194" s="1">
        <v>44306</v>
      </c>
      <c r="C194">
        <v>2161.06</v>
      </c>
      <c r="D194">
        <v>2345.1799999999998</v>
      </c>
      <c r="E194">
        <v>2058</v>
      </c>
      <c r="F194">
        <v>2332.14</v>
      </c>
      <c r="G194">
        <v>1858410</v>
      </c>
      <c r="H194" t="s">
        <v>7</v>
      </c>
      <c r="K194">
        <f>ETH[[#This Row],[Close]]-ETH[[#This Row],[Open]]</f>
        <v>171.07999999999993</v>
      </c>
      <c r="N194">
        <f>(K194/ETH[[#This Row],[Open]])*100</f>
        <v>7.9164854284471478</v>
      </c>
    </row>
    <row r="195" spans="1:14" x14ac:dyDescent="0.25">
      <c r="A195" s="1" t="s">
        <v>11</v>
      </c>
      <c r="B195" s="1">
        <v>44405</v>
      </c>
      <c r="C195">
        <v>2300.21</v>
      </c>
      <c r="D195">
        <v>2343.4899999999998</v>
      </c>
      <c r="E195">
        <v>2246.23</v>
      </c>
      <c r="F195">
        <v>2299.11</v>
      </c>
      <c r="G195">
        <v>968942</v>
      </c>
      <c r="H195" t="s">
        <v>7</v>
      </c>
      <c r="K195">
        <f>ETH[[#This Row],[Close]]-ETH[[#This Row],[Open]]</f>
        <v>-1.0999999999999091</v>
      </c>
      <c r="N195">
        <f>(K195/ETH[[#This Row],[Open]])*100</f>
        <v>-4.7821720625504147E-2</v>
      </c>
    </row>
    <row r="196" spans="1:14" x14ac:dyDescent="0.25">
      <c r="A196" s="1" t="s">
        <v>11</v>
      </c>
      <c r="B196" s="1">
        <v>44304</v>
      </c>
      <c r="C196">
        <v>2317.88</v>
      </c>
      <c r="D196">
        <v>2338.5300000000002</v>
      </c>
      <c r="E196">
        <v>1948.93</v>
      </c>
      <c r="F196">
        <v>2237.17</v>
      </c>
      <c r="G196">
        <v>2764602</v>
      </c>
      <c r="H196" t="s">
        <v>7</v>
      </c>
      <c r="K196">
        <f>ETH[[#This Row],[Close]]-ETH[[#This Row],[Open]]</f>
        <v>-80.710000000000036</v>
      </c>
      <c r="N196">
        <f>(K196/ETH[[#This Row],[Open]])*100</f>
        <v>-3.4820611938495531</v>
      </c>
    </row>
    <row r="197" spans="1:14" x14ac:dyDescent="0.25">
      <c r="A197" s="1" t="s">
        <v>11</v>
      </c>
      <c r="B197" s="1">
        <v>44382</v>
      </c>
      <c r="C197">
        <v>2322.6</v>
      </c>
      <c r="D197">
        <v>2322.6</v>
      </c>
      <c r="E197">
        <v>2163.09</v>
      </c>
      <c r="F197">
        <v>2196.16</v>
      </c>
      <c r="G197">
        <v>822946</v>
      </c>
      <c r="H197" t="s">
        <v>7</v>
      </c>
      <c r="K197">
        <f>ETH[[#This Row],[Close]]-ETH[[#This Row],[Open]]</f>
        <v>-126.44000000000005</v>
      </c>
      <c r="N197">
        <f>(K197/ETH[[#This Row],[Open]])*100</f>
        <v>-5.4438990786187924</v>
      </c>
    </row>
    <row r="198" spans="1:14" x14ac:dyDescent="0.25">
      <c r="A198" s="1" t="s">
        <v>11</v>
      </c>
      <c r="B198" s="1">
        <v>44385</v>
      </c>
      <c r="C198">
        <v>2316.21</v>
      </c>
      <c r="D198">
        <v>2322.4699999999998</v>
      </c>
      <c r="E198">
        <v>2095.92</v>
      </c>
      <c r="F198">
        <v>2120.2199999999998</v>
      </c>
      <c r="G198">
        <v>1824319</v>
      </c>
      <c r="H198" t="s">
        <v>7</v>
      </c>
      <c r="K198">
        <f>ETH[[#This Row],[Close]]-ETH[[#This Row],[Open]]</f>
        <v>-195.99000000000024</v>
      </c>
      <c r="N198">
        <f>(K198/ETH[[#This Row],[Open]])*100</f>
        <v>-8.4616679834730117</v>
      </c>
    </row>
    <row r="199" spans="1:14" x14ac:dyDescent="0.25">
      <c r="A199" s="1" t="s">
        <v>11</v>
      </c>
      <c r="B199" s="1">
        <v>44404</v>
      </c>
      <c r="C199">
        <v>2230.2399999999998</v>
      </c>
      <c r="D199">
        <v>2318.6799999999998</v>
      </c>
      <c r="E199">
        <v>2152.92</v>
      </c>
      <c r="F199">
        <v>2300.2199999999998</v>
      </c>
      <c r="G199">
        <v>1254596</v>
      </c>
      <c r="H199" t="s">
        <v>7</v>
      </c>
      <c r="K199">
        <f>ETH[[#This Row],[Close]]-ETH[[#This Row],[Open]]</f>
        <v>69.980000000000018</v>
      </c>
      <c r="N199">
        <f>(K199/ETH[[#This Row],[Open]])*100</f>
        <v>3.1377788937513458</v>
      </c>
    </row>
    <row r="200" spans="1:14" x14ac:dyDescent="0.25">
      <c r="A200" s="1" t="s">
        <v>11</v>
      </c>
      <c r="B200" s="1">
        <v>44299</v>
      </c>
      <c r="C200">
        <v>2137.5500000000002</v>
      </c>
      <c r="D200">
        <v>2315.4699999999998</v>
      </c>
      <c r="E200">
        <v>2136.4899999999998</v>
      </c>
      <c r="F200">
        <v>2299.9299999999998</v>
      </c>
      <c r="G200">
        <v>2377435</v>
      </c>
      <c r="H200" t="s">
        <v>7</v>
      </c>
      <c r="K200">
        <f>ETH[[#This Row],[Close]]-ETH[[#This Row],[Open]]</f>
        <v>162.37999999999965</v>
      </c>
      <c r="N200">
        <f>(K200/ETH[[#This Row],[Open]])*100</f>
        <v>7.5965474491824585</v>
      </c>
    </row>
    <row r="201" spans="1:14" x14ac:dyDescent="0.25">
      <c r="A201" s="1" t="s">
        <v>11</v>
      </c>
      <c r="B201" s="1">
        <v>44377</v>
      </c>
      <c r="C201">
        <v>2158.3200000000002</v>
      </c>
      <c r="D201">
        <v>2281.5500000000002</v>
      </c>
      <c r="E201">
        <v>2090.61</v>
      </c>
      <c r="F201">
        <v>2273.84</v>
      </c>
      <c r="G201">
        <v>1901826</v>
      </c>
      <c r="H201" t="s">
        <v>7</v>
      </c>
      <c r="K201">
        <f>ETH[[#This Row],[Close]]-ETH[[#This Row],[Open]]</f>
        <v>115.51999999999998</v>
      </c>
      <c r="N201">
        <f>(K201/ETH[[#This Row],[Open]])*100</f>
        <v>5.3523110567478396</v>
      </c>
    </row>
    <row r="202" spans="1:14" x14ac:dyDescent="0.25">
      <c r="A202" s="1" t="s">
        <v>11</v>
      </c>
      <c r="B202" s="1">
        <v>44367</v>
      </c>
      <c r="C202">
        <v>2166.3000000000002</v>
      </c>
      <c r="D202">
        <v>2276.83</v>
      </c>
      <c r="E202">
        <v>2045.03</v>
      </c>
      <c r="F202">
        <v>2243.86</v>
      </c>
      <c r="G202">
        <v>1421393</v>
      </c>
      <c r="H202" t="s">
        <v>7</v>
      </c>
      <c r="K202">
        <f>ETH[[#This Row],[Close]]-ETH[[#This Row],[Open]]</f>
        <v>77.559999999999945</v>
      </c>
      <c r="N202">
        <f>(K202/ETH[[#This Row],[Open]])*100</f>
        <v>3.5802982043114961</v>
      </c>
    </row>
    <row r="203" spans="1:14" x14ac:dyDescent="0.25">
      <c r="A203" s="1" t="s">
        <v>11</v>
      </c>
      <c r="B203" s="1">
        <v>44366</v>
      </c>
      <c r="C203">
        <v>2229.5300000000002</v>
      </c>
      <c r="D203">
        <v>2276.6999999999998</v>
      </c>
      <c r="E203">
        <v>2164.14</v>
      </c>
      <c r="F203">
        <v>2166.91</v>
      </c>
      <c r="G203">
        <v>1075175</v>
      </c>
      <c r="H203" t="s">
        <v>7</v>
      </c>
      <c r="K203">
        <f>ETH[[#This Row],[Close]]-ETH[[#This Row],[Open]]</f>
        <v>-62.620000000000346</v>
      </c>
      <c r="N203">
        <f>(K203/ETH[[#This Row],[Open]])*100</f>
        <v>-2.8086637093916806</v>
      </c>
    </row>
    <row r="204" spans="1:14" x14ac:dyDescent="0.25">
      <c r="A204" s="1" t="s">
        <v>11</v>
      </c>
      <c r="B204" s="1">
        <v>44305</v>
      </c>
      <c r="C204">
        <v>2236.1</v>
      </c>
      <c r="D204">
        <v>2275.87</v>
      </c>
      <c r="E204">
        <v>2081.3000000000002</v>
      </c>
      <c r="F204">
        <v>2160.63</v>
      </c>
      <c r="G204">
        <v>1901030</v>
      </c>
      <c r="H204" t="s">
        <v>7</v>
      </c>
      <c r="K204">
        <f>ETH[[#This Row],[Close]]-ETH[[#This Row],[Open]]</f>
        <v>-75.4699999999998</v>
      </c>
      <c r="N204">
        <f>(K204/ETH[[#This Row],[Open]])*100</f>
        <v>-3.3750726711685433</v>
      </c>
    </row>
    <row r="205" spans="1:14" x14ac:dyDescent="0.25">
      <c r="A205" s="1" t="s">
        <v>11</v>
      </c>
      <c r="B205" s="1">
        <v>44378</v>
      </c>
      <c r="C205">
        <v>2274.5</v>
      </c>
      <c r="D205">
        <v>2274.63</v>
      </c>
      <c r="E205">
        <v>2077.56</v>
      </c>
      <c r="F205">
        <v>2109.11</v>
      </c>
      <c r="G205">
        <v>1714910</v>
      </c>
      <c r="H205" t="s">
        <v>7</v>
      </c>
      <c r="K205">
        <f>ETH[[#This Row],[Close]]-ETH[[#This Row],[Open]]</f>
        <v>-165.38999999999987</v>
      </c>
      <c r="N205">
        <f>(K205/ETH[[#This Row],[Open]])*100</f>
        <v>-7.271488239173439</v>
      </c>
    </row>
    <row r="206" spans="1:14" x14ac:dyDescent="0.25">
      <c r="A206" s="1" t="s">
        <v>11</v>
      </c>
      <c r="B206" s="1">
        <v>44368</v>
      </c>
      <c r="C206">
        <v>2244.25</v>
      </c>
      <c r="D206">
        <v>2257.86</v>
      </c>
      <c r="E206">
        <v>1868.32</v>
      </c>
      <c r="F206">
        <v>1891.18</v>
      </c>
      <c r="G206">
        <v>2693071</v>
      </c>
      <c r="H206" t="s">
        <v>7</v>
      </c>
      <c r="K206">
        <f>ETH[[#This Row],[Close]]-ETH[[#This Row],[Open]]</f>
        <v>-353.06999999999994</v>
      </c>
      <c r="N206">
        <f>(K206/ETH[[#This Row],[Open]])*100</f>
        <v>-15.732204522669042</v>
      </c>
    </row>
    <row r="207" spans="1:14" x14ac:dyDescent="0.25">
      <c r="A207" s="1" t="s">
        <v>11</v>
      </c>
      <c r="B207" s="1">
        <v>44376</v>
      </c>
      <c r="C207">
        <v>2083.48</v>
      </c>
      <c r="D207">
        <v>2241.86</v>
      </c>
      <c r="E207">
        <v>2076.17</v>
      </c>
      <c r="F207">
        <v>2158.71</v>
      </c>
      <c r="G207">
        <v>898056</v>
      </c>
      <c r="H207" t="s">
        <v>7</v>
      </c>
      <c r="K207">
        <f>ETH[[#This Row],[Close]]-ETH[[#This Row],[Open]]</f>
        <v>75.230000000000018</v>
      </c>
      <c r="N207">
        <f>(K207/ETH[[#This Row],[Open]])*100</f>
        <v>3.6107858006796327</v>
      </c>
    </row>
    <row r="208" spans="1:14" x14ac:dyDescent="0.25">
      <c r="A208" s="1" t="s">
        <v>11</v>
      </c>
      <c r="B208" s="1">
        <v>44380</v>
      </c>
      <c r="C208">
        <v>2154.5300000000002</v>
      </c>
      <c r="D208">
        <v>2236.9699999999998</v>
      </c>
      <c r="E208">
        <v>2115.8000000000002</v>
      </c>
      <c r="F208">
        <v>2224.6999999999998</v>
      </c>
      <c r="G208">
        <v>1276896</v>
      </c>
      <c r="H208" t="s">
        <v>7</v>
      </c>
      <c r="K208">
        <f>ETH[[#This Row],[Close]]-ETH[[#This Row],[Open]]</f>
        <v>70.169999999999618</v>
      </c>
      <c r="N208">
        <f>(K208/ETH[[#This Row],[Open]])*100</f>
        <v>3.2568588044724192</v>
      </c>
    </row>
    <row r="209" spans="1:14" x14ac:dyDescent="0.25">
      <c r="A209" s="1" t="s">
        <v>11</v>
      </c>
      <c r="B209" s="1">
        <v>44298</v>
      </c>
      <c r="C209">
        <v>2150.79</v>
      </c>
      <c r="D209">
        <v>2199.52</v>
      </c>
      <c r="E209">
        <v>2103.73</v>
      </c>
      <c r="F209">
        <v>2137.81</v>
      </c>
      <c r="G209">
        <v>2159605</v>
      </c>
      <c r="H209" t="s">
        <v>7</v>
      </c>
      <c r="K209">
        <f>ETH[[#This Row],[Close]]-ETH[[#This Row],[Open]]</f>
        <v>-12.980000000000018</v>
      </c>
      <c r="N209">
        <f>(K209/ETH[[#This Row],[Open]])*100</f>
        <v>-0.6034991793713016</v>
      </c>
    </row>
    <row r="210" spans="1:14" x14ac:dyDescent="0.25">
      <c r="A210" s="1" t="s">
        <v>11</v>
      </c>
      <c r="B210" s="1">
        <v>44296</v>
      </c>
      <c r="C210">
        <v>2067.2600000000002</v>
      </c>
      <c r="D210">
        <v>2197.73</v>
      </c>
      <c r="E210">
        <v>2058.23</v>
      </c>
      <c r="F210">
        <v>2133.79</v>
      </c>
      <c r="G210">
        <v>2088518</v>
      </c>
      <c r="H210" t="s">
        <v>7</v>
      </c>
      <c r="K210">
        <f>ETH[[#This Row],[Close]]-ETH[[#This Row],[Open]]</f>
        <v>66.529999999999745</v>
      </c>
      <c r="N210">
        <f>(K210/ETH[[#This Row],[Open]])*100</f>
        <v>3.2182695935682855</v>
      </c>
    </row>
    <row r="211" spans="1:14" x14ac:dyDescent="0.25">
      <c r="A211" s="1" t="s">
        <v>11</v>
      </c>
      <c r="B211" s="1">
        <v>44402</v>
      </c>
      <c r="C211">
        <v>2166.98</v>
      </c>
      <c r="D211">
        <v>2195.0300000000002</v>
      </c>
      <c r="E211">
        <v>2108.7399999999998</v>
      </c>
      <c r="F211">
        <v>2189.79</v>
      </c>
      <c r="G211">
        <v>786940</v>
      </c>
      <c r="H211" t="s">
        <v>7</v>
      </c>
      <c r="K211">
        <f>ETH[[#This Row],[Close]]-ETH[[#This Row],[Open]]</f>
        <v>22.809999999999945</v>
      </c>
      <c r="N211">
        <f>(K211/ETH[[#This Row],[Open]])*100</f>
        <v>1.0526170061560303</v>
      </c>
    </row>
    <row r="212" spans="1:14" x14ac:dyDescent="0.25">
      <c r="A212" s="1" t="s">
        <v>11</v>
      </c>
      <c r="B212" s="1">
        <v>44387</v>
      </c>
      <c r="C212">
        <v>2146.15</v>
      </c>
      <c r="D212">
        <v>2191.3000000000002</v>
      </c>
      <c r="E212">
        <v>2078.4299999999998</v>
      </c>
      <c r="F212">
        <v>2111.12</v>
      </c>
      <c r="G212">
        <v>929323</v>
      </c>
      <c r="H212" t="s">
        <v>7</v>
      </c>
      <c r="K212">
        <f>ETH[[#This Row],[Close]]-ETH[[#This Row],[Open]]</f>
        <v>-35.0300000000002</v>
      </c>
      <c r="N212">
        <f>(K212/ETH[[#This Row],[Open]])*100</f>
        <v>-1.632225147356904</v>
      </c>
    </row>
    <row r="213" spans="1:14" x14ac:dyDescent="0.25">
      <c r="A213" s="1" t="s">
        <v>11</v>
      </c>
      <c r="B213" s="1">
        <v>44386</v>
      </c>
      <c r="C213">
        <v>2120.0500000000002</v>
      </c>
      <c r="D213">
        <v>2185.62</v>
      </c>
      <c r="E213">
        <v>2066.09</v>
      </c>
      <c r="F213">
        <v>2145.89</v>
      </c>
      <c r="G213">
        <v>1420364</v>
      </c>
      <c r="H213" t="s">
        <v>7</v>
      </c>
      <c r="K213">
        <f>ETH[[#This Row],[Close]]-ETH[[#This Row],[Open]]</f>
        <v>25.839999999999691</v>
      </c>
      <c r="N213">
        <f>(K213/ETH[[#This Row],[Open]])*100</f>
        <v>1.2188391783212513</v>
      </c>
    </row>
    <row r="214" spans="1:14" x14ac:dyDescent="0.25">
      <c r="A214" s="1" t="s">
        <v>11</v>
      </c>
      <c r="B214" s="1">
        <v>44388</v>
      </c>
      <c r="C214">
        <v>2110.9</v>
      </c>
      <c r="D214">
        <v>2173.34</v>
      </c>
      <c r="E214">
        <v>2081.62</v>
      </c>
      <c r="F214">
        <v>2139.35</v>
      </c>
      <c r="G214">
        <v>724841</v>
      </c>
      <c r="H214" t="s">
        <v>7</v>
      </c>
      <c r="K214">
        <f>ETH[[#This Row],[Close]]-ETH[[#This Row],[Open]]</f>
        <v>28.449999999999818</v>
      </c>
      <c r="N214">
        <f>(K214/ETH[[#This Row],[Open]])*100</f>
        <v>1.347766355582918</v>
      </c>
    </row>
    <row r="215" spans="1:14" x14ac:dyDescent="0.25">
      <c r="A215" s="1" t="s">
        <v>11</v>
      </c>
      <c r="B215" s="1">
        <v>44389</v>
      </c>
      <c r="C215">
        <v>2139.44</v>
      </c>
      <c r="D215">
        <v>2167.6</v>
      </c>
      <c r="E215">
        <v>2008.66</v>
      </c>
      <c r="F215">
        <v>2035.09</v>
      </c>
      <c r="G215">
        <v>540101</v>
      </c>
      <c r="H215" t="s">
        <v>7</v>
      </c>
      <c r="K215">
        <f>ETH[[#This Row],[Close]]-ETH[[#This Row],[Open]]</f>
        <v>-104.35000000000014</v>
      </c>
      <c r="N215">
        <f>(K215/ETH[[#This Row],[Open]])*100</f>
        <v>-4.8774445649328859</v>
      </c>
    </row>
    <row r="216" spans="1:14" x14ac:dyDescent="0.25">
      <c r="A216" s="1" t="s">
        <v>11</v>
      </c>
      <c r="B216" s="1">
        <v>44297</v>
      </c>
      <c r="C216">
        <v>2133.89</v>
      </c>
      <c r="D216">
        <v>2164.7600000000002</v>
      </c>
      <c r="E216">
        <v>2114.5500000000002</v>
      </c>
      <c r="F216">
        <v>2151.42</v>
      </c>
      <c r="G216">
        <v>1974249</v>
      </c>
      <c r="H216" t="s">
        <v>7</v>
      </c>
      <c r="K216">
        <f>ETH[[#This Row],[Close]]-ETH[[#This Row],[Open]]</f>
        <v>17.5300000000002</v>
      </c>
      <c r="N216">
        <f>(K216/ETH[[#This Row],[Open]])*100</f>
        <v>0.82150438869858333</v>
      </c>
    </row>
    <row r="217" spans="1:14" x14ac:dyDescent="0.25">
      <c r="A217" s="1" t="s">
        <v>11</v>
      </c>
      <c r="B217" s="1">
        <v>44401</v>
      </c>
      <c r="C217">
        <v>2124</v>
      </c>
      <c r="D217">
        <v>2162.29</v>
      </c>
      <c r="E217">
        <v>2106.71</v>
      </c>
      <c r="F217">
        <v>2151.85</v>
      </c>
      <c r="G217">
        <v>907113</v>
      </c>
      <c r="H217" t="s">
        <v>7</v>
      </c>
      <c r="K217">
        <f>ETH[[#This Row],[Close]]-ETH[[#This Row],[Open]]</f>
        <v>27.849999999999909</v>
      </c>
      <c r="N217">
        <f>(K217/ETH[[#This Row],[Open]])*100</f>
        <v>1.3112052730696755</v>
      </c>
    </row>
    <row r="218" spans="1:14" x14ac:dyDescent="0.25">
      <c r="A218" s="1" t="s">
        <v>11</v>
      </c>
      <c r="B218" s="1">
        <v>44379</v>
      </c>
      <c r="C218">
        <v>2108.58</v>
      </c>
      <c r="D218">
        <v>2158.6999999999998</v>
      </c>
      <c r="E218">
        <v>2019.75</v>
      </c>
      <c r="F218">
        <v>2154.7800000000002</v>
      </c>
      <c r="G218">
        <v>1394215</v>
      </c>
      <c r="H218" t="s">
        <v>7</v>
      </c>
      <c r="K218">
        <f>ETH[[#This Row],[Close]]-ETH[[#This Row],[Open]]</f>
        <v>46.200000000000273</v>
      </c>
      <c r="N218">
        <f>(K218/ETH[[#This Row],[Open]])*100</f>
        <v>2.1910480038699163</v>
      </c>
    </row>
    <row r="219" spans="1:14" x14ac:dyDescent="0.25">
      <c r="A219" s="1" t="s">
        <v>11</v>
      </c>
      <c r="B219" s="1">
        <v>44292</v>
      </c>
      <c r="C219">
        <v>2108.81</v>
      </c>
      <c r="D219">
        <v>2150.7800000000002</v>
      </c>
      <c r="E219">
        <v>2047.48</v>
      </c>
      <c r="F219">
        <v>2111.5300000000002</v>
      </c>
      <c r="G219">
        <v>1933808</v>
      </c>
      <c r="H219" t="s">
        <v>7</v>
      </c>
      <c r="K219">
        <f>ETH[[#This Row],[Close]]-ETH[[#This Row],[Open]]</f>
        <v>2.7200000000002547</v>
      </c>
      <c r="N219">
        <f>(K219/ETH[[#This Row],[Open]])*100</f>
        <v>0.12898269640224841</v>
      </c>
    </row>
    <row r="220" spans="1:14" x14ac:dyDescent="0.25">
      <c r="A220" s="1" t="s">
        <v>11</v>
      </c>
      <c r="B220" s="1">
        <v>44288</v>
      </c>
      <c r="C220">
        <v>1968.12</v>
      </c>
      <c r="D220">
        <v>2144.11</v>
      </c>
      <c r="E220">
        <v>1949.99</v>
      </c>
      <c r="F220">
        <v>2134.5500000000002</v>
      </c>
      <c r="G220">
        <v>2467361</v>
      </c>
      <c r="H220" t="s">
        <v>7</v>
      </c>
      <c r="K220">
        <f>ETH[[#This Row],[Close]]-ETH[[#This Row],[Open]]</f>
        <v>166.43000000000029</v>
      </c>
      <c r="N220">
        <f>(K220/ETH[[#This Row],[Open]])*100</f>
        <v>8.45629331544826</v>
      </c>
    </row>
    <row r="221" spans="1:14" x14ac:dyDescent="0.25">
      <c r="A221" s="1" t="s">
        <v>11</v>
      </c>
      <c r="B221" s="1">
        <v>44375</v>
      </c>
      <c r="C221">
        <v>1981.24</v>
      </c>
      <c r="D221">
        <v>2142.84</v>
      </c>
      <c r="E221">
        <v>1962.89</v>
      </c>
      <c r="F221">
        <v>2083.09</v>
      </c>
      <c r="G221">
        <v>2192525</v>
      </c>
      <c r="H221" t="s">
        <v>7</v>
      </c>
      <c r="K221">
        <f>ETH[[#This Row],[Close]]-ETH[[#This Row],[Open]]</f>
        <v>101.85000000000014</v>
      </c>
      <c r="N221">
        <f>(K221/ETH[[#This Row],[Open]])*100</f>
        <v>5.1407199531606533</v>
      </c>
    </row>
    <row r="222" spans="1:14" x14ac:dyDescent="0.25">
      <c r="A222" s="1" t="s">
        <v>11</v>
      </c>
      <c r="B222" s="1">
        <v>44289</v>
      </c>
      <c r="C222">
        <v>2134.66</v>
      </c>
      <c r="D222">
        <v>2137.6799999999998</v>
      </c>
      <c r="E222">
        <v>2004.4</v>
      </c>
      <c r="F222">
        <v>2008.59</v>
      </c>
      <c r="G222">
        <v>2008209</v>
      </c>
      <c r="H222" t="s">
        <v>7</v>
      </c>
      <c r="K222">
        <f>ETH[[#This Row],[Close]]-ETH[[#This Row],[Open]]</f>
        <v>-126.06999999999994</v>
      </c>
      <c r="N222">
        <f>(K222/ETH[[#This Row],[Open]])*100</f>
        <v>-5.9058585442178115</v>
      </c>
    </row>
    <row r="223" spans="1:14" x14ac:dyDescent="0.25">
      <c r="A223" s="1" t="s">
        <v>11</v>
      </c>
      <c r="B223" s="1">
        <v>44400</v>
      </c>
      <c r="C223">
        <v>2024.51</v>
      </c>
      <c r="D223">
        <v>2129.66</v>
      </c>
      <c r="E223">
        <v>2000.27</v>
      </c>
      <c r="F223">
        <v>2123.61</v>
      </c>
      <c r="G223">
        <v>961669</v>
      </c>
      <c r="H223" t="s">
        <v>7</v>
      </c>
      <c r="K223">
        <f>ETH[[#This Row],[Close]]-ETH[[#This Row],[Open]]</f>
        <v>99.100000000000136</v>
      </c>
      <c r="N223">
        <f>(K223/ETH[[#This Row],[Open]])*100</f>
        <v>4.8950116324444011</v>
      </c>
    </row>
    <row r="224" spans="1:14" x14ac:dyDescent="0.25">
      <c r="A224" s="1" t="s">
        <v>11</v>
      </c>
      <c r="B224" s="1">
        <v>44293</v>
      </c>
      <c r="C224">
        <v>2112.41</v>
      </c>
      <c r="D224">
        <v>2128.25</v>
      </c>
      <c r="E224">
        <v>1939.64</v>
      </c>
      <c r="F224">
        <v>1961.46</v>
      </c>
      <c r="G224">
        <v>2295881</v>
      </c>
      <c r="H224" t="s">
        <v>7</v>
      </c>
      <c r="K224">
        <f>ETH[[#This Row],[Close]]-ETH[[#This Row],[Open]]</f>
        <v>-150.94999999999982</v>
      </c>
      <c r="N224">
        <f>(K224/ETH[[#This Row],[Open]])*100</f>
        <v>-7.1458665694633066</v>
      </c>
    </row>
    <row r="225" spans="1:14" x14ac:dyDescent="0.25">
      <c r="A225" s="1" t="s">
        <v>11</v>
      </c>
      <c r="B225" s="1">
        <v>44291</v>
      </c>
      <c r="C225">
        <v>2076.14</v>
      </c>
      <c r="D225">
        <v>2127.89</v>
      </c>
      <c r="E225">
        <v>2004.05</v>
      </c>
      <c r="F225">
        <v>2106.41</v>
      </c>
      <c r="G225">
        <v>2308699</v>
      </c>
      <c r="H225" t="s">
        <v>7</v>
      </c>
      <c r="K225">
        <f>ETH[[#This Row],[Close]]-ETH[[#This Row],[Open]]</f>
        <v>30.269999999999982</v>
      </c>
      <c r="N225">
        <f>(K225/ETH[[#This Row],[Open]])*100</f>
        <v>1.4579941622433932</v>
      </c>
    </row>
    <row r="226" spans="1:14" x14ac:dyDescent="0.25">
      <c r="A226" s="1" t="s">
        <v>11</v>
      </c>
      <c r="B226" s="1">
        <v>44295</v>
      </c>
      <c r="C226">
        <v>2080.1999999999998</v>
      </c>
      <c r="D226">
        <v>2101.0700000000002</v>
      </c>
      <c r="E226">
        <v>2050.39</v>
      </c>
      <c r="F226">
        <v>2066.9299999999998</v>
      </c>
      <c r="G226">
        <v>2465777</v>
      </c>
      <c r="H226" t="s">
        <v>7</v>
      </c>
      <c r="K226">
        <f>ETH[[#This Row],[Close]]-ETH[[#This Row],[Open]]</f>
        <v>-13.269999999999982</v>
      </c>
      <c r="N226">
        <f>(K226/ETH[[#This Row],[Open]])*100</f>
        <v>-0.63791943082395841</v>
      </c>
    </row>
    <row r="227" spans="1:14" x14ac:dyDescent="0.25">
      <c r="A227" s="1" t="s">
        <v>11</v>
      </c>
      <c r="B227" s="1">
        <v>44290</v>
      </c>
      <c r="C227">
        <v>2007.82</v>
      </c>
      <c r="D227">
        <v>2091.31</v>
      </c>
      <c r="E227">
        <v>1982</v>
      </c>
      <c r="F227">
        <v>2075.94</v>
      </c>
      <c r="G227">
        <v>1587412</v>
      </c>
      <c r="H227" t="s">
        <v>7</v>
      </c>
      <c r="K227">
        <f>ETH[[#This Row],[Close]]-ETH[[#This Row],[Open]]</f>
        <v>68.120000000000118</v>
      </c>
      <c r="N227">
        <f>(K227/ETH[[#This Row],[Open]])*100</f>
        <v>3.3927344084629163</v>
      </c>
    </row>
    <row r="228" spans="1:14" x14ac:dyDescent="0.25">
      <c r="A228" s="1" t="s">
        <v>11</v>
      </c>
      <c r="B228" s="1">
        <v>44294</v>
      </c>
      <c r="C228">
        <v>1962.44</v>
      </c>
      <c r="D228">
        <v>2084.08</v>
      </c>
      <c r="E228">
        <v>1951.83</v>
      </c>
      <c r="F228">
        <v>2079.92</v>
      </c>
      <c r="G228">
        <v>1727481</v>
      </c>
      <c r="H228" t="s">
        <v>7</v>
      </c>
      <c r="K228">
        <f>ETH[[#This Row],[Close]]-ETH[[#This Row],[Open]]</f>
        <v>117.48000000000002</v>
      </c>
      <c r="N228">
        <f>(K228/ETH[[#This Row],[Open]])*100</f>
        <v>5.9864250626770765</v>
      </c>
    </row>
    <row r="229" spans="1:14" x14ac:dyDescent="0.25">
      <c r="A229" s="1" t="s">
        <v>11</v>
      </c>
      <c r="B229" s="1">
        <v>44399</v>
      </c>
      <c r="C229">
        <v>1994.61</v>
      </c>
      <c r="D229">
        <v>2043.26</v>
      </c>
      <c r="E229">
        <v>1952.31</v>
      </c>
      <c r="F229">
        <v>2024.58</v>
      </c>
      <c r="G229">
        <v>1023062</v>
      </c>
      <c r="H229" t="s">
        <v>7</v>
      </c>
      <c r="K229">
        <f>ETH[[#This Row],[Close]]-ETH[[#This Row],[Open]]</f>
        <v>29.970000000000027</v>
      </c>
      <c r="N229">
        <f>(K229/ETH[[#This Row],[Open]])*100</f>
        <v>1.5025493705536435</v>
      </c>
    </row>
    <row r="230" spans="1:14" x14ac:dyDescent="0.25">
      <c r="A230" s="1" t="s">
        <v>11</v>
      </c>
      <c r="B230" s="1">
        <v>44370</v>
      </c>
      <c r="C230">
        <v>1877.28</v>
      </c>
      <c r="D230">
        <v>2043.1</v>
      </c>
      <c r="E230">
        <v>1823.57</v>
      </c>
      <c r="F230">
        <v>1968.39</v>
      </c>
      <c r="G230">
        <v>1766983</v>
      </c>
      <c r="H230" t="s">
        <v>7</v>
      </c>
      <c r="K230">
        <f>ETH[[#This Row],[Close]]-ETH[[#This Row],[Open]]</f>
        <v>91.110000000000127</v>
      </c>
      <c r="N230">
        <f>(K230/ETH[[#This Row],[Open]])*100</f>
        <v>4.8532983891587893</v>
      </c>
    </row>
    <row r="231" spans="1:14" x14ac:dyDescent="0.25">
      <c r="A231" s="1" t="s">
        <v>11</v>
      </c>
      <c r="B231" s="1">
        <v>44390</v>
      </c>
      <c r="C231">
        <v>2035.09</v>
      </c>
      <c r="D231">
        <v>2042.61</v>
      </c>
      <c r="E231">
        <v>1920.62</v>
      </c>
      <c r="F231">
        <v>1940.72</v>
      </c>
      <c r="G231">
        <v>717845</v>
      </c>
      <c r="H231" t="s">
        <v>7</v>
      </c>
      <c r="K231">
        <f>ETH[[#This Row],[Close]]-ETH[[#This Row],[Open]]</f>
        <v>-94.369999999999891</v>
      </c>
      <c r="N231">
        <f>(K231/ETH[[#This Row],[Open]])*100</f>
        <v>-4.6371413549277865</v>
      </c>
    </row>
    <row r="232" spans="1:14" x14ac:dyDescent="0.25">
      <c r="A232" s="1" t="s">
        <v>11</v>
      </c>
      <c r="B232" s="1">
        <v>44247</v>
      </c>
      <c r="C232">
        <v>1955.54</v>
      </c>
      <c r="D232">
        <v>2040.79</v>
      </c>
      <c r="E232">
        <v>1800</v>
      </c>
      <c r="F232">
        <v>1913.88</v>
      </c>
      <c r="G232">
        <v>2290722</v>
      </c>
      <c r="H232" t="s">
        <v>7</v>
      </c>
      <c r="K232">
        <f>ETH[[#This Row],[Close]]-ETH[[#This Row],[Open]]</f>
        <v>-41.659999999999854</v>
      </c>
      <c r="N232">
        <f>(K232/ETH[[#This Row],[Open]])*100</f>
        <v>-2.1303578551192945</v>
      </c>
    </row>
    <row r="233" spans="1:14" x14ac:dyDescent="0.25">
      <c r="A233" s="1" t="s">
        <v>11</v>
      </c>
      <c r="B233" s="1">
        <v>44392</v>
      </c>
      <c r="C233">
        <v>1994.73</v>
      </c>
      <c r="D233">
        <v>2038.91</v>
      </c>
      <c r="E233">
        <v>1884.81</v>
      </c>
      <c r="F233">
        <v>1917.21</v>
      </c>
      <c r="G233">
        <v>645058</v>
      </c>
      <c r="H233" t="s">
        <v>7</v>
      </c>
      <c r="K233">
        <f>ETH[[#This Row],[Close]]-ETH[[#This Row],[Open]]</f>
        <v>-77.519999999999982</v>
      </c>
      <c r="N233">
        <f>(K233/ETH[[#This Row],[Open]])*100</f>
        <v>-3.8862402430404104</v>
      </c>
    </row>
    <row r="234" spans="1:14" x14ac:dyDescent="0.25">
      <c r="A234" s="1" t="s">
        <v>11</v>
      </c>
      <c r="B234" s="1">
        <v>44371</v>
      </c>
      <c r="C234">
        <v>1968.76</v>
      </c>
      <c r="D234">
        <v>2033.96</v>
      </c>
      <c r="E234">
        <v>1886.74</v>
      </c>
      <c r="F234">
        <v>1989.14</v>
      </c>
      <c r="G234">
        <v>1641253</v>
      </c>
      <c r="H234" t="s">
        <v>7</v>
      </c>
      <c r="K234">
        <f>ETH[[#This Row],[Close]]-ETH[[#This Row],[Open]]</f>
        <v>20.380000000000109</v>
      </c>
      <c r="N234">
        <f>(K234/ETH[[#This Row],[Open]])*100</f>
        <v>1.0351693451715855</v>
      </c>
    </row>
    <row r="235" spans="1:14" x14ac:dyDescent="0.25">
      <c r="A235" s="1" t="s">
        <v>11</v>
      </c>
      <c r="B235" s="1">
        <v>44398</v>
      </c>
      <c r="C235">
        <v>1786.18</v>
      </c>
      <c r="D235">
        <v>2029.51</v>
      </c>
      <c r="E235">
        <v>1758.64</v>
      </c>
      <c r="F235">
        <v>1994.49</v>
      </c>
      <c r="G235">
        <v>1513133</v>
      </c>
      <c r="H235" t="s">
        <v>7</v>
      </c>
      <c r="K235">
        <f>ETH[[#This Row],[Close]]-ETH[[#This Row],[Open]]</f>
        <v>208.30999999999995</v>
      </c>
      <c r="N235">
        <f>(K235/ETH[[#This Row],[Open]])*100</f>
        <v>11.662318467343713</v>
      </c>
    </row>
    <row r="236" spans="1:14" x14ac:dyDescent="0.25">
      <c r="A236" s="1" t="s">
        <v>11</v>
      </c>
      <c r="B236" s="1">
        <v>44391</v>
      </c>
      <c r="C236">
        <v>1940.48</v>
      </c>
      <c r="D236">
        <v>2017.99</v>
      </c>
      <c r="E236">
        <v>1868.45</v>
      </c>
      <c r="F236">
        <v>1994.64</v>
      </c>
      <c r="G236">
        <v>1050506</v>
      </c>
      <c r="H236" t="s">
        <v>7</v>
      </c>
      <c r="K236">
        <f>ETH[[#This Row],[Close]]-ETH[[#This Row],[Open]]</f>
        <v>54.160000000000082</v>
      </c>
      <c r="N236">
        <f>(K236/ETH[[#This Row],[Open]])*100</f>
        <v>2.7910620052770492</v>
      </c>
    </row>
    <row r="237" spans="1:14" x14ac:dyDescent="0.25">
      <c r="A237" s="1" t="s">
        <v>11</v>
      </c>
      <c r="B237" s="1">
        <v>44372</v>
      </c>
      <c r="C237">
        <v>1989.77</v>
      </c>
      <c r="D237">
        <v>2017.47</v>
      </c>
      <c r="E237">
        <v>1793.47</v>
      </c>
      <c r="F237">
        <v>1810.57</v>
      </c>
      <c r="G237">
        <v>1648563</v>
      </c>
      <c r="H237" t="s">
        <v>7</v>
      </c>
      <c r="K237">
        <f>ETH[[#This Row],[Close]]-ETH[[#This Row],[Open]]</f>
        <v>-179.20000000000005</v>
      </c>
      <c r="N237">
        <f>(K237/ETH[[#This Row],[Open]])*100</f>
        <v>-9.0060660277318494</v>
      </c>
    </row>
    <row r="238" spans="1:14" x14ac:dyDescent="0.25">
      <c r="A238" s="1" t="s">
        <v>11</v>
      </c>
      <c r="B238" s="1">
        <v>44369</v>
      </c>
      <c r="C238">
        <v>1890.95</v>
      </c>
      <c r="D238">
        <v>1994.32</v>
      </c>
      <c r="E238">
        <v>1707.24</v>
      </c>
      <c r="F238">
        <v>1876.66</v>
      </c>
      <c r="G238">
        <v>2839822</v>
      </c>
      <c r="H238" t="s">
        <v>7</v>
      </c>
      <c r="K238">
        <f>ETH[[#This Row],[Close]]-ETH[[#This Row],[Open]]</f>
        <v>-14.289999999999964</v>
      </c>
      <c r="N238">
        <f>(K238/ETH[[#This Row],[Open]])*100</f>
        <v>-0.75570480446336308</v>
      </c>
    </row>
    <row r="239" spans="1:14" x14ac:dyDescent="0.25">
      <c r="A239" s="1" t="s">
        <v>11</v>
      </c>
      <c r="B239" s="1">
        <v>44395</v>
      </c>
      <c r="C239">
        <v>1898.01</v>
      </c>
      <c r="D239">
        <v>1988.24</v>
      </c>
      <c r="E239">
        <v>1881.6</v>
      </c>
      <c r="F239">
        <v>1892.42</v>
      </c>
      <c r="G239">
        <v>829767</v>
      </c>
      <c r="H239" t="s">
        <v>7</v>
      </c>
      <c r="K239">
        <f>ETH[[#This Row],[Close]]-ETH[[#This Row],[Open]]</f>
        <v>-5.5899999999999181</v>
      </c>
      <c r="N239">
        <f>(K239/ETH[[#This Row],[Open]])*100</f>
        <v>-0.29451899621181754</v>
      </c>
    </row>
    <row r="240" spans="1:14" x14ac:dyDescent="0.25">
      <c r="A240" s="1" t="s">
        <v>11</v>
      </c>
      <c r="B240" s="1">
        <v>44287</v>
      </c>
      <c r="C240">
        <v>1918.82</v>
      </c>
      <c r="D240">
        <v>1983.84</v>
      </c>
      <c r="E240">
        <v>1897.38</v>
      </c>
      <c r="F240">
        <v>1967.96</v>
      </c>
      <c r="G240">
        <v>2079780</v>
      </c>
      <c r="H240" t="s">
        <v>7</v>
      </c>
      <c r="K240">
        <f>ETH[[#This Row],[Close]]-ETH[[#This Row],[Open]]</f>
        <v>49.1400000000001</v>
      </c>
      <c r="N240">
        <f>(K240/ETH[[#This Row],[Open]])*100</f>
        <v>2.5609489165216175</v>
      </c>
    </row>
    <row r="241" spans="1:14" x14ac:dyDescent="0.25">
      <c r="A241" s="1" t="s">
        <v>11</v>
      </c>
      <c r="B241" s="1">
        <v>44374</v>
      </c>
      <c r="C241">
        <v>1830.42</v>
      </c>
      <c r="D241">
        <v>1980.7</v>
      </c>
      <c r="E241">
        <v>1808.59</v>
      </c>
      <c r="F241">
        <v>1979.88</v>
      </c>
      <c r="G241">
        <v>1865986</v>
      </c>
      <c r="H241" t="s">
        <v>7</v>
      </c>
      <c r="K241">
        <f>ETH[[#This Row],[Close]]-ETH[[#This Row],[Open]]</f>
        <v>149.46000000000004</v>
      </c>
      <c r="N241">
        <f>(K241/ETH[[#This Row],[Open]])*100</f>
        <v>8.1653391025010666</v>
      </c>
    </row>
    <row r="242" spans="1:14" x14ac:dyDescent="0.25">
      <c r="A242" s="1" t="s">
        <v>11</v>
      </c>
      <c r="B242" s="1">
        <v>44248</v>
      </c>
      <c r="C242">
        <v>1912.97</v>
      </c>
      <c r="D242">
        <v>1974.99</v>
      </c>
      <c r="E242">
        <v>1885.7</v>
      </c>
      <c r="F242">
        <v>1933.45</v>
      </c>
      <c r="G242">
        <v>1471930</v>
      </c>
      <c r="H242" t="s">
        <v>7</v>
      </c>
      <c r="K242">
        <f>ETH[[#This Row],[Close]]-ETH[[#This Row],[Open]]</f>
        <v>20.480000000000018</v>
      </c>
      <c r="N242">
        <f>(K242/ETH[[#This Row],[Open]])*100</f>
        <v>1.0705865748025332</v>
      </c>
    </row>
    <row r="243" spans="1:14" x14ac:dyDescent="0.25">
      <c r="A243" s="1" t="s">
        <v>11</v>
      </c>
      <c r="B243" s="1">
        <v>44246</v>
      </c>
      <c r="C243">
        <v>1934.17</v>
      </c>
      <c r="D243">
        <v>1968.93</v>
      </c>
      <c r="E243">
        <v>1892.7</v>
      </c>
      <c r="F243">
        <v>1955.59</v>
      </c>
      <c r="G243">
        <v>1782858</v>
      </c>
      <c r="H243" t="s">
        <v>7</v>
      </c>
      <c r="K243">
        <f>ETH[[#This Row],[Close]]-ETH[[#This Row],[Open]]</f>
        <v>21.419999999999845</v>
      </c>
      <c r="N243">
        <f>(K243/ETH[[#This Row],[Open]])*100</f>
        <v>1.1074517751800435</v>
      </c>
    </row>
    <row r="244" spans="1:14" x14ac:dyDescent="0.25">
      <c r="A244" s="1" t="s">
        <v>11</v>
      </c>
      <c r="B244" s="1">
        <v>44393</v>
      </c>
      <c r="C244">
        <v>1917.21</v>
      </c>
      <c r="D244">
        <v>1960.21</v>
      </c>
      <c r="E244">
        <v>1852.42</v>
      </c>
      <c r="F244">
        <v>1878.2</v>
      </c>
      <c r="G244">
        <v>619618</v>
      </c>
      <c r="H244" t="s">
        <v>7</v>
      </c>
      <c r="K244">
        <f>ETH[[#This Row],[Close]]-ETH[[#This Row],[Open]]</f>
        <v>-39.009999999999991</v>
      </c>
      <c r="N244">
        <f>(K244/ETH[[#This Row],[Open]])*100</f>
        <v>-2.0347275467997763</v>
      </c>
    </row>
    <row r="245" spans="1:14" x14ac:dyDescent="0.25">
      <c r="A245" s="1" t="s">
        <v>11</v>
      </c>
      <c r="B245" s="1">
        <v>44245</v>
      </c>
      <c r="C245">
        <v>1849.95</v>
      </c>
      <c r="D245">
        <v>1950.04</v>
      </c>
      <c r="E245">
        <v>1849.05</v>
      </c>
      <c r="F245">
        <v>1934.16</v>
      </c>
      <c r="G245">
        <v>881868</v>
      </c>
      <c r="H245" t="s">
        <v>7</v>
      </c>
      <c r="K245">
        <f>ETH[[#This Row],[Close]]-ETH[[#This Row],[Open]]</f>
        <v>84.210000000000036</v>
      </c>
      <c r="N245">
        <f>(K245/ETH[[#This Row],[Open]])*100</f>
        <v>4.5520149193221453</v>
      </c>
    </row>
    <row r="246" spans="1:14" x14ac:dyDescent="0.25">
      <c r="A246" s="1" t="s">
        <v>11</v>
      </c>
      <c r="B246" s="1">
        <v>44286</v>
      </c>
      <c r="C246">
        <v>1841.01</v>
      </c>
      <c r="D246">
        <v>1945.4</v>
      </c>
      <c r="E246">
        <v>1774.66</v>
      </c>
      <c r="F246">
        <v>1917.99</v>
      </c>
      <c r="G246">
        <v>2593667</v>
      </c>
      <c r="H246" t="s">
        <v>7</v>
      </c>
      <c r="K246">
        <f>ETH[[#This Row],[Close]]-ETH[[#This Row],[Open]]</f>
        <v>76.980000000000018</v>
      </c>
      <c r="N246">
        <f>(K246/ETH[[#This Row],[Open]])*100</f>
        <v>4.181400426939561</v>
      </c>
    </row>
    <row r="247" spans="1:14" x14ac:dyDescent="0.25">
      <c r="A247" s="1" t="s">
        <v>11</v>
      </c>
      <c r="B247" s="1">
        <v>44268</v>
      </c>
      <c r="C247">
        <v>1767.05</v>
      </c>
      <c r="D247">
        <v>1943.36</v>
      </c>
      <c r="E247">
        <v>1730.46</v>
      </c>
      <c r="F247">
        <v>1921.13</v>
      </c>
      <c r="G247">
        <v>1789652</v>
      </c>
      <c r="H247" t="s">
        <v>7</v>
      </c>
      <c r="K247">
        <f>ETH[[#This Row],[Close]]-ETH[[#This Row],[Open]]</f>
        <v>154.08000000000015</v>
      </c>
      <c r="N247">
        <f>(K247/ETH[[#This Row],[Open]])*100</f>
        <v>8.7196174414985528</v>
      </c>
    </row>
    <row r="248" spans="1:14" x14ac:dyDescent="0.25">
      <c r="A248" s="1" t="s">
        <v>11</v>
      </c>
      <c r="B248" s="1">
        <v>44249</v>
      </c>
      <c r="C248">
        <v>1933.52</v>
      </c>
      <c r="D248">
        <v>1935.04</v>
      </c>
      <c r="E248">
        <v>1561.68</v>
      </c>
      <c r="F248">
        <v>1777.28</v>
      </c>
      <c r="G248">
        <v>2684611</v>
      </c>
      <c r="H248" t="s">
        <v>7</v>
      </c>
      <c r="K248">
        <f>ETH[[#This Row],[Close]]-ETH[[#This Row],[Open]]</f>
        <v>-156.24</v>
      </c>
      <c r="N248">
        <f>(K248/ETH[[#This Row],[Open]])*100</f>
        <v>-8.0805991145682494</v>
      </c>
    </row>
    <row r="249" spans="1:14" x14ac:dyDescent="0.25">
      <c r="A249" s="1" t="s">
        <v>11</v>
      </c>
      <c r="B249" s="1">
        <v>44269</v>
      </c>
      <c r="C249">
        <v>1921.29</v>
      </c>
      <c r="D249">
        <v>1932.36</v>
      </c>
      <c r="E249">
        <v>1836.78</v>
      </c>
      <c r="F249">
        <v>1849.06</v>
      </c>
      <c r="G249">
        <v>671564</v>
      </c>
      <c r="H249" t="s">
        <v>7</v>
      </c>
      <c r="K249">
        <f>ETH[[#This Row],[Close]]-ETH[[#This Row],[Open]]</f>
        <v>-72.230000000000018</v>
      </c>
      <c r="N249">
        <f>(K249/ETH[[#This Row],[Open]])*100</f>
        <v>-3.759453283991486</v>
      </c>
    </row>
    <row r="250" spans="1:14" x14ac:dyDescent="0.25">
      <c r="A250" s="1" t="s">
        <v>11</v>
      </c>
      <c r="B250" s="1">
        <v>44394</v>
      </c>
      <c r="C250">
        <v>1877</v>
      </c>
      <c r="D250">
        <v>1917.8</v>
      </c>
      <c r="E250">
        <v>1851.97</v>
      </c>
      <c r="F250">
        <v>1897.98</v>
      </c>
      <c r="G250">
        <v>623520</v>
      </c>
      <c r="H250" t="s">
        <v>7</v>
      </c>
      <c r="K250">
        <f>ETH[[#This Row],[Close]]-ETH[[#This Row],[Open]]</f>
        <v>20.980000000000018</v>
      </c>
      <c r="N250">
        <f>(K250/ETH[[#This Row],[Open]])*100</f>
        <v>1.1177410761854032</v>
      </c>
    </row>
    <row r="251" spans="1:14" x14ac:dyDescent="0.25">
      <c r="A251" s="1" t="s">
        <v>11</v>
      </c>
      <c r="B251" s="1">
        <v>44396</v>
      </c>
      <c r="C251">
        <v>1891.43</v>
      </c>
      <c r="D251">
        <v>1915.15</v>
      </c>
      <c r="E251">
        <v>1807.19</v>
      </c>
      <c r="F251">
        <v>1818.07</v>
      </c>
      <c r="G251">
        <v>802776</v>
      </c>
      <c r="H251" t="s">
        <v>7</v>
      </c>
      <c r="K251">
        <f>ETH[[#This Row],[Close]]-ETH[[#This Row],[Open]]</f>
        <v>-73.360000000000127</v>
      </c>
      <c r="N251">
        <f>(K251/ETH[[#This Row],[Open]])*100</f>
        <v>-3.8785469195265021</v>
      </c>
    </row>
    <row r="252" spans="1:14" x14ac:dyDescent="0.25">
      <c r="A252" s="1" t="s">
        <v>11</v>
      </c>
      <c r="B252" s="1">
        <v>44270</v>
      </c>
      <c r="C252">
        <v>1848.18</v>
      </c>
      <c r="D252">
        <v>1890.59</v>
      </c>
      <c r="E252">
        <v>1745.04</v>
      </c>
      <c r="F252">
        <v>1792.38</v>
      </c>
      <c r="G252">
        <v>1704434</v>
      </c>
      <c r="H252" t="s">
        <v>7</v>
      </c>
      <c r="K252">
        <f>ETH[[#This Row],[Close]]-ETH[[#This Row],[Open]]</f>
        <v>-55.799999999999955</v>
      </c>
      <c r="N252">
        <f>(K252/ETH[[#This Row],[Open]])*100</f>
        <v>-3.0191864428789379</v>
      </c>
    </row>
    <row r="253" spans="1:14" x14ac:dyDescent="0.25">
      <c r="A253" s="1" t="s">
        <v>11</v>
      </c>
      <c r="B253" s="1">
        <v>44265</v>
      </c>
      <c r="C253">
        <v>1869.32</v>
      </c>
      <c r="D253">
        <v>1875.98</v>
      </c>
      <c r="E253">
        <v>1759.5</v>
      </c>
      <c r="F253">
        <v>1794.14</v>
      </c>
      <c r="G253">
        <v>1664107</v>
      </c>
      <c r="H253" t="s">
        <v>7</v>
      </c>
      <c r="K253">
        <f>ETH[[#This Row],[Close]]-ETH[[#This Row],[Open]]</f>
        <v>-75.179999999999836</v>
      </c>
      <c r="N253">
        <f>(K253/ETH[[#This Row],[Open]])*100</f>
        <v>-4.0217833222776109</v>
      </c>
    </row>
    <row r="254" spans="1:14" x14ac:dyDescent="0.25">
      <c r="A254" s="1" t="s">
        <v>11</v>
      </c>
      <c r="B254" s="1">
        <v>44240</v>
      </c>
      <c r="C254">
        <v>1840.9</v>
      </c>
      <c r="D254">
        <v>1871.36</v>
      </c>
      <c r="E254">
        <v>1766.05</v>
      </c>
      <c r="F254">
        <v>1815.49</v>
      </c>
      <c r="G254">
        <v>1438209</v>
      </c>
      <c r="H254" t="s">
        <v>7</v>
      </c>
      <c r="K254">
        <f>ETH[[#This Row],[Close]]-ETH[[#This Row],[Open]]</f>
        <v>-25.410000000000082</v>
      </c>
      <c r="N254">
        <f>(K254/ETH[[#This Row],[Open]])*100</f>
        <v>-1.3803031126079679</v>
      </c>
    </row>
    <row r="255" spans="1:14" x14ac:dyDescent="0.25">
      <c r="A255" s="1" t="s">
        <v>11</v>
      </c>
      <c r="B255" s="1">
        <v>44264</v>
      </c>
      <c r="C255">
        <v>1831.57</v>
      </c>
      <c r="D255">
        <v>1869.1</v>
      </c>
      <c r="E255">
        <v>1801.29</v>
      </c>
      <c r="F255">
        <v>1869.1</v>
      </c>
      <c r="G255">
        <v>1580545</v>
      </c>
      <c r="H255" t="s">
        <v>7</v>
      </c>
      <c r="K255">
        <f>ETH[[#This Row],[Close]]-ETH[[#This Row],[Open]]</f>
        <v>37.529999999999973</v>
      </c>
      <c r="N255">
        <f>(K255/ETH[[#This Row],[Open]])*100</f>
        <v>2.0490617339222621</v>
      </c>
    </row>
    <row r="256" spans="1:14" x14ac:dyDescent="0.25">
      <c r="A256" s="1" t="s">
        <v>11</v>
      </c>
      <c r="B256" s="1">
        <v>44275</v>
      </c>
      <c r="C256">
        <v>1809.09</v>
      </c>
      <c r="D256">
        <v>1868.09</v>
      </c>
      <c r="E256">
        <v>1801.6</v>
      </c>
      <c r="F256">
        <v>1804.6</v>
      </c>
      <c r="G256">
        <v>27034</v>
      </c>
      <c r="H256" t="s">
        <v>7</v>
      </c>
      <c r="K256">
        <f>ETH[[#This Row],[Close]]-ETH[[#This Row],[Open]]</f>
        <v>-4.4900000000000091</v>
      </c>
      <c r="N256">
        <f>(K256/ETH[[#This Row],[Open]])*100</f>
        <v>-0.24819107949300528</v>
      </c>
    </row>
    <row r="257" spans="1:14" x14ac:dyDescent="0.25">
      <c r="A257" s="1" t="s">
        <v>11</v>
      </c>
      <c r="B257" s="1">
        <v>44239</v>
      </c>
      <c r="C257">
        <v>1786.74</v>
      </c>
      <c r="D257">
        <v>1862.17</v>
      </c>
      <c r="E257">
        <v>1741.04</v>
      </c>
      <c r="F257">
        <v>1841.02</v>
      </c>
      <c r="G257">
        <v>1752172</v>
      </c>
      <c r="H257" t="s">
        <v>7</v>
      </c>
      <c r="K257">
        <f>ETH[[#This Row],[Close]]-ETH[[#This Row],[Open]]</f>
        <v>54.279999999999973</v>
      </c>
      <c r="N257">
        <f>(K257/ETH[[#This Row],[Open]])*100</f>
        <v>3.0379350101301794</v>
      </c>
    </row>
    <row r="258" spans="1:14" x14ac:dyDescent="0.25">
      <c r="A258" s="1" t="s">
        <v>11</v>
      </c>
      <c r="B258" s="1">
        <v>44285</v>
      </c>
      <c r="C258">
        <v>1816.92</v>
      </c>
      <c r="D258">
        <v>1857.65</v>
      </c>
      <c r="E258">
        <v>1788.6</v>
      </c>
      <c r="F258">
        <v>1841.01</v>
      </c>
      <c r="G258">
        <v>3032573</v>
      </c>
      <c r="H258" t="s">
        <v>7</v>
      </c>
      <c r="K258">
        <f>ETH[[#This Row],[Close]]-ETH[[#This Row],[Open]]</f>
        <v>24.089999999999918</v>
      </c>
      <c r="N258">
        <f>(K258/ETH[[#This Row],[Open]])*100</f>
        <v>1.325870153886793</v>
      </c>
    </row>
    <row r="259" spans="1:14" x14ac:dyDescent="0.25">
      <c r="A259" s="1" t="s">
        <v>11</v>
      </c>
      <c r="B259" s="1">
        <v>44244</v>
      </c>
      <c r="C259">
        <v>1781.44</v>
      </c>
      <c r="D259">
        <v>1854.03</v>
      </c>
      <c r="E259">
        <v>1734.15</v>
      </c>
      <c r="F259">
        <v>1847.95</v>
      </c>
      <c r="G259">
        <v>1690174</v>
      </c>
      <c r="H259" t="s">
        <v>7</v>
      </c>
      <c r="K259">
        <f>ETH[[#This Row],[Close]]-ETH[[#This Row],[Open]]</f>
        <v>66.509999999999991</v>
      </c>
      <c r="N259">
        <f>(K259/ETH[[#This Row],[Open]])*100</f>
        <v>3.7334964972157354</v>
      </c>
    </row>
    <row r="260" spans="1:14" x14ac:dyDescent="0.25">
      <c r="A260" s="1" t="s">
        <v>11</v>
      </c>
      <c r="B260" s="1">
        <v>44373</v>
      </c>
      <c r="C260">
        <v>1810.53</v>
      </c>
      <c r="D260">
        <v>1850.4</v>
      </c>
      <c r="E260">
        <v>1719.32</v>
      </c>
      <c r="F260">
        <v>1830.62</v>
      </c>
      <c r="G260">
        <v>1991985</v>
      </c>
      <c r="H260" t="s">
        <v>7</v>
      </c>
      <c r="K260">
        <f>ETH[[#This Row],[Close]]-ETH[[#This Row],[Open]]</f>
        <v>20.089999999999918</v>
      </c>
      <c r="N260">
        <f>(K260/ETH[[#This Row],[Open]])*100</f>
        <v>1.1096198350759126</v>
      </c>
    </row>
    <row r="261" spans="1:14" x14ac:dyDescent="0.25">
      <c r="A261" s="1" t="s">
        <v>11</v>
      </c>
      <c r="B261" s="1">
        <v>44241</v>
      </c>
      <c r="C261">
        <v>1815.44</v>
      </c>
      <c r="D261">
        <v>1850</v>
      </c>
      <c r="E261">
        <v>1787.11</v>
      </c>
      <c r="F261">
        <v>1801.78</v>
      </c>
      <c r="G261">
        <v>1427218</v>
      </c>
      <c r="H261" t="s">
        <v>7</v>
      </c>
      <c r="K261">
        <f>ETH[[#This Row],[Close]]-ETH[[#This Row],[Open]]</f>
        <v>-13.660000000000082</v>
      </c>
      <c r="N261">
        <f>(K261/ETH[[#This Row],[Open]])*100</f>
        <v>-0.7524346714846033</v>
      </c>
    </row>
    <row r="262" spans="1:14" x14ac:dyDescent="0.25">
      <c r="A262" s="1" t="s">
        <v>11</v>
      </c>
      <c r="B262" s="1">
        <v>44273</v>
      </c>
      <c r="C262">
        <v>1823.72</v>
      </c>
      <c r="D262">
        <v>1849.23</v>
      </c>
      <c r="E262">
        <v>1760.83</v>
      </c>
      <c r="F262">
        <v>1776.08</v>
      </c>
      <c r="G262">
        <v>1534784</v>
      </c>
      <c r="H262" t="s">
        <v>7</v>
      </c>
      <c r="K262">
        <f>ETH[[#This Row],[Close]]-ETH[[#This Row],[Open]]</f>
        <v>-47.6400000000001</v>
      </c>
      <c r="N262">
        <f>(K262/ETH[[#This Row],[Open]])*100</f>
        <v>-2.6122431074945771</v>
      </c>
    </row>
    <row r="263" spans="1:14" x14ac:dyDescent="0.25">
      <c r="A263" s="1" t="s">
        <v>11</v>
      </c>
      <c r="B263" s="1">
        <v>44274</v>
      </c>
      <c r="C263">
        <v>1775.87</v>
      </c>
      <c r="D263">
        <v>1848.88</v>
      </c>
      <c r="E263">
        <v>1735.42</v>
      </c>
      <c r="F263">
        <v>1809.64</v>
      </c>
      <c r="G263">
        <v>1198902</v>
      </c>
      <c r="H263" t="s">
        <v>7</v>
      </c>
      <c r="K263">
        <f>ETH[[#This Row],[Close]]-ETH[[#This Row],[Open]]</f>
        <v>33.770000000000209</v>
      </c>
      <c r="N263">
        <f>(K263/ETH[[#This Row],[Open]])*100</f>
        <v>1.9016031578888215</v>
      </c>
    </row>
    <row r="264" spans="1:14" x14ac:dyDescent="0.25">
      <c r="A264" s="1" t="s">
        <v>11</v>
      </c>
      <c r="B264" s="1">
        <v>44266</v>
      </c>
      <c r="C264">
        <v>1794.28</v>
      </c>
      <c r="D264">
        <v>1845.32</v>
      </c>
      <c r="E264">
        <v>1729.05</v>
      </c>
      <c r="F264">
        <v>1825.79</v>
      </c>
      <c r="G264">
        <v>1580213</v>
      </c>
      <c r="H264" t="s">
        <v>7</v>
      </c>
      <c r="K264">
        <f>ETH[[#This Row],[Close]]-ETH[[#This Row],[Open]]</f>
        <v>31.509999999999991</v>
      </c>
      <c r="N264">
        <f>(K264/ETH[[#This Row],[Open]])*100</f>
        <v>1.7561361660387447</v>
      </c>
    </row>
    <row r="265" spans="1:14" x14ac:dyDescent="0.25">
      <c r="A265" s="1" t="s">
        <v>11</v>
      </c>
      <c r="B265" s="1">
        <v>44267</v>
      </c>
      <c r="C265">
        <v>1827.44</v>
      </c>
      <c r="D265">
        <v>1841.19</v>
      </c>
      <c r="E265">
        <v>1723.18</v>
      </c>
      <c r="F265">
        <v>1766.9</v>
      </c>
      <c r="G265">
        <v>1519957</v>
      </c>
      <c r="H265" t="s">
        <v>7</v>
      </c>
      <c r="K265">
        <f>ETH[[#This Row],[Close]]-ETH[[#This Row],[Open]]</f>
        <v>-60.539999999999964</v>
      </c>
      <c r="N265">
        <f>(K265/ETH[[#This Row],[Open]])*100</f>
        <v>-3.3128310642209851</v>
      </c>
    </row>
    <row r="266" spans="1:14" x14ac:dyDescent="0.25">
      <c r="A266" s="1" t="s">
        <v>11</v>
      </c>
      <c r="B266" s="1">
        <v>44263</v>
      </c>
      <c r="C266">
        <v>1727.17</v>
      </c>
      <c r="D266">
        <v>1841.05</v>
      </c>
      <c r="E266">
        <v>1665.54</v>
      </c>
      <c r="F266">
        <v>1831.49</v>
      </c>
      <c r="G266">
        <v>1968560</v>
      </c>
      <c r="H266" t="s">
        <v>7</v>
      </c>
      <c r="K266">
        <f>ETH[[#This Row],[Close]]-ETH[[#This Row],[Open]]</f>
        <v>104.31999999999994</v>
      </c>
      <c r="N266">
        <f>(K266/ETH[[#This Row],[Open]])*100</f>
        <v>6.0399381647434778</v>
      </c>
    </row>
    <row r="267" spans="1:14" x14ac:dyDescent="0.25">
      <c r="A267" s="1" t="s">
        <v>11</v>
      </c>
      <c r="B267" s="1">
        <v>44397</v>
      </c>
      <c r="C267">
        <v>1818.07</v>
      </c>
      <c r="D267">
        <v>1840.36</v>
      </c>
      <c r="E267">
        <v>1720.7</v>
      </c>
      <c r="F267">
        <v>1786.07</v>
      </c>
      <c r="G267">
        <v>1196565</v>
      </c>
      <c r="H267" t="s">
        <v>7</v>
      </c>
      <c r="K267">
        <f>ETH[[#This Row],[Close]]-ETH[[#This Row],[Open]]</f>
        <v>-32</v>
      </c>
      <c r="N267">
        <f>(K267/ETH[[#This Row],[Open]])*100</f>
        <v>-1.7601082466571696</v>
      </c>
    </row>
    <row r="268" spans="1:14" x14ac:dyDescent="0.25">
      <c r="A268" s="1" t="s">
        <v>11</v>
      </c>
      <c r="B268" s="1">
        <v>44284</v>
      </c>
      <c r="C268">
        <v>1686.88</v>
      </c>
      <c r="D268">
        <v>1839.41</v>
      </c>
      <c r="E268">
        <v>1678.38</v>
      </c>
      <c r="F268">
        <v>1816.69</v>
      </c>
      <c r="G268">
        <v>1943235</v>
      </c>
      <c r="H268" t="s">
        <v>7</v>
      </c>
      <c r="K268">
        <f>ETH[[#This Row],[Close]]-ETH[[#This Row],[Open]]</f>
        <v>129.80999999999995</v>
      </c>
      <c r="N268">
        <f>(K268/ETH[[#This Row],[Open]])*100</f>
        <v>7.6952717442853036</v>
      </c>
    </row>
    <row r="269" spans="1:14" x14ac:dyDescent="0.25">
      <c r="A269" s="1" t="s">
        <v>11</v>
      </c>
      <c r="B269" s="1">
        <v>44272</v>
      </c>
      <c r="C269">
        <v>1804.56</v>
      </c>
      <c r="D269">
        <v>1837.88</v>
      </c>
      <c r="E269">
        <v>1743.62</v>
      </c>
      <c r="F269">
        <v>1823.35</v>
      </c>
      <c r="G269">
        <v>1496275</v>
      </c>
      <c r="H269" t="s">
        <v>7</v>
      </c>
      <c r="K269">
        <f>ETH[[#This Row],[Close]]-ETH[[#This Row],[Open]]</f>
        <v>18.789999999999964</v>
      </c>
      <c r="N269">
        <f>(K269/ETH[[#This Row],[Open]])*100</f>
        <v>1.0412510528882366</v>
      </c>
    </row>
    <row r="270" spans="1:14" x14ac:dyDescent="0.25">
      <c r="A270" s="1" t="s">
        <v>11</v>
      </c>
      <c r="B270" s="1">
        <v>44242</v>
      </c>
      <c r="C270">
        <v>1800.6</v>
      </c>
      <c r="D270">
        <v>1835.51</v>
      </c>
      <c r="E270">
        <v>1661.09</v>
      </c>
      <c r="F270">
        <v>1778.82</v>
      </c>
      <c r="G270">
        <v>1944421</v>
      </c>
      <c r="H270" t="s">
        <v>7</v>
      </c>
      <c r="K270">
        <f>ETH[[#This Row],[Close]]-ETH[[#This Row],[Open]]</f>
        <v>-21.779999999999973</v>
      </c>
      <c r="N270">
        <f>(K270/ETH[[#This Row],[Open]])*100</f>
        <v>-1.2095968010663098</v>
      </c>
    </row>
    <row r="271" spans="1:14" x14ac:dyDescent="0.25">
      <c r="A271" s="1" t="s">
        <v>11</v>
      </c>
      <c r="B271" s="1">
        <v>44237</v>
      </c>
      <c r="C271">
        <v>1770.81</v>
      </c>
      <c r="D271">
        <v>1835.4</v>
      </c>
      <c r="E271">
        <v>1683.52</v>
      </c>
      <c r="F271">
        <v>1742.09</v>
      </c>
      <c r="G271">
        <v>2006412</v>
      </c>
      <c r="H271" t="s">
        <v>7</v>
      </c>
      <c r="K271">
        <f>ETH[[#This Row],[Close]]-ETH[[#This Row],[Open]]</f>
        <v>-28.720000000000027</v>
      </c>
      <c r="N271">
        <f>(K271/ETH[[#This Row],[Open]])*100</f>
        <v>-1.6218566644642864</v>
      </c>
    </row>
    <row r="272" spans="1:14" x14ac:dyDescent="0.25">
      <c r="A272" s="1" t="s">
        <v>11</v>
      </c>
      <c r="B272" s="1">
        <v>44243</v>
      </c>
      <c r="C272">
        <v>1778.63</v>
      </c>
      <c r="D272">
        <v>1827.07</v>
      </c>
      <c r="E272">
        <v>1726.78</v>
      </c>
      <c r="F272">
        <v>1781.69</v>
      </c>
      <c r="G272">
        <v>1479326</v>
      </c>
      <c r="H272" t="s">
        <v>7</v>
      </c>
      <c r="K272">
        <f>ETH[[#This Row],[Close]]-ETH[[#This Row],[Open]]</f>
        <v>3.0599999999999454</v>
      </c>
      <c r="N272">
        <f>(K272/ETH[[#This Row],[Open]])*100</f>
        <v>0.17204252711356186</v>
      </c>
    </row>
    <row r="273" spans="1:14" x14ac:dyDescent="0.25">
      <c r="A273" s="1" t="s">
        <v>11</v>
      </c>
      <c r="B273" s="1">
        <v>44236</v>
      </c>
      <c r="C273">
        <v>1750.19</v>
      </c>
      <c r="D273">
        <v>1818.94</v>
      </c>
      <c r="E273">
        <v>1711.4</v>
      </c>
      <c r="F273">
        <v>1770.63</v>
      </c>
      <c r="G273">
        <v>1940947</v>
      </c>
      <c r="H273" t="s">
        <v>7</v>
      </c>
      <c r="K273">
        <f>ETH[[#This Row],[Close]]-ETH[[#This Row],[Open]]</f>
        <v>20.440000000000055</v>
      </c>
      <c r="N273">
        <f>(K273/ETH[[#This Row],[Open]])*100</f>
        <v>1.1678732023380349</v>
      </c>
    </row>
    <row r="274" spans="1:14" x14ac:dyDescent="0.25">
      <c r="A274" s="1" t="s">
        <v>11</v>
      </c>
      <c r="B274" s="1">
        <v>44238</v>
      </c>
      <c r="C274">
        <v>1742.11</v>
      </c>
      <c r="D274">
        <v>1817.68</v>
      </c>
      <c r="E274">
        <v>1704.97</v>
      </c>
      <c r="F274">
        <v>1786.35</v>
      </c>
      <c r="G274">
        <v>1560450</v>
      </c>
      <c r="H274" t="s">
        <v>7</v>
      </c>
      <c r="K274">
        <f>ETH[[#This Row],[Close]]-ETH[[#This Row],[Open]]</f>
        <v>44.240000000000009</v>
      </c>
      <c r="N274">
        <f>(K274/ETH[[#This Row],[Open]])*100</f>
        <v>2.539449288506467</v>
      </c>
    </row>
    <row r="275" spans="1:14" x14ac:dyDescent="0.25">
      <c r="A275" s="1" t="s">
        <v>11</v>
      </c>
      <c r="B275" s="1">
        <v>44271</v>
      </c>
      <c r="C275">
        <v>1792.08</v>
      </c>
      <c r="D275">
        <v>1817.35</v>
      </c>
      <c r="E275">
        <v>1715.97</v>
      </c>
      <c r="F275">
        <v>1804.85</v>
      </c>
      <c r="G275">
        <v>1811469</v>
      </c>
      <c r="H275" t="s">
        <v>7</v>
      </c>
      <c r="K275">
        <f>ETH[[#This Row],[Close]]-ETH[[#This Row],[Open]]</f>
        <v>12.769999999999982</v>
      </c>
      <c r="N275">
        <f>(K275/ETH[[#This Row],[Open]])*100</f>
        <v>0.71257979554484074</v>
      </c>
    </row>
    <row r="276" spans="1:14" x14ac:dyDescent="0.25">
      <c r="A276" s="1" t="s">
        <v>11</v>
      </c>
      <c r="B276" s="1">
        <v>44276</v>
      </c>
      <c r="C276">
        <v>1804.6</v>
      </c>
      <c r="D276">
        <v>1815.85</v>
      </c>
      <c r="E276">
        <v>1748.47</v>
      </c>
      <c r="F276">
        <v>1783.72</v>
      </c>
      <c r="G276">
        <v>1428793</v>
      </c>
      <c r="H276" t="s">
        <v>7</v>
      </c>
      <c r="K276">
        <f>ETH[[#This Row],[Close]]-ETH[[#This Row],[Open]]</f>
        <v>-20.879999999999882</v>
      </c>
      <c r="N276">
        <f>(K276/ETH[[#This Row],[Open]])*100</f>
        <v>-1.1570431120469844</v>
      </c>
    </row>
    <row r="277" spans="1:14" x14ac:dyDescent="0.25">
      <c r="A277" s="1" t="s">
        <v>11</v>
      </c>
      <c r="B277" s="1">
        <v>44277</v>
      </c>
      <c r="C277">
        <v>1783.58</v>
      </c>
      <c r="D277">
        <v>1806.62</v>
      </c>
      <c r="E277">
        <v>1659.28</v>
      </c>
      <c r="F277">
        <v>1682.37</v>
      </c>
      <c r="G277">
        <v>1583965</v>
      </c>
      <c r="H277" t="s">
        <v>7</v>
      </c>
      <c r="K277">
        <f>ETH[[#This Row],[Close]]-ETH[[#This Row],[Open]]</f>
        <v>-101.21000000000004</v>
      </c>
      <c r="N277">
        <f>(K277/ETH[[#This Row],[Open]])*100</f>
        <v>-5.6745422128528036</v>
      </c>
    </row>
    <row r="278" spans="1:14" x14ac:dyDescent="0.25">
      <c r="A278" s="1" t="s">
        <v>11</v>
      </c>
      <c r="B278" s="1">
        <v>44250</v>
      </c>
      <c r="C278">
        <v>1777.25</v>
      </c>
      <c r="D278">
        <v>1781.44</v>
      </c>
      <c r="E278">
        <v>1370.45</v>
      </c>
      <c r="F278">
        <v>1578.11</v>
      </c>
      <c r="G278">
        <v>3601992</v>
      </c>
      <c r="H278" t="s">
        <v>7</v>
      </c>
      <c r="K278">
        <f>ETH[[#This Row],[Close]]-ETH[[#This Row],[Open]]</f>
        <v>-199.1400000000001</v>
      </c>
      <c r="N278">
        <f>(K278/ETH[[#This Row],[Open]])*100</f>
        <v>-11.204951469967654</v>
      </c>
    </row>
    <row r="279" spans="1:14" x14ac:dyDescent="0.25">
      <c r="A279" s="1" t="s">
        <v>11</v>
      </c>
      <c r="B279" s="1">
        <v>44235</v>
      </c>
      <c r="C279">
        <v>1612.98</v>
      </c>
      <c r="D279">
        <v>1775.12</v>
      </c>
      <c r="E279">
        <v>1566.43</v>
      </c>
      <c r="F279">
        <v>1750.18</v>
      </c>
      <c r="G279">
        <v>2171855</v>
      </c>
      <c r="H279" t="s">
        <v>7</v>
      </c>
      <c r="K279">
        <f>ETH[[#This Row],[Close]]-ETH[[#This Row],[Open]]</f>
        <v>137.20000000000005</v>
      </c>
      <c r="N279">
        <f>(K279/ETH[[#This Row],[Open]])*100</f>
        <v>8.5059951146325457</v>
      </c>
    </row>
    <row r="280" spans="1:14" x14ac:dyDescent="0.25">
      <c r="A280" s="1" t="s">
        <v>11</v>
      </c>
      <c r="B280" s="1">
        <v>44232</v>
      </c>
      <c r="C280">
        <v>1593.91</v>
      </c>
      <c r="D280">
        <v>1760.09</v>
      </c>
      <c r="E280">
        <v>1589.28</v>
      </c>
      <c r="F280">
        <v>1719.2</v>
      </c>
      <c r="G280">
        <v>1801373</v>
      </c>
      <c r="H280" t="s">
        <v>7</v>
      </c>
      <c r="K280">
        <f>ETH[[#This Row],[Close]]-ETH[[#This Row],[Open]]</f>
        <v>125.28999999999996</v>
      </c>
      <c r="N280">
        <f>(K280/ETH[[#This Row],[Open]])*100</f>
        <v>7.8605441963473437</v>
      </c>
    </row>
    <row r="281" spans="1:14" x14ac:dyDescent="0.25">
      <c r="A281" s="1" t="s">
        <v>11</v>
      </c>
      <c r="B281" s="1">
        <v>44233</v>
      </c>
      <c r="C281">
        <v>1719.11</v>
      </c>
      <c r="D281">
        <v>1742.9</v>
      </c>
      <c r="E281">
        <v>1648.03</v>
      </c>
      <c r="F281">
        <v>1676.63</v>
      </c>
      <c r="G281">
        <v>1776825</v>
      </c>
      <c r="H281" t="s">
        <v>7</v>
      </c>
      <c r="K281">
        <f>ETH[[#This Row],[Close]]-ETH[[#This Row],[Open]]</f>
        <v>-42.479999999999791</v>
      </c>
      <c r="N281">
        <f>(K281/ETH[[#This Row],[Open]])*100</f>
        <v>-2.4710460645333803</v>
      </c>
    </row>
    <row r="282" spans="1:14" x14ac:dyDescent="0.25">
      <c r="A282" s="1" t="s">
        <v>11</v>
      </c>
      <c r="B282" s="1">
        <v>44279</v>
      </c>
      <c r="C282">
        <v>1668.42</v>
      </c>
      <c r="D282">
        <v>1739.82</v>
      </c>
      <c r="E282">
        <v>1546.48</v>
      </c>
      <c r="F282">
        <v>1582.38</v>
      </c>
      <c r="G282">
        <v>1876609</v>
      </c>
      <c r="H282" t="s">
        <v>7</v>
      </c>
      <c r="K282">
        <f>ETH[[#This Row],[Close]]-ETH[[#This Row],[Open]]</f>
        <v>-86.039999999999964</v>
      </c>
      <c r="N282">
        <f>(K282/ETH[[#This Row],[Open]])*100</f>
        <v>-5.1569748624447058</v>
      </c>
    </row>
    <row r="283" spans="1:14" x14ac:dyDescent="0.25">
      <c r="A283" s="1" t="s">
        <v>11</v>
      </c>
      <c r="B283" s="1">
        <v>44262</v>
      </c>
      <c r="C283">
        <v>1650.94</v>
      </c>
      <c r="D283">
        <v>1732.84</v>
      </c>
      <c r="E283">
        <v>1634.73</v>
      </c>
      <c r="F283">
        <v>1728.1</v>
      </c>
      <c r="G283">
        <v>1690465</v>
      </c>
      <c r="H283" t="s">
        <v>7</v>
      </c>
      <c r="K283">
        <f>ETH[[#This Row],[Close]]-ETH[[#This Row],[Open]]</f>
        <v>77.159999999999854</v>
      </c>
      <c r="N283">
        <f>(K283/ETH[[#This Row],[Open]])*100</f>
        <v>4.6737010430421364</v>
      </c>
    </row>
    <row r="284" spans="1:14" x14ac:dyDescent="0.25">
      <c r="A284" s="1" t="s">
        <v>11</v>
      </c>
      <c r="B284" s="1">
        <v>44282</v>
      </c>
      <c r="C284">
        <v>1698.68</v>
      </c>
      <c r="D284">
        <v>1731.73</v>
      </c>
      <c r="E284">
        <v>1667.12</v>
      </c>
      <c r="F284">
        <v>1713.01</v>
      </c>
      <c r="G284">
        <v>1397810</v>
      </c>
      <c r="H284" t="s">
        <v>7</v>
      </c>
      <c r="K284">
        <f>ETH[[#This Row],[Close]]-ETH[[#This Row],[Open]]</f>
        <v>14.329999999999927</v>
      </c>
      <c r="N284">
        <f>(K284/ETH[[#This Row],[Open]])*100</f>
        <v>0.84359620411142333</v>
      </c>
    </row>
    <row r="285" spans="1:14" x14ac:dyDescent="0.25">
      <c r="A285" s="1" t="s">
        <v>11</v>
      </c>
      <c r="B285" s="1">
        <v>44283</v>
      </c>
      <c r="C285">
        <v>1712.89</v>
      </c>
      <c r="D285">
        <v>1724.74</v>
      </c>
      <c r="E285">
        <v>1661.92</v>
      </c>
      <c r="F285">
        <v>1686.8</v>
      </c>
      <c r="G285">
        <v>1306161</v>
      </c>
      <c r="H285" t="s">
        <v>7</v>
      </c>
      <c r="K285">
        <f>ETH[[#This Row],[Close]]-ETH[[#This Row],[Open]]</f>
        <v>-26.090000000000146</v>
      </c>
      <c r="N285">
        <f>(K285/ETH[[#This Row],[Open]])*100</f>
        <v>-1.5231567701370283</v>
      </c>
    </row>
    <row r="286" spans="1:14" x14ac:dyDescent="0.25">
      <c r="A286" s="1" t="s">
        <v>11</v>
      </c>
      <c r="B286" s="1">
        <v>44278</v>
      </c>
      <c r="C286">
        <v>1681.5</v>
      </c>
      <c r="D286">
        <v>1720.01</v>
      </c>
      <c r="E286">
        <v>1654.14</v>
      </c>
      <c r="F286">
        <v>1667.9</v>
      </c>
      <c r="G286">
        <v>1464750</v>
      </c>
      <c r="H286" t="s">
        <v>7</v>
      </c>
      <c r="K286">
        <f>ETH[[#This Row],[Close]]-ETH[[#This Row],[Open]]</f>
        <v>-13.599999999999909</v>
      </c>
      <c r="N286">
        <f>(K286/ETH[[#This Row],[Open]])*100</f>
        <v>-0.80880166517989338</v>
      </c>
    </row>
    <row r="287" spans="1:14" x14ac:dyDescent="0.25">
      <c r="A287" s="1" t="s">
        <v>11</v>
      </c>
      <c r="B287" s="1">
        <v>44251</v>
      </c>
      <c r="C287">
        <v>1578.27</v>
      </c>
      <c r="D287">
        <v>1711.16</v>
      </c>
      <c r="E287">
        <v>1505.79</v>
      </c>
      <c r="F287">
        <v>1623.71</v>
      </c>
      <c r="G287">
        <v>2186344</v>
      </c>
      <c r="H287" t="s">
        <v>7</v>
      </c>
      <c r="K287">
        <f>ETH[[#This Row],[Close]]-ETH[[#This Row],[Open]]</f>
        <v>45.440000000000055</v>
      </c>
      <c r="N287">
        <f>(K287/ETH[[#This Row],[Open]])*100</f>
        <v>2.8791018013394445</v>
      </c>
    </row>
    <row r="288" spans="1:14" x14ac:dyDescent="0.25">
      <c r="A288" s="1" t="s">
        <v>11</v>
      </c>
      <c r="B288" s="1">
        <v>44281</v>
      </c>
      <c r="C288">
        <v>1586.36</v>
      </c>
      <c r="D288">
        <v>1699.27</v>
      </c>
      <c r="E288">
        <v>1586.28</v>
      </c>
      <c r="F288">
        <v>1698.6</v>
      </c>
      <c r="G288">
        <v>1639046</v>
      </c>
      <c r="H288" t="s">
        <v>7</v>
      </c>
      <c r="K288">
        <f>ETH[[#This Row],[Close]]-ETH[[#This Row],[Open]]</f>
        <v>112.24000000000001</v>
      </c>
      <c r="N288">
        <f>(K288/ETH[[#This Row],[Open]])*100</f>
        <v>7.0753170780907242</v>
      </c>
    </row>
    <row r="289" spans="1:14" x14ac:dyDescent="0.25">
      <c r="A289" s="1" t="s">
        <v>11</v>
      </c>
      <c r="B289" s="1">
        <v>44231</v>
      </c>
      <c r="C289">
        <v>1664.19</v>
      </c>
      <c r="D289">
        <v>1693.64</v>
      </c>
      <c r="E289">
        <v>1570.45</v>
      </c>
      <c r="F289">
        <v>1594</v>
      </c>
      <c r="G289">
        <v>2342435</v>
      </c>
      <c r="H289" t="s">
        <v>7</v>
      </c>
      <c r="K289">
        <f>ETH[[#This Row],[Close]]-ETH[[#This Row],[Open]]</f>
        <v>-70.190000000000055</v>
      </c>
      <c r="N289">
        <f>(K289/ETH[[#This Row],[Open]])*100</f>
        <v>-4.2176674538364036</v>
      </c>
    </row>
    <row r="290" spans="1:14" x14ac:dyDescent="0.25">
      <c r="A290" s="1" t="s">
        <v>11</v>
      </c>
      <c r="B290" s="1">
        <v>44234</v>
      </c>
      <c r="C290">
        <v>1676.62</v>
      </c>
      <c r="D290">
        <v>1692.29</v>
      </c>
      <c r="E290">
        <v>1491.68</v>
      </c>
      <c r="F290">
        <v>1612.99</v>
      </c>
      <c r="G290">
        <v>1940503</v>
      </c>
      <c r="H290" t="s">
        <v>7</v>
      </c>
      <c r="K290">
        <f>ETH[[#This Row],[Close]]-ETH[[#This Row],[Open]]</f>
        <v>-63.629999999999882</v>
      </c>
      <c r="N290">
        <f>(K290/ETH[[#This Row],[Open]])*100</f>
        <v>-3.7951354510861068</v>
      </c>
    </row>
    <row r="291" spans="1:14" x14ac:dyDescent="0.25">
      <c r="A291" s="1" t="s">
        <v>11</v>
      </c>
      <c r="B291" s="1">
        <v>44261</v>
      </c>
      <c r="C291">
        <v>1530.24</v>
      </c>
      <c r="D291">
        <v>1670.01</v>
      </c>
      <c r="E291">
        <v>1514.62</v>
      </c>
      <c r="F291">
        <v>1649.19</v>
      </c>
      <c r="G291">
        <v>2070252</v>
      </c>
      <c r="H291" t="s">
        <v>7</v>
      </c>
      <c r="K291">
        <f>ETH[[#This Row],[Close]]-ETH[[#This Row],[Open]]</f>
        <v>118.95000000000005</v>
      </c>
      <c r="N291">
        <f>(K291/ETH[[#This Row],[Open]])*100</f>
        <v>7.7732904642409064</v>
      </c>
    </row>
    <row r="292" spans="1:14" x14ac:dyDescent="0.25">
      <c r="A292" s="1" t="s">
        <v>11</v>
      </c>
      <c r="B292" s="1">
        <v>44252</v>
      </c>
      <c r="C292">
        <v>1623.76</v>
      </c>
      <c r="D292">
        <v>1669.24</v>
      </c>
      <c r="E292">
        <v>1460.92</v>
      </c>
      <c r="F292">
        <v>1476.15</v>
      </c>
      <c r="G292">
        <v>1750576</v>
      </c>
      <c r="H292" t="s">
        <v>7</v>
      </c>
      <c r="K292">
        <f>ETH[[#This Row],[Close]]-ETH[[#This Row],[Open]]</f>
        <v>-147.6099999999999</v>
      </c>
      <c r="N292">
        <f>(K292/ETH[[#This Row],[Open]])*100</f>
        <v>-9.090629157018272</v>
      </c>
    </row>
    <row r="293" spans="1:14" x14ac:dyDescent="0.25">
      <c r="A293" s="1" t="s">
        <v>11</v>
      </c>
      <c r="B293" s="1">
        <v>44230</v>
      </c>
      <c r="C293">
        <v>1511.96</v>
      </c>
      <c r="D293">
        <v>1667.93</v>
      </c>
      <c r="E293">
        <v>1510.27</v>
      </c>
      <c r="F293">
        <v>1664.34</v>
      </c>
      <c r="G293">
        <v>2271930</v>
      </c>
      <c r="H293" t="s">
        <v>7</v>
      </c>
      <c r="K293">
        <f>ETH[[#This Row],[Close]]-ETH[[#This Row],[Open]]</f>
        <v>152.37999999999988</v>
      </c>
      <c r="N293">
        <f>(K293/ETH[[#This Row],[Open]])*100</f>
        <v>10.078308949972213</v>
      </c>
    </row>
    <row r="294" spans="1:14" x14ac:dyDescent="0.25">
      <c r="A294" s="1" t="s">
        <v>11</v>
      </c>
      <c r="B294" s="1">
        <v>44258</v>
      </c>
      <c r="C294">
        <v>1488.8</v>
      </c>
      <c r="D294">
        <v>1653.04</v>
      </c>
      <c r="E294">
        <v>1477.72</v>
      </c>
      <c r="F294">
        <v>1571.05</v>
      </c>
      <c r="G294">
        <v>1169650</v>
      </c>
      <c r="H294" t="s">
        <v>7</v>
      </c>
      <c r="K294">
        <f>ETH[[#This Row],[Close]]-ETH[[#This Row],[Open]]</f>
        <v>82.25</v>
      </c>
      <c r="N294">
        <f>(K294/ETH[[#This Row],[Open]])*100</f>
        <v>5.524583557227297</v>
      </c>
    </row>
    <row r="295" spans="1:14" x14ac:dyDescent="0.25">
      <c r="A295" s="1" t="s">
        <v>11</v>
      </c>
      <c r="B295" s="1">
        <v>44259</v>
      </c>
      <c r="C295">
        <v>1567.84</v>
      </c>
      <c r="D295">
        <v>1623.73</v>
      </c>
      <c r="E295">
        <v>1506.86</v>
      </c>
      <c r="F295">
        <v>1538.61</v>
      </c>
      <c r="G295">
        <v>1698354</v>
      </c>
      <c r="H295" t="s">
        <v>7</v>
      </c>
      <c r="K295">
        <f>ETH[[#This Row],[Close]]-ETH[[#This Row],[Open]]</f>
        <v>-29.230000000000018</v>
      </c>
      <c r="N295">
        <f>(K295/ETH[[#This Row],[Open]])*100</f>
        <v>-1.8643484028982562</v>
      </c>
    </row>
    <row r="296" spans="1:14" x14ac:dyDescent="0.25">
      <c r="A296" s="1" t="s">
        <v>11</v>
      </c>
      <c r="B296" s="1">
        <v>44280</v>
      </c>
      <c r="C296">
        <v>1582.23</v>
      </c>
      <c r="D296">
        <v>1621.32</v>
      </c>
      <c r="E296">
        <v>1550.11</v>
      </c>
      <c r="F296">
        <v>1586.54</v>
      </c>
      <c r="G296">
        <v>1543439</v>
      </c>
      <c r="H296" t="s">
        <v>7</v>
      </c>
      <c r="K296">
        <f>ETH[[#This Row],[Close]]-ETH[[#This Row],[Open]]</f>
        <v>4.3099999999999454</v>
      </c>
      <c r="N296">
        <f>(K296/ETH[[#This Row],[Open]])*100</f>
        <v>0.27240034634660865</v>
      </c>
    </row>
    <row r="297" spans="1:14" x14ac:dyDescent="0.25">
      <c r="A297" s="1" t="s">
        <v>11</v>
      </c>
      <c r="B297" s="1">
        <v>44257</v>
      </c>
      <c r="C297">
        <v>1570</v>
      </c>
      <c r="D297">
        <v>1602.13</v>
      </c>
      <c r="E297">
        <v>1457.22</v>
      </c>
      <c r="F297">
        <v>1488.62</v>
      </c>
      <c r="G297">
        <v>1738556</v>
      </c>
      <c r="H297" t="s">
        <v>7</v>
      </c>
      <c r="K297">
        <f>ETH[[#This Row],[Close]]-ETH[[#This Row],[Open]]</f>
        <v>-81.380000000000109</v>
      </c>
      <c r="N297">
        <f>(K297/ETH[[#This Row],[Open]])*100</f>
        <v>-5.1834394904458669</v>
      </c>
    </row>
    <row r="298" spans="1:14" x14ac:dyDescent="0.25">
      <c r="A298" s="1" t="s">
        <v>11</v>
      </c>
      <c r="B298" s="1">
        <v>44256</v>
      </c>
      <c r="C298">
        <v>1418.91</v>
      </c>
      <c r="D298">
        <v>1571.15</v>
      </c>
      <c r="E298">
        <v>1411.55</v>
      </c>
      <c r="F298">
        <v>1570.03</v>
      </c>
      <c r="G298">
        <v>1915625</v>
      </c>
      <c r="H298" t="s">
        <v>7</v>
      </c>
      <c r="K298">
        <f>ETH[[#This Row],[Close]]-ETH[[#This Row],[Open]]</f>
        <v>151.11999999999989</v>
      </c>
      <c r="N298">
        <f>(K298/ETH[[#This Row],[Open]])*100</f>
        <v>10.65042885031467</v>
      </c>
    </row>
    <row r="299" spans="1:14" x14ac:dyDescent="0.25">
      <c r="A299" s="1" t="s">
        <v>11</v>
      </c>
      <c r="B299" s="1">
        <v>44253</v>
      </c>
      <c r="C299">
        <v>1476.77</v>
      </c>
      <c r="D299">
        <v>1561.66</v>
      </c>
      <c r="E299">
        <v>1403.3</v>
      </c>
      <c r="F299">
        <v>1445.44</v>
      </c>
      <c r="G299">
        <v>2125453</v>
      </c>
      <c r="H299" t="s">
        <v>7</v>
      </c>
      <c r="K299">
        <f>ETH[[#This Row],[Close]]-ETH[[#This Row],[Open]]</f>
        <v>-31.329999999999927</v>
      </c>
      <c r="N299">
        <f>(K299/ETH[[#This Row],[Open]])*100</f>
        <v>-2.1215219702458694</v>
      </c>
    </row>
    <row r="300" spans="1:14" x14ac:dyDescent="0.25">
      <c r="A300" s="1" t="s">
        <v>11</v>
      </c>
      <c r="B300" s="1">
        <v>44260</v>
      </c>
      <c r="C300">
        <v>1539.73</v>
      </c>
      <c r="D300">
        <v>1548.71</v>
      </c>
      <c r="E300">
        <v>1443.32</v>
      </c>
      <c r="F300">
        <v>1530.29</v>
      </c>
      <c r="G300">
        <v>1665988</v>
      </c>
      <c r="H300" t="s">
        <v>7</v>
      </c>
      <c r="K300">
        <f>ETH[[#This Row],[Close]]-ETH[[#This Row],[Open]]</f>
        <v>-9.4400000000000546</v>
      </c>
      <c r="N300">
        <f>(K300/ETH[[#This Row],[Open]])*100</f>
        <v>-0.6130945035818004</v>
      </c>
    </row>
    <row r="301" spans="1:14" x14ac:dyDescent="0.25">
      <c r="A301" s="1" t="s">
        <v>11</v>
      </c>
      <c r="B301" s="1">
        <v>44229</v>
      </c>
      <c r="C301">
        <v>1373.31</v>
      </c>
      <c r="D301">
        <v>1546.88</v>
      </c>
      <c r="E301">
        <v>1361.63</v>
      </c>
      <c r="F301">
        <v>1511.36</v>
      </c>
      <c r="G301">
        <v>2734866</v>
      </c>
      <c r="H301" t="s">
        <v>7</v>
      </c>
      <c r="K301">
        <f>ETH[[#This Row],[Close]]-ETH[[#This Row],[Open]]</f>
        <v>138.04999999999995</v>
      </c>
      <c r="N301">
        <f>(K301/ETH[[#This Row],[Open]])*100</f>
        <v>10.052355258463127</v>
      </c>
    </row>
    <row r="302" spans="1:14" x14ac:dyDescent="0.25">
      <c r="A302" s="1" t="s">
        <v>11</v>
      </c>
      <c r="B302" s="1">
        <v>44254</v>
      </c>
      <c r="C302">
        <v>1445.69</v>
      </c>
      <c r="D302">
        <v>1527.69</v>
      </c>
      <c r="E302">
        <v>1427.15</v>
      </c>
      <c r="F302">
        <v>1458.93</v>
      </c>
      <c r="G302">
        <v>1556380</v>
      </c>
      <c r="H302" t="s">
        <v>7</v>
      </c>
      <c r="K302">
        <f>ETH[[#This Row],[Close]]-ETH[[#This Row],[Open]]</f>
        <v>13.240000000000009</v>
      </c>
      <c r="N302">
        <f>(K302/ETH[[#This Row],[Open]])*100</f>
        <v>0.91582566110300334</v>
      </c>
    </row>
    <row r="303" spans="1:14" x14ac:dyDescent="0.25">
      <c r="A303" s="1" t="s">
        <v>11</v>
      </c>
      <c r="B303" s="1">
        <v>44221</v>
      </c>
      <c r="C303">
        <v>1390.69</v>
      </c>
      <c r="D303">
        <v>1474.68</v>
      </c>
      <c r="E303">
        <v>1298.1300000000001</v>
      </c>
      <c r="F303">
        <v>1317.9</v>
      </c>
      <c r="G303">
        <v>2767324</v>
      </c>
      <c r="H303" t="s">
        <v>7</v>
      </c>
      <c r="K303">
        <f>ETH[[#This Row],[Close]]-ETH[[#This Row],[Open]]</f>
        <v>-72.789999999999964</v>
      </c>
      <c r="N303">
        <f>(K303/ETH[[#This Row],[Open]])*100</f>
        <v>-5.2340924289381503</v>
      </c>
    </row>
    <row r="304" spans="1:14" x14ac:dyDescent="0.25">
      <c r="A304" s="1" t="s">
        <v>11</v>
      </c>
      <c r="B304" s="1">
        <v>44255</v>
      </c>
      <c r="C304">
        <v>1458.84</v>
      </c>
      <c r="D304">
        <v>1467.76</v>
      </c>
      <c r="E304">
        <v>1294.79</v>
      </c>
      <c r="F304">
        <v>1418.76</v>
      </c>
      <c r="G304">
        <v>2068053</v>
      </c>
      <c r="H304" t="s">
        <v>7</v>
      </c>
      <c r="K304">
        <f>ETH[[#This Row],[Close]]-ETH[[#This Row],[Open]]</f>
        <v>-40.079999999999927</v>
      </c>
      <c r="N304">
        <f>(K304/ETH[[#This Row],[Open]])*100</f>
        <v>-2.7473883359381377</v>
      </c>
    </row>
    <row r="305" spans="1:14" x14ac:dyDescent="0.25">
      <c r="A305" s="1" t="s">
        <v>11</v>
      </c>
      <c r="B305" s="1">
        <v>44215</v>
      </c>
      <c r="C305">
        <v>1258.0999999999999</v>
      </c>
      <c r="D305">
        <v>1437.42</v>
      </c>
      <c r="E305">
        <v>1252.3599999999999</v>
      </c>
      <c r="F305">
        <v>1372</v>
      </c>
      <c r="G305">
        <v>2274791</v>
      </c>
      <c r="H305" t="s">
        <v>7</v>
      </c>
      <c r="K305">
        <f>ETH[[#This Row],[Close]]-ETH[[#This Row],[Open]]</f>
        <v>113.90000000000009</v>
      </c>
      <c r="N305">
        <f>(K305/ETH[[#This Row],[Open]])*100</f>
        <v>9.0533343931325092</v>
      </c>
    </row>
    <row r="306" spans="1:14" x14ac:dyDescent="0.25">
      <c r="A306" s="1" t="s">
        <v>11</v>
      </c>
      <c r="B306" s="1">
        <v>44225</v>
      </c>
      <c r="C306">
        <v>1329.16</v>
      </c>
      <c r="D306">
        <v>1436.27</v>
      </c>
      <c r="E306">
        <v>1288.26</v>
      </c>
      <c r="F306">
        <v>1379.3</v>
      </c>
      <c r="G306">
        <v>3329879</v>
      </c>
      <c r="H306" t="s">
        <v>7</v>
      </c>
      <c r="K306">
        <f>ETH[[#This Row],[Close]]-ETH[[#This Row],[Open]]</f>
        <v>50.139999999999873</v>
      </c>
      <c r="N306">
        <f>(K306/ETH[[#This Row],[Open]])*100</f>
        <v>3.7723073219175922</v>
      </c>
    </row>
    <row r="307" spans="1:14" x14ac:dyDescent="0.25">
      <c r="A307" s="1" t="s">
        <v>11</v>
      </c>
      <c r="B307" s="1">
        <v>43113</v>
      </c>
      <c r="C307">
        <v>1257</v>
      </c>
      <c r="D307">
        <v>1423.2</v>
      </c>
      <c r="E307">
        <v>1252.5999999999999</v>
      </c>
      <c r="F307">
        <v>1380</v>
      </c>
      <c r="G307">
        <v>709741</v>
      </c>
      <c r="H307" t="s">
        <v>7</v>
      </c>
      <c r="K307">
        <f>ETH[[#This Row],[Close]]-ETH[[#This Row],[Open]]</f>
        <v>123</v>
      </c>
      <c r="N307">
        <f>(K307/ETH[[#This Row],[Open]])*100</f>
        <v>9.785202863961814</v>
      </c>
    </row>
    <row r="308" spans="1:14" x14ac:dyDescent="0.25">
      <c r="A308" s="1" t="s">
        <v>11</v>
      </c>
      <c r="B308" s="1">
        <v>44216</v>
      </c>
      <c r="C308">
        <v>1372</v>
      </c>
      <c r="D308">
        <v>1406.56</v>
      </c>
      <c r="E308">
        <v>1237.27</v>
      </c>
      <c r="F308">
        <v>1377.53</v>
      </c>
      <c r="G308">
        <v>3045249</v>
      </c>
      <c r="H308" t="s">
        <v>7</v>
      </c>
      <c r="K308">
        <f>ETH[[#This Row],[Close]]-ETH[[#This Row],[Open]]</f>
        <v>5.5299999999999727</v>
      </c>
      <c r="N308">
        <f>(K308/ETH[[#This Row],[Open]])*100</f>
        <v>0.40306122448979392</v>
      </c>
    </row>
    <row r="309" spans="1:14" x14ac:dyDescent="0.25">
      <c r="A309" s="1" t="s">
        <v>11</v>
      </c>
      <c r="B309" s="1">
        <v>44226</v>
      </c>
      <c r="C309">
        <v>1379.78</v>
      </c>
      <c r="D309">
        <v>1405.78</v>
      </c>
      <c r="E309">
        <v>1327.66</v>
      </c>
      <c r="F309">
        <v>1376.96</v>
      </c>
      <c r="G309">
        <v>1590838</v>
      </c>
      <c r="H309" t="s">
        <v>7</v>
      </c>
      <c r="K309">
        <f>ETH[[#This Row],[Close]]-ETH[[#This Row],[Open]]</f>
        <v>-2.8199999999999363</v>
      </c>
      <c r="N309">
        <f>(K309/ETH[[#This Row],[Open]])*100</f>
        <v>-0.20438040847091105</v>
      </c>
    </row>
    <row r="310" spans="1:14" x14ac:dyDescent="0.25">
      <c r="A310" s="1" t="s">
        <v>11</v>
      </c>
      <c r="B310" s="1">
        <v>44220</v>
      </c>
      <c r="C310">
        <v>1233.4100000000001</v>
      </c>
      <c r="D310">
        <v>1398</v>
      </c>
      <c r="E310">
        <v>1222.1400000000001</v>
      </c>
      <c r="F310">
        <v>1390.28</v>
      </c>
      <c r="G310">
        <v>2304544</v>
      </c>
      <c r="H310" t="s">
        <v>7</v>
      </c>
      <c r="K310">
        <f>ETH[[#This Row],[Close]]-ETH[[#This Row],[Open]]</f>
        <v>156.86999999999989</v>
      </c>
      <c r="N310">
        <f>(K310/ETH[[#This Row],[Open]])*100</f>
        <v>12.718398586033834</v>
      </c>
    </row>
    <row r="311" spans="1:14" x14ac:dyDescent="0.25">
      <c r="A311" s="1" t="s">
        <v>11</v>
      </c>
      <c r="B311" s="1">
        <v>44217</v>
      </c>
      <c r="C311">
        <v>1377.63</v>
      </c>
      <c r="D311">
        <v>1387.39</v>
      </c>
      <c r="E311">
        <v>1095.26</v>
      </c>
      <c r="F311">
        <v>1117.33</v>
      </c>
      <c r="G311">
        <v>2764890</v>
      </c>
      <c r="H311" t="s">
        <v>7</v>
      </c>
      <c r="K311">
        <f>ETH[[#This Row],[Close]]-ETH[[#This Row],[Open]]</f>
        <v>-260.30000000000018</v>
      </c>
      <c r="N311">
        <f>(K311/ETH[[#This Row],[Open]])*100</f>
        <v>-18.894768551788228</v>
      </c>
    </row>
    <row r="312" spans="1:14" x14ac:dyDescent="0.25">
      <c r="A312" s="1" t="s">
        <v>11</v>
      </c>
      <c r="B312" s="1">
        <v>43114</v>
      </c>
      <c r="C312">
        <v>1379.9</v>
      </c>
      <c r="D312">
        <v>1385</v>
      </c>
      <c r="E312">
        <v>1256</v>
      </c>
      <c r="F312">
        <v>1350</v>
      </c>
      <c r="G312">
        <v>618611</v>
      </c>
      <c r="H312" t="s">
        <v>7</v>
      </c>
      <c r="K312">
        <f>ETH[[#This Row],[Close]]-ETH[[#This Row],[Open]]</f>
        <v>-29.900000000000091</v>
      </c>
      <c r="N312">
        <f>(K312/ETH[[#This Row],[Open]])*100</f>
        <v>-2.1668236828755774</v>
      </c>
    </row>
    <row r="313" spans="1:14" x14ac:dyDescent="0.25">
      <c r="A313" s="1" t="s">
        <v>11</v>
      </c>
      <c r="B313" s="1">
        <v>43110</v>
      </c>
      <c r="C313">
        <v>1285.7</v>
      </c>
      <c r="D313">
        <v>1381.9</v>
      </c>
      <c r="E313">
        <v>1203.2</v>
      </c>
      <c r="F313">
        <v>1248</v>
      </c>
      <c r="G313">
        <v>1331498</v>
      </c>
      <c r="H313" t="s">
        <v>7</v>
      </c>
      <c r="K313">
        <f>ETH[[#This Row],[Close]]-ETH[[#This Row],[Open]]</f>
        <v>-37.700000000000045</v>
      </c>
      <c r="N313">
        <f>(K313/ETH[[#This Row],[Open]])*100</f>
        <v>-2.9322548028311459</v>
      </c>
    </row>
    <row r="314" spans="1:14" x14ac:dyDescent="0.25">
      <c r="A314" s="1" t="s">
        <v>11</v>
      </c>
      <c r="B314" s="1">
        <v>44227</v>
      </c>
      <c r="C314">
        <v>1377.05</v>
      </c>
      <c r="D314">
        <v>1380.04</v>
      </c>
      <c r="E314">
        <v>1282.4100000000001</v>
      </c>
      <c r="F314">
        <v>1312.73</v>
      </c>
      <c r="G314">
        <v>1542367</v>
      </c>
      <c r="H314" t="s">
        <v>7</v>
      </c>
      <c r="K314">
        <f>ETH[[#This Row],[Close]]-ETH[[#This Row],[Open]]</f>
        <v>-64.319999999999936</v>
      </c>
      <c r="N314">
        <f>(K314/ETH[[#This Row],[Open]])*100</f>
        <v>-4.6708543625866845</v>
      </c>
    </row>
    <row r="315" spans="1:14" x14ac:dyDescent="0.25">
      <c r="A315" s="1" t="s">
        <v>11</v>
      </c>
      <c r="B315" s="1">
        <v>44222</v>
      </c>
      <c r="C315">
        <v>1317.67</v>
      </c>
      <c r="D315">
        <v>1377.94</v>
      </c>
      <c r="E315">
        <v>1246.45</v>
      </c>
      <c r="F315">
        <v>1366.27</v>
      </c>
      <c r="G315">
        <v>2563443</v>
      </c>
      <c r="H315" t="s">
        <v>7</v>
      </c>
      <c r="K315">
        <f>ETH[[#This Row],[Close]]-ETH[[#This Row],[Open]]</f>
        <v>48.599999999999909</v>
      </c>
      <c r="N315">
        <f>(K315/ETH[[#This Row],[Open]])*100</f>
        <v>3.6883286407066951</v>
      </c>
    </row>
    <row r="316" spans="1:14" x14ac:dyDescent="0.25">
      <c r="A316" s="1" t="s">
        <v>11</v>
      </c>
      <c r="B316" s="1">
        <v>43115</v>
      </c>
      <c r="C316">
        <v>1349.9</v>
      </c>
      <c r="D316">
        <v>1377.9</v>
      </c>
      <c r="E316">
        <v>1264.4000000000001</v>
      </c>
      <c r="F316">
        <v>1273.4000000000001</v>
      </c>
      <c r="G316">
        <v>481873</v>
      </c>
      <c r="H316" t="s">
        <v>7</v>
      </c>
      <c r="K316">
        <f>ETH[[#This Row],[Close]]-ETH[[#This Row],[Open]]</f>
        <v>-76.5</v>
      </c>
      <c r="N316">
        <f>(K316/ETH[[#This Row],[Open]])*100</f>
        <v>-5.6670864508482106</v>
      </c>
    </row>
    <row r="317" spans="1:14" x14ac:dyDescent="0.25">
      <c r="A317" s="1" t="s">
        <v>11</v>
      </c>
      <c r="B317" s="1">
        <v>44228</v>
      </c>
      <c r="C317">
        <v>1312.69</v>
      </c>
      <c r="D317">
        <v>1376.44</v>
      </c>
      <c r="E317">
        <v>1272.0899999999999</v>
      </c>
      <c r="F317">
        <v>1373.4</v>
      </c>
      <c r="G317">
        <v>1654291</v>
      </c>
      <c r="H317" t="s">
        <v>7</v>
      </c>
      <c r="K317">
        <f>ETH[[#This Row],[Close]]-ETH[[#This Row],[Open]]</f>
        <v>60.710000000000036</v>
      </c>
      <c r="N317">
        <f>(K317/ETH[[#This Row],[Open]])*100</f>
        <v>4.6248543068051129</v>
      </c>
    </row>
    <row r="318" spans="1:14" x14ac:dyDescent="0.25">
      <c r="A318" s="1" t="s">
        <v>11</v>
      </c>
      <c r="B318" s="1">
        <v>44223</v>
      </c>
      <c r="C318">
        <v>1366.14</v>
      </c>
      <c r="D318">
        <v>1372.31</v>
      </c>
      <c r="E318">
        <v>1210.4000000000001</v>
      </c>
      <c r="F318">
        <v>1247.6199999999999</v>
      </c>
      <c r="G318">
        <v>2899614</v>
      </c>
      <c r="H318" t="s">
        <v>7</v>
      </c>
      <c r="K318">
        <f>ETH[[#This Row],[Close]]-ETH[[#This Row],[Open]]</f>
        <v>-118.52000000000021</v>
      </c>
      <c r="N318">
        <f>(K318/ETH[[#This Row],[Open]])*100</f>
        <v>-8.6755383782042976</v>
      </c>
    </row>
    <row r="319" spans="1:14" x14ac:dyDescent="0.25">
      <c r="A319" s="1" t="s">
        <v>11</v>
      </c>
      <c r="B319" s="1">
        <v>44224</v>
      </c>
      <c r="C319">
        <v>1247.67</v>
      </c>
      <c r="D319">
        <v>1359.51</v>
      </c>
      <c r="E319">
        <v>1221.1500000000001</v>
      </c>
      <c r="F319">
        <v>1328.47</v>
      </c>
      <c r="G319">
        <v>814313</v>
      </c>
      <c r="H319" t="s">
        <v>7</v>
      </c>
      <c r="K319">
        <f>ETH[[#This Row],[Close]]-ETH[[#This Row],[Open]]</f>
        <v>80.799999999999955</v>
      </c>
      <c r="N319">
        <f>(K319/ETH[[#This Row],[Open]])*100</f>
        <v>6.4760713970841612</v>
      </c>
    </row>
    <row r="320" spans="1:14" x14ac:dyDescent="0.25">
      <c r="A320" s="1" t="s">
        <v>11</v>
      </c>
      <c r="B320" s="1">
        <v>44206</v>
      </c>
      <c r="C320">
        <v>1275.8699999999999</v>
      </c>
      <c r="D320">
        <v>1347.98</v>
      </c>
      <c r="E320">
        <v>1180.45</v>
      </c>
      <c r="F320">
        <v>1256.04</v>
      </c>
      <c r="G320">
        <v>2647209</v>
      </c>
      <c r="H320" t="s">
        <v>7</v>
      </c>
      <c r="K320">
        <f>ETH[[#This Row],[Close]]-ETH[[#This Row],[Open]]</f>
        <v>-19.829999999999927</v>
      </c>
      <c r="N320">
        <f>(K320/ETH[[#This Row],[Open]])*100</f>
        <v>-1.5542335817912427</v>
      </c>
    </row>
    <row r="321" spans="1:14" x14ac:dyDescent="0.25">
      <c r="A321" s="1" t="s">
        <v>11</v>
      </c>
      <c r="B321" s="1">
        <v>43111</v>
      </c>
      <c r="C321">
        <v>1245.9000000000001</v>
      </c>
      <c r="D321">
        <v>1331.8</v>
      </c>
      <c r="E321">
        <v>1102.5</v>
      </c>
      <c r="F321">
        <v>1135.5</v>
      </c>
      <c r="G321">
        <v>1261981</v>
      </c>
      <c r="H321" t="s">
        <v>7</v>
      </c>
      <c r="K321">
        <f>ETH[[#This Row],[Close]]-ETH[[#This Row],[Open]]</f>
        <v>-110.40000000000009</v>
      </c>
      <c r="N321">
        <f>(K321/ETH[[#This Row],[Open]])*100</f>
        <v>-8.861064290874074</v>
      </c>
    </row>
    <row r="322" spans="1:14" x14ac:dyDescent="0.25">
      <c r="A322" s="1" t="s">
        <v>11</v>
      </c>
      <c r="B322" s="1">
        <v>44205</v>
      </c>
      <c r="C322">
        <v>1215.92</v>
      </c>
      <c r="D322">
        <v>1301.75</v>
      </c>
      <c r="E322">
        <v>1172.3900000000001</v>
      </c>
      <c r="F322">
        <v>1275.58</v>
      </c>
      <c r="G322">
        <v>1994817</v>
      </c>
      <c r="H322" t="s">
        <v>7</v>
      </c>
      <c r="K322">
        <f>ETH[[#This Row],[Close]]-ETH[[#This Row],[Open]]</f>
        <v>59.659999999999854</v>
      </c>
      <c r="N322">
        <f>(K322/ETH[[#This Row],[Open]])*100</f>
        <v>4.9065728008421479</v>
      </c>
    </row>
    <row r="323" spans="1:14" x14ac:dyDescent="0.25">
      <c r="A323" s="1" t="s">
        <v>11</v>
      </c>
      <c r="B323" s="1">
        <v>43109</v>
      </c>
      <c r="C323">
        <v>1129.4000000000001</v>
      </c>
      <c r="D323">
        <v>1299</v>
      </c>
      <c r="E323">
        <v>1119.0999999999999</v>
      </c>
      <c r="F323">
        <v>1283.7</v>
      </c>
      <c r="G323">
        <v>1039147</v>
      </c>
      <c r="H323" t="s">
        <v>7</v>
      </c>
      <c r="K323">
        <f>ETH[[#This Row],[Close]]-ETH[[#This Row],[Open]]</f>
        <v>154.29999999999995</v>
      </c>
      <c r="N323">
        <f>(K323/ETH[[#This Row],[Open]])*100</f>
        <v>13.662121480432083</v>
      </c>
    </row>
    <row r="324" spans="1:14" x14ac:dyDescent="0.25">
      <c r="A324" s="1" t="s">
        <v>11</v>
      </c>
      <c r="B324" s="1">
        <v>44212</v>
      </c>
      <c r="C324">
        <v>1172.1199999999999</v>
      </c>
      <c r="D324">
        <v>1290.92</v>
      </c>
      <c r="E324">
        <v>1154.04</v>
      </c>
      <c r="F324">
        <v>1228.27</v>
      </c>
      <c r="G324">
        <v>2285326</v>
      </c>
      <c r="H324" t="s">
        <v>7</v>
      </c>
      <c r="K324">
        <f>ETH[[#This Row],[Close]]-ETH[[#This Row],[Open]]</f>
        <v>56.150000000000091</v>
      </c>
      <c r="N324">
        <f>(K324/ETH[[#This Row],[Open]])*100</f>
        <v>4.7904651400880534</v>
      </c>
    </row>
    <row r="325" spans="1:14" x14ac:dyDescent="0.25">
      <c r="A325" s="1" t="s">
        <v>11</v>
      </c>
      <c r="B325" s="1">
        <v>44203</v>
      </c>
      <c r="C325">
        <v>1208.71</v>
      </c>
      <c r="D325">
        <v>1286.81</v>
      </c>
      <c r="E325">
        <v>1153.0899999999999</v>
      </c>
      <c r="F325">
        <v>1224.3499999999999</v>
      </c>
      <c r="G325">
        <v>2710166</v>
      </c>
      <c r="H325" t="s">
        <v>7</v>
      </c>
      <c r="K325">
        <f>ETH[[#This Row],[Close]]-ETH[[#This Row],[Open]]</f>
        <v>15.639999999999873</v>
      </c>
      <c r="N325">
        <f>(K325/ETH[[#This Row],[Open]])*100</f>
        <v>1.2939414747954325</v>
      </c>
    </row>
    <row r="326" spans="1:14" x14ac:dyDescent="0.25">
      <c r="A326" s="1" t="s">
        <v>11</v>
      </c>
      <c r="B326" s="1">
        <v>43112</v>
      </c>
      <c r="C326">
        <v>1135.0999999999999</v>
      </c>
      <c r="D326">
        <v>1285</v>
      </c>
      <c r="E326">
        <v>1083.4000000000001</v>
      </c>
      <c r="F326">
        <v>1257.2</v>
      </c>
      <c r="G326">
        <v>732326</v>
      </c>
      <c r="H326" t="s">
        <v>7</v>
      </c>
      <c r="K326">
        <f>ETH[[#This Row],[Close]]-ETH[[#This Row],[Open]]</f>
        <v>122.10000000000014</v>
      </c>
      <c r="N326">
        <f>(K326/ETH[[#This Row],[Open]])*100</f>
        <v>10.756761518808929</v>
      </c>
    </row>
    <row r="327" spans="1:14" x14ac:dyDescent="0.25">
      <c r="A327" s="1" t="s">
        <v>11</v>
      </c>
      <c r="B327" s="1">
        <v>43116</v>
      </c>
      <c r="C327">
        <v>1275.8</v>
      </c>
      <c r="D327">
        <v>1278.8</v>
      </c>
      <c r="E327">
        <v>868.98</v>
      </c>
      <c r="F327">
        <v>1020.1</v>
      </c>
      <c r="G327">
        <v>2352070</v>
      </c>
      <c r="H327" t="s">
        <v>7</v>
      </c>
      <c r="K327">
        <f>ETH[[#This Row],[Close]]-ETH[[#This Row],[Open]]</f>
        <v>-255.69999999999993</v>
      </c>
      <c r="N327">
        <f>(K327/ETH[[#This Row],[Open]])*100</f>
        <v>-20.042326383445676</v>
      </c>
    </row>
    <row r="328" spans="1:14" x14ac:dyDescent="0.25">
      <c r="A328" s="1" t="s">
        <v>11</v>
      </c>
      <c r="B328" s="1">
        <v>44218</v>
      </c>
      <c r="C328">
        <v>1118.01</v>
      </c>
      <c r="D328">
        <v>1272.8499999999999</v>
      </c>
      <c r="E328">
        <v>1045.02</v>
      </c>
      <c r="F328">
        <v>1234.58</v>
      </c>
      <c r="G328">
        <v>2941477</v>
      </c>
      <c r="H328" t="s">
        <v>7</v>
      </c>
      <c r="K328">
        <f>ETH[[#This Row],[Close]]-ETH[[#This Row],[Open]]</f>
        <v>116.56999999999994</v>
      </c>
      <c r="N328">
        <f>(K328/ETH[[#This Row],[Open]])*100</f>
        <v>10.42656147977209</v>
      </c>
    </row>
    <row r="329" spans="1:14" x14ac:dyDescent="0.25">
      <c r="A329" s="1" t="s">
        <v>11</v>
      </c>
      <c r="B329" s="1">
        <v>44219</v>
      </c>
      <c r="C329">
        <v>1234.3399999999999</v>
      </c>
      <c r="D329">
        <v>1271.6500000000001</v>
      </c>
      <c r="E329">
        <v>1196.94</v>
      </c>
      <c r="F329">
        <v>1233.4000000000001</v>
      </c>
      <c r="G329">
        <v>1457953</v>
      </c>
      <c r="H329" t="s">
        <v>7</v>
      </c>
      <c r="K329">
        <f>ETH[[#This Row],[Close]]-ETH[[#This Row],[Open]]</f>
        <v>-0.9399999999998272</v>
      </c>
      <c r="N329">
        <f>(K329/ETH[[#This Row],[Open]])*100</f>
        <v>-7.6154058039100025E-2</v>
      </c>
    </row>
    <row r="330" spans="1:14" x14ac:dyDescent="0.25">
      <c r="A330" s="1" t="s">
        <v>11</v>
      </c>
      <c r="B330" s="1">
        <v>44204</v>
      </c>
      <c r="C330">
        <v>1224.33</v>
      </c>
      <c r="D330">
        <v>1271.08</v>
      </c>
      <c r="E330">
        <v>1069.25</v>
      </c>
      <c r="F330">
        <v>1215.73</v>
      </c>
      <c r="G330">
        <v>2714580</v>
      </c>
      <c r="H330" t="s">
        <v>7</v>
      </c>
      <c r="K330">
        <f>ETH[[#This Row],[Close]]-ETH[[#This Row],[Open]]</f>
        <v>-8.5999999999999091</v>
      </c>
      <c r="N330">
        <f>(K330/ETH[[#This Row],[Open]])*100</f>
        <v>-0.70242499979579931</v>
      </c>
    </row>
    <row r="331" spans="1:14" x14ac:dyDescent="0.25">
      <c r="A331" s="1" t="s">
        <v>11</v>
      </c>
      <c r="B331" s="1">
        <v>44213</v>
      </c>
      <c r="C331">
        <v>1228.33</v>
      </c>
      <c r="D331">
        <v>1269.01</v>
      </c>
      <c r="E331">
        <v>1168.3900000000001</v>
      </c>
      <c r="F331">
        <v>1232.6400000000001</v>
      </c>
      <c r="G331">
        <v>2148990</v>
      </c>
      <c r="H331" t="s">
        <v>7</v>
      </c>
      <c r="K331">
        <f>ETH[[#This Row],[Close]]-ETH[[#This Row],[Open]]</f>
        <v>4.3100000000001728</v>
      </c>
      <c r="N331">
        <f>(K331/ETH[[#This Row],[Open]])*100</f>
        <v>0.35088290605946065</v>
      </c>
    </row>
    <row r="332" spans="1:14" x14ac:dyDescent="0.25">
      <c r="A332" s="1" t="s">
        <v>11</v>
      </c>
      <c r="B332" s="1">
        <v>43128</v>
      </c>
      <c r="C332">
        <v>1114.7</v>
      </c>
      <c r="D332">
        <v>1264.8</v>
      </c>
      <c r="E332">
        <v>1109</v>
      </c>
      <c r="F332">
        <v>1246.5999999999999</v>
      </c>
      <c r="G332">
        <v>662743</v>
      </c>
      <c r="H332" t="s">
        <v>7</v>
      </c>
      <c r="K332">
        <f>ETH[[#This Row],[Close]]-ETH[[#This Row],[Open]]</f>
        <v>131.89999999999986</v>
      </c>
      <c r="N332">
        <f>(K332/ETH[[#This Row],[Open]])*100</f>
        <v>11.832780120211703</v>
      </c>
    </row>
    <row r="333" spans="1:14" x14ac:dyDescent="0.25">
      <c r="A333" s="1" t="s">
        <v>11</v>
      </c>
      <c r="B333" s="1">
        <v>44214</v>
      </c>
      <c r="C333">
        <v>1233.93</v>
      </c>
      <c r="D333">
        <v>1260.3</v>
      </c>
      <c r="E333">
        <v>1184.1500000000001</v>
      </c>
      <c r="F333">
        <v>1258.06</v>
      </c>
      <c r="G333">
        <v>1725667</v>
      </c>
      <c r="H333" t="s">
        <v>7</v>
      </c>
      <c r="K333">
        <f>ETH[[#This Row],[Close]]-ETH[[#This Row],[Open]]</f>
        <v>24.129999999999882</v>
      </c>
      <c r="N333">
        <f>(K333/ETH[[#This Row],[Open]])*100</f>
        <v>1.9555404277390029</v>
      </c>
    </row>
    <row r="334" spans="1:14" x14ac:dyDescent="0.25">
      <c r="A334" s="1" t="s">
        <v>11</v>
      </c>
      <c r="B334" s="1">
        <v>43129</v>
      </c>
      <c r="C334">
        <v>1245.5</v>
      </c>
      <c r="D334">
        <v>1259.8</v>
      </c>
      <c r="E334">
        <v>1155.9000000000001</v>
      </c>
      <c r="F334">
        <v>1175</v>
      </c>
      <c r="G334">
        <v>488443</v>
      </c>
      <c r="H334" t="s">
        <v>7</v>
      </c>
      <c r="K334">
        <f>ETH[[#This Row],[Close]]-ETH[[#This Row],[Open]]</f>
        <v>-70.5</v>
      </c>
      <c r="N334">
        <f>(K334/ETH[[#This Row],[Open]])*100</f>
        <v>-5.6603773584905666</v>
      </c>
    </row>
    <row r="335" spans="1:14" x14ac:dyDescent="0.25">
      <c r="A335" s="1" t="s">
        <v>11</v>
      </c>
      <c r="B335" s="1">
        <v>44207</v>
      </c>
      <c r="C335">
        <v>1255.8399999999999</v>
      </c>
      <c r="D335">
        <v>1257.3</v>
      </c>
      <c r="E335">
        <v>917.96</v>
      </c>
      <c r="F335">
        <v>1091.47</v>
      </c>
      <c r="G335">
        <v>4192003</v>
      </c>
      <c r="H335" t="s">
        <v>7</v>
      </c>
      <c r="K335">
        <f>ETH[[#This Row],[Close]]-ETH[[#This Row],[Open]]</f>
        <v>-164.36999999999989</v>
      </c>
      <c r="N335">
        <f>(K335/ETH[[#This Row],[Open]])*100</f>
        <v>-13.088450758058343</v>
      </c>
    </row>
    <row r="336" spans="1:14" x14ac:dyDescent="0.25">
      <c r="A336" s="1" t="s">
        <v>11</v>
      </c>
      <c r="B336" s="1">
        <v>44211</v>
      </c>
      <c r="C336">
        <v>1233.3399999999999</v>
      </c>
      <c r="D336">
        <v>1256.1300000000001</v>
      </c>
      <c r="E336">
        <v>1079.19</v>
      </c>
      <c r="F336">
        <v>1171.68</v>
      </c>
      <c r="G336">
        <v>2848436</v>
      </c>
      <c r="H336" t="s">
        <v>7</v>
      </c>
      <c r="K336">
        <f>ETH[[#This Row],[Close]]-ETH[[#This Row],[Open]]</f>
        <v>-61.659999999999854</v>
      </c>
      <c r="N336">
        <f>(K336/ETH[[#This Row],[Open]])*100</f>
        <v>-4.9994324355003377</v>
      </c>
    </row>
    <row r="337" spans="1:14" x14ac:dyDescent="0.25">
      <c r="A337" s="1" t="s">
        <v>11</v>
      </c>
      <c r="B337" s="1">
        <v>44210</v>
      </c>
      <c r="C337">
        <v>1128.8</v>
      </c>
      <c r="D337">
        <v>1246.52</v>
      </c>
      <c r="E337">
        <v>1088.52</v>
      </c>
      <c r="F337">
        <v>1226.17</v>
      </c>
      <c r="G337">
        <v>1549214</v>
      </c>
      <c r="H337" t="s">
        <v>7</v>
      </c>
      <c r="K337">
        <f>ETH[[#This Row],[Close]]-ETH[[#This Row],[Open]]</f>
        <v>97.370000000000118</v>
      </c>
      <c r="N337">
        <f>(K337/ETH[[#This Row],[Open]])*100</f>
        <v>8.6259744861800254</v>
      </c>
    </row>
    <row r="338" spans="1:14" x14ac:dyDescent="0.25">
      <c r="A338" s="1" t="s">
        <v>11</v>
      </c>
      <c r="B338" s="1">
        <v>43108</v>
      </c>
      <c r="C338">
        <v>1115.9000000000001</v>
      </c>
      <c r="D338">
        <v>1225</v>
      </c>
      <c r="E338">
        <v>968.12</v>
      </c>
      <c r="F338">
        <v>1129.3</v>
      </c>
      <c r="G338">
        <v>1538009</v>
      </c>
      <c r="H338" t="s">
        <v>7</v>
      </c>
      <c r="K338">
        <f>ETH[[#This Row],[Close]]-ETH[[#This Row],[Open]]</f>
        <v>13.399999999999864</v>
      </c>
      <c r="N338">
        <f>(K338/ETH[[#This Row],[Open]])*100</f>
        <v>1.2008244466349909</v>
      </c>
    </row>
    <row r="339" spans="1:14" x14ac:dyDescent="0.25">
      <c r="A339" s="1" t="s">
        <v>11</v>
      </c>
      <c r="B339" s="1">
        <v>44202</v>
      </c>
      <c r="C339">
        <v>1099.77</v>
      </c>
      <c r="D339">
        <v>1210.78</v>
      </c>
      <c r="E339">
        <v>1060.67</v>
      </c>
      <c r="F339">
        <v>1207.77</v>
      </c>
      <c r="G339">
        <v>3745742</v>
      </c>
      <c r="H339" t="s">
        <v>7</v>
      </c>
      <c r="K339">
        <f>ETH[[#This Row],[Close]]-ETH[[#This Row],[Open]]</f>
        <v>108</v>
      </c>
      <c r="N339">
        <f>(K339/ETH[[#This Row],[Open]])*100</f>
        <v>9.8202351400747432</v>
      </c>
    </row>
    <row r="340" spans="1:14" x14ac:dyDescent="0.25">
      <c r="A340" s="1" t="s">
        <v>11</v>
      </c>
      <c r="B340" s="1">
        <v>43130</v>
      </c>
      <c r="C340">
        <v>1174.3599999999999</v>
      </c>
      <c r="D340">
        <v>1178.92</v>
      </c>
      <c r="E340">
        <v>1042.9000000000001</v>
      </c>
      <c r="F340">
        <v>1071.9000000000001</v>
      </c>
      <c r="G340">
        <v>1422239</v>
      </c>
      <c r="H340" t="s">
        <v>7</v>
      </c>
      <c r="K340">
        <f>ETH[[#This Row],[Close]]-ETH[[#This Row],[Open]]</f>
        <v>-102.45999999999981</v>
      </c>
      <c r="N340">
        <f>(K340/ETH[[#This Row],[Open]])*100</f>
        <v>-8.7247522054565732</v>
      </c>
    </row>
    <row r="341" spans="1:14" x14ac:dyDescent="0.25">
      <c r="A341" s="1" t="s">
        <v>11</v>
      </c>
      <c r="B341" s="1">
        <v>43120</v>
      </c>
      <c r="C341">
        <v>1032.5999999999999</v>
      </c>
      <c r="D341">
        <v>1160</v>
      </c>
      <c r="E341">
        <v>1029.5999999999999</v>
      </c>
      <c r="F341">
        <v>1146</v>
      </c>
      <c r="G341">
        <v>573524</v>
      </c>
      <c r="H341" t="s">
        <v>7</v>
      </c>
      <c r="K341">
        <f>ETH[[#This Row],[Close]]-ETH[[#This Row],[Open]]</f>
        <v>113.40000000000009</v>
      </c>
      <c r="N341">
        <f>(K341/ETH[[#This Row],[Open]])*100</f>
        <v>10.981987216734467</v>
      </c>
    </row>
    <row r="342" spans="1:14" x14ac:dyDescent="0.25">
      <c r="A342" s="1" t="s">
        <v>11</v>
      </c>
      <c r="B342" s="1">
        <v>44200</v>
      </c>
      <c r="C342">
        <v>977.76</v>
      </c>
      <c r="D342">
        <v>1158.27</v>
      </c>
      <c r="E342">
        <v>894.24</v>
      </c>
      <c r="F342">
        <v>1042.4000000000001</v>
      </c>
      <c r="G342">
        <v>5192008</v>
      </c>
      <c r="H342" t="s">
        <v>7</v>
      </c>
      <c r="K342">
        <f>ETH[[#This Row],[Close]]-ETH[[#This Row],[Open]]</f>
        <v>64.6400000000001</v>
      </c>
      <c r="N342">
        <f>(K342/ETH[[#This Row],[Open]])*100</f>
        <v>6.6110292914416728</v>
      </c>
    </row>
    <row r="343" spans="1:14" x14ac:dyDescent="0.25">
      <c r="A343" s="1" t="s">
        <v>11</v>
      </c>
      <c r="B343" s="1">
        <v>43132</v>
      </c>
      <c r="C343">
        <v>1118.1500000000001</v>
      </c>
      <c r="D343">
        <v>1157.0899999999999</v>
      </c>
      <c r="E343">
        <v>970.42</v>
      </c>
      <c r="F343">
        <v>1033.55</v>
      </c>
      <c r="G343">
        <v>1759331</v>
      </c>
      <c r="H343" t="s">
        <v>7</v>
      </c>
      <c r="K343">
        <f>ETH[[#This Row],[Close]]-ETH[[#This Row],[Open]]</f>
        <v>-84.600000000000136</v>
      </c>
      <c r="N343">
        <f>(K343/ETH[[#This Row],[Open]])*100</f>
        <v>-7.566068953181607</v>
      </c>
    </row>
    <row r="344" spans="1:14" x14ac:dyDescent="0.25">
      <c r="A344" s="1" t="s">
        <v>11</v>
      </c>
      <c r="B344" s="1">
        <v>44208</v>
      </c>
      <c r="C344">
        <v>1086.96</v>
      </c>
      <c r="D344">
        <v>1149.19</v>
      </c>
      <c r="E344">
        <v>1008.28</v>
      </c>
      <c r="F344">
        <v>1050.19</v>
      </c>
      <c r="G344">
        <v>3086238</v>
      </c>
      <c r="H344" t="s">
        <v>7</v>
      </c>
      <c r="K344">
        <f>ETH[[#This Row],[Close]]-ETH[[#This Row],[Open]]</f>
        <v>-36.769999999999982</v>
      </c>
      <c r="N344">
        <f>(K344/ETH[[#This Row],[Open]])*100</f>
        <v>-3.3828291749466382</v>
      </c>
    </row>
    <row r="345" spans="1:14" x14ac:dyDescent="0.25">
      <c r="A345" s="1" t="s">
        <v>11</v>
      </c>
      <c r="B345" s="1">
        <v>43121</v>
      </c>
      <c r="C345">
        <v>1146.3</v>
      </c>
      <c r="D345">
        <v>1146.3</v>
      </c>
      <c r="E345">
        <v>1001.5</v>
      </c>
      <c r="F345">
        <v>1047</v>
      </c>
      <c r="G345">
        <v>691691</v>
      </c>
      <c r="H345" t="s">
        <v>7</v>
      </c>
      <c r="K345">
        <f>ETH[[#This Row],[Close]]-ETH[[#This Row],[Open]]</f>
        <v>-99.299999999999955</v>
      </c>
      <c r="N345">
        <f>(K345/ETH[[#This Row],[Open]])*100</f>
        <v>-8.6626537555613687</v>
      </c>
    </row>
    <row r="346" spans="1:14" x14ac:dyDescent="0.25">
      <c r="A346" s="1" t="s">
        <v>11</v>
      </c>
      <c r="B346" s="1">
        <v>44209</v>
      </c>
      <c r="C346">
        <v>1050.2</v>
      </c>
      <c r="D346">
        <v>1134.6600000000001</v>
      </c>
      <c r="E346">
        <v>990.96</v>
      </c>
      <c r="F346">
        <v>1128.46</v>
      </c>
      <c r="G346">
        <v>2248596</v>
      </c>
      <c r="H346" t="s">
        <v>7</v>
      </c>
      <c r="K346">
        <f>ETH[[#This Row],[Close]]-ETH[[#This Row],[Open]]</f>
        <v>78.259999999999991</v>
      </c>
      <c r="N346">
        <f>(K346/ETH[[#This Row],[Open]])*100</f>
        <v>7.4519139211578738</v>
      </c>
    </row>
    <row r="347" spans="1:14" x14ac:dyDescent="0.25">
      <c r="A347" s="1" t="s">
        <v>11</v>
      </c>
      <c r="B347" s="1">
        <v>44201</v>
      </c>
      <c r="C347">
        <v>1042.48</v>
      </c>
      <c r="D347">
        <v>1131.56</v>
      </c>
      <c r="E347">
        <v>976.91</v>
      </c>
      <c r="F347">
        <v>1099.52</v>
      </c>
      <c r="G347">
        <v>3252048</v>
      </c>
      <c r="H347" t="s">
        <v>7</v>
      </c>
      <c r="K347">
        <f>ETH[[#This Row],[Close]]-ETH[[#This Row],[Open]]</f>
        <v>57.039999999999964</v>
      </c>
      <c r="N347">
        <f>(K347/ETH[[#This Row],[Open]])*100</f>
        <v>5.4715677998618641</v>
      </c>
    </row>
    <row r="348" spans="1:14" x14ac:dyDescent="0.25">
      <c r="A348" s="1" t="s">
        <v>11</v>
      </c>
      <c r="B348" s="1">
        <v>43131</v>
      </c>
      <c r="C348">
        <v>1072.17</v>
      </c>
      <c r="D348">
        <v>1126.8699999999999</v>
      </c>
      <c r="E348">
        <v>1028.03</v>
      </c>
      <c r="F348">
        <v>1118.08</v>
      </c>
      <c r="G348">
        <v>990738</v>
      </c>
      <c r="H348" t="s">
        <v>7</v>
      </c>
      <c r="K348">
        <f>ETH[[#This Row],[Close]]-ETH[[#This Row],[Open]]</f>
        <v>45.909999999999854</v>
      </c>
      <c r="N348">
        <f>(K348/ETH[[#This Row],[Open]])*100</f>
        <v>4.2819702099480352</v>
      </c>
    </row>
    <row r="349" spans="1:14" x14ac:dyDescent="0.25">
      <c r="A349" s="1" t="s">
        <v>11</v>
      </c>
      <c r="B349" s="1">
        <v>43127</v>
      </c>
      <c r="C349">
        <v>1046.9000000000001</v>
      </c>
      <c r="D349">
        <v>1125.3</v>
      </c>
      <c r="E349">
        <v>1031.5999999999999</v>
      </c>
      <c r="F349">
        <v>1114.8</v>
      </c>
      <c r="G349">
        <v>370171</v>
      </c>
      <c r="H349" t="s">
        <v>7</v>
      </c>
      <c r="K349">
        <f>ETH[[#This Row],[Close]]-ETH[[#This Row],[Open]]</f>
        <v>67.899999999999864</v>
      </c>
      <c r="N349">
        <f>(K349/ETH[[#This Row],[Open]])*100</f>
        <v>6.4858152641130822</v>
      </c>
    </row>
    <row r="350" spans="1:14" x14ac:dyDescent="0.25">
      <c r="A350" s="1" t="s">
        <v>11</v>
      </c>
      <c r="B350" s="1">
        <v>43107</v>
      </c>
      <c r="C350">
        <v>1004.3</v>
      </c>
      <c r="D350">
        <v>1116</v>
      </c>
      <c r="E350">
        <v>999.5</v>
      </c>
      <c r="F350">
        <v>1115.8</v>
      </c>
      <c r="G350">
        <v>699395</v>
      </c>
      <c r="H350" t="s">
        <v>7</v>
      </c>
      <c r="K350">
        <f>ETH[[#This Row],[Close]]-ETH[[#This Row],[Open]]</f>
        <v>111.5</v>
      </c>
      <c r="N350">
        <f>(K350/ETH[[#This Row],[Open]])*100</f>
        <v>11.102260280792592</v>
      </c>
    </row>
    <row r="351" spans="1:14" x14ac:dyDescent="0.25">
      <c r="A351" s="1" t="s">
        <v>11</v>
      </c>
      <c r="B351" s="1">
        <v>43125</v>
      </c>
      <c r="C351">
        <v>1061.8</v>
      </c>
      <c r="D351">
        <v>1102.4000000000001</v>
      </c>
      <c r="E351">
        <v>1025.0999999999999</v>
      </c>
      <c r="F351">
        <v>1048.2</v>
      </c>
      <c r="G351">
        <v>567298</v>
      </c>
      <c r="H351" t="s">
        <v>7</v>
      </c>
      <c r="K351">
        <f>ETH[[#This Row],[Close]]-ETH[[#This Row],[Open]]</f>
        <v>-13.599999999999909</v>
      </c>
      <c r="N351">
        <f>(K351/ETH[[#This Row],[Open]])*100</f>
        <v>-1.2808438500659172</v>
      </c>
    </row>
    <row r="352" spans="1:14" x14ac:dyDescent="0.25">
      <c r="A352" s="1" t="s">
        <v>11</v>
      </c>
      <c r="B352" s="1">
        <v>43117</v>
      </c>
      <c r="C352">
        <v>1019.6</v>
      </c>
      <c r="D352">
        <v>1088.3</v>
      </c>
      <c r="E352">
        <v>770.1</v>
      </c>
      <c r="F352">
        <v>1017.5</v>
      </c>
      <c r="G352">
        <v>2403016</v>
      </c>
      <c r="H352" t="s">
        <v>7</v>
      </c>
      <c r="K352">
        <f>ETH[[#This Row],[Close]]-ETH[[#This Row],[Open]]</f>
        <v>-2.1000000000000227</v>
      </c>
      <c r="N352">
        <f>(K352/ETH[[#This Row],[Open]])*100</f>
        <v>-0.20596312279325449</v>
      </c>
    </row>
    <row r="353" spans="1:14" x14ac:dyDescent="0.25">
      <c r="A353" s="1" t="s">
        <v>11</v>
      </c>
      <c r="B353" s="1">
        <v>43122</v>
      </c>
      <c r="C353">
        <v>1047</v>
      </c>
      <c r="D353">
        <v>1084.0999999999999</v>
      </c>
      <c r="E353">
        <v>912.76</v>
      </c>
      <c r="F353">
        <v>995.08</v>
      </c>
      <c r="G353">
        <v>835877</v>
      </c>
      <c r="H353" t="s">
        <v>7</v>
      </c>
      <c r="K353">
        <f>ETH[[#This Row],[Close]]-ETH[[#This Row],[Open]]</f>
        <v>-51.919999999999959</v>
      </c>
      <c r="N353">
        <f>(K353/ETH[[#This Row],[Open]])*100</f>
        <v>-4.9589302769818486</v>
      </c>
    </row>
    <row r="354" spans="1:14" x14ac:dyDescent="0.25">
      <c r="A354" s="1" t="s">
        <v>11</v>
      </c>
      <c r="B354" s="1">
        <v>43118</v>
      </c>
      <c r="C354">
        <v>1020.1</v>
      </c>
      <c r="D354">
        <v>1079</v>
      </c>
      <c r="E354">
        <v>940</v>
      </c>
      <c r="F354">
        <v>994.81</v>
      </c>
      <c r="G354">
        <v>1309235</v>
      </c>
      <c r="H354" t="s">
        <v>7</v>
      </c>
      <c r="K354">
        <f>ETH[[#This Row],[Close]]-ETH[[#This Row],[Open]]</f>
        <v>-25.290000000000077</v>
      </c>
      <c r="N354">
        <f>(K354/ETH[[#This Row],[Open]])*100</f>
        <v>-2.4791687089501102</v>
      </c>
    </row>
    <row r="355" spans="1:14" x14ac:dyDescent="0.25">
      <c r="A355" s="1" t="s">
        <v>11</v>
      </c>
      <c r="B355" s="1">
        <v>43119</v>
      </c>
      <c r="C355">
        <v>993.92</v>
      </c>
      <c r="D355">
        <v>1079</v>
      </c>
      <c r="E355">
        <v>960.1</v>
      </c>
      <c r="F355">
        <v>1032.5999999999999</v>
      </c>
      <c r="G355">
        <v>612185</v>
      </c>
      <c r="H355" t="s">
        <v>7</v>
      </c>
      <c r="K355">
        <f>ETH[[#This Row],[Close]]-ETH[[#This Row],[Open]]</f>
        <v>38.67999999999995</v>
      </c>
      <c r="N355">
        <f>(K355/ETH[[#This Row],[Open]])*100</f>
        <v>3.8916613007083019</v>
      </c>
    </row>
    <row r="356" spans="1:14" x14ac:dyDescent="0.25">
      <c r="A356" s="1" t="s">
        <v>11</v>
      </c>
      <c r="B356" s="1">
        <v>43126</v>
      </c>
      <c r="C356">
        <v>1048.2</v>
      </c>
      <c r="D356">
        <v>1078.5999999999999</v>
      </c>
      <c r="E356">
        <v>983</v>
      </c>
      <c r="F356">
        <v>1047</v>
      </c>
      <c r="G356">
        <v>485471</v>
      </c>
      <c r="H356" t="s">
        <v>7</v>
      </c>
      <c r="K356">
        <f>ETH[[#This Row],[Close]]-ETH[[#This Row],[Open]]</f>
        <v>-1.2000000000000455</v>
      </c>
      <c r="N356">
        <f>(K356/ETH[[#This Row],[Open]])*100</f>
        <v>-0.11448196908987267</v>
      </c>
    </row>
    <row r="357" spans="1:14" x14ac:dyDescent="0.25">
      <c r="A357" s="1" t="s">
        <v>11</v>
      </c>
      <c r="B357" s="1">
        <v>43124</v>
      </c>
      <c r="C357">
        <v>982.11</v>
      </c>
      <c r="D357">
        <v>1068.8</v>
      </c>
      <c r="E357">
        <v>952.04</v>
      </c>
      <c r="F357">
        <v>1063.2</v>
      </c>
      <c r="G357">
        <v>606137</v>
      </c>
      <c r="H357" t="s">
        <v>7</v>
      </c>
      <c r="K357">
        <f>ETH[[#This Row],[Close]]-ETH[[#This Row],[Open]]</f>
        <v>81.090000000000032</v>
      </c>
      <c r="N357">
        <f>(K357/ETH[[#This Row],[Open]])*100</f>
        <v>8.2567125882029533</v>
      </c>
    </row>
    <row r="358" spans="1:14" x14ac:dyDescent="0.25">
      <c r="A358" s="1" t="s">
        <v>11</v>
      </c>
      <c r="B358" s="1">
        <v>43133</v>
      </c>
      <c r="C358">
        <v>1033.02</v>
      </c>
      <c r="D358">
        <v>1036.17</v>
      </c>
      <c r="E358">
        <v>766.82</v>
      </c>
      <c r="F358">
        <v>920.85</v>
      </c>
      <c r="G358">
        <v>3032182</v>
      </c>
      <c r="H358" t="s">
        <v>7</v>
      </c>
      <c r="K358">
        <f>ETH[[#This Row],[Close]]-ETH[[#This Row],[Open]]</f>
        <v>-112.16999999999996</v>
      </c>
      <c r="N358">
        <f>(K358/ETH[[#This Row],[Open]])*100</f>
        <v>-10.858453853749198</v>
      </c>
    </row>
    <row r="359" spans="1:14" x14ac:dyDescent="0.25">
      <c r="A359" s="1" t="s">
        <v>11</v>
      </c>
      <c r="B359" s="1">
        <v>43105</v>
      </c>
      <c r="C359">
        <v>939.3</v>
      </c>
      <c r="D359">
        <v>1023.6</v>
      </c>
      <c r="E359">
        <v>930</v>
      </c>
      <c r="F359">
        <v>962.77</v>
      </c>
      <c r="G359">
        <v>1043823</v>
      </c>
      <c r="H359" t="s">
        <v>7</v>
      </c>
      <c r="K359">
        <f>ETH[[#This Row],[Close]]-ETH[[#This Row],[Open]]</f>
        <v>23.470000000000027</v>
      </c>
      <c r="N359">
        <f>(K359/ETH[[#This Row],[Open]])*100</f>
        <v>2.4986692217608888</v>
      </c>
    </row>
    <row r="360" spans="1:14" x14ac:dyDescent="0.25">
      <c r="A360" s="1" t="s">
        <v>11</v>
      </c>
      <c r="B360" s="1">
        <v>43123</v>
      </c>
      <c r="C360">
        <v>995.26</v>
      </c>
      <c r="D360">
        <v>1022</v>
      </c>
      <c r="E360">
        <v>905.38</v>
      </c>
      <c r="F360">
        <v>982.98</v>
      </c>
      <c r="G360">
        <v>798280</v>
      </c>
      <c r="H360" t="s">
        <v>7</v>
      </c>
      <c r="K360">
        <f>ETH[[#This Row],[Close]]-ETH[[#This Row],[Open]]</f>
        <v>-12.279999999999973</v>
      </c>
      <c r="N360">
        <f>(K360/ETH[[#This Row],[Open]])*100</f>
        <v>-1.233848441613244</v>
      </c>
    </row>
    <row r="361" spans="1:14" x14ac:dyDescent="0.25">
      <c r="A361" s="1" t="s">
        <v>11</v>
      </c>
      <c r="B361" s="1">
        <v>43106</v>
      </c>
      <c r="C361">
        <v>962.77</v>
      </c>
      <c r="D361">
        <v>1014.2</v>
      </c>
      <c r="E361">
        <v>951.38</v>
      </c>
      <c r="F361">
        <v>1004.3</v>
      </c>
      <c r="G361">
        <v>447262</v>
      </c>
      <c r="H361" t="s">
        <v>7</v>
      </c>
      <c r="K361">
        <f>ETH[[#This Row],[Close]]-ETH[[#This Row],[Open]]</f>
        <v>41.529999999999973</v>
      </c>
      <c r="N361">
        <f>(K361/ETH[[#This Row],[Open]])*100</f>
        <v>4.31359514733529</v>
      </c>
    </row>
    <row r="362" spans="1:14" x14ac:dyDescent="0.25">
      <c r="A362" s="1" t="s">
        <v>11</v>
      </c>
      <c r="B362" s="1">
        <v>44199</v>
      </c>
      <c r="C362">
        <v>774.54</v>
      </c>
      <c r="D362">
        <v>1008.49</v>
      </c>
      <c r="E362">
        <v>769.57</v>
      </c>
      <c r="F362">
        <v>974.97</v>
      </c>
      <c r="G362">
        <v>4022020</v>
      </c>
      <c r="H362" t="s">
        <v>7</v>
      </c>
      <c r="K362">
        <f>ETH[[#This Row],[Close]]-ETH[[#This Row],[Open]]</f>
        <v>200.43000000000006</v>
      </c>
      <c r="N362">
        <f>(K362/ETH[[#This Row],[Open]])*100</f>
        <v>25.877294910527549</v>
      </c>
    </row>
    <row r="363" spans="1:14" x14ac:dyDescent="0.25">
      <c r="A363" s="1" t="s">
        <v>11</v>
      </c>
      <c r="B363" s="1">
        <v>43134</v>
      </c>
      <c r="C363">
        <v>920.93</v>
      </c>
      <c r="D363">
        <v>997.51</v>
      </c>
      <c r="E363">
        <v>850.38</v>
      </c>
      <c r="F363">
        <v>971.49</v>
      </c>
      <c r="G363">
        <v>1065326</v>
      </c>
      <c r="H363" t="s">
        <v>7</v>
      </c>
      <c r="K363">
        <f>ETH[[#This Row],[Close]]-ETH[[#This Row],[Open]]</f>
        <v>50.560000000000059</v>
      </c>
      <c r="N363">
        <f>(K363/ETH[[#This Row],[Open]])*100</f>
        <v>5.4901023964905109</v>
      </c>
    </row>
    <row r="364" spans="1:14" x14ac:dyDescent="0.25">
      <c r="A364" s="1" t="s">
        <v>11</v>
      </c>
      <c r="B364" s="1">
        <v>43104</v>
      </c>
      <c r="C364">
        <v>942.01</v>
      </c>
      <c r="D364">
        <v>997</v>
      </c>
      <c r="E364">
        <v>893.24</v>
      </c>
      <c r="F364">
        <v>940</v>
      </c>
      <c r="G364">
        <v>1220160</v>
      </c>
      <c r="H364" t="s">
        <v>7</v>
      </c>
      <c r="K364">
        <f>ETH[[#This Row],[Close]]-ETH[[#This Row],[Open]]</f>
        <v>-2.0099999999999909</v>
      </c>
      <c r="N364">
        <f>(K364/ETH[[#This Row],[Open]])*100</f>
        <v>-0.21337353106654824</v>
      </c>
    </row>
    <row r="365" spans="1:14" x14ac:dyDescent="0.25">
      <c r="A365" s="1" t="s">
        <v>11</v>
      </c>
      <c r="B365" s="1">
        <v>43149</v>
      </c>
      <c r="C365">
        <v>971.57</v>
      </c>
      <c r="D365">
        <v>980.27</v>
      </c>
      <c r="E365">
        <v>903.28</v>
      </c>
      <c r="F365">
        <v>913.1</v>
      </c>
      <c r="G365">
        <v>869063</v>
      </c>
      <c r="H365" t="s">
        <v>7</v>
      </c>
      <c r="K365">
        <f>ETH[[#This Row],[Close]]-ETH[[#This Row],[Open]]</f>
        <v>-58.470000000000027</v>
      </c>
      <c r="N365">
        <f>(K365/ETH[[#This Row],[Open]])*100</f>
        <v>-6.0180944244882015</v>
      </c>
    </row>
    <row r="366" spans="1:14" x14ac:dyDescent="0.25">
      <c r="A366" s="1" t="s">
        <v>11</v>
      </c>
      <c r="B366" s="1">
        <v>43148</v>
      </c>
      <c r="C366">
        <v>937.35</v>
      </c>
      <c r="D366">
        <v>972.86</v>
      </c>
      <c r="E366">
        <v>934.49</v>
      </c>
      <c r="F366">
        <v>971.54</v>
      </c>
      <c r="G366">
        <v>648322</v>
      </c>
      <c r="H366" t="s">
        <v>7</v>
      </c>
      <c r="K366">
        <f>ETH[[#This Row],[Close]]-ETH[[#This Row],[Open]]</f>
        <v>34.189999999999941</v>
      </c>
      <c r="N366">
        <f>(K366/ETH[[#This Row],[Open]])*100</f>
        <v>3.6475169360430937</v>
      </c>
    </row>
    <row r="367" spans="1:14" x14ac:dyDescent="0.25">
      <c r="A367" s="1" t="s">
        <v>11</v>
      </c>
      <c r="B367" s="1">
        <v>43135</v>
      </c>
      <c r="C367">
        <v>971.49</v>
      </c>
      <c r="D367">
        <v>972.66</v>
      </c>
      <c r="E367">
        <v>788.79</v>
      </c>
      <c r="F367">
        <v>829.43</v>
      </c>
      <c r="G367">
        <v>1335777</v>
      </c>
      <c r="H367" t="s">
        <v>7</v>
      </c>
      <c r="K367">
        <f>ETH[[#This Row],[Close]]-ETH[[#This Row],[Open]]</f>
        <v>-142.06000000000006</v>
      </c>
      <c r="N367">
        <f>(K367/ETH[[#This Row],[Open]])*100</f>
        <v>-14.622898846102384</v>
      </c>
    </row>
    <row r="368" spans="1:14" x14ac:dyDescent="0.25">
      <c r="A368" s="1" t="s">
        <v>11</v>
      </c>
      <c r="B368" s="1">
        <v>43151</v>
      </c>
      <c r="C368">
        <v>940.04</v>
      </c>
      <c r="D368">
        <v>959.41</v>
      </c>
      <c r="E368">
        <v>877.65</v>
      </c>
      <c r="F368">
        <v>884.51</v>
      </c>
      <c r="G368">
        <v>788966</v>
      </c>
      <c r="H368" t="s">
        <v>7</v>
      </c>
      <c r="K368">
        <f>ETH[[#This Row],[Close]]-ETH[[#This Row],[Open]]</f>
        <v>-55.529999999999973</v>
      </c>
      <c r="N368">
        <f>(K368/ETH[[#This Row],[Open]])*100</f>
        <v>-5.9071954384919767</v>
      </c>
    </row>
    <row r="369" spans="1:14" x14ac:dyDescent="0.25">
      <c r="A369" s="1" t="s">
        <v>11</v>
      </c>
      <c r="B369" s="1">
        <v>43150</v>
      </c>
      <c r="C369">
        <v>913.09</v>
      </c>
      <c r="D369">
        <v>954.94</v>
      </c>
      <c r="E369">
        <v>910.29</v>
      </c>
      <c r="F369">
        <v>940.08</v>
      </c>
      <c r="G369">
        <v>552220</v>
      </c>
      <c r="H369" t="s">
        <v>7</v>
      </c>
      <c r="K369">
        <f>ETH[[#This Row],[Close]]-ETH[[#This Row],[Open]]</f>
        <v>26.990000000000009</v>
      </c>
      <c r="N369">
        <f>(K369/ETH[[#This Row],[Open]])*100</f>
        <v>2.9558970090571584</v>
      </c>
    </row>
    <row r="370" spans="1:14" x14ac:dyDescent="0.25">
      <c r="A370" s="1" t="s">
        <v>11</v>
      </c>
      <c r="B370" s="1">
        <v>43103</v>
      </c>
      <c r="C370">
        <v>858.78</v>
      </c>
      <c r="D370">
        <v>954.73</v>
      </c>
      <c r="E370">
        <v>840</v>
      </c>
      <c r="F370">
        <v>942.01</v>
      </c>
      <c r="G370">
        <v>1086894</v>
      </c>
      <c r="H370" t="s">
        <v>7</v>
      </c>
      <c r="K370">
        <f>ETH[[#This Row],[Close]]-ETH[[#This Row],[Open]]</f>
        <v>83.230000000000018</v>
      </c>
      <c r="N370">
        <f>(K370/ETH[[#This Row],[Open]])*100</f>
        <v>9.6916556044621451</v>
      </c>
    </row>
    <row r="371" spans="1:14" x14ac:dyDescent="0.25">
      <c r="A371" s="1" t="s">
        <v>11</v>
      </c>
      <c r="B371" s="1">
        <v>43146</v>
      </c>
      <c r="C371">
        <v>919.53</v>
      </c>
      <c r="D371">
        <v>945.99</v>
      </c>
      <c r="E371">
        <v>902.56</v>
      </c>
      <c r="F371">
        <v>927.56</v>
      </c>
      <c r="G371">
        <v>952234</v>
      </c>
      <c r="H371" t="s">
        <v>7</v>
      </c>
      <c r="K371">
        <f>ETH[[#This Row],[Close]]-ETH[[#This Row],[Open]]</f>
        <v>8.0299999999999727</v>
      </c>
      <c r="N371">
        <f>(K371/ETH[[#This Row],[Open]])*100</f>
        <v>0.87327221515339071</v>
      </c>
    </row>
    <row r="372" spans="1:14" x14ac:dyDescent="0.25">
      <c r="A372" s="1" t="s">
        <v>11</v>
      </c>
      <c r="B372" s="1">
        <v>43147</v>
      </c>
      <c r="C372">
        <v>927.34</v>
      </c>
      <c r="D372">
        <v>945.68</v>
      </c>
      <c r="E372">
        <v>907.33</v>
      </c>
      <c r="F372">
        <v>937.5</v>
      </c>
      <c r="G372">
        <v>662755</v>
      </c>
      <c r="H372" t="s">
        <v>7</v>
      </c>
      <c r="K372">
        <f>ETH[[#This Row],[Close]]-ETH[[#This Row],[Open]]</f>
        <v>10.159999999999968</v>
      </c>
      <c r="N372">
        <f>(K372/ETH[[#This Row],[Open]])*100</f>
        <v>1.0956067893113601</v>
      </c>
    </row>
    <row r="373" spans="1:14" x14ac:dyDescent="0.25">
      <c r="A373" s="1" t="s">
        <v>11</v>
      </c>
      <c r="B373" s="1">
        <v>43145</v>
      </c>
      <c r="C373">
        <v>841.38</v>
      </c>
      <c r="D373">
        <v>922.38</v>
      </c>
      <c r="E373">
        <v>840.82</v>
      </c>
      <c r="F373">
        <v>919.67</v>
      </c>
      <c r="G373">
        <v>993859</v>
      </c>
      <c r="H373" t="s">
        <v>7</v>
      </c>
      <c r="K373">
        <f>ETH[[#This Row],[Close]]-ETH[[#This Row],[Open]]</f>
        <v>78.289999999999964</v>
      </c>
      <c r="N373">
        <f>(K373/ETH[[#This Row],[Open]])*100</f>
        <v>9.3049513893841027</v>
      </c>
    </row>
    <row r="374" spans="1:14" x14ac:dyDescent="0.25">
      <c r="A374" s="1" t="s">
        <v>11</v>
      </c>
      <c r="B374" s="1">
        <v>43141</v>
      </c>
      <c r="C374">
        <v>877.88</v>
      </c>
      <c r="D374">
        <v>908.26</v>
      </c>
      <c r="E374">
        <v>816.72</v>
      </c>
      <c r="F374">
        <v>851.39</v>
      </c>
      <c r="G374">
        <v>1052195</v>
      </c>
      <c r="H374" t="s">
        <v>7</v>
      </c>
      <c r="K374">
        <f>ETH[[#This Row],[Close]]-ETH[[#This Row],[Open]]</f>
        <v>-26.490000000000009</v>
      </c>
      <c r="N374">
        <f>(K374/ETH[[#This Row],[Open]])*100</f>
        <v>-3.0174966965872336</v>
      </c>
    </row>
    <row r="375" spans="1:14" x14ac:dyDescent="0.25">
      <c r="A375" s="1" t="s">
        <v>11</v>
      </c>
      <c r="B375" s="1">
        <v>43152</v>
      </c>
      <c r="C375">
        <v>884.94</v>
      </c>
      <c r="D375">
        <v>906.43</v>
      </c>
      <c r="E375">
        <v>818.48</v>
      </c>
      <c r="F375">
        <v>839.1</v>
      </c>
      <c r="G375">
        <v>1008938</v>
      </c>
      <c r="H375" t="s">
        <v>7</v>
      </c>
      <c r="K375">
        <f>ETH[[#This Row],[Close]]-ETH[[#This Row],[Open]]</f>
        <v>-45.840000000000032</v>
      </c>
      <c r="N375">
        <f>(K375/ETH[[#This Row],[Open]])*100</f>
        <v>-5.1800122042172383</v>
      </c>
    </row>
    <row r="376" spans="1:14" x14ac:dyDescent="0.25">
      <c r="A376" s="1" t="s">
        <v>11</v>
      </c>
      <c r="B376" s="1">
        <v>43158</v>
      </c>
      <c r="C376">
        <v>867.06</v>
      </c>
      <c r="D376">
        <v>894.78</v>
      </c>
      <c r="E376">
        <v>861.4</v>
      </c>
      <c r="F376">
        <v>871.44</v>
      </c>
      <c r="G376">
        <v>569299</v>
      </c>
      <c r="H376" t="s">
        <v>7</v>
      </c>
      <c r="K376">
        <f>ETH[[#This Row],[Close]]-ETH[[#This Row],[Open]]</f>
        <v>4.3800000000001091</v>
      </c>
      <c r="N376">
        <f>(K376/ETH[[#This Row],[Open]])*100</f>
        <v>0.50515535257076893</v>
      </c>
    </row>
    <row r="377" spans="1:14" x14ac:dyDescent="0.25">
      <c r="A377" s="1" t="s">
        <v>11</v>
      </c>
      <c r="B377" s="1">
        <v>43102</v>
      </c>
      <c r="C377">
        <v>752.46</v>
      </c>
      <c r="D377">
        <v>890</v>
      </c>
      <c r="E377">
        <v>752.46</v>
      </c>
      <c r="F377">
        <v>858.78</v>
      </c>
      <c r="G377">
        <v>1473350</v>
      </c>
      <c r="H377" t="s">
        <v>7</v>
      </c>
      <c r="K377">
        <f>ETH[[#This Row],[Close]]-ETH[[#This Row],[Open]]</f>
        <v>106.31999999999994</v>
      </c>
      <c r="N377">
        <f>(K377/ETH[[#This Row],[Open]])*100</f>
        <v>14.129654732477464</v>
      </c>
    </row>
    <row r="378" spans="1:14" x14ac:dyDescent="0.25">
      <c r="A378" s="1" t="s">
        <v>11</v>
      </c>
      <c r="B378" s="1">
        <v>43159</v>
      </c>
      <c r="C378">
        <v>871.58</v>
      </c>
      <c r="D378">
        <v>888.06</v>
      </c>
      <c r="E378">
        <v>850.84</v>
      </c>
      <c r="F378">
        <v>852.49</v>
      </c>
      <c r="G378">
        <v>550740</v>
      </c>
      <c r="H378" t="s">
        <v>7</v>
      </c>
      <c r="K378">
        <f>ETH[[#This Row],[Close]]-ETH[[#This Row],[Open]]</f>
        <v>-19.090000000000032</v>
      </c>
      <c r="N378">
        <f>(K378/ETH[[#This Row],[Open]])*100</f>
        <v>-2.1902751325179595</v>
      </c>
    </row>
    <row r="379" spans="1:14" x14ac:dyDescent="0.25">
      <c r="A379" s="1" t="s">
        <v>11</v>
      </c>
      <c r="B379" s="1">
        <v>43154</v>
      </c>
      <c r="C379">
        <v>803.56</v>
      </c>
      <c r="D379">
        <v>882.61</v>
      </c>
      <c r="E379">
        <v>787.95</v>
      </c>
      <c r="F379">
        <v>856.65</v>
      </c>
      <c r="G379">
        <v>868363</v>
      </c>
      <c r="H379" t="s">
        <v>7</v>
      </c>
      <c r="K379">
        <f>ETH[[#This Row],[Close]]-ETH[[#This Row],[Open]]</f>
        <v>53.090000000000032</v>
      </c>
      <c r="N379">
        <f>(K379/ETH[[#This Row],[Open]])*100</f>
        <v>6.6068495196376169</v>
      </c>
    </row>
    <row r="380" spans="1:14" x14ac:dyDescent="0.25">
      <c r="A380" s="1" t="s">
        <v>11</v>
      </c>
      <c r="B380" s="1">
        <v>43160</v>
      </c>
      <c r="C380">
        <v>852.44</v>
      </c>
      <c r="D380">
        <v>879.53</v>
      </c>
      <c r="E380">
        <v>848.41</v>
      </c>
      <c r="F380">
        <v>870.04</v>
      </c>
      <c r="G380">
        <v>514499</v>
      </c>
      <c r="H380" t="s">
        <v>7</v>
      </c>
      <c r="K380">
        <f>ETH[[#This Row],[Close]]-ETH[[#This Row],[Open]]</f>
        <v>17.599999999999909</v>
      </c>
      <c r="N380">
        <f>(K380/ETH[[#This Row],[Open]])*100</f>
        <v>2.0646614424475516</v>
      </c>
    </row>
    <row r="381" spans="1:14" x14ac:dyDescent="0.25">
      <c r="A381" s="1" t="s">
        <v>11</v>
      </c>
      <c r="B381" s="1">
        <v>43140</v>
      </c>
      <c r="C381">
        <v>805.15</v>
      </c>
      <c r="D381">
        <v>879.51</v>
      </c>
      <c r="E381">
        <v>781.97</v>
      </c>
      <c r="F381">
        <v>877.85</v>
      </c>
      <c r="G381">
        <v>923813</v>
      </c>
      <c r="H381" t="s">
        <v>7</v>
      </c>
      <c r="K381">
        <f>ETH[[#This Row],[Close]]-ETH[[#This Row],[Open]]</f>
        <v>72.700000000000045</v>
      </c>
      <c r="N381">
        <f>(K381/ETH[[#This Row],[Open]])*100</f>
        <v>9.029373408681618</v>
      </c>
    </row>
    <row r="382" spans="1:14" x14ac:dyDescent="0.25">
      <c r="A382" s="1" t="s">
        <v>11</v>
      </c>
      <c r="B382" s="1">
        <v>43157</v>
      </c>
      <c r="C382">
        <v>841.28</v>
      </c>
      <c r="D382">
        <v>879.18</v>
      </c>
      <c r="E382">
        <v>835.34</v>
      </c>
      <c r="F382">
        <v>866.99</v>
      </c>
      <c r="G382">
        <v>619749</v>
      </c>
      <c r="H382" t="s">
        <v>7</v>
      </c>
      <c r="K382">
        <f>ETH[[#This Row],[Close]]-ETH[[#This Row],[Open]]</f>
        <v>25.710000000000036</v>
      </c>
      <c r="N382">
        <f>(K382/ETH[[#This Row],[Open]])*100</f>
        <v>3.0560574362875665</v>
      </c>
    </row>
    <row r="383" spans="1:14" x14ac:dyDescent="0.25">
      <c r="A383" s="1" t="s">
        <v>11</v>
      </c>
      <c r="B383" s="1">
        <v>43153</v>
      </c>
      <c r="C383">
        <v>838.97</v>
      </c>
      <c r="D383">
        <v>878.14</v>
      </c>
      <c r="E383">
        <v>789.92</v>
      </c>
      <c r="F383">
        <v>803.66</v>
      </c>
      <c r="G383">
        <v>849816</v>
      </c>
      <c r="H383" t="s">
        <v>7</v>
      </c>
      <c r="K383">
        <f>ETH[[#This Row],[Close]]-ETH[[#This Row],[Open]]</f>
        <v>-35.310000000000059</v>
      </c>
      <c r="N383">
        <f>(K383/ETH[[#This Row],[Open]])*100</f>
        <v>-4.2087321358332312</v>
      </c>
    </row>
    <row r="384" spans="1:14" x14ac:dyDescent="0.25">
      <c r="A384" s="1" t="s">
        <v>11</v>
      </c>
      <c r="B384" s="1">
        <v>43161</v>
      </c>
      <c r="C384">
        <v>870.51</v>
      </c>
      <c r="D384">
        <v>875.69</v>
      </c>
      <c r="E384">
        <v>850.47</v>
      </c>
      <c r="F384">
        <v>856.09</v>
      </c>
      <c r="G384">
        <v>463749</v>
      </c>
      <c r="H384" t="s">
        <v>7</v>
      </c>
      <c r="K384">
        <f>ETH[[#This Row],[Close]]-ETH[[#This Row],[Open]]</f>
        <v>-14.419999999999959</v>
      </c>
      <c r="N384">
        <f>(K384/ETH[[#This Row],[Open]])*100</f>
        <v>-1.6565002125190933</v>
      </c>
    </row>
    <row r="385" spans="1:14" x14ac:dyDescent="0.25">
      <c r="A385" s="1" t="s">
        <v>11</v>
      </c>
      <c r="B385" s="1">
        <v>43143</v>
      </c>
      <c r="C385">
        <v>811.01</v>
      </c>
      <c r="D385">
        <v>875.52</v>
      </c>
      <c r="E385">
        <v>810.99</v>
      </c>
      <c r="F385">
        <v>865.62</v>
      </c>
      <c r="G385">
        <v>837418</v>
      </c>
      <c r="H385" t="s">
        <v>7</v>
      </c>
      <c r="K385">
        <f>ETH[[#This Row],[Close]]-ETH[[#This Row],[Open]]</f>
        <v>54.610000000000014</v>
      </c>
      <c r="N385">
        <f>(K385/ETH[[#This Row],[Open]])*100</f>
        <v>6.733579117396828</v>
      </c>
    </row>
    <row r="386" spans="1:14" x14ac:dyDescent="0.25">
      <c r="A386" s="1" t="s">
        <v>11</v>
      </c>
      <c r="B386" s="1">
        <v>43155</v>
      </c>
      <c r="C386">
        <v>854.99</v>
      </c>
      <c r="D386">
        <v>874.49</v>
      </c>
      <c r="E386">
        <v>810.91</v>
      </c>
      <c r="F386">
        <v>834.36</v>
      </c>
      <c r="G386">
        <v>669622</v>
      </c>
      <c r="H386" t="s">
        <v>7</v>
      </c>
      <c r="K386">
        <f>ETH[[#This Row],[Close]]-ETH[[#This Row],[Open]]</f>
        <v>-20.629999999999995</v>
      </c>
      <c r="N386">
        <f>(K386/ETH[[#This Row],[Open]])*100</f>
        <v>-2.412893718055181</v>
      </c>
    </row>
    <row r="387" spans="1:14" x14ac:dyDescent="0.25">
      <c r="A387" s="1" t="s">
        <v>11</v>
      </c>
      <c r="B387" s="1">
        <v>43164</v>
      </c>
      <c r="C387">
        <v>865.53</v>
      </c>
      <c r="D387">
        <v>870.27</v>
      </c>
      <c r="E387">
        <v>850.24</v>
      </c>
      <c r="F387">
        <v>850.24</v>
      </c>
      <c r="G387">
        <v>466383</v>
      </c>
      <c r="H387" t="s">
        <v>7</v>
      </c>
      <c r="K387">
        <f>ETH[[#This Row],[Close]]-ETH[[#This Row],[Open]]</f>
        <v>-15.289999999999964</v>
      </c>
      <c r="N387">
        <f>(K387/ETH[[#This Row],[Open]])*100</f>
        <v>-1.7665476644368148</v>
      </c>
    </row>
    <row r="388" spans="1:14" x14ac:dyDescent="0.25">
      <c r="A388" s="1" t="s">
        <v>11</v>
      </c>
      <c r="B388" s="1">
        <v>43144</v>
      </c>
      <c r="C388">
        <v>865.72</v>
      </c>
      <c r="D388">
        <v>868.92</v>
      </c>
      <c r="E388">
        <v>822.98</v>
      </c>
      <c r="F388">
        <v>841.38</v>
      </c>
      <c r="G388">
        <v>733525</v>
      </c>
      <c r="H388" t="s">
        <v>7</v>
      </c>
      <c r="K388">
        <f>ETH[[#This Row],[Close]]-ETH[[#This Row],[Open]]</f>
        <v>-24.340000000000032</v>
      </c>
      <c r="N388">
        <f>(K388/ETH[[#This Row],[Open]])*100</f>
        <v>-2.8115325971445766</v>
      </c>
    </row>
    <row r="389" spans="1:14" x14ac:dyDescent="0.25">
      <c r="A389" s="1" t="s">
        <v>11</v>
      </c>
      <c r="B389" s="1">
        <v>43162</v>
      </c>
      <c r="C389">
        <v>855.46</v>
      </c>
      <c r="D389">
        <v>868.51</v>
      </c>
      <c r="E389">
        <v>853.45</v>
      </c>
      <c r="F389">
        <v>855.91</v>
      </c>
      <c r="G389">
        <v>407536</v>
      </c>
      <c r="H389" t="s">
        <v>7</v>
      </c>
      <c r="K389">
        <f>ETH[[#This Row],[Close]]-ETH[[#This Row],[Open]]</f>
        <v>0.44999999999993179</v>
      </c>
      <c r="N389">
        <f>(K389/ETH[[#This Row],[Open]])*100</f>
        <v>5.2603277768677875E-2</v>
      </c>
    </row>
    <row r="390" spans="1:14" x14ac:dyDescent="0.25">
      <c r="A390" s="1" t="s">
        <v>11</v>
      </c>
      <c r="B390" s="1">
        <v>43163</v>
      </c>
      <c r="C390">
        <v>855.91</v>
      </c>
      <c r="D390">
        <v>867.35</v>
      </c>
      <c r="E390">
        <v>838.06</v>
      </c>
      <c r="F390">
        <v>865.53</v>
      </c>
      <c r="G390">
        <v>444489</v>
      </c>
      <c r="H390" t="s">
        <v>7</v>
      </c>
      <c r="K390">
        <f>ETH[[#This Row],[Close]]-ETH[[#This Row],[Open]]</f>
        <v>9.6200000000000045</v>
      </c>
      <c r="N390">
        <f>(K390/ETH[[#This Row],[Open]])*100</f>
        <v>1.1239499480085529</v>
      </c>
    </row>
    <row r="391" spans="1:14" x14ac:dyDescent="0.25">
      <c r="A391" s="1" t="s">
        <v>11</v>
      </c>
      <c r="B391" s="1">
        <v>43088</v>
      </c>
      <c r="C391">
        <v>783.99</v>
      </c>
      <c r="D391">
        <v>863</v>
      </c>
      <c r="E391">
        <v>750.01</v>
      </c>
      <c r="F391">
        <v>799.98</v>
      </c>
      <c r="G391">
        <v>1814026</v>
      </c>
      <c r="H391" t="s">
        <v>7</v>
      </c>
      <c r="K391">
        <f>ETH[[#This Row],[Close]]-ETH[[#This Row],[Open]]</f>
        <v>15.990000000000009</v>
      </c>
      <c r="N391">
        <f>(K391/ETH[[#This Row],[Open]])*100</f>
        <v>2.0395668312095832</v>
      </c>
    </row>
    <row r="392" spans="1:14" x14ac:dyDescent="0.25">
      <c r="A392" s="1" t="s">
        <v>11</v>
      </c>
      <c r="B392" s="1">
        <v>43136</v>
      </c>
      <c r="C392">
        <v>828.49</v>
      </c>
      <c r="D392">
        <v>859.72</v>
      </c>
      <c r="E392">
        <v>634.64</v>
      </c>
      <c r="F392">
        <v>696.86</v>
      </c>
      <c r="G392">
        <v>2994087</v>
      </c>
      <c r="H392" t="s">
        <v>7</v>
      </c>
      <c r="K392">
        <f>ETH[[#This Row],[Close]]-ETH[[#This Row],[Open]]</f>
        <v>-131.63</v>
      </c>
      <c r="N392">
        <f>(K392/ETH[[#This Row],[Open]])*100</f>
        <v>-15.887940711414741</v>
      </c>
    </row>
    <row r="393" spans="1:14" x14ac:dyDescent="0.25">
      <c r="A393" s="1" t="s">
        <v>11</v>
      </c>
      <c r="B393" s="1">
        <v>43142</v>
      </c>
      <c r="C393">
        <v>851.44</v>
      </c>
      <c r="D393">
        <v>854.1</v>
      </c>
      <c r="E393">
        <v>778.9</v>
      </c>
      <c r="F393">
        <v>810.45</v>
      </c>
      <c r="G393">
        <v>988453</v>
      </c>
      <c r="H393" t="s">
        <v>7</v>
      </c>
      <c r="K393">
        <f>ETH[[#This Row],[Close]]-ETH[[#This Row],[Open]]</f>
        <v>-40.990000000000009</v>
      </c>
      <c r="N393">
        <f>(K393/ETH[[#This Row],[Open]])*100</f>
        <v>-4.814197124870808</v>
      </c>
    </row>
    <row r="394" spans="1:14" x14ac:dyDescent="0.25">
      <c r="A394" s="1" t="s">
        <v>11</v>
      </c>
      <c r="B394" s="1">
        <v>43138</v>
      </c>
      <c r="C394">
        <v>782.72</v>
      </c>
      <c r="D394">
        <v>852.98</v>
      </c>
      <c r="E394">
        <v>719.34</v>
      </c>
      <c r="F394">
        <v>753.18</v>
      </c>
      <c r="G394">
        <v>1983465</v>
      </c>
      <c r="H394" t="s">
        <v>7</v>
      </c>
      <c r="K394">
        <f>ETH[[#This Row],[Close]]-ETH[[#This Row],[Open]]</f>
        <v>-29.540000000000077</v>
      </c>
      <c r="N394">
        <f>(K394/ETH[[#This Row],[Open]])*100</f>
        <v>-3.774018806214237</v>
      </c>
    </row>
    <row r="395" spans="1:14" x14ac:dyDescent="0.25">
      <c r="A395" s="1" t="s">
        <v>11</v>
      </c>
      <c r="B395" s="1">
        <v>43165</v>
      </c>
      <c r="C395">
        <v>850</v>
      </c>
      <c r="D395">
        <v>851.72</v>
      </c>
      <c r="E395">
        <v>803.9</v>
      </c>
      <c r="F395">
        <v>814.88</v>
      </c>
      <c r="G395">
        <v>578556</v>
      </c>
      <c r="H395" t="s">
        <v>7</v>
      </c>
      <c r="K395">
        <f>ETH[[#This Row],[Close]]-ETH[[#This Row],[Open]]</f>
        <v>-35.120000000000005</v>
      </c>
      <c r="N395">
        <f>(K395/ETH[[#This Row],[Open]])*100</f>
        <v>-4.1317647058823539</v>
      </c>
    </row>
    <row r="396" spans="1:14" x14ac:dyDescent="0.25">
      <c r="A396" s="1" t="s">
        <v>11</v>
      </c>
      <c r="B396" s="1">
        <v>43156</v>
      </c>
      <c r="C396">
        <v>834.1</v>
      </c>
      <c r="D396">
        <v>849.36</v>
      </c>
      <c r="E396">
        <v>818.46</v>
      </c>
      <c r="F396">
        <v>840.88</v>
      </c>
      <c r="G396">
        <v>507819</v>
      </c>
      <c r="H396" t="s">
        <v>7</v>
      </c>
      <c r="K396">
        <f>ETH[[#This Row],[Close]]-ETH[[#This Row],[Open]]</f>
        <v>6.7799999999999727</v>
      </c>
      <c r="N396">
        <f>(K396/ETH[[#This Row],[Open]])*100</f>
        <v>0.81285217599807846</v>
      </c>
    </row>
    <row r="397" spans="1:14" x14ac:dyDescent="0.25">
      <c r="A397" s="1" t="s">
        <v>11</v>
      </c>
      <c r="B397" s="1">
        <v>43090</v>
      </c>
      <c r="C397">
        <v>794.99</v>
      </c>
      <c r="D397">
        <v>848.08</v>
      </c>
      <c r="E397">
        <v>747.1</v>
      </c>
      <c r="F397">
        <v>786.97</v>
      </c>
      <c r="G397">
        <v>1196829</v>
      </c>
      <c r="H397" t="s">
        <v>7</v>
      </c>
      <c r="K397">
        <f>ETH[[#This Row],[Close]]-ETH[[#This Row],[Open]]</f>
        <v>-8.0199999999999818</v>
      </c>
      <c r="N397">
        <f>(K397/ETH[[#This Row],[Open]])*100</f>
        <v>-1.0088177209776199</v>
      </c>
    </row>
    <row r="398" spans="1:14" x14ac:dyDescent="0.25">
      <c r="A398" s="1" t="s">
        <v>11</v>
      </c>
      <c r="B398" s="1">
        <v>43226</v>
      </c>
      <c r="C398">
        <v>818.75</v>
      </c>
      <c r="D398">
        <v>838.26</v>
      </c>
      <c r="E398">
        <v>755.09</v>
      </c>
      <c r="F398">
        <v>793.19</v>
      </c>
      <c r="G398">
        <v>1159291</v>
      </c>
      <c r="H398" t="s">
        <v>7</v>
      </c>
      <c r="K398">
        <f>ETH[[#This Row],[Close]]-ETH[[#This Row],[Open]]</f>
        <v>-25.559999999999945</v>
      </c>
      <c r="N398">
        <f>(K398/ETH[[#This Row],[Open]])*100</f>
        <v>-3.1218320610686958</v>
      </c>
    </row>
    <row r="399" spans="1:14" x14ac:dyDescent="0.25">
      <c r="A399" s="1" t="s">
        <v>11</v>
      </c>
      <c r="B399" s="1">
        <v>43139</v>
      </c>
      <c r="C399">
        <v>752.75</v>
      </c>
      <c r="D399">
        <v>831.02</v>
      </c>
      <c r="E399">
        <v>751.76</v>
      </c>
      <c r="F399">
        <v>805.4</v>
      </c>
      <c r="G399">
        <v>1251202</v>
      </c>
      <c r="H399" t="s">
        <v>7</v>
      </c>
      <c r="K399">
        <f>ETH[[#This Row],[Close]]-ETH[[#This Row],[Open]]</f>
        <v>52.649999999999977</v>
      </c>
      <c r="N399">
        <f>(K399/ETH[[#This Row],[Open]])*100</f>
        <v>6.9943540352042479</v>
      </c>
    </row>
    <row r="400" spans="1:14" x14ac:dyDescent="0.25">
      <c r="A400" s="1" t="s">
        <v>11</v>
      </c>
      <c r="B400" s="1">
        <v>43225</v>
      </c>
      <c r="C400">
        <v>785.29</v>
      </c>
      <c r="D400">
        <v>830.03</v>
      </c>
      <c r="E400">
        <v>782.18</v>
      </c>
      <c r="F400">
        <v>818.33</v>
      </c>
      <c r="G400">
        <v>1002832</v>
      </c>
      <c r="H400" t="s">
        <v>7</v>
      </c>
      <c r="K400">
        <f>ETH[[#This Row],[Close]]-ETH[[#This Row],[Open]]</f>
        <v>33.040000000000077</v>
      </c>
      <c r="N400">
        <f>(K400/ETH[[#This Row],[Open]])*100</f>
        <v>4.2073628850488456</v>
      </c>
    </row>
    <row r="401" spans="1:14" x14ac:dyDescent="0.25">
      <c r="A401" s="1" t="s">
        <v>11</v>
      </c>
      <c r="B401" s="1">
        <v>43089</v>
      </c>
      <c r="C401">
        <v>799.98</v>
      </c>
      <c r="D401">
        <v>826.2</v>
      </c>
      <c r="E401">
        <v>709</v>
      </c>
      <c r="F401">
        <v>794.99</v>
      </c>
      <c r="G401">
        <v>1481190</v>
      </c>
      <c r="H401" t="s">
        <v>7</v>
      </c>
      <c r="K401">
        <f>ETH[[#This Row],[Close]]-ETH[[#This Row],[Open]]</f>
        <v>-4.9900000000000091</v>
      </c>
      <c r="N401">
        <f>(K401/ETH[[#This Row],[Open]])*100</f>
        <v>-0.62376559413985455</v>
      </c>
    </row>
    <row r="402" spans="1:14" x14ac:dyDescent="0.25">
      <c r="A402" s="1" t="s">
        <v>11</v>
      </c>
      <c r="B402" s="1">
        <v>43166</v>
      </c>
      <c r="C402">
        <v>814.56</v>
      </c>
      <c r="D402">
        <v>824.83</v>
      </c>
      <c r="E402">
        <v>724.98</v>
      </c>
      <c r="F402">
        <v>749.98</v>
      </c>
      <c r="G402">
        <v>945375</v>
      </c>
      <c r="H402" t="s">
        <v>7</v>
      </c>
      <c r="K402">
        <f>ETH[[#This Row],[Close]]-ETH[[#This Row],[Open]]</f>
        <v>-64.579999999999927</v>
      </c>
      <c r="N402">
        <f>(K402/ETH[[#This Row],[Open]])*100</f>
        <v>-7.9282066391671497</v>
      </c>
    </row>
    <row r="403" spans="1:14" x14ac:dyDescent="0.25">
      <c r="A403" s="1" t="s">
        <v>11</v>
      </c>
      <c r="B403" s="1">
        <v>43224</v>
      </c>
      <c r="C403">
        <v>778.97</v>
      </c>
      <c r="D403">
        <v>806.9</v>
      </c>
      <c r="E403">
        <v>760.1</v>
      </c>
      <c r="F403">
        <v>785.2</v>
      </c>
      <c r="G403">
        <v>1237305</v>
      </c>
      <c r="H403" t="s">
        <v>7</v>
      </c>
      <c r="K403">
        <f>ETH[[#This Row],[Close]]-ETH[[#This Row],[Open]]</f>
        <v>6.2300000000000182</v>
      </c>
      <c r="N403">
        <f>(K403/ETH[[#This Row],[Open]])*100</f>
        <v>0.79977406061851142</v>
      </c>
    </row>
    <row r="404" spans="1:14" x14ac:dyDescent="0.25">
      <c r="A404" s="1" t="s">
        <v>11</v>
      </c>
      <c r="B404" s="1">
        <v>43087</v>
      </c>
      <c r="C404">
        <v>708.78</v>
      </c>
      <c r="D404">
        <v>798.9</v>
      </c>
      <c r="E404">
        <v>660</v>
      </c>
      <c r="F404">
        <v>783.99</v>
      </c>
      <c r="G404">
        <v>1471001</v>
      </c>
      <c r="H404" t="s">
        <v>7</v>
      </c>
      <c r="K404">
        <f>ETH[[#This Row],[Close]]-ETH[[#This Row],[Open]]</f>
        <v>75.210000000000036</v>
      </c>
      <c r="N404">
        <f>(K404/ETH[[#This Row],[Open]])*100</f>
        <v>10.611191060695848</v>
      </c>
    </row>
    <row r="405" spans="1:14" x14ac:dyDescent="0.25">
      <c r="A405" s="1" t="s">
        <v>11</v>
      </c>
      <c r="B405" s="1">
        <v>43137</v>
      </c>
      <c r="C405">
        <v>696.75</v>
      </c>
      <c r="D405">
        <v>797.94</v>
      </c>
      <c r="E405">
        <v>568.78</v>
      </c>
      <c r="F405">
        <v>783.83</v>
      </c>
      <c r="G405">
        <v>4286624</v>
      </c>
      <c r="H405" t="s">
        <v>7</v>
      </c>
      <c r="K405">
        <f>ETH[[#This Row],[Close]]-ETH[[#This Row],[Open]]</f>
        <v>87.080000000000041</v>
      </c>
      <c r="N405">
        <f>(K405/ETH[[#This Row],[Open]])*100</f>
        <v>12.498026551847872</v>
      </c>
    </row>
    <row r="406" spans="1:14" x14ac:dyDescent="0.25">
      <c r="A406" s="1" t="s">
        <v>11</v>
      </c>
      <c r="B406" s="1">
        <v>43227</v>
      </c>
      <c r="C406">
        <v>793.29</v>
      </c>
      <c r="D406">
        <v>797.3</v>
      </c>
      <c r="E406">
        <v>700.4</v>
      </c>
      <c r="F406">
        <v>754.03</v>
      </c>
      <c r="G406">
        <v>2120877</v>
      </c>
      <c r="H406" t="s">
        <v>7</v>
      </c>
      <c r="K406">
        <f>ETH[[#This Row],[Close]]-ETH[[#This Row],[Open]]</f>
        <v>-39.259999999999991</v>
      </c>
      <c r="N406">
        <f>(K406/ETH[[#This Row],[Open]])*100</f>
        <v>-4.9490098198641093</v>
      </c>
    </row>
    <row r="407" spans="1:14" x14ac:dyDescent="0.25">
      <c r="A407" s="1" t="s">
        <v>11</v>
      </c>
      <c r="B407" s="1">
        <v>43091</v>
      </c>
      <c r="C407">
        <v>786.97</v>
      </c>
      <c r="D407">
        <v>792</v>
      </c>
      <c r="E407">
        <v>492.01</v>
      </c>
      <c r="F407">
        <v>628.19000000000005</v>
      </c>
      <c r="G407">
        <v>2730522</v>
      </c>
      <c r="H407" t="s">
        <v>7</v>
      </c>
      <c r="K407">
        <f>ETH[[#This Row],[Close]]-ETH[[#This Row],[Open]]</f>
        <v>-158.77999999999997</v>
      </c>
      <c r="N407">
        <f>(K407/ETH[[#This Row],[Open]])*100</f>
        <v>-20.176118530566601</v>
      </c>
    </row>
    <row r="408" spans="1:14" x14ac:dyDescent="0.25">
      <c r="A408" s="1" t="s">
        <v>11</v>
      </c>
      <c r="B408" s="1">
        <v>43223</v>
      </c>
      <c r="C408">
        <v>688.23</v>
      </c>
      <c r="D408">
        <v>788.61</v>
      </c>
      <c r="E408">
        <v>686.79</v>
      </c>
      <c r="F408">
        <v>778.95</v>
      </c>
      <c r="G408">
        <v>1554725</v>
      </c>
      <c r="H408" t="s">
        <v>7</v>
      </c>
      <c r="K408">
        <f>ETH[[#This Row],[Close]]-ETH[[#This Row],[Open]]</f>
        <v>90.720000000000027</v>
      </c>
      <c r="N408">
        <f>(K408/ETH[[#This Row],[Open]])*100</f>
        <v>13.181639858768149</v>
      </c>
    </row>
    <row r="409" spans="1:14" x14ac:dyDescent="0.25">
      <c r="A409" s="1" t="s">
        <v>11</v>
      </c>
      <c r="B409" s="1">
        <v>44198</v>
      </c>
      <c r="C409">
        <v>729</v>
      </c>
      <c r="D409">
        <v>787.26</v>
      </c>
      <c r="E409">
        <v>715.15</v>
      </c>
      <c r="F409">
        <v>774.5</v>
      </c>
      <c r="G409">
        <v>2253560</v>
      </c>
      <c r="H409" t="s">
        <v>7</v>
      </c>
      <c r="K409">
        <f>ETH[[#This Row],[Close]]-ETH[[#This Row],[Open]]</f>
        <v>45.5</v>
      </c>
      <c r="N409">
        <f>(K409/ETH[[#This Row],[Open]])*100</f>
        <v>6.2414266117969825</v>
      </c>
    </row>
    <row r="410" spans="1:14" x14ac:dyDescent="0.25">
      <c r="A410" s="1" t="s">
        <v>11</v>
      </c>
      <c r="B410" s="1">
        <v>43167</v>
      </c>
      <c r="C410">
        <v>750.09</v>
      </c>
      <c r="D410">
        <v>772.23</v>
      </c>
      <c r="E410">
        <v>689.41</v>
      </c>
      <c r="F410">
        <v>698.96</v>
      </c>
      <c r="G410">
        <v>850152</v>
      </c>
      <c r="H410" t="s">
        <v>7</v>
      </c>
      <c r="K410">
        <f>ETH[[#This Row],[Close]]-ETH[[#This Row],[Open]]</f>
        <v>-51.129999999999995</v>
      </c>
      <c r="N410">
        <f>(K410/ETH[[#This Row],[Open]])*100</f>
        <v>-6.8165153514911534</v>
      </c>
    </row>
    <row r="411" spans="1:14" x14ac:dyDescent="0.25">
      <c r="A411" s="1" t="s">
        <v>11</v>
      </c>
      <c r="B411" s="1">
        <v>43230</v>
      </c>
      <c r="C411">
        <v>751.98</v>
      </c>
      <c r="D411">
        <v>768.24</v>
      </c>
      <c r="E411">
        <v>723.39</v>
      </c>
      <c r="F411">
        <v>724.4</v>
      </c>
      <c r="G411">
        <v>983144</v>
      </c>
      <c r="H411" t="s">
        <v>7</v>
      </c>
      <c r="K411">
        <f>ETH[[#This Row],[Close]]-ETH[[#This Row],[Open]]</f>
        <v>-27.580000000000041</v>
      </c>
      <c r="N411">
        <f>(K411/ETH[[#This Row],[Open]])*100</f>
        <v>-3.6676507353919043</v>
      </c>
    </row>
    <row r="412" spans="1:14" x14ac:dyDescent="0.25">
      <c r="A412" s="1" t="s">
        <v>11</v>
      </c>
      <c r="B412" s="1">
        <v>43096</v>
      </c>
      <c r="C412">
        <v>749.8</v>
      </c>
      <c r="D412">
        <v>766.06</v>
      </c>
      <c r="E412">
        <v>703.27</v>
      </c>
      <c r="F412">
        <v>736.45</v>
      </c>
      <c r="G412">
        <v>587328</v>
      </c>
      <c r="H412" t="s">
        <v>7</v>
      </c>
      <c r="K412">
        <f>ETH[[#This Row],[Close]]-ETH[[#This Row],[Open]]</f>
        <v>-13.349999999999909</v>
      </c>
      <c r="N412">
        <f>(K412/ETH[[#This Row],[Open]])*100</f>
        <v>-1.7804747932781955</v>
      </c>
    </row>
    <row r="413" spans="1:14" x14ac:dyDescent="0.25">
      <c r="A413" s="1" t="s">
        <v>11</v>
      </c>
      <c r="B413" s="1">
        <v>43101</v>
      </c>
      <c r="C413">
        <v>736.77</v>
      </c>
      <c r="D413">
        <v>762</v>
      </c>
      <c r="E413">
        <v>717.94</v>
      </c>
      <c r="F413">
        <v>752.46</v>
      </c>
      <c r="G413">
        <v>425460</v>
      </c>
      <c r="H413" t="s">
        <v>7</v>
      </c>
      <c r="K413">
        <f>ETH[[#This Row],[Close]]-ETH[[#This Row],[Open]]</f>
        <v>15.690000000000055</v>
      </c>
      <c r="N413">
        <f>(K413/ETH[[#This Row],[Open]])*100</f>
        <v>2.1295655360560359</v>
      </c>
    </row>
    <row r="414" spans="1:14" x14ac:dyDescent="0.25">
      <c r="A414" s="1" t="s">
        <v>11</v>
      </c>
      <c r="B414" s="1">
        <v>43228</v>
      </c>
      <c r="C414">
        <v>759.35</v>
      </c>
      <c r="D414">
        <v>761.43</v>
      </c>
      <c r="E414">
        <v>721.49</v>
      </c>
      <c r="F414">
        <v>748.48</v>
      </c>
      <c r="G414">
        <v>1144407</v>
      </c>
      <c r="H414" t="s">
        <v>7</v>
      </c>
      <c r="K414">
        <f>ETH[[#This Row],[Close]]-ETH[[#This Row],[Open]]</f>
        <v>-10.870000000000005</v>
      </c>
      <c r="N414">
        <f>(K414/ETH[[#This Row],[Open]])*100</f>
        <v>-1.4314874563771653</v>
      </c>
    </row>
    <row r="415" spans="1:14" x14ac:dyDescent="0.25">
      <c r="A415" s="1" t="s">
        <v>11</v>
      </c>
      <c r="B415" s="1">
        <v>43083</v>
      </c>
      <c r="C415">
        <v>690.69</v>
      </c>
      <c r="D415">
        <v>760</v>
      </c>
      <c r="E415">
        <v>651</v>
      </c>
      <c r="F415">
        <v>686.51</v>
      </c>
      <c r="G415">
        <v>1730439</v>
      </c>
      <c r="H415" t="s">
        <v>7</v>
      </c>
      <c r="K415">
        <f>ETH[[#This Row],[Close]]-ETH[[#This Row],[Open]]</f>
        <v>-4.1800000000000637</v>
      </c>
      <c r="N415">
        <f>(K415/ETH[[#This Row],[Open]])*100</f>
        <v>-0.60519190953974478</v>
      </c>
    </row>
    <row r="416" spans="1:14" x14ac:dyDescent="0.25">
      <c r="A416" s="1" t="s">
        <v>11</v>
      </c>
      <c r="B416" s="1">
        <v>43229</v>
      </c>
      <c r="C416">
        <v>747.98</v>
      </c>
      <c r="D416">
        <v>759.71</v>
      </c>
      <c r="E416">
        <v>711.49</v>
      </c>
      <c r="F416">
        <v>751.62</v>
      </c>
      <c r="G416">
        <v>1073156</v>
      </c>
      <c r="H416" t="s">
        <v>7</v>
      </c>
      <c r="K416">
        <f>ETH[[#This Row],[Close]]-ETH[[#This Row],[Open]]</f>
        <v>3.6399999999999864</v>
      </c>
      <c r="N416">
        <f>(K416/ETH[[#This Row],[Open]])*100</f>
        <v>0.48664402791518308</v>
      </c>
    </row>
    <row r="417" spans="1:14" x14ac:dyDescent="0.25">
      <c r="A417" s="1" t="s">
        <v>11</v>
      </c>
      <c r="B417" s="1">
        <v>44195</v>
      </c>
      <c r="C417">
        <v>732.04</v>
      </c>
      <c r="D417">
        <v>757.11</v>
      </c>
      <c r="E417">
        <v>720.21</v>
      </c>
      <c r="F417">
        <v>751.8</v>
      </c>
      <c r="G417">
        <v>1858262</v>
      </c>
      <c r="H417" t="s">
        <v>7</v>
      </c>
      <c r="K417">
        <f>ETH[[#This Row],[Close]]-ETH[[#This Row],[Open]]</f>
        <v>19.759999999999991</v>
      </c>
      <c r="N417">
        <f>(K417/ETH[[#This Row],[Open]])*100</f>
        <v>2.6993060488497882</v>
      </c>
    </row>
    <row r="418" spans="1:14" x14ac:dyDescent="0.25">
      <c r="A418" s="1" t="s">
        <v>11</v>
      </c>
      <c r="B418" s="1">
        <v>44196</v>
      </c>
      <c r="C418">
        <v>751.92</v>
      </c>
      <c r="D418">
        <v>755.13</v>
      </c>
      <c r="E418">
        <v>724.67</v>
      </c>
      <c r="F418">
        <v>735.94</v>
      </c>
      <c r="G418">
        <v>1042671</v>
      </c>
      <c r="H418" t="s">
        <v>7</v>
      </c>
      <c r="K418">
        <f>ETH[[#This Row],[Close]]-ETH[[#This Row],[Open]]</f>
        <v>-15.979999999999905</v>
      </c>
      <c r="N418">
        <f>(K418/ETH[[#This Row],[Open]])*100</f>
        <v>-2.1252260878816767</v>
      </c>
    </row>
    <row r="419" spans="1:14" x14ac:dyDescent="0.25">
      <c r="A419" s="1" t="s">
        <v>11</v>
      </c>
      <c r="B419" s="1">
        <v>43098</v>
      </c>
      <c r="C419">
        <v>711.42</v>
      </c>
      <c r="D419">
        <v>755</v>
      </c>
      <c r="E419">
        <v>703.02</v>
      </c>
      <c r="F419">
        <v>731.52</v>
      </c>
      <c r="G419">
        <v>716870</v>
      </c>
      <c r="H419" t="s">
        <v>7</v>
      </c>
      <c r="K419">
        <f>ETH[[#This Row],[Close]]-ETH[[#This Row],[Open]]</f>
        <v>20.100000000000023</v>
      </c>
      <c r="N419">
        <f>(K419/ETH[[#This Row],[Open]])*100</f>
        <v>2.8253352450029552</v>
      </c>
    </row>
    <row r="420" spans="1:14" x14ac:dyDescent="0.25">
      <c r="A420" s="1" t="s">
        <v>11</v>
      </c>
      <c r="B420" s="1">
        <v>43095</v>
      </c>
      <c r="C420">
        <v>709.81</v>
      </c>
      <c r="D420">
        <v>749.8</v>
      </c>
      <c r="E420">
        <v>708.83</v>
      </c>
      <c r="F420">
        <v>749.8</v>
      </c>
      <c r="G420">
        <v>521738</v>
      </c>
      <c r="H420" t="s">
        <v>7</v>
      </c>
      <c r="K420">
        <f>ETH[[#This Row],[Close]]-ETH[[#This Row],[Open]]</f>
        <v>39.990000000000009</v>
      </c>
      <c r="N420">
        <f>(K420/ETH[[#This Row],[Open]])*100</f>
        <v>5.6339020301207379</v>
      </c>
    </row>
    <row r="421" spans="1:14" x14ac:dyDescent="0.25">
      <c r="A421" s="1" t="s">
        <v>11</v>
      </c>
      <c r="B421" s="1">
        <v>44197</v>
      </c>
      <c r="C421">
        <v>735.87</v>
      </c>
      <c r="D421">
        <v>748.96</v>
      </c>
      <c r="E421">
        <v>715.74</v>
      </c>
      <c r="F421">
        <v>729.12</v>
      </c>
      <c r="G421">
        <v>1641656</v>
      </c>
      <c r="H421" t="s">
        <v>7</v>
      </c>
      <c r="K421">
        <f>ETH[[#This Row],[Close]]-ETH[[#This Row],[Open]]</f>
        <v>-6.75</v>
      </c>
      <c r="N421">
        <f>(K421/ETH[[#This Row],[Open]])*100</f>
        <v>-0.91728158506257895</v>
      </c>
    </row>
    <row r="422" spans="1:14" x14ac:dyDescent="0.25">
      <c r="A422" s="1" t="s">
        <v>11</v>
      </c>
      <c r="B422" s="1">
        <v>44193</v>
      </c>
      <c r="C422">
        <v>683.76</v>
      </c>
      <c r="D422">
        <v>747.86</v>
      </c>
      <c r="E422">
        <v>682.47</v>
      </c>
      <c r="F422">
        <v>730.05</v>
      </c>
      <c r="G422">
        <v>2746912</v>
      </c>
      <c r="H422" t="s">
        <v>7</v>
      </c>
      <c r="K422">
        <f>ETH[[#This Row],[Close]]-ETH[[#This Row],[Open]]</f>
        <v>46.289999999999964</v>
      </c>
      <c r="N422">
        <f>(K422/ETH[[#This Row],[Open]])*100</f>
        <v>6.7699192699192654</v>
      </c>
    </row>
    <row r="423" spans="1:14" x14ac:dyDescent="0.25">
      <c r="A423" s="1" t="s">
        <v>11</v>
      </c>
      <c r="B423" s="1">
        <v>43169</v>
      </c>
      <c r="C423">
        <v>725.7</v>
      </c>
      <c r="D423">
        <v>746.13</v>
      </c>
      <c r="E423">
        <v>678.46</v>
      </c>
      <c r="F423">
        <v>682.52</v>
      </c>
      <c r="G423">
        <v>673801</v>
      </c>
      <c r="H423" t="s">
        <v>7</v>
      </c>
      <c r="K423">
        <f>ETH[[#This Row],[Close]]-ETH[[#This Row],[Open]]</f>
        <v>-43.180000000000064</v>
      </c>
      <c r="N423">
        <f>(K423/ETH[[#This Row],[Open]])*100</f>
        <v>-5.9501171282899357</v>
      </c>
    </row>
    <row r="424" spans="1:14" x14ac:dyDescent="0.25">
      <c r="A424" s="1" t="s">
        <v>11</v>
      </c>
      <c r="B424" s="1">
        <v>43082</v>
      </c>
      <c r="C424">
        <v>634.87</v>
      </c>
      <c r="D424">
        <v>742</v>
      </c>
      <c r="E424">
        <v>573</v>
      </c>
      <c r="F424">
        <v>690.69</v>
      </c>
      <c r="G424">
        <v>2401490</v>
      </c>
      <c r="H424" t="s">
        <v>7</v>
      </c>
      <c r="K424">
        <f>ETH[[#This Row],[Close]]-ETH[[#This Row],[Open]]</f>
        <v>55.82000000000005</v>
      </c>
      <c r="N424">
        <f>(K424/ETH[[#This Row],[Open]])*100</f>
        <v>8.7923511900074107</v>
      </c>
    </row>
    <row r="425" spans="1:14" x14ac:dyDescent="0.25">
      <c r="A425" s="1" t="s">
        <v>11</v>
      </c>
      <c r="B425" s="1">
        <v>43100</v>
      </c>
      <c r="C425">
        <v>682.22</v>
      </c>
      <c r="D425">
        <v>741.99</v>
      </c>
      <c r="E425">
        <v>675.56</v>
      </c>
      <c r="F425">
        <v>736.77</v>
      </c>
      <c r="G425">
        <v>536837</v>
      </c>
      <c r="H425" t="s">
        <v>7</v>
      </c>
      <c r="K425">
        <f>ETH[[#This Row],[Close]]-ETH[[#This Row],[Open]]</f>
        <v>54.549999999999955</v>
      </c>
      <c r="N425">
        <f>(K425/ETH[[#This Row],[Open]])*100</f>
        <v>7.995954384216228</v>
      </c>
    </row>
    <row r="426" spans="1:14" x14ac:dyDescent="0.25">
      <c r="A426" s="1" t="s">
        <v>11</v>
      </c>
      <c r="B426" s="1">
        <v>43234</v>
      </c>
      <c r="C426">
        <v>729.41</v>
      </c>
      <c r="D426">
        <v>741.52</v>
      </c>
      <c r="E426">
        <v>687.16</v>
      </c>
      <c r="F426">
        <v>727.06</v>
      </c>
      <c r="G426">
        <v>1389572</v>
      </c>
      <c r="H426" t="s">
        <v>7</v>
      </c>
      <c r="K426">
        <f>ETH[[#This Row],[Close]]-ETH[[#This Row],[Open]]</f>
        <v>-2.3500000000000227</v>
      </c>
      <c r="N426">
        <f>(K426/ETH[[#This Row],[Open]])*100</f>
        <v>-0.32217819881822607</v>
      </c>
    </row>
    <row r="427" spans="1:14" x14ac:dyDescent="0.25">
      <c r="A427" s="1" t="s">
        <v>11</v>
      </c>
      <c r="B427" s="1">
        <v>43097</v>
      </c>
      <c r="C427">
        <v>736.45</v>
      </c>
      <c r="D427">
        <v>740.3</v>
      </c>
      <c r="E427">
        <v>652</v>
      </c>
      <c r="F427">
        <v>711.42</v>
      </c>
      <c r="G427">
        <v>893816</v>
      </c>
      <c r="H427" t="s">
        <v>7</v>
      </c>
      <c r="K427">
        <f>ETH[[#This Row],[Close]]-ETH[[#This Row],[Open]]</f>
        <v>-25.030000000000086</v>
      </c>
      <c r="N427">
        <f>(K427/ETH[[#This Row],[Open]])*100</f>
        <v>-3.3987371851449635</v>
      </c>
    </row>
    <row r="428" spans="1:14" x14ac:dyDescent="0.25">
      <c r="A428" s="1" t="s">
        <v>11</v>
      </c>
      <c r="B428" s="1">
        <v>44194</v>
      </c>
      <c r="C428">
        <v>730.26</v>
      </c>
      <c r="D428">
        <v>739.77</v>
      </c>
      <c r="E428">
        <v>690.24</v>
      </c>
      <c r="F428">
        <v>731.76</v>
      </c>
      <c r="G428">
        <v>1817668</v>
      </c>
      <c r="H428" t="s">
        <v>7</v>
      </c>
      <c r="K428">
        <f>ETH[[#This Row],[Close]]-ETH[[#This Row],[Open]]</f>
        <v>1.5</v>
      </c>
      <c r="N428">
        <f>(K428/ETH[[#This Row],[Open]])*100</f>
        <v>0.20540629364883739</v>
      </c>
    </row>
    <row r="429" spans="1:14" x14ac:dyDescent="0.25">
      <c r="A429" s="1" t="s">
        <v>11</v>
      </c>
      <c r="B429" s="1">
        <v>43233</v>
      </c>
      <c r="C429">
        <v>684.77</v>
      </c>
      <c r="D429">
        <v>739.67</v>
      </c>
      <c r="E429">
        <v>669.2</v>
      </c>
      <c r="F429">
        <v>729.37</v>
      </c>
      <c r="G429">
        <v>1005658</v>
      </c>
      <c r="H429" t="s">
        <v>7</v>
      </c>
      <c r="K429">
        <f>ETH[[#This Row],[Close]]-ETH[[#This Row],[Open]]</f>
        <v>44.600000000000023</v>
      </c>
      <c r="N429">
        <f>(K429/ETH[[#This Row],[Open]])*100</f>
        <v>6.5131357974210351</v>
      </c>
    </row>
    <row r="430" spans="1:14" x14ac:dyDescent="0.25">
      <c r="A430" s="1" t="s">
        <v>11</v>
      </c>
      <c r="B430" s="1">
        <v>43171</v>
      </c>
      <c r="C430">
        <v>720.12</v>
      </c>
      <c r="D430">
        <v>739.25</v>
      </c>
      <c r="E430">
        <v>678.27</v>
      </c>
      <c r="F430">
        <v>697.04</v>
      </c>
      <c r="G430">
        <v>664591</v>
      </c>
      <c r="H430" t="s">
        <v>7</v>
      </c>
      <c r="K430">
        <f>ETH[[#This Row],[Close]]-ETH[[#This Row],[Open]]</f>
        <v>-23.080000000000041</v>
      </c>
      <c r="N430">
        <f>(K430/ETH[[#This Row],[Open]])*100</f>
        <v>-3.2050213853246738</v>
      </c>
    </row>
    <row r="431" spans="1:14" x14ac:dyDescent="0.25">
      <c r="A431" s="1" t="s">
        <v>11</v>
      </c>
      <c r="B431" s="1">
        <v>43235</v>
      </c>
      <c r="C431">
        <v>727.06</v>
      </c>
      <c r="D431">
        <v>738.71</v>
      </c>
      <c r="E431">
        <v>696.63</v>
      </c>
      <c r="F431">
        <v>705.73</v>
      </c>
      <c r="G431">
        <v>1032010</v>
      </c>
      <c r="H431" t="s">
        <v>7</v>
      </c>
      <c r="K431">
        <f>ETH[[#This Row],[Close]]-ETH[[#This Row],[Open]]</f>
        <v>-21.329999999999927</v>
      </c>
      <c r="N431">
        <f>(K431/ETH[[#This Row],[Open]])*100</f>
        <v>-2.9337331169366943</v>
      </c>
    </row>
    <row r="432" spans="1:14" x14ac:dyDescent="0.25">
      <c r="A432" s="1" t="s">
        <v>11</v>
      </c>
      <c r="B432" s="1">
        <v>43099</v>
      </c>
      <c r="C432">
        <v>731.52</v>
      </c>
      <c r="D432">
        <v>737.56</v>
      </c>
      <c r="E432">
        <v>640.42999999999995</v>
      </c>
      <c r="F432">
        <v>682.22</v>
      </c>
      <c r="G432">
        <v>936943</v>
      </c>
      <c r="H432" t="s">
        <v>7</v>
      </c>
      <c r="K432">
        <f>ETH[[#This Row],[Close]]-ETH[[#This Row],[Open]]</f>
        <v>-49.299999999999955</v>
      </c>
      <c r="N432">
        <f>(K432/ETH[[#This Row],[Open]])*100</f>
        <v>-6.7393919510061187</v>
      </c>
    </row>
    <row r="433" spans="1:14" x14ac:dyDescent="0.25">
      <c r="A433" s="1" t="s">
        <v>11</v>
      </c>
      <c r="B433" s="1">
        <v>43094</v>
      </c>
      <c r="C433">
        <v>659.89</v>
      </c>
      <c r="D433">
        <v>737</v>
      </c>
      <c r="E433">
        <v>651.76</v>
      </c>
      <c r="F433">
        <v>709.81</v>
      </c>
      <c r="G433">
        <v>764733</v>
      </c>
      <c r="H433" t="s">
        <v>7</v>
      </c>
      <c r="K433">
        <f>ETH[[#This Row],[Close]]-ETH[[#This Row],[Open]]</f>
        <v>49.919999999999959</v>
      </c>
      <c r="N433">
        <f>(K433/ETH[[#This Row],[Open]])*100</f>
        <v>7.5648971798329967</v>
      </c>
    </row>
    <row r="434" spans="1:14" x14ac:dyDescent="0.25">
      <c r="A434" s="1" t="s">
        <v>11</v>
      </c>
      <c r="B434" s="1">
        <v>43231</v>
      </c>
      <c r="C434">
        <v>724.36</v>
      </c>
      <c r="D434">
        <v>736.58</v>
      </c>
      <c r="E434">
        <v>665.81</v>
      </c>
      <c r="F434">
        <v>676.21</v>
      </c>
      <c r="G434">
        <v>1625025</v>
      </c>
      <c r="H434" t="s">
        <v>7</v>
      </c>
      <c r="K434">
        <f>ETH[[#This Row],[Close]]-ETH[[#This Row],[Open]]</f>
        <v>-48.149999999999977</v>
      </c>
      <c r="N434">
        <f>(K434/ETH[[#This Row],[Open]])*100</f>
        <v>-6.6472472251366694</v>
      </c>
    </row>
    <row r="435" spans="1:14" x14ac:dyDescent="0.25">
      <c r="A435" s="1" t="s">
        <v>11</v>
      </c>
      <c r="B435" s="1">
        <v>43170</v>
      </c>
      <c r="C435">
        <v>682.77</v>
      </c>
      <c r="D435">
        <v>733.33</v>
      </c>
      <c r="E435">
        <v>664.53</v>
      </c>
      <c r="F435">
        <v>720.12</v>
      </c>
      <c r="G435">
        <v>690936</v>
      </c>
      <c r="H435" t="s">
        <v>7</v>
      </c>
      <c r="K435">
        <f>ETH[[#This Row],[Close]]-ETH[[#This Row],[Open]]</f>
        <v>37.350000000000023</v>
      </c>
      <c r="N435">
        <f>(K435/ETH[[#This Row],[Open]])*100</f>
        <v>5.4703633727316703</v>
      </c>
    </row>
    <row r="436" spans="1:14" x14ac:dyDescent="0.25">
      <c r="A436" s="1" t="s">
        <v>11</v>
      </c>
      <c r="B436" s="1">
        <v>43168</v>
      </c>
      <c r="C436">
        <v>698.91</v>
      </c>
      <c r="D436">
        <v>728.83</v>
      </c>
      <c r="E436">
        <v>644.46</v>
      </c>
      <c r="F436">
        <v>725.89</v>
      </c>
      <c r="G436">
        <v>1125506</v>
      </c>
      <c r="H436" t="s">
        <v>7</v>
      </c>
      <c r="K436">
        <f>ETH[[#This Row],[Close]]-ETH[[#This Row],[Open]]</f>
        <v>26.980000000000018</v>
      </c>
      <c r="N436">
        <f>(K436/ETH[[#This Row],[Open]])*100</f>
        <v>3.8602967477929946</v>
      </c>
    </row>
    <row r="437" spans="1:14" x14ac:dyDescent="0.25">
      <c r="A437" s="1" t="s">
        <v>11</v>
      </c>
      <c r="B437" s="1">
        <v>43086</v>
      </c>
      <c r="C437">
        <v>683.25</v>
      </c>
      <c r="D437">
        <v>725</v>
      </c>
      <c r="E437">
        <v>683.24</v>
      </c>
      <c r="F437">
        <v>708.78</v>
      </c>
      <c r="G437">
        <v>737156</v>
      </c>
      <c r="H437" t="s">
        <v>7</v>
      </c>
      <c r="K437">
        <f>ETH[[#This Row],[Close]]-ETH[[#This Row],[Open]]</f>
        <v>25.529999999999973</v>
      </c>
      <c r="N437">
        <f>(K437/ETH[[#This Row],[Open]])*100</f>
        <v>3.7365532381997766</v>
      </c>
    </row>
    <row r="438" spans="1:14" x14ac:dyDescent="0.25">
      <c r="A438" s="1" t="s">
        <v>11</v>
      </c>
      <c r="B438" s="1">
        <v>43240</v>
      </c>
      <c r="C438">
        <v>696.73</v>
      </c>
      <c r="D438">
        <v>722.92</v>
      </c>
      <c r="E438">
        <v>688.7</v>
      </c>
      <c r="F438">
        <v>716.02</v>
      </c>
      <c r="G438">
        <v>702631</v>
      </c>
      <c r="H438" t="s">
        <v>7</v>
      </c>
      <c r="K438">
        <f>ETH[[#This Row],[Close]]-ETH[[#This Row],[Open]]</f>
        <v>19.289999999999964</v>
      </c>
      <c r="N438">
        <f>(K438/ETH[[#This Row],[Open]])*100</f>
        <v>2.7686478262741612</v>
      </c>
    </row>
    <row r="439" spans="1:14" x14ac:dyDescent="0.25">
      <c r="A439" s="1" t="s">
        <v>11</v>
      </c>
      <c r="B439" s="1">
        <v>43237</v>
      </c>
      <c r="C439">
        <v>706.53</v>
      </c>
      <c r="D439">
        <v>718.5</v>
      </c>
      <c r="E439">
        <v>663.91</v>
      </c>
      <c r="F439">
        <v>668.97</v>
      </c>
      <c r="G439">
        <v>953693</v>
      </c>
      <c r="H439" t="s">
        <v>7</v>
      </c>
      <c r="K439">
        <f>ETH[[#This Row],[Close]]-ETH[[#This Row],[Open]]</f>
        <v>-37.559999999999945</v>
      </c>
      <c r="N439">
        <f>(K439/ETH[[#This Row],[Open]])*100</f>
        <v>-5.3161224576451032</v>
      </c>
    </row>
    <row r="440" spans="1:14" x14ac:dyDescent="0.25">
      <c r="A440" s="1" t="s">
        <v>11</v>
      </c>
      <c r="B440" s="1">
        <v>43241</v>
      </c>
      <c r="C440">
        <v>716.02</v>
      </c>
      <c r="D440">
        <v>718.06</v>
      </c>
      <c r="E440">
        <v>694.07</v>
      </c>
      <c r="F440">
        <v>696.85</v>
      </c>
      <c r="G440">
        <v>590693</v>
      </c>
      <c r="H440" t="s">
        <v>7</v>
      </c>
      <c r="K440">
        <f>ETH[[#This Row],[Close]]-ETH[[#This Row],[Open]]</f>
        <v>-19.169999999999959</v>
      </c>
      <c r="N440">
        <f>(K440/ETH[[#This Row],[Open]])*100</f>
        <v>-2.6772995167732692</v>
      </c>
    </row>
    <row r="441" spans="1:14" x14ac:dyDescent="0.25">
      <c r="A441" s="1" t="s">
        <v>11</v>
      </c>
      <c r="B441" s="1">
        <v>43092</v>
      </c>
      <c r="C441">
        <v>628.19000000000005</v>
      </c>
      <c r="D441">
        <v>717</v>
      </c>
      <c r="E441">
        <v>616.19000000000005</v>
      </c>
      <c r="F441">
        <v>672.59</v>
      </c>
      <c r="G441">
        <v>842429</v>
      </c>
      <c r="H441" t="s">
        <v>7</v>
      </c>
      <c r="K441">
        <f>ETH[[#This Row],[Close]]-ETH[[#This Row],[Open]]</f>
        <v>44.399999999999977</v>
      </c>
      <c r="N441">
        <f>(K441/ETH[[#This Row],[Open]])*100</f>
        <v>7.0679253092217289</v>
      </c>
    </row>
    <row r="442" spans="1:14" x14ac:dyDescent="0.25">
      <c r="A442" s="1" t="s">
        <v>11</v>
      </c>
      <c r="B442" s="1">
        <v>43239</v>
      </c>
      <c r="C442">
        <v>693.28</v>
      </c>
      <c r="D442">
        <v>716.51</v>
      </c>
      <c r="E442">
        <v>683.38</v>
      </c>
      <c r="F442">
        <v>696.76</v>
      </c>
      <c r="G442">
        <v>732312</v>
      </c>
      <c r="H442" t="s">
        <v>7</v>
      </c>
      <c r="K442">
        <f>ETH[[#This Row],[Close]]-ETH[[#This Row],[Open]]</f>
        <v>3.4800000000000182</v>
      </c>
      <c r="N442">
        <f>(K442/ETH[[#This Row],[Open]])*100</f>
        <v>0.50196168936072261</v>
      </c>
    </row>
    <row r="443" spans="1:14" x14ac:dyDescent="0.25">
      <c r="A443" s="1" t="s">
        <v>11</v>
      </c>
      <c r="B443" s="1">
        <v>44192</v>
      </c>
      <c r="C443">
        <v>636.35</v>
      </c>
      <c r="D443">
        <v>715.46</v>
      </c>
      <c r="E443">
        <v>627.12</v>
      </c>
      <c r="F443">
        <v>683.71</v>
      </c>
      <c r="G443">
        <v>2312255</v>
      </c>
      <c r="H443" t="s">
        <v>7</v>
      </c>
      <c r="K443">
        <f>ETH[[#This Row],[Close]]-ETH[[#This Row],[Open]]</f>
        <v>47.360000000000014</v>
      </c>
      <c r="N443">
        <f>(K443/ETH[[#This Row],[Open]])*100</f>
        <v>7.4424451952541855</v>
      </c>
    </row>
    <row r="444" spans="1:14" x14ac:dyDescent="0.25">
      <c r="A444" s="1" t="s">
        <v>11</v>
      </c>
      <c r="B444" s="1">
        <v>43172</v>
      </c>
      <c r="C444">
        <v>697.06</v>
      </c>
      <c r="D444">
        <v>713.8</v>
      </c>
      <c r="E444">
        <v>680.01</v>
      </c>
      <c r="F444">
        <v>689.57</v>
      </c>
      <c r="G444">
        <v>558732</v>
      </c>
      <c r="H444" t="s">
        <v>7</v>
      </c>
      <c r="K444">
        <f>ETH[[#This Row],[Close]]-ETH[[#This Row],[Open]]</f>
        <v>-7.4899999999998954</v>
      </c>
      <c r="N444">
        <f>(K444/ETH[[#This Row],[Open]])*100</f>
        <v>-1.0745129544085008</v>
      </c>
    </row>
    <row r="445" spans="1:14" x14ac:dyDescent="0.25">
      <c r="A445" s="1" t="s">
        <v>11</v>
      </c>
      <c r="B445" s="1">
        <v>43085</v>
      </c>
      <c r="C445">
        <v>678.29</v>
      </c>
      <c r="D445">
        <v>711.96</v>
      </c>
      <c r="E445">
        <v>672.51</v>
      </c>
      <c r="F445">
        <v>683.25</v>
      </c>
      <c r="G445">
        <v>703287</v>
      </c>
      <c r="H445" t="s">
        <v>7</v>
      </c>
      <c r="K445">
        <f>ETH[[#This Row],[Close]]-ETH[[#This Row],[Open]]</f>
        <v>4.9600000000000364</v>
      </c>
      <c r="N445">
        <f>(K445/ETH[[#This Row],[Open]])*100</f>
        <v>0.73125064500435455</v>
      </c>
    </row>
    <row r="446" spans="1:14" x14ac:dyDescent="0.25">
      <c r="A446" s="1" t="s">
        <v>11</v>
      </c>
      <c r="B446" s="1">
        <v>43214</v>
      </c>
      <c r="C446">
        <v>644.08000000000004</v>
      </c>
      <c r="D446">
        <v>711.74</v>
      </c>
      <c r="E446">
        <v>644.04999999999995</v>
      </c>
      <c r="F446">
        <v>703.02</v>
      </c>
      <c r="G446">
        <v>1479164</v>
      </c>
      <c r="H446" t="s">
        <v>7</v>
      </c>
      <c r="K446">
        <f>ETH[[#This Row],[Close]]-ETH[[#This Row],[Open]]</f>
        <v>58.939999999999941</v>
      </c>
      <c r="N446">
        <f>(K446/ETH[[#This Row],[Open]])*100</f>
        <v>9.1510371382436873</v>
      </c>
    </row>
    <row r="447" spans="1:14" x14ac:dyDescent="0.25">
      <c r="A447" s="1" t="s">
        <v>11</v>
      </c>
      <c r="B447" s="1">
        <v>43236</v>
      </c>
      <c r="C447">
        <v>705.73</v>
      </c>
      <c r="D447">
        <v>710.49</v>
      </c>
      <c r="E447">
        <v>667.51</v>
      </c>
      <c r="F447">
        <v>706.53</v>
      </c>
      <c r="G447">
        <v>978180</v>
      </c>
      <c r="H447" t="s">
        <v>7</v>
      </c>
      <c r="K447">
        <f>ETH[[#This Row],[Close]]-ETH[[#This Row],[Open]]</f>
        <v>0.79999999999995453</v>
      </c>
      <c r="N447">
        <f>(K447/ETH[[#This Row],[Open]])*100</f>
        <v>0.11335779972510089</v>
      </c>
    </row>
    <row r="448" spans="1:14" x14ac:dyDescent="0.25">
      <c r="A448" s="1" t="s">
        <v>11</v>
      </c>
      <c r="B448" s="1">
        <v>43215</v>
      </c>
      <c r="C448">
        <v>702.94</v>
      </c>
      <c r="D448">
        <v>703.25</v>
      </c>
      <c r="E448">
        <v>594.98</v>
      </c>
      <c r="F448">
        <v>617.36</v>
      </c>
      <c r="G448">
        <v>2724064</v>
      </c>
      <c r="H448" t="s">
        <v>7</v>
      </c>
      <c r="K448">
        <f>ETH[[#This Row],[Close]]-ETH[[#This Row],[Open]]</f>
        <v>-85.580000000000041</v>
      </c>
      <c r="N448">
        <f>(K448/ETH[[#This Row],[Open]])*100</f>
        <v>-12.174581045323931</v>
      </c>
    </row>
    <row r="449" spans="1:14" x14ac:dyDescent="0.25">
      <c r="A449" s="1" t="s">
        <v>11</v>
      </c>
      <c r="B449" s="1">
        <v>43173</v>
      </c>
      <c r="C449">
        <v>689.67</v>
      </c>
      <c r="D449">
        <v>702.53</v>
      </c>
      <c r="E449">
        <v>587.1</v>
      </c>
      <c r="F449">
        <v>612.09</v>
      </c>
      <c r="G449">
        <v>990478</v>
      </c>
      <c r="H449" t="s">
        <v>7</v>
      </c>
      <c r="K449">
        <f>ETH[[#This Row],[Close]]-ETH[[#This Row],[Open]]</f>
        <v>-77.579999999999927</v>
      </c>
      <c r="N449">
        <f>(K449/ETH[[#This Row],[Open]])*100</f>
        <v>-11.248858149549774</v>
      </c>
    </row>
    <row r="450" spans="1:14" x14ac:dyDescent="0.25">
      <c r="A450" s="1" t="s">
        <v>11</v>
      </c>
      <c r="B450" s="1">
        <v>43219</v>
      </c>
      <c r="C450">
        <v>683.49</v>
      </c>
      <c r="D450">
        <v>700.05</v>
      </c>
      <c r="E450">
        <v>669.15</v>
      </c>
      <c r="F450">
        <v>689.9</v>
      </c>
      <c r="G450">
        <v>856123</v>
      </c>
      <c r="H450" t="s">
        <v>7</v>
      </c>
      <c r="K450">
        <f>ETH[[#This Row],[Close]]-ETH[[#This Row],[Open]]</f>
        <v>6.4099999999999682</v>
      </c>
      <c r="N450">
        <f>(K450/ETH[[#This Row],[Open]])*100</f>
        <v>0.93783376494169168</v>
      </c>
    </row>
    <row r="451" spans="1:14" x14ac:dyDescent="0.25">
      <c r="A451" s="1" t="s">
        <v>11</v>
      </c>
      <c r="B451" s="1">
        <v>43242</v>
      </c>
      <c r="C451">
        <v>696.84</v>
      </c>
      <c r="D451">
        <v>698.48</v>
      </c>
      <c r="E451">
        <v>639.20000000000005</v>
      </c>
      <c r="F451">
        <v>642.16999999999996</v>
      </c>
      <c r="G451">
        <v>928091</v>
      </c>
      <c r="H451" t="s">
        <v>7</v>
      </c>
      <c r="K451">
        <f>ETH[[#This Row],[Close]]-ETH[[#This Row],[Open]]</f>
        <v>-54.670000000000073</v>
      </c>
      <c r="N451">
        <f>(K451/ETH[[#This Row],[Open]])*100</f>
        <v>-7.8454164514092293</v>
      </c>
    </row>
    <row r="452" spans="1:14" x14ac:dyDescent="0.25">
      <c r="A452" s="1" t="s">
        <v>11</v>
      </c>
      <c r="B452" s="1">
        <v>43084</v>
      </c>
      <c r="C452">
        <v>686.51</v>
      </c>
      <c r="D452">
        <v>698.31</v>
      </c>
      <c r="E452">
        <v>610</v>
      </c>
      <c r="F452">
        <v>678.29</v>
      </c>
      <c r="G452">
        <v>1260182</v>
      </c>
      <c r="H452" t="s">
        <v>7</v>
      </c>
      <c r="K452">
        <f>ETH[[#This Row],[Close]]-ETH[[#This Row],[Open]]</f>
        <v>-8.2200000000000273</v>
      </c>
      <c r="N452">
        <f>(K452/ETH[[#This Row],[Open]])*100</f>
        <v>-1.1973605628468671</v>
      </c>
    </row>
    <row r="453" spans="1:14" x14ac:dyDescent="0.25">
      <c r="A453" s="1" t="s">
        <v>11</v>
      </c>
      <c r="B453" s="1">
        <v>43238</v>
      </c>
      <c r="C453">
        <v>668.98</v>
      </c>
      <c r="D453">
        <v>694.24</v>
      </c>
      <c r="E453">
        <v>658.25</v>
      </c>
      <c r="F453">
        <v>693.28</v>
      </c>
      <c r="G453">
        <v>906927</v>
      </c>
      <c r="H453" t="s">
        <v>7</v>
      </c>
      <c r="K453">
        <f>ETH[[#This Row],[Close]]-ETH[[#This Row],[Open]]</f>
        <v>24.299999999999955</v>
      </c>
      <c r="N453">
        <f>(K453/ETH[[#This Row],[Open]])*100</f>
        <v>3.6323955873120206</v>
      </c>
    </row>
    <row r="454" spans="1:14" x14ac:dyDescent="0.25">
      <c r="A454" s="1" t="s">
        <v>11</v>
      </c>
      <c r="B454" s="1">
        <v>43220</v>
      </c>
      <c r="C454">
        <v>689.83</v>
      </c>
      <c r="D454">
        <v>693.85</v>
      </c>
      <c r="E454">
        <v>664.03</v>
      </c>
      <c r="F454">
        <v>670.07</v>
      </c>
      <c r="G454">
        <v>913860</v>
      </c>
      <c r="H454" t="s">
        <v>7</v>
      </c>
      <c r="K454">
        <f>ETH[[#This Row],[Close]]-ETH[[#This Row],[Open]]</f>
        <v>-19.759999999999991</v>
      </c>
      <c r="N454">
        <f>(K454/ETH[[#This Row],[Open]])*100</f>
        <v>-2.8644738558775336</v>
      </c>
    </row>
    <row r="455" spans="1:14" x14ac:dyDescent="0.25">
      <c r="A455" s="1" t="s">
        <v>11</v>
      </c>
      <c r="B455" s="1">
        <v>43218</v>
      </c>
      <c r="C455">
        <v>643.96</v>
      </c>
      <c r="D455">
        <v>693.79</v>
      </c>
      <c r="E455">
        <v>640.91999999999996</v>
      </c>
      <c r="F455">
        <v>683.49</v>
      </c>
      <c r="G455">
        <v>871553</v>
      </c>
      <c r="H455" t="s">
        <v>7</v>
      </c>
      <c r="K455">
        <f>ETH[[#This Row],[Close]]-ETH[[#This Row],[Open]]</f>
        <v>39.529999999999973</v>
      </c>
      <c r="N455">
        <f>(K455/ETH[[#This Row],[Open]])*100</f>
        <v>6.1385800360270775</v>
      </c>
    </row>
    <row r="456" spans="1:14" x14ac:dyDescent="0.25">
      <c r="A456" s="1" t="s">
        <v>11</v>
      </c>
      <c r="B456" s="1">
        <v>43222</v>
      </c>
      <c r="C456">
        <v>671.31</v>
      </c>
      <c r="D456">
        <v>690.97</v>
      </c>
      <c r="E456">
        <v>664.29</v>
      </c>
      <c r="F456">
        <v>688.15</v>
      </c>
      <c r="G456">
        <v>873979</v>
      </c>
      <c r="H456" t="s">
        <v>7</v>
      </c>
      <c r="K456">
        <f>ETH[[#This Row],[Close]]-ETH[[#This Row],[Open]]</f>
        <v>16.840000000000032</v>
      </c>
      <c r="N456">
        <f>(K456/ETH[[#This Row],[Open]])*100</f>
        <v>2.5085281017711689</v>
      </c>
    </row>
    <row r="457" spans="1:14" x14ac:dyDescent="0.25">
      <c r="A457" s="1" t="s">
        <v>11</v>
      </c>
      <c r="B457" s="1">
        <v>43232</v>
      </c>
      <c r="C457">
        <v>676.97</v>
      </c>
      <c r="D457">
        <v>689.83</v>
      </c>
      <c r="E457">
        <v>635.23</v>
      </c>
      <c r="F457">
        <v>683.94</v>
      </c>
      <c r="G457">
        <v>1342243</v>
      </c>
      <c r="H457" t="s">
        <v>7</v>
      </c>
      <c r="K457">
        <f>ETH[[#This Row],[Close]]-ETH[[#This Row],[Open]]</f>
        <v>6.9700000000000273</v>
      </c>
      <c r="N457">
        <f>(K457/ETH[[#This Row],[Open]])*100</f>
        <v>1.0295877217602001</v>
      </c>
    </row>
    <row r="458" spans="1:14" x14ac:dyDescent="0.25">
      <c r="A458" s="1" t="s">
        <v>11</v>
      </c>
      <c r="B458" s="1">
        <v>43217</v>
      </c>
      <c r="C458">
        <v>661.65</v>
      </c>
      <c r="D458">
        <v>685.54</v>
      </c>
      <c r="E458">
        <v>641.84</v>
      </c>
      <c r="F458">
        <v>643.97</v>
      </c>
      <c r="G458">
        <v>1061022</v>
      </c>
      <c r="H458" t="s">
        <v>7</v>
      </c>
      <c r="K458">
        <f>ETH[[#This Row],[Close]]-ETH[[#This Row],[Open]]</f>
        <v>-17.67999999999995</v>
      </c>
      <c r="N458">
        <f>(K458/ETH[[#This Row],[Open]])*100</f>
        <v>-2.6721076097634624</v>
      </c>
    </row>
    <row r="459" spans="1:14" x14ac:dyDescent="0.25">
      <c r="A459" s="1" t="s">
        <v>11</v>
      </c>
      <c r="B459" s="1">
        <v>44182</v>
      </c>
      <c r="C459">
        <v>637.29</v>
      </c>
      <c r="D459">
        <v>675.68</v>
      </c>
      <c r="E459">
        <v>627.36</v>
      </c>
      <c r="F459">
        <v>643.16999999999996</v>
      </c>
      <c r="G459">
        <v>3674617</v>
      </c>
      <c r="H459" t="s">
        <v>7</v>
      </c>
      <c r="K459">
        <f>ETH[[#This Row],[Close]]-ETH[[#This Row],[Open]]</f>
        <v>5.8799999999999955</v>
      </c>
      <c r="N459">
        <f>(K459/ETH[[#This Row],[Open]])*100</f>
        <v>0.92265687520594952</v>
      </c>
    </row>
    <row r="460" spans="1:14" x14ac:dyDescent="0.25">
      <c r="A460" s="1" t="s">
        <v>11</v>
      </c>
      <c r="B460" s="1">
        <v>43093</v>
      </c>
      <c r="C460">
        <v>672.59</v>
      </c>
      <c r="D460">
        <v>675</v>
      </c>
      <c r="E460">
        <v>560</v>
      </c>
      <c r="F460">
        <v>659.89</v>
      </c>
      <c r="G460">
        <v>1094181</v>
      </c>
      <c r="H460" t="s">
        <v>7</v>
      </c>
      <c r="K460">
        <f>ETH[[#This Row],[Close]]-ETH[[#This Row],[Open]]</f>
        <v>-12.700000000000045</v>
      </c>
      <c r="N460">
        <f>(K460/ETH[[#This Row],[Open]])*100</f>
        <v>-1.8882231374239944</v>
      </c>
    </row>
    <row r="461" spans="1:14" x14ac:dyDescent="0.25">
      <c r="A461" s="1" t="s">
        <v>11</v>
      </c>
      <c r="B461" s="1">
        <v>43221</v>
      </c>
      <c r="C461">
        <v>670.12</v>
      </c>
      <c r="D461">
        <v>674.36</v>
      </c>
      <c r="E461">
        <v>630.33000000000004</v>
      </c>
      <c r="F461">
        <v>671.26</v>
      </c>
      <c r="G461">
        <v>1034860</v>
      </c>
      <c r="H461" t="s">
        <v>7</v>
      </c>
      <c r="K461">
        <f>ETH[[#This Row],[Close]]-ETH[[#This Row],[Open]]</f>
        <v>1.1399999999999864</v>
      </c>
      <c r="N461">
        <f>(K461/ETH[[#This Row],[Open]])*100</f>
        <v>0.17011878469527641</v>
      </c>
    </row>
    <row r="462" spans="1:14" x14ac:dyDescent="0.25">
      <c r="A462" s="1" t="s">
        <v>11</v>
      </c>
      <c r="B462" s="1">
        <v>44184</v>
      </c>
      <c r="C462">
        <v>654.08000000000004</v>
      </c>
      <c r="D462">
        <v>669.54</v>
      </c>
      <c r="E462">
        <v>645.91</v>
      </c>
      <c r="F462">
        <v>658.17</v>
      </c>
      <c r="G462">
        <v>2168104</v>
      </c>
      <c r="H462" t="s">
        <v>7</v>
      </c>
      <c r="K462">
        <f>ETH[[#This Row],[Close]]-ETH[[#This Row],[Open]]</f>
        <v>4.0899999999999181</v>
      </c>
      <c r="N462">
        <f>(K462/ETH[[#This Row],[Open]])*100</f>
        <v>0.6253057729941166</v>
      </c>
    </row>
    <row r="463" spans="1:14" x14ac:dyDescent="0.25">
      <c r="A463" s="1" t="s">
        <v>11</v>
      </c>
      <c r="B463" s="1">
        <v>43216</v>
      </c>
      <c r="C463">
        <v>617.37</v>
      </c>
      <c r="D463">
        <v>665.2</v>
      </c>
      <c r="E463">
        <v>600.69000000000005</v>
      </c>
      <c r="F463">
        <v>662.36</v>
      </c>
      <c r="G463">
        <v>1374751</v>
      </c>
      <c r="H463" t="s">
        <v>7</v>
      </c>
      <c r="K463">
        <f>ETH[[#This Row],[Close]]-ETH[[#This Row],[Open]]</f>
        <v>44.990000000000009</v>
      </c>
      <c r="N463">
        <f>(K463/ETH[[#This Row],[Open]])*100</f>
        <v>7.2873641414386849</v>
      </c>
    </row>
    <row r="464" spans="1:14" x14ac:dyDescent="0.25">
      <c r="A464" s="1" t="s">
        <v>11</v>
      </c>
      <c r="B464" s="1">
        <v>44183</v>
      </c>
      <c r="C464">
        <v>643.28</v>
      </c>
      <c r="D464">
        <v>664.26</v>
      </c>
      <c r="E464">
        <v>630.44000000000005</v>
      </c>
      <c r="F464">
        <v>653.85</v>
      </c>
      <c r="G464">
        <v>2632516</v>
      </c>
      <c r="H464" t="s">
        <v>7</v>
      </c>
      <c r="K464">
        <f>ETH[[#This Row],[Close]]-ETH[[#This Row],[Open]]</f>
        <v>10.57000000000005</v>
      </c>
      <c r="N464">
        <f>(K464/ETH[[#This Row],[Open]])*100</f>
        <v>1.6431414003233507</v>
      </c>
    </row>
    <row r="465" spans="1:14" x14ac:dyDescent="0.25">
      <c r="A465" s="1" t="s">
        <v>11</v>
      </c>
      <c r="B465" s="1">
        <v>44185</v>
      </c>
      <c r="C465">
        <v>657.79</v>
      </c>
      <c r="D465">
        <v>661.04</v>
      </c>
      <c r="E465">
        <v>622.39</v>
      </c>
      <c r="F465">
        <v>638.26</v>
      </c>
      <c r="G465">
        <v>2108939</v>
      </c>
      <c r="H465" t="s">
        <v>7</v>
      </c>
      <c r="K465">
        <f>ETH[[#This Row],[Close]]-ETH[[#This Row],[Open]]</f>
        <v>-19.529999999999973</v>
      </c>
      <c r="N465">
        <f>(K465/ETH[[#This Row],[Open]])*100</f>
        <v>-2.9690326700010603</v>
      </c>
    </row>
    <row r="466" spans="1:14" x14ac:dyDescent="0.25">
      <c r="A466" s="1" t="s">
        <v>11</v>
      </c>
      <c r="B466" s="1">
        <v>44191</v>
      </c>
      <c r="C466">
        <v>626.99</v>
      </c>
      <c r="D466">
        <v>652.36</v>
      </c>
      <c r="E466">
        <v>616.04</v>
      </c>
      <c r="F466">
        <v>636.58000000000004</v>
      </c>
      <c r="G466">
        <v>1942560</v>
      </c>
      <c r="H466" t="s">
        <v>7</v>
      </c>
      <c r="K466">
        <f>ETH[[#This Row],[Close]]-ETH[[#This Row],[Open]]</f>
        <v>9.5900000000000318</v>
      </c>
      <c r="N466">
        <f>(K466/ETH[[#This Row],[Open]])*100</f>
        <v>1.5295299765546551</v>
      </c>
    </row>
    <row r="467" spans="1:14" x14ac:dyDescent="0.25">
      <c r="A467" s="1" t="s">
        <v>11</v>
      </c>
      <c r="B467" s="1">
        <v>43243</v>
      </c>
      <c r="C467">
        <v>642.02</v>
      </c>
      <c r="D467">
        <v>649.85</v>
      </c>
      <c r="E467">
        <v>564.74</v>
      </c>
      <c r="F467">
        <v>577.54999999999995</v>
      </c>
      <c r="G467">
        <v>1775566</v>
      </c>
      <c r="H467" t="s">
        <v>7</v>
      </c>
      <c r="K467">
        <f>ETH[[#This Row],[Close]]-ETH[[#This Row],[Open]]</f>
        <v>-64.470000000000027</v>
      </c>
      <c r="N467">
        <f>(K467/ETH[[#This Row],[Open]])*100</f>
        <v>-10.041743247873903</v>
      </c>
    </row>
    <row r="468" spans="1:14" x14ac:dyDescent="0.25">
      <c r="A468" s="1" t="s">
        <v>11</v>
      </c>
      <c r="B468" s="1">
        <v>43213</v>
      </c>
      <c r="C468">
        <v>622.01</v>
      </c>
      <c r="D468">
        <v>648.58000000000004</v>
      </c>
      <c r="E468">
        <v>619.80999999999995</v>
      </c>
      <c r="F468">
        <v>644.13</v>
      </c>
      <c r="G468">
        <v>859640</v>
      </c>
      <c r="H468" t="s">
        <v>7</v>
      </c>
      <c r="K468">
        <f>ETH[[#This Row],[Close]]-ETH[[#This Row],[Open]]</f>
        <v>22.120000000000005</v>
      </c>
      <c r="N468">
        <f>(K468/ETH[[#This Row],[Open]])*100</f>
        <v>3.5562129226218238</v>
      </c>
    </row>
    <row r="469" spans="1:14" x14ac:dyDescent="0.25">
      <c r="A469" s="1" t="s">
        <v>11</v>
      </c>
      <c r="B469" s="1">
        <v>44186</v>
      </c>
      <c r="C469">
        <v>638.28</v>
      </c>
      <c r="D469">
        <v>647.87</v>
      </c>
      <c r="E469">
        <v>599.97</v>
      </c>
      <c r="F469">
        <v>607.85</v>
      </c>
      <c r="G469">
        <v>1877894</v>
      </c>
      <c r="H469" t="s">
        <v>7</v>
      </c>
      <c r="K469">
        <f>ETH[[#This Row],[Close]]-ETH[[#This Row],[Open]]</f>
        <v>-30.42999999999995</v>
      </c>
      <c r="N469">
        <f>(K469/ETH[[#This Row],[Open]])*100</f>
        <v>-4.767500156671046</v>
      </c>
    </row>
    <row r="470" spans="1:14" x14ac:dyDescent="0.25">
      <c r="A470" s="1" t="s">
        <v>11</v>
      </c>
      <c r="B470" s="1">
        <v>43081</v>
      </c>
      <c r="C470">
        <v>515.25</v>
      </c>
      <c r="D470">
        <v>646.91999999999996</v>
      </c>
      <c r="E470">
        <v>497.75</v>
      </c>
      <c r="F470">
        <v>634.87</v>
      </c>
      <c r="G470">
        <v>1488221</v>
      </c>
      <c r="H470" t="s">
        <v>7</v>
      </c>
      <c r="K470">
        <f>ETH[[#This Row],[Close]]-ETH[[#This Row],[Open]]</f>
        <v>119.62</v>
      </c>
      <c r="N470">
        <f>(K470/ETH[[#This Row],[Open]])*100</f>
        <v>23.215914604560894</v>
      </c>
    </row>
    <row r="471" spans="1:14" x14ac:dyDescent="0.25">
      <c r="A471" s="1" t="s">
        <v>11</v>
      </c>
      <c r="B471" s="1">
        <v>43212</v>
      </c>
      <c r="C471">
        <v>605.58000000000004</v>
      </c>
      <c r="D471">
        <v>643.58000000000004</v>
      </c>
      <c r="E471">
        <v>591.78</v>
      </c>
      <c r="F471">
        <v>622.23</v>
      </c>
      <c r="G471">
        <v>1021434</v>
      </c>
      <c r="H471" t="s">
        <v>7</v>
      </c>
      <c r="K471">
        <f>ETH[[#This Row],[Close]]-ETH[[#This Row],[Open]]</f>
        <v>16.649999999999977</v>
      </c>
      <c r="N471">
        <f>(K471/ETH[[#This Row],[Open]])*100</f>
        <v>2.7494302982264895</v>
      </c>
    </row>
    <row r="472" spans="1:14" x14ac:dyDescent="0.25">
      <c r="A472" s="1" t="s">
        <v>11</v>
      </c>
      <c r="B472" s="1">
        <v>44181</v>
      </c>
      <c r="C472">
        <v>588.80999999999995</v>
      </c>
      <c r="D472">
        <v>638.17999999999995</v>
      </c>
      <c r="E472">
        <v>580.9</v>
      </c>
      <c r="F472">
        <v>637.38</v>
      </c>
      <c r="G472">
        <v>3114829</v>
      </c>
      <c r="H472" t="s">
        <v>7</v>
      </c>
      <c r="K472">
        <f>ETH[[#This Row],[Close]]-ETH[[#This Row],[Open]]</f>
        <v>48.57000000000005</v>
      </c>
      <c r="N472">
        <f>(K472/ETH[[#This Row],[Open]])*100</f>
        <v>8.2488408824578467</v>
      </c>
    </row>
    <row r="473" spans="1:14" x14ac:dyDescent="0.25">
      <c r="A473" s="1" t="s">
        <v>11</v>
      </c>
      <c r="B473" s="1">
        <v>44188</v>
      </c>
      <c r="C473">
        <v>637.04</v>
      </c>
      <c r="D473">
        <v>638.11</v>
      </c>
      <c r="E473">
        <v>554.09</v>
      </c>
      <c r="F473">
        <v>585.69000000000005</v>
      </c>
      <c r="G473">
        <v>2202941</v>
      </c>
      <c r="H473" t="s">
        <v>7</v>
      </c>
      <c r="K473">
        <f>ETH[[#This Row],[Close]]-ETH[[#This Row],[Open]]</f>
        <v>-51.349999999999909</v>
      </c>
      <c r="N473">
        <f>(K473/ETH[[#This Row],[Open]])*100</f>
        <v>-8.0607183222403478</v>
      </c>
    </row>
    <row r="474" spans="1:14" x14ac:dyDescent="0.25">
      <c r="A474" s="1" t="s">
        <v>11</v>
      </c>
      <c r="B474" s="1">
        <v>44187</v>
      </c>
      <c r="C474">
        <v>607.86</v>
      </c>
      <c r="D474">
        <v>637.47</v>
      </c>
      <c r="E474">
        <v>588.24</v>
      </c>
      <c r="F474">
        <v>637.47</v>
      </c>
      <c r="G474">
        <v>2120868</v>
      </c>
      <c r="H474" t="s">
        <v>7</v>
      </c>
      <c r="K474">
        <f>ETH[[#This Row],[Close]]-ETH[[#This Row],[Open]]</f>
        <v>29.610000000000014</v>
      </c>
      <c r="N474">
        <f>(K474/ETH[[#This Row],[Open]])*100</f>
        <v>4.8711874444773491</v>
      </c>
    </row>
    <row r="475" spans="1:14" x14ac:dyDescent="0.25">
      <c r="A475" s="1" t="s">
        <v>11</v>
      </c>
      <c r="B475" s="1">
        <v>44166</v>
      </c>
      <c r="C475">
        <v>616.78</v>
      </c>
      <c r="D475">
        <v>635.66</v>
      </c>
      <c r="E475">
        <v>567.79</v>
      </c>
      <c r="F475">
        <v>585.66</v>
      </c>
      <c r="G475">
        <v>49418472</v>
      </c>
      <c r="H475" t="s">
        <v>7</v>
      </c>
      <c r="K475">
        <f>ETH[[#This Row],[Close]]-ETH[[#This Row],[Open]]</f>
        <v>-31.120000000000005</v>
      </c>
      <c r="N475">
        <f>(K475/ETH[[#This Row],[Open]])*100</f>
        <v>-5.0455591945264127</v>
      </c>
    </row>
    <row r="476" spans="1:14" x14ac:dyDescent="0.25">
      <c r="A476" s="1" t="s">
        <v>11</v>
      </c>
      <c r="B476" s="1">
        <v>44190</v>
      </c>
      <c r="C476">
        <v>612.38</v>
      </c>
      <c r="D476">
        <v>633.9</v>
      </c>
      <c r="E476">
        <v>605.01</v>
      </c>
      <c r="F476">
        <v>626.92999999999995</v>
      </c>
      <c r="G476">
        <v>1704929</v>
      </c>
      <c r="H476" t="s">
        <v>7</v>
      </c>
      <c r="K476">
        <f>ETH[[#This Row],[Close]]-ETH[[#This Row],[Open]]</f>
        <v>14.549999999999955</v>
      </c>
      <c r="N476">
        <f>(K476/ETH[[#This Row],[Open]])*100</f>
        <v>2.3759757013618921</v>
      </c>
    </row>
    <row r="477" spans="1:14" x14ac:dyDescent="0.25">
      <c r="A477" s="1" t="s">
        <v>11</v>
      </c>
      <c r="B477" s="1">
        <v>43254</v>
      </c>
      <c r="C477">
        <v>591.33000000000004</v>
      </c>
      <c r="D477">
        <v>627.51</v>
      </c>
      <c r="E477">
        <v>590.80999999999995</v>
      </c>
      <c r="F477">
        <v>619.08000000000004</v>
      </c>
      <c r="G477">
        <v>764926</v>
      </c>
      <c r="H477" t="s">
        <v>7</v>
      </c>
      <c r="K477">
        <f>ETH[[#This Row],[Close]]-ETH[[#This Row],[Open]]</f>
        <v>27.75</v>
      </c>
      <c r="N477">
        <f>(K477/ETH[[#This Row],[Open]])*100</f>
        <v>4.6928111206940288</v>
      </c>
    </row>
    <row r="478" spans="1:14" x14ac:dyDescent="0.25">
      <c r="A478" s="1" t="s">
        <v>11</v>
      </c>
      <c r="B478" s="1">
        <v>43175</v>
      </c>
      <c r="C478">
        <v>610.36</v>
      </c>
      <c r="D478">
        <v>625.34</v>
      </c>
      <c r="E478">
        <v>585.84</v>
      </c>
      <c r="F478">
        <v>600.79</v>
      </c>
      <c r="G478">
        <v>695582</v>
      </c>
      <c r="H478" t="s">
        <v>7</v>
      </c>
      <c r="K478">
        <f>ETH[[#This Row],[Close]]-ETH[[#This Row],[Open]]</f>
        <v>-9.57000000000005</v>
      </c>
      <c r="N478">
        <f>(K478/ETH[[#This Row],[Open]])*100</f>
        <v>-1.5679271249754327</v>
      </c>
    </row>
    <row r="479" spans="1:14" x14ac:dyDescent="0.25">
      <c r="A479" s="1" t="s">
        <v>11</v>
      </c>
      <c r="B479" s="1">
        <v>43255</v>
      </c>
      <c r="C479">
        <v>619.09</v>
      </c>
      <c r="D479">
        <v>624.80999999999995</v>
      </c>
      <c r="E479">
        <v>580.71</v>
      </c>
      <c r="F479">
        <v>591.44000000000005</v>
      </c>
      <c r="G479">
        <v>809799</v>
      </c>
      <c r="H479" t="s">
        <v>7</v>
      </c>
      <c r="K479">
        <f>ETH[[#This Row],[Close]]-ETH[[#This Row],[Open]]</f>
        <v>-27.649999999999977</v>
      </c>
      <c r="N479">
        <f>(K479/ETH[[#This Row],[Open]])*100</f>
        <v>-4.4662326963769363</v>
      </c>
    </row>
    <row r="480" spans="1:14" x14ac:dyDescent="0.25">
      <c r="A480" s="1" t="s">
        <v>11</v>
      </c>
      <c r="B480" s="1">
        <v>43211</v>
      </c>
      <c r="C480">
        <v>617.1</v>
      </c>
      <c r="D480">
        <v>623.86</v>
      </c>
      <c r="E480">
        <v>574.73</v>
      </c>
      <c r="F480">
        <v>605.59</v>
      </c>
      <c r="G480">
        <v>1234794</v>
      </c>
      <c r="H480" t="s">
        <v>7</v>
      </c>
      <c r="K480">
        <f>ETH[[#This Row],[Close]]-ETH[[#This Row],[Open]]</f>
        <v>-11.509999999999991</v>
      </c>
      <c r="N480">
        <f>(K480/ETH[[#This Row],[Open]])*100</f>
        <v>-1.8651758223950723</v>
      </c>
    </row>
    <row r="481" spans="1:14" x14ac:dyDescent="0.25">
      <c r="A481" s="1" t="s">
        <v>11</v>
      </c>
      <c r="B481" s="1">
        <v>44168</v>
      </c>
      <c r="C481">
        <v>597.94000000000005</v>
      </c>
      <c r="D481">
        <v>622.1</v>
      </c>
      <c r="E481">
        <v>587.15</v>
      </c>
      <c r="F481">
        <v>616.32000000000005</v>
      </c>
      <c r="G481">
        <v>24000980</v>
      </c>
      <c r="H481" t="s">
        <v>7</v>
      </c>
      <c r="K481">
        <f>ETH[[#This Row],[Close]]-ETH[[#This Row],[Open]]</f>
        <v>18.379999999999995</v>
      </c>
      <c r="N481">
        <f>(K481/ETH[[#This Row],[Open]])*100</f>
        <v>3.0738870120747892</v>
      </c>
    </row>
    <row r="482" spans="1:14" x14ac:dyDescent="0.25">
      <c r="A482" s="1" t="s">
        <v>11</v>
      </c>
      <c r="B482" s="1">
        <v>44159</v>
      </c>
      <c r="C482">
        <v>609.20000000000005</v>
      </c>
      <c r="D482">
        <v>621.70000000000005</v>
      </c>
      <c r="E482">
        <v>589.55999999999995</v>
      </c>
      <c r="F482">
        <v>605.03</v>
      </c>
      <c r="G482">
        <v>41108728</v>
      </c>
      <c r="H482" t="s">
        <v>7</v>
      </c>
      <c r="K482">
        <f>ETH[[#This Row],[Close]]-ETH[[#This Row],[Open]]</f>
        <v>-4.1700000000000728</v>
      </c>
      <c r="N482">
        <f>(K482/ETH[[#This Row],[Open]])*100</f>
        <v>-0.68450426789232965</v>
      </c>
    </row>
    <row r="483" spans="1:14" x14ac:dyDescent="0.25">
      <c r="A483" s="1" t="s">
        <v>11</v>
      </c>
      <c r="B483" s="1">
        <v>43210</v>
      </c>
      <c r="C483">
        <v>567.70000000000005</v>
      </c>
      <c r="D483">
        <v>620.58000000000004</v>
      </c>
      <c r="E483">
        <v>558.27</v>
      </c>
      <c r="F483">
        <v>617.04</v>
      </c>
      <c r="G483">
        <v>1417294</v>
      </c>
      <c r="H483" t="s">
        <v>7</v>
      </c>
      <c r="K483">
        <f>ETH[[#This Row],[Close]]-ETH[[#This Row],[Open]]</f>
        <v>49.339999999999918</v>
      </c>
      <c r="N483">
        <f>(K483/ETH[[#This Row],[Open]])*100</f>
        <v>8.6912101462039661</v>
      </c>
    </row>
    <row r="484" spans="1:14" x14ac:dyDescent="0.25">
      <c r="A484" s="1" t="s">
        <v>11</v>
      </c>
      <c r="B484" s="1">
        <v>43174</v>
      </c>
      <c r="C484">
        <v>612.08000000000004</v>
      </c>
      <c r="D484">
        <v>620.01</v>
      </c>
      <c r="E484">
        <v>572.69000000000005</v>
      </c>
      <c r="F484">
        <v>610.13</v>
      </c>
      <c r="G484">
        <v>991886</v>
      </c>
      <c r="H484" t="s">
        <v>7</v>
      </c>
      <c r="K484">
        <f>ETH[[#This Row],[Close]]-ETH[[#This Row],[Open]]</f>
        <v>-1.9500000000000455</v>
      </c>
      <c r="N484">
        <f>(K484/ETH[[#This Row],[Open]])*100</f>
        <v>-0.31858580577703</v>
      </c>
    </row>
    <row r="485" spans="1:14" x14ac:dyDescent="0.25">
      <c r="A485" s="1" t="s">
        <v>11</v>
      </c>
      <c r="B485" s="1">
        <v>44169</v>
      </c>
      <c r="C485">
        <v>616.33000000000004</v>
      </c>
      <c r="D485">
        <v>619.61</v>
      </c>
      <c r="E485">
        <v>566.34</v>
      </c>
      <c r="F485">
        <v>567.91</v>
      </c>
      <c r="G485">
        <v>48946392</v>
      </c>
      <c r="H485" t="s">
        <v>7</v>
      </c>
      <c r="K485">
        <f>ETH[[#This Row],[Close]]-ETH[[#This Row],[Open]]</f>
        <v>-48.420000000000073</v>
      </c>
      <c r="N485">
        <f>(K485/ETH[[#This Row],[Open]])*100</f>
        <v>-7.8561809420278212</v>
      </c>
    </row>
    <row r="486" spans="1:14" x14ac:dyDescent="0.25">
      <c r="A486" s="1" t="s">
        <v>11</v>
      </c>
      <c r="B486" s="1">
        <v>43258</v>
      </c>
      <c r="C486">
        <v>606.39</v>
      </c>
      <c r="D486">
        <v>616.52</v>
      </c>
      <c r="E486">
        <v>600.29</v>
      </c>
      <c r="F486">
        <v>604.71</v>
      </c>
      <c r="G486">
        <v>843323</v>
      </c>
      <c r="H486" t="s">
        <v>7</v>
      </c>
      <c r="K486">
        <f>ETH[[#This Row],[Close]]-ETH[[#This Row],[Open]]</f>
        <v>-1.67999999999995</v>
      </c>
      <c r="N486">
        <f>(K486/ETH[[#This Row],[Open]])*100</f>
        <v>-0.27704942363824436</v>
      </c>
    </row>
    <row r="487" spans="1:14" x14ac:dyDescent="0.25">
      <c r="A487" s="1" t="s">
        <v>11</v>
      </c>
      <c r="B487" s="1">
        <v>43245</v>
      </c>
      <c r="C487">
        <v>602.4</v>
      </c>
      <c r="D487">
        <v>616.48</v>
      </c>
      <c r="E487">
        <v>569.77</v>
      </c>
      <c r="F487">
        <v>585.39</v>
      </c>
      <c r="G487">
        <v>1076816</v>
      </c>
      <c r="H487" t="s">
        <v>7</v>
      </c>
      <c r="K487">
        <f>ETH[[#This Row],[Close]]-ETH[[#This Row],[Open]]</f>
        <v>-17.009999999999991</v>
      </c>
      <c r="N487">
        <f>(K487/ETH[[#This Row],[Open]])*100</f>
        <v>-2.8237051792828671</v>
      </c>
    </row>
    <row r="488" spans="1:14" x14ac:dyDescent="0.25">
      <c r="A488" s="1" t="s">
        <v>11</v>
      </c>
      <c r="B488" s="1">
        <v>44165</v>
      </c>
      <c r="C488">
        <v>575.35</v>
      </c>
      <c r="D488">
        <v>615.97</v>
      </c>
      <c r="E488">
        <v>571.04</v>
      </c>
      <c r="F488">
        <v>615.91999999999996</v>
      </c>
      <c r="G488">
        <v>51723100</v>
      </c>
      <c r="H488" t="s">
        <v>7</v>
      </c>
      <c r="K488">
        <f>ETH[[#This Row],[Close]]-ETH[[#This Row],[Open]]</f>
        <v>40.569999999999936</v>
      </c>
      <c r="N488">
        <f>(K488/ETH[[#This Row],[Open]])*100</f>
        <v>7.0513600417137283</v>
      </c>
    </row>
    <row r="489" spans="1:14" x14ac:dyDescent="0.25">
      <c r="A489" s="1" t="s">
        <v>11</v>
      </c>
      <c r="B489" s="1">
        <v>44189</v>
      </c>
      <c r="C489">
        <v>585.47</v>
      </c>
      <c r="D489">
        <v>614.91999999999996</v>
      </c>
      <c r="E489">
        <v>566.15</v>
      </c>
      <c r="F489">
        <v>612.34</v>
      </c>
      <c r="G489">
        <v>1718787</v>
      </c>
      <c r="H489" t="s">
        <v>7</v>
      </c>
      <c r="K489">
        <f>ETH[[#This Row],[Close]]-ETH[[#This Row],[Open]]</f>
        <v>26.870000000000005</v>
      </c>
      <c r="N489">
        <f>(K489/ETH[[#This Row],[Open]])*100</f>
        <v>4.5894751225511135</v>
      </c>
    </row>
    <row r="490" spans="1:14" x14ac:dyDescent="0.25">
      <c r="A490" s="1" t="s">
        <v>11</v>
      </c>
      <c r="B490" s="1">
        <v>43256</v>
      </c>
      <c r="C490">
        <v>591.44000000000005</v>
      </c>
      <c r="D490">
        <v>613</v>
      </c>
      <c r="E490">
        <v>577.53</v>
      </c>
      <c r="F490">
        <v>608.83000000000004</v>
      </c>
      <c r="G490">
        <v>829992</v>
      </c>
      <c r="H490" t="s">
        <v>7</v>
      </c>
      <c r="K490">
        <f>ETH[[#This Row],[Close]]-ETH[[#This Row],[Open]]</f>
        <v>17.389999999999986</v>
      </c>
      <c r="N490">
        <f>(K490/ETH[[#This Row],[Open]])*100</f>
        <v>2.9402813472203406</v>
      </c>
    </row>
    <row r="491" spans="1:14" x14ac:dyDescent="0.25">
      <c r="A491" s="1" t="s">
        <v>11</v>
      </c>
      <c r="B491" s="1">
        <v>43257</v>
      </c>
      <c r="C491">
        <v>608.83000000000004</v>
      </c>
      <c r="D491">
        <v>611.63</v>
      </c>
      <c r="E491">
        <v>593.98</v>
      </c>
      <c r="F491">
        <v>606.39</v>
      </c>
      <c r="G491">
        <v>700744</v>
      </c>
      <c r="H491" t="s">
        <v>7</v>
      </c>
      <c r="K491">
        <f>ETH[[#This Row],[Close]]-ETH[[#This Row],[Open]]</f>
        <v>-2.4400000000000546</v>
      </c>
      <c r="N491">
        <f>(K491/ETH[[#This Row],[Open]])*100</f>
        <v>-0.40076868748255745</v>
      </c>
    </row>
    <row r="492" spans="1:14" x14ac:dyDescent="0.25">
      <c r="A492" s="1" t="s">
        <v>11</v>
      </c>
      <c r="B492" s="1">
        <v>44158</v>
      </c>
      <c r="C492">
        <v>559.37</v>
      </c>
      <c r="D492">
        <v>610.33000000000004</v>
      </c>
      <c r="E492">
        <v>551.79999999999995</v>
      </c>
      <c r="F492">
        <v>609.22</v>
      </c>
      <c r="G492">
        <v>49676632</v>
      </c>
      <c r="H492" t="s">
        <v>7</v>
      </c>
      <c r="K492">
        <f>ETH[[#This Row],[Close]]-ETH[[#This Row],[Open]]</f>
        <v>49.850000000000023</v>
      </c>
      <c r="N492">
        <f>(K492/ETH[[#This Row],[Open]])*100</f>
        <v>8.9118115022257225</v>
      </c>
    </row>
    <row r="493" spans="1:14" x14ac:dyDescent="0.25">
      <c r="A493" s="1" t="s">
        <v>11</v>
      </c>
      <c r="B493" s="1">
        <v>43176</v>
      </c>
      <c r="C493">
        <v>600.48</v>
      </c>
      <c r="D493">
        <v>609.48</v>
      </c>
      <c r="E493">
        <v>544.51</v>
      </c>
      <c r="F493">
        <v>550.27</v>
      </c>
      <c r="G493">
        <v>777538</v>
      </c>
      <c r="H493" t="s">
        <v>7</v>
      </c>
      <c r="K493">
        <f>ETH[[#This Row],[Close]]-ETH[[#This Row],[Open]]</f>
        <v>-50.210000000000036</v>
      </c>
      <c r="N493">
        <f>(K493/ETH[[#This Row],[Open]])*100</f>
        <v>-8.3616440181188434</v>
      </c>
    </row>
    <row r="494" spans="1:14" x14ac:dyDescent="0.25">
      <c r="A494" s="1" t="s">
        <v>11</v>
      </c>
      <c r="B494" s="1">
        <v>43244</v>
      </c>
      <c r="C494">
        <v>577.52</v>
      </c>
      <c r="D494">
        <v>609.39</v>
      </c>
      <c r="E494">
        <v>547.39</v>
      </c>
      <c r="F494">
        <v>602.42999999999995</v>
      </c>
      <c r="G494">
        <v>1558002</v>
      </c>
      <c r="H494" t="s">
        <v>7</v>
      </c>
      <c r="K494">
        <f>ETH[[#This Row],[Close]]-ETH[[#This Row],[Open]]</f>
        <v>24.909999999999968</v>
      </c>
      <c r="N494">
        <f>(K494/ETH[[#This Row],[Open]])*100</f>
        <v>4.3132705360853247</v>
      </c>
    </row>
    <row r="495" spans="1:14" x14ac:dyDescent="0.25">
      <c r="A495" s="1" t="s">
        <v>11</v>
      </c>
      <c r="B495" s="1">
        <v>43260</v>
      </c>
      <c r="C495">
        <v>599.66999999999996</v>
      </c>
      <c r="D495">
        <v>608.65</v>
      </c>
      <c r="E495">
        <v>592.54</v>
      </c>
      <c r="F495">
        <v>593.79999999999995</v>
      </c>
      <c r="G495">
        <v>534162</v>
      </c>
      <c r="H495" t="s">
        <v>7</v>
      </c>
      <c r="K495">
        <f>ETH[[#This Row],[Close]]-ETH[[#This Row],[Open]]</f>
        <v>-5.8700000000000045</v>
      </c>
      <c r="N495">
        <f>(K495/ETH[[#This Row],[Open]])*100</f>
        <v>-0.97887171277536067</v>
      </c>
    </row>
    <row r="496" spans="1:14" x14ac:dyDescent="0.25">
      <c r="A496" s="1" t="s">
        <v>11</v>
      </c>
      <c r="B496" s="1">
        <v>43259</v>
      </c>
      <c r="C496">
        <v>604.71</v>
      </c>
      <c r="D496">
        <v>608.32000000000005</v>
      </c>
      <c r="E496">
        <v>593.74</v>
      </c>
      <c r="F496">
        <v>599.66999999999996</v>
      </c>
      <c r="G496">
        <v>622536</v>
      </c>
      <c r="H496" t="s">
        <v>7</v>
      </c>
      <c r="K496">
        <f>ETH[[#This Row],[Close]]-ETH[[#This Row],[Open]]</f>
        <v>-5.0400000000000773</v>
      </c>
      <c r="N496">
        <f>(K496/ETH[[#This Row],[Open]])*100</f>
        <v>-0.83345735972616253</v>
      </c>
    </row>
    <row r="497" spans="1:14" x14ac:dyDescent="0.25">
      <c r="A497" s="1" t="s">
        <v>11</v>
      </c>
      <c r="B497" s="1">
        <v>44171</v>
      </c>
      <c r="C497">
        <v>596.61</v>
      </c>
      <c r="D497">
        <v>606.9</v>
      </c>
      <c r="E497">
        <v>583.66999999999996</v>
      </c>
      <c r="F497">
        <v>601.67999999999995</v>
      </c>
      <c r="G497">
        <v>13144313</v>
      </c>
      <c r="H497" t="s">
        <v>7</v>
      </c>
      <c r="K497">
        <f>ETH[[#This Row],[Close]]-ETH[[#This Row],[Open]]</f>
        <v>5.0699999999999363</v>
      </c>
      <c r="N497">
        <f>(K497/ETH[[#This Row],[Open]])*100</f>
        <v>0.84980137778447162</v>
      </c>
    </row>
    <row r="498" spans="1:14" x14ac:dyDescent="0.25">
      <c r="A498" s="1" t="s">
        <v>11</v>
      </c>
      <c r="B498" s="1">
        <v>43246</v>
      </c>
      <c r="C498">
        <v>585.39</v>
      </c>
      <c r="D498">
        <v>606.26</v>
      </c>
      <c r="E498">
        <v>579.36</v>
      </c>
      <c r="F498">
        <v>586.76</v>
      </c>
      <c r="G498">
        <v>651248</v>
      </c>
      <c r="H498" t="s">
        <v>7</v>
      </c>
      <c r="K498">
        <f>ETH[[#This Row],[Close]]-ETH[[#This Row],[Open]]</f>
        <v>1.3700000000000045</v>
      </c>
      <c r="N498">
        <f>(K498/ETH[[#This Row],[Open]])*100</f>
        <v>0.23403201284613756</v>
      </c>
    </row>
    <row r="499" spans="1:14" x14ac:dyDescent="0.25">
      <c r="A499" s="1" t="s">
        <v>11</v>
      </c>
      <c r="B499" s="1">
        <v>44160</v>
      </c>
      <c r="C499">
        <v>605.01</v>
      </c>
      <c r="D499">
        <v>605.63</v>
      </c>
      <c r="E499">
        <v>555.32000000000005</v>
      </c>
      <c r="F499">
        <v>569.66999999999996</v>
      </c>
      <c r="G499">
        <v>14495700</v>
      </c>
      <c r="H499" t="s">
        <v>7</v>
      </c>
      <c r="K499">
        <f>ETH[[#This Row],[Close]]-ETH[[#This Row],[Open]]</f>
        <v>-35.340000000000032</v>
      </c>
      <c r="N499">
        <f>(K499/ETH[[#This Row],[Open]])*100</f>
        <v>-5.8412257648633963</v>
      </c>
    </row>
    <row r="500" spans="1:14" x14ac:dyDescent="0.25">
      <c r="A500" s="1" t="s">
        <v>11</v>
      </c>
      <c r="B500" s="1">
        <v>44167</v>
      </c>
      <c r="C500">
        <v>585.69000000000005</v>
      </c>
      <c r="D500">
        <v>604.34</v>
      </c>
      <c r="E500">
        <v>575.24</v>
      </c>
      <c r="F500">
        <v>598.04999999999995</v>
      </c>
      <c r="G500">
        <v>16214905</v>
      </c>
      <c r="H500" t="s">
        <v>7</v>
      </c>
      <c r="K500">
        <f>ETH[[#This Row],[Close]]-ETH[[#This Row],[Open]]</f>
        <v>12.3599999999999</v>
      </c>
      <c r="N500">
        <f>(K500/ETH[[#This Row],[Open]])*100</f>
        <v>2.1103314039850258</v>
      </c>
    </row>
    <row r="501" spans="1:14" x14ac:dyDescent="0.25">
      <c r="A501" s="1" t="s">
        <v>11</v>
      </c>
      <c r="B501" s="1">
        <v>44172</v>
      </c>
      <c r="C501">
        <v>601.54</v>
      </c>
      <c r="D501">
        <v>603.05999999999995</v>
      </c>
      <c r="E501">
        <v>584.53</v>
      </c>
      <c r="F501">
        <v>591.09</v>
      </c>
      <c r="G501">
        <v>7720522</v>
      </c>
      <c r="H501" t="s">
        <v>7</v>
      </c>
      <c r="K501">
        <f>ETH[[#This Row],[Close]]-ETH[[#This Row],[Open]]</f>
        <v>-10.449999999999932</v>
      </c>
      <c r="N501">
        <f>(K501/ETH[[#This Row],[Open]])*100</f>
        <v>-1.737207833228037</v>
      </c>
    </row>
    <row r="502" spans="1:14" x14ac:dyDescent="0.25">
      <c r="A502" s="1" t="s">
        <v>11</v>
      </c>
      <c r="B502" s="1">
        <v>43253</v>
      </c>
      <c r="C502">
        <v>579.34</v>
      </c>
      <c r="D502">
        <v>598.78</v>
      </c>
      <c r="E502">
        <v>574.79999999999995</v>
      </c>
      <c r="F502">
        <v>591.29999999999995</v>
      </c>
      <c r="G502">
        <v>808421</v>
      </c>
      <c r="H502" t="s">
        <v>7</v>
      </c>
      <c r="K502">
        <f>ETH[[#This Row],[Close]]-ETH[[#This Row],[Open]]</f>
        <v>11.959999999999923</v>
      </c>
      <c r="N502">
        <f>(K502/ETH[[#This Row],[Open]])*100</f>
        <v>2.0644181309766152</v>
      </c>
    </row>
    <row r="503" spans="1:14" x14ac:dyDescent="0.25">
      <c r="A503" s="1" t="s">
        <v>11</v>
      </c>
      <c r="B503" s="1">
        <v>44180</v>
      </c>
      <c r="C503">
        <v>586.22</v>
      </c>
      <c r="D503">
        <v>596.97</v>
      </c>
      <c r="E503">
        <v>579.95000000000005</v>
      </c>
      <c r="F503">
        <v>588.91</v>
      </c>
      <c r="G503">
        <v>1741347</v>
      </c>
      <c r="H503" t="s">
        <v>7</v>
      </c>
      <c r="K503">
        <f>ETH[[#This Row],[Close]]-ETH[[#This Row],[Open]]</f>
        <v>2.6899999999999409</v>
      </c>
      <c r="N503">
        <f>(K503/ETH[[#This Row],[Open]])*100</f>
        <v>0.45887209580020138</v>
      </c>
    </row>
    <row r="504" spans="1:14" x14ac:dyDescent="0.25">
      <c r="A504" s="1" t="s">
        <v>11</v>
      </c>
      <c r="B504" s="1">
        <v>44170</v>
      </c>
      <c r="C504">
        <v>567.84</v>
      </c>
      <c r="D504">
        <v>596.73</v>
      </c>
      <c r="E504">
        <v>561.24</v>
      </c>
      <c r="F504">
        <v>596.67999999999995</v>
      </c>
      <c r="G504">
        <v>30830984</v>
      </c>
      <c r="H504" t="s">
        <v>7</v>
      </c>
      <c r="K504">
        <f>ETH[[#This Row],[Close]]-ETH[[#This Row],[Open]]</f>
        <v>28.839999999999918</v>
      </c>
      <c r="N504">
        <f>(K504/ETH[[#This Row],[Open]])*100</f>
        <v>5.0788954635108334</v>
      </c>
    </row>
    <row r="505" spans="1:14" x14ac:dyDescent="0.25">
      <c r="A505" s="1" t="s">
        <v>11</v>
      </c>
      <c r="B505" s="1">
        <v>44178</v>
      </c>
      <c r="C505">
        <v>568.07000000000005</v>
      </c>
      <c r="D505">
        <v>594.83000000000004</v>
      </c>
      <c r="E505">
        <v>563.37</v>
      </c>
      <c r="F505">
        <v>591.09</v>
      </c>
      <c r="G505">
        <v>2028089</v>
      </c>
      <c r="H505" t="s">
        <v>7</v>
      </c>
      <c r="K505">
        <f>ETH[[#This Row],[Close]]-ETH[[#This Row],[Open]]</f>
        <v>23.019999999999982</v>
      </c>
      <c r="N505">
        <f>(K505/ETH[[#This Row],[Open]])*100</f>
        <v>4.0523174960832256</v>
      </c>
    </row>
    <row r="506" spans="1:14" x14ac:dyDescent="0.25">
      <c r="A506" s="1" t="s">
        <v>11</v>
      </c>
      <c r="B506" s="1">
        <v>44173</v>
      </c>
      <c r="C506">
        <v>591.03</v>
      </c>
      <c r="D506">
        <v>594.78</v>
      </c>
      <c r="E506">
        <v>551.08000000000004</v>
      </c>
      <c r="F506">
        <v>555.04999999999995</v>
      </c>
      <c r="G506">
        <v>8111468</v>
      </c>
      <c r="H506" t="s">
        <v>7</v>
      </c>
      <c r="K506">
        <f>ETH[[#This Row],[Close]]-ETH[[#This Row],[Open]]</f>
        <v>-35.980000000000018</v>
      </c>
      <c r="N506">
        <f>(K506/ETH[[#This Row],[Open]])*100</f>
        <v>-6.0876774444613675</v>
      </c>
    </row>
    <row r="507" spans="1:14" x14ac:dyDescent="0.25">
      <c r="A507" s="1" t="s">
        <v>11</v>
      </c>
      <c r="B507" s="1">
        <v>43261</v>
      </c>
      <c r="C507">
        <v>593.79999999999995</v>
      </c>
      <c r="D507">
        <v>593.82000000000005</v>
      </c>
      <c r="E507">
        <v>503.43</v>
      </c>
      <c r="F507">
        <v>524.64</v>
      </c>
      <c r="G507">
        <v>1492398</v>
      </c>
      <c r="H507" t="s">
        <v>7</v>
      </c>
      <c r="K507">
        <f>ETH[[#This Row],[Close]]-ETH[[#This Row],[Open]]</f>
        <v>-69.159999999999968</v>
      </c>
      <c r="N507">
        <f>(K507/ETH[[#This Row],[Open]])*100</f>
        <v>-11.647019198383289</v>
      </c>
    </row>
    <row r="508" spans="1:14" x14ac:dyDescent="0.25">
      <c r="A508" s="1" t="s">
        <v>11</v>
      </c>
      <c r="B508" s="1">
        <v>43247</v>
      </c>
      <c r="C508">
        <v>586.63</v>
      </c>
      <c r="D508">
        <v>591.48</v>
      </c>
      <c r="E508">
        <v>558.44000000000005</v>
      </c>
      <c r="F508">
        <v>570.69000000000005</v>
      </c>
      <c r="G508">
        <v>892937</v>
      </c>
      <c r="H508" t="s">
        <v>7</v>
      </c>
      <c r="K508">
        <f>ETH[[#This Row],[Close]]-ETH[[#This Row],[Open]]</f>
        <v>-15.939999999999941</v>
      </c>
      <c r="N508">
        <f>(K508/ETH[[#This Row],[Open]])*100</f>
        <v>-2.7172152805004757</v>
      </c>
    </row>
    <row r="509" spans="1:14" x14ac:dyDescent="0.25">
      <c r="A509" s="1" t="s">
        <v>11</v>
      </c>
      <c r="B509" s="1">
        <v>44179</v>
      </c>
      <c r="C509">
        <v>590.66</v>
      </c>
      <c r="D509">
        <v>591.41</v>
      </c>
      <c r="E509">
        <v>576.01</v>
      </c>
      <c r="F509">
        <v>586.19000000000005</v>
      </c>
      <c r="G509">
        <v>1782664</v>
      </c>
      <c r="H509" t="s">
        <v>7</v>
      </c>
      <c r="K509">
        <f>ETH[[#This Row],[Close]]-ETH[[#This Row],[Open]]</f>
        <v>-4.4699999999999136</v>
      </c>
      <c r="N509">
        <f>(K509/ETH[[#This Row],[Open]])*100</f>
        <v>-0.75678055057053362</v>
      </c>
    </row>
    <row r="510" spans="1:14" x14ac:dyDescent="0.25">
      <c r="A510" s="1" t="s">
        <v>11</v>
      </c>
      <c r="B510" s="1">
        <v>43180</v>
      </c>
      <c r="C510">
        <v>557.09</v>
      </c>
      <c r="D510">
        <v>589.83000000000004</v>
      </c>
      <c r="E510">
        <v>545.87</v>
      </c>
      <c r="F510">
        <v>560.24</v>
      </c>
      <c r="G510">
        <v>1009206</v>
      </c>
      <c r="H510" t="s">
        <v>7</v>
      </c>
      <c r="K510">
        <f>ETH[[#This Row],[Close]]-ETH[[#This Row],[Open]]</f>
        <v>3.1499999999999773</v>
      </c>
      <c r="N510">
        <f>(K510/ETH[[#This Row],[Open]])*100</f>
        <v>0.56543825952718185</v>
      </c>
    </row>
    <row r="511" spans="1:14" x14ac:dyDescent="0.25">
      <c r="A511" s="1" t="s">
        <v>11</v>
      </c>
      <c r="B511" s="1">
        <v>43252</v>
      </c>
      <c r="C511">
        <v>577.87</v>
      </c>
      <c r="D511">
        <v>589.54999999999995</v>
      </c>
      <c r="E511">
        <v>565.69000000000005</v>
      </c>
      <c r="F511">
        <v>579.29999999999995</v>
      </c>
      <c r="G511">
        <v>861908</v>
      </c>
      <c r="H511" t="s">
        <v>7</v>
      </c>
      <c r="K511">
        <f>ETH[[#This Row],[Close]]-ETH[[#This Row],[Open]]</f>
        <v>1.42999999999995</v>
      </c>
      <c r="N511">
        <f>(K511/ETH[[#This Row],[Open]])*100</f>
        <v>0.24746050149686782</v>
      </c>
    </row>
    <row r="512" spans="1:14" x14ac:dyDescent="0.25">
      <c r="A512" s="1" t="s">
        <v>11</v>
      </c>
      <c r="B512" s="1">
        <v>43251</v>
      </c>
      <c r="C512">
        <v>557.96</v>
      </c>
      <c r="D512">
        <v>586.15</v>
      </c>
      <c r="E512">
        <v>554.96</v>
      </c>
      <c r="F512">
        <v>577.87</v>
      </c>
      <c r="G512">
        <v>922244</v>
      </c>
      <c r="H512" t="s">
        <v>7</v>
      </c>
      <c r="K512">
        <f>ETH[[#This Row],[Close]]-ETH[[#This Row],[Open]]</f>
        <v>19.909999999999968</v>
      </c>
      <c r="N512">
        <f>(K512/ETH[[#This Row],[Open]])*100</f>
        <v>3.5683561545630451</v>
      </c>
    </row>
    <row r="513" spans="1:14" x14ac:dyDescent="0.25">
      <c r="A513" s="1" t="s">
        <v>11</v>
      </c>
      <c r="B513" s="1">
        <v>43250</v>
      </c>
      <c r="C513">
        <v>566.86</v>
      </c>
      <c r="D513">
        <v>584.9</v>
      </c>
      <c r="E513">
        <v>543.16</v>
      </c>
      <c r="F513">
        <v>557.98</v>
      </c>
      <c r="G513">
        <v>1055699</v>
      </c>
      <c r="H513" t="s">
        <v>7</v>
      </c>
      <c r="K513">
        <f>ETH[[#This Row],[Close]]-ETH[[#This Row],[Open]]</f>
        <v>-8.8799999999999955</v>
      </c>
      <c r="N513">
        <f>(K513/ETH[[#This Row],[Open]])*100</f>
        <v>-1.5665243622763989</v>
      </c>
    </row>
    <row r="514" spans="1:14" x14ac:dyDescent="0.25">
      <c r="A514" s="1" t="s">
        <v>11</v>
      </c>
      <c r="B514" s="1">
        <v>44157</v>
      </c>
      <c r="C514">
        <v>551.9</v>
      </c>
      <c r="D514">
        <v>580</v>
      </c>
      <c r="E514">
        <v>514.44000000000005</v>
      </c>
      <c r="F514">
        <v>559.4</v>
      </c>
      <c r="G514">
        <v>36760208</v>
      </c>
      <c r="H514" t="s">
        <v>7</v>
      </c>
      <c r="K514">
        <f>ETH[[#This Row],[Close]]-ETH[[#This Row],[Open]]</f>
        <v>7.5</v>
      </c>
      <c r="N514">
        <f>(K514/ETH[[#This Row],[Open]])*100</f>
        <v>1.358941837289364</v>
      </c>
    </row>
    <row r="515" spans="1:14" x14ac:dyDescent="0.25">
      <c r="A515" s="1" t="s">
        <v>11</v>
      </c>
      <c r="B515" s="1">
        <v>44174</v>
      </c>
      <c r="C515">
        <v>554.95000000000005</v>
      </c>
      <c r="D515">
        <v>577.94000000000005</v>
      </c>
      <c r="E515">
        <v>530.88</v>
      </c>
      <c r="F515">
        <v>573.21</v>
      </c>
      <c r="G515">
        <v>9101834</v>
      </c>
      <c r="H515" t="s">
        <v>7</v>
      </c>
      <c r="K515">
        <f>ETH[[#This Row],[Close]]-ETH[[#This Row],[Open]]</f>
        <v>18.259999999999991</v>
      </c>
      <c r="N515">
        <f>(K515/ETH[[#This Row],[Open]])*100</f>
        <v>3.2903865213082244</v>
      </c>
    </row>
    <row r="516" spans="1:14" x14ac:dyDescent="0.25">
      <c r="A516" s="1" t="s">
        <v>11</v>
      </c>
      <c r="B516" s="1">
        <v>43181</v>
      </c>
      <c r="C516">
        <v>559.9</v>
      </c>
      <c r="D516">
        <v>577.63</v>
      </c>
      <c r="E516">
        <v>517.80999999999995</v>
      </c>
      <c r="F516">
        <v>539.87</v>
      </c>
      <c r="G516">
        <v>887947</v>
      </c>
      <c r="H516" t="s">
        <v>7</v>
      </c>
      <c r="K516">
        <f>ETH[[#This Row],[Close]]-ETH[[#This Row],[Open]]</f>
        <v>-20.029999999999973</v>
      </c>
      <c r="N516">
        <f>(K516/ETH[[#This Row],[Open]])*100</f>
        <v>-3.5774245400964411</v>
      </c>
    </row>
    <row r="517" spans="1:14" x14ac:dyDescent="0.25">
      <c r="A517" s="1" t="s">
        <v>11</v>
      </c>
      <c r="B517" s="1">
        <v>44161</v>
      </c>
      <c r="C517">
        <v>569.69000000000005</v>
      </c>
      <c r="D517">
        <v>577.08000000000004</v>
      </c>
      <c r="E517">
        <v>484.03</v>
      </c>
      <c r="F517">
        <v>519.32000000000005</v>
      </c>
      <c r="G517">
        <v>13105547</v>
      </c>
      <c r="H517" t="s">
        <v>7</v>
      </c>
      <c r="K517">
        <f>ETH[[#This Row],[Close]]-ETH[[#This Row],[Open]]</f>
        <v>-50.370000000000005</v>
      </c>
      <c r="N517">
        <f>(K517/ETH[[#This Row],[Open]])*100</f>
        <v>-8.841650722322667</v>
      </c>
    </row>
    <row r="518" spans="1:14" x14ac:dyDescent="0.25">
      <c r="A518" s="1" t="s">
        <v>11</v>
      </c>
      <c r="B518" s="1">
        <v>44164</v>
      </c>
      <c r="C518">
        <v>537.89</v>
      </c>
      <c r="D518">
        <v>576.52</v>
      </c>
      <c r="E518">
        <v>530.71</v>
      </c>
      <c r="F518">
        <v>575.45000000000005</v>
      </c>
      <c r="G518">
        <v>5786952</v>
      </c>
      <c r="H518" t="s">
        <v>7</v>
      </c>
      <c r="K518">
        <f>ETH[[#This Row],[Close]]-ETH[[#This Row],[Open]]</f>
        <v>37.560000000000059</v>
      </c>
      <c r="N518">
        <f>(K518/ETH[[#This Row],[Open]])*100</f>
        <v>6.9828403576939628</v>
      </c>
    </row>
    <row r="519" spans="1:14" x14ac:dyDescent="0.25">
      <c r="A519" s="1" t="s">
        <v>11</v>
      </c>
      <c r="B519" s="1">
        <v>44175</v>
      </c>
      <c r="C519">
        <v>573.28</v>
      </c>
      <c r="D519">
        <v>575.55999999999995</v>
      </c>
      <c r="E519">
        <v>548.99</v>
      </c>
      <c r="F519">
        <v>558.13</v>
      </c>
      <c r="G519">
        <v>19599830</v>
      </c>
      <c r="H519" t="s">
        <v>7</v>
      </c>
      <c r="K519">
        <f>ETH[[#This Row],[Close]]-ETH[[#This Row],[Open]]</f>
        <v>-15.149999999999977</v>
      </c>
      <c r="N519">
        <f>(K519/ETH[[#This Row],[Open]])*100</f>
        <v>-2.6426876918783102</v>
      </c>
    </row>
    <row r="520" spans="1:14" x14ac:dyDescent="0.25">
      <c r="A520" s="1" t="s">
        <v>11</v>
      </c>
      <c r="B520" s="1">
        <v>43248</v>
      </c>
      <c r="C520">
        <v>570.66999999999996</v>
      </c>
      <c r="D520">
        <v>575</v>
      </c>
      <c r="E520">
        <v>507.72</v>
      </c>
      <c r="F520">
        <v>512.29</v>
      </c>
      <c r="G520">
        <v>1497530</v>
      </c>
      <c r="H520" t="s">
        <v>7</v>
      </c>
      <c r="K520">
        <f>ETH[[#This Row],[Close]]-ETH[[#This Row],[Open]]</f>
        <v>-58.379999999999995</v>
      </c>
      <c r="N520">
        <f>(K520/ETH[[#This Row],[Open]])*100</f>
        <v>-10.23008043177318</v>
      </c>
    </row>
    <row r="521" spans="1:14" x14ac:dyDescent="0.25">
      <c r="A521" s="1" t="s">
        <v>11</v>
      </c>
      <c r="B521" s="1">
        <v>44177</v>
      </c>
      <c r="C521">
        <v>544.16</v>
      </c>
      <c r="D521">
        <v>573.59</v>
      </c>
      <c r="E521">
        <v>543.9</v>
      </c>
      <c r="F521">
        <v>567.78</v>
      </c>
      <c r="G521">
        <v>1619263</v>
      </c>
      <c r="H521" t="s">
        <v>7</v>
      </c>
      <c r="K521">
        <f>ETH[[#This Row],[Close]]-ETH[[#This Row],[Open]]</f>
        <v>23.620000000000005</v>
      </c>
      <c r="N521">
        <f>(K521/ETH[[#This Row],[Open]])*100</f>
        <v>4.3406351073213774</v>
      </c>
    </row>
    <row r="522" spans="1:14" x14ac:dyDescent="0.25">
      <c r="A522" s="1" t="s">
        <v>11</v>
      </c>
      <c r="B522" s="1">
        <v>43249</v>
      </c>
      <c r="C522">
        <v>512.32000000000005</v>
      </c>
      <c r="D522">
        <v>572.71</v>
      </c>
      <c r="E522">
        <v>511.94</v>
      </c>
      <c r="F522">
        <v>566.80999999999995</v>
      </c>
      <c r="G522">
        <v>1381420</v>
      </c>
      <c r="H522" t="s">
        <v>7</v>
      </c>
      <c r="K522">
        <f>ETH[[#This Row],[Close]]-ETH[[#This Row],[Open]]</f>
        <v>54.489999999999895</v>
      </c>
      <c r="N522">
        <f>(K522/ETH[[#This Row],[Open]])*100</f>
        <v>10.63593066833227</v>
      </c>
    </row>
    <row r="523" spans="1:14" x14ac:dyDescent="0.25">
      <c r="A523" s="1" t="s">
        <v>11</v>
      </c>
      <c r="B523" s="1">
        <v>43209</v>
      </c>
      <c r="C523">
        <v>525.74</v>
      </c>
      <c r="D523">
        <v>570.15</v>
      </c>
      <c r="E523">
        <v>522.15</v>
      </c>
      <c r="F523">
        <v>567.49</v>
      </c>
      <c r="G523">
        <v>1039792</v>
      </c>
      <c r="H523" t="s">
        <v>7</v>
      </c>
      <c r="K523">
        <f>ETH[[#This Row],[Close]]-ETH[[#This Row],[Open]]</f>
        <v>41.75</v>
      </c>
      <c r="N523">
        <f>(K523/ETH[[#This Row],[Open]])*100</f>
        <v>7.9411876592992732</v>
      </c>
    </row>
    <row r="524" spans="1:14" x14ac:dyDescent="0.25">
      <c r="A524" s="1" t="s">
        <v>11</v>
      </c>
      <c r="B524" s="1">
        <v>43179</v>
      </c>
      <c r="C524">
        <v>555.75</v>
      </c>
      <c r="D524">
        <v>566.63</v>
      </c>
      <c r="E524">
        <v>517.02</v>
      </c>
      <c r="F524">
        <v>557.08000000000004</v>
      </c>
      <c r="G524">
        <v>1156173</v>
      </c>
      <c r="H524" t="s">
        <v>7</v>
      </c>
      <c r="K524">
        <f>ETH[[#This Row],[Close]]-ETH[[#This Row],[Open]]</f>
        <v>1.3300000000000409</v>
      </c>
      <c r="N524">
        <f>(K524/ETH[[#This Row],[Open]])*100</f>
        <v>0.23931623931624668</v>
      </c>
    </row>
    <row r="525" spans="1:14" x14ac:dyDescent="0.25">
      <c r="A525" s="1" t="s">
        <v>11</v>
      </c>
      <c r="B525" s="1">
        <v>44176</v>
      </c>
      <c r="C525">
        <v>558.15</v>
      </c>
      <c r="D525">
        <v>560.28</v>
      </c>
      <c r="E525">
        <v>536.42999999999995</v>
      </c>
      <c r="F525">
        <v>544.16999999999996</v>
      </c>
      <c r="G525">
        <v>30173712</v>
      </c>
      <c r="H525" t="s">
        <v>7</v>
      </c>
      <c r="K525">
        <f>ETH[[#This Row],[Close]]-ETH[[#This Row],[Open]]</f>
        <v>-13.980000000000018</v>
      </c>
      <c r="N525">
        <f>(K525/ETH[[#This Row],[Open]])*100</f>
        <v>-2.5047030368180629</v>
      </c>
    </row>
    <row r="526" spans="1:14" x14ac:dyDescent="0.25">
      <c r="A526" s="1" t="s">
        <v>11</v>
      </c>
      <c r="B526" s="1">
        <v>43177</v>
      </c>
      <c r="C526">
        <v>549.96</v>
      </c>
      <c r="D526">
        <v>559.19000000000005</v>
      </c>
      <c r="E526">
        <v>454.9</v>
      </c>
      <c r="F526">
        <v>536.72</v>
      </c>
      <c r="G526">
        <v>2556919</v>
      </c>
      <c r="H526" t="s">
        <v>7</v>
      </c>
      <c r="K526">
        <f>ETH[[#This Row],[Close]]-ETH[[#This Row],[Open]]</f>
        <v>-13.240000000000009</v>
      </c>
      <c r="N526">
        <f>(K526/ETH[[#This Row],[Open]])*100</f>
        <v>-2.4074478143865026</v>
      </c>
    </row>
    <row r="527" spans="1:14" x14ac:dyDescent="0.25">
      <c r="A527" s="1" t="s">
        <v>11</v>
      </c>
      <c r="B527" s="1">
        <v>43178</v>
      </c>
      <c r="C527">
        <v>536.72</v>
      </c>
      <c r="D527">
        <v>558.33000000000004</v>
      </c>
      <c r="E527">
        <v>516.30999999999995</v>
      </c>
      <c r="F527">
        <v>556.16</v>
      </c>
      <c r="G527">
        <v>1458896</v>
      </c>
      <c r="H527" t="s">
        <v>7</v>
      </c>
      <c r="K527">
        <f>ETH[[#This Row],[Close]]-ETH[[#This Row],[Open]]</f>
        <v>19.439999999999941</v>
      </c>
      <c r="N527">
        <f>(K527/ETH[[#This Row],[Open]])*100</f>
        <v>3.6220002981070096</v>
      </c>
    </row>
    <row r="528" spans="1:14" x14ac:dyDescent="0.25">
      <c r="A528" s="1" t="s">
        <v>11</v>
      </c>
      <c r="B528" s="1">
        <v>44156</v>
      </c>
      <c r="C528">
        <v>509.94</v>
      </c>
      <c r="D528">
        <v>552.13</v>
      </c>
      <c r="E528">
        <v>505.14</v>
      </c>
      <c r="F528">
        <v>551.91</v>
      </c>
      <c r="G528">
        <v>26861712</v>
      </c>
      <c r="H528" t="s">
        <v>7</v>
      </c>
      <c r="K528">
        <f>ETH[[#This Row],[Close]]-ETH[[#This Row],[Open]]</f>
        <v>41.96999999999997</v>
      </c>
      <c r="N528">
        <f>(K528/ETH[[#This Row],[Open]])*100</f>
        <v>8.2303800447111364</v>
      </c>
    </row>
    <row r="529" spans="1:14" x14ac:dyDescent="0.25">
      <c r="A529" s="1" t="s">
        <v>11</v>
      </c>
      <c r="B529" s="1">
        <v>44163</v>
      </c>
      <c r="C529">
        <v>518.70000000000005</v>
      </c>
      <c r="D529">
        <v>547.94000000000005</v>
      </c>
      <c r="E529">
        <v>506.97</v>
      </c>
      <c r="F529">
        <v>537.74</v>
      </c>
      <c r="G529">
        <v>5339793</v>
      </c>
      <c r="H529" t="s">
        <v>7</v>
      </c>
      <c r="K529">
        <f>ETH[[#This Row],[Close]]-ETH[[#This Row],[Open]]</f>
        <v>19.039999999999964</v>
      </c>
      <c r="N529">
        <f>(K529/ETH[[#This Row],[Open]])*100</f>
        <v>3.670715249662611</v>
      </c>
    </row>
    <row r="530" spans="1:14" x14ac:dyDescent="0.25">
      <c r="A530" s="1" t="s">
        <v>11</v>
      </c>
      <c r="B530" s="1">
        <v>43270</v>
      </c>
      <c r="C530">
        <v>517.91</v>
      </c>
      <c r="D530">
        <v>547.5</v>
      </c>
      <c r="E530">
        <v>514.88</v>
      </c>
      <c r="F530">
        <v>538.22</v>
      </c>
      <c r="G530">
        <v>985960</v>
      </c>
      <c r="H530" t="s">
        <v>7</v>
      </c>
      <c r="K530">
        <f>ETH[[#This Row],[Close]]-ETH[[#This Row],[Open]]</f>
        <v>20.310000000000059</v>
      </c>
      <c r="N530">
        <f>(K530/ETH[[#This Row],[Open]])*100</f>
        <v>3.9215307678940472</v>
      </c>
    </row>
    <row r="531" spans="1:14" x14ac:dyDescent="0.25">
      <c r="A531" s="1" t="s">
        <v>11</v>
      </c>
      <c r="B531" s="1">
        <v>43183</v>
      </c>
      <c r="C531">
        <v>543.15</v>
      </c>
      <c r="D531">
        <v>545.15</v>
      </c>
      <c r="E531">
        <v>520.04999999999995</v>
      </c>
      <c r="F531">
        <v>520.45000000000005</v>
      </c>
      <c r="G531">
        <v>554620</v>
      </c>
      <c r="H531" t="s">
        <v>7</v>
      </c>
      <c r="K531">
        <f>ETH[[#This Row],[Close]]-ETH[[#This Row],[Open]]</f>
        <v>-22.699999999999932</v>
      </c>
      <c r="N531">
        <f>(K531/ETH[[#This Row],[Open]])*100</f>
        <v>-4.1793243118843657</v>
      </c>
    </row>
    <row r="532" spans="1:14" x14ac:dyDescent="0.25">
      <c r="A532" s="1" t="s">
        <v>11</v>
      </c>
      <c r="B532" s="1">
        <v>43272</v>
      </c>
      <c r="C532">
        <v>536.30999999999995</v>
      </c>
      <c r="D532">
        <v>544.71</v>
      </c>
      <c r="E532">
        <v>522.47</v>
      </c>
      <c r="F532">
        <v>526.01</v>
      </c>
      <c r="G532">
        <v>774029</v>
      </c>
      <c r="H532" t="s">
        <v>7</v>
      </c>
      <c r="K532">
        <f>ETH[[#This Row],[Close]]-ETH[[#This Row],[Open]]</f>
        <v>-10.299999999999955</v>
      </c>
      <c r="N532">
        <f>(K532/ETH[[#This Row],[Open]])*100</f>
        <v>-1.9205310361544548</v>
      </c>
    </row>
    <row r="533" spans="1:14" x14ac:dyDescent="0.25">
      <c r="A533" s="1" t="s">
        <v>11</v>
      </c>
      <c r="B533" s="1">
        <v>43182</v>
      </c>
      <c r="C533">
        <v>539.9</v>
      </c>
      <c r="D533">
        <v>543.51</v>
      </c>
      <c r="E533">
        <v>508.36</v>
      </c>
      <c r="F533">
        <v>543.41999999999996</v>
      </c>
      <c r="G533">
        <v>871890</v>
      </c>
      <c r="H533" t="s">
        <v>7</v>
      </c>
      <c r="K533">
        <f>ETH[[#This Row],[Close]]-ETH[[#This Row],[Open]]</f>
        <v>3.5199999999999818</v>
      </c>
      <c r="N533">
        <f>(K533/ETH[[#This Row],[Open]])*100</f>
        <v>0.65197258751620335</v>
      </c>
    </row>
    <row r="534" spans="1:14" x14ac:dyDescent="0.25">
      <c r="A534" s="1" t="s">
        <v>11</v>
      </c>
      <c r="B534" s="1">
        <v>43271</v>
      </c>
      <c r="C534">
        <v>538.22</v>
      </c>
      <c r="D534">
        <v>541.08000000000004</v>
      </c>
      <c r="E534">
        <v>517.41999999999996</v>
      </c>
      <c r="F534">
        <v>536.30999999999995</v>
      </c>
      <c r="G534">
        <v>873139</v>
      </c>
      <c r="H534" t="s">
        <v>7</v>
      </c>
      <c r="K534">
        <f>ETH[[#This Row],[Close]]-ETH[[#This Row],[Open]]</f>
        <v>-1.9100000000000819</v>
      </c>
      <c r="N534">
        <f>(K534/ETH[[#This Row],[Open]])*100</f>
        <v>-0.35487347181451484</v>
      </c>
    </row>
    <row r="535" spans="1:14" x14ac:dyDescent="0.25">
      <c r="A535" s="1" t="s">
        <v>11</v>
      </c>
      <c r="B535" s="1">
        <v>43263</v>
      </c>
      <c r="C535">
        <v>531.4</v>
      </c>
      <c r="D535">
        <v>538.16</v>
      </c>
      <c r="E535">
        <v>484.99</v>
      </c>
      <c r="F535">
        <v>494.48</v>
      </c>
      <c r="G535">
        <v>1241665</v>
      </c>
      <c r="H535" t="s">
        <v>7</v>
      </c>
      <c r="K535">
        <f>ETH[[#This Row],[Close]]-ETH[[#This Row],[Open]]</f>
        <v>-36.919999999999959</v>
      </c>
      <c r="N535">
        <f>(K535/ETH[[#This Row],[Open]])*100</f>
        <v>-6.9476853594279184</v>
      </c>
    </row>
    <row r="536" spans="1:14" x14ac:dyDescent="0.25">
      <c r="A536" s="1" t="s">
        <v>11</v>
      </c>
      <c r="B536" s="1">
        <v>43206</v>
      </c>
      <c r="C536">
        <v>533.89</v>
      </c>
      <c r="D536">
        <v>537.32000000000005</v>
      </c>
      <c r="E536">
        <v>498.87</v>
      </c>
      <c r="F536">
        <v>511.82</v>
      </c>
      <c r="G536">
        <v>1030957</v>
      </c>
      <c r="H536" t="s">
        <v>7</v>
      </c>
      <c r="K536">
        <f>ETH[[#This Row],[Close]]-ETH[[#This Row],[Open]]</f>
        <v>-22.069999999999993</v>
      </c>
      <c r="N536">
        <f>(K536/ETH[[#This Row],[Open]])*100</f>
        <v>-4.1338103354623605</v>
      </c>
    </row>
    <row r="537" spans="1:14" x14ac:dyDescent="0.25">
      <c r="A537" s="1" t="s">
        <v>11</v>
      </c>
      <c r="B537" s="1">
        <v>43262</v>
      </c>
      <c r="C537">
        <v>524.64</v>
      </c>
      <c r="D537">
        <v>535.63</v>
      </c>
      <c r="E537">
        <v>510.29</v>
      </c>
      <c r="F537">
        <v>531.41999999999996</v>
      </c>
      <c r="G537">
        <v>1207427</v>
      </c>
      <c r="H537" t="s">
        <v>7</v>
      </c>
      <c r="K537">
        <f>ETH[[#This Row],[Close]]-ETH[[#This Row],[Open]]</f>
        <v>6.7799999999999727</v>
      </c>
      <c r="N537">
        <f>(K537/ETH[[#This Row],[Open]])*100</f>
        <v>1.2923147301006352</v>
      </c>
    </row>
    <row r="538" spans="1:14" x14ac:dyDescent="0.25">
      <c r="A538" s="1" t="s">
        <v>11</v>
      </c>
      <c r="B538" s="1">
        <v>43184</v>
      </c>
      <c r="C538">
        <v>520.44000000000005</v>
      </c>
      <c r="D538">
        <v>535.11</v>
      </c>
      <c r="E538">
        <v>513.04999999999995</v>
      </c>
      <c r="F538">
        <v>523.5</v>
      </c>
      <c r="G538">
        <v>495851</v>
      </c>
      <c r="H538" t="s">
        <v>7</v>
      </c>
      <c r="K538">
        <f>ETH[[#This Row],[Close]]-ETH[[#This Row],[Open]]</f>
        <v>3.0599999999999454</v>
      </c>
      <c r="N538">
        <f>(K538/ETH[[#This Row],[Open]])*100</f>
        <v>0.58796403043577461</v>
      </c>
    </row>
    <row r="539" spans="1:14" x14ac:dyDescent="0.25">
      <c r="A539" s="1" t="s">
        <v>11</v>
      </c>
      <c r="B539" s="1">
        <v>43205</v>
      </c>
      <c r="C539">
        <v>502.52</v>
      </c>
      <c r="D539">
        <v>534.17999999999995</v>
      </c>
      <c r="E539">
        <v>502.52</v>
      </c>
      <c r="F539">
        <v>533.9</v>
      </c>
      <c r="G539">
        <v>988290</v>
      </c>
      <c r="H539" t="s">
        <v>7</v>
      </c>
      <c r="K539">
        <f>ETH[[#This Row],[Close]]-ETH[[#This Row],[Open]]</f>
        <v>31.379999999999995</v>
      </c>
      <c r="N539">
        <f>(K539/ETH[[#This Row],[Open]])*100</f>
        <v>6.2445275809918011</v>
      </c>
    </row>
    <row r="540" spans="1:14" x14ac:dyDescent="0.25">
      <c r="A540" s="1" t="s">
        <v>11</v>
      </c>
      <c r="B540" s="1">
        <v>43080</v>
      </c>
      <c r="C540">
        <v>429.24</v>
      </c>
      <c r="D540">
        <v>531.20000000000005</v>
      </c>
      <c r="E540">
        <v>429.14</v>
      </c>
      <c r="F540">
        <v>515.25</v>
      </c>
      <c r="G540">
        <v>784739</v>
      </c>
      <c r="H540" t="s">
        <v>7</v>
      </c>
      <c r="K540">
        <f>ETH[[#This Row],[Close]]-ETH[[#This Row],[Open]]</f>
        <v>86.009999999999991</v>
      </c>
      <c r="N540">
        <f>(K540/ETH[[#This Row],[Open]])*100</f>
        <v>20.037741123846796</v>
      </c>
    </row>
    <row r="541" spans="1:14" x14ac:dyDescent="0.25">
      <c r="A541" s="1" t="s">
        <v>11</v>
      </c>
      <c r="B541" s="1">
        <v>44162</v>
      </c>
      <c r="C541">
        <v>519.69000000000005</v>
      </c>
      <c r="D541">
        <v>530.41</v>
      </c>
      <c r="E541">
        <v>494.65</v>
      </c>
      <c r="F541">
        <v>518.11</v>
      </c>
      <c r="G541">
        <v>6415440</v>
      </c>
      <c r="H541" t="s">
        <v>7</v>
      </c>
      <c r="K541">
        <f>ETH[[#This Row],[Close]]-ETH[[#This Row],[Open]]</f>
        <v>-1.5800000000000409</v>
      </c>
      <c r="N541">
        <f>(K541/ETH[[#This Row],[Open]])*100</f>
        <v>-0.30402740095057451</v>
      </c>
    </row>
    <row r="542" spans="1:14" x14ac:dyDescent="0.25">
      <c r="A542" s="1" t="s">
        <v>11</v>
      </c>
      <c r="B542" s="1">
        <v>43203</v>
      </c>
      <c r="C542">
        <v>494.25</v>
      </c>
      <c r="D542">
        <v>528.71</v>
      </c>
      <c r="E542">
        <v>482.19</v>
      </c>
      <c r="F542">
        <v>493.48</v>
      </c>
      <c r="G542">
        <v>1670974</v>
      </c>
      <c r="H542" t="s">
        <v>7</v>
      </c>
      <c r="K542">
        <f>ETH[[#This Row],[Close]]-ETH[[#This Row],[Open]]</f>
        <v>-0.76999999999998181</v>
      </c>
      <c r="N542">
        <f>(K542/ETH[[#This Row],[Open]])*100</f>
        <v>-0.1557916034395512</v>
      </c>
    </row>
    <row r="543" spans="1:14" x14ac:dyDescent="0.25">
      <c r="A543" s="1" t="s">
        <v>11</v>
      </c>
      <c r="B543" s="1">
        <v>43208</v>
      </c>
      <c r="C543">
        <v>503.24</v>
      </c>
      <c r="D543">
        <v>526.41</v>
      </c>
      <c r="E543">
        <v>502.02</v>
      </c>
      <c r="F543">
        <v>525.66</v>
      </c>
      <c r="G543">
        <v>759148</v>
      </c>
      <c r="H543" t="s">
        <v>7</v>
      </c>
      <c r="K543">
        <f>ETH[[#This Row],[Close]]-ETH[[#This Row],[Open]]</f>
        <v>22.419999999999959</v>
      </c>
      <c r="N543">
        <f>(K543/ETH[[#This Row],[Open]])*100</f>
        <v>4.4551307527223507</v>
      </c>
    </row>
    <row r="544" spans="1:14" x14ac:dyDescent="0.25">
      <c r="A544" s="1" t="s">
        <v>11</v>
      </c>
      <c r="B544" s="1">
        <v>43273</v>
      </c>
      <c r="C544">
        <v>525.97</v>
      </c>
      <c r="D544">
        <v>526.26</v>
      </c>
      <c r="E544">
        <v>450.72</v>
      </c>
      <c r="F544">
        <v>462.57</v>
      </c>
      <c r="G544">
        <v>1743296</v>
      </c>
      <c r="H544" t="s">
        <v>7</v>
      </c>
      <c r="K544">
        <f>ETH[[#This Row],[Close]]-ETH[[#This Row],[Open]]</f>
        <v>-63.400000000000034</v>
      </c>
      <c r="N544">
        <f>(K544/ETH[[#This Row],[Open]])*100</f>
        <v>-12.053919425062272</v>
      </c>
    </row>
    <row r="545" spans="1:14" x14ac:dyDescent="0.25">
      <c r="A545" s="1" t="s">
        <v>11</v>
      </c>
      <c r="B545" s="1">
        <v>43185</v>
      </c>
      <c r="C545">
        <v>523.46</v>
      </c>
      <c r="D545">
        <v>526.22</v>
      </c>
      <c r="E545">
        <v>467.46</v>
      </c>
      <c r="F545">
        <v>485.98</v>
      </c>
      <c r="G545">
        <v>1152762</v>
      </c>
      <c r="H545" t="s">
        <v>7</v>
      </c>
      <c r="K545">
        <f>ETH[[#This Row],[Close]]-ETH[[#This Row],[Open]]</f>
        <v>-37.480000000000018</v>
      </c>
      <c r="N545">
        <f>(K545/ETH[[#This Row],[Open]])*100</f>
        <v>-7.1600504336530033</v>
      </c>
    </row>
    <row r="546" spans="1:14" x14ac:dyDescent="0.25">
      <c r="A546" s="1" t="s">
        <v>11</v>
      </c>
      <c r="B546" s="1">
        <v>43265</v>
      </c>
      <c r="C546">
        <v>476.17</v>
      </c>
      <c r="D546">
        <v>525.21</v>
      </c>
      <c r="E546">
        <v>461.62</v>
      </c>
      <c r="F546">
        <v>519.49</v>
      </c>
      <c r="G546">
        <v>1697259</v>
      </c>
      <c r="H546" t="s">
        <v>7</v>
      </c>
      <c r="K546">
        <f>ETH[[#This Row],[Close]]-ETH[[#This Row],[Open]]</f>
        <v>43.319999999999993</v>
      </c>
      <c r="N546">
        <f>(K546/ETH[[#This Row],[Open]])*100</f>
        <v>9.097591196421444</v>
      </c>
    </row>
    <row r="547" spans="1:14" x14ac:dyDescent="0.25">
      <c r="A547" s="1" t="s">
        <v>11</v>
      </c>
      <c r="B547" s="1">
        <v>43269</v>
      </c>
      <c r="C547">
        <v>496.47</v>
      </c>
      <c r="D547">
        <v>523.95000000000005</v>
      </c>
      <c r="E547">
        <v>489.16</v>
      </c>
      <c r="F547">
        <v>517.91</v>
      </c>
      <c r="G547">
        <v>842049</v>
      </c>
      <c r="H547" t="s">
        <v>7</v>
      </c>
      <c r="K547">
        <f>ETH[[#This Row],[Close]]-ETH[[#This Row],[Open]]</f>
        <v>21.439999999999941</v>
      </c>
      <c r="N547">
        <f>(K547/ETH[[#This Row],[Open]])*100</f>
        <v>4.3184885290148332</v>
      </c>
    </row>
    <row r="548" spans="1:14" x14ac:dyDescent="0.25">
      <c r="A548" s="1" t="s">
        <v>11</v>
      </c>
      <c r="B548" s="1">
        <v>43207</v>
      </c>
      <c r="C548">
        <v>511.75</v>
      </c>
      <c r="D548">
        <v>520.86</v>
      </c>
      <c r="E548">
        <v>501.73</v>
      </c>
      <c r="F548">
        <v>503.19</v>
      </c>
      <c r="G548">
        <v>826708</v>
      </c>
      <c r="H548" t="s">
        <v>7</v>
      </c>
      <c r="K548">
        <f>ETH[[#This Row],[Close]]-ETH[[#This Row],[Open]]</f>
        <v>-8.5600000000000023</v>
      </c>
      <c r="N548">
        <f>(K548/ETH[[#This Row],[Open]])*100</f>
        <v>-1.6726917440156333</v>
      </c>
    </row>
    <row r="549" spans="1:14" x14ac:dyDescent="0.25">
      <c r="A549" s="1" t="s">
        <v>11</v>
      </c>
      <c r="B549" s="1">
        <v>43266</v>
      </c>
      <c r="C549">
        <v>519.49</v>
      </c>
      <c r="D549">
        <v>520.73</v>
      </c>
      <c r="E549">
        <v>483.99</v>
      </c>
      <c r="F549">
        <v>487.88</v>
      </c>
      <c r="G549">
        <v>1245988</v>
      </c>
      <c r="H549" t="s">
        <v>7</v>
      </c>
      <c r="K549">
        <f>ETH[[#This Row],[Close]]-ETH[[#This Row],[Open]]</f>
        <v>-31.610000000000014</v>
      </c>
      <c r="N549">
        <f>(K549/ETH[[#This Row],[Open]])*100</f>
        <v>-6.0848139521453755</v>
      </c>
    </row>
    <row r="550" spans="1:14" x14ac:dyDescent="0.25">
      <c r="A550" s="1" t="s">
        <v>11</v>
      </c>
      <c r="B550" s="1">
        <v>43068</v>
      </c>
      <c r="C550">
        <v>465.56</v>
      </c>
      <c r="D550">
        <v>517</v>
      </c>
      <c r="E550">
        <v>403.01</v>
      </c>
      <c r="F550">
        <v>420.34</v>
      </c>
      <c r="G550">
        <v>801262</v>
      </c>
      <c r="H550" t="s">
        <v>7</v>
      </c>
      <c r="K550">
        <f>ETH[[#This Row],[Close]]-ETH[[#This Row],[Open]]</f>
        <v>-45.220000000000027</v>
      </c>
      <c r="N550">
        <f>(K550/ETH[[#This Row],[Open]])*100</f>
        <v>-9.7130337657874453</v>
      </c>
    </row>
    <row r="551" spans="1:14" x14ac:dyDescent="0.25">
      <c r="A551" s="1" t="s">
        <v>11</v>
      </c>
      <c r="B551" s="1">
        <v>43299</v>
      </c>
      <c r="C551">
        <v>499.86</v>
      </c>
      <c r="D551">
        <v>515.20000000000005</v>
      </c>
      <c r="E551">
        <v>470.91</v>
      </c>
      <c r="F551">
        <v>480</v>
      </c>
      <c r="G551">
        <v>1523615</v>
      </c>
      <c r="H551" t="s">
        <v>7</v>
      </c>
      <c r="K551">
        <f>ETH[[#This Row],[Close]]-ETH[[#This Row],[Open]]</f>
        <v>-19.860000000000014</v>
      </c>
      <c r="N551">
        <f>(K551/ETH[[#This Row],[Open]])*100</f>
        <v>-3.9731124714920205</v>
      </c>
    </row>
    <row r="552" spans="1:14" x14ac:dyDescent="0.25">
      <c r="A552" s="1" t="s">
        <v>11</v>
      </c>
      <c r="B552" s="1">
        <v>43204</v>
      </c>
      <c r="C552">
        <v>494.36</v>
      </c>
      <c r="D552">
        <v>514.14</v>
      </c>
      <c r="E552">
        <v>486.89</v>
      </c>
      <c r="F552">
        <v>502.52</v>
      </c>
      <c r="G552">
        <v>924641</v>
      </c>
      <c r="H552" t="s">
        <v>7</v>
      </c>
      <c r="K552">
        <f>ETH[[#This Row],[Close]]-ETH[[#This Row],[Open]]</f>
        <v>8.1599999999999682</v>
      </c>
      <c r="N552">
        <f>(K552/ETH[[#This Row],[Open]])*100</f>
        <v>1.6506189821182879</v>
      </c>
    </row>
    <row r="553" spans="1:14" x14ac:dyDescent="0.25">
      <c r="A553" s="1" t="s">
        <v>11</v>
      </c>
      <c r="B553" s="1">
        <v>44155</v>
      </c>
      <c r="C553">
        <v>471.27</v>
      </c>
      <c r="D553">
        <v>513.05999999999995</v>
      </c>
      <c r="E553">
        <v>471.06</v>
      </c>
      <c r="F553">
        <v>509.98</v>
      </c>
      <c r="G553">
        <v>30848152</v>
      </c>
      <c r="H553" t="s">
        <v>7</v>
      </c>
      <c r="K553">
        <f>ETH[[#This Row],[Close]]-ETH[[#This Row],[Open]]</f>
        <v>38.710000000000036</v>
      </c>
      <c r="N553">
        <f>(K553/ETH[[#This Row],[Open]])*100</f>
        <v>8.2139750037133776</v>
      </c>
    </row>
    <row r="554" spans="1:14" x14ac:dyDescent="0.25">
      <c r="A554" s="1" t="s">
        <v>11</v>
      </c>
      <c r="B554" s="1">
        <v>43298</v>
      </c>
      <c r="C554">
        <v>479.68</v>
      </c>
      <c r="D554">
        <v>511.54</v>
      </c>
      <c r="E554">
        <v>467.33</v>
      </c>
      <c r="F554">
        <v>499.87</v>
      </c>
      <c r="G554">
        <v>1695999</v>
      </c>
      <c r="H554" t="s">
        <v>7</v>
      </c>
      <c r="K554">
        <f>ETH[[#This Row],[Close]]-ETH[[#This Row],[Open]]</f>
        <v>20.189999999999998</v>
      </c>
      <c r="N554">
        <f>(K554/ETH[[#This Row],[Open]])*100</f>
        <v>4.2090560373582386</v>
      </c>
    </row>
    <row r="555" spans="1:14" x14ac:dyDescent="0.25">
      <c r="A555" s="1" t="s">
        <v>11</v>
      </c>
      <c r="B555" s="1">
        <v>43268</v>
      </c>
      <c r="C555">
        <v>496.95</v>
      </c>
      <c r="D555">
        <v>507.19</v>
      </c>
      <c r="E555">
        <v>494.73</v>
      </c>
      <c r="F555">
        <v>496.43</v>
      </c>
      <c r="G555">
        <v>604785</v>
      </c>
      <c r="H555" t="s">
        <v>7</v>
      </c>
      <c r="K555">
        <f>ETH[[#This Row],[Close]]-ETH[[#This Row],[Open]]</f>
        <v>-0.51999999999998181</v>
      </c>
      <c r="N555">
        <f>(K555/ETH[[#This Row],[Open]])*100</f>
        <v>-0.10463829359090085</v>
      </c>
    </row>
    <row r="556" spans="1:14" x14ac:dyDescent="0.25">
      <c r="A556" s="1" t="s">
        <v>11</v>
      </c>
      <c r="B556" s="1">
        <v>43267</v>
      </c>
      <c r="C556">
        <v>487.88</v>
      </c>
      <c r="D556">
        <v>502.47</v>
      </c>
      <c r="E556">
        <v>484.89</v>
      </c>
      <c r="F556">
        <v>496.93</v>
      </c>
      <c r="G556">
        <v>749087</v>
      </c>
      <c r="H556" t="s">
        <v>7</v>
      </c>
      <c r="K556">
        <f>ETH[[#This Row],[Close]]-ETH[[#This Row],[Open]]</f>
        <v>9.0500000000000114</v>
      </c>
      <c r="N556">
        <f>(K556/ETH[[#This Row],[Open]])*100</f>
        <v>1.8549643354923366</v>
      </c>
    </row>
    <row r="557" spans="1:14" x14ac:dyDescent="0.25">
      <c r="A557" s="1" t="s">
        <v>11</v>
      </c>
      <c r="B557" s="1">
        <v>43264</v>
      </c>
      <c r="C557">
        <v>494.6</v>
      </c>
      <c r="D557">
        <v>501.64</v>
      </c>
      <c r="E557">
        <v>450.67</v>
      </c>
      <c r="F557">
        <v>476.17</v>
      </c>
      <c r="G557">
        <v>1560902</v>
      </c>
      <c r="H557" t="s">
        <v>7</v>
      </c>
      <c r="K557">
        <f>ETH[[#This Row],[Close]]-ETH[[#This Row],[Open]]</f>
        <v>-18.430000000000007</v>
      </c>
      <c r="N557">
        <f>(K557/ETH[[#This Row],[Open]])*100</f>
        <v>-3.7262434290335635</v>
      </c>
    </row>
    <row r="558" spans="1:14" x14ac:dyDescent="0.25">
      <c r="A558" s="1" t="s">
        <v>11</v>
      </c>
      <c r="B558" s="1">
        <v>43202</v>
      </c>
      <c r="C558">
        <v>430.13</v>
      </c>
      <c r="D558">
        <v>498.13</v>
      </c>
      <c r="E558">
        <v>414.07</v>
      </c>
      <c r="F558">
        <v>494.03</v>
      </c>
      <c r="G558">
        <v>1864756</v>
      </c>
      <c r="H558" t="s">
        <v>7</v>
      </c>
      <c r="K558">
        <f>ETH[[#This Row],[Close]]-ETH[[#This Row],[Open]]</f>
        <v>63.899999999999977</v>
      </c>
      <c r="N558">
        <f>(K558/ETH[[#This Row],[Open]])*100</f>
        <v>14.855973775370233</v>
      </c>
    </row>
    <row r="559" spans="1:14" x14ac:dyDescent="0.25">
      <c r="A559" s="1" t="s">
        <v>11</v>
      </c>
      <c r="B559" s="1">
        <v>44153</v>
      </c>
      <c r="C559">
        <v>482.05</v>
      </c>
      <c r="D559">
        <v>495.04</v>
      </c>
      <c r="E559">
        <v>459.92</v>
      </c>
      <c r="F559">
        <v>478.52</v>
      </c>
      <c r="G559">
        <v>18194304</v>
      </c>
      <c r="H559" t="s">
        <v>7</v>
      </c>
      <c r="K559">
        <f>ETH[[#This Row],[Close]]-ETH[[#This Row],[Open]]</f>
        <v>-3.5300000000000296</v>
      </c>
      <c r="N559">
        <f>(K559/ETH[[#This Row],[Open]])*100</f>
        <v>-0.73228918162016998</v>
      </c>
    </row>
    <row r="560" spans="1:14" x14ac:dyDescent="0.25">
      <c r="A560" s="1" t="s">
        <v>11</v>
      </c>
      <c r="B560" s="1">
        <v>43289</v>
      </c>
      <c r="C560">
        <v>485.4</v>
      </c>
      <c r="D560">
        <v>494.03</v>
      </c>
      <c r="E560">
        <v>482.24</v>
      </c>
      <c r="F560">
        <v>486.45</v>
      </c>
      <c r="G560">
        <v>2162101</v>
      </c>
      <c r="H560" t="s">
        <v>7</v>
      </c>
      <c r="K560">
        <f>ETH[[#This Row],[Close]]-ETH[[#This Row],[Open]]</f>
        <v>1.0500000000000114</v>
      </c>
      <c r="N560">
        <f>(K560/ETH[[#This Row],[Open]])*100</f>
        <v>0.21631644004944608</v>
      </c>
    </row>
    <row r="561" spans="1:14" x14ac:dyDescent="0.25">
      <c r="A561" s="1" t="s">
        <v>11</v>
      </c>
      <c r="B561" s="1">
        <v>43066</v>
      </c>
      <c r="C561">
        <v>464</v>
      </c>
      <c r="D561">
        <v>491.89</v>
      </c>
      <c r="E561">
        <v>458.25</v>
      </c>
      <c r="F561">
        <v>473.44</v>
      </c>
      <c r="G561">
        <v>671195</v>
      </c>
      <c r="H561" t="s">
        <v>7</v>
      </c>
      <c r="K561">
        <f>ETH[[#This Row],[Close]]-ETH[[#This Row],[Open]]</f>
        <v>9.4399999999999977</v>
      </c>
      <c r="N561">
        <f>(K561/ETH[[#This Row],[Open]])*100</f>
        <v>2.0344827586206891</v>
      </c>
    </row>
    <row r="562" spans="1:14" x14ac:dyDescent="0.25">
      <c r="A562" s="1" t="s">
        <v>11</v>
      </c>
      <c r="B562" s="1">
        <v>43186</v>
      </c>
      <c r="C562">
        <v>485.97</v>
      </c>
      <c r="D562">
        <v>491.77</v>
      </c>
      <c r="E562">
        <v>446.7</v>
      </c>
      <c r="F562">
        <v>448.48</v>
      </c>
      <c r="G562">
        <v>1310053</v>
      </c>
      <c r="H562" t="s">
        <v>7</v>
      </c>
      <c r="K562">
        <f>ETH[[#This Row],[Close]]-ETH[[#This Row],[Open]]</f>
        <v>-37.490000000000009</v>
      </c>
      <c r="N562">
        <f>(K562/ETH[[#This Row],[Open]])*100</f>
        <v>-7.7144679712739483</v>
      </c>
    </row>
    <row r="563" spans="1:14" x14ac:dyDescent="0.25">
      <c r="A563" s="1" t="s">
        <v>11</v>
      </c>
      <c r="B563" s="1">
        <v>44075</v>
      </c>
      <c r="C563">
        <v>433.89</v>
      </c>
      <c r="D563">
        <v>488.24</v>
      </c>
      <c r="E563">
        <v>429.65</v>
      </c>
      <c r="F563">
        <v>475.8</v>
      </c>
      <c r="G563">
        <v>10417601</v>
      </c>
      <c r="H563" t="s">
        <v>7</v>
      </c>
      <c r="K563">
        <f>ETH[[#This Row],[Close]]-ETH[[#This Row],[Open]]</f>
        <v>41.910000000000025</v>
      </c>
      <c r="N563">
        <f>(K563/ETH[[#This Row],[Open]])*100</f>
        <v>9.6591301942888812</v>
      </c>
    </row>
    <row r="564" spans="1:14" x14ac:dyDescent="0.25">
      <c r="A564" s="1" t="s">
        <v>11</v>
      </c>
      <c r="B564" s="1">
        <v>43290</v>
      </c>
      <c r="C564">
        <v>486.41</v>
      </c>
      <c r="D564">
        <v>488.1</v>
      </c>
      <c r="E564">
        <v>469.93</v>
      </c>
      <c r="F564">
        <v>471.52</v>
      </c>
      <c r="G564">
        <v>1203918</v>
      </c>
      <c r="H564" t="s">
        <v>7</v>
      </c>
      <c r="K564">
        <f>ETH[[#This Row],[Close]]-ETH[[#This Row],[Open]]</f>
        <v>-14.890000000000043</v>
      </c>
      <c r="N564">
        <f>(K564/ETH[[#This Row],[Open]])*100</f>
        <v>-3.0612035114409739</v>
      </c>
    </row>
    <row r="565" spans="1:14" x14ac:dyDescent="0.25">
      <c r="A565" s="1" t="s">
        <v>11</v>
      </c>
      <c r="B565" s="1">
        <v>43078</v>
      </c>
      <c r="C565">
        <v>442.19</v>
      </c>
      <c r="D565">
        <v>487.8</v>
      </c>
      <c r="E565">
        <v>441</v>
      </c>
      <c r="F565">
        <v>460.92</v>
      </c>
      <c r="G565">
        <v>1128736</v>
      </c>
      <c r="H565" t="s">
        <v>7</v>
      </c>
      <c r="K565">
        <f>ETH[[#This Row],[Close]]-ETH[[#This Row],[Open]]</f>
        <v>18.730000000000018</v>
      </c>
      <c r="N565">
        <f>(K565/ETH[[#This Row],[Open]])*100</f>
        <v>4.2357357696917655</v>
      </c>
    </row>
    <row r="566" spans="1:14" x14ac:dyDescent="0.25">
      <c r="A566" s="1" t="s">
        <v>11</v>
      </c>
      <c r="B566" s="1">
        <v>43288</v>
      </c>
      <c r="C566">
        <v>469.91</v>
      </c>
      <c r="D566">
        <v>486.18</v>
      </c>
      <c r="E566">
        <v>464.29</v>
      </c>
      <c r="F566">
        <v>485.4</v>
      </c>
      <c r="G566">
        <v>1624913</v>
      </c>
      <c r="H566" t="s">
        <v>7</v>
      </c>
      <c r="K566">
        <f>ETH[[#This Row],[Close]]-ETH[[#This Row],[Open]]</f>
        <v>15.489999999999952</v>
      </c>
      <c r="N566">
        <f>(K566/ETH[[#This Row],[Open]])*100</f>
        <v>3.2963759017684136</v>
      </c>
    </row>
    <row r="567" spans="1:14" x14ac:dyDescent="0.25">
      <c r="A567" s="1" t="s">
        <v>11</v>
      </c>
      <c r="B567" s="1">
        <v>43306</v>
      </c>
      <c r="C567">
        <v>479.78</v>
      </c>
      <c r="D567">
        <v>484.97</v>
      </c>
      <c r="E567">
        <v>464.75</v>
      </c>
      <c r="F567">
        <v>472.03</v>
      </c>
      <c r="G567">
        <v>1376510</v>
      </c>
      <c r="H567" t="s">
        <v>7</v>
      </c>
      <c r="K567">
        <f>ETH[[#This Row],[Close]]-ETH[[#This Row],[Open]]</f>
        <v>-7.75</v>
      </c>
      <c r="N567">
        <f>(K567/ETH[[#This Row],[Open]])*100</f>
        <v>-1.6153236900245949</v>
      </c>
    </row>
    <row r="568" spans="1:14" x14ac:dyDescent="0.25">
      <c r="A568" s="1" t="s">
        <v>11</v>
      </c>
      <c r="B568" s="1">
        <v>44152</v>
      </c>
      <c r="C568">
        <v>460.37</v>
      </c>
      <c r="D568">
        <v>484.59</v>
      </c>
      <c r="E568">
        <v>459.74</v>
      </c>
      <c r="F568">
        <v>481.95</v>
      </c>
      <c r="G568">
        <v>7933301</v>
      </c>
      <c r="H568" t="s">
        <v>7</v>
      </c>
      <c r="K568">
        <f>ETH[[#This Row],[Close]]-ETH[[#This Row],[Open]]</f>
        <v>21.579999999999984</v>
      </c>
      <c r="N568">
        <f>(K568/ETH[[#This Row],[Open]])*100</f>
        <v>4.6875339400916625</v>
      </c>
    </row>
    <row r="569" spans="1:14" x14ac:dyDescent="0.25">
      <c r="A569" s="1" t="s">
        <v>11</v>
      </c>
      <c r="B569" s="1">
        <v>43307</v>
      </c>
      <c r="C569">
        <v>472.03</v>
      </c>
      <c r="D569">
        <v>484.59</v>
      </c>
      <c r="E569">
        <v>460.61</v>
      </c>
      <c r="F569">
        <v>462.75</v>
      </c>
      <c r="G569">
        <v>1113355</v>
      </c>
      <c r="H569" t="s">
        <v>7</v>
      </c>
      <c r="K569">
        <f>ETH[[#This Row],[Close]]-ETH[[#This Row],[Open]]</f>
        <v>-9.2799999999999727</v>
      </c>
      <c r="N569">
        <f>(K569/ETH[[#This Row],[Open]])*100</f>
        <v>-1.9659767387665981</v>
      </c>
    </row>
    <row r="570" spans="1:14" x14ac:dyDescent="0.25">
      <c r="A570" s="1" t="s">
        <v>11</v>
      </c>
      <c r="B570" s="1">
        <v>43305</v>
      </c>
      <c r="C570">
        <v>450.58</v>
      </c>
      <c r="D570">
        <v>484.3</v>
      </c>
      <c r="E570">
        <v>449.44</v>
      </c>
      <c r="F570">
        <v>479.88</v>
      </c>
      <c r="G570">
        <v>1590446</v>
      </c>
      <c r="H570" t="s">
        <v>7</v>
      </c>
      <c r="K570">
        <f>ETH[[#This Row],[Close]]-ETH[[#This Row],[Open]]</f>
        <v>29.300000000000011</v>
      </c>
      <c r="N570">
        <f>(K570/ETH[[#This Row],[Open]])*100</f>
        <v>6.5027298149052362</v>
      </c>
    </row>
    <row r="571" spans="1:14" x14ac:dyDescent="0.25">
      <c r="A571" s="1" t="s">
        <v>11</v>
      </c>
      <c r="B571" s="1">
        <v>43300</v>
      </c>
      <c r="C571">
        <v>480</v>
      </c>
      <c r="D571">
        <v>484</v>
      </c>
      <c r="E571">
        <v>463.94</v>
      </c>
      <c r="F571">
        <v>469.47</v>
      </c>
      <c r="G571">
        <v>1206389</v>
      </c>
      <c r="H571" t="s">
        <v>7</v>
      </c>
      <c r="K571">
        <f>ETH[[#This Row],[Close]]-ETH[[#This Row],[Open]]</f>
        <v>-10.529999999999973</v>
      </c>
      <c r="N571">
        <f>(K571/ETH[[#This Row],[Open]])*100</f>
        <v>-2.1937499999999943</v>
      </c>
    </row>
    <row r="572" spans="1:14" x14ac:dyDescent="0.25">
      <c r="A572" s="1" t="s">
        <v>11</v>
      </c>
      <c r="B572" s="1">
        <v>43284</v>
      </c>
      <c r="C572">
        <v>475.73</v>
      </c>
      <c r="D572">
        <v>483.93</v>
      </c>
      <c r="E572">
        <v>460.63</v>
      </c>
      <c r="F572">
        <v>461.89</v>
      </c>
      <c r="G572">
        <v>1720321</v>
      </c>
      <c r="H572" t="s">
        <v>7</v>
      </c>
      <c r="K572">
        <f>ETH[[#This Row],[Close]]-ETH[[#This Row],[Open]]</f>
        <v>-13.840000000000032</v>
      </c>
      <c r="N572">
        <f>(K572/ETH[[#This Row],[Open]])*100</f>
        <v>-2.9092132091732772</v>
      </c>
    </row>
    <row r="573" spans="1:14" x14ac:dyDescent="0.25">
      <c r="A573" s="1" t="s">
        <v>11</v>
      </c>
      <c r="B573" s="1">
        <v>43072</v>
      </c>
      <c r="C573">
        <v>455.51</v>
      </c>
      <c r="D573">
        <v>482.69</v>
      </c>
      <c r="E573">
        <v>431.04</v>
      </c>
      <c r="F573">
        <v>459.49</v>
      </c>
      <c r="G573">
        <v>482906</v>
      </c>
      <c r="H573" t="s">
        <v>7</v>
      </c>
      <c r="K573">
        <f>ETH[[#This Row],[Close]]-ETH[[#This Row],[Open]]</f>
        <v>3.9800000000000182</v>
      </c>
      <c r="N573">
        <f>(K573/ETH[[#This Row],[Open]])*100</f>
        <v>0.87374591117648748</v>
      </c>
    </row>
    <row r="574" spans="1:14" x14ac:dyDescent="0.25">
      <c r="A574" s="1" t="s">
        <v>11</v>
      </c>
      <c r="B574" s="1">
        <v>43274</v>
      </c>
      <c r="C574">
        <v>462.58</v>
      </c>
      <c r="D574">
        <v>482.42</v>
      </c>
      <c r="E574">
        <v>456.46</v>
      </c>
      <c r="F574">
        <v>474.14</v>
      </c>
      <c r="G574">
        <v>1221315</v>
      </c>
      <c r="H574" t="s">
        <v>7</v>
      </c>
      <c r="K574">
        <f>ETH[[#This Row],[Close]]-ETH[[#This Row],[Open]]</f>
        <v>11.560000000000002</v>
      </c>
      <c r="N574">
        <f>(K574/ETH[[#This Row],[Open]])*100</f>
        <v>2.4990271952959495</v>
      </c>
    </row>
    <row r="575" spans="1:14" x14ac:dyDescent="0.25">
      <c r="A575" s="1" t="s">
        <v>11</v>
      </c>
      <c r="B575" s="1">
        <v>43064</v>
      </c>
      <c r="C575">
        <v>469.89</v>
      </c>
      <c r="D575">
        <v>481.99</v>
      </c>
      <c r="E575">
        <v>454.4</v>
      </c>
      <c r="F575">
        <v>464</v>
      </c>
      <c r="G575">
        <v>589722</v>
      </c>
      <c r="H575" t="s">
        <v>7</v>
      </c>
      <c r="K575">
        <f>ETH[[#This Row],[Close]]-ETH[[#This Row],[Open]]</f>
        <v>-5.8899999999999864</v>
      </c>
      <c r="N575">
        <f>(K575/ETH[[#This Row],[Open]])*100</f>
        <v>-1.2534848581582894</v>
      </c>
    </row>
    <row r="576" spans="1:14" x14ac:dyDescent="0.25">
      <c r="A576" s="1" t="s">
        <v>11</v>
      </c>
      <c r="B576" s="1">
        <v>44076</v>
      </c>
      <c r="C576">
        <v>475.72</v>
      </c>
      <c r="D576">
        <v>480.96</v>
      </c>
      <c r="E576">
        <v>423.26</v>
      </c>
      <c r="F576">
        <v>439.08</v>
      </c>
      <c r="G576">
        <v>30142438</v>
      </c>
      <c r="H576" t="s">
        <v>7</v>
      </c>
      <c r="K576">
        <f>ETH[[#This Row],[Close]]-ETH[[#This Row],[Open]]</f>
        <v>-36.640000000000043</v>
      </c>
      <c r="N576">
        <f>(K576/ETH[[#This Row],[Open]])*100</f>
        <v>-7.7020095854704538</v>
      </c>
    </row>
    <row r="577" spans="1:14" x14ac:dyDescent="0.25">
      <c r="A577" s="1" t="s">
        <v>11</v>
      </c>
      <c r="B577" s="1">
        <v>43297</v>
      </c>
      <c r="C577">
        <v>450.87</v>
      </c>
      <c r="D577">
        <v>480.84</v>
      </c>
      <c r="E577">
        <v>446.14</v>
      </c>
      <c r="F577">
        <v>479.79</v>
      </c>
      <c r="G577">
        <v>1424010</v>
      </c>
      <c r="H577" t="s">
        <v>7</v>
      </c>
      <c r="K577">
        <f>ETH[[#This Row],[Close]]-ETH[[#This Row],[Open]]</f>
        <v>28.920000000000016</v>
      </c>
      <c r="N577">
        <f>(K577/ETH[[#This Row],[Open]])*100</f>
        <v>6.4142657528777738</v>
      </c>
    </row>
    <row r="578" spans="1:14" x14ac:dyDescent="0.25">
      <c r="A578" s="1" t="s">
        <v>11</v>
      </c>
      <c r="B578" s="1">
        <v>43285</v>
      </c>
      <c r="C578">
        <v>461.9</v>
      </c>
      <c r="D578">
        <v>480.69</v>
      </c>
      <c r="E578">
        <v>453.94</v>
      </c>
      <c r="F578">
        <v>467.52</v>
      </c>
      <c r="G578">
        <v>1282114</v>
      </c>
      <c r="H578" t="s">
        <v>7</v>
      </c>
      <c r="K578">
        <f>ETH[[#This Row],[Close]]-ETH[[#This Row],[Open]]</f>
        <v>5.6200000000000045</v>
      </c>
      <c r="N578">
        <f>(K578/ETH[[#This Row],[Open]])*100</f>
        <v>1.216713574366747</v>
      </c>
    </row>
    <row r="579" spans="1:14" x14ac:dyDescent="0.25">
      <c r="A579" s="1" t="s">
        <v>11</v>
      </c>
      <c r="B579" s="1">
        <v>44154</v>
      </c>
      <c r="C579">
        <v>478.55</v>
      </c>
      <c r="D579">
        <v>480.55</v>
      </c>
      <c r="E579">
        <v>465.41</v>
      </c>
      <c r="F579">
        <v>471.21</v>
      </c>
      <c r="G579">
        <v>12530506</v>
      </c>
      <c r="H579" t="s">
        <v>7</v>
      </c>
      <c r="K579">
        <f>ETH[[#This Row],[Close]]-ETH[[#This Row],[Open]]</f>
        <v>-7.3400000000000318</v>
      </c>
      <c r="N579">
        <f>(K579/ETH[[#This Row],[Open]])*100</f>
        <v>-1.5338000208964646</v>
      </c>
    </row>
    <row r="580" spans="1:14" x14ac:dyDescent="0.25">
      <c r="A580" s="1" t="s">
        <v>11</v>
      </c>
      <c r="B580" s="1">
        <v>43283</v>
      </c>
      <c r="C580">
        <v>452.57</v>
      </c>
      <c r="D580">
        <v>479.94</v>
      </c>
      <c r="E580">
        <v>442.29</v>
      </c>
      <c r="F580">
        <v>475.7</v>
      </c>
      <c r="G580">
        <v>1905835</v>
      </c>
      <c r="H580" t="s">
        <v>7</v>
      </c>
      <c r="K580">
        <f>ETH[[#This Row],[Close]]-ETH[[#This Row],[Open]]</f>
        <v>23.129999999999995</v>
      </c>
      <c r="N580">
        <f>(K580/ETH[[#This Row],[Open]])*100</f>
        <v>5.1108115871577864</v>
      </c>
    </row>
    <row r="581" spans="1:14" x14ac:dyDescent="0.25">
      <c r="A581" s="1" t="s">
        <v>11</v>
      </c>
      <c r="B581" s="1">
        <v>43067</v>
      </c>
      <c r="C581">
        <v>473.44</v>
      </c>
      <c r="D581">
        <v>479</v>
      </c>
      <c r="E581">
        <v>457.2</v>
      </c>
      <c r="F581">
        <v>465.56</v>
      </c>
      <c r="G581">
        <v>538335</v>
      </c>
      <c r="H581" t="s">
        <v>7</v>
      </c>
      <c r="K581">
        <f>ETH[[#This Row],[Close]]-ETH[[#This Row],[Open]]</f>
        <v>-7.8799999999999955</v>
      </c>
      <c r="N581">
        <f>(K581/ETH[[#This Row],[Open]])*100</f>
        <v>-1.6644136532612361</v>
      </c>
    </row>
    <row r="582" spans="1:14" x14ac:dyDescent="0.25">
      <c r="A582" s="1" t="s">
        <v>11</v>
      </c>
      <c r="B582" s="1">
        <v>43286</v>
      </c>
      <c r="C582">
        <v>467.58</v>
      </c>
      <c r="D582">
        <v>478.59</v>
      </c>
      <c r="E582">
        <v>459.68</v>
      </c>
      <c r="F582">
        <v>468.47</v>
      </c>
      <c r="G582">
        <v>1740043</v>
      </c>
      <c r="H582" t="s">
        <v>7</v>
      </c>
      <c r="K582">
        <f>ETH[[#This Row],[Close]]-ETH[[#This Row],[Open]]</f>
        <v>0.8900000000000432</v>
      </c>
      <c r="N582">
        <f>(K582/ETH[[#This Row],[Open]])*100</f>
        <v>0.19034175969888431</v>
      </c>
    </row>
    <row r="583" spans="1:14" x14ac:dyDescent="0.25">
      <c r="A583" s="1" t="s">
        <v>11</v>
      </c>
      <c r="B583" s="1">
        <v>43063</v>
      </c>
      <c r="C583">
        <v>405.19</v>
      </c>
      <c r="D583">
        <v>478.5</v>
      </c>
      <c r="E583">
        <v>397.37</v>
      </c>
      <c r="F583">
        <v>470.51</v>
      </c>
      <c r="G583">
        <v>903700</v>
      </c>
      <c r="H583" t="s">
        <v>7</v>
      </c>
      <c r="K583">
        <f>ETH[[#This Row],[Close]]-ETH[[#This Row],[Open]]</f>
        <v>65.319999999999993</v>
      </c>
      <c r="N583">
        <f>(K583/ETH[[#This Row],[Open]])*100</f>
        <v>16.120832202176754</v>
      </c>
    </row>
    <row r="584" spans="1:14" x14ac:dyDescent="0.25">
      <c r="A584" s="1" t="s">
        <v>11</v>
      </c>
      <c r="B584" s="1">
        <v>44148</v>
      </c>
      <c r="C584">
        <v>462.61</v>
      </c>
      <c r="D584">
        <v>477.78</v>
      </c>
      <c r="E584">
        <v>457.65</v>
      </c>
      <c r="F584">
        <v>476.29</v>
      </c>
      <c r="G584">
        <v>9851251</v>
      </c>
      <c r="H584" t="s">
        <v>7</v>
      </c>
      <c r="K584">
        <f>ETH[[#This Row],[Close]]-ETH[[#This Row],[Open]]</f>
        <v>13.680000000000007</v>
      </c>
      <c r="N584">
        <f>(K584/ETH[[#This Row],[Open]])*100</f>
        <v>2.9571345193575596</v>
      </c>
    </row>
    <row r="585" spans="1:14" x14ac:dyDescent="0.25">
      <c r="A585" s="1" t="s">
        <v>11</v>
      </c>
      <c r="B585" s="1">
        <v>44149</v>
      </c>
      <c r="C585">
        <v>476.38</v>
      </c>
      <c r="D585">
        <v>477.34</v>
      </c>
      <c r="E585">
        <v>452.6</v>
      </c>
      <c r="F585">
        <v>460.7</v>
      </c>
      <c r="G585">
        <v>9171552</v>
      </c>
      <c r="H585" t="s">
        <v>7</v>
      </c>
      <c r="K585">
        <f>ETH[[#This Row],[Close]]-ETH[[#This Row],[Open]]</f>
        <v>-15.680000000000007</v>
      </c>
      <c r="N585">
        <f>(K585/ETH[[#This Row],[Open]])*100</f>
        <v>-3.2914899869851815</v>
      </c>
    </row>
    <row r="586" spans="1:14" x14ac:dyDescent="0.25">
      <c r="A586" s="1" t="s">
        <v>11</v>
      </c>
      <c r="B586" s="1">
        <v>44146</v>
      </c>
      <c r="C586">
        <v>450.26</v>
      </c>
      <c r="D586">
        <v>476.08</v>
      </c>
      <c r="E586">
        <v>449.51</v>
      </c>
      <c r="F586">
        <v>463.33</v>
      </c>
      <c r="G586">
        <v>15126499</v>
      </c>
      <c r="H586" t="s">
        <v>7</v>
      </c>
      <c r="K586">
        <f>ETH[[#This Row],[Close]]-ETH[[#This Row],[Open]]</f>
        <v>13.069999999999993</v>
      </c>
      <c r="N586">
        <f>(K586/ETH[[#This Row],[Open]])*100</f>
        <v>2.9027672900102148</v>
      </c>
    </row>
    <row r="587" spans="1:14" x14ac:dyDescent="0.25">
      <c r="A587" s="1" t="s">
        <v>11</v>
      </c>
      <c r="B587" s="1">
        <v>43275</v>
      </c>
      <c r="C587">
        <v>474.14</v>
      </c>
      <c r="D587">
        <v>475.74</v>
      </c>
      <c r="E587">
        <v>419.56</v>
      </c>
      <c r="F587">
        <v>454.81</v>
      </c>
      <c r="G587">
        <v>2635797</v>
      </c>
      <c r="H587" t="s">
        <v>7</v>
      </c>
      <c r="K587">
        <f>ETH[[#This Row],[Close]]-ETH[[#This Row],[Open]]</f>
        <v>-19.329999999999984</v>
      </c>
      <c r="N587">
        <f>(K587/ETH[[#This Row],[Open]])*100</f>
        <v>-4.0768549373602703</v>
      </c>
    </row>
    <row r="588" spans="1:14" x14ac:dyDescent="0.25">
      <c r="A588" s="1" t="s">
        <v>11</v>
      </c>
      <c r="B588" s="1">
        <v>43287</v>
      </c>
      <c r="C588">
        <v>468.47</v>
      </c>
      <c r="D588">
        <v>474.58</v>
      </c>
      <c r="E588">
        <v>455.05</v>
      </c>
      <c r="F588">
        <v>469.9</v>
      </c>
      <c r="G588">
        <v>1745192</v>
      </c>
      <c r="H588" t="s">
        <v>7</v>
      </c>
      <c r="K588">
        <f>ETH[[#This Row],[Close]]-ETH[[#This Row],[Open]]</f>
        <v>1.42999999999995</v>
      </c>
      <c r="N588">
        <f>(K588/ETH[[#This Row],[Open]])*100</f>
        <v>0.30524900207055944</v>
      </c>
    </row>
    <row r="589" spans="1:14" x14ac:dyDescent="0.25">
      <c r="A589" s="1" t="s">
        <v>11</v>
      </c>
      <c r="B589" s="1">
        <v>43308</v>
      </c>
      <c r="C589">
        <v>462.79</v>
      </c>
      <c r="D589">
        <v>473.58</v>
      </c>
      <c r="E589">
        <v>457.36</v>
      </c>
      <c r="F589">
        <v>470.23</v>
      </c>
      <c r="G589">
        <v>1169568</v>
      </c>
      <c r="H589" t="s">
        <v>7</v>
      </c>
      <c r="K589">
        <f>ETH[[#This Row],[Close]]-ETH[[#This Row],[Open]]</f>
        <v>7.4399999999999977</v>
      </c>
      <c r="N589">
        <f>(K589/ETH[[#This Row],[Open]])*100</f>
        <v>1.6076406145335891</v>
      </c>
    </row>
    <row r="590" spans="1:14" x14ac:dyDescent="0.25">
      <c r="A590" s="1" t="s">
        <v>11</v>
      </c>
      <c r="B590" s="1">
        <v>43291</v>
      </c>
      <c r="C590">
        <v>471.77</v>
      </c>
      <c r="D590">
        <v>473.36</v>
      </c>
      <c r="E590">
        <v>429.39</v>
      </c>
      <c r="F590">
        <v>432.67</v>
      </c>
      <c r="G590">
        <v>1616790</v>
      </c>
      <c r="H590" t="s">
        <v>7</v>
      </c>
      <c r="K590">
        <f>ETH[[#This Row],[Close]]-ETH[[#This Row],[Open]]</f>
        <v>-39.099999999999966</v>
      </c>
      <c r="N590">
        <f>(K590/ETH[[#This Row],[Open]])*100</f>
        <v>-8.2879369184136262</v>
      </c>
    </row>
    <row r="591" spans="1:14" x14ac:dyDescent="0.25">
      <c r="A591" s="1" t="s">
        <v>11</v>
      </c>
      <c r="B591" s="1">
        <v>43303</v>
      </c>
      <c r="C591">
        <v>461.51</v>
      </c>
      <c r="D591">
        <v>472.88</v>
      </c>
      <c r="E591">
        <v>456.35</v>
      </c>
      <c r="F591">
        <v>459.02</v>
      </c>
      <c r="G591">
        <v>918810</v>
      </c>
      <c r="H591" t="s">
        <v>7</v>
      </c>
      <c r="K591">
        <f>ETH[[#This Row],[Close]]-ETH[[#This Row],[Open]]</f>
        <v>-2.4900000000000091</v>
      </c>
      <c r="N591">
        <f>(K591/ETH[[#This Row],[Open]])*100</f>
        <v>-0.53953327121839378</v>
      </c>
    </row>
    <row r="592" spans="1:14" x14ac:dyDescent="0.25">
      <c r="A592" s="1" t="s">
        <v>11</v>
      </c>
      <c r="B592" s="1">
        <v>43276</v>
      </c>
      <c r="C592">
        <v>454.81</v>
      </c>
      <c r="D592">
        <v>472.54</v>
      </c>
      <c r="E592">
        <v>437.08</v>
      </c>
      <c r="F592">
        <v>458.76</v>
      </c>
      <c r="G592">
        <v>4411355</v>
      </c>
      <c r="H592" t="s">
        <v>7</v>
      </c>
      <c r="K592">
        <f>ETH[[#This Row],[Close]]-ETH[[#This Row],[Open]]</f>
        <v>3.9499999999999886</v>
      </c>
      <c r="N592">
        <f>(K592/ETH[[#This Row],[Open]])*100</f>
        <v>0.86849453617994077</v>
      </c>
    </row>
    <row r="593" spans="1:14" x14ac:dyDescent="0.25">
      <c r="A593" s="1" t="s">
        <v>11</v>
      </c>
      <c r="B593" s="1">
        <v>43071</v>
      </c>
      <c r="C593">
        <v>460.67</v>
      </c>
      <c r="D593">
        <v>472</v>
      </c>
      <c r="E593">
        <v>447</v>
      </c>
      <c r="F593">
        <v>455.51</v>
      </c>
      <c r="G593">
        <v>473673</v>
      </c>
      <c r="H593" t="s">
        <v>7</v>
      </c>
      <c r="K593">
        <f>ETH[[#This Row],[Close]]-ETH[[#This Row],[Open]]</f>
        <v>-5.160000000000025</v>
      </c>
      <c r="N593">
        <f>(K593/ETH[[#This Row],[Open]])*100</f>
        <v>-1.1201076692643377</v>
      </c>
    </row>
    <row r="594" spans="1:14" x14ac:dyDescent="0.25">
      <c r="A594" s="1" t="s">
        <v>11</v>
      </c>
      <c r="B594" s="1">
        <v>43310</v>
      </c>
      <c r="C594">
        <v>468.89</v>
      </c>
      <c r="D594">
        <v>471.78</v>
      </c>
      <c r="E594">
        <v>462.04</v>
      </c>
      <c r="F594">
        <v>466.41</v>
      </c>
      <c r="G594">
        <v>1040966</v>
      </c>
      <c r="H594" t="s">
        <v>7</v>
      </c>
      <c r="K594">
        <f>ETH[[#This Row],[Close]]-ETH[[#This Row],[Open]]</f>
        <v>-2.4799999999999613</v>
      </c>
      <c r="N594">
        <f>(K594/ETH[[#This Row],[Open]])*100</f>
        <v>-0.52890869926847695</v>
      </c>
    </row>
    <row r="595" spans="1:14" x14ac:dyDescent="0.25">
      <c r="A595" s="1" t="s">
        <v>11</v>
      </c>
      <c r="B595" s="1">
        <v>43309</v>
      </c>
      <c r="C595">
        <v>470.24</v>
      </c>
      <c r="D595">
        <v>471.47</v>
      </c>
      <c r="E595">
        <v>461.55</v>
      </c>
      <c r="F595">
        <v>468.78</v>
      </c>
      <c r="G595">
        <v>1073442</v>
      </c>
      <c r="H595" t="s">
        <v>7</v>
      </c>
      <c r="K595">
        <f>ETH[[#This Row],[Close]]-ETH[[#This Row],[Open]]</f>
        <v>-1.4600000000000364</v>
      </c>
      <c r="N595">
        <f>(K595/ETH[[#This Row],[Open]])*100</f>
        <v>-0.3104797550187216</v>
      </c>
    </row>
    <row r="596" spans="1:14" x14ac:dyDescent="0.25">
      <c r="A596" s="1" t="s">
        <v>11</v>
      </c>
      <c r="B596" s="1">
        <v>43073</v>
      </c>
      <c r="C596">
        <v>459.49</v>
      </c>
      <c r="D596">
        <v>471.06</v>
      </c>
      <c r="E596">
        <v>439.27</v>
      </c>
      <c r="F596">
        <v>465</v>
      </c>
      <c r="G596">
        <v>431183</v>
      </c>
      <c r="H596" t="s">
        <v>7</v>
      </c>
      <c r="K596">
        <f>ETH[[#This Row],[Close]]-ETH[[#This Row],[Open]]</f>
        <v>5.5099999999999909</v>
      </c>
      <c r="N596">
        <f>(K596/ETH[[#This Row],[Open]])*100</f>
        <v>1.1991555855404885</v>
      </c>
    </row>
    <row r="597" spans="1:14" x14ac:dyDescent="0.25">
      <c r="A597" s="1" t="s">
        <v>11</v>
      </c>
      <c r="B597" s="1">
        <v>43304</v>
      </c>
      <c r="C597">
        <v>459.02</v>
      </c>
      <c r="D597">
        <v>470.37</v>
      </c>
      <c r="E597">
        <v>448.14</v>
      </c>
      <c r="F597">
        <v>450.56</v>
      </c>
      <c r="G597">
        <v>1321406</v>
      </c>
      <c r="H597" t="s">
        <v>7</v>
      </c>
      <c r="K597">
        <f>ETH[[#This Row],[Close]]-ETH[[#This Row],[Open]]</f>
        <v>-8.4599999999999795</v>
      </c>
      <c r="N597">
        <f>(K597/ETH[[#This Row],[Open]])*100</f>
        <v>-1.8430569474096947</v>
      </c>
    </row>
    <row r="598" spans="1:14" x14ac:dyDescent="0.25">
      <c r="A598" s="1" t="s">
        <v>11</v>
      </c>
      <c r="B598" s="1">
        <v>43301</v>
      </c>
      <c r="C598">
        <v>469.48</v>
      </c>
      <c r="D598">
        <v>469.74</v>
      </c>
      <c r="E598">
        <v>441.74</v>
      </c>
      <c r="F598">
        <v>449.38</v>
      </c>
      <c r="G598">
        <v>1516936</v>
      </c>
      <c r="H598" t="s">
        <v>7</v>
      </c>
      <c r="K598">
        <f>ETH[[#This Row],[Close]]-ETH[[#This Row],[Open]]</f>
        <v>-20.100000000000023</v>
      </c>
      <c r="N598">
        <f>(K598/ETH[[#This Row],[Open]])*100</f>
        <v>-4.2813325381272946</v>
      </c>
    </row>
    <row r="599" spans="1:14" x14ac:dyDescent="0.25">
      <c r="A599" s="1" t="s">
        <v>11</v>
      </c>
      <c r="B599" s="1">
        <v>44147</v>
      </c>
      <c r="C599">
        <v>463.33</v>
      </c>
      <c r="D599">
        <v>469.57</v>
      </c>
      <c r="E599">
        <v>452.44</v>
      </c>
      <c r="F599">
        <v>462.56</v>
      </c>
      <c r="G599">
        <v>9330199</v>
      </c>
      <c r="H599" t="s">
        <v>7</v>
      </c>
      <c r="K599">
        <f>ETH[[#This Row],[Close]]-ETH[[#This Row],[Open]]</f>
        <v>-0.76999999999998181</v>
      </c>
      <c r="N599">
        <f>(K599/ETH[[#This Row],[Open]])*100</f>
        <v>-0.1661882459586001</v>
      </c>
    </row>
    <row r="600" spans="1:14" x14ac:dyDescent="0.25">
      <c r="A600" s="1" t="s">
        <v>11</v>
      </c>
      <c r="B600" s="1">
        <v>43302</v>
      </c>
      <c r="C600">
        <v>449.44</v>
      </c>
      <c r="D600">
        <v>468.95</v>
      </c>
      <c r="E600">
        <v>443.04</v>
      </c>
      <c r="F600">
        <v>461.52</v>
      </c>
      <c r="G600">
        <v>972657</v>
      </c>
      <c r="H600" t="s">
        <v>7</v>
      </c>
      <c r="K600">
        <f>ETH[[#This Row],[Close]]-ETH[[#This Row],[Open]]</f>
        <v>12.079999999999984</v>
      </c>
      <c r="N600">
        <f>(K600/ETH[[#This Row],[Open]])*100</f>
        <v>2.6877892488430013</v>
      </c>
    </row>
    <row r="601" spans="1:14" x14ac:dyDescent="0.25">
      <c r="A601" s="1" t="s">
        <v>11</v>
      </c>
      <c r="B601" s="1">
        <v>43311</v>
      </c>
      <c r="C601">
        <v>466.41</v>
      </c>
      <c r="D601">
        <v>468.6</v>
      </c>
      <c r="E601">
        <v>447.06</v>
      </c>
      <c r="F601">
        <v>456.64</v>
      </c>
      <c r="G601">
        <v>1375386</v>
      </c>
      <c r="H601" t="s">
        <v>7</v>
      </c>
      <c r="K601">
        <f>ETH[[#This Row],[Close]]-ETH[[#This Row],[Open]]</f>
        <v>-9.7700000000000387</v>
      </c>
      <c r="N601">
        <f>(K601/ETH[[#This Row],[Open]])*100</f>
        <v>-2.094723526511018</v>
      </c>
    </row>
    <row r="602" spans="1:14" x14ac:dyDescent="0.25">
      <c r="A602" s="1" t="s">
        <v>11</v>
      </c>
      <c r="B602" s="1">
        <v>44142</v>
      </c>
      <c r="C602">
        <v>455.78</v>
      </c>
      <c r="D602">
        <v>467.88</v>
      </c>
      <c r="E602">
        <v>425.57</v>
      </c>
      <c r="F602">
        <v>435.4</v>
      </c>
      <c r="G602">
        <v>7779787</v>
      </c>
      <c r="H602" t="s">
        <v>7</v>
      </c>
      <c r="K602">
        <f>ETH[[#This Row],[Close]]-ETH[[#This Row],[Open]]</f>
        <v>-20.379999999999995</v>
      </c>
      <c r="N602">
        <f>(K602/ETH[[#This Row],[Open]])*100</f>
        <v>-4.4714555267892395</v>
      </c>
    </row>
    <row r="603" spans="1:14" x14ac:dyDescent="0.25">
      <c r="A603" s="1" t="s">
        <v>11</v>
      </c>
      <c r="B603" s="1">
        <v>43074</v>
      </c>
      <c r="C603">
        <v>465</v>
      </c>
      <c r="D603">
        <v>467.38</v>
      </c>
      <c r="E603">
        <v>444.17</v>
      </c>
      <c r="F603">
        <v>451.87</v>
      </c>
      <c r="G603">
        <v>656345</v>
      </c>
      <c r="H603" t="s">
        <v>7</v>
      </c>
      <c r="K603">
        <f>ETH[[#This Row],[Close]]-ETH[[#This Row],[Open]]</f>
        <v>-13.129999999999995</v>
      </c>
      <c r="N603">
        <f>(K603/ETH[[#This Row],[Open]])*100</f>
        <v>-2.8236559139784934</v>
      </c>
    </row>
    <row r="604" spans="1:14" x14ac:dyDescent="0.25">
      <c r="A604" s="1" t="s">
        <v>11</v>
      </c>
      <c r="B604" s="1">
        <v>43070</v>
      </c>
      <c r="C604">
        <v>432.21</v>
      </c>
      <c r="D604">
        <v>467</v>
      </c>
      <c r="E604">
        <v>413.96</v>
      </c>
      <c r="F604">
        <v>460.67</v>
      </c>
      <c r="G604">
        <v>594097</v>
      </c>
      <c r="H604" t="s">
        <v>7</v>
      </c>
      <c r="K604">
        <f>ETH[[#This Row],[Close]]-ETH[[#This Row],[Open]]</f>
        <v>28.460000000000036</v>
      </c>
      <c r="N604">
        <f>(K604/ETH[[#This Row],[Open]])*100</f>
        <v>6.5847620369727773</v>
      </c>
    </row>
    <row r="605" spans="1:14" x14ac:dyDescent="0.25">
      <c r="A605" s="1" t="s">
        <v>11</v>
      </c>
      <c r="B605" s="1">
        <v>44077</v>
      </c>
      <c r="C605">
        <v>439.14</v>
      </c>
      <c r="D605">
        <v>466.4</v>
      </c>
      <c r="E605">
        <v>376.99</v>
      </c>
      <c r="F605">
        <v>381.97</v>
      </c>
      <c r="G605">
        <v>33587816</v>
      </c>
      <c r="H605" t="s">
        <v>7</v>
      </c>
      <c r="K605">
        <f>ETH[[#This Row],[Close]]-ETH[[#This Row],[Open]]</f>
        <v>-57.169999999999959</v>
      </c>
      <c r="N605">
        <f>(K605/ETH[[#This Row],[Open]])*100</f>
        <v>-13.018627317028731</v>
      </c>
    </row>
    <row r="606" spans="1:14" x14ac:dyDescent="0.25">
      <c r="A606" s="1" t="s">
        <v>11</v>
      </c>
      <c r="B606" s="1">
        <v>44151</v>
      </c>
      <c r="C606">
        <v>448.18</v>
      </c>
      <c r="D606">
        <v>465.97</v>
      </c>
      <c r="E606">
        <v>445.82</v>
      </c>
      <c r="F606">
        <v>460.43</v>
      </c>
      <c r="G606">
        <v>5618443</v>
      </c>
      <c r="H606" t="s">
        <v>7</v>
      </c>
      <c r="K606">
        <f>ETH[[#This Row],[Close]]-ETH[[#This Row],[Open]]</f>
        <v>12.25</v>
      </c>
      <c r="N606">
        <f>(K606/ETH[[#This Row],[Open]])*100</f>
        <v>2.7332768084251864</v>
      </c>
    </row>
    <row r="607" spans="1:14" x14ac:dyDescent="0.25">
      <c r="A607" s="1" t="s">
        <v>11</v>
      </c>
      <c r="B607" s="1">
        <v>43187</v>
      </c>
      <c r="C607">
        <v>448.73</v>
      </c>
      <c r="D607">
        <v>465.09</v>
      </c>
      <c r="E607">
        <v>440.84</v>
      </c>
      <c r="F607">
        <v>446.84</v>
      </c>
      <c r="G607">
        <v>918122</v>
      </c>
      <c r="H607" t="s">
        <v>7</v>
      </c>
      <c r="K607">
        <f>ETH[[#This Row],[Close]]-ETH[[#This Row],[Open]]</f>
        <v>-1.8900000000000432</v>
      </c>
      <c r="N607">
        <f>(K607/ETH[[#This Row],[Open]])*100</f>
        <v>-0.42118868807524412</v>
      </c>
    </row>
    <row r="608" spans="1:14" x14ac:dyDescent="0.25">
      <c r="A608" s="1" t="s">
        <v>11</v>
      </c>
      <c r="B608" s="1">
        <v>43065</v>
      </c>
      <c r="C608">
        <v>464</v>
      </c>
      <c r="D608">
        <v>464</v>
      </c>
      <c r="E608">
        <v>464</v>
      </c>
      <c r="F608">
        <v>464</v>
      </c>
      <c r="G608">
        <v>0</v>
      </c>
      <c r="H608" t="s">
        <v>7</v>
      </c>
      <c r="K608">
        <f>ETH[[#This Row],[Close]]-ETH[[#This Row],[Open]]</f>
        <v>0</v>
      </c>
      <c r="N608">
        <f>(K608/ETH[[#This Row],[Open]])*100</f>
        <v>0</v>
      </c>
    </row>
    <row r="609" spans="1:14" x14ac:dyDescent="0.25">
      <c r="A609" s="1" t="s">
        <v>11</v>
      </c>
      <c r="B609" s="1">
        <v>44150</v>
      </c>
      <c r="C609">
        <v>460.75</v>
      </c>
      <c r="D609">
        <v>462.93</v>
      </c>
      <c r="E609">
        <v>440.44</v>
      </c>
      <c r="F609">
        <v>448.23</v>
      </c>
      <c r="G609">
        <v>9339065</v>
      </c>
      <c r="H609" t="s">
        <v>7</v>
      </c>
      <c r="K609">
        <f>ETH[[#This Row],[Close]]-ETH[[#This Row],[Open]]</f>
        <v>-12.519999999999982</v>
      </c>
      <c r="N609">
        <f>(K609/ETH[[#This Row],[Open]])*100</f>
        <v>-2.7173087357569141</v>
      </c>
    </row>
    <row r="610" spans="1:14" x14ac:dyDescent="0.25">
      <c r="A610" s="1" t="s">
        <v>11</v>
      </c>
      <c r="B610" s="1">
        <v>43079</v>
      </c>
      <c r="C610">
        <v>460.92</v>
      </c>
      <c r="D610">
        <v>460.92</v>
      </c>
      <c r="E610">
        <v>413.3</v>
      </c>
      <c r="F610">
        <v>429.24</v>
      </c>
      <c r="G610">
        <v>875795</v>
      </c>
      <c r="H610" t="s">
        <v>7</v>
      </c>
      <c r="K610">
        <f>ETH[[#This Row],[Close]]-ETH[[#This Row],[Open]]</f>
        <v>-31.680000000000007</v>
      </c>
      <c r="N610">
        <f>(K610/ETH[[#This Row],[Open]])*100</f>
        <v>-6.8732101015360589</v>
      </c>
    </row>
    <row r="611" spans="1:14" x14ac:dyDescent="0.25">
      <c r="A611" s="1" t="s">
        <v>11</v>
      </c>
      <c r="B611" s="1">
        <v>44143</v>
      </c>
      <c r="C611">
        <v>435.39</v>
      </c>
      <c r="D611">
        <v>460.09</v>
      </c>
      <c r="E611">
        <v>432.44</v>
      </c>
      <c r="F611">
        <v>454.68</v>
      </c>
      <c r="G611">
        <v>4817737</v>
      </c>
      <c r="H611" t="s">
        <v>7</v>
      </c>
      <c r="K611">
        <f>ETH[[#This Row],[Close]]-ETH[[#This Row],[Open]]</f>
        <v>19.29000000000002</v>
      </c>
      <c r="N611">
        <f>(K611/ETH[[#This Row],[Open]])*100</f>
        <v>4.4305105767243207</v>
      </c>
    </row>
    <row r="612" spans="1:14" x14ac:dyDescent="0.25">
      <c r="A612" s="1" t="s">
        <v>11</v>
      </c>
      <c r="B612" s="1">
        <v>43277</v>
      </c>
      <c r="C612">
        <v>458.76</v>
      </c>
      <c r="D612">
        <v>459.96</v>
      </c>
      <c r="E612">
        <v>429.87</v>
      </c>
      <c r="F612">
        <v>430.33</v>
      </c>
      <c r="G612">
        <v>5305186</v>
      </c>
      <c r="H612" t="s">
        <v>7</v>
      </c>
      <c r="K612">
        <f>ETH[[#This Row],[Close]]-ETH[[#This Row],[Open]]</f>
        <v>-28.430000000000007</v>
      </c>
      <c r="N612">
        <f>(K612/ETH[[#This Row],[Open]])*100</f>
        <v>-6.1971401168366924</v>
      </c>
    </row>
    <row r="613" spans="1:14" x14ac:dyDescent="0.25">
      <c r="A613" s="1" t="s">
        <v>11</v>
      </c>
      <c r="B613" s="1">
        <v>44144</v>
      </c>
      <c r="C613">
        <v>454.55</v>
      </c>
      <c r="D613">
        <v>458.51</v>
      </c>
      <c r="E613">
        <v>434.95</v>
      </c>
      <c r="F613">
        <v>444.33</v>
      </c>
      <c r="G613">
        <v>28845810</v>
      </c>
      <c r="H613" t="s">
        <v>7</v>
      </c>
      <c r="K613">
        <f>ETH[[#This Row],[Close]]-ETH[[#This Row],[Open]]</f>
        <v>-10.220000000000027</v>
      </c>
      <c r="N613">
        <f>(K613/ETH[[#This Row],[Open]])*100</f>
        <v>-2.2483775162248438</v>
      </c>
    </row>
    <row r="614" spans="1:14" x14ac:dyDescent="0.25">
      <c r="A614" s="1" t="s">
        <v>11</v>
      </c>
      <c r="B614" s="1">
        <v>44141</v>
      </c>
      <c r="C614">
        <v>416.59</v>
      </c>
      <c r="D614">
        <v>457.79</v>
      </c>
      <c r="E614">
        <v>415.08</v>
      </c>
      <c r="F614">
        <v>455.72</v>
      </c>
      <c r="G614">
        <v>6529694</v>
      </c>
      <c r="H614" t="s">
        <v>7</v>
      </c>
      <c r="K614">
        <f>ETH[[#This Row],[Close]]-ETH[[#This Row],[Open]]</f>
        <v>39.130000000000052</v>
      </c>
      <c r="N614">
        <f>(K614/ETH[[#This Row],[Open]])*100</f>
        <v>9.3929282988069929</v>
      </c>
    </row>
    <row r="615" spans="1:14" x14ac:dyDescent="0.25">
      <c r="A615" s="1" t="s">
        <v>11</v>
      </c>
      <c r="B615" s="1">
        <v>43281</v>
      </c>
      <c r="C615">
        <v>434.92</v>
      </c>
      <c r="D615">
        <v>457.49</v>
      </c>
      <c r="E615">
        <v>433.46</v>
      </c>
      <c r="F615">
        <v>452.67</v>
      </c>
      <c r="G615">
        <v>1820005</v>
      </c>
      <c r="H615" t="s">
        <v>7</v>
      </c>
      <c r="K615">
        <f>ETH[[#This Row],[Close]]-ETH[[#This Row],[Open]]</f>
        <v>17.75</v>
      </c>
      <c r="N615">
        <f>(K615/ETH[[#This Row],[Open]])*100</f>
        <v>4.0812103375333395</v>
      </c>
    </row>
    <row r="616" spans="1:14" x14ac:dyDescent="0.25">
      <c r="A616" s="1" t="s">
        <v>11</v>
      </c>
      <c r="B616" s="1">
        <v>43312</v>
      </c>
      <c r="C616">
        <v>456.65</v>
      </c>
      <c r="D616">
        <v>457.33</v>
      </c>
      <c r="E616">
        <v>427.81</v>
      </c>
      <c r="F616">
        <v>431.5</v>
      </c>
      <c r="G616">
        <v>1524618</v>
      </c>
      <c r="H616" t="s">
        <v>7</v>
      </c>
      <c r="K616">
        <f>ETH[[#This Row],[Close]]-ETH[[#This Row],[Open]]</f>
        <v>-25.149999999999977</v>
      </c>
      <c r="N616">
        <f>(K616/ETH[[#This Row],[Open]])*100</f>
        <v>-5.5075002737326137</v>
      </c>
    </row>
    <row r="617" spans="1:14" x14ac:dyDescent="0.25">
      <c r="A617" s="1" t="s">
        <v>11</v>
      </c>
      <c r="B617" s="1">
        <v>43282</v>
      </c>
      <c r="C617">
        <v>452.72</v>
      </c>
      <c r="D617">
        <v>456.02</v>
      </c>
      <c r="E617">
        <v>445.06</v>
      </c>
      <c r="F617">
        <v>452.57</v>
      </c>
      <c r="G617">
        <v>1669493</v>
      </c>
      <c r="H617" t="s">
        <v>7</v>
      </c>
      <c r="K617">
        <f>ETH[[#This Row],[Close]]-ETH[[#This Row],[Open]]</f>
        <v>-0.15000000000003411</v>
      </c>
      <c r="N617">
        <f>(K617/ETH[[#This Row],[Open]])*100</f>
        <v>-3.3133062378519637E-2</v>
      </c>
    </row>
    <row r="618" spans="1:14" x14ac:dyDescent="0.25">
      <c r="A618" s="1" t="s">
        <v>11</v>
      </c>
      <c r="B618" s="1">
        <v>43296</v>
      </c>
      <c r="C618">
        <v>434.09</v>
      </c>
      <c r="D618">
        <v>455.68</v>
      </c>
      <c r="E618">
        <v>432.59</v>
      </c>
      <c r="F618">
        <v>450.81</v>
      </c>
      <c r="G618">
        <v>916020</v>
      </c>
      <c r="H618" t="s">
        <v>7</v>
      </c>
      <c r="K618">
        <f>ETH[[#This Row],[Close]]-ETH[[#This Row],[Open]]</f>
        <v>16.720000000000027</v>
      </c>
      <c r="N618">
        <f>(K618/ETH[[#This Row],[Open]])*100</f>
        <v>3.8517358151535461</v>
      </c>
    </row>
    <row r="619" spans="1:14" x14ac:dyDescent="0.25">
      <c r="A619" s="1" t="s">
        <v>11</v>
      </c>
      <c r="B619" s="1">
        <v>43069</v>
      </c>
      <c r="C619">
        <v>420.34</v>
      </c>
      <c r="D619">
        <v>454.95</v>
      </c>
      <c r="E619">
        <v>385.4</v>
      </c>
      <c r="F619">
        <v>432.21</v>
      </c>
      <c r="G619">
        <v>785985</v>
      </c>
      <c r="H619" t="s">
        <v>7</v>
      </c>
      <c r="K619">
        <f>ETH[[#This Row],[Close]]-ETH[[#This Row],[Open]]</f>
        <v>11.870000000000005</v>
      </c>
      <c r="N619">
        <f>(K619/ETH[[#This Row],[Open]])*100</f>
        <v>2.8239044582956665</v>
      </c>
    </row>
    <row r="620" spans="1:14" x14ac:dyDescent="0.25">
      <c r="A620" s="1" t="s">
        <v>11</v>
      </c>
      <c r="B620" s="1">
        <v>44145</v>
      </c>
      <c r="C620">
        <v>444.38</v>
      </c>
      <c r="D620">
        <v>454.43</v>
      </c>
      <c r="E620">
        <v>439.5</v>
      </c>
      <c r="F620">
        <v>450.22</v>
      </c>
      <c r="G620">
        <v>20756160</v>
      </c>
      <c r="H620" t="s">
        <v>7</v>
      </c>
      <c r="K620">
        <f>ETH[[#This Row],[Close]]-ETH[[#This Row],[Open]]</f>
        <v>5.8400000000000318</v>
      </c>
      <c r="N620">
        <f>(K620/ETH[[#This Row],[Open]])*100</f>
        <v>1.3141905576308637</v>
      </c>
    </row>
    <row r="621" spans="1:14" x14ac:dyDescent="0.25">
      <c r="A621" s="1" t="s">
        <v>11</v>
      </c>
      <c r="B621" s="1">
        <v>43075</v>
      </c>
      <c r="C621">
        <v>451.87</v>
      </c>
      <c r="D621">
        <v>454.23</v>
      </c>
      <c r="E621">
        <v>403</v>
      </c>
      <c r="F621">
        <v>413.71</v>
      </c>
      <c r="G621">
        <v>1285158</v>
      </c>
      <c r="H621" t="s">
        <v>7</v>
      </c>
      <c r="K621">
        <f>ETH[[#This Row],[Close]]-ETH[[#This Row],[Open]]</f>
        <v>-38.160000000000025</v>
      </c>
      <c r="N621">
        <f>(K621/ETH[[#This Row],[Open]])*100</f>
        <v>-8.4449067209595725</v>
      </c>
    </row>
    <row r="622" spans="1:14" x14ac:dyDescent="0.25">
      <c r="A622" s="1" t="s">
        <v>11</v>
      </c>
      <c r="B622" s="1">
        <v>43077</v>
      </c>
      <c r="C622">
        <v>415.02</v>
      </c>
      <c r="D622">
        <v>453.61</v>
      </c>
      <c r="E622">
        <v>400.34</v>
      </c>
      <c r="F622">
        <v>442.19</v>
      </c>
      <c r="G622">
        <v>1116437</v>
      </c>
      <c r="H622" t="s">
        <v>7</v>
      </c>
      <c r="K622">
        <f>ETH[[#This Row],[Close]]-ETH[[#This Row],[Open]]</f>
        <v>27.170000000000016</v>
      </c>
      <c r="N622">
        <f>(K622/ETH[[#This Row],[Open]])*100</f>
        <v>6.5466724495205089</v>
      </c>
    </row>
    <row r="623" spans="1:14" x14ac:dyDescent="0.25">
      <c r="A623" s="1" t="s">
        <v>11</v>
      </c>
      <c r="B623" s="1">
        <v>43188</v>
      </c>
      <c r="C623">
        <v>446.86</v>
      </c>
      <c r="D623">
        <v>449.33</v>
      </c>
      <c r="E623">
        <v>380.85</v>
      </c>
      <c r="F623">
        <v>384.12</v>
      </c>
      <c r="G623">
        <v>2010324</v>
      </c>
      <c r="H623" t="s">
        <v>7</v>
      </c>
      <c r="K623">
        <f>ETH[[#This Row],[Close]]-ETH[[#This Row],[Open]]</f>
        <v>-62.740000000000009</v>
      </c>
      <c r="N623">
        <f>(K623/ETH[[#This Row],[Open]])*100</f>
        <v>-14.040191558877503</v>
      </c>
    </row>
    <row r="624" spans="1:14" x14ac:dyDescent="0.25">
      <c r="A624" s="1" t="s">
        <v>11</v>
      </c>
      <c r="B624" s="1">
        <v>43292</v>
      </c>
      <c r="C624">
        <v>432.67</v>
      </c>
      <c r="D624">
        <v>447.62</v>
      </c>
      <c r="E624">
        <v>425.6</v>
      </c>
      <c r="F624">
        <v>445.99</v>
      </c>
      <c r="G624">
        <v>1053365</v>
      </c>
      <c r="H624" t="s">
        <v>7</v>
      </c>
      <c r="K624">
        <f>ETH[[#This Row],[Close]]-ETH[[#This Row],[Open]]</f>
        <v>13.319999999999993</v>
      </c>
      <c r="N624">
        <f>(K624/ETH[[#This Row],[Open]])*100</f>
        <v>3.0785587168049537</v>
      </c>
    </row>
    <row r="625" spans="1:14" x14ac:dyDescent="0.25">
      <c r="A625" s="1" t="s">
        <v>11</v>
      </c>
      <c r="B625" s="1">
        <v>43293</v>
      </c>
      <c r="C625">
        <v>445.96</v>
      </c>
      <c r="D625">
        <v>446.27</v>
      </c>
      <c r="E625">
        <v>418.71</v>
      </c>
      <c r="F625">
        <v>430.84</v>
      </c>
      <c r="G625">
        <v>1551981</v>
      </c>
      <c r="H625" t="s">
        <v>7</v>
      </c>
      <c r="K625">
        <f>ETH[[#This Row],[Close]]-ETH[[#This Row],[Open]]</f>
        <v>-15.120000000000005</v>
      </c>
      <c r="N625">
        <f>(K625/ETH[[#This Row],[Open]])*100</f>
        <v>-3.390438604359137</v>
      </c>
    </row>
    <row r="626" spans="1:14" x14ac:dyDescent="0.25">
      <c r="A626" s="1" t="s">
        <v>11</v>
      </c>
      <c r="B626" s="1">
        <v>43278</v>
      </c>
      <c r="C626">
        <v>430.32</v>
      </c>
      <c r="D626">
        <v>445.38</v>
      </c>
      <c r="E626">
        <v>423.01</v>
      </c>
      <c r="F626">
        <v>442.16</v>
      </c>
      <c r="G626">
        <v>2021429</v>
      </c>
      <c r="H626" t="s">
        <v>7</v>
      </c>
      <c r="K626">
        <f>ETH[[#This Row],[Close]]-ETH[[#This Row],[Open]]</f>
        <v>11.840000000000032</v>
      </c>
      <c r="N626">
        <f>(K626/ETH[[#This Row],[Open]])*100</f>
        <v>2.751440788250612</v>
      </c>
    </row>
    <row r="627" spans="1:14" x14ac:dyDescent="0.25">
      <c r="A627" s="1" t="s">
        <v>11</v>
      </c>
      <c r="B627" s="1">
        <v>44060</v>
      </c>
      <c r="C627">
        <v>433.62</v>
      </c>
      <c r="D627">
        <v>444.86</v>
      </c>
      <c r="E627">
        <v>420.71</v>
      </c>
      <c r="F627">
        <v>430.56</v>
      </c>
      <c r="G627">
        <v>7828093</v>
      </c>
      <c r="H627" t="s">
        <v>7</v>
      </c>
      <c r="K627">
        <f>ETH[[#This Row],[Close]]-ETH[[#This Row],[Open]]</f>
        <v>-3.0600000000000023</v>
      </c>
      <c r="N627">
        <f>(K627/ETH[[#This Row],[Open]])*100</f>
        <v>-0.7056870070568706</v>
      </c>
    </row>
    <row r="628" spans="1:14" x14ac:dyDescent="0.25">
      <c r="A628" s="1" t="s">
        <v>11</v>
      </c>
      <c r="B628" s="1">
        <v>44057</v>
      </c>
      <c r="C628">
        <v>424.28</v>
      </c>
      <c r="D628">
        <v>443.74</v>
      </c>
      <c r="E628">
        <v>418.37</v>
      </c>
      <c r="F628">
        <v>438.03</v>
      </c>
      <c r="G628">
        <v>8670962</v>
      </c>
      <c r="H628" t="s">
        <v>7</v>
      </c>
      <c r="K628">
        <f>ETH[[#This Row],[Close]]-ETH[[#This Row],[Open]]</f>
        <v>13.75</v>
      </c>
      <c r="N628">
        <f>(K628/ETH[[#This Row],[Open]])*100</f>
        <v>3.2407843876685209</v>
      </c>
    </row>
    <row r="629" spans="1:14" x14ac:dyDescent="0.25">
      <c r="A629" s="1" t="s">
        <v>11</v>
      </c>
      <c r="B629" s="1">
        <v>43279</v>
      </c>
      <c r="C629">
        <v>442.16</v>
      </c>
      <c r="D629">
        <v>443.32</v>
      </c>
      <c r="E629">
        <v>418.62</v>
      </c>
      <c r="F629">
        <v>421.27</v>
      </c>
      <c r="G629">
        <v>1664622</v>
      </c>
      <c r="H629" t="s">
        <v>7</v>
      </c>
      <c r="K629">
        <f>ETH[[#This Row],[Close]]-ETH[[#This Row],[Open]]</f>
        <v>-20.890000000000043</v>
      </c>
      <c r="N629">
        <f>(K629/ETH[[#This Row],[Open]])*100</f>
        <v>-4.7245341053012577</v>
      </c>
    </row>
    <row r="630" spans="1:14" x14ac:dyDescent="0.25">
      <c r="A630" s="1" t="s">
        <v>11</v>
      </c>
      <c r="B630" s="1">
        <v>44058</v>
      </c>
      <c r="C630">
        <v>438.04</v>
      </c>
      <c r="D630">
        <v>442.7</v>
      </c>
      <c r="E630">
        <v>428.75</v>
      </c>
      <c r="F630">
        <v>432.18</v>
      </c>
      <c r="G630">
        <v>7274350</v>
      </c>
      <c r="H630" t="s">
        <v>7</v>
      </c>
      <c r="K630">
        <f>ETH[[#This Row],[Close]]-ETH[[#This Row],[Open]]</f>
        <v>-5.8600000000000136</v>
      </c>
      <c r="N630">
        <f>(K630/ETH[[#This Row],[Open]])*100</f>
        <v>-1.3377773719295072</v>
      </c>
    </row>
    <row r="631" spans="1:14" x14ac:dyDescent="0.25">
      <c r="A631" s="1" t="s">
        <v>11</v>
      </c>
      <c r="B631" s="1">
        <v>43294</v>
      </c>
      <c r="C631">
        <v>430.86</v>
      </c>
      <c r="D631">
        <v>442.02</v>
      </c>
      <c r="E631">
        <v>425.77</v>
      </c>
      <c r="F631">
        <v>432.85</v>
      </c>
      <c r="G631">
        <v>1236944</v>
      </c>
      <c r="H631" t="s">
        <v>7</v>
      </c>
      <c r="K631">
        <f>ETH[[#This Row],[Close]]-ETH[[#This Row],[Open]]</f>
        <v>1.9900000000000091</v>
      </c>
      <c r="N631">
        <f>(K631/ETH[[#This Row],[Open]])*100</f>
        <v>0.46186696374692687</v>
      </c>
    </row>
    <row r="632" spans="1:14" x14ac:dyDescent="0.25">
      <c r="A632" s="1" t="s">
        <v>11</v>
      </c>
      <c r="B632" s="1">
        <v>43280</v>
      </c>
      <c r="C632">
        <v>421.23</v>
      </c>
      <c r="D632">
        <v>441.29</v>
      </c>
      <c r="E632">
        <v>406.12</v>
      </c>
      <c r="F632">
        <v>435.37</v>
      </c>
      <c r="G632">
        <v>1783001</v>
      </c>
      <c r="H632" t="s">
        <v>7</v>
      </c>
      <c r="K632">
        <f>ETH[[#This Row],[Close]]-ETH[[#This Row],[Open]]</f>
        <v>14.139999999999986</v>
      </c>
      <c r="N632">
        <f>(K632/ETH[[#This Row],[Open]])*100</f>
        <v>3.356835932863278</v>
      </c>
    </row>
    <row r="633" spans="1:14" x14ac:dyDescent="0.25">
      <c r="A633" s="1" t="s">
        <v>11</v>
      </c>
      <c r="B633" s="1">
        <v>43295</v>
      </c>
      <c r="C633">
        <v>432.88</v>
      </c>
      <c r="D633">
        <v>439.94</v>
      </c>
      <c r="E633">
        <v>429.89</v>
      </c>
      <c r="F633">
        <v>434.09</v>
      </c>
      <c r="G633">
        <v>932649</v>
      </c>
      <c r="H633" t="s">
        <v>7</v>
      </c>
      <c r="K633">
        <f>ETH[[#This Row],[Close]]-ETH[[#This Row],[Open]]</f>
        <v>1.2099999999999795</v>
      </c>
      <c r="N633">
        <f>(K633/ETH[[#This Row],[Open]])*100</f>
        <v>0.27952319349472826</v>
      </c>
    </row>
    <row r="634" spans="1:14" x14ac:dyDescent="0.25">
      <c r="A634" s="1" t="s">
        <v>11</v>
      </c>
      <c r="B634" s="1">
        <v>44074</v>
      </c>
      <c r="C634">
        <v>428.81</v>
      </c>
      <c r="D634">
        <v>438.71</v>
      </c>
      <c r="E634">
        <v>418.35</v>
      </c>
      <c r="F634">
        <v>433.9</v>
      </c>
      <c r="G634">
        <v>7887926</v>
      </c>
      <c r="H634" t="s">
        <v>7</v>
      </c>
      <c r="K634">
        <f>ETH[[#This Row],[Close]]-ETH[[#This Row],[Open]]</f>
        <v>5.089999999999975</v>
      </c>
      <c r="N634">
        <f>(K634/ETH[[#This Row],[Open]])*100</f>
        <v>1.187005900048967</v>
      </c>
    </row>
    <row r="635" spans="1:14" x14ac:dyDescent="0.25">
      <c r="A635" s="1" t="s">
        <v>11</v>
      </c>
      <c r="B635" s="1">
        <v>44059</v>
      </c>
      <c r="C635">
        <v>432.22</v>
      </c>
      <c r="D635">
        <v>436.58</v>
      </c>
      <c r="E635">
        <v>413.22</v>
      </c>
      <c r="F635">
        <v>433.63</v>
      </c>
      <c r="G635">
        <v>7015016</v>
      </c>
      <c r="H635" t="s">
        <v>7</v>
      </c>
      <c r="K635">
        <f>ETH[[#This Row],[Close]]-ETH[[#This Row],[Open]]</f>
        <v>1.4099999999999682</v>
      </c>
      <c r="N635">
        <f>(K635/ETH[[#This Row],[Open]])*100</f>
        <v>0.32622275692933417</v>
      </c>
    </row>
    <row r="636" spans="1:14" x14ac:dyDescent="0.25">
      <c r="A636" s="1" t="s">
        <v>11</v>
      </c>
      <c r="B636" s="1">
        <v>43313</v>
      </c>
      <c r="C636">
        <v>431.88</v>
      </c>
      <c r="D636">
        <v>434.43</v>
      </c>
      <c r="E636">
        <v>407.96</v>
      </c>
      <c r="F636">
        <v>420.3</v>
      </c>
      <c r="G636">
        <v>1640606</v>
      </c>
      <c r="H636" t="s">
        <v>7</v>
      </c>
      <c r="K636">
        <f>ETH[[#This Row],[Close]]-ETH[[#This Row],[Open]]</f>
        <v>-11.579999999999984</v>
      </c>
      <c r="N636">
        <f>(K636/ETH[[#This Row],[Open]])*100</f>
        <v>-2.6813003612114441</v>
      </c>
    </row>
    <row r="637" spans="1:14" x14ac:dyDescent="0.25">
      <c r="A637" s="1" t="s">
        <v>11</v>
      </c>
      <c r="B637" s="1">
        <v>44061</v>
      </c>
      <c r="C637">
        <v>430.63</v>
      </c>
      <c r="D637">
        <v>433.65</v>
      </c>
      <c r="E637">
        <v>415.45</v>
      </c>
      <c r="F637">
        <v>422.16</v>
      </c>
      <c r="G637">
        <v>8182539</v>
      </c>
      <c r="H637" t="s">
        <v>7</v>
      </c>
      <c r="K637">
        <f>ETH[[#This Row],[Close]]-ETH[[#This Row],[Open]]</f>
        <v>-8.4699999999999704</v>
      </c>
      <c r="N637">
        <f>(K637/ETH[[#This Row],[Open]])*100</f>
        <v>-1.9668857255648633</v>
      </c>
    </row>
    <row r="638" spans="1:14" x14ac:dyDescent="0.25">
      <c r="A638" s="1" t="s">
        <v>11</v>
      </c>
      <c r="B638" s="1">
        <v>43201</v>
      </c>
      <c r="C638">
        <v>415.43</v>
      </c>
      <c r="D638">
        <v>433.25</v>
      </c>
      <c r="E638">
        <v>412.35</v>
      </c>
      <c r="F638">
        <v>430.14</v>
      </c>
      <c r="G638">
        <v>827170</v>
      </c>
      <c r="H638" t="s">
        <v>7</v>
      </c>
      <c r="K638">
        <f>ETH[[#This Row],[Close]]-ETH[[#This Row],[Open]]</f>
        <v>14.70999999999998</v>
      </c>
      <c r="N638">
        <f>(K638/ETH[[#This Row],[Open]])*100</f>
        <v>3.54090941915605</v>
      </c>
    </row>
    <row r="639" spans="1:14" x14ac:dyDescent="0.25">
      <c r="A639" s="1" t="s">
        <v>11</v>
      </c>
      <c r="B639" s="1">
        <v>43199</v>
      </c>
      <c r="C639">
        <v>400.67</v>
      </c>
      <c r="D639">
        <v>430.85</v>
      </c>
      <c r="E639">
        <v>388.05</v>
      </c>
      <c r="F639">
        <v>399.05</v>
      </c>
      <c r="G639">
        <v>1300032</v>
      </c>
      <c r="H639" t="s">
        <v>7</v>
      </c>
      <c r="K639">
        <f>ETH[[#This Row],[Close]]-ETH[[#This Row],[Open]]</f>
        <v>-1.6200000000000045</v>
      </c>
      <c r="N639">
        <f>(K639/ETH[[#This Row],[Open]])*100</f>
        <v>-0.40432275937804291</v>
      </c>
    </row>
    <row r="640" spans="1:14" x14ac:dyDescent="0.25">
      <c r="A640" s="1" t="s">
        <v>11</v>
      </c>
      <c r="B640" s="1">
        <v>44056</v>
      </c>
      <c r="C640">
        <v>387.15</v>
      </c>
      <c r="D640">
        <v>430.33</v>
      </c>
      <c r="E640">
        <v>377.57</v>
      </c>
      <c r="F640">
        <v>424.31</v>
      </c>
      <c r="G640">
        <v>12040059</v>
      </c>
      <c r="H640" t="s">
        <v>7</v>
      </c>
      <c r="K640">
        <f>ETH[[#This Row],[Close]]-ETH[[#This Row],[Open]]</f>
        <v>37.160000000000025</v>
      </c>
      <c r="N640">
        <f>(K640/ETH[[#This Row],[Open]])*100</f>
        <v>9.5983468939687526</v>
      </c>
    </row>
    <row r="641" spans="1:14" x14ac:dyDescent="0.25">
      <c r="A641" s="1" t="s">
        <v>11</v>
      </c>
      <c r="B641" s="1">
        <v>44073</v>
      </c>
      <c r="C641">
        <v>398.8</v>
      </c>
      <c r="D641">
        <v>429.59</v>
      </c>
      <c r="E641">
        <v>398.47</v>
      </c>
      <c r="F641">
        <v>428.86</v>
      </c>
      <c r="G641">
        <v>6666730</v>
      </c>
      <c r="H641" t="s">
        <v>7</v>
      </c>
      <c r="K641">
        <f>ETH[[#This Row],[Close]]-ETH[[#This Row],[Open]]</f>
        <v>30.060000000000002</v>
      </c>
      <c r="N641">
        <f>(K641/ETH[[#This Row],[Open]])*100</f>
        <v>7.5376128385155461</v>
      </c>
    </row>
    <row r="642" spans="1:14" x14ac:dyDescent="0.25">
      <c r="A642" s="1" t="s">
        <v>11</v>
      </c>
      <c r="B642" s="1">
        <v>43076</v>
      </c>
      <c r="C642">
        <v>413.71</v>
      </c>
      <c r="D642">
        <v>429</v>
      </c>
      <c r="E642">
        <v>390</v>
      </c>
      <c r="F642">
        <v>415.02</v>
      </c>
      <c r="G642">
        <v>1127007</v>
      </c>
      <c r="H642" t="s">
        <v>7</v>
      </c>
      <c r="K642">
        <f>ETH[[#This Row],[Close]]-ETH[[#This Row],[Open]]</f>
        <v>1.3100000000000023</v>
      </c>
      <c r="N642">
        <f>(K642/ETH[[#This Row],[Open]])*100</f>
        <v>0.31664692659109095</v>
      </c>
    </row>
    <row r="643" spans="1:14" x14ac:dyDescent="0.25">
      <c r="A643" s="1" t="s">
        <v>11</v>
      </c>
      <c r="B643" s="1">
        <v>44062</v>
      </c>
      <c r="C643">
        <v>422.1</v>
      </c>
      <c r="D643">
        <v>426.65</v>
      </c>
      <c r="E643">
        <v>394.51</v>
      </c>
      <c r="F643">
        <v>407.44</v>
      </c>
      <c r="G643">
        <v>8443071</v>
      </c>
      <c r="H643" t="s">
        <v>7</v>
      </c>
      <c r="K643">
        <f>ETH[[#This Row],[Close]]-ETH[[#This Row],[Open]]</f>
        <v>-14.660000000000025</v>
      </c>
      <c r="N643">
        <f>(K643/ETH[[#This Row],[Open]])*100</f>
        <v>-3.4731106372897473</v>
      </c>
    </row>
    <row r="644" spans="1:14" x14ac:dyDescent="0.25">
      <c r="A644" s="1" t="s">
        <v>11</v>
      </c>
      <c r="B644" s="1">
        <v>43062</v>
      </c>
      <c r="C644">
        <v>380.48</v>
      </c>
      <c r="D644">
        <v>426.27</v>
      </c>
      <c r="E644">
        <v>374.34</v>
      </c>
      <c r="F644">
        <v>405.19</v>
      </c>
      <c r="G644">
        <v>925005</v>
      </c>
      <c r="H644" t="s">
        <v>7</v>
      </c>
      <c r="K644">
        <f>ETH[[#This Row],[Close]]-ETH[[#This Row],[Open]]</f>
        <v>24.70999999999998</v>
      </c>
      <c r="N644">
        <f>(K644/ETH[[#This Row],[Open]])*100</f>
        <v>6.4944280908326268</v>
      </c>
    </row>
    <row r="645" spans="1:14" x14ac:dyDescent="0.25">
      <c r="A645" s="1" t="s">
        <v>11</v>
      </c>
      <c r="B645" s="1">
        <v>43314</v>
      </c>
      <c r="C645">
        <v>420.33</v>
      </c>
      <c r="D645">
        <v>424.51</v>
      </c>
      <c r="E645">
        <v>408.21</v>
      </c>
      <c r="F645">
        <v>411</v>
      </c>
      <c r="G645">
        <v>1317479</v>
      </c>
      <c r="H645" t="s">
        <v>7</v>
      </c>
      <c r="K645">
        <f>ETH[[#This Row],[Close]]-ETH[[#This Row],[Open]]</f>
        <v>-9.3299999999999841</v>
      </c>
      <c r="N645">
        <f>(K645/ETH[[#This Row],[Open]])*100</f>
        <v>-2.2196845335807542</v>
      </c>
    </row>
    <row r="646" spans="1:14" x14ac:dyDescent="0.25">
      <c r="A646" s="1" t="s">
        <v>11</v>
      </c>
      <c r="B646" s="1">
        <v>44126</v>
      </c>
      <c r="C646">
        <v>391.39</v>
      </c>
      <c r="D646">
        <v>420.12</v>
      </c>
      <c r="E646">
        <v>391.21</v>
      </c>
      <c r="F646">
        <v>414.05</v>
      </c>
      <c r="G646">
        <v>12649307</v>
      </c>
      <c r="H646" t="s">
        <v>7</v>
      </c>
      <c r="K646">
        <f>ETH[[#This Row],[Close]]-ETH[[#This Row],[Open]]</f>
        <v>22.660000000000025</v>
      </c>
      <c r="N646">
        <f>(K646/ETH[[#This Row],[Open]])*100</f>
        <v>5.78962160504868</v>
      </c>
    </row>
    <row r="647" spans="1:14" x14ac:dyDescent="0.25">
      <c r="A647" s="1" t="s">
        <v>11</v>
      </c>
      <c r="B647" s="1">
        <v>44140</v>
      </c>
      <c r="C647">
        <v>402.5</v>
      </c>
      <c r="D647">
        <v>419.94</v>
      </c>
      <c r="E647">
        <v>396.46</v>
      </c>
      <c r="F647">
        <v>416.63</v>
      </c>
      <c r="G647">
        <v>7043761</v>
      </c>
      <c r="H647" t="s">
        <v>7</v>
      </c>
      <c r="K647">
        <f>ETH[[#This Row],[Close]]-ETH[[#This Row],[Open]]</f>
        <v>14.129999999999995</v>
      </c>
      <c r="N647">
        <f>(K647/ETH[[#This Row],[Open]])*100</f>
        <v>3.5105590062111789</v>
      </c>
    </row>
    <row r="648" spans="1:14" x14ac:dyDescent="0.25">
      <c r="A648" s="1" t="s">
        <v>11</v>
      </c>
      <c r="B648" s="1">
        <v>43315</v>
      </c>
      <c r="C648">
        <v>411</v>
      </c>
      <c r="D648">
        <v>419.74</v>
      </c>
      <c r="E648">
        <v>398.1</v>
      </c>
      <c r="F648">
        <v>417.58</v>
      </c>
      <c r="G648">
        <v>1428967</v>
      </c>
      <c r="H648" t="s">
        <v>7</v>
      </c>
      <c r="K648">
        <f>ETH[[#This Row],[Close]]-ETH[[#This Row],[Open]]</f>
        <v>6.5799999999999841</v>
      </c>
      <c r="N648">
        <f>(K648/ETH[[#This Row],[Open]])*100</f>
        <v>1.6009732360097284</v>
      </c>
    </row>
    <row r="649" spans="1:14" x14ac:dyDescent="0.25">
      <c r="A649" s="1" t="s">
        <v>11</v>
      </c>
      <c r="B649" s="1">
        <v>43316</v>
      </c>
      <c r="C649">
        <v>417.58</v>
      </c>
      <c r="D649">
        <v>419.7</v>
      </c>
      <c r="E649">
        <v>402.52</v>
      </c>
      <c r="F649">
        <v>407.09</v>
      </c>
      <c r="G649">
        <v>1140198</v>
      </c>
      <c r="H649" t="s">
        <v>7</v>
      </c>
      <c r="K649">
        <f>ETH[[#This Row],[Close]]-ETH[[#This Row],[Open]]</f>
        <v>-10.490000000000009</v>
      </c>
      <c r="N649">
        <f>(K649/ETH[[#This Row],[Open]])*100</f>
        <v>-2.5120934910675818</v>
      </c>
    </row>
    <row r="650" spans="1:14" x14ac:dyDescent="0.25">
      <c r="A650" s="1" t="s">
        <v>11</v>
      </c>
      <c r="B650" s="1">
        <v>44127</v>
      </c>
      <c r="C650">
        <v>414.12</v>
      </c>
      <c r="D650">
        <v>419.11</v>
      </c>
      <c r="E650">
        <v>402.91</v>
      </c>
      <c r="F650">
        <v>408.52</v>
      </c>
      <c r="G650">
        <v>8175907</v>
      </c>
      <c r="H650" t="s">
        <v>7</v>
      </c>
      <c r="K650">
        <f>ETH[[#This Row],[Close]]-ETH[[#This Row],[Open]]</f>
        <v>-5.6000000000000227</v>
      </c>
      <c r="N650">
        <f>(K650/ETH[[#This Row],[Open]])*100</f>
        <v>-1.3522650439486195</v>
      </c>
    </row>
    <row r="651" spans="1:14" x14ac:dyDescent="0.25">
      <c r="A651" s="1" t="s">
        <v>11</v>
      </c>
      <c r="B651" s="1">
        <v>43190</v>
      </c>
      <c r="C651">
        <v>393.75</v>
      </c>
      <c r="D651">
        <v>419.07</v>
      </c>
      <c r="E651">
        <v>390.09</v>
      </c>
      <c r="F651">
        <v>393.96</v>
      </c>
      <c r="G651">
        <v>1210669</v>
      </c>
      <c r="H651" t="s">
        <v>7</v>
      </c>
      <c r="K651">
        <f>ETH[[#This Row],[Close]]-ETH[[#This Row],[Open]]</f>
        <v>0.20999999999997954</v>
      </c>
      <c r="N651">
        <f>(K651/ETH[[#This Row],[Open]])*100</f>
        <v>5.3333333333328133E-2</v>
      </c>
    </row>
    <row r="652" spans="1:14" x14ac:dyDescent="0.25">
      <c r="A652" s="1" t="s">
        <v>11</v>
      </c>
      <c r="B652" s="1">
        <v>44063</v>
      </c>
      <c r="C652">
        <v>407.39</v>
      </c>
      <c r="D652">
        <v>418.92</v>
      </c>
      <c r="E652">
        <v>402.8</v>
      </c>
      <c r="F652">
        <v>416.05</v>
      </c>
      <c r="G652">
        <v>6227504</v>
      </c>
      <c r="H652" t="s">
        <v>7</v>
      </c>
      <c r="K652">
        <f>ETH[[#This Row],[Close]]-ETH[[#This Row],[Open]]</f>
        <v>8.660000000000025</v>
      </c>
      <c r="N652">
        <f>(K652/ETH[[#This Row],[Open]])*100</f>
        <v>2.1257271901617676</v>
      </c>
    </row>
    <row r="653" spans="1:14" x14ac:dyDescent="0.25">
      <c r="A653" s="1" t="s">
        <v>11</v>
      </c>
      <c r="B653" s="1">
        <v>43193</v>
      </c>
      <c r="C653">
        <v>385.02</v>
      </c>
      <c r="D653">
        <v>418.78</v>
      </c>
      <c r="E653">
        <v>380.89</v>
      </c>
      <c r="F653">
        <v>415.55</v>
      </c>
      <c r="G653">
        <v>1060683</v>
      </c>
      <c r="H653" t="s">
        <v>7</v>
      </c>
      <c r="K653">
        <f>ETH[[#This Row],[Close]]-ETH[[#This Row],[Open]]</f>
        <v>30.53000000000003</v>
      </c>
      <c r="N653">
        <f>(K653/ETH[[#This Row],[Open]])*100</f>
        <v>7.9294582099631263</v>
      </c>
    </row>
    <row r="654" spans="1:14" x14ac:dyDescent="0.25">
      <c r="A654" s="1" t="s">
        <v>11</v>
      </c>
      <c r="B654" s="1">
        <v>44064</v>
      </c>
      <c r="C654">
        <v>416.05</v>
      </c>
      <c r="D654">
        <v>418.72</v>
      </c>
      <c r="E654">
        <v>385.21</v>
      </c>
      <c r="F654">
        <v>387.99</v>
      </c>
      <c r="G654">
        <v>7616900</v>
      </c>
      <c r="H654" t="s">
        <v>7</v>
      </c>
      <c r="K654">
        <f>ETH[[#This Row],[Close]]-ETH[[#This Row],[Open]]</f>
        <v>-28.060000000000002</v>
      </c>
      <c r="N654">
        <f>(K654/ETH[[#This Row],[Open]])*100</f>
        <v>-6.7443816848936429</v>
      </c>
    </row>
    <row r="655" spans="1:14" x14ac:dyDescent="0.25">
      <c r="A655" s="1" t="s">
        <v>11</v>
      </c>
      <c r="B655" s="1">
        <v>43200</v>
      </c>
      <c r="C655">
        <v>399.04</v>
      </c>
      <c r="D655">
        <v>417.84</v>
      </c>
      <c r="E655">
        <v>391.81</v>
      </c>
      <c r="F655">
        <v>415.45</v>
      </c>
      <c r="G655">
        <v>709221</v>
      </c>
      <c r="H655" t="s">
        <v>7</v>
      </c>
      <c r="K655">
        <f>ETH[[#This Row],[Close]]-ETH[[#This Row],[Open]]</f>
        <v>16.409999999999968</v>
      </c>
      <c r="N655">
        <f>(K655/ETH[[#This Row],[Open]])*100</f>
        <v>4.1123696872493909</v>
      </c>
    </row>
    <row r="656" spans="1:14" x14ac:dyDescent="0.25">
      <c r="A656" s="1" t="s">
        <v>11</v>
      </c>
      <c r="B656" s="1">
        <v>44129</v>
      </c>
      <c r="C656">
        <v>412.44</v>
      </c>
      <c r="D656">
        <v>417.07</v>
      </c>
      <c r="E656">
        <v>403.95</v>
      </c>
      <c r="F656">
        <v>406.09</v>
      </c>
      <c r="G656">
        <v>3054455</v>
      </c>
      <c r="H656" t="s">
        <v>7</v>
      </c>
      <c r="K656">
        <f>ETH[[#This Row],[Close]]-ETH[[#This Row],[Open]]</f>
        <v>-6.3500000000000227</v>
      </c>
      <c r="N656">
        <f>(K656/ETH[[#This Row],[Open]])*100</f>
        <v>-1.5396178838134087</v>
      </c>
    </row>
    <row r="657" spans="1:14" x14ac:dyDescent="0.25">
      <c r="A657" s="1" t="s">
        <v>11</v>
      </c>
      <c r="B657" s="1">
        <v>43194</v>
      </c>
      <c r="C657">
        <v>415.58</v>
      </c>
      <c r="D657">
        <v>416.38</v>
      </c>
      <c r="E657">
        <v>371.35</v>
      </c>
      <c r="F657">
        <v>378.68</v>
      </c>
      <c r="G657">
        <v>1123929</v>
      </c>
      <c r="H657" t="s">
        <v>7</v>
      </c>
      <c r="K657">
        <f>ETH[[#This Row],[Close]]-ETH[[#This Row],[Open]]</f>
        <v>-36.899999999999977</v>
      </c>
      <c r="N657">
        <f>(K657/ETH[[#This Row],[Open]])*100</f>
        <v>-8.8791568410414321</v>
      </c>
    </row>
    <row r="658" spans="1:14" x14ac:dyDescent="0.25">
      <c r="A658" s="1" t="s">
        <v>11</v>
      </c>
      <c r="B658" s="1">
        <v>44128</v>
      </c>
      <c r="C658">
        <v>408.59</v>
      </c>
      <c r="D658">
        <v>416.28</v>
      </c>
      <c r="E658">
        <v>407.74</v>
      </c>
      <c r="F658">
        <v>411.92</v>
      </c>
      <c r="G658">
        <v>2675342</v>
      </c>
      <c r="H658" t="s">
        <v>7</v>
      </c>
      <c r="K658">
        <f>ETH[[#This Row],[Close]]-ETH[[#This Row],[Open]]</f>
        <v>3.3300000000000409</v>
      </c>
      <c r="N658">
        <f>(K658/ETH[[#This Row],[Open]])*100</f>
        <v>0.81499791967498991</v>
      </c>
    </row>
    <row r="659" spans="1:14" x14ac:dyDescent="0.25">
      <c r="A659" s="1" t="s">
        <v>11</v>
      </c>
      <c r="B659" s="1">
        <v>44045</v>
      </c>
      <c r="C659">
        <v>387.15</v>
      </c>
      <c r="D659">
        <v>415.08</v>
      </c>
      <c r="E659">
        <v>335.76</v>
      </c>
      <c r="F659">
        <v>372.08</v>
      </c>
      <c r="G659">
        <v>16375385</v>
      </c>
      <c r="H659" t="s">
        <v>7</v>
      </c>
      <c r="K659">
        <f>ETH[[#This Row],[Close]]-ETH[[#This Row],[Open]]</f>
        <v>-15.069999999999993</v>
      </c>
      <c r="N659">
        <f>(K659/ETH[[#This Row],[Open]])*100</f>
        <v>-3.8925481079684863</v>
      </c>
    </row>
    <row r="660" spans="1:14" x14ac:dyDescent="0.25">
      <c r="A660" s="1" t="s">
        <v>11</v>
      </c>
      <c r="B660" s="1">
        <v>43318</v>
      </c>
      <c r="C660">
        <v>408.81</v>
      </c>
      <c r="D660">
        <v>413.4</v>
      </c>
      <c r="E660">
        <v>401.66</v>
      </c>
      <c r="F660">
        <v>405.4</v>
      </c>
      <c r="G660">
        <v>1020328</v>
      </c>
      <c r="H660" t="s">
        <v>7</v>
      </c>
      <c r="K660">
        <f>ETH[[#This Row],[Close]]-ETH[[#This Row],[Open]]</f>
        <v>-3.410000000000025</v>
      </c>
      <c r="N660">
        <f>(K660/ETH[[#This Row],[Open]])*100</f>
        <v>-0.8341283236711492</v>
      </c>
    </row>
    <row r="661" spans="1:14" x14ac:dyDescent="0.25">
      <c r="A661" s="1" t="s">
        <v>11</v>
      </c>
      <c r="B661" s="1">
        <v>43317</v>
      </c>
      <c r="C661">
        <v>407.11</v>
      </c>
      <c r="D661">
        <v>412.51</v>
      </c>
      <c r="E661">
        <v>401.22</v>
      </c>
      <c r="F661">
        <v>408.85</v>
      </c>
      <c r="G661">
        <v>1021724</v>
      </c>
      <c r="H661" t="s">
        <v>7</v>
      </c>
      <c r="K661">
        <f>ETH[[#This Row],[Close]]-ETH[[#This Row],[Open]]</f>
        <v>1.7400000000000091</v>
      </c>
      <c r="N661">
        <f>(K661/ETH[[#This Row],[Open]])*100</f>
        <v>0.42740291321756013</v>
      </c>
    </row>
    <row r="662" spans="1:14" x14ac:dyDescent="0.25">
      <c r="A662" s="1" t="s">
        <v>11</v>
      </c>
      <c r="B662" s="1">
        <v>42898</v>
      </c>
      <c r="C662">
        <v>336.33</v>
      </c>
      <c r="D662">
        <v>412.21</v>
      </c>
      <c r="E662">
        <v>297</v>
      </c>
      <c r="F662">
        <v>386.9</v>
      </c>
      <c r="G662">
        <v>1173316</v>
      </c>
      <c r="H662" t="s">
        <v>7</v>
      </c>
      <c r="K662">
        <f>ETH[[#This Row],[Close]]-ETH[[#This Row],[Open]]</f>
        <v>50.569999999999993</v>
      </c>
      <c r="N662">
        <f>(K662/ETH[[#This Row],[Open]])*100</f>
        <v>15.035827907115035</v>
      </c>
    </row>
    <row r="663" spans="1:14" x14ac:dyDescent="0.25">
      <c r="A663" s="1" t="s">
        <v>11</v>
      </c>
      <c r="B663" s="1">
        <v>43189</v>
      </c>
      <c r="C663">
        <v>384.13</v>
      </c>
      <c r="D663">
        <v>411.17</v>
      </c>
      <c r="E663">
        <v>366.12</v>
      </c>
      <c r="F663">
        <v>393.79</v>
      </c>
      <c r="G663">
        <v>1955892</v>
      </c>
      <c r="H663" t="s">
        <v>7</v>
      </c>
      <c r="K663">
        <f>ETH[[#This Row],[Close]]-ETH[[#This Row],[Open]]</f>
        <v>9.660000000000025</v>
      </c>
      <c r="N663">
        <f>(K663/ETH[[#This Row],[Open]])*100</f>
        <v>2.5147736443391624</v>
      </c>
    </row>
    <row r="664" spans="1:14" x14ac:dyDescent="0.25">
      <c r="A664" s="1" t="s">
        <v>11</v>
      </c>
      <c r="B664" s="1">
        <v>43319</v>
      </c>
      <c r="C664">
        <v>405.38</v>
      </c>
      <c r="D664">
        <v>410.57</v>
      </c>
      <c r="E664">
        <v>370.06</v>
      </c>
      <c r="F664">
        <v>378.25</v>
      </c>
      <c r="G664">
        <v>1625416</v>
      </c>
      <c r="H664" t="s">
        <v>7</v>
      </c>
      <c r="K664">
        <f>ETH[[#This Row],[Close]]-ETH[[#This Row],[Open]]</f>
        <v>-27.129999999999995</v>
      </c>
      <c r="N664">
        <f>(K664/ETH[[#This Row],[Open]])*100</f>
        <v>-6.6924860624599125</v>
      </c>
    </row>
    <row r="665" spans="1:14" x14ac:dyDescent="0.25">
      <c r="A665" s="1" t="s">
        <v>11</v>
      </c>
      <c r="B665" s="1">
        <v>44130</v>
      </c>
      <c r="C665">
        <v>406.45</v>
      </c>
      <c r="D665">
        <v>410.41</v>
      </c>
      <c r="E665">
        <v>383.21</v>
      </c>
      <c r="F665">
        <v>394.11</v>
      </c>
      <c r="G665">
        <v>9063481</v>
      </c>
      <c r="H665" t="s">
        <v>7</v>
      </c>
      <c r="K665">
        <f>ETH[[#This Row],[Close]]-ETH[[#This Row],[Open]]</f>
        <v>-12.339999999999975</v>
      </c>
      <c r="N665">
        <f>(K665/ETH[[#This Row],[Open]])*100</f>
        <v>-3.0360437938245726</v>
      </c>
    </row>
    <row r="666" spans="1:14" x14ac:dyDescent="0.25">
      <c r="A666" s="1" t="s">
        <v>11</v>
      </c>
      <c r="B666" s="1">
        <v>44067</v>
      </c>
      <c r="C666">
        <v>390.81</v>
      </c>
      <c r="D666">
        <v>410.17</v>
      </c>
      <c r="E666">
        <v>387.62</v>
      </c>
      <c r="F666">
        <v>407.7</v>
      </c>
      <c r="G666">
        <v>6688812</v>
      </c>
      <c r="H666" t="s">
        <v>7</v>
      </c>
      <c r="K666">
        <f>ETH[[#This Row],[Close]]-ETH[[#This Row],[Open]]</f>
        <v>16.889999999999986</v>
      </c>
      <c r="N666">
        <f>(K666/ETH[[#This Row],[Open]])*100</f>
        <v>4.321793198741072</v>
      </c>
    </row>
    <row r="667" spans="1:14" x14ac:dyDescent="0.25">
      <c r="A667" s="1" t="s">
        <v>11</v>
      </c>
      <c r="B667" s="1">
        <v>44131</v>
      </c>
      <c r="C667">
        <v>393.93</v>
      </c>
      <c r="D667">
        <v>409.85</v>
      </c>
      <c r="E667">
        <v>390.92</v>
      </c>
      <c r="F667">
        <v>403.15</v>
      </c>
      <c r="G667">
        <v>6287606</v>
      </c>
      <c r="H667" t="s">
        <v>7</v>
      </c>
      <c r="K667">
        <f>ETH[[#This Row],[Close]]-ETH[[#This Row],[Open]]</f>
        <v>9.2199999999999704</v>
      </c>
      <c r="N667">
        <f>(K667/ETH[[#This Row],[Open]])*100</f>
        <v>2.3405173507983577</v>
      </c>
    </row>
    <row r="668" spans="1:14" x14ac:dyDescent="0.25">
      <c r="A668" s="1" t="s">
        <v>11</v>
      </c>
      <c r="B668" s="1">
        <v>44068</v>
      </c>
      <c r="C668">
        <v>407.64</v>
      </c>
      <c r="D668">
        <v>409.02</v>
      </c>
      <c r="E668">
        <v>370.4</v>
      </c>
      <c r="F668">
        <v>383.2</v>
      </c>
      <c r="G668">
        <v>8277664</v>
      </c>
      <c r="H668" t="s">
        <v>7</v>
      </c>
      <c r="K668">
        <f>ETH[[#This Row],[Close]]-ETH[[#This Row],[Open]]</f>
        <v>-24.439999999999998</v>
      </c>
      <c r="N668">
        <f>(K668/ETH[[#This Row],[Open]])*100</f>
        <v>-5.9954862133254831</v>
      </c>
    </row>
    <row r="669" spans="1:14" x14ac:dyDescent="0.25">
      <c r="A669" s="1" t="s">
        <v>11</v>
      </c>
      <c r="B669" s="1">
        <v>44132</v>
      </c>
      <c r="C669">
        <v>403.11</v>
      </c>
      <c r="D669">
        <v>408.1</v>
      </c>
      <c r="E669">
        <v>381.51</v>
      </c>
      <c r="F669">
        <v>388.14</v>
      </c>
      <c r="G669">
        <v>9962428</v>
      </c>
      <c r="H669" t="s">
        <v>7</v>
      </c>
      <c r="K669">
        <f>ETH[[#This Row],[Close]]-ETH[[#This Row],[Open]]</f>
        <v>-14.970000000000027</v>
      </c>
      <c r="N669">
        <f>(K669/ETH[[#This Row],[Open]])*100</f>
        <v>-3.713626553546185</v>
      </c>
    </row>
    <row r="670" spans="1:14" x14ac:dyDescent="0.25">
      <c r="A670" s="1" t="s">
        <v>11</v>
      </c>
      <c r="B670" s="1">
        <v>44139</v>
      </c>
      <c r="C670">
        <v>388.23</v>
      </c>
      <c r="D670">
        <v>407.9</v>
      </c>
      <c r="E670">
        <v>377.22</v>
      </c>
      <c r="F670">
        <v>402.19</v>
      </c>
      <c r="G670">
        <v>6168503</v>
      </c>
      <c r="H670" t="s">
        <v>7</v>
      </c>
      <c r="K670">
        <f>ETH[[#This Row],[Close]]-ETH[[#This Row],[Open]]</f>
        <v>13.95999999999998</v>
      </c>
      <c r="N670">
        <f>(K670/ETH[[#This Row],[Open]])*100</f>
        <v>3.5958066094840633</v>
      </c>
    </row>
    <row r="671" spans="1:14" x14ac:dyDescent="0.25">
      <c r="A671" s="1" t="s">
        <v>11</v>
      </c>
      <c r="B671" s="1">
        <v>44048</v>
      </c>
      <c r="C671">
        <v>389.62</v>
      </c>
      <c r="D671">
        <v>406.92</v>
      </c>
      <c r="E671">
        <v>384.84</v>
      </c>
      <c r="F671">
        <v>400.79</v>
      </c>
      <c r="G671">
        <v>8742431</v>
      </c>
      <c r="H671" t="s">
        <v>7</v>
      </c>
      <c r="K671">
        <f>ETH[[#This Row],[Close]]-ETH[[#This Row],[Open]]</f>
        <v>11.170000000000016</v>
      </c>
      <c r="N671">
        <f>(K671/ETH[[#This Row],[Open]])*100</f>
        <v>2.8668959498999067</v>
      </c>
    </row>
    <row r="672" spans="1:14" x14ac:dyDescent="0.25">
      <c r="A672" s="1" t="s">
        <v>11</v>
      </c>
      <c r="B672" s="1">
        <v>44072</v>
      </c>
      <c r="C672">
        <v>395.32</v>
      </c>
      <c r="D672">
        <v>405.53</v>
      </c>
      <c r="E672">
        <v>391.97</v>
      </c>
      <c r="F672">
        <v>398.8</v>
      </c>
      <c r="G672">
        <v>5232710</v>
      </c>
      <c r="H672" t="s">
        <v>7</v>
      </c>
      <c r="K672">
        <f>ETH[[#This Row],[Close]]-ETH[[#This Row],[Open]]</f>
        <v>3.4800000000000182</v>
      </c>
      <c r="N672">
        <f>(K672/ETH[[#This Row],[Open]])*100</f>
        <v>0.88029950419913439</v>
      </c>
    </row>
    <row r="673" spans="1:14" x14ac:dyDescent="0.25">
      <c r="A673" s="1" t="s">
        <v>11</v>
      </c>
      <c r="B673" s="1">
        <v>44137</v>
      </c>
      <c r="C673">
        <v>396.45</v>
      </c>
      <c r="D673">
        <v>404.04</v>
      </c>
      <c r="E673">
        <v>379.13</v>
      </c>
      <c r="F673">
        <v>383.53</v>
      </c>
      <c r="G673">
        <v>9433208</v>
      </c>
      <c r="H673" t="s">
        <v>7</v>
      </c>
      <c r="K673">
        <f>ETH[[#This Row],[Close]]-ETH[[#This Row],[Open]]</f>
        <v>-12.920000000000016</v>
      </c>
      <c r="N673">
        <f>(K673/ETH[[#This Row],[Open]])*100</f>
        <v>-3.2589229411022864</v>
      </c>
    </row>
    <row r="674" spans="1:14" x14ac:dyDescent="0.25">
      <c r="A674" s="1" t="s">
        <v>11</v>
      </c>
      <c r="B674" s="1">
        <v>43198</v>
      </c>
      <c r="C674">
        <v>384.85</v>
      </c>
      <c r="D674">
        <v>403.71</v>
      </c>
      <c r="E674">
        <v>384.85</v>
      </c>
      <c r="F674">
        <v>400.71</v>
      </c>
      <c r="G674">
        <v>569262</v>
      </c>
      <c r="H674" t="s">
        <v>7</v>
      </c>
      <c r="K674">
        <f>ETH[[#This Row],[Close]]-ETH[[#This Row],[Open]]</f>
        <v>15.859999999999957</v>
      </c>
      <c r="N674">
        <f>(K674/ETH[[#This Row],[Open]])*100</f>
        <v>4.1210861374561407</v>
      </c>
    </row>
    <row r="675" spans="1:14" x14ac:dyDescent="0.25">
      <c r="A675" s="1" t="s">
        <v>11</v>
      </c>
      <c r="B675" s="1">
        <v>44049</v>
      </c>
      <c r="C675">
        <v>400.8</v>
      </c>
      <c r="D675">
        <v>403.18</v>
      </c>
      <c r="E675">
        <v>391.67</v>
      </c>
      <c r="F675">
        <v>394.83</v>
      </c>
      <c r="G675">
        <v>7919677</v>
      </c>
      <c r="H675" t="s">
        <v>7</v>
      </c>
      <c r="K675">
        <f>ETH[[#This Row],[Close]]-ETH[[#This Row],[Open]]</f>
        <v>-5.9700000000000273</v>
      </c>
      <c r="N675">
        <f>(K675/ETH[[#This Row],[Open]])*100</f>
        <v>-1.4895209580838391</v>
      </c>
    </row>
    <row r="676" spans="1:14" x14ac:dyDescent="0.25">
      <c r="A676" s="1" t="s">
        <v>11</v>
      </c>
      <c r="B676" s="1">
        <v>44047</v>
      </c>
      <c r="C676">
        <v>385.86</v>
      </c>
      <c r="D676">
        <v>402.01</v>
      </c>
      <c r="E676">
        <v>381.3</v>
      </c>
      <c r="F676">
        <v>389.62</v>
      </c>
      <c r="G676">
        <v>9840204</v>
      </c>
      <c r="H676" t="s">
        <v>7</v>
      </c>
      <c r="K676">
        <f>ETH[[#This Row],[Close]]-ETH[[#This Row],[Open]]</f>
        <v>3.7599999999999909</v>
      </c>
      <c r="N676">
        <f>(K676/ETH[[#This Row],[Open]])*100</f>
        <v>0.97444669050950872</v>
      </c>
    </row>
    <row r="677" spans="1:14" x14ac:dyDescent="0.25">
      <c r="A677" s="1" t="s">
        <v>11</v>
      </c>
      <c r="B677" s="1">
        <v>44125</v>
      </c>
      <c r="C677">
        <v>368.53</v>
      </c>
      <c r="D677">
        <v>400.36</v>
      </c>
      <c r="E677">
        <v>368.06</v>
      </c>
      <c r="F677">
        <v>391.2</v>
      </c>
      <c r="G677">
        <v>13609327</v>
      </c>
      <c r="H677" t="s">
        <v>7</v>
      </c>
      <c r="K677">
        <f>ETH[[#This Row],[Close]]-ETH[[#This Row],[Open]]</f>
        <v>22.670000000000016</v>
      </c>
      <c r="N677">
        <f>(K677/ETH[[#This Row],[Open]])*100</f>
        <v>6.1514666377228497</v>
      </c>
    </row>
    <row r="678" spans="1:14" x14ac:dyDescent="0.25">
      <c r="A678" s="1" t="s">
        <v>11</v>
      </c>
      <c r="B678" s="1">
        <v>44052</v>
      </c>
      <c r="C678">
        <v>396.78</v>
      </c>
      <c r="D678">
        <v>399.93</v>
      </c>
      <c r="E678">
        <v>384.31</v>
      </c>
      <c r="F678">
        <v>390.23</v>
      </c>
      <c r="G678">
        <v>4969254</v>
      </c>
      <c r="H678" t="s">
        <v>7</v>
      </c>
      <c r="K678">
        <f>ETH[[#This Row],[Close]]-ETH[[#This Row],[Open]]</f>
        <v>-6.5499999999999545</v>
      </c>
      <c r="N678">
        <f>(K678/ETH[[#This Row],[Open]])*100</f>
        <v>-1.6507888502444568</v>
      </c>
    </row>
    <row r="679" spans="1:14" x14ac:dyDescent="0.25">
      <c r="A679" s="1" t="s">
        <v>11</v>
      </c>
      <c r="B679" s="1">
        <v>44078</v>
      </c>
      <c r="C679">
        <v>381.97</v>
      </c>
      <c r="D679">
        <v>399.58</v>
      </c>
      <c r="E679">
        <v>368.22</v>
      </c>
      <c r="F679">
        <v>385.94</v>
      </c>
      <c r="G679">
        <v>25200712</v>
      </c>
      <c r="H679" t="s">
        <v>7</v>
      </c>
      <c r="K679">
        <f>ETH[[#This Row],[Close]]-ETH[[#This Row],[Open]]</f>
        <v>3.9699999999999704</v>
      </c>
      <c r="N679">
        <f>(K679/ETH[[#This Row],[Open]])*100</f>
        <v>1.0393486399455376</v>
      </c>
    </row>
    <row r="680" spans="1:14" x14ac:dyDescent="0.25">
      <c r="A680" s="1" t="s">
        <v>11</v>
      </c>
      <c r="B680" s="1">
        <v>43191</v>
      </c>
      <c r="C680">
        <v>394.1</v>
      </c>
      <c r="D680">
        <v>399.46</v>
      </c>
      <c r="E680">
        <v>359.49</v>
      </c>
      <c r="F680">
        <v>378.75</v>
      </c>
      <c r="G680">
        <v>1237172</v>
      </c>
      <c r="H680" t="s">
        <v>7</v>
      </c>
      <c r="K680">
        <f>ETH[[#This Row],[Close]]-ETH[[#This Row],[Open]]</f>
        <v>-15.350000000000023</v>
      </c>
      <c r="N680">
        <f>(K680/ETH[[#This Row],[Open]])*100</f>
        <v>-3.8949505201725505</v>
      </c>
    </row>
    <row r="681" spans="1:14" x14ac:dyDescent="0.25">
      <c r="A681" s="1" t="s">
        <v>11</v>
      </c>
      <c r="B681" s="1">
        <v>44053</v>
      </c>
      <c r="C681">
        <v>390.22</v>
      </c>
      <c r="D681">
        <v>399.05</v>
      </c>
      <c r="E681">
        <v>386.45</v>
      </c>
      <c r="F681">
        <v>395.53</v>
      </c>
      <c r="G681">
        <v>8009004</v>
      </c>
      <c r="H681" t="s">
        <v>7</v>
      </c>
      <c r="K681">
        <f>ETH[[#This Row],[Close]]-ETH[[#This Row],[Open]]</f>
        <v>5.3099999999999454</v>
      </c>
      <c r="N681">
        <f>(K681/ETH[[#This Row],[Open]])*100</f>
        <v>1.3607708472143778</v>
      </c>
    </row>
    <row r="682" spans="1:14" x14ac:dyDescent="0.25">
      <c r="A682" s="1" t="s">
        <v>11</v>
      </c>
      <c r="B682" s="1">
        <v>44050</v>
      </c>
      <c r="C682">
        <v>394.8</v>
      </c>
      <c r="D682">
        <v>398.14</v>
      </c>
      <c r="E682">
        <v>366.44</v>
      </c>
      <c r="F682">
        <v>379.57</v>
      </c>
      <c r="G682">
        <v>8342854</v>
      </c>
      <c r="H682" t="s">
        <v>7</v>
      </c>
      <c r="K682">
        <f>ETH[[#This Row],[Close]]-ETH[[#This Row],[Open]]</f>
        <v>-15.230000000000018</v>
      </c>
      <c r="N682">
        <f>(K682/ETH[[#This Row],[Open]])*100</f>
        <v>-3.8576494427558305</v>
      </c>
    </row>
    <row r="683" spans="1:14" x14ac:dyDescent="0.25">
      <c r="A683" s="1" t="s">
        <v>11</v>
      </c>
      <c r="B683" s="1">
        <v>44054</v>
      </c>
      <c r="C683">
        <v>395.52</v>
      </c>
      <c r="D683">
        <v>398.13</v>
      </c>
      <c r="E683">
        <v>367.38</v>
      </c>
      <c r="F683">
        <v>379.01</v>
      </c>
      <c r="G683">
        <v>9436475</v>
      </c>
      <c r="H683" t="s">
        <v>7</v>
      </c>
      <c r="K683">
        <f>ETH[[#This Row],[Close]]-ETH[[#This Row],[Open]]</f>
        <v>-16.509999999999991</v>
      </c>
      <c r="N683">
        <f>(K683/ETH[[#This Row],[Open]])*100</f>
        <v>-4.174251618122975</v>
      </c>
    </row>
    <row r="684" spans="1:14" x14ac:dyDescent="0.25">
      <c r="A684" s="1" t="s">
        <v>11</v>
      </c>
      <c r="B684" s="1">
        <v>44046</v>
      </c>
      <c r="C684">
        <v>372.26</v>
      </c>
      <c r="D684">
        <v>397.73</v>
      </c>
      <c r="E684">
        <v>368.46</v>
      </c>
      <c r="F684">
        <v>385.8</v>
      </c>
      <c r="G684">
        <v>9924831</v>
      </c>
      <c r="H684" t="s">
        <v>7</v>
      </c>
      <c r="K684">
        <f>ETH[[#This Row],[Close]]-ETH[[#This Row],[Open]]</f>
        <v>13.54000000000002</v>
      </c>
      <c r="N684">
        <f>(K684/ETH[[#This Row],[Open]])*100</f>
        <v>3.637242787299205</v>
      </c>
    </row>
    <row r="685" spans="1:14" x14ac:dyDescent="0.25">
      <c r="A685" s="1" t="s">
        <v>11</v>
      </c>
      <c r="B685" s="1">
        <v>44071</v>
      </c>
      <c r="C685">
        <v>383.16</v>
      </c>
      <c r="D685">
        <v>397.64</v>
      </c>
      <c r="E685">
        <v>379.8</v>
      </c>
      <c r="F685">
        <v>395.11</v>
      </c>
      <c r="G685">
        <v>6159794</v>
      </c>
      <c r="H685" t="s">
        <v>7</v>
      </c>
      <c r="K685">
        <f>ETH[[#This Row],[Close]]-ETH[[#This Row],[Open]]</f>
        <v>11.949999999999989</v>
      </c>
      <c r="N685">
        <f>(K685/ETH[[#This Row],[Open]])*100</f>
        <v>3.1188015450464528</v>
      </c>
    </row>
    <row r="686" spans="1:14" x14ac:dyDescent="0.25">
      <c r="A686" s="1" t="s">
        <v>11</v>
      </c>
      <c r="B686" s="1">
        <v>44136</v>
      </c>
      <c r="C686">
        <v>386.36</v>
      </c>
      <c r="D686">
        <v>397.32</v>
      </c>
      <c r="E686">
        <v>384.94</v>
      </c>
      <c r="F686">
        <v>396.29</v>
      </c>
      <c r="G686">
        <v>5518671</v>
      </c>
      <c r="H686" t="s">
        <v>7</v>
      </c>
      <c r="K686">
        <f>ETH[[#This Row],[Close]]-ETH[[#This Row],[Open]]</f>
        <v>9.9300000000000068</v>
      </c>
      <c r="N686">
        <f>(K686/ETH[[#This Row],[Open]])*100</f>
        <v>2.5701418366290523</v>
      </c>
    </row>
    <row r="687" spans="1:14" x14ac:dyDescent="0.25">
      <c r="A687" s="1" t="s">
        <v>11</v>
      </c>
      <c r="B687" s="1">
        <v>44066</v>
      </c>
      <c r="C687">
        <v>395.56</v>
      </c>
      <c r="D687">
        <v>396.96</v>
      </c>
      <c r="E687">
        <v>383.42</v>
      </c>
      <c r="F687">
        <v>390.5</v>
      </c>
      <c r="G687">
        <v>5356709</v>
      </c>
      <c r="H687" t="s">
        <v>7</v>
      </c>
      <c r="K687">
        <f>ETH[[#This Row],[Close]]-ETH[[#This Row],[Open]]</f>
        <v>-5.0600000000000023</v>
      </c>
      <c r="N687">
        <f>(K687/ETH[[#This Row],[Open]])*100</f>
        <v>-1.2791991101223588</v>
      </c>
    </row>
    <row r="688" spans="1:14" x14ac:dyDescent="0.25">
      <c r="A688" s="1" t="s">
        <v>11</v>
      </c>
      <c r="B688" s="1">
        <v>44065</v>
      </c>
      <c r="C688">
        <v>388.06</v>
      </c>
      <c r="D688">
        <v>396.87</v>
      </c>
      <c r="E688">
        <v>379.96</v>
      </c>
      <c r="F688">
        <v>395.56</v>
      </c>
      <c r="G688">
        <v>6733465</v>
      </c>
      <c r="H688" t="s">
        <v>7</v>
      </c>
      <c r="K688">
        <f>ETH[[#This Row],[Close]]-ETH[[#This Row],[Open]]</f>
        <v>7.5</v>
      </c>
      <c r="N688">
        <f>(K688/ETH[[#This Row],[Open]])*100</f>
        <v>1.9326908210070608</v>
      </c>
    </row>
    <row r="689" spans="1:14" x14ac:dyDescent="0.25">
      <c r="A689" s="1" t="s">
        <v>11</v>
      </c>
      <c r="B689" s="1">
        <v>44051</v>
      </c>
      <c r="C689">
        <v>379.57</v>
      </c>
      <c r="D689">
        <v>396.77</v>
      </c>
      <c r="E689">
        <v>376.38</v>
      </c>
      <c r="F689">
        <v>396.76</v>
      </c>
      <c r="G689">
        <v>4942302</v>
      </c>
      <c r="H689" t="s">
        <v>7</v>
      </c>
      <c r="K689">
        <f>ETH[[#This Row],[Close]]-ETH[[#This Row],[Open]]</f>
        <v>17.189999999999998</v>
      </c>
      <c r="N689">
        <f>(K689/ETH[[#This Row],[Open]])*100</f>
        <v>4.5288089153515818</v>
      </c>
    </row>
    <row r="690" spans="1:14" x14ac:dyDescent="0.25">
      <c r="A690" s="1" t="s">
        <v>11</v>
      </c>
      <c r="B690" s="1">
        <v>44070</v>
      </c>
      <c r="C690">
        <v>385.96</v>
      </c>
      <c r="D690">
        <v>396.48</v>
      </c>
      <c r="E690">
        <v>372.53</v>
      </c>
      <c r="F690">
        <v>383.11</v>
      </c>
      <c r="G690">
        <v>7031983</v>
      </c>
      <c r="H690" t="s">
        <v>7</v>
      </c>
      <c r="K690">
        <f>ETH[[#This Row],[Close]]-ETH[[#This Row],[Open]]</f>
        <v>-2.8499999999999659</v>
      </c>
      <c r="N690">
        <f>(K690/ETH[[#This Row],[Open]])*100</f>
        <v>-0.738418488962578</v>
      </c>
    </row>
    <row r="691" spans="1:14" x14ac:dyDescent="0.25">
      <c r="A691" s="1" t="s">
        <v>11</v>
      </c>
      <c r="B691" s="1">
        <v>42979</v>
      </c>
      <c r="C691">
        <v>387.3</v>
      </c>
      <c r="D691">
        <v>395.03</v>
      </c>
      <c r="E691">
        <v>383.6</v>
      </c>
      <c r="F691">
        <v>390.35</v>
      </c>
      <c r="G691">
        <v>461314</v>
      </c>
      <c r="H691" t="s">
        <v>7</v>
      </c>
      <c r="K691">
        <f>ETH[[#This Row],[Close]]-ETH[[#This Row],[Open]]</f>
        <v>3.0500000000000114</v>
      </c>
      <c r="N691">
        <f>(K691/ETH[[#This Row],[Open]])*100</f>
        <v>0.78750322747224655</v>
      </c>
    </row>
    <row r="692" spans="1:14" x14ac:dyDescent="0.25">
      <c r="A692" s="1" t="s">
        <v>11</v>
      </c>
      <c r="B692" s="1">
        <v>42899</v>
      </c>
      <c r="C692">
        <v>386.9</v>
      </c>
      <c r="D692">
        <v>395</v>
      </c>
      <c r="E692">
        <v>345.61</v>
      </c>
      <c r="F692">
        <v>382.7</v>
      </c>
      <c r="G692">
        <v>442309</v>
      </c>
      <c r="H692" t="s">
        <v>7</v>
      </c>
      <c r="K692">
        <f>ETH[[#This Row],[Close]]-ETH[[#This Row],[Open]]</f>
        <v>-4.1999999999999886</v>
      </c>
      <c r="N692">
        <f>(K692/ETH[[#This Row],[Open]])*100</f>
        <v>-1.0855518221762699</v>
      </c>
    </row>
    <row r="693" spans="1:14" x14ac:dyDescent="0.25">
      <c r="A693" s="1" t="s">
        <v>11</v>
      </c>
      <c r="B693" s="1">
        <v>43197</v>
      </c>
      <c r="C693">
        <v>369.97</v>
      </c>
      <c r="D693">
        <v>394.66</v>
      </c>
      <c r="E693">
        <v>369.41</v>
      </c>
      <c r="F693">
        <v>384.87</v>
      </c>
      <c r="G693">
        <v>600400</v>
      </c>
      <c r="H693" t="s">
        <v>7</v>
      </c>
      <c r="K693">
        <f>ETH[[#This Row],[Close]]-ETH[[#This Row],[Open]]</f>
        <v>14.899999999999977</v>
      </c>
      <c r="N693">
        <f>(K693/ETH[[#This Row],[Open]])*100</f>
        <v>4.0273535692083078</v>
      </c>
    </row>
    <row r="694" spans="1:14" x14ac:dyDescent="0.25">
      <c r="A694" s="1" t="s">
        <v>11</v>
      </c>
      <c r="B694" s="1">
        <v>44116</v>
      </c>
      <c r="C694">
        <v>374.39</v>
      </c>
      <c r="D694">
        <v>394.58</v>
      </c>
      <c r="E694">
        <v>366.05</v>
      </c>
      <c r="F694">
        <v>386.68</v>
      </c>
      <c r="G694">
        <v>10388109</v>
      </c>
      <c r="H694" t="s">
        <v>7</v>
      </c>
      <c r="K694">
        <f>ETH[[#This Row],[Close]]-ETH[[#This Row],[Open]]</f>
        <v>12.29000000000002</v>
      </c>
      <c r="N694">
        <f>(K694/ETH[[#This Row],[Open]])*100</f>
        <v>3.2826731483212743</v>
      </c>
    </row>
    <row r="695" spans="1:14" x14ac:dyDescent="0.25">
      <c r="A695" s="1" t="s">
        <v>11</v>
      </c>
      <c r="B695" s="1">
        <v>44079</v>
      </c>
      <c r="C695">
        <v>385.94</v>
      </c>
      <c r="D695">
        <v>394.12</v>
      </c>
      <c r="E695">
        <v>314.13</v>
      </c>
      <c r="F695">
        <v>334.91</v>
      </c>
      <c r="G695">
        <v>35323428</v>
      </c>
      <c r="H695" t="s">
        <v>7</v>
      </c>
      <c r="K695">
        <f>ETH[[#This Row],[Close]]-ETH[[#This Row],[Open]]</f>
        <v>-51.029999999999973</v>
      </c>
      <c r="N695">
        <f>(K695/ETH[[#This Row],[Open]])*100</f>
        <v>-13.222262527854065</v>
      </c>
    </row>
    <row r="696" spans="1:14" x14ac:dyDescent="0.25">
      <c r="A696" s="1" t="s">
        <v>11</v>
      </c>
      <c r="B696" s="1">
        <v>44135</v>
      </c>
      <c r="C696">
        <v>382.81</v>
      </c>
      <c r="D696">
        <v>394.01</v>
      </c>
      <c r="E696">
        <v>380.53</v>
      </c>
      <c r="F696">
        <v>386.42</v>
      </c>
      <c r="G696">
        <v>6424100</v>
      </c>
      <c r="H696" t="s">
        <v>7</v>
      </c>
      <c r="K696">
        <f>ETH[[#This Row],[Close]]-ETH[[#This Row],[Open]]</f>
        <v>3.6100000000000136</v>
      </c>
      <c r="N696">
        <f>(K696/ETH[[#This Row],[Open]])*100</f>
        <v>0.94302656670411256</v>
      </c>
    </row>
    <row r="697" spans="1:14" x14ac:dyDescent="0.25">
      <c r="A697" s="1" t="s">
        <v>11</v>
      </c>
      <c r="B697" s="1">
        <v>44091</v>
      </c>
      <c r="C697">
        <v>364.75</v>
      </c>
      <c r="D697">
        <v>393.96</v>
      </c>
      <c r="E697">
        <v>363.54</v>
      </c>
      <c r="F697">
        <v>388.97</v>
      </c>
      <c r="G697">
        <v>12848922</v>
      </c>
      <c r="H697" t="s">
        <v>7</v>
      </c>
      <c r="K697">
        <f>ETH[[#This Row],[Close]]-ETH[[#This Row],[Open]]</f>
        <v>24.220000000000027</v>
      </c>
      <c r="N697">
        <f>(K697/ETH[[#This Row],[Open]])*100</f>
        <v>6.6401644962303026</v>
      </c>
    </row>
    <row r="698" spans="1:14" x14ac:dyDescent="0.25">
      <c r="A698" s="1" t="s">
        <v>11</v>
      </c>
      <c r="B698" s="1">
        <v>43192</v>
      </c>
      <c r="C698">
        <v>378.85</v>
      </c>
      <c r="D698">
        <v>393.94</v>
      </c>
      <c r="E698">
        <v>375.67</v>
      </c>
      <c r="F698">
        <v>385.07</v>
      </c>
      <c r="G698">
        <v>824810</v>
      </c>
      <c r="H698" t="s">
        <v>7</v>
      </c>
      <c r="K698">
        <f>ETH[[#This Row],[Close]]-ETH[[#This Row],[Open]]</f>
        <v>6.2199999999999704</v>
      </c>
      <c r="N698">
        <f>(K698/ETH[[#This Row],[Open]])*100</f>
        <v>1.6418107430381339</v>
      </c>
    </row>
    <row r="699" spans="1:14" x14ac:dyDescent="0.25">
      <c r="A699" s="1" t="s">
        <v>11</v>
      </c>
      <c r="B699" s="1">
        <v>44133</v>
      </c>
      <c r="C699">
        <v>388.25</v>
      </c>
      <c r="D699">
        <v>393.33</v>
      </c>
      <c r="E699">
        <v>381.53</v>
      </c>
      <c r="F699">
        <v>386.76</v>
      </c>
      <c r="G699">
        <v>3035082</v>
      </c>
      <c r="H699" t="s">
        <v>7</v>
      </c>
      <c r="K699">
        <f>ETH[[#This Row],[Close]]-ETH[[#This Row],[Open]]</f>
        <v>-1.4900000000000091</v>
      </c>
      <c r="N699">
        <f>(K699/ETH[[#This Row],[Open]])*100</f>
        <v>-0.38377334191886908</v>
      </c>
    </row>
    <row r="700" spans="1:14" x14ac:dyDescent="0.25">
      <c r="A700" s="1" t="s">
        <v>11</v>
      </c>
      <c r="B700" s="1">
        <v>44069</v>
      </c>
      <c r="C700">
        <v>383.16</v>
      </c>
      <c r="D700">
        <v>392.61</v>
      </c>
      <c r="E700">
        <v>377.63</v>
      </c>
      <c r="F700">
        <v>385.96</v>
      </c>
      <c r="G700">
        <v>6693902</v>
      </c>
      <c r="H700" t="s">
        <v>7</v>
      </c>
      <c r="K700">
        <f>ETH[[#This Row],[Close]]-ETH[[#This Row],[Open]]</f>
        <v>2.7999999999999545</v>
      </c>
      <c r="N700">
        <f>(K700/ETH[[#This Row],[Open]])*100</f>
        <v>0.73076521557572671</v>
      </c>
    </row>
    <row r="701" spans="1:14" x14ac:dyDescent="0.25">
      <c r="A701" s="1" t="s">
        <v>11</v>
      </c>
      <c r="B701" s="1">
        <v>44044</v>
      </c>
      <c r="C701">
        <v>346.48</v>
      </c>
      <c r="D701">
        <v>392.37</v>
      </c>
      <c r="E701">
        <v>343.33</v>
      </c>
      <c r="F701">
        <v>387.14</v>
      </c>
      <c r="G701">
        <v>11028663</v>
      </c>
      <c r="H701" t="s">
        <v>7</v>
      </c>
      <c r="K701">
        <f>ETH[[#This Row],[Close]]-ETH[[#This Row],[Open]]</f>
        <v>40.659999999999968</v>
      </c>
      <c r="N701">
        <f>(K701/ETH[[#This Row],[Open]])*100</f>
        <v>11.735165088894011</v>
      </c>
    </row>
    <row r="702" spans="1:14" x14ac:dyDescent="0.25">
      <c r="A702" s="1" t="s">
        <v>11</v>
      </c>
      <c r="B702" s="1">
        <v>44092</v>
      </c>
      <c r="C702">
        <v>389.37</v>
      </c>
      <c r="D702">
        <v>392.21</v>
      </c>
      <c r="E702">
        <v>375.81</v>
      </c>
      <c r="F702">
        <v>384.2</v>
      </c>
      <c r="G702">
        <v>8948677</v>
      </c>
      <c r="H702" t="s">
        <v>7</v>
      </c>
      <c r="K702">
        <f>ETH[[#This Row],[Close]]-ETH[[#This Row],[Open]]</f>
        <v>-5.1700000000000159</v>
      </c>
      <c r="N702">
        <f>(K702/ETH[[#This Row],[Open]])*100</f>
        <v>-1.3277859105734946</v>
      </c>
    </row>
    <row r="703" spans="1:14" x14ac:dyDescent="0.25">
      <c r="A703" s="1" t="s">
        <v>11</v>
      </c>
      <c r="B703" s="1">
        <v>44134</v>
      </c>
      <c r="C703">
        <v>387.16</v>
      </c>
      <c r="D703">
        <v>391.98</v>
      </c>
      <c r="E703">
        <v>374.36</v>
      </c>
      <c r="F703">
        <v>382.41</v>
      </c>
      <c r="G703">
        <v>2807752</v>
      </c>
      <c r="H703" t="s">
        <v>7</v>
      </c>
      <c r="K703">
        <f>ETH[[#This Row],[Close]]-ETH[[#This Row],[Open]]</f>
        <v>-4.75</v>
      </c>
      <c r="N703">
        <f>(K703/ETH[[#This Row],[Open]])*100</f>
        <v>-1.2268829424527328</v>
      </c>
    </row>
    <row r="704" spans="1:14" x14ac:dyDescent="0.25">
      <c r="A704" s="1" t="s">
        <v>11</v>
      </c>
      <c r="B704" s="1">
        <v>42980</v>
      </c>
      <c r="C704">
        <v>390.35</v>
      </c>
      <c r="D704">
        <v>390.77</v>
      </c>
      <c r="E704">
        <v>325.10000000000002</v>
      </c>
      <c r="F704">
        <v>345</v>
      </c>
      <c r="G704">
        <v>1079246</v>
      </c>
      <c r="H704" t="s">
        <v>7</v>
      </c>
      <c r="K704">
        <f>ETH[[#This Row],[Close]]-ETH[[#This Row],[Open]]</f>
        <v>-45.350000000000023</v>
      </c>
      <c r="N704">
        <f>(K704/ETH[[#This Row],[Open]])*100</f>
        <v>-11.617778916357119</v>
      </c>
    </row>
    <row r="705" spans="1:14" x14ac:dyDescent="0.25">
      <c r="A705" s="1" t="s">
        <v>11</v>
      </c>
      <c r="B705" s="1">
        <v>42977</v>
      </c>
      <c r="C705">
        <v>372</v>
      </c>
      <c r="D705">
        <v>390.1</v>
      </c>
      <c r="E705">
        <v>365.1</v>
      </c>
      <c r="F705">
        <v>382.78</v>
      </c>
      <c r="G705">
        <v>660233</v>
      </c>
      <c r="H705" t="s">
        <v>7</v>
      </c>
      <c r="K705">
        <f>ETH[[#This Row],[Close]]-ETH[[#This Row],[Open]]</f>
        <v>10.779999999999973</v>
      </c>
      <c r="N705">
        <f>(K705/ETH[[#This Row],[Open]])*100</f>
        <v>2.8978494623655839</v>
      </c>
    </row>
    <row r="706" spans="1:14" x14ac:dyDescent="0.25">
      <c r="A706" s="1" t="s">
        <v>11</v>
      </c>
      <c r="B706" s="1">
        <v>42978</v>
      </c>
      <c r="C706">
        <v>382.78</v>
      </c>
      <c r="D706">
        <v>390</v>
      </c>
      <c r="E706">
        <v>380.1</v>
      </c>
      <c r="F706">
        <v>387.3</v>
      </c>
      <c r="G706">
        <v>345069</v>
      </c>
      <c r="H706" t="s">
        <v>7</v>
      </c>
      <c r="K706">
        <f>ETH[[#This Row],[Close]]-ETH[[#This Row],[Open]]</f>
        <v>4.5200000000000387</v>
      </c>
      <c r="N706">
        <f>(K706/ETH[[#This Row],[Open]])*100</f>
        <v>1.1808349443544697</v>
      </c>
    </row>
    <row r="707" spans="1:14" x14ac:dyDescent="0.25">
      <c r="A707" s="1" t="s">
        <v>11</v>
      </c>
      <c r="B707" s="1">
        <v>44138</v>
      </c>
      <c r="C707">
        <v>383.64</v>
      </c>
      <c r="D707">
        <v>389.98</v>
      </c>
      <c r="E707">
        <v>370.96</v>
      </c>
      <c r="F707">
        <v>387.92</v>
      </c>
      <c r="G707">
        <v>6731508</v>
      </c>
      <c r="H707" t="s">
        <v>7</v>
      </c>
      <c r="K707">
        <f>ETH[[#This Row],[Close]]-ETH[[#This Row],[Open]]</f>
        <v>4.2800000000000296</v>
      </c>
      <c r="N707">
        <f>(K707/ETH[[#This Row],[Open]])*100</f>
        <v>1.1156292357418491</v>
      </c>
    </row>
    <row r="708" spans="1:14" x14ac:dyDescent="0.25">
      <c r="A708" s="1" t="s">
        <v>11</v>
      </c>
      <c r="B708" s="1">
        <v>44087</v>
      </c>
      <c r="C708">
        <v>388.06</v>
      </c>
      <c r="D708">
        <v>389.51</v>
      </c>
      <c r="E708">
        <v>353.85</v>
      </c>
      <c r="F708">
        <v>365.71</v>
      </c>
      <c r="G708">
        <v>10384353</v>
      </c>
      <c r="H708" t="s">
        <v>7</v>
      </c>
      <c r="K708">
        <f>ETH[[#This Row],[Close]]-ETH[[#This Row],[Open]]</f>
        <v>-22.350000000000023</v>
      </c>
      <c r="N708">
        <f>(K708/ETH[[#This Row],[Open]])*100</f>
        <v>-5.7594186466010475</v>
      </c>
    </row>
    <row r="709" spans="1:14" x14ac:dyDescent="0.25">
      <c r="A709" s="1" t="s">
        <v>11</v>
      </c>
      <c r="B709" s="1">
        <v>44055</v>
      </c>
      <c r="C709">
        <v>379.03</v>
      </c>
      <c r="D709">
        <v>389.21</v>
      </c>
      <c r="E709">
        <v>367.05</v>
      </c>
      <c r="F709">
        <v>387.12</v>
      </c>
      <c r="G709">
        <v>8587354</v>
      </c>
      <c r="H709" t="s">
        <v>7</v>
      </c>
      <c r="K709">
        <f>ETH[[#This Row],[Close]]-ETH[[#This Row],[Open]]</f>
        <v>8.0900000000000318</v>
      </c>
      <c r="N709">
        <f>(K709/ETH[[#This Row],[Open]])*100</f>
        <v>2.1343956942722295</v>
      </c>
    </row>
    <row r="710" spans="1:14" x14ac:dyDescent="0.25">
      <c r="A710" s="1" t="s">
        <v>11</v>
      </c>
      <c r="B710" s="1">
        <v>44086</v>
      </c>
      <c r="C710">
        <v>373.74</v>
      </c>
      <c r="D710">
        <v>388.12</v>
      </c>
      <c r="E710">
        <v>366.05</v>
      </c>
      <c r="F710">
        <v>387.98</v>
      </c>
      <c r="G710">
        <v>11492922</v>
      </c>
      <c r="H710" t="s">
        <v>7</v>
      </c>
      <c r="K710">
        <f>ETH[[#This Row],[Close]]-ETH[[#This Row],[Open]]</f>
        <v>14.240000000000009</v>
      </c>
      <c r="N710">
        <f>(K710/ETH[[#This Row],[Open]])*100</f>
        <v>3.8101353882378146</v>
      </c>
    </row>
    <row r="711" spans="1:14" x14ac:dyDescent="0.25">
      <c r="A711" s="1" t="s">
        <v>11</v>
      </c>
      <c r="B711" s="1">
        <v>44118</v>
      </c>
      <c r="C711">
        <v>381.13</v>
      </c>
      <c r="D711">
        <v>387.11</v>
      </c>
      <c r="E711">
        <v>373.62</v>
      </c>
      <c r="F711">
        <v>379.15</v>
      </c>
      <c r="G711">
        <v>8075129</v>
      </c>
      <c r="H711" t="s">
        <v>7</v>
      </c>
      <c r="K711">
        <f>ETH[[#This Row],[Close]]-ETH[[#This Row],[Open]]</f>
        <v>-1.9800000000000182</v>
      </c>
      <c r="N711">
        <f>(K711/ETH[[#This Row],[Open]])*100</f>
        <v>-0.5195077794978139</v>
      </c>
    </row>
    <row r="712" spans="1:14" x14ac:dyDescent="0.25">
      <c r="A712" s="1" t="s">
        <v>11</v>
      </c>
      <c r="B712" s="1">
        <v>44117</v>
      </c>
      <c r="C712">
        <v>386.64</v>
      </c>
      <c r="D712">
        <v>387.06</v>
      </c>
      <c r="E712">
        <v>374.57</v>
      </c>
      <c r="F712">
        <v>381.23</v>
      </c>
      <c r="G712">
        <v>7917935</v>
      </c>
      <c r="H712" t="s">
        <v>7</v>
      </c>
      <c r="K712">
        <f>ETH[[#This Row],[Close]]-ETH[[#This Row],[Open]]</f>
        <v>-5.4099999999999682</v>
      </c>
      <c r="N712">
        <f>(K712/ETH[[#This Row],[Open]])*100</f>
        <v>-1.3992344299606787</v>
      </c>
    </row>
    <row r="713" spans="1:14" x14ac:dyDescent="0.25">
      <c r="A713" s="1" t="s">
        <v>11</v>
      </c>
      <c r="B713" s="1">
        <v>44093</v>
      </c>
      <c r="C713">
        <v>384.25</v>
      </c>
      <c r="D713">
        <v>386.99</v>
      </c>
      <c r="E713">
        <v>377.63</v>
      </c>
      <c r="F713">
        <v>385.25</v>
      </c>
      <c r="G713">
        <v>6744663</v>
      </c>
      <c r="H713" t="s">
        <v>7</v>
      </c>
      <c r="K713">
        <f>ETH[[#This Row],[Close]]-ETH[[#This Row],[Open]]</f>
        <v>1</v>
      </c>
      <c r="N713">
        <f>(K713/ETH[[#This Row],[Open]])*100</f>
        <v>0.26024723487312951</v>
      </c>
    </row>
    <row r="714" spans="1:14" x14ac:dyDescent="0.25">
      <c r="A714" s="1" t="s">
        <v>11</v>
      </c>
      <c r="B714" s="1">
        <v>43195</v>
      </c>
      <c r="C714">
        <v>378.62</v>
      </c>
      <c r="D714">
        <v>386.91</v>
      </c>
      <c r="E714">
        <v>367.21</v>
      </c>
      <c r="F714">
        <v>381.52</v>
      </c>
      <c r="G714">
        <v>903274</v>
      </c>
      <c r="H714" t="s">
        <v>7</v>
      </c>
      <c r="K714">
        <f>ETH[[#This Row],[Close]]-ETH[[#This Row],[Open]]</f>
        <v>2.8999999999999773</v>
      </c>
      <c r="N714">
        <f>(K714/ETH[[#This Row],[Open]])*100</f>
        <v>0.76593946437060301</v>
      </c>
    </row>
    <row r="715" spans="1:14" x14ac:dyDescent="0.25">
      <c r="A715" s="1" t="s">
        <v>11</v>
      </c>
      <c r="B715" s="1">
        <v>42900</v>
      </c>
      <c r="C715">
        <v>382.7</v>
      </c>
      <c r="D715">
        <v>385.73</v>
      </c>
      <c r="E715">
        <v>315</v>
      </c>
      <c r="F715">
        <v>335.95</v>
      </c>
      <c r="G715">
        <v>593558</v>
      </c>
      <c r="H715" t="s">
        <v>7</v>
      </c>
      <c r="K715">
        <f>ETH[[#This Row],[Close]]-ETH[[#This Row],[Open]]</f>
        <v>-46.75</v>
      </c>
      <c r="N715">
        <f>(K715/ETH[[#This Row],[Open]])*100</f>
        <v>-12.215834857590803</v>
      </c>
    </row>
    <row r="716" spans="1:14" x14ac:dyDescent="0.25">
      <c r="A716" s="1" t="s">
        <v>11</v>
      </c>
      <c r="B716" s="1">
        <v>43196</v>
      </c>
      <c r="C716">
        <v>381.69</v>
      </c>
      <c r="D716">
        <v>385.7</v>
      </c>
      <c r="E716">
        <v>363.83</v>
      </c>
      <c r="F716">
        <v>369.97</v>
      </c>
      <c r="G716">
        <v>700801</v>
      </c>
      <c r="H716" t="s">
        <v>7</v>
      </c>
      <c r="K716">
        <f>ETH[[#This Row],[Close]]-ETH[[#This Row],[Open]]</f>
        <v>-11.71999999999997</v>
      </c>
      <c r="N716">
        <f>(K716/ETH[[#This Row],[Open]])*100</f>
        <v>-3.0705546385810396</v>
      </c>
    </row>
    <row r="717" spans="1:14" x14ac:dyDescent="0.25">
      <c r="A717" s="1" t="s">
        <v>11</v>
      </c>
      <c r="B717" s="1">
        <v>44094</v>
      </c>
      <c r="C717">
        <v>385.33</v>
      </c>
      <c r="D717">
        <v>385.39</v>
      </c>
      <c r="E717">
        <v>365.48</v>
      </c>
      <c r="F717">
        <v>371.12</v>
      </c>
      <c r="G717">
        <v>7303446</v>
      </c>
      <c r="H717" t="s">
        <v>7</v>
      </c>
      <c r="K717">
        <f>ETH[[#This Row],[Close]]-ETH[[#This Row],[Open]]</f>
        <v>-14.20999999999998</v>
      </c>
      <c r="N717">
        <f>(K717/ETH[[#This Row],[Open]])*100</f>
        <v>-3.6877481639114471</v>
      </c>
    </row>
    <row r="718" spans="1:14" x14ac:dyDescent="0.25">
      <c r="A718" s="1" t="s">
        <v>11</v>
      </c>
      <c r="B718" s="1">
        <v>44088</v>
      </c>
      <c r="C718">
        <v>365.89</v>
      </c>
      <c r="D718">
        <v>383.99</v>
      </c>
      <c r="E718">
        <v>357.54</v>
      </c>
      <c r="F718">
        <v>376.7</v>
      </c>
      <c r="G718">
        <v>10344507</v>
      </c>
      <c r="H718" t="s">
        <v>7</v>
      </c>
      <c r="K718">
        <f>ETH[[#This Row],[Close]]-ETH[[#This Row],[Open]]</f>
        <v>10.810000000000002</v>
      </c>
      <c r="N718">
        <f>(K718/ETH[[#This Row],[Open]])*100</f>
        <v>2.9544398589740095</v>
      </c>
    </row>
    <row r="719" spans="1:14" x14ac:dyDescent="0.25">
      <c r="A719" s="1" t="s">
        <v>11</v>
      </c>
      <c r="B719" s="1">
        <v>44123</v>
      </c>
      <c r="C719">
        <v>377.85</v>
      </c>
      <c r="D719">
        <v>383.97</v>
      </c>
      <c r="E719">
        <v>372.72</v>
      </c>
      <c r="F719">
        <v>379.19</v>
      </c>
      <c r="G719">
        <v>6851083</v>
      </c>
      <c r="H719" t="s">
        <v>7</v>
      </c>
      <c r="K719">
        <f>ETH[[#This Row],[Close]]-ETH[[#This Row],[Open]]</f>
        <v>1.339999999999975</v>
      </c>
      <c r="N719">
        <f>(K719/ETH[[#This Row],[Open]])*100</f>
        <v>0.35463808389571921</v>
      </c>
    </row>
    <row r="720" spans="1:14" x14ac:dyDescent="0.25">
      <c r="A720" s="1" t="s">
        <v>11</v>
      </c>
      <c r="B720" s="1">
        <v>43061</v>
      </c>
      <c r="C720">
        <v>360</v>
      </c>
      <c r="D720">
        <v>381.89</v>
      </c>
      <c r="E720">
        <v>358.8</v>
      </c>
      <c r="F720">
        <v>380.48</v>
      </c>
      <c r="G720">
        <v>486168</v>
      </c>
      <c r="H720" t="s">
        <v>7</v>
      </c>
      <c r="K720">
        <f>ETH[[#This Row],[Close]]-ETH[[#This Row],[Open]]</f>
        <v>20.480000000000018</v>
      </c>
      <c r="N720">
        <f>(K720/ETH[[#This Row],[Open]])*100</f>
        <v>5.6888888888888944</v>
      </c>
    </row>
    <row r="721" spans="1:14" x14ac:dyDescent="0.25">
      <c r="A721" s="1" t="s">
        <v>11</v>
      </c>
      <c r="B721" s="1">
        <v>44089</v>
      </c>
      <c r="C721">
        <v>376.7</v>
      </c>
      <c r="D721">
        <v>381.67</v>
      </c>
      <c r="E721">
        <v>362.4</v>
      </c>
      <c r="F721">
        <v>364.01</v>
      </c>
      <c r="G721">
        <v>9057345</v>
      </c>
      <c r="H721" t="s">
        <v>7</v>
      </c>
      <c r="K721">
        <f>ETH[[#This Row],[Close]]-ETH[[#This Row],[Open]]</f>
        <v>-12.689999999999998</v>
      </c>
      <c r="N721">
        <f>(K721/ETH[[#This Row],[Open]])*100</f>
        <v>-3.3687284311122903</v>
      </c>
    </row>
    <row r="722" spans="1:14" x14ac:dyDescent="0.25">
      <c r="A722" s="1" t="s">
        <v>11</v>
      </c>
      <c r="B722" s="1">
        <v>44119</v>
      </c>
      <c r="C722">
        <v>378.96</v>
      </c>
      <c r="D722">
        <v>380.77</v>
      </c>
      <c r="E722">
        <v>370.39</v>
      </c>
      <c r="F722">
        <v>377.45</v>
      </c>
      <c r="G722">
        <v>7928929</v>
      </c>
      <c r="H722" t="s">
        <v>7</v>
      </c>
      <c r="K722">
        <f>ETH[[#This Row],[Close]]-ETH[[#This Row],[Open]]</f>
        <v>-1.5099999999999909</v>
      </c>
      <c r="N722">
        <f>(K722/ETH[[#This Row],[Open]])*100</f>
        <v>-0.39845894025754464</v>
      </c>
    </row>
    <row r="723" spans="1:14" x14ac:dyDescent="0.25">
      <c r="A723" s="1" t="s">
        <v>11</v>
      </c>
      <c r="B723" s="1">
        <v>43320</v>
      </c>
      <c r="C723">
        <v>378.29</v>
      </c>
      <c r="D723">
        <v>380.15</v>
      </c>
      <c r="E723">
        <v>348.98</v>
      </c>
      <c r="F723">
        <v>355.44</v>
      </c>
      <c r="G723">
        <v>2047386</v>
      </c>
      <c r="H723" t="s">
        <v>7</v>
      </c>
      <c r="K723">
        <f>ETH[[#This Row],[Close]]-ETH[[#This Row],[Open]]</f>
        <v>-22.850000000000023</v>
      </c>
      <c r="N723">
        <f>(K723/ETH[[#This Row],[Open]])*100</f>
        <v>-6.0403394221364621</v>
      </c>
    </row>
    <row r="724" spans="1:14" x14ac:dyDescent="0.25">
      <c r="A724" s="1" t="s">
        <v>11</v>
      </c>
      <c r="B724" s="1">
        <v>44124</v>
      </c>
      <c r="C724">
        <v>379.03</v>
      </c>
      <c r="D724">
        <v>380.14</v>
      </c>
      <c r="E724">
        <v>367.16</v>
      </c>
      <c r="F724">
        <v>368.35</v>
      </c>
      <c r="G724">
        <v>7457144</v>
      </c>
      <c r="H724" t="s">
        <v>7</v>
      </c>
      <c r="K724">
        <f>ETH[[#This Row],[Close]]-ETH[[#This Row],[Open]]</f>
        <v>-10.67999999999995</v>
      </c>
      <c r="N724">
        <f>(K724/ETH[[#This Row],[Open]])*100</f>
        <v>-2.8177189140701131</v>
      </c>
    </row>
    <row r="725" spans="1:14" x14ac:dyDescent="0.25">
      <c r="A725" s="1" t="s">
        <v>11</v>
      </c>
      <c r="B725" s="1">
        <v>44120</v>
      </c>
      <c r="C725">
        <v>377.6</v>
      </c>
      <c r="D725">
        <v>379.6</v>
      </c>
      <c r="E725">
        <v>362.65</v>
      </c>
      <c r="F725">
        <v>365.17</v>
      </c>
      <c r="G725">
        <v>7590752</v>
      </c>
      <c r="H725" t="s">
        <v>7</v>
      </c>
      <c r="K725">
        <f>ETH[[#This Row],[Close]]-ETH[[#This Row],[Open]]</f>
        <v>-12.430000000000007</v>
      </c>
      <c r="N725">
        <f>(K725/ETH[[#This Row],[Open]])*100</f>
        <v>-3.2918432203389845</v>
      </c>
    </row>
    <row r="726" spans="1:14" x14ac:dyDescent="0.25">
      <c r="A726" s="1" t="s">
        <v>11</v>
      </c>
      <c r="B726" s="1">
        <v>44122</v>
      </c>
      <c r="C726">
        <v>368.61</v>
      </c>
      <c r="D726">
        <v>378.49</v>
      </c>
      <c r="E726">
        <v>367.54</v>
      </c>
      <c r="F726">
        <v>377.81</v>
      </c>
      <c r="G726">
        <v>4675456</v>
      </c>
      <c r="H726" t="s">
        <v>7</v>
      </c>
      <c r="K726">
        <f>ETH[[#This Row],[Close]]-ETH[[#This Row],[Open]]</f>
        <v>9.1999999999999886</v>
      </c>
      <c r="N726">
        <f>(K726/ETH[[#This Row],[Open]])*100</f>
        <v>2.4958628360597892</v>
      </c>
    </row>
    <row r="727" spans="1:14" x14ac:dyDescent="0.25">
      <c r="A727" s="1" t="s">
        <v>11</v>
      </c>
      <c r="B727" s="1">
        <v>44114</v>
      </c>
      <c r="C727">
        <v>365.25</v>
      </c>
      <c r="D727">
        <v>377.97</v>
      </c>
      <c r="E727">
        <v>364.57</v>
      </c>
      <c r="F727">
        <v>370.16</v>
      </c>
      <c r="G727">
        <v>7168611</v>
      </c>
      <c r="H727" t="s">
        <v>7</v>
      </c>
      <c r="K727">
        <f>ETH[[#This Row],[Close]]-ETH[[#This Row],[Open]]</f>
        <v>4.910000000000025</v>
      </c>
      <c r="N727">
        <f>(K727/ETH[[#This Row],[Open]])*100</f>
        <v>1.3442847364818686</v>
      </c>
    </row>
    <row r="728" spans="1:14" x14ac:dyDescent="0.25">
      <c r="A728" s="1" t="s">
        <v>11</v>
      </c>
      <c r="B728" s="1">
        <v>42904</v>
      </c>
      <c r="C728">
        <v>364.56</v>
      </c>
      <c r="D728">
        <v>377.46</v>
      </c>
      <c r="E728">
        <v>336.89</v>
      </c>
      <c r="F728">
        <v>348.88</v>
      </c>
      <c r="G728">
        <v>283220</v>
      </c>
      <c r="H728" t="s">
        <v>7</v>
      </c>
      <c r="K728">
        <f>ETH[[#This Row],[Close]]-ETH[[#This Row],[Open]]</f>
        <v>-15.680000000000007</v>
      </c>
      <c r="N728">
        <f>(K728/ETH[[#This Row],[Open]])*100</f>
        <v>-4.3010752688172058</v>
      </c>
    </row>
    <row r="729" spans="1:14" x14ac:dyDescent="0.25">
      <c r="A729" s="1" t="s">
        <v>11</v>
      </c>
      <c r="B729" s="1">
        <v>44115</v>
      </c>
      <c r="C729">
        <v>370.28</v>
      </c>
      <c r="D729">
        <v>377.27</v>
      </c>
      <c r="E729">
        <v>369.23</v>
      </c>
      <c r="F729">
        <v>374.19</v>
      </c>
      <c r="G729">
        <v>5219570</v>
      </c>
      <c r="H729" t="s">
        <v>7</v>
      </c>
      <c r="K729">
        <f>ETH[[#This Row],[Close]]-ETH[[#This Row],[Open]]</f>
        <v>3.910000000000025</v>
      </c>
      <c r="N729">
        <f>(K729/ETH[[#This Row],[Open]])*100</f>
        <v>1.0559576536675017</v>
      </c>
    </row>
    <row r="730" spans="1:14" x14ac:dyDescent="0.25">
      <c r="A730" s="1" t="s">
        <v>11</v>
      </c>
      <c r="B730" s="1">
        <v>44084</v>
      </c>
      <c r="C730">
        <v>351.1</v>
      </c>
      <c r="D730">
        <v>376.92</v>
      </c>
      <c r="E730">
        <v>350.86</v>
      </c>
      <c r="F730">
        <v>367.92</v>
      </c>
      <c r="G730">
        <v>16499568</v>
      </c>
      <c r="H730" t="s">
        <v>7</v>
      </c>
      <c r="K730">
        <f>ETH[[#This Row],[Close]]-ETH[[#This Row],[Open]]</f>
        <v>16.819999999999993</v>
      </c>
      <c r="N730">
        <f>(K730/ETH[[#This Row],[Open]])*100</f>
        <v>4.7906579322130423</v>
      </c>
    </row>
    <row r="731" spans="1:14" x14ac:dyDescent="0.25">
      <c r="A731" s="1" t="s">
        <v>11</v>
      </c>
      <c r="B731" s="1">
        <v>42976</v>
      </c>
      <c r="C731">
        <v>347.09</v>
      </c>
      <c r="D731">
        <v>375.98</v>
      </c>
      <c r="E731">
        <v>346.42</v>
      </c>
      <c r="F731">
        <v>372</v>
      </c>
      <c r="G731">
        <v>631680</v>
      </c>
      <c r="H731" t="s">
        <v>7</v>
      </c>
      <c r="K731">
        <f>ETH[[#This Row],[Close]]-ETH[[#This Row],[Open]]</f>
        <v>24.910000000000025</v>
      </c>
      <c r="N731">
        <f>(K731/ETH[[#This Row],[Open]])*100</f>
        <v>7.1768129303638908</v>
      </c>
    </row>
    <row r="732" spans="1:14" x14ac:dyDescent="0.25">
      <c r="A732" s="1" t="s">
        <v>11</v>
      </c>
      <c r="B732" s="1">
        <v>44095</v>
      </c>
      <c r="C732">
        <v>371.09</v>
      </c>
      <c r="D732">
        <v>375.34</v>
      </c>
      <c r="E732">
        <v>331.41</v>
      </c>
      <c r="F732">
        <v>341.3</v>
      </c>
      <c r="G732">
        <v>11408798</v>
      </c>
      <c r="H732" t="s">
        <v>7</v>
      </c>
      <c r="K732">
        <f>ETH[[#This Row],[Close]]-ETH[[#This Row],[Open]]</f>
        <v>-29.789999999999964</v>
      </c>
      <c r="N732">
        <f>(K732/ETH[[#This Row],[Open]])*100</f>
        <v>-8.027702174674598</v>
      </c>
    </row>
    <row r="733" spans="1:14" x14ac:dyDescent="0.25">
      <c r="A733" s="1" t="s">
        <v>11</v>
      </c>
      <c r="B733" s="1">
        <v>44085</v>
      </c>
      <c r="C733">
        <v>367.89</v>
      </c>
      <c r="D733">
        <v>374.41</v>
      </c>
      <c r="E733">
        <v>356.38</v>
      </c>
      <c r="F733">
        <v>373.72</v>
      </c>
      <c r="G733">
        <v>12534016</v>
      </c>
      <c r="H733" t="s">
        <v>7</v>
      </c>
      <c r="K733">
        <f>ETH[[#This Row],[Close]]-ETH[[#This Row],[Open]]</f>
        <v>5.8300000000000409</v>
      </c>
      <c r="N733">
        <f>(K733/ETH[[#This Row],[Open]])*100</f>
        <v>1.5847128217673874</v>
      </c>
    </row>
    <row r="734" spans="1:14" x14ac:dyDescent="0.25">
      <c r="A734" s="1" t="s">
        <v>11</v>
      </c>
      <c r="B734" s="1">
        <v>43059</v>
      </c>
      <c r="C734">
        <v>354.7</v>
      </c>
      <c r="D734">
        <v>373.7</v>
      </c>
      <c r="E734">
        <v>352.03</v>
      </c>
      <c r="F734">
        <v>367.94</v>
      </c>
      <c r="G734">
        <v>519568</v>
      </c>
      <c r="H734" t="s">
        <v>7</v>
      </c>
      <c r="K734">
        <f>ETH[[#This Row],[Close]]-ETH[[#This Row],[Open]]</f>
        <v>13.240000000000009</v>
      </c>
      <c r="N734">
        <f>(K734/ETH[[#This Row],[Open]])*100</f>
        <v>3.7327318861009333</v>
      </c>
    </row>
    <row r="735" spans="1:14" x14ac:dyDescent="0.25">
      <c r="A735" s="1" t="s">
        <v>11</v>
      </c>
      <c r="B735" s="1">
        <v>43060</v>
      </c>
      <c r="C735">
        <v>367.94</v>
      </c>
      <c r="D735">
        <v>373.5</v>
      </c>
      <c r="E735">
        <v>350</v>
      </c>
      <c r="F735">
        <v>360</v>
      </c>
      <c r="G735">
        <v>696990</v>
      </c>
      <c r="H735" t="s">
        <v>7</v>
      </c>
      <c r="K735">
        <f>ETH[[#This Row],[Close]]-ETH[[#This Row],[Open]]</f>
        <v>-7.9399999999999977</v>
      </c>
      <c r="N735">
        <f>(K735/ETH[[#This Row],[Open]])*100</f>
        <v>-2.1579605370440826</v>
      </c>
    </row>
    <row r="736" spans="1:14" x14ac:dyDescent="0.25">
      <c r="A736" s="1" t="s">
        <v>11</v>
      </c>
      <c r="B736" s="1">
        <v>44090</v>
      </c>
      <c r="C736">
        <v>363.91</v>
      </c>
      <c r="D736">
        <v>372.88</v>
      </c>
      <c r="E736">
        <v>355.18</v>
      </c>
      <c r="F736">
        <v>364.88</v>
      </c>
      <c r="G736">
        <v>9063983</v>
      </c>
      <c r="H736" t="s">
        <v>7</v>
      </c>
      <c r="K736">
        <f>ETH[[#This Row],[Close]]-ETH[[#This Row],[Open]]</f>
        <v>0.96999999999997044</v>
      </c>
      <c r="N736">
        <f>(K736/ETH[[#This Row],[Open]])*100</f>
        <v>0.26654942156026779</v>
      </c>
    </row>
    <row r="737" spans="1:14" x14ac:dyDescent="0.25">
      <c r="A737" s="1" t="s">
        <v>11</v>
      </c>
      <c r="B737" s="1">
        <v>43058</v>
      </c>
      <c r="C737">
        <v>346.68</v>
      </c>
      <c r="D737">
        <v>371</v>
      </c>
      <c r="E737">
        <v>343.28</v>
      </c>
      <c r="F737">
        <v>354.7</v>
      </c>
      <c r="G737">
        <v>618020</v>
      </c>
      <c r="H737" t="s">
        <v>7</v>
      </c>
      <c r="K737">
        <f>ETH[[#This Row],[Close]]-ETH[[#This Row],[Open]]</f>
        <v>8.0199999999999818</v>
      </c>
      <c r="N737">
        <f>(K737/ETH[[#This Row],[Open]])*100</f>
        <v>2.3133725625937411</v>
      </c>
    </row>
    <row r="738" spans="1:14" x14ac:dyDescent="0.25">
      <c r="A738" s="1" t="s">
        <v>11</v>
      </c>
      <c r="B738" s="1">
        <v>44121</v>
      </c>
      <c r="C738">
        <v>365.08</v>
      </c>
      <c r="D738">
        <v>369.94</v>
      </c>
      <c r="E738">
        <v>363.18</v>
      </c>
      <c r="F738">
        <v>368.63</v>
      </c>
      <c r="G738">
        <v>4984941</v>
      </c>
      <c r="H738" t="s">
        <v>7</v>
      </c>
      <c r="K738">
        <f>ETH[[#This Row],[Close]]-ETH[[#This Row],[Open]]</f>
        <v>3.5500000000000114</v>
      </c>
      <c r="N738">
        <f>(K738/ETH[[#This Row],[Open]])*100</f>
        <v>0.97238961323545836</v>
      </c>
    </row>
    <row r="739" spans="1:14" x14ac:dyDescent="0.25">
      <c r="A739" s="1" t="s">
        <v>11</v>
      </c>
      <c r="B739" s="1">
        <v>43321</v>
      </c>
      <c r="C739">
        <v>355.48</v>
      </c>
      <c r="D739">
        <v>369.74</v>
      </c>
      <c r="E739">
        <v>351.07</v>
      </c>
      <c r="F739">
        <v>363.34</v>
      </c>
      <c r="G739">
        <v>1415807</v>
      </c>
      <c r="H739" t="s">
        <v>7</v>
      </c>
      <c r="K739">
        <f>ETH[[#This Row],[Close]]-ETH[[#This Row],[Open]]</f>
        <v>7.8599999999999568</v>
      </c>
      <c r="N739">
        <f>(K739/ETH[[#This Row],[Open]])*100</f>
        <v>2.21109485765724</v>
      </c>
    </row>
    <row r="740" spans="1:14" x14ac:dyDescent="0.25">
      <c r="A740" s="1" t="s">
        <v>11</v>
      </c>
      <c r="B740" s="1">
        <v>44105</v>
      </c>
      <c r="C740">
        <v>359.5</v>
      </c>
      <c r="D740">
        <v>369.1</v>
      </c>
      <c r="E740">
        <v>345.66</v>
      </c>
      <c r="F740">
        <v>353.07</v>
      </c>
      <c r="G740">
        <v>7925993</v>
      </c>
      <c r="H740" t="s">
        <v>7</v>
      </c>
      <c r="K740">
        <f>ETH[[#This Row],[Close]]-ETH[[#This Row],[Open]]</f>
        <v>-6.4300000000000068</v>
      </c>
      <c r="N740">
        <f>(K740/ETH[[#This Row],[Open]])*100</f>
        <v>-1.7885952712100157</v>
      </c>
    </row>
    <row r="741" spans="1:14" x14ac:dyDescent="0.25">
      <c r="A741" s="1" t="s">
        <v>11</v>
      </c>
      <c r="B741" s="1">
        <v>42981</v>
      </c>
      <c r="C741">
        <v>345</v>
      </c>
      <c r="D741">
        <v>368.4</v>
      </c>
      <c r="E741">
        <v>328.33</v>
      </c>
      <c r="F741">
        <v>350.63</v>
      </c>
      <c r="G741">
        <v>742592</v>
      </c>
      <c r="H741" t="s">
        <v>7</v>
      </c>
      <c r="K741">
        <f>ETH[[#This Row],[Close]]-ETH[[#This Row],[Open]]</f>
        <v>5.6299999999999955</v>
      </c>
      <c r="N741">
        <f>(K741/ETH[[#This Row],[Open]])*100</f>
        <v>1.6318840579710132</v>
      </c>
    </row>
    <row r="742" spans="1:14" x14ac:dyDescent="0.25">
      <c r="A742" s="1" t="s">
        <v>11</v>
      </c>
      <c r="B742" s="1">
        <v>44113</v>
      </c>
      <c r="C742">
        <v>350.71</v>
      </c>
      <c r="D742">
        <v>368.19</v>
      </c>
      <c r="E742">
        <v>347.82</v>
      </c>
      <c r="F742">
        <v>365.28</v>
      </c>
      <c r="G742">
        <v>7848645</v>
      </c>
      <c r="H742" t="s">
        <v>7</v>
      </c>
      <c r="K742">
        <f>ETH[[#This Row],[Close]]-ETH[[#This Row],[Open]]</f>
        <v>14.569999999999993</v>
      </c>
      <c r="N742">
        <f>(K742/ETH[[#This Row],[Open]])*100</f>
        <v>4.1544295856975832</v>
      </c>
    </row>
    <row r="743" spans="1:14" x14ac:dyDescent="0.25">
      <c r="A743" s="1" t="s">
        <v>11</v>
      </c>
      <c r="B743" s="1">
        <v>44102</v>
      </c>
      <c r="C743">
        <v>357.42</v>
      </c>
      <c r="D743">
        <v>367.63</v>
      </c>
      <c r="E743">
        <v>352.57</v>
      </c>
      <c r="F743">
        <v>354.08</v>
      </c>
      <c r="G743">
        <v>7768969</v>
      </c>
      <c r="H743" t="s">
        <v>7</v>
      </c>
      <c r="K743">
        <f>ETH[[#This Row],[Close]]-ETH[[#This Row],[Open]]</f>
        <v>-3.3400000000000318</v>
      </c>
      <c r="N743">
        <f>(K743/ETH[[#This Row],[Open]])*100</f>
        <v>-0.93447484751833454</v>
      </c>
    </row>
    <row r="744" spans="1:14" x14ac:dyDescent="0.25">
      <c r="A744" s="1" t="s">
        <v>11</v>
      </c>
      <c r="B744" s="1">
        <v>42906</v>
      </c>
      <c r="C744">
        <v>355.5</v>
      </c>
      <c r="D744">
        <v>366.52</v>
      </c>
      <c r="E744">
        <v>328</v>
      </c>
      <c r="F744">
        <v>344.15</v>
      </c>
      <c r="G744">
        <v>342671</v>
      </c>
      <c r="H744" t="s">
        <v>7</v>
      </c>
      <c r="K744">
        <f>ETH[[#This Row],[Close]]-ETH[[#This Row],[Open]]</f>
        <v>-11.350000000000023</v>
      </c>
      <c r="N744">
        <f>(K744/ETH[[#This Row],[Open]])*100</f>
        <v>-3.1926863572433253</v>
      </c>
    </row>
    <row r="745" spans="1:14" x14ac:dyDescent="0.25">
      <c r="A745" s="1" t="s">
        <v>11</v>
      </c>
      <c r="B745" s="1">
        <v>42903</v>
      </c>
      <c r="C745">
        <v>348.44</v>
      </c>
      <c r="D745">
        <v>366.08</v>
      </c>
      <c r="E745">
        <v>332</v>
      </c>
      <c r="F745">
        <v>364.56</v>
      </c>
      <c r="G745">
        <v>219765</v>
      </c>
      <c r="H745" t="s">
        <v>7</v>
      </c>
      <c r="K745">
        <f>ETH[[#This Row],[Close]]-ETH[[#This Row],[Open]]</f>
        <v>16.120000000000005</v>
      </c>
      <c r="N745">
        <f>(K745/ETH[[#This Row],[Open]])*100</f>
        <v>4.6263345195729544</v>
      </c>
    </row>
    <row r="746" spans="1:14" x14ac:dyDescent="0.25">
      <c r="A746" s="1" t="s">
        <v>11</v>
      </c>
      <c r="B746" s="1">
        <v>43322</v>
      </c>
      <c r="C746">
        <v>363.33</v>
      </c>
      <c r="D746">
        <v>365.36</v>
      </c>
      <c r="E746">
        <v>326.67</v>
      </c>
      <c r="F746">
        <v>331.81</v>
      </c>
      <c r="G746">
        <v>1742043</v>
      </c>
      <c r="H746" t="s">
        <v>7</v>
      </c>
      <c r="K746">
        <f>ETH[[#This Row],[Close]]-ETH[[#This Row],[Open]]</f>
        <v>-31.519999999999982</v>
      </c>
      <c r="N746">
        <f>(K746/ETH[[#This Row],[Open]])*100</f>
        <v>-8.6753089477885066</v>
      </c>
    </row>
    <row r="747" spans="1:14" x14ac:dyDescent="0.25">
      <c r="A747" s="1" t="s">
        <v>11</v>
      </c>
      <c r="B747" s="1">
        <v>43642</v>
      </c>
      <c r="C747">
        <v>317.64999999999998</v>
      </c>
      <c r="D747">
        <v>364.89</v>
      </c>
      <c r="E747">
        <v>315.99</v>
      </c>
      <c r="F747">
        <v>338.54</v>
      </c>
      <c r="G747">
        <v>15730939</v>
      </c>
      <c r="H747" t="s">
        <v>7</v>
      </c>
      <c r="K747">
        <f>ETH[[#This Row],[Close]]-ETH[[#This Row],[Open]]</f>
        <v>20.890000000000043</v>
      </c>
      <c r="N747">
        <f>(K747/ETH[[#This Row],[Open]])*100</f>
        <v>6.5764205886982676</v>
      </c>
    </row>
    <row r="748" spans="1:14" x14ac:dyDescent="0.25">
      <c r="A748" s="1" t="s">
        <v>11</v>
      </c>
      <c r="B748" s="1">
        <v>42905</v>
      </c>
      <c r="C748">
        <v>348.88</v>
      </c>
      <c r="D748">
        <v>362.5</v>
      </c>
      <c r="E748">
        <v>344.13</v>
      </c>
      <c r="F748">
        <v>355.5</v>
      </c>
      <c r="G748">
        <v>174451</v>
      </c>
      <c r="H748" t="s">
        <v>7</v>
      </c>
      <c r="K748">
        <f>ETH[[#This Row],[Close]]-ETH[[#This Row],[Open]]</f>
        <v>6.6200000000000045</v>
      </c>
      <c r="N748">
        <f>(K748/ETH[[#This Row],[Open]])*100</f>
        <v>1.8975005732630144</v>
      </c>
    </row>
    <row r="749" spans="1:14" x14ac:dyDescent="0.25">
      <c r="A749" s="1" t="s">
        <v>11</v>
      </c>
      <c r="B749" s="1">
        <v>44101</v>
      </c>
      <c r="C749">
        <v>354.26</v>
      </c>
      <c r="D749">
        <v>362</v>
      </c>
      <c r="E749">
        <v>347.51</v>
      </c>
      <c r="F749">
        <v>357.23</v>
      </c>
      <c r="G749">
        <v>6351072</v>
      </c>
      <c r="H749" t="s">
        <v>7</v>
      </c>
      <c r="K749">
        <f>ETH[[#This Row],[Close]]-ETH[[#This Row],[Open]]</f>
        <v>2.9700000000000273</v>
      </c>
      <c r="N749">
        <f>(K749/ETH[[#This Row],[Open]])*100</f>
        <v>0.83836730085248901</v>
      </c>
    </row>
    <row r="750" spans="1:14" x14ac:dyDescent="0.25">
      <c r="A750" s="1" t="s">
        <v>11</v>
      </c>
      <c r="B750" s="1">
        <v>44104</v>
      </c>
      <c r="C750">
        <v>359.77</v>
      </c>
      <c r="D750">
        <v>360.94</v>
      </c>
      <c r="E750">
        <v>352.81</v>
      </c>
      <c r="F750">
        <v>359.39</v>
      </c>
      <c r="G750">
        <v>5430575</v>
      </c>
      <c r="H750" t="s">
        <v>7</v>
      </c>
      <c r="K750">
        <f>ETH[[#This Row],[Close]]-ETH[[#This Row],[Open]]</f>
        <v>-0.37999999999999545</v>
      </c>
      <c r="N750">
        <f>(K750/ETH[[#This Row],[Open]])*100</f>
        <v>-0.10562303694026612</v>
      </c>
    </row>
    <row r="751" spans="1:14" x14ac:dyDescent="0.25">
      <c r="A751" s="1" t="s">
        <v>11</v>
      </c>
      <c r="B751" s="1">
        <v>44103</v>
      </c>
      <c r="C751">
        <v>353.97</v>
      </c>
      <c r="D751">
        <v>360.66</v>
      </c>
      <c r="E751">
        <v>351.48</v>
      </c>
      <c r="F751">
        <v>359.86</v>
      </c>
      <c r="G751">
        <v>6262767</v>
      </c>
      <c r="H751" t="s">
        <v>7</v>
      </c>
      <c r="K751">
        <f>ETH[[#This Row],[Close]]-ETH[[#This Row],[Open]]</f>
        <v>5.8899999999999864</v>
      </c>
      <c r="N751">
        <f>(K751/ETH[[#This Row],[Open]])*100</f>
        <v>1.6639828234031091</v>
      </c>
    </row>
    <row r="752" spans="1:14" x14ac:dyDescent="0.25">
      <c r="A752" s="1" t="s">
        <v>11</v>
      </c>
      <c r="B752" s="1">
        <v>44083</v>
      </c>
      <c r="C752">
        <v>337.46</v>
      </c>
      <c r="D752">
        <v>358.33</v>
      </c>
      <c r="E752">
        <v>331.12</v>
      </c>
      <c r="F752">
        <v>351.1</v>
      </c>
      <c r="G752">
        <v>14073361</v>
      </c>
      <c r="H752" t="s">
        <v>7</v>
      </c>
      <c r="K752">
        <f>ETH[[#This Row],[Close]]-ETH[[#This Row],[Open]]</f>
        <v>13.640000000000043</v>
      </c>
      <c r="N752">
        <f>(K752/ETH[[#This Row],[Open]])*100</f>
        <v>4.0419605286552613</v>
      </c>
    </row>
    <row r="753" spans="1:14" x14ac:dyDescent="0.25">
      <c r="A753" s="1" t="s">
        <v>11</v>
      </c>
      <c r="B753" s="1">
        <v>44080</v>
      </c>
      <c r="C753">
        <v>334.91</v>
      </c>
      <c r="D753">
        <v>358.09</v>
      </c>
      <c r="E753">
        <v>316.69</v>
      </c>
      <c r="F753">
        <v>353.49</v>
      </c>
      <c r="G753">
        <v>20126942</v>
      </c>
      <c r="H753" t="s">
        <v>7</v>
      </c>
      <c r="K753">
        <f>ETH[[#This Row],[Close]]-ETH[[#This Row],[Open]]</f>
        <v>18.579999999999984</v>
      </c>
      <c r="N753">
        <f>(K753/ETH[[#This Row],[Open]])*100</f>
        <v>5.5477590994595509</v>
      </c>
    </row>
    <row r="754" spans="1:14" x14ac:dyDescent="0.25">
      <c r="A754" s="1" t="s">
        <v>11</v>
      </c>
      <c r="B754" s="1">
        <v>44099</v>
      </c>
      <c r="C754">
        <v>349.13</v>
      </c>
      <c r="D754">
        <v>357.8</v>
      </c>
      <c r="E754">
        <v>338.01</v>
      </c>
      <c r="F754">
        <v>351.63</v>
      </c>
      <c r="G754">
        <v>8474165</v>
      </c>
      <c r="H754" t="s">
        <v>7</v>
      </c>
      <c r="K754">
        <f>ETH[[#This Row],[Close]]-ETH[[#This Row],[Open]]</f>
        <v>2.5</v>
      </c>
      <c r="N754">
        <f>(K754/ETH[[#This Row],[Open]])*100</f>
        <v>0.71606564889869107</v>
      </c>
    </row>
    <row r="755" spans="1:14" x14ac:dyDescent="0.25">
      <c r="A755" s="1" t="s">
        <v>11</v>
      </c>
      <c r="B755" s="1">
        <v>44081</v>
      </c>
      <c r="C755">
        <v>353.49</v>
      </c>
      <c r="D755">
        <v>357.33</v>
      </c>
      <c r="E755">
        <v>325.47000000000003</v>
      </c>
      <c r="F755">
        <v>352.06</v>
      </c>
      <c r="G755">
        <v>21693412</v>
      </c>
      <c r="H755" t="s">
        <v>7</v>
      </c>
      <c r="K755">
        <f>ETH[[#This Row],[Close]]-ETH[[#This Row],[Open]]</f>
        <v>-1.4300000000000068</v>
      </c>
      <c r="N755">
        <f>(K755/ETH[[#This Row],[Open]])*100</f>
        <v>-0.40453761068205801</v>
      </c>
    </row>
    <row r="756" spans="1:14" x14ac:dyDescent="0.25">
      <c r="A756" s="1" t="s">
        <v>11</v>
      </c>
      <c r="B756" s="1">
        <v>44100</v>
      </c>
      <c r="C756">
        <v>351.62</v>
      </c>
      <c r="D756">
        <v>355.87</v>
      </c>
      <c r="E756">
        <v>346.95</v>
      </c>
      <c r="F756">
        <v>354.25</v>
      </c>
      <c r="G756">
        <v>6478060</v>
      </c>
      <c r="H756" t="s">
        <v>7</v>
      </c>
      <c r="K756">
        <f>ETH[[#This Row],[Close]]-ETH[[#This Row],[Open]]</f>
        <v>2.6299999999999955</v>
      </c>
      <c r="N756">
        <f>(K756/ETH[[#This Row],[Open]])*100</f>
        <v>0.74796655480347973</v>
      </c>
    </row>
    <row r="757" spans="1:14" x14ac:dyDescent="0.25">
      <c r="A757" s="1" t="s">
        <v>11</v>
      </c>
      <c r="B757" s="1">
        <v>44082</v>
      </c>
      <c r="C757">
        <v>352.06</v>
      </c>
      <c r="D757">
        <v>355.69</v>
      </c>
      <c r="E757">
        <v>326.66000000000003</v>
      </c>
      <c r="F757">
        <v>337.46</v>
      </c>
      <c r="G757">
        <v>18977708</v>
      </c>
      <c r="H757" t="s">
        <v>7</v>
      </c>
      <c r="K757">
        <f>ETH[[#This Row],[Close]]-ETH[[#This Row],[Open]]</f>
        <v>-14.600000000000023</v>
      </c>
      <c r="N757">
        <f>(K757/ETH[[#This Row],[Open]])*100</f>
        <v>-4.1470203942509869</v>
      </c>
    </row>
    <row r="758" spans="1:14" x14ac:dyDescent="0.25">
      <c r="A758" s="1" t="s">
        <v>11</v>
      </c>
      <c r="B758" s="1">
        <v>42902</v>
      </c>
      <c r="C758">
        <v>338.7</v>
      </c>
      <c r="D758">
        <v>355.51</v>
      </c>
      <c r="E758">
        <v>305.22000000000003</v>
      </c>
      <c r="F758">
        <v>348.44</v>
      </c>
      <c r="G758">
        <v>347869</v>
      </c>
      <c r="H758" t="s">
        <v>7</v>
      </c>
      <c r="K758">
        <f>ETH[[#This Row],[Close]]-ETH[[#This Row],[Open]]</f>
        <v>9.7400000000000091</v>
      </c>
      <c r="N758">
        <f>(K758/ETH[[#This Row],[Open]])*100</f>
        <v>2.8757012105107793</v>
      </c>
    </row>
    <row r="759" spans="1:14" x14ac:dyDescent="0.25">
      <c r="A759" s="1" t="s">
        <v>11</v>
      </c>
      <c r="B759" s="1">
        <v>43024</v>
      </c>
      <c r="C759">
        <v>337.23</v>
      </c>
      <c r="D759">
        <v>355</v>
      </c>
      <c r="E759">
        <v>330.85</v>
      </c>
      <c r="F759">
        <v>334.46</v>
      </c>
      <c r="G759">
        <v>945249</v>
      </c>
      <c r="H759" t="s">
        <v>7</v>
      </c>
      <c r="K759">
        <f>ETH[[#This Row],[Close]]-ETH[[#This Row],[Open]]</f>
        <v>-2.7700000000000387</v>
      </c>
      <c r="N759">
        <f>(K759/ETH[[#This Row],[Open]])*100</f>
        <v>-0.82139785902797458</v>
      </c>
    </row>
    <row r="760" spans="1:14" x14ac:dyDescent="0.25">
      <c r="A760" s="1" t="s">
        <v>11</v>
      </c>
      <c r="B760" s="1">
        <v>44110</v>
      </c>
      <c r="C760">
        <v>353.53</v>
      </c>
      <c r="D760">
        <v>354.9</v>
      </c>
      <c r="E760">
        <v>337.21</v>
      </c>
      <c r="F760">
        <v>340.61</v>
      </c>
      <c r="G760">
        <v>7324963</v>
      </c>
      <c r="H760" t="s">
        <v>7</v>
      </c>
      <c r="K760">
        <f>ETH[[#This Row],[Close]]-ETH[[#This Row],[Open]]</f>
        <v>-12.919999999999959</v>
      </c>
      <c r="N760">
        <f>(K760/ETH[[#This Row],[Open]])*100</f>
        <v>-3.6545696263400451</v>
      </c>
    </row>
    <row r="761" spans="1:14" x14ac:dyDescent="0.25">
      <c r="A761" s="1" t="s">
        <v>11</v>
      </c>
      <c r="B761" s="1">
        <v>44109</v>
      </c>
      <c r="C761">
        <v>352.69</v>
      </c>
      <c r="D761">
        <v>354.86</v>
      </c>
      <c r="E761">
        <v>348.76</v>
      </c>
      <c r="F761">
        <v>353.28</v>
      </c>
      <c r="G761">
        <v>4959372</v>
      </c>
      <c r="H761" t="s">
        <v>7</v>
      </c>
      <c r="K761">
        <f>ETH[[#This Row],[Close]]-ETH[[#This Row],[Open]]</f>
        <v>0.58999999999997499</v>
      </c>
      <c r="N761">
        <f>(K761/ETH[[#This Row],[Open]])*100</f>
        <v>0.16728571833620887</v>
      </c>
    </row>
    <row r="762" spans="1:14" x14ac:dyDescent="0.25">
      <c r="A762" s="1" t="s">
        <v>11</v>
      </c>
      <c r="B762" s="1">
        <v>44108</v>
      </c>
      <c r="C762">
        <v>345.6</v>
      </c>
      <c r="D762">
        <v>353.97</v>
      </c>
      <c r="E762">
        <v>344.03</v>
      </c>
      <c r="F762">
        <v>352.73</v>
      </c>
      <c r="G762">
        <v>4772239</v>
      </c>
      <c r="H762" t="s">
        <v>7</v>
      </c>
      <c r="K762">
        <f>ETH[[#This Row],[Close]]-ETH[[#This Row],[Open]]</f>
        <v>7.1299999999999955</v>
      </c>
      <c r="N762">
        <f>(K762/ETH[[#This Row],[Open]])*100</f>
        <v>2.0630787037037024</v>
      </c>
    </row>
    <row r="763" spans="1:14" x14ac:dyDescent="0.25">
      <c r="A763" s="1" t="s">
        <v>11</v>
      </c>
      <c r="B763" s="1">
        <v>44106</v>
      </c>
      <c r="C763">
        <v>353.06</v>
      </c>
      <c r="D763">
        <v>353.61</v>
      </c>
      <c r="E763">
        <v>335.91</v>
      </c>
      <c r="F763">
        <v>345.68</v>
      </c>
      <c r="G763">
        <v>7265426</v>
      </c>
      <c r="H763" t="s">
        <v>7</v>
      </c>
      <c r="K763">
        <f>ETH[[#This Row],[Close]]-ETH[[#This Row],[Open]]</f>
        <v>-7.3799999999999955</v>
      </c>
      <c r="N763">
        <f>(K763/ETH[[#This Row],[Open]])*100</f>
        <v>-2.0902962669234677</v>
      </c>
    </row>
    <row r="764" spans="1:14" x14ac:dyDescent="0.25">
      <c r="A764" s="1" t="s">
        <v>11</v>
      </c>
      <c r="B764" s="1">
        <v>44112</v>
      </c>
      <c r="C764">
        <v>341.66</v>
      </c>
      <c r="D764">
        <v>352.95</v>
      </c>
      <c r="E764">
        <v>334.79</v>
      </c>
      <c r="F764">
        <v>350.83</v>
      </c>
      <c r="G764">
        <v>6851512</v>
      </c>
      <c r="H764" t="s">
        <v>7</v>
      </c>
      <c r="K764">
        <f>ETH[[#This Row],[Close]]-ETH[[#This Row],[Open]]</f>
        <v>9.1699999999999591</v>
      </c>
      <c r="N764">
        <f>(K764/ETH[[#This Row],[Open]])*100</f>
        <v>2.6839548088743075</v>
      </c>
    </row>
    <row r="765" spans="1:14" x14ac:dyDescent="0.25">
      <c r="A765" s="1" t="s">
        <v>11</v>
      </c>
      <c r="B765" s="1">
        <v>44098</v>
      </c>
      <c r="C765">
        <v>319.97000000000003</v>
      </c>
      <c r="D765">
        <v>352.6</v>
      </c>
      <c r="E765">
        <v>317.27</v>
      </c>
      <c r="F765">
        <v>349.17</v>
      </c>
      <c r="G765">
        <v>9397916</v>
      </c>
      <c r="H765" t="s">
        <v>7</v>
      </c>
      <c r="K765">
        <f>ETH[[#This Row],[Close]]-ETH[[#This Row],[Open]]</f>
        <v>29.199999999999989</v>
      </c>
      <c r="N765">
        <f>(K765/ETH[[#This Row],[Open]])*100</f>
        <v>9.1258555489577109</v>
      </c>
    </row>
    <row r="766" spans="1:14" x14ac:dyDescent="0.25">
      <c r="A766" s="1" t="s">
        <v>11</v>
      </c>
      <c r="B766" s="1">
        <v>42975</v>
      </c>
      <c r="C766">
        <v>348.01</v>
      </c>
      <c r="D766">
        <v>352</v>
      </c>
      <c r="E766">
        <v>332.74</v>
      </c>
      <c r="F766">
        <v>347.09</v>
      </c>
      <c r="G766">
        <v>389239</v>
      </c>
      <c r="H766" t="s">
        <v>7</v>
      </c>
      <c r="K766">
        <f>ETH[[#This Row],[Close]]-ETH[[#This Row],[Open]]</f>
        <v>-0.92000000000001592</v>
      </c>
      <c r="N766">
        <f>(K766/ETH[[#This Row],[Open]])*100</f>
        <v>-0.26436021953392602</v>
      </c>
    </row>
    <row r="767" spans="1:14" x14ac:dyDescent="0.25">
      <c r="A767" s="1" t="s">
        <v>11</v>
      </c>
      <c r="B767" s="1">
        <v>42982</v>
      </c>
      <c r="C767">
        <v>350.63</v>
      </c>
      <c r="D767">
        <v>351.59</v>
      </c>
      <c r="E767">
        <v>275</v>
      </c>
      <c r="F767">
        <v>295.81</v>
      </c>
      <c r="G767">
        <v>1994055</v>
      </c>
      <c r="H767" t="s">
        <v>7</v>
      </c>
      <c r="K767">
        <f>ETH[[#This Row],[Close]]-ETH[[#This Row],[Open]]</f>
        <v>-54.819999999999993</v>
      </c>
      <c r="N767">
        <f>(K767/ETH[[#This Row],[Open]])*100</f>
        <v>-15.634714656475484</v>
      </c>
    </row>
    <row r="768" spans="1:14" x14ac:dyDescent="0.25">
      <c r="A768" s="1" t="s">
        <v>11</v>
      </c>
      <c r="B768" s="1">
        <v>44107</v>
      </c>
      <c r="C768">
        <v>345.78</v>
      </c>
      <c r="D768">
        <v>351.04</v>
      </c>
      <c r="E768">
        <v>343.74</v>
      </c>
      <c r="F768">
        <v>345.6</v>
      </c>
      <c r="G768">
        <v>4480669</v>
      </c>
      <c r="H768" t="s">
        <v>7</v>
      </c>
      <c r="K768">
        <f>ETH[[#This Row],[Close]]-ETH[[#This Row],[Open]]</f>
        <v>-0.17999999999994998</v>
      </c>
      <c r="N768">
        <f>(K768/ETH[[#This Row],[Open]])*100</f>
        <v>-5.2056220718361385E-2</v>
      </c>
    </row>
    <row r="769" spans="1:14" x14ac:dyDescent="0.25">
      <c r="A769" s="1" t="s">
        <v>11</v>
      </c>
      <c r="B769" s="1">
        <v>43057</v>
      </c>
      <c r="C769">
        <v>331</v>
      </c>
      <c r="D769">
        <v>350.4</v>
      </c>
      <c r="E769">
        <v>325.32</v>
      </c>
      <c r="F769">
        <v>346.68</v>
      </c>
      <c r="G769">
        <v>518809</v>
      </c>
      <c r="H769" t="s">
        <v>7</v>
      </c>
      <c r="K769">
        <f>ETH[[#This Row],[Close]]-ETH[[#This Row],[Open]]</f>
        <v>15.680000000000007</v>
      </c>
      <c r="N769">
        <f>(K769/ETH[[#This Row],[Open]])*100</f>
        <v>4.7371601208459237</v>
      </c>
    </row>
    <row r="770" spans="1:14" x14ac:dyDescent="0.25">
      <c r="A770" s="1" t="s">
        <v>11</v>
      </c>
      <c r="B770" s="1">
        <v>43021</v>
      </c>
      <c r="C770">
        <v>303.06</v>
      </c>
      <c r="D770">
        <v>350</v>
      </c>
      <c r="E770">
        <v>298</v>
      </c>
      <c r="F770">
        <v>337.46</v>
      </c>
      <c r="G770">
        <v>1341067</v>
      </c>
      <c r="H770" t="s">
        <v>7</v>
      </c>
      <c r="K770">
        <f>ETH[[#This Row],[Close]]-ETH[[#This Row],[Open]]</f>
        <v>34.399999999999977</v>
      </c>
      <c r="N770">
        <f>(K770/ETH[[#This Row],[Open]])*100</f>
        <v>11.350887613013917</v>
      </c>
    </row>
    <row r="771" spans="1:14" x14ac:dyDescent="0.25">
      <c r="A771" s="1" t="s">
        <v>11</v>
      </c>
      <c r="B771" s="1">
        <v>44043</v>
      </c>
      <c r="C771">
        <v>334.84</v>
      </c>
      <c r="D771">
        <v>349.34</v>
      </c>
      <c r="E771">
        <v>329.02</v>
      </c>
      <c r="F771">
        <v>346.51</v>
      </c>
      <c r="G771">
        <v>8689356</v>
      </c>
      <c r="H771" t="s">
        <v>7</v>
      </c>
      <c r="K771">
        <f>ETH[[#This Row],[Close]]-ETH[[#This Row],[Open]]</f>
        <v>11.670000000000016</v>
      </c>
      <c r="N771">
        <f>(K771/ETH[[#This Row],[Open]])*100</f>
        <v>3.4852466849838781</v>
      </c>
    </row>
    <row r="772" spans="1:14" x14ac:dyDescent="0.25">
      <c r="A772" s="1" t="s">
        <v>11</v>
      </c>
      <c r="B772" s="1">
        <v>42907</v>
      </c>
      <c r="C772">
        <v>344.15</v>
      </c>
      <c r="D772">
        <v>348.5</v>
      </c>
      <c r="E772">
        <v>287.11</v>
      </c>
      <c r="F772">
        <v>321.66000000000003</v>
      </c>
      <c r="G772">
        <v>642800</v>
      </c>
      <c r="H772" t="s">
        <v>7</v>
      </c>
      <c r="K772">
        <f>ETH[[#This Row],[Close]]-ETH[[#This Row],[Open]]</f>
        <v>-22.489999999999952</v>
      </c>
      <c r="N772">
        <f>(K772/ETH[[#This Row],[Open]])*100</f>
        <v>-6.5349411593781648</v>
      </c>
    </row>
    <row r="773" spans="1:14" x14ac:dyDescent="0.25">
      <c r="A773" s="1" t="s">
        <v>11</v>
      </c>
      <c r="B773" s="1">
        <v>42974</v>
      </c>
      <c r="C773">
        <v>332.72</v>
      </c>
      <c r="D773">
        <v>348.01</v>
      </c>
      <c r="E773">
        <v>331.88</v>
      </c>
      <c r="F773">
        <v>348.01</v>
      </c>
      <c r="G773">
        <v>362054</v>
      </c>
      <c r="H773" t="s">
        <v>7</v>
      </c>
      <c r="K773">
        <f>ETH[[#This Row],[Close]]-ETH[[#This Row],[Open]]</f>
        <v>15.289999999999964</v>
      </c>
      <c r="N773">
        <f>(K773/ETH[[#This Row],[Open]])*100</f>
        <v>4.5954556383745979</v>
      </c>
    </row>
    <row r="774" spans="1:14" x14ac:dyDescent="0.25">
      <c r="A774" s="1" t="s">
        <v>11</v>
      </c>
      <c r="B774" s="1">
        <v>43022</v>
      </c>
      <c r="C774">
        <v>337.46</v>
      </c>
      <c r="D774">
        <v>348</v>
      </c>
      <c r="E774">
        <v>334.05</v>
      </c>
      <c r="F774">
        <v>339.24</v>
      </c>
      <c r="G774">
        <v>528577</v>
      </c>
      <c r="H774" t="s">
        <v>7</v>
      </c>
      <c r="K774">
        <f>ETH[[#This Row],[Close]]-ETH[[#This Row],[Open]]</f>
        <v>1.7800000000000296</v>
      </c>
      <c r="N774">
        <f>(K774/ETH[[#This Row],[Open]])*100</f>
        <v>0.52746992236117751</v>
      </c>
    </row>
    <row r="775" spans="1:14" x14ac:dyDescent="0.25">
      <c r="A775" s="1" t="s">
        <v>11</v>
      </c>
      <c r="B775" s="1">
        <v>42897</v>
      </c>
      <c r="C775">
        <v>325.88</v>
      </c>
      <c r="D775">
        <v>347</v>
      </c>
      <c r="E775">
        <v>310</v>
      </c>
      <c r="F775">
        <v>336.33</v>
      </c>
      <c r="G775">
        <v>503717</v>
      </c>
      <c r="H775" t="s">
        <v>7</v>
      </c>
      <c r="K775">
        <f>ETH[[#This Row],[Close]]-ETH[[#This Row],[Open]]</f>
        <v>10.449999999999989</v>
      </c>
      <c r="N775">
        <f>(K775/ETH[[#This Row],[Open]])*100</f>
        <v>3.2067018534429814</v>
      </c>
    </row>
    <row r="776" spans="1:14" x14ac:dyDescent="0.25">
      <c r="A776" s="1" t="s">
        <v>11</v>
      </c>
      <c r="B776" s="1">
        <v>42968</v>
      </c>
      <c r="C776">
        <v>298.37</v>
      </c>
      <c r="D776">
        <v>346.99</v>
      </c>
      <c r="E776">
        <v>294.52999999999997</v>
      </c>
      <c r="F776">
        <v>322.24</v>
      </c>
      <c r="G776">
        <v>1154353</v>
      </c>
      <c r="H776" t="s">
        <v>7</v>
      </c>
      <c r="K776">
        <f>ETH[[#This Row],[Close]]-ETH[[#This Row],[Open]]</f>
        <v>23.870000000000005</v>
      </c>
      <c r="N776">
        <f>(K776/ETH[[#This Row],[Open]])*100</f>
        <v>8.0001340617354302</v>
      </c>
    </row>
    <row r="777" spans="1:14" x14ac:dyDescent="0.25">
      <c r="A777" s="1" t="s">
        <v>11</v>
      </c>
      <c r="B777" s="1">
        <v>44096</v>
      </c>
      <c r="C777">
        <v>341.32</v>
      </c>
      <c r="D777">
        <v>346.19</v>
      </c>
      <c r="E777">
        <v>336.15</v>
      </c>
      <c r="F777">
        <v>344.03</v>
      </c>
      <c r="G777">
        <v>9292788</v>
      </c>
      <c r="H777" t="s">
        <v>7</v>
      </c>
      <c r="K777">
        <f>ETH[[#This Row],[Close]]-ETH[[#This Row],[Open]]</f>
        <v>2.7099999999999795</v>
      </c>
      <c r="N777">
        <f>(K777/ETH[[#This Row],[Open]])*100</f>
        <v>0.79397632720027522</v>
      </c>
    </row>
    <row r="778" spans="1:14" x14ac:dyDescent="0.25">
      <c r="A778" s="1" t="s">
        <v>11</v>
      </c>
      <c r="B778" s="1">
        <v>43643</v>
      </c>
      <c r="C778">
        <v>338.54</v>
      </c>
      <c r="D778">
        <v>345.83</v>
      </c>
      <c r="E778">
        <v>279.82</v>
      </c>
      <c r="F778">
        <v>297.55</v>
      </c>
      <c r="G778">
        <v>16130659</v>
      </c>
      <c r="H778" t="s">
        <v>7</v>
      </c>
      <c r="K778">
        <f>ETH[[#This Row],[Close]]-ETH[[#This Row],[Open]]</f>
        <v>-40.990000000000009</v>
      </c>
      <c r="N778">
        <f>(K778/ETH[[#This Row],[Open]])*100</f>
        <v>-12.107874992615351</v>
      </c>
    </row>
    <row r="779" spans="1:14" x14ac:dyDescent="0.25">
      <c r="A779" s="1" t="s">
        <v>11</v>
      </c>
      <c r="B779" s="1">
        <v>43023</v>
      </c>
      <c r="C779">
        <v>339.24</v>
      </c>
      <c r="D779">
        <v>344.89</v>
      </c>
      <c r="E779">
        <v>315</v>
      </c>
      <c r="F779">
        <v>337.23</v>
      </c>
      <c r="G779">
        <v>875273</v>
      </c>
      <c r="H779" t="s">
        <v>7</v>
      </c>
      <c r="K779">
        <f>ETH[[#This Row],[Close]]-ETH[[#This Row],[Open]]</f>
        <v>-2.0099999999999909</v>
      </c>
      <c r="N779">
        <f>(K779/ETH[[#This Row],[Open]])*100</f>
        <v>-0.5925008843296754</v>
      </c>
    </row>
    <row r="780" spans="1:14" x14ac:dyDescent="0.25">
      <c r="A780" s="1" t="s">
        <v>11</v>
      </c>
      <c r="B780" s="1">
        <v>44097</v>
      </c>
      <c r="C780">
        <v>343.96</v>
      </c>
      <c r="D780">
        <v>344.12</v>
      </c>
      <c r="E780">
        <v>315.54000000000002</v>
      </c>
      <c r="F780">
        <v>319.95</v>
      </c>
      <c r="G780">
        <v>13875768</v>
      </c>
      <c r="H780" t="s">
        <v>7</v>
      </c>
      <c r="K780">
        <f>ETH[[#This Row],[Close]]-ETH[[#This Row],[Open]]</f>
        <v>-24.009999999999991</v>
      </c>
      <c r="N780">
        <f>(K780/ETH[[#This Row],[Open]])*100</f>
        <v>-6.9804628445168024</v>
      </c>
    </row>
    <row r="781" spans="1:14" x14ac:dyDescent="0.25">
      <c r="A781" s="1" t="s">
        <v>11</v>
      </c>
      <c r="B781" s="1">
        <v>42901</v>
      </c>
      <c r="C781">
        <v>335.95</v>
      </c>
      <c r="D781">
        <v>344</v>
      </c>
      <c r="E781">
        <v>265</v>
      </c>
      <c r="F781">
        <v>338.7</v>
      </c>
      <c r="G781">
        <v>1146495</v>
      </c>
      <c r="H781" t="s">
        <v>7</v>
      </c>
      <c r="K781">
        <f>ETH[[#This Row],[Close]]-ETH[[#This Row],[Open]]</f>
        <v>2.75</v>
      </c>
      <c r="N781">
        <f>(K781/ETH[[#This Row],[Open]])*100</f>
        <v>0.81857419258818276</v>
      </c>
    </row>
    <row r="782" spans="1:14" x14ac:dyDescent="0.25">
      <c r="A782" s="1" t="s">
        <v>11</v>
      </c>
      <c r="B782" s="1">
        <v>44111</v>
      </c>
      <c r="C782">
        <v>340.59</v>
      </c>
      <c r="D782">
        <v>342.68</v>
      </c>
      <c r="E782">
        <v>334.11</v>
      </c>
      <c r="F782">
        <v>341.48</v>
      </c>
      <c r="G782">
        <v>5774390</v>
      </c>
      <c r="H782" t="s">
        <v>7</v>
      </c>
      <c r="K782">
        <f>ETH[[#This Row],[Close]]-ETH[[#This Row],[Open]]</f>
        <v>0.8900000000000432</v>
      </c>
      <c r="N782">
        <f>(K782/ETH[[#This Row],[Open]])*100</f>
        <v>0.26131125400042376</v>
      </c>
    </row>
    <row r="783" spans="1:14" x14ac:dyDescent="0.25">
      <c r="A783" s="1" t="s">
        <v>11</v>
      </c>
      <c r="B783" s="1">
        <v>42896</v>
      </c>
      <c r="C783">
        <v>278.41000000000003</v>
      </c>
      <c r="D783">
        <v>341.94</v>
      </c>
      <c r="E783">
        <v>278.26</v>
      </c>
      <c r="F783">
        <v>325.88</v>
      </c>
      <c r="G783">
        <v>564750</v>
      </c>
      <c r="H783" t="s">
        <v>7</v>
      </c>
      <c r="K783">
        <f>ETH[[#This Row],[Close]]-ETH[[#This Row],[Open]]</f>
        <v>47.46999999999997</v>
      </c>
      <c r="N783">
        <f>(K783/ETH[[#This Row],[Open]])*100</f>
        <v>17.050393304838177</v>
      </c>
    </row>
    <row r="784" spans="1:14" x14ac:dyDescent="0.25">
      <c r="A784" s="1" t="s">
        <v>11</v>
      </c>
      <c r="B784" s="1">
        <v>44042</v>
      </c>
      <c r="C784">
        <v>317.79000000000002</v>
      </c>
      <c r="D784">
        <v>341.11</v>
      </c>
      <c r="E784">
        <v>314.83</v>
      </c>
      <c r="F784">
        <v>334.87</v>
      </c>
      <c r="G784">
        <v>9069245</v>
      </c>
      <c r="H784" t="s">
        <v>7</v>
      </c>
      <c r="K784">
        <f>ETH[[#This Row],[Close]]-ETH[[#This Row],[Open]]</f>
        <v>17.079999999999984</v>
      </c>
      <c r="N784">
        <f>(K784/ETH[[#This Row],[Open]])*100</f>
        <v>5.3746184587306027</v>
      </c>
    </row>
    <row r="785" spans="1:14" x14ac:dyDescent="0.25">
      <c r="A785" s="1" t="s">
        <v>11</v>
      </c>
      <c r="B785" s="1">
        <v>43054</v>
      </c>
      <c r="C785">
        <v>334.28</v>
      </c>
      <c r="D785">
        <v>339.61</v>
      </c>
      <c r="E785">
        <v>321.5</v>
      </c>
      <c r="F785">
        <v>330.59</v>
      </c>
      <c r="G785">
        <v>584665</v>
      </c>
      <c r="H785" t="s">
        <v>7</v>
      </c>
      <c r="K785">
        <f>ETH[[#This Row],[Close]]-ETH[[#This Row],[Open]]</f>
        <v>-3.6899999999999977</v>
      </c>
      <c r="N785">
        <f>(K785/ETH[[#This Row],[Open]])*100</f>
        <v>-1.1038650233337315</v>
      </c>
    </row>
    <row r="786" spans="1:14" x14ac:dyDescent="0.25">
      <c r="A786" s="1" t="s">
        <v>11</v>
      </c>
      <c r="B786" s="1">
        <v>42984</v>
      </c>
      <c r="C786">
        <v>316.18</v>
      </c>
      <c r="D786">
        <v>339.5</v>
      </c>
      <c r="E786">
        <v>314.81</v>
      </c>
      <c r="F786">
        <v>337.36</v>
      </c>
      <c r="G786">
        <v>805382</v>
      </c>
      <c r="H786" t="s">
        <v>7</v>
      </c>
      <c r="K786">
        <f>ETH[[#This Row],[Close]]-ETH[[#This Row],[Open]]</f>
        <v>21.180000000000007</v>
      </c>
      <c r="N786">
        <f>(K786/ETH[[#This Row],[Open]])*100</f>
        <v>6.6987159213106482</v>
      </c>
    </row>
    <row r="787" spans="1:14" x14ac:dyDescent="0.25">
      <c r="A787" s="1" t="s">
        <v>11</v>
      </c>
      <c r="B787" s="1">
        <v>42985</v>
      </c>
      <c r="C787">
        <v>337.36</v>
      </c>
      <c r="D787">
        <v>338.66</v>
      </c>
      <c r="E787">
        <v>321.10000000000002</v>
      </c>
      <c r="F787">
        <v>334.1</v>
      </c>
      <c r="G787">
        <v>582978</v>
      </c>
      <c r="H787" t="s">
        <v>7</v>
      </c>
      <c r="K787">
        <f>ETH[[#This Row],[Close]]-ETH[[#This Row],[Open]]</f>
        <v>-3.2599999999999909</v>
      </c>
      <c r="N787">
        <f>(K787/ETH[[#This Row],[Open]])*100</f>
        <v>-0.96632677258714461</v>
      </c>
    </row>
    <row r="788" spans="1:14" x14ac:dyDescent="0.25">
      <c r="A788" s="1" t="s">
        <v>11</v>
      </c>
      <c r="B788" s="1">
        <v>42972</v>
      </c>
      <c r="C788">
        <v>325.62</v>
      </c>
      <c r="D788">
        <v>338.25</v>
      </c>
      <c r="E788">
        <v>324.04000000000002</v>
      </c>
      <c r="F788">
        <v>328.7</v>
      </c>
      <c r="G788">
        <v>378007</v>
      </c>
      <c r="H788" t="s">
        <v>7</v>
      </c>
      <c r="K788">
        <f>ETH[[#This Row],[Close]]-ETH[[#This Row],[Open]]</f>
        <v>3.0799999999999841</v>
      </c>
      <c r="N788">
        <f>(K788/ETH[[#This Row],[Open]])*100</f>
        <v>0.94588784472697751</v>
      </c>
    </row>
    <row r="789" spans="1:14" x14ac:dyDescent="0.25">
      <c r="A789" s="1" t="s">
        <v>11</v>
      </c>
      <c r="B789" s="1">
        <v>43053</v>
      </c>
      <c r="C789">
        <v>313.22000000000003</v>
      </c>
      <c r="D789">
        <v>336.69</v>
      </c>
      <c r="E789">
        <v>313.22000000000003</v>
      </c>
      <c r="F789">
        <v>334.28</v>
      </c>
      <c r="G789">
        <v>854088</v>
      </c>
      <c r="H789" t="s">
        <v>7</v>
      </c>
      <c r="K789">
        <f>ETH[[#This Row],[Close]]-ETH[[#This Row],[Open]]</f>
        <v>21.059999999999945</v>
      </c>
      <c r="N789">
        <f>(K789/ETH[[#This Row],[Open]])*100</f>
        <v>6.7237085754421635</v>
      </c>
    </row>
    <row r="790" spans="1:14" x14ac:dyDescent="0.25">
      <c r="A790" s="1" t="s">
        <v>11</v>
      </c>
      <c r="B790" s="1">
        <v>43055</v>
      </c>
      <c r="C790">
        <v>330.59</v>
      </c>
      <c r="D790">
        <v>335.11</v>
      </c>
      <c r="E790">
        <v>321.18</v>
      </c>
      <c r="F790">
        <v>330.76</v>
      </c>
      <c r="G790">
        <v>521941</v>
      </c>
      <c r="H790" t="s">
        <v>7</v>
      </c>
      <c r="K790">
        <f>ETH[[#This Row],[Close]]-ETH[[#This Row],[Open]]</f>
        <v>0.17000000000001592</v>
      </c>
      <c r="N790">
        <f>(K790/ETH[[#This Row],[Open]])*100</f>
        <v>5.1423213043351568E-2</v>
      </c>
    </row>
    <row r="791" spans="1:14" x14ac:dyDescent="0.25">
      <c r="A791" s="1" t="s">
        <v>11</v>
      </c>
      <c r="B791" s="1">
        <v>43056</v>
      </c>
      <c r="C791">
        <v>331.16</v>
      </c>
      <c r="D791">
        <v>335.01</v>
      </c>
      <c r="E791">
        <v>325</v>
      </c>
      <c r="F791">
        <v>331</v>
      </c>
      <c r="G791">
        <v>530705</v>
      </c>
      <c r="H791" t="s">
        <v>7</v>
      </c>
      <c r="K791">
        <f>ETH[[#This Row],[Close]]-ETH[[#This Row],[Open]]</f>
        <v>-0.16000000000002501</v>
      </c>
      <c r="N791">
        <f>(K791/ETH[[#This Row],[Open]])*100</f>
        <v>-4.8315013890574042E-2</v>
      </c>
    </row>
    <row r="792" spans="1:14" x14ac:dyDescent="0.25">
      <c r="A792" s="1" t="s">
        <v>11</v>
      </c>
      <c r="B792" s="1">
        <v>43025</v>
      </c>
      <c r="C792">
        <v>334.46</v>
      </c>
      <c r="D792">
        <v>334.8</v>
      </c>
      <c r="E792">
        <v>308</v>
      </c>
      <c r="F792">
        <v>315.64999999999998</v>
      </c>
      <c r="G792">
        <v>671493</v>
      </c>
      <c r="H792" t="s">
        <v>7</v>
      </c>
      <c r="K792">
        <f>ETH[[#This Row],[Close]]-ETH[[#This Row],[Open]]</f>
        <v>-18.810000000000002</v>
      </c>
      <c r="N792">
        <f>(K792/ETH[[#This Row],[Open]])*100</f>
        <v>-5.6239909107217612</v>
      </c>
    </row>
    <row r="793" spans="1:14" x14ac:dyDescent="0.25">
      <c r="A793" s="1" t="s">
        <v>11</v>
      </c>
      <c r="B793" s="1">
        <v>42973</v>
      </c>
      <c r="C793">
        <v>328.7</v>
      </c>
      <c r="D793">
        <v>334.6</v>
      </c>
      <c r="E793">
        <v>324.5</v>
      </c>
      <c r="F793">
        <v>332.72</v>
      </c>
      <c r="G793">
        <v>315616</v>
      </c>
      <c r="H793" t="s">
        <v>7</v>
      </c>
      <c r="K793">
        <f>ETH[[#This Row],[Close]]-ETH[[#This Row],[Open]]</f>
        <v>4.0200000000000387</v>
      </c>
      <c r="N793">
        <f>(K793/ETH[[#This Row],[Open]])*100</f>
        <v>1.2229996957712317</v>
      </c>
    </row>
    <row r="794" spans="1:14" x14ac:dyDescent="0.25">
      <c r="A794" s="1" t="s">
        <v>11</v>
      </c>
      <c r="B794" s="1">
        <v>42986</v>
      </c>
      <c r="C794">
        <v>334.1</v>
      </c>
      <c r="D794">
        <v>334.58</v>
      </c>
      <c r="E794">
        <v>291</v>
      </c>
      <c r="F794">
        <v>304</v>
      </c>
      <c r="G794">
        <v>1083677</v>
      </c>
      <c r="H794" t="s">
        <v>7</v>
      </c>
      <c r="K794">
        <f>ETH[[#This Row],[Close]]-ETH[[#This Row],[Open]]</f>
        <v>-30.100000000000023</v>
      </c>
      <c r="N794">
        <f>(K794/ETH[[#This Row],[Open]])*100</f>
        <v>-9.0092786590841136</v>
      </c>
    </row>
    <row r="795" spans="1:14" x14ac:dyDescent="0.25">
      <c r="A795" s="1" t="s">
        <v>11</v>
      </c>
      <c r="B795" s="1">
        <v>44039</v>
      </c>
      <c r="C795">
        <v>311.12</v>
      </c>
      <c r="D795">
        <v>332.57</v>
      </c>
      <c r="E795">
        <v>311.04000000000002</v>
      </c>
      <c r="F795">
        <v>321.8</v>
      </c>
      <c r="G795">
        <v>13729046</v>
      </c>
      <c r="H795" t="s">
        <v>7</v>
      </c>
      <c r="K795">
        <f>ETH[[#This Row],[Close]]-ETH[[#This Row],[Open]]</f>
        <v>10.680000000000007</v>
      </c>
      <c r="N795">
        <f>(K795/ETH[[#This Row],[Open]])*100</f>
        <v>3.4327590640267442</v>
      </c>
    </row>
    <row r="796" spans="1:14" x14ac:dyDescent="0.25">
      <c r="A796" s="1" t="s">
        <v>11</v>
      </c>
      <c r="B796" s="1">
        <v>43323</v>
      </c>
      <c r="C796">
        <v>331.78</v>
      </c>
      <c r="D796">
        <v>332.52</v>
      </c>
      <c r="E796">
        <v>305.19</v>
      </c>
      <c r="F796">
        <v>317.58999999999997</v>
      </c>
      <c r="G796">
        <v>2158957</v>
      </c>
      <c r="H796" t="s">
        <v>7</v>
      </c>
      <c r="K796">
        <f>ETH[[#This Row],[Close]]-ETH[[#This Row],[Open]]</f>
        <v>-14.189999999999998</v>
      </c>
      <c r="N796">
        <f>(K796/ETH[[#This Row],[Open]])*100</f>
        <v>-4.2769304961118815</v>
      </c>
    </row>
    <row r="797" spans="1:14" x14ac:dyDescent="0.25">
      <c r="A797" s="1" t="s">
        <v>11</v>
      </c>
      <c r="B797" s="1">
        <v>42969</v>
      </c>
      <c r="C797">
        <v>322.24</v>
      </c>
      <c r="D797">
        <v>329.96</v>
      </c>
      <c r="E797">
        <v>285.01</v>
      </c>
      <c r="F797">
        <v>312.54000000000002</v>
      </c>
      <c r="G797">
        <v>857276</v>
      </c>
      <c r="H797" t="s">
        <v>7</v>
      </c>
      <c r="K797">
        <f>ETH[[#This Row],[Close]]-ETH[[#This Row],[Open]]</f>
        <v>-9.6999999999999886</v>
      </c>
      <c r="N797">
        <f>(K797/ETH[[#This Row],[Open]])*100</f>
        <v>-3.0101787487586855</v>
      </c>
    </row>
    <row r="798" spans="1:14" x14ac:dyDescent="0.25">
      <c r="A798" s="1" t="s">
        <v>11</v>
      </c>
      <c r="B798" s="1">
        <v>42909</v>
      </c>
      <c r="C798">
        <v>320.94</v>
      </c>
      <c r="D798">
        <v>329.9</v>
      </c>
      <c r="E798">
        <v>316.36</v>
      </c>
      <c r="F798">
        <v>324.37</v>
      </c>
      <c r="G798">
        <v>105602</v>
      </c>
      <c r="H798" t="s">
        <v>7</v>
      </c>
      <c r="K798">
        <f>ETH[[#This Row],[Close]]-ETH[[#This Row],[Open]]</f>
        <v>3.4300000000000068</v>
      </c>
      <c r="N798">
        <f>(K798/ETH[[#This Row],[Open]])*100</f>
        <v>1.0687355892067074</v>
      </c>
    </row>
    <row r="799" spans="1:14" x14ac:dyDescent="0.25">
      <c r="A799" s="1" t="s">
        <v>11</v>
      </c>
      <c r="B799" s="1">
        <v>42971</v>
      </c>
      <c r="C799">
        <v>316.5</v>
      </c>
      <c r="D799">
        <v>329.56</v>
      </c>
      <c r="E799">
        <v>314.14</v>
      </c>
      <c r="F799">
        <v>325.62</v>
      </c>
      <c r="G799">
        <v>326981</v>
      </c>
      <c r="H799" t="s">
        <v>7</v>
      </c>
      <c r="K799">
        <f>ETH[[#This Row],[Close]]-ETH[[#This Row],[Open]]</f>
        <v>9.1200000000000045</v>
      </c>
      <c r="N799">
        <f>(K799/ETH[[#This Row],[Open]])*100</f>
        <v>2.8815165876777264</v>
      </c>
    </row>
    <row r="800" spans="1:14" x14ac:dyDescent="0.25">
      <c r="A800" s="1" t="s">
        <v>11</v>
      </c>
      <c r="B800" s="1">
        <v>42908</v>
      </c>
      <c r="C800">
        <v>321.66000000000003</v>
      </c>
      <c r="D800">
        <v>328.99</v>
      </c>
      <c r="E800">
        <v>305</v>
      </c>
      <c r="F800">
        <v>320.94</v>
      </c>
      <c r="G800">
        <v>351820</v>
      </c>
      <c r="H800" t="s">
        <v>7</v>
      </c>
      <c r="K800">
        <f>ETH[[#This Row],[Close]]-ETH[[#This Row],[Open]]</f>
        <v>-0.72000000000002728</v>
      </c>
      <c r="N800">
        <f>(K800/ETH[[#This Row],[Open]])*100</f>
        <v>-0.22383883603806107</v>
      </c>
    </row>
    <row r="801" spans="1:14" x14ac:dyDescent="0.25">
      <c r="A801" s="1" t="s">
        <v>11</v>
      </c>
      <c r="B801" s="1">
        <v>43048</v>
      </c>
      <c r="C801">
        <v>307.5</v>
      </c>
      <c r="D801">
        <v>328.8</v>
      </c>
      <c r="E801">
        <v>305</v>
      </c>
      <c r="F801">
        <v>319.52</v>
      </c>
      <c r="G801">
        <v>881181</v>
      </c>
      <c r="H801" t="s">
        <v>7</v>
      </c>
      <c r="K801">
        <f>ETH[[#This Row],[Close]]-ETH[[#This Row],[Open]]</f>
        <v>12.019999999999982</v>
      </c>
      <c r="N801">
        <f>(K801/ETH[[#This Row],[Open]])*100</f>
        <v>3.9089430894308883</v>
      </c>
    </row>
    <row r="802" spans="1:14" x14ac:dyDescent="0.25">
      <c r="A802" s="1" t="s">
        <v>11</v>
      </c>
      <c r="B802" s="1">
        <v>42910</v>
      </c>
      <c r="C802">
        <v>324.37</v>
      </c>
      <c r="D802">
        <v>327.55</v>
      </c>
      <c r="E802">
        <v>291.52999999999997</v>
      </c>
      <c r="F802">
        <v>296.89</v>
      </c>
      <c r="G802">
        <v>195472</v>
      </c>
      <c r="H802" t="s">
        <v>7</v>
      </c>
      <c r="K802">
        <f>ETH[[#This Row],[Close]]-ETH[[#This Row],[Open]]</f>
        <v>-27.480000000000018</v>
      </c>
      <c r="N802">
        <f>(K802/ETH[[#This Row],[Open]])*100</f>
        <v>-8.4718068871967258</v>
      </c>
    </row>
    <row r="803" spans="1:14" x14ac:dyDescent="0.25">
      <c r="A803" s="1" t="s">
        <v>11</v>
      </c>
      <c r="B803" s="1">
        <v>43324</v>
      </c>
      <c r="C803">
        <v>317.63</v>
      </c>
      <c r="D803">
        <v>327.51</v>
      </c>
      <c r="E803">
        <v>314.70999999999998</v>
      </c>
      <c r="F803">
        <v>318.18</v>
      </c>
      <c r="G803">
        <v>1523338</v>
      </c>
      <c r="H803" t="s">
        <v>7</v>
      </c>
      <c r="K803">
        <f>ETH[[#This Row],[Close]]-ETH[[#This Row],[Open]]</f>
        <v>0.55000000000001137</v>
      </c>
      <c r="N803">
        <f>(K803/ETH[[#This Row],[Open]])*100</f>
        <v>0.173157447344398</v>
      </c>
    </row>
    <row r="804" spans="1:14" x14ac:dyDescent="0.25">
      <c r="A804" s="1" t="s">
        <v>11</v>
      </c>
      <c r="B804" s="1">
        <v>44040</v>
      </c>
      <c r="C804">
        <v>321.82</v>
      </c>
      <c r="D804">
        <v>326.52999999999997</v>
      </c>
      <c r="E804">
        <v>306.39999999999998</v>
      </c>
      <c r="F804">
        <v>316.95999999999998</v>
      </c>
      <c r="G804">
        <v>9905746</v>
      </c>
      <c r="H804" t="s">
        <v>7</v>
      </c>
      <c r="K804">
        <f>ETH[[#This Row],[Close]]-ETH[[#This Row],[Open]]</f>
        <v>-4.8600000000000136</v>
      </c>
      <c r="N804">
        <f>(K804/ETH[[#This Row],[Open]])*100</f>
        <v>-1.5101609595426058</v>
      </c>
    </row>
    <row r="805" spans="1:14" x14ac:dyDescent="0.25">
      <c r="A805" s="1" t="s">
        <v>11</v>
      </c>
      <c r="B805" s="1">
        <v>42970</v>
      </c>
      <c r="C805">
        <v>312.54000000000002</v>
      </c>
      <c r="D805">
        <v>325</v>
      </c>
      <c r="E805">
        <v>311.64999999999998</v>
      </c>
      <c r="F805">
        <v>316.5</v>
      </c>
      <c r="G805">
        <v>402805</v>
      </c>
      <c r="H805" t="s">
        <v>7</v>
      </c>
      <c r="K805">
        <f>ETH[[#This Row],[Close]]-ETH[[#This Row],[Open]]</f>
        <v>3.9599999999999795</v>
      </c>
      <c r="N805">
        <f>(K805/ETH[[#This Row],[Open]])*100</f>
        <v>1.2670378191591412</v>
      </c>
    </row>
    <row r="806" spans="1:14" x14ac:dyDescent="0.25">
      <c r="A806" s="1" t="s">
        <v>11</v>
      </c>
      <c r="B806" s="1">
        <v>44041</v>
      </c>
      <c r="C806">
        <v>316.95</v>
      </c>
      <c r="D806">
        <v>324.93</v>
      </c>
      <c r="E806">
        <v>312.64</v>
      </c>
      <c r="F806">
        <v>317.82</v>
      </c>
      <c r="G806">
        <v>8721293</v>
      </c>
      <c r="H806" t="s">
        <v>7</v>
      </c>
      <c r="K806">
        <f>ETH[[#This Row],[Close]]-ETH[[#This Row],[Open]]</f>
        <v>0.87000000000000455</v>
      </c>
      <c r="N806">
        <f>(K806/ETH[[#This Row],[Open]])*100</f>
        <v>0.27449124467581781</v>
      </c>
    </row>
    <row r="807" spans="1:14" x14ac:dyDescent="0.25">
      <c r="A807" s="1" t="s">
        <v>11</v>
      </c>
      <c r="B807" s="1">
        <v>43645</v>
      </c>
      <c r="C807">
        <v>310.52</v>
      </c>
      <c r="D807">
        <v>324.13</v>
      </c>
      <c r="E807">
        <v>295.44</v>
      </c>
      <c r="F807">
        <v>318.48</v>
      </c>
      <c r="G807">
        <v>9032761</v>
      </c>
      <c r="H807" t="s">
        <v>7</v>
      </c>
      <c r="K807">
        <f>ETH[[#This Row],[Close]]-ETH[[#This Row],[Open]]</f>
        <v>7.9600000000000364</v>
      </c>
      <c r="N807">
        <f>(K807/ETH[[#This Row],[Open]])*100</f>
        <v>2.5634419683112317</v>
      </c>
    </row>
    <row r="808" spans="1:14" x14ac:dyDescent="0.25">
      <c r="A808" s="1" t="s">
        <v>11</v>
      </c>
      <c r="B808" s="1">
        <v>43049</v>
      </c>
      <c r="C808">
        <v>319.52</v>
      </c>
      <c r="D808">
        <v>324.02999999999997</v>
      </c>
      <c r="E808">
        <v>286</v>
      </c>
      <c r="F808">
        <v>296.18</v>
      </c>
      <c r="G808">
        <v>1160058</v>
      </c>
      <c r="H808" t="s">
        <v>7</v>
      </c>
      <c r="K808">
        <f>ETH[[#This Row],[Close]]-ETH[[#This Row],[Open]]</f>
        <v>-23.339999999999975</v>
      </c>
      <c r="N808">
        <f>(K808/ETH[[#This Row],[Open]])*100</f>
        <v>-7.3047070605908786</v>
      </c>
    </row>
    <row r="809" spans="1:14" x14ac:dyDescent="0.25">
      <c r="A809" s="1" t="s">
        <v>11</v>
      </c>
      <c r="B809" s="1">
        <v>43646</v>
      </c>
      <c r="C809">
        <v>318.26</v>
      </c>
      <c r="D809">
        <v>323.20999999999998</v>
      </c>
      <c r="E809">
        <v>290.77999999999997</v>
      </c>
      <c r="F809">
        <v>292.20999999999998</v>
      </c>
      <c r="G809">
        <v>9821614</v>
      </c>
      <c r="H809" t="s">
        <v>7</v>
      </c>
      <c r="K809">
        <f>ETH[[#This Row],[Close]]-ETH[[#This Row],[Open]]</f>
        <v>-26.050000000000011</v>
      </c>
      <c r="N809">
        <f>(K809/ETH[[#This Row],[Open]])*100</f>
        <v>-8.1851316533651772</v>
      </c>
    </row>
    <row r="810" spans="1:14" x14ac:dyDescent="0.25">
      <c r="A810" s="1" t="s">
        <v>11</v>
      </c>
      <c r="B810" s="1">
        <v>42983</v>
      </c>
      <c r="C810">
        <v>295.81</v>
      </c>
      <c r="D810">
        <v>323.17</v>
      </c>
      <c r="E810">
        <v>267.64</v>
      </c>
      <c r="F810">
        <v>316.18</v>
      </c>
      <c r="G810">
        <v>1335863</v>
      </c>
      <c r="H810" t="s">
        <v>7</v>
      </c>
      <c r="K810">
        <f>ETH[[#This Row],[Close]]-ETH[[#This Row],[Open]]</f>
        <v>20.370000000000005</v>
      </c>
      <c r="N810">
        <f>(K810/ETH[[#This Row],[Open]])*100</f>
        <v>6.8861769378993287</v>
      </c>
    </row>
    <row r="811" spans="1:14" x14ac:dyDescent="0.25">
      <c r="A811" s="1" t="s">
        <v>11</v>
      </c>
      <c r="B811" s="1">
        <v>43325</v>
      </c>
      <c r="C811">
        <v>318.2</v>
      </c>
      <c r="D811">
        <v>321.22000000000003</v>
      </c>
      <c r="E811">
        <v>281.17</v>
      </c>
      <c r="F811">
        <v>284.01</v>
      </c>
      <c r="G811">
        <v>2332981</v>
      </c>
      <c r="H811" t="s">
        <v>7</v>
      </c>
      <c r="K811">
        <f>ETH[[#This Row],[Close]]-ETH[[#This Row],[Open]]</f>
        <v>-34.19</v>
      </c>
      <c r="N811">
        <f>(K811/ETH[[#This Row],[Open]])*100</f>
        <v>-10.744814582023885</v>
      </c>
    </row>
    <row r="812" spans="1:14" x14ac:dyDescent="0.25">
      <c r="A812" s="1" t="s">
        <v>11</v>
      </c>
      <c r="B812" s="1">
        <v>43330</v>
      </c>
      <c r="C812">
        <v>316.91000000000003</v>
      </c>
      <c r="D812">
        <v>320.81</v>
      </c>
      <c r="E812">
        <v>282.76</v>
      </c>
      <c r="F812">
        <v>293.89</v>
      </c>
      <c r="G812">
        <v>4306214</v>
      </c>
      <c r="H812" t="s">
        <v>7</v>
      </c>
      <c r="K812">
        <f>ETH[[#This Row],[Close]]-ETH[[#This Row],[Open]]</f>
        <v>-23.020000000000039</v>
      </c>
      <c r="N812">
        <f>(K812/ETH[[#This Row],[Open]])*100</f>
        <v>-7.2638919567069635</v>
      </c>
    </row>
    <row r="813" spans="1:14" x14ac:dyDescent="0.25">
      <c r="A813" s="1" t="s">
        <v>11</v>
      </c>
      <c r="B813" s="1">
        <v>43639</v>
      </c>
      <c r="C813">
        <v>310.39</v>
      </c>
      <c r="D813">
        <v>320.79000000000002</v>
      </c>
      <c r="E813">
        <v>306.12</v>
      </c>
      <c r="F813">
        <v>308.52999999999997</v>
      </c>
      <c r="G813">
        <v>8493591</v>
      </c>
      <c r="H813" t="s">
        <v>7</v>
      </c>
      <c r="K813">
        <f>ETH[[#This Row],[Close]]-ETH[[#This Row],[Open]]</f>
        <v>-1.8600000000000136</v>
      </c>
      <c r="N813">
        <f>(K813/ETH[[#This Row],[Open]])*100</f>
        <v>-0.59924610973292103</v>
      </c>
    </row>
    <row r="814" spans="1:14" x14ac:dyDescent="0.25">
      <c r="A814" s="1" t="s">
        <v>11</v>
      </c>
      <c r="B814" s="1">
        <v>43050</v>
      </c>
      <c r="C814">
        <v>296.18</v>
      </c>
      <c r="D814">
        <v>319.88</v>
      </c>
      <c r="E814">
        <v>294.7</v>
      </c>
      <c r="F814">
        <v>313.07</v>
      </c>
      <c r="G814">
        <v>604702</v>
      </c>
      <c r="H814" t="s">
        <v>7</v>
      </c>
      <c r="K814">
        <f>ETH[[#This Row],[Close]]-ETH[[#This Row],[Open]]</f>
        <v>16.889999999999986</v>
      </c>
      <c r="N814">
        <f>(K814/ETH[[#This Row],[Open]])*100</f>
        <v>5.7026132757107124</v>
      </c>
    </row>
    <row r="815" spans="1:14" x14ac:dyDescent="0.25">
      <c r="A815" s="1" t="s">
        <v>11</v>
      </c>
      <c r="B815" s="1">
        <v>42959</v>
      </c>
      <c r="C815">
        <v>308.81</v>
      </c>
      <c r="D815">
        <v>319.77999999999997</v>
      </c>
      <c r="E815">
        <v>299</v>
      </c>
      <c r="F815">
        <v>307.22000000000003</v>
      </c>
      <c r="G815">
        <v>561915</v>
      </c>
      <c r="H815" t="s">
        <v>7</v>
      </c>
      <c r="K815">
        <f>ETH[[#This Row],[Close]]-ETH[[#This Row],[Open]]</f>
        <v>-1.589999999999975</v>
      </c>
      <c r="N815">
        <f>(K815/ETH[[#This Row],[Open]])*100</f>
        <v>-0.51487969949158863</v>
      </c>
    </row>
    <row r="816" spans="1:14" x14ac:dyDescent="0.25">
      <c r="A816" s="1" t="s">
        <v>11</v>
      </c>
      <c r="B816" s="1">
        <v>43047</v>
      </c>
      <c r="C816">
        <v>291.42</v>
      </c>
      <c r="D816">
        <v>318.89999999999998</v>
      </c>
      <c r="E816">
        <v>290.11</v>
      </c>
      <c r="F816">
        <v>307.5</v>
      </c>
      <c r="G816">
        <v>1174908</v>
      </c>
      <c r="H816" t="s">
        <v>7</v>
      </c>
      <c r="K816">
        <f>ETH[[#This Row],[Close]]-ETH[[#This Row],[Open]]</f>
        <v>16.079999999999984</v>
      </c>
      <c r="N816">
        <f>(K816/ETH[[#This Row],[Open]])*100</f>
        <v>5.5178093473337393</v>
      </c>
    </row>
    <row r="817" spans="1:14" x14ac:dyDescent="0.25">
      <c r="A817" s="1" t="s">
        <v>11</v>
      </c>
      <c r="B817" s="1">
        <v>44038</v>
      </c>
      <c r="C817">
        <v>305.32</v>
      </c>
      <c r="D817">
        <v>318.54000000000002</v>
      </c>
      <c r="E817">
        <v>300.33</v>
      </c>
      <c r="F817">
        <v>311.13</v>
      </c>
      <c r="G817">
        <v>9194982</v>
      </c>
      <c r="H817" t="s">
        <v>7</v>
      </c>
      <c r="K817">
        <f>ETH[[#This Row],[Close]]-ETH[[#This Row],[Open]]</f>
        <v>5.8100000000000023</v>
      </c>
      <c r="N817">
        <f>(K817/ETH[[#This Row],[Open]])*100</f>
        <v>1.9029215249574225</v>
      </c>
    </row>
    <row r="818" spans="1:14" x14ac:dyDescent="0.25">
      <c r="A818" s="1" t="s">
        <v>11</v>
      </c>
      <c r="B818" s="1">
        <v>43641</v>
      </c>
      <c r="C818">
        <v>311.47000000000003</v>
      </c>
      <c r="D818">
        <v>318.49</v>
      </c>
      <c r="E818">
        <v>307.75</v>
      </c>
      <c r="F818">
        <v>317.64999999999998</v>
      </c>
      <c r="G818">
        <v>8510746</v>
      </c>
      <c r="H818" t="s">
        <v>7</v>
      </c>
      <c r="K818">
        <f>ETH[[#This Row],[Close]]-ETH[[#This Row],[Open]]</f>
        <v>6.17999999999995</v>
      </c>
      <c r="N818">
        <f>(K818/ETH[[#This Row],[Open]])*100</f>
        <v>1.9841397245320413</v>
      </c>
    </row>
    <row r="819" spans="1:14" x14ac:dyDescent="0.25">
      <c r="A819" s="1" t="s">
        <v>11</v>
      </c>
      <c r="B819" s="1">
        <v>42914</v>
      </c>
      <c r="C819">
        <v>279</v>
      </c>
      <c r="D819">
        <v>318.27</v>
      </c>
      <c r="E819">
        <v>255</v>
      </c>
      <c r="F819">
        <v>311.62</v>
      </c>
      <c r="G819">
        <v>910350</v>
      </c>
      <c r="H819" t="s">
        <v>7</v>
      </c>
      <c r="K819">
        <f>ETH[[#This Row],[Close]]-ETH[[#This Row],[Open]]</f>
        <v>32.620000000000005</v>
      </c>
      <c r="N819">
        <f>(K819/ETH[[#This Row],[Open]])*100</f>
        <v>11.691756272401435</v>
      </c>
    </row>
    <row r="820" spans="1:14" x14ac:dyDescent="0.25">
      <c r="A820" s="1" t="s">
        <v>11</v>
      </c>
      <c r="B820" s="1">
        <v>42915</v>
      </c>
      <c r="C820">
        <v>311.62</v>
      </c>
      <c r="D820">
        <v>318.27</v>
      </c>
      <c r="E820">
        <v>276</v>
      </c>
      <c r="F820">
        <v>285.3</v>
      </c>
      <c r="G820">
        <v>620085</v>
      </c>
      <c r="H820" t="s">
        <v>7</v>
      </c>
      <c r="K820">
        <f>ETH[[#This Row],[Close]]-ETH[[#This Row],[Open]]</f>
        <v>-26.319999999999993</v>
      </c>
      <c r="N820">
        <f>(K820/ETH[[#This Row],[Open]])*100</f>
        <v>-8.4461844554264776</v>
      </c>
    </row>
    <row r="821" spans="1:14" x14ac:dyDescent="0.25">
      <c r="A821" s="1" t="s">
        <v>11</v>
      </c>
      <c r="B821" s="1">
        <v>43052</v>
      </c>
      <c r="C821">
        <v>303.89999999999998</v>
      </c>
      <c r="D821">
        <v>318</v>
      </c>
      <c r="E821">
        <v>302.39999999999998</v>
      </c>
      <c r="F821">
        <v>313.22000000000003</v>
      </c>
      <c r="G821">
        <v>696371</v>
      </c>
      <c r="H821" t="s">
        <v>7</v>
      </c>
      <c r="K821">
        <f>ETH[[#This Row],[Close]]-ETH[[#This Row],[Open]]</f>
        <v>9.32000000000005</v>
      </c>
      <c r="N821">
        <f>(K821/ETH[[#This Row],[Open]])*100</f>
        <v>3.0667982889108427</v>
      </c>
    </row>
    <row r="822" spans="1:14" x14ac:dyDescent="0.25">
      <c r="A822" s="1" t="s">
        <v>11</v>
      </c>
      <c r="B822" s="1">
        <v>43655</v>
      </c>
      <c r="C822">
        <v>312.23</v>
      </c>
      <c r="D822">
        <v>317.94</v>
      </c>
      <c r="E822">
        <v>303.38</v>
      </c>
      <c r="F822">
        <v>307.41000000000003</v>
      </c>
      <c r="G822">
        <v>9133005</v>
      </c>
      <c r="H822" t="s">
        <v>7</v>
      </c>
      <c r="K822">
        <f>ETH[[#This Row],[Close]]-ETH[[#This Row],[Open]]</f>
        <v>-4.8199999999999932</v>
      </c>
      <c r="N822">
        <f>(K822/ETH[[#This Row],[Open]])*100</f>
        <v>-1.543733785991094</v>
      </c>
    </row>
    <row r="823" spans="1:14" x14ac:dyDescent="0.25">
      <c r="A823" s="1" t="s">
        <v>11</v>
      </c>
      <c r="B823" s="1">
        <v>43051</v>
      </c>
      <c r="C823">
        <v>313.07</v>
      </c>
      <c r="D823">
        <v>316.99</v>
      </c>
      <c r="E823">
        <v>293.33</v>
      </c>
      <c r="F823">
        <v>303.89999999999998</v>
      </c>
      <c r="G823">
        <v>879407</v>
      </c>
      <c r="H823" t="s">
        <v>7</v>
      </c>
      <c r="K823">
        <f>ETH[[#This Row],[Close]]-ETH[[#This Row],[Open]]</f>
        <v>-9.1700000000000159</v>
      </c>
      <c r="N823">
        <f>(K823/ETH[[#This Row],[Open]])*100</f>
        <v>-2.9290573993036753</v>
      </c>
    </row>
    <row r="824" spans="1:14" x14ac:dyDescent="0.25">
      <c r="A824" s="1" t="s">
        <v>11</v>
      </c>
      <c r="B824" s="1">
        <v>43329</v>
      </c>
      <c r="C824">
        <v>286.76</v>
      </c>
      <c r="D824">
        <v>316.89999999999998</v>
      </c>
      <c r="E824">
        <v>285.77999999999997</v>
      </c>
      <c r="F824">
        <v>316.89999999999998</v>
      </c>
      <c r="G824">
        <v>4754360</v>
      </c>
      <c r="H824" t="s">
        <v>7</v>
      </c>
      <c r="K824">
        <f>ETH[[#This Row],[Close]]-ETH[[#This Row],[Open]]</f>
        <v>30.139999999999986</v>
      </c>
      <c r="N824">
        <f>(K824/ETH[[#This Row],[Open]])*100</f>
        <v>10.510531454875153</v>
      </c>
    </row>
    <row r="825" spans="1:14" x14ac:dyDescent="0.25">
      <c r="A825" s="1" t="s">
        <v>11</v>
      </c>
      <c r="B825" s="1">
        <v>42990</v>
      </c>
      <c r="C825">
        <v>297.19</v>
      </c>
      <c r="D825">
        <v>316.73</v>
      </c>
      <c r="E825">
        <v>283</v>
      </c>
      <c r="F825">
        <v>293.89999999999998</v>
      </c>
      <c r="G825">
        <v>915327</v>
      </c>
      <c r="H825" t="s">
        <v>7</v>
      </c>
      <c r="K825">
        <f>ETH[[#This Row],[Close]]-ETH[[#This Row],[Open]]</f>
        <v>-3.2900000000000205</v>
      </c>
      <c r="N825">
        <f>(K825/ETH[[#This Row],[Open]])*100</f>
        <v>-1.1070359029577106</v>
      </c>
    </row>
    <row r="826" spans="1:14" x14ac:dyDescent="0.25">
      <c r="A826" s="1" t="s">
        <v>11</v>
      </c>
      <c r="B826" s="1">
        <v>43027</v>
      </c>
      <c r="C826">
        <v>313.45</v>
      </c>
      <c r="D826">
        <v>316.5</v>
      </c>
      <c r="E826">
        <v>304</v>
      </c>
      <c r="F826">
        <v>306.97000000000003</v>
      </c>
      <c r="G826">
        <v>413133</v>
      </c>
      <c r="H826" t="s">
        <v>7</v>
      </c>
      <c r="K826">
        <f>ETH[[#This Row],[Close]]-ETH[[#This Row],[Open]]</f>
        <v>-6.4799999999999613</v>
      </c>
      <c r="N826">
        <f>(K826/ETH[[#This Row],[Open]])*100</f>
        <v>-2.0673153613016306</v>
      </c>
    </row>
    <row r="827" spans="1:14" x14ac:dyDescent="0.25">
      <c r="A827" s="1" t="s">
        <v>11</v>
      </c>
      <c r="B827" s="1">
        <v>43026</v>
      </c>
      <c r="C827">
        <v>315.64999999999998</v>
      </c>
      <c r="D827">
        <v>316.20999999999998</v>
      </c>
      <c r="E827">
        <v>287.45999999999998</v>
      </c>
      <c r="F827">
        <v>313.45</v>
      </c>
      <c r="G827">
        <v>885210</v>
      </c>
      <c r="H827" t="s">
        <v>7</v>
      </c>
      <c r="K827">
        <f>ETH[[#This Row],[Close]]-ETH[[#This Row],[Open]]</f>
        <v>-2.1999999999999886</v>
      </c>
      <c r="N827">
        <f>(K827/ETH[[#This Row],[Open]])*100</f>
        <v>-0.69697449706953551</v>
      </c>
    </row>
    <row r="828" spans="1:14" x14ac:dyDescent="0.25">
      <c r="A828" s="1" t="s">
        <v>11</v>
      </c>
      <c r="B828" s="1">
        <v>42956</v>
      </c>
      <c r="C828">
        <v>295.83</v>
      </c>
      <c r="D828">
        <v>316</v>
      </c>
      <c r="E828">
        <v>277</v>
      </c>
      <c r="F828">
        <v>293.99</v>
      </c>
      <c r="G828">
        <v>1400700</v>
      </c>
      <c r="H828" t="s">
        <v>7</v>
      </c>
      <c r="K828">
        <f>ETH[[#This Row],[Close]]-ETH[[#This Row],[Open]]</f>
        <v>-1.839999999999975</v>
      </c>
      <c r="N828">
        <f>(K828/ETH[[#This Row],[Open]])*100</f>
        <v>-0.62197883919817976</v>
      </c>
    </row>
    <row r="829" spans="1:14" x14ac:dyDescent="0.25">
      <c r="A829" s="1" t="s">
        <v>11</v>
      </c>
      <c r="B829" s="1">
        <v>43005</v>
      </c>
      <c r="C829">
        <v>289.27999999999997</v>
      </c>
      <c r="D829">
        <v>315.51</v>
      </c>
      <c r="E829">
        <v>286.93</v>
      </c>
      <c r="F829">
        <v>309.75</v>
      </c>
      <c r="G829">
        <v>748363</v>
      </c>
      <c r="H829" t="s">
        <v>7</v>
      </c>
      <c r="K829">
        <f>ETH[[#This Row],[Close]]-ETH[[#This Row],[Open]]</f>
        <v>20.470000000000027</v>
      </c>
      <c r="N829">
        <f>(K829/ETH[[#This Row],[Open]])*100</f>
        <v>7.0761891592920456</v>
      </c>
    </row>
    <row r="830" spans="1:14" x14ac:dyDescent="0.25">
      <c r="A830" s="1" t="s">
        <v>11</v>
      </c>
      <c r="B830" s="1">
        <v>43015</v>
      </c>
      <c r="C830">
        <v>308.43</v>
      </c>
      <c r="D830">
        <v>315</v>
      </c>
      <c r="E830">
        <v>304.5</v>
      </c>
      <c r="F830">
        <v>311.45999999999998</v>
      </c>
      <c r="G830">
        <v>409619</v>
      </c>
      <c r="H830" t="s">
        <v>7</v>
      </c>
      <c r="K830">
        <f>ETH[[#This Row],[Close]]-ETH[[#This Row],[Open]]</f>
        <v>3.0299999999999727</v>
      </c>
      <c r="N830">
        <f>(K830/ETH[[#This Row],[Open]])*100</f>
        <v>0.98239470868591672</v>
      </c>
    </row>
    <row r="831" spans="1:14" x14ac:dyDescent="0.25">
      <c r="A831" s="1" t="s">
        <v>11</v>
      </c>
      <c r="B831" s="1">
        <v>43038</v>
      </c>
      <c r="C831">
        <v>304.39</v>
      </c>
      <c r="D831">
        <v>314.39999999999998</v>
      </c>
      <c r="E831">
        <v>303.93</v>
      </c>
      <c r="F831">
        <v>307</v>
      </c>
      <c r="G831">
        <v>301721</v>
      </c>
      <c r="H831" t="s">
        <v>7</v>
      </c>
      <c r="K831">
        <f>ETH[[#This Row],[Close]]-ETH[[#This Row],[Open]]</f>
        <v>2.6100000000000136</v>
      </c>
      <c r="N831">
        <f>(K831/ETH[[#This Row],[Open]])*100</f>
        <v>0.85745261013831386</v>
      </c>
    </row>
    <row r="832" spans="1:14" x14ac:dyDescent="0.25">
      <c r="A832" s="1" t="s">
        <v>11</v>
      </c>
      <c r="B832" s="1">
        <v>43016</v>
      </c>
      <c r="C832">
        <v>311.45999999999998</v>
      </c>
      <c r="D832">
        <v>314.39</v>
      </c>
      <c r="E832">
        <v>307.55</v>
      </c>
      <c r="F832">
        <v>309.82</v>
      </c>
      <c r="G832">
        <v>363237</v>
      </c>
      <c r="H832" t="s">
        <v>7</v>
      </c>
      <c r="K832">
        <f>ETH[[#This Row],[Close]]-ETH[[#This Row],[Open]]</f>
        <v>-1.6399999999999864</v>
      </c>
      <c r="N832">
        <f>(K832/ETH[[#This Row],[Open]])*100</f>
        <v>-0.52655236627495872</v>
      </c>
    </row>
    <row r="833" spans="1:14" x14ac:dyDescent="0.25">
      <c r="A833" s="1" t="s">
        <v>11</v>
      </c>
      <c r="B833" s="1">
        <v>43638</v>
      </c>
      <c r="C833">
        <v>294.69</v>
      </c>
      <c r="D833">
        <v>314</v>
      </c>
      <c r="E833">
        <v>292.08999999999997</v>
      </c>
      <c r="F833">
        <v>310.38</v>
      </c>
      <c r="G833">
        <v>10693566</v>
      </c>
      <c r="H833" t="s">
        <v>7</v>
      </c>
      <c r="K833">
        <f>ETH[[#This Row],[Close]]-ETH[[#This Row],[Open]]</f>
        <v>15.689999999999998</v>
      </c>
      <c r="N833">
        <f>(K833/ETH[[#This Row],[Open]])*100</f>
        <v>5.3242390308459733</v>
      </c>
    </row>
    <row r="834" spans="1:14" x14ac:dyDescent="0.25">
      <c r="A834" s="1" t="s">
        <v>11</v>
      </c>
      <c r="B834" s="1">
        <v>43656</v>
      </c>
      <c r="C834">
        <v>307.44</v>
      </c>
      <c r="D834">
        <v>313.81</v>
      </c>
      <c r="E834">
        <v>281.52999999999997</v>
      </c>
      <c r="F834">
        <v>289.10000000000002</v>
      </c>
      <c r="G834">
        <v>12435572</v>
      </c>
      <c r="H834" t="s">
        <v>7</v>
      </c>
      <c r="K834">
        <f>ETH[[#This Row],[Close]]-ETH[[#This Row],[Open]]</f>
        <v>-18.339999999999975</v>
      </c>
      <c r="N834">
        <f>(K834/ETH[[#This Row],[Open]])*100</f>
        <v>-5.9653916211293181</v>
      </c>
    </row>
    <row r="835" spans="1:14" x14ac:dyDescent="0.25">
      <c r="A835" s="1" t="s">
        <v>11</v>
      </c>
      <c r="B835" s="1">
        <v>43640</v>
      </c>
      <c r="C835">
        <v>308.51</v>
      </c>
      <c r="D835">
        <v>313.67</v>
      </c>
      <c r="E835">
        <v>297.89999999999998</v>
      </c>
      <c r="F835">
        <v>311.45999999999998</v>
      </c>
      <c r="G835">
        <v>7095114</v>
      </c>
      <c r="H835" t="s">
        <v>7</v>
      </c>
      <c r="K835">
        <f>ETH[[#This Row],[Close]]-ETH[[#This Row],[Open]]</f>
        <v>2.9499999999999886</v>
      </c>
      <c r="N835">
        <f>(K835/ETH[[#This Row],[Open]])*100</f>
        <v>0.95620887491491002</v>
      </c>
    </row>
    <row r="836" spans="1:14" x14ac:dyDescent="0.25">
      <c r="A836" s="1" t="s">
        <v>11</v>
      </c>
      <c r="B836" s="1">
        <v>43654</v>
      </c>
      <c r="C836">
        <v>304.87</v>
      </c>
      <c r="D836">
        <v>313.14999999999998</v>
      </c>
      <c r="E836">
        <v>301.60000000000002</v>
      </c>
      <c r="F836">
        <v>312.23</v>
      </c>
      <c r="G836">
        <v>8499609</v>
      </c>
      <c r="H836" t="s">
        <v>7</v>
      </c>
      <c r="K836">
        <f>ETH[[#This Row],[Close]]-ETH[[#This Row],[Open]]</f>
        <v>7.3600000000000136</v>
      </c>
      <c r="N836">
        <f>(K836/ETH[[#This Row],[Open]])*100</f>
        <v>2.4141437333945661</v>
      </c>
    </row>
    <row r="837" spans="1:14" x14ac:dyDescent="0.25">
      <c r="A837" s="1" t="s">
        <v>11</v>
      </c>
      <c r="B837" s="1">
        <v>43028</v>
      </c>
      <c r="C837">
        <v>306.97000000000003</v>
      </c>
      <c r="D837">
        <v>313.01</v>
      </c>
      <c r="E837">
        <v>301.04000000000002</v>
      </c>
      <c r="F837">
        <v>302.61</v>
      </c>
      <c r="G837">
        <v>415807</v>
      </c>
      <c r="H837" t="s">
        <v>7</v>
      </c>
      <c r="K837">
        <f>ETH[[#This Row],[Close]]-ETH[[#This Row],[Open]]</f>
        <v>-4.3600000000000136</v>
      </c>
      <c r="N837">
        <f>(K837/ETH[[#This Row],[Open]])*100</f>
        <v>-1.4203342346157648</v>
      </c>
    </row>
    <row r="838" spans="1:14" x14ac:dyDescent="0.25">
      <c r="A838" s="1" t="s">
        <v>11</v>
      </c>
      <c r="B838" s="1">
        <v>43644</v>
      </c>
      <c r="C838">
        <v>297.73</v>
      </c>
      <c r="D838">
        <v>312.7</v>
      </c>
      <c r="E838">
        <v>295.3</v>
      </c>
      <c r="F838">
        <v>310.56</v>
      </c>
      <c r="G838">
        <v>9927570</v>
      </c>
      <c r="H838" t="s">
        <v>7</v>
      </c>
      <c r="K838">
        <f>ETH[[#This Row],[Close]]-ETH[[#This Row],[Open]]</f>
        <v>12.829999999999984</v>
      </c>
      <c r="N838">
        <f>(K838/ETH[[#This Row],[Open]])*100</f>
        <v>4.3092735028381366</v>
      </c>
    </row>
    <row r="839" spans="1:14" x14ac:dyDescent="0.25">
      <c r="A839" s="1" t="s">
        <v>11</v>
      </c>
      <c r="B839" s="1">
        <v>43037</v>
      </c>
      <c r="C839">
        <v>293.49</v>
      </c>
      <c r="D839">
        <v>312.49</v>
      </c>
      <c r="E839">
        <v>290.5</v>
      </c>
      <c r="F839">
        <v>304.39</v>
      </c>
      <c r="G839">
        <v>583184</v>
      </c>
      <c r="H839" t="s">
        <v>7</v>
      </c>
      <c r="K839">
        <f>ETH[[#This Row],[Close]]-ETH[[#This Row],[Open]]</f>
        <v>10.899999999999977</v>
      </c>
      <c r="N839">
        <f>(K839/ETH[[#This Row],[Open]])*100</f>
        <v>3.7139255170533838</v>
      </c>
    </row>
    <row r="840" spans="1:14" x14ac:dyDescent="0.25">
      <c r="A840" s="1" t="s">
        <v>11</v>
      </c>
      <c r="B840" s="1">
        <v>42964</v>
      </c>
      <c r="C840">
        <v>301.33999999999997</v>
      </c>
      <c r="D840">
        <v>312</v>
      </c>
      <c r="E840">
        <v>297.01</v>
      </c>
      <c r="F840">
        <v>299</v>
      </c>
      <c r="G840">
        <v>465801</v>
      </c>
      <c r="H840" t="s">
        <v>7</v>
      </c>
      <c r="K840">
        <f>ETH[[#This Row],[Close]]-ETH[[#This Row],[Open]]</f>
        <v>-2.339999999999975</v>
      </c>
      <c r="N840">
        <f>(K840/ETH[[#This Row],[Open]])*100</f>
        <v>-0.77653149266608323</v>
      </c>
    </row>
    <row r="841" spans="1:14" x14ac:dyDescent="0.25">
      <c r="A841" s="1" t="s">
        <v>11</v>
      </c>
      <c r="B841" s="1">
        <v>43039</v>
      </c>
      <c r="C841">
        <v>307</v>
      </c>
      <c r="D841">
        <v>312</v>
      </c>
      <c r="E841">
        <v>303.10000000000002</v>
      </c>
      <c r="F841">
        <v>303.69</v>
      </c>
      <c r="G841">
        <v>285814</v>
      </c>
      <c r="H841" t="s">
        <v>7</v>
      </c>
      <c r="K841">
        <f>ETH[[#This Row],[Close]]-ETH[[#This Row],[Open]]</f>
        <v>-3.3100000000000023</v>
      </c>
      <c r="N841">
        <f>(K841/ETH[[#This Row],[Open]])*100</f>
        <v>-1.078175895765473</v>
      </c>
    </row>
    <row r="842" spans="1:14" x14ac:dyDescent="0.25">
      <c r="A842" s="1" t="s">
        <v>11</v>
      </c>
      <c r="B842" s="1">
        <v>43032</v>
      </c>
      <c r="C842">
        <v>284.85000000000002</v>
      </c>
      <c r="D842">
        <v>311.85000000000002</v>
      </c>
      <c r="E842">
        <v>280.02</v>
      </c>
      <c r="F842">
        <v>296.3</v>
      </c>
      <c r="G842">
        <v>758331</v>
      </c>
      <c r="H842" t="s">
        <v>7</v>
      </c>
      <c r="K842">
        <f>ETH[[#This Row],[Close]]-ETH[[#This Row],[Open]]</f>
        <v>11.449999999999989</v>
      </c>
      <c r="N842">
        <f>(K842/ETH[[#This Row],[Open]])*100</f>
        <v>4.0196594698964327</v>
      </c>
    </row>
    <row r="843" spans="1:14" x14ac:dyDescent="0.25">
      <c r="A843" s="1" t="s">
        <v>11</v>
      </c>
      <c r="B843" s="1">
        <v>43017</v>
      </c>
      <c r="C843">
        <v>309.82</v>
      </c>
      <c r="D843">
        <v>311.16000000000003</v>
      </c>
      <c r="E843">
        <v>287.02999999999997</v>
      </c>
      <c r="F843">
        <v>297.39999999999998</v>
      </c>
      <c r="G843">
        <v>630798</v>
      </c>
      <c r="H843" t="s">
        <v>7</v>
      </c>
      <c r="K843">
        <f>ETH[[#This Row],[Close]]-ETH[[#This Row],[Open]]</f>
        <v>-12.420000000000016</v>
      </c>
      <c r="N843">
        <f>(K843/ETH[[#This Row],[Open]])*100</f>
        <v>-4.008779291201348</v>
      </c>
    </row>
    <row r="844" spans="1:14" x14ac:dyDescent="0.25">
      <c r="A844" s="1" t="s">
        <v>11</v>
      </c>
      <c r="B844" s="1">
        <v>43006</v>
      </c>
      <c r="C844">
        <v>309.75</v>
      </c>
      <c r="D844">
        <v>310.69</v>
      </c>
      <c r="E844">
        <v>297.75</v>
      </c>
      <c r="F844">
        <v>302.63</v>
      </c>
      <c r="G844">
        <v>491019</v>
      </c>
      <c r="H844" t="s">
        <v>7</v>
      </c>
      <c r="K844">
        <f>ETH[[#This Row],[Close]]-ETH[[#This Row],[Open]]</f>
        <v>-7.1200000000000045</v>
      </c>
      <c r="N844">
        <f>(K844/ETH[[#This Row],[Open]])*100</f>
        <v>-2.2986279257465716</v>
      </c>
    </row>
    <row r="845" spans="1:14" x14ac:dyDescent="0.25">
      <c r="A845" s="1" t="s">
        <v>11</v>
      </c>
      <c r="B845" s="1">
        <v>42958</v>
      </c>
      <c r="C845">
        <v>295.97000000000003</v>
      </c>
      <c r="D845">
        <v>310.42</v>
      </c>
      <c r="E845">
        <v>294</v>
      </c>
      <c r="F845">
        <v>308.81</v>
      </c>
      <c r="G845">
        <v>455518</v>
      </c>
      <c r="H845" t="s">
        <v>7</v>
      </c>
      <c r="K845">
        <f>ETH[[#This Row],[Close]]-ETH[[#This Row],[Open]]</f>
        <v>12.839999999999975</v>
      </c>
      <c r="N845">
        <f>(K845/ETH[[#This Row],[Open]])*100</f>
        <v>4.3382775281278425</v>
      </c>
    </row>
    <row r="846" spans="1:14" x14ac:dyDescent="0.25">
      <c r="A846" s="1" t="s">
        <v>11</v>
      </c>
      <c r="B846" s="1">
        <v>42957</v>
      </c>
      <c r="C846">
        <v>293.99</v>
      </c>
      <c r="D846">
        <v>310.05</v>
      </c>
      <c r="E846">
        <v>287.60000000000002</v>
      </c>
      <c r="F846">
        <v>295.97000000000003</v>
      </c>
      <c r="G846">
        <v>543928</v>
      </c>
      <c r="H846" t="s">
        <v>7</v>
      </c>
      <c r="K846">
        <f>ETH[[#This Row],[Close]]-ETH[[#This Row],[Open]]</f>
        <v>1.9800000000000182</v>
      </c>
      <c r="N846">
        <f>(K846/ETH[[#This Row],[Open]])*100</f>
        <v>0.67349229565632096</v>
      </c>
    </row>
    <row r="847" spans="1:14" x14ac:dyDescent="0.25">
      <c r="A847" s="1" t="s">
        <v>11</v>
      </c>
      <c r="B847" s="1">
        <v>43020</v>
      </c>
      <c r="C847">
        <v>303.2</v>
      </c>
      <c r="D847">
        <v>310.01</v>
      </c>
      <c r="E847">
        <v>302.10000000000002</v>
      </c>
      <c r="F847">
        <v>303.06</v>
      </c>
      <c r="G847">
        <v>649863</v>
      </c>
      <c r="H847" t="s">
        <v>7</v>
      </c>
      <c r="K847">
        <f>ETH[[#This Row],[Close]]-ETH[[#This Row],[Open]]</f>
        <v>-0.13999999999998636</v>
      </c>
      <c r="N847">
        <f>(K847/ETH[[#This Row],[Open]])*100</f>
        <v>-4.6174142480206584E-2</v>
      </c>
    </row>
    <row r="848" spans="1:14" x14ac:dyDescent="0.25">
      <c r="A848" s="1" t="s">
        <v>11</v>
      </c>
      <c r="B848" s="1">
        <v>43045</v>
      </c>
      <c r="C848">
        <v>295.63</v>
      </c>
      <c r="D848">
        <v>310</v>
      </c>
      <c r="E848">
        <v>292</v>
      </c>
      <c r="F848">
        <v>296.89999999999998</v>
      </c>
      <c r="G848">
        <v>557781</v>
      </c>
      <c r="H848" t="s">
        <v>7</v>
      </c>
      <c r="K848">
        <f>ETH[[#This Row],[Close]]-ETH[[#This Row],[Open]]</f>
        <v>1.2699999999999818</v>
      </c>
      <c r="N848">
        <f>(K848/ETH[[#This Row],[Open]])*100</f>
        <v>0.42959104285761995</v>
      </c>
    </row>
    <row r="849" spans="1:14" x14ac:dyDescent="0.25">
      <c r="A849" s="1" t="s">
        <v>11</v>
      </c>
      <c r="B849" s="1">
        <v>43014</v>
      </c>
      <c r="C849">
        <v>295.12</v>
      </c>
      <c r="D849">
        <v>309.58999999999997</v>
      </c>
      <c r="E849">
        <v>293.04000000000002</v>
      </c>
      <c r="F849">
        <v>308.43</v>
      </c>
      <c r="G849">
        <v>373258</v>
      </c>
      <c r="H849" t="s">
        <v>7</v>
      </c>
      <c r="K849">
        <f>ETH[[#This Row],[Close]]-ETH[[#This Row],[Open]]</f>
        <v>13.310000000000002</v>
      </c>
      <c r="N849">
        <f>(K849/ETH[[#This Row],[Open]])*100</f>
        <v>4.5100298183789658</v>
      </c>
    </row>
    <row r="850" spans="1:14" x14ac:dyDescent="0.25">
      <c r="A850" s="1" t="s">
        <v>11</v>
      </c>
      <c r="B850" s="1">
        <v>43653</v>
      </c>
      <c r="C850">
        <v>288.11</v>
      </c>
      <c r="D850">
        <v>309.42</v>
      </c>
      <c r="E850">
        <v>285.27999999999997</v>
      </c>
      <c r="F850">
        <v>304.88</v>
      </c>
      <c r="G850">
        <v>8434463</v>
      </c>
      <c r="H850" t="s">
        <v>7</v>
      </c>
      <c r="K850">
        <f>ETH[[#This Row],[Close]]-ETH[[#This Row],[Open]]</f>
        <v>16.769999999999982</v>
      </c>
      <c r="N850">
        <f>(K850/ETH[[#This Row],[Open]])*100</f>
        <v>5.8206934851272019</v>
      </c>
    </row>
    <row r="851" spans="1:14" x14ac:dyDescent="0.25">
      <c r="A851" s="1" t="s">
        <v>11</v>
      </c>
      <c r="B851" s="1">
        <v>44037</v>
      </c>
      <c r="C851">
        <v>279.33</v>
      </c>
      <c r="D851">
        <v>308.57</v>
      </c>
      <c r="E851">
        <v>279.33</v>
      </c>
      <c r="F851">
        <v>305.32</v>
      </c>
      <c r="G851">
        <v>8594767</v>
      </c>
      <c r="H851" t="s">
        <v>7</v>
      </c>
      <c r="K851">
        <f>ETH[[#This Row],[Close]]-ETH[[#This Row],[Open]]</f>
        <v>25.990000000000009</v>
      </c>
      <c r="N851">
        <f>(K851/ETH[[#This Row],[Open]])*100</f>
        <v>9.3044069738302397</v>
      </c>
    </row>
    <row r="852" spans="1:14" x14ac:dyDescent="0.25">
      <c r="A852" s="1" t="s">
        <v>11</v>
      </c>
      <c r="B852" s="1">
        <v>42989</v>
      </c>
      <c r="C852">
        <v>297.89999999999998</v>
      </c>
      <c r="D852">
        <v>308</v>
      </c>
      <c r="E852">
        <v>287.33</v>
      </c>
      <c r="F852">
        <v>297.19</v>
      </c>
      <c r="G852">
        <v>609028</v>
      </c>
      <c r="H852" t="s">
        <v>7</v>
      </c>
      <c r="K852">
        <f>ETH[[#This Row],[Close]]-ETH[[#This Row],[Open]]</f>
        <v>-0.70999999999997954</v>
      </c>
      <c r="N852">
        <f>(K852/ETH[[#This Row],[Open]])*100</f>
        <v>-0.23833501174890218</v>
      </c>
    </row>
    <row r="853" spans="1:14" x14ac:dyDescent="0.25">
      <c r="A853" s="1" t="s">
        <v>11</v>
      </c>
      <c r="B853" s="1">
        <v>42960</v>
      </c>
      <c r="C853">
        <v>307.22000000000003</v>
      </c>
      <c r="D853">
        <v>308</v>
      </c>
      <c r="E853">
        <v>285.20999999999998</v>
      </c>
      <c r="F853">
        <v>296.64</v>
      </c>
      <c r="G853">
        <v>582974</v>
      </c>
      <c r="H853" t="s">
        <v>7</v>
      </c>
      <c r="K853">
        <f>ETH[[#This Row],[Close]]-ETH[[#This Row],[Open]]</f>
        <v>-10.580000000000041</v>
      </c>
      <c r="N853">
        <f>(K853/ETH[[#This Row],[Open]])*100</f>
        <v>-3.4437862118351799</v>
      </c>
    </row>
    <row r="854" spans="1:14" x14ac:dyDescent="0.25">
      <c r="A854" s="1" t="s">
        <v>11</v>
      </c>
      <c r="B854" s="1">
        <v>43008</v>
      </c>
      <c r="C854">
        <v>292.66000000000003</v>
      </c>
      <c r="D854">
        <v>307.76</v>
      </c>
      <c r="E854">
        <v>292.3</v>
      </c>
      <c r="F854">
        <v>303.44</v>
      </c>
      <c r="G854">
        <v>459211</v>
      </c>
      <c r="H854" t="s">
        <v>7</v>
      </c>
      <c r="K854">
        <f>ETH[[#This Row],[Close]]-ETH[[#This Row],[Open]]</f>
        <v>10.779999999999973</v>
      </c>
      <c r="N854">
        <f>(K854/ETH[[#This Row],[Open]])*100</f>
        <v>3.6834552039909694</v>
      </c>
    </row>
    <row r="855" spans="1:14" x14ac:dyDescent="0.25">
      <c r="A855" s="1" t="s">
        <v>11</v>
      </c>
      <c r="B855" s="1">
        <v>43042</v>
      </c>
      <c r="C855">
        <v>284.89</v>
      </c>
      <c r="D855">
        <v>307.36</v>
      </c>
      <c r="E855">
        <v>284</v>
      </c>
      <c r="F855">
        <v>303.47000000000003</v>
      </c>
      <c r="G855">
        <v>760960</v>
      </c>
      <c r="H855" t="s">
        <v>7</v>
      </c>
      <c r="K855">
        <f>ETH[[#This Row],[Close]]-ETH[[#This Row],[Open]]</f>
        <v>18.580000000000041</v>
      </c>
      <c r="N855">
        <f>(K855/ETH[[#This Row],[Open]])*100</f>
        <v>6.5218154375373096</v>
      </c>
    </row>
    <row r="856" spans="1:14" x14ac:dyDescent="0.25">
      <c r="A856" s="1" t="s">
        <v>11</v>
      </c>
      <c r="B856" s="1">
        <v>42987</v>
      </c>
      <c r="C856">
        <v>304</v>
      </c>
      <c r="D856">
        <v>307.08</v>
      </c>
      <c r="E856">
        <v>291.45999999999998</v>
      </c>
      <c r="F856">
        <v>303.08</v>
      </c>
      <c r="G856">
        <v>594276</v>
      </c>
      <c r="H856" t="s">
        <v>7</v>
      </c>
      <c r="K856">
        <f>ETH[[#This Row],[Close]]-ETH[[#This Row],[Open]]</f>
        <v>-0.92000000000001592</v>
      </c>
      <c r="N856">
        <f>(K856/ETH[[#This Row],[Open]])*100</f>
        <v>-0.30263157894737369</v>
      </c>
    </row>
    <row r="857" spans="1:14" x14ac:dyDescent="0.25">
      <c r="A857" s="1" t="s">
        <v>11</v>
      </c>
      <c r="B857" s="1">
        <v>42965</v>
      </c>
      <c r="C857">
        <v>299</v>
      </c>
      <c r="D857">
        <v>307</v>
      </c>
      <c r="E857">
        <v>286</v>
      </c>
      <c r="F857">
        <v>292</v>
      </c>
      <c r="G857">
        <v>578060</v>
      </c>
      <c r="H857" t="s">
        <v>7</v>
      </c>
      <c r="K857">
        <f>ETH[[#This Row],[Close]]-ETH[[#This Row],[Open]]</f>
        <v>-7</v>
      </c>
      <c r="N857">
        <f>(K857/ETH[[#This Row],[Open]])*100</f>
        <v>-2.3411371237458192</v>
      </c>
    </row>
    <row r="858" spans="1:14" x14ac:dyDescent="0.25">
      <c r="A858" s="1" t="s">
        <v>11</v>
      </c>
      <c r="B858" s="1">
        <v>43018</v>
      </c>
      <c r="C858">
        <v>297.39999999999998</v>
      </c>
      <c r="D858">
        <v>307</v>
      </c>
      <c r="E858">
        <v>292.57</v>
      </c>
      <c r="F858">
        <v>299.32</v>
      </c>
      <c r="G858">
        <v>366237</v>
      </c>
      <c r="H858" t="s">
        <v>7</v>
      </c>
      <c r="K858">
        <f>ETH[[#This Row],[Close]]-ETH[[#This Row],[Open]]</f>
        <v>1.9200000000000159</v>
      </c>
      <c r="N858">
        <f>(K858/ETH[[#This Row],[Open]])*100</f>
        <v>0.64559515803632017</v>
      </c>
    </row>
    <row r="859" spans="1:14" x14ac:dyDescent="0.25">
      <c r="A859" s="1" t="s">
        <v>11</v>
      </c>
      <c r="B859" s="1">
        <v>43019</v>
      </c>
      <c r="C859">
        <v>299.32</v>
      </c>
      <c r="D859">
        <v>306.55</v>
      </c>
      <c r="E859">
        <v>296.60000000000002</v>
      </c>
      <c r="F859">
        <v>303.2</v>
      </c>
      <c r="G859">
        <v>407082</v>
      </c>
      <c r="H859" t="s">
        <v>7</v>
      </c>
      <c r="K859">
        <f>ETH[[#This Row],[Close]]-ETH[[#This Row],[Open]]</f>
        <v>3.8799999999999955</v>
      </c>
      <c r="N859">
        <f>(K859/ETH[[#This Row],[Open]])*100</f>
        <v>1.2962715488440451</v>
      </c>
    </row>
    <row r="860" spans="1:14" x14ac:dyDescent="0.25">
      <c r="A860" s="1" t="s">
        <v>11</v>
      </c>
      <c r="B860" s="1">
        <v>42961</v>
      </c>
      <c r="C860">
        <v>296.64</v>
      </c>
      <c r="D860">
        <v>306.48</v>
      </c>
      <c r="E860">
        <v>293.99</v>
      </c>
      <c r="F860">
        <v>298.22000000000003</v>
      </c>
      <c r="G860">
        <v>371280</v>
      </c>
      <c r="H860" t="s">
        <v>7</v>
      </c>
      <c r="K860">
        <f>ETH[[#This Row],[Close]]-ETH[[#This Row],[Open]]</f>
        <v>1.5800000000000409</v>
      </c>
      <c r="N860">
        <f>(K860/ETH[[#This Row],[Open]])*100</f>
        <v>0.5326321467098305</v>
      </c>
    </row>
    <row r="861" spans="1:14" x14ac:dyDescent="0.25">
      <c r="A861" s="1" t="s">
        <v>11</v>
      </c>
      <c r="B861" s="1">
        <v>42911</v>
      </c>
      <c r="C861">
        <v>296.89</v>
      </c>
      <c r="D861">
        <v>306.39</v>
      </c>
      <c r="E861">
        <v>253.2</v>
      </c>
      <c r="F861">
        <v>277</v>
      </c>
      <c r="G861">
        <v>508547</v>
      </c>
      <c r="H861" t="s">
        <v>7</v>
      </c>
      <c r="K861">
        <f>ETH[[#This Row],[Close]]-ETH[[#This Row],[Open]]</f>
        <v>-19.889999999999986</v>
      </c>
      <c r="N861">
        <f>(K861/ETH[[#This Row],[Open]])*100</f>
        <v>-6.6994509751086211</v>
      </c>
    </row>
    <row r="862" spans="1:14" x14ac:dyDescent="0.25">
      <c r="A862" s="1" t="s">
        <v>11</v>
      </c>
      <c r="B862" s="1">
        <v>43331</v>
      </c>
      <c r="C862">
        <v>293.89999999999998</v>
      </c>
      <c r="D862">
        <v>306.3</v>
      </c>
      <c r="E862">
        <v>289.5</v>
      </c>
      <c r="F862">
        <v>299.33</v>
      </c>
      <c r="G862">
        <v>3536116</v>
      </c>
      <c r="H862" t="s">
        <v>7</v>
      </c>
      <c r="K862">
        <f>ETH[[#This Row],[Close]]-ETH[[#This Row],[Open]]</f>
        <v>5.4300000000000068</v>
      </c>
      <c r="N862">
        <f>(K862/ETH[[#This Row],[Open]])*100</f>
        <v>1.8475671997278009</v>
      </c>
    </row>
    <row r="863" spans="1:14" x14ac:dyDescent="0.25">
      <c r="A863" s="1" t="s">
        <v>11</v>
      </c>
      <c r="B863" s="1">
        <v>43030</v>
      </c>
      <c r="C863">
        <v>299.23</v>
      </c>
      <c r="D863">
        <v>305.62</v>
      </c>
      <c r="E863">
        <v>289.39999999999998</v>
      </c>
      <c r="F863">
        <v>293.55</v>
      </c>
      <c r="G863">
        <v>334086</v>
      </c>
      <c r="H863" t="s">
        <v>7</v>
      </c>
      <c r="K863">
        <f>ETH[[#This Row],[Close]]-ETH[[#This Row],[Open]]</f>
        <v>-5.6800000000000068</v>
      </c>
      <c r="N863">
        <f>(K863/ETH[[#This Row],[Open]])*100</f>
        <v>-1.8982053938442025</v>
      </c>
    </row>
    <row r="864" spans="1:14" x14ac:dyDescent="0.25">
      <c r="A864" s="1" t="s">
        <v>11</v>
      </c>
      <c r="B864" s="1">
        <v>43009</v>
      </c>
      <c r="C864">
        <v>303.44</v>
      </c>
      <c r="D864">
        <v>305.57</v>
      </c>
      <c r="E864">
        <v>295</v>
      </c>
      <c r="F864">
        <v>304.26</v>
      </c>
      <c r="G864">
        <v>385333</v>
      </c>
      <c r="H864" t="s">
        <v>7</v>
      </c>
      <c r="K864">
        <f>ETH[[#This Row],[Close]]-ETH[[#This Row],[Open]]</f>
        <v>0.81999999999999318</v>
      </c>
      <c r="N864">
        <f>(K864/ETH[[#This Row],[Open]])*100</f>
        <v>0.2702346427629822</v>
      </c>
    </row>
    <row r="865" spans="1:14" x14ac:dyDescent="0.25">
      <c r="A865" s="1" t="s">
        <v>11</v>
      </c>
      <c r="B865" s="1">
        <v>43040</v>
      </c>
      <c r="C865">
        <v>303.69</v>
      </c>
      <c r="D865">
        <v>305.11</v>
      </c>
      <c r="E865">
        <v>287.04000000000002</v>
      </c>
      <c r="F865">
        <v>288.60000000000002</v>
      </c>
      <c r="G865">
        <v>538444</v>
      </c>
      <c r="H865" t="s">
        <v>7</v>
      </c>
      <c r="K865">
        <f>ETH[[#This Row],[Close]]-ETH[[#This Row],[Open]]</f>
        <v>-15.089999999999975</v>
      </c>
      <c r="N865">
        <f>(K865/ETH[[#This Row],[Open]])*100</f>
        <v>-4.9688827422700701</v>
      </c>
    </row>
    <row r="866" spans="1:14" x14ac:dyDescent="0.25">
      <c r="A866" s="1" t="s">
        <v>11</v>
      </c>
      <c r="B866" s="1">
        <v>42988</v>
      </c>
      <c r="C866">
        <v>303.08</v>
      </c>
      <c r="D866">
        <v>305</v>
      </c>
      <c r="E866">
        <v>276.11</v>
      </c>
      <c r="F866">
        <v>297.89999999999998</v>
      </c>
      <c r="G866">
        <v>891436</v>
      </c>
      <c r="H866" t="s">
        <v>7</v>
      </c>
      <c r="K866">
        <f>ETH[[#This Row],[Close]]-ETH[[#This Row],[Open]]</f>
        <v>-5.1800000000000068</v>
      </c>
      <c r="N866">
        <f>(K866/ETH[[#This Row],[Open]])*100</f>
        <v>-1.709119704368486</v>
      </c>
    </row>
    <row r="867" spans="1:14" x14ac:dyDescent="0.25">
      <c r="A867" s="1" t="s">
        <v>11</v>
      </c>
      <c r="B867" s="1">
        <v>43010</v>
      </c>
      <c r="C867">
        <v>304.26</v>
      </c>
      <c r="D867">
        <v>304.63</v>
      </c>
      <c r="E867">
        <v>292.10000000000002</v>
      </c>
      <c r="F867">
        <v>296.82</v>
      </c>
      <c r="G867">
        <v>468962</v>
      </c>
      <c r="H867" t="s">
        <v>7</v>
      </c>
      <c r="K867">
        <f>ETH[[#This Row],[Close]]-ETH[[#This Row],[Open]]</f>
        <v>-7.4399999999999977</v>
      </c>
      <c r="N867">
        <f>(K867/ETH[[#This Row],[Open]])*100</f>
        <v>-2.4452770656675207</v>
      </c>
    </row>
    <row r="868" spans="1:14" x14ac:dyDescent="0.25">
      <c r="A868" s="1" t="s">
        <v>11</v>
      </c>
      <c r="B868" s="1">
        <v>43043</v>
      </c>
      <c r="C868">
        <v>303.47000000000003</v>
      </c>
      <c r="D868">
        <v>304.38</v>
      </c>
      <c r="E868">
        <v>293</v>
      </c>
      <c r="F868">
        <v>299.48</v>
      </c>
      <c r="G868">
        <v>463876</v>
      </c>
      <c r="H868" t="s">
        <v>7</v>
      </c>
      <c r="K868">
        <f>ETH[[#This Row],[Close]]-ETH[[#This Row],[Open]]</f>
        <v>-3.9900000000000091</v>
      </c>
      <c r="N868">
        <f>(K868/ETH[[#This Row],[Open]])*100</f>
        <v>-1.3147922364648923</v>
      </c>
    </row>
    <row r="869" spans="1:14" x14ac:dyDescent="0.25">
      <c r="A869" s="1" t="s">
        <v>11</v>
      </c>
      <c r="B869" s="1">
        <v>43046</v>
      </c>
      <c r="C869">
        <v>296.89999999999998</v>
      </c>
      <c r="D869">
        <v>304.2</v>
      </c>
      <c r="E869">
        <v>285.01</v>
      </c>
      <c r="F869">
        <v>291.42</v>
      </c>
      <c r="G869">
        <v>757799</v>
      </c>
      <c r="H869" t="s">
        <v>7</v>
      </c>
      <c r="K869">
        <f>ETH[[#This Row],[Close]]-ETH[[#This Row],[Open]]</f>
        <v>-5.4799999999999613</v>
      </c>
      <c r="N869">
        <f>(K869/ETH[[#This Row],[Open]])*100</f>
        <v>-1.8457393061636784</v>
      </c>
    </row>
    <row r="870" spans="1:14" x14ac:dyDescent="0.25">
      <c r="A870" s="1" t="s">
        <v>11</v>
      </c>
      <c r="B870" s="1">
        <v>42963</v>
      </c>
      <c r="C870">
        <v>286</v>
      </c>
      <c r="D870">
        <v>304</v>
      </c>
      <c r="E870">
        <v>279.94</v>
      </c>
      <c r="F870">
        <v>301.33999999999997</v>
      </c>
      <c r="G870">
        <v>526519</v>
      </c>
      <c r="H870" t="s">
        <v>7</v>
      </c>
      <c r="K870">
        <f>ETH[[#This Row],[Close]]-ETH[[#This Row],[Open]]</f>
        <v>15.339999999999975</v>
      </c>
      <c r="N870">
        <f>(K870/ETH[[#This Row],[Open]])*100</f>
        <v>5.3636363636363553</v>
      </c>
    </row>
    <row r="871" spans="1:14" x14ac:dyDescent="0.25">
      <c r="A871" s="1" t="s">
        <v>11</v>
      </c>
      <c r="B871" s="1">
        <v>43007</v>
      </c>
      <c r="C871">
        <v>302.63</v>
      </c>
      <c r="D871">
        <v>303.89999999999998</v>
      </c>
      <c r="E871">
        <v>280.5</v>
      </c>
      <c r="F871">
        <v>292.66000000000003</v>
      </c>
      <c r="G871">
        <v>966413</v>
      </c>
      <c r="H871" t="s">
        <v>7</v>
      </c>
      <c r="K871">
        <f>ETH[[#This Row],[Close]]-ETH[[#This Row],[Open]]</f>
        <v>-9.9699999999999704</v>
      </c>
      <c r="N871">
        <f>(K871/ETH[[#This Row],[Open]])*100</f>
        <v>-3.2944519710537525</v>
      </c>
    </row>
    <row r="872" spans="1:14" x14ac:dyDescent="0.25">
      <c r="A872" s="1" t="s">
        <v>11</v>
      </c>
      <c r="B872" s="1">
        <v>43327</v>
      </c>
      <c r="C872">
        <v>278.3</v>
      </c>
      <c r="D872">
        <v>303.85000000000002</v>
      </c>
      <c r="E872">
        <v>277.91000000000003</v>
      </c>
      <c r="F872">
        <v>281.12</v>
      </c>
      <c r="G872">
        <v>5168009</v>
      </c>
      <c r="H872" t="s">
        <v>7</v>
      </c>
      <c r="K872">
        <f>ETH[[#This Row],[Close]]-ETH[[#This Row],[Open]]</f>
        <v>2.8199999999999932</v>
      </c>
      <c r="N872">
        <f>(K872/ETH[[#This Row],[Open]])*100</f>
        <v>1.0132950053898646</v>
      </c>
    </row>
    <row r="873" spans="1:14" x14ac:dyDescent="0.25">
      <c r="A873" s="1" t="s">
        <v>11</v>
      </c>
      <c r="B873" s="1">
        <v>43332</v>
      </c>
      <c r="C873">
        <v>299.33</v>
      </c>
      <c r="D873">
        <v>303.74</v>
      </c>
      <c r="E873">
        <v>270.17</v>
      </c>
      <c r="F873">
        <v>271.08</v>
      </c>
      <c r="G873">
        <v>3881037</v>
      </c>
      <c r="H873" t="s">
        <v>7</v>
      </c>
      <c r="K873">
        <f>ETH[[#This Row],[Close]]-ETH[[#This Row],[Open]]</f>
        <v>-28.25</v>
      </c>
      <c r="N873">
        <f>(K873/ETH[[#This Row],[Open]])*100</f>
        <v>-9.4377442955934914</v>
      </c>
    </row>
    <row r="874" spans="1:14" x14ac:dyDescent="0.25">
      <c r="A874" s="1" t="s">
        <v>11</v>
      </c>
      <c r="B874" s="1">
        <v>43647</v>
      </c>
      <c r="C874">
        <v>292.23</v>
      </c>
      <c r="D874">
        <v>303</v>
      </c>
      <c r="E874">
        <v>280.35000000000002</v>
      </c>
      <c r="F874">
        <v>294.83</v>
      </c>
      <c r="G874">
        <v>9568498</v>
      </c>
      <c r="H874" t="s">
        <v>7</v>
      </c>
      <c r="K874">
        <f>ETH[[#This Row],[Close]]-ETH[[#This Row],[Open]]</f>
        <v>2.5999999999999659</v>
      </c>
      <c r="N874">
        <f>(K874/ETH[[#This Row],[Open]])*100</f>
        <v>0.88971015980562085</v>
      </c>
    </row>
    <row r="875" spans="1:14" x14ac:dyDescent="0.25">
      <c r="A875" s="1" t="s">
        <v>11</v>
      </c>
      <c r="B875" s="1">
        <v>43029</v>
      </c>
      <c r="C875">
        <v>302.61</v>
      </c>
      <c r="D875">
        <v>303</v>
      </c>
      <c r="E875">
        <v>289.31</v>
      </c>
      <c r="F875">
        <v>299.23</v>
      </c>
      <c r="G875">
        <v>368613</v>
      </c>
      <c r="H875" t="s">
        <v>7</v>
      </c>
      <c r="K875">
        <f>ETH[[#This Row],[Close]]-ETH[[#This Row],[Open]]</f>
        <v>-3.3799999999999955</v>
      </c>
      <c r="N875">
        <f>(K875/ETH[[#This Row],[Open]])*100</f>
        <v>-1.1169492085522603</v>
      </c>
    </row>
    <row r="876" spans="1:14" x14ac:dyDescent="0.25">
      <c r="A876" s="1" t="s">
        <v>11</v>
      </c>
      <c r="B876" s="1">
        <v>43344</v>
      </c>
      <c r="C876">
        <v>281.94</v>
      </c>
      <c r="D876">
        <v>301.92</v>
      </c>
      <c r="E876">
        <v>281.76</v>
      </c>
      <c r="F876">
        <v>295.31</v>
      </c>
      <c r="G876">
        <v>4527620</v>
      </c>
      <c r="H876" t="s">
        <v>7</v>
      </c>
      <c r="K876">
        <f>ETH[[#This Row],[Close]]-ETH[[#This Row],[Open]]</f>
        <v>13.370000000000005</v>
      </c>
      <c r="N876">
        <f>(K876/ETH[[#This Row],[Open]])*100</f>
        <v>4.7421437185216728</v>
      </c>
    </row>
    <row r="877" spans="1:14" x14ac:dyDescent="0.25">
      <c r="A877" s="1" t="s">
        <v>11</v>
      </c>
      <c r="B877" s="1">
        <v>42916</v>
      </c>
      <c r="C877">
        <v>285.3</v>
      </c>
      <c r="D877">
        <v>301.89999999999998</v>
      </c>
      <c r="E877">
        <v>267.35000000000002</v>
      </c>
      <c r="F877">
        <v>275.62</v>
      </c>
      <c r="G877">
        <v>386782</v>
      </c>
      <c r="H877" t="s">
        <v>7</v>
      </c>
      <c r="K877">
        <f>ETH[[#This Row],[Close]]-ETH[[#This Row],[Open]]</f>
        <v>-9.6800000000000068</v>
      </c>
      <c r="N877">
        <f>(K877/ETH[[#This Row],[Open]])*100</f>
        <v>-3.3929197336137427</v>
      </c>
    </row>
    <row r="878" spans="1:14" x14ac:dyDescent="0.25">
      <c r="A878" s="1" t="s">
        <v>11</v>
      </c>
      <c r="B878" s="1">
        <v>43649</v>
      </c>
      <c r="C878">
        <v>291.48</v>
      </c>
      <c r="D878">
        <v>301.64</v>
      </c>
      <c r="E878">
        <v>289.39</v>
      </c>
      <c r="F878">
        <v>300.58</v>
      </c>
      <c r="G878">
        <v>7897091</v>
      </c>
      <c r="H878" t="s">
        <v>7</v>
      </c>
      <c r="K878">
        <f>ETH[[#This Row],[Close]]-ETH[[#This Row],[Open]]</f>
        <v>9.0999999999999659</v>
      </c>
      <c r="N878">
        <f>(K878/ETH[[#This Row],[Open]])*100</f>
        <v>3.1219980787704009</v>
      </c>
    </row>
    <row r="879" spans="1:14" x14ac:dyDescent="0.25">
      <c r="A879" s="1" t="s">
        <v>11</v>
      </c>
      <c r="B879" s="1">
        <v>43650</v>
      </c>
      <c r="C879">
        <v>300.51</v>
      </c>
      <c r="D879">
        <v>301.56</v>
      </c>
      <c r="E879">
        <v>281.18</v>
      </c>
      <c r="F879">
        <v>283.43</v>
      </c>
      <c r="G879">
        <v>7259506</v>
      </c>
      <c r="H879" t="s">
        <v>7</v>
      </c>
      <c r="K879">
        <f>ETH[[#This Row],[Close]]-ETH[[#This Row],[Open]]</f>
        <v>-17.079999999999984</v>
      </c>
      <c r="N879">
        <f>(K879/ETH[[#This Row],[Open]])*100</f>
        <v>-5.6836710924761187</v>
      </c>
    </row>
    <row r="880" spans="1:14" x14ac:dyDescent="0.25">
      <c r="A880" s="1" t="s">
        <v>11</v>
      </c>
      <c r="B880" s="1">
        <v>43044</v>
      </c>
      <c r="C880">
        <v>299.48</v>
      </c>
      <c r="D880">
        <v>301</v>
      </c>
      <c r="E880">
        <v>292.27999999999997</v>
      </c>
      <c r="F880">
        <v>295.63</v>
      </c>
      <c r="G880">
        <v>345205</v>
      </c>
      <c r="H880" t="s">
        <v>7</v>
      </c>
      <c r="K880">
        <f>ETH[[#This Row],[Close]]-ETH[[#This Row],[Open]]</f>
        <v>-3.8500000000000227</v>
      </c>
      <c r="N880">
        <f>(K880/ETH[[#This Row],[Open]])*100</f>
        <v>-1.2855616401763132</v>
      </c>
    </row>
    <row r="881" spans="1:14" x14ac:dyDescent="0.25">
      <c r="A881" s="1" t="s">
        <v>11</v>
      </c>
      <c r="B881" s="1">
        <v>43011</v>
      </c>
      <c r="C881">
        <v>296.82</v>
      </c>
      <c r="D881">
        <v>300.5</v>
      </c>
      <c r="E881">
        <v>285.93</v>
      </c>
      <c r="F881">
        <v>291.69</v>
      </c>
      <c r="G881">
        <v>452018</v>
      </c>
      <c r="H881" t="s">
        <v>7</v>
      </c>
      <c r="K881">
        <f>ETH[[#This Row],[Close]]-ETH[[#This Row],[Open]]</f>
        <v>-5.1299999999999955</v>
      </c>
      <c r="N881">
        <f>(K881/ETH[[#This Row],[Open]])*100</f>
        <v>-1.7283201940570025</v>
      </c>
    </row>
    <row r="882" spans="1:14" x14ac:dyDescent="0.25">
      <c r="A882" s="1" t="s">
        <v>11</v>
      </c>
      <c r="B882" s="1">
        <v>43033</v>
      </c>
      <c r="C882">
        <v>296.3</v>
      </c>
      <c r="D882">
        <v>300</v>
      </c>
      <c r="E882">
        <v>288.5</v>
      </c>
      <c r="F882">
        <v>295.45999999999998</v>
      </c>
      <c r="G882">
        <v>329329</v>
      </c>
      <c r="H882" t="s">
        <v>7</v>
      </c>
      <c r="K882">
        <f>ETH[[#This Row],[Close]]-ETH[[#This Row],[Open]]</f>
        <v>-0.84000000000003183</v>
      </c>
      <c r="N882">
        <f>(K882/ETH[[#This Row],[Open]])*100</f>
        <v>-0.28349645629430703</v>
      </c>
    </row>
    <row r="883" spans="1:14" x14ac:dyDescent="0.25">
      <c r="A883" s="1" t="s">
        <v>11</v>
      </c>
      <c r="B883" s="1">
        <v>42962</v>
      </c>
      <c r="C883">
        <v>298.22000000000003</v>
      </c>
      <c r="D883">
        <v>299.91000000000003</v>
      </c>
      <c r="E883">
        <v>272.29000000000002</v>
      </c>
      <c r="F883">
        <v>286</v>
      </c>
      <c r="G883">
        <v>629185</v>
      </c>
      <c r="H883" t="s">
        <v>7</v>
      </c>
      <c r="K883">
        <f>ETH[[#This Row],[Close]]-ETH[[#This Row],[Open]]</f>
        <v>-12.220000000000027</v>
      </c>
      <c r="N883">
        <f>(K883/ETH[[#This Row],[Open]])*100</f>
        <v>-4.0976460331299123</v>
      </c>
    </row>
    <row r="884" spans="1:14" x14ac:dyDescent="0.25">
      <c r="A884" s="1" t="s">
        <v>11</v>
      </c>
      <c r="B884" s="1">
        <v>42996</v>
      </c>
      <c r="C884">
        <v>257</v>
      </c>
      <c r="D884">
        <v>299.89</v>
      </c>
      <c r="E884">
        <v>257</v>
      </c>
      <c r="F884">
        <v>296.81</v>
      </c>
      <c r="G884">
        <v>1325359</v>
      </c>
      <c r="H884" t="s">
        <v>7</v>
      </c>
      <c r="K884">
        <f>ETH[[#This Row],[Close]]-ETH[[#This Row],[Open]]</f>
        <v>39.81</v>
      </c>
      <c r="N884">
        <f>(K884/ETH[[#This Row],[Open]])*100</f>
        <v>15.490272373540856</v>
      </c>
    </row>
    <row r="885" spans="1:14" x14ac:dyDescent="0.25">
      <c r="A885" s="1" t="s">
        <v>11</v>
      </c>
      <c r="B885" s="1">
        <v>42955</v>
      </c>
      <c r="C885">
        <v>269.51</v>
      </c>
      <c r="D885">
        <v>299.5</v>
      </c>
      <c r="E885">
        <v>265</v>
      </c>
      <c r="F885">
        <v>295.83</v>
      </c>
      <c r="G885">
        <v>726474</v>
      </c>
      <c r="H885" t="s">
        <v>7</v>
      </c>
      <c r="K885">
        <f>ETH[[#This Row],[Close]]-ETH[[#This Row],[Open]]</f>
        <v>26.319999999999993</v>
      </c>
      <c r="N885">
        <f>(K885/ETH[[#This Row],[Open]])*100</f>
        <v>9.765871396237614</v>
      </c>
    </row>
    <row r="886" spans="1:14" x14ac:dyDescent="0.25">
      <c r="A886" s="1" t="s">
        <v>11</v>
      </c>
      <c r="B886" s="1">
        <v>43035</v>
      </c>
      <c r="C886">
        <v>295.10000000000002</v>
      </c>
      <c r="D886">
        <v>299.5</v>
      </c>
      <c r="E886">
        <v>291.60000000000002</v>
      </c>
      <c r="F886">
        <v>295.99</v>
      </c>
      <c r="G886">
        <v>239628</v>
      </c>
      <c r="H886" t="s">
        <v>7</v>
      </c>
      <c r="K886">
        <f>ETH[[#This Row],[Close]]-ETH[[#This Row],[Open]]</f>
        <v>0.88999999999998636</v>
      </c>
      <c r="N886">
        <f>(K886/ETH[[#This Row],[Open]])*100</f>
        <v>0.30159268044730131</v>
      </c>
    </row>
    <row r="887" spans="1:14" x14ac:dyDescent="0.25">
      <c r="A887" s="1" t="s">
        <v>11</v>
      </c>
      <c r="B887" s="1">
        <v>43345</v>
      </c>
      <c r="C887">
        <v>295.32</v>
      </c>
      <c r="D887">
        <v>299.38</v>
      </c>
      <c r="E887">
        <v>289.45</v>
      </c>
      <c r="F887">
        <v>295.05</v>
      </c>
      <c r="G887">
        <v>5852866</v>
      </c>
      <c r="H887" t="s">
        <v>7</v>
      </c>
      <c r="K887">
        <f>ETH[[#This Row],[Close]]-ETH[[#This Row],[Open]]</f>
        <v>-0.26999999999998181</v>
      </c>
      <c r="N887">
        <f>(K887/ETH[[#This Row],[Open]])*100</f>
        <v>-9.1426249492070233E-2</v>
      </c>
    </row>
    <row r="888" spans="1:14" x14ac:dyDescent="0.25">
      <c r="A888" s="1" t="s">
        <v>11</v>
      </c>
      <c r="B888" s="1">
        <v>42997</v>
      </c>
      <c r="C888">
        <v>296.81</v>
      </c>
      <c r="D888">
        <v>299</v>
      </c>
      <c r="E888">
        <v>275</v>
      </c>
      <c r="F888">
        <v>282.63</v>
      </c>
      <c r="G888">
        <v>941080</v>
      </c>
      <c r="H888" t="s">
        <v>7</v>
      </c>
      <c r="K888">
        <f>ETH[[#This Row],[Close]]-ETH[[#This Row],[Open]]</f>
        <v>-14.180000000000007</v>
      </c>
      <c r="N888">
        <f>(K888/ETH[[#This Row],[Open]])*100</f>
        <v>-4.7774670664735037</v>
      </c>
    </row>
    <row r="889" spans="1:14" x14ac:dyDescent="0.25">
      <c r="A889" s="1" t="s">
        <v>11</v>
      </c>
      <c r="B889" s="1">
        <v>42967</v>
      </c>
      <c r="C889">
        <v>292.77999999999997</v>
      </c>
      <c r="D889">
        <v>299</v>
      </c>
      <c r="E889">
        <v>286.95999999999998</v>
      </c>
      <c r="F889">
        <v>298.37</v>
      </c>
      <c r="G889">
        <v>304353</v>
      </c>
      <c r="H889" t="s">
        <v>7</v>
      </c>
      <c r="K889">
        <f>ETH[[#This Row],[Close]]-ETH[[#This Row],[Open]]</f>
        <v>5.5900000000000318</v>
      </c>
      <c r="N889">
        <f>(K889/ETH[[#This Row],[Open]])*100</f>
        <v>1.9092834209987131</v>
      </c>
    </row>
    <row r="890" spans="1:14" x14ac:dyDescent="0.25">
      <c r="A890" s="1" t="s">
        <v>11</v>
      </c>
      <c r="B890" s="1">
        <v>43034</v>
      </c>
      <c r="C890">
        <v>295.45999999999998</v>
      </c>
      <c r="D890">
        <v>299</v>
      </c>
      <c r="E890">
        <v>290.55</v>
      </c>
      <c r="F890">
        <v>295.10000000000002</v>
      </c>
      <c r="G890">
        <v>207767</v>
      </c>
      <c r="H890" t="s">
        <v>7</v>
      </c>
      <c r="K890">
        <f>ETH[[#This Row],[Close]]-ETH[[#This Row],[Open]]</f>
        <v>-0.3599999999999568</v>
      </c>
      <c r="N890">
        <f>(K890/ETH[[#This Row],[Open]])*100</f>
        <v>-0.12184390442021148</v>
      </c>
    </row>
    <row r="891" spans="1:14" x14ac:dyDescent="0.25">
      <c r="A891" s="1" t="s">
        <v>11</v>
      </c>
      <c r="B891" s="1">
        <v>42966</v>
      </c>
      <c r="C891">
        <v>292</v>
      </c>
      <c r="D891">
        <v>298.51</v>
      </c>
      <c r="E891">
        <v>280</v>
      </c>
      <c r="F891">
        <v>292.77999999999997</v>
      </c>
      <c r="G891">
        <v>554281</v>
      </c>
      <c r="H891" t="s">
        <v>7</v>
      </c>
      <c r="K891">
        <f>ETH[[#This Row],[Close]]-ETH[[#This Row],[Open]]</f>
        <v>0.77999999999997272</v>
      </c>
      <c r="N891">
        <f>(K891/ETH[[#This Row],[Open]])*100</f>
        <v>0.26712328767122351</v>
      </c>
    </row>
    <row r="892" spans="1:14" x14ac:dyDescent="0.25">
      <c r="A892" s="1" t="s">
        <v>11</v>
      </c>
      <c r="B892" s="1">
        <v>43334</v>
      </c>
      <c r="C892">
        <v>280.89999999999998</v>
      </c>
      <c r="D892">
        <v>298.2</v>
      </c>
      <c r="E892">
        <v>266.39999999999998</v>
      </c>
      <c r="F892">
        <v>269.83999999999997</v>
      </c>
      <c r="G892">
        <v>5025295</v>
      </c>
      <c r="H892" t="s">
        <v>7</v>
      </c>
      <c r="K892">
        <f>ETH[[#This Row],[Close]]-ETH[[#This Row],[Open]]</f>
        <v>-11.060000000000002</v>
      </c>
      <c r="N892">
        <f>(K892/ETH[[#This Row],[Open]])*100</f>
        <v>-3.9373442506229983</v>
      </c>
    </row>
    <row r="893" spans="1:14" x14ac:dyDescent="0.25">
      <c r="A893" s="1" t="s">
        <v>11</v>
      </c>
      <c r="B893" s="1">
        <v>43328</v>
      </c>
      <c r="C893">
        <v>281.12</v>
      </c>
      <c r="D893">
        <v>298.19</v>
      </c>
      <c r="E893">
        <v>278.60000000000002</v>
      </c>
      <c r="F893">
        <v>286.76</v>
      </c>
      <c r="G893">
        <v>4077378</v>
      </c>
      <c r="H893" t="s">
        <v>7</v>
      </c>
      <c r="K893">
        <f>ETH[[#This Row],[Close]]-ETH[[#This Row],[Open]]</f>
        <v>5.6399999999999864</v>
      </c>
      <c r="N893">
        <f>(K893/ETH[[#This Row],[Open]])*100</f>
        <v>2.0062606715993123</v>
      </c>
    </row>
    <row r="894" spans="1:14" x14ac:dyDescent="0.25">
      <c r="A894" s="1" t="s">
        <v>11</v>
      </c>
      <c r="B894" s="1">
        <v>43003</v>
      </c>
      <c r="C894">
        <v>282</v>
      </c>
      <c r="D894">
        <v>297.93</v>
      </c>
      <c r="E894">
        <v>281.8</v>
      </c>
      <c r="F894">
        <v>295.2</v>
      </c>
      <c r="G894">
        <v>652313</v>
      </c>
      <c r="H894" t="s">
        <v>7</v>
      </c>
      <c r="K894">
        <f>ETH[[#This Row],[Close]]-ETH[[#This Row],[Open]]</f>
        <v>13.199999999999989</v>
      </c>
      <c r="N894">
        <f>(K894/ETH[[#This Row],[Open]])*100</f>
        <v>4.6808510638297829</v>
      </c>
    </row>
    <row r="895" spans="1:14" x14ac:dyDescent="0.25">
      <c r="A895" s="1" t="s">
        <v>11</v>
      </c>
      <c r="B895" s="1">
        <v>43013</v>
      </c>
      <c r="C895">
        <v>291.39999999999998</v>
      </c>
      <c r="D895">
        <v>297.92</v>
      </c>
      <c r="E895">
        <v>285.12</v>
      </c>
      <c r="F895">
        <v>295.12</v>
      </c>
      <c r="G895">
        <v>317811</v>
      </c>
      <c r="H895" t="s">
        <v>7</v>
      </c>
      <c r="K895">
        <f>ETH[[#This Row],[Close]]-ETH[[#This Row],[Open]]</f>
        <v>3.7200000000000273</v>
      </c>
      <c r="N895">
        <f>(K895/ETH[[#This Row],[Open]])*100</f>
        <v>1.2765957446808605</v>
      </c>
    </row>
    <row r="896" spans="1:14" x14ac:dyDescent="0.25">
      <c r="A896" s="1" t="s">
        <v>11</v>
      </c>
      <c r="B896" s="1">
        <v>43340</v>
      </c>
      <c r="C896">
        <v>286.57</v>
      </c>
      <c r="D896">
        <v>297.86</v>
      </c>
      <c r="E896">
        <v>282.57</v>
      </c>
      <c r="F896">
        <v>295.62</v>
      </c>
      <c r="G896">
        <v>4714923</v>
      </c>
      <c r="H896" t="s">
        <v>7</v>
      </c>
      <c r="K896">
        <f>ETH[[#This Row],[Close]]-ETH[[#This Row],[Open]]</f>
        <v>9.0500000000000114</v>
      </c>
      <c r="N896">
        <f>(K896/ETH[[#This Row],[Open]])*100</f>
        <v>3.1580416652126924</v>
      </c>
    </row>
    <row r="897" spans="1:14" x14ac:dyDescent="0.25">
      <c r="A897" s="1" t="s">
        <v>11</v>
      </c>
      <c r="B897" s="1">
        <v>43341</v>
      </c>
      <c r="C897">
        <v>295.61</v>
      </c>
      <c r="D897">
        <v>297.11</v>
      </c>
      <c r="E897">
        <v>284.45</v>
      </c>
      <c r="F897">
        <v>288.42</v>
      </c>
      <c r="G897">
        <v>4844750</v>
      </c>
      <c r="H897" t="s">
        <v>7</v>
      </c>
      <c r="K897">
        <f>ETH[[#This Row],[Close]]-ETH[[#This Row],[Open]]</f>
        <v>-7.1899999999999977</v>
      </c>
      <c r="N897">
        <f>(K897/ETH[[#This Row],[Open]])*100</f>
        <v>-2.4322587192584817</v>
      </c>
    </row>
    <row r="898" spans="1:14" x14ac:dyDescent="0.25">
      <c r="A898" s="1" t="s">
        <v>11</v>
      </c>
      <c r="B898" s="1">
        <v>43036</v>
      </c>
      <c r="C898">
        <v>295.99</v>
      </c>
      <c r="D898">
        <v>297.01</v>
      </c>
      <c r="E898">
        <v>288.60000000000002</v>
      </c>
      <c r="F898">
        <v>293.49</v>
      </c>
      <c r="G898">
        <v>245781</v>
      </c>
      <c r="H898" t="s">
        <v>7</v>
      </c>
      <c r="K898">
        <f>ETH[[#This Row],[Close]]-ETH[[#This Row],[Open]]</f>
        <v>-2.5</v>
      </c>
      <c r="N898">
        <f>(K898/ETH[[#This Row],[Open]])*100</f>
        <v>-0.84462312915976889</v>
      </c>
    </row>
    <row r="899" spans="1:14" x14ac:dyDescent="0.25">
      <c r="A899" s="1" t="s">
        <v>11</v>
      </c>
      <c r="B899" s="1">
        <v>43648</v>
      </c>
      <c r="C899">
        <v>294.87</v>
      </c>
      <c r="D899">
        <v>297</v>
      </c>
      <c r="E899">
        <v>273.07</v>
      </c>
      <c r="F899">
        <v>291.41000000000003</v>
      </c>
      <c r="G899">
        <v>10298332</v>
      </c>
      <c r="H899" t="s">
        <v>7</v>
      </c>
      <c r="K899">
        <f>ETH[[#This Row],[Close]]-ETH[[#This Row],[Open]]</f>
        <v>-3.4599999999999795</v>
      </c>
      <c r="N899">
        <f>(K899/ETH[[#This Row],[Open]])*100</f>
        <v>-1.1733984467731473</v>
      </c>
    </row>
    <row r="900" spans="1:14" x14ac:dyDescent="0.25">
      <c r="A900" s="1" t="s">
        <v>11</v>
      </c>
      <c r="B900" s="1">
        <v>43346</v>
      </c>
      <c r="C900">
        <v>295.05</v>
      </c>
      <c r="D900">
        <v>296.76</v>
      </c>
      <c r="E900">
        <v>285.95</v>
      </c>
      <c r="F900">
        <v>288.92</v>
      </c>
      <c r="G900">
        <v>5345228</v>
      </c>
      <c r="H900" t="s">
        <v>7</v>
      </c>
      <c r="K900">
        <f>ETH[[#This Row],[Close]]-ETH[[#This Row],[Open]]</f>
        <v>-6.1299999999999955</v>
      </c>
      <c r="N900">
        <f>(K900/ETH[[#This Row],[Open]])*100</f>
        <v>-2.0776139637349584</v>
      </c>
    </row>
    <row r="901" spans="1:14" x14ac:dyDescent="0.25">
      <c r="A901" s="1" t="s">
        <v>11</v>
      </c>
      <c r="B901" s="1">
        <v>43004</v>
      </c>
      <c r="C901">
        <v>295.2</v>
      </c>
      <c r="D901">
        <v>296.38</v>
      </c>
      <c r="E901">
        <v>285.2</v>
      </c>
      <c r="F901">
        <v>289.27999999999997</v>
      </c>
      <c r="G901">
        <v>366531</v>
      </c>
      <c r="H901" t="s">
        <v>7</v>
      </c>
      <c r="K901">
        <f>ETH[[#This Row],[Close]]-ETH[[#This Row],[Open]]</f>
        <v>-5.9200000000000159</v>
      </c>
      <c r="N901">
        <f>(K901/ETH[[#This Row],[Open]])*100</f>
        <v>-2.0054200542005476</v>
      </c>
    </row>
    <row r="902" spans="1:14" x14ac:dyDescent="0.25">
      <c r="A902" s="1" t="s">
        <v>11</v>
      </c>
      <c r="B902" s="1">
        <v>43652</v>
      </c>
      <c r="C902">
        <v>287.16000000000003</v>
      </c>
      <c r="D902">
        <v>296.06</v>
      </c>
      <c r="E902">
        <v>285.61</v>
      </c>
      <c r="F902">
        <v>288.08</v>
      </c>
      <c r="G902">
        <v>7556869</v>
      </c>
      <c r="H902" t="s">
        <v>7</v>
      </c>
      <c r="K902">
        <f>ETH[[#This Row],[Close]]-ETH[[#This Row],[Open]]</f>
        <v>0.91999999999995907</v>
      </c>
      <c r="N902">
        <f>(K902/ETH[[#This Row],[Open]])*100</f>
        <v>0.32037888285275073</v>
      </c>
    </row>
    <row r="903" spans="1:14" x14ac:dyDescent="0.25">
      <c r="A903" s="1" t="s">
        <v>11</v>
      </c>
      <c r="B903" s="1">
        <v>43012</v>
      </c>
      <c r="C903">
        <v>291.69</v>
      </c>
      <c r="D903">
        <v>296</v>
      </c>
      <c r="E903">
        <v>287.56</v>
      </c>
      <c r="F903">
        <v>291.39999999999998</v>
      </c>
      <c r="G903">
        <v>394447</v>
      </c>
      <c r="H903" t="s">
        <v>7</v>
      </c>
      <c r="K903">
        <f>ETH[[#This Row],[Close]]-ETH[[#This Row],[Open]]</f>
        <v>-0.29000000000002046</v>
      </c>
      <c r="N903">
        <f>(K903/ETH[[#This Row],[Open]])*100</f>
        <v>-9.9420617779156104E-2</v>
      </c>
    </row>
    <row r="904" spans="1:14" x14ac:dyDescent="0.25">
      <c r="A904" s="1" t="s">
        <v>11</v>
      </c>
      <c r="B904" s="1">
        <v>43637</v>
      </c>
      <c r="C904">
        <v>271.45</v>
      </c>
      <c r="D904">
        <v>295.72000000000003</v>
      </c>
      <c r="E904">
        <v>271.45</v>
      </c>
      <c r="F904">
        <v>294.72000000000003</v>
      </c>
      <c r="G904">
        <v>11063285</v>
      </c>
      <c r="H904" t="s">
        <v>7</v>
      </c>
      <c r="K904">
        <f>ETH[[#This Row],[Close]]-ETH[[#This Row],[Open]]</f>
        <v>23.270000000000039</v>
      </c>
      <c r="N904">
        <f>(K904/ETH[[#This Row],[Open]])*100</f>
        <v>8.5724811199116004</v>
      </c>
    </row>
    <row r="905" spans="1:14" x14ac:dyDescent="0.25">
      <c r="A905" s="1" t="s">
        <v>11</v>
      </c>
      <c r="B905" s="1">
        <v>43002</v>
      </c>
      <c r="C905">
        <v>285.89999999999998</v>
      </c>
      <c r="D905">
        <v>294.54000000000002</v>
      </c>
      <c r="E905">
        <v>275.41000000000003</v>
      </c>
      <c r="F905">
        <v>282</v>
      </c>
      <c r="G905">
        <v>687967</v>
      </c>
      <c r="H905" t="s">
        <v>7</v>
      </c>
      <c r="K905">
        <f>ETH[[#This Row],[Close]]-ETH[[#This Row],[Open]]</f>
        <v>-3.8999999999999773</v>
      </c>
      <c r="N905">
        <f>(K905/ETH[[#This Row],[Open]])*100</f>
        <v>-1.3641133263378724</v>
      </c>
    </row>
    <row r="906" spans="1:14" x14ac:dyDescent="0.25">
      <c r="A906" s="1" t="s">
        <v>11</v>
      </c>
      <c r="B906" s="1">
        <v>42991</v>
      </c>
      <c r="C906">
        <v>293.89999999999998</v>
      </c>
      <c r="D906">
        <v>294.16000000000003</v>
      </c>
      <c r="E906">
        <v>256</v>
      </c>
      <c r="F906">
        <v>275.48</v>
      </c>
      <c r="G906">
        <v>1572708</v>
      </c>
      <c r="H906" t="s">
        <v>7</v>
      </c>
      <c r="K906">
        <f>ETH[[#This Row],[Close]]-ETH[[#This Row],[Open]]</f>
        <v>-18.419999999999959</v>
      </c>
      <c r="N906">
        <f>(K906/ETH[[#This Row],[Open]])*100</f>
        <v>-6.2674379040489825</v>
      </c>
    </row>
    <row r="907" spans="1:14" x14ac:dyDescent="0.25">
      <c r="A907" s="1" t="s">
        <v>11</v>
      </c>
      <c r="B907" s="1">
        <v>42998</v>
      </c>
      <c r="C907">
        <v>282.63</v>
      </c>
      <c r="D907">
        <v>294</v>
      </c>
      <c r="E907">
        <v>277</v>
      </c>
      <c r="F907">
        <v>283.5</v>
      </c>
      <c r="G907">
        <v>512323</v>
      </c>
      <c r="H907" t="s">
        <v>7</v>
      </c>
      <c r="K907">
        <f>ETH[[#This Row],[Close]]-ETH[[#This Row],[Open]]</f>
        <v>0.87000000000000455</v>
      </c>
      <c r="N907">
        <f>(K907/ETH[[#This Row],[Open]])*100</f>
        <v>0.30782294873155874</v>
      </c>
    </row>
    <row r="908" spans="1:14" x14ac:dyDescent="0.25">
      <c r="A908" s="1" t="s">
        <v>11</v>
      </c>
      <c r="B908" s="1">
        <v>43031</v>
      </c>
      <c r="C908">
        <v>293.55</v>
      </c>
      <c r="D908">
        <v>293.95999999999998</v>
      </c>
      <c r="E908">
        <v>273.5</v>
      </c>
      <c r="F908">
        <v>284.85000000000002</v>
      </c>
      <c r="G908">
        <v>597468</v>
      </c>
      <c r="H908" t="s">
        <v>7</v>
      </c>
      <c r="K908">
        <f>ETH[[#This Row],[Close]]-ETH[[#This Row],[Open]]</f>
        <v>-8.6999999999999886</v>
      </c>
      <c r="N908">
        <f>(K908/ETH[[#This Row],[Open]])*100</f>
        <v>-2.963719979560548</v>
      </c>
    </row>
    <row r="909" spans="1:14" x14ac:dyDescent="0.25">
      <c r="A909" s="1" t="s">
        <v>11</v>
      </c>
      <c r="B909" s="1">
        <v>43651</v>
      </c>
      <c r="C909">
        <v>283.36</v>
      </c>
      <c r="D909">
        <v>293.61</v>
      </c>
      <c r="E909">
        <v>281.92</v>
      </c>
      <c r="F909">
        <v>287.14999999999998</v>
      </c>
      <c r="G909">
        <v>7798126</v>
      </c>
      <c r="H909" t="s">
        <v>7</v>
      </c>
      <c r="K909">
        <f>ETH[[#This Row],[Close]]-ETH[[#This Row],[Open]]</f>
        <v>3.7899999999999636</v>
      </c>
      <c r="N909">
        <f>(K909/ETH[[#This Row],[Open]])*100</f>
        <v>1.3375211744776834</v>
      </c>
    </row>
    <row r="910" spans="1:14" x14ac:dyDescent="0.25">
      <c r="A910" s="1" t="s">
        <v>11</v>
      </c>
      <c r="B910" s="1">
        <v>43041</v>
      </c>
      <c r="C910">
        <v>288.60000000000002</v>
      </c>
      <c r="D910">
        <v>293.01</v>
      </c>
      <c r="E910">
        <v>275.20999999999998</v>
      </c>
      <c r="F910">
        <v>284.89</v>
      </c>
      <c r="G910">
        <v>910756</v>
      </c>
      <c r="H910" t="s">
        <v>7</v>
      </c>
      <c r="K910">
        <f>ETH[[#This Row],[Close]]-ETH[[#This Row],[Open]]</f>
        <v>-3.7100000000000364</v>
      </c>
      <c r="N910">
        <f>(K910/ETH[[#This Row],[Open]])*100</f>
        <v>-1.285516285516298</v>
      </c>
    </row>
    <row r="911" spans="1:14" x14ac:dyDescent="0.25">
      <c r="A911" s="1" t="s">
        <v>11</v>
      </c>
      <c r="B911" s="1">
        <v>43347</v>
      </c>
      <c r="C911">
        <v>288.98</v>
      </c>
      <c r="D911">
        <v>292.60000000000002</v>
      </c>
      <c r="E911">
        <v>283.39999999999998</v>
      </c>
      <c r="F911">
        <v>285.17</v>
      </c>
      <c r="G911">
        <v>5020421</v>
      </c>
      <c r="H911" t="s">
        <v>7</v>
      </c>
      <c r="K911">
        <f>ETH[[#This Row],[Close]]-ETH[[#This Row],[Open]]</f>
        <v>-3.8100000000000023</v>
      </c>
      <c r="N911">
        <f>(K911/ETH[[#This Row],[Open]])*100</f>
        <v>-1.3184303412000837</v>
      </c>
    </row>
    <row r="912" spans="1:14" x14ac:dyDescent="0.25">
      <c r="A912" s="1" t="s">
        <v>11</v>
      </c>
      <c r="B912" s="1">
        <v>43342</v>
      </c>
      <c r="C912">
        <v>288.41000000000003</v>
      </c>
      <c r="D912">
        <v>290.91000000000003</v>
      </c>
      <c r="E912">
        <v>272.85000000000002</v>
      </c>
      <c r="F912">
        <v>283.97000000000003</v>
      </c>
      <c r="G912">
        <v>4992569</v>
      </c>
      <c r="H912" t="s">
        <v>7</v>
      </c>
      <c r="K912">
        <f>ETH[[#This Row],[Close]]-ETH[[#This Row],[Open]]</f>
        <v>-4.4399999999999977</v>
      </c>
      <c r="N912">
        <f>(K912/ETH[[#This Row],[Open]])*100</f>
        <v>-1.539475052876113</v>
      </c>
    </row>
    <row r="913" spans="1:14" x14ac:dyDescent="0.25">
      <c r="A913" s="1" t="s">
        <v>11</v>
      </c>
      <c r="B913" s="1">
        <v>43657</v>
      </c>
      <c r="C913">
        <v>289.13</v>
      </c>
      <c r="D913">
        <v>289.14</v>
      </c>
      <c r="E913">
        <v>263.08</v>
      </c>
      <c r="F913">
        <v>268.72000000000003</v>
      </c>
      <c r="G913">
        <v>11358938</v>
      </c>
      <c r="H913" t="s">
        <v>7</v>
      </c>
      <c r="K913">
        <f>ETH[[#This Row],[Close]]-ETH[[#This Row],[Open]]</f>
        <v>-20.409999999999968</v>
      </c>
      <c r="N913">
        <f>(K913/ETH[[#This Row],[Open]])*100</f>
        <v>-7.0591083595614323</v>
      </c>
    </row>
    <row r="914" spans="1:14" x14ac:dyDescent="0.25">
      <c r="A914" s="1" t="s">
        <v>11</v>
      </c>
      <c r="B914" s="1">
        <v>43348</v>
      </c>
      <c r="C914">
        <v>285.17</v>
      </c>
      <c r="D914">
        <v>288.01</v>
      </c>
      <c r="E914">
        <v>227.76</v>
      </c>
      <c r="F914">
        <v>228.77</v>
      </c>
      <c r="G914">
        <v>6208518</v>
      </c>
      <c r="H914" t="s">
        <v>7</v>
      </c>
      <c r="K914">
        <f>ETH[[#This Row],[Close]]-ETH[[#This Row],[Open]]</f>
        <v>-56.400000000000006</v>
      </c>
      <c r="N914">
        <f>(K914/ETH[[#This Row],[Open]])*100</f>
        <v>-19.777676473682366</v>
      </c>
    </row>
    <row r="915" spans="1:14" x14ac:dyDescent="0.25">
      <c r="A915" s="1" t="s">
        <v>11</v>
      </c>
      <c r="B915" s="1">
        <v>43615</v>
      </c>
      <c r="C915">
        <v>268.62</v>
      </c>
      <c r="D915">
        <v>287.99</v>
      </c>
      <c r="E915">
        <v>241.51</v>
      </c>
      <c r="F915">
        <v>254.52</v>
      </c>
      <c r="G915">
        <v>15521778</v>
      </c>
      <c r="H915" t="s">
        <v>7</v>
      </c>
      <c r="K915">
        <f>ETH[[#This Row],[Close]]-ETH[[#This Row],[Open]]</f>
        <v>-14.099999999999994</v>
      </c>
      <c r="N915">
        <f>(K915/ETH[[#This Row],[Open]])*100</f>
        <v>-5.249050703596156</v>
      </c>
    </row>
    <row r="916" spans="1:14" x14ac:dyDescent="0.25">
      <c r="A916" s="1" t="s">
        <v>11</v>
      </c>
      <c r="B916" s="1">
        <v>43876</v>
      </c>
      <c r="C916">
        <v>285.17</v>
      </c>
      <c r="D916">
        <v>287.93</v>
      </c>
      <c r="E916">
        <v>262.45</v>
      </c>
      <c r="F916">
        <v>264.87</v>
      </c>
      <c r="G916">
        <v>22264888</v>
      </c>
      <c r="H916" t="s">
        <v>7</v>
      </c>
      <c r="K916">
        <f>ETH[[#This Row],[Close]]-ETH[[#This Row],[Open]]</f>
        <v>-20.300000000000011</v>
      </c>
      <c r="N916">
        <f>(K916/ETH[[#This Row],[Open]])*100</f>
        <v>-7.1185608584353233</v>
      </c>
    </row>
    <row r="917" spans="1:14" x14ac:dyDescent="0.25">
      <c r="A917" s="1" t="s">
        <v>11</v>
      </c>
      <c r="B917" s="1">
        <v>42999</v>
      </c>
      <c r="C917">
        <v>283.5</v>
      </c>
      <c r="D917">
        <v>287.52999999999997</v>
      </c>
      <c r="E917">
        <v>251.52</v>
      </c>
      <c r="F917">
        <v>256.67</v>
      </c>
      <c r="G917">
        <v>1025437</v>
      </c>
      <c r="H917" t="s">
        <v>7</v>
      </c>
      <c r="K917">
        <f>ETH[[#This Row],[Close]]-ETH[[#This Row],[Open]]</f>
        <v>-26.829999999999984</v>
      </c>
      <c r="N917">
        <f>(K917/ETH[[#This Row],[Open]])*100</f>
        <v>-9.4638447971781261</v>
      </c>
    </row>
    <row r="918" spans="1:14" x14ac:dyDescent="0.25">
      <c r="A918" s="1" t="s">
        <v>11</v>
      </c>
      <c r="B918" s="1">
        <v>43001</v>
      </c>
      <c r="C918">
        <v>262.19</v>
      </c>
      <c r="D918">
        <v>287.2</v>
      </c>
      <c r="E918">
        <v>259.01</v>
      </c>
      <c r="F918">
        <v>285.89999999999998</v>
      </c>
      <c r="G918">
        <v>570420</v>
      </c>
      <c r="H918" t="s">
        <v>7</v>
      </c>
      <c r="K918">
        <f>ETH[[#This Row],[Close]]-ETH[[#This Row],[Open]]</f>
        <v>23.70999999999998</v>
      </c>
      <c r="N918">
        <f>(K918/ETH[[#This Row],[Open]])*100</f>
        <v>9.0430603760631527</v>
      </c>
    </row>
    <row r="919" spans="1:14" x14ac:dyDescent="0.25">
      <c r="A919" s="1" t="s">
        <v>11</v>
      </c>
      <c r="B919" s="1">
        <v>44036</v>
      </c>
      <c r="C919">
        <v>275.33</v>
      </c>
      <c r="D919">
        <v>287.01</v>
      </c>
      <c r="E919">
        <v>268.54000000000002</v>
      </c>
      <c r="F919">
        <v>279.33</v>
      </c>
      <c r="G919">
        <v>7169207</v>
      </c>
      <c r="H919" t="s">
        <v>7</v>
      </c>
      <c r="K919">
        <f>ETH[[#This Row],[Close]]-ETH[[#This Row],[Open]]</f>
        <v>4</v>
      </c>
      <c r="N919">
        <f>(K919/ETH[[#This Row],[Open]])*100</f>
        <v>1.4528020920350126</v>
      </c>
    </row>
    <row r="920" spans="1:14" x14ac:dyDescent="0.25">
      <c r="A920" s="1" t="s">
        <v>11</v>
      </c>
      <c r="B920" s="1">
        <v>42912</v>
      </c>
      <c r="C920">
        <v>277</v>
      </c>
      <c r="D920">
        <v>286.85000000000002</v>
      </c>
      <c r="E920">
        <v>214.99</v>
      </c>
      <c r="F920">
        <v>251.3</v>
      </c>
      <c r="G920">
        <v>1360293</v>
      </c>
      <c r="H920" t="s">
        <v>7</v>
      </c>
      <c r="K920">
        <f>ETH[[#This Row],[Close]]-ETH[[#This Row],[Open]]</f>
        <v>-25.699999999999989</v>
      </c>
      <c r="N920">
        <f>(K920/ETH[[#This Row],[Open]])*100</f>
        <v>-9.2779783393501756</v>
      </c>
    </row>
    <row r="921" spans="1:14" x14ac:dyDescent="0.25">
      <c r="A921" s="1" t="s">
        <v>11</v>
      </c>
      <c r="B921" s="1">
        <v>43339</v>
      </c>
      <c r="C921">
        <v>274.45999999999998</v>
      </c>
      <c r="D921">
        <v>286.57</v>
      </c>
      <c r="E921">
        <v>271.89999999999998</v>
      </c>
      <c r="F921">
        <v>286.57</v>
      </c>
      <c r="G921">
        <v>4894914</v>
      </c>
      <c r="H921" t="s">
        <v>7</v>
      </c>
      <c r="K921">
        <f>ETH[[#This Row],[Close]]-ETH[[#This Row],[Open]]</f>
        <v>12.110000000000014</v>
      </c>
      <c r="N921">
        <f>(K921/ETH[[#This Row],[Open]])*100</f>
        <v>4.4123005173795873</v>
      </c>
    </row>
    <row r="922" spans="1:14" x14ac:dyDescent="0.25">
      <c r="A922" s="1" t="s">
        <v>11</v>
      </c>
      <c r="B922" s="1">
        <v>43875</v>
      </c>
      <c r="C922">
        <v>268.70999999999998</v>
      </c>
      <c r="D922">
        <v>286.33999999999997</v>
      </c>
      <c r="E922">
        <v>260.77999999999997</v>
      </c>
      <c r="F922">
        <v>285.25</v>
      </c>
      <c r="G922">
        <v>19994642</v>
      </c>
      <c r="H922" t="s">
        <v>7</v>
      </c>
      <c r="K922">
        <f>ETH[[#This Row],[Close]]-ETH[[#This Row],[Open]]</f>
        <v>16.54000000000002</v>
      </c>
      <c r="N922">
        <f>(K922/ETH[[#This Row],[Open]])*100</f>
        <v>6.1553347474973101</v>
      </c>
    </row>
    <row r="923" spans="1:14" x14ac:dyDescent="0.25">
      <c r="A923" s="1" t="s">
        <v>11</v>
      </c>
      <c r="B923" s="1">
        <v>42918</v>
      </c>
      <c r="C923">
        <v>255</v>
      </c>
      <c r="D923">
        <v>285.91000000000003</v>
      </c>
      <c r="E923">
        <v>242.81</v>
      </c>
      <c r="F923">
        <v>277.64</v>
      </c>
      <c r="G923">
        <v>488516</v>
      </c>
      <c r="H923" t="s">
        <v>7</v>
      </c>
      <c r="K923">
        <f>ETH[[#This Row],[Close]]-ETH[[#This Row],[Open]]</f>
        <v>22.639999999999986</v>
      </c>
      <c r="N923">
        <f>(K923/ETH[[#This Row],[Open]])*100</f>
        <v>8.8784313725490147</v>
      </c>
    </row>
    <row r="924" spans="1:14" x14ac:dyDescent="0.25">
      <c r="A924" s="1" t="s">
        <v>11</v>
      </c>
      <c r="B924" s="1">
        <v>43880</v>
      </c>
      <c r="C924">
        <v>282.33</v>
      </c>
      <c r="D924">
        <v>285.75</v>
      </c>
      <c r="E924">
        <v>253.88</v>
      </c>
      <c r="F924">
        <v>259.12</v>
      </c>
      <c r="G924">
        <v>20758464</v>
      </c>
      <c r="H924" t="s">
        <v>7</v>
      </c>
      <c r="K924">
        <f>ETH[[#This Row],[Close]]-ETH[[#This Row],[Open]]</f>
        <v>-23.20999999999998</v>
      </c>
      <c r="N924">
        <f>(K924/ETH[[#This Row],[Open]])*100</f>
        <v>-8.2208762795310371</v>
      </c>
    </row>
    <row r="925" spans="1:14" x14ac:dyDescent="0.25">
      <c r="A925" s="1" t="s">
        <v>11</v>
      </c>
      <c r="B925" s="1">
        <v>43879</v>
      </c>
      <c r="C925">
        <v>267.70999999999998</v>
      </c>
      <c r="D925">
        <v>285.58999999999997</v>
      </c>
      <c r="E925">
        <v>259.3</v>
      </c>
      <c r="F925">
        <v>282.26</v>
      </c>
      <c r="G925">
        <v>24153052</v>
      </c>
      <c r="H925" t="s">
        <v>7</v>
      </c>
      <c r="K925">
        <f>ETH[[#This Row],[Close]]-ETH[[#This Row],[Open]]</f>
        <v>14.550000000000011</v>
      </c>
      <c r="N925">
        <f>(K925/ETH[[#This Row],[Open]])*100</f>
        <v>5.4349856187665804</v>
      </c>
    </row>
    <row r="926" spans="1:14" x14ac:dyDescent="0.25">
      <c r="A926" s="1" t="s">
        <v>11</v>
      </c>
      <c r="B926" s="1">
        <v>43343</v>
      </c>
      <c r="C926">
        <v>283.97000000000003</v>
      </c>
      <c r="D926">
        <v>284.85000000000002</v>
      </c>
      <c r="E926">
        <v>277.13</v>
      </c>
      <c r="F926">
        <v>281.94</v>
      </c>
      <c r="G926">
        <v>4659210</v>
      </c>
      <c r="H926" t="s">
        <v>7</v>
      </c>
      <c r="K926">
        <f>ETH[[#This Row],[Close]]-ETH[[#This Row],[Open]]</f>
        <v>-2.0300000000000296</v>
      </c>
      <c r="N926">
        <f>(K926/ETH[[#This Row],[Open]])*100</f>
        <v>-0.71486424622320288</v>
      </c>
    </row>
    <row r="927" spans="1:14" x14ac:dyDescent="0.25">
      <c r="A927" s="1" t="s">
        <v>11</v>
      </c>
      <c r="B927" s="1">
        <v>43326</v>
      </c>
      <c r="C927">
        <v>284</v>
      </c>
      <c r="D927">
        <v>284</v>
      </c>
      <c r="E927">
        <v>250.84</v>
      </c>
      <c r="F927">
        <v>278.19</v>
      </c>
      <c r="G927">
        <v>5963981</v>
      </c>
      <c r="H927" t="s">
        <v>7</v>
      </c>
      <c r="K927">
        <f>ETH[[#This Row],[Close]]-ETH[[#This Row],[Open]]</f>
        <v>-5.8100000000000023</v>
      </c>
      <c r="N927">
        <f>(K927/ETH[[#This Row],[Open]])*100</f>
        <v>-2.0457746478873249</v>
      </c>
    </row>
    <row r="928" spans="1:14" x14ac:dyDescent="0.25">
      <c r="A928" s="1" t="s">
        <v>11</v>
      </c>
      <c r="B928" s="1">
        <v>42919</v>
      </c>
      <c r="C928">
        <v>277.64</v>
      </c>
      <c r="D928">
        <v>283.98</v>
      </c>
      <c r="E928">
        <v>266.45</v>
      </c>
      <c r="F928">
        <v>273.99</v>
      </c>
      <c r="G928">
        <v>336350</v>
      </c>
      <c r="H928" t="s">
        <v>7</v>
      </c>
      <c r="K928">
        <f>ETH[[#This Row],[Close]]-ETH[[#This Row],[Open]]</f>
        <v>-3.6499999999999773</v>
      </c>
      <c r="N928">
        <f>(K928/ETH[[#This Row],[Open]])*100</f>
        <v>-1.3146520674254349</v>
      </c>
    </row>
    <row r="929" spans="1:14" x14ac:dyDescent="0.25">
      <c r="A929" s="1" t="s">
        <v>11</v>
      </c>
      <c r="B929" s="1">
        <v>42920</v>
      </c>
      <c r="C929">
        <v>273.99</v>
      </c>
      <c r="D929">
        <v>283</v>
      </c>
      <c r="E929">
        <v>260</v>
      </c>
      <c r="F929">
        <v>266.68</v>
      </c>
      <c r="G929">
        <v>424998</v>
      </c>
      <c r="H929" t="s">
        <v>7</v>
      </c>
      <c r="K929">
        <f>ETH[[#This Row],[Close]]-ETH[[#This Row],[Open]]</f>
        <v>-7.3100000000000023</v>
      </c>
      <c r="N929">
        <f>(K929/ETH[[#This Row],[Open]])*100</f>
        <v>-2.6679805832329655</v>
      </c>
    </row>
    <row r="930" spans="1:14" x14ac:dyDescent="0.25">
      <c r="A930" s="1" t="s">
        <v>11</v>
      </c>
      <c r="B930" s="1">
        <v>43333</v>
      </c>
      <c r="C930">
        <v>271.89999999999998</v>
      </c>
      <c r="D930">
        <v>282.77</v>
      </c>
      <c r="E930">
        <v>270.26</v>
      </c>
      <c r="F930">
        <v>280.89999999999998</v>
      </c>
      <c r="G930">
        <v>2970325</v>
      </c>
      <c r="H930" t="s">
        <v>7</v>
      </c>
      <c r="K930">
        <f>ETH[[#This Row],[Close]]-ETH[[#This Row],[Open]]</f>
        <v>9</v>
      </c>
      <c r="N930">
        <f>(K930/ETH[[#This Row],[Open]])*100</f>
        <v>3.310040456050019</v>
      </c>
    </row>
    <row r="931" spans="1:14" x14ac:dyDescent="0.25">
      <c r="A931" s="1" t="s">
        <v>11</v>
      </c>
      <c r="B931" s="1">
        <v>43632</v>
      </c>
      <c r="C931">
        <v>267.74</v>
      </c>
      <c r="D931">
        <v>282.75</v>
      </c>
      <c r="E931">
        <v>263.95999999999998</v>
      </c>
      <c r="F931">
        <v>267.98</v>
      </c>
      <c r="G931">
        <v>8664300</v>
      </c>
      <c r="H931" t="s">
        <v>7</v>
      </c>
      <c r="K931">
        <f>ETH[[#This Row],[Close]]-ETH[[#This Row],[Open]]</f>
        <v>0.24000000000000909</v>
      </c>
      <c r="N931">
        <f>(K931/ETH[[#This Row],[Open]])*100</f>
        <v>8.9639202211103719E-2</v>
      </c>
    </row>
    <row r="932" spans="1:14" x14ac:dyDescent="0.25">
      <c r="A932" s="1" t="s">
        <v>11</v>
      </c>
      <c r="B932" s="1">
        <v>43337</v>
      </c>
      <c r="C932">
        <v>281.29000000000002</v>
      </c>
      <c r="D932">
        <v>282.74</v>
      </c>
      <c r="E932">
        <v>276.52999999999997</v>
      </c>
      <c r="F932">
        <v>277.61</v>
      </c>
      <c r="G932">
        <v>4047951</v>
      </c>
      <c r="H932" t="s">
        <v>7</v>
      </c>
      <c r="K932">
        <f>ETH[[#This Row],[Close]]-ETH[[#This Row],[Open]]</f>
        <v>-3.6800000000000068</v>
      </c>
      <c r="N932">
        <f>(K932/ETH[[#This Row],[Open]])*100</f>
        <v>-1.3082583810302557</v>
      </c>
    </row>
    <row r="933" spans="1:14" x14ac:dyDescent="0.25">
      <c r="A933" s="1" t="s">
        <v>11</v>
      </c>
      <c r="B933" s="1">
        <v>43336</v>
      </c>
      <c r="C933">
        <v>276.12</v>
      </c>
      <c r="D933">
        <v>282.70999999999998</v>
      </c>
      <c r="E933">
        <v>270.91000000000003</v>
      </c>
      <c r="F933">
        <v>281.29000000000002</v>
      </c>
      <c r="G933">
        <v>4899429</v>
      </c>
      <c r="H933" t="s">
        <v>7</v>
      </c>
      <c r="K933">
        <f>ETH[[#This Row],[Close]]-ETH[[#This Row],[Open]]</f>
        <v>5.1700000000000159</v>
      </c>
      <c r="N933">
        <f>(K933/ETH[[#This Row],[Open]])*100</f>
        <v>1.8723743300014546</v>
      </c>
    </row>
    <row r="934" spans="1:14" x14ac:dyDescent="0.25">
      <c r="A934" s="1" t="s">
        <v>11</v>
      </c>
      <c r="B934" s="1">
        <v>43338</v>
      </c>
      <c r="C934">
        <v>277.61</v>
      </c>
      <c r="D934">
        <v>281.33999999999997</v>
      </c>
      <c r="E934">
        <v>269.75</v>
      </c>
      <c r="F934">
        <v>274.45999999999998</v>
      </c>
      <c r="G934">
        <v>4135200</v>
      </c>
      <c r="H934" t="s">
        <v>7</v>
      </c>
      <c r="K934">
        <f>ETH[[#This Row],[Close]]-ETH[[#This Row],[Open]]</f>
        <v>-3.1500000000000341</v>
      </c>
      <c r="N934">
        <f>(K934/ETH[[#This Row],[Open]])*100</f>
        <v>-1.1346853499513829</v>
      </c>
    </row>
    <row r="935" spans="1:14" x14ac:dyDescent="0.25">
      <c r="A935" s="1" t="s">
        <v>11</v>
      </c>
      <c r="B935" s="1">
        <v>42992</v>
      </c>
      <c r="C935">
        <v>275.48</v>
      </c>
      <c r="D935">
        <v>281.01</v>
      </c>
      <c r="E935">
        <v>221.71</v>
      </c>
      <c r="F935">
        <v>222.5</v>
      </c>
      <c r="G935">
        <v>2250427</v>
      </c>
      <c r="H935" t="s">
        <v>7</v>
      </c>
      <c r="K935">
        <f>ETH[[#This Row],[Close]]-ETH[[#This Row],[Open]]</f>
        <v>-52.980000000000018</v>
      </c>
      <c r="N935">
        <f>(K935/ETH[[#This Row],[Open]])*100</f>
        <v>-19.231886162334838</v>
      </c>
    </row>
    <row r="936" spans="1:14" x14ac:dyDescent="0.25">
      <c r="A936" s="1" t="s">
        <v>11</v>
      </c>
      <c r="B936" s="1">
        <v>42895</v>
      </c>
      <c r="C936">
        <v>256.95</v>
      </c>
      <c r="D936">
        <v>279.89999999999998</v>
      </c>
      <c r="E936">
        <v>256.95</v>
      </c>
      <c r="F936">
        <v>278.41000000000003</v>
      </c>
      <c r="G936">
        <v>271541</v>
      </c>
      <c r="H936" t="s">
        <v>7</v>
      </c>
      <c r="K936">
        <f>ETH[[#This Row],[Close]]-ETH[[#This Row],[Open]]</f>
        <v>21.460000000000036</v>
      </c>
      <c r="N936">
        <f>(K936/ETH[[#This Row],[Open]])*100</f>
        <v>8.3518194201206608</v>
      </c>
    </row>
    <row r="937" spans="1:14" x14ac:dyDescent="0.25">
      <c r="A937" s="1" t="s">
        <v>11</v>
      </c>
      <c r="B937" s="1">
        <v>44035</v>
      </c>
      <c r="C937">
        <v>263.29000000000002</v>
      </c>
      <c r="D937">
        <v>279.52999999999997</v>
      </c>
      <c r="E937">
        <v>260.7</v>
      </c>
      <c r="F937">
        <v>275.33999999999997</v>
      </c>
      <c r="G937">
        <v>8793487</v>
      </c>
      <c r="H937" t="s">
        <v>7</v>
      </c>
      <c r="K937">
        <f>ETH[[#This Row],[Close]]-ETH[[#This Row],[Open]]</f>
        <v>12.049999999999955</v>
      </c>
      <c r="N937">
        <f>(K937/ETH[[#This Row],[Open]])*100</f>
        <v>4.5767024953473179</v>
      </c>
    </row>
    <row r="938" spans="1:14" x14ac:dyDescent="0.25">
      <c r="A938" s="1" t="s">
        <v>11</v>
      </c>
      <c r="B938" s="1">
        <v>43335</v>
      </c>
      <c r="C938">
        <v>269.83999999999997</v>
      </c>
      <c r="D938">
        <v>279.19</v>
      </c>
      <c r="E938">
        <v>268.94</v>
      </c>
      <c r="F938">
        <v>276.12</v>
      </c>
      <c r="G938">
        <v>3941704</v>
      </c>
      <c r="H938" t="s">
        <v>7</v>
      </c>
      <c r="K938">
        <f>ETH[[#This Row],[Close]]-ETH[[#This Row],[Open]]</f>
        <v>6.2800000000000296</v>
      </c>
      <c r="N938">
        <f>(K938/ETH[[#This Row],[Open]])*100</f>
        <v>2.3273050696709272</v>
      </c>
    </row>
    <row r="939" spans="1:14" x14ac:dyDescent="0.25">
      <c r="A939" s="1" t="s">
        <v>11</v>
      </c>
      <c r="B939" s="1">
        <v>43612</v>
      </c>
      <c r="C939">
        <v>264.66000000000003</v>
      </c>
      <c r="D939">
        <v>279.07</v>
      </c>
      <c r="E939">
        <v>262.95999999999998</v>
      </c>
      <c r="F939">
        <v>270.98</v>
      </c>
      <c r="G939">
        <v>11579040</v>
      </c>
      <c r="H939" t="s">
        <v>7</v>
      </c>
      <c r="K939">
        <f>ETH[[#This Row],[Close]]-ETH[[#This Row],[Open]]</f>
        <v>6.3199999999999932</v>
      </c>
      <c r="N939">
        <f>(K939/ETH[[#This Row],[Open]])*100</f>
        <v>2.3879694702637315</v>
      </c>
    </row>
    <row r="940" spans="1:14" x14ac:dyDescent="0.25">
      <c r="A940" s="1" t="s">
        <v>11</v>
      </c>
      <c r="B940" s="1">
        <v>42913</v>
      </c>
      <c r="C940">
        <v>251.3</v>
      </c>
      <c r="D940">
        <v>279</v>
      </c>
      <c r="E940">
        <v>204.11</v>
      </c>
      <c r="F940">
        <v>279</v>
      </c>
      <c r="G940">
        <v>1092308</v>
      </c>
      <c r="H940" t="s">
        <v>7</v>
      </c>
      <c r="K940">
        <f>ETH[[#This Row],[Close]]-ETH[[#This Row],[Open]]</f>
        <v>27.699999999999989</v>
      </c>
      <c r="N940">
        <f>(K940/ETH[[#This Row],[Open]])*100</f>
        <v>11.022682053322717</v>
      </c>
    </row>
    <row r="941" spans="1:14" x14ac:dyDescent="0.25">
      <c r="A941" s="1" t="s">
        <v>11</v>
      </c>
      <c r="B941" s="1">
        <v>43601</v>
      </c>
      <c r="C941">
        <v>248.14</v>
      </c>
      <c r="D941">
        <v>278.52</v>
      </c>
      <c r="E941">
        <v>244.27</v>
      </c>
      <c r="F941">
        <v>264.69</v>
      </c>
      <c r="G941">
        <v>25140954</v>
      </c>
      <c r="H941" t="s">
        <v>7</v>
      </c>
      <c r="K941">
        <f>ETH[[#This Row],[Close]]-ETH[[#This Row],[Open]]</f>
        <v>16.550000000000011</v>
      </c>
      <c r="N941">
        <f>(K941/ETH[[#This Row],[Open]])*100</f>
        <v>6.6696219875876563</v>
      </c>
    </row>
    <row r="942" spans="1:14" x14ac:dyDescent="0.25">
      <c r="A942" s="1" t="s">
        <v>11</v>
      </c>
      <c r="B942" s="1">
        <v>43658</v>
      </c>
      <c r="C942">
        <v>268.72000000000003</v>
      </c>
      <c r="D942">
        <v>278.33</v>
      </c>
      <c r="E942">
        <v>266.81</v>
      </c>
      <c r="F942">
        <v>274.68</v>
      </c>
      <c r="G942">
        <v>7948022</v>
      </c>
      <c r="H942" t="s">
        <v>7</v>
      </c>
      <c r="K942">
        <f>ETH[[#This Row],[Close]]-ETH[[#This Row],[Open]]</f>
        <v>5.9599999999999795</v>
      </c>
      <c r="N942">
        <f>(K942/ETH[[#This Row],[Open]])*100</f>
        <v>2.2179220005954075</v>
      </c>
    </row>
    <row r="943" spans="1:14" x14ac:dyDescent="0.25">
      <c r="A943" s="1" t="s">
        <v>11</v>
      </c>
      <c r="B943" s="1">
        <v>42917</v>
      </c>
      <c r="C943">
        <v>275.62</v>
      </c>
      <c r="D943">
        <v>277.63</v>
      </c>
      <c r="E943">
        <v>238</v>
      </c>
      <c r="F943">
        <v>255</v>
      </c>
      <c r="G943">
        <v>716324</v>
      </c>
      <c r="H943" t="s">
        <v>7</v>
      </c>
      <c r="K943">
        <f>ETH[[#This Row],[Close]]-ETH[[#This Row],[Open]]</f>
        <v>-20.620000000000005</v>
      </c>
      <c r="N943">
        <f>(K943/ETH[[#This Row],[Open]])*100</f>
        <v>-7.4813148537841974</v>
      </c>
    </row>
    <row r="944" spans="1:14" x14ac:dyDescent="0.25">
      <c r="A944" s="1" t="s">
        <v>11</v>
      </c>
      <c r="B944" s="1">
        <v>43874</v>
      </c>
      <c r="C944">
        <v>265.58999999999997</v>
      </c>
      <c r="D944">
        <v>277.39</v>
      </c>
      <c r="E944">
        <v>257.08999999999997</v>
      </c>
      <c r="F944">
        <v>268.75</v>
      </c>
      <c r="G944">
        <v>25054392</v>
      </c>
      <c r="H944" t="s">
        <v>7</v>
      </c>
      <c r="K944">
        <f>ETH[[#This Row],[Close]]-ETH[[#This Row],[Open]]</f>
        <v>3.160000000000025</v>
      </c>
      <c r="N944">
        <f>(K944/ETH[[#This Row],[Open]])*100</f>
        <v>1.1898038329756488</v>
      </c>
    </row>
    <row r="945" spans="1:14" x14ac:dyDescent="0.25">
      <c r="A945" s="1" t="s">
        <v>11</v>
      </c>
      <c r="B945" s="1">
        <v>43885</v>
      </c>
      <c r="C945">
        <v>274.72000000000003</v>
      </c>
      <c r="D945">
        <v>276.81</v>
      </c>
      <c r="E945">
        <v>258.14999999999998</v>
      </c>
      <c r="F945">
        <v>265.64999999999998</v>
      </c>
      <c r="G945">
        <v>19959710</v>
      </c>
      <c r="H945" t="s">
        <v>7</v>
      </c>
      <c r="K945">
        <f>ETH[[#This Row],[Close]]-ETH[[#This Row],[Open]]</f>
        <v>-9.07000000000005</v>
      </c>
      <c r="N945">
        <f>(K945/ETH[[#This Row],[Open]])*100</f>
        <v>-3.3015433896330983</v>
      </c>
    </row>
    <row r="946" spans="1:14" x14ac:dyDescent="0.25">
      <c r="A946" s="1" t="s">
        <v>11</v>
      </c>
      <c r="B946" s="1">
        <v>43613</v>
      </c>
      <c r="C946">
        <v>270.97000000000003</v>
      </c>
      <c r="D946">
        <v>275.39</v>
      </c>
      <c r="E946">
        <v>265.5</v>
      </c>
      <c r="F946">
        <v>271.18</v>
      </c>
      <c r="G946">
        <v>9346366</v>
      </c>
      <c r="H946" t="s">
        <v>7</v>
      </c>
      <c r="K946">
        <f>ETH[[#This Row],[Close]]-ETH[[#This Row],[Open]]</f>
        <v>0.20999999999997954</v>
      </c>
      <c r="N946">
        <f>(K946/ETH[[#This Row],[Open]])*100</f>
        <v>7.7499354172040999E-2</v>
      </c>
    </row>
    <row r="947" spans="1:14" x14ac:dyDescent="0.25">
      <c r="A947" s="1" t="s">
        <v>11</v>
      </c>
      <c r="B947" s="1">
        <v>43884</v>
      </c>
      <c r="C947">
        <v>261.64999999999998</v>
      </c>
      <c r="D947">
        <v>275.3</v>
      </c>
      <c r="E947">
        <v>261.24</v>
      </c>
      <c r="F947">
        <v>274.72000000000003</v>
      </c>
      <c r="G947">
        <v>16038563</v>
      </c>
      <c r="H947" t="s">
        <v>7</v>
      </c>
      <c r="K947">
        <f>ETH[[#This Row],[Close]]-ETH[[#This Row],[Open]]</f>
        <v>13.07000000000005</v>
      </c>
      <c r="N947">
        <f>(K947/ETH[[#This Row],[Open]])*100</f>
        <v>4.9952226256449652</v>
      </c>
    </row>
    <row r="948" spans="1:14" x14ac:dyDescent="0.25">
      <c r="A948" s="1" t="s">
        <v>11</v>
      </c>
      <c r="B948" s="1">
        <v>43659</v>
      </c>
      <c r="C948">
        <v>274.68</v>
      </c>
      <c r="D948">
        <v>275.04000000000002</v>
      </c>
      <c r="E948">
        <v>262.85000000000002</v>
      </c>
      <c r="F948">
        <v>269.16000000000003</v>
      </c>
      <c r="G948">
        <v>7842964</v>
      </c>
      <c r="H948" t="s">
        <v>7</v>
      </c>
      <c r="K948">
        <f>ETH[[#This Row],[Close]]-ETH[[#This Row],[Open]]</f>
        <v>-5.5199999999999818</v>
      </c>
      <c r="N948">
        <f>(K948/ETH[[#This Row],[Open]])*100</f>
        <v>-2.0096111839231039</v>
      </c>
    </row>
    <row r="949" spans="1:14" x14ac:dyDescent="0.25">
      <c r="A949" s="1" t="s">
        <v>11</v>
      </c>
      <c r="B949" s="1">
        <v>43617</v>
      </c>
      <c r="C949">
        <v>267.94</v>
      </c>
      <c r="D949">
        <v>274.94</v>
      </c>
      <c r="E949">
        <v>261.14</v>
      </c>
      <c r="F949">
        <v>264.31</v>
      </c>
      <c r="G949">
        <v>9064315</v>
      </c>
      <c r="H949" t="s">
        <v>7</v>
      </c>
      <c r="K949">
        <f>ETH[[#This Row],[Close]]-ETH[[#This Row],[Open]]</f>
        <v>-3.6299999999999955</v>
      </c>
      <c r="N949">
        <f>(K949/ETH[[#This Row],[Open]])*100</f>
        <v>-1.3547809211017374</v>
      </c>
    </row>
    <row r="950" spans="1:14" x14ac:dyDescent="0.25">
      <c r="A950" s="1" t="s">
        <v>11</v>
      </c>
      <c r="B950" s="1">
        <v>43873</v>
      </c>
      <c r="C950">
        <v>236.75</v>
      </c>
      <c r="D950">
        <v>274.89</v>
      </c>
      <c r="E950">
        <v>236.73</v>
      </c>
      <c r="F950">
        <v>265.58</v>
      </c>
      <c r="G950">
        <v>23793572</v>
      </c>
      <c r="H950" t="s">
        <v>7</v>
      </c>
      <c r="K950">
        <f>ETH[[#This Row],[Close]]-ETH[[#This Row],[Open]]</f>
        <v>28.829999999999984</v>
      </c>
      <c r="N950">
        <f>(K950/ETH[[#This Row],[Open]])*100</f>
        <v>12.177402323125653</v>
      </c>
    </row>
    <row r="951" spans="1:14" x14ac:dyDescent="0.25">
      <c r="A951" s="1" t="s">
        <v>11</v>
      </c>
      <c r="B951" s="1">
        <v>42954</v>
      </c>
      <c r="C951">
        <v>264.29000000000002</v>
      </c>
      <c r="D951">
        <v>274.60000000000002</v>
      </c>
      <c r="E951">
        <v>257.32</v>
      </c>
      <c r="F951">
        <v>269.51</v>
      </c>
      <c r="G951">
        <v>511602</v>
      </c>
      <c r="H951" t="s">
        <v>7</v>
      </c>
      <c r="K951">
        <f>ETH[[#This Row],[Close]]-ETH[[#This Row],[Open]]</f>
        <v>5.2199999999999704</v>
      </c>
      <c r="N951">
        <f>(K951/ETH[[#This Row],[Open]])*100</f>
        <v>1.9751031064361004</v>
      </c>
    </row>
    <row r="952" spans="1:14" x14ac:dyDescent="0.25">
      <c r="A952" s="1" t="s">
        <v>11</v>
      </c>
      <c r="B952" s="1">
        <v>43633</v>
      </c>
      <c r="C952">
        <v>268</v>
      </c>
      <c r="D952">
        <v>274.14</v>
      </c>
      <c r="E952">
        <v>266.95999999999998</v>
      </c>
      <c r="F952">
        <v>273</v>
      </c>
      <c r="G952">
        <v>7407912</v>
      </c>
      <c r="H952" t="s">
        <v>7</v>
      </c>
      <c r="K952">
        <f>ETH[[#This Row],[Close]]-ETH[[#This Row],[Open]]</f>
        <v>5</v>
      </c>
      <c r="N952">
        <f>(K952/ETH[[#This Row],[Open]])*100</f>
        <v>1.8656716417910446</v>
      </c>
    </row>
    <row r="953" spans="1:14" x14ac:dyDescent="0.25">
      <c r="A953" s="1" t="s">
        <v>11</v>
      </c>
      <c r="B953" s="1">
        <v>43877</v>
      </c>
      <c r="C953">
        <v>264.87</v>
      </c>
      <c r="D953">
        <v>273.81</v>
      </c>
      <c r="E953">
        <v>237.89</v>
      </c>
      <c r="F953">
        <v>259.99</v>
      </c>
      <c r="G953">
        <v>24816296</v>
      </c>
      <c r="H953" t="s">
        <v>7</v>
      </c>
      <c r="K953">
        <f>ETH[[#This Row],[Close]]-ETH[[#This Row],[Open]]</f>
        <v>-4.8799999999999955</v>
      </c>
      <c r="N953">
        <f>(K953/ETH[[#This Row],[Open]])*100</f>
        <v>-1.8424132593347662</v>
      </c>
    </row>
    <row r="954" spans="1:14" x14ac:dyDescent="0.25">
      <c r="A954" s="1" t="s">
        <v>11</v>
      </c>
      <c r="B954" s="1">
        <v>43614</v>
      </c>
      <c r="C954">
        <v>271.16000000000003</v>
      </c>
      <c r="D954">
        <v>273.72000000000003</v>
      </c>
      <c r="E954">
        <v>260.85000000000002</v>
      </c>
      <c r="F954">
        <v>268.61</v>
      </c>
      <c r="G954">
        <v>22327824</v>
      </c>
      <c r="H954" t="s">
        <v>7</v>
      </c>
      <c r="K954">
        <f>ETH[[#This Row],[Close]]-ETH[[#This Row],[Open]]</f>
        <v>-2.5500000000000114</v>
      </c>
      <c r="N954">
        <f>(K954/ETH[[#This Row],[Open]])*100</f>
        <v>-0.94040418940847148</v>
      </c>
    </row>
    <row r="955" spans="1:14" x14ac:dyDescent="0.25">
      <c r="A955" s="1" t="s">
        <v>11</v>
      </c>
      <c r="B955" s="1">
        <v>43634</v>
      </c>
      <c r="C955">
        <v>273.02</v>
      </c>
      <c r="D955">
        <v>273.26</v>
      </c>
      <c r="E955">
        <v>261.76</v>
      </c>
      <c r="F955">
        <v>264.58999999999997</v>
      </c>
      <c r="G955">
        <v>7386471</v>
      </c>
      <c r="H955" t="s">
        <v>7</v>
      </c>
      <c r="K955">
        <f>ETH[[#This Row],[Close]]-ETH[[#This Row],[Open]]</f>
        <v>-8.4300000000000068</v>
      </c>
      <c r="N955">
        <f>(K955/ETH[[#This Row],[Open]])*100</f>
        <v>-3.0876858838180379</v>
      </c>
    </row>
    <row r="956" spans="1:14" x14ac:dyDescent="0.25">
      <c r="A956" s="1" t="s">
        <v>11</v>
      </c>
      <c r="B956" s="1">
        <v>43636</v>
      </c>
      <c r="C956">
        <v>268.26</v>
      </c>
      <c r="D956">
        <v>273.18</v>
      </c>
      <c r="E956">
        <v>264.83</v>
      </c>
      <c r="F956">
        <v>271.43</v>
      </c>
      <c r="G956">
        <v>7040907</v>
      </c>
      <c r="H956" t="s">
        <v>7</v>
      </c>
      <c r="K956">
        <f>ETH[[#This Row],[Close]]-ETH[[#This Row],[Open]]</f>
        <v>3.1700000000000159</v>
      </c>
      <c r="N956">
        <f>(K956/ETH[[#This Row],[Open]])*100</f>
        <v>1.1816894058003489</v>
      </c>
    </row>
    <row r="957" spans="1:14" x14ac:dyDescent="0.25">
      <c r="A957" s="1" t="s">
        <v>11</v>
      </c>
      <c r="B957" s="1">
        <v>42922</v>
      </c>
      <c r="C957">
        <v>264.77</v>
      </c>
      <c r="D957">
        <v>273</v>
      </c>
      <c r="E957">
        <v>258.37</v>
      </c>
      <c r="F957">
        <v>265.35000000000002</v>
      </c>
      <c r="G957">
        <v>240422</v>
      </c>
      <c r="H957" t="s">
        <v>7</v>
      </c>
      <c r="K957">
        <f>ETH[[#This Row],[Close]]-ETH[[#This Row],[Open]]</f>
        <v>0.58000000000004093</v>
      </c>
      <c r="N957">
        <f>(K957/ETH[[#This Row],[Open]])*100</f>
        <v>0.21905805038336706</v>
      </c>
    </row>
    <row r="958" spans="1:14" x14ac:dyDescent="0.25">
      <c r="A958" s="1" t="s">
        <v>11</v>
      </c>
      <c r="B958" s="1">
        <v>43618</v>
      </c>
      <c r="C958">
        <v>264.26</v>
      </c>
      <c r="D958">
        <v>272.64</v>
      </c>
      <c r="E958">
        <v>263.58999999999997</v>
      </c>
      <c r="F958">
        <v>269.01</v>
      </c>
      <c r="G958">
        <v>7308978</v>
      </c>
      <c r="H958" t="s">
        <v>7</v>
      </c>
      <c r="K958">
        <f>ETH[[#This Row],[Close]]-ETH[[#This Row],[Open]]</f>
        <v>4.75</v>
      </c>
      <c r="N958">
        <f>(K958/ETH[[#This Row],[Open]])*100</f>
        <v>1.7974721864830092</v>
      </c>
    </row>
    <row r="959" spans="1:14" x14ac:dyDescent="0.25">
      <c r="A959" s="1" t="s">
        <v>11</v>
      </c>
      <c r="B959" s="1">
        <v>42921</v>
      </c>
      <c r="C959">
        <v>266.68</v>
      </c>
      <c r="D959">
        <v>272.12</v>
      </c>
      <c r="E959">
        <v>249.53</v>
      </c>
      <c r="F959">
        <v>264.77</v>
      </c>
      <c r="G959">
        <v>436762</v>
      </c>
      <c r="H959" t="s">
        <v>7</v>
      </c>
      <c r="K959">
        <f>ETH[[#This Row],[Close]]-ETH[[#This Row],[Open]]</f>
        <v>-1.910000000000025</v>
      </c>
      <c r="N959">
        <f>(K959/ETH[[#This Row],[Open]])*100</f>
        <v>-0.71621418929054492</v>
      </c>
    </row>
    <row r="960" spans="1:14" x14ac:dyDescent="0.25">
      <c r="A960" s="1" t="s">
        <v>11</v>
      </c>
      <c r="B960" s="1">
        <v>43631</v>
      </c>
      <c r="C960">
        <v>262.52999999999997</v>
      </c>
      <c r="D960">
        <v>271.61</v>
      </c>
      <c r="E960">
        <v>260.92</v>
      </c>
      <c r="F960">
        <v>267.75</v>
      </c>
      <c r="G960">
        <v>6521484</v>
      </c>
      <c r="H960" t="s">
        <v>7</v>
      </c>
      <c r="K960">
        <f>ETH[[#This Row],[Close]]-ETH[[#This Row],[Open]]</f>
        <v>5.2200000000000273</v>
      </c>
      <c r="N960">
        <f>(K960/ETH[[#This Row],[Open]])*100</f>
        <v>1.9883441892355265</v>
      </c>
    </row>
    <row r="961" spans="1:14" x14ac:dyDescent="0.25">
      <c r="A961" s="1" t="s">
        <v>11</v>
      </c>
      <c r="B961" s="1">
        <v>42953</v>
      </c>
      <c r="C961">
        <v>253.87</v>
      </c>
      <c r="D961">
        <v>271.5</v>
      </c>
      <c r="E961">
        <v>251</v>
      </c>
      <c r="F961">
        <v>264.29000000000002</v>
      </c>
      <c r="G961">
        <v>734524</v>
      </c>
      <c r="H961" t="s">
        <v>7</v>
      </c>
      <c r="K961">
        <f>ETH[[#This Row],[Close]]-ETH[[#This Row],[Open]]</f>
        <v>10.420000000000016</v>
      </c>
      <c r="N961">
        <f>(K961/ETH[[#This Row],[Open]])*100</f>
        <v>4.1044629140898943</v>
      </c>
    </row>
    <row r="962" spans="1:14" x14ac:dyDescent="0.25">
      <c r="A962" s="1" t="s">
        <v>11</v>
      </c>
      <c r="B962" s="1">
        <v>42994</v>
      </c>
      <c r="C962">
        <v>258.68</v>
      </c>
      <c r="D962">
        <v>270</v>
      </c>
      <c r="E962">
        <v>242.2</v>
      </c>
      <c r="F962">
        <v>253</v>
      </c>
      <c r="G962">
        <v>1079673</v>
      </c>
      <c r="H962" t="s">
        <v>7</v>
      </c>
      <c r="K962">
        <f>ETH[[#This Row],[Close]]-ETH[[#This Row],[Open]]</f>
        <v>-5.6800000000000068</v>
      </c>
      <c r="N962">
        <f>(K962/ETH[[#This Row],[Open]])*100</f>
        <v>-2.1957631049945903</v>
      </c>
    </row>
    <row r="963" spans="1:14" x14ac:dyDescent="0.25">
      <c r="A963" s="1" t="s">
        <v>11</v>
      </c>
      <c r="B963" s="1">
        <v>43635</v>
      </c>
      <c r="C963">
        <v>264.58999999999997</v>
      </c>
      <c r="D963">
        <v>269.79000000000002</v>
      </c>
      <c r="E963">
        <v>263.61</v>
      </c>
      <c r="F963">
        <v>268.26</v>
      </c>
      <c r="G963">
        <v>6227982</v>
      </c>
      <c r="H963" t="s">
        <v>7</v>
      </c>
      <c r="K963">
        <f>ETH[[#This Row],[Close]]-ETH[[#This Row],[Open]]</f>
        <v>3.6700000000000159</v>
      </c>
      <c r="N963">
        <f>(K963/ETH[[#This Row],[Open]])*100</f>
        <v>1.3870516648399471</v>
      </c>
    </row>
    <row r="964" spans="1:14" x14ac:dyDescent="0.25">
      <c r="A964" s="1" t="s">
        <v>11</v>
      </c>
      <c r="B964" s="1">
        <v>43619</v>
      </c>
      <c r="C964">
        <v>269.02999999999997</v>
      </c>
      <c r="D964">
        <v>269.77</v>
      </c>
      <c r="E964">
        <v>248.77</v>
      </c>
      <c r="F964">
        <v>250.37</v>
      </c>
      <c r="G964">
        <v>9230643</v>
      </c>
      <c r="H964" t="s">
        <v>7</v>
      </c>
      <c r="K964">
        <f>ETH[[#This Row],[Close]]-ETH[[#This Row],[Open]]</f>
        <v>-18.659999999999968</v>
      </c>
      <c r="N964">
        <f>(K964/ETH[[#This Row],[Open]])*100</f>
        <v>-6.936029439096</v>
      </c>
    </row>
    <row r="965" spans="1:14" x14ac:dyDescent="0.25">
      <c r="A965" s="1" t="s">
        <v>11</v>
      </c>
      <c r="B965" s="1">
        <v>43660</v>
      </c>
      <c r="C965">
        <v>269.12</v>
      </c>
      <c r="D965">
        <v>269.62</v>
      </c>
      <c r="E965">
        <v>223.95</v>
      </c>
      <c r="F965">
        <v>226.62</v>
      </c>
      <c r="G965">
        <v>11864223</v>
      </c>
      <c r="H965" t="s">
        <v>7</v>
      </c>
      <c r="K965">
        <f>ETH[[#This Row],[Close]]-ETH[[#This Row],[Open]]</f>
        <v>-42.5</v>
      </c>
      <c r="N965">
        <f>(K965/ETH[[#This Row],[Open]])*100</f>
        <v>-15.792211652794292</v>
      </c>
    </row>
    <row r="966" spans="1:14" x14ac:dyDescent="0.25">
      <c r="A966" s="1" t="s">
        <v>11</v>
      </c>
      <c r="B966" s="1">
        <v>43000</v>
      </c>
      <c r="C966">
        <v>256.67</v>
      </c>
      <c r="D966">
        <v>269.5</v>
      </c>
      <c r="E966">
        <v>253.03</v>
      </c>
      <c r="F966">
        <v>262.19</v>
      </c>
      <c r="G966">
        <v>643202</v>
      </c>
      <c r="H966" t="s">
        <v>7</v>
      </c>
      <c r="K966">
        <f>ETH[[#This Row],[Close]]-ETH[[#This Row],[Open]]</f>
        <v>5.5199999999999818</v>
      </c>
      <c r="N966">
        <f>(K966/ETH[[#This Row],[Open]])*100</f>
        <v>2.1506214205010252</v>
      </c>
    </row>
    <row r="967" spans="1:14" x14ac:dyDescent="0.25">
      <c r="A967" s="1" t="s">
        <v>11</v>
      </c>
      <c r="B967" s="1">
        <v>42993</v>
      </c>
      <c r="C967">
        <v>222.5</v>
      </c>
      <c r="D967">
        <v>269</v>
      </c>
      <c r="E967">
        <v>198</v>
      </c>
      <c r="F967">
        <v>258.68</v>
      </c>
      <c r="G967">
        <v>3340967</v>
      </c>
      <c r="H967" t="s">
        <v>7</v>
      </c>
      <c r="K967">
        <f>ETH[[#This Row],[Close]]-ETH[[#This Row],[Open]]</f>
        <v>36.180000000000007</v>
      </c>
      <c r="N967">
        <f>(K967/ETH[[#This Row],[Open]])*100</f>
        <v>16.260674157303374</v>
      </c>
    </row>
    <row r="968" spans="1:14" x14ac:dyDescent="0.25">
      <c r="A968" s="1" t="s">
        <v>11</v>
      </c>
      <c r="B968" s="1">
        <v>43630</v>
      </c>
      <c r="C968">
        <v>254.89</v>
      </c>
      <c r="D968">
        <v>268.81</v>
      </c>
      <c r="E968">
        <v>252.01</v>
      </c>
      <c r="F968">
        <v>262.52999999999997</v>
      </c>
      <c r="G968">
        <v>6867791</v>
      </c>
      <c r="H968" t="s">
        <v>7</v>
      </c>
      <c r="K968">
        <f>ETH[[#This Row],[Close]]-ETH[[#This Row],[Open]]</f>
        <v>7.6399999999999864</v>
      </c>
      <c r="N968">
        <f>(K968/ETH[[#This Row],[Open]])*100</f>
        <v>2.9973714151202429</v>
      </c>
    </row>
    <row r="969" spans="1:14" x14ac:dyDescent="0.25">
      <c r="A969" s="1" t="s">
        <v>11</v>
      </c>
      <c r="B969" s="1">
        <v>43611</v>
      </c>
      <c r="C969">
        <v>250.69</v>
      </c>
      <c r="D969">
        <v>268.75</v>
      </c>
      <c r="E969">
        <v>245.92</v>
      </c>
      <c r="F969">
        <v>264.68</v>
      </c>
      <c r="G969">
        <v>10056498</v>
      </c>
      <c r="H969" t="s">
        <v>7</v>
      </c>
      <c r="K969">
        <f>ETH[[#This Row],[Close]]-ETH[[#This Row],[Open]]</f>
        <v>13.990000000000009</v>
      </c>
      <c r="N969">
        <f>(K969/ETH[[#This Row],[Open]])*100</f>
        <v>5.5805975507599062</v>
      </c>
    </row>
    <row r="970" spans="1:14" x14ac:dyDescent="0.25">
      <c r="A970" s="1" t="s">
        <v>11</v>
      </c>
      <c r="B970" s="1">
        <v>43616</v>
      </c>
      <c r="C970">
        <v>254.57</v>
      </c>
      <c r="D970">
        <v>268.7</v>
      </c>
      <c r="E970">
        <v>246.61</v>
      </c>
      <c r="F970">
        <v>267.99</v>
      </c>
      <c r="G970">
        <v>11625619</v>
      </c>
      <c r="H970" t="s">
        <v>7</v>
      </c>
      <c r="K970">
        <f>ETH[[#This Row],[Close]]-ETH[[#This Row],[Open]]</f>
        <v>13.420000000000016</v>
      </c>
      <c r="N970">
        <f>(K970/ETH[[#This Row],[Open]])*100</f>
        <v>5.2716345209569146</v>
      </c>
    </row>
    <row r="971" spans="1:14" x14ac:dyDescent="0.25">
      <c r="A971" s="1" t="s">
        <v>11</v>
      </c>
      <c r="B971" s="1">
        <v>43878</v>
      </c>
      <c r="C971">
        <v>259.92</v>
      </c>
      <c r="D971">
        <v>268.45</v>
      </c>
      <c r="E971">
        <v>242.11</v>
      </c>
      <c r="F971">
        <v>267.63</v>
      </c>
      <c r="G971">
        <v>25608550</v>
      </c>
      <c r="H971" t="s">
        <v>7</v>
      </c>
      <c r="K971">
        <f>ETH[[#This Row],[Close]]-ETH[[#This Row],[Open]]</f>
        <v>7.7099999999999795</v>
      </c>
      <c r="N971">
        <f>(K971/ETH[[#This Row],[Open]])*100</f>
        <v>2.9662973222529927</v>
      </c>
    </row>
    <row r="972" spans="1:14" x14ac:dyDescent="0.25">
      <c r="A972" s="1" t="s">
        <v>11</v>
      </c>
      <c r="B972" s="1">
        <v>43602</v>
      </c>
      <c r="C972">
        <v>264.68</v>
      </c>
      <c r="D972">
        <v>267.8</v>
      </c>
      <c r="E972">
        <v>224.62</v>
      </c>
      <c r="F972">
        <v>244.45</v>
      </c>
      <c r="G972">
        <v>22544414</v>
      </c>
      <c r="H972" t="s">
        <v>7</v>
      </c>
      <c r="K972">
        <f>ETH[[#This Row],[Close]]-ETH[[#This Row],[Open]]</f>
        <v>-20.230000000000018</v>
      </c>
      <c r="N972">
        <f>(K972/ETH[[#This Row],[Open]])*100</f>
        <v>-7.6431917787517065</v>
      </c>
    </row>
    <row r="973" spans="1:14" x14ac:dyDescent="0.25">
      <c r="A973" s="1" t="s">
        <v>11</v>
      </c>
      <c r="B973" s="1">
        <v>43882</v>
      </c>
      <c r="C973">
        <v>257.32</v>
      </c>
      <c r="D973">
        <v>267.8</v>
      </c>
      <c r="E973">
        <v>254.15</v>
      </c>
      <c r="F973">
        <v>265.11</v>
      </c>
      <c r="G973">
        <v>17461464</v>
      </c>
      <c r="H973" t="s">
        <v>7</v>
      </c>
      <c r="K973">
        <f>ETH[[#This Row],[Close]]-ETH[[#This Row],[Open]]</f>
        <v>7.7900000000000205</v>
      </c>
      <c r="N973">
        <f>(K973/ETH[[#This Row],[Open]])*100</f>
        <v>3.0273589305145427</v>
      </c>
    </row>
    <row r="974" spans="1:14" x14ac:dyDescent="0.25">
      <c r="A974" s="1" t="s">
        <v>11</v>
      </c>
      <c r="B974" s="1">
        <v>43883</v>
      </c>
      <c r="C974">
        <v>265.14</v>
      </c>
      <c r="D974">
        <v>266.70999999999998</v>
      </c>
      <c r="E974">
        <v>256.97000000000003</v>
      </c>
      <c r="F974">
        <v>261.64</v>
      </c>
      <c r="G974">
        <v>13400667</v>
      </c>
      <c r="H974" t="s">
        <v>7</v>
      </c>
      <c r="K974">
        <f>ETH[[#This Row],[Close]]-ETH[[#This Row],[Open]]</f>
        <v>-3.5</v>
      </c>
      <c r="N974">
        <f>(K974/ETH[[#This Row],[Open]])*100</f>
        <v>-1.3200573282039678</v>
      </c>
    </row>
    <row r="975" spans="1:14" x14ac:dyDescent="0.25">
      <c r="A975" s="1" t="s">
        <v>11</v>
      </c>
      <c r="B975" s="1">
        <v>44034</v>
      </c>
      <c r="C975">
        <v>245.54</v>
      </c>
      <c r="D975">
        <v>266.42</v>
      </c>
      <c r="E975">
        <v>241.89</v>
      </c>
      <c r="F975">
        <v>263.27999999999997</v>
      </c>
      <c r="G975">
        <v>6679453</v>
      </c>
      <c r="H975" t="s">
        <v>7</v>
      </c>
      <c r="K975">
        <f>ETH[[#This Row],[Close]]-ETH[[#This Row],[Open]]</f>
        <v>17.739999999999981</v>
      </c>
      <c r="N975">
        <f>(K975/ETH[[#This Row],[Open]])*100</f>
        <v>7.2248920746110539</v>
      </c>
    </row>
    <row r="976" spans="1:14" x14ac:dyDescent="0.25">
      <c r="A976" s="1" t="s">
        <v>11</v>
      </c>
      <c r="B976" s="1">
        <v>43886</v>
      </c>
      <c r="C976">
        <v>265.63</v>
      </c>
      <c r="D976">
        <v>266.17</v>
      </c>
      <c r="E976">
        <v>245.75</v>
      </c>
      <c r="F976">
        <v>246.96</v>
      </c>
      <c r="G976">
        <v>20307448</v>
      </c>
      <c r="H976" t="s">
        <v>7</v>
      </c>
      <c r="K976">
        <f>ETH[[#This Row],[Close]]-ETH[[#This Row],[Open]]</f>
        <v>-18.669999999999987</v>
      </c>
      <c r="N976">
        <f>(K976/ETH[[#This Row],[Open]])*100</f>
        <v>-7.028573579791435</v>
      </c>
    </row>
    <row r="977" spans="1:14" x14ac:dyDescent="0.25">
      <c r="A977" s="1" t="s">
        <v>11</v>
      </c>
      <c r="B977" s="1">
        <v>42923</v>
      </c>
      <c r="C977">
        <v>265.35000000000002</v>
      </c>
      <c r="D977">
        <v>265.8</v>
      </c>
      <c r="E977">
        <v>233.84</v>
      </c>
      <c r="F977">
        <v>238.38</v>
      </c>
      <c r="G977">
        <v>496510</v>
      </c>
      <c r="H977" t="s">
        <v>7</v>
      </c>
      <c r="K977">
        <f>ETH[[#This Row],[Close]]-ETH[[#This Row],[Open]]</f>
        <v>-26.970000000000027</v>
      </c>
      <c r="N977">
        <f>(K977/ETH[[#This Row],[Open]])*100</f>
        <v>-10.163934426229519</v>
      </c>
    </row>
    <row r="978" spans="1:14" x14ac:dyDescent="0.25">
      <c r="A978" s="1" t="s">
        <v>11</v>
      </c>
      <c r="B978" s="1">
        <v>42892</v>
      </c>
      <c r="C978">
        <v>242.16</v>
      </c>
      <c r="D978">
        <v>264.99</v>
      </c>
      <c r="E978">
        <v>238.23</v>
      </c>
      <c r="F978">
        <v>261.89</v>
      </c>
      <c r="G978">
        <v>412066</v>
      </c>
      <c r="H978" t="s">
        <v>7</v>
      </c>
      <c r="K978">
        <f>ETH[[#This Row],[Close]]-ETH[[#This Row],[Open]]</f>
        <v>19.72999999999999</v>
      </c>
      <c r="N978">
        <f>(K978/ETH[[#This Row],[Open]])*100</f>
        <v>8.1475057813016143</v>
      </c>
    </row>
    <row r="979" spans="1:14" x14ac:dyDescent="0.25">
      <c r="A979" s="1" t="s">
        <v>11</v>
      </c>
      <c r="B979" s="1">
        <v>43881</v>
      </c>
      <c r="C979">
        <v>259.07</v>
      </c>
      <c r="D979">
        <v>264.22000000000003</v>
      </c>
      <c r="E979">
        <v>246.46</v>
      </c>
      <c r="F979">
        <v>257.39</v>
      </c>
      <c r="G979">
        <v>22068590</v>
      </c>
      <c r="H979" t="s">
        <v>7</v>
      </c>
      <c r="K979">
        <f>ETH[[#This Row],[Close]]-ETH[[#This Row],[Open]]</f>
        <v>-1.6800000000000068</v>
      </c>
      <c r="N979">
        <f>(K979/ETH[[#This Row],[Open]])*100</f>
        <v>-0.64847338557146983</v>
      </c>
    </row>
    <row r="980" spans="1:14" x14ac:dyDescent="0.25">
      <c r="A980" s="1" t="s">
        <v>11</v>
      </c>
      <c r="B980" s="1">
        <v>42893</v>
      </c>
      <c r="C980">
        <v>261.89</v>
      </c>
      <c r="D980">
        <v>263.7</v>
      </c>
      <c r="E980">
        <v>241.01</v>
      </c>
      <c r="F980">
        <v>250.7</v>
      </c>
      <c r="G980">
        <v>253505</v>
      </c>
      <c r="H980" t="s">
        <v>7</v>
      </c>
      <c r="K980">
        <f>ETH[[#This Row],[Close]]-ETH[[#This Row],[Open]]</f>
        <v>-11.189999999999998</v>
      </c>
      <c r="N980">
        <f>(K980/ETH[[#This Row],[Open]])*100</f>
        <v>-4.272786284317843</v>
      </c>
    </row>
    <row r="981" spans="1:14" x14ac:dyDescent="0.25">
      <c r="A981" s="1" t="s">
        <v>11</v>
      </c>
      <c r="B981" s="1">
        <v>42995</v>
      </c>
      <c r="C981">
        <v>253</v>
      </c>
      <c r="D981">
        <v>263.69</v>
      </c>
      <c r="E981">
        <v>239</v>
      </c>
      <c r="F981">
        <v>257</v>
      </c>
      <c r="G981">
        <v>685703</v>
      </c>
      <c r="H981" t="s">
        <v>7</v>
      </c>
      <c r="K981">
        <f>ETH[[#This Row],[Close]]-ETH[[#This Row],[Open]]</f>
        <v>4</v>
      </c>
      <c r="N981">
        <f>(K981/ETH[[#This Row],[Open]])*100</f>
        <v>1.5810276679841897</v>
      </c>
    </row>
    <row r="982" spans="1:14" x14ac:dyDescent="0.25">
      <c r="A982" s="1" t="s">
        <v>11</v>
      </c>
      <c r="B982" s="1">
        <v>43604</v>
      </c>
      <c r="C982">
        <v>233.87</v>
      </c>
      <c r="D982">
        <v>263.05</v>
      </c>
      <c r="E982">
        <v>232.85</v>
      </c>
      <c r="F982">
        <v>259.63</v>
      </c>
      <c r="G982">
        <v>14381175</v>
      </c>
      <c r="H982" t="s">
        <v>7</v>
      </c>
      <c r="K982">
        <f>ETH[[#This Row],[Close]]-ETH[[#This Row],[Open]]</f>
        <v>25.759999999999991</v>
      </c>
      <c r="N982">
        <f>(K982/ETH[[#This Row],[Open]])*100</f>
        <v>11.014666267584552</v>
      </c>
    </row>
    <row r="983" spans="1:14" x14ac:dyDescent="0.25">
      <c r="A983" s="1" t="s">
        <v>11</v>
      </c>
      <c r="B983" s="1">
        <v>43629</v>
      </c>
      <c r="C983">
        <v>261.38</v>
      </c>
      <c r="D983">
        <v>262.47000000000003</v>
      </c>
      <c r="E983">
        <v>254.02</v>
      </c>
      <c r="F983">
        <v>254.86</v>
      </c>
      <c r="G983">
        <v>7295212</v>
      </c>
      <c r="H983" t="s">
        <v>7</v>
      </c>
      <c r="K983">
        <f>ETH[[#This Row],[Close]]-ETH[[#This Row],[Open]]</f>
        <v>-6.5199999999999818</v>
      </c>
      <c r="N983">
        <f>(K983/ETH[[#This Row],[Open]])*100</f>
        <v>-2.4944525212334465</v>
      </c>
    </row>
    <row r="984" spans="1:14" x14ac:dyDescent="0.25">
      <c r="A984" s="1" t="s">
        <v>11</v>
      </c>
      <c r="B984" s="1">
        <v>43628</v>
      </c>
      <c r="C984">
        <v>244.38</v>
      </c>
      <c r="D984">
        <v>261.67</v>
      </c>
      <c r="E984">
        <v>242.57</v>
      </c>
      <c r="F984">
        <v>261.54000000000002</v>
      </c>
      <c r="G984">
        <v>7894940</v>
      </c>
      <c r="H984" t="s">
        <v>7</v>
      </c>
      <c r="K984">
        <f>ETH[[#This Row],[Close]]-ETH[[#This Row],[Open]]</f>
        <v>17.160000000000025</v>
      </c>
      <c r="N984">
        <f>(K984/ETH[[#This Row],[Open]])*100</f>
        <v>7.0218512153204129</v>
      </c>
    </row>
    <row r="985" spans="1:14" x14ac:dyDescent="0.25">
      <c r="A985" s="1" t="s">
        <v>11</v>
      </c>
      <c r="B985" s="1">
        <v>43606</v>
      </c>
      <c r="C985">
        <v>250.72</v>
      </c>
      <c r="D985">
        <v>261.58999999999997</v>
      </c>
      <c r="E985">
        <v>246.85</v>
      </c>
      <c r="F985">
        <v>253.76</v>
      </c>
      <c r="G985">
        <v>10242781</v>
      </c>
      <c r="H985" t="s">
        <v>7</v>
      </c>
      <c r="K985">
        <f>ETH[[#This Row],[Close]]-ETH[[#This Row],[Open]]</f>
        <v>3.039999999999992</v>
      </c>
      <c r="N985">
        <f>(K985/ETH[[#This Row],[Open]])*100</f>
        <v>1.2125079770261615</v>
      </c>
    </row>
    <row r="986" spans="1:14" x14ac:dyDescent="0.25">
      <c r="A986" s="1" t="s">
        <v>11</v>
      </c>
      <c r="B986" s="1">
        <v>42952</v>
      </c>
      <c r="C986">
        <v>220.73</v>
      </c>
      <c r="D986">
        <v>259.89999999999998</v>
      </c>
      <c r="E986">
        <v>219.23</v>
      </c>
      <c r="F986">
        <v>253.87</v>
      </c>
      <c r="G986">
        <v>822052</v>
      </c>
      <c r="H986" t="s">
        <v>7</v>
      </c>
      <c r="K986">
        <f>ETH[[#This Row],[Close]]-ETH[[#This Row],[Open]]</f>
        <v>33.140000000000015</v>
      </c>
      <c r="N986">
        <f>(K986/ETH[[#This Row],[Open]])*100</f>
        <v>15.013817786435924</v>
      </c>
    </row>
    <row r="987" spans="1:14" x14ac:dyDescent="0.25">
      <c r="A987" s="1" t="s">
        <v>11</v>
      </c>
      <c r="B987" s="1">
        <v>43607</v>
      </c>
      <c r="C987">
        <v>253.7</v>
      </c>
      <c r="D987">
        <v>259.7</v>
      </c>
      <c r="E987">
        <v>241.68</v>
      </c>
      <c r="F987">
        <v>244.34</v>
      </c>
      <c r="G987">
        <v>10832473</v>
      </c>
      <c r="H987" t="s">
        <v>7</v>
      </c>
      <c r="K987">
        <f>ETH[[#This Row],[Close]]-ETH[[#This Row],[Open]]</f>
        <v>-9.3599999999999852</v>
      </c>
      <c r="N987">
        <f>(K987/ETH[[#This Row],[Open]])*100</f>
        <v>-3.6893969255025563</v>
      </c>
    </row>
    <row r="988" spans="1:14" x14ac:dyDescent="0.25">
      <c r="A988" s="1" t="s">
        <v>11</v>
      </c>
      <c r="B988" s="1">
        <v>43605</v>
      </c>
      <c r="C988">
        <v>259.68</v>
      </c>
      <c r="D988">
        <v>259.68</v>
      </c>
      <c r="E988">
        <v>238.64</v>
      </c>
      <c r="F988">
        <v>250.72</v>
      </c>
      <c r="G988">
        <v>12382399</v>
      </c>
      <c r="H988" t="s">
        <v>7</v>
      </c>
      <c r="K988">
        <f>ETH[[#This Row],[Close]]-ETH[[#This Row],[Open]]</f>
        <v>-8.960000000000008</v>
      </c>
      <c r="N988">
        <f>(K988/ETH[[#This Row],[Open]])*100</f>
        <v>-3.4504004929143592</v>
      </c>
    </row>
    <row r="989" spans="1:14" x14ac:dyDescent="0.25">
      <c r="A989" s="1" t="s">
        <v>11</v>
      </c>
      <c r="B989" s="1">
        <v>43358</v>
      </c>
      <c r="C989">
        <v>209.88</v>
      </c>
      <c r="D989">
        <v>259.37</v>
      </c>
      <c r="E989">
        <v>209.06</v>
      </c>
      <c r="F989">
        <v>221.94</v>
      </c>
      <c r="G989">
        <v>5525283</v>
      </c>
      <c r="H989" t="s">
        <v>7</v>
      </c>
      <c r="K989">
        <f>ETH[[#This Row],[Close]]-ETH[[#This Row],[Open]]</f>
        <v>12.060000000000002</v>
      </c>
      <c r="N989">
        <f>(K989/ETH[[#This Row],[Open]])*100</f>
        <v>5.7461406518010305</v>
      </c>
    </row>
    <row r="990" spans="1:14" x14ac:dyDescent="0.25">
      <c r="A990" s="1" t="s">
        <v>11</v>
      </c>
      <c r="B990" s="1">
        <v>42894</v>
      </c>
      <c r="C990">
        <v>250.7</v>
      </c>
      <c r="D990">
        <v>258.93</v>
      </c>
      <c r="E990">
        <v>242.04</v>
      </c>
      <c r="F990">
        <v>256.95</v>
      </c>
      <c r="G990">
        <v>147193</v>
      </c>
      <c r="H990" t="s">
        <v>7</v>
      </c>
      <c r="K990">
        <f>ETH[[#This Row],[Close]]-ETH[[#This Row],[Open]]</f>
        <v>6.25</v>
      </c>
      <c r="N990">
        <f>(K990/ETH[[#This Row],[Open]])*100</f>
        <v>2.4930195452732349</v>
      </c>
    </row>
    <row r="991" spans="1:14" x14ac:dyDescent="0.25">
      <c r="A991" s="1" t="s">
        <v>11</v>
      </c>
      <c r="B991" s="1">
        <v>42934</v>
      </c>
      <c r="C991">
        <v>190.16</v>
      </c>
      <c r="D991">
        <v>258</v>
      </c>
      <c r="E991">
        <v>177.5</v>
      </c>
      <c r="F991">
        <v>226.56</v>
      </c>
      <c r="G991">
        <v>2516241</v>
      </c>
      <c r="H991" t="s">
        <v>7</v>
      </c>
      <c r="K991">
        <f>ETH[[#This Row],[Close]]-ETH[[#This Row],[Open]]</f>
        <v>36.400000000000006</v>
      </c>
      <c r="N991">
        <f>(K991/ETH[[#This Row],[Open]])*100</f>
        <v>19.141775347076152</v>
      </c>
    </row>
    <row r="992" spans="1:14" x14ac:dyDescent="0.25">
      <c r="A992" s="1" t="s">
        <v>11</v>
      </c>
      <c r="B992" s="1">
        <v>43610</v>
      </c>
      <c r="C992">
        <v>249.2</v>
      </c>
      <c r="D992">
        <v>256.89999999999998</v>
      </c>
      <c r="E992">
        <v>247.9</v>
      </c>
      <c r="F992">
        <v>250.68</v>
      </c>
      <c r="G992">
        <v>8576761</v>
      </c>
      <c r="H992" t="s">
        <v>7</v>
      </c>
      <c r="K992">
        <f>ETH[[#This Row],[Close]]-ETH[[#This Row],[Open]]</f>
        <v>1.4800000000000182</v>
      </c>
      <c r="N992">
        <f>(K992/ETH[[#This Row],[Open]])*100</f>
        <v>0.59390048154093822</v>
      </c>
    </row>
    <row r="993" spans="1:14" x14ac:dyDescent="0.25">
      <c r="A993" s="1" t="s">
        <v>11</v>
      </c>
      <c r="B993" s="1">
        <v>43365</v>
      </c>
      <c r="C993">
        <v>247.92</v>
      </c>
      <c r="D993">
        <v>254.36</v>
      </c>
      <c r="E993">
        <v>233.46</v>
      </c>
      <c r="F993">
        <v>240.82</v>
      </c>
      <c r="G993">
        <v>5157120</v>
      </c>
      <c r="H993" t="s">
        <v>7</v>
      </c>
      <c r="K993">
        <f>ETH[[#This Row],[Close]]-ETH[[#This Row],[Open]]</f>
        <v>-7.0999999999999943</v>
      </c>
      <c r="N993">
        <f>(K993/ETH[[#This Row],[Open]])*100</f>
        <v>-2.8638270409809592</v>
      </c>
    </row>
    <row r="994" spans="1:14" x14ac:dyDescent="0.25">
      <c r="A994" s="1" t="s">
        <v>11</v>
      </c>
      <c r="B994" s="1">
        <v>43609</v>
      </c>
      <c r="C994">
        <v>244.68</v>
      </c>
      <c r="D994">
        <v>254.22</v>
      </c>
      <c r="E994">
        <v>241.74</v>
      </c>
      <c r="F994">
        <v>249.17</v>
      </c>
      <c r="G994">
        <v>10067662</v>
      </c>
      <c r="H994" t="s">
        <v>7</v>
      </c>
      <c r="K994">
        <f>ETH[[#This Row],[Close]]-ETH[[#This Row],[Open]]</f>
        <v>4.4899999999999807</v>
      </c>
      <c r="N994">
        <f>(K994/ETH[[#This Row],[Open]])*100</f>
        <v>1.8350498610429871</v>
      </c>
    </row>
    <row r="995" spans="1:14" x14ac:dyDescent="0.25">
      <c r="A995" s="1" t="s">
        <v>11</v>
      </c>
      <c r="B995" s="1">
        <v>43984</v>
      </c>
      <c r="C995">
        <v>248.01</v>
      </c>
      <c r="D995">
        <v>253.21</v>
      </c>
      <c r="E995">
        <v>227.95</v>
      </c>
      <c r="F995">
        <v>237.94</v>
      </c>
      <c r="G995">
        <v>12686011</v>
      </c>
      <c r="H995" t="s">
        <v>7</v>
      </c>
      <c r="K995">
        <f>ETH[[#This Row],[Close]]-ETH[[#This Row],[Open]]</f>
        <v>-10.069999999999993</v>
      </c>
      <c r="N995">
        <f>(K995/ETH[[#This Row],[Open]])*100</f>
        <v>-4.0603201483811109</v>
      </c>
    </row>
    <row r="996" spans="1:14" x14ac:dyDescent="0.25">
      <c r="A996" s="1" t="s">
        <v>11</v>
      </c>
      <c r="B996" s="1">
        <v>43623</v>
      </c>
      <c r="C996">
        <v>248.63</v>
      </c>
      <c r="D996">
        <v>253.12</v>
      </c>
      <c r="E996">
        <v>244.33</v>
      </c>
      <c r="F996">
        <v>248.98</v>
      </c>
      <c r="G996">
        <v>7406822</v>
      </c>
      <c r="H996" t="s">
        <v>7</v>
      </c>
      <c r="K996">
        <f>ETH[[#This Row],[Close]]-ETH[[#This Row],[Open]]</f>
        <v>0.34999999999999432</v>
      </c>
      <c r="N996">
        <f>(K996/ETH[[#This Row],[Open]])*100</f>
        <v>0.14077142742227178</v>
      </c>
    </row>
    <row r="997" spans="1:14" x14ac:dyDescent="0.25">
      <c r="A997" s="1" t="s">
        <v>11</v>
      </c>
      <c r="B997" s="1">
        <v>43897</v>
      </c>
      <c r="C997">
        <v>244.87</v>
      </c>
      <c r="D997">
        <v>251.55</v>
      </c>
      <c r="E997">
        <v>236.87</v>
      </c>
      <c r="F997">
        <v>237.32</v>
      </c>
      <c r="G997">
        <v>16902644</v>
      </c>
      <c r="H997" t="s">
        <v>7</v>
      </c>
      <c r="K997">
        <f>ETH[[#This Row],[Close]]-ETH[[#This Row],[Open]]</f>
        <v>-7.5500000000000114</v>
      </c>
      <c r="N997">
        <f>(K997/ETH[[#This Row],[Open]])*100</f>
        <v>-3.0832686731735253</v>
      </c>
    </row>
    <row r="998" spans="1:14" x14ac:dyDescent="0.25">
      <c r="A998" s="1" t="s">
        <v>11</v>
      </c>
      <c r="B998" s="1">
        <v>43620</v>
      </c>
      <c r="C998">
        <v>250.26</v>
      </c>
      <c r="D998">
        <v>251.47</v>
      </c>
      <c r="E998">
        <v>235.35</v>
      </c>
      <c r="F998">
        <v>241.26</v>
      </c>
      <c r="G998">
        <v>11386335</v>
      </c>
      <c r="H998" t="s">
        <v>7</v>
      </c>
      <c r="K998">
        <f>ETH[[#This Row],[Close]]-ETH[[#This Row],[Open]]</f>
        <v>-9</v>
      </c>
      <c r="N998">
        <f>(K998/ETH[[#This Row],[Open]])*100</f>
        <v>-3.5962598897146965</v>
      </c>
    </row>
    <row r="999" spans="1:14" x14ac:dyDescent="0.25">
      <c r="A999" s="1" t="s">
        <v>11</v>
      </c>
      <c r="B999" s="1">
        <v>43364</v>
      </c>
      <c r="C999">
        <v>224.43</v>
      </c>
      <c r="D999">
        <v>250.74</v>
      </c>
      <c r="E999">
        <v>222.05</v>
      </c>
      <c r="F999">
        <v>247.92</v>
      </c>
      <c r="G999">
        <v>6757494</v>
      </c>
      <c r="H999" t="s">
        <v>7</v>
      </c>
      <c r="K999">
        <f>ETH[[#This Row],[Close]]-ETH[[#This Row],[Open]]</f>
        <v>23.489999999999981</v>
      </c>
      <c r="N999">
        <f>(K999/ETH[[#This Row],[Open]])*100</f>
        <v>10.466515171768471</v>
      </c>
    </row>
    <row r="1000" spans="1:14" x14ac:dyDescent="0.25">
      <c r="A1000" s="1" t="s">
        <v>11</v>
      </c>
      <c r="B1000" s="1">
        <v>43624</v>
      </c>
      <c r="C1000">
        <v>248.98</v>
      </c>
      <c r="D1000">
        <v>250.51</v>
      </c>
      <c r="E1000">
        <v>241.09</v>
      </c>
      <c r="F1000">
        <v>243.42</v>
      </c>
      <c r="G1000">
        <v>6231872</v>
      </c>
      <c r="H1000" t="s">
        <v>7</v>
      </c>
      <c r="K1000">
        <f>ETH[[#This Row],[Close]]-ETH[[#This Row],[Open]]</f>
        <v>-5.5600000000000023</v>
      </c>
      <c r="N1000">
        <f>(K1000/ETH[[#This Row],[Open]])*100</f>
        <v>-2.2331110932605038</v>
      </c>
    </row>
    <row r="1001" spans="1:14" x14ac:dyDescent="0.25">
      <c r="A1001" s="1" t="s">
        <v>11</v>
      </c>
      <c r="B1001" s="1">
        <v>43887</v>
      </c>
      <c r="C1001">
        <v>246.97</v>
      </c>
      <c r="D1001">
        <v>250.05</v>
      </c>
      <c r="E1001">
        <v>216.39</v>
      </c>
      <c r="F1001">
        <v>224.3</v>
      </c>
      <c r="G1001">
        <v>29546656</v>
      </c>
      <c r="H1001" t="s">
        <v>7</v>
      </c>
      <c r="K1001">
        <f>ETH[[#This Row],[Close]]-ETH[[#This Row],[Open]]</f>
        <v>-22.669999999999987</v>
      </c>
      <c r="N1001">
        <f>(K1001/ETH[[#This Row],[Open]])*100</f>
        <v>-9.1792525407944225</v>
      </c>
    </row>
    <row r="1002" spans="1:14" x14ac:dyDescent="0.25">
      <c r="A1002" s="1" t="s">
        <v>11</v>
      </c>
      <c r="B1002" s="1">
        <v>43622</v>
      </c>
      <c r="C1002">
        <v>245.81</v>
      </c>
      <c r="D1002">
        <v>250</v>
      </c>
      <c r="E1002">
        <v>236.4</v>
      </c>
      <c r="F1002">
        <v>248.54</v>
      </c>
      <c r="G1002">
        <v>7722402</v>
      </c>
      <c r="H1002" t="s">
        <v>7</v>
      </c>
      <c r="K1002">
        <f>ETH[[#This Row],[Close]]-ETH[[#This Row],[Open]]</f>
        <v>2.7299999999999898</v>
      </c>
      <c r="N1002">
        <f>(K1002/ETH[[#This Row],[Open]])*100</f>
        <v>1.1106138887758796</v>
      </c>
    </row>
    <row r="1003" spans="1:14" x14ac:dyDescent="0.25">
      <c r="A1003" s="1" t="s">
        <v>11</v>
      </c>
      <c r="B1003" s="1">
        <v>43983</v>
      </c>
      <c r="C1003">
        <v>231.8</v>
      </c>
      <c r="D1003">
        <v>249.81</v>
      </c>
      <c r="E1003">
        <v>230.85</v>
      </c>
      <c r="F1003">
        <v>247.97</v>
      </c>
      <c r="G1003">
        <v>11970598</v>
      </c>
      <c r="H1003" t="s">
        <v>7</v>
      </c>
      <c r="K1003">
        <f>ETH[[#This Row],[Close]]-ETH[[#This Row],[Open]]</f>
        <v>16.169999999999987</v>
      </c>
      <c r="N1003">
        <f>(K1003/ETH[[#This Row],[Open]])*100</f>
        <v>6.9758412424503824</v>
      </c>
    </row>
    <row r="1004" spans="1:14" x14ac:dyDescent="0.25">
      <c r="A1004" s="1" t="s">
        <v>11</v>
      </c>
      <c r="B1004" s="1">
        <v>43600</v>
      </c>
      <c r="C1004">
        <v>217.34</v>
      </c>
      <c r="D1004">
        <v>249.78</v>
      </c>
      <c r="E1004">
        <v>217.32</v>
      </c>
      <c r="F1004">
        <v>248.15</v>
      </c>
      <c r="G1004">
        <v>18655020</v>
      </c>
      <c r="H1004" t="s">
        <v>7</v>
      </c>
      <c r="K1004">
        <f>ETH[[#This Row],[Close]]-ETH[[#This Row],[Open]]</f>
        <v>30.810000000000002</v>
      </c>
      <c r="N1004">
        <f>(K1004/ETH[[#This Row],[Open]])*100</f>
        <v>14.175945523143463</v>
      </c>
    </row>
    <row r="1005" spans="1:14" x14ac:dyDescent="0.25">
      <c r="A1005" s="1" t="s">
        <v>11</v>
      </c>
      <c r="B1005" s="1">
        <v>43993</v>
      </c>
      <c r="C1005">
        <v>247.79</v>
      </c>
      <c r="D1005">
        <v>249.77</v>
      </c>
      <c r="E1005">
        <v>227.01</v>
      </c>
      <c r="F1005">
        <v>230.71</v>
      </c>
      <c r="G1005">
        <v>12403084</v>
      </c>
      <c r="H1005" t="s">
        <v>7</v>
      </c>
      <c r="K1005">
        <f>ETH[[#This Row],[Close]]-ETH[[#This Row],[Open]]</f>
        <v>-17.079999999999984</v>
      </c>
      <c r="N1005">
        <f>(K1005/ETH[[#This Row],[Open]])*100</f>
        <v>-6.8929335324266452</v>
      </c>
    </row>
    <row r="1006" spans="1:14" x14ac:dyDescent="0.25">
      <c r="A1006" s="1" t="s">
        <v>11</v>
      </c>
      <c r="B1006" s="1">
        <v>43992</v>
      </c>
      <c r="C1006">
        <v>243.82</v>
      </c>
      <c r="D1006">
        <v>249.51</v>
      </c>
      <c r="E1006">
        <v>242.54</v>
      </c>
      <c r="F1006">
        <v>247.78</v>
      </c>
      <c r="G1006">
        <v>7627971</v>
      </c>
      <c r="H1006" t="s">
        <v>7</v>
      </c>
      <c r="K1006">
        <f>ETH[[#This Row],[Close]]-ETH[[#This Row],[Open]]</f>
        <v>3.960000000000008</v>
      </c>
      <c r="N1006">
        <f>(K1006/ETH[[#This Row],[Open]])*100</f>
        <v>1.6241489623492773</v>
      </c>
    </row>
    <row r="1007" spans="1:14" x14ac:dyDescent="0.25">
      <c r="A1007" s="1" t="s">
        <v>11</v>
      </c>
      <c r="B1007" s="1">
        <v>43991</v>
      </c>
      <c r="C1007">
        <v>246.19</v>
      </c>
      <c r="D1007">
        <v>249.45</v>
      </c>
      <c r="E1007">
        <v>240.18</v>
      </c>
      <c r="F1007">
        <v>243.82</v>
      </c>
      <c r="G1007">
        <v>6860348</v>
      </c>
      <c r="H1007" t="s">
        <v>7</v>
      </c>
      <c r="K1007">
        <f>ETH[[#This Row],[Close]]-ETH[[#This Row],[Open]]</f>
        <v>-2.3700000000000045</v>
      </c>
      <c r="N1007">
        <f>(K1007/ETH[[#This Row],[Open]])*100</f>
        <v>-0.96267110768106112</v>
      </c>
    </row>
    <row r="1008" spans="1:14" x14ac:dyDescent="0.25">
      <c r="A1008" s="1" t="s">
        <v>11</v>
      </c>
      <c r="B1008" s="1">
        <v>44006</v>
      </c>
      <c r="C1008">
        <v>243.2</v>
      </c>
      <c r="D1008">
        <v>249.23</v>
      </c>
      <c r="E1008">
        <v>231.56</v>
      </c>
      <c r="F1008">
        <v>234.75</v>
      </c>
      <c r="G1008">
        <v>9127950</v>
      </c>
      <c r="H1008" t="s">
        <v>7</v>
      </c>
      <c r="K1008">
        <f>ETH[[#This Row],[Close]]-ETH[[#This Row],[Open]]</f>
        <v>-8.4499999999999886</v>
      </c>
      <c r="N1008">
        <f>(K1008/ETH[[#This Row],[Open]])*100</f>
        <v>-3.4745065789473637</v>
      </c>
    </row>
    <row r="1009" spans="1:14" x14ac:dyDescent="0.25">
      <c r="A1009" s="1" t="s">
        <v>11</v>
      </c>
      <c r="B1009" s="1">
        <v>43366</v>
      </c>
      <c r="C1009">
        <v>240.82</v>
      </c>
      <c r="D1009">
        <v>249.02</v>
      </c>
      <c r="E1009">
        <v>238.14</v>
      </c>
      <c r="F1009">
        <v>244.67</v>
      </c>
      <c r="G1009">
        <v>4027279</v>
      </c>
      <c r="H1009" t="s">
        <v>7</v>
      </c>
      <c r="K1009">
        <f>ETH[[#This Row],[Close]]-ETH[[#This Row],[Open]]</f>
        <v>3.8499999999999943</v>
      </c>
      <c r="N1009">
        <f>(K1009/ETH[[#This Row],[Open]])*100</f>
        <v>1.5987044265426436</v>
      </c>
    </row>
    <row r="1010" spans="1:14" x14ac:dyDescent="0.25">
      <c r="A1010" s="1" t="s">
        <v>11</v>
      </c>
      <c r="B1010" s="1">
        <v>42925</v>
      </c>
      <c r="C1010">
        <v>245.23</v>
      </c>
      <c r="D1010">
        <v>249</v>
      </c>
      <c r="E1010">
        <v>234.15</v>
      </c>
      <c r="F1010">
        <v>234.97</v>
      </c>
      <c r="G1010">
        <v>201471</v>
      </c>
      <c r="H1010" t="s">
        <v>7</v>
      </c>
      <c r="K1010">
        <f>ETH[[#This Row],[Close]]-ETH[[#This Row],[Open]]</f>
        <v>-10.259999999999991</v>
      </c>
      <c r="N1010">
        <f>(K1010/ETH[[#This Row],[Open]])*100</f>
        <v>-4.1838274273131315</v>
      </c>
    </row>
    <row r="1011" spans="1:14" x14ac:dyDescent="0.25">
      <c r="A1011" s="1" t="s">
        <v>11</v>
      </c>
      <c r="B1011" s="1">
        <v>44020</v>
      </c>
      <c r="C1011">
        <v>239.26</v>
      </c>
      <c r="D1011">
        <v>248.76</v>
      </c>
      <c r="E1011">
        <v>238</v>
      </c>
      <c r="F1011">
        <v>246.99</v>
      </c>
      <c r="G1011">
        <v>12976175</v>
      </c>
      <c r="H1011" t="s">
        <v>7</v>
      </c>
      <c r="K1011">
        <f>ETH[[#This Row],[Close]]-ETH[[#This Row],[Open]]</f>
        <v>7.7300000000000182</v>
      </c>
      <c r="N1011">
        <f>(K1011/ETH[[#This Row],[Open]])*100</f>
        <v>3.2307949510992309</v>
      </c>
    </row>
    <row r="1012" spans="1:14" x14ac:dyDescent="0.25">
      <c r="A1012" s="1" t="s">
        <v>11</v>
      </c>
      <c r="B1012" s="1">
        <v>43621</v>
      </c>
      <c r="C1012">
        <v>241.27</v>
      </c>
      <c r="D1012">
        <v>248.24</v>
      </c>
      <c r="E1012">
        <v>237.94</v>
      </c>
      <c r="F1012">
        <v>245.83</v>
      </c>
      <c r="G1012">
        <v>8644400</v>
      </c>
      <c r="H1012" t="s">
        <v>7</v>
      </c>
      <c r="K1012">
        <f>ETH[[#This Row],[Close]]-ETH[[#This Row],[Open]]</f>
        <v>4.5600000000000023</v>
      </c>
      <c r="N1012">
        <f>(K1012/ETH[[#This Row],[Open]])*100</f>
        <v>1.8899987565797662</v>
      </c>
    </row>
    <row r="1013" spans="1:14" x14ac:dyDescent="0.25">
      <c r="A1013" s="1" t="s">
        <v>11</v>
      </c>
      <c r="B1013" s="1">
        <v>43603</v>
      </c>
      <c r="C1013">
        <v>244.38</v>
      </c>
      <c r="D1013">
        <v>247.84</v>
      </c>
      <c r="E1013">
        <v>232.13</v>
      </c>
      <c r="F1013">
        <v>233.89</v>
      </c>
      <c r="G1013">
        <v>13933356</v>
      </c>
      <c r="H1013" t="s">
        <v>7</v>
      </c>
      <c r="K1013">
        <f>ETH[[#This Row],[Close]]-ETH[[#This Row],[Open]]</f>
        <v>-10.490000000000009</v>
      </c>
      <c r="N1013">
        <f>(K1013/ETH[[#This Row],[Open]])*100</f>
        <v>-4.2924952942139329</v>
      </c>
    </row>
    <row r="1014" spans="1:14" x14ac:dyDescent="0.25">
      <c r="A1014" s="1" t="s">
        <v>11</v>
      </c>
      <c r="B1014" s="1">
        <v>43627</v>
      </c>
      <c r="C1014">
        <v>246.85</v>
      </c>
      <c r="D1014">
        <v>247.77</v>
      </c>
      <c r="E1014">
        <v>237.6</v>
      </c>
      <c r="F1014">
        <v>244.41</v>
      </c>
      <c r="G1014">
        <v>6923027</v>
      </c>
      <c r="H1014" t="s">
        <v>7</v>
      </c>
      <c r="K1014">
        <f>ETH[[#This Row],[Close]]-ETH[[#This Row],[Open]]</f>
        <v>-2.4399999999999977</v>
      </c>
      <c r="N1014">
        <f>(K1014/ETH[[#This Row],[Open]])*100</f>
        <v>-0.98845452704071202</v>
      </c>
    </row>
    <row r="1015" spans="1:14" x14ac:dyDescent="0.25">
      <c r="A1015" s="1" t="s">
        <v>11</v>
      </c>
      <c r="B1015" s="1">
        <v>44021</v>
      </c>
      <c r="C1015">
        <v>246.93</v>
      </c>
      <c r="D1015">
        <v>247.63</v>
      </c>
      <c r="E1015">
        <v>238.28</v>
      </c>
      <c r="F1015">
        <v>242.02</v>
      </c>
      <c r="G1015">
        <v>9016772</v>
      </c>
      <c r="H1015" t="s">
        <v>7</v>
      </c>
      <c r="K1015">
        <f>ETH[[#This Row],[Close]]-ETH[[#This Row],[Open]]</f>
        <v>-4.9099999999999966</v>
      </c>
      <c r="N1015">
        <f>(K1015/ETH[[#This Row],[Open]])*100</f>
        <v>-1.988417770218279</v>
      </c>
    </row>
    <row r="1016" spans="1:14" x14ac:dyDescent="0.25">
      <c r="A1016" s="1" t="s">
        <v>11</v>
      </c>
      <c r="B1016" s="1">
        <v>43987</v>
      </c>
      <c r="C1016">
        <v>243.37</v>
      </c>
      <c r="D1016">
        <v>247.5</v>
      </c>
      <c r="E1016">
        <v>239.7</v>
      </c>
      <c r="F1016">
        <v>240.23</v>
      </c>
      <c r="G1016">
        <v>7754761</v>
      </c>
      <c r="H1016" t="s">
        <v>7</v>
      </c>
      <c r="K1016">
        <f>ETH[[#This Row],[Close]]-ETH[[#This Row],[Open]]</f>
        <v>-3.1400000000000148</v>
      </c>
      <c r="N1016">
        <f>(K1016/ETH[[#This Row],[Open]])*100</f>
        <v>-1.2902165427127479</v>
      </c>
    </row>
    <row r="1017" spans="1:14" x14ac:dyDescent="0.25">
      <c r="A1017" s="1" t="s">
        <v>11</v>
      </c>
      <c r="B1017" s="1">
        <v>43608</v>
      </c>
      <c r="C1017">
        <v>244.35</v>
      </c>
      <c r="D1017">
        <v>247.3</v>
      </c>
      <c r="E1017">
        <v>231.89</v>
      </c>
      <c r="F1017">
        <v>244.68</v>
      </c>
      <c r="G1017">
        <v>13065589</v>
      </c>
      <c r="H1017" t="s">
        <v>7</v>
      </c>
      <c r="K1017">
        <f>ETH[[#This Row],[Close]]-ETH[[#This Row],[Open]]</f>
        <v>0.33000000000001251</v>
      </c>
      <c r="N1017">
        <f>(K1017/ETH[[#This Row],[Open]])*100</f>
        <v>0.1350521792510794</v>
      </c>
    </row>
    <row r="1018" spans="1:14" x14ac:dyDescent="0.25">
      <c r="A1018" s="1" t="s">
        <v>11</v>
      </c>
      <c r="B1018" s="1">
        <v>43990</v>
      </c>
      <c r="C1018">
        <v>244.56</v>
      </c>
      <c r="D1018">
        <v>247.11</v>
      </c>
      <c r="E1018">
        <v>241.3</v>
      </c>
      <c r="F1018">
        <v>246.18</v>
      </c>
      <c r="G1018">
        <v>6551518</v>
      </c>
      <c r="H1018" t="s">
        <v>7</v>
      </c>
      <c r="K1018">
        <f>ETH[[#This Row],[Close]]-ETH[[#This Row],[Open]]</f>
        <v>1.6200000000000045</v>
      </c>
      <c r="N1018">
        <f>(K1018/ETH[[#This Row],[Open]])*100</f>
        <v>0.66241413150147388</v>
      </c>
    </row>
    <row r="1019" spans="1:14" x14ac:dyDescent="0.25">
      <c r="A1019" s="1" t="s">
        <v>11</v>
      </c>
      <c r="B1019" s="1">
        <v>43626</v>
      </c>
      <c r="C1019">
        <v>231.21</v>
      </c>
      <c r="D1019">
        <v>246.99</v>
      </c>
      <c r="E1019">
        <v>227.38</v>
      </c>
      <c r="F1019">
        <v>246.86</v>
      </c>
      <c r="G1019">
        <v>8393618</v>
      </c>
      <c r="H1019" t="s">
        <v>7</v>
      </c>
      <c r="K1019">
        <f>ETH[[#This Row],[Close]]-ETH[[#This Row],[Open]]</f>
        <v>15.650000000000006</v>
      </c>
      <c r="N1019">
        <f>(K1019/ETH[[#This Row],[Open]])*100</f>
        <v>6.7687383763678071</v>
      </c>
    </row>
    <row r="1020" spans="1:14" x14ac:dyDescent="0.25">
      <c r="A1020" s="1" t="s">
        <v>11</v>
      </c>
      <c r="B1020" s="1">
        <v>43367</v>
      </c>
      <c r="C1020">
        <v>244.67</v>
      </c>
      <c r="D1020">
        <v>246.87</v>
      </c>
      <c r="E1020">
        <v>225.73</v>
      </c>
      <c r="F1020">
        <v>228.01</v>
      </c>
      <c r="G1020">
        <v>4544237</v>
      </c>
      <c r="H1020" t="s">
        <v>7</v>
      </c>
      <c r="K1020">
        <f>ETH[[#This Row],[Close]]-ETH[[#This Row],[Open]]</f>
        <v>-16.659999999999997</v>
      </c>
      <c r="N1020">
        <f>(K1020/ETH[[#This Row],[Open]])*100</f>
        <v>-6.8091715371725172</v>
      </c>
    </row>
    <row r="1021" spans="1:14" x14ac:dyDescent="0.25">
      <c r="A1021" s="1" t="s">
        <v>11</v>
      </c>
      <c r="B1021" s="1">
        <v>42924</v>
      </c>
      <c r="C1021">
        <v>238.38</v>
      </c>
      <c r="D1021">
        <v>246.66</v>
      </c>
      <c r="E1021">
        <v>226.68</v>
      </c>
      <c r="F1021">
        <v>245.23</v>
      </c>
      <c r="G1021">
        <v>365162</v>
      </c>
      <c r="H1021" t="s">
        <v>7</v>
      </c>
      <c r="K1021">
        <f>ETH[[#This Row],[Close]]-ETH[[#This Row],[Open]]</f>
        <v>6.8499999999999943</v>
      </c>
      <c r="N1021">
        <f>(K1021/ETH[[#This Row],[Open]])*100</f>
        <v>2.8735632183908022</v>
      </c>
    </row>
    <row r="1022" spans="1:14" x14ac:dyDescent="0.25">
      <c r="A1022" s="1" t="s">
        <v>11</v>
      </c>
      <c r="B1022" s="1">
        <v>43981</v>
      </c>
      <c r="C1022">
        <v>220.66</v>
      </c>
      <c r="D1022">
        <v>246.55</v>
      </c>
      <c r="E1022">
        <v>218.86</v>
      </c>
      <c r="F1022">
        <v>243.63</v>
      </c>
      <c r="G1022">
        <v>14341105</v>
      </c>
      <c r="H1022" t="s">
        <v>7</v>
      </c>
      <c r="K1022">
        <f>ETH[[#This Row],[Close]]-ETH[[#This Row],[Open]]</f>
        <v>22.97</v>
      </c>
      <c r="N1022">
        <f>(K1022/ETH[[#This Row],[Open]])*100</f>
        <v>10.409680050756819</v>
      </c>
    </row>
    <row r="1023" spans="1:14" x14ac:dyDescent="0.25">
      <c r="A1023" s="1" t="s">
        <v>11</v>
      </c>
      <c r="B1023" s="1">
        <v>44033</v>
      </c>
      <c r="C1023">
        <v>236.1</v>
      </c>
      <c r="D1023">
        <v>246.49</v>
      </c>
      <c r="E1023">
        <v>235.67</v>
      </c>
      <c r="F1023">
        <v>245.53</v>
      </c>
      <c r="G1023">
        <v>6286317</v>
      </c>
      <c r="H1023" t="s">
        <v>7</v>
      </c>
      <c r="K1023">
        <f>ETH[[#This Row],[Close]]-ETH[[#This Row],[Open]]</f>
        <v>9.4300000000000068</v>
      </c>
      <c r="N1023">
        <f>(K1023/ETH[[#This Row],[Open]])*100</f>
        <v>3.9940703091910237</v>
      </c>
    </row>
    <row r="1024" spans="1:14" x14ac:dyDescent="0.25">
      <c r="A1024" s="1" t="s">
        <v>11</v>
      </c>
      <c r="B1024" s="1">
        <v>43986</v>
      </c>
      <c r="C1024">
        <v>244.53</v>
      </c>
      <c r="D1024">
        <v>246.41</v>
      </c>
      <c r="E1024">
        <v>236.68</v>
      </c>
      <c r="F1024">
        <v>243.37</v>
      </c>
      <c r="G1024">
        <v>8749785</v>
      </c>
      <c r="H1024" t="s">
        <v>7</v>
      </c>
      <c r="K1024">
        <f>ETH[[#This Row],[Close]]-ETH[[#This Row],[Open]]</f>
        <v>-1.1599999999999966</v>
      </c>
      <c r="N1024">
        <f>(K1024/ETH[[#This Row],[Open]])*100</f>
        <v>-0.47437942174784137</v>
      </c>
    </row>
    <row r="1025" spans="1:14" x14ac:dyDescent="0.25">
      <c r="A1025" s="1" t="s">
        <v>11</v>
      </c>
      <c r="B1025" s="1">
        <v>44004</v>
      </c>
      <c r="C1025">
        <v>228.11</v>
      </c>
      <c r="D1025">
        <v>246.39</v>
      </c>
      <c r="E1025">
        <v>227.69</v>
      </c>
      <c r="F1025">
        <v>243.25</v>
      </c>
      <c r="G1025">
        <v>7929329</v>
      </c>
      <c r="H1025" t="s">
        <v>7</v>
      </c>
      <c r="K1025">
        <f>ETH[[#This Row],[Close]]-ETH[[#This Row],[Open]]</f>
        <v>15.139999999999986</v>
      </c>
      <c r="N1025">
        <f>(K1025/ETH[[#This Row],[Open]])*100</f>
        <v>6.6371487440269981</v>
      </c>
    </row>
    <row r="1026" spans="1:14" x14ac:dyDescent="0.25">
      <c r="A1026" s="1" t="s">
        <v>11</v>
      </c>
      <c r="B1026" s="1">
        <v>42890</v>
      </c>
      <c r="C1026">
        <v>217.01</v>
      </c>
      <c r="D1026">
        <v>245.98</v>
      </c>
      <c r="E1026">
        <v>216.1</v>
      </c>
      <c r="F1026">
        <v>241.06</v>
      </c>
      <c r="G1026">
        <v>375988</v>
      </c>
      <c r="H1026" t="s">
        <v>7</v>
      </c>
      <c r="K1026">
        <f>ETH[[#This Row],[Close]]-ETH[[#This Row],[Open]]</f>
        <v>24.050000000000011</v>
      </c>
      <c r="N1026">
        <f>(K1026/ETH[[#This Row],[Open]])*100</f>
        <v>11.082438597299669</v>
      </c>
    </row>
    <row r="1027" spans="1:14" x14ac:dyDescent="0.25">
      <c r="A1027" s="1" t="s">
        <v>11</v>
      </c>
      <c r="B1027" s="1">
        <v>42935</v>
      </c>
      <c r="C1027">
        <v>226.56</v>
      </c>
      <c r="D1027">
        <v>245.61</v>
      </c>
      <c r="E1027">
        <v>187</v>
      </c>
      <c r="F1027">
        <v>194.63</v>
      </c>
      <c r="G1027">
        <v>2325428</v>
      </c>
      <c r="H1027" t="s">
        <v>7</v>
      </c>
      <c r="K1027">
        <f>ETH[[#This Row],[Close]]-ETH[[#This Row],[Open]]</f>
        <v>-31.930000000000007</v>
      </c>
      <c r="N1027">
        <f>(K1027/ETH[[#This Row],[Open]])*100</f>
        <v>-14.093396892655369</v>
      </c>
    </row>
    <row r="1028" spans="1:14" x14ac:dyDescent="0.25">
      <c r="A1028" s="1" t="s">
        <v>11</v>
      </c>
      <c r="B1028" s="1">
        <v>43982</v>
      </c>
      <c r="C1028">
        <v>243.63</v>
      </c>
      <c r="D1028">
        <v>245.33</v>
      </c>
      <c r="E1028">
        <v>230.31</v>
      </c>
      <c r="F1028">
        <v>231.81</v>
      </c>
      <c r="G1028">
        <v>12432950</v>
      </c>
      <c r="H1028" t="s">
        <v>7</v>
      </c>
      <c r="K1028">
        <f>ETH[[#This Row],[Close]]-ETH[[#This Row],[Open]]</f>
        <v>-11.819999999999993</v>
      </c>
      <c r="N1028">
        <f>(K1028/ETH[[#This Row],[Open]])*100</f>
        <v>-4.8516192587119784</v>
      </c>
    </row>
    <row r="1029" spans="1:14" x14ac:dyDescent="0.25">
      <c r="A1029" s="1" t="s">
        <v>11</v>
      </c>
      <c r="B1029" s="1">
        <v>44025</v>
      </c>
      <c r="C1029">
        <v>242.84</v>
      </c>
      <c r="D1029">
        <v>245.04</v>
      </c>
      <c r="E1029">
        <v>237.71</v>
      </c>
      <c r="F1029">
        <v>239.73</v>
      </c>
      <c r="G1029">
        <v>8322678</v>
      </c>
      <c r="H1029" t="s">
        <v>7</v>
      </c>
      <c r="K1029">
        <f>ETH[[#This Row],[Close]]-ETH[[#This Row],[Open]]</f>
        <v>-3.1100000000000136</v>
      </c>
      <c r="N1029">
        <f>(K1029/ETH[[#This Row],[Open]])*100</f>
        <v>-1.2806786361390272</v>
      </c>
    </row>
    <row r="1030" spans="1:14" x14ac:dyDescent="0.25">
      <c r="A1030" s="1" t="s">
        <v>11</v>
      </c>
      <c r="B1030" s="1">
        <v>43896</v>
      </c>
      <c r="C1030">
        <v>228.46</v>
      </c>
      <c r="D1030">
        <v>244.98</v>
      </c>
      <c r="E1030">
        <v>227.71</v>
      </c>
      <c r="F1030">
        <v>244.9</v>
      </c>
      <c r="G1030">
        <v>17743312</v>
      </c>
      <c r="H1030" t="s">
        <v>7</v>
      </c>
      <c r="K1030">
        <f>ETH[[#This Row],[Close]]-ETH[[#This Row],[Open]]</f>
        <v>16.439999999999998</v>
      </c>
      <c r="N1030">
        <f>(K1030/ETH[[#This Row],[Open]])*100</f>
        <v>7.1960080539262883</v>
      </c>
    </row>
    <row r="1031" spans="1:14" x14ac:dyDescent="0.25">
      <c r="A1031" s="1" t="s">
        <v>11</v>
      </c>
      <c r="B1031" s="1">
        <v>43989</v>
      </c>
      <c r="C1031">
        <v>242</v>
      </c>
      <c r="D1031">
        <v>244.94</v>
      </c>
      <c r="E1031">
        <v>235.44</v>
      </c>
      <c r="F1031">
        <v>244.56</v>
      </c>
      <c r="G1031">
        <v>8097671</v>
      </c>
      <c r="H1031" t="s">
        <v>7</v>
      </c>
      <c r="K1031">
        <f>ETH[[#This Row],[Close]]-ETH[[#This Row],[Open]]</f>
        <v>2.5600000000000023</v>
      </c>
      <c r="N1031">
        <f>(K1031/ETH[[#This Row],[Open]])*100</f>
        <v>1.0578512396694224</v>
      </c>
    </row>
    <row r="1032" spans="1:14" x14ac:dyDescent="0.25">
      <c r="A1032" s="1" t="s">
        <v>11</v>
      </c>
      <c r="B1032" s="1">
        <v>44005</v>
      </c>
      <c r="C1032">
        <v>243.24</v>
      </c>
      <c r="D1032">
        <v>244.77</v>
      </c>
      <c r="E1032">
        <v>240.94</v>
      </c>
      <c r="F1032">
        <v>243.2</v>
      </c>
      <c r="G1032">
        <v>5163349</v>
      </c>
      <c r="H1032" t="s">
        <v>7</v>
      </c>
      <c r="K1032">
        <f>ETH[[#This Row],[Close]]-ETH[[#This Row],[Open]]</f>
        <v>-4.0000000000020464E-2</v>
      </c>
      <c r="N1032">
        <f>(K1032/ETH[[#This Row],[Open]])*100</f>
        <v>-1.6444663706635609E-2</v>
      </c>
    </row>
    <row r="1033" spans="1:14" x14ac:dyDescent="0.25">
      <c r="A1033" s="1" t="s">
        <v>11</v>
      </c>
      <c r="B1033" s="1">
        <v>43985</v>
      </c>
      <c r="C1033">
        <v>237.9</v>
      </c>
      <c r="D1033">
        <v>244.76</v>
      </c>
      <c r="E1033">
        <v>233.84</v>
      </c>
      <c r="F1033">
        <v>244.52</v>
      </c>
      <c r="G1033">
        <v>8151002</v>
      </c>
      <c r="H1033" t="s">
        <v>7</v>
      </c>
      <c r="K1033">
        <f>ETH[[#This Row],[Close]]-ETH[[#This Row],[Open]]</f>
        <v>6.6200000000000045</v>
      </c>
      <c r="N1033">
        <f>(K1033/ETH[[#This Row],[Open]])*100</f>
        <v>2.7826817990752435</v>
      </c>
    </row>
    <row r="1034" spans="1:14" x14ac:dyDescent="0.25">
      <c r="A1034" s="1" t="s">
        <v>11</v>
      </c>
      <c r="B1034" s="1">
        <v>43988</v>
      </c>
      <c r="C1034">
        <v>240.27</v>
      </c>
      <c r="D1034">
        <v>244.43</v>
      </c>
      <c r="E1034">
        <v>238.38</v>
      </c>
      <c r="F1034">
        <v>242</v>
      </c>
      <c r="G1034">
        <v>6616781</v>
      </c>
      <c r="H1034" t="s">
        <v>7</v>
      </c>
      <c r="K1034">
        <f>ETH[[#This Row],[Close]]-ETH[[#This Row],[Open]]</f>
        <v>1.7299999999999898</v>
      </c>
      <c r="N1034">
        <f>(K1034/ETH[[#This Row],[Open]])*100</f>
        <v>0.72002330711282714</v>
      </c>
    </row>
    <row r="1035" spans="1:14" x14ac:dyDescent="0.25">
      <c r="A1035" s="1" t="s">
        <v>11</v>
      </c>
      <c r="B1035" s="1">
        <v>43625</v>
      </c>
      <c r="C1035">
        <v>243.43</v>
      </c>
      <c r="D1035">
        <v>244.36</v>
      </c>
      <c r="E1035">
        <v>227</v>
      </c>
      <c r="F1035">
        <v>231.27</v>
      </c>
      <c r="G1035">
        <v>7797477</v>
      </c>
      <c r="H1035" t="s">
        <v>7</v>
      </c>
      <c r="K1035">
        <f>ETH[[#This Row],[Close]]-ETH[[#This Row],[Open]]</f>
        <v>-12.159999999999997</v>
      </c>
      <c r="N1035">
        <f>(K1035/ETH[[#This Row],[Open]])*100</f>
        <v>-4.995275849320131</v>
      </c>
    </row>
    <row r="1036" spans="1:14" x14ac:dyDescent="0.25">
      <c r="A1036" s="1" t="s">
        <v>11</v>
      </c>
      <c r="B1036" s="1">
        <v>42891</v>
      </c>
      <c r="C1036">
        <v>241.06</v>
      </c>
      <c r="D1036">
        <v>244.29</v>
      </c>
      <c r="E1036">
        <v>231.72</v>
      </c>
      <c r="F1036">
        <v>242.16</v>
      </c>
      <c r="G1036">
        <v>202570</v>
      </c>
      <c r="H1036" t="s">
        <v>7</v>
      </c>
      <c r="K1036">
        <f>ETH[[#This Row],[Close]]-ETH[[#This Row],[Open]]</f>
        <v>1.0999999999999943</v>
      </c>
      <c r="N1036">
        <f>(K1036/ETH[[#This Row],[Open]])*100</f>
        <v>0.45631792914626829</v>
      </c>
    </row>
    <row r="1037" spans="1:14" x14ac:dyDescent="0.25">
      <c r="A1037" s="1" t="s">
        <v>11</v>
      </c>
      <c r="B1037" s="1">
        <v>44024</v>
      </c>
      <c r="C1037">
        <v>239.2</v>
      </c>
      <c r="D1037">
        <v>243.79</v>
      </c>
      <c r="E1037">
        <v>236.91</v>
      </c>
      <c r="F1037">
        <v>242.75</v>
      </c>
      <c r="G1037">
        <v>6808834</v>
      </c>
      <c r="H1037" t="s">
        <v>7</v>
      </c>
      <c r="K1037">
        <f>ETH[[#This Row],[Close]]-ETH[[#This Row],[Open]]</f>
        <v>3.5500000000000114</v>
      </c>
      <c r="N1037">
        <f>(K1037/ETH[[#This Row],[Open]])*100</f>
        <v>1.4841137123745869</v>
      </c>
    </row>
    <row r="1038" spans="1:14" x14ac:dyDescent="0.25">
      <c r="A1038" s="1" t="s">
        <v>11</v>
      </c>
      <c r="B1038" s="1">
        <v>44019</v>
      </c>
      <c r="C1038">
        <v>241.56</v>
      </c>
      <c r="D1038">
        <v>243.43</v>
      </c>
      <c r="E1038">
        <v>234.92</v>
      </c>
      <c r="F1038">
        <v>239.25</v>
      </c>
      <c r="G1038">
        <v>6261172</v>
      </c>
      <c r="H1038" t="s">
        <v>7</v>
      </c>
      <c r="K1038">
        <f>ETH[[#This Row],[Close]]-ETH[[#This Row],[Open]]</f>
        <v>-2.3100000000000023</v>
      </c>
      <c r="N1038">
        <f>(K1038/ETH[[#This Row],[Open]])*100</f>
        <v>-0.95628415300546532</v>
      </c>
    </row>
    <row r="1039" spans="1:14" x14ac:dyDescent="0.25">
      <c r="A1039" s="1" t="s">
        <v>11</v>
      </c>
      <c r="B1039" s="1">
        <v>44022</v>
      </c>
      <c r="C1039">
        <v>242.01</v>
      </c>
      <c r="D1039">
        <v>242.17</v>
      </c>
      <c r="E1039">
        <v>236.19</v>
      </c>
      <c r="F1039">
        <v>241.26</v>
      </c>
      <c r="G1039">
        <v>6837318</v>
      </c>
      <c r="H1039" t="s">
        <v>7</v>
      </c>
      <c r="K1039">
        <f>ETH[[#This Row],[Close]]-ETH[[#This Row],[Open]]</f>
        <v>-0.75</v>
      </c>
      <c r="N1039">
        <f>(K1039/ETH[[#This Row],[Open]])*100</f>
        <v>-0.3099045493987852</v>
      </c>
    </row>
    <row r="1040" spans="1:14" x14ac:dyDescent="0.25">
      <c r="A1040" s="1" t="s">
        <v>11</v>
      </c>
      <c r="B1040" s="1">
        <v>44026</v>
      </c>
      <c r="C1040">
        <v>239.75</v>
      </c>
      <c r="D1040">
        <v>242.08</v>
      </c>
      <c r="E1040">
        <v>237.21</v>
      </c>
      <c r="F1040">
        <v>240.5</v>
      </c>
      <c r="G1040">
        <v>7069377</v>
      </c>
      <c r="H1040" t="s">
        <v>7</v>
      </c>
      <c r="K1040">
        <f>ETH[[#This Row],[Close]]-ETH[[#This Row],[Open]]</f>
        <v>0.75</v>
      </c>
      <c r="N1040">
        <f>(K1040/ETH[[#This Row],[Open]])*100</f>
        <v>0.31282586027111575</v>
      </c>
    </row>
    <row r="1041" spans="1:14" x14ac:dyDescent="0.25">
      <c r="A1041" s="1" t="s">
        <v>11</v>
      </c>
      <c r="B1041" s="1">
        <v>44018</v>
      </c>
      <c r="C1041">
        <v>227.95</v>
      </c>
      <c r="D1041">
        <v>241.64</v>
      </c>
      <c r="E1041">
        <v>227.1</v>
      </c>
      <c r="F1041">
        <v>241.56</v>
      </c>
      <c r="G1041">
        <v>9452589</v>
      </c>
      <c r="H1041" t="s">
        <v>7</v>
      </c>
      <c r="K1041">
        <f>ETH[[#This Row],[Close]]-ETH[[#This Row],[Open]]</f>
        <v>13.610000000000014</v>
      </c>
      <c r="N1041">
        <f>(K1041/ETH[[#This Row],[Open]])*100</f>
        <v>5.9706075893836434</v>
      </c>
    </row>
    <row r="1042" spans="1:14" x14ac:dyDescent="0.25">
      <c r="A1042" s="1" t="s">
        <v>11</v>
      </c>
      <c r="B1042" s="1">
        <v>44023</v>
      </c>
      <c r="C1042">
        <v>241.21</v>
      </c>
      <c r="D1042">
        <v>241.64</v>
      </c>
      <c r="E1042">
        <v>237.76</v>
      </c>
      <c r="F1042">
        <v>239.2</v>
      </c>
      <c r="G1042">
        <v>6423250</v>
      </c>
      <c r="H1042" t="s">
        <v>7</v>
      </c>
      <c r="K1042">
        <f>ETH[[#This Row],[Close]]-ETH[[#This Row],[Open]]</f>
        <v>-2.0100000000000193</v>
      </c>
      <c r="N1042">
        <f>(K1042/ETH[[#This Row],[Open]])*100</f>
        <v>-0.83329878529083345</v>
      </c>
    </row>
    <row r="1043" spans="1:14" x14ac:dyDescent="0.25">
      <c r="A1043" s="1" t="s">
        <v>11</v>
      </c>
      <c r="B1043" s="1">
        <v>44027</v>
      </c>
      <c r="C1043">
        <v>240.49</v>
      </c>
      <c r="D1043">
        <v>241.36</v>
      </c>
      <c r="E1043">
        <v>237.04</v>
      </c>
      <c r="F1043">
        <v>238.62</v>
      </c>
      <c r="G1043">
        <v>7346094</v>
      </c>
      <c r="H1043" t="s">
        <v>7</v>
      </c>
      <c r="K1043">
        <f>ETH[[#This Row],[Close]]-ETH[[#This Row],[Open]]</f>
        <v>-1.8700000000000045</v>
      </c>
      <c r="N1043">
        <f>(K1043/ETH[[#This Row],[Open]])*100</f>
        <v>-0.77757910931847662</v>
      </c>
    </row>
    <row r="1044" spans="1:14" x14ac:dyDescent="0.25">
      <c r="A1044" s="1" t="s">
        <v>11</v>
      </c>
      <c r="B1044" s="1">
        <v>44032</v>
      </c>
      <c r="C1044">
        <v>239.03</v>
      </c>
      <c r="D1044">
        <v>239.71</v>
      </c>
      <c r="E1044">
        <v>234.51</v>
      </c>
      <c r="F1044">
        <v>236.1</v>
      </c>
      <c r="G1044">
        <v>5360281</v>
      </c>
      <c r="H1044" t="s">
        <v>7</v>
      </c>
      <c r="K1044">
        <f>ETH[[#This Row],[Close]]-ETH[[#This Row],[Open]]</f>
        <v>-2.9300000000000068</v>
      </c>
      <c r="N1044">
        <f>(K1044/ETH[[#This Row],[Open]])*100</f>
        <v>-1.22578755804711</v>
      </c>
    </row>
    <row r="1045" spans="1:14" x14ac:dyDescent="0.25">
      <c r="A1045" s="1" t="s">
        <v>11</v>
      </c>
      <c r="B1045" s="1">
        <v>44031</v>
      </c>
      <c r="C1045">
        <v>235.72</v>
      </c>
      <c r="D1045">
        <v>239.7</v>
      </c>
      <c r="E1045">
        <v>233.35</v>
      </c>
      <c r="F1045">
        <v>239.01</v>
      </c>
      <c r="G1045">
        <v>6611449</v>
      </c>
      <c r="H1045" t="s">
        <v>7</v>
      </c>
      <c r="K1045">
        <f>ETH[[#This Row],[Close]]-ETH[[#This Row],[Open]]</f>
        <v>3.289999999999992</v>
      </c>
      <c r="N1045">
        <f>(K1045/ETH[[#This Row],[Open]])*100</f>
        <v>1.3957237400305413</v>
      </c>
    </row>
    <row r="1046" spans="1:14" x14ac:dyDescent="0.25">
      <c r="A1046" s="1" t="s">
        <v>11</v>
      </c>
      <c r="B1046" s="1">
        <v>44028</v>
      </c>
      <c r="C1046">
        <v>238.62</v>
      </c>
      <c r="D1046">
        <v>239.47</v>
      </c>
      <c r="E1046">
        <v>230.44</v>
      </c>
      <c r="F1046">
        <v>233.65</v>
      </c>
      <c r="G1046">
        <v>6625183</v>
      </c>
      <c r="H1046" t="s">
        <v>7</v>
      </c>
      <c r="K1046">
        <f>ETH[[#This Row],[Close]]-ETH[[#This Row],[Open]]</f>
        <v>-4.9699999999999989</v>
      </c>
      <c r="N1046">
        <f>(K1046/ETH[[#This Row],[Open]])*100</f>
        <v>-2.0828094878886927</v>
      </c>
    </row>
    <row r="1047" spans="1:14" x14ac:dyDescent="0.25">
      <c r="A1047" s="1" t="s">
        <v>11</v>
      </c>
      <c r="B1047" s="1">
        <v>43994</v>
      </c>
      <c r="C1047">
        <v>230.72</v>
      </c>
      <c r="D1047">
        <v>239.23</v>
      </c>
      <c r="E1047">
        <v>228.62</v>
      </c>
      <c r="F1047">
        <v>237.54</v>
      </c>
      <c r="G1047">
        <v>7339022</v>
      </c>
      <c r="H1047" t="s">
        <v>7</v>
      </c>
      <c r="K1047">
        <f>ETH[[#This Row],[Close]]-ETH[[#This Row],[Open]]</f>
        <v>6.8199999999999932</v>
      </c>
      <c r="N1047">
        <f>(K1047/ETH[[#This Row],[Open]])*100</f>
        <v>2.9559639389736447</v>
      </c>
    </row>
    <row r="1048" spans="1:14" x14ac:dyDescent="0.25">
      <c r="A1048" s="1" t="s">
        <v>11</v>
      </c>
      <c r="B1048" s="1">
        <v>42937</v>
      </c>
      <c r="C1048">
        <v>227.29</v>
      </c>
      <c r="D1048">
        <v>239</v>
      </c>
      <c r="E1048">
        <v>208</v>
      </c>
      <c r="F1048">
        <v>216.11</v>
      </c>
      <c r="G1048">
        <v>853867</v>
      </c>
      <c r="H1048" t="s">
        <v>7</v>
      </c>
      <c r="K1048">
        <f>ETH[[#This Row],[Close]]-ETH[[#This Row],[Open]]</f>
        <v>-11.179999999999978</v>
      </c>
      <c r="N1048">
        <f>(K1048/ETH[[#This Row],[Open]])*100</f>
        <v>-4.9188261692111306</v>
      </c>
    </row>
    <row r="1049" spans="1:14" x14ac:dyDescent="0.25">
      <c r="A1049" s="1" t="s">
        <v>11</v>
      </c>
      <c r="B1049" s="1">
        <v>43373</v>
      </c>
      <c r="C1049">
        <v>231.9</v>
      </c>
      <c r="D1049">
        <v>238.64</v>
      </c>
      <c r="E1049">
        <v>227.01</v>
      </c>
      <c r="F1049">
        <v>232.8</v>
      </c>
      <c r="G1049">
        <v>8736128</v>
      </c>
      <c r="H1049" t="s">
        <v>7</v>
      </c>
      <c r="K1049">
        <f>ETH[[#This Row],[Close]]-ETH[[#This Row],[Open]]</f>
        <v>0.90000000000000568</v>
      </c>
      <c r="N1049">
        <f>(K1049/ETH[[#This Row],[Open]])*100</f>
        <v>0.38809831824062341</v>
      </c>
    </row>
    <row r="1050" spans="1:14" x14ac:dyDescent="0.25">
      <c r="A1050" s="1" t="s">
        <v>11</v>
      </c>
      <c r="B1050" s="1">
        <v>43872</v>
      </c>
      <c r="C1050">
        <v>222.94</v>
      </c>
      <c r="D1050">
        <v>238.61</v>
      </c>
      <c r="E1050">
        <v>218.22</v>
      </c>
      <c r="F1050">
        <v>236.76</v>
      </c>
      <c r="G1050">
        <v>17387184</v>
      </c>
      <c r="H1050" t="s">
        <v>7</v>
      </c>
      <c r="K1050">
        <f>ETH[[#This Row],[Close]]-ETH[[#This Row],[Open]]</f>
        <v>13.819999999999993</v>
      </c>
      <c r="N1050">
        <f>(K1050/ETH[[#This Row],[Open]])*100</f>
        <v>6.1989773033103042</v>
      </c>
    </row>
    <row r="1051" spans="1:14" x14ac:dyDescent="0.25">
      <c r="A1051" s="1" t="s">
        <v>11</v>
      </c>
      <c r="B1051" s="1">
        <v>43995</v>
      </c>
      <c r="C1051">
        <v>237.55</v>
      </c>
      <c r="D1051">
        <v>238.61</v>
      </c>
      <c r="E1051">
        <v>234.86</v>
      </c>
      <c r="F1051">
        <v>238.22</v>
      </c>
      <c r="G1051">
        <v>5266780</v>
      </c>
      <c r="H1051" t="s">
        <v>7</v>
      </c>
      <c r="K1051">
        <f>ETH[[#This Row],[Close]]-ETH[[#This Row],[Open]]</f>
        <v>0.66999999999998749</v>
      </c>
      <c r="N1051">
        <f>(K1051/ETH[[#This Row],[Open]])*100</f>
        <v>0.28204588507682066</v>
      </c>
    </row>
    <row r="1052" spans="1:14" x14ac:dyDescent="0.25">
      <c r="A1052" s="1" t="s">
        <v>11</v>
      </c>
      <c r="B1052" s="1">
        <v>43996</v>
      </c>
      <c r="C1052">
        <v>238.23</v>
      </c>
      <c r="D1052">
        <v>238.48</v>
      </c>
      <c r="E1052">
        <v>230.52</v>
      </c>
      <c r="F1052">
        <v>232.02</v>
      </c>
      <c r="G1052">
        <v>5778825</v>
      </c>
      <c r="H1052" t="s">
        <v>7</v>
      </c>
      <c r="K1052">
        <f>ETH[[#This Row],[Close]]-ETH[[#This Row],[Open]]</f>
        <v>-6.2099999999999795</v>
      </c>
      <c r="N1052">
        <f>(K1052/ETH[[#This Row],[Open]])*100</f>
        <v>-2.6067245938798553</v>
      </c>
    </row>
    <row r="1053" spans="1:14" x14ac:dyDescent="0.25">
      <c r="A1053" s="1" t="s">
        <v>11</v>
      </c>
      <c r="B1053" s="1">
        <v>43888</v>
      </c>
      <c r="C1053">
        <v>224.3</v>
      </c>
      <c r="D1053">
        <v>238.07</v>
      </c>
      <c r="E1053">
        <v>210.36</v>
      </c>
      <c r="F1053">
        <v>227.53</v>
      </c>
      <c r="G1053">
        <v>28831272</v>
      </c>
      <c r="H1053" t="s">
        <v>7</v>
      </c>
      <c r="K1053">
        <f>ETH[[#This Row],[Close]]-ETH[[#This Row],[Open]]</f>
        <v>3.2299999999999898</v>
      </c>
      <c r="N1053">
        <f>(K1053/ETH[[#This Row],[Open]])*100</f>
        <v>1.4400356665180516</v>
      </c>
    </row>
    <row r="1054" spans="1:14" x14ac:dyDescent="0.25">
      <c r="A1054" s="1" t="s">
        <v>11</v>
      </c>
      <c r="B1054" s="1">
        <v>42926</v>
      </c>
      <c r="C1054">
        <v>234.97</v>
      </c>
      <c r="D1054">
        <v>238.01</v>
      </c>
      <c r="E1054">
        <v>187.5</v>
      </c>
      <c r="F1054">
        <v>202</v>
      </c>
      <c r="G1054">
        <v>1006369</v>
      </c>
      <c r="H1054" t="s">
        <v>7</v>
      </c>
      <c r="K1054">
        <f>ETH[[#This Row],[Close]]-ETH[[#This Row],[Open]]</f>
        <v>-32.97</v>
      </c>
      <c r="N1054">
        <f>(K1054/ETH[[#This Row],[Open]])*100</f>
        <v>-14.031578499382899</v>
      </c>
    </row>
    <row r="1055" spans="1:14" x14ac:dyDescent="0.25">
      <c r="A1055" s="1" t="s">
        <v>11</v>
      </c>
      <c r="B1055" s="1">
        <v>42936</v>
      </c>
      <c r="C1055">
        <v>194.63</v>
      </c>
      <c r="D1055">
        <v>238</v>
      </c>
      <c r="E1055">
        <v>194.63</v>
      </c>
      <c r="F1055">
        <v>227.29</v>
      </c>
      <c r="G1055">
        <v>2112065</v>
      </c>
      <c r="H1055" t="s">
        <v>7</v>
      </c>
      <c r="K1055">
        <f>ETH[[#This Row],[Close]]-ETH[[#This Row],[Open]]</f>
        <v>32.659999999999997</v>
      </c>
      <c r="N1055">
        <f>(K1055/ETH[[#This Row],[Open]])*100</f>
        <v>16.780557981811643</v>
      </c>
    </row>
    <row r="1056" spans="1:14" x14ac:dyDescent="0.25">
      <c r="A1056" s="1" t="s">
        <v>11</v>
      </c>
      <c r="B1056" s="1">
        <v>43683</v>
      </c>
      <c r="C1056">
        <v>232.45</v>
      </c>
      <c r="D1056">
        <v>237.47</v>
      </c>
      <c r="E1056">
        <v>222.46</v>
      </c>
      <c r="F1056">
        <v>225.63</v>
      </c>
      <c r="G1056">
        <v>9350297</v>
      </c>
      <c r="H1056" t="s">
        <v>7</v>
      </c>
      <c r="K1056">
        <f>ETH[[#This Row],[Close]]-ETH[[#This Row],[Open]]</f>
        <v>-6.8199999999999932</v>
      </c>
      <c r="N1056">
        <f>(K1056/ETH[[#This Row],[Open]])*100</f>
        <v>-2.9339642933964267</v>
      </c>
    </row>
    <row r="1057" spans="1:14" x14ac:dyDescent="0.25">
      <c r="A1057" s="1" t="s">
        <v>11</v>
      </c>
      <c r="B1057" s="1">
        <v>43372</v>
      </c>
      <c r="C1057">
        <v>221.95</v>
      </c>
      <c r="D1057">
        <v>237.45</v>
      </c>
      <c r="E1057">
        <v>215.15</v>
      </c>
      <c r="F1057">
        <v>231.87</v>
      </c>
      <c r="G1057">
        <v>8903116</v>
      </c>
      <c r="H1057" t="s">
        <v>7</v>
      </c>
      <c r="K1057">
        <f>ETH[[#This Row],[Close]]-ETH[[#This Row],[Open]]</f>
        <v>9.9200000000000159</v>
      </c>
      <c r="N1057">
        <f>(K1057/ETH[[#This Row],[Open]])*100</f>
        <v>4.4694751070060903</v>
      </c>
    </row>
    <row r="1058" spans="1:14" x14ac:dyDescent="0.25">
      <c r="A1058" s="1" t="s">
        <v>11</v>
      </c>
      <c r="B1058" s="1">
        <v>43898</v>
      </c>
      <c r="C1058">
        <v>237.3</v>
      </c>
      <c r="D1058">
        <v>237.3</v>
      </c>
      <c r="E1058">
        <v>196.71</v>
      </c>
      <c r="F1058">
        <v>199.16</v>
      </c>
      <c r="G1058">
        <v>24757180</v>
      </c>
      <c r="H1058" t="s">
        <v>7</v>
      </c>
      <c r="K1058">
        <f>ETH[[#This Row],[Close]]-ETH[[#This Row],[Open]]</f>
        <v>-38.140000000000015</v>
      </c>
      <c r="N1058">
        <f>(K1058/ETH[[#This Row],[Open]])*100</f>
        <v>-16.072482090181211</v>
      </c>
    </row>
    <row r="1059" spans="1:14" x14ac:dyDescent="0.25">
      <c r="A1059" s="1" t="s">
        <v>11</v>
      </c>
      <c r="B1059" s="1">
        <v>42938</v>
      </c>
      <c r="C1059">
        <v>216.11</v>
      </c>
      <c r="D1059">
        <v>237.19</v>
      </c>
      <c r="E1059">
        <v>214.35</v>
      </c>
      <c r="F1059">
        <v>232.01</v>
      </c>
      <c r="G1059">
        <v>556210</v>
      </c>
      <c r="H1059" t="s">
        <v>7</v>
      </c>
      <c r="K1059">
        <f>ETH[[#This Row],[Close]]-ETH[[#This Row],[Open]]</f>
        <v>15.899999999999977</v>
      </c>
      <c r="N1059">
        <f>(K1059/ETH[[#This Row],[Open]])*100</f>
        <v>7.3573643052149267</v>
      </c>
    </row>
    <row r="1060" spans="1:14" x14ac:dyDescent="0.25">
      <c r="A1060" s="1" t="s">
        <v>11</v>
      </c>
      <c r="B1060" s="1">
        <v>44030</v>
      </c>
      <c r="C1060">
        <v>232.77</v>
      </c>
      <c r="D1060">
        <v>236.83</v>
      </c>
      <c r="E1060">
        <v>232.4</v>
      </c>
      <c r="F1060">
        <v>235.75</v>
      </c>
      <c r="G1060">
        <v>5786473</v>
      </c>
      <c r="H1060" t="s">
        <v>7</v>
      </c>
      <c r="K1060">
        <f>ETH[[#This Row],[Close]]-ETH[[#This Row],[Open]]</f>
        <v>2.9799999999999898</v>
      </c>
      <c r="N1060">
        <f>(K1060/ETH[[#This Row],[Open]])*100</f>
        <v>1.280233707092834</v>
      </c>
    </row>
    <row r="1061" spans="1:14" x14ac:dyDescent="0.25">
      <c r="A1061" s="1" t="s">
        <v>11</v>
      </c>
      <c r="B1061" s="1">
        <v>42939</v>
      </c>
      <c r="C1061">
        <v>232.01</v>
      </c>
      <c r="D1061">
        <v>236.57</v>
      </c>
      <c r="E1061">
        <v>219</v>
      </c>
      <c r="F1061">
        <v>228.15</v>
      </c>
      <c r="G1061">
        <v>410729</v>
      </c>
      <c r="H1061" t="s">
        <v>7</v>
      </c>
      <c r="K1061">
        <f>ETH[[#This Row],[Close]]-ETH[[#This Row],[Open]]</f>
        <v>-3.8599999999999852</v>
      </c>
      <c r="N1061">
        <f>(K1061/ETH[[#This Row],[Open]])*100</f>
        <v>-1.6637213913193334</v>
      </c>
    </row>
    <row r="1062" spans="1:14" x14ac:dyDescent="0.25">
      <c r="A1062" s="1" t="s">
        <v>11</v>
      </c>
      <c r="B1062" s="1">
        <v>43999</v>
      </c>
      <c r="C1062">
        <v>235.37</v>
      </c>
      <c r="D1062">
        <v>236.55</v>
      </c>
      <c r="E1062">
        <v>228.63</v>
      </c>
      <c r="F1062">
        <v>233.88</v>
      </c>
      <c r="G1062">
        <v>5942560</v>
      </c>
      <c r="H1062" t="s">
        <v>7</v>
      </c>
      <c r="K1062">
        <f>ETH[[#This Row],[Close]]-ETH[[#This Row],[Open]]</f>
        <v>-1.4900000000000091</v>
      </c>
      <c r="N1062">
        <f>(K1062/ETH[[#This Row],[Open]])*100</f>
        <v>-0.63304584271572806</v>
      </c>
    </row>
    <row r="1063" spans="1:14" x14ac:dyDescent="0.25">
      <c r="A1063" s="1" t="s">
        <v>11</v>
      </c>
      <c r="B1063" s="1">
        <v>43374</v>
      </c>
      <c r="C1063">
        <v>232.8</v>
      </c>
      <c r="D1063">
        <v>235.95</v>
      </c>
      <c r="E1063">
        <v>225.33</v>
      </c>
      <c r="F1063">
        <v>231.77</v>
      </c>
      <c r="G1063">
        <v>8307925</v>
      </c>
      <c r="H1063" t="s">
        <v>7</v>
      </c>
      <c r="K1063">
        <f>ETH[[#This Row],[Close]]-ETH[[#This Row],[Open]]</f>
        <v>-1.0300000000000011</v>
      </c>
      <c r="N1063">
        <f>(K1063/ETH[[#This Row],[Open]])*100</f>
        <v>-0.44243986254295586</v>
      </c>
    </row>
    <row r="1064" spans="1:14" x14ac:dyDescent="0.25">
      <c r="A1064" s="1" t="s">
        <v>11</v>
      </c>
      <c r="B1064" s="1">
        <v>43998</v>
      </c>
      <c r="C1064">
        <v>230.92</v>
      </c>
      <c r="D1064">
        <v>235.95</v>
      </c>
      <c r="E1064">
        <v>228.99</v>
      </c>
      <c r="F1064">
        <v>235.36</v>
      </c>
      <c r="G1064">
        <v>7028361</v>
      </c>
      <c r="H1064" t="s">
        <v>7</v>
      </c>
      <c r="K1064">
        <f>ETH[[#This Row],[Close]]-ETH[[#This Row],[Open]]</f>
        <v>4.4400000000000261</v>
      </c>
      <c r="N1064">
        <f>(K1064/ETH[[#This Row],[Open]])*100</f>
        <v>1.9227438073791903</v>
      </c>
    </row>
    <row r="1065" spans="1:14" x14ac:dyDescent="0.25">
      <c r="A1065" s="1" t="s">
        <v>11</v>
      </c>
      <c r="B1065" s="1">
        <v>43388</v>
      </c>
      <c r="C1065">
        <v>197.09</v>
      </c>
      <c r="D1065">
        <v>235.83</v>
      </c>
      <c r="E1065">
        <v>195.4</v>
      </c>
      <c r="F1065">
        <v>214.26</v>
      </c>
      <c r="G1065">
        <v>41350788</v>
      </c>
      <c r="H1065" t="s">
        <v>7</v>
      </c>
      <c r="K1065">
        <f>ETH[[#This Row],[Close]]-ETH[[#This Row],[Open]]</f>
        <v>17.169999999999987</v>
      </c>
      <c r="N1065">
        <f>(K1065/ETH[[#This Row],[Open]])*100</f>
        <v>8.711756050535282</v>
      </c>
    </row>
    <row r="1066" spans="1:14" x14ac:dyDescent="0.25">
      <c r="A1066" s="1" t="s">
        <v>11</v>
      </c>
      <c r="B1066" s="1">
        <v>43661</v>
      </c>
      <c r="C1066">
        <v>226.56</v>
      </c>
      <c r="D1066">
        <v>235.43</v>
      </c>
      <c r="E1066">
        <v>204.39</v>
      </c>
      <c r="F1066">
        <v>228.49</v>
      </c>
      <c r="G1066">
        <v>14587583</v>
      </c>
      <c r="H1066" t="s">
        <v>7</v>
      </c>
      <c r="K1066">
        <f>ETH[[#This Row],[Close]]-ETH[[#This Row],[Open]]</f>
        <v>1.9300000000000068</v>
      </c>
      <c r="N1066">
        <f>(K1066/ETH[[#This Row],[Open]])*100</f>
        <v>0.85187146892655663</v>
      </c>
    </row>
    <row r="1067" spans="1:14" x14ac:dyDescent="0.25">
      <c r="A1067" s="1" t="s">
        <v>11</v>
      </c>
      <c r="B1067" s="1">
        <v>44007</v>
      </c>
      <c r="C1067">
        <v>234.75</v>
      </c>
      <c r="D1067">
        <v>235.29</v>
      </c>
      <c r="E1067">
        <v>227.99</v>
      </c>
      <c r="F1067">
        <v>232.56</v>
      </c>
      <c r="G1067">
        <v>6475813</v>
      </c>
      <c r="H1067" t="s">
        <v>7</v>
      </c>
      <c r="K1067">
        <f>ETH[[#This Row],[Close]]-ETH[[#This Row],[Open]]</f>
        <v>-2.1899999999999977</v>
      </c>
      <c r="N1067">
        <f>(K1067/ETH[[#This Row],[Open]])*100</f>
        <v>-0.93290734824281052</v>
      </c>
    </row>
    <row r="1068" spans="1:14" x14ac:dyDescent="0.25">
      <c r="A1068" s="1" t="s">
        <v>11</v>
      </c>
      <c r="B1068" s="1">
        <v>43682</v>
      </c>
      <c r="C1068">
        <v>220.76</v>
      </c>
      <c r="D1068">
        <v>235</v>
      </c>
      <c r="E1068">
        <v>220.75</v>
      </c>
      <c r="F1068">
        <v>232.45</v>
      </c>
      <c r="G1068">
        <v>9789062</v>
      </c>
      <c r="H1068" t="s">
        <v>7</v>
      </c>
      <c r="K1068">
        <f>ETH[[#This Row],[Close]]-ETH[[#This Row],[Open]]</f>
        <v>11.689999999999998</v>
      </c>
      <c r="N1068">
        <f>(K1068/ETH[[#This Row],[Open]])*100</f>
        <v>5.295343359304221</v>
      </c>
    </row>
    <row r="1069" spans="1:14" x14ac:dyDescent="0.25">
      <c r="A1069" s="1" t="s">
        <v>11</v>
      </c>
      <c r="B1069" s="1">
        <v>44000</v>
      </c>
      <c r="C1069">
        <v>233.85</v>
      </c>
      <c r="D1069">
        <v>234.69</v>
      </c>
      <c r="E1069">
        <v>228.13</v>
      </c>
      <c r="F1069">
        <v>231.34</v>
      </c>
      <c r="G1069">
        <v>4959991</v>
      </c>
      <c r="H1069" t="s">
        <v>7</v>
      </c>
      <c r="K1069">
        <f>ETH[[#This Row],[Close]]-ETH[[#This Row],[Open]]</f>
        <v>-2.5099999999999909</v>
      </c>
      <c r="N1069">
        <f>(K1069/ETH[[#This Row],[Open]])*100</f>
        <v>-1.0733376095787859</v>
      </c>
    </row>
    <row r="1070" spans="1:14" x14ac:dyDescent="0.25">
      <c r="A1070" s="1" t="s">
        <v>11</v>
      </c>
      <c r="B1070" s="1">
        <v>43889</v>
      </c>
      <c r="C1070">
        <v>227.6</v>
      </c>
      <c r="D1070">
        <v>234.55</v>
      </c>
      <c r="E1070">
        <v>214.47</v>
      </c>
      <c r="F1070">
        <v>226.93</v>
      </c>
      <c r="G1070">
        <v>24110494</v>
      </c>
      <c r="H1070" t="s">
        <v>7</v>
      </c>
      <c r="K1070">
        <f>ETH[[#This Row],[Close]]-ETH[[#This Row],[Open]]</f>
        <v>-0.66999999999998749</v>
      </c>
      <c r="N1070">
        <f>(K1070/ETH[[#This Row],[Open]])*100</f>
        <v>-0.29437609841827223</v>
      </c>
    </row>
    <row r="1071" spans="1:14" x14ac:dyDescent="0.25">
      <c r="A1071" s="1" t="s">
        <v>11</v>
      </c>
      <c r="B1071" s="1">
        <v>44029</v>
      </c>
      <c r="C1071">
        <v>233.65</v>
      </c>
      <c r="D1071">
        <v>234.53</v>
      </c>
      <c r="E1071">
        <v>231.84</v>
      </c>
      <c r="F1071">
        <v>232.75</v>
      </c>
      <c r="G1071">
        <v>5878520</v>
      </c>
      <c r="H1071" t="s">
        <v>7</v>
      </c>
      <c r="K1071">
        <f>ETH[[#This Row],[Close]]-ETH[[#This Row],[Open]]</f>
        <v>-0.90000000000000568</v>
      </c>
      <c r="N1071">
        <f>(K1071/ETH[[#This Row],[Open]])*100</f>
        <v>-0.38519152578643512</v>
      </c>
    </row>
    <row r="1072" spans="1:14" x14ac:dyDescent="0.25">
      <c r="A1072" s="1" t="s">
        <v>11</v>
      </c>
      <c r="B1072" s="1">
        <v>43350</v>
      </c>
      <c r="C1072">
        <v>229.58</v>
      </c>
      <c r="D1072">
        <v>234.49</v>
      </c>
      <c r="E1072">
        <v>214.84</v>
      </c>
      <c r="F1072">
        <v>215.6</v>
      </c>
      <c r="G1072">
        <v>4514863</v>
      </c>
      <c r="H1072" t="s">
        <v>7</v>
      </c>
      <c r="K1072">
        <f>ETH[[#This Row],[Close]]-ETH[[#This Row],[Open]]</f>
        <v>-13.980000000000018</v>
      </c>
      <c r="N1072">
        <f>(K1072/ETH[[#This Row],[Open]])*100</f>
        <v>-6.0893806080669126</v>
      </c>
    </row>
    <row r="1073" spans="1:14" x14ac:dyDescent="0.25">
      <c r="A1073" s="1" t="s">
        <v>11</v>
      </c>
      <c r="B1073" s="1">
        <v>43662</v>
      </c>
      <c r="C1073">
        <v>228.49</v>
      </c>
      <c r="D1073">
        <v>234.41</v>
      </c>
      <c r="E1073">
        <v>193.48</v>
      </c>
      <c r="F1073">
        <v>198.87</v>
      </c>
      <c r="G1073">
        <v>14522681</v>
      </c>
      <c r="H1073" t="s">
        <v>7</v>
      </c>
      <c r="K1073">
        <f>ETH[[#This Row],[Close]]-ETH[[#This Row],[Open]]</f>
        <v>-29.620000000000005</v>
      </c>
      <c r="N1073">
        <f>(K1073/ETH[[#This Row],[Open]])*100</f>
        <v>-12.963368199921224</v>
      </c>
    </row>
    <row r="1074" spans="1:14" x14ac:dyDescent="0.25">
      <c r="A1074" s="1" t="s">
        <v>11</v>
      </c>
      <c r="B1074" s="1">
        <v>43892</v>
      </c>
      <c r="C1074">
        <v>217.96</v>
      </c>
      <c r="D1074">
        <v>234.24</v>
      </c>
      <c r="E1074">
        <v>216.23</v>
      </c>
      <c r="F1074">
        <v>231.87</v>
      </c>
      <c r="G1074">
        <v>18116026</v>
      </c>
      <c r="H1074" t="s">
        <v>7</v>
      </c>
      <c r="K1074">
        <f>ETH[[#This Row],[Close]]-ETH[[#This Row],[Open]]</f>
        <v>13.909999999999997</v>
      </c>
      <c r="N1074">
        <f>(K1074/ETH[[#This Row],[Open]])*100</f>
        <v>6.3819049366856282</v>
      </c>
    </row>
    <row r="1075" spans="1:14" x14ac:dyDescent="0.25">
      <c r="A1075" s="1" t="s">
        <v>11</v>
      </c>
      <c r="B1075" s="1">
        <v>43371</v>
      </c>
      <c r="C1075">
        <v>229.18</v>
      </c>
      <c r="D1075">
        <v>234.14</v>
      </c>
      <c r="E1075">
        <v>215.39</v>
      </c>
      <c r="F1075">
        <v>221.77</v>
      </c>
      <c r="G1075">
        <v>7343509</v>
      </c>
      <c r="H1075" t="s">
        <v>7</v>
      </c>
      <c r="K1075">
        <f>ETH[[#This Row],[Close]]-ETH[[#This Row],[Open]]</f>
        <v>-7.4099999999999966</v>
      </c>
      <c r="N1075">
        <f>(K1075/ETH[[#This Row],[Open]])*100</f>
        <v>-3.2332664281350882</v>
      </c>
    </row>
    <row r="1076" spans="1:14" x14ac:dyDescent="0.25">
      <c r="A1076" s="1" t="s">
        <v>11</v>
      </c>
      <c r="B1076" s="1">
        <v>43895</v>
      </c>
      <c r="C1076">
        <v>224.36</v>
      </c>
      <c r="D1076">
        <v>233.96</v>
      </c>
      <c r="E1076">
        <v>224.34</v>
      </c>
      <c r="F1076">
        <v>228.45</v>
      </c>
      <c r="G1076">
        <v>17815636</v>
      </c>
      <c r="H1076" t="s">
        <v>7</v>
      </c>
      <c r="K1076">
        <f>ETH[[#This Row],[Close]]-ETH[[#This Row],[Open]]</f>
        <v>4.089999999999975</v>
      </c>
      <c r="N1076">
        <f>(K1076/ETH[[#This Row],[Open]])*100</f>
        <v>1.82296309502584</v>
      </c>
    </row>
    <row r="1077" spans="1:14" x14ac:dyDescent="0.25">
      <c r="A1077" s="1" t="s">
        <v>11</v>
      </c>
      <c r="B1077" s="1">
        <v>43666</v>
      </c>
      <c r="C1077">
        <v>220.11</v>
      </c>
      <c r="D1077">
        <v>233.7</v>
      </c>
      <c r="E1077">
        <v>219.8</v>
      </c>
      <c r="F1077">
        <v>227.86</v>
      </c>
      <c r="G1077">
        <v>9121220</v>
      </c>
      <c r="H1077" t="s">
        <v>7</v>
      </c>
      <c r="K1077">
        <f>ETH[[#This Row],[Close]]-ETH[[#This Row],[Open]]</f>
        <v>7.75</v>
      </c>
      <c r="N1077">
        <f>(K1077/ETH[[#This Row],[Open]])*100</f>
        <v>3.520966789332606</v>
      </c>
    </row>
    <row r="1078" spans="1:14" x14ac:dyDescent="0.25">
      <c r="A1078" s="1" t="s">
        <v>11</v>
      </c>
      <c r="B1078" s="1">
        <v>44008</v>
      </c>
      <c r="C1078">
        <v>232.57</v>
      </c>
      <c r="D1078">
        <v>233.5</v>
      </c>
      <c r="E1078">
        <v>228.16</v>
      </c>
      <c r="F1078">
        <v>229.67</v>
      </c>
      <c r="G1078">
        <v>6958435</v>
      </c>
      <c r="H1078" t="s">
        <v>7</v>
      </c>
      <c r="K1078">
        <f>ETH[[#This Row],[Close]]-ETH[[#This Row],[Open]]</f>
        <v>-2.9000000000000057</v>
      </c>
      <c r="N1078">
        <f>(K1078/ETH[[#This Row],[Open]])*100</f>
        <v>-1.2469364062432839</v>
      </c>
    </row>
    <row r="1079" spans="1:14" x14ac:dyDescent="0.25">
      <c r="A1079" s="1" t="s">
        <v>11</v>
      </c>
      <c r="B1079" s="1">
        <v>43997</v>
      </c>
      <c r="C1079">
        <v>231.99</v>
      </c>
      <c r="D1079">
        <v>233.34</v>
      </c>
      <c r="E1079">
        <v>219.06</v>
      </c>
      <c r="F1079">
        <v>230.93</v>
      </c>
      <c r="G1079">
        <v>10177071</v>
      </c>
      <c r="H1079" t="s">
        <v>7</v>
      </c>
      <c r="K1079">
        <f>ETH[[#This Row],[Close]]-ETH[[#This Row],[Open]]</f>
        <v>-1.0600000000000023</v>
      </c>
      <c r="N1079">
        <f>(K1079/ETH[[#This Row],[Open]])*100</f>
        <v>-0.45691624638993156</v>
      </c>
    </row>
    <row r="1080" spans="1:14" x14ac:dyDescent="0.25">
      <c r="A1080" s="1" t="s">
        <v>11</v>
      </c>
      <c r="B1080" s="1">
        <v>43375</v>
      </c>
      <c r="C1080">
        <v>231.77</v>
      </c>
      <c r="D1080">
        <v>232.97</v>
      </c>
      <c r="E1080">
        <v>223.75</v>
      </c>
      <c r="F1080">
        <v>225.84</v>
      </c>
      <c r="G1080">
        <v>8167103</v>
      </c>
      <c r="H1080" t="s">
        <v>7</v>
      </c>
      <c r="K1080">
        <f>ETH[[#This Row],[Close]]-ETH[[#This Row],[Open]]</f>
        <v>-5.9300000000000068</v>
      </c>
      <c r="N1080">
        <f>(K1080/ETH[[#This Row],[Open]])*100</f>
        <v>-2.5585709971092059</v>
      </c>
    </row>
    <row r="1081" spans="1:14" x14ac:dyDescent="0.25">
      <c r="A1081" s="1" t="s">
        <v>11</v>
      </c>
      <c r="B1081" s="1">
        <v>43890</v>
      </c>
      <c r="C1081">
        <v>226.94</v>
      </c>
      <c r="D1081">
        <v>232.87</v>
      </c>
      <c r="E1081">
        <v>217.43</v>
      </c>
      <c r="F1081">
        <v>217.52</v>
      </c>
      <c r="G1081">
        <v>16338825</v>
      </c>
      <c r="H1081" t="s">
        <v>7</v>
      </c>
      <c r="K1081">
        <f>ETH[[#This Row],[Close]]-ETH[[#This Row],[Open]]</f>
        <v>-9.4199999999999875</v>
      </c>
      <c r="N1081">
        <f>(K1081/ETH[[#This Row],[Open]])*100</f>
        <v>-4.1508768837578165</v>
      </c>
    </row>
    <row r="1082" spans="1:14" x14ac:dyDescent="0.25">
      <c r="A1082" s="1" t="s">
        <v>11</v>
      </c>
      <c r="B1082" s="1">
        <v>43349</v>
      </c>
      <c r="C1082">
        <v>228.76</v>
      </c>
      <c r="D1082">
        <v>232.66</v>
      </c>
      <c r="E1082">
        <v>212.9</v>
      </c>
      <c r="F1082">
        <v>229.6</v>
      </c>
      <c r="G1082">
        <v>5805038</v>
      </c>
      <c r="H1082" t="s">
        <v>7</v>
      </c>
      <c r="K1082">
        <f>ETH[[#This Row],[Close]]-ETH[[#This Row],[Open]]</f>
        <v>0.84000000000000341</v>
      </c>
      <c r="N1082">
        <f>(K1082/ETH[[#This Row],[Open]])*100</f>
        <v>0.36719706242350209</v>
      </c>
    </row>
    <row r="1083" spans="1:14" x14ac:dyDescent="0.25">
      <c r="A1083" s="1" t="s">
        <v>11</v>
      </c>
      <c r="B1083" s="1">
        <v>43382</v>
      </c>
      <c r="C1083">
        <v>229.83</v>
      </c>
      <c r="D1083">
        <v>232.66</v>
      </c>
      <c r="E1083">
        <v>226.81</v>
      </c>
      <c r="F1083">
        <v>228.25</v>
      </c>
      <c r="G1083">
        <v>945432</v>
      </c>
      <c r="H1083" t="s">
        <v>7</v>
      </c>
      <c r="K1083">
        <f>ETH[[#This Row],[Close]]-ETH[[#This Row],[Open]]</f>
        <v>-1.5800000000000125</v>
      </c>
      <c r="N1083">
        <f>(K1083/ETH[[#This Row],[Open]])*100</f>
        <v>-0.68746464778314942</v>
      </c>
    </row>
    <row r="1084" spans="1:14" x14ac:dyDescent="0.25">
      <c r="A1084" s="1" t="s">
        <v>11</v>
      </c>
      <c r="B1084" s="1">
        <v>43370</v>
      </c>
      <c r="C1084">
        <v>214.46</v>
      </c>
      <c r="D1084">
        <v>232.6</v>
      </c>
      <c r="E1084">
        <v>211.31</v>
      </c>
      <c r="F1084">
        <v>229.15</v>
      </c>
      <c r="G1084">
        <v>7365284</v>
      </c>
      <c r="H1084" t="s">
        <v>7</v>
      </c>
      <c r="K1084">
        <f>ETH[[#This Row],[Close]]-ETH[[#This Row],[Open]]</f>
        <v>14.689999999999998</v>
      </c>
      <c r="N1084">
        <f>(K1084/ETH[[#This Row],[Open]])*100</f>
        <v>6.8497621934160202</v>
      </c>
    </row>
    <row r="1085" spans="1:14" x14ac:dyDescent="0.25">
      <c r="A1085" s="1" t="s">
        <v>11</v>
      </c>
      <c r="B1085" s="1">
        <v>42948</v>
      </c>
      <c r="C1085">
        <v>200.81</v>
      </c>
      <c r="D1085">
        <v>232.59</v>
      </c>
      <c r="E1085">
        <v>200.8</v>
      </c>
      <c r="F1085">
        <v>225.97</v>
      </c>
      <c r="G1085">
        <v>1233082</v>
      </c>
      <c r="H1085" t="s">
        <v>7</v>
      </c>
      <c r="K1085">
        <f>ETH[[#This Row],[Close]]-ETH[[#This Row],[Open]]</f>
        <v>25.159999999999997</v>
      </c>
      <c r="N1085">
        <f>(K1085/ETH[[#This Row],[Open]])*100</f>
        <v>12.529256511129921</v>
      </c>
    </row>
    <row r="1086" spans="1:14" x14ac:dyDescent="0.25">
      <c r="A1086" s="1" t="s">
        <v>11</v>
      </c>
      <c r="B1086" s="1">
        <v>42940</v>
      </c>
      <c r="C1086">
        <v>228.15</v>
      </c>
      <c r="D1086">
        <v>232.56</v>
      </c>
      <c r="E1086">
        <v>223.64</v>
      </c>
      <c r="F1086">
        <v>226.59</v>
      </c>
      <c r="G1086">
        <v>355758</v>
      </c>
      <c r="H1086" t="s">
        <v>7</v>
      </c>
      <c r="K1086">
        <f>ETH[[#This Row],[Close]]-ETH[[#This Row],[Open]]</f>
        <v>-1.5600000000000023</v>
      </c>
      <c r="N1086">
        <f>(K1086/ETH[[#This Row],[Open]])*100</f>
        <v>-0.68376068376068466</v>
      </c>
    </row>
    <row r="1087" spans="1:14" x14ac:dyDescent="0.25">
      <c r="A1087" s="1" t="s">
        <v>11</v>
      </c>
      <c r="B1087" s="1">
        <v>44013</v>
      </c>
      <c r="C1087">
        <v>225.61</v>
      </c>
      <c r="D1087">
        <v>232.47</v>
      </c>
      <c r="E1087">
        <v>224.33</v>
      </c>
      <c r="F1087">
        <v>230.95</v>
      </c>
      <c r="G1087">
        <v>6309611</v>
      </c>
      <c r="H1087" t="s">
        <v>7</v>
      </c>
      <c r="K1087">
        <f>ETH[[#This Row],[Close]]-ETH[[#This Row],[Open]]</f>
        <v>5.339999999999975</v>
      </c>
      <c r="N1087">
        <f>(K1087/ETH[[#This Row],[Open]])*100</f>
        <v>2.3669163600904106</v>
      </c>
    </row>
    <row r="1088" spans="1:14" x14ac:dyDescent="0.25">
      <c r="A1088" s="1" t="s">
        <v>11</v>
      </c>
      <c r="B1088" s="1">
        <v>43893</v>
      </c>
      <c r="C1088">
        <v>231.9</v>
      </c>
      <c r="D1088">
        <v>232.37</v>
      </c>
      <c r="E1088">
        <v>220.34</v>
      </c>
      <c r="F1088">
        <v>223.94</v>
      </c>
      <c r="G1088">
        <v>18477172</v>
      </c>
      <c r="H1088" t="s">
        <v>7</v>
      </c>
      <c r="K1088">
        <f>ETH[[#This Row],[Close]]-ETH[[#This Row],[Open]]</f>
        <v>-7.960000000000008</v>
      </c>
      <c r="N1088">
        <f>(K1088/ETH[[#This Row],[Open]])*100</f>
        <v>-3.4325140146614954</v>
      </c>
    </row>
    <row r="1089" spans="1:14" x14ac:dyDescent="0.25">
      <c r="A1089" s="1" t="s">
        <v>11</v>
      </c>
      <c r="B1089" s="1">
        <v>44014</v>
      </c>
      <c r="C1089">
        <v>230.96</v>
      </c>
      <c r="D1089">
        <v>232.04</v>
      </c>
      <c r="E1089">
        <v>223.53</v>
      </c>
      <c r="F1089">
        <v>226.42</v>
      </c>
      <c r="G1089">
        <v>7284511</v>
      </c>
      <c r="H1089" t="s">
        <v>7</v>
      </c>
      <c r="K1089">
        <f>ETH[[#This Row],[Close]]-ETH[[#This Row],[Open]]</f>
        <v>-4.5400000000000205</v>
      </c>
      <c r="N1089">
        <f>(K1089/ETH[[#This Row],[Open]])*100</f>
        <v>-1.9657083477658557</v>
      </c>
    </row>
    <row r="1090" spans="1:14" x14ac:dyDescent="0.25">
      <c r="A1090" s="1" t="s">
        <v>11</v>
      </c>
      <c r="B1090" s="1">
        <v>44001</v>
      </c>
      <c r="C1090">
        <v>231.34</v>
      </c>
      <c r="D1090">
        <v>231.94</v>
      </c>
      <c r="E1090">
        <v>226.97</v>
      </c>
      <c r="F1090">
        <v>229.11</v>
      </c>
      <c r="G1090">
        <v>5559812</v>
      </c>
      <c r="H1090" t="s">
        <v>7</v>
      </c>
      <c r="K1090">
        <f>ETH[[#This Row],[Close]]-ETH[[#This Row],[Open]]</f>
        <v>-2.2299999999999898</v>
      </c>
      <c r="N1090">
        <f>(K1090/ETH[[#This Row],[Open]])*100</f>
        <v>-0.96394916573008982</v>
      </c>
    </row>
    <row r="1091" spans="1:14" x14ac:dyDescent="0.25">
      <c r="A1091" s="1" t="s">
        <v>11</v>
      </c>
      <c r="B1091" s="1">
        <v>43378</v>
      </c>
      <c r="C1091">
        <v>222.33</v>
      </c>
      <c r="D1091">
        <v>231.88</v>
      </c>
      <c r="E1091">
        <v>220</v>
      </c>
      <c r="F1091">
        <v>228.34</v>
      </c>
      <c r="G1091">
        <v>7625847</v>
      </c>
      <c r="H1091" t="s">
        <v>7</v>
      </c>
      <c r="K1091">
        <f>ETH[[#This Row],[Close]]-ETH[[#This Row],[Open]]</f>
        <v>6.0099999999999909</v>
      </c>
      <c r="N1091">
        <f>(K1091/ETH[[#This Row],[Open]])*100</f>
        <v>2.7031889533576172</v>
      </c>
    </row>
    <row r="1092" spans="1:14" x14ac:dyDescent="0.25">
      <c r="A1092" s="1" t="s">
        <v>11</v>
      </c>
      <c r="B1092" s="1">
        <v>43381</v>
      </c>
      <c r="C1092">
        <v>226.11</v>
      </c>
      <c r="D1092">
        <v>231.66</v>
      </c>
      <c r="E1092">
        <v>224.79</v>
      </c>
      <c r="F1092">
        <v>229.84</v>
      </c>
      <c r="G1092">
        <v>1297821</v>
      </c>
      <c r="H1092" t="s">
        <v>7</v>
      </c>
      <c r="K1092">
        <f>ETH[[#This Row],[Close]]-ETH[[#This Row],[Open]]</f>
        <v>3.7299999999999898</v>
      </c>
      <c r="N1092">
        <f>(K1092/ETH[[#This Row],[Open]])*100</f>
        <v>1.6496395559683292</v>
      </c>
    </row>
    <row r="1093" spans="1:14" x14ac:dyDescent="0.25">
      <c r="A1093" s="1" t="s">
        <v>11</v>
      </c>
      <c r="B1093" s="1">
        <v>43383</v>
      </c>
      <c r="C1093">
        <v>228.28</v>
      </c>
      <c r="D1093">
        <v>231.32</v>
      </c>
      <c r="E1093">
        <v>224.74</v>
      </c>
      <c r="F1093">
        <v>226.3</v>
      </c>
      <c r="G1093">
        <v>1071934</v>
      </c>
      <c r="H1093" t="s">
        <v>7</v>
      </c>
      <c r="K1093">
        <f>ETH[[#This Row],[Close]]-ETH[[#This Row],[Open]]</f>
        <v>-1.9799999999999898</v>
      </c>
      <c r="N1093">
        <f>(K1093/ETH[[#This Row],[Open]])*100</f>
        <v>-0.86735587874539588</v>
      </c>
    </row>
    <row r="1094" spans="1:14" x14ac:dyDescent="0.25">
      <c r="A1094" s="1" t="s">
        <v>11</v>
      </c>
      <c r="B1094" s="1">
        <v>44009</v>
      </c>
      <c r="C1094">
        <v>229.72</v>
      </c>
      <c r="D1094">
        <v>231.3</v>
      </c>
      <c r="E1094">
        <v>217.11</v>
      </c>
      <c r="F1094">
        <v>221.06</v>
      </c>
      <c r="G1094">
        <v>7213219</v>
      </c>
      <c r="H1094" t="s">
        <v>7</v>
      </c>
      <c r="K1094">
        <f>ETH[[#This Row],[Close]]-ETH[[#This Row],[Open]]</f>
        <v>-8.6599999999999966</v>
      </c>
      <c r="N1094">
        <f>(K1094/ETH[[#This Row],[Open]])*100</f>
        <v>-3.7698067212258386</v>
      </c>
    </row>
    <row r="1095" spans="1:14" x14ac:dyDescent="0.25">
      <c r="A1095" s="1" t="s">
        <v>11</v>
      </c>
      <c r="B1095" s="1">
        <v>44003</v>
      </c>
      <c r="C1095">
        <v>228.87</v>
      </c>
      <c r="D1095">
        <v>231.18</v>
      </c>
      <c r="E1095">
        <v>227.38</v>
      </c>
      <c r="F1095">
        <v>228.13</v>
      </c>
      <c r="G1095">
        <v>4102533</v>
      </c>
      <c r="H1095" t="s">
        <v>7</v>
      </c>
      <c r="K1095">
        <f>ETH[[#This Row],[Close]]-ETH[[#This Row],[Open]]</f>
        <v>-0.74000000000000909</v>
      </c>
      <c r="N1095">
        <f>(K1095/ETH[[#This Row],[Open]])*100</f>
        <v>-0.32332765325294233</v>
      </c>
    </row>
    <row r="1096" spans="1:14" x14ac:dyDescent="0.25">
      <c r="A1096" s="1" t="s">
        <v>11</v>
      </c>
      <c r="B1096" s="1">
        <v>44002</v>
      </c>
      <c r="C1096">
        <v>229.11</v>
      </c>
      <c r="D1096">
        <v>230.96</v>
      </c>
      <c r="E1096">
        <v>226.28</v>
      </c>
      <c r="F1096">
        <v>228.86</v>
      </c>
      <c r="G1096">
        <v>4538446</v>
      </c>
      <c r="H1096" t="s">
        <v>7</v>
      </c>
      <c r="K1096">
        <f>ETH[[#This Row],[Close]]-ETH[[#This Row],[Open]]</f>
        <v>-0.25</v>
      </c>
      <c r="N1096">
        <f>(K1096/ETH[[#This Row],[Open]])*100</f>
        <v>-0.10911789096940333</v>
      </c>
    </row>
    <row r="1097" spans="1:14" x14ac:dyDescent="0.25">
      <c r="A1097" s="1" t="s">
        <v>11</v>
      </c>
      <c r="B1097" s="1">
        <v>42886</v>
      </c>
      <c r="C1097">
        <v>224.69</v>
      </c>
      <c r="D1097">
        <v>230.55</v>
      </c>
      <c r="E1097">
        <v>200.9</v>
      </c>
      <c r="F1097">
        <v>218.34</v>
      </c>
      <c r="G1097">
        <v>584483</v>
      </c>
      <c r="H1097" t="s">
        <v>7</v>
      </c>
      <c r="K1097">
        <f>ETH[[#This Row],[Close]]-ETH[[#This Row],[Open]]</f>
        <v>-6.3499999999999943</v>
      </c>
      <c r="N1097">
        <f>(K1097/ETH[[#This Row],[Open]])*100</f>
        <v>-2.8261159820196688</v>
      </c>
    </row>
    <row r="1098" spans="1:14" x14ac:dyDescent="0.25">
      <c r="A1098" s="1" t="s">
        <v>11</v>
      </c>
      <c r="B1098" s="1">
        <v>44016</v>
      </c>
      <c r="C1098">
        <v>225.09</v>
      </c>
      <c r="D1098">
        <v>230.4</v>
      </c>
      <c r="E1098">
        <v>224.8</v>
      </c>
      <c r="F1098">
        <v>229.15</v>
      </c>
      <c r="G1098">
        <v>5449460</v>
      </c>
      <c r="H1098" t="s">
        <v>7</v>
      </c>
      <c r="K1098">
        <f>ETH[[#This Row],[Close]]-ETH[[#This Row],[Open]]</f>
        <v>4.0600000000000023</v>
      </c>
      <c r="N1098">
        <f>(K1098/ETH[[#This Row],[Open]])*100</f>
        <v>1.8037229552623404</v>
      </c>
    </row>
    <row r="1099" spans="1:14" x14ac:dyDescent="0.25">
      <c r="A1099" s="1" t="s">
        <v>11</v>
      </c>
      <c r="B1099" s="1">
        <v>43870</v>
      </c>
      <c r="C1099">
        <v>223.23</v>
      </c>
      <c r="D1099">
        <v>230.38</v>
      </c>
      <c r="E1099">
        <v>223.07</v>
      </c>
      <c r="F1099">
        <v>228.59</v>
      </c>
      <c r="G1099">
        <v>14277238</v>
      </c>
      <c r="H1099" t="s">
        <v>7</v>
      </c>
      <c r="K1099">
        <f>ETH[[#This Row],[Close]]-ETH[[#This Row],[Open]]</f>
        <v>5.3600000000000136</v>
      </c>
      <c r="N1099">
        <f>(K1099/ETH[[#This Row],[Open]])*100</f>
        <v>2.4011109617882962</v>
      </c>
    </row>
    <row r="1100" spans="1:14" x14ac:dyDescent="0.25">
      <c r="A1100" s="1" t="s">
        <v>11</v>
      </c>
      <c r="B1100" s="1">
        <v>42885</v>
      </c>
      <c r="C1100">
        <v>189.99</v>
      </c>
      <c r="D1100">
        <v>229.98</v>
      </c>
      <c r="E1100">
        <v>182</v>
      </c>
      <c r="F1100">
        <v>224.69</v>
      </c>
      <c r="G1100">
        <v>757873</v>
      </c>
      <c r="H1100" t="s">
        <v>7</v>
      </c>
      <c r="K1100">
        <f>ETH[[#This Row],[Close]]-ETH[[#This Row],[Open]]</f>
        <v>34.699999999999989</v>
      </c>
      <c r="N1100">
        <f>(K1100/ETH[[#This Row],[Open]])*100</f>
        <v>18.26411916416653</v>
      </c>
    </row>
    <row r="1101" spans="1:14" x14ac:dyDescent="0.25">
      <c r="A1101" s="1" t="s">
        <v>11</v>
      </c>
      <c r="B1101" s="1">
        <v>44011</v>
      </c>
      <c r="C1101">
        <v>225.09</v>
      </c>
      <c r="D1101">
        <v>229.83</v>
      </c>
      <c r="E1101">
        <v>221.6</v>
      </c>
      <c r="F1101">
        <v>227.87</v>
      </c>
      <c r="G1101">
        <v>6801789</v>
      </c>
      <c r="H1101" t="s">
        <v>7</v>
      </c>
      <c r="K1101">
        <f>ETH[[#This Row],[Close]]-ETH[[#This Row],[Open]]</f>
        <v>2.7800000000000011</v>
      </c>
      <c r="N1101">
        <f>(K1101/ETH[[#This Row],[Open]])*100</f>
        <v>1.2350615309431787</v>
      </c>
    </row>
    <row r="1102" spans="1:14" x14ac:dyDescent="0.25">
      <c r="A1102" s="1" t="s">
        <v>11</v>
      </c>
      <c r="B1102" s="1">
        <v>44017</v>
      </c>
      <c r="C1102">
        <v>229.09</v>
      </c>
      <c r="D1102">
        <v>229.8</v>
      </c>
      <c r="E1102">
        <v>223.79</v>
      </c>
      <c r="F1102">
        <v>227.98</v>
      </c>
      <c r="G1102">
        <v>5410988</v>
      </c>
      <c r="H1102" t="s">
        <v>7</v>
      </c>
      <c r="K1102">
        <f>ETH[[#This Row],[Close]]-ETH[[#This Row],[Open]]</f>
        <v>-1.1100000000000136</v>
      </c>
      <c r="N1102">
        <f>(K1102/ETH[[#This Row],[Open]])*100</f>
        <v>-0.48452573224497514</v>
      </c>
    </row>
    <row r="1103" spans="1:14" x14ac:dyDescent="0.25">
      <c r="A1103" s="1" t="s">
        <v>11</v>
      </c>
      <c r="B1103" s="1">
        <v>42949</v>
      </c>
      <c r="C1103">
        <v>225.97</v>
      </c>
      <c r="D1103">
        <v>229.7</v>
      </c>
      <c r="E1103">
        <v>215</v>
      </c>
      <c r="F1103">
        <v>218</v>
      </c>
      <c r="G1103">
        <v>558145</v>
      </c>
      <c r="H1103" t="s">
        <v>7</v>
      </c>
      <c r="K1103">
        <f>ETH[[#This Row],[Close]]-ETH[[#This Row],[Open]]</f>
        <v>-7.9699999999999989</v>
      </c>
      <c r="N1103">
        <f>(K1103/ETH[[#This Row],[Open]])*100</f>
        <v>-3.5270168606452179</v>
      </c>
    </row>
    <row r="1104" spans="1:14" x14ac:dyDescent="0.25">
      <c r="A1104" s="1" t="s">
        <v>11</v>
      </c>
      <c r="B1104" s="1">
        <v>43871</v>
      </c>
      <c r="C1104">
        <v>228.61</v>
      </c>
      <c r="D1104">
        <v>229.28</v>
      </c>
      <c r="E1104">
        <v>217.02</v>
      </c>
      <c r="F1104">
        <v>222.95</v>
      </c>
      <c r="G1104">
        <v>16499497</v>
      </c>
      <c r="H1104" t="s">
        <v>7</v>
      </c>
      <c r="K1104">
        <f>ETH[[#This Row],[Close]]-ETH[[#This Row],[Open]]</f>
        <v>-5.660000000000025</v>
      </c>
      <c r="N1104">
        <f>(K1104/ETH[[#This Row],[Open]])*100</f>
        <v>-2.4758322033157012</v>
      </c>
    </row>
    <row r="1105" spans="1:14" x14ac:dyDescent="0.25">
      <c r="A1105" s="1" t="s">
        <v>11</v>
      </c>
      <c r="B1105" s="1">
        <v>43684</v>
      </c>
      <c r="C1105">
        <v>225.62</v>
      </c>
      <c r="D1105">
        <v>229.22</v>
      </c>
      <c r="E1105">
        <v>220.62</v>
      </c>
      <c r="F1105">
        <v>224.66</v>
      </c>
      <c r="G1105">
        <v>7903410</v>
      </c>
      <c r="H1105" t="s">
        <v>7</v>
      </c>
      <c r="K1105">
        <f>ETH[[#This Row],[Close]]-ETH[[#This Row],[Open]]</f>
        <v>-0.96000000000000796</v>
      </c>
      <c r="N1105">
        <f>(K1105/ETH[[#This Row],[Open]])*100</f>
        <v>-0.42549419377715098</v>
      </c>
    </row>
    <row r="1106" spans="1:14" x14ac:dyDescent="0.25">
      <c r="A1106" s="1" t="s">
        <v>11</v>
      </c>
      <c r="B1106" s="1">
        <v>43667</v>
      </c>
      <c r="C1106">
        <v>227.83</v>
      </c>
      <c r="D1106">
        <v>228.76</v>
      </c>
      <c r="E1106">
        <v>217.72</v>
      </c>
      <c r="F1106">
        <v>225.01</v>
      </c>
      <c r="G1106">
        <v>8503124</v>
      </c>
      <c r="H1106" t="s">
        <v>7</v>
      </c>
      <c r="K1106">
        <f>ETH[[#This Row],[Close]]-ETH[[#This Row],[Open]]</f>
        <v>-2.8200000000000216</v>
      </c>
      <c r="N1106">
        <f>(K1106/ETH[[#This Row],[Open]])*100</f>
        <v>-1.2377650002194713</v>
      </c>
    </row>
    <row r="1107" spans="1:14" x14ac:dyDescent="0.25">
      <c r="A1107" s="1" t="s">
        <v>11</v>
      </c>
      <c r="B1107" s="1">
        <v>43379</v>
      </c>
      <c r="C1107">
        <v>228.34</v>
      </c>
      <c r="D1107">
        <v>228.69</v>
      </c>
      <c r="E1107">
        <v>223.01</v>
      </c>
      <c r="F1107">
        <v>225.18</v>
      </c>
      <c r="G1107">
        <v>8195420</v>
      </c>
      <c r="H1107" t="s">
        <v>7</v>
      </c>
      <c r="K1107">
        <f>ETH[[#This Row],[Close]]-ETH[[#This Row],[Open]]</f>
        <v>-3.1599999999999966</v>
      </c>
      <c r="N1107">
        <f>(K1107/ETH[[#This Row],[Open]])*100</f>
        <v>-1.3839011999649631</v>
      </c>
    </row>
    <row r="1108" spans="1:14" x14ac:dyDescent="0.25">
      <c r="A1108" s="1" t="s">
        <v>11</v>
      </c>
      <c r="B1108" s="1">
        <v>43894</v>
      </c>
      <c r="C1108">
        <v>223.94</v>
      </c>
      <c r="D1108">
        <v>228.66</v>
      </c>
      <c r="E1108">
        <v>220.74</v>
      </c>
      <c r="F1108">
        <v>224.38</v>
      </c>
      <c r="G1108">
        <v>14646140</v>
      </c>
      <c r="H1108" t="s">
        <v>7</v>
      </c>
      <c r="K1108">
        <f>ETH[[#This Row],[Close]]-ETH[[#This Row],[Open]]</f>
        <v>0.43999999999999773</v>
      </c>
      <c r="N1108">
        <f>(K1108/ETH[[#This Row],[Open]])*100</f>
        <v>0.19648120032151367</v>
      </c>
    </row>
    <row r="1109" spans="1:14" x14ac:dyDescent="0.25">
      <c r="A1109" s="1" t="s">
        <v>11</v>
      </c>
      <c r="B1109" s="1">
        <v>43368</v>
      </c>
      <c r="C1109">
        <v>228.02</v>
      </c>
      <c r="D1109">
        <v>228.59</v>
      </c>
      <c r="E1109">
        <v>204.84</v>
      </c>
      <c r="F1109">
        <v>219.04</v>
      </c>
      <c r="G1109">
        <v>5778972</v>
      </c>
      <c r="H1109" t="s">
        <v>7</v>
      </c>
      <c r="K1109">
        <f>ETH[[#This Row],[Close]]-ETH[[#This Row],[Open]]</f>
        <v>-8.9800000000000182</v>
      </c>
      <c r="N1109">
        <f>(K1109/ETH[[#This Row],[Open]])*100</f>
        <v>-3.9382510306113576</v>
      </c>
    </row>
    <row r="1110" spans="1:14" x14ac:dyDescent="0.25">
      <c r="A1110" s="1" t="s">
        <v>11</v>
      </c>
      <c r="B1110" s="1">
        <v>44012</v>
      </c>
      <c r="C1110">
        <v>227.88</v>
      </c>
      <c r="D1110">
        <v>228.57</v>
      </c>
      <c r="E1110">
        <v>223.23</v>
      </c>
      <c r="F1110">
        <v>225.63</v>
      </c>
      <c r="G1110">
        <v>5600729</v>
      </c>
      <c r="H1110" t="s">
        <v>7</v>
      </c>
      <c r="K1110">
        <f>ETH[[#This Row],[Close]]-ETH[[#This Row],[Open]]</f>
        <v>-2.25</v>
      </c>
      <c r="N1110">
        <f>(K1110/ETH[[#This Row],[Open]])*100</f>
        <v>-0.9873617693522907</v>
      </c>
    </row>
    <row r="1111" spans="1:14" x14ac:dyDescent="0.25">
      <c r="A1111" s="1" t="s">
        <v>11</v>
      </c>
      <c r="B1111" s="1">
        <v>43664</v>
      </c>
      <c r="C1111">
        <v>210.95</v>
      </c>
      <c r="D1111">
        <v>228.42</v>
      </c>
      <c r="E1111">
        <v>206.47</v>
      </c>
      <c r="F1111">
        <v>225.23</v>
      </c>
      <c r="G1111">
        <v>12651298</v>
      </c>
      <c r="H1111" t="s">
        <v>7</v>
      </c>
      <c r="K1111">
        <f>ETH[[#This Row],[Close]]-ETH[[#This Row],[Open]]</f>
        <v>14.280000000000001</v>
      </c>
      <c r="N1111">
        <f>(K1111/ETH[[#This Row],[Open]])*100</f>
        <v>6.7693766295330651</v>
      </c>
    </row>
    <row r="1112" spans="1:14" x14ac:dyDescent="0.25">
      <c r="A1112" s="1" t="s">
        <v>11</v>
      </c>
      <c r="B1112" s="1">
        <v>42951</v>
      </c>
      <c r="C1112">
        <v>224.79</v>
      </c>
      <c r="D1112">
        <v>228.3</v>
      </c>
      <c r="E1112">
        <v>218.66</v>
      </c>
      <c r="F1112">
        <v>220.73</v>
      </c>
      <c r="G1112">
        <v>292117</v>
      </c>
      <c r="H1112" t="s">
        <v>7</v>
      </c>
      <c r="K1112">
        <f>ETH[[#This Row],[Close]]-ETH[[#This Row],[Open]]</f>
        <v>-4.0600000000000023</v>
      </c>
      <c r="N1112">
        <f>(K1112/ETH[[#This Row],[Open]])*100</f>
        <v>-1.8061301659326494</v>
      </c>
    </row>
    <row r="1113" spans="1:14" x14ac:dyDescent="0.25">
      <c r="A1113" s="1" t="s">
        <v>11</v>
      </c>
      <c r="B1113" s="1">
        <v>42950</v>
      </c>
      <c r="C1113">
        <v>218</v>
      </c>
      <c r="D1113">
        <v>228.2</v>
      </c>
      <c r="E1113">
        <v>217.07</v>
      </c>
      <c r="F1113">
        <v>224.79</v>
      </c>
      <c r="G1113">
        <v>336648</v>
      </c>
      <c r="H1113" t="s">
        <v>7</v>
      </c>
      <c r="K1113">
        <f>ETH[[#This Row],[Close]]-ETH[[#This Row],[Open]]</f>
        <v>6.789999999999992</v>
      </c>
      <c r="N1113">
        <f>(K1113/ETH[[#This Row],[Open]])*100</f>
        <v>3.1146788990825653</v>
      </c>
    </row>
    <row r="1114" spans="1:14" x14ac:dyDescent="0.25">
      <c r="A1114" s="1" t="s">
        <v>11</v>
      </c>
      <c r="B1114" s="1">
        <v>44015</v>
      </c>
      <c r="C1114">
        <v>226.42</v>
      </c>
      <c r="D1114">
        <v>228.14</v>
      </c>
      <c r="E1114">
        <v>224.77</v>
      </c>
      <c r="F1114">
        <v>225.12</v>
      </c>
      <c r="G1114">
        <v>5199649</v>
      </c>
      <c r="H1114" t="s">
        <v>7</v>
      </c>
      <c r="K1114">
        <f>ETH[[#This Row],[Close]]-ETH[[#This Row],[Open]]</f>
        <v>-1.2999999999999829</v>
      </c>
      <c r="N1114">
        <f>(K1114/ETH[[#This Row],[Open]])*100</f>
        <v>-0.57415422665841498</v>
      </c>
    </row>
    <row r="1115" spans="1:14" x14ac:dyDescent="0.25">
      <c r="A1115" s="1" t="s">
        <v>11</v>
      </c>
      <c r="B1115" s="1">
        <v>44010</v>
      </c>
      <c r="C1115">
        <v>221.07</v>
      </c>
      <c r="D1115">
        <v>227.74</v>
      </c>
      <c r="E1115">
        <v>218.46</v>
      </c>
      <c r="F1115">
        <v>225.09</v>
      </c>
      <c r="G1115">
        <v>5910456</v>
      </c>
      <c r="H1115" t="s">
        <v>7</v>
      </c>
      <c r="K1115">
        <f>ETH[[#This Row],[Close]]-ETH[[#This Row],[Open]]</f>
        <v>4.0200000000000102</v>
      </c>
      <c r="N1115">
        <f>(K1115/ETH[[#This Row],[Open]])*100</f>
        <v>1.8184285520423442</v>
      </c>
    </row>
    <row r="1116" spans="1:14" x14ac:dyDescent="0.25">
      <c r="A1116" s="1" t="s">
        <v>11</v>
      </c>
      <c r="B1116" s="1">
        <v>42941</v>
      </c>
      <c r="C1116">
        <v>226.59</v>
      </c>
      <c r="D1116">
        <v>227.69</v>
      </c>
      <c r="E1116">
        <v>190.49</v>
      </c>
      <c r="F1116">
        <v>202.7</v>
      </c>
      <c r="G1116">
        <v>1083208</v>
      </c>
      <c r="H1116" t="s">
        <v>7</v>
      </c>
      <c r="K1116">
        <f>ETH[[#This Row],[Close]]-ETH[[#This Row],[Open]]</f>
        <v>-23.890000000000015</v>
      </c>
      <c r="N1116">
        <f>(K1116/ETH[[#This Row],[Open]])*100</f>
        <v>-10.543271989055128</v>
      </c>
    </row>
    <row r="1117" spans="1:14" x14ac:dyDescent="0.25">
      <c r="A1117" s="1" t="s">
        <v>11</v>
      </c>
      <c r="B1117" s="1">
        <v>43869</v>
      </c>
      <c r="C1117">
        <v>223.47</v>
      </c>
      <c r="D1117">
        <v>227.55</v>
      </c>
      <c r="E1117">
        <v>213.75</v>
      </c>
      <c r="F1117">
        <v>223.23</v>
      </c>
      <c r="G1117">
        <v>15975290</v>
      </c>
      <c r="H1117" t="s">
        <v>7</v>
      </c>
      <c r="K1117">
        <f>ETH[[#This Row],[Close]]-ETH[[#This Row],[Open]]</f>
        <v>-0.24000000000000909</v>
      </c>
      <c r="N1117">
        <f>(K1117/ETH[[#This Row],[Open]])*100</f>
        <v>-0.10739696603571357</v>
      </c>
    </row>
    <row r="1118" spans="1:14" x14ac:dyDescent="0.25">
      <c r="A1118" s="1" t="s">
        <v>11</v>
      </c>
      <c r="B1118" s="1">
        <v>43668</v>
      </c>
      <c r="C1118">
        <v>225.03</v>
      </c>
      <c r="D1118">
        <v>227.47</v>
      </c>
      <c r="E1118">
        <v>212.46</v>
      </c>
      <c r="F1118">
        <v>217.27</v>
      </c>
      <c r="G1118">
        <v>8599453</v>
      </c>
      <c r="H1118" t="s">
        <v>7</v>
      </c>
      <c r="K1118">
        <f>ETH[[#This Row],[Close]]-ETH[[#This Row],[Open]]</f>
        <v>-7.7599999999999909</v>
      </c>
      <c r="N1118">
        <f>(K1118/ETH[[#This Row],[Open]])*100</f>
        <v>-3.448429098342439</v>
      </c>
    </row>
    <row r="1119" spans="1:14" x14ac:dyDescent="0.25">
      <c r="A1119" s="1" t="s">
        <v>11</v>
      </c>
      <c r="B1119" s="1">
        <v>43891</v>
      </c>
      <c r="C1119">
        <v>217.51</v>
      </c>
      <c r="D1119">
        <v>227.44</v>
      </c>
      <c r="E1119">
        <v>213</v>
      </c>
      <c r="F1119">
        <v>217.99</v>
      </c>
      <c r="G1119">
        <v>17166962</v>
      </c>
      <c r="H1119" t="s">
        <v>7</v>
      </c>
      <c r="K1119">
        <f>ETH[[#This Row],[Close]]-ETH[[#This Row],[Open]]</f>
        <v>0.48000000000001819</v>
      </c>
      <c r="N1119">
        <f>(K1119/ETH[[#This Row],[Open]])*100</f>
        <v>0.22067950898810085</v>
      </c>
    </row>
    <row r="1120" spans="1:14" x14ac:dyDescent="0.25">
      <c r="A1120" s="1" t="s">
        <v>11</v>
      </c>
      <c r="B1120" s="1">
        <v>43380</v>
      </c>
      <c r="C1120">
        <v>225.19</v>
      </c>
      <c r="D1120">
        <v>227.44</v>
      </c>
      <c r="E1120">
        <v>222</v>
      </c>
      <c r="F1120">
        <v>226.11</v>
      </c>
      <c r="G1120">
        <v>1468839</v>
      </c>
      <c r="H1120" t="s">
        <v>7</v>
      </c>
      <c r="K1120">
        <f>ETH[[#This Row],[Close]]-ETH[[#This Row],[Open]]</f>
        <v>0.92000000000001592</v>
      </c>
      <c r="N1120">
        <f>(K1120/ETH[[#This Row],[Open]])*100</f>
        <v>0.40854389626538301</v>
      </c>
    </row>
    <row r="1121" spans="1:14" x14ac:dyDescent="0.25">
      <c r="A1121" s="1" t="s">
        <v>11</v>
      </c>
      <c r="B1121" s="1">
        <v>42887</v>
      </c>
      <c r="C1121">
        <v>218.34</v>
      </c>
      <c r="D1121">
        <v>227.32</v>
      </c>
      <c r="E1121">
        <v>196</v>
      </c>
      <c r="F1121">
        <v>211.4</v>
      </c>
      <c r="G1121">
        <v>453562</v>
      </c>
      <c r="H1121" t="s">
        <v>7</v>
      </c>
      <c r="K1121">
        <f>ETH[[#This Row],[Close]]-ETH[[#This Row],[Open]]</f>
        <v>-6.9399999999999977</v>
      </c>
      <c r="N1121">
        <f>(K1121/ETH[[#This Row],[Open]])*100</f>
        <v>-3.1785288998809182</v>
      </c>
    </row>
    <row r="1122" spans="1:14" x14ac:dyDescent="0.25">
      <c r="A1122" s="1" t="s">
        <v>11</v>
      </c>
      <c r="B1122" s="1">
        <v>43376</v>
      </c>
      <c r="C1122">
        <v>225.84</v>
      </c>
      <c r="D1122">
        <v>227.15</v>
      </c>
      <c r="E1122">
        <v>216.44</v>
      </c>
      <c r="F1122">
        <v>220.51</v>
      </c>
      <c r="G1122">
        <v>8465767</v>
      </c>
      <c r="H1122" t="s">
        <v>7</v>
      </c>
      <c r="K1122">
        <f>ETH[[#This Row],[Close]]-ETH[[#This Row],[Open]]</f>
        <v>-5.3300000000000125</v>
      </c>
      <c r="N1122">
        <f>(K1122/ETH[[#This Row],[Open]])*100</f>
        <v>-2.360077931278787</v>
      </c>
    </row>
    <row r="1123" spans="1:14" x14ac:dyDescent="0.25">
      <c r="A1123" s="1" t="s">
        <v>11</v>
      </c>
      <c r="B1123" s="1">
        <v>43377</v>
      </c>
      <c r="C1123">
        <v>220.48</v>
      </c>
      <c r="D1123">
        <v>227.14</v>
      </c>
      <c r="E1123">
        <v>219.75</v>
      </c>
      <c r="F1123">
        <v>222.57</v>
      </c>
      <c r="G1123">
        <v>7834870</v>
      </c>
      <c r="H1123" t="s">
        <v>7</v>
      </c>
      <c r="K1123">
        <f>ETH[[#This Row],[Close]]-ETH[[#This Row],[Open]]</f>
        <v>2.0900000000000034</v>
      </c>
      <c r="N1123">
        <f>(K1123/ETH[[#This Row],[Open]])*100</f>
        <v>0.94793178519593768</v>
      </c>
    </row>
    <row r="1124" spans="1:14" x14ac:dyDescent="0.25">
      <c r="A1124" s="1" t="s">
        <v>11</v>
      </c>
      <c r="B1124" s="1">
        <v>43951</v>
      </c>
      <c r="C1124">
        <v>215.42</v>
      </c>
      <c r="D1124">
        <v>227.05</v>
      </c>
      <c r="E1124">
        <v>202.59</v>
      </c>
      <c r="F1124">
        <v>206.22</v>
      </c>
      <c r="G1124">
        <v>35458188</v>
      </c>
      <c r="H1124" t="s">
        <v>7</v>
      </c>
      <c r="K1124">
        <f>ETH[[#This Row],[Close]]-ETH[[#This Row],[Open]]</f>
        <v>-9.1999999999999886</v>
      </c>
      <c r="N1124">
        <f>(K1124/ETH[[#This Row],[Open]])*100</f>
        <v>-4.2707269520007376</v>
      </c>
    </row>
    <row r="1125" spans="1:14" x14ac:dyDescent="0.25">
      <c r="A1125" s="1" t="s">
        <v>11</v>
      </c>
      <c r="B1125" s="1">
        <v>43384</v>
      </c>
      <c r="C1125">
        <v>226.33</v>
      </c>
      <c r="D1125">
        <v>226.36</v>
      </c>
      <c r="E1125">
        <v>188.65</v>
      </c>
      <c r="F1125">
        <v>190.89</v>
      </c>
      <c r="G1125">
        <v>3496620</v>
      </c>
      <c r="H1125" t="s">
        <v>7</v>
      </c>
      <c r="K1125">
        <f>ETH[[#This Row],[Close]]-ETH[[#This Row],[Open]]</f>
        <v>-35.440000000000026</v>
      </c>
      <c r="N1125">
        <f>(K1125/ETH[[#This Row],[Open]])*100</f>
        <v>-15.658551672336865</v>
      </c>
    </row>
    <row r="1126" spans="1:14" x14ac:dyDescent="0.25">
      <c r="A1126" s="1" t="s">
        <v>11</v>
      </c>
      <c r="B1126" s="1">
        <v>43685</v>
      </c>
      <c r="C1126">
        <v>224.68</v>
      </c>
      <c r="D1126">
        <v>226.11</v>
      </c>
      <c r="E1126">
        <v>215.57</v>
      </c>
      <c r="F1126">
        <v>220.16</v>
      </c>
      <c r="G1126">
        <v>7544535</v>
      </c>
      <c r="H1126" t="s">
        <v>7</v>
      </c>
      <c r="K1126">
        <f>ETH[[#This Row],[Close]]-ETH[[#This Row],[Open]]</f>
        <v>-4.5200000000000102</v>
      </c>
      <c r="N1126">
        <f>(K1126/ETH[[#This Row],[Open]])*100</f>
        <v>-2.0117500445077487</v>
      </c>
    </row>
    <row r="1127" spans="1:14" x14ac:dyDescent="0.25">
      <c r="A1127" s="1" t="s">
        <v>11</v>
      </c>
      <c r="B1127" s="1">
        <v>43665</v>
      </c>
      <c r="C1127">
        <v>225.23</v>
      </c>
      <c r="D1127">
        <v>225.68</v>
      </c>
      <c r="E1127">
        <v>213.57</v>
      </c>
      <c r="F1127">
        <v>220.09</v>
      </c>
      <c r="G1127">
        <v>9381028</v>
      </c>
      <c r="H1127" t="s">
        <v>7</v>
      </c>
      <c r="K1127">
        <f>ETH[[#This Row],[Close]]-ETH[[#This Row],[Open]]</f>
        <v>-5.1399999999999864</v>
      </c>
      <c r="N1127">
        <f>(K1127/ETH[[#This Row],[Open]])*100</f>
        <v>-2.2821116192336661</v>
      </c>
    </row>
    <row r="1128" spans="1:14" x14ac:dyDescent="0.25">
      <c r="A1128" s="1" t="s">
        <v>11</v>
      </c>
      <c r="B1128" s="1">
        <v>43363</v>
      </c>
      <c r="C1128">
        <v>209.74</v>
      </c>
      <c r="D1128">
        <v>225.48</v>
      </c>
      <c r="E1128">
        <v>207.78</v>
      </c>
      <c r="F1128">
        <v>224.42</v>
      </c>
      <c r="G1128">
        <v>4474139</v>
      </c>
      <c r="H1128" t="s">
        <v>7</v>
      </c>
      <c r="K1128">
        <f>ETH[[#This Row],[Close]]-ETH[[#This Row],[Open]]</f>
        <v>14.679999999999978</v>
      </c>
      <c r="N1128">
        <f>(K1128/ETH[[#This Row],[Open]])*100</f>
        <v>6.9991417946028314</v>
      </c>
    </row>
    <row r="1129" spans="1:14" x14ac:dyDescent="0.25">
      <c r="A1129" s="1" t="s">
        <v>11</v>
      </c>
      <c r="B1129" s="1">
        <v>42928</v>
      </c>
      <c r="C1129">
        <v>188.63</v>
      </c>
      <c r="D1129">
        <v>225</v>
      </c>
      <c r="E1129">
        <v>177.78</v>
      </c>
      <c r="F1129">
        <v>223.92</v>
      </c>
      <c r="G1129">
        <v>1088798</v>
      </c>
      <c r="H1129" t="s">
        <v>7</v>
      </c>
      <c r="K1129">
        <f>ETH[[#This Row],[Close]]-ETH[[#This Row],[Open]]</f>
        <v>35.289999999999992</v>
      </c>
      <c r="N1129">
        <f>(K1129/ETH[[#This Row],[Open]])*100</f>
        <v>18.708582940147377</v>
      </c>
    </row>
    <row r="1130" spans="1:14" x14ac:dyDescent="0.25">
      <c r="A1130" s="1" t="s">
        <v>11</v>
      </c>
      <c r="B1130" s="1">
        <v>42929</v>
      </c>
      <c r="C1130">
        <v>223.92</v>
      </c>
      <c r="D1130">
        <v>224.99</v>
      </c>
      <c r="E1130">
        <v>189.46</v>
      </c>
      <c r="F1130">
        <v>205</v>
      </c>
      <c r="G1130">
        <v>842979</v>
      </c>
      <c r="H1130" t="s">
        <v>7</v>
      </c>
      <c r="K1130">
        <f>ETH[[#This Row],[Close]]-ETH[[#This Row],[Open]]</f>
        <v>-18.919999999999987</v>
      </c>
      <c r="N1130">
        <f>(K1130/ETH[[#This Row],[Open]])*100</f>
        <v>-8.449446230796708</v>
      </c>
    </row>
    <row r="1131" spans="1:14" x14ac:dyDescent="0.25">
      <c r="A1131" s="1" t="s">
        <v>11</v>
      </c>
      <c r="B1131" s="1">
        <v>43411</v>
      </c>
      <c r="C1131">
        <v>220.22</v>
      </c>
      <c r="D1131">
        <v>224.64</v>
      </c>
      <c r="E1131">
        <v>217.16</v>
      </c>
      <c r="F1131">
        <v>218.8</v>
      </c>
      <c r="G1131">
        <v>15959094</v>
      </c>
      <c r="H1131" t="s">
        <v>7</v>
      </c>
      <c r="K1131">
        <f>ETH[[#This Row],[Close]]-ETH[[#This Row],[Open]]</f>
        <v>-1.4199999999999875</v>
      </c>
      <c r="N1131">
        <f>(K1131/ETH[[#This Row],[Open]])*100</f>
        <v>-0.64480973571882094</v>
      </c>
    </row>
    <row r="1132" spans="1:14" x14ac:dyDescent="0.25">
      <c r="A1132" s="1" t="s">
        <v>11</v>
      </c>
      <c r="B1132" s="1">
        <v>43357</v>
      </c>
      <c r="C1132">
        <v>210.98</v>
      </c>
      <c r="D1132">
        <v>224.6</v>
      </c>
      <c r="E1132">
        <v>203.16</v>
      </c>
      <c r="F1132">
        <v>209.98</v>
      </c>
      <c r="G1132">
        <v>7708941</v>
      </c>
      <c r="H1132" t="s">
        <v>7</v>
      </c>
      <c r="K1132">
        <f>ETH[[#This Row],[Close]]-ETH[[#This Row],[Open]]</f>
        <v>-1</v>
      </c>
      <c r="N1132">
        <f>(K1132/ETH[[#This Row],[Open]])*100</f>
        <v>-0.4739785761683572</v>
      </c>
    </row>
    <row r="1133" spans="1:14" x14ac:dyDescent="0.25">
      <c r="A1133" s="1" t="s">
        <v>11</v>
      </c>
      <c r="B1133" s="1">
        <v>43868</v>
      </c>
      <c r="C1133">
        <v>213.15</v>
      </c>
      <c r="D1133">
        <v>224.53</v>
      </c>
      <c r="E1133">
        <v>213.14</v>
      </c>
      <c r="F1133">
        <v>223.51</v>
      </c>
      <c r="G1133">
        <v>16729525</v>
      </c>
      <c r="H1133" t="s">
        <v>7</v>
      </c>
      <c r="K1133">
        <f>ETH[[#This Row],[Close]]-ETH[[#This Row],[Open]]</f>
        <v>10.359999999999985</v>
      </c>
      <c r="N1133">
        <f>(K1133/ETH[[#This Row],[Open]])*100</f>
        <v>4.8604269293924398</v>
      </c>
    </row>
    <row r="1134" spans="1:14" x14ac:dyDescent="0.25">
      <c r="A1134" s="1" t="s">
        <v>11</v>
      </c>
      <c r="B1134" s="1">
        <v>43980</v>
      </c>
      <c r="C1134">
        <v>220.14</v>
      </c>
      <c r="D1134">
        <v>224.52</v>
      </c>
      <c r="E1134">
        <v>217.84</v>
      </c>
      <c r="F1134">
        <v>220.66</v>
      </c>
      <c r="G1134">
        <v>12359370</v>
      </c>
      <c r="H1134" t="s">
        <v>7</v>
      </c>
      <c r="K1134">
        <f>ETH[[#This Row],[Close]]-ETH[[#This Row],[Open]]</f>
        <v>0.52000000000001023</v>
      </c>
      <c r="N1134">
        <f>(K1134/ETH[[#This Row],[Open]])*100</f>
        <v>0.23621331879713375</v>
      </c>
    </row>
    <row r="1135" spans="1:14" x14ac:dyDescent="0.25">
      <c r="A1135" s="1" t="s">
        <v>11</v>
      </c>
      <c r="B1135" s="1">
        <v>43360</v>
      </c>
      <c r="C1135">
        <v>220.2</v>
      </c>
      <c r="D1135">
        <v>224.48</v>
      </c>
      <c r="E1135">
        <v>192.87</v>
      </c>
      <c r="F1135">
        <v>196.24</v>
      </c>
      <c r="G1135">
        <v>7489066</v>
      </c>
      <c r="H1135" t="s">
        <v>7</v>
      </c>
      <c r="K1135">
        <f>ETH[[#This Row],[Close]]-ETH[[#This Row],[Open]]</f>
        <v>-23.95999999999998</v>
      </c>
      <c r="N1135">
        <f>(K1135/ETH[[#This Row],[Open]])*100</f>
        <v>-10.881017257039046</v>
      </c>
    </row>
    <row r="1136" spans="1:14" x14ac:dyDescent="0.25">
      <c r="A1136" s="1" t="s">
        <v>11</v>
      </c>
      <c r="B1136" s="1">
        <v>43671</v>
      </c>
      <c r="C1136">
        <v>215.45</v>
      </c>
      <c r="D1136">
        <v>224.05</v>
      </c>
      <c r="E1136">
        <v>214.79</v>
      </c>
      <c r="F1136">
        <v>217.65</v>
      </c>
      <c r="G1136">
        <v>8418372</v>
      </c>
      <c r="H1136" t="s">
        <v>7</v>
      </c>
      <c r="K1136">
        <f>ETH[[#This Row],[Close]]-ETH[[#This Row],[Open]]</f>
        <v>2.2000000000000171</v>
      </c>
      <c r="N1136">
        <f>(K1136/ETH[[#This Row],[Open]])*100</f>
        <v>1.0211185889997758</v>
      </c>
    </row>
    <row r="1137" spans="1:14" x14ac:dyDescent="0.25">
      <c r="A1137" s="1" t="s">
        <v>11</v>
      </c>
      <c r="B1137" s="1">
        <v>43727</v>
      </c>
      <c r="C1137">
        <v>210.44</v>
      </c>
      <c r="D1137">
        <v>223.35</v>
      </c>
      <c r="E1137">
        <v>202.95</v>
      </c>
      <c r="F1137">
        <v>220.21</v>
      </c>
      <c r="G1137">
        <v>12421246</v>
      </c>
      <c r="H1137" t="s">
        <v>7</v>
      </c>
      <c r="K1137">
        <f>ETH[[#This Row],[Close]]-ETH[[#This Row],[Open]]</f>
        <v>9.7700000000000102</v>
      </c>
      <c r="N1137">
        <f>(K1137/ETH[[#This Row],[Open]])*100</f>
        <v>4.6426534879300565</v>
      </c>
    </row>
    <row r="1138" spans="1:14" x14ac:dyDescent="0.25">
      <c r="A1138" s="1" t="s">
        <v>11</v>
      </c>
      <c r="B1138" s="1">
        <v>43359</v>
      </c>
      <c r="C1138">
        <v>221.94</v>
      </c>
      <c r="D1138">
        <v>223.14</v>
      </c>
      <c r="E1138">
        <v>208.61</v>
      </c>
      <c r="F1138">
        <v>220.2</v>
      </c>
      <c r="G1138">
        <v>4638678</v>
      </c>
      <c r="H1138" t="s">
        <v>7</v>
      </c>
      <c r="K1138">
        <f>ETH[[#This Row],[Close]]-ETH[[#This Row],[Open]]</f>
        <v>-1.7400000000000091</v>
      </c>
      <c r="N1138">
        <f>(K1138/ETH[[#This Row],[Open]])*100</f>
        <v>-0.78399567450662744</v>
      </c>
    </row>
    <row r="1139" spans="1:14" x14ac:dyDescent="0.25">
      <c r="A1139" s="1" t="s">
        <v>11</v>
      </c>
      <c r="B1139" s="1">
        <v>43680</v>
      </c>
      <c r="C1139">
        <v>216.52</v>
      </c>
      <c r="D1139">
        <v>223</v>
      </c>
      <c r="E1139">
        <v>215.52</v>
      </c>
      <c r="F1139">
        <v>220.89</v>
      </c>
      <c r="G1139">
        <v>6991327</v>
      </c>
      <c r="H1139" t="s">
        <v>7</v>
      </c>
      <c r="K1139">
        <f>ETH[[#This Row],[Close]]-ETH[[#This Row],[Open]]</f>
        <v>4.3699999999999761</v>
      </c>
      <c r="N1139">
        <f>(K1139/ETH[[#This Row],[Open]])*100</f>
        <v>2.0182893035285314</v>
      </c>
    </row>
    <row r="1140" spans="1:14" x14ac:dyDescent="0.25">
      <c r="A1140" s="1" t="s">
        <v>11</v>
      </c>
      <c r="B1140" s="1">
        <v>43673</v>
      </c>
      <c r="C1140">
        <v>217.8</v>
      </c>
      <c r="D1140">
        <v>222.7</v>
      </c>
      <c r="E1140">
        <v>203.5</v>
      </c>
      <c r="F1140">
        <v>206.62</v>
      </c>
      <c r="G1140">
        <v>8552270</v>
      </c>
      <c r="H1140" t="s">
        <v>7</v>
      </c>
      <c r="K1140">
        <f>ETH[[#This Row],[Close]]-ETH[[#This Row],[Open]]</f>
        <v>-11.180000000000007</v>
      </c>
      <c r="N1140">
        <f>(K1140/ETH[[#This Row],[Open]])*100</f>
        <v>-5.1331496786042274</v>
      </c>
    </row>
    <row r="1141" spans="1:14" x14ac:dyDescent="0.25">
      <c r="A1141" s="1" t="s">
        <v>11</v>
      </c>
      <c r="B1141" s="1">
        <v>43369</v>
      </c>
      <c r="C1141">
        <v>219.14</v>
      </c>
      <c r="D1141">
        <v>222.41</v>
      </c>
      <c r="E1141">
        <v>208.91</v>
      </c>
      <c r="F1141">
        <v>214.35</v>
      </c>
      <c r="G1141">
        <v>6371099</v>
      </c>
      <c r="H1141" t="s">
        <v>7</v>
      </c>
      <c r="K1141">
        <f>ETH[[#This Row],[Close]]-ETH[[#This Row],[Open]]</f>
        <v>-4.789999999999992</v>
      </c>
      <c r="N1141">
        <f>(K1141/ETH[[#This Row],[Open]])*100</f>
        <v>-2.1858172857533962</v>
      </c>
    </row>
    <row r="1142" spans="1:14" x14ac:dyDescent="0.25">
      <c r="A1142" s="1" t="s">
        <v>11</v>
      </c>
      <c r="B1142" s="1">
        <v>43681</v>
      </c>
      <c r="C1142">
        <v>220.89</v>
      </c>
      <c r="D1142">
        <v>222.21</v>
      </c>
      <c r="E1142">
        <v>216.31</v>
      </c>
      <c r="F1142">
        <v>220.72</v>
      </c>
      <c r="G1142">
        <v>6513300</v>
      </c>
      <c r="H1142" t="s">
        <v>7</v>
      </c>
      <c r="K1142">
        <f>ETH[[#This Row],[Close]]-ETH[[#This Row],[Open]]</f>
        <v>-0.16999999999998749</v>
      </c>
      <c r="N1142">
        <f>(K1142/ETH[[#This Row],[Open]])*100</f>
        <v>-7.696138349404115E-2</v>
      </c>
    </row>
    <row r="1143" spans="1:14" x14ac:dyDescent="0.25">
      <c r="A1143" s="1" t="s">
        <v>11</v>
      </c>
      <c r="B1143" s="1">
        <v>43410</v>
      </c>
      <c r="C1143">
        <v>210.67</v>
      </c>
      <c r="D1143">
        <v>221.32</v>
      </c>
      <c r="E1143">
        <v>209.15</v>
      </c>
      <c r="F1143">
        <v>220.22</v>
      </c>
      <c r="G1143">
        <v>33867520</v>
      </c>
      <c r="H1143" t="s">
        <v>7</v>
      </c>
      <c r="K1143">
        <f>ETH[[#This Row],[Close]]-ETH[[#This Row],[Open]]</f>
        <v>9.5500000000000114</v>
      </c>
      <c r="N1143">
        <f>(K1143/ETH[[#This Row],[Open]])*100</f>
        <v>4.5331561209474591</v>
      </c>
    </row>
    <row r="1144" spans="1:14" x14ac:dyDescent="0.25">
      <c r="A1144" s="1" t="s">
        <v>11</v>
      </c>
      <c r="B1144" s="1">
        <v>43728</v>
      </c>
      <c r="C1144">
        <v>220.22</v>
      </c>
      <c r="D1144">
        <v>221.27</v>
      </c>
      <c r="E1144">
        <v>213.12</v>
      </c>
      <c r="F1144">
        <v>218</v>
      </c>
      <c r="G1144">
        <v>9103172</v>
      </c>
      <c r="H1144" t="s">
        <v>7</v>
      </c>
      <c r="K1144">
        <f>ETH[[#This Row],[Close]]-ETH[[#This Row],[Open]]</f>
        <v>-2.2199999999999989</v>
      </c>
      <c r="N1144">
        <f>(K1144/ETH[[#This Row],[Open]])*100</f>
        <v>-1.008082826264644</v>
      </c>
    </row>
    <row r="1145" spans="1:14" x14ac:dyDescent="0.25">
      <c r="A1145" s="1" t="s">
        <v>11</v>
      </c>
      <c r="B1145" s="1">
        <v>43729</v>
      </c>
      <c r="C1145">
        <v>218.01</v>
      </c>
      <c r="D1145">
        <v>221.17</v>
      </c>
      <c r="E1145">
        <v>213.71</v>
      </c>
      <c r="F1145">
        <v>215.22</v>
      </c>
      <c r="G1145">
        <v>8689531</v>
      </c>
      <c r="H1145" t="s">
        <v>7</v>
      </c>
      <c r="K1145">
        <f>ETH[[#This Row],[Close]]-ETH[[#This Row],[Open]]</f>
        <v>-2.789999999999992</v>
      </c>
      <c r="N1145">
        <f>(K1145/ETH[[#This Row],[Open]])*100</f>
        <v>-1.2797578092748003</v>
      </c>
    </row>
    <row r="1146" spans="1:14" x14ac:dyDescent="0.25">
      <c r="A1146" s="1" t="s">
        <v>11</v>
      </c>
      <c r="B1146" s="1">
        <v>43351</v>
      </c>
      <c r="C1146">
        <v>215.51</v>
      </c>
      <c r="D1146">
        <v>220.85</v>
      </c>
      <c r="E1146">
        <v>191.16</v>
      </c>
      <c r="F1146">
        <v>196.79</v>
      </c>
      <c r="G1146">
        <v>4473776</v>
      </c>
      <c r="H1146" t="s">
        <v>7</v>
      </c>
      <c r="K1146">
        <f>ETH[[#This Row],[Close]]-ETH[[#This Row],[Open]]</f>
        <v>-18.72</v>
      </c>
      <c r="N1146">
        <f>(K1146/ETH[[#This Row],[Open]])*100</f>
        <v>-8.6863718620945658</v>
      </c>
    </row>
    <row r="1147" spans="1:14" x14ac:dyDescent="0.25">
      <c r="A1147" s="1" t="s">
        <v>11</v>
      </c>
      <c r="B1147" s="1">
        <v>43679</v>
      </c>
      <c r="C1147">
        <v>216.37</v>
      </c>
      <c r="D1147">
        <v>220.84</v>
      </c>
      <c r="E1147">
        <v>213.93</v>
      </c>
      <c r="F1147">
        <v>216.54</v>
      </c>
      <c r="G1147">
        <v>7562874</v>
      </c>
      <c r="H1147" t="s">
        <v>7</v>
      </c>
      <c r="K1147">
        <f>ETH[[#This Row],[Close]]-ETH[[#This Row],[Open]]</f>
        <v>0.16999999999998749</v>
      </c>
      <c r="N1147">
        <f>(K1147/ETH[[#This Row],[Open]])*100</f>
        <v>7.8569117715019413E-2</v>
      </c>
    </row>
    <row r="1148" spans="1:14" x14ac:dyDescent="0.25">
      <c r="A1148" s="1" t="s">
        <v>11</v>
      </c>
      <c r="B1148" s="1">
        <v>43412</v>
      </c>
      <c r="C1148">
        <v>218.8</v>
      </c>
      <c r="D1148">
        <v>220.53</v>
      </c>
      <c r="E1148">
        <v>212.79</v>
      </c>
      <c r="F1148">
        <v>212.87</v>
      </c>
      <c r="G1148">
        <v>23556790</v>
      </c>
      <c r="H1148" t="s">
        <v>7</v>
      </c>
      <c r="K1148">
        <f>ETH[[#This Row],[Close]]-ETH[[#This Row],[Open]]</f>
        <v>-5.9300000000000068</v>
      </c>
      <c r="N1148">
        <f>(K1148/ETH[[#This Row],[Open]])*100</f>
        <v>-2.7102376599634397</v>
      </c>
    </row>
    <row r="1149" spans="1:14" x14ac:dyDescent="0.25">
      <c r="A1149" s="1" t="s">
        <v>11</v>
      </c>
      <c r="B1149" s="1">
        <v>43686</v>
      </c>
      <c r="C1149">
        <v>220.12</v>
      </c>
      <c r="D1149">
        <v>220.49</v>
      </c>
      <c r="E1149">
        <v>206.4</v>
      </c>
      <c r="F1149">
        <v>209.49</v>
      </c>
      <c r="G1149">
        <v>9655957</v>
      </c>
      <c r="H1149" t="s">
        <v>7</v>
      </c>
      <c r="K1149">
        <f>ETH[[#This Row],[Close]]-ETH[[#This Row],[Open]]</f>
        <v>-10.629999999999995</v>
      </c>
      <c r="N1149">
        <f>(K1149/ETH[[#This Row],[Open]])*100</f>
        <v>-4.8291840814101379</v>
      </c>
    </row>
    <row r="1150" spans="1:14" x14ac:dyDescent="0.25">
      <c r="A1150" s="1" t="s">
        <v>11</v>
      </c>
      <c r="B1150" s="1">
        <v>43979</v>
      </c>
      <c r="C1150">
        <v>208.2</v>
      </c>
      <c r="D1150">
        <v>220.33</v>
      </c>
      <c r="E1150">
        <v>204.79</v>
      </c>
      <c r="F1150">
        <v>220.18</v>
      </c>
      <c r="G1150">
        <v>12512150</v>
      </c>
      <c r="H1150" t="s">
        <v>7</v>
      </c>
      <c r="K1150">
        <f>ETH[[#This Row],[Close]]-ETH[[#This Row],[Open]]</f>
        <v>11.980000000000018</v>
      </c>
      <c r="N1150">
        <f>(K1150/ETH[[#This Row],[Open]])*100</f>
        <v>5.7540826128722475</v>
      </c>
    </row>
    <row r="1151" spans="1:14" x14ac:dyDescent="0.25">
      <c r="A1151" s="1" t="s">
        <v>11</v>
      </c>
      <c r="B1151" s="1">
        <v>43599</v>
      </c>
      <c r="C1151">
        <v>196</v>
      </c>
      <c r="D1151">
        <v>220.02</v>
      </c>
      <c r="E1151">
        <v>195.22</v>
      </c>
      <c r="F1151">
        <v>217.42</v>
      </c>
      <c r="G1151">
        <v>16799240</v>
      </c>
      <c r="H1151" t="s">
        <v>7</v>
      </c>
      <c r="K1151">
        <f>ETH[[#This Row],[Close]]-ETH[[#This Row],[Open]]</f>
        <v>21.419999999999987</v>
      </c>
      <c r="N1151">
        <f>(K1151/ETH[[#This Row],[Open]])*100</f>
        <v>10.928571428571422</v>
      </c>
    </row>
    <row r="1152" spans="1:14" x14ac:dyDescent="0.25">
      <c r="A1152" s="1" t="s">
        <v>11</v>
      </c>
      <c r="B1152" s="1">
        <v>42888</v>
      </c>
      <c r="C1152">
        <v>211.4</v>
      </c>
      <c r="D1152">
        <v>219.21</v>
      </c>
      <c r="E1152">
        <v>208.23</v>
      </c>
      <c r="F1152">
        <v>214.77</v>
      </c>
      <c r="G1152">
        <v>152453</v>
      </c>
      <c r="H1152" t="s">
        <v>7</v>
      </c>
      <c r="K1152">
        <f>ETH[[#This Row],[Close]]-ETH[[#This Row],[Open]]</f>
        <v>3.3700000000000045</v>
      </c>
      <c r="N1152">
        <f>(K1152/ETH[[#This Row],[Open]])*100</f>
        <v>1.5941343424787153</v>
      </c>
    </row>
    <row r="1153" spans="1:14" x14ac:dyDescent="0.25">
      <c r="A1153" s="1" t="s">
        <v>11</v>
      </c>
      <c r="B1153" s="1">
        <v>43663</v>
      </c>
      <c r="C1153">
        <v>198.88</v>
      </c>
      <c r="D1153">
        <v>219.13</v>
      </c>
      <c r="E1153">
        <v>192.91</v>
      </c>
      <c r="F1153">
        <v>210.95</v>
      </c>
      <c r="G1153">
        <v>13511467</v>
      </c>
      <c r="H1153" t="s">
        <v>7</v>
      </c>
      <c r="K1153">
        <f>ETH[[#This Row],[Close]]-ETH[[#This Row],[Open]]</f>
        <v>12.069999999999993</v>
      </c>
      <c r="N1153">
        <f>(K1153/ETH[[#This Row],[Open]])*100</f>
        <v>6.0689863234110994</v>
      </c>
    </row>
    <row r="1154" spans="1:14" x14ac:dyDescent="0.25">
      <c r="A1154" s="1" t="s">
        <v>11</v>
      </c>
      <c r="B1154" s="1">
        <v>43954</v>
      </c>
      <c r="C1154">
        <v>213.96</v>
      </c>
      <c r="D1154">
        <v>218.74</v>
      </c>
      <c r="E1154">
        <v>205.5</v>
      </c>
      <c r="F1154">
        <v>209.83</v>
      </c>
      <c r="G1154">
        <v>23116324</v>
      </c>
      <c r="H1154" t="s">
        <v>7</v>
      </c>
      <c r="K1154">
        <f>ETH[[#This Row],[Close]]-ETH[[#This Row],[Open]]</f>
        <v>-4.1299999999999955</v>
      </c>
      <c r="N1154">
        <f>(K1154/ETH[[#This Row],[Open]])*100</f>
        <v>-1.9302673396896595</v>
      </c>
    </row>
    <row r="1155" spans="1:14" x14ac:dyDescent="0.25">
      <c r="A1155" s="1" t="s">
        <v>11</v>
      </c>
      <c r="B1155" s="1">
        <v>43389</v>
      </c>
      <c r="C1155">
        <v>214.27</v>
      </c>
      <c r="D1155">
        <v>218.71</v>
      </c>
      <c r="E1155">
        <v>211.37</v>
      </c>
      <c r="F1155">
        <v>215.06</v>
      </c>
      <c r="G1155">
        <v>20242852</v>
      </c>
      <c r="H1155" t="s">
        <v>7</v>
      </c>
      <c r="K1155">
        <f>ETH[[#This Row],[Close]]-ETH[[#This Row],[Open]]</f>
        <v>0.78999999999999204</v>
      </c>
      <c r="N1155">
        <f>(K1155/ETH[[#This Row],[Open]])*100</f>
        <v>0.36869370420497133</v>
      </c>
    </row>
    <row r="1156" spans="1:14" x14ac:dyDescent="0.25">
      <c r="A1156" s="1" t="s">
        <v>11</v>
      </c>
      <c r="B1156" s="1">
        <v>43672</v>
      </c>
      <c r="C1156">
        <v>217.65</v>
      </c>
      <c r="D1156">
        <v>218.65</v>
      </c>
      <c r="E1156">
        <v>212.07</v>
      </c>
      <c r="F1156">
        <v>217.83</v>
      </c>
      <c r="G1156">
        <v>6964285</v>
      </c>
      <c r="H1156" t="s">
        <v>7</v>
      </c>
      <c r="K1156">
        <f>ETH[[#This Row],[Close]]-ETH[[#This Row],[Open]]</f>
        <v>0.18000000000000682</v>
      </c>
      <c r="N1156">
        <f>(K1156/ETH[[#This Row],[Open]])*100</f>
        <v>8.2701585113717821E-2</v>
      </c>
    </row>
    <row r="1157" spans="1:14" x14ac:dyDescent="0.25">
      <c r="A1157" s="1" t="s">
        <v>11</v>
      </c>
      <c r="B1157" s="1">
        <v>43408</v>
      </c>
      <c r="C1157">
        <v>200.27</v>
      </c>
      <c r="D1157">
        <v>218.35</v>
      </c>
      <c r="E1157">
        <v>199.38</v>
      </c>
      <c r="F1157">
        <v>211.86</v>
      </c>
      <c r="G1157">
        <v>54204776</v>
      </c>
      <c r="H1157" t="s">
        <v>7</v>
      </c>
      <c r="K1157">
        <f>ETH[[#This Row],[Close]]-ETH[[#This Row],[Open]]</f>
        <v>11.590000000000003</v>
      </c>
      <c r="N1157">
        <f>(K1157/ETH[[#This Row],[Open]])*100</f>
        <v>5.7871872971488507</v>
      </c>
    </row>
    <row r="1158" spans="1:14" x14ac:dyDescent="0.25">
      <c r="A1158" s="1" t="s">
        <v>11</v>
      </c>
      <c r="B1158" s="1">
        <v>43950</v>
      </c>
      <c r="C1158">
        <v>196.55</v>
      </c>
      <c r="D1158">
        <v>218.32</v>
      </c>
      <c r="E1158">
        <v>196.45</v>
      </c>
      <c r="F1158">
        <v>215.4</v>
      </c>
      <c r="G1158">
        <v>32872264</v>
      </c>
      <c r="H1158" t="s">
        <v>7</v>
      </c>
      <c r="K1158">
        <f>ETH[[#This Row],[Close]]-ETH[[#This Row],[Open]]</f>
        <v>18.849999999999994</v>
      </c>
      <c r="N1158">
        <f>(K1158/ETH[[#This Row],[Open]])*100</f>
        <v>9.5904350038158199</v>
      </c>
    </row>
    <row r="1159" spans="1:14" x14ac:dyDescent="0.25">
      <c r="A1159" s="1" t="s">
        <v>11</v>
      </c>
      <c r="B1159" s="1">
        <v>43677</v>
      </c>
      <c r="C1159">
        <v>208.49</v>
      </c>
      <c r="D1159">
        <v>218.19</v>
      </c>
      <c r="E1159">
        <v>208.17</v>
      </c>
      <c r="F1159">
        <v>217.23</v>
      </c>
      <c r="G1159">
        <v>7512798</v>
      </c>
      <c r="H1159" t="s">
        <v>7</v>
      </c>
      <c r="K1159">
        <f>ETH[[#This Row],[Close]]-ETH[[#This Row],[Open]]</f>
        <v>8.7399999999999807</v>
      </c>
      <c r="N1159">
        <f>(K1159/ETH[[#This Row],[Open]])*100</f>
        <v>4.1920475802196657</v>
      </c>
    </row>
    <row r="1160" spans="1:14" x14ac:dyDescent="0.25">
      <c r="A1160" s="1" t="s">
        <v>11</v>
      </c>
      <c r="B1160" s="1">
        <v>43669</v>
      </c>
      <c r="C1160">
        <v>217.27</v>
      </c>
      <c r="D1160">
        <v>218.03</v>
      </c>
      <c r="E1160">
        <v>208.31</v>
      </c>
      <c r="F1160">
        <v>211.87</v>
      </c>
      <c r="G1160">
        <v>8701788</v>
      </c>
      <c r="H1160" t="s">
        <v>7</v>
      </c>
      <c r="K1160">
        <f>ETH[[#This Row],[Close]]-ETH[[#This Row],[Open]]</f>
        <v>-5.4000000000000057</v>
      </c>
      <c r="N1160">
        <f>(K1160/ETH[[#This Row],[Open]])*100</f>
        <v>-2.4853868458599924</v>
      </c>
    </row>
    <row r="1161" spans="1:14" x14ac:dyDescent="0.25">
      <c r="A1161" s="1" t="s">
        <v>11</v>
      </c>
      <c r="B1161" s="1">
        <v>42889</v>
      </c>
      <c r="C1161">
        <v>214.77</v>
      </c>
      <c r="D1161">
        <v>217.99</v>
      </c>
      <c r="E1161">
        <v>210.01</v>
      </c>
      <c r="F1161">
        <v>217.01</v>
      </c>
      <c r="G1161">
        <v>96065</v>
      </c>
      <c r="H1161" t="s">
        <v>7</v>
      </c>
      <c r="K1161">
        <f>ETH[[#This Row],[Close]]-ETH[[#This Row],[Open]]</f>
        <v>2.2399999999999807</v>
      </c>
      <c r="N1161">
        <f>(K1161/ETH[[#This Row],[Open]])*100</f>
        <v>1.0429762071052664</v>
      </c>
    </row>
    <row r="1162" spans="1:14" x14ac:dyDescent="0.25">
      <c r="A1162" s="1" t="s">
        <v>11</v>
      </c>
      <c r="B1162" s="1">
        <v>43678</v>
      </c>
      <c r="C1162">
        <v>217.23</v>
      </c>
      <c r="D1162">
        <v>217.55</v>
      </c>
      <c r="E1162">
        <v>211.23</v>
      </c>
      <c r="F1162">
        <v>216.37</v>
      </c>
      <c r="G1162">
        <v>7087166</v>
      </c>
      <c r="H1162" t="s">
        <v>7</v>
      </c>
      <c r="K1162">
        <f>ETH[[#This Row],[Close]]-ETH[[#This Row],[Open]]</f>
        <v>-0.85999999999998522</v>
      </c>
      <c r="N1162">
        <f>(K1162/ETH[[#This Row],[Open]])*100</f>
        <v>-0.39589375316484154</v>
      </c>
    </row>
    <row r="1163" spans="1:14" x14ac:dyDescent="0.25">
      <c r="A1163" s="1" t="s">
        <v>11</v>
      </c>
      <c r="B1163" s="1">
        <v>43670</v>
      </c>
      <c r="C1163">
        <v>211.86</v>
      </c>
      <c r="D1163">
        <v>217.02</v>
      </c>
      <c r="E1163">
        <v>202.3</v>
      </c>
      <c r="F1163">
        <v>215.44</v>
      </c>
      <c r="G1163">
        <v>9724460</v>
      </c>
      <c r="H1163" t="s">
        <v>7</v>
      </c>
      <c r="K1163">
        <f>ETH[[#This Row],[Close]]-ETH[[#This Row],[Open]]</f>
        <v>3.5799999999999841</v>
      </c>
      <c r="N1163">
        <f>(K1163/ETH[[#This Row],[Open]])*100</f>
        <v>1.6897951477390654</v>
      </c>
    </row>
    <row r="1164" spans="1:14" x14ac:dyDescent="0.25">
      <c r="A1164" s="1" t="s">
        <v>11</v>
      </c>
      <c r="B1164" s="1">
        <v>43969</v>
      </c>
      <c r="C1164">
        <v>207</v>
      </c>
      <c r="D1164">
        <v>217</v>
      </c>
      <c r="E1164">
        <v>207</v>
      </c>
      <c r="F1164">
        <v>214.87</v>
      </c>
      <c r="G1164">
        <v>17725920</v>
      </c>
      <c r="H1164" t="s">
        <v>7</v>
      </c>
      <c r="K1164">
        <f>ETH[[#This Row],[Close]]-ETH[[#This Row],[Open]]</f>
        <v>7.8700000000000045</v>
      </c>
      <c r="N1164">
        <f>(K1164/ETH[[#This Row],[Open]])*100</f>
        <v>3.8019323671497607</v>
      </c>
    </row>
    <row r="1165" spans="1:14" x14ac:dyDescent="0.25">
      <c r="A1165" s="1" t="s">
        <v>11</v>
      </c>
      <c r="B1165" s="1">
        <v>43952</v>
      </c>
      <c r="C1165">
        <v>206.23</v>
      </c>
      <c r="D1165">
        <v>216.99</v>
      </c>
      <c r="E1165">
        <v>206.06</v>
      </c>
      <c r="F1165">
        <v>212</v>
      </c>
      <c r="G1165">
        <v>23078940</v>
      </c>
      <c r="H1165" t="s">
        <v>7</v>
      </c>
      <c r="K1165">
        <f>ETH[[#This Row],[Close]]-ETH[[#This Row],[Open]]</f>
        <v>5.7700000000000102</v>
      </c>
      <c r="N1165">
        <f>(K1165/ETH[[#This Row],[Open]])*100</f>
        <v>2.7978470639577222</v>
      </c>
    </row>
    <row r="1166" spans="1:14" x14ac:dyDescent="0.25">
      <c r="A1166" s="1" t="s">
        <v>11</v>
      </c>
      <c r="B1166" s="1">
        <v>43726</v>
      </c>
      <c r="C1166">
        <v>207.8</v>
      </c>
      <c r="D1166">
        <v>216.89</v>
      </c>
      <c r="E1166">
        <v>207.69</v>
      </c>
      <c r="F1166">
        <v>210.43</v>
      </c>
      <c r="G1166">
        <v>9778114</v>
      </c>
      <c r="H1166" t="s">
        <v>7</v>
      </c>
      <c r="K1166">
        <f>ETH[[#This Row],[Close]]-ETH[[#This Row],[Open]]</f>
        <v>2.6299999999999955</v>
      </c>
      <c r="N1166">
        <f>(K1166/ETH[[#This Row],[Open]])*100</f>
        <v>1.265640038498554</v>
      </c>
    </row>
    <row r="1167" spans="1:14" x14ac:dyDescent="0.25">
      <c r="A1167" s="1" t="s">
        <v>11</v>
      </c>
      <c r="B1167" s="1">
        <v>43390</v>
      </c>
      <c r="C1167">
        <v>215.06</v>
      </c>
      <c r="D1167">
        <v>216.6</v>
      </c>
      <c r="E1167">
        <v>210.1</v>
      </c>
      <c r="F1167">
        <v>213.46</v>
      </c>
      <c r="G1167">
        <v>16843424</v>
      </c>
      <c r="H1167" t="s">
        <v>7</v>
      </c>
      <c r="K1167">
        <f>ETH[[#This Row],[Close]]-ETH[[#This Row],[Open]]</f>
        <v>-1.5999999999999943</v>
      </c>
      <c r="N1167">
        <f>(K1167/ETH[[#This Row],[Open]])*100</f>
        <v>-0.7439784246256832</v>
      </c>
    </row>
    <row r="1168" spans="1:14" x14ac:dyDescent="0.25">
      <c r="A1168" s="1" t="s">
        <v>11</v>
      </c>
      <c r="B1168" s="1">
        <v>43959</v>
      </c>
      <c r="C1168">
        <v>212</v>
      </c>
      <c r="D1168">
        <v>216.44</v>
      </c>
      <c r="E1168">
        <v>207.25</v>
      </c>
      <c r="F1168">
        <v>211.45</v>
      </c>
      <c r="G1168">
        <v>23082488</v>
      </c>
      <c r="H1168" t="s">
        <v>7</v>
      </c>
      <c r="K1168">
        <f>ETH[[#This Row],[Close]]-ETH[[#This Row],[Open]]</f>
        <v>-0.55000000000001137</v>
      </c>
      <c r="N1168">
        <f>(K1168/ETH[[#This Row],[Open]])*100</f>
        <v>-0.25943396226415633</v>
      </c>
    </row>
    <row r="1169" spans="1:14" x14ac:dyDescent="0.25">
      <c r="A1169" s="1" t="s">
        <v>11</v>
      </c>
      <c r="B1169" s="1">
        <v>43688</v>
      </c>
      <c r="C1169">
        <v>205.92</v>
      </c>
      <c r="D1169">
        <v>216.23</v>
      </c>
      <c r="E1169">
        <v>205.64</v>
      </c>
      <c r="F1169">
        <v>215.83</v>
      </c>
      <c r="G1169">
        <v>7626519</v>
      </c>
      <c r="H1169" t="s">
        <v>7</v>
      </c>
      <c r="K1169">
        <f>ETH[[#This Row],[Close]]-ETH[[#This Row],[Open]]</f>
        <v>9.910000000000025</v>
      </c>
      <c r="N1169">
        <f>(K1169/ETH[[#This Row],[Open]])*100</f>
        <v>4.8125485625485753</v>
      </c>
    </row>
    <row r="1170" spans="1:14" x14ac:dyDescent="0.25">
      <c r="A1170" s="1" t="s">
        <v>11</v>
      </c>
      <c r="B1170" s="1">
        <v>43867</v>
      </c>
      <c r="C1170">
        <v>203.84</v>
      </c>
      <c r="D1170">
        <v>216.14</v>
      </c>
      <c r="E1170">
        <v>201.29</v>
      </c>
      <c r="F1170">
        <v>213.16</v>
      </c>
      <c r="G1170">
        <v>16439119</v>
      </c>
      <c r="H1170" t="s">
        <v>7</v>
      </c>
      <c r="K1170">
        <f>ETH[[#This Row],[Close]]-ETH[[#This Row],[Open]]</f>
        <v>9.3199999999999932</v>
      </c>
      <c r="N1170">
        <f>(K1170/ETH[[#This Row],[Open]])*100</f>
        <v>4.5722135007849261</v>
      </c>
    </row>
    <row r="1171" spans="1:14" x14ac:dyDescent="0.25">
      <c r="A1171" s="1" t="s">
        <v>11</v>
      </c>
      <c r="B1171" s="1">
        <v>43689</v>
      </c>
      <c r="C1171">
        <v>215.84</v>
      </c>
      <c r="D1171">
        <v>215.97</v>
      </c>
      <c r="E1171">
        <v>209.49</v>
      </c>
      <c r="F1171">
        <v>210.45</v>
      </c>
      <c r="G1171">
        <v>7944999</v>
      </c>
      <c r="H1171" t="s">
        <v>7</v>
      </c>
      <c r="K1171">
        <f>ETH[[#This Row],[Close]]-ETH[[#This Row],[Open]]</f>
        <v>-5.3900000000000148</v>
      </c>
      <c r="N1171">
        <f>(K1171/ETH[[#This Row],[Open]])*100</f>
        <v>-2.4972201630837727</v>
      </c>
    </row>
    <row r="1172" spans="1:14" x14ac:dyDescent="0.25">
      <c r="A1172" s="1" t="s">
        <v>11</v>
      </c>
      <c r="B1172" s="1">
        <v>43970</v>
      </c>
      <c r="C1172">
        <v>214.88</v>
      </c>
      <c r="D1172">
        <v>215.75</v>
      </c>
      <c r="E1172">
        <v>209.79</v>
      </c>
      <c r="F1172">
        <v>214.51</v>
      </c>
      <c r="G1172">
        <v>13955815</v>
      </c>
      <c r="H1172" t="s">
        <v>7</v>
      </c>
      <c r="K1172">
        <f>ETH[[#This Row],[Close]]-ETH[[#This Row],[Open]]</f>
        <v>-0.37000000000000455</v>
      </c>
      <c r="N1172">
        <f>(K1172/ETH[[#This Row],[Open]])*100</f>
        <v>-0.1721891288160855</v>
      </c>
    </row>
    <row r="1173" spans="1:14" x14ac:dyDescent="0.25">
      <c r="A1173" s="1" t="s">
        <v>11</v>
      </c>
      <c r="B1173" s="1">
        <v>43730</v>
      </c>
      <c r="C1173">
        <v>215.23</v>
      </c>
      <c r="D1173">
        <v>215.64</v>
      </c>
      <c r="E1173">
        <v>206.71</v>
      </c>
      <c r="F1173">
        <v>211.13</v>
      </c>
      <c r="G1173">
        <v>9717880</v>
      </c>
      <c r="H1173" t="s">
        <v>7</v>
      </c>
      <c r="K1173">
        <f>ETH[[#This Row],[Close]]-ETH[[#This Row],[Open]]</f>
        <v>-4.0999999999999943</v>
      </c>
      <c r="N1173">
        <f>(K1173/ETH[[#This Row],[Open]])*100</f>
        <v>-1.904938902569342</v>
      </c>
    </row>
    <row r="1174" spans="1:14" x14ac:dyDescent="0.25">
      <c r="A1174" s="1" t="s">
        <v>11</v>
      </c>
      <c r="B1174" s="1">
        <v>43414</v>
      </c>
      <c r="C1174">
        <v>211.39</v>
      </c>
      <c r="D1174">
        <v>215.47</v>
      </c>
      <c r="E1174">
        <v>210.61</v>
      </c>
      <c r="F1174">
        <v>213.21</v>
      </c>
      <c r="G1174">
        <v>10443004</v>
      </c>
      <c r="H1174" t="s">
        <v>7</v>
      </c>
      <c r="K1174">
        <f>ETH[[#This Row],[Close]]-ETH[[#This Row],[Open]]</f>
        <v>1.8200000000000216</v>
      </c>
      <c r="N1174">
        <f>(K1174/ETH[[#This Row],[Open]])*100</f>
        <v>0.86096787927528351</v>
      </c>
    </row>
    <row r="1175" spans="1:14" x14ac:dyDescent="0.25">
      <c r="A1175" s="1" t="s">
        <v>11</v>
      </c>
      <c r="B1175" s="1">
        <v>43971</v>
      </c>
      <c r="C1175">
        <v>214.52</v>
      </c>
      <c r="D1175">
        <v>215.28</v>
      </c>
      <c r="E1175">
        <v>207.03</v>
      </c>
      <c r="F1175">
        <v>209.99</v>
      </c>
      <c r="G1175">
        <v>12187645</v>
      </c>
      <c r="H1175" t="s">
        <v>7</v>
      </c>
      <c r="K1175">
        <f>ETH[[#This Row],[Close]]-ETH[[#This Row],[Open]]</f>
        <v>-4.5300000000000011</v>
      </c>
      <c r="N1175">
        <f>(K1175/ETH[[#This Row],[Open]])*100</f>
        <v>-2.1116912176020888</v>
      </c>
    </row>
    <row r="1176" spans="1:14" x14ac:dyDescent="0.25">
      <c r="A1176" s="1" t="s">
        <v>11</v>
      </c>
      <c r="B1176" s="1">
        <v>43413</v>
      </c>
      <c r="C1176">
        <v>212.87</v>
      </c>
      <c r="D1176">
        <v>215.26</v>
      </c>
      <c r="E1176">
        <v>209.23</v>
      </c>
      <c r="F1176">
        <v>211.39</v>
      </c>
      <c r="G1176">
        <v>3466685</v>
      </c>
      <c r="H1176" t="s">
        <v>7</v>
      </c>
      <c r="K1176">
        <f>ETH[[#This Row],[Close]]-ETH[[#This Row],[Open]]</f>
        <v>-1.4800000000000182</v>
      </c>
      <c r="N1176">
        <f>(K1176/ETH[[#This Row],[Open]])*100</f>
        <v>-0.69526001785127933</v>
      </c>
    </row>
    <row r="1177" spans="1:14" x14ac:dyDescent="0.25">
      <c r="A1177" s="1" t="s">
        <v>11</v>
      </c>
      <c r="B1177" s="1">
        <v>43391</v>
      </c>
      <c r="C1177">
        <v>213.16</v>
      </c>
      <c r="D1177">
        <v>215.23</v>
      </c>
      <c r="E1177">
        <v>203.95</v>
      </c>
      <c r="F1177">
        <v>206.58</v>
      </c>
      <c r="G1177">
        <v>16213742</v>
      </c>
      <c r="H1177" t="s">
        <v>7</v>
      </c>
      <c r="K1177">
        <f>ETH[[#This Row],[Close]]-ETH[[#This Row],[Open]]</f>
        <v>-6.5799999999999841</v>
      </c>
      <c r="N1177">
        <f>(K1177/ETH[[#This Row],[Open]])*100</f>
        <v>-3.0868830925126591</v>
      </c>
    </row>
    <row r="1178" spans="1:14" x14ac:dyDescent="0.25">
      <c r="A1178" s="1" t="s">
        <v>11</v>
      </c>
      <c r="B1178" s="1">
        <v>43953</v>
      </c>
      <c r="C1178">
        <v>212</v>
      </c>
      <c r="D1178">
        <v>215.15</v>
      </c>
      <c r="E1178">
        <v>210.51</v>
      </c>
      <c r="F1178">
        <v>213.96</v>
      </c>
      <c r="G1178">
        <v>18307036</v>
      </c>
      <c r="H1178" t="s">
        <v>7</v>
      </c>
      <c r="K1178">
        <f>ETH[[#This Row],[Close]]-ETH[[#This Row],[Open]]</f>
        <v>1.960000000000008</v>
      </c>
      <c r="N1178">
        <f>(K1178/ETH[[#This Row],[Open]])*100</f>
        <v>0.92452830188679624</v>
      </c>
    </row>
    <row r="1179" spans="1:14" x14ac:dyDescent="0.25">
      <c r="A1179" s="1" t="s">
        <v>11</v>
      </c>
      <c r="B1179" s="1">
        <v>42927</v>
      </c>
      <c r="C1179">
        <v>202</v>
      </c>
      <c r="D1179">
        <v>215</v>
      </c>
      <c r="E1179">
        <v>169</v>
      </c>
      <c r="F1179">
        <v>188.63</v>
      </c>
      <c r="G1179">
        <v>1561413</v>
      </c>
      <c r="H1179" t="s">
        <v>7</v>
      </c>
      <c r="K1179">
        <f>ETH[[#This Row],[Close]]-ETH[[#This Row],[Open]]</f>
        <v>-13.370000000000005</v>
      </c>
      <c r="N1179">
        <f>(K1179/ETH[[#This Row],[Open]])*100</f>
        <v>-6.6188118811881207</v>
      </c>
    </row>
    <row r="1180" spans="1:14" x14ac:dyDescent="0.25">
      <c r="A1180" s="1" t="s">
        <v>11</v>
      </c>
      <c r="B1180" s="1">
        <v>43416</v>
      </c>
      <c r="C1180">
        <v>213.1</v>
      </c>
      <c r="D1180">
        <v>214.95</v>
      </c>
      <c r="E1180">
        <v>211.54</v>
      </c>
      <c r="F1180">
        <v>212.79</v>
      </c>
      <c r="G1180">
        <v>17811020</v>
      </c>
      <c r="H1180" t="s">
        <v>7</v>
      </c>
      <c r="K1180">
        <f>ETH[[#This Row],[Close]]-ETH[[#This Row],[Open]]</f>
        <v>-0.31000000000000227</v>
      </c>
      <c r="N1180">
        <f>(K1180/ETH[[#This Row],[Open]])*100</f>
        <v>-0.14547160957297151</v>
      </c>
    </row>
    <row r="1181" spans="1:14" x14ac:dyDescent="0.25">
      <c r="A1181" s="1" t="s">
        <v>11</v>
      </c>
      <c r="B1181" s="1">
        <v>43362</v>
      </c>
      <c r="C1181">
        <v>209.02</v>
      </c>
      <c r="D1181">
        <v>214.91</v>
      </c>
      <c r="E1181">
        <v>199.19</v>
      </c>
      <c r="F1181">
        <v>209.74</v>
      </c>
      <c r="G1181">
        <v>5680222</v>
      </c>
      <c r="H1181" t="s">
        <v>7</v>
      </c>
      <c r="K1181">
        <f>ETH[[#This Row],[Close]]-ETH[[#This Row],[Open]]</f>
        <v>0.71999999999999886</v>
      </c>
      <c r="N1181">
        <f>(K1181/ETH[[#This Row],[Open]])*100</f>
        <v>0.34446464453162323</v>
      </c>
    </row>
    <row r="1182" spans="1:14" x14ac:dyDescent="0.25">
      <c r="A1182" s="1" t="s">
        <v>11</v>
      </c>
      <c r="B1182" s="1">
        <v>43356</v>
      </c>
      <c r="C1182">
        <v>183.11</v>
      </c>
      <c r="D1182">
        <v>214.57</v>
      </c>
      <c r="E1182">
        <v>183.11</v>
      </c>
      <c r="F1182">
        <v>211</v>
      </c>
      <c r="G1182">
        <v>7458321</v>
      </c>
      <c r="H1182" t="s">
        <v>7</v>
      </c>
      <c r="K1182">
        <f>ETH[[#This Row],[Close]]-ETH[[#This Row],[Open]]</f>
        <v>27.889999999999986</v>
      </c>
      <c r="N1182">
        <f>(K1182/ETH[[#This Row],[Open]])*100</f>
        <v>15.231281743214453</v>
      </c>
    </row>
    <row r="1183" spans="1:14" x14ac:dyDescent="0.25">
      <c r="A1183" s="1" t="s">
        <v>11</v>
      </c>
      <c r="B1183" s="1">
        <v>43960</v>
      </c>
      <c r="C1183">
        <v>211.47</v>
      </c>
      <c r="D1183">
        <v>214.5</v>
      </c>
      <c r="E1183">
        <v>208.83</v>
      </c>
      <c r="F1183">
        <v>210.22</v>
      </c>
      <c r="G1183">
        <v>20895762</v>
      </c>
      <c r="H1183" t="s">
        <v>7</v>
      </c>
      <c r="K1183">
        <f>ETH[[#This Row],[Close]]-ETH[[#This Row],[Open]]</f>
        <v>-1.25</v>
      </c>
      <c r="N1183">
        <f>(K1183/ETH[[#This Row],[Open]])*100</f>
        <v>-0.5911003924906606</v>
      </c>
    </row>
    <row r="1184" spans="1:14" x14ac:dyDescent="0.25">
      <c r="A1184" s="1" t="s">
        <v>11</v>
      </c>
      <c r="B1184" s="1">
        <v>43725</v>
      </c>
      <c r="C1184">
        <v>197.33</v>
      </c>
      <c r="D1184">
        <v>214.45</v>
      </c>
      <c r="E1184">
        <v>195.95</v>
      </c>
      <c r="F1184">
        <v>207.77</v>
      </c>
      <c r="G1184">
        <v>11688777</v>
      </c>
      <c r="H1184" t="s">
        <v>7</v>
      </c>
      <c r="K1184">
        <f>ETH[[#This Row],[Close]]-ETH[[#This Row],[Open]]</f>
        <v>10.439999999999998</v>
      </c>
      <c r="N1184">
        <f>(K1184/ETH[[#This Row],[Open]])*100</f>
        <v>5.2906299092890068</v>
      </c>
    </row>
    <row r="1185" spans="1:14" x14ac:dyDescent="0.25">
      <c r="A1185" s="1" t="s">
        <v>11</v>
      </c>
      <c r="B1185" s="1">
        <v>43675</v>
      </c>
      <c r="C1185">
        <v>210.39</v>
      </c>
      <c r="D1185">
        <v>214.45</v>
      </c>
      <c r="E1185">
        <v>207.37</v>
      </c>
      <c r="F1185">
        <v>209.82</v>
      </c>
      <c r="G1185">
        <v>7201008</v>
      </c>
      <c r="H1185" t="s">
        <v>7</v>
      </c>
      <c r="K1185">
        <f>ETH[[#This Row],[Close]]-ETH[[#This Row],[Open]]</f>
        <v>-0.56999999999999318</v>
      </c>
      <c r="N1185">
        <f>(K1185/ETH[[#This Row],[Open]])*100</f>
        <v>-0.27092542421217414</v>
      </c>
    </row>
    <row r="1186" spans="1:14" x14ac:dyDescent="0.25">
      <c r="A1186" s="1" t="s">
        <v>11</v>
      </c>
      <c r="B1186" s="1">
        <v>43415</v>
      </c>
      <c r="C1186">
        <v>213.19</v>
      </c>
      <c r="D1186">
        <v>214.22</v>
      </c>
      <c r="E1186">
        <v>209.51</v>
      </c>
      <c r="F1186">
        <v>213.18</v>
      </c>
      <c r="G1186">
        <v>48656856</v>
      </c>
      <c r="H1186" t="s">
        <v>7</v>
      </c>
      <c r="K1186">
        <f>ETH[[#This Row],[Close]]-ETH[[#This Row],[Open]]</f>
        <v>-9.9999999999909051E-3</v>
      </c>
      <c r="N1186">
        <f>(K1186/ETH[[#This Row],[Open]])*100</f>
        <v>-4.6906515314934592E-3</v>
      </c>
    </row>
    <row r="1187" spans="1:14" x14ac:dyDescent="0.25">
      <c r="A1187" s="1" t="s">
        <v>11</v>
      </c>
      <c r="B1187" s="1">
        <v>43958</v>
      </c>
      <c r="C1187">
        <v>199.05</v>
      </c>
      <c r="D1187">
        <v>214</v>
      </c>
      <c r="E1187">
        <v>197.36</v>
      </c>
      <c r="F1187">
        <v>212</v>
      </c>
      <c r="G1187">
        <v>26712904</v>
      </c>
      <c r="H1187" t="s">
        <v>7</v>
      </c>
      <c r="K1187">
        <f>ETH[[#This Row],[Close]]-ETH[[#This Row],[Open]]</f>
        <v>12.949999999999989</v>
      </c>
      <c r="N1187">
        <f>(K1187/ETH[[#This Row],[Open]])*100</f>
        <v>6.5059030394373218</v>
      </c>
    </row>
    <row r="1188" spans="1:14" x14ac:dyDescent="0.25">
      <c r="A1188" s="1" t="s">
        <v>11</v>
      </c>
      <c r="B1188" s="1">
        <v>43361</v>
      </c>
      <c r="C1188">
        <v>196.17</v>
      </c>
      <c r="D1188">
        <v>213.93</v>
      </c>
      <c r="E1188">
        <v>195.24</v>
      </c>
      <c r="F1188">
        <v>209.03</v>
      </c>
      <c r="G1188">
        <v>5323946</v>
      </c>
      <c r="H1188" t="s">
        <v>7</v>
      </c>
      <c r="K1188">
        <f>ETH[[#This Row],[Close]]-ETH[[#This Row],[Open]]</f>
        <v>12.860000000000014</v>
      </c>
      <c r="N1188">
        <f>(K1188/ETH[[#This Row],[Open]])*100</f>
        <v>6.5555385634908578</v>
      </c>
    </row>
    <row r="1189" spans="1:14" x14ac:dyDescent="0.25">
      <c r="A1189" s="1" t="s">
        <v>11</v>
      </c>
      <c r="B1189" s="1">
        <v>43417</v>
      </c>
      <c r="C1189">
        <v>212.79</v>
      </c>
      <c r="D1189">
        <v>213.88</v>
      </c>
      <c r="E1189">
        <v>209.4</v>
      </c>
      <c r="F1189">
        <v>210.44</v>
      </c>
      <c r="G1189">
        <v>27769896</v>
      </c>
      <c r="H1189" t="s">
        <v>7</v>
      </c>
      <c r="K1189">
        <f>ETH[[#This Row],[Close]]-ETH[[#This Row],[Open]]</f>
        <v>-2.3499999999999943</v>
      </c>
      <c r="N1189">
        <f>(K1189/ETH[[#This Row],[Open]])*100</f>
        <v>-1.1043752056017644</v>
      </c>
    </row>
    <row r="1190" spans="1:14" x14ac:dyDescent="0.25">
      <c r="A1190" s="1" t="s">
        <v>11</v>
      </c>
      <c r="B1190" s="1">
        <v>43687</v>
      </c>
      <c r="C1190">
        <v>209.46</v>
      </c>
      <c r="D1190">
        <v>213.53</v>
      </c>
      <c r="E1190">
        <v>202.35</v>
      </c>
      <c r="F1190">
        <v>205.93</v>
      </c>
      <c r="G1190">
        <v>8696796</v>
      </c>
      <c r="H1190" t="s">
        <v>7</v>
      </c>
      <c r="K1190">
        <f>ETH[[#This Row],[Close]]-ETH[[#This Row],[Open]]</f>
        <v>-3.5300000000000011</v>
      </c>
      <c r="N1190">
        <f>(K1190/ETH[[#This Row],[Open]])*100</f>
        <v>-1.685285973455553</v>
      </c>
    </row>
    <row r="1191" spans="1:14" x14ac:dyDescent="0.25">
      <c r="A1191" s="1" t="s">
        <v>11</v>
      </c>
      <c r="B1191" s="1">
        <v>42945</v>
      </c>
      <c r="C1191">
        <v>191.2</v>
      </c>
      <c r="D1191">
        <v>213</v>
      </c>
      <c r="E1191">
        <v>176.95</v>
      </c>
      <c r="F1191">
        <v>206.76</v>
      </c>
      <c r="G1191">
        <v>866054</v>
      </c>
      <c r="H1191" t="s">
        <v>7</v>
      </c>
      <c r="K1191">
        <f>ETH[[#This Row],[Close]]-ETH[[#This Row],[Open]]</f>
        <v>15.560000000000002</v>
      </c>
      <c r="N1191">
        <f>(K1191/ETH[[#This Row],[Open]])*100</f>
        <v>8.1380753138075335</v>
      </c>
    </row>
    <row r="1192" spans="1:14" x14ac:dyDescent="0.25">
      <c r="A1192" s="1" t="s">
        <v>11</v>
      </c>
      <c r="B1192" s="1">
        <v>43676</v>
      </c>
      <c r="C1192">
        <v>209.81</v>
      </c>
      <c r="D1192">
        <v>212.88</v>
      </c>
      <c r="E1192">
        <v>204.54</v>
      </c>
      <c r="F1192">
        <v>208.49</v>
      </c>
      <c r="G1192">
        <v>7148000</v>
      </c>
      <c r="H1192" t="s">
        <v>7</v>
      </c>
      <c r="K1192">
        <f>ETH[[#This Row],[Close]]-ETH[[#This Row],[Open]]</f>
        <v>-1.3199999999999932</v>
      </c>
      <c r="N1192">
        <f>(K1192/ETH[[#This Row],[Open]])*100</f>
        <v>-0.62914065106524619</v>
      </c>
    </row>
    <row r="1193" spans="1:14" x14ac:dyDescent="0.25">
      <c r="A1193" s="1" t="s">
        <v>11</v>
      </c>
      <c r="B1193" s="1">
        <v>43409</v>
      </c>
      <c r="C1193">
        <v>211.86</v>
      </c>
      <c r="D1193">
        <v>212.42</v>
      </c>
      <c r="E1193">
        <v>207.82</v>
      </c>
      <c r="F1193">
        <v>210.67</v>
      </c>
      <c r="G1193">
        <v>77466672</v>
      </c>
      <c r="H1193" t="s">
        <v>7</v>
      </c>
      <c r="K1193">
        <f>ETH[[#This Row],[Close]]-ETH[[#This Row],[Open]]</f>
        <v>-1.1900000000000261</v>
      </c>
      <c r="N1193">
        <f>(K1193/ETH[[#This Row],[Open]])*100</f>
        <v>-0.56169168318702256</v>
      </c>
    </row>
    <row r="1194" spans="1:14" x14ac:dyDescent="0.25">
      <c r="A1194" s="1" t="s">
        <v>11</v>
      </c>
      <c r="B1194" s="1">
        <v>43674</v>
      </c>
      <c r="C1194">
        <v>206.64</v>
      </c>
      <c r="D1194">
        <v>212.01</v>
      </c>
      <c r="E1194">
        <v>199.68</v>
      </c>
      <c r="F1194">
        <v>210.37</v>
      </c>
      <c r="G1194">
        <v>7540229</v>
      </c>
      <c r="H1194" t="s">
        <v>7</v>
      </c>
      <c r="K1194">
        <f>ETH[[#This Row],[Close]]-ETH[[#This Row],[Open]]</f>
        <v>3.7300000000000182</v>
      </c>
      <c r="N1194">
        <f>(K1194/ETH[[#This Row],[Open]])*100</f>
        <v>1.8050716221448018</v>
      </c>
    </row>
    <row r="1195" spans="1:14" x14ac:dyDescent="0.25">
      <c r="A1195" s="1" t="s">
        <v>11</v>
      </c>
      <c r="B1195" s="1">
        <v>43731</v>
      </c>
      <c r="C1195">
        <v>211.16</v>
      </c>
      <c r="D1195">
        <v>211.76</v>
      </c>
      <c r="E1195">
        <v>199.82</v>
      </c>
      <c r="F1195">
        <v>201.18</v>
      </c>
      <c r="G1195">
        <v>9654299</v>
      </c>
      <c r="H1195" t="s">
        <v>7</v>
      </c>
      <c r="K1195">
        <f>ETH[[#This Row],[Close]]-ETH[[#This Row],[Open]]</f>
        <v>-9.9799999999999898</v>
      </c>
      <c r="N1195">
        <f>(K1195/ETH[[#This Row],[Open]])*100</f>
        <v>-4.7262739155142972</v>
      </c>
    </row>
    <row r="1196" spans="1:14" x14ac:dyDescent="0.25">
      <c r="A1196" s="1" t="s">
        <v>11</v>
      </c>
      <c r="B1196" s="1">
        <v>43394</v>
      </c>
      <c r="C1196">
        <v>207.76</v>
      </c>
      <c r="D1196">
        <v>211.65</v>
      </c>
      <c r="E1196">
        <v>207.04</v>
      </c>
      <c r="F1196">
        <v>207.37</v>
      </c>
      <c r="G1196">
        <v>14647330</v>
      </c>
      <c r="H1196" t="s">
        <v>7</v>
      </c>
      <c r="K1196">
        <f>ETH[[#This Row],[Close]]-ETH[[#This Row],[Open]]</f>
        <v>-0.38999999999998636</v>
      </c>
      <c r="N1196">
        <f>(K1196/ETH[[#This Row],[Open]])*100</f>
        <v>-0.18771659607238467</v>
      </c>
    </row>
    <row r="1197" spans="1:14" x14ac:dyDescent="0.25">
      <c r="A1197" s="1" t="s">
        <v>11</v>
      </c>
      <c r="B1197" s="1">
        <v>43972</v>
      </c>
      <c r="C1197">
        <v>210</v>
      </c>
      <c r="D1197">
        <v>211.58</v>
      </c>
      <c r="E1197">
        <v>192.11</v>
      </c>
      <c r="F1197">
        <v>198.75</v>
      </c>
      <c r="G1197">
        <v>14363338</v>
      </c>
      <c r="H1197" t="s">
        <v>7</v>
      </c>
      <c r="K1197">
        <f>ETH[[#This Row],[Close]]-ETH[[#This Row],[Open]]</f>
        <v>-11.25</v>
      </c>
      <c r="N1197">
        <f>(K1197/ETH[[#This Row],[Open]])*100</f>
        <v>-5.3571428571428568</v>
      </c>
    </row>
    <row r="1198" spans="1:14" x14ac:dyDescent="0.25">
      <c r="A1198" s="1" t="s">
        <v>11</v>
      </c>
      <c r="B1198" s="1">
        <v>43956</v>
      </c>
      <c r="C1198">
        <v>206.59</v>
      </c>
      <c r="D1198">
        <v>211.33</v>
      </c>
      <c r="E1198">
        <v>201.75</v>
      </c>
      <c r="F1198">
        <v>205.36</v>
      </c>
      <c r="G1198">
        <v>21052750</v>
      </c>
      <c r="H1198" t="s">
        <v>7</v>
      </c>
      <c r="K1198">
        <f>ETH[[#This Row],[Close]]-ETH[[#This Row],[Open]]</f>
        <v>-1.2299999999999898</v>
      </c>
      <c r="N1198">
        <f>(K1198/ETH[[#This Row],[Open]])*100</f>
        <v>-0.59538215789727944</v>
      </c>
    </row>
    <row r="1199" spans="1:14" x14ac:dyDescent="0.25">
      <c r="A1199" s="1" t="s">
        <v>11</v>
      </c>
      <c r="B1199" s="1">
        <v>43974</v>
      </c>
      <c r="C1199">
        <v>207.35</v>
      </c>
      <c r="D1199">
        <v>211.03</v>
      </c>
      <c r="E1199">
        <v>204.97</v>
      </c>
      <c r="F1199">
        <v>206.62</v>
      </c>
      <c r="G1199">
        <v>9910536</v>
      </c>
      <c r="H1199" t="s">
        <v>7</v>
      </c>
      <c r="K1199">
        <f>ETH[[#This Row],[Close]]-ETH[[#This Row],[Open]]</f>
        <v>-0.72999999999998977</v>
      </c>
      <c r="N1199">
        <f>(K1199/ETH[[#This Row],[Open]])*100</f>
        <v>-0.35206173137207131</v>
      </c>
    </row>
    <row r="1200" spans="1:14" x14ac:dyDescent="0.25">
      <c r="A1200" s="1" t="s">
        <v>11</v>
      </c>
      <c r="B1200" s="1">
        <v>43690</v>
      </c>
      <c r="C1200">
        <v>210.48</v>
      </c>
      <c r="D1200">
        <v>211.01</v>
      </c>
      <c r="E1200">
        <v>106.01</v>
      </c>
      <c r="F1200">
        <v>207.68</v>
      </c>
      <c r="G1200">
        <v>18291064</v>
      </c>
      <c r="H1200" t="s">
        <v>7</v>
      </c>
      <c r="K1200">
        <f>ETH[[#This Row],[Close]]-ETH[[#This Row],[Open]]</f>
        <v>-2.7999999999999829</v>
      </c>
      <c r="N1200">
        <f>(K1200/ETH[[#This Row],[Open]])*100</f>
        <v>-1.330292664386157</v>
      </c>
    </row>
    <row r="1201" spans="1:14" x14ac:dyDescent="0.25">
      <c r="A1201" s="1" t="s">
        <v>11</v>
      </c>
      <c r="B1201" s="1">
        <v>42946</v>
      </c>
      <c r="C1201">
        <v>206.76</v>
      </c>
      <c r="D1201">
        <v>210.76</v>
      </c>
      <c r="E1201">
        <v>192.21</v>
      </c>
      <c r="F1201">
        <v>195.31</v>
      </c>
      <c r="G1201">
        <v>522571</v>
      </c>
      <c r="H1201" t="s">
        <v>7</v>
      </c>
      <c r="K1201">
        <f>ETH[[#This Row],[Close]]-ETH[[#This Row],[Open]]</f>
        <v>-11.449999999999989</v>
      </c>
      <c r="N1201">
        <f>(K1201/ETH[[#This Row],[Open]])*100</f>
        <v>-5.5378216289417628</v>
      </c>
    </row>
    <row r="1202" spans="1:14" x14ac:dyDescent="0.25">
      <c r="A1202" s="1" t="s">
        <v>11</v>
      </c>
      <c r="B1202" s="1">
        <v>43955</v>
      </c>
      <c r="C1202">
        <v>209.85</v>
      </c>
      <c r="D1202">
        <v>210.63</v>
      </c>
      <c r="E1202">
        <v>195.25</v>
      </c>
      <c r="F1202">
        <v>206.61</v>
      </c>
      <c r="G1202">
        <v>27207872</v>
      </c>
      <c r="H1202" t="s">
        <v>7</v>
      </c>
      <c r="K1202">
        <f>ETH[[#This Row],[Close]]-ETH[[#This Row],[Open]]</f>
        <v>-3.2399999999999807</v>
      </c>
      <c r="N1202">
        <f>(K1202/ETH[[#This Row],[Open]])*100</f>
        <v>-1.5439599714081396</v>
      </c>
    </row>
    <row r="1203" spans="1:14" x14ac:dyDescent="0.25">
      <c r="A1203" s="1" t="s">
        <v>11</v>
      </c>
      <c r="B1203" s="1">
        <v>43957</v>
      </c>
      <c r="C1203">
        <v>205.36</v>
      </c>
      <c r="D1203">
        <v>210.62</v>
      </c>
      <c r="E1203">
        <v>198.79</v>
      </c>
      <c r="F1203">
        <v>199.04</v>
      </c>
      <c r="G1203">
        <v>24031032</v>
      </c>
      <c r="H1203" t="s">
        <v>7</v>
      </c>
      <c r="K1203">
        <f>ETH[[#This Row],[Close]]-ETH[[#This Row],[Open]]</f>
        <v>-6.3200000000000216</v>
      </c>
      <c r="N1203">
        <f>(K1203/ETH[[#This Row],[Open]])*100</f>
        <v>-3.0775223996883625</v>
      </c>
    </row>
    <row r="1204" spans="1:14" x14ac:dyDescent="0.25">
      <c r="A1204" s="1" t="s">
        <v>11</v>
      </c>
      <c r="B1204" s="1">
        <v>43418</v>
      </c>
      <c r="C1204">
        <v>210.44</v>
      </c>
      <c r="D1204">
        <v>210.59</v>
      </c>
      <c r="E1204">
        <v>177.34</v>
      </c>
      <c r="F1204">
        <v>187.46</v>
      </c>
      <c r="G1204">
        <v>45721616</v>
      </c>
      <c r="H1204" t="s">
        <v>7</v>
      </c>
      <c r="K1204">
        <f>ETH[[#This Row],[Close]]-ETH[[#This Row],[Open]]</f>
        <v>-22.97999999999999</v>
      </c>
      <c r="N1204">
        <f>(K1204/ETH[[#This Row],[Open]])*100</f>
        <v>-10.919977190648162</v>
      </c>
    </row>
    <row r="1205" spans="1:14" x14ac:dyDescent="0.25">
      <c r="A1205" s="1" t="s">
        <v>11</v>
      </c>
      <c r="B1205" s="1">
        <v>43975</v>
      </c>
      <c r="C1205">
        <v>206.65</v>
      </c>
      <c r="D1205">
        <v>210.4</v>
      </c>
      <c r="E1205">
        <v>199.97</v>
      </c>
      <c r="F1205">
        <v>199.97</v>
      </c>
      <c r="G1205">
        <v>11887044</v>
      </c>
      <c r="H1205" t="s">
        <v>7</v>
      </c>
      <c r="K1205">
        <f>ETH[[#This Row],[Close]]-ETH[[#This Row],[Open]]</f>
        <v>-6.6800000000000068</v>
      </c>
      <c r="N1205">
        <f>(K1205/ETH[[#This Row],[Open]])*100</f>
        <v>-3.232518751512222</v>
      </c>
    </row>
    <row r="1206" spans="1:14" x14ac:dyDescent="0.25">
      <c r="A1206" s="1" t="s">
        <v>11</v>
      </c>
      <c r="B1206" s="1">
        <v>43961</v>
      </c>
      <c r="C1206">
        <v>210.19</v>
      </c>
      <c r="D1206">
        <v>210.19</v>
      </c>
      <c r="E1206">
        <v>180.7</v>
      </c>
      <c r="F1206">
        <v>187.78</v>
      </c>
      <c r="G1206">
        <v>35984676</v>
      </c>
      <c r="H1206" t="s">
        <v>7</v>
      </c>
      <c r="K1206">
        <f>ETH[[#This Row],[Close]]-ETH[[#This Row],[Open]]</f>
        <v>-22.409999999999997</v>
      </c>
      <c r="N1206">
        <f>(K1206/ETH[[#This Row],[Open]])*100</f>
        <v>-10.661782197059802</v>
      </c>
    </row>
    <row r="1207" spans="1:14" x14ac:dyDescent="0.25">
      <c r="A1207" s="1" t="s">
        <v>11</v>
      </c>
      <c r="B1207" s="1">
        <v>43968</v>
      </c>
      <c r="C1207">
        <v>200.51</v>
      </c>
      <c r="D1207">
        <v>209.79</v>
      </c>
      <c r="E1207">
        <v>199.77</v>
      </c>
      <c r="F1207">
        <v>207</v>
      </c>
      <c r="G1207">
        <v>15782048</v>
      </c>
      <c r="H1207" t="s">
        <v>7</v>
      </c>
      <c r="K1207">
        <f>ETH[[#This Row],[Close]]-ETH[[#This Row],[Open]]</f>
        <v>6.4900000000000091</v>
      </c>
      <c r="N1207">
        <f>(K1207/ETH[[#This Row],[Open]])*100</f>
        <v>3.2367462969428002</v>
      </c>
    </row>
    <row r="1208" spans="1:14" x14ac:dyDescent="0.25">
      <c r="A1208" s="1" t="s">
        <v>11</v>
      </c>
      <c r="B1208" s="1">
        <v>42942</v>
      </c>
      <c r="C1208">
        <v>202.7</v>
      </c>
      <c r="D1208">
        <v>209.59</v>
      </c>
      <c r="E1208">
        <v>191.76</v>
      </c>
      <c r="F1208">
        <v>203.33</v>
      </c>
      <c r="G1208">
        <v>685640</v>
      </c>
      <c r="H1208" t="s">
        <v>7</v>
      </c>
      <c r="K1208">
        <f>ETH[[#This Row],[Close]]-ETH[[#This Row],[Open]]</f>
        <v>0.63000000000002387</v>
      </c>
      <c r="N1208">
        <f>(K1208/ETH[[#This Row],[Open]])*100</f>
        <v>0.31080414405526585</v>
      </c>
    </row>
    <row r="1209" spans="1:14" x14ac:dyDescent="0.25">
      <c r="A1209" s="1" t="s">
        <v>11</v>
      </c>
      <c r="B1209" s="1">
        <v>43691</v>
      </c>
      <c r="C1209">
        <v>207.68</v>
      </c>
      <c r="D1209">
        <v>209.43</v>
      </c>
      <c r="E1209">
        <v>183.74</v>
      </c>
      <c r="F1209">
        <v>186.56</v>
      </c>
      <c r="G1209">
        <v>12455290</v>
      </c>
      <c r="H1209" t="s">
        <v>7</v>
      </c>
      <c r="K1209">
        <f>ETH[[#This Row],[Close]]-ETH[[#This Row],[Open]]</f>
        <v>-21.120000000000005</v>
      </c>
      <c r="N1209">
        <f>(K1209/ETH[[#This Row],[Open]])*100</f>
        <v>-10.16949152542373</v>
      </c>
    </row>
    <row r="1210" spans="1:14" x14ac:dyDescent="0.25">
      <c r="A1210" s="1" t="s">
        <v>11</v>
      </c>
      <c r="B1210" s="1">
        <v>43395</v>
      </c>
      <c r="C1210">
        <v>207.38</v>
      </c>
      <c r="D1210">
        <v>209.39</v>
      </c>
      <c r="E1210">
        <v>205.5</v>
      </c>
      <c r="F1210">
        <v>206.77</v>
      </c>
      <c r="G1210">
        <v>27132436</v>
      </c>
      <c r="H1210" t="s">
        <v>7</v>
      </c>
      <c r="K1210">
        <f>ETH[[#This Row],[Close]]-ETH[[#This Row],[Open]]</f>
        <v>-0.60999999999998522</v>
      </c>
      <c r="N1210">
        <f>(K1210/ETH[[#This Row],[Open]])*100</f>
        <v>-0.29414601215159863</v>
      </c>
    </row>
    <row r="1211" spans="1:14" x14ac:dyDescent="0.25">
      <c r="A1211" s="1" t="s">
        <v>11</v>
      </c>
      <c r="B1211" s="1">
        <v>43393</v>
      </c>
      <c r="C1211">
        <v>205.12</v>
      </c>
      <c r="D1211">
        <v>209.37</v>
      </c>
      <c r="E1211">
        <v>203.65</v>
      </c>
      <c r="F1211">
        <v>208.04</v>
      </c>
      <c r="G1211">
        <v>12476250</v>
      </c>
      <c r="H1211" t="s">
        <v>7</v>
      </c>
      <c r="K1211">
        <f>ETH[[#This Row],[Close]]-ETH[[#This Row],[Open]]</f>
        <v>2.9199999999999875</v>
      </c>
      <c r="N1211">
        <f>(K1211/ETH[[#This Row],[Open]])*100</f>
        <v>1.423556942277685</v>
      </c>
    </row>
    <row r="1212" spans="1:14" x14ac:dyDescent="0.25">
      <c r="A1212" s="1" t="s">
        <v>11</v>
      </c>
      <c r="B1212" s="1">
        <v>43973</v>
      </c>
      <c r="C1212">
        <v>198.75</v>
      </c>
      <c r="D1212">
        <v>209.04</v>
      </c>
      <c r="E1212">
        <v>196.68</v>
      </c>
      <c r="F1212">
        <v>207.35</v>
      </c>
      <c r="G1212">
        <v>12134671</v>
      </c>
      <c r="H1212" t="s">
        <v>7</v>
      </c>
      <c r="K1212">
        <f>ETH[[#This Row],[Close]]-ETH[[#This Row],[Open]]</f>
        <v>8.5999999999999943</v>
      </c>
      <c r="N1212">
        <f>(K1212/ETH[[#This Row],[Open]])*100</f>
        <v>4.32704402515723</v>
      </c>
    </row>
    <row r="1213" spans="1:14" x14ac:dyDescent="0.25">
      <c r="A1213" s="1" t="s">
        <v>11</v>
      </c>
      <c r="B1213" s="1">
        <v>43399</v>
      </c>
      <c r="C1213">
        <v>204.08</v>
      </c>
      <c r="D1213">
        <v>208.94</v>
      </c>
      <c r="E1213">
        <v>203.19</v>
      </c>
      <c r="F1213">
        <v>204.58</v>
      </c>
      <c r="G1213">
        <v>13992981</v>
      </c>
      <c r="H1213" t="s">
        <v>7</v>
      </c>
      <c r="K1213">
        <f>ETH[[#This Row],[Close]]-ETH[[#This Row],[Open]]</f>
        <v>0.5</v>
      </c>
      <c r="N1213">
        <f>(K1213/ETH[[#This Row],[Open]])*100</f>
        <v>0.24500196001568014</v>
      </c>
    </row>
    <row r="1214" spans="1:14" x14ac:dyDescent="0.25">
      <c r="A1214" s="1" t="s">
        <v>11</v>
      </c>
      <c r="B1214" s="1">
        <v>43392</v>
      </c>
      <c r="C1214">
        <v>206.6</v>
      </c>
      <c r="D1214">
        <v>208.74</v>
      </c>
      <c r="E1214">
        <v>204.02</v>
      </c>
      <c r="F1214">
        <v>204.97</v>
      </c>
      <c r="G1214">
        <v>26320516</v>
      </c>
      <c r="H1214" t="s">
        <v>7</v>
      </c>
      <c r="K1214">
        <f>ETH[[#This Row],[Close]]-ETH[[#This Row],[Open]]</f>
        <v>-1.6299999999999955</v>
      </c>
      <c r="N1214">
        <f>(K1214/ETH[[#This Row],[Open]])*100</f>
        <v>-0.7889641819941895</v>
      </c>
    </row>
    <row r="1215" spans="1:14" x14ac:dyDescent="0.25">
      <c r="A1215" s="1" t="s">
        <v>11</v>
      </c>
      <c r="B1215" s="1">
        <v>43899</v>
      </c>
      <c r="C1215">
        <v>199.21</v>
      </c>
      <c r="D1215">
        <v>208.23</v>
      </c>
      <c r="E1215">
        <v>190.73</v>
      </c>
      <c r="F1215">
        <v>202.85</v>
      </c>
      <c r="G1215">
        <v>30273912</v>
      </c>
      <c r="H1215" t="s">
        <v>7</v>
      </c>
      <c r="K1215">
        <f>ETH[[#This Row],[Close]]-ETH[[#This Row],[Open]]</f>
        <v>3.6399999999999864</v>
      </c>
      <c r="N1215">
        <f>(K1215/ETH[[#This Row],[Open]])*100</f>
        <v>1.8272175091611795</v>
      </c>
    </row>
    <row r="1216" spans="1:14" x14ac:dyDescent="0.25">
      <c r="A1216" s="1" t="s">
        <v>11</v>
      </c>
      <c r="B1216" s="1">
        <v>43352</v>
      </c>
      <c r="C1216">
        <v>196.69</v>
      </c>
      <c r="D1216">
        <v>208.23</v>
      </c>
      <c r="E1216">
        <v>187.26</v>
      </c>
      <c r="F1216">
        <v>195.8</v>
      </c>
      <c r="G1216">
        <v>5467413</v>
      </c>
      <c r="H1216" t="s">
        <v>7</v>
      </c>
      <c r="K1216">
        <f>ETH[[#This Row],[Close]]-ETH[[#This Row],[Open]]</f>
        <v>-0.88999999999998636</v>
      </c>
      <c r="N1216">
        <f>(K1216/ETH[[#This Row],[Open]])*100</f>
        <v>-0.45248868778279855</v>
      </c>
    </row>
    <row r="1217" spans="1:14" x14ac:dyDescent="0.25">
      <c r="A1217" s="1" t="s">
        <v>11</v>
      </c>
      <c r="B1217" s="1">
        <v>43978</v>
      </c>
      <c r="C1217">
        <v>200.99</v>
      </c>
      <c r="D1217">
        <v>208.18</v>
      </c>
      <c r="E1217">
        <v>200.85</v>
      </c>
      <c r="F1217">
        <v>208.18</v>
      </c>
      <c r="G1217">
        <v>10283148</v>
      </c>
      <c r="H1217" t="s">
        <v>7</v>
      </c>
      <c r="K1217">
        <f>ETH[[#This Row],[Close]]-ETH[[#This Row],[Open]]</f>
        <v>7.1899999999999977</v>
      </c>
      <c r="N1217">
        <f>(K1217/ETH[[#This Row],[Open]])*100</f>
        <v>3.5772924026070934</v>
      </c>
    </row>
    <row r="1218" spans="1:14" x14ac:dyDescent="0.25">
      <c r="A1218" s="1" t="s">
        <v>11</v>
      </c>
      <c r="B1218" s="1">
        <v>43396</v>
      </c>
      <c r="C1218">
        <v>207.03</v>
      </c>
      <c r="D1218">
        <v>207.95</v>
      </c>
      <c r="E1218">
        <v>202.99</v>
      </c>
      <c r="F1218">
        <v>205.68</v>
      </c>
      <c r="G1218">
        <v>19711152</v>
      </c>
      <c r="H1218" t="s">
        <v>7</v>
      </c>
      <c r="K1218">
        <f>ETH[[#This Row],[Close]]-ETH[[#This Row],[Open]]</f>
        <v>-1.3499999999999943</v>
      </c>
      <c r="N1218">
        <f>(K1218/ETH[[#This Row],[Open]])*100</f>
        <v>-0.6520794087813333</v>
      </c>
    </row>
    <row r="1219" spans="1:14" x14ac:dyDescent="0.25">
      <c r="A1219" s="1" t="s">
        <v>11</v>
      </c>
      <c r="B1219" s="1">
        <v>43397</v>
      </c>
      <c r="C1219">
        <v>205.68</v>
      </c>
      <c r="D1219">
        <v>207.86</v>
      </c>
      <c r="E1219">
        <v>205</v>
      </c>
      <c r="F1219">
        <v>205.12</v>
      </c>
      <c r="G1219">
        <v>18184740</v>
      </c>
      <c r="H1219" t="s">
        <v>7</v>
      </c>
      <c r="K1219">
        <f>ETH[[#This Row],[Close]]-ETH[[#This Row],[Open]]</f>
        <v>-0.56000000000000227</v>
      </c>
      <c r="N1219">
        <f>(K1219/ETH[[#This Row],[Open]])*100</f>
        <v>-0.27226760015558255</v>
      </c>
    </row>
    <row r="1220" spans="1:14" x14ac:dyDescent="0.25">
      <c r="A1220" s="1" t="s">
        <v>11</v>
      </c>
      <c r="B1220" s="1">
        <v>42930</v>
      </c>
      <c r="C1220">
        <v>205</v>
      </c>
      <c r="D1220">
        <v>207.76</v>
      </c>
      <c r="E1220">
        <v>179.58</v>
      </c>
      <c r="F1220">
        <v>196.49</v>
      </c>
      <c r="G1220">
        <v>971730</v>
      </c>
      <c r="H1220" t="s">
        <v>7</v>
      </c>
      <c r="K1220">
        <f>ETH[[#This Row],[Close]]-ETH[[#This Row],[Open]]</f>
        <v>-8.5099999999999909</v>
      </c>
      <c r="N1220">
        <f>(K1220/ETH[[#This Row],[Open]])*100</f>
        <v>-4.1512195121951176</v>
      </c>
    </row>
    <row r="1221" spans="1:14" x14ac:dyDescent="0.25">
      <c r="A1221" s="1" t="s">
        <v>11</v>
      </c>
      <c r="B1221" s="1">
        <v>43387</v>
      </c>
      <c r="C1221">
        <v>201.22</v>
      </c>
      <c r="D1221">
        <v>207.53</v>
      </c>
      <c r="E1221">
        <v>195.51</v>
      </c>
      <c r="F1221">
        <v>197.08</v>
      </c>
      <c r="G1221">
        <v>12893167</v>
      </c>
      <c r="H1221" t="s">
        <v>7</v>
      </c>
      <c r="K1221">
        <f>ETH[[#This Row],[Close]]-ETH[[#This Row],[Open]]</f>
        <v>-4.1399999999999864</v>
      </c>
      <c r="N1221">
        <f>(K1221/ETH[[#This Row],[Open]])*100</f>
        <v>-2.0574495576980349</v>
      </c>
    </row>
    <row r="1222" spans="1:14" x14ac:dyDescent="0.25">
      <c r="A1222" s="1" t="s">
        <v>11</v>
      </c>
      <c r="B1222" s="1">
        <v>43866</v>
      </c>
      <c r="C1222">
        <v>188.94</v>
      </c>
      <c r="D1222">
        <v>207.51</v>
      </c>
      <c r="E1222">
        <v>188.26</v>
      </c>
      <c r="F1222">
        <v>203.83</v>
      </c>
      <c r="G1222">
        <v>14674494</v>
      </c>
      <c r="H1222" t="s">
        <v>7</v>
      </c>
      <c r="K1222">
        <f>ETH[[#This Row],[Close]]-ETH[[#This Row],[Open]]</f>
        <v>14.890000000000015</v>
      </c>
      <c r="N1222">
        <f>(K1222/ETH[[#This Row],[Open]])*100</f>
        <v>7.8808087223457264</v>
      </c>
    </row>
    <row r="1223" spans="1:14" x14ac:dyDescent="0.25">
      <c r="A1223" s="1" t="s">
        <v>11</v>
      </c>
      <c r="B1223" s="1">
        <v>42943</v>
      </c>
      <c r="C1223">
        <v>203.33</v>
      </c>
      <c r="D1223">
        <v>207</v>
      </c>
      <c r="E1223">
        <v>197.86</v>
      </c>
      <c r="F1223">
        <v>202.54</v>
      </c>
      <c r="G1223">
        <v>410963</v>
      </c>
      <c r="H1223" t="s">
        <v>7</v>
      </c>
      <c r="K1223">
        <f>ETH[[#This Row],[Close]]-ETH[[#This Row],[Open]]</f>
        <v>-0.79000000000002046</v>
      </c>
      <c r="N1223">
        <f>(K1223/ETH[[#This Row],[Open]])*100</f>
        <v>-0.38853095952393663</v>
      </c>
    </row>
    <row r="1224" spans="1:14" x14ac:dyDescent="0.25">
      <c r="A1224" s="1" t="s">
        <v>11</v>
      </c>
      <c r="B1224" s="1">
        <v>43400</v>
      </c>
      <c r="C1224">
        <v>204.78</v>
      </c>
      <c r="D1224">
        <v>206.22</v>
      </c>
      <c r="E1224">
        <v>203.06</v>
      </c>
      <c r="F1224">
        <v>204.36</v>
      </c>
      <c r="G1224">
        <v>9762449</v>
      </c>
      <c r="H1224" t="s">
        <v>7</v>
      </c>
      <c r="K1224">
        <f>ETH[[#This Row],[Close]]-ETH[[#This Row],[Open]]</f>
        <v>-0.41999999999998749</v>
      </c>
      <c r="N1224">
        <f>(K1224/ETH[[#This Row],[Open]])*100</f>
        <v>-0.20509815411660684</v>
      </c>
    </row>
    <row r="1225" spans="1:14" x14ac:dyDescent="0.25">
      <c r="A1225" s="1" t="s">
        <v>11</v>
      </c>
      <c r="B1225" s="1">
        <v>43386</v>
      </c>
      <c r="C1225">
        <v>196.67</v>
      </c>
      <c r="D1225">
        <v>206.13</v>
      </c>
      <c r="E1225">
        <v>196.41</v>
      </c>
      <c r="F1225">
        <v>201.22</v>
      </c>
      <c r="G1225">
        <v>976304</v>
      </c>
      <c r="H1225" t="s">
        <v>7</v>
      </c>
      <c r="K1225">
        <f>ETH[[#This Row],[Close]]-ETH[[#This Row],[Open]]</f>
        <v>4.5500000000000114</v>
      </c>
      <c r="N1225">
        <f>(K1225/ETH[[#This Row],[Open]])*100</f>
        <v>2.3135201098286529</v>
      </c>
    </row>
    <row r="1226" spans="1:14" x14ac:dyDescent="0.25">
      <c r="A1226" s="1" t="s">
        <v>11</v>
      </c>
      <c r="B1226" s="1">
        <v>43398</v>
      </c>
      <c r="C1226">
        <v>205.12</v>
      </c>
      <c r="D1226">
        <v>206.12</v>
      </c>
      <c r="E1226">
        <v>202.99</v>
      </c>
      <c r="F1226">
        <v>204.11</v>
      </c>
      <c r="G1226">
        <v>15676208</v>
      </c>
      <c r="H1226" t="s">
        <v>7</v>
      </c>
      <c r="K1226">
        <f>ETH[[#This Row],[Close]]-ETH[[#This Row],[Open]]</f>
        <v>-1.0099999999999909</v>
      </c>
      <c r="N1226">
        <f>(K1226/ETH[[#This Row],[Open]])*100</f>
        <v>-0.49239469578782707</v>
      </c>
    </row>
    <row r="1227" spans="1:14" x14ac:dyDescent="0.25">
      <c r="A1227" s="1" t="s">
        <v>11</v>
      </c>
      <c r="B1227" s="1">
        <v>43598</v>
      </c>
      <c r="C1227">
        <v>188.09</v>
      </c>
      <c r="D1227">
        <v>206.1</v>
      </c>
      <c r="E1227">
        <v>185.69</v>
      </c>
      <c r="F1227">
        <v>196.02</v>
      </c>
      <c r="G1227">
        <v>14796974</v>
      </c>
      <c r="H1227" t="s">
        <v>7</v>
      </c>
      <c r="K1227">
        <f>ETH[[#This Row],[Close]]-ETH[[#This Row],[Open]]</f>
        <v>7.9300000000000068</v>
      </c>
      <c r="N1227">
        <f>(K1227/ETH[[#This Row],[Open]])*100</f>
        <v>4.2160667765431477</v>
      </c>
    </row>
    <row r="1228" spans="1:14" x14ac:dyDescent="0.25">
      <c r="A1228" s="1" t="s">
        <v>11</v>
      </c>
      <c r="B1228" s="1">
        <v>42880</v>
      </c>
      <c r="C1228">
        <v>183.88</v>
      </c>
      <c r="D1228">
        <v>206.06</v>
      </c>
      <c r="E1228">
        <v>155</v>
      </c>
      <c r="F1228">
        <v>168.71</v>
      </c>
      <c r="G1228">
        <v>862957</v>
      </c>
      <c r="H1228" t="s">
        <v>7</v>
      </c>
      <c r="K1228">
        <f>ETH[[#This Row],[Close]]-ETH[[#This Row],[Open]]</f>
        <v>-15.169999999999987</v>
      </c>
      <c r="N1228">
        <f>(K1228/ETH[[#This Row],[Open]])*100</f>
        <v>-8.2499456167065421</v>
      </c>
    </row>
    <row r="1229" spans="1:14" x14ac:dyDescent="0.25">
      <c r="A1229" s="1" t="s">
        <v>11</v>
      </c>
      <c r="B1229" s="1">
        <v>43965</v>
      </c>
      <c r="C1229">
        <v>199.58</v>
      </c>
      <c r="D1229">
        <v>205.82</v>
      </c>
      <c r="E1229">
        <v>196.21</v>
      </c>
      <c r="F1229">
        <v>203.3</v>
      </c>
      <c r="G1229">
        <v>20748496</v>
      </c>
      <c r="H1229" t="s">
        <v>7</v>
      </c>
      <c r="K1229">
        <f>ETH[[#This Row],[Close]]-ETH[[#This Row],[Open]]</f>
        <v>3.7199999999999989</v>
      </c>
      <c r="N1229">
        <f>(K1229/ETH[[#This Row],[Open]])*100</f>
        <v>1.8639142198617089</v>
      </c>
    </row>
    <row r="1230" spans="1:14" x14ac:dyDescent="0.25">
      <c r="A1230" s="1" t="s">
        <v>11</v>
      </c>
      <c r="B1230" s="1">
        <v>43402</v>
      </c>
      <c r="C1230">
        <v>204.84</v>
      </c>
      <c r="D1230">
        <v>205.79</v>
      </c>
      <c r="E1230">
        <v>195.03</v>
      </c>
      <c r="F1230">
        <v>197.05</v>
      </c>
      <c r="G1230">
        <v>17757560</v>
      </c>
      <c r="H1230" t="s">
        <v>7</v>
      </c>
      <c r="K1230">
        <f>ETH[[#This Row],[Close]]-ETH[[#This Row],[Open]]</f>
        <v>-7.789999999999992</v>
      </c>
      <c r="N1230">
        <f>(K1230/ETH[[#This Row],[Open]])*100</f>
        <v>-3.8029681702792382</v>
      </c>
    </row>
    <row r="1231" spans="1:14" x14ac:dyDescent="0.25">
      <c r="A1231" s="1" t="s">
        <v>11</v>
      </c>
      <c r="B1231" s="1">
        <v>43900</v>
      </c>
      <c r="C1231">
        <v>202.88</v>
      </c>
      <c r="D1231">
        <v>205.62</v>
      </c>
      <c r="E1231">
        <v>196.17</v>
      </c>
      <c r="F1231">
        <v>200.56</v>
      </c>
      <c r="G1231">
        <v>21865572</v>
      </c>
      <c r="H1231" t="s">
        <v>7</v>
      </c>
      <c r="K1231">
        <f>ETH[[#This Row],[Close]]-ETH[[#This Row],[Open]]</f>
        <v>-2.3199999999999932</v>
      </c>
      <c r="N1231">
        <f>(K1231/ETH[[#This Row],[Open]])*100</f>
        <v>-1.1435331230283878</v>
      </c>
    </row>
    <row r="1232" spans="1:14" x14ac:dyDescent="0.25">
      <c r="A1232" s="1" t="s">
        <v>11</v>
      </c>
      <c r="B1232" s="1">
        <v>43976</v>
      </c>
      <c r="C1232">
        <v>199.99</v>
      </c>
      <c r="D1232">
        <v>205.52</v>
      </c>
      <c r="E1232">
        <v>198.57</v>
      </c>
      <c r="F1232">
        <v>204.13</v>
      </c>
      <c r="G1232">
        <v>10626424</v>
      </c>
      <c r="H1232" t="s">
        <v>7</v>
      </c>
      <c r="K1232">
        <f>ETH[[#This Row],[Close]]-ETH[[#This Row],[Open]]</f>
        <v>4.1399999999999864</v>
      </c>
      <c r="N1232">
        <f>(K1232/ETH[[#This Row],[Open]])*100</f>
        <v>2.0701035051752519</v>
      </c>
    </row>
    <row r="1233" spans="1:14" x14ac:dyDescent="0.25">
      <c r="A1233" s="1" t="s">
        <v>11</v>
      </c>
      <c r="B1233" s="1">
        <v>43401</v>
      </c>
      <c r="C1233">
        <v>204.36</v>
      </c>
      <c r="D1233">
        <v>205.52</v>
      </c>
      <c r="E1233">
        <v>203.05</v>
      </c>
      <c r="F1233">
        <v>204.99</v>
      </c>
      <c r="G1233">
        <v>9114142</v>
      </c>
      <c r="H1233" t="s">
        <v>7</v>
      </c>
      <c r="K1233">
        <f>ETH[[#This Row],[Close]]-ETH[[#This Row],[Open]]</f>
        <v>0.62999999999999545</v>
      </c>
      <c r="N1233">
        <f>(K1233/ETH[[#This Row],[Open]])*100</f>
        <v>0.30827950675278692</v>
      </c>
    </row>
    <row r="1234" spans="1:14" x14ac:dyDescent="0.25">
      <c r="A1234" s="1" t="s">
        <v>11</v>
      </c>
      <c r="B1234" s="1">
        <v>43977</v>
      </c>
      <c r="C1234">
        <v>204.13</v>
      </c>
      <c r="D1234">
        <v>204.9</v>
      </c>
      <c r="E1234">
        <v>197.3</v>
      </c>
      <c r="F1234">
        <v>201</v>
      </c>
      <c r="G1234">
        <v>10439539</v>
      </c>
      <c r="H1234" t="s">
        <v>7</v>
      </c>
      <c r="K1234">
        <f>ETH[[#This Row],[Close]]-ETH[[#This Row],[Open]]</f>
        <v>-3.1299999999999955</v>
      </c>
      <c r="N1234">
        <f>(K1234/ETH[[#This Row],[Open]])*100</f>
        <v>-1.5333365992259813</v>
      </c>
    </row>
    <row r="1235" spans="1:14" x14ac:dyDescent="0.25">
      <c r="A1235" s="1" t="s">
        <v>11</v>
      </c>
      <c r="B1235" s="1">
        <v>43596</v>
      </c>
      <c r="C1235">
        <v>172.78</v>
      </c>
      <c r="D1235">
        <v>204.72</v>
      </c>
      <c r="E1235">
        <v>172.75</v>
      </c>
      <c r="F1235">
        <v>192.27</v>
      </c>
      <c r="G1235">
        <v>20898884</v>
      </c>
      <c r="H1235" t="s">
        <v>7</v>
      </c>
      <c r="K1235">
        <f>ETH[[#This Row],[Close]]-ETH[[#This Row],[Open]]</f>
        <v>19.490000000000009</v>
      </c>
      <c r="N1235">
        <f>(K1235/ETH[[#This Row],[Open]])*100</f>
        <v>11.280240768607483</v>
      </c>
    </row>
    <row r="1236" spans="1:14" x14ac:dyDescent="0.25">
      <c r="A1236" s="1" t="s">
        <v>11</v>
      </c>
      <c r="B1236" s="1">
        <v>42944</v>
      </c>
      <c r="C1236">
        <v>202.54</v>
      </c>
      <c r="D1236">
        <v>204.19</v>
      </c>
      <c r="E1236">
        <v>188.1</v>
      </c>
      <c r="F1236">
        <v>191.2</v>
      </c>
      <c r="G1236">
        <v>493899</v>
      </c>
      <c r="H1236" t="s">
        <v>7</v>
      </c>
      <c r="K1236">
        <f>ETH[[#This Row],[Close]]-ETH[[#This Row],[Open]]</f>
        <v>-11.340000000000003</v>
      </c>
      <c r="N1236">
        <f>(K1236/ETH[[#This Row],[Open]])*100</f>
        <v>-5.5988940456206198</v>
      </c>
    </row>
    <row r="1237" spans="1:14" x14ac:dyDescent="0.25">
      <c r="A1237" s="1" t="s">
        <v>11</v>
      </c>
      <c r="B1237" s="1">
        <v>43966</v>
      </c>
      <c r="C1237">
        <v>203.29</v>
      </c>
      <c r="D1237">
        <v>204.02</v>
      </c>
      <c r="E1237">
        <v>192.61</v>
      </c>
      <c r="F1237">
        <v>194.85</v>
      </c>
      <c r="G1237">
        <v>16624619</v>
      </c>
      <c r="H1237" t="s">
        <v>7</v>
      </c>
      <c r="K1237">
        <f>ETH[[#This Row],[Close]]-ETH[[#This Row],[Open]]</f>
        <v>-8.4399999999999977</v>
      </c>
      <c r="N1237">
        <f>(K1237/ETH[[#This Row],[Open]])*100</f>
        <v>-4.1517044616065713</v>
      </c>
    </row>
    <row r="1238" spans="1:14" x14ac:dyDescent="0.25">
      <c r="A1238" s="1" t="s">
        <v>11</v>
      </c>
      <c r="B1238" s="1">
        <v>43406</v>
      </c>
      <c r="C1238">
        <v>198.17</v>
      </c>
      <c r="D1238">
        <v>203.75</v>
      </c>
      <c r="E1238">
        <v>198.13</v>
      </c>
      <c r="F1238">
        <v>202.66</v>
      </c>
      <c r="G1238">
        <v>7255371</v>
      </c>
      <c r="H1238" t="s">
        <v>7</v>
      </c>
      <c r="K1238">
        <f>ETH[[#This Row],[Close]]-ETH[[#This Row],[Open]]</f>
        <v>4.4900000000000091</v>
      </c>
      <c r="N1238">
        <f>(K1238/ETH[[#This Row],[Open]])*100</f>
        <v>2.2657314427007162</v>
      </c>
    </row>
    <row r="1239" spans="1:14" x14ac:dyDescent="0.25">
      <c r="A1239" s="1" t="s">
        <v>11</v>
      </c>
      <c r="B1239" s="1">
        <v>43353</v>
      </c>
      <c r="C1239">
        <v>195.81</v>
      </c>
      <c r="D1239">
        <v>203.64</v>
      </c>
      <c r="E1239">
        <v>187.35</v>
      </c>
      <c r="F1239">
        <v>197.04</v>
      </c>
      <c r="G1239">
        <v>4381933</v>
      </c>
      <c r="H1239" t="s">
        <v>7</v>
      </c>
      <c r="K1239">
        <f>ETH[[#This Row],[Close]]-ETH[[#This Row],[Open]]</f>
        <v>1.2299999999999898</v>
      </c>
      <c r="N1239">
        <f>(K1239/ETH[[#This Row],[Open]])*100</f>
        <v>0.62815995097287669</v>
      </c>
    </row>
    <row r="1240" spans="1:14" x14ac:dyDescent="0.25">
      <c r="A1240" s="1" t="s">
        <v>11</v>
      </c>
      <c r="B1240" s="1">
        <v>43407</v>
      </c>
      <c r="C1240">
        <v>202.67</v>
      </c>
      <c r="D1240">
        <v>203.16</v>
      </c>
      <c r="E1240">
        <v>199.63</v>
      </c>
      <c r="F1240">
        <v>200.23</v>
      </c>
      <c r="G1240">
        <v>8624750</v>
      </c>
      <c r="H1240" t="s">
        <v>7</v>
      </c>
      <c r="K1240">
        <f>ETH[[#This Row],[Close]]-ETH[[#This Row],[Open]]</f>
        <v>-2.4399999999999977</v>
      </c>
      <c r="N1240">
        <f>(K1240/ETH[[#This Row],[Open]])*100</f>
        <v>-1.2039275669808052</v>
      </c>
    </row>
    <row r="1241" spans="1:14" x14ac:dyDescent="0.25">
      <c r="A1241" s="1" t="s">
        <v>11</v>
      </c>
      <c r="B1241" s="1">
        <v>43967</v>
      </c>
      <c r="C1241">
        <v>194.85</v>
      </c>
      <c r="D1241">
        <v>203.12</v>
      </c>
      <c r="E1241">
        <v>193.48</v>
      </c>
      <c r="F1241">
        <v>200.51</v>
      </c>
      <c r="G1241">
        <v>15519956</v>
      </c>
      <c r="H1241" t="s">
        <v>7</v>
      </c>
      <c r="K1241">
        <f>ETH[[#This Row],[Close]]-ETH[[#This Row],[Open]]</f>
        <v>5.6599999999999966</v>
      </c>
      <c r="N1241">
        <f>(K1241/ETH[[#This Row],[Open]])*100</f>
        <v>2.9047985629971755</v>
      </c>
    </row>
    <row r="1242" spans="1:14" x14ac:dyDescent="0.25">
      <c r="A1242" s="1" t="s">
        <v>11</v>
      </c>
      <c r="B1242" s="1">
        <v>43732</v>
      </c>
      <c r="C1242">
        <v>201.22</v>
      </c>
      <c r="D1242">
        <v>202.97</v>
      </c>
      <c r="E1242">
        <v>164.78</v>
      </c>
      <c r="F1242">
        <v>166.29</v>
      </c>
      <c r="G1242">
        <v>19020598</v>
      </c>
      <c r="H1242" t="s">
        <v>7</v>
      </c>
      <c r="K1242">
        <f>ETH[[#This Row],[Close]]-ETH[[#This Row],[Open]]</f>
        <v>-34.930000000000007</v>
      </c>
      <c r="N1242">
        <f>(K1242/ETH[[#This Row],[Open]])*100</f>
        <v>-17.359109432461985</v>
      </c>
    </row>
    <row r="1243" spans="1:14" x14ac:dyDescent="0.25">
      <c r="A1243" s="1" t="s">
        <v>11</v>
      </c>
      <c r="B1243" s="1">
        <v>43901</v>
      </c>
      <c r="C1243">
        <v>200.61</v>
      </c>
      <c r="D1243">
        <v>202.96</v>
      </c>
      <c r="E1243">
        <v>182.15</v>
      </c>
      <c r="F1243">
        <v>194.58</v>
      </c>
      <c r="G1243">
        <v>21262344</v>
      </c>
      <c r="H1243" t="s">
        <v>7</v>
      </c>
      <c r="K1243">
        <f>ETH[[#This Row],[Close]]-ETH[[#This Row],[Open]]</f>
        <v>-6.0300000000000011</v>
      </c>
      <c r="N1243">
        <f>(K1243/ETH[[#This Row],[Open]])*100</f>
        <v>-3.0058322117541501</v>
      </c>
    </row>
    <row r="1244" spans="1:14" x14ac:dyDescent="0.25">
      <c r="A1244" s="1" t="s">
        <v>11</v>
      </c>
      <c r="B1244" s="1">
        <v>43597</v>
      </c>
      <c r="C1244">
        <v>192.17</v>
      </c>
      <c r="D1244">
        <v>202.93</v>
      </c>
      <c r="E1244">
        <v>182.81</v>
      </c>
      <c r="F1244">
        <v>188.07</v>
      </c>
      <c r="G1244">
        <v>18518888</v>
      </c>
      <c r="H1244" t="s">
        <v>7</v>
      </c>
      <c r="K1244">
        <f>ETH[[#This Row],[Close]]-ETH[[#This Row],[Open]]</f>
        <v>-4.0999999999999943</v>
      </c>
      <c r="N1244">
        <f>(K1244/ETH[[#This Row],[Open]])*100</f>
        <v>-2.1335276057657255</v>
      </c>
    </row>
    <row r="1245" spans="1:14" x14ac:dyDescent="0.25">
      <c r="A1245" s="1" t="s">
        <v>11</v>
      </c>
      <c r="B1245" s="1">
        <v>43385</v>
      </c>
      <c r="C1245">
        <v>190.89</v>
      </c>
      <c r="D1245">
        <v>202.9</v>
      </c>
      <c r="E1245">
        <v>190.89</v>
      </c>
      <c r="F1245">
        <v>196.7</v>
      </c>
      <c r="G1245">
        <v>1685616</v>
      </c>
      <c r="H1245" t="s">
        <v>7</v>
      </c>
      <c r="K1245">
        <f>ETH[[#This Row],[Close]]-ETH[[#This Row],[Open]]</f>
        <v>5.8100000000000023</v>
      </c>
      <c r="N1245">
        <f>(K1245/ETH[[#This Row],[Open]])*100</f>
        <v>3.043637697103045</v>
      </c>
    </row>
    <row r="1246" spans="1:14" x14ac:dyDescent="0.25">
      <c r="A1246" s="1" t="s">
        <v>11</v>
      </c>
      <c r="B1246" s="1">
        <v>43696</v>
      </c>
      <c r="C1246">
        <v>193.67</v>
      </c>
      <c r="D1246">
        <v>202.81</v>
      </c>
      <c r="E1246">
        <v>192.33</v>
      </c>
      <c r="F1246">
        <v>201.64</v>
      </c>
      <c r="G1246">
        <v>8139134</v>
      </c>
      <c r="H1246" t="s">
        <v>7</v>
      </c>
      <c r="K1246">
        <f>ETH[[#This Row],[Close]]-ETH[[#This Row],[Open]]</f>
        <v>7.9699999999999989</v>
      </c>
      <c r="N1246">
        <f>(K1246/ETH[[#This Row],[Open]])*100</f>
        <v>4.1152475861000664</v>
      </c>
    </row>
    <row r="1247" spans="1:14" x14ac:dyDescent="0.25">
      <c r="A1247" s="1" t="s">
        <v>11</v>
      </c>
      <c r="B1247" s="1">
        <v>43697</v>
      </c>
      <c r="C1247">
        <v>201.65</v>
      </c>
      <c r="D1247">
        <v>201.96</v>
      </c>
      <c r="E1247">
        <v>194.55</v>
      </c>
      <c r="F1247">
        <v>196.14</v>
      </c>
      <c r="G1247">
        <v>10010759</v>
      </c>
      <c r="H1247" t="s">
        <v>7</v>
      </c>
      <c r="K1247">
        <f>ETH[[#This Row],[Close]]-ETH[[#This Row],[Open]]</f>
        <v>-5.5100000000000193</v>
      </c>
      <c r="N1247">
        <f>(K1247/ETH[[#This Row],[Open]])*100</f>
        <v>-2.7324572278700816</v>
      </c>
    </row>
    <row r="1248" spans="1:14" x14ac:dyDescent="0.25">
      <c r="A1248" s="1" t="s">
        <v>11</v>
      </c>
      <c r="B1248" s="1">
        <v>43404</v>
      </c>
      <c r="C1248">
        <v>197.27</v>
      </c>
      <c r="D1248">
        <v>201.89</v>
      </c>
      <c r="E1248">
        <v>193</v>
      </c>
      <c r="F1248">
        <v>198.59</v>
      </c>
      <c r="G1248">
        <v>19688636</v>
      </c>
      <c r="H1248" t="s">
        <v>7</v>
      </c>
      <c r="K1248">
        <f>ETH[[#This Row],[Close]]-ETH[[#This Row],[Open]]</f>
        <v>1.3199999999999932</v>
      </c>
      <c r="N1248">
        <f>(K1248/ETH[[#This Row],[Open]])*100</f>
        <v>0.66913367465909313</v>
      </c>
    </row>
    <row r="1249" spans="1:14" x14ac:dyDescent="0.25">
      <c r="A1249" s="1" t="s">
        <v>11</v>
      </c>
      <c r="B1249" s="1">
        <v>42947</v>
      </c>
      <c r="C1249">
        <v>195.31</v>
      </c>
      <c r="D1249">
        <v>201.5</v>
      </c>
      <c r="E1249">
        <v>188.12</v>
      </c>
      <c r="F1249">
        <v>200.81</v>
      </c>
      <c r="G1249">
        <v>444147</v>
      </c>
      <c r="H1249" t="s">
        <v>7</v>
      </c>
      <c r="K1249">
        <f>ETH[[#This Row],[Close]]-ETH[[#This Row],[Open]]</f>
        <v>5.5</v>
      </c>
      <c r="N1249">
        <f>(K1249/ETH[[#This Row],[Open]])*100</f>
        <v>2.8160360452613791</v>
      </c>
    </row>
    <row r="1250" spans="1:14" x14ac:dyDescent="0.25">
      <c r="A1250" s="1" t="s">
        <v>11</v>
      </c>
      <c r="B1250" s="1">
        <v>43964</v>
      </c>
      <c r="C1250">
        <v>189.82</v>
      </c>
      <c r="D1250">
        <v>200.82</v>
      </c>
      <c r="E1250">
        <v>188.59</v>
      </c>
      <c r="F1250">
        <v>199.58</v>
      </c>
      <c r="G1250">
        <v>17469392</v>
      </c>
      <c r="H1250" t="s">
        <v>7</v>
      </c>
      <c r="K1250">
        <f>ETH[[#This Row],[Close]]-ETH[[#This Row],[Open]]</f>
        <v>9.7600000000000193</v>
      </c>
      <c r="N1250">
        <f>(K1250/ETH[[#This Row],[Open]])*100</f>
        <v>5.141713201980834</v>
      </c>
    </row>
    <row r="1251" spans="1:14" x14ac:dyDescent="0.25">
      <c r="A1251" s="1" t="s">
        <v>11</v>
      </c>
      <c r="B1251" s="1">
        <v>43354</v>
      </c>
      <c r="C1251">
        <v>197.05</v>
      </c>
      <c r="D1251">
        <v>200.42</v>
      </c>
      <c r="E1251">
        <v>177.29</v>
      </c>
      <c r="F1251">
        <v>185.07</v>
      </c>
      <c r="G1251">
        <v>5153685</v>
      </c>
      <c r="H1251" t="s">
        <v>7</v>
      </c>
      <c r="K1251">
        <f>ETH[[#This Row],[Close]]-ETH[[#This Row],[Open]]</f>
        <v>-11.980000000000018</v>
      </c>
      <c r="N1251">
        <f>(K1251/ETH[[#This Row],[Open]])*100</f>
        <v>-6.0796752093377409</v>
      </c>
    </row>
    <row r="1252" spans="1:14" x14ac:dyDescent="0.25">
      <c r="A1252" s="1" t="s">
        <v>11</v>
      </c>
      <c r="B1252" s="1">
        <v>43405</v>
      </c>
      <c r="C1252">
        <v>198.59</v>
      </c>
      <c r="D1252">
        <v>199.79</v>
      </c>
      <c r="E1252">
        <v>197.84</v>
      </c>
      <c r="F1252">
        <v>198.17</v>
      </c>
      <c r="G1252">
        <v>12549246</v>
      </c>
      <c r="H1252" t="s">
        <v>7</v>
      </c>
      <c r="K1252">
        <f>ETH[[#This Row],[Close]]-ETH[[#This Row],[Open]]</f>
        <v>-0.42000000000001592</v>
      </c>
      <c r="N1252">
        <f>(K1252/ETH[[#This Row],[Open]])*100</f>
        <v>-0.21149101163201364</v>
      </c>
    </row>
    <row r="1253" spans="1:14" x14ac:dyDescent="0.25">
      <c r="A1253" s="1" t="s">
        <v>11</v>
      </c>
      <c r="B1253" s="1">
        <v>43947</v>
      </c>
      <c r="C1253">
        <v>194.01</v>
      </c>
      <c r="D1253">
        <v>199.3</v>
      </c>
      <c r="E1253">
        <v>192.52</v>
      </c>
      <c r="F1253">
        <v>197.35</v>
      </c>
      <c r="G1253">
        <v>23126722</v>
      </c>
      <c r="H1253" t="s">
        <v>7</v>
      </c>
      <c r="K1253">
        <f>ETH[[#This Row],[Close]]-ETH[[#This Row],[Open]]</f>
        <v>3.3400000000000034</v>
      </c>
      <c r="N1253">
        <f>(K1253/ETH[[#This Row],[Open]])*100</f>
        <v>1.7215607442915333</v>
      </c>
    </row>
    <row r="1254" spans="1:14" x14ac:dyDescent="0.25">
      <c r="A1254" s="1" t="s">
        <v>11</v>
      </c>
      <c r="B1254" s="1">
        <v>43403</v>
      </c>
      <c r="C1254">
        <v>196.83</v>
      </c>
      <c r="D1254">
        <v>198.96</v>
      </c>
      <c r="E1254">
        <v>195.28</v>
      </c>
      <c r="F1254">
        <v>197.39</v>
      </c>
      <c r="G1254">
        <v>22405144</v>
      </c>
      <c r="H1254" t="s">
        <v>7</v>
      </c>
      <c r="K1254">
        <f>ETH[[#This Row],[Close]]-ETH[[#This Row],[Open]]</f>
        <v>0.55999999999997385</v>
      </c>
      <c r="N1254">
        <f>(K1254/ETH[[#This Row],[Open]])*100</f>
        <v>0.28450947518161551</v>
      </c>
    </row>
    <row r="1255" spans="1:14" x14ac:dyDescent="0.25">
      <c r="A1255" s="1" t="s">
        <v>11</v>
      </c>
      <c r="B1255" s="1">
        <v>43724</v>
      </c>
      <c r="C1255">
        <v>189.1</v>
      </c>
      <c r="D1255">
        <v>198.82</v>
      </c>
      <c r="E1255">
        <v>188.68</v>
      </c>
      <c r="F1255">
        <v>197.32</v>
      </c>
      <c r="G1255">
        <v>10009629</v>
      </c>
      <c r="H1255" t="s">
        <v>7</v>
      </c>
      <c r="K1255">
        <f>ETH[[#This Row],[Close]]-ETH[[#This Row],[Open]]</f>
        <v>8.2199999999999989</v>
      </c>
      <c r="N1255">
        <f>(K1255/ETH[[#This Row],[Open]])*100</f>
        <v>4.3469063987308303</v>
      </c>
    </row>
    <row r="1256" spans="1:14" x14ac:dyDescent="0.25">
      <c r="A1256" s="1" t="s">
        <v>11</v>
      </c>
      <c r="B1256" s="1">
        <v>43948</v>
      </c>
      <c r="C1256">
        <v>197.35</v>
      </c>
      <c r="D1256">
        <v>198.8</v>
      </c>
      <c r="E1256">
        <v>190.87</v>
      </c>
      <c r="F1256">
        <v>196.14</v>
      </c>
      <c r="G1256">
        <v>23333546</v>
      </c>
      <c r="H1256" t="s">
        <v>7</v>
      </c>
      <c r="K1256">
        <f>ETH[[#This Row],[Close]]-ETH[[#This Row],[Open]]</f>
        <v>-1.210000000000008</v>
      </c>
      <c r="N1256">
        <f>(K1256/ETH[[#This Row],[Open]])*100</f>
        <v>-0.61312389156321667</v>
      </c>
    </row>
    <row r="1257" spans="1:14" x14ac:dyDescent="0.25">
      <c r="A1257" s="1" t="s">
        <v>11</v>
      </c>
      <c r="B1257" s="1">
        <v>42931</v>
      </c>
      <c r="C1257">
        <v>196.49</v>
      </c>
      <c r="D1257">
        <v>197.8</v>
      </c>
      <c r="E1257">
        <v>169.82</v>
      </c>
      <c r="F1257">
        <v>170.15</v>
      </c>
      <c r="G1257">
        <v>694519</v>
      </c>
      <c r="H1257" t="s">
        <v>7</v>
      </c>
      <c r="K1257">
        <f>ETH[[#This Row],[Close]]-ETH[[#This Row],[Open]]</f>
        <v>-26.340000000000003</v>
      </c>
      <c r="N1257">
        <f>(K1257/ETH[[#This Row],[Open]])*100</f>
        <v>-13.405262354318287</v>
      </c>
    </row>
    <row r="1258" spans="1:14" x14ac:dyDescent="0.25">
      <c r="A1258" s="1" t="s">
        <v>11</v>
      </c>
      <c r="B1258" s="1">
        <v>43949</v>
      </c>
      <c r="C1258">
        <v>196.13</v>
      </c>
      <c r="D1258">
        <v>197.51</v>
      </c>
      <c r="E1258">
        <v>192.47</v>
      </c>
      <c r="F1258">
        <v>196.55</v>
      </c>
      <c r="G1258">
        <v>21812754</v>
      </c>
      <c r="H1258" t="s">
        <v>7</v>
      </c>
      <c r="K1258">
        <f>ETH[[#This Row],[Close]]-ETH[[#This Row],[Open]]</f>
        <v>0.42000000000001592</v>
      </c>
      <c r="N1258">
        <f>(K1258/ETH[[#This Row],[Open]])*100</f>
        <v>0.21414368021211236</v>
      </c>
    </row>
    <row r="1259" spans="1:14" x14ac:dyDescent="0.25">
      <c r="A1259" s="1" t="s">
        <v>11</v>
      </c>
      <c r="B1259" s="1">
        <v>42879</v>
      </c>
      <c r="C1259">
        <v>168.24</v>
      </c>
      <c r="D1259">
        <v>197.41</v>
      </c>
      <c r="E1259">
        <v>166.33</v>
      </c>
      <c r="F1259">
        <v>183.88</v>
      </c>
      <c r="G1259">
        <v>645092</v>
      </c>
      <c r="H1259" t="s">
        <v>7</v>
      </c>
      <c r="K1259">
        <f>ETH[[#This Row],[Close]]-ETH[[#This Row],[Open]]</f>
        <v>15.639999999999986</v>
      </c>
      <c r="N1259">
        <f>(K1259/ETH[[#This Row],[Open]])*100</f>
        <v>9.2962434617213408</v>
      </c>
    </row>
    <row r="1260" spans="1:14" x14ac:dyDescent="0.25">
      <c r="A1260" s="1" t="s">
        <v>11</v>
      </c>
      <c r="B1260" s="1">
        <v>43946</v>
      </c>
      <c r="C1260">
        <v>187.57</v>
      </c>
      <c r="D1260">
        <v>197.35</v>
      </c>
      <c r="E1260">
        <v>186.03</v>
      </c>
      <c r="F1260">
        <v>194.01</v>
      </c>
      <c r="G1260">
        <v>21865940</v>
      </c>
      <c r="H1260" t="s">
        <v>7</v>
      </c>
      <c r="K1260">
        <f>ETH[[#This Row],[Close]]-ETH[[#This Row],[Open]]</f>
        <v>6.4399999999999977</v>
      </c>
      <c r="N1260">
        <f>(K1260/ETH[[#This Row],[Open]])*100</f>
        <v>3.4333848696486631</v>
      </c>
    </row>
    <row r="1261" spans="1:14" x14ac:dyDescent="0.25">
      <c r="A1261" s="1" t="s">
        <v>11</v>
      </c>
      <c r="B1261" s="1">
        <v>43695</v>
      </c>
      <c r="C1261">
        <v>184.83</v>
      </c>
      <c r="D1261">
        <v>197.17</v>
      </c>
      <c r="E1261">
        <v>182.96</v>
      </c>
      <c r="F1261">
        <v>193.68</v>
      </c>
      <c r="G1261">
        <v>9114736</v>
      </c>
      <c r="H1261" t="s">
        <v>7</v>
      </c>
      <c r="K1261">
        <f>ETH[[#This Row],[Close]]-ETH[[#This Row],[Open]]</f>
        <v>8.8499999999999943</v>
      </c>
      <c r="N1261">
        <f>(K1261/ETH[[#This Row],[Open]])*100</f>
        <v>4.7881837364064239</v>
      </c>
    </row>
    <row r="1262" spans="1:14" x14ac:dyDescent="0.25">
      <c r="A1262" s="1" t="s">
        <v>11</v>
      </c>
      <c r="B1262" s="1">
        <v>43698</v>
      </c>
      <c r="C1262">
        <v>196.15</v>
      </c>
      <c r="D1262">
        <v>196.78</v>
      </c>
      <c r="E1262">
        <v>181.29</v>
      </c>
      <c r="F1262">
        <v>187.24</v>
      </c>
      <c r="G1262">
        <v>12983288</v>
      </c>
      <c r="H1262" t="s">
        <v>7</v>
      </c>
      <c r="K1262">
        <f>ETH[[#This Row],[Close]]-ETH[[#This Row],[Open]]</f>
        <v>-8.9099999999999966</v>
      </c>
      <c r="N1262">
        <f>(K1262/ETH[[#This Row],[Open]])*100</f>
        <v>-4.5424420086668347</v>
      </c>
    </row>
    <row r="1263" spans="1:14" x14ac:dyDescent="0.25">
      <c r="A1263" s="1" t="s">
        <v>11</v>
      </c>
      <c r="B1263" s="1">
        <v>43749</v>
      </c>
      <c r="C1263">
        <v>191.11</v>
      </c>
      <c r="D1263">
        <v>195.87</v>
      </c>
      <c r="E1263">
        <v>179.76</v>
      </c>
      <c r="F1263">
        <v>180.6</v>
      </c>
      <c r="G1263">
        <v>13310672</v>
      </c>
      <c r="H1263" t="s">
        <v>7</v>
      </c>
      <c r="K1263">
        <f>ETH[[#This Row],[Close]]-ETH[[#This Row],[Open]]</f>
        <v>-10.510000000000019</v>
      </c>
      <c r="N1263">
        <f>(K1263/ETH[[#This Row],[Open]])*100</f>
        <v>-5.4994505782010457</v>
      </c>
    </row>
    <row r="1264" spans="1:14" x14ac:dyDescent="0.25">
      <c r="A1264" s="1" t="s">
        <v>11</v>
      </c>
      <c r="B1264" s="1">
        <v>43902</v>
      </c>
      <c r="C1264">
        <v>194.57</v>
      </c>
      <c r="D1264">
        <v>195.4</v>
      </c>
      <c r="E1264">
        <v>102.83</v>
      </c>
      <c r="F1264">
        <v>107.9</v>
      </c>
      <c r="G1264">
        <v>53514380</v>
      </c>
      <c r="H1264" t="s">
        <v>7</v>
      </c>
      <c r="K1264">
        <f>ETH[[#This Row],[Close]]-ETH[[#This Row],[Open]]</f>
        <v>-86.669999999999987</v>
      </c>
      <c r="N1264">
        <f>(K1264/ETH[[#This Row],[Open]])*100</f>
        <v>-44.54437991468366</v>
      </c>
    </row>
    <row r="1265" spans="1:14" x14ac:dyDescent="0.25">
      <c r="A1265" s="1" t="s">
        <v>11</v>
      </c>
      <c r="B1265" s="1">
        <v>43700</v>
      </c>
      <c r="C1265">
        <v>190.29</v>
      </c>
      <c r="D1265">
        <v>195.32</v>
      </c>
      <c r="E1265">
        <v>175.8</v>
      </c>
      <c r="F1265">
        <v>193.43</v>
      </c>
      <c r="G1265">
        <v>8556796</v>
      </c>
      <c r="H1265" t="s">
        <v>7</v>
      </c>
      <c r="K1265">
        <f>ETH[[#This Row],[Close]]-ETH[[#This Row],[Open]]</f>
        <v>3.1400000000000148</v>
      </c>
      <c r="N1265">
        <f>(K1265/ETH[[#This Row],[Open]])*100</f>
        <v>1.6501129854432786</v>
      </c>
    </row>
    <row r="1266" spans="1:14" x14ac:dyDescent="0.25">
      <c r="A1266" s="1" t="s">
        <v>11</v>
      </c>
      <c r="B1266" s="1">
        <v>43747</v>
      </c>
      <c r="C1266">
        <v>180.74</v>
      </c>
      <c r="D1266">
        <v>195.08</v>
      </c>
      <c r="E1266">
        <v>179.39</v>
      </c>
      <c r="F1266">
        <v>192.64</v>
      </c>
      <c r="G1266">
        <v>12426315</v>
      </c>
      <c r="H1266" t="s">
        <v>7</v>
      </c>
      <c r="K1266">
        <f>ETH[[#This Row],[Close]]-ETH[[#This Row],[Open]]</f>
        <v>11.899999999999977</v>
      </c>
      <c r="N1266">
        <f>(K1266/ETH[[#This Row],[Open]])*100</f>
        <v>6.5840433772269433</v>
      </c>
    </row>
    <row r="1267" spans="1:14" x14ac:dyDescent="0.25">
      <c r="A1267" s="1" t="s">
        <v>11</v>
      </c>
      <c r="B1267" s="1">
        <v>43864</v>
      </c>
      <c r="C1267">
        <v>188.48</v>
      </c>
      <c r="D1267">
        <v>194.92</v>
      </c>
      <c r="E1267">
        <v>187.16</v>
      </c>
      <c r="F1267">
        <v>189.79</v>
      </c>
      <c r="G1267">
        <v>11953885</v>
      </c>
      <c r="H1267" t="s">
        <v>7</v>
      </c>
      <c r="K1267">
        <f>ETH[[#This Row],[Close]]-ETH[[#This Row],[Open]]</f>
        <v>1.3100000000000023</v>
      </c>
      <c r="N1267">
        <f>(K1267/ETH[[#This Row],[Open]])*100</f>
        <v>0.6950339558573867</v>
      </c>
    </row>
    <row r="1268" spans="1:14" x14ac:dyDescent="0.25">
      <c r="A1268" s="1" t="s">
        <v>11</v>
      </c>
      <c r="B1268" s="1">
        <v>43699</v>
      </c>
      <c r="C1268">
        <v>187.27</v>
      </c>
      <c r="D1268">
        <v>194.42</v>
      </c>
      <c r="E1268">
        <v>182.97</v>
      </c>
      <c r="F1268">
        <v>190.29</v>
      </c>
      <c r="G1268">
        <v>9970608</v>
      </c>
      <c r="H1268" t="s">
        <v>7</v>
      </c>
      <c r="K1268">
        <f>ETH[[#This Row],[Close]]-ETH[[#This Row],[Open]]</f>
        <v>3.0199999999999818</v>
      </c>
      <c r="N1268">
        <f>(K1268/ETH[[#This Row],[Open]])*100</f>
        <v>1.6126448443423833</v>
      </c>
    </row>
    <row r="1269" spans="1:14" x14ac:dyDescent="0.25">
      <c r="A1269" s="1" t="s">
        <v>11</v>
      </c>
      <c r="B1269" s="1">
        <v>43775</v>
      </c>
      <c r="C1269">
        <v>188.66</v>
      </c>
      <c r="D1269">
        <v>194.11</v>
      </c>
      <c r="E1269">
        <v>188.13</v>
      </c>
      <c r="F1269">
        <v>191.28</v>
      </c>
      <c r="G1269">
        <v>11720977</v>
      </c>
      <c r="H1269" t="s">
        <v>7</v>
      </c>
      <c r="K1269">
        <f>ETH[[#This Row],[Close]]-ETH[[#This Row],[Open]]</f>
        <v>2.6200000000000045</v>
      </c>
      <c r="N1269">
        <f>(K1269/ETH[[#This Row],[Open]])*100</f>
        <v>1.3887416516484705</v>
      </c>
    </row>
    <row r="1270" spans="1:14" x14ac:dyDescent="0.25">
      <c r="A1270" s="1" t="s">
        <v>11</v>
      </c>
      <c r="B1270" s="1">
        <v>43748</v>
      </c>
      <c r="C1270">
        <v>192.65</v>
      </c>
      <c r="D1270">
        <v>194.08</v>
      </c>
      <c r="E1270">
        <v>187.33</v>
      </c>
      <c r="F1270">
        <v>191.1</v>
      </c>
      <c r="G1270">
        <v>10422297</v>
      </c>
      <c r="H1270" t="s">
        <v>7</v>
      </c>
      <c r="K1270">
        <f>ETH[[#This Row],[Close]]-ETH[[#This Row],[Open]]</f>
        <v>-1.5500000000000114</v>
      </c>
      <c r="N1270">
        <f>(K1270/ETH[[#This Row],[Open]])*100</f>
        <v>-0.80456786919284262</v>
      </c>
    </row>
    <row r="1271" spans="1:14" x14ac:dyDescent="0.25">
      <c r="A1271" s="1" t="s">
        <v>11</v>
      </c>
      <c r="B1271" s="1">
        <v>43701</v>
      </c>
      <c r="C1271">
        <v>193.42</v>
      </c>
      <c r="D1271">
        <v>193.47</v>
      </c>
      <c r="E1271">
        <v>186.13</v>
      </c>
      <c r="F1271">
        <v>190.15</v>
      </c>
      <c r="G1271">
        <v>8378917</v>
      </c>
      <c r="H1271" t="s">
        <v>7</v>
      </c>
      <c r="K1271">
        <f>ETH[[#This Row],[Close]]-ETH[[#This Row],[Open]]</f>
        <v>-3.2699999999999818</v>
      </c>
      <c r="N1271">
        <f>(K1271/ETH[[#This Row],[Open]])*100</f>
        <v>-1.6906214455588782</v>
      </c>
    </row>
    <row r="1272" spans="1:14" x14ac:dyDescent="0.25">
      <c r="A1272" s="1" t="s">
        <v>11</v>
      </c>
      <c r="B1272" s="1">
        <v>43962</v>
      </c>
      <c r="C1272">
        <v>187.77</v>
      </c>
      <c r="D1272">
        <v>193.26</v>
      </c>
      <c r="E1272">
        <v>177.43</v>
      </c>
      <c r="F1272">
        <v>185.96</v>
      </c>
      <c r="G1272">
        <v>26737920</v>
      </c>
      <c r="H1272" t="s">
        <v>7</v>
      </c>
      <c r="K1272">
        <f>ETH[[#This Row],[Close]]-ETH[[#This Row],[Open]]</f>
        <v>-1.8100000000000023</v>
      </c>
      <c r="N1272">
        <f>(K1272/ETH[[#This Row],[Open]])*100</f>
        <v>-0.96394525217020943</v>
      </c>
    </row>
    <row r="1273" spans="1:14" x14ac:dyDescent="0.25">
      <c r="A1273" s="1" t="s">
        <v>11</v>
      </c>
      <c r="B1273" s="1">
        <v>43863</v>
      </c>
      <c r="C1273">
        <v>183.58</v>
      </c>
      <c r="D1273">
        <v>193.25</v>
      </c>
      <c r="E1273">
        <v>179.49</v>
      </c>
      <c r="F1273">
        <v>188.5</v>
      </c>
      <c r="G1273">
        <v>14537933</v>
      </c>
      <c r="H1273" t="s">
        <v>7</v>
      </c>
      <c r="K1273">
        <f>ETH[[#This Row],[Close]]-ETH[[#This Row],[Open]]</f>
        <v>4.9199999999999875</v>
      </c>
      <c r="N1273">
        <f>(K1273/ETH[[#This Row],[Open]])*100</f>
        <v>2.6800305044122381</v>
      </c>
    </row>
    <row r="1274" spans="1:14" x14ac:dyDescent="0.25">
      <c r="A1274" s="1" t="s">
        <v>11</v>
      </c>
      <c r="B1274" s="1">
        <v>43703</v>
      </c>
      <c r="C1274">
        <v>186.32</v>
      </c>
      <c r="D1274">
        <v>193.09</v>
      </c>
      <c r="E1274">
        <v>186.02</v>
      </c>
      <c r="F1274">
        <v>188.34</v>
      </c>
      <c r="G1274">
        <v>9022664</v>
      </c>
      <c r="H1274" t="s">
        <v>7</v>
      </c>
      <c r="K1274">
        <f>ETH[[#This Row],[Close]]-ETH[[#This Row],[Open]]</f>
        <v>2.0200000000000102</v>
      </c>
      <c r="N1274">
        <f>(K1274/ETH[[#This Row],[Open]])*100</f>
        <v>1.0841562902533333</v>
      </c>
    </row>
    <row r="1275" spans="1:14" x14ac:dyDescent="0.25">
      <c r="A1275" s="1" t="s">
        <v>11</v>
      </c>
      <c r="B1275" s="1">
        <v>43764</v>
      </c>
      <c r="C1275">
        <v>181.5</v>
      </c>
      <c r="D1275">
        <v>192.54</v>
      </c>
      <c r="E1275">
        <v>174.35</v>
      </c>
      <c r="F1275">
        <v>179.62</v>
      </c>
      <c r="G1275">
        <v>19625964</v>
      </c>
      <c r="H1275" t="s">
        <v>7</v>
      </c>
      <c r="K1275">
        <f>ETH[[#This Row],[Close]]-ETH[[#This Row],[Open]]</f>
        <v>-1.8799999999999955</v>
      </c>
      <c r="N1275">
        <f>(K1275/ETH[[#This Row],[Open]])*100</f>
        <v>-1.0358126721763059</v>
      </c>
    </row>
    <row r="1276" spans="1:14" x14ac:dyDescent="0.25">
      <c r="A1276" s="1" t="s">
        <v>11</v>
      </c>
      <c r="B1276" s="1">
        <v>43944</v>
      </c>
      <c r="C1276">
        <v>182.72</v>
      </c>
      <c r="D1276">
        <v>192.4</v>
      </c>
      <c r="E1276">
        <v>178.54</v>
      </c>
      <c r="F1276">
        <v>185.46</v>
      </c>
      <c r="G1276">
        <v>28731356</v>
      </c>
      <c r="H1276" t="s">
        <v>7</v>
      </c>
      <c r="K1276">
        <f>ETH[[#This Row],[Close]]-ETH[[#This Row],[Open]]</f>
        <v>2.7400000000000091</v>
      </c>
      <c r="N1276">
        <f>(K1276/ETH[[#This Row],[Open]])*100</f>
        <v>1.4995621716287264</v>
      </c>
    </row>
    <row r="1277" spans="1:14" x14ac:dyDescent="0.25">
      <c r="A1277" s="1" t="s">
        <v>11</v>
      </c>
      <c r="B1277" s="1">
        <v>43767</v>
      </c>
      <c r="C1277">
        <v>181.67</v>
      </c>
      <c r="D1277">
        <v>192.28</v>
      </c>
      <c r="E1277">
        <v>181.67</v>
      </c>
      <c r="F1277">
        <v>190.45</v>
      </c>
      <c r="G1277">
        <v>14025756</v>
      </c>
      <c r="H1277" t="s">
        <v>7</v>
      </c>
      <c r="K1277">
        <f>ETH[[#This Row],[Close]]-ETH[[#This Row],[Open]]</f>
        <v>8.7800000000000011</v>
      </c>
      <c r="N1277">
        <f>(K1277/ETH[[#This Row],[Open]])*100</f>
        <v>4.8329388451588056</v>
      </c>
    </row>
    <row r="1278" spans="1:14" x14ac:dyDescent="0.25">
      <c r="A1278" s="1" t="s">
        <v>11</v>
      </c>
      <c r="B1278" s="1">
        <v>43776</v>
      </c>
      <c r="C1278">
        <v>191.28</v>
      </c>
      <c r="D1278">
        <v>192.27</v>
      </c>
      <c r="E1278">
        <v>185.48</v>
      </c>
      <c r="F1278">
        <v>186.94</v>
      </c>
      <c r="G1278">
        <v>11489095</v>
      </c>
      <c r="H1278" t="s">
        <v>7</v>
      </c>
      <c r="K1278">
        <f>ETH[[#This Row],[Close]]-ETH[[#This Row],[Open]]</f>
        <v>-4.3400000000000034</v>
      </c>
      <c r="N1278">
        <f>(K1278/ETH[[#This Row],[Open]])*100</f>
        <v>-2.2689251359263927</v>
      </c>
    </row>
    <row r="1279" spans="1:14" x14ac:dyDescent="0.25">
      <c r="A1279" s="1" t="s">
        <v>11</v>
      </c>
      <c r="B1279" s="1">
        <v>43963</v>
      </c>
      <c r="C1279">
        <v>185.82</v>
      </c>
      <c r="D1279">
        <v>192.04</v>
      </c>
      <c r="E1279">
        <v>185.68</v>
      </c>
      <c r="F1279">
        <v>189.84</v>
      </c>
      <c r="G1279">
        <v>15575430</v>
      </c>
      <c r="H1279" t="s">
        <v>7</v>
      </c>
      <c r="K1279">
        <f>ETH[[#This Row],[Close]]-ETH[[#This Row],[Open]]</f>
        <v>4.0200000000000102</v>
      </c>
      <c r="N1279">
        <f>(K1279/ETH[[#This Row],[Open]])*100</f>
        <v>2.1633839199225116</v>
      </c>
    </row>
    <row r="1280" spans="1:14" x14ac:dyDescent="0.25">
      <c r="A1280" s="1" t="s">
        <v>11</v>
      </c>
      <c r="B1280" s="1">
        <v>43768</v>
      </c>
      <c r="C1280">
        <v>190.44</v>
      </c>
      <c r="D1280">
        <v>191.58</v>
      </c>
      <c r="E1280">
        <v>180.58</v>
      </c>
      <c r="F1280">
        <v>183.25</v>
      </c>
      <c r="G1280">
        <v>13669315</v>
      </c>
      <c r="H1280" t="s">
        <v>7</v>
      </c>
      <c r="K1280">
        <f>ETH[[#This Row],[Close]]-ETH[[#This Row],[Open]]</f>
        <v>-7.1899999999999977</v>
      </c>
      <c r="N1280">
        <f>(K1280/ETH[[#This Row],[Open]])*100</f>
        <v>-3.7754673387943702</v>
      </c>
    </row>
    <row r="1281" spans="1:14" x14ac:dyDescent="0.25">
      <c r="A1281" s="1" t="s">
        <v>11</v>
      </c>
      <c r="B1281" s="1">
        <v>43702</v>
      </c>
      <c r="C1281">
        <v>190.16</v>
      </c>
      <c r="D1281">
        <v>191.49</v>
      </c>
      <c r="E1281">
        <v>182.81</v>
      </c>
      <c r="F1281">
        <v>186.3</v>
      </c>
      <c r="G1281">
        <v>7579757</v>
      </c>
      <c r="H1281" t="s">
        <v>7</v>
      </c>
      <c r="K1281">
        <f>ETH[[#This Row],[Close]]-ETH[[#This Row],[Open]]</f>
        <v>-3.8599999999999852</v>
      </c>
      <c r="N1281">
        <f>(K1281/ETH[[#This Row],[Open]])*100</f>
        <v>-2.0298695835086167</v>
      </c>
    </row>
    <row r="1282" spans="1:14" x14ac:dyDescent="0.25">
      <c r="A1282" s="1" t="s">
        <v>11</v>
      </c>
      <c r="B1282" s="1">
        <v>43865</v>
      </c>
      <c r="C1282">
        <v>189.8</v>
      </c>
      <c r="D1282">
        <v>191.48</v>
      </c>
      <c r="E1282">
        <v>188.93</v>
      </c>
      <c r="F1282">
        <v>188.93</v>
      </c>
      <c r="G1282">
        <v>11560405</v>
      </c>
      <c r="H1282" t="s">
        <v>7</v>
      </c>
      <c r="K1282">
        <f>ETH[[#This Row],[Close]]-ETH[[#This Row],[Open]]</f>
        <v>-0.87000000000000455</v>
      </c>
      <c r="N1282">
        <f>(K1282/ETH[[#This Row],[Open]])*100</f>
        <v>-0.45837723919915935</v>
      </c>
    </row>
    <row r="1283" spans="1:14" x14ac:dyDescent="0.25">
      <c r="A1283" s="1" t="s">
        <v>11</v>
      </c>
      <c r="B1283" s="1">
        <v>43774</v>
      </c>
      <c r="C1283">
        <v>185.86</v>
      </c>
      <c r="D1283">
        <v>191.45</v>
      </c>
      <c r="E1283">
        <v>183.12</v>
      </c>
      <c r="F1283">
        <v>188.67</v>
      </c>
      <c r="G1283">
        <v>11779533</v>
      </c>
      <c r="H1283" t="s">
        <v>7</v>
      </c>
      <c r="K1283">
        <f>ETH[[#This Row],[Close]]-ETH[[#This Row],[Open]]</f>
        <v>2.8099999999999739</v>
      </c>
      <c r="N1283">
        <f>(K1283/ETH[[#This Row],[Open]])*100</f>
        <v>1.5118906703970587</v>
      </c>
    </row>
    <row r="1284" spans="1:14" x14ac:dyDescent="0.25">
      <c r="A1284" s="1" t="s">
        <v>11</v>
      </c>
      <c r="B1284" s="1">
        <v>42884</v>
      </c>
      <c r="C1284">
        <v>161.91</v>
      </c>
      <c r="D1284">
        <v>191.3</v>
      </c>
      <c r="E1284">
        <v>155.01</v>
      </c>
      <c r="F1284">
        <v>189.99</v>
      </c>
      <c r="G1284">
        <v>472378</v>
      </c>
      <c r="H1284" t="s">
        <v>7</v>
      </c>
      <c r="K1284">
        <f>ETH[[#This Row],[Close]]-ETH[[#This Row],[Open]]</f>
        <v>28.080000000000013</v>
      </c>
      <c r="N1284">
        <f>(K1284/ETH[[#This Row],[Open]])*100</f>
        <v>17.342968315730971</v>
      </c>
    </row>
    <row r="1285" spans="1:14" x14ac:dyDescent="0.25">
      <c r="A1285" s="1" t="s">
        <v>11</v>
      </c>
      <c r="B1285" s="1">
        <v>43779</v>
      </c>
      <c r="C1285">
        <v>184.96</v>
      </c>
      <c r="D1285">
        <v>191.28</v>
      </c>
      <c r="E1285">
        <v>183.55</v>
      </c>
      <c r="F1285">
        <v>188.99</v>
      </c>
      <c r="G1285">
        <v>10947944</v>
      </c>
      <c r="H1285" t="s">
        <v>7</v>
      </c>
      <c r="K1285">
        <f>ETH[[#This Row],[Close]]-ETH[[#This Row],[Open]]</f>
        <v>4.0300000000000011</v>
      </c>
      <c r="N1285">
        <f>(K1285/ETH[[#This Row],[Open]])*100</f>
        <v>2.1788494809688586</v>
      </c>
    </row>
    <row r="1286" spans="1:14" x14ac:dyDescent="0.25">
      <c r="A1286" s="1" t="s">
        <v>11</v>
      </c>
      <c r="B1286" s="1">
        <v>42933</v>
      </c>
      <c r="C1286">
        <v>157.4</v>
      </c>
      <c r="D1286">
        <v>190.61</v>
      </c>
      <c r="E1286">
        <v>155</v>
      </c>
      <c r="F1286">
        <v>190.16</v>
      </c>
      <c r="G1286">
        <v>1449063</v>
      </c>
      <c r="H1286" t="s">
        <v>7</v>
      </c>
      <c r="K1286">
        <f>ETH[[#This Row],[Close]]-ETH[[#This Row],[Open]]</f>
        <v>32.759999999999991</v>
      </c>
      <c r="N1286">
        <f>(K1286/ETH[[#This Row],[Open]])*100</f>
        <v>20.813214739517147</v>
      </c>
    </row>
    <row r="1287" spans="1:14" x14ac:dyDescent="0.25">
      <c r="A1287" s="1" t="s">
        <v>11</v>
      </c>
      <c r="B1287" s="1">
        <v>43723</v>
      </c>
      <c r="C1287">
        <v>188.17</v>
      </c>
      <c r="D1287">
        <v>190.23</v>
      </c>
      <c r="E1287">
        <v>185.92</v>
      </c>
      <c r="F1287">
        <v>189.1</v>
      </c>
      <c r="G1287">
        <v>7295906</v>
      </c>
      <c r="H1287" t="s">
        <v>7</v>
      </c>
      <c r="K1287">
        <f>ETH[[#This Row],[Close]]-ETH[[#This Row],[Open]]</f>
        <v>0.93000000000000682</v>
      </c>
      <c r="N1287">
        <f>(K1287/ETH[[#This Row],[Open]])*100</f>
        <v>0.4942339373970383</v>
      </c>
    </row>
    <row r="1288" spans="1:14" x14ac:dyDescent="0.25">
      <c r="A1288" s="1" t="s">
        <v>11</v>
      </c>
      <c r="B1288" s="1">
        <v>43780</v>
      </c>
      <c r="C1288">
        <v>188.98</v>
      </c>
      <c r="D1288">
        <v>190.17</v>
      </c>
      <c r="E1288">
        <v>184.32</v>
      </c>
      <c r="F1288">
        <v>185.09</v>
      </c>
      <c r="G1288">
        <v>10263150</v>
      </c>
      <c r="H1288" t="s">
        <v>7</v>
      </c>
      <c r="K1288">
        <f>ETH[[#This Row],[Close]]-ETH[[#This Row],[Open]]</f>
        <v>-3.8899999999999864</v>
      </c>
      <c r="N1288">
        <f>(K1288/ETH[[#This Row],[Open]])*100</f>
        <v>-2.0584188803047869</v>
      </c>
    </row>
    <row r="1289" spans="1:14" x14ac:dyDescent="0.25">
      <c r="A1289" s="1" t="s">
        <v>11</v>
      </c>
      <c r="B1289" s="1">
        <v>42877</v>
      </c>
      <c r="C1289">
        <v>146.13999999999999</v>
      </c>
      <c r="D1289">
        <v>190</v>
      </c>
      <c r="E1289">
        <v>136.80000000000001</v>
      </c>
      <c r="F1289">
        <v>154.91999999999999</v>
      </c>
      <c r="G1289">
        <v>1653988</v>
      </c>
      <c r="H1289" t="s">
        <v>7</v>
      </c>
      <c r="K1289">
        <f>ETH[[#This Row],[Close]]-ETH[[#This Row],[Open]]</f>
        <v>8.7800000000000011</v>
      </c>
      <c r="N1289">
        <f>(K1289/ETH[[#This Row],[Open]])*100</f>
        <v>6.0079375940878625</v>
      </c>
    </row>
    <row r="1290" spans="1:14" x14ac:dyDescent="0.25">
      <c r="A1290" s="1" t="s">
        <v>11</v>
      </c>
      <c r="B1290" s="1">
        <v>43419</v>
      </c>
      <c r="C1290">
        <v>187.51</v>
      </c>
      <c r="D1290">
        <v>189.79</v>
      </c>
      <c r="E1290">
        <v>171.99</v>
      </c>
      <c r="F1290">
        <v>184.1</v>
      </c>
      <c r="G1290">
        <v>69511120</v>
      </c>
      <c r="H1290" t="s">
        <v>7</v>
      </c>
      <c r="K1290">
        <f>ETH[[#This Row],[Close]]-ETH[[#This Row],[Open]]</f>
        <v>-3.4099999999999966</v>
      </c>
      <c r="N1290">
        <f>(K1290/ETH[[#This Row],[Open]])*100</f>
        <v>-1.8185696762839296</v>
      </c>
    </row>
    <row r="1291" spans="1:14" x14ac:dyDescent="0.25">
      <c r="A1291" s="1" t="s">
        <v>11</v>
      </c>
      <c r="B1291" s="1">
        <v>43782</v>
      </c>
      <c r="C1291">
        <v>187</v>
      </c>
      <c r="D1291">
        <v>189.45</v>
      </c>
      <c r="E1291">
        <v>185.7</v>
      </c>
      <c r="F1291">
        <v>188.36</v>
      </c>
      <c r="G1291">
        <v>7771990</v>
      </c>
      <c r="H1291" t="s">
        <v>7</v>
      </c>
      <c r="K1291">
        <f>ETH[[#This Row],[Close]]-ETH[[#This Row],[Open]]</f>
        <v>1.3600000000000136</v>
      </c>
      <c r="N1291">
        <f>(K1291/ETH[[#This Row],[Open]])*100</f>
        <v>0.72727272727273451</v>
      </c>
    </row>
    <row r="1292" spans="1:14" x14ac:dyDescent="0.25">
      <c r="A1292" s="1" t="s">
        <v>11</v>
      </c>
      <c r="B1292" s="1">
        <v>43945</v>
      </c>
      <c r="C1292">
        <v>185.48</v>
      </c>
      <c r="D1292">
        <v>189.33</v>
      </c>
      <c r="E1292">
        <v>185.19</v>
      </c>
      <c r="F1292">
        <v>187.58</v>
      </c>
      <c r="G1292">
        <v>19840064</v>
      </c>
      <c r="H1292" t="s">
        <v>7</v>
      </c>
      <c r="K1292">
        <f>ETH[[#This Row],[Close]]-ETH[[#This Row],[Open]]</f>
        <v>2.1000000000000227</v>
      </c>
      <c r="N1292">
        <f>(K1292/ETH[[#This Row],[Open]])*100</f>
        <v>1.132197541513922</v>
      </c>
    </row>
    <row r="1293" spans="1:14" x14ac:dyDescent="0.25">
      <c r="A1293" s="1" t="s">
        <v>11</v>
      </c>
      <c r="B1293" s="1">
        <v>43692</v>
      </c>
      <c r="C1293">
        <v>186.59</v>
      </c>
      <c r="D1293">
        <v>189.3</v>
      </c>
      <c r="E1293">
        <v>176.08</v>
      </c>
      <c r="F1293">
        <v>187.8</v>
      </c>
      <c r="G1293">
        <v>14029644</v>
      </c>
      <c r="H1293" t="s">
        <v>7</v>
      </c>
      <c r="K1293">
        <f>ETH[[#This Row],[Close]]-ETH[[#This Row],[Open]]</f>
        <v>1.210000000000008</v>
      </c>
      <c r="N1293">
        <f>(K1293/ETH[[#This Row],[Open]])*100</f>
        <v>0.64848062597138534</v>
      </c>
    </row>
    <row r="1294" spans="1:14" x14ac:dyDescent="0.25">
      <c r="A1294" s="1" t="s">
        <v>11</v>
      </c>
      <c r="B1294" s="1">
        <v>43939</v>
      </c>
      <c r="C1294">
        <v>170.63</v>
      </c>
      <c r="D1294">
        <v>189.22</v>
      </c>
      <c r="E1294">
        <v>170.61</v>
      </c>
      <c r="F1294">
        <v>187.45</v>
      </c>
      <c r="G1294">
        <v>24748348</v>
      </c>
      <c r="H1294" t="s">
        <v>7</v>
      </c>
      <c r="K1294">
        <f>ETH[[#This Row],[Close]]-ETH[[#This Row],[Open]]</f>
        <v>16.819999999999993</v>
      </c>
      <c r="N1294">
        <f>(K1294/ETH[[#This Row],[Open]])*100</f>
        <v>9.8575865908691291</v>
      </c>
    </row>
    <row r="1295" spans="1:14" x14ac:dyDescent="0.25">
      <c r="A1295" s="1" t="s">
        <v>11</v>
      </c>
      <c r="B1295" s="1">
        <v>43766</v>
      </c>
      <c r="C1295">
        <v>184.06</v>
      </c>
      <c r="D1295">
        <v>188.91</v>
      </c>
      <c r="E1295">
        <v>180.7</v>
      </c>
      <c r="F1295">
        <v>181.67</v>
      </c>
      <c r="G1295">
        <v>12748425</v>
      </c>
      <c r="H1295" t="s">
        <v>7</v>
      </c>
      <c r="K1295">
        <f>ETH[[#This Row],[Close]]-ETH[[#This Row],[Open]]</f>
        <v>-2.3900000000000148</v>
      </c>
      <c r="N1295">
        <f>(K1295/ETH[[#This Row],[Open]])*100</f>
        <v>-1.2984896229490464</v>
      </c>
    </row>
    <row r="1296" spans="1:14" x14ac:dyDescent="0.25">
      <c r="A1296" s="1" t="s">
        <v>11</v>
      </c>
      <c r="B1296" s="1">
        <v>43783</v>
      </c>
      <c r="C1296">
        <v>188.36</v>
      </c>
      <c r="D1296">
        <v>188.91</v>
      </c>
      <c r="E1296">
        <v>183.96</v>
      </c>
      <c r="F1296">
        <v>185.25</v>
      </c>
      <c r="G1296">
        <v>9570483</v>
      </c>
      <c r="H1296" t="s">
        <v>7</v>
      </c>
      <c r="K1296">
        <f>ETH[[#This Row],[Close]]-ETH[[#This Row],[Open]]</f>
        <v>-3.1100000000000136</v>
      </c>
      <c r="N1296">
        <f>(K1296/ETH[[#This Row],[Open]])*100</f>
        <v>-1.6510936504565796</v>
      </c>
    </row>
    <row r="1297" spans="1:14" x14ac:dyDescent="0.25">
      <c r="A1297" s="1" t="s">
        <v>11</v>
      </c>
      <c r="B1297" s="1">
        <v>43704</v>
      </c>
      <c r="C1297">
        <v>188.36</v>
      </c>
      <c r="D1297">
        <v>188.61</v>
      </c>
      <c r="E1297">
        <v>184.26</v>
      </c>
      <c r="F1297">
        <v>186.58</v>
      </c>
      <c r="G1297">
        <v>7189637</v>
      </c>
      <c r="H1297" t="s">
        <v>7</v>
      </c>
      <c r="K1297">
        <f>ETH[[#This Row],[Close]]-ETH[[#This Row],[Open]]</f>
        <v>-1.7800000000000011</v>
      </c>
      <c r="N1297">
        <f>(K1297/ETH[[#This Row],[Open]])*100</f>
        <v>-0.94499893820344083</v>
      </c>
    </row>
    <row r="1298" spans="1:14" x14ac:dyDescent="0.25">
      <c r="A1298" s="1" t="s">
        <v>11</v>
      </c>
      <c r="B1298" s="1">
        <v>43722</v>
      </c>
      <c r="C1298">
        <v>181.06</v>
      </c>
      <c r="D1298">
        <v>188.54</v>
      </c>
      <c r="E1298">
        <v>180.09</v>
      </c>
      <c r="F1298">
        <v>188.16</v>
      </c>
      <c r="G1298">
        <v>8627289</v>
      </c>
      <c r="H1298" t="s">
        <v>7</v>
      </c>
      <c r="K1298">
        <f>ETH[[#This Row],[Close]]-ETH[[#This Row],[Open]]</f>
        <v>7.0999999999999943</v>
      </c>
      <c r="N1298">
        <f>(K1298/ETH[[#This Row],[Open]])*100</f>
        <v>3.9213520379984503</v>
      </c>
    </row>
    <row r="1299" spans="1:14" x14ac:dyDescent="0.25">
      <c r="A1299" s="1" t="s">
        <v>11</v>
      </c>
      <c r="B1299" s="1">
        <v>43777</v>
      </c>
      <c r="C1299">
        <v>186.95</v>
      </c>
      <c r="D1299">
        <v>188.35</v>
      </c>
      <c r="E1299">
        <v>181.83</v>
      </c>
      <c r="F1299">
        <v>184.03</v>
      </c>
      <c r="G1299">
        <v>11708914</v>
      </c>
      <c r="H1299" t="s">
        <v>7</v>
      </c>
      <c r="K1299">
        <f>ETH[[#This Row],[Close]]-ETH[[#This Row],[Open]]</f>
        <v>-2.9199999999999875</v>
      </c>
      <c r="N1299">
        <f>(K1299/ETH[[#This Row],[Open]])*100</f>
        <v>-1.5619149505215233</v>
      </c>
    </row>
    <row r="1300" spans="1:14" x14ac:dyDescent="0.25">
      <c r="A1300" s="1" t="s">
        <v>11</v>
      </c>
      <c r="B1300" s="1">
        <v>43765</v>
      </c>
      <c r="C1300">
        <v>179.61</v>
      </c>
      <c r="D1300">
        <v>188.33</v>
      </c>
      <c r="E1300">
        <v>176.47</v>
      </c>
      <c r="F1300">
        <v>184.05</v>
      </c>
      <c r="G1300">
        <v>14541360</v>
      </c>
      <c r="H1300" t="s">
        <v>7</v>
      </c>
      <c r="K1300">
        <f>ETH[[#This Row],[Close]]-ETH[[#This Row],[Open]]</f>
        <v>4.4399999999999977</v>
      </c>
      <c r="N1300">
        <f>(K1300/ETH[[#This Row],[Open]])*100</f>
        <v>2.4720227158844148</v>
      </c>
    </row>
    <row r="1301" spans="1:14" x14ac:dyDescent="0.25">
      <c r="A1301" s="1" t="s">
        <v>11</v>
      </c>
      <c r="B1301" s="1">
        <v>43773</v>
      </c>
      <c r="C1301">
        <v>181.72</v>
      </c>
      <c r="D1301">
        <v>188.27</v>
      </c>
      <c r="E1301">
        <v>180.69</v>
      </c>
      <c r="F1301">
        <v>185.85</v>
      </c>
      <c r="G1301">
        <v>11885169</v>
      </c>
      <c r="H1301" t="s">
        <v>7</v>
      </c>
      <c r="K1301">
        <f>ETH[[#This Row],[Close]]-ETH[[#This Row],[Open]]</f>
        <v>4.1299999999999955</v>
      </c>
      <c r="N1301">
        <f>(K1301/ETH[[#This Row],[Open]])*100</f>
        <v>2.2727272727272703</v>
      </c>
    </row>
    <row r="1302" spans="1:14" x14ac:dyDescent="0.25">
      <c r="A1302" s="1" t="s">
        <v>11</v>
      </c>
      <c r="B1302" s="1">
        <v>43940</v>
      </c>
      <c r="C1302">
        <v>187.47</v>
      </c>
      <c r="D1302">
        <v>188.23</v>
      </c>
      <c r="E1302">
        <v>177.24</v>
      </c>
      <c r="F1302">
        <v>180.13</v>
      </c>
      <c r="G1302">
        <v>23265360</v>
      </c>
      <c r="H1302" t="s">
        <v>7</v>
      </c>
      <c r="K1302">
        <f>ETH[[#This Row],[Close]]-ETH[[#This Row],[Open]]</f>
        <v>-7.3400000000000034</v>
      </c>
      <c r="N1302">
        <f>(K1302/ETH[[#This Row],[Open]])*100</f>
        <v>-3.915293113564839</v>
      </c>
    </row>
    <row r="1303" spans="1:14" x14ac:dyDescent="0.25">
      <c r="A1303" s="1" t="s">
        <v>11</v>
      </c>
      <c r="B1303" s="1">
        <v>43693</v>
      </c>
      <c r="C1303">
        <v>187.67</v>
      </c>
      <c r="D1303">
        <v>188.03</v>
      </c>
      <c r="E1303">
        <v>179.35</v>
      </c>
      <c r="F1303">
        <v>184.55</v>
      </c>
      <c r="G1303">
        <v>11334734</v>
      </c>
      <c r="H1303" t="s">
        <v>7</v>
      </c>
      <c r="K1303">
        <f>ETH[[#This Row],[Close]]-ETH[[#This Row],[Open]]</f>
        <v>-3.1199999999999761</v>
      </c>
      <c r="N1303">
        <f>(K1303/ETH[[#This Row],[Open]])*100</f>
        <v>-1.66249267330952</v>
      </c>
    </row>
    <row r="1304" spans="1:14" x14ac:dyDescent="0.25">
      <c r="A1304" s="1" t="s">
        <v>11</v>
      </c>
      <c r="B1304" s="1">
        <v>43753</v>
      </c>
      <c r="C1304">
        <v>186.64</v>
      </c>
      <c r="D1304">
        <v>187.67</v>
      </c>
      <c r="E1304">
        <v>178.26</v>
      </c>
      <c r="F1304">
        <v>180.59</v>
      </c>
      <c r="G1304">
        <v>11452222</v>
      </c>
      <c r="H1304" t="s">
        <v>7</v>
      </c>
      <c r="K1304">
        <f>ETH[[#This Row],[Close]]-ETH[[#This Row],[Open]]</f>
        <v>-6.0499999999999829</v>
      </c>
      <c r="N1304">
        <f>(K1304/ETH[[#This Row],[Open]])*100</f>
        <v>-3.2415345049292665</v>
      </c>
    </row>
    <row r="1305" spans="1:14" x14ac:dyDescent="0.25">
      <c r="A1305" s="1" t="s">
        <v>11</v>
      </c>
      <c r="B1305" s="1">
        <v>43781</v>
      </c>
      <c r="C1305">
        <v>185.09</v>
      </c>
      <c r="D1305">
        <v>187.44</v>
      </c>
      <c r="E1305">
        <v>183.24</v>
      </c>
      <c r="F1305">
        <v>186.99</v>
      </c>
      <c r="G1305">
        <v>9353017</v>
      </c>
      <c r="H1305" t="s">
        <v>7</v>
      </c>
      <c r="K1305">
        <f>ETH[[#This Row],[Close]]-ETH[[#This Row],[Open]]</f>
        <v>1.9000000000000057</v>
      </c>
      <c r="N1305">
        <f>(K1305/ETH[[#This Row],[Open]])*100</f>
        <v>1.0265276352044983</v>
      </c>
    </row>
    <row r="1306" spans="1:14" x14ac:dyDescent="0.25">
      <c r="A1306" s="1" t="s">
        <v>11</v>
      </c>
      <c r="B1306" s="1">
        <v>43705</v>
      </c>
      <c r="C1306">
        <v>186.6</v>
      </c>
      <c r="D1306">
        <v>187.13</v>
      </c>
      <c r="E1306">
        <v>167.57</v>
      </c>
      <c r="F1306">
        <v>172.85</v>
      </c>
      <c r="G1306">
        <v>9717991</v>
      </c>
      <c r="H1306" t="s">
        <v>7</v>
      </c>
      <c r="K1306">
        <f>ETH[[#This Row],[Close]]-ETH[[#This Row],[Open]]</f>
        <v>-13.75</v>
      </c>
      <c r="N1306">
        <f>(K1306/ETH[[#This Row],[Open]])*100</f>
        <v>-7.3687031082529479</v>
      </c>
    </row>
    <row r="1307" spans="1:14" x14ac:dyDescent="0.25">
      <c r="A1307" s="1" t="s">
        <v>11</v>
      </c>
      <c r="B1307" s="1">
        <v>42881</v>
      </c>
      <c r="C1307">
        <v>168.71</v>
      </c>
      <c r="D1307">
        <v>187</v>
      </c>
      <c r="E1307">
        <v>143.63999999999999</v>
      </c>
      <c r="F1307">
        <v>152.80000000000001</v>
      </c>
      <c r="G1307">
        <v>649590</v>
      </c>
      <c r="H1307" t="s">
        <v>7</v>
      </c>
      <c r="K1307">
        <f>ETH[[#This Row],[Close]]-ETH[[#This Row],[Open]]</f>
        <v>-15.909999999999997</v>
      </c>
      <c r="N1307">
        <f>(K1307/ETH[[#This Row],[Open]])*100</f>
        <v>-9.4303834983107091</v>
      </c>
    </row>
    <row r="1308" spans="1:14" x14ac:dyDescent="0.25">
      <c r="A1308" s="1" t="s">
        <v>11</v>
      </c>
      <c r="B1308" s="1">
        <v>43752</v>
      </c>
      <c r="C1308">
        <v>181.07</v>
      </c>
      <c r="D1308">
        <v>186.99</v>
      </c>
      <c r="E1308">
        <v>180.65</v>
      </c>
      <c r="F1308">
        <v>186.63</v>
      </c>
      <c r="G1308">
        <v>9906750</v>
      </c>
      <c r="H1308" t="s">
        <v>7</v>
      </c>
      <c r="K1308">
        <f>ETH[[#This Row],[Close]]-ETH[[#This Row],[Open]]</f>
        <v>5.5600000000000023</v>
      </c>
      <c r="N1308">
        <f>(K1308/ETH[[#This Row],[Open]])*100</f>
        <v>3.0706356657646228</v>
      </c>
    </row>
    <row r="1309" spans="1:14" x14ac:dyDescent="0.25">
      <c r="A1309" s="1" t="s">
        <v>11</v>
      </c>
      <c r="B1309" s="1">
        <v>43860</v>
      </c>
      <c r="C1309">
        <v>173.86</v>
      </c>
      <c r="D1309">
        <v>186.76</v>
      </c>
      <c r="E1309">
        <v>171.2</v>
      </c>
      <c r="F1309">
        <v>184.59</v>
      </c>
      <c r="G1309">
        <v>13021996</v>
      </c>
      <c r="H1309" t="s">
        <v>7</v>
      </c>
      <c r="K1309">
        <f>ETH[[#This Row],[Close]]-ETH[[#This Row],[Open]]</f>
        <v>10.72999999999999</v>
      </c>
      <c r="N1309">
        <f>(K1309/ETH[[#This Row],[Open]])*100</f>
        <v>6.171632347866093</v>
      </c>
    </row>
    <row r="1310" spans="1:14" x14ac:dyDescent="0.25">
      <c r="A1310" s="1" t="s">
        <v>11</v>
      </c>
      <c r="B1310" s="1">
        <v>43355</v>
      </c>
      <c r="C1310">
        <v>185.07</v>
      </c>
      <c r="D1310">
        <v>186.57</v>
      </c>
      <c r="E1310">
        <v>169.08</v>
      </c>
      <c r="F1310">
        <v>182.98</v>
      </c>
      <c r="G1310">
        <v>5834957</v>
      </c>
      <c r="H1310" t="s">
        <v>7</v>
      </c>
      <c r="K1310">
        <f>ETH[[#This Row],[Close]]-ETH[[#This Row],[Open]]</f>
        <v>-2.0900000000000034</v>
      </c>
      <c r="N1310">
        <f>(K1310/ETH[[#This Row],[Open]])*100</f>
        <v>-1.1293024261090416</v>
      </c>
    </row>
    <row r="1311" spans="1:14" x14ac:dyDescent="0.25">
      <c r="A1311" s="1" t="s">
        <v>11</v>
      </c>
      <c r="B1311" s="1">
        <v>43941</v>
      </c>
      <c r="C1311">
        <v>180.12</v>
      </c>
      <c r="D1311">
        <v>186.24</v>
      </c>
      <c r="E1311">
        <v>167.51</v>
      </c>
      <c r="F1311">
        <v>170.4</v>
      </c>
      <c r="G1311">
        <v>33682720</v>
      </c>
      <c r="H1311" t="s">
        <v>7</v>
      </c>
      <c r="K1311">
        <f>ETH[[#This Row],[Close]]-ETH[[#This Row],[Open]]</f>
        <v>-9.7199999999999989</v>
      </c>
      <c r="N1311">
        <f>(K1311/ETH[[#This Row],[Open]])*100</f>
        <v>-5.3964023984010652</v>
      </c>
    </row>
    <row r="1312" spans="1:14" x14ac:dyDescent="0.25">
      <c r="A1312" s="1" t="s">
        <v>11</v>
      </c>
      <c r="B1312" s="1">
        <v>43763</v>
      </c>
      <c r="C1312">
        <v>160.72999999999999</v>
      </c>
      <c r="D1312">
        <v>186.24</v>
      </c>
      <c r="E1312">
        <v>160.41</v>
      </c>
      <c r="F1312">
        <v>181.49</v>
      </c>
      <c r="G1312">
        <v>16191168</v>
      </c>
      <c r="H1312" t="s">
        <v>7</v>
      </c>
      <c r="K1312">
        <f>ETH[[#This Row],[Close]]-ETH[[#This Row],[Open]]</f>
        <v>20.760000000000019</v>
      </c>
      <c r="N1312">
        <f>(K1312/ETH[[#This Row],[Open]])*100</f>
        <v>12.91607042866921</v>
      </c>
    </row>
    <row r="1313" spans="1:14" x14ac:dyDescent="0.25">
      <c r="A1313" s="1" t="s">
        <v>11</v>
      </c>
      <c r="B1313" s="1">
        <v>43694</v>
      </c>
      <c r="C1313">
        <v>184.55</v>
      </c>
      <c r="D1313">
        <v>186.12</v>
      </c>
      <c r="E1313">
        <v>181.58</v>
      </c>
      <c r="F1313">
        <v>184.81</v>
      </c>
      <c r="G1313">
        <v>8780473</v>
      </c>
      <c r="H1313" t="s">
        <v>7</v>
      </c>
      <c r="K1313">
        <f>ETH[[#This Row],[Close]]-ETH[[#This Row],[Open]]</f>
        <v>0.25999999999999091</v>
      </c>
      <c r="N1313">
        <f>(K1313/ETH[[#This Row],[Open]])*100</f>
        <v>0.14088322947710152</v>
      </c>
    </row>
    <row r="1314" spans="1:14" x14ac:dyDescent="0.25">
      <c r="A1314" s="1" t="s">
        <v>11</v>
      </c>
      <c r="B1314" s="1">
        <v>43784</v>
      </c>
      <c r="C1314">
        <v>185.24</v>
      </c>
      <c r="D1314">
        <v>186.1</v>
      </c>
      <c r="E1314">
        <v>178.29</v>
      </c>
      <c r="F1314">
        <v>180.19</v>
      </c>
      <c r="G1314">
        <v>11860656</v>
      </c>
      <c r="H1314" t="s">
        <v>7</v>
      </c>
      <c r="K1314">
        <f>ETH[[#This Row],[Close]]-ETH[[#This Row],[Open]]</f>
        <v>-5.0500000000000114</v>
      </c>
      <c r="N1314">
        <f>(K1314/ETH[[#This Row],[Open]])*100</f>
        <v>-2.7261930468581363</v>
      </c>
    </row>
    <row r="1315" spans="1:14" x14ac:dyDescent="0.25">
      <c r="A1315" s="1" t="s">
        <v>11</v>
      </c>
      <c r="B1315" s="1">
        <v>43786</v>
      </c>
      <c r="C1315">
        <v>182.39</v>
      </c>
      <c r="D1315">
        <v>185.97</v>
      </c>
      <c r="E1315">
        <v>180.49</v>
      </c>
      <c r="F1315">
        <v>184.18</v>
      </c>
      <c r="G1315">
        <v>8569986</v>
      </c>
      <c r="H1315" t="s">
        <v>7</v>
      </c>
      <c r="K1315">
        <f>ETH[[#This Row],[Close]]-ETH[[#This Row],[Open]]</f>
        <v>1.7900000000000205</v>
      </c>
      <c r="N1315">
        <f>(K1315/ETH[[#This Row],[Open]])*100</f>
        <v>0.98141345468502683</v>
      </c>
    </row>
    <row r="1316" spans="1:14" x14ac:dyDescent="0.25">
      <c r="A1316" s="1" t="s">
        <v>11</v>
      </c>
      <c r="B1316" s="1">
        <v>43778</v>
      </c>
      <c r="C1316">
        <v>184.02</v>
      </c>
      <c r="D1316">
        <v>185.73</v>
      </c>
      <c r="E1316">
        <v>182.86</v>
      </c>
      <c r="F1316">
        <v>184.96</v>
      </c>
      <c r="G1316">
        <v>8307566</v>
      </c>
      <c r="H1316" t="s">
        <v>7</v>
      </c>
      <c r="K1316">
        <f>ETH[[#This Row],[Close]]-ETH[[#This Row],[Open]]</f>
        <v>0.93999999999999773</v>
      </c>
      <c r="N1316">
        <f>(K1316/ETH[[#This Row],[Open]])*100</f>
        <v>0.51081404195196045</v>
      </c>
    </row>
    <row r="1317" spans="1:14" x14ac:dyDescent="0.25">
      <c r="A1317" s="1" t="s">
        <v>11</v>
      </c>
      <c r="B1317" s="1">
        <v>43861</v>
      </c>
      <c r="C1317">
        <v>184.6</v>
      </c>
      <c r="D1317">
        <v>185.67</v>
      </c>
      <c r="E1317">
        <v>175.46</v>
      </c>
      <c r="F1317">
        <v>179.91</v>
      </c>
      <c r="G1317">
        <v>11766620</v>
      </c>
      <c r="H1317" t="s">
        <v>7</v>
      </c>
      <c r="K1317">
        <f>ETH[[#This Row],[Close]]-ETH[[#This Row],[Open]]</f>
        <v>-4.6899999999999977</v>
      </c>
      <c r="N1317">
        <f>(K1317/ETH[[#This Row],[Open]])*100</f>
        <v>-2.5406283856988074</v>
      </c>
    </row>
    <row r="1318" spans="1:14" x14ac:dyDescent="0.25">
      <c r="A1318" s="1" t="s">
        <v>11</v>
      </c>
      <c r="B1318" s="1">
        <v>43563</v>
      </c>
      <c r="C1318">
        <v>174.32</v>
      </c>
      <c r="D1318">
        <v>185.54</v>
      </c>
      <c r="E1318">
        <v>171.87</v>
      </c>
      <c r="F1318">
        <v>179.16</v>
      </c>
      <c r="G1318">
        <v>14826840</v>
      </c>
      <c r="H1318" t="s">
        <v>7</v>
      </c>
      <c r="K1318">
        <f>ETH[[#This Row],[Close]]-ETH[[#This Row],[Open]]</f>
        <v>4.8400000000000034</v>
      </c>
      <c r="N1318">
        <f>(K1318/ETH[[#This Row],[Open]])*100</f>
        <v>2.7765029830197361</v>
      </c>
    </row>
    <row r="1319" spans="1:14" x14ac:dyDescent="0.25">
      <c r="A1319" s="1" t="s">
        <v>11</v>
      </c>
      <c r="B1319" s="1">
        <v>43769</v>
      </c>
      <c r="C1319">
        <v>183.25</v>
      </c>
      <c r="D1319">
        <v>185.21</v>
      </c>
      <c r="E1319">
        <v>178.24</v>
      </c>
      <c r="F1319">
        <v>182.37</v>
      </c>
      <c r="G1319">
        <v>12942106</v>
      </c>
      <c r="H1319" t="s">
        <v>7</v>
      </c>
      <c r="K1319">
        <f>ETH[[#This Row],[Close]]-ETH[[#This Row],[Open]]</f>
        <v>-0.87999999999999545</v>
      </c>
      <c r="N1319">
        <f>(K1319/ETH[[#This Row],[Open]])*100</f>
        <v>-0.48021828103683251</v>
      </c>
    </row>
    <row r="1320" spans="1:14" x14ac:dyDescent="0.25">
      <c r="A1320" s="1" t="s">
        <v>11</v>
      </c>
      <c r="B1320" s="1">
        <v>43771</v>
      </c>
      <c r="C1320">
        <v>183.12</v>
      </c>
      <c r="D1320">
        <v>185.18</v>
      </c>
      <c r="E1320">
        <v>181.94</v>
      </c>
      <c r="F1320">
        <v>183.01</v>
      </c>
      <c r="G1320">
        <v>8713881</v>
      </c>
      <c r="H1320" t="s">
        <v>7</v>
      </c>
      <c r="K1320">
        <f>ETH[[#This Row],[Close]]-ETH[[#This Row],[Open]]</f>
        <v>-0.11000000000001364</v>
      </c>
      <c r="N1320">
        <f>(K1320/ETH[[#This Row],[Open]])*100</f>
        <v>-6.0069899519448244E-2</v>
      </c>
    </row>
    <row r="1321" spans="1:14" x14ac:dyDescent="0.25">
      <c r="A1321" s="1" t="s">
        <v>11</v>
      </c>
      <c r="B1321" s="1">
        <v>43739</v>
      </c>
      <c r="C1321">
        <v>180.36</v>
      </c>
      <c r="D1321">
        <v>184.95</v>
      </c>
      <c r="E1321">
        <v>174.03</v>
      </c>
      <c r="F1321">
        <v>175.78</v>
      </c>
      <c r="G1321">
        <v>11879077</v>
      </c>
      <c r="H1321" t="s">
        <v>7</v>
      </c>
      <c r="K1321">
        <f>ETH[[#This Row],[Close]]-ETH[[#This Row],[Open]]</f>
        <v>-4.5800000000000125</v>
      </c>
      <c r="N1321">
        <f>(K1321/ETH[[#This Row],[Open]])*100</f>
        <v>-2.5393657130184146</v>
      </c>
    </row>
    <row r="1322" spans="1:14" x14ac:dyDescent="0.25">
      <c r="A1322" s="1" t="s">
        <v>11</v>
      </c>
      <c r="B1322" s="1">
        <v>43420</v>
      </c>
      <c r="C1322">
        <v>184.1</v>
      </c>
      <c r="D1322">
        <v>184.88</v>
      </c>
      <c r="E1322">
        <v>175.29</v>
      </c>
      <c r="F1322">
        <v>177.01</v>
      </c>
      <c r="G1322">
        <v>43389624</v>
      </c>
      <c r="H1322" t="s">
        <v>7</v>
      </c>
      <c r="K1322">
        <f>ETH[[#This Row],[Close]]-ETH[[#This Row],[Open]]</f>
        <v>-7.0900000000000034</v>
      </c>
      <c r="N1322">
        <f>(K1322/ETH[[#This Row],[Open]])*100</f>
        <v>-3.851167843563283</v>
      </c>
    </row>
    <row r="1323" spans="1:14" x14ac:dyDescent="0.25">
      <c r="A1323" s="1" t="s">
        <v>11</v>
      </c>
      <c r="B1323" s="1">
        <v>43717</v>
      </c>
      <c r="C1323">
        <v>181.45</v>
      </c>
      <c r="D1323">
        <v>184.76</v>
      </c>
      <c r="E1323">
        <v>176.25</v>
      </c>
      <c r="F1323">
        <v>180.65</v>
      </c>
      <c r="G1323">
        <v>9643635</v>
      </c>
      <c r="H1323" t="s">
        <v>7</v>
      </c>
      <c r="K1323">
        <f>ETH[[#This Row],[Close]]-ETH[[#This Row],[Open]]</f>
        <v>-0.79999999999998295</v>
      </c>
      <c r="N1323">
        <f>(K1323/ETH[[#This Row],[Open]])*100</f>
        <v>-0.44089280793606112</v>
      </c>
    </row>
    <row r="1324" spans="1:14" x14ac:dyDescent="0.25">
      <c r="A1324" s="1" t="s">
        <v>11</v>
      </c>
      <c r="B1324" s="1">
        <v>43746</v>
      </c>
      <c r="C1324">
        <v>179.81</v>
      </c>
      <c r="D1324">
        <v>184.57</v>
      </c>
      <c r="E1324">
        <v>177.74</v>
      </c>
      <c r="F1324">
        <v>180.78</v>
      </c>
      <c r="G1324">
        <v>10260172</v>
      </c>
      <c r="H1324" t="s">
        <v>7</v>
      </c>
      <c r="K1324">
        <f>ETH[[#This Row],[Close]]-ETH[[#This Row],[Open]]</f>
        <v>0.96999999999999886</v>
      </c>
      <c r="N1324">
        <f>(K1324/ETH[[#This Row],[Open]])*100</f>
        <v>0.53945831711250702</v>
      </c>
    </row>
    <row r="1325" spans="1:14" x14ac:dyDescent="0.25">
      <c r="A1325" s="1" t="s">
        <v>11</v>
      </c>
      <c r="B1325" s="1">
        <v>43772</v>
      </c>
      <c r="C1325">
        <v>183.01</v>
      </c>
      <c r="D1325">
        <v>184.51</v>
      </c>
      <c r="E1325">
        <v>179.46</v>
      </c>
      <c r="F1325">
        <v>181.7</v>
      </c>
      <c r="G1325">
        <v>10413900</v>
      </c>
      <c r="H1325" t="s">
        <v>7</v>
      </c>
      <c r="K1325">
        <f>ETH[[#This Row],[Close]]-ETH[[#This Row],[Open]]</f>
        <v>-1.3100000000000023</v>
      </c>
      <c r="N1325">
        <f>(K1325/ETH[[#This Row],[Open]])*100</f>
        <v>-0.71580787935085644</v>
      </c>
    </row>
    <row r="1326" spans="1:14" x14ac:dyDescent="0.25">
      <c r="A1326" s="1" t="s">
        <v>11</v>
      </c>
      <c r="B1326" s="1">
        <v>43750</v>
      </c>
      <c r="C1326">
        <v>180.6</v>
      </c>
      <c r="D1326">
        <v>184.49</v>
      </c>
      <c r="E1326">
        <v>178.78</v>
      </c>
      <c r="F1326">
        <v>179.87</v>
      </c>
      <c r="G1326">
        <v>9850388</v>
      </c>
      <c r="H1326" t="s">
        <v>7</v>
      </c>
      <c r="K1326">
        <f>ETH[[#This Row],[Close]]-ETH[[#This Row],[Open]]</f>
        <v>-0.72999999999998977</v>
      </c>
      <c r="N1326">
        <f>(K1326/ETH[[#This Row],[Open]])*100</f>
        <v>-0.40420819490586368</v>
      </c>
    </row>
    <row r="1327" spans="1:14" x14ac:dyDescent="0.25">
      <c r="A1327" s="1" t="s">
        <v>11</v>
      </c>
      <c r="B1327" s="1">
        <v>43751</v>
      </c>
      <c r="C1327">
        <v>179.86</v>
      </c>
      <c r="D1327">
        <v>184.42</v>
      </c>
      <c r="E1327">
        <v>178.89</v>
      </c>
      <c r="F1327">
        <v>181.11</v>
      </c>
      <c r="G1327">
        <v>8220423</v>
      </c>
      <c r="H1327" t="s">
        <v>7</v>
      </c>
      <c r="K1327">
        <f>ETH[[#This Row],[Close]]-ETH[[#This Row],[Open]]</f>
        <v>1.25</v>
      </c>
      <c r="N1327">
        <f>(K1327/ETH[[#This Row],[Open]])*100</f>
        <v>0.69498498832425215</v>
      </c>
    </row>
    <row r="1328" spans="1:14" x14ac:dyDescent="0.25">
      <c r="A1328" s="1" t="s">
        <v>11</v>
      </c>
      <c r="B1328" s="1">
        <v>43787</v>
      </c>
      <c r="C1328">
        <v>184.19</v>
      </c>
      <c r="D1328">
        <v>184.33</v>
      </c>
      <c r="E1328">
        <v>176.08</v>
      </c>
      <c r="F1328">
        <v>178.5</v>
      </c>
      <c r="G1328">
        <v>9568558</v>
      </c>
      <c r="H1328" t="s">
        <v>7</v>
      </c>
      <c r="K1328">
        <f>ETH[[#This Row],[Close]]-ETH[[#This Row],[Open]]</f>
        <v>-5.6899999999999977</v>
      </c>
      <c r="N1328">
        <f>(K1328/ETH[[#This Row],[Open]])*100</f>
        <v>-3.0892013681524499</v>
      </c>
    </row>
    <row r="1329" spans="1:14" x14ac:dyDescent="0.25">
      <c r="A1329" s="1" t="s">
        <v>11</v>
      </c>
      <c r="B1329" s="1">
        <v>43770</v>
      </c>
      <c r="C1329">
        <v>182.38</v>
      </c>
      <c r="D1329">
        <v>184.28</v>
      </c>
      <c r="E1329">
        <v>178.69</v>
      </c>
      <c r="F1329">
        <v>183.12</v>
      </c>
      <c r="G1329">
        <v>10776350</v>
      </c>
      <c r="H1329" t="s">
        <v>7</v>
      </c>
      <c r="K1329">
        <f>ETH[[#This Row],[Close]]-ETH[[#This Row],[Open]]</f>
        <v>0.74000000000000909</v>
      </c>
      <c r="N1329">
        <f>(K1329/ETH[[#This Row],[Open]])*100</f>
        <v>0.40574624410571836</v>
      </c>
    </row>
    <row r="1330" spans="1:14" x14ac:dyDescent="0.25">
      <c r="A1330" s="1" t="s">
        <v>11</v>
      </c>
      <c r="B1330" s="1">
        <v>43862</v>
      </c>
      <c r="C1330">
        <v>179.88</v>
      </c>
      <c r="D1330">
        <v>184.17</v>
      </c>
      <c r="E1330">
        <v>179.36</v>
      </c>
      <c r="F1330">
        <v>183.64</v>
      </c>
      <c r="G1330">
        <v>13238924</v>
      </c>
      <c r="H1330" t="s">
        <v>7</v>
      </c>
      <c r="K1330">
        <f>ETH[[#This Row],[Close]]-ETH[[#This Row],[Open]]</f>
        <v>3.7599999999999909</v>
      </c>
      <c r="N1330">
        <f>(K1330/ETH[[#This Row],[Open]])*100</f>
        <v>2.0902824104958815</v>
      </c>
    </row>
    <row r="1331" spans="1:14" x14ac:dyDescent="0.25">
      <c r="A1331" s="1" t="s">
        <v>11</v>
      </c>
      <c r="B1331" s="1">
        <v>43718</v>
      </c>
      <c r="C1331">
        <v>180.64</v>
      </c>
      <c r="D1331">
        <v>184.16</v>
      </c>
      <c r="E1331">
        <v>177.44</v>
      </c>
      <c r="F1331">
        <v>180.05</v>
      </c>
      <c r="G1331">
        <v>8270645</v>
      </c>
      <c r="H1331" t="s">
        <v>7</v>
      </c>
      <c r="K1331">
        <f>ETH[[#This Row],[Close]]-ETH[[#This Row],[Open]]</f>
        <v>-0.58999999999997499</v>
      </c>
      <c r="N1331">
        <f>(K1331/ETH[[#This Row],[Open]])*100</f>
        <v>-0.32661647475640776</v>
      </c>
    </row>
    <row r="1332" spans="1:14" x14ac:dyDescent="0.25">
      <c r="A1332" s="1" t="s">
        <v>11</v>
      </c>
      <c r="B1332" s="1">
        <v>43943</v>
      </c>
      <c r="C1332">
        <v>170.79</v>
      </c>
      <c r="D1332">
        <v>183.71</v>
      </c>
      <c r="E1332">
        <v>169.93</v>
      </c>
      <c r="F1332">
        <v>182.72</v>
      </c>
      <c r="G1332">
        <v>23812944</v>
      </c>
      <c r="H1332" t="s">
        <v>7</v>
      </c>
      <c r="K1332">
        <f>ETH[[#This Row],[Close]]-ETH[[#This Row],[Open]]</f>
        <v>11.930000000000007</v>
      </c>
      <c r="N1332">
        <f>(K1332/ETH[[#This Row],[Open]])*100</f>
        <v>6.9851864863282431</v>
      </c>
    </row>
    <row r="1333" spans="1:14" x14ac:dyDescent="0.25">
      <c r="A1333" s="1" t="s">
        <v>11</v>
      </c>
      <c r="B1333" s="1">
        <v>43565</v>
      </c>
      <c r="C1333">
        <v>175.09</v>
      </c>
      <c r="D1333">
        <v>183.49</v>
      </c>
      <c r="E1333">
        <v>171.61</v>
      </c>
      <c r="F1333">
        <v>177.37</v>
      </c>
      <c r="G1333">
        <v>12102385</v>
      </c>
      <c r="H1333" t="s">
        <v>7</v>
      </c>
      <c r="K1333">
        <f>ETH[[#This Row],[Close]]-ETH[[#This Row],[Open]]</f>
        <v>2.2800000000000011</v>
      </c>
      <c r="N1333">
        <f>(K1333/ETH[[#This Row],[Open]])*100</f>
        <v>1.302187446456109</v>
      </c>
    </row>
    <row r="1334" spans="1:14" x14ac:dyDescent="0.25">
      <c r="A1334" s="1" t="s">
        <v>11</v>
      </c>
      <c r="B1334" s="1">
        <v>43785</v>
      </c>
      <c r="C1334">
        <v>180.19</v>
      </c>
      <c r="D1334">
        <v>183.46</v>
      </c>
      <c r="E1334">
        <v>179.53</v>
      </c>
      <c r="F1334">
        <v>182.42</v>
      </c>
      <c r="G1334">
        <v>7617684</v>
      </c>
      <c r="H1334" t="s">
        <v>7</v>
      </c>
      <c r="K1334">
        <f>ETH[[#This Row],[Close]]-ETH[[#This Row],[Open]]</f>
        <v>2.2299999999999898</v>
      </c>
      <c r="N1334">
        <f>(K1334/ETH[[#This Row],[Open]])*100</f>
        <v>1.2375825517509238</v>
      </c>
    </row>
    <row r="1335" spans="1:14" x14ac:dyDescent="0.25">
      <c r="A1335" s="1" t="s">
        <v>11</v>
      </c>
      <c r="B1335" s="1">
        <v>43716</v>
      </c>
      <c r="C1335">
        <v>177.76</v>
      </c>
      <c r="D1335">
        <v>183.42</v>
      </c>
      <c r="E1335">
        <v>177.36</v>
      </c>
      <c r="F1335">
        <v>181.44</v>
      </c>
      <c r="G1335">
        <v>8335497</v>
      </c>
      <c r="H1335" t="s">
        <v>7</v>
      </c>
      <c r="K1335">
        <f>ETH[[#This Row],[Close]]-ETH[[#This Row],[Open]]</f>
        <v>3.6800000000000068</v>
      </c>
      <c r="N1335">
        <f>(K1335/ETH[[#This Row],[Open]])*100</f>
        <v>2.0702070207020742</v>
      </c>
    </row>
    <row r="1336" spans="1:14" x14ac:dyDescent="0.25">
      <c r="A1336" s="1" t="s">
        <v>11</v>
      </c>
      <c r="B1336" s="1">
        <v>43711</v>
      </c>
      <c r="C1336">
        <v>178.1</v>
      </c>
      <c r="D1336">
        <v>182.59</v>
      </c>
      <c r="E1336">
        <v>175.37</v>
      </c>
      <c r="F1336">
        <v>178.81</v>
      </c>
      <c r="G1336">
        <v>9034539</v>
      </c>
      <c r="H1336" t="s">
        <v>7</v>
      </c>
      <c r="K1336">
        <f>ETH[[#This Row],[Close]]-ETH[[#This Row],[Open]]</f>
        <v>0.71000000000000796</v>
      </c>
      <c r="N1336">
        <f>(K1336/ETH[[#This Row],[Open]])*100</f>
        <v>0.39865244244806736</v>
      </c>
    </row>
    <row r="1337" spans="1:14" x14ac:dyDescent="0.25">
      <c r="A1337" s="1" t="s">
        <v>11</v>
      </c>
      <c r="B1337" s="1">
        <v>43720</v>
      </c>
      <c r="C1337">
        <v>178.48</v>
      </c>
      <c r="D1337">
        <v>182.37</v>
      </c>
      <c r="E1337">
        <v>176.85</v>
      </c>
      <c r="F1337">
        <v>180.87</v>
      </c>
      <c r="G1337">
        <v>7186119</v>
      </c>
      <c r="H1337" t="s">
        <v>7</v>
      </c>
      <c r="K1337">
        <f>ETH[[#This Row],[Close]]-ETH[[#This Row],[Open]]</f>
        <v>2.3900000000000148</v>
      </c>
      <c r="N1337">
        <f>(K1337/ETH[[#This Row],[Open]])*100</f>
        <v>1.339085611833267</v>
      </c>
    </row>
    <row r="1338" spans="1:14" x14ac:dyDescent="0.25">
      <c r="A1338" s="1" t="s">
        <v>11</v>
      </c>
      <c r="B1338" s="1">
        <v>43719</v>
      </c>
      <c r="C1338">
        <v>180.05</v>
      </c>
      <c r="D1338">
        <v>182.27</v>
      </c>
      <c r="E1338">
        <v>174.86</v>
      </c>
      <c r="F1338">
        <v>178.47</v>
      </c>
      <c r="G1338">
        <v>10659596</v>
      </c>
      <c r="H1338" t="s">
        <v>7</v>
      </c>
      <c r="K1338">
        <f>ETH[[#This Row],[Close]]-ETH[[#This Row],[Open]]</f>
        <v>-1.5800000000000125</v>
      </c>
      <c r="N1338">
        <f>(K1338/ETH[[#This Row],[Open]])*100</f>
        <v>-0.87753401832824907</v>
      </c>
    </row>
    <row r="1339" spans="1:14" x14ac:dyDescent="0.25">
      <c r="A1339" s="1" t="s">
        <v>11</v>
      </c>
      <c r="B1339" s="1">
        <v>43422</v>
      </c>
      <c r="C1339">
        <v>176.53</v>
      </c>
      <c r="D1339">
        <v>182.07</v>
      </c>
      <c r="E1339">
        <v>176.06</v>
      </c>
      <c r="F1339">
        <v>178.65</v>
      </c>
      <c r="G1339">
        <v>1592849</v>
      </c>
      <c r="H1339" t="s">
        <v>7</v>
      </c>
      <c r="K1339">
        <f>ETH[[#This Row],[Close]]-ETH[[#This Row],[Open]]</f>
        <v>2.1200000000000045</v>
      </c>
      <c r="N1339">
        <f>(K1339/ETH[[#This Row],[Open]])*100</f>
        <v>1.2009290205630796</v>
      </c>
    </row>
    <row r="1340" spans="1:14" x14ac:dyDescent="0.25">
      <c r="A1340" s="1" t="s">
        <v>11</v>
      </c>
      <c r="B1340" s="1">
        <v>43745</v>
      </c>
      <c r="C1340">
        <v>170.52</v>
      </c>
      <c r="D1340">
        <v>182.03</v>
      </c>
      <c r="E1340">
        <v>169.13</v>
      </c>
      <c r="F1340">
        <v>179.87</v>
      </c>
      <c r="G1340">
        <v>10952242</v>
      </c>
      <c r="H1340" t="s">
        <v>7</v>
      </c>
      <c r="K1340">
        <f>ETH[[#This Row],[Close]]-ETH[[#This Row],[Open]]</f>
        <v>9.3499999999999943</v>
      </c>
      <c r="N1340">
        <f>(K1340/ETH[[#This Row],[Open]])*100</f>
        <v>5.4832277738681645</v>
      </c>
    </row>
    <row r="1341" spans="1:14" x14ac:dyDescent="0.25">
      <c r="A1341" s="1" t="s">
        <v>11</v>
      </c>
      <c r="B1341" s="1">
        <v>43721</v>
      </c>
      <c r="C1341">
        <v>180.87</v>
      </c>
      <c r="D1341">
        <v>181.53</v>
      </c>
      <c r="E1341">
        <v>177.79</v>
      </c>
      <c r="F1341">
        <v>181.11</v>
      </c>
      <c r="G1341">
        <v>7679679</v>
      </c>
      <c r="H1341" t="s">
        <v>7</v>
      </c>
      <c r="K1341">
        <f>ETH[[#This Row],[Close]]-ETH[[#This Row],[Open]]</f>
        <v>0.24000000000000909</v>
      </c>
      <c r="N1341">
        <f>(K1341/ETH[[#This Row],[Open]])*100</f>
        <v>0.13269198872118598</v>
      </c>
    </row>
    <row r="1342" spans="1:14" x14ac:dyDescent="0.25">
      <c r="A1342" s="1" t="s">
        <v>11</v>
      </c>
      <c r="B1342" s="1">
        <v>43592</v>
      </c>
      <c r="C1342">
        <v>172.99</v>
      </c>
      <c r="D1342">
        <v>181.39</v>
      </c>
      <c r="E1342">
        <v>169.06</v>
      </c>
      <c r="F1342">
        <v>169.34</v>
      </c>
      <c r="G1342">
        <v>15234294</v>
      </c>
      <c r="H1342" t="s">
        <v>7</v>
      </c>
      <c r="K1342">
        <f>ETH[[#This Row],[Close]]-ETH[[#This Row],[Open]]</f>
        <v>-3.6500000000000057</v>
      </c>
      <c r="N1342">
        <f>(K1342/ETH[[#This Row],[Open]])*100</f>
        <v>-2.1099485519394214</v>
      </c>
    </row>
    <row r="1343" spans="1:14" x14ac:dyDescent="0.25">
      <c r="A1343" s="1" t="s">
        <v>11</v>
      </c>
      <c r="B1343" s="1">
        <v>43754</v>
      </c>
      <c r="C1343">
        <v>180.57</v>
      </c>
      <c r="D1343">
        <v>181.08</v>
      </c>
      <c r="E1343">
        <v>172.49</v>
      </c>
      <c r="F1343">
        <v>174.53</v>
      </c>
      <c r="G1343">
        <v>12276726</v>
      </c>
      <c r="H1343" t="s">
        <v>7</v>
      </c>
      <c r="K1343">
        <f>ETH[[#This Row],[Close]]-ETH[[#This Row],[Open]]</f>
        <v>-6.039999999999992</v>
      </c>
      <c r="N1343">
        <f>(K1343/ETH[[#This Row],[Open]])*100</f>
        <v>-3.3449631721769908</v>
      </c>
    </row>
    <row r="1344" spans="1:14" x14ac:dyDescent="0.25">
      <c r="A1344" s="1" t="s">
        <v>11</v>
      </c>
      <c r="B1344" s="1">
        <v>43740</v>
      </c>
      <c r="C1344">
        <v>175.78</v>
      </c>
      <c r="D1344">
        <v>180.84</v>
      </c>
      <c r="E1344">
        <v>173.97</v>
      </c>
      <c r="F1344">
        <v>180.27</v>
      </c>
      <c r="G1344">
        <v>8470129</v>
      </c>
      <c r="H1344" t="s">
        <v>7</v>
      </c>
      <c r="K1344">
        <f>ETH[[#This Row],[Close]]-ETH[[#This Row],[Open]]</f>
        <v>4.4900000000000091</v>
      </c>
      <c r="N1344">
        <f>(K1344/ETH[[#This Row],[Open]])*100</f>
        <v>2.554329275230407</v>
      </c>
    </row>
    <row r="1345" spans="1:14" x14ac:dyDescent="0.25">
      <c r="A1345" s="1" t="s">
        <v>11</v>
      </c>
      <c r="B1345" s="1">
        <v>43715</v>
      </c>
      <c r="C1345">
        <v>169.14</v>
      </c>
      <c r="D1345">
        <v>180.63</v>
      </c>
      <c r="E1345">
        <v>168.42</v>
      </c>
      <c r="F1345">
        <v>177.74</v>
      </c>
      <c r="G1345">
        <v>9054426</v>
      </c>
      <c r="H1345" t="s">
        <v>7</v>
      </c>
      <c r="K1345">
        <f>ETH[[#This Row],[Close]]-ETH[[#This Row],[Open]]</f>
        <v>8.6000000000000227</v>
      </c>
      <c r="N1345">
        <f>(K1345/ETH[[#This Row],[Open]])*100</f>
        <v>5.0845453470497954</v>
      </c>
    </row>
    <row r="1346" spans="1:14" x14ac:dyDescent="0.25">
      <c r="A1346" s="1" t="s">
        <v>11</v>
      </c>
      <c r="B1346" s="1">
        <v>43741</v>
      </c>
      <c r="C1346">
        <v>180.26</v>
      </c>
      <c r="D1346">
        <v>180.57</v>
      </c>
      <c r="E1346">
        <v>170.65</v>
      </c>
      <c r="F1346">
        <v>174.54</v>
      </c>
      <c r="G1346">
        <v>8892860</v>
      </c>
      <c r="H1346" t="s">
        <v>7</v>
      </c>
      <c r="K1346">
        <f>ETH[[#This Row],[Close]]-ETH[[#This Row],[Open]]</f>
        <v>-5.7199999999999989</v>
      </c>
      <c r="N1346">
        <f>(K1346/ETH[[#This Row],[Open]])*100</f>
        <v>-3.1731942749362032</v>
      </c>
    </row>
    <row r="1347" spans="1:14" x14ac:dyDescent="0.25">
      <c r="A1347" s="1" t="s">
        <v>11</v>
      </c>
      <c r="B1347" s="1">
        <v>43710</v>
      </c>
      <c r="C1347">
        <v>169.72</v>
      </c>
      <c r="D1347">
        <v>180.56</v>
      </c>
      <c r="E1347">
        <v>169.45</v>
      </c>
      <c r="F1347">
        <v>178.11</v>
      </c>
      <c r="G1347">
        <v>9272925</v>
      </c>
      <c r="H1347" t="s">
        <v>7</v>
      </c>
      <c r="K1347">
        <f>ETH[[#This Row],[Close]]-ETH[[#This Row],[Open]]</f>
        <v>8.3900000000000148</v>
      </c>
      <c r="N1347">
        <f>(K1347/ETH[[#This Row],[Open]])*100</f>
        <v>4.9434362479377887</v>
      </c>
    </row>
    <row r="1348" spans="1:14" x14ac:dyDescent="0.25">
      <c r="A1348" s="1" t="s">
        <v>11</v>
      </c>
      <c r="B1348" s="1">
        <v>43738</v>
      </c>
      <c r="C1348">
        <v>169.28</v>
      </c>
      <c r="D1348">
        <v>180.52</v>
      </c>
      <c r="E1348">
        <v>165.59</v>
      </c>
      <c r="F1348">
        <v>180.35</v>
      </c>
      <c r="G1348">
        <v>11929148</v>
      </c>
      <c r="H1348" t="s">
        <v>7</v>
      </c>
      <c r="K1348">
        <f>ETH[[#This Row],[Close]]-ETH[[#This Row],[Open]]</f>
        <v>11.069999999999993</v>
      </c>
      <c r="N1348">
        <f>(K1348/ETH[[#This Row],[Open]])*100</f>
        <v>6.5394612476370479</v>
      </c>
    </row>
    <row r="1349" spans="1:14" x14ac:dyDescent="0.25">
      <c r="A1349" s="1" t="s">
        <v>11</v>
      </c>
      <c r="B1349" s="1">
        <v>43712</v>
      </c>
      <c r="C1349">
        <v>178.82</v>
      </c>
      <c r="D1349">
        <v>180.06</v>
      </c>
      <c r="E1349">
        <v>173.85</v>
      </c>
      <c r="F1349">
        <v>174.79</v>
      </c>
      <c r="G1349">
        <v>7553820</v>
      </c>
      <c r="H1349" t="s">
        <v>7</v>
      </c>
      <c r="K1349">
        <f>ETH[[#This Row],[Close]]-ETH[[#This Row],[Open]]</f>
        <v>-4.0300000000000011</v>
      </c>
      <c r="N1349">
        <f>(K1349/ETH[[#This Row],[Open]])*100</f>
        <v>-2.2536629012414724</v>
      </c>
    </row>
    <row r="1350" spans="1:14" x14ac:dyDescent="0.25">
      <c r="A1350" s="1" t="s">
        <v>11</v>
      </c>
      <c r="B1350" s="1">
        <v>43848</v>
      </c>
      <c r="C1350">
        <v>170.18</v>
      </c>
      <c r="D1350">
        <v>179.29</v>
      </c>
      <c r="E1350">
        <v>165.34</v>
      </c>
      <c r="F1350">
        <v>174.19</v>
      </c>
      <c r="G1350">
        <v>17418712</v>
      </c>
      <c r="H1350" t="s">
        <v>7</v>
      </c>
      <c r="K1350">
        <f>ETH[[#This Row],[Close]]-ETH[[#This Row],[Open]]</f>
        <v>4.0099999999999909</v>
      </c>
      <c r="N1350">
        <f>(K1350/ETH[[#This Row],[Open]])*100</f>
        <v>2.356328593254196</v>
      </c>
    </row>
    <row r="1351" spans="1:14" x14ac:dyDescent="0.25">
      <c r="A1351" s="1" t="s">
        <v>11</v>
      </c>
      <c r="B1351" s="1">
        <v>43564</v>
      </c>
      <c r="C1351">
        <v>179.16</v>
      </c>
      <c r="D1351">
        <v>179.24</v>
      </c>
      <c r="E1351">
        <v>172.15</v>
      </c>
      <c r="F1351">
        <v>175.09</v>
      </c>
      <c r="G1351">
        <v>10819979</v>
      </c>
      <c r="H1351" t="s">
        <v>7</v>
      </c>
      <c r="K1351">
        <f>ETH[[#This Row],[Close]]-ETH[[#This Row],[Open]]</f>
        <v>-4.0699999999999932</v>
      </c>
      <c r="N1351">
        <f>(K1351/ETH[[#This Row],[Open]])*100</f>
        <v>-2.271712435811561</v>
      </c>
    </row>
    <row r="1352" spans="1:14" x14ac:dyDescent="0.25">
      <c r="A1352" s="1" t="s">
        <v>11</v>
      </c>
      <c r="B1352" s="1">
        <v>43423</v>
      </c>
      <c r="C1352">
        <v>178.76</v>
      </c>
      <c r="D1352">
        <v>178.93</v>
      </c>
      <c r="E1352">
        <v>146.86000000000001</v>
      </c>
      <c r="F1352">
        <v>150.12</v>
      </c>
      <c r="G1352">
        <v>5231504</v>
      </c>
      <c r="H1352" t="s">
        <v>7</v>
      </c>
      <c r="K1352">
        <f>ETH[[#This Row],[Close]]-ETH[[#This Row],[Open]]</f>
        <v>-28.639999999999986</v>
      </c>
      <c r="N1352">
        <f>(K1352/ETH[[#This Row],[Open]])*100</f>
        <v>-16.021481315730583</v>
      </c>
    </row>
    <row r="1353" spans="1:14" x14ac:dyDescent="0.25">
      <c r="A1353" s="1" t="s">
        <v>11</v>
      </c>
      <c r="B1353" s="1">
        <v>43788</v>
      </c>
      <c r="C1353">
        <v>178.49</v>
      </c>
      <c r="D1353">
        <v>178.7</v>
      </c>
      <c r="E1353">
        <v>173.48</v>
      </c>
      <c r="F1353">
        <v>176.09</v>
      </c>
      <c r="G1353">
        <v>9107150</v>
      </c>
      <c r="H1353" t="s">
        <v>7</v>
      </c>
      <c r="K1353">
        <f>ETH[[#This Row],[Close]]-ETH[[#This Row],[Open]]</f>
        <v>-2.4000000000000057</v>
      </c>
      <c r="N1353">
        <f>(K1353/ETH[[#This Row],[Open]])*100</f>
        <v>-1.3446131435934818</v>
      </c>
    </row>
    <row r="1354" spans="1:14" x14ac:dyDescent="0.25">
      <c r="A1354" s="1" t="s">
        <v>11</v>
      </c>
      <c r="B1354" s="1">
        <v>43742</v>
      </c>
      <c r="C1354">
        <v>174.58</v>
      </c>
      <c r="D1354">
        <v>178.43</v>
      </c>
      <c r="E1354">
        <v>171.33</v>
      </c>
      <c r="F1354">
        <v>175.65</v>
      </c>
      <c r="G1354">
        <v>8440436</v>
      </c>
      <c r="H1354" t="s">
        <v>7</v>
      </c>
      <c r="K1354">
        <f>ETH[[#This Row],[Close]]-ETH[[#This Row],[Open]]</f>
        <v>1.0699999999999932</v>
      </c>
      <c r="N1354">
        <f>(K1354/ETH[[#This Row],[Open]])*100</f>
        <v>0.61289953030129052</v>
      </c>
    </row>
    <row r="1355" spans="1:14" x14ac:dyDescent="0.25">
      <c r="A1355" s="1" t="s">
        <v>11</v>
      </c>
      <c r="B1355" s="1">
        <v>43859</v>
      </c>
      <c r="C1355">
        <v>175.78</v>
      </c>
      <c r="D1355">
        <v>178.41</v>
      </c>
      <c r="E1355">
        <v>173.76</v>
      </c>
      <c r="F1355">
        <v>173.86</v>
      </c>
      <c r="G1355">
        <v>11268226</v>
      </c>
      <c r="H1355" t="s">
        <v>7</v>
      </c>
      <c r="K1355">
        <f>ETH[[#This Row],[Close]]-ETH[[#This Row],[Open]]</f>
        <v>-1.9199999999999875</v>
      </c>
      <c r="N1355">
        <f>(K1355/ETH[[#This Row],[Open]])*100</f>
        <v>-1.0922744339515231</v>
      </c>
    </row>
    <row r="1356" spans="1:14" x14ac:dyDescent="0.25">
      <c r="A1356" s="1" t="s">
        <v>11</v>
      </c>
      <c r="B1356" s="1">
        <v>43755</v>
      </c>
      <c r="C1356">
        <v>174.52</v>
      </c>
      <c r="D1356">
        <v>178.33</v>
      </c>
      <c r="E1356">
        <v>172.12</v>
      </c>
      <c r="F1356">
        <v>177.31</v>
      </c>
      <c r="G1356">
        <v>9447854</v>
      </c>
      <c r="H1356" t="s">
        <v>7</v>
      </c>
      <c r="K1356">
        <f>ETH[[#This Row],[Close]]-ETH[[#This Row],[Open]]</f>
        <v>2.789999999999992</v>
      </c>
      <c r="N1356">
        <f>(K1356/ETH[[#This Row],[Open]])*100</f>
        <v>1.5986706394682513</v>
      </c>
    </row>
    <row r="1357" spans="1:14" x14ac:dyDescent="0.25">
      <c r="A1357" s="1" t="s">
        <v>11</v>
      </c>
      <c r="B1357" s="1">
        <v>43421</v>
      </c>
      <c r="C1357">
        <v>176.99</v>
      </c>
      <c r="D1357">
        <v>177.93</v>
      </c>
      <c r="E1357">
        <v>174.94</v>
      </c>
      <c r="F1357">
        <v>176.53</v>
      </c>
      <c r="G1357">
        <v>44194552</v>
      </c>
      <c r="H1357" t="s">
        <v>7</v>
      </c>
      <c r="K1357">
        <f>ETH[[#This Row],[Close]]-ETH[[#This Row],[Open]]</f>
        <v>-0.46000000000000796</v>
      </c>
      <c r="N1357">
        <f>(K1357/ETH[[#This Row],[Open]])*100</f>
        <v>-0.25990168936098534</v>
      </c>
    </row>
    <row r="1358" spans="1:14" x14ac:dyDescent="0.25">
      <c r="A1358" s="1" t="s">
        <v>11</v>
      </c>
      <c r="B1358" s="1">
        <v>43714</v>
      </c>
      <c r="C1358">
        <v>173.82</v>
      </c>
      <c r="D1358">
        <v>177.79</v>
      </c>
      <c r="E1358">
        <v>166.16</v>
      </c>
      <c r="F1358">
        <v>169.15</v>
      </c>
      <c r="G1358">
        <v>9983924</v>
      </c>
      <c r="H1358" t="s">
        <v>7</v>
      </c>
      <c r="K1358">
        <f>ETH[[#This Row],[Close]]-ETH[[#This Row],[Open]]</f>
        <v>-4.6699999999999875</v>
      </c>
      <c r="N1358">
        <f>(K1358/ETH[[#This Row],[Open]])*100</f>
        <v>-2.6866873777470874</v>
      </c>
    </row>
    <row r="1359" spans="1:14" x14ac:dyDescent="0.25">
      <c r="A1359" s="1" t="s">
        <v>11</v>
      </c>
      <c r="B1359" s="1">
        <v>43849</v>
      </c>
      <c r="C1359">
        <v>174.17</v>
      </c>
      <c r="D1359">
        <v>177.77</v>
      </c>
      <c r="E1359">
        <v>162.04</v>
      </c>
      <c r="F1359">
        <v>166.92</v>
      </c>
      <c r="G1359">
        <v>15842082</v>
      </c>
      <c r="H1359" t="s">
        <v>7</v>
      </c>
      <c r="K1359">
        <f>ETH[[#This Row],[Close]]-ETH[[#This Row],[Open]]</f>
        <v>-7.25</v>
      </c>
      <c r="N1359">
        <f>(K1359/ETH[[#This Row],[Open]])*100</f>
        <v>-4.1625997588562909</v>
      </c>
    </row>
    <row r="1360" spans="1:14" x14ac:dyDescent="0.25">
      <c r="A1360" s="1" t="s">
        <v>11</v>
      </c>
      <c r="B1360" s="1">
        <v>43759</v>
      </c>
      <c r="C1360">
        <v>175.14</v>
      </c>
      <c r="D1360">
        <v>177.67</v>
      </c>
      <c r="E1360">
        <v>171.91</v>
      </c>
      <c r="F1360">
        <v>174.18</v>
      </c>
      <c r="G1360">
        <v>9237709</v>
      </c>
      <c r="H1360" t="s">
        <v>7</v>
      </c>
      <c r="K1360">
        <f>ETH[[#This Row],[Close]]-ETH[[#This Row],[Open]]</f>
        <v>-0.95999999999997954</v>
      </c>
      <c r="N1360">
        <f>(K1360/ETH[[#This Row],[Open]])*100</f>
        <v>-0.54813292223363008</v>
      </c>
    </row>
    <row r="1361" spans="1:14" x14ac:dyDescent="0.25">
      <c r="A1361" s="1" t="s">
        <v>11</v>
      </c>
      <c r="B1361" s="1">
        <v>43566</v>
      </c>
      <c r="C1361">
        <v>177.39</v>
      </c>
      <c r="D1361">
        <v>177.63</v>
      </c>
      <c r="E1361">
        <v>159.6</v>
      </c>
      <c r="F1361">
        <v>164.36</v>
      </c>
      <c r="G1361">
        <v>11113093</v>
      </c>
      <c r="H1361" t="s">
        <v>7</v>
      </c>
      <c r="K1361">
        <f>ETH[[#This Row],[Close]]-ETH[[#This Row],[Open]]</f>
        <v>-13.029999999999973</v>
      </c>
      <c r="N1361">
        <f>(K1361/ETH[[#This Row],[Open]])*100</f>
        <v>-7.3453971475280309</v>
      </c>
    </row>
    <row r="1362" spans="1:14" x14ac:dyDescent="0.25">
      <c r="A1362" s="1" t="s">
        <v>11</v>
      </c>
      <c r="B1362" s="1">
        <v>43756</v>
      </c>
      <c r="C1362">
        <v>177.31</v>
      </c>
      <c r="D1362">
        <v>177.47</v>
      </c>
      <c r="E1362">
        <v>169.28</v>
      </c>
      <c r="F1362">
        <v>172.81</v>
      </c>
      <c r="G1362">
        <v>11273918</v>
      </c>
      <c r="H1362" t="s">
        <v>7</v>
      </c>
      <c r="K1362">
        <f>ETH[[#This Row],[Close]]-ETH[[#This Row],[Open]]</f>
        <v>-4.5</v>
      </c>
      <c r="N1362">
        <f>(K1362/ETH[[#This Row],[Open]])*100</f>
        <v>-2.5379279228469911</v>
      </c>
    </row>
    <row r="1363" spans="1:14" x14ac:dyDescent="0.25">
      <c r="A1363" s="1" t="s">
        <v>11</v>
      </c>
      <c r="B1363" s="1">
        <v>43789</v>
      </c>
      <c r="C1363">
        <v>176.09</v>
      </c>
      <c r="D1363">
        <v>177.42</v>
      </c>
      <c r="E1363">
        <v>173.99</v>
      </c>
      <c r="F1363">
        <v>174.96</v>
      </c>
      <c r="G1363">
        <v>8387785</v>
      </c>
      <c r="H1363" t="s">
        <v>7</v>
      </c>
      <c r="K1363">
        <f>ETH[[#This Row],[Close]]-ETH[[#This Row],[Open]]</f>
        <v>-1.1299999999999955</v>
      </c>
      <c r="N1363">
        <f>(K1363/ETH[[#This Row],[Open]])*100</f>
        <v>-0.64171730365153923</v>
      </c>
    </row>
    <row r="1364" spans="1:14" x14ac:dyDescent="0.25">
      <c r="A1364" s="1" t="s">
        <v>11</v>
      </c>
      <c r="B1364" s="1">
        <v>43558</v>
      </c>
      <c r="C1364">
        <v>163.47</v>
      </c>
      <c r="D1364">
        <v>177.29</v>
      </c>
      <c r="E1364">
        <v>152.24</v>
      </c>
      <c r="F1364">
        <v>160.34</v>
      </c>
      <c r="G1364">
        <v>47664172</v>
      </c>
      <c r="H1364" t="s">
        <v>7</v>
      </c>
      <c r="K1364">
        <f>ETH[[#This Row],[Close]]-ETH[[#This Row],[Open]]</f>
        <v>-3.1299999999999955</v>
      </c>
      <c r="N1364">
        <f>(K1364/ETH[[#This Row],[Open]])*100</f>
        <v>-1.9147244142656117</v>
      </c>
    </row>
    <row r="1365" spans="1:14" x14ac:dyDescent="0.25">
      <c r="A1365" s="1" t="s">
        <v>11</v>
      </c>
      <c r="B1365" s="1">
        <v>43591</v>
      </c>
      <c r="C1365">
        <v>163.03</v>
      </c>
      <c r="D1365">
        <v>176.98</v>
      </c>
      <c r="E1365">
        <v>159.66</v>
      </c>
      <c r="F1365">
        <v>173</v>
      </c>
      <c r="G1365">
        <v>12971048</v>
      </c>
      <c r="H1365" t="s">
        <v>7</v>
      </c>
      <c r="K1365">
        <f>ETH[[#This Row],[Close]]-ETH[[#This Row],[Open]]</f>
        <v>9.9699999999999989</v>
      </c>
      <c r="N1365">
        <f>(K1365/ETH[[#This Row],[Open]])*100</f>
        <v>6.1154388762804386</v>
      </c>
    </row>
    <row r="1366" spans="1:14" x14ac:dyDescent="0.25">
      <c r="A1366" s="1" t="s">
        <v>11</v>
      </c>
      <c r="B1366" s="1">
        <v>43744</v>
      </c>
      <c r="C1366">
        <v>176.44</v>
      </c>
      <c r="D1366">
        <v>176.87</v>
      </c>
      <c r="E1366">
        <v>168.74</v>
      </c>
      <c r="F1366">
        <v>170.55</v>
      </c>
      <c r="G1366">
        <v>7965742</v>
      </c>
      <c r="H1366" t="s">
        <v>7</v>
      </c>
      <c r="K1366">
        <f>ETH[[#This Row],[Close]]-ETH[[#This Row],[Open]]</f>
        <v>-5.8899999999999864</v>
      </c>
      <c r="N1366">
        <f>(K1366/ETH[[#This Row],[Open]])*100</f>
        <v>-3.3382452958512734</v>
      </c>
    </row>
    <row r="1367" spans="1:14" x14ac:dyDescent="0.25">
      <c r="A1367" s="1" t="s">
        <v>11</v>
      </c>
      <c r="B1367" s="1">
        <v>43575</v>
      </c>
      <c r="C1367">
        <v>172.79</v>
      </c>
      <c r="D1367">
        <v>176.71</v>
      </c>
      <c r="E1367">
        <v>170.17</v>
      </c>
      <c r="F1367">
        <v>172.73</v>
      </c>
      <c r="G1367">
        <v>8191053</v>
      </c>
      <c r="H1367" t="s">
        <v>7</v>
      </c>
      <c r="K1367">
        <f>ETH[[#This Row],[Close]]-ETH[[#This Row],[Open]]</f>
        <v>-6.0000000000002274E-2</v>
      </c>
      <c r="N1367">
        <f>(K1367/ETH[[#This Row],[Open]])*100</f>
        <v>-3.4724231726374372E-2</v>
      </c>
    </row>
    <row r="1368" spans="1:14" x14ac:dyDescent="0.25">
      <c r="A1368" s="1" t="s">
        <v>11</v>
      </c>
      <c r="B1368" s="1">
        <v>43743</v>
      </c>
      <c r="C1368">
        <v>175.65</v>
      </c>
      <c r="D1368">
        <v>176.63</v>
      </c>
      <c r="E1368">
        <v>172.39</v>
      </c>
      <c r="F1368">
        <v>176.43</v>
      </c>
      <c r="G1368">
        <v>7303885</v>
      </c>
      <c r="H1368" t="s">
        <v>7</v>
      </c>
      <c r="K1368">
        <f>ETH[[#This Row],[Close]]-ETH[[#This Row],[Open]]</f>
        <v>0.78000000000000114</v>
      </c>
      <c r="N1368">
        <f>(K1368/ETH[[#This Row],[Open]])*100</f>
        <v>0.44406490179333968</v>
      </c>
    </row>
    <row r="1369" spans="1:14" x14ac:dyDescent="0.25">
      <c r="A1369" s="1" t="s">
        <v>11</v>
      </c>
      <c r="B1369" s="1">
        <v>43758</v>
      </c>
      <c r="C1369">
        <v>171.93</v>
      </c>
      <c r="D1369">
        <v>176.17</v>
      </c>
      <c r="E1369">
        <v>169.56</v>
      </c>
      <c r="F1369">
        <v>175.14</v>
      </c>
      <c r="G1369">
        <v>10096500</v>
      </c>
      <c r="H1369" t="s">
        <v>7</v>
      </c>
      <c r="K1369">
        <f>ETH[[#This Row],[Close]]-ETH[[#This Row],[Open]]</f>
        <v>3.2099999999999795</v>
      </c>
      <c r="N1369">
        <f>(K1369/ETH[[#This Row],[Open]])*100</f>
        <v>1.8670389111847725</v>
      </c>
    </row>
    <row r="1370" spans="1:14" x14ac:dyDescent="0.25">
      <c r="A1370" s="1" t="s">
        <v>11</v>
      </c>
      <c r="B1370" s="1">
        <v>43858</v>
      </c>
      <c r="C1370">
        <v>170.27</v>
      </c>
      <c r="D1370">
        <v>176.06</v>
      </c>
      <c r="E1370">
        <v>170.27</v>
      </c>
      <c r="F1370">
        <v>175.74</v>
      </c>
      <c r="G1370">
        <v>12625114</v>
      </c>
      <c r="H1370" t="s">
        <v>7</v>
      </c>
      <c r="K1370">
        <f>ETH[[#This Row],[Close]]-ETH[[#This Row],[Open]]</f>
        <v>5.4699999999999989</v>
      </c>
      <c r="N1370">
        <f>(K1370/ETH[[#This Row],[Open]])*100</f>
        <v>3.2125447818171131</v>
      </c>
    </row>
    <row r="1371" spans="1:14" x14ac:dyDescent="0.25">
      <c r="A1371" s="1" t="s">
        <v>11</v>
      </c>
      <c r="B1371" s="1">
        <v>43578</v>
      </c>
      <c r="C1371">
        <v>170.87</v>
      </c>
      <c r="D1371">
        <v>175.92</v>
      </c>
      <c r="E1371">
        <v>169.01</v>
      </c>
      <c r="F1371">
        <v>169.95</v>
      </c>
      <c r="G1371">
        <v>10167139</v>
      </c>
      <c r="H1371" t="s">
        <v>7</v>
      </c>
      <c r="K1371">
        <f>ETH[[#This Row],[Close]]-ETH[[#This Row],[Open]]</f>
        <v>-0.92000000000001592</v>
      </c>
      <c r="N1371">
        <f>(K1371/ETH[[#This Row],[Open]])*100</f>
        <v>-0.53842102182947027</v>
      </c>
    </row>
    <row r="1372" spans="1:14" x14ac:dyDescent="0.25">
      <c r="A1372" s="1" t="s">
        <v>11</v>
      </c>
      <c r="B1372" s="1">
        <v>43790</v>
      </c>
      <c r="C1372">
        <v>174.96</v>
      </c>
      <c r="D1372">
        <v>175.91</v>
      </c>
      <c r="E1372">
        <v>158.55000000000001</v>
      </c>
      <c r="F1372">
        <v>161.46</v>
      </c>
      <c r="G1372">
        <v>13355384</v>
      </c>
      <c r="H1372" t="s">
        <v>7</v>
      </c>
      <c r="K1372">
        <f>ETH[[#This Row],[Close]]-ETH[[#This Row],[Open]]</f>
        <v>-13.5</v>
      </c>
      <c r="N1372">
        <f>(K1372/ETH[[#This Row],[Open]])*100</f>
        <v>-7.716049382716049</v>
      </c>
    </row>
    <row r="1373" spans="1:14" x14ac:dyDescent="0.25">
      <c r="A1373" s="1" t="s">
        <v>11</v>
      </c>
      <c r="B1373" s="1">
        <v>43928</v>
      </c>
      <c r="C1373">
        <v>171.07</v>
      </c>
      <c r="D1373">
        <v>175.78</v>
      </c>
      <c r="E1373">
        <v>162.75</v>
      </c>
      <c r="F1373">
        <v>164.71</v>
      </c>
      <c r="G1373">
        <v>35788460</v>
      </c>
      <c r="H1373" t="s">
        <v>7</v>
      </c>
      <c r="K1373">
        <f>ETH[[#This Row],[Close]]-ETH[[#This Row],[Open]]</f>
        <v>-6.3599999999999852</v>
      </c>
      <c r="N1373">
        <f>(K1373/ETH[[#This Row],[Open]])*100</f>
        <v>-3.7177763488630298</v>
      </c>
    </row>
    <row r="1374" spans="1:14" x14ac:dyDescent="0.25">
      <c r="A1374" s="1" t="s">
        <v>11</v>
      </c>
      <c r="B1374" s="1">
        <v>43595</v>
      </c>
      <c r="C1374">
        <v>170.85</v>
      </c>
      <c r="D1374">
        <v>175.78</v>
      </c>
      <c r="E1374">
        <v>168.86</v>
      </c>
      <c r="F1374">
        <v>172.77</v>
      </c>
      <c r="G1374">
        <v>12733870</v>
      </c>
      <c r="H1374" t="s">
        <v>7</v>
      </c>
      <c r="K1374">
        <f>ETH[[#This Row],[Close]]-ETH[[#This Row],[Open]]</f>
        <v>1.9200000000000159</v>
      </c>
      <c r="N1374">
        <f>(K1374/ETH[[#This Row],[Open]])*100</f>
        <v>1.1237928007023799</v>
      </c>
    </row>
    <row r="1375" spans="1:14" x14ac:dyDescent="0.25">
      <c r="A1375" s="1" t="s">
        <v>11</v>
      </c>
      <c r="B1375" s="1">
        <v>43735</v>
      </c>
      <c r="C1375">
        <v>164.58</v>
      </c>
      <c r="D1375">
        <v>175.65</v>
      </c>
      <c r="E1375">
        <v>161.32</v>
      </c>
      <c r="F1375">
        <v>173.19</v>
      </c>
      <c r="G1375">
        <v>10940780</v>
      </c>
      <c r="H1375" t="s">
        <v>7</v>
      </c>
      <c r="K1375">
        <f>ETH[[#This Row],[Close]]-ETH[[#This Row],[Open]]</f>
        <v>8.6099999999999852</v>
      </c>
      <c r="N1375">
        <f>(K1375/ETH[[#This Row],[Open]])*100</f>
        <v>5.2314983594604358</v>
      </c>
    </row>
    <row r="1376" spans="1:14" x14ac:dyDescent="0.25">
      <c r="A1376" s="1" t="s">
        <v>11</v>
      </c>
      <c r="B1376" s="1">
        <v>43713</v>
      </c>
      <c r="C1376">
        <v>174.8</v>
      </c>
      <c r="D1376">
        <v>175.56</v>
      </c>
      <c r="E1376">
        <v>170.54</v>
      </c>
      <c r="F1376">
        <v>173.83</v>
      </c>
      <c r="G1376">
        <v>7397562</v>
      </c>
      <c r="H1376" t="s">
        <v>7</v>
      </c>
      <c r="K1376">
        <f>ETH[[#This Row],[Close]]-ETH[[#This Row],[Open]]</f>
        <v>-0.96999999999999886</v>
      </c>
      <c r="N1376">
        <f>(K1376/ETH[[#This Row],[Open]])*100</f>
        <v>-0.55491990846681849</v>
      </c>
    </row>
    <row r="1377" spans="1:14" x14ac:dyDescent="0.25">
      <c r="A1377" s="1" t="s">
        <v>11</v>
      </c>
      <c r="B1377" s="1">
        <v>43562</v>
      </c>
      <c r="C1377">
        <v>165.58</v>
      </c>
      <c r="D1377">
        <v>175.37</v>
      </c>
      <c r="E1377">
        <v>164.17</v>
      </c>
      <c r="F1377">
        <v>174.33</v>
      </c>
      <c r="G1377">
        <v>9883754</v>
      </c>
      <c r="H1377" t="s">
        <v>7</v>
      </c>
      <c r="K1377">
        <f>ETH[[#This Row],[Close]]-ETH[[#This Row],[Open]]</f>
        <v>8.75</v>
      </c>
      <c r="N1377">
        <f>(K1377/ETH[[#This Row],[Open]])*100</f>
        <v>5.2844546442807099</v>
      </c>
    </row>
    <row r="1378" spans="1:14" x14ac:dyDescent="0.25">
      <c r="A1378" s="1" t="s">
        <v>11</v>
      </c>
      <c r="B1378" s="1">
        <v>43736</v>
      </c>
      <c r="C1378">
        <v>173.19</v>
      </c>
      <c r="D1378">
        <v>175.15</v>
      </c>
      <c r="E1378">
        <v>168.56</v>
      </c>
      <c r="F1378">
        <v>173.62</v>
      </c>
      <c r="G1378">
        <v>10223290</v>
      </c>
      <c r="H1378" t="s">
        <v>7</v>
      </c>
      <c r="K1378">
        <f>ETH[[#This Row],[Close]]-ETH[[#This Row],[Open]]</f>
        <v>0.43000000000000682</v>
      </c>
      <c r="N1378">
        <f>(K1378/ETH[[#This Row],[Open]])*100</f>
        <v>0.24828223338530334</v>
      </c>
    </row>
    <row r="1379" spans="1:14" x14ac:dyDescent="0.25">
      <c r="A1379" s="1" t="s">
        <v>11</v>
      </c>
      <c r="B1379" s="1">
        <v>43760</v>
      </c>
      <c r="C1379">
        <v>174.17</v>
      </c>
      <c r="D1379">
        <v>175.08</v>
      </c>
      <c r="E1379">
        <v>170.82</v>
      </c>
      <c r="F1379">
        <v>171.42</v>
      </c>
      <c r="G1379">
        <v>9860619</v>
      </c>
      <c r="H1379" t="s">
        <v>7</v>
      </c>
      <c r="K1379">
        <f>ETH[[#This Row],[Close]]-ETH[[#This Row],[Open]]</f>
        <v>-2.75</v>
      </c>
      <c r="N1379">
        <f>(K1379/ETH[[#This Row],[Open]])*100</f>
        <v>-1.5789171499110066</v>
      </c>
    </row>
    <row r="1380" spans="1:14" x14ac:dyDescent="0.25">
      <c r="A1380" s="1" t="s">
        <v>11</v>
      </c>
      <c r="B1380" s="1">
        <v>43573</v>
      </c>
      <c r="C1380">
        <v>165.91</v>
      </c>
      <c r="D1380">
        <v>175.02</v>
      </c>
      <c r="E1380">
        <v>165.38</v>
      </c>
      <c r="F1380">
        <v>173.33</v>
      </c>
      <c r="G1380">
        <v>10155966</v>
      </c>
      <c r="H1380" t="s">
        <v>7</v>
      </c>
      <c r="K1380">
        <f>ETH[[#This Row],[Close]]-ETH[[#This Row],[Open]]</f>
        <v>7.4200000000000159</v>
      </c>
      <c r="N1380">
        <f>(K1380/ETH[[#This Row],[Open]])*100</f>
        <v>4.4723042613465225</v>
      </c>
    </row>
    <row r="1381" spans="1:14" x14ac:dyDescent="0.25">
      <c r="A1381" s="1" t="s">
        <v>11</v>
      </c>
      <c r="B1381" s="1">
        <v>43757</v>
      </c>
      <c r="C1381">
        <v>172.79</v>
      </c>
      <c r="D1381">
        <v>174.81</v>
      </c>
      <c r="E1381">
        <v>170.38</v>
      </c>
      <c r="F1381">
        <v>171.91</v>
      </c>
      <c r="G1381">
        <v>9885105</v>
      </c>
      <c r="H1381" t="s">
        <v>7</v>
      </c>
      <c r="K1381">
        <f>ETH[[#This Row],[Close]]-ETH[[#This Row],[Open]]</f>
        <v>-0.87999999999999545</v>
      </c>
      <c r="N1381">
        <f>(K1381/ETH[[#This Row],[Open]])*100</f>
        <v>-0.50928873198680213</v>
      </c>
    </row>
    <row r="1382" spans="1:14" x14ac:dyDescent="0.25">
      <c r="A1382" s="1" t="s">
        <v>11</v>
      </c>
      <c r="B1382" s="1">
        <v>43938</v>
      </c>
      <c r="C1382">
        <v>172.32</v>
      </c>
      <c r="D1382">
        <v>174.52</v>
      </c>
      <c r="E1382">
        <v>168.55</v>
      </c>
      <c r="F1382">
        <v>170.63</v>
      </c>
      <c r="G1382">
        <v>20050772</v>
      </c>
      <c r="H1382" t="s">
        <v>7</v>
      </c>
      <c r="K1382">
        <f>ETH[[#This Row],[Close]]-ETH[[#This Row],[Open]]</f>
        <v>-1.6899999999999977</v>
      </c>
      <c r="N1382">
        <f>(K1382/ETH[[#This Row],[Open]])*100</f>
        <v>-0.98073351903435346</v>
      </c>
    </row>
    <row r="1383" spans="1:14" x14ac:dyDescent="0.25">
      <c r="A1383" s="1" t="s">
        <v>11</v>
      </c>
      <c r="B1383" s="1">
        <v>43942</v>
      </c>
      <c r="C1383">
        <v>170.37</v>
      </c>
      <c r="D1383">
        <v>174.48</v>
      </c>
      <c r="E1383">
        <v>168.31</v>
      </c>
      <c r="F1383">
        <v>170.79</v>
      </c>
      <c r="G1383">
        <v>23631732</v>
      </c>
      <c r="H1383" t="s">
        <v>7</v>
      </c>
      <c r="K1383">
        <f>ETH[[#This Row],[Close]]-ETH[[#This Row],[Open]]</f>
        <v>0.41999999999998749</v>
      </c>
      <c r="N1383">
        <f>(K1383/ETH[[#This Row],[Open]])*100</f>
        <v>0.24652227504841664</v>
      </c>
    </row>
    <row r="1384" spans="1:14" x14ac:dyDescent="0.25">
      <c r="A1384" s="1" t="s">
        <v>11</v>
      </c>
      <c r="B1384" s="1">
        <v>43737</v>
      </c>
      <c r="C1384">
        <v>173.62</v>
      </c>
      <c r="D1384">
        <v>174.43</v>
      </c>
      <c r="E1384">
        <v>164.97</v>
      </c>
      <c r="F1384">
        <v>169.29</v>
      </c>
      <c r="G1384">
        <v>9896180</v>
      </c>
      <c r="H1384" t="s">
        <v>7</v>
      </c>
      <c r="K1384">
        <f>ETH[[#This Row],[Close]]-ETH[[#This Row],[Open]]</f>
        <v>-4.3300000000000125</v>
      </c>
      <c r="N1384">
        <f>(K1384/ETH[[#This Row],[Open]])*100</f>
        <v>-2.4939523096417537</v>
      </c>
    </row>
    <row r="1385" spans="1:14" x14ac:dyDescent="0.25">
      <c r="A1385" s="1" t="s">
        <v>11</v>
      </c>
      <c r="B1385" s="1">
        <v>43708</v>
      </c>
      <c r="C1385">
        <v>168.14</v>
      </c>
      <c r="D1385">
        <v>174.43</v>
      </c>
      <c r="E1385">
        <v>166.16</v>
      </c>
      <c r="F1385">
        <v>171.62</v>
      </c>
      <c r="G1385">
        <v>7892884</v>
      </c>
      <c r="H1385" t="s">
        <v>7</v>
      </c>
      <c r="K1385">
        <f>ETH[[#This Row],[Close]]-ETH[[#This Row],[Open]]</f>
        <v>3.4800000000000182</v>
      </c>
      <c r="N1385">
        <f>(K1385/ETH[[#This Row],[Open]])*100</f>
        <v>2.06970381824671</v>
      </c>
    </row>
    <row r="1386" spans="1:14" x14ac:dyDescent="0.25">
      <c r="A1386" s="1" t="s">
        <v>11</v>
      </c>
      <c r="B1386" s="1">
        <v>42878</v>
      </c>
      <c r="C1386">
        <v>154.91999999999999</v>
      </c>
      <c r="D1386">
        <v>174.3</v>
      </c>
      <c r="E1386">
        <v>148.6</v>
      </c>
      <c r="F1386">
        <v>168.24</v>
      </c>
      <c r="G1386">
        <v>507157</v>
      </c>
      <c r="H1386" t="s">
        <v>7</v>
      </c>
      <c r="K1386">
        <f>ETH[[#This Row],[Close]]-ETH[[#This Row],[Open]]</f>
        <v>13.320000000000022</v>
      </c>
      <c r="N1386">
        <f>(K1386/ETH[[#This Row],[Open]])*100</f>
        <v>8.5979860573199218</v>
      </c>
    </row>
    <row r="1387" spans="1:14" x14ac:dyDescent="0.25">
      <c r="A1387" s="1" t="s">
        <v>11</v>
      </c>
      <c r="B1387" s="1">
        <v>43937</v>
      </c>
      <c r="C1387">
        <v>152.9</v>
      </c>
      <c r="D1387">
        <v>174.28</v>
      </c>
      <c r="E1387">
        <v>148.91</v>
      </c>
      <c r="F1387">
        <v>172.31</v>
      </c>
      <c r="G1387">
        <v>32990058</v>
      </c>
      <c r="H1387" t="s">
        <v>7</v>
      </c>
      <c r="K1387">
        <f>ETH[[#This Row],[Close]]-ETH[[#This Row],[Open]]</f>
        <v>19.409999999999997</v>
      </c>
      <c r="N1387">
        <f>(K1387/ETH[[#This Row],[Open]])*100</f>
        <v>12.694571615434921</v>
      </c>
    </row>
    <row r="1388" spans="1:14" x14ac:dyDescent="0.25">
      <c r="A1388" s="1" t="s">
        <v>11</v>
      </c>
      <c r="B1388" s="1">
        <v>43733</v>
      </c>
      <c r="C1388">
        <v>166.29</v>
      </c>
      <c r="D1388">
        <v>174.26</v>
      </c>
      <c r="E1388">
        <v>162.12</v>
      </c>
      <c r="F1388">
        <v>168.92</v>
      </c>
      <c r="G1388">
        <v>13884991</v>
      </c>
      <c r="H1388" t="s">
        <v>7</v>
      </c>
      <c r="K1388">
        <f>ETH[[#This Row],[Close]]-ETH[[#This Row],[Open]]</f>
        <v>2.6299999999999955</v>
      </c>
      <c r="N1388">
        <f>(K1388/ETH[[#This Row],[Open]])*100</f>
        <v>1.5815743580491883</v>
      </c>
    </row>
    <row r="1389" spans="1:14" x14ac:dyDescent="0.25">
      <c r="A1389" s="1" t="s">
        <v>11</v>
      </c>
      <c r="B1389" s="1">
        <v>43929</v>
      </c>
      <c r="C1389">
        <v>164.71</v>
      </c>
      <c r="D1389">
        <v>174.23</v>
      </c>
      <c r="E1389">
        <v>163.72999999999999</v>
      </c>
      <c r="F1389">
        <v>173</v>
      </c>
      <c r="G1389">
        <v>24305528</v>
      </c>
      <c r="H1389" t="s">
        <v>7</v>
      </c>
      <c r="K1389">
        <f>ETH[[#This Row],[Close]]-ETH[[#This Row],[Open]]</f>
        <v>8.289999999999992</v>
      </c>
      <c r="N1389">
        <f>(K1389/ETH[[#This Row],[Open]])*100</f>
        <v>5.0330884585028182</v>
      </c>
    </row>
    <row r="1390" spans="1:14" x14ac:dyDescent="0.25">
      <c r="A1390" s="1" t="s">
        <v>11</v>
      </c>
      <c r="B1390" s="1">
        <v>43847</v>
      </c>
      <c r="C1390">
        <v>164.39</v>
      </c>
      <c r="D1390">
        <v>173.96</v>
      </c>
      <c r="E1390">
        <v>162.33000000000001</v>
      </c>
      <c r="F1390">
        <v>170.22</v>
      </c>
      <c r="G1390">
        <v>18566608</v>
      </c>
      <c r="H1390" t="s">
        <v>7</v>
      </c>
      <c r="K1390">
        <f>ETH[[#This Row],[Close]]-ETH[[#This Row],[Open]]</f>
        <v>5.8300000000000125</v>
      </c>
      <c r="N1390">
        <f>(K1390/ETH[[#This Row],[Open]])*100</f>
        <v>3.5464444309264631</v>
      </c>
    </row>
    <row r="1391" spans="1:14" x14ac:dyDescent="0.25">
      <c r="A1391" s="1" t="s">
        <v>11</v>
      </c>
      <c r="B1391" s="1">
        <v>43576</v>
      </c>
      <c r="C1391">
        <v>172.89</v>
      </c>
      <c r="D1391">
        <v>173.42</v>
      </c>
      <c r="E1391">
        <v>164.81</v>
      </c>
      <c r="F1391">
        <v>168.52</v>
      </c>
      <c r="G1391">
        <v>8784909</v>
      </c>
      <c r="H1391" t="s">
        <v>7</v>
      </c>
      <c r="K1391">
        <f>ETH[[#This Row],[Close]]-ETH[[#This Row],[Open]]</f>
        <v>-4.3699999999999761</v>
      </c>
      <c r="N1391">
        <f>(K1391/ETH[[#This Row],[Open]])*100</f>
        <v>-2.5276187171033468</v>
      </c>
    </row>
    <row r="1392" spans="1:14" x14ac:dyDescent="0.25">
      <c r="A1392" s="1" t="s">
        <v>11</v>
      </c>
      <c r="B1392" s="1">
        <v>43574</v>
      </c>
      <c r="C1392">
        <v>173.34</v>
      </c>
      <c r="D1392">
        <v>173.41</v>
      </c>
      <c r="E1392">
        <v>169.15</v>
      </c>
      <c r="F1392">
        <v>172.79</v>
      </c>
      <c r="G1392">
        <v>9255652</v>
      </c>
      <c r="H1392" t="s">
        <v>7</v>
      </c>
      <c r="K1392">
        <f>ETH[[#This Row],[Close]]-ETH[[#This Row],[Open]]</f>
        <v>-0.55000000000001137</v>
      </c>
      <c r="N1392">
        <f>(K1392/ETH[[#This Row],[Open]])*100</f>
        <v>-0.31729548863505908</v>
      </c>
    </row>
    <row r="1393" spans="1:14" x14ac:dyDescent="0.25">
      <c r="A1393" s="1" t="s">
        <v>11</v>
      </c>
      <c r="B1393" s="1">
        <v>43594</v>
      </c>
      <c r="C1393">
        <v>170.76</v>
      </c>
      <c r="D1393">
        <v>173.28</v>
      </c>
      <c r="E1393">
        <v>167.03</v>
      </c>
      <c r="F1393">
        <v>170.84</v>
      </c>
      <c r="G1393">
        <v>10030572</v>
      </c>
      <c r="H1393" t="s">
        <v>7</v>
      </c>
      <c r="K1393">
        <f>ETH[[#This Row],[Close]]-ETH[[#This Row],[Open]]</f>
        <v>8.0000000000012506E-2</v>
      </c>
      <c r="N1393">
        <f>(K1393/ETH[[#This Row],[Open]])*100</f>
        <v>4.684937924573232E-2</v>
      </c>
    </row>
    <row r="1394" spans="1:14" x14ac:dyDescent="0.25">
      <c r="A1394" s="1" t="s">
        <v>11</v>
      </c>
      <c r="B1394" s="1">
        <v>43709</v>
      </c>
      <c r="C1394">
        <v>171.62</v>
      </c>
      <c r="D1394">
        <v>173.22</v>
      </c>
      <c r="E1394">
        <v>167.08</v>
      </c>
      <c r="F1394">
        <v>169.72</v>
      </c>
      <c r="G1394">
        <v>7798623</v>
      </c>
      <c r="H1394" t="s">
        <v>7</v>
      </c>
      <c r="K1394">
        <f>ETH[[#This Row],[Close]]-ETH[[#This Row],[Open]]</f>
        <v>-1.9000000000000057</v>
      </c>
      <c r="N1394">
        <f>(K1394/ETH[[#This Row],[Open]])*100</f>
        <v>-1.1070970749329949</v>
      </c>
    </row>
    <row r="1395" spans="1:14" x14ac:dyDescent="0.25">
      <c r="A1395" s="1" t="s">
        <v>11</v>
      </c>
      <c r="B1395" s="1">
        <v>43930</v>
      </c>
      <c r="C1395">
        <v>173.01</v>
      </c>
      <c r="D1395">
        <v>173.2</v>
      </c>
      <c r="E1395">
        <v>165.91</v>
      </c>
      <c r="F1395">
        <v>169.68</v>
      </c>
      <c r="G1395">
        <v>20660100</v>
      </c>
      <c r="H1395" t="s">
        <v>7</v>
      </c>
      <c r="K1395">
        <f>ETH[[#This Row],[Close]]-ETH[[#This Row],[Open]]</f>
        <v>-3.3299999999999841</v>
      </c>
      <c r="N1395">
        <f>(K1395/ETH[[#This Row],[Open]])*100</f>
        <v>-1.9247442344373069</v>
      </c>
    </row>
    <row r="1396" spans="1:14" x14ac:dyDescent="0.25">
      <c r="A1396" s="1" t="s">
        <v>11</v>
      </c>
      <c r="B1396" s="1">
        <v>43706</v>
      </c>
      <c r="C1396">
        <v>172.85</v>
      </c>
      <c r="D1396">
        <v>173.05</v>
      </c>
      <c r="E1396">
        <v>164.04</v>
      </c>
      <c r="F1396">
        <v>168.66</v>
      </c>
      <c r="G1396">
        <v>9551479</v>
      </c>
      <c r="H1396" t="s">
        <v>7</v>
      </c>
      <c r="K1396">
        <f>ETH[[#This Row],[Close]]-ETH[[#This Row],[Open]]</f>
        <v>-4.1899999999999977</v>
      </c>
      <c r="N1396">
        <f>(K1396/ETH[[#This Row],[Open]])*100</f>
        <v>-2.4240671102111646</v>
      </c>
    </row>
    <row r="1397" spans="1:14" x14ac:dyDescent="0.25">
      <c r="A1397" s="1" t="s">
        <v>11</v>
      </c>
      <c r="B1397" s="1">
        <v>42883</v>
      </c>
      <c r="C1397">
        <v>149.99</v>
      </c>
      <c r="D1397">
        <v>172.79</v>
      </c>
      <c r="E1397">
        <v>149.66</v>
      </c>
      <c r="F1397">
        <v>161.91</v>
      </c>
      <c r="G1397">
        <v>643594</v>
      </c>
      <c r="H1397" t="s">
        <v>7</v>
      </c>
      <c r="K1397">
        <f>ETH[[#This Row],[Close]]-ETH[[#This Row],[Open]]</f>
        <v>11.919999999999987</v>
      </c>
      <c r="N1397">
        <f>(K1397/ETH[[#This Row],[Open]])*100</f>
        <v>7.9471964797653092</v>
      </c>
    </row>
    <row r="1398" spans="1:14" x14ac:dyDescent="0.25">
      <c r="A1398" s="1" t="s">
        <v>11</v>
      </c>
      <c r="B1398" s="1">
        <v>42932</v>
      </c>
      <c r="C1398">
        <v>170.15</v>
      </c>
      <c r="D1398">
        <v>172.7</v>
      </c>
      <c r="E1398">
        <v>136.12</v>
      </c>
      <c r="F1398">
        <v>157.4</v>
      </c>
      <c r="G1398">
        <v>2108698</v>
      </c>
      <c r="H1398" t="s">
        <v>7</v>
      </c>
      <c r="K1398">
        <f>ETH[[#This Row],[Close]]-ETH[[#This Row],[Open]]</f>
        <v>-12.75</v>
      </c>
      <c r="N1398">
        <f>(K1398/ETH[[#This Row],[Open]])*100</f>
        <v>-7.4933881868939167</v>
      </c>
    </row>
    <row r="1399" spans="1:14" x14ac:dyDescent="0.25">
      <c r="A1399" s="1" t="s">
        <v>11</v>
      </c>
      <c r="B1399" s="1">
        <v>43593</v>
      </c>
      <c r="C1399">
        <v>169.34</v>
      </c>
      <c r="D1399">
        <v>172.68</v>
      </c>
      <c r="E1399">
        <v>165.7</v>
      </c>
      <c r="F1399">
        <v>170.77</v>
      </c>
      <c r="G1399">
        <v>9753558</v>
      </c>
      <c r="H1399" t="s">
        <v>7</v>
      </c>
      <c r="K1399">
        <f>ETH[[#This Row],[Close]]-ETH[[#This Row],[Open]]</f>
        <v>1.4300000000000068</v>
      </c>
      <c r="N1399">
        <f>(K1399/ETH[[#This Row],[Open]])*100</f>
        <v>0.84445494271879451</v>
      </c>
    </row>
    <row r="1400" spans="1:14" x14ac:dyDescent="0.25">
      <c r="A1400" s="1" t="s">
        <v>11</v>
      </c>
      <c r="B1400" s="1">
        <v>43561</v>
      </c>
      <c r="C1400">
        <v>164.93</v>
      </c>
      <c r="D1400">
        <v>172.53</v>
      </c>
      <c r="E1400">
        <v>160.22</v>
      </c>
      <c r="F1400">
        <v>165.55</v>
      </c>
      <c r="G1400">
        <v>10369006</v>
      </c>
      <c r="H1400" t="s">
        <v>7</v>
      </c>
      <c r="K1400">
        <f>ETH[[#This Row],[Close]]-ETH[[#This Row],[Open]]</f>
        <v>0.62000000000000455</v>
      </c>
      <c r="N1400">
        <f>(K1400/ETH[[#This Row],[Open]])*100</f>
        <v>0.37591705572061151</v>
      </c>
    </row>
    <row r="1401" spans="1:14" x14ac:dyDescent="0.25">
      <c r="A1401" s="1" t="s">
        <v>11</v>
      </c>
      <c r="B1401" s="1">
        <v>43577</v>
      </c>
      <c r="C1401">
        <v>168.5</v>
      </c>
      <c r="D1401">
        <v>172.32</v>
      </c>
      <c r="E1401">
        <v>167.07</v>
      </c>
      <c r="F1401">
        <v>170.87</v>
      </c>
      <c r="G1401">
        <v>8615331</v>
      </c>
      <c r="H1401" t="s">
        <v>7</v>
      </c>
      <c r="K1401">
        <f>ETH[[#This Row],[Close]]-ETH[[#This Row],[Open]]</f>
        <v>2.3700000000000045</v>
      </c>
      <c r="N1401">
        <f>(K1401/ETH[[#This Row],[Open]])*100</f>
        <v>1.4065281899109818</v>
      </c>
    </row>
    <row r="1402" spans="1:14" x14ac:dyDescent="0.25">
      <c r="A1402" s="1" t="s">
        <v>11</v>
      </c>
      <c r="B1402" s="1">
        <v>43857</v>
      </c>
      <c r="C1402">
        <v>167.91</v>
      </c>
      <c r="D1402">
        <v>171.97</v>
      </c>
      <c r="E1402">
        <v>165.45</v>
      </c>
      <c r="F1402">
        <v>170.27</v>
      </c>
      <c r="G1402">
        <v>12538235</v>
      </c>
      <c r="H1402" t="s">
        <v>7</v>
      </c>
      <c r="K1402">
        <f>ETH[[#This Row],[Close]]-ETH[[#This Row],[Open]]</f>
        <v>2.3600000000000136</v>
      </c>
      <c r="N1402">
        <f>(K1402/ETH[[#This Row],[Open]])*100</f>
        <v>1.4055148591507436</v>
      </c>
    </row>
    <row r="1403" spans="1:14" x14ac:dyDescent="0.25">
      <c r="A1403" s="1" t="s">
        <v>11</v>
      </c>
      <c r="B1403" s="1">
        <v>43761</v>
      </c>
      <c r="C1403">
        <v>171.44</v>
      </c>
      <c r="D1403">
        <v>171.61</v>
      </c>
      <c r="E1403">
        <v>154.41999999999999</v>
      </c>
      <c r="F1403">
        <v>162.28</v>
      </c>
      <c r="G1403">
        <v>15998328</v>
      </c>
      <c r="H1403" t="s">
        <v>7</v>
      </c>
      <c r="K1403">
        <f>ETH[[#This Row],[Close]]-ETH[[#This Row],[Open]]</f>
        <v>-9.1599999999999966</v>
      </c>
      <c r="N1403">
        <f>(K1403/ETH[[#This Row],[Open]])*100</f>
        <v>-5.3429771348576747</v>
      </c>
    </row>
    <row r="1404" spans="1:14" x14ac:dyDescent="0.25">
      <c r="A1404" s="1" t="s">
        <v>11</v>
      </c>
      <c r="B1404" s="1">
        <v>43852</v>
      </c>
      <c r="C1404">
        <v>169.41</v>
      </c>
      <c r="D1404">
        <v>171.27</v>
      </c>
      <c r="E1404">
        <v>166.19</v>
      </c>
      <c r="F1404">
        <v>168.13</v>
      </c>
      <c r="G1404">
        <v>11298723</v>
      </c>
      <c r="H1404" t="s">
        <v>7</v>
      </c>
      <c r="K1404">
        <f>ETH[[#This Row],[Close]]-ETH[[#This Row],[Open]]</f>
        <v>-1.2800000000000011</v>
      </c>
      <c r="N1404">
        <f>(K1404/ETH[[#This Row],[Open]])*100</f>
        <v>-0.75556342600791049</v>
      </c>
    </row>
    <row r="1405" spans="1:14" x14ac:dyDescent="0.25">
      <c r="A1405" s="1" t="s">
        <v>11</v>
      </c>
      <c r="B1405" s="1">
        <v>43927</v>
      </c>
      <c r="C1405">
        <v>142.58000000000001</v>
      </c>
      <c r="D1405">
        <v>171.24</v>
      </c>
      <c r="E1405">
        <v>142.55000000000001</v>
      </c>
      <c r="F1405">
        <v>171.06</v>
      </c>
      <c r="G1405">
        <v>37889212</v>
      </c>
      <c r="H1405" t="s">
        <v>7</v>
      </c>
      <c r="K1405">
        <f>ETH[[#This Row],[Close]]-ETH[[#This Row],[Open]]</f>
        <v>28.47999999999999</v>
      </c>
      <c r="N1405">
        <f>(K1405/ETH[[#This Row],[Open]])*100</f>
        <v>19.97475101697292</v>
      </c>
    </row>
    <row r="1406" spans="1:14" x14ac:dyDescent="0.25">
      <c r="A1406" s="1" t="s">
        <v>11</v>
      </c>
      <c r="B1406" s="1">
        <v>43589</v>
      </c>
      <c r="C1406">
        <v>167.87</v>
      </c>
      <c r="D1406">
        <v>171.04</v>
      </c>
      <c r="E1406">
        <v>160.36000000000001</v>
      </c>
      <c r="F1406">
        <v>163.68</v>
      </c>
      <c r="G1406">
        <v>10230205</v>
      </c>
      <c r="H1406" t="s">
        <v>7</v>
      </c>
      <c r="K1406">
        <f>ETH[[#This Row],[Close]]-ETH[[#This Row],[Open]]</f>
        <v>-4.1899999999999977</v>
      </c>
      <c r="N1406">
        <f>(K1406/ETH[[#This Row],[Open]])*100</f>
        <v>-2.4959790313933383</v>
      </c>
    </row>
    <row r="1407" spans="1:14" x14ac:dyDescent="0.25">
      <c r="A1407" s="1" t="s">
        <v>11</v>
      </c>
      <c r="B1407" s="1">
        <v>43579</v>
      </c>
      <c r="C1407">
        <v>169.94</v>
      </c>
      <c r="D1407">
        <v>170.53</v>
      </c>
      <c r="E1407">
        <v>154.87</v>
      </c>
      <c r="F1407">
        <v>165.22</v>
      </c>
      <c r="G1407">
        <v>11608963</v>
      </c>
      <c r="H1407" t="s">
        <v>7</v>
      </c>
      <c r="K1407">
        <f>ETH[[#This Row],[Close]]-ETH[[#This Row],[Open]]</f>
        <v>-4.7199999999999989</v>
      </c>
      <c r="N1407">
        <f>(K1407/ETH[[#This Row],[Open]])*100</f>
        <v>-2.7774508650111795</v>
      </c>
    </row>
    <row r="1408" spans="1:14" x14ac:dyDescent="0.25">
      <c r="A1408" s="1" t="s">
        <v>11</v>
      </c>
      <c r="B1408" s="1">
        <v>43707</v>
      </c>
      <c r="C1408">
        <v>168.68</v>
      </c>
      <c r="D1408">
        <v>170.27</v>
      </c>
      <c r="E1408">
        <v>165.38</v>
      </c>
      <c r="F1408">
        <v>168.16</v>
      </c>
      <c r="G1408">
        <v>7494501</v>
      </c>
      <c r="H1408" t="s">
        <v>7</v>
      </c>
      <c r="K1408">
        <f>ETH[[#This Row],[Close]]-ETH[[#This Row],[Open]]</f>
        <v>-0.52000000000001023</v>
      </c>
      <c r="N1408">
        <f>(K1408/ETH[[#This Row],[Open]])*100</f>
        <v>-0.30827602561062972</v>
      </c>
    </row>
    <row r="1409" spans="1:14" x14ac:dyDescent="0.25">
      <c r="A1409" s="1" t="s">
        <v>11</v>
      </c>
      <c r="B1409" s="1">
        <v>43931</v>
      </c>
      <c r="C1409">
        <v>169.67</v>
      </c>
      <c r="D1409">
        <v>170.1</v>
      </c>
      <c r="E1409">
        <v>152.52000000000001</v>
      </c>
      <c r="F1409">
        <v>157.86000000000001</v>
      </c>
      <c r="G1409">
        <v>28349146</v>
      </c>
      <c r="H1409" t="s">
        <v>7</v>
      </c>
      <c r="K1409">
        <f>ETH[[#This Row],[Close]]-ETH[[#This Row],[Open]]</f>
        <v>-11.809999999999974</v>
      </c>
      <c r="N1409">
        <f>(K1409/ETH[[#This Row],[Open]])*100</f>
        <v>-6.9605705192432215</v>
      </c>
    </row>
    <row r="1410" spans="1:14" x14ac:dyDescent="0.25">
      <c r="A1410" s="1" t="s">
        <v>11</v>
      </c>
      <c r="B1410" s="1">
        <v>43734</v>
      </c>
      <c r="C1410">
        <v>168.93</v>
      </c>
      <c r="D1410">
        <v>169.81</v>
      </c>
      <c r="E1410">
        <v>153.16999999999999</v>
      </c>
      <c r="F1410">
        <v>164.56</v>
      </c>
      <c r="G1410">
        <v>11965932</v>
      </c>
      <c r="H1410" t="s">
        <v>7</v>
      </c>
      <c r="K1410">
        <f>ETH[[#This Row],[Close]]-ETH[[#This Row],[Open]]</f>
        <v>-4.3700000000000045</v>
      </c>
      <c r="N1410">
        <f>(K1410/ETH[[#This Row],[Open]])*100</f>
        <v>-2.5868703013082368</v>
      </c>
    </row>
    <row r="1411" spans="1:14" x14ac:dyDescent="0.25">
      <c r="A1411" s="1" t="s">
        <v>11</v>
      </c>
      <c r="B1411" s="1">
        <v>43588</v>
      </c>
      <c r="C1411">
        <v>161.66</v>
      </c>
      <c r="D1411">
        <v>169.8</v>
      </c>
      <c r="E1411">
        <v>160.86000000000001</v>
      </c>
      <c r="F1411">
        <v>167.86</v>
      </c>
      <c r="G1411">
        <v>10227294</v>
      </c>
      <c r="H1411" t="s">
        <v>7</v>
      </c>
      <c r="K1411">
        <f>ETH[[#This Row],[Close]]-ETH[[#This Row],[Open]]</f>
        <v>6.2000000000000171</v>
      </c>
      <c r="N1411">
        <f>(K1411/ETH[[#This Row],[Open]])*100</f>
        <v>3.8352096993690568</v>
      </c>
    </row>
    <row r="1412" spans="1:14" x14ac:dyDescent="0.25">
      <c r="A1412" s="1" t="s">
        <v>11</v>
      </c>
      <c r="B1412" s="1">
        <v>43851</v>
      </c>
      <c r="C1412">
        <v>166.87</v>
      </c>
      <c r="D1412">
        <v>169.79</v>
      </c>
      <c r="E1412">
        <v>165.53</v>
      </c>
      <c r="F1412">
        <v>169.41</v>
      </c>
      <c r="G1412">
        <v>11522436</v>
      </c>
      <c r="H1412" t="s">
        <v>7</v>
      </c>
      <c r="K1412">
        <f>ETH[[#This Row],[Close]]-ETH[[#This Row],[Open]]</f>
        <v>2.539999999999992</v>
      </c>
      <c r="N1412">
        <f>(K1412/ETH[[#This Row],[Open]])*100</f>
        <v>1.522142985557615</v>
      </c>
    </row>
    <row r="1413" spans="1:14" x14ac:dyDescent="0.25">
      <c r="A1413" s="1" t="s">
        <v>11</v>
      </c>
      <c r="B1413" s="1">
        <v>43844</v>
      </c>
      <c r="C1413">
        <v>143.59</v>
      </c>
      <c r="D1413">
        <v>169.73</v>
      </c>
      <c r="E1413">
        <v>143.59</v>
      </c>
      <c r="F1413">
        <v>166.07</v>
      </c>
      <c r="G1413">
        <v>22845532</v>
      </c>
      <c r="H1413" t="s">
        <v>7</v>
      </c>
      <c r="K1413">
        <f>ETH[[#This Row],[Close]]-ETH[[#This Row],[Open]]</f>
        <v>22.47999999999999</v>
      </c>
      <c r="N1413">
        <f>(K1413/ETH[[#This Row],[Open]])*100</f>
        <v>15.65568632913155</v>
      </c>
    </row>
    <row r="1414" spans="1:14" x14ac:dyDescent="0.25">
      <c r="A1414" s="1" t="s">
        <v>11</v>
      </c>
      <c r="B1414" s="1">
        <v>43850</v>
      </c>
      <c r="C1414">
        <v>166.92</v>
      </c>
      <c r="D1414">
        <v>169.24</v>
      </c>
      <c r="E1414">
        <v>161.61000000000001</v>
      </c>
      <c r="F1414">
        <v>166.87</v>
      </c>
      <c r="G1414">
        <v>11302621</v>
      </c>
      <c r="H1414" t="s">
        <v>7</v>
      </c>
      <c r="K1414">
        <f>ETH[[#This Row],[Close]]-ETH[[#This Row],[Open]]</f>
        <v>-4.9999999999982947E-2</v>
      </c>
      <c r="N1414">
        <f>(K1414/ETH[[#This Row],[Open]])*100</f>
        <v>-2.9954469206795443E-2</v>
      </c>
    </row>
    <row r="1415" spans="1:14" x14ac:dyDescent="0.25">
      <c r="A1415" s="1" t="s">
        <v>11</v>
      </c>
      <c r="B1415" s="1">
        <v>43570</v>
      </c>
      <c r="C1415">
        <v>167.3</v>
      </c>
      <c r="D1415">
        <v>168.63</v>
      </c>
      <c r="E1415">
        <v>153.65</v>
      </c>
      <c r="F1415">
        <v>160.16999999999999</v>
      </c>
      <c r="G1415">
        <v>7706068</v>
      </c>
      <c r="H1415" t="s">
        <v>7</v>
      </c>
      <c r="K1415">
        <f>ETH[[#This Row],[Close]]-ETH[[#This Row],[Open]]</f>
        <v>-7.1300000000000239</v>
      </c>
      <c r="N1415">
        <f>(K1415/ETH[[#This Row],[Open]])*100</f>
        <v>-4.2618051404662429</v>
      </c>
    </row>
    <row r="1416" spans="1:14" x14ac:dyDescent="0.25">
      <c r="A1416" s="1" t="s">
        <v>11</v>
      </c>
      <c r="B1416" s="1">
        <v>43527</v>
      </c>
      <c r="C1416">
        <v>132.77000000000001</v>
      </c>
      <c r="D1416">
        <v>168.42</v>
      </c>
      <c r="E1416">
        <v>129.05000000000001</v>
      </c>
      <c r="F1416">
        <v>131.01</v>
      </c>
      <c r="G1416">
        <v>10643998</v>
      </c>
      <c r="H1416" t="s">
        <v>7</v>
      </c>
      <c r="K1416">
        <f>ETH[[#This Row],[Close]]-ETH[[#This Row],[Open]]</f>
        <v>-1.7600000000000193</v>
      </c>
      <c r="N1416">
        <f>(K1416/ETH[[#This Row],[Open]])*100</f>
        <v>-1.3256006628003458</v>
      </c>
    </row>
    <row r="1417" spans="1:14" x14ac:dyDescent="0.25">
      <c r="A1417" s="1" t="s">
        <v>11</v>
      </c>
      <c r="B1417" s="1">
        <v>43853</v>
      </c>
      <c r="C1417">
        <v>168.15</v>
      </c>
      <c r="D1417">
        <v>168.25</v>
      </c>
      <c r="E1417">
        <v>159.78</v>
      </c>
      <c r="F1417">
        <v>162.80000000000001</v>
      </c>
      <c r="G1417">
        <v>14859899</v>
      </c>
      <c r="H1417" t="s">
        <v>7</v>
      </c>
      <c r="K1417">
        <f>ETH[[#This Row],[Close]]-ETH[[#This Row],[Open]]</f>
        <v>-5.3499999999999943</v>
      </c>
      <c r="N1417">
        <f>(K1417/ETH[[#This Row],[Open]])*100</f>
        <v>-3.1816830211120988</v>
      </c>
    </row>
    <row r="1418" spans="1:14" x14ac:dyDescent="0.25">
      <c r="A1418" s="1" t="s">
        <v>11</v>
      </c>
      <c r="B1418" s="1">
        <v>43569</v>
      </c>
      <c r="C1418">
        <v>163.19</v>
      </c>
      <c r="D1418">
        <v>168.18</v>
      </c>
      <c r="E1418">
        <v>161.52000000000001</v>
      </c>
      <c r="F1418">
        <v>167.29</v>
      </c>
      <c r="G1418">
        <v>5891069</v>
      </c>
      <c r="H1418" t="s">
        <v>7</v>
      </c>
      <c r="K1418">
        <f>ETH[[#This Row],[Close]]-ETH[[#This Row],[Open]]</f>
        <v>4.0999999999999943</v>
      </c>
      <c r="N1418">
        <f>(K1418/ETH[[#This Row],[Open]])*100</f>
        <v>2.5124088485814049</v>
      </c>
    </row>
    <row r="1419" spans="1:14" x14ac:dyDescent="0.25">
      <c r="A1419" s="1" t="s">
        <v>11</v>
      </c>
      <c r="B1419" s="1">
        <v>43856</v>
      </c>
      <c r="C1419">
        <v>160.4</v>
      </c>
      <c r="D1419">
        <v>168</v>
      </c>
      <c r="E1419">
        <v>159.55000000000001</v>
      </c>
      <c r="F1419">
        <v>167.9</v>
      </c>
      <c r="G1419">
        <v>9821478</v>
      </c>
      <c r="H1419" t="s">
        <v>7</v>
      </c>
      <c r="K1419">
        <f>ETH[[#This Row],[Close]]-ETH[[#This Row],[Open]]</f>
        <v>7.5</v>
      </c>
      <c r="N1419">
        <f>(K1419/ETH[[#This Row],[Open]])*100</f>
        <v>4.6758104738154609</v>
      </c>
    </row>
    <row r="1420" spans="1:14" x14ac:dyDescent="0.25">
      <c r="A1420" s="1" t="s">
        <v>11</v>
      </c>
      <c r="B1420" s="1">
        <v>43560</v>
      </c>
      <c r="C1420">
        <v>157.43</v>
      </c>
      <c r="D1420">
        <v>167.34</v>
      </c>
      <c r="E1420">
        <v>156.41999999999999</v>
      </c>
      <c r="F1420">
        <v>164.93</v>
      </c>
      <c r="G1420">
        <v>10058546</v>
      </c>
      <c r="H1420" t="s">
        <v>7</v>
      </c>
      <c r="K1420">
        <f>ETH[[#This Row],[Close]]-ETH[[#This Row],[Open]]</f>
        <v>7.5</v>
      </c>
      <c r="N1420">
        <f>(K1420/ETH[[#This Row],[Open]])*100</f>
        <v>4.7640221050625673</v>
      </c>
    </row>
    <row r="1421" spans="1:14" x14ac:dyDescent="0.25">
      <c r="A1421" s="1" t="s">
        <v>11</v>
      </c>
      <c r="B1421" s="1">
        <v>43572</v>
      </c>
      <c r="C1421">
        <v>165.61</v>
      </c>
      <c r="D1421">
        <v>167.21</v>
      </c>
      <c r="E1421">
        <v>164.26</v>
      </c>
      <c r="F1421">
        <v>165.9</v>
      </c>
      <c r="G1421">
        <v>7564131</v>
      </c>
      <c r="H1421" t="s">
        <v>7</v>
      </c>
      <c r="K1421">
        <f>ETH[[#This Row],[Close]]-ETH[[#This Row],[Open]]</f>
        <v>0.28999999999999204</v>
      </c>
      <c r="N1421">
        <f>(K1421/ETH[[#This Row],[Open]])*100</f>
        <v>0.17511019865949642</v>
      </c>
    </row>
    <row r="1422" spans="1:14" x14ac:dyDescent="0.25">
      <c r="A1422" s="1" t="s">
        <v>11</v>
      </c>
      <c r="B1422" s="1">
        <v>43846</v>
      </c>
      <c r="C1422">
        <v>166.44</v>
      </c>
      <c r="D1422">
        <v>167.18</v>
      </c>
      <c r="E1422">
        <v>159.08000000000001</v>
      </c>
      <c r="F1422">
        <v>164.36</v>
      </c>
      <c r="G1422">
        <v>16241698</v>
      </c>
      <c r="H1422" t="s">
        <v>7</v>
      </c>
      <c r="K1422">
        <f>ETH[[#This Row],[Close]]-ETH[[#This Row],[Open]]</f>
        <v>-2.0799999999999841</v>
      </c>
      <c r="N1422">
        <f>(K1422/ETH[[#This Row],[Open]])*100</f>
        <v>-1.2496995914443547</v>
      </c>
    </row>
    <row r="1423" spans="1:14" x14ac:dyDescent="0.25">
      <c r="A1423" s="1" t="s">
        <v>11</v>
      </c>
      <c r="B1423" s="1">
        <v>43571</v>
      </c>
      <c r="C1423">
        <v>160.16</v>
      </c>
      <c r="D1423">
        <v>166.64</v>
      </c>
      <c r="E1423">
        <v>159.52000000000001</v>
      </c>
      <c r="F1423">
        <v>165.65</v>
      </c>
      <c r="G1423">
        <v>7659636</v>
      </c>
      <c r="H1423" t="s">
        <v>7</v>
      </c>
      <c r="K1423">
        <f>ETH[[#This Row],[Close]]-ETH[[#This Row],[Open]]</f>
        <v>5.4900000000000091</v>
      </c>
      <c r="N1423">
        <f>(K1423/ETH[[#This Row],[Open]])*100</f>
        <v>3.427822177822184</v>
      </c>
    </row>
    <row r="1424" spans="1:14" x14ac:dyDescent="0.25">
      <c r="A1424" s="1" t="s">
        <v>11</v>
      </c>
      <c r="B1424" s="1">
        <v>43845</v>
      </c>
      <c r="C1424">
        <v>166.07</v>
      </c>
      <c r="D1424">
        <v>166.45</v>
      </c>
      <c r="E1424">
        <v>159.74</v>
      </c>
      <c r="F1424">
        <v>166.45</v>
      </c>
      <c r="G1424">
        <v>16656707</v>
      </c>
      <c r="H1424" t="s">
        <v>7</v>
      </c>
      <c r="K1424">
        <f>ETH[[#This Row],[Close]]-ETH[[#This Row],[Open]]</f>
        <v>0.37999999999999545</v>
      </c>
      <c r="N1424">
        <f>(K1424/ETH[[#This Row],[Open]])*100</f>
        <v>0.22881917263804147</v>
      </c>
    </row>
    <row r="1425" spans="1:14" x14ac:dyDescent="0.25">
      <c r="A1425" s="1" t="s">
        <v>11</v>
      </c>
      <c r="B1425" s="1">
        <v>43567</v>
      </c>
      <c r="C1425">
        <v>164.37</v>
      </c>
      <c r="D1425">
        <v>166.08</v>
      </c>
      <c r="E1425">
        <v>158.93</v>
      </c>
      <c r="F1425">
        <v>163.47</v>
      </c>
      <c r="G1425">
        <v>7122117</v>
      </c>
      <c r="H1425" t="s">
        <v>7</v>
      </c>
      <c r="K1425">
        <f>ETH[[#This Row],[Close]]-ETH[[#This Row],[Open]]</f>
        <v>-0.90000000000000568</v>
      </c>
      <c r="N1425">
        <f>(K1425/ETH[[#This Row],[Open]])*100</f>
        <v>-0.54754517247673273</v>
      </c>
    </row>
    <row r="1426" spans="1:14" x14ac:dyDescent="0.25">
      <c r="A1426" s="1" t="s">
        <v>11</v>
      </c>
      <c r="B1426" s="1">
        <v>43580</v>
      </c>
      <c r="C1426">
        <v>165.23</v>
      </c>
      <c r="D1426">
        <v>165.81</v>
      </c>
      <c r="E1426">
        <v>151.72999999999999</v>
      </c>
      <c r="F1426">
        <v>155.18</v>
      </c>
      <c r="G1426">
        <v>10776777</v>
      </c>
      <c r="H1426" t="s">
        <v>7</v>
      </c>
      <c r="K1426">
        <f>ETH[[#This Row],[Close]]-ETH[[#This Row],[Open]]</f>
        <v>-10.049999999999983</v>
      </c>
      <c r="N1426">
        <f>(K1426/ETH[[#This Row],[Open]])*100</f>
        <v>-6.0824305513526502</v>
      </c>
    </row>
    <row r="1427" spans="1:14" x14ac:dyDescent="0.25">
      <c r="A1427" s="1" t="s">
        <v>11</v>
      </c>
      <c r="B1427" s="1">
        <v>43520</v>
      </c>
      <c r="C1427">
        <v>158.31</v>
      </c>
      <c r="D1427">
        <v>165.79</v>
      </c>
      <c r="E1427">
        <v>132.87</v>
      </c>
      <c r="F1427">
        <v>132.93</v>
      </c>
      <c r="G1427">
        <v>14303156</v>
      </c>
      <c r="H1427" t="s">
        <v>7</v>
      </c>
      <c r="K1427">
        <f>ETH[[#This Row],[Close]]-ETH[[#This Row],[Open]]</f>
        <v>-25.379999999999995</v>
      </c>
      <c r="N1427">
        <f>(K1427/ETH[[#This Row],[Open]])*100</f>
        <v>-16.031836270608295</v>
      </c>
    </row>
    <row r="1428" spans="1:14" x14ac:dyDescent="0.25">
      <c r="A1428" s="1" t="s">
        <v>11</v>
      </c>
      <c r="B1428" s="1">
        <v>43557</v>
      </c>
      <c r="C1428">
        <v>141.5</v>
      </c>
      <c r="D1428">
        <v>165.42</v>
      </c>
      <c r="E1428">
        <v>141.29</v>
      </c>
      <c r="F1428">
        <v>163.47</v>
      </c>
      <c r="G1428">
        <v>36028856</v>
      </c>
      <c r="H1428" t="s">
        <v>7</v>
      </c>
      <c r="K1428">
        <f>ETH[[#This Row],[Close]]-ETH[[#This Row],[Open]]</f>
        <v>21.97</v>
      </c>
      <c r="N1428">
        <f>(K1428/ETH[[#This Row],[Open]])*100</f>
        <v>15.526501766784451</v>
      </c>
    </row>
    <row r="1429" spans="1:14" x14ac:dyDescent="0.25">
      <c r="A1429" s="1" t="s">
        <v>11</v>
      </c>
      <c r="B1429" s="1">
        <v>43568</v>
      </c>
      <c r="C1429">
        <v>163.46</v>
      </c>
      <c r="D1429">
        <v>165.27</v>
      </c>
      <c r="E1429">
        <v>161.34</v>
      </c>
      <c r="F1429">
        <v>163.19</v>
      </c>
      <c r="G1429">
        <v>5520702</v>
      </c>
      <c r="H1429" t="s">
        <v>7</v>
      </c>
      <c r="K1429">
        <f>ETH[[#This Row],[Close]]-ETH[[#This Row],[Open]]</f>
        <v>-0.27000000000001023</v>
      </c>
      <c r="N1429">
        <f>(K1429/ETH[[#This Row],[Open]])*100</f>
        <v>-0.16517802520494934</v>
      </c>
    </row>
    <row r="1430" spans="1:14" x14ac:dyDescent="0.25">
      <c r="A1430" s="1" t="s">
        <v>11</v>
      </c>
      <c r="B1430" s="1">
        <v>43590</v>
      </c>
      <c r="C1430">
        <v>163.66999999999999</v>
      </c>
      <c r="D1430">
        <v>165.25</v>
      </c>
      <c r="E1430">
        <v>159.56</v>
      </c>
      <c r="F1430">
        <v>163.03</v>
      </c>
      <c r="G1430">
        <v>8540531</v>
      </c>
      <c r="H1430" t="s">
        <v>7</v>
      </c>
      <c r="K1430">
        <f>ETH[[#This Row],[Close]]-ETH[[#This Row],[Open]]</f>
        <v>-0.63999999999998636</v>
      </c>
      <c r="N1430">
        <f>(K1430/ETH[[#This Row],[Open]])*100</f>
        <v>-0.39103073257162979</v>
      </c>
    </row>
    <row r="1431" spans="1:14" x14ac:dyDescent="0.25">
      <c r="A1431" s="1" t="s">
        <v>11</v>
      </c>
      <c r="B1431" s="1">
        <v>43933</v>
      </c>
      <c r="C1431">
        <v>158.18</v>
      </c>
      <c r="D1431">
        <v>164.75</v>
      </c>
      <c r="E1431">
        <v>155.16999999999999</v>
      </c>
      <c r="F1431">
        <v>158.72999999999999</v>
      </c>
      <c r="G1431">
        <v>22604288</v>
      </c>
      <c r="H1431" t="s">
        <v>7</v>
      </c>
      <c r="K1431">
        <f>ETH[[#This Row],[Close]]-ETH[[#This Row],[Open]]</f>
        <v>0.54999999999998295</v>
      </c>
      <c r="N1431">
        <f>(K1431/ETH[[#This Row],[Open]])*100</f>
        <v>0.34770514603615055</v>
      </c>
    </row>
    <row r="1432" spans="1:14" x14ac:dyDescent="0.25">
      <c r="A1432" s="1" t="s">
        <v>11</v>
      </c>
      <c r="B1432" s="1">
        <v>43559</v>
      </c>
      <c r="C1432">
        <v>160.34</v>
      </c>
      <c r="D1432">
        <v>164.33</v>
      </c>
      <c r="E1432">
        <v>153.26</v>
      </c>
      <c r="F1432">
        <v>157.43</v>
      </c>
      <c r="G1432">
        <v>13551398</v>
      </c>
      <c r="H1432" t="s">
        <v>7</v>
      </c>
      <c r="K1432">
        <f>ETH[[#This Row],[Close]]-ETH[[#This Row],[Open]]</f>
        <v>-2.9099999999999966</v>
      </c>
      <c r="N1432">
        <f>(K1432/ETH[[#This Row],[Open]])*100</f>
        <v>-1.8148933516277888</v>
      </c>
    </row>
    <row r="1433" spans="1:14" x14ac:dyDescent="0.25">
      <c r="A1433" s="1" t="s">
        <v>11</v>
      </c>
      <c r="B1433" s="1">
        <v>43854</v>
      </c>
      <c r="C1433">
        <v>162.80000000000001</v>
      </c>
      <c r="D1433">
        <v>164.27</v>
      </c>
      <c r="E1433">
        <v>155.65</v>
      </c>
      <c r="F1433">
        <v>162.55000000000001</v>
      </c>
      <c r="G1433">
        <v>14875911</v>
      </c>
      <c r="H1433" t="s">
        <v>7</v>
      </c>
      <c r="K1433">
        <f>ETH[[#This Row],[Close]]-ETH[[#This Row],[Open]]</f>
        <v>-0.25</v>
      </c>
      <c r="N1433">
        <f>(K1433/ETH[[#This Row],[Open]])*100</f>
        <v>-0.15356265356265356</v>
      </c>
    </row>
    <row r="1434" spans="1:14" x14ac:dyDescent="0.25">
      <c r="A1434" s="1" t="s">
        <v>11</v>
      </c>
      <c r="B1434" s="1">
        <v>43586</v>
      </c>
      <c r="C1434">
        <v>161.84</v>
      </c>
      <c r="D1434">
        <v>163.69999999999999</v>
      </c>
      <c r="E1434">
        <v>158.85</v>
      </c>
      <c r="F1434">
        <v>160.38</v>
      </c>
      <c r="G1434">
        <v>7744197</v>
      </c>
      <c r="H1434" t="s">
        <v>7</v>
      </c>
      <c r="K1434">
        <f>ETH[[#This Row],[Close]]-ETH[[#This Row],[Open]]</f>
        <v>-1.460000000000008</v>
      </c>
      <c r="N1434">
        <f>(K1434/ETH[[#This Row],[Open]])*100</f>
        <v>-0.90212555610479972</v>
      </c>
    </row>
    <row r="1435" spans="1:14" x14ac:dyDescent="0.25">
      <c r="A1435" s="1" t="s">
        <v>11</v>
      </c>
      <c r="B1435" s="1">
        <v>43762</v>
      </c>
      <c r="C1435">
        <v>162.26</v>
      </c>
      <c r="D1435">
        <v>163.68</v>
      </c>
      <c r="E1435">
        <v>159.4</v>
      </c>
      <c r="F1435">
        <v>160.72999999999999</v>
      </c>
      <c r="G1435">
        <v>11361563</v>
      </c>
      <c r="H1435" t="s">
        <v>7</v>
      </c>
      <c r="K1435">
        <f>ETH[[#This Row],[Close]]-ETH[[#This Row],[Open]]</f>
        <v>-1.5300000000000011</v>
      </c>
      <c r="N1435">
        <f>(K1435/ETH[[#This Row],[Open]])*100</f>
        <v>-0.94293109823739751</v>
      </c>
    </row>
    <row r="1436" spans="1:14" x14ac:dyDescent="0.25">
      <c r="A1436" s="1" t="s">
        <v>11</v>
      </c>
      <c r="B1436" s="1">
        <v>43791</v>
      </c>
      <c r="C1436">
        <v>161.46</v>
      </c>
      <c r="D1436">
        <v>163.06</v>
      </c>
      <c r="E1436">
        <v>139.13</v>
      </c>
      <c r="F1436">
        <v>149.80000000000001</v>
      </c>
      <c r="G1436">
        <v>21121682</v>
      </c>
      <c r="H1436" t="s">
        <v>7</v>
      </c>
      <c r="K1436">
        <f>ETH[[#This Row],[Close]]-ETH[[#This Row],[Open]]</f>
        <v>-11.659999999999997</v>
      </c>
      <c r="N1436">
        <f>(K1436/ETH[[#This Row],[Open]])*100</f>
        <v>-7.221602873776785</v>
      </c>
    </row>
    <row r="1437" spans="1:14" x14ac:dyDescent="0.25">
      <c r="A1437" s="1" t="s">
        <v>11</v>
      </c>
      <c r="B1437" s="1">
        <v>43587</v>
      </c>
      <c r="C1437">
        <v>160.35</v>
      </c>
      <c r="D1437">
        <v>162.88</v>
      </c>
      <c r="E1437">
        <v>159.22</v>
      </c>
      <c r="F1437">
        <v>161.66</v>
      </c>
      <c r="G1437">
        <v>8128206</v>
      </c>
      <c r="H1437" t="s">
        <v>7</v>
      </c>
      <c r="K1437">
        <f>ETH[[#This Row],[Close]]-ETH[[#This Row],[Open]]</f>
        <v>1.3100000000000023</v>
      </c>
      <c r="N1437">
        <f>(K1437/ETH[[#This Row],[Open]])*100</f>
        <v>0.81696289367009811</v>
      </c>
    </row>
    <row r="1438" spans="1:14" x14ac:dyDescent="0.25">
      <c r="A1438" s="1" t="s">
        <v>11</v>
      </c>
      <c r="B1438" s="1">
        <v>43855</v>
      </c>
      <c r="C1438">
        <v>162.56</v>
      </c>
      <c r="D1438">
        <v>162.72</v>
      </c>
      <c r="E1438">
        <v>157.87</v>
      </c>
      <c r="F1438">
        <v>160.44</v>
      </c>
      <c r="G1438">
        <v>9633529</v>
      </c>
      <c r="H1438" t="s">
        <v>7</v>
      </c>
      <c r="K1438">
        <f>ETH[[#This Row],[Close]]-ETH[[#This Row],[Open]]</f>
        <v>-2.1200000000000045</v>
      </c>
      <c r="N1438">
        <f>(K1438/ETH[[#This Row],[Open]])*100</f>
        <v>-1.3041338582677193</v>
      </c>
    </row>
    <row r="1439" spans="1:14" x14ac:dyDescent="0.25">
      <c r="A1439" s="1" t="s">
        <v>11</v>
      </c>
      <c r="B1439" s="1">
        <v>43585</v>
      </c>
      <c r="C1439">
        <v>154.94</v>
      </c>
      <c r="D1439">
        <v>162.56</v>
      </c>
      <c r="E1439">
        <v>154.94</v>
      </c>
      <c r="F1439">
        <v>161.80000000000001</v>
      </c>
      <c r="G1439">
        <v>9573637</v>
      </c>
      <c r="H1439" t="s">
        <v>7</v>
      </c>
      <c r="K1439">
        <f>ETH[[#This Row],[Close]]-ETH[[#This Row],[Open]]</f>
        <v>6.8600000000000136</v>
      </c>
      <c r="N1439">
        <f>(K1439/ETH[[#This Row],[Open]])*100</f>
        <v>4.4275203304505055</v>
      </c>
    </row>
    <row r="1440" spans="1:14" x14ac:dyDescent="0.25">
      <c r="A1440" s="1" t="s">
        <v>11</v>
      </c>
      <c r="B1440" s="1">
        <v>43582</v>
      </c>
      <c r="C1440">
        <v>157.96</v>
      </c>
      <c r="D1440">
        <v>161.94999999999999</v>
      </c>
      <c r="E1440">
        <v>156.74</v>
      </c>
      <c r="F1440">
        <v>159.41</v>
      </c>
      <c r="G1440">
        <v>8511608</v>
      </c>
      <c r="H1440" t="s">
        <v>7</v>
      </c>
      <c r="K1440">
        <f>ETH[[#This Row],[Close]]-ETH[[#This Row],[Open]]</f>
        <v>1.4499999999999886</v>
      </c>
      <c r="N1440">
        <f>(K1440/ETH[[#This Row],[Open]])*100</f>
        <v>0.91795391238287449</v>
      </c>
    </row>
    <row r="1441" spans="1:14" x14ac:dyDescent="0.25">
      <c r="A1441" s="1" t="s">
        <v>11</v>
      </c>
      <c r="B1441" s="1">
        <v>43581</v>
      </c>
      <c r="C1441">
        <v>155.16</v>
      </c>
      <c r="D1441">
        <v>161.82</v>
      </c>
      <c r="E1441">
        <v>152.32</v>
      </c>
      <c r="F1441">
        <v>157.97</v>
      </c>
      <c r="G1441">
        <v>11522387</v>
      </c>
      <c r="H1441" t="s">
        <v>7</v>
      </c>
      <c r="K1441">
        <f>ETH[[#This Row],[Close]]-ETH[[#This Row],[Open]]</f>
        <v>2.8100000000000023</v>
      </c>
      <c r="N1441">
        <f>(K1441/ETH[[#This Row],[Open]])*100</f>
        <v>1.8110337715906175</v>
      </c>
    </row>
    <row r="1442" spans="1:14" x14ac:dyDescent="0.25">
      <c r="A1442" s="1" t="s">
        <v>11</v>
      </c>
      <c r="B1442" s="1">
        <v>43935</v>
      </c>
      <c r="C1442">
        <v>156.36000000000001</v>
      </c>
      <c r="D1442">
        <v>161.57</v>
      </c>
      <c r="E1442">
        <v>155.52000000000001</v>
      </c>
      <c r="F1442">
        <v>158.44999999999999</v>
      </c>
      <c r="G1442">
        <v>21198518</v>
      </c>
      <c r="H1442" t="s">
        <v>7</v>
      </c>
      <c r="K1442">
        <f>ETH[[#This Row],[Close]]-ETH[[#This Row],[Open]]</f>
        <v>2.089999999999975</v>
      </c>
      <c r="N1442">
        <f>(K1442/ETH[[#This Row],[Open]])*100</f>
        <v>1.3366589920695668</v>
      </c>
    </row>
    <row r="1443" spans="1:14" x14ac:dyDescent="0.25">
      <c r="A1443" s="1" t="s">
        <v>11</v>
      </c>
      <c r="B1443" s="1">
        <v>43932</v>
      </c>
      <c r="C1443">
        <v>157.85</v>
      </c>
      <c r="D1443">
        <v>161.37</v>
      </c>
      <c r="E1443">
        <v>154.01</v>
      </c>
      <c r="F1443">
        <v>158.18</v>
      </c>
      <c r="G1443">
        <v>19067582</v>
      </c>
      <c r="H1443" t="s">
        <v>7</v>
      </c>
      <c r="K1443">
        <f>ETH[[#This Row],[Close]]-ETH[[#This Row],[Open]]</f>
        <v>0.33000000000001251</v>
      </c>
      <c r="N1443">
        <f>(K1443/ETH[[#This Row],[Open]])*100</f>
        <v>0.20905923344948529</v>
      </c>
    </row>
    <row r="1444" spans="1:14" x14ac:dyDescent="0.25">
      <c r="A1444" s="1" t="s">
        <v>11</v>
      </c>
      <c r="B1444" s="1">
        <v>43936</v>
      </c>
      <c r="C1444">
        <v>158.43</v>
      </c>
      <c r="D1444">
        <v>161.06</v>
      </c>
      <c r="E1444">
        <v>152.44</v>
      </c>
      <c r="F1444">
        <v>152.9</v>
      </c>
      <c r="G1444">
        <v>20699776</v>
      </c>
      <c r="H1444" t="s">
        <v>7</v>
      </c>
      <c r="K1444">
        <f>ETH[[#This Row],[Close]]-ETH[[#This Row],[Open]]</f>
        <v>-5.5300000000000011</v>
      </c>
      <c r="N1444">
        <f>(K1444/ETH[[#This Row],[Open]])*100</f>
        <v>-3.4905005365145492</v>
      </c>
    </row>
    <row r="1445" spans="1:14" x14ac:dyDescent="0.25">
      <c r="A1445" s="1" t="s">
        <v>11</v>
      </c>
      <c r="B1445" s="1">
        <v>42882</v>
      </c>
      <c r="C1445">
        <v>152.80000000000001</v>
      </c>
      <c r="D1445">
        <v>161</v>
      </c>
      <c r="E1445">
        <v>110.42</v>
      </c>
      <c r="F1445">
        <v>149.99</v>
      </c>
      <c r="G1445">
        <v>1262783</v>
      </c>
      <c r="H1445" t="s">
        <v>7</v>
      </c>
      <c r="K1445">
        <f>ETH[[#This Row],[Close]]-ETH[[#This Row],[Open]]</f>
        <v>-2.8100000000000023</v>
      </c>
      <c r="N1445">
        <f>(K1445/ETH[[#This Row],[Open]])*100</f>
        <v>-1.8390052356020956</v>
      </c>
    </row>
    <row r="1446" spans="1:14" x14ac:dyDescent="0.25">
      <c r="A1446" s="1" t="s">
        <v>11</v>
      </c>
      <c r="B1446" s="1">
        <v>43583</v>
      </c>
      <c r="C1446">
        <v>159.43</v>
      </c>
      <c r="D1446">
        <v>160.28</v>
      </c>
      <c r="E1446">
        <v>157.54</v>
      </c>
      <c r="F1446">
        <v>158.27000000000001</v>
      </c>
      <c r="G1446">
        <v>8276447</v>
      </c>
      <c r="H1446" t="s">
        <v>7</v>
      </c>
      <c r="K1446">
        <f>ETH[[#This Row],[Close]]-ETH[[#This Row],[Open]]</f>
        <v>-1.1599999999999966</v>
      </c>
      <c r="N1446">
        <f>(K1446/ETH[[#This Row],[Open]])*100</f>
        <v>-0.72759204666624633</v>
      </c>
    </row>
    <row r="1447" spans="1:14" x14ac:dyDescent="0.25">
      <c r="A1447" s="1" t="s">
        <v>11</v>
      </c>
      <c r="B1447" s="1">
        <v>43470</v>
      </c>
      <c r="C1447">
        <v>152.87</v>
      </c>
      <c r="D1447">
        <v>159.78</v>
      </c>
      <c r="E1447">
        <v>152.84</v>
      </c>
      <c r="F1447">
        <v>153.49</v>
      </c>
      <c r="G1447">
        <v>4847379</v>
      </c>
      <c r="H1447" t="s">
        <v>7</v>
      </c>
      <c r="K1447">
        <f>ETH[[#This Row],[Close]]-ETH[[#This Row],[Open]]</f>
        <v>0.62000000000000455</v>
      </c>
      <c r="N1447">
        <f>(K1447/ETH[[#This Row],[Open]])*100</f>
        <v>0.40557336298816282</v>
      </c>
    </row>
    <row r="1448" spans="1:14" x14ac:dyDescent="0.25">
      <c r="A1448" s="1" t="s">
        <v>11</v>
      </c>
      <c r="B1448" s="1">
        <v>43523</v>
      </c>
      <c r="C1448">
        <v>136.66</v>
      </c>
      <c r="D1448">
        <v>159.6</v>
      </c>
      <c r="E1448">
        <v>128.15</v>
      </c>
      <c r="F1448">
        <v>135.19999999999999</v>
      </c>
      <c r="G1448">
        <v>16108549</v>
      </c>
      <c r="H1448" t="s">
        <v>7</v>
      </c>
      <c r="K1448">
        <f>ETH[[#This Row],[Close]]-ETH[[#This Row],[Open]]</f>
        <v>-1.460000000000008</v>
      </c>
      <c r="N1448">
        <f>(K1448/ETH[[#This Row],[Open]])*100</f>
        <v>-1.0683447973071916</v>
      </c>
    </row>
    <row r="1449" spans="1:14" x14ac:dyDescent="0.25">
      <c r="A1449" s="1" t="s">
        <v>11</v>
      </c>
      <c r="B1449" s="1">
        <v>43519</v>
      </c>
      <c r="C1449">
        <v>147.97</v>
      </c>
      <c r="D1449">
        <v>159.31</v>
      </c>
      <c r="E1449">
        <v>146.28</v>
      </c>
      <c r="F1449">
        <v>158.30000000000001</v>
      </c>
      <c r="G1449">
        <v>8310818</v>
      </c>
      <c r="H1449" t="s">
        <v>7</v>
      </c>
      <c r="K1449">
        <f>ETH[[#This Row],[Close]]-ETH[[#This Row],[Open]]</f>
        <v>10.330000000000013</v>
      </c>
      <c r="N1449">
        <f>(K1449/ETH[[#This Row],[Open]])*100</f>
        <v>6.9811448266540594</v>
      </c>
    </row>
    <row r="1450" spans="1:14" x14ac:dyDescent="0.25">
      <c r="A1450" s="1" t="s">
        <v>11</v>
      </c>
      <c r="B1450" s="1">
        <v>43584</v>
      </c>
      <c r="C1450">
        <v>158.30000000000001</v>
      </c>
      <c r="D1450">
        <v>159.16</v>
      </c>
      <c r="E1450">
        <v>152.6</v>
      </c>
      <c r="F1450">
        <v>154.93</v>
      </c>
      <c r="G1450">
        <v>10691757</v>
      </c>
      <c r="H1450" t="s">
        <v>7</v>
      </c>
      <c r="K1450">
        <f>ETH[[#This Row],[Close]]-ETH[[#This Row],[Open]]</f>
        <v>-3.3700000000000045</v>
      </c>
      <c r="N1450">
        <f>(K1450/ETH[[#This Row],[Open]])*100</f>
        <v>-2.1288692356285561</v>
      </c>
    </row>
    <row r="1451" spans="1:14" x14ac:dyDescent="0.25">
      <c r="A1451" s="1" t="s">
        <v>11</v>
      </c>
      <c r="B1451" s="1">
        <v>43934</v>
      </c>
      <c r="C1451">
        <v>158.76</v>
      </c>
      <c r="D1451">
        <v>158.85</v>
      </c>
      <c r="E1451">
        <v>150.6</v>
      </c>
      <c r="F1451">
        <v>156.38</v>
      </c>
      <c r="G1451">
        <v>25301232</v>
      </c>
      <c r="H1451" t="s">
        <v>7</v>
      </c>
      <c r="K1451">
        <f>ETH[[#This Row],[Close]]-ETH[[#This Row],[Open]]</f>
        <v>-2.3799999999999955</v>
      </c>
      <c r="N1451">
        <f>(K1451/ETH[[#This Row],[Open]])*100</f>
        <v>-1.4991181657848296</v>
      </c>
    </row>
    <row r="1452" spans="1:14" x14ac:dyDescent="0.25">
      <c r="A1452" s="1" t="s">
        <v>11</v>
      </c>
      <c r="B1452" s="1">
        <v>43471</v>
      </c>
      <c r="C1452">
        <v>153.47999999999999</v>
      </c>
      <c r="D1452">
        <v>158.29</v>
      </c>
      <c r="E1452">
        <v>148.63</v>
      </c>
      <c r="F1452">
        <v>154.96</v>
      </c>
      <c r="G1452">
        <v>4231447</v>
      </c>
      <c r="H1452" t="s">
        <v>7</v>
      </c>
      <c r="K1452">
        <f>ETH[[#This Row],[Close]]-ETH[[#This Row],[Open]]</f>
        <v>1.4800000000000182</v>
      </c>
      <c r="N1452">
        <f>(K1452/ETH[[#This Row],[Open]])*100</f>
        <v>0.96429502215273544</v>
      </c>
    </row>
    <row r="1453" spans="1:14" x14ac:dyDescent="0.25">
      <c r="A1453" s="1" t="s">
        <v>11</v>
      </c>
      <c r="B1453" s="1">
        <v>43458</v>
      </c>
      <c r="C1453">
        <v>129.6</v>
      </c>
      <c r="D1453">
        <v>158.27000000000001</v>
      </c>
      <c r="E1453">
        <v>129.47999999999999</v>
      </c>
      <c r="F1453">
        <v>139.22999999999999</v>
      </c>
      <c r="G1453">
        <v>9387141</v>
      </c>
      <c r="H1453" t="s">
        <v>7</v>
      </c>
      <c r="K1453">
        <f>ETH[[#This Row],[Close]]-ETH[[#This Row],[Open]]</f>
        <v>9.6299999999999955</v>
      </c>
      <c r="N1453">
        <f>(K1453/ETH[[#This Row],[Open]])*100</f>
        <v>7.4305555555555527</v>
      </c>
    </row>
    <row r="1454" spans="1:14" x14ac:dyDescent="0.25">
      <c r="A1454" s="1" t="s">
        <v>11</v>
      </c>
      <c r="B1454" s="1">
        <v>43798</v>
      </c>
      <c r="C1454">
        <v>151.07</v>
      </c>
      <c r="D1454">
        <v>157.27000000000001</v>
      </c>
      <c r="E1454">
        <v>150.63999999999999</v>
      </c>
      <c r="F1454">
        <v>154.55000000000001</v>
      </c>
      <c r="G1454">
        <v>10486170</v>
      </c>
      <c r="H1454" t="s">
        <v>7</v>
      </c>
      <c r="K1454">
        <f>ETH[[#This Row],[Close]]-ETH[[#This Row],[Open]]</f>
        <v>3.4800000000000182</v>
      </c>
      <c r="N1454">
        <f>(K1454/ETH[[#This Row],[Open]])*100</f>
        <v>2.3035678824386165</v>
      </c>
    </row>
    <row r="1455" spans="1:14" x14ac:dyDescent="0.25">
      <c r="A1455" s="1" t="s">
        <v>11</v>
      </c>
      <c r="B1455" s="1">
        <v>43472</v>
      </c>
      <c r="C1455">
        <v>154.96</v>
      </c>
      <c r="D1455">
        <v>156.36000000000001</v>
      </c>
      <c r="E1455">
        <v>148.47</v>
      </c>
      <c r="F1455">
        <v>149.96</v>
      </c>
      <c r="G1455">
        <v>2881293</v>
      </c>
      <c r="H1455" t="s">
        <v>7</v>
      </c>
      <c r="K1455">
        <f>ETH[[#This Row],[Close]]-ETH[[#This Row],[Open]]</f>
        <v>-5</v>
      </c>
      <c r="N1455">
        <f>(K1455/ETH[[#This Row],[Open]])*100</f>
        <v>-3.2266391326794008</v>
      </c>
    </row>
    <row r="1456" spans="1:14" x14ac:dyDescent="0.25">
      <c r="A1456" s="1" t="s">
        <v>11</v>
      </c>
      <c r="B1456" s="1">
        <v>43467</v>
      </c>
      <c r="C1456">
        <v>139.58000000000001</v>
      </c>
      <c r="D1456">
        <v>155.93</v>
      </c>
      <c r="E1456">
        <v>138.74</v>
      </c>
      <c r="F1456">
        <v>152.94999999999999</v>
      </c>
      <c r="G1456">
        <v>5511607</v>
      </c>
      <c r="H1456" t="s">
        <v>7</v>
      </c>
      <c r="K1456">
        <f>ETH[[#This Row],[Close]]-ETH[[#This Row],[Open]]</f>
        <v>13.369999999999976</v>
      </c>
      <c r="N1456">
        <f>(K1456/ETH[[#This Row],[Open]])*100</f>
        <v>9.5787362086258589</v>
      </c>
    </row>
    <row r="1457" spans="1:14" x14ac:dyDescent="0.25">
      <c r="A1457" s="1" t="s">
        <v>11</v>
      </c>
      <c r="B1457" s="1">
        <v>43796</v>
      </c>
      <c r="C1457">
        <v>147.6</v>
      </c>
      <c r="D1457">
        <v>155.43</v>
      </c>
      <c r="E1457">
        <v>141.91</v>
      </c>
      <c r="F1457">
        <v>152.69999999999999</v>
      </c>
      <c r="G1457">
        <v>13335305</v>
      </c>
      <c r="H1457" t="s">
        <v>7</v>
      </c>
      <c r="K1457">
        <f>ETH[[#This Row],[Close]]-ETH[[#This Row],[Open]]</f>
        <v>5.0999999999999943</v>
      </c>
      <c r="N1457">
        <f>(K1457/ETH[[#This Row],[Open]])*100</f>
        <v>3.4552845528455252</v>
      </c>
    </row>
    <row r="1458" spans="1:14" x14ac:dyDescent="0.25">
      <c r="A1458" s="1" t="s">
        <v>11</v>
      </c>
      <c r="B1458" s="1">
        <v>43469</v>
      </c>
      <c r="C1458">
        <v>146.94</v>
      </c>
      <c r="D1458">
        <v>155.4</v>
      </c>
      <c r="E1458">
        <v>145.29</v>
      </c>
      <c r="F1458">
        <v>152.86000000000001</v>
      </c>
      <c r="G1458">
        <v>4923992</v>
      </c>
      <c r="H1458" t="s">
        <v>7</v>
      </c>
      <c r="K1458">
        <f>ETH[[#This Row],[Close]]-ETH[[#This Row],[Open]]</f>
        <v>5.9200000000000159</v>
      </c>
      <c r="N1458">
        <f>(K1458/ETH[[#This Row],[Open]])*100</f>
        <v>4.0288553150946074</v>
      </c>
    </row>
    <row r="1459" spans="1:14" x14ac:dyDescent="0.25">
      <c r="A1459" s="1" t="s">
        <v>11</v>
      </c>
      <c r="B1459" s="1">
        <v>43799</v>
      </c>
      <c r="C1459">
        <v>154.57</v>
      </c>
      <c r="D1459">
        <v>155.19</v>
      </c>
      <c r="E1459">
        <v>150.44999999999999</v>
      </c>
      <c r="F1459">
        <v>151.94999999999999</v>
      </c>
      <c r="G1459">
        <v>8786198</v>
      </c>
      <c r="H1459" t="s">
        <v>7</v>
      </c>
      <c r="K1459">
        <f>ETH[[#This Row],[Close]]-ETH[[#This Row],[Open]]</f>
        <v>-2.6200000000000045</v>
      </c>
      <c r="N1459">
        <f>(K1459/ETH[[#This Row],[Open]])*100</f>
        <v>-1.6950249078087627</v>
      </c>
    </row>
    <row r="1460" spans="1:14" x14ac:dyDescent="0.25">
      <c r="A1460" s="1" t="s">
        <v>11</v>
      </c>
      <c r="B1460" s="1">
        <v>43797</v>
      </c>
      <c r="C1460">
        <v>152.71</v>
      </c>
      <c r="D1460">
        <v>154.68</v>
      </c>
      <c r="E1460">
        <v>149.71</v>
      </c>
      <c r="F1460">
        <v>151.07</v>
      </c>
      <c r="G1460">
        <v>9656407</v>
      </c>
      <c r="H1460" t="s">
        <v>7</v>
      </c>
      <c r="K1460">
        <f>ETH[[#This Row],[Close]]-ETH[[#This Row],[Open]]</f>
        <v>-1.6400000000000148</v>
      </c>
      <c r="N1460">
        <f>(K1460/ETH[[#This Row],[Open]])*100</f>
        <v>-1.073930980289447</v>
      </c>
    </row>
    <row r="1461" spans="1:14" x14ac:dyDescent="0.25">
      <c r="A1461" s="1" t="s">
        <v>11</v>
      </c>
      <c r="B1461" s="1">
        <v>43468</v>
      </c>
      <c r="C1461">
        <v>152.96</v>
      </c>
      <c r="D1461">
        <v>154.30000000000001</v>
      </c>
      <c r="E1461">
        <v>144.38999999999999</v>
      </c>
      <c r="F1461">
        <v>146.94</v>
      </c>
      <c r="G1461">
        <v>4018093</v>
      </c>
      <c r="H1461" t="s">
        <v>7</v>
      </c>
      <c r="K1461">
        <f>ETH[[#This Row],[Close]]-ETH[[#This Row],[Open]]</f>
        <v>-6.0200000000000102</v>
      </c>
      <c r="N1461">
        <f>(K1461/ETH[[#This Row],[Open]])*100</f>
        <v>-3.9356694560669521</v>
      </c>
    </row>
    <row r="1462" spans="1:14" x14ac:dyDescent="0.25">
      <c r="A1462" s="1" t="s">
        <v>11</v>
      </c>
      <c r="B1462" s="1">
        <v>43792</v>
      </c>
      <c r="C1462">
        <v>149.79</v>
      </c>
      <c r="D1462">
        <v>154.25</v>
      </c>
      <c r="E1462">
        <v>146.6</v>
      </c>
      <c r="F1462">
        <v>152.46</v>
      </c>
      <c r="G1462">
        <v>11842093</v>
      </c>
      <c r="H1462" t="s">
        <v>7</v>
      </c>
      <c r="K1462">
        <f>ETH[[#This Row],[Close]]-ETH[[#This Row],[Open]]</f>
        <v>2.6700000000000159</v>
      </c>
      <c r="N1462">
        <f>(K1462/ETH[[#This Row],[Open]])*100</f>
        <v>1.7824954936911785</v>
      </c>
    </row>
    <row r="1463" spans="1:14" x14ac:dyDescent="0.25">
      <c r="A1463" s="1" t="s">
        <v>11</v>
      </c>
      <c r="B1463" s="1">
        <v>43424</v>
      </c>
      <c r="C1463">
        <v>150.27000000000001</v>
      </c>
      <c r="D1463">
        <v>153.55000000000001</v>
      </c>
      <c r="E1463">
        <v>127.3</v>
      </c>
      <c r="F1463">
        <v>132.91999999999999</v>
      </c>
      <c r="G1463">
        <v>7694850</v>
      </c>
      <c r="H1463" t="s">
        <v>7</v>
      </c>
      <c r="K1463">
        <f>ETH[[#This Row],[Close]]-ETH[[#This Row],[Open]]</f>
        <v>-17.350000000000023</v>
      </c>
      <c r="N1463">
        <f>(K1463/ETH[[#This Row],[Open]])*100</f>
        <v>-11.545884075331085</v>
      </c>
    </row>
    <row r="1464" spans="1:14" x14ac:dyDescent="0.25">
      <c r="A1464" s="1" t="s">
        <v>11</v>
      </c>
      <c r="B1464" s="1">
        <v>43793</v>
      </c>
      <c r="C1464">
        <v>152.46</v>
      </c>
      <c r="D1464">
        <v>153.24</v>
      </c>
      <c r="E1464">
        <v>139.79</v>
      </c>
      <c r="F1464">
        <v>140.66</v>
      </c>
      <c r="G1464">
        <v>11394829</v>
      </c>
      <c r="H1464" t="s">
        <v>7</v>
      </c>
      <c r="K1464">
        <f>ETH[[#This Row],[Close]]-ETH[[#This Row],[Open]]</f>
        <v>-11.800000000000011</v>
      </c>
      <c r="N1464">
        <f>(K1464/ETH[[#This Row],[Open]])*100</f>
        <v>-7.739735012462293</v>
      </c>
    </row>
    <row r="1465" spans="1:14" x14ac:dyDescent="0.25">
      <c r="A1465" s="1" t="s">
        <v>11</v>
      </c>
      <c r="B1465" s="1">
        <v>43474</v>
      </c>
      <c r="C1465">
        <v>148.41</v>
      </c>
      <c r="D1465">
        <v>152.57</v>
      </c>
      <c r="E1465">
        <v>147.94999999999999</v>
      </c>
      <c r="F1465">
        <v>148.79</v>
      </c>
      <c r="G1465">
        <v>2337410</v>
      </c>
      <c r="H1465" t="s">
        <v>7</v>
      </c>
      <c r="K1465">
        <f>ETH[[#This Row],[Close]]-ETH[[#This Row],[Open]]</f>
        <v>0.37999999999999545</v>
      </c>
      <c r="N1465">
        <f>(K1465/ETH[[#This Row],[Open]])*100</f>
        <v>0.25604743615659015</v>
      </c>
    </row>
    <row r="1466" spans="1:14" x14ac:dyDescent="0.25">
      <c r="A1466" s="1" t="s">
        <v>11</v>
      </c>
      <c r="B1466" s="1">
        <v>43800</v>
      </c>
      <c r="C1466">
        <v>151.93</v>
      </c>
      <c r="D1466">
        <v>152.33000000000001</v>
      </c>
      <c r="E1466">
        <v>146.26</v>
      </c>
      <c r="F1466">
        <v>151.04</v>
      </c>
      <c r="G1466">
        <v>9909442</v>
      </c>
      <c r="H1466" t="s">
        <v>7</v>
      </c>
      <c r="K1466">
        <f>ETH[[#This Row],[Close]]-ETH[[#This Row],[Open]]</f>
        <v>-0.89000000000001478</v>
      </c>
      <c r="N1466">
        <f>(K1466/ETH[[#This Row],[Open]])*100</f>
        <v>-0.58579609030475532</v>
      </c>
    </row>
    <row r="1467" spans="1:14" x14ac:dyDescent="0.25">
      <c r="A1467" s="1" t="s">
        <v>11</v>
      </c>
      <c r="B1467" s="1">
        <v>43807</v>
      </c>
      <c r="C1467">
        <v>148.25</v>
      </c>
      <c r="D1467">
        <v>152.22</v>
      </c>
      <c r="E1467">
        <v>147.09</v>
      </c>
      <c r="F1467">
        <v>151.16999999999999</v>
      </c>
      <c r="G1467">
        <v>9284215</v>
      </c>
      <c r="H1467" t="s">
        <v>7</v>
      </c>
      <c r="K1467">
        <f>ETH[[#This Row],[Close]]-ETH[[#This Row],[Open]]</f>
        <v>2.9199999999999875</v>
      </c>
      <c r="N1467">
        <f>(K1467/ETH[[#This Row],[Open]])*100</f>
        <v>1.9696458684654214</v>
      </c>
    </row>
    <row r="1468" spans="1:14" x14ac:dyDescent="0.25">
      <c r="A1468" s="1" t="s">
        <v>11</v>
      </c>
      <c r="B1468" s="1">
        <v>43473</v>
      </c>
      <c r="C1468">
        <v>149.96</v>
      </c>
      <c r="D1468">
        <v>152.21</v>
      </c>
      <c r="E1468">
        <v>146.29</v>
      </c>
      <c r="F1468">
        <v>148.41</v>
      </c>
      <c r="G1468">
        <v>3041294</v>
      </c>
      <c r="H1468" t="s">
        <v>7</v>
      </c>
      <c r="K1468">
        <f>ETH[[#This Row],[Close]]-ETH[[#This Row],[Open]]</f>
        <v>-1.5500000000000114</v>
      </c>
      <c r="N1468">
        <f>(K1468/ETH[[#This Row],[Open]])*100</f>
        <v>-1.0336089623899782</v>
      </c>
    </row>
    <row r="1469" spans="1:14" x14ac:dyDescent="0.25">
      <c r="A1469" s="1" t="s">
        <v>11</v>
      </c>
      <c r="B1469" s="1">
        <v>43910</v>
      </c>
      <c r="C1469">
        <v>135.43</v>
      </c>
      <c r="D1469">
        <v>151.85</v>
      </c>
      <c r="E1469">
        <v>118.07</v>
      </c>
      <c r="F1469">
        <v>133.32</v>
      </c>
      <c r="G1469">
        <v>38742944</v>
      </c>
      <c r="H1469" t="s">
        <v>7</v>
      </c>
      <c r="K1469">
        <f>ETH[[#This Row],[Close]]-ETH[[#This Row],[Open]]</f>
        <v>-2.1100000000000136</v>
      </c>
      <c r="N1469">
        <f>(K1469/ETH[[#This Row],[Open]])*100</f>
        <v>-1.5580004430333112</v>
      </c>
    </row>
    <row r="1470" spans="1:14" x14ac:dyDescent="0.25">
      <c r="A1470" s="1" t="s">
        <v>11</v>
      </c>
      <c r="B1470" s="1">
        <v>43808</v>
      </c>
      <c r="C1470">
        <v>151.16999999999999</v>
      </c>
      <c r="D1470">
        <v>151.75</v>
      </c>
      <c r="E1470">
        <v>147.02000000000001</v>
      </c>
      <c r="F1470">
        <v>147.88</v>
      </c>
      <c r="G1470">
        <v>9667751</v>
      </c>
      <c r="H1470" t="s">
        <v>7</v>
      </c>
      <c r="K1470">
        <f>ETH[[#This Row],[Close]]-ETH[[#This Row],[Open]]</f>
        <v>-3.289999999999992</v>
      </c>
      <c r="N1470">
        <f>(K1470/ETH[[#This Row],[Open]])*100</f>
        <v>-2.1763577429384084</v>
      </c>
    </row>
    <row r="1471" spans="1:14" x14ac:dyDescent="0.25">
      <c r="A1471" s="1" t="s">
        <v>11</v>
      </c>
      <c r="B1471" s="1">
        <v>43801</v>
      </c>
      <c r="C1471">
        <v>151.06</v>
      </c>
      <c r="D1471">
        <v>151.63</v>
      </c>
      <c r="E1471">
        <v>147.49</v>
      </c>
      <c r="F1471">
        <v>148.88999999999999</v>
      </c>
      <c r="G1471">
        <v>9183823</v>
      </c>
      <c r="H1471" t="s">
        <v>7</v>
      </c>
      <c r="K1471">
        <f>ETH[[#This Row],[Close]]-ETH[[#This Row],[Open]]</f>
        <v>-2.1700000000000159</v>
      </c>
      <c r="N1471">
        <f>(K1471/ETH[[#This Row],[Open]])*100</f>
        <v>-1.4365152919369892</v>
      </c>
    </row>
    <row r="1472" spans="1:14" x14ac:dyDescent="0.25">
      <c r="A1472" s="1" t="s">
        <v>11</v>
      </c>
      <c r="B1472" s="1">
        <v>43794</v>
      </c>
      <c r="C1472">
        <v>140.58000000000001</v>
      </c>
      <c r="D1472">
        <v>151.26</v>
      </c>
      <c r="E1472">
        <v>131.78</v>
      </c>
      <c r="F1472">
        <v>145.9</v>
      </c>
      <c r="G1472">
        <v>17976996</v>
      </c>
      <c r="H1472" t="s">
        <v>7</v>
      </c>
      <c r="K1472">
        <f>ETH[[#This Row],[Close]]-ETH[[#This Row],[Open]]</f>
        <v>5.3199999999999932</v>
      </c>
      <c r="N1472">
        <f>(K1472/ETH[[#This Row],[Open]])*100</f>
        <v>3.7843220941812437</v>
      </c>
    </row>
    <row r="1473" spans="1:14" x14ac:dyDescent="0.25">
      <c r="A1473" s="1" t="s">
        <v>11</v>
      </c>
      <c r="B1473" s="1">
        <v>43803</v>
      </c>
      <c r="C1473">
        <v>147.81</v>
      </c>
      <c r="D1473">
        <v>151.02000000000001</v>
      </c>
      <c r="E1473">
        <v>143.94999999999999</v>
      </c>
      <c r="F1473">
        <v>145.79</v>
      </c>
      <c r="G1473">
        <v>12849216</v>
      </c>
      <c r="H1473" t="s">
        <v>7</v>
      </c>
      <c r="K1473">
        <f>ETH[[#This Row],[Close]]-ETH[[#This Row],[Open]]</f>
        <v>-2.0200000000000102</v>
      </c>
      <c r="N1473">
        <f>(K1473/ETH[[#This Row],[Open]])*100</f>
        <v>-1.3666193085718221</v>
      </c>
    </row>
    <row r="1474" spans="1:14" x14ac:dyDescent="0.25">
      <c r="A1474" s="1" t="s">
        <v>11</v>
      </c>
      <c r="B1474" s="1">
        <v>43475</v>
      </c>
      <c r="C1474">
        <v>148.78</v>
      </c>
      <c r="D1474">
        <v>150.09</v>
      </c>
      <c r="E1474">
        <v>121.98</v>
      </c>
      <c r="F1474">
        <v>125.63</v>
      </c>
      <c r="G1474">
        <v>6481358</v>
      </c>
      <c r="H1474" t="s">
        <v>7</v>
      </c>
      <c r="K1474">
        <f>ETH[[#This Row],[Close]]-ETH[[#This Row],[Open]]</f>
        <v>-23.150000000000006</v>
      </c>
      <c r="N1474">
        <f>(K1474/ETH[[#This Row],[Open]])*100</f>
        <v>-15.559887081596994</v>
      </c>
    </row>
    <row r="1475" spans="1:14" x14ac:dyDescent="0.25">
      <c r="A1475" s="1" t="s">
        <v>11</v>
      </c>
      <c r="B1475" s="1">
        <v>43515</v>
      </c>
      <c r="C1475">
        <v>145.79</v>
      </c>
      <c r="D1475">
        <v>149.84</v>
      </c>
      <c r="E1475">
        <v>143.80000000000001</v>
      </c>
      <c r="F1475">
        <v>144.01</v>
      </c>
      <c r="G1475">
        <v>9902279</v>
      </c>
      <c r="H1475" t="s">
        <v>7</v>
      </c>
      <c r="K1475">
        <f>ETH[[#This Row],[Close]]-ETH[[#This Row],[Open]]</f>
        <v>-1.7800000000000011</v>
      </c>
      <c r="N1475">
        <f>(K1475/ETH[[#This Row],[Open]])*100</f>
        <v>-1.2209342204540787</v>
      </c>
    </row>
    <row r="1476" spans="1:14" x14ac:dyDescent="0.25">
      <c r="A1476" s="1" t="s">
        <v>11</v>
      </c>
      <c r="B1476" s="1">
        <v>43802</v>
      </c>
      <c r="C1476">
        <v>148.88999999999999</v>
      </c>
      <c r="D1476">
        <v>149.84</v>
      </c>
      <c r="E1476">
        <v>146.56</v>
      </c>
      <c r="F1476">
        <v>147.82</v>
      </c>
      <c r="G1476">
        <v>8731314</v>
      </c>
      <c r="H1476" t="s">
        <v>7</v>
      </c>
      <c r="K1476">
        <f>ETH[[#This Row],[Close]]-ETH[[#This Row],[Open]]</f>
        <v>-1.0699999999999932</v>
      </c>
      <c r="N1476">
        <f>(K1476/ETH[[#This Row],[Open]])*100</f>
        <v>-0.71865135334810482</v>
      </c>
    </row>
    <row r="1477" spans="1:14" x14ac:dyDescent="0.25">
      <c r="A1477" s="1" t="s">
        <v>11</v>
      </c>
      <c r="B1477" s="1">
        <v>43795</v>
      </c>
      <c r="C1477">
        <v>145.88</v>
      </c>
      <c r="D1477">
        <v>149.81</v>
      </c>
      <c r="E1477">
        <v>144.04</v>
      </c>
      <c r="F1477">
        <v>147.61000000000001</v>
      </c>
      <c r="G1477">
        <v>10839550</v>
      </c>
      <c r="H1477" t="s">
        <v>7</v>
      </c>
      <c r="K1477">
        <f>ETH[[#This Row],[Close]]-ETH[[#This Row],[Open]]</f>
        <v>1.7300000000000182</v>
      </c>
      <c r="N1477">
        <f>(K1477/ETH[[#This Row],[Open]])*100</f>
        <v>1.1859062242939529</v>
      </c>
    </row>
    <row r="1478" spans="1:14" x14ac:dyDescent="0.25">
      <c r="A1478" s="1" t="s">
        <v>11</v>
      </c>
      <c r="B1478" s="1">
        <v>43806</v>
      </c>
      <c r="C1478">
        <v>148.88</v>
      </c>
      <c r="D1478">
        <v>149.76</v>
      </c>
      <c r="E1478">
        <v>147.54</v>
      </c>
      <c r="F1478">
        <v>148.28</v>
      </c>
      <c r="G1478">
        <v>8107824</v>
      </c>
      <c r="H1478" t="s">
        <v>7</v>
      </c>
      <c r="K1478">
        <f>ETH[[#This Row],[Close]]-ETH[[#This Row],[Open]]</f>
        <v>-0.59999999999999432</v>
      </c>
      <c r="N1478">
        <f>(K1478/ETH[[#This Row],[Open]])*100</f>
        <v>-0.40300913487372003</v>
      </c>
    </row>
    <row r="1479" spans="1:14" x14ac:dyDescent="0.25">
      <c r="A1479" s="1" t="s">
        <v>11</v>
      </c>
      <c r="B1479" s="1">
        <v>43517</v>
      </c>
      <c r="C1479">
        <v>149.01</v>
      </c>
      <c r="D1479">
        <v>149.55000000000001</v>
      </c>
      <c r="E1479">
        <v>143.5</v>
      </c>
      <c r="F1479">
        <v>145.78</v>
      </c>
      <c r="G1479">
        <v>7212102</v>
      </c>
      <c r="H1479" t="s">
        <v>7</v>
      </c>
      <c r="K1479">
        <f>ETH[[#This Row],[Close]]-ETH[[#This Row],[Open]]</f>
        <v>-3.2299999999999898</v>
      </c>
      <c r="N1479">
        <f>(K1479/ETH[[#This Row],[Open]])*100</f>
        <v>-2.1676397557210856</v>
      </c>
    </row>
    <row r="1480" spans="1:14" x14ac:dyDescent="0.25">
      <c r="A1480" s="1" t="s">
        <v>11</v>
      </c>
      <c r="B1480" s="1">
        <v>43530</v>
      </c>
      <c r="C1480">
        <v>136.82</v>
      </c>
      <c r="D1480">
        <v>149.49</v>
      </c>
      <c r="E1480">
        <v>133.94</v>
      </c>
      <c r="F1480">
        <v>137.62</v>
      </c>
      <c r="G1480">
        <v>14700459</v>
      </c>
      <c r="H1480" t="s">
        <v>7</v>
      </c>
      <c r="K1480">
        <f>ETH[[#This Row],[Close]]-ETH[[#This Row],[Open]]</f>
        <v>0.80000000000001137</v>
      </c>
      <c r="N1480">
        <f>(K1480/ETH[[#This Row],[Open]])*100</f>
        <v>0.58470983774302832</v>
      </c>
    </row>
    <row r="1481" spans="1:14" x14ac:dyDescent="0.25">
      <c r="A1481" s="1" t="s">
        <v>11</v>
      </c>
      <c r="B1481" s="1">
        <v>43516</v>
      </c>
      <c r="C1481">
        <v>144.02000000000001</v>
      </c>
      <c r="D1481">
        <v>149.46</v>
      </c>
      <c r="E1481">
        <v>140.88</v>
      </c>
      <c r="F1481">
        <v>149.11000000000001</v>
      </c>
      <c r="G1481">
        <v>8606458</v>
      </c>
      <c r="H1481" t="s">
        <v>7</v>
      </c>
      <c r="K1481">
        <f>ETH[[#This Row],[Close]]-ETH[[#This Row],[Open]]</f>
        <v>5.0900000000000034</v>
      </c>
      <c r="N1481">
        <f>(K1481/ETH[[#This Row],[Open]])*100</f>
        <v>3.5342313567560084</v>
      </c>
    </row>
    <row r="1482" spans="1:14" x14ac:dyDescent="0.25">
      <c r="A1482" s="1" t="s">
        <v>11</v>
      </c>
      <c r="B1482" s="1">
        <v>43805</v>
      </c>
      <c r="C1482">
        <v>148.69999999999999</v>
      </c>
      <c r="D1482">
        <v>149.36000000000001</v>
      </c>
      <c r="E1482">
        <v>147.01</v>
      </c>
      <c r="F1482">
        <v>148.88999999999999</v>
      </c>
      <c r="G1482">
        <v>8772613</v>
      </c>
      <c r="H1482" t="s">
        <v>7</v>
      </c>
      <c r="K1482">
        <f>ETH[[#This Row],[Close]]-ETH[[#This Row],[Open]]</f>
        <v>0.18999999999999773</v>
      </c>
      <c r="N1482">
        <f>(K1482/ETH[[#This Row],[Open]])*100</f>
        <v>0.12777404169468579</v>
      </c>
    </row>
    <row r="1483" spans="1:14" x14ac:dyDescent="0.25">
      <c r="A1483" s="1" t="s">
        <v>11</v>
      </c>
      <c r="B1483" s="1">
        <v>43804</v>
      </c>
      <c r="C1483">
        <v>145.79</v>
      </c>
      <c r="D1483">
        <v>149.08000000000001</v>
      </c>
      <c r="E1483">
        <v>144.63999999999999</v>
      </c>
      <c r="F1483">
        <v>148.69</v>
      </c>
      <c r="G1483">
        <v>9990833</v>
      </c>
      <c r="H1483" t="s">
        <v>7</v>
      </c>
      <c r="K1483">
        <f>ETH[[#This Row],[Close]]-ETH[[#This Row],[Open]]</f>
        <v>2.9000000000000057</v>
      </c>
      <c r="N1483">
        <f>(K1483/ETH[[#This Row],[Open]])*100</f>
        <v>1.9891624939982206</v>
      </c>
    </row>
    <row r="1484" spans="1:14" x14ac:dyDescent="0.25">
      <c r="A1484" s="1" t="s">
        <v>11</v>
      </c>
      <c r="B1484" s="1">
        <v>43923</v>
      </c>
      <c r="C1484">
        <v>135.65</v>
      </c>
      <c r="D1484">
        <v>148.91</v>
      </c>
      <c r="E1484">
        <v>135.26</v>
      </c>
      <c r="F1484">
        <v>141.30000000000001</v>
      </c>
      <c r="G1484">
        <v>29420448</v>
      </c>
      <c r="H1484" t="s">
        <v>7</v>
      </c>
      <c r="K1484">
        <f>ETH[[#This Row],[Close]]-ETH[[#This Row],[Open]]</f>
        <v>5.6500000000000057</v>
      </c>
      <c r="N1484">
        <f>(K1484/ETH[[#This Row],[Open]])*100</f>
        <v>4.1651308514559569</v>
      </c>
    </row>
    <row r="1485" spans="1:14" x14ac:dyDescent="0.25">
      <c r="A1485" s="1" t="s">
        <v>11</v>
      </c>
      <c r="B1485" s="1">
        <v>43518</v>
      </c>
      <c r="C1485">
        <v>145.79</v>
      </c>
      <c r="D1485">
        <v>148.83000000000001</v>
      </c>
      <c r="E1485">
        <v>144.27000000000001</v>
      </c>
      <c r="F1485">
        <v>147.97</v>
      </c>
      <c r="G1485">
        <v>6786471</v>
      </c>
      <c r="H1485" t="s">
        <v>7</v>
      </c>
      <c r="K1485">
        <f>ETH[[#This Row],[Close]]-ETH[[#This Row],[Open]]</f>
        <v>2.1800000000000068</v>
      </c>
      <c r="N1485">
        <f>(K1485/ETH[[#This Row],[Open]])*100</f>
        <v>1.4953014610055608</v>
      </c>
    </row>
    <row r="1486" spans="1:14" x14ac:dyDescent="0.25">
      <c r="A1486" s="1" t="s">
        <v>11</v>
      </c>
      <c r="B1486" s="1">
        <v>43809</v>
      </c>
      <c r="C1486">
        <v>147.88</v>
      </c>
      <c r="D1486">
        <v>148.47999999999999</v>
      </c>
      <c r="E1486">
        <v>144.49</v>
      </c>
      <c r="F1486">
        <v>145.86000000000001</v>
      </c>
      <c r="G1486">
        <v>11121802</v>
      </c>
      <c r="H1486" t="s">
        <v>7</v>
      </c>
      <c r="K1486">
        <f>ETH[[#This Row],[Close]]-ETH[[#This Row],[Open]]</f>
        <v>-2.0199999999999818</v>
      </c>
      <c r="N1486">
        <f>(K1486/ETH[[#This Row],[Open]])*100</f>
        <v>-1.3659724100622004</v>
      </c>
    </row>
    <row r="1487" spans="1:14" x14ac:dyDescent="0.25">
      <c r="A1487" s="1" t="s">
        <v>11</v>
      </c>
      <c r="B1487" s="1">
        <v>43841</v>
      </c>
      <c r="C1487">
        <v>144.81</v>
      </c>
      <c r="D1487">
        <v>147.68</v>
      </c>
      <c r="E1487">
        <v>142.22999999999999</v>
      </c>
      <c r="F1487">
        <v>142.66999999999999</v>
      </c>
      <c r="G1487">
        <v>12460405</v>
      </c>
      <c r="H1487" t="s">
        <v>7</v>
      </c>
      <c r="K1487">
        <f>ETH[[#This Row],[Close]]-ETH[[#This Row],[Open]]</f>
        <v>-2.1400000000000148</v>
      </c>
      <c r="N1487">
        <f>(K1487/ETH[[#This Row],[Open]])*100</f>
        <v>-1.4777984945791138</v>
      </c>
    </row>
    <row r="1488" spans="1:14" x14ac:dyDescent="0.25">
      <c r="A1488" s="1" t="s">
        <v>11</v>
      </c>
      <c r="B1488" s="1">
        <v>43514</v>
      </c>
      <c r="C1488">
        <v>133.79</v>
      </c>
      <c r="D1488">
        <v>147.63999999999999</v>
      </c>
      <c r="E1488">
        <v>125.07</v>
      </c>
      <c r="F1488">
        <v>145.80000000000001</v>
      </c>
      <c r="G1488">
        <v>11925906</v>
      </c>
      <c r="H1488" t="s">
        <v>7</v>
      </c>
      <c r="K1488">
        <f>ETH[[#This Row],[Close]]-ETH[[#This Row],[Open]]</f>
        <v>12.010000000000019</v>
      </c>
      <c r="N1488">
        <f>(K1488/ETH[[#This Row],[Open]])*100</f>
        <v>8.9767546154421254</v>
      </c>
    </row>
    <row r="1489" spans="1:14" x14ac:dyDescent="0.25">
      <c r="A1489" s="1" t="s">
        <v>11</v>
      </c>
      <c r="B1489" s="1">
        <v>43838</v>
      </c>
      <c r="C1489">
        <v>143.01</v>
      </c>
      <c r="D1489">
        <v>147.55000000000001</v>
      </c>
      <c r="E1489">
        <v>137.61000000000001</v>
      </c>
      <c r="F1489">
        <v>140.81</v>
      </c>
      <c r="G1489">
        <v>13714344</v>
      </c>
      <c r="H1489" t="s">
        <v>7</v>
      </c>
      <c r="K1489">
        <f>ETH[[#This Row],[Close]]-ETH[[#This Row],[Open]]</f>
        <v>-2.1999999999999886</v>
      </c>
      <c r="N1489">
        <f>(K1489/ETH[[#This Row],[Open]])*100</f>
        <v>-1.5383539612614425</v>
      </c>
    </row>
    <row r="1490" spans="1:14" x14ac:dyDescent="0.25">
      <c r="A1490" s="1" t="s">
        <v>11</v>
      </c>
      <c r="B1490" s="1">
        <v>43843</v>
      </c>
      <c r="C1490">
        <v>146.5</v>
      </c>
      <c r="D1490">
        <v>146.87</v>
      </c>
      <c r="E1490">
        <v>142.63999999999999</v>
      </c>
      <c r="F1490">
        <v>143.6</v>
      </c>
      <c r="G1490">
        <v>10259721</v>
      </c>
      <c r="H1490" t="s">
        <v>7</v>
      </c>
      <c r="K1490">
        <f>ETH[[#This Row],[Close]]-ETH[[#This Row],[Open]]</f>
        <v>-2.9000000000000057</v>
      </c>
      <c r="N1490">
        <f>(K1490/ETH[[#This Row],[Open]])*100</f>
        <v>-1.9795221843003454</v>
      </c>
    </row>
    <row r="1491" spans="1:14" x14ac:dyDescent="0.25">
      <c r="A1491" s="1" t="s">
        <v>11</v>
      </c>
      <c r="B1491" s="1">
        <v>43810</v>
      </c>
      <c r="C1491">
        <v>145.88</v>
      </c>
      <c r="D1491">
        <v>146.57</v>
      </c>
      <c r="E1491">
        <v>142.53</v>
      </c>
      <c r="F1491">
        <v>143.51</v>
      </c>
      <c r="G1491">
        <v>10928183</v>
      </c>
      <c r="H1491" t="s">
        <v>7</v>
      </c>
      <c r="K1491">
        <f>ETH[[#This Row],[Close]]-ETH[[#This Row],[Open]]</f>
        <v>-2.3700000000000045</v>
      </c>
      <c r="N1491">
        <f>(K1491/ETH[[#This Row],[Open]])*100</f>
        <v>-1.6246229777899677</v>
      </c>
    </row>
    <row r="1492" spans="1:14" x14ac:dyDescent="0.25">
      <c r="A1492" s="1" t="s">
        <v>11</v>
      </c>
      <c r="B1492" s="1">
        <v>43924</v>
      </c>
      <c r="C1492">
        <v>141.29</v>
      </c>
      <c r="D1492">
        <v>146.46</v>
      </c>
      <c r="E1492">
        <v>138.01</v>
      </c>
      <c r="F1492">
        <v>141.13999999999999</v>
      </c>
      <c r="G1492">
        <v>23337360</v>
      </c>
      <c r="H1492" t="s">
        <v>7</v>
      </c>
      <c r="K1492">
        <f>ETH[[#This Row],[Close]]-ETH[[#This Row],[Open]]</f>
        <v>-0.15000000000000568</v>
      </c>
      <c r="N1492">
        <f>(K1492/ETH[[#This Row],[Open]])*100</f>
        <v>-0.10616462594663861</v>
      </c>
    </row>
    <row r="1493" spans="1:14" x14ac:dyDescent="0.25">
      <c r="A1493" s="1" t="s">
        <v>11</v>
      </c>
      <c r="B1493" s="1">
        <v>43842</v>
      </c>
      <c r="C1493">
        <v>142.65</v>
      </c>
      <c r="D1493">
        <v>146.46</v>
      </c>
      <c r="E1493">
        <v>142</v>
      </c>
      <c r="F1493">
        <v>146.46</v>
      </c>
      <c r="G1493">
        <v>10013377</v>
      </c>
      <c r="H1493" t="s">
        <v>7</v>
      </c>
      <c r="K1493">
        <f>ETH[[#This Row],[Close]]-ETH[[#This Row],[Open]]</f>
        <v>3.8100000000000023</v>
      </c>
      <c r="N1493">
        <f>(K1493/ETH[[#This Row],[Open]])*100</f>
        <v>2.6708727655099911</v>
      </c>
    </row>
    <row r="1494" spans="1:14" x14ac:dyDescent="0.25">
      <c r="A1494" s="1" t="s">
        <v>11</v>
      </c>
      <c r="B1494" s="1">
        <v>42876</v>
      </c>
      <c r="C1494">
        <v>123.03</v>
      </c>
      <c r="D1494">
        <v>146.4</v>
      </c>
      <c r="E1494">
        <v>122.32</v>
      </c>
      <c r="F1494">
        <v>146.13999999999999</v>
      </c>
      <c r="G1494">
        <v>769979</v>
      </c>
      <c r="H1494" t="s">
        <v>7</v>
      </c>
      <c r="K1494">
        <f>ETH[[#This Row],[Close]]-ETH[[#This Row],[Open]]</f>
        <v>23.109999999999985</v>
      </c>
      <c r="N1494">
        <f>(K1494/ETH[[#This Row],[Open]])*100</f>
        <v>18.784036413882781</v>
      </c>
    </row>
    <row r="1495" spans="1:14" x14ac:dyDescent="0.25">
      <c r="A1495" s="1" t="s">
        <v>11</v>
      </c>
      <c r="B1495" s="1">
        <v>43463</v>
      </c>
      <c r="C1495">
        <v>136.59</v>
      </c>
      <c r="D1495">
        <v>146.02000000000001</v>
      </c>
      <c r="E1495">
        <v>130.71</v>
      </c>
      <c r="F1495">
        <v>133.66999999999999</v>
      </c>
      <c r="G1495">
        <v>5919256</v>
      </c>
      <c r="H1495" t="s">
        <v>7</v>
      </c>
      <c r="K1495">
        <f>ETH[[#This Row],[Close]]-ETH[[#This Row],[Open]]</f>
        <v>-2.9200000000000159</v>
      </c>
      <c r="N1495">
        <f>(K1495/ETH[[#This Row],[Open]])*100</f>
        <v>-2.1377846108792853</v>
      </c>
    </row>
    <row r="1496" spans="1:14" x14ac:dyDescent="0.25">
      <c r="A1496" s="1" t="s">
        <v>11</v>
      </c>
      <c r="B1496" s="1">
        <v>43554</v>
      </c>
      <c r="C1496">
        <v>143.38</v>
      </c>
      <c r="D1496">
        <v>145.85</v>
      </c>
      <c r="E1496">
        <v>140.43</v>
      </c>
      <c r="F1496">
        <v>142.65</v>
      </c>
      <c r="G1496">
        <v>12812841</v>
      </c>
      <c r="H1496" t="s">
        <v>7</v>
      </c>
      <c r="K1496">
        <f>ETH[[#This Row],[Close]]-ETH[[#This Row],[Open]]</f>
        <v>-0.72999999999998977</v>
      </c>
      <c r="N1496">
        <f>(K1496/ETH[[#This Row],[Open]])*100</f>
        <v>-0.50913656018969855</v>
      </c>
    </row>
    <row r="1497" spans="1:14" x14ac:dyDescent="0.25">
      <c r="A1497" s="1" t="s">
        <v>11</v>
      </c>
      <c r="B1497" s="1">
        <v>43811</v>
      </c>
      <c r="C1497">
        <v>143.51</v>
      </c>
      <c r="D1497">
        <v>145.82</v>
      </c>
      <c r="E1497">
        <v>140</v>
      </c>
      <c r="F1497">
        <v>145.03</v>
      </c>
      <c r="G1497">
        <v>12229488</v>
      </c>
      <c r="H1497" t="s">
        <v>7</v>
      </c>
      <c r="K1497">
        <f>ETH[[#This Row],[Close]]-ETH[[#This Row],[Open]]</f>
        <v>1.5200000000000102</v>
      </c>
      <c r="N1497">
        <f>(K1497/ETH[[#This Row],[Open]])*100</f>
        <v>1.059159640443182</v>
      </c>
    </row>
    <row r="1498" spans="1:14" x14ac:dyDescent="0.25">
      <c r="A1498" s="1" t="s">
        <v>11</v>
      </c>
      <c r="B1498" s="1">
        <v>43925</v>
      </c>
      <c r="C1498">
        <v>141.13</v>
      </c>
      <c r="D1498">
        <v>145.71</v>
      </c>
      <c r="E1498">
        <v>139.36000000000001</v>
      </c>
      <c r="F1498">
        <v>144.01</v>
      </c>
      <c r="G1498">
        <v>19748176</v>
      </c>
      <c r="H1498" t="s">
        <v>7</v>
      </c>
      <c r="K1498">
        <f>ETH[[#This Row],[Close]]-ETH[[#This Row],[Open]]</f>
        <v>2.8799999999999955</v>
      </c>
      <c r="N1498">
        <f>(K1498/ETH[[#This Row],[Open]])*100</f>
        <v>2.0406717211081951</v>
      </c>
    </row>
    <row r="1499" spans="1:14" x14ac:dyDescent="0.25">
      <c r="A1499" s="1" t="s">
        <v>11</v>
      </c>
      <c r="B1499" s="1">
        <v>43812</v>
      </c>
      <c r="C1499">
        <v>145.04</v>
      </c>
      <c r="D1499">
        <v>145.43</v>
      </c>
      <c r="E1499">
        <v>143.51</v>
      </c>
      <c r="F1499">
        <v>144.96</v>
      </c>
      <c r="G1499">
        <v>10950908</v>
      </c>
      <c r="H1499" t="s">
        <v>7</v>
      </c>
      <c r="K1499">
        <f>ETH[[#This Row],[Close]]-ETH[[#This Row],[Open]]</f>
        <v>-7.9999999999984084E-2</v>
      </c>
      <c r="N1499">
        <f>(K1499/ETH[[#This Row],[Open]])*100</f>
        <v>-5.5157198014329903E-2</v>
      </c>
    </row>
    <row r="1500" spans="1:14" x14ac:dyDescent="0.25">
      <c r="A1500" s="1" t="s">
        <v>11</v>
      </c>
      <c r="B1500" s="1">
        <v>43926</v>
      </c>
      <c r="C1500">
        <v>144.03</v>
      </c>
      <c r="D1500">
        <v>145.26</v>
      </c>
      <c r="E1500">
        <v>140.84</v>
      </c>
      <c r="F1500">
        <v>142.58000000000001</v>
      </c>
      <c r="G1500">
        <v>18166464</v>
      </c>
      <c r="H1500" t="s">
        <v>7</v>
      </c>
      <c r="K1500">
        <f>ETH[[#This Row],[Close]]-ETH[[#This Row],[Open]]</f>
        <v>-1.4499999999999886</v>
      </c>
      <c r="N1500">
        <f>(K1500/ETH[[#This Row],[Open]])*100</f>
        <v>-1.0067347080469267</v>
      </c>
    </row>
    <row r="1501" spans="1:14" x14ac:dyDescent="0.25">
      <c r="A1501" s="1" t="s">
        <v>11</v>
      </c>
      <c r="B1501" s="1">
        <v>43813</v>
      </c>
      <c r="C1501">
        <v>144.94999999999999</v>
      </c>
      <c r="D1501">
        <v>145.16999999999999</v>
      </c>
      <c r="E1501">
        <v>141.4</v>
      </c>
      <c r="F1501">
        <v>142.03</v>
      </c>
      <c r="G1501">
        <v>11151014</v>
      </c>
      <c r="H1501" t="s">
        <v>7</v>
      </c>
      <c r="K1501">
        <f>ETH[[#This Row],[Close]]-ETH[[#This Row],[Open]]</f>
        <v>-2.9199999999999875</v>
      </c>
      <c r="N1501">
        <f>(K1501/ETH[[#This Row],[Open]])*100</f>
        <v>-2.0144877543980599</v>
      </c>
    </row>
    <row r="1502" spans="1:14" x14ac:dyDescent="0.25">
      <c r="A1502" s="1" t="s">
        <v>11</v>
      </c>
      <c r="B1502" s="1">
        <v>43837</v>
      </c>
      <c r="C1502">
        <v>144.09</v>
      </c>
      <c r="D1502">
        <v>145.13</v>
      </c>
      <c r="E1502">
        <v>139.22</v>
      </c>
      <c r="F1502">
        <v>143.04</v>
      </c>
      <c r="G1502">
        <v>13579692</v>
      </c>
      <c r="H1502" t="s">
        <v>7</v>
      </c>
      <c r="K1502">
        <f>ETH[[#This Row],[Close]]-ETH[[#This Row],[Open]]</f>
        <v>-1.0500000000000114</v>
      </c>
      <c r="N1502">
        <f>(K1502/ETH[[#This Row],[Open]])*100</f>
        <v>-0.72871122215282902</v>
      </c>
    </row>
    <row r="1503" spans="1:14" x14ac:dyDescent="0.25">
      <c r="A1503" s="1" t="s">
        <v>11</v>
      </c>
      <c r="B1503" s="1">
        <v>43840</v>
      </c>
      <c r="C1503">
        <v>137.93</v>
      </c>
      <c r="D1503">
        <v>144.86000000000001</v>
      </c>
      <c r="E1503">
        <v>135.69</v>
      </c>
      <c r="F1503">
        <v>144.81</v>
      </c>
      <c r="G1503">
        <v>13372411</v>
      </c>
      <c r="H1503" t="s">
        <v>7</v>
      </c>
      <c r="K1503">
        <f>ETH[[#This Row],[Close]]-ETH[[#This Row],[Open]]</f>
        <v>6.8799999999999955</v>
      </c>
      <c r="N1503">
        <f>(K1503/ETH[[#This Row],[Open]])*100</f>
        <v>4.9880374102805733</v>
      </c>
    </row>
    <row r="1504" spans="1:14" x14ac:dyDescent="0.25">
      <c r="A1504" s="1" t="s">
        <v>11</v>
      </c>
      <c r="B1504" s="1">
        <v>43836</v>
      </c>
      <c r="C1504">
        <v>135.59</v>
      </c>
      <c r="D1504">
        <v>144.27000000000001</v>
      </c>
      <c r="E1504">
        <v>135.16999999999999</v>
      </c>
      <c r="F1504">
        <v>144.08000000000001</v>
      </c>
      <c r="G1504">
        <v>14361854</v>
      </c>
      <c r="H1504" t="s">
        <v>7</v>
      </c>
      <c r="K1504">
        <f>ETH[[#This Row],[Close]]-ETH[[#This Row],[Open]]</f>
        <v>8.4900000000000091</v>
      </c>
      <c r="N1504">
        <f>(K1504/ETH[[#This Row],[Open]])*100</f>
        <v>6.261523711188147</v>
      </c>
    </row>
    <row r="1505" spans="1:14" x14ac:dyDescent="0.25">
      <c r="A1505" s="1" t="s">
        <v>11</v>
      </c>
      <c r="B1505" s="1">
        <v>43540</v>
      </c>
      <c r="C1505">
        <v>136.77000000000001</v>
      </c>
      <c r="D1505">
        <v>143.94999999999999</v>
      </c>
      <c r="E1505">
        <v>136.75</v>
      </c>
      <c r="F1505">
        <v>141.15</v>
      </c>
      <c r="G1505">
        <v>16885616</v>
      </c>
      <c r="H1505" t="s">
        <v>7</v>
      </c>
      <c r="K1505">
        <f>ETH[[#This Row],[Close]]-ETH[[#This Row],[Open]]</f>
        <v>4.3799999999999955</v>
      </c>
      <c r="N1505">
        <f>(K1505/ETH[[#This Row],[Open]])*100</f>
        <v>3.2024566790962896</v>
      </c>
    </row>
    <row r="1506" spans="1:14" x14ac:dyDescent="0.25">
      <c r="A1506" s="1" t="s">
        <v>11</v>
      </c>
      <c r="B1506" s="1">
        <v>43814</v>
      </c>
      <c r="C1506">
        <v>142.03</v>
      </c>
      <c r="D1506">
        <v>143.87</v>
      </c>
      <c r="E1506">
        <v>140.30000000000001</v>
      </c>
      <c r="F1506">
        <v>142.53</v>
      </c>
      <c r="G1506">
        <v>11305425</v>
      </c>
      <c r="H1506" t="s">
        <v>7</v>
      </c>
      <c r="K1506">
        <f>ETH[[#This Row],[Close]]-ETH[[#This Row],[Open]]</f>
        <v>0.5</v>
      </c>
      <c r="N1506">
        <f>(K1506/ETH[[#This Row],[Open]])*100</f>
        <v>0.35203830176723228</v>
      </c>
    </row>
    <row r="1507" spans="1:14" x14ac:dyDescent="0.25">
      <c r="A1507" s="1" t="s">
        <v>11</v>
      </c>
      <c r="B1507" s="1">
        <v>43553</v>
      </c>
      <c r="C1507">
        <v>138.16999999999999</v>
      </c>
      <c r="D1507">
        <v>143.53</v>
      </c>
      <c r="E1507">
        <v>138.13</v>
      </c>
      <c r="F1507">
        <v>143.38</v>
      </c>
      <c r="G1507">
        <v>12091290</v>
      </c>
      <c r="H1507" t="s">
        <v>7</v>
      </c>
      <c r="K1507">
        <f>ETH[[#This Row],[Close]]-ETH[[#This Row],[Open]]</f>
        <v>5.210000000000008</v>
      </c>
      <c r="N1507">
        <f>(K1507/ETH[[#This Row],[Open]])*100</f>
        <v>3.7707172323948823</v>
      </c>
    </row>
    <row r="1508" spans="1:14" x14ac:dyDescent="0.25">
      <c r="A1508" s="1" t="s">
        <v>11</v>
      </c>
      <c r="B1508" s="1">
        <v>43556</v>
      </c>
      <c r="C1508">
        <v>141.77000000000001</v>
      </c>
      <c r="D1508">
        <v>143.28</v>
      </c>
      <c r="E1508">
        <v>140.26</v>
      </c>
      <c r="F1508">
        <v>141.5</v>
      </c>
      <c r="G1508">
        <v>11847685</v>
      </c>
      <c r="H1508" t="s">
        <v>7</v>
      </c>
      <c r="K1508">
        <f>ETH[[#This Row],[Close]]-ETH[[#This Row],[Open]]</f>
        <v>-0.27000000000001023</v>
      </c>
      <c r="N1508">
        <f>(K1508/ETH[[#This Row],[Open]])*100</f>
        <v>-0.19044931932003259</v>
      </c>
    </row>
    <row r="1509" spans="1:14" x14ac:dyDescent="0.25">
      <c r="A1509" s="1" t="s">
        <v>11</v>
      </c>
      <c r="B1509" s="1">
        <v>43914</v>
      </c>
      <c r="C1509">
        <v>136</v>
      </c>
      <c r="D1509">
        <v>142.9</v>
      </c>
      <c r="E1509">
        <v>132.66999999999999</v>
      </c>
      <c r="F1509">
        <v>138.62</v>
      </c>
      <c r="G1509">
        <v>27104316</v>
      </c>
      <c r="H1509" t="s">
        <v>7</v>
      </c>
      <c r="K1509">
        <f>ETH[[#This Row],[Close]]-ETH[[#This Row],[Open]]</f>
        <v>2.6200000000000045</v>
      </c>
      <c r="N1509">
        <f>(K1509/ETH[[#This Row],[Open]])*100</f>
        <v>1.9264705882352975</v>
      </c>
    </row>
    <row r="1510" spans="1:14" x14ac:dyDescent="0.25">
      <c r="A1510" s="1" t="s">
        <v>11</v>
      </c>
      <c r="B1510" s="1">
        <v>43815</v>
      </c>
      <c r="C1510">
        <v>142.55000000000001</v>
      </c>
      <c r="D1510">
        <v>142.75</v>
      </c>
      <c r="E1510">
        <v>131</v>
      </c>
      <c r="F1510">
        <v>132.78</v>
      </c>
      <c r="G1510">
        <v>17603272</v>
      </c>
      <c r="H1510" t="s">
        <v>7</v>
      </c>
      <c r="K1510">
        <f>ETH[[#This Row],[Close]]-ETH[[#This Row],[Open]]</f>
        <v>-9.7700000000000102</v>
      </c>
      <c r="N1510">
        <f>(K1510/ETH[[#This Row],[Open]])*100</f>
        <v>-6.8537355313925001</v>
      </c>
    </row>
    <row r="1511" spans="1:14" x14ac:dyDescent="0.25">
      <c r="A1511" s="1" t="s">
        <v>11</v>
      </c>
      <c r="B1511" s="1">
        <v>43555</v>
      </c>
      <c r="C1511">
        <v>142.65</v>
      </c>
      <c r="D1511">
        <v>142.69</v>
      </c>
      <c r="E1511">
        <v>140.71</v>
      </c>
      <c r="F1511">
        <v>141.79</v>
      </c>
      <c r="G1511">
        <v>9330574</v>
      </c>
      <c r="H1511" t="s">
        <v>7</v>
      </c>
      <c r="K1511">
        <f>ETH[[#This Row],[Close]]-ETH[[#This Row],[Open]]</f>
        <v>-0.86000000000001364</v>
      </c>
      <c r="N1511">
        <f>(K1511/ETH[[#This Row],[Open]])*100</f>
        <v>-0.60287416754294687</v>
      </c>
    </row>
    <row r="1512" spans="1:14" x14ac:dyDescent="0.25">
      <c r="A1512" s="1" t="s">
        <v>11</v>
      </c>
      <c r="B1512" s="1">
        <v>43915</v>
      </c>
      <c r="C1512">
        <v>138.59</v>
      </c>
      <c r="D1512">
        <v>141.88</v>
      </c>
      <c r="E1512">
        <v>133.06</v>
      </c>
      <c r="F1512">
        <v>136.07</v>
      </c>
      <c r="G1512">
        <v>24153698</v>
      </c>
      <c r="H1512" t="s">
        <v>7</v>
      </c>
      <c r="K1512">
        <f>ETH[[#This Row],[Close]]-ETH[[#This Row],[Open]]</f>
        <v>-2.5200000000000102</v>
      </c>
      <c r="N1512">
        <f>(K1512/ETH[[#This Row],[Open]])*100</f>
        <v>-1.8183130095966595</v>
      </c>
    </row>
    <row r="1513" spans="1:14" x14ac:dyDescent="0.25">
      <c r="A1513" s="1" t="s">
        <v>11</v>
      </c>
      <c r="B1513" s="1">
        <v>43542</v>
      </c>
      <c r="C1513">
        <v>138.91</v>
      </c>
      <c r="D1513">
        <v>141.87</v>
      </c>
      <c r="E1513">
        <v>136.86000000000001</v>
      </c>
      <c r="F1513">
        <v>137.91999999999999</v>
      </c>
      <c r="G1513">
        <v>12866496</v>
      </c>
      <c r="H1513" t="s">
        <v>7</v>
      </c>
      <c r="K1513">
        <f>ETH[[#This Row],[Close]]-ETH[[#This Row],[Open]]</f>
        <v>-0.99000000000000909</v>
      </c>
      <c r="N1513">
        <f>(K1513/ETH[[#This Row],[Open]])*100</f>
        <v>-0.71269167086603491</v>
      </c>
    </row>
    <row r="1514" spans="1:14" x14ac:dyDescent="0.25">
      <c r="A1514" s="1" t="s">
        <v>11</v>
      </c>
      <c r="B1514" s="1">
        <v>43839</v>
      </c>
      <c r="C1514">
        <v>140.80000000000001</v>
      </c>
      <c r="D1514">
        <v>141.6</v>
      </c>
      <c r="E1514">
        <v>135.85</v>
      </c>
      <c r="F1514">
        <v>137.91999999999999</v>
      </c>
      <c r="G1514">
        <v>11382289</v>
      </c>
      <c r="H1514" t="s">
        <v>7</v>
      </c>
      <c r="K1514">
        <f>ETH[[#This Row],[Close]]-ETH[[#This Row],[Open]]</f>
        <v>-2.8800000000000239</v>
      </c>
      <c r="N1514">
        <f>(K1514/ETH[[#This Row],[Open]])*100</f>
        <v>-2.0454545454545623</v>
      </c>
    </row>
    <row r="1515" spans="1:14" x14ac:dyDescent="0.25">
      <c r="A1515" s="1" t="s">
        <v>11</v>
      </c>
      <c r="B1515" s="1">
        <v>43521</v>
      </c>
      <c r="C1515">
        <v>132.94</v>
      </c>
      <c r="D1515">
        <v>141.57</v>
      </c>
      <c r="E1515">
        <v>132.85</v>
      </c>
      <c r="F1515">
        <v>138.27000000000001</v>
      </c>
      <c r="G1515">
        <v>10547224</v>
      </c>
      <c r="H1515" t="s">
        <v>7</v>
      </c>
      <c r="K1515">
        <f>ETH[[#This Row],[Close]]-ETH[[#This Row],[Open]]</f>
        <v>5.3300000000000125</v>
      </c>
      <c r="N1515">
        <f>(K1515/ETH[[#This Row],[Open]])*100</f>
        <v>4.0093275161727195</v>
      </c>
    </row>
    <row r="1516" spans="1:14" x14ac:dyDescent="0.25">
      <c r="A1516" s="1" t="s">
        <v>11</v>
      </c>
      <c r="B1516" s="1">
        <v>43541</v>
      </c>
      <c r="C1516">
        <v>141.15</v>
      </c>
      <c r="D1516">
        <v>141.16999999999999</v>
      </c>
      <c r="E1516">
        <v>137.61000000000001</v>
      </c>
      <c r="F1516">
        <v>138.91</v>
      </c>
      <c r="G1516">
        <v>9789061</v>
      </c>
      <c r="H1516" t="s">
        <v>7</v>
      </c>
      <c r="K1516">
        <f>ETH[[#This Row],[Close]]-ETH[[#This Row],[Open]]</f>
        <v>-2.2400000000000091</v>
      </c>
      <c r="N1516">
        <f>(K1516/ETH[[#This Row],[Open]])*100</f>
        <v>-1.5869642224583842</v>
      </c>
    </row>
    <row r="1517" spans="1:14" x14ac:dyDescent="0.25">
      <c r="A1517" s="1" t="s">
        <v>11</v>
      </c>
      <c r="B1517" s="1">
        <v>43529</v>
      </c>
      <c r="C1517">
        <v>125.97</v>
      </c>
      <c r="D1517">
        <v>141.11000000000001</v>
      </c>
      <c r="E1517">
        <v>125.44</v>
      </c>
      <c r="F1517">
        <v>136.82</v>
      </c>
      <c r="G1517">
        <v>16737467</v>
      </c>
      <c r="H1517" t="s">
        <v>7</v>
      </c>
      <c r="K1517">
        <f>ETH[[#This Row],[Close]]-ETH[[#This Row],[Open]]</f>
        <v>10.849999999999994</v>
      </c>
      <c r="N1517">
        <f>(K1517/ETH[[#This Row],[Open]])*100</f>
        <v>8.6131618639358525</v>
      </c>
    </row>
    <row r="1518" spans="1:14" x14ac:dyDescent="0.25">
      <c r="A1518" s="1" t="s">
        <v>11</v>
      </c>
      <c r="B1518" s="1">
        <v>43909</v>
      </c>
      <c r="C1518">
        <v>117.76</v>
      </c>
      <c r="D1518">
        <v>141.05000000000001</v>
      </c>
      <c r="E1518">
        <v>115.59</v>
      </c>
      <c r="F1518">
        <v>135.43</v>
      </c>
      <c r="G1518">
        <v>33777820</v>
      </c>
      <c r="H1518" t="s">
        <v>7</v>
      </c>
      <c r="K1518">
        <f>ETH[[#This Row],[Close]]-ETH[[#This Row],[Open]]</f>
        <v>17.670000000000002</v>
      </c>
      <c r="N1518">
        <f>(K1518/ETH[[#This Row],[Open]])*100</f>
        <v>15.005095108695654</v>
      </c>
    </row>
    <row r="1519" spans="1:14" x14ac:dyDescent="0.25">
      <c r="A1519" s="1" t="s">
        <v>11</v>
      </c>
      <c r="B1519" s="1">
        <v>43917</v>
      </c>
      <c r="C1519">
        <v>138.38</v>
      </c>
      <c r="D1519">
        <v>140.99</v>
      </c>
      <c r="E1519">
        <v>131.09</v>
      </c>
      <c r="F1519">
        <v>131.74</v>
      </c>
      <c r="G1519">
        <v>18177444</v>
      </c>
      <c r="H1519" t="s">
        <v>7</v>
      </c>
      <c r="K1519">
        <f>ETH[[#This Row],[Close]]-ETH[[#This Row],[Open]]</f>
        <v>-6.6399999999999864</v>
      </c>
      <c r="N1519">
        <f>(K1519/ETH[[#This Row],[Open]])*100</f>
        <v>-4.7983812689694947</v>
      </c>
    </row>
    <row r="1520" spans="1:14" x14ac:dyDescent="0.25">
      <c r="A1520" s="1" t="s">
        <v>11</v>
      </c>
      <c r="B1520" s="1">
        <v>43425</v>
      </c>
      <c r="C1520">
        <v>132.9</v>
      </c>
      <c r="D1520">
        <v>140.86000000000001</v>
      </c>
      <c r="E1520">
        <v>126.84</v>
      </c>
      <c r="F1520">
        <v>137.72</v>
      </c>
      <c r="G1520">
        <v>5124263</v>
      </c>
      <c r="H1520" t="s">
        <v>7</v>
      </c>
      <c r="K1520">
        <f>ETH[[#This Row],[Close]]-ETH[[#This Row],[Open]]</f>
        <v>4.8199999999999932</v>
      </c>
      <c r="N1520">
        <f>(K1520/ETH[[#This Row],[Open]])*100</f>
        <v>3.6267870579382944</v>
      </c>
    </row>
    <row r="1521" spans="1:14" x14ac:dyDescent="0.25">
      <c r="A1521" s="1" t="s">
        <v>11</v>
      </c>
      <c r="B1521" s="1">
        <v>43466</v>
      </c>
      <c r="C1521">
        <v>131.9</v>
      </c>
      <c r="D1521">
        <v>140.51</v>
      </c>
      <c r="E1521">
        <v>130.66999999999999</v>
      </c>
      <c r="F1521">
        <v>139.61000000000001</v>
      </c>
      <c r="G1521">
        <v>3053350</v>
      </c>
      <c r="H1521" t="s">
        <v>7</v>
      </c>
      <c r="K1521">
        <f>ETH[[#This Row],[Close]]-ETH[[#This Row],[Open]]</f>
        <v>7.710000000000008</v>
      </c>
      <c r="N1521">
        <f>(K1521/ETH[[#This Row],[Open]])*100</f>
        <v>5.8453373768006118</v>
      </c>
    </row>
    <row r="1522" spans="1:14" x14ac:dyDescent="0.25">
      <c r="A1522" s="1" t="s">
        <v>11</v>
      </c>
      <c r="B1522" s="1">
        <v>43552</v>
      </c>
      <c r="C1522">
        <v>139.63</v>
      </c>
      <c r="D1522">
        <v>140.33000000000001</v>
      </c>
      <c r="E1522">
        <v>137.68</v>
      </c>
      <c r="F1522">
        <v>138.15</v>
      </c>
      <c r="G1522">
        <v>9519301</v>
      </c>
      <c r="H1522" t="s">
        <v>7</v>
      </c>
      <c r="K1522">
        <f>ETH[[#This Row],[Close]]-ETH[[#This Row],[Open]]</f>
        <v>-1.4799999999999898</v>
      </c>
      <c r="N1522">
        <f>(K1522/ETH[[#This Row],[Open]])*100</f>
        <v>-1.0599441380792021</v>
      </c>
    </row>
    <row r="1523" spans="1:14" x14ac:dyDescent="0.25">
      <c r="A1523" s="1" t="s">
        <v>11</v>
      </c>
      <c r="B1523" s="1">
        <v>43551</v>
      </c>
      <c r="C1523">
        <v>134.37</v>
      </c>
      <c r="D1523">
        <v>140.08000000000001</v>
      </c>
      <c r="E1523">
        <v>133.88999999999999</v>
      </c>
      <c r="F1523">
        <v>139.65</v>
      </c>
      <c r="G1523">
        <v>15471580</v>
      </c>
      <c r="H1523" t="s">
        <v>7</v>
      </c>
      <c r="K1523">
        <f>ETH[[#This Row],[Close]]-ETH[[#This Row],[Open]]</f>
        <v>5.2800000000000011</v>
      </c>
      <c r="N1523">
        <f>(K1523/ETH[[#This Row],[Open]])*100</f>
        <v>3.9294485376200052</v>
      </c>
    </row>
    <row r="1524" spans="1:14" x14ac:dyDescent="0.25">
      <c r="A1524" s="1" t="s">
        <v>11</v>
      </c>
      <c r="B1524" s="1">
        <v>43531</v>
      </c>
      <c r="C1524">
        <v>137.62</v>
      </c>
      <c r="D1524">
        <v>139.97999999999999</v>
      </c>
      <c r="E1524">
        <v>135.72</v>
      </c>
      <c r="F1524">
        <v>136.93</v>
      </c>
      <c r="G1524">
        <v>13292315</v>
      </c>
      <c r="H1524" t="s">
        <v>7</v>
      </c>
      <c r="K1524">
        <f>ETH[[#This Row],[Close]]-ETH[[#This Row],[Open]]</f>
        <v>-0.68999999999999773</v>
      </c>
      <c r="N1524">
        <f>(K1524/ETH[[#This Row],[Open]])*100</f>
        <v>-0.50138061328295136</v>
      </c>
    </row>
    <row r="1525" spans="1:14" x14ac:dyDescent="0.25">
      <c r="A1525" s="1" t="s">
        <v>11</v>
      </c>
      <c r="B1525" s="1">
        <v>43464</v>
      </c>
      <c r="C1525">
        <v>133.63999999999999</v>
      </c>
      <c r="D1525">
        <v>139.76</v>
      </c>
      <c r="E1525">
        <v>129.51</v>
      </c>
      <c r="F1525">
        <v>138.44999999999999</v>
      </c>
      <c r="G1525">
        <v>4347833</v>
      </c>
      <c r="H1525" t="s">
        <v>7</v>
      </c>
      <c r="K1525">
        <f>ETH[[#This Row],[Close]]-ETH[[#This Row],[Open]]</f>
        <v>4.8100000000000023</v>
      </c>
      <c r="N1525">
        <f>(K1525/ETH[[#This Row],[Open]])*100</f>
        <v>3.5992217898832704</v>
      </c>
    </row>
    <row r="1526" spans="1:14" x14ac:dyDescent="0.25">
      <c r="A1526" s="1" t="s">
        <v>11</v>
      </c>
      <c r="B1526" s="1">
        <v>43544</v>
      </c>
      <c r="C1526">
        <v>138.72</v>
      </c>
      <c r="D1526">
        <v>139.75</v>
      </c>
      <c r="E1526">
        <v>136.56</v>
      </c>
      <c r="F1526">
        <v>139.31</v>
      </c>
      <c r="G1526">
        <v>10462548</v>
      </c>
      <c r="H1526" t="s">
        <v>7</v>
      </c>
      <c r="K1526">
        <f>ETH[[#This Row],[Close]]-ETH[[#This Row],[Open]]</f>
        <v>0.59000000000000341</v>
      </c>
      <c r="N1526">
        <f>(K1526/ETH[[#This Row],[Open]])*100</f>
        <v>0.42531718569781102</v>
      </c>
    </row>
    <row r="1527" spans="1:14" x14ac:dyDescent="0.25">
      <c r="A1527" s="1" t="s">
        <v>11</v>
      </c>
      <c r="B1527" s="1">
        <v>43545</v>
      </c>
      <c r="C1527">
        <v>139.32</v>
      </c>
      <c r="D1527">
        <v>139.74</v>
      </c>
      <c r="E1527">
        <v>133.05000000000001</v>
      </c>
      <c r="F1527">
        <v>135.11000000000001</v>
      </c>
      <c r="G1527">
        <v>12949432</v>
      </c>
      <c r="H1527" t="s">
        <v>7</v>
      </c>
      <c r="K1527">
        <f>ETH[[#This Row],[Close]]-ETH[[#This Row],[Open]]</f>
        <v>-4.2099999999999795</v>
      </c>
      <c r="N1527">
        <f>(K1527/ETH[[#This Row],[Open]])*100</f>
        <v>-3.0218202698822707</v>
      </c>
    </row>
    <row r="1528" spans="1:14" x14ac:dyDescent="0.25">
      <c r="A1528" s="1" t="s">
        <v>11</v>
      </c>
      <c r="B1528" s="1">
        <v>43459</v>
      </c>
      <c r="C1528">
        <v>139.06</v>
      </c>
      <c r="D1528">
        <v>139.74</v>
      </c>
      <c r="E1528">
        <v>122.14</v>
      </c>
      <c r="F1528">
        <v>128.38999999999999</v>
      </c>
      <c r="G1528">
        <v>7041198</v>
      </c>
      <c r="H1528" t="s">
        <v>7</v>
      </c>
      <c r="K1528">
        <f>ETH[[#This Row],[Close]]-ETH[[#This Row],[Open]]</f>
        <v>-10.670000000000016</v>
      </c>
      <c r="N1528">
        <f>(K1528/ETH[[#This Row],[Open]])*100</f>
        <v>-7.6729469293830119</v>
      </c>
    </row>
    <row r="1529" spans="1:14" x14ac:dyDescent="0.25">
      <c r="A1529" s="1" t="s">
        <v>11</v>
      </c>
      <c r="B1529" s="1">
        <v>43426</v>
      </c>
      <c r="C1529">
        <v>137.75</v>
      </c>
      <c r="D1529">
        <v>139.74</v>
      </c>
      <c r="E1529">
        <v>125.93</v>
      </c>
      <c r="F1529">
        <v>126.12</v>
      </c>
      <c r="G1529">
        <v>2922897</v>
      </c>
      <c r="H1529" t="s">
        <v>7</v>
      </c>
      <c r="K1529">
        <f>ETH[[#This Row],[Close]]-ETH[[#This Row],[Open]]</f>
        <v>-11.629999999999995</v>
      </c>
      <c r="N1529">
        <f>(K1529/ETH[[#This Row],[Open]])*100</f>
        <v>-8.4428312159709584</v>
      </c>
    </row>
    <row r="1530" spans="1:14" x14ac:dyDescent="0.25">
      <c r="A1530" s="1" t="s">
        <v>11</v>
      </c>
      <c r="B1530" s="1">
        <v>43543</v>
      </c>
      <c r="C1530">
        <v>137.91999999999999</v>
      </c>
      <c r="D1530">
        <v>139.5</v>
      </c>
      <c r="E1530">
        <v>137.1</v>
      </c>
      <c r="F1530">
        <v>138.72</v>
      </c>
      <c r="G1530">
        <v>10839157</v>
      </c>
      <c r="H1530" t="s">
        <v>7</v>
      </c>
      <c r="K1530">
        <f>ETH[[#This Row],[Close]]-ETH[[#This Row],[Open]]</f>
        <v>0.80000000000001137</v>
      </c>
      <c r="N1530">
        <f>(K1530/ETH[[#This Row],[Open]])*100</f>
        <v>0.58004640371230531</v>
      </c>
    </row>
    <row r="1531" spans="1:14" x14ac:dyDescent="0.25">
      <c r="A1531" s="1" t="s">
        <v>11</v>
      </c>
      <c r="B1531" s="1">
        <v>43532</v>
      </c>
      <c r="C1531">
        <v>136.93</v>
      </c>
      <c r="D1531">
        <v>139.44999999999999</v>
      </c>
      <c r="E1531">
        <v>131.66</v>
      </c>
      <c r="F1531">
        <v>133.85</v>
      </c>
      <c r="G1531">
        <v>12381533</v>
      </c>
      <c r="H1531" t="s">
        <v>7</v>
      </c>
      <c r="K1531">
        <f>ETH[[#This Row],[Close]]-ETH[[#This Row],[Open]]</f>
        <v>-3.0800000000000125</v>
      </c>
      <c r="N1531">
        <f>(K1531/ETH[[#This Row],[Open]])*100</f>
        <v>-2.2493244723581483</v>
      </c>
    </row>
    <row r="1532" spans="1:14" x14ac:dyDescent="0.25">
      <c r="A1532" s="1" t="s">
        <v>11</v>
      </c>
      <c r="B1532" s="1">
        <v>43916</v>
      </c>
      <c r="C1532">
        <v>136.08000000000001</v>
      </c>
      <c r="D1532">
        <v>139.22</v>
      </c>
      <c r="E1532">
        <v>133.69</v>
      </c>
      <c r="F1532">
        <v>138.38</v>
      </c>
      <c r="G1532">
        <v>17712876</v>
      </c>
      <c r="H1532" t="s">
        <v>7</v>
      </c>
      <c r="K1532">
        <f>ETH[[#This Row],[Close]]-ETH[[#This Row],[Open]]</f>
        <v>2.2999999999999829</v>
      </c>
      <c r="N1532">
        <f>(K1532/ETH[[#This Row],[Open]])*100</f>
        <v>1.6901822457377886</v>
      </c>
    </row>
    <row r="1533" spans="1:14" x14ac:dyDescent="0.25">
      <c r="A1533" s="1" t="s">
        <v>11</v>
      </c>
      <c r="B1533" s="1">
        <v>43903</v>
      </c>
      <c r="C1533">
        <v>107.87</v>
      </c>
      <c r="D1533">
        <v>138.86000000000001</v>
      </c>
      <c r="E1533">
        <v>88.5</v>
      </c>
      <c r="F1533">
        <v>133.99</v>
      </c>
      <c r="G1533">
        <v>60704392</v>
      </c>
      <c r="H1533" t="s">
        <v>7</v>
      </c>
      <c r="K1533">
        <f>ETH[[#This Row],[Close]]-ETH[[#This Row],[Open]]</f>
        <v>26.120000000000005</v>
      </c>
      <c r="N1533">
        <f>(K1533/ETH[[#This Row],[Open]])*100</f>
        <v>24.214332066376194</v>
      </c>
    </row>
    <row r="1534" spans="1:14" x14ac:dyDescent="0.25">
      <c r="A1534" s="1" t="s">
        <v>11</v>
      </c>
      <c r="B1534" s="1">
        <v>43465</v>
      </c>
      <c r="C1534">
        <v>138.44999999999999</v>
      </c>
      <c r="D1534">
        <v>138.72</v>
      </c>
      <c r="E1534">
        <v>129.61000000000001</v>
      </c>
      <c r="F1534">
        <v>131.9</v>
      </c>
      <c r="G1534">
        <v>3228368</v>
      </c>
      <c r="H1534" t="s">
        <v>7</v>
      </c>
      <c r="K1534">
        <f>ETH[[#This Row],[Close]]-ETH[[#This Row],[Open]]</f>
        <v>-6.5499999999999829</v>
      </c>
      <c r="N1534">
        <f>(K1534/ETH[[#This Row],[Open]])*100</f>
        <v>-4.7309498013723239</v>
      </c>
    </row>
    <row r="1535" spans="1:14" x14ac:dyDescent="0.25">
      <c r="A1535" s="1" t="s">
        <v>11</v>
      </c>
      <c r="B1535" s="1">
        <v>43522</v>
      </c>
      <c r="C1535">
        <v>138.26</v>
      </c>
      <c r="D1535">
        <v>138.66</v>
      </c>
      <c r="E1535">
        <v>134.47999999999999</v>
      </c>
      <c r="F1535">
        <v>136.66999999999999</v>
      </c>
      <c r="G1535">
        <v>11747992</v>
      </c>
      <c r="H1535" t="s">
        <v>7</v>
      </c>
      <c r="K1535">
        <f>ETH[[#This Row],[Close]]-ETH[[#This Row],[Open]]</f>
        <v>-1.5900000000000034</v>
      </c>
      <c r="N1535">
        <f>(K1535/ETH[[#This Row],[Open]])*100</f>
        <v>-1.150007232749894</v>
      </c>
    </row>
    <row r="1536" spans="1:14" x14ac:dyDescent="0.25">
      <c r="A1536" s="1" t="s">
        <v>11</v>
      </c>
      <c r="B1536" s="1">
        <v>43533</v>
      </c>
      <c r="C1536">
        <v>133.84</v>
      </c>
      <c r="D1536">
        <v>138.57</v>
      </c>
      <c r="E1536">
        <v>133.38</v>
      </c>
      <c r="F1536">
        <v>137.52000000000001</v>
      </c>
      <c r="G1536">
        <v>10786980</v>
      </c>
      <c r="H1536" t="s">
        <v>7</v>
      </c>
      <c r="K1536">
        <f>ETH[[#This Row],[Close]]-ETH[[#This Row],[Open]]</f>
        <v>3.6800000000000068</v>
      </c>
      <c r="N1536">
        <f>(K1536/ETH[[#This Row],[Open]])*100</f>
        <v>2.7495517035266039</v>
      </c>
    </row>
    <row r="1537" spans="1:14" x14ac:dyDescent="0.25">
      <c r="A1537" s="1" t="s">
        <v>11</v>
      </c>
      <c r="B1537" s="1">
        <v>43524</v>
      </c>
      <c r="C1537">
        <v>135.19999999999999</v>
      </c>
      <c r="D1537">
        <v>138.56</v>
      </c>
      <c r="E1537">
        <v>133.09</v>
      </c>
      <c r="F1537">
        <v>135.47</v>
      </c>
      <c r="G1537">
        <v>16083705</v>
      </c>
      <c r="H1537" t="s">
        <v>7</v>
      </c>
      <c r="K1537">
        <f>ETH[[#This Row],[Close]]-ETH[[#This Row],[Open]]</f>
        <v>0.27000000000001023</v>
      </c>
      <c r="N1537">
        <f>(K1537/ETH[[#This Row],[Open]])*100</f>
        <v>0.19970414201184189</v>
      </c>
    </row>
    <row r="1538" spans="1:14" x14ac:dyDescent="0.25">
      <c r="A1538" s="1" t="s">
        <v>11</v>
      </c>
      <c r="B1538" s="1">
        <v>43835</v>
      </c>
      <c r="C1538">
        <v>134.32</v>
      </c>
      <c r="D1538">
        <v>138.33000000000001</v>
      </c>
      <c r="E1538">
        <v>134.32</v>
      </c>
      <c r="F1538">
        <v>135.59</v>
      </c>
      <c r="G1538">
        <v>12192829</v>
      </c>
      <c r="H1538" t="s">
        <v>7</v>
      </c>
      <c r="K1538">
        <f>ETH[[#This Row],[Close]]-ETH[[#This Row],[Open]]</f>
        <v>1.2700000000000102</v>
      </c>
      <c r="N1538">
        <f>(K1538/ETH[[#This Row],[Open]])*100</f>
        <v>0.9455032757593882</v>
      </c>
    </row>
    <row r="1539" spans="1:14" x14ac:dyDescent="0.25">
      <c r="A1539" s="1" t="s">
        <v>11</v>
      </c>
      <c r="B1539" s="1">
        <v>43547</v>
      </c>
      <c r="C1539">
        <v>136.41999999999999</v>
      </c>
      <c r="D1539">
        <v>138.30000000000001</v>
      </c>
      <c r="E1539">
        <v>135.76</v>
      </c>
      <c r="F1539">
        <v>137.53</v>
      </c>
      <c r="G1539">
        <v>9162492</v>
      </c>
      <c r="H1539" t="s">
        <v>7</v>
      </c>
      <c r="K1539">
        <f>ETH[[#This Row],[Close]]-ETH[[#This Row],[Open]]</f>
        <v>1.1100000000000136</v>
      </c>
      <c r="N1539">
        <f>(K1539/ETH[[#This Row],[Open]])*100</f>
        <v>0.81366368567659719</v>
      </c>
    </row>
    <row r="1540" spans="1:14" x14ac:dyDescent="0.25">
      <c r="A1540" s="1" t="s">
        <v>11</v>
      </c>
      <c r="B1540" s="1">
        <v>43525</v>
      </c>
      <c r="C1540">
        <v>135.47</v>
      </c>
      <c r="D1540">
        <v>138.06</v>
      </c>
      <c r="E1540">
        <v>128.46</v>
      </c>
      <c r="F1540">
        <v>135.72</v>
      </c>
      <c r="G1540">
        <v>9725119</v>
      </c>
      <c r="H1540" t="s">
        <v>7</v>
      </c>
      <c r="K1540">
        <f>ETH[[#This Row],[Close]]-ETH[[#This Row],[Open]]</f>
        <v>0.25</v>
      </c>
      <c r="N1540">
        <f>(K1540/ETH[[#This Row],[Open]])*100</f>
        <v>0.18454270318151619</v>
      </c>
    </row>
    <row r="1541" spans="1:14" x14ac:dyDescent="0.25">
      <c r="A1541" s="1" t="s">
        <v>11</v>
      </c>
      <c r="B1541" s="1">
        <v>43534</v>
      </c>
      <c r="C1541">
        <v>137.52000000000001</v>
      </c>
      <c r="D1541">
        <v>137.75</v>
      </c>
      <c r="E1541">
        <v>134.53</v>
      </c>
      <c r="F1541">
        <v>135.72</v>
      </c>
      <c r="G1541">
        <v>9205365</v>
      </c>
      <c r="H1541" t="s">
        <v>7</v>
      </c>
      <c r="K1541">
        <f>ETH[[#This Row],[Close]]-ETH[[#This Row],[Open]]</f>
        <v>-1.8000000000000114</v>
      </c>
      <c r="N1541">
        <f>(K1541/ETH[[#This Row],[Open]])*100</f>
        <v>-1.3089005235602176</v>
      </c>
    </row>
    <row r="1542" spans="1:14" x14ac:dyDescent="0.25">
      <c r="A1542" s="1" t="s">
        <v>11</v>
      </c>
      <c r="B1542" s="1">
        <v>43828</v>
      </c>
      <c r="C1542">
        <v>128.35</v>
      </c>
      <c r="D1542">
        <v>137.74</v>
      </c>
      <c r="E1542">
        <v>127.67</v>
      </c>
      <c r="F1542">
        <v>134.4</v>
      </c>
      <c r="G1542">
        <v>15693813</v>
      </c>
      <c r="H1542" t="s">
        <v>7</v>
      </c>
      <c r="K1542">
        <f>ETH[[#This Row],[Close]]-ETH[[#This Row],[Open]]</f>
        <v>6.0500000000000114</v>
      </c>
      <c r="N1542">
        <f>(K1542/ETH[[#This Row],[Open]])*100</f>
        <v>4.7136735488897639</v>
      </c>
    </row>
    <row r="1543" spans="1:14" x14ac:dyDescent="0.25">
      <c r="A1543" s="1" t="s">
        <v>11</v>
      </c>
      <c r="B1543" s="1">
        <v>43539</v>
      </c>
      <c r="C1543">
        <v>132.44</v>
      </c>
      <c r="D1543">
        <v>137.68</v>
      </c>
      <c r="E1543">
        <v>132.44</v>
      </c>
      <c r="F1543">
        <v>136.75</v>
      </c>
      <c r="G1543">
        <v>12554646</v>
      </c>
      <c r="H1543" t="s">
        <v>7</v>
      </c>
      <c r="K1543">
        <f>ETH[[#This Row],[Close]]-ETH[[#This Row],[Open]]</f>
        <v>4.3100000000000023</v>
      </c>
      <c r="N1543">
        <f>(K1543/ETH[[#This Row],[Open]])*100</f>
        <v>3.2543038356991865</v>
      </c>
    </row>
    <row r="1544" spans="1:14" x14ac:dyDescent="0.25">
      <c r="A1544" s="1" t="s">
        <v>11</v>
      </c>
      <c r="B1544" s="1">
        <v>43548</v>
      </c>
      <c r="C1544">
        <v>137.53</v>
      </c>
      <c r="D1544">
        <v>137.53</v>
      </c>
      <c r="E1544">
        <v>135.5</v>
      </c>
      <c r="F1544">
        <v>136.44</v>
      </c>
      <c r="G1544">
        <v>9660876</v>
      </c>
      <c r="H1544" t="s">
        <v>7</v>
      </c>
      <c r="K1544">
        <f>ETH[[#This Row],[Close]]-ETH[[#This Row],[Open]]</f>
        <v>-1.0900000000000034</v>
      </c>
      <c r="N1544">
        <f>(K1544/ETH[[#This Row],[Open]])*100</f>
        <v>-0.79255435177779643</v>
      </c>
    </row>
    <row r="1545" spans="1:14" x14ac:dyDescent="0.25">
      <c r="A1545" s="1" t="s">
        <v>11</v>
      </c>
      <c r="B1545" s="1">
        <v>43546</v>
      </c>
      <c r="C1545">
        <v>135.11000000000001</v>
      </c>
      <c r="D1545">
        <v>137.44</v>
      </c>
      <c r="E1545">
        <v>134.65</v>
      </c>
      <c r="F1545">
        <v>136.41999999999999</v>
      </c>
      <c r="G1545">
        <v>10178186</v>
      </c>
      <c r="H1545" t="s">
        <v>7</v>
      </c>
      <c r="K1545">
        <f>ETH[[#This Row],[Close]]-ETH[[#This Row],[Open]]</f>
        <v>1.3099999999999739</v>
      </c>
      <c r="N1545">
        <f>(K1545/ETH[[#This Row],[Open]])*100</f>
        <v>0.969580341943582</v>
      </c>
    </row>
    <row r="1546" spans="1:14" x14ac:dyDescent="0.25">
      <c r="A1546" s="1" t="s">
        <v>11</v>
      </c>
      <c r="B1546" s="1">
        <v>43911</v>
      </c>
      <c r="C1546">
        <v>133.32</v>
      </c>
      <c r="D1546">
        <v>137.33000000000001</v>
      </c>
      <c r="E1546">
        <v>126.01</v>
      </c>
      <c r="F1546">
        <v>132.58000000000001</v>
      </c>
      <c r="G1546">
        <v>26998564</v>
      </c>
      <c r="H1546" t="s">
        <v>7</v>
      </c>
      <c r="K1546">
        <f>ETH[[#This Row],[Close]]-ETH[[#This Row],[Open]]</f>
        <v>-0.73999999999998067</v>
      </c>
      <c r="N1546">
        <f>(K1546/ETH[[#This Row],[Open]])*100</f>
        <v>-0.55505550555054062</v>
      </c>
    </row>
    <row r="1547" spans="1:14" x14ac:dyDescent="0.25">
      <c r="A1547" s="1" t="s">
        <v>11</v>
      </c>
      <c r="B1547" s="1">
        <v>43462</v>
      </c>
      <c r="C1547">
        <v>114.57</v>
      </c>
      <c r="D1547">
        <v>137.22</v>
      </c>
      <c r="E1547">
        <v>113.14</v>
      </c>
      <c r="F1547">
        <v>136.61000000000001</v>
      </c>
      <c r="G1547">
        <v>5941049</v>
      </c>
      <c r="H1547" t="s">
        <v>7</v>
      </c>
      <c r="K1547">
        <f>ETH[[#This Row],[Close]]-ETH[[#This Row],[Open]]</f>
        <v>22.04000000000002</v>
      </c>
      <c r="N1547">
        <f>(K1547/ETH[[#This Row],[Open]])*100</f>
        <v>19.237147595356568</v>
      </c>
    </row>
    <row r="1548" spans="1:14" x14ac:dyDescent="0.25">
      <c r="A1548" s="1" t="s">
        <v>11</v>
      </c>
      <c r="B1548" s="1">
        <v>43549</v>
      </c>
      <c r="C1548">
        <v>136.44</v>
      </c>
      <c r="D1548">
        <v>137.05000000000001</v>
      </c>
      <c r="E1548">
        <v>132.36000000000001</v>
      </c>
      <c r="F1548">
        <v>134.25</v>
      </c>
      <c r="G1548">
        <v>11488217</v>
      </c>
      <c r="H1548" t="s">
        <v>7</v>
      </c>
      <c r="K1548">
        <f>ETH[[#This Row],[Close]]-ETH[[#This Row],[Open]]</f>
        <v>-2.1899999999999977</v>
      </c>
      <c r="N1548">
        <f>(K1548/ETH[[#This Row],[Open]])*100</f>
        <v>-1.6051011433597169</v>
      </c>
    </row>
    <row r="1549" spans="1:14" x14ac:dyDescent="0.25">
      <c r="A1549" s="1" t="s">
        <v>11</v>
      </c>
      <c r="B1549" s="1">
        <v>43913</v>
      </c>
      <c r="C1549">
        <v>122.46</v>
      </c>
      <c r="D1549">
        <v>136.93</v>
      </c>
      <c r="E1549">
        <v>120.2</v>
      </c>
      <c r="F1549">
        <v>136.02000000000001</v>
      </c>
      <c r="G1549">
        <v>28618180</v>
      </c>
      <c r="H1549" t="s">
        <v>7</v>
      </c>
      <c r="K1549">
        <f>ETH[[#This Row],[Close]]-ETH[[#This Row],[Open]]</f>
        <v>13.560000000000016</v>
      </c>
      <c r="N1549">
        <f>(K1549/ETH[[#This Row],[Open]])*100</f>
        <v>11.073003429691342</v>
      </c>
    </row>
    <row r="1550" spans="1:14" x14ac:dyDescent="0.25">
      <c r="A1550" s="1" t="s">
        <v>11</v>
      </c>
      <c r="B1550" s="1">
        <v>43912</v>
      </c>
      <c r="C1550">
        <v>132.59</v>
      </c>
      <c r="D1550">
        <v>136.86000000000001</v>
      </c>
      <c r="E1550">
        <v>121.37</v>
      </c>
      <c r="F1550">
        <v>122.41</v>
      </c>
      <c r="G1550">
        <v>25251048</v>
      </c>
      <c r="H1550" t="s">
        <v>7</v>
      </c>
      <c r="K1550">
        <f>ETH[[#This Row],[Close]]-ETH[[#This Row],[Open]]</f>
        <v>-10.180000000000007</v>
      </c>
      <c r="N1550">
        <f>(K1550/ETH[[#This Row],[Open]])*100</f>
        <v>-7.6778037559393661</v>
      </c>
    </row>
    <row r="1551" spans="1:14" x14ac:dyDescent="0.25">
      <c r="A1551" s="1" t="s">
        <v>11</v>
      </c>
      <c r="B1551" s="1">
        <v>43922</v>
      </c>
      <c r="C1551">
        <v>132.88</v>
      </c>
      <c r="D1551">
        <v>136.56</v>
      </c>
      <c r="E1551">
        <v>128.93</v>
      </c>
      <c r="F1551">
        <v>135.66</v>
      </c>
      <c r="G1551">
        <v>19449392</v>
      </c>
      <c r="H1551" t="s">
        <v>7</v>
      </c>
      <c r="K1551">
        <f>ETH[[#This Row],[Close]]-ETH[[#This Row],[Open]]</f>
        <v>2.7800000000000011</v>
      </c>
      <c r="N1551">
        <f>(K1551/ETH[[#This Row],[Open]])*100</f>
        <v>2.0921131848284173</v>
      </c>
    </row>
    <row r="1552" spans="1:14" x14ac:dyDescent="0.25">
      <c r="A1552" s="1" t="s">
        <v>11</v>
      </c>
      <c r="B1552" s="1">
        <v>43526</v>
      </c>
      <c r="C1552">
        <v>135.72</v>
      </c>
      <c r="D1552">
        <v>136.36000000000001</v>
      </c>
      <c r="E1552">
        <v>130.74</v>
      </c>
      <c r="F1552">
        <v>132.76</v>
      </c>
      <c r="G1552">
        <v>11289962</v>
      </c>
      <c r="H1552" t="s">
        <v>7</v>
      </c>
      <c r="K1552">
        <f>ETH[[#This Row],[Close]]-ETH[[#This Row],[Open]]</f>
        <v>-2.960000000000008</v>
      </c>
      <c r="N1552">
        <f>(K1552/ETH[[#This Row],[Open]])*100</f>
        <v>-2.1809608016504627</v>
      </c>
    </row>
    <row r="1553" spans="1:14" x14ac:dyDescent="0.25">
      <c r="A1553" s="1" t="s">
        <v>11</v>
      </c>
      <c r="B1553" s="1">
        <v>43535</v>
      </c>
      <c r="C1553">
        <v>135.72</v>
      </c>
      <c r="D1553">
        <v>136.22999999999999</v>
      </c>
      <c r="E1553">
        <v>131.66</v>
      </c>
      <c r="F1553">
        <v>132.99</v>
      </c>
      <c r="G1553">
        <v>11172773</v>
      </c>
      <c r="H1553" t="s">
        <v>7</v>
      </c>
      <c r="K1553">
        <f>ETH[[#This Row],[Close]]-ETH[[#This Row],[Open]]</f>
        <v>-2.7299999999999898</v>
      </c>
      <c r="N1553">
        <f>(K1553/ETH[[#This Row],[Open]])*100</f>
        <v>-2.0114942528735558</v>
      </c>
    </row>
    <row r="1554" spans="1:14" x14ac:dyDescent="0.25">
      <c r="A1554" s="1" t="s">
        <v>11</v>
      </c>
      <c r="B1554" s="1">
        <v>43829</v>
      </c>
      <c r="C1554">
        <v>134.4</v>
      </c>
      <c r="D1554">
        <v>136.16</v>
      </c>
      <c r="E1554">
        <v>130.91</v>
      </c>
      <c r="F1554">
        <v>131.83000000000001</v>
      </c>
      <c r="G1554">
        <v>12469509</v>
      </c>
      <c r="H1554" t="s">
        <v>7</v>
      </c>
      <c r="K1554">
        <f>ETH[[#This Row],[Close]]-ETH[[#This Row],[Open]]</f>
        <v>-2.5699999999999932</v>
      </c>
      <c r="N1554">
        <f>(K1554/ETH[[#This Row],[Open]])*100</f>
        <v>-1.9122023809523758</v>
      </c>
    </row>
    <row r="1555" spans="1:14" x14ac:dyDescent="0.25">
      <c r="A1555" s="1" t="s">
        <v>11</v>
      </c>
      <c r="B1555" s="1">
        <v>43460</v>
      </c>
      <c r="C1555">
        <v>128.38999999999999</v>
      </c>
      <c r="D1555">
        <v>136.13</v>
      </c>
      <c r="E1555">
        <v>123.39</v>
      </c>
      <c r="F1555">
        <v>130.06</v>
      </c>
      <c r="G1555">
        <v>5107841</v>
      </c>
      <c r="H1555" t="s">
        <v>7</v>
      </c>
      <c r="K1555">
        <f>ETH[[#This Row],[Close]]-ETH[[#This Row],[Open]]</f>
        <v>1.6700000000000159</v>
      </c>
      <c r="N1555">
        <f>(K1555/ETH[[#This Row],[Open]])*100</f>
        <v>1.3007243554794112</v>
      </c>
    </row>
    <row r="1556" spans="1:14" x14ac:dyDescent="0.25">
      <c r="A1556" s="1" t="s">
        <v>11</v>
      </c>
      <c r="B1556" s="1">
        <v>43834</v>
      </c>
      <c r="C1556">
        <v>134.30000000000001</v>
      </c>
      <c r="D1556">
        <v>135.57</v>
      </c>
      <c r="E1556">
        <v>132.76</v>
      </c>
      <c r="F1556">
        <v>134.33000000000001</v>
      </c>
      <c r="G1556">
        <v>11160462</v>
      </c>
      <c r="H1556" t="s">
        <v>7</v>
      </c>
      <c r="K1556">
        <f>ETH[[#This Row],[Close]]-ETH[[#This Row],[Open]]</f>
        <v>3.0000000000001137E-2</v>
      </c>
      <c r="N1556">
        <f>(K1556/ETH[[#This Row],[Open]])*100</f>
        <v>2.233804914370896E-2</v>
      </c>
    </row>
    <row r="1557" spans="1:14" x14ac:dyDescent="0.25">
      <c r="A1557" s="1" t="s">
        <v>11</v>
      </c>
      <c r="B1557" s="1">
        <v>43513</v>
      </c>
      <c r="C1557">
        <v>122.88</v>
      </c>
      <c r="D1557">
        <v>135.27000000000001</v>
      </c>
      <c r="E1557">
        <v>122.78</v>
      </c>
      <c r="F1557">
        <v>133.79</v>
      </c>
      <c r="G1557">
        <v>8667389</v>
      </c>
      <c r="H1557" t="s">
        <v>7</v>
      </c>
      <c r="K1557">
        <f>ETH[[#This Row],[Close]]-ETH[[#This Row],[Open]]</f>
        <v>10.909999999999997</v>
      </c>
      <c r="N1557">
        <f>(K1557/ETH[[#This Row],[Open]])*100</f>
        <v>8.8785807291666643</v>
      </c>
    </row>
    <row r="1558" spans="1:14" x14ac:dyDescent="0.25">
      <c r="A1558" s="1" t="s">
        <v>11</v>
      </c>
      <c r="B1558" s="1">
        <v>43921</v>
      </c>
      <c r="C1558">
        <v>132.15</v>
      </c>
      <c r="D1558">
        <v>135.13999999999999</v>
      </c>
      <c r="E1558">
        <v>130.54</v>
      </c>
      <c r="F1558">
        <v>132.86000000000001</v>
      </c>
      <c r="G1558">
        <v>17298092</v>
      </c>
      <c r="H1558" t="s">
        <v>7</v>
      </c>
      <c r="K1558">
        <f>ETH[[#This Row],[Close]]-ETH[[#This Row],[Open]]</f>
        <v>0.71000000000000796</v>
      </c>
      <c r="N1558">
        <f>(K1558/ETH[[#This Row],[Open]])*100</f>
        <v>0.5372682557699644</v>
      </c>
    </row>
    <row r="1559" spans="1:14" x14ac:dyDescent="0.25">
      <c r="A1559" s="1" t="s">
        <v>11</v>
      </c>
      <c r="B1559" s="1">
        <v>43550</v>
      </c>
      <c r="C1559">
        <v>134.25</v>
      </c>
      <c r="D1559">
        <v>134.99</v>
      </c>
      <c r="E1559">
        <v>132.61000000000001</v>
      </c>
      <c r="F1559">
        <v>134.37</v>
      </c>
      <c r="G1559">
        <v>9467391</v>
      </c>
      <c r="H1559" t="s">
        <v>7</v>
      </c>
      <c r="K1559">
        <f>ETH[[#This Row],[Close]]-ETH[[#This Row],[Open]]</f>
        <v>0.12000000000000455</v>
      </c>
      <c r="N1559">
        <f>(K1559/ETH[[#This Row],[Open]])*100</f>
        <v>8.9385474860338585E-2</v>
      </c>
    </row>
    <row r="1560" spans="1:14" x14ac:dyDescent="0.25">
      <c r="A1560" s="1" t="s">
        <v>11</v>
      </c>
      <c r="B1560" s="1">
        <v>43536</v>
      </c>
      <c r="C1560">
        <v>132.99</v>
      </c>
      <c r="D1560">
        <v>134.93</v>
      </c>
      <c r="E1560">
        <v>129.13999999999999</v>
      </c>
      <c r="F1560">
        <v>133.80000000000001</v>
      </c>
      <c r="G1560">
        <v>13030790</v>
      </c>
      <c r="H1560" t="s">
        <v>7</v>
      </c>
      <c r="K1560">
        <f>ETH[[#This Row],[Close]]-ETH[[#This Row],[Open]]</f>
        <v>0.81000000000000227</v>
      </c>
      <c r="N1560">
        <f>(K1560/ETH[[#This Row],[Open]])*100</f>
        <v>0.60906835100383649</v>
      </c>
    </row>
    <row r="1561" spans="1:14" x14ac:dyDescent="0.25">
      <c r="A1561" s="1" t="s">
        <v>11</v>
      </c>
      <c r="B1561" s="1">
        <v>43822</v>
      </c>
      <c r="C1561">
        <v>132.19999999999999</v>
      </c>
      <c r="D1561">
        <v>134.91999999999999</v>
      </c>
      <c r="E1561">
        <v>126.55</v>
      </c>
      <c r="F1561">
        <v>128.08000000000001</v>
      </c>
      <c r="G1561">
        <v>14731574</v>
      </c>
      <c r="H1561" t="s">
        <v>7</v>
      </c>
      <c r="K1561">
        <f>ETH[[#This Row],[Close]]-ETH[[#This Row],[Open]]</f>
        <v>-4.1199999999999761</v>
      </c>
      <c r="N1561">
        <f>(K1561/ETH[[#This Row],[Open]])*100</f>
        <v>-3.1164901664145055</v>
      </c>
    </row>
    <row r="1562" spans="1:14" x14ac:dyDescent="0.25">
      <c r="A1562" s="1" t="s">
        <v>11</v>
      </c>
      <c r="B1562" s="1">
        <v>43833</v>
      </c>
      <c r="C1562">
        <v>127.19</v>
      </c>
      <c r="D1562">
        <v>134.86000000000001</v>
      </c>
      <c r="E1562">
        <v>126.05</v>
      </c>
      <c r="F1562">
        <v>134.27000000000001</v>
      </c>
      <c r="G1562">
        <v>15674423</v>
      </c>
      <c r="H1562" t="s">
        <v>7</v>
      </c>
      <c r="K1562">
        <f>ETH[[#This Row],[Close]]-ETH[[#This Row],[Open]]</f>
        <v>7.0800000000000125</v>
      </c>
      <c r="N1562">
        <f>(K1562/ETH[[#This Row],[Open]])*100</f>
        <v>5.5664753518358454</v>
      </c>
    </row>
    <row r="1563" spans="1:14" x14ac:dyDescent="0.25">
      <c r="A1563" s="1" t="s">
        <v>11</v>
      </c>
      <c r="B1563" s="1">
        <v>43538</v>
      </c>
      <c r="C1563">
        <v>131.97</v>
      </c>
      <c r="D1563">
        <v>134.82</v>
      </c>
      <c r="E1563">
        <v>130.47999999999999</v>
      </c>
      <c r="F1563">
        <v>132.44999999999999</v>
      </c>
      <c r="G1563">
        <v>9791921</v>
      </c>
      <c r="H1563" t="s">
        <v>7</v>
      </c>
      <c r="K1563">
        <f>ETH[[#This Row],[Close]]-ETH[[#This Row],[Open]]</f>
        <v>0.47999999999998977</v>
      </c>
      <c r="N1563">
        <f>(K1563/ETH[[#This Row],[Open]])*100</f>
        <v>0.36371902705159487</v>
      </c>
    </row>
    <row r="1564" spans="1:14" x14ac:dyDescent="0.25">
      <c r="A1564" s="1" t="s">
        <v>11</v>
      </c>
      <c r="B1564" s="1">
        <v>43920</v>
      </c>
      <c r="C1564">
        <v>125.24</v>
      </c>
      <c r="D1564">
        <v>134.72</v>
      </c>
      <c r="E1564">
        <v>125.02</v>
      </c>
      <c r="F1564">
        <v>132.15</v>
      </c>
      <c r="G1564">
        <v>20712136</v>
      </c>
      <c r="H1564" t="s">
        <v>7</v>
      </c>
      <c r="K1564">
        <f>ETH[[#This Row],[Close]]-ETH[[#This Row],[Open]]</f>
        <v>6.9100000000000108</v>
      </c>
      <c r="N1564">
        <f>(K1564/ETH[[#This Row],[Open]])*100</f>
        <v>5.5174065793676235</v>
      </c>
    </row>
    <row r="1565" spans="1:14" x14ac:dyDescent="0.25">
      <c r="A1565" s="1" t="s">
        <v>11</v>
      </c>
      <c r="B1565" s="1">
        <v>43904</v>
      </c>
      <c r="C1565">
        <v>134.02000000000001</v>
      </c>
      <c r="D1565">
        <v>134.58000000000001</v>
      </c>
      <c r="E1565">
        <v>121.27</v>
      </c>
      <c r="F1565">
        <v>122.69</v>
      </c>
      <c r="G1565">
        <v>26826252</v>
      </c>
      <c r="H1565" t="s">
        <v>7</v>
      </c>
      <c r="K1565">
        <f>ETH[[#This Row],[Close]]-ETH[[#This Row],[Open]]</f>
        <v>-11.330000000000013</v>
      </c>
      <c r="N1565">
        <f>(K1565/ETH[[#This Row],[Open]])*100</f>
        <v>-8.453962095209679</v>
      </c>
    </row>
    <row r="1566" spans="1:14" x14ac:dyDescent="0.25">
      <c r="A1566" s="1" t="s">
        <v>11</v>
      </c>
      <c r="B1566" s="1">
        <v>43817</v>
      </c>
      <c r="C1566">
        <v>122.06</v>
      </c>
      <c r="D1566">
        <v>133.93</v>
      </c>
      <c r="E1566">
        <v>117.14</v>
      </c>
      <c r="F1566">
        <v>132.91999999999999</v>
      </c>
      <c r="G1566">
        <v>20226130</v>
      </c>
      <c r="H1566" t="s">
        <v>7</v>
      </c>
      <c r="K1566">
        <f>ETH[[#This Row],[Close]]-ETH[[#This Row],[Open]]</f>
        <v>10.859999999999985</v>
      </c>
      <c r="N1566">
        <f>(K1566/ETH[[#This Row],[Open]])*100</f>
        <v>8.8972636408323638</v>
      </c>
    </row>
    <row r="1567" spans="1:14" x14ac:dyDescent="0.25">
      <c r="A1567" s="1" t="s">
        <v>11</v>
      </c>
      <c r="B1567" s="1">
        <v>43818</v>
      </c>
      <c r="C1567">
        <v>132.93</v>
      </c>
      <c r="D1567">
        <v>133.9</v>
      </c>
      <c r="E1567">
        <v>126.12</v>
      </c>
      <c r="F1567">
        <v>128.41999999999999</v>
      </c>
      <c r="G1567">
        <v>14216959</v>
      </c>
      <c r="H1567" t="s">
        <v>7</v>
      </c>
      <c r="K1567">
        <f>ETH[[#This Row],[Close]]-ETH[[#This Row],[Open]]</f>
        <v>-4.5100000000000193</v>
      </c>
      <c r="N1567">
        <f>(K1567/ETH[[#This Row],[Open]])*100</f>
        <v>-3.3927631084029333</v>
      </c>
    </row>
    <row r="1568" spans="1:14" x14ac:dyDescent="0.25">
      <c r="A1568" s="1" t="s">
        <v>11</v>
      </c>
      <c r="B1568" s="1">
        <v>43537</v>
      </c>
      <c r="C1568">
        <v>133.81</v>
      </c>
      <c r="D1568">
        <v>133.84</v>
      </c>
      <c r="E1568">
        <v>131.19999999999999</v>
      </c>
      <c r="F1568">
        <v>131.97</v>
      </c>
      <c r="G1568">
        <v>9588023</v>
      </c>
      <c r="H1568" t="s">
        <v>7</v>
      </c>
      <c r="K1568">
        <f>ETH[[#This Row],[Close]]-ETH[[#This Row],[Open]]</f>
        <v>-1.8400000000000034</v>
      </c>
      <c r="N1568">
        <f>(K1568/ETH[[#This Row],[Open]])*100</f>
        <v>-1.3750840744339012</v>
      </c>
    </row>
    <row r="1569" spans="1:14" x14ac:dyDescent="0.25">
      <c r="A1569" s="1" t="s">
        <v>11</v>
      </c>
      <c r="B1569" s="1">
        <v>43830</v>
      </c>
      <c r="C1569">
        <v>131.87</v>
      </c>
      <c r="D1569">
        <v>133.53</v>
      </c>
      <c r="E1569">
        <v>128.27000000000001</v>
      </c>
      <c r="F1569">
        <v>129.21</v>
      </c>
      <c r="G1569">
        <v>12887588</v>
      </c>
      <c r="H1569" t="s">
        <v>7</v>
      </c>
      <c r="K1569">
        <f>ETH[[#This Row],[Close]]-ETH[[#This Row],[Open]]</f>
        <v>-2.6599999999999966</v>
      </c>
      <c r="N1569">
        <f>(K1569/ETH[[#This Row],[Open]])*100</f>
        <v>-2.0171380905437148</v>
      </c>
    </row>
    <row r="1570" spans="1:14" x14ac:dyDescent="0.25">
      <c r="A1570" s="1" t="s">
        <v>11</v>
      </c>
      <c r="B1570" s="1">
        <v>43821</v>
      </c>
      <c r="C1570">
        <v>127.61</v>
      </c>
      <c r="D1570">
        <v>133.04</v>
      </c>
      <c r="E1570">
        <v>127.09</v>
      </c>
      <c r="F1570">
        <v>132.19</v>
      </c>
      <c r="G1570">
        <v>13665502</v>
      </c>
      <c r="H1570" t="s">
        <v>7</v>
      </c>
      <c r="K1570">
        <f>ETH[[#This Row],[Close]]-ETH[[#This Row],[Open]]</f>
        <v>4.5799999999999983</v>
      </c>
      <c r="N1570">
        <f>(K1570/ETH[[#This Row],[Open]])*100</f>
        <v>3.5890604184625015</v>
      </c>
    </row>
    <row r="1571" spans="1:14" x14ac:dyDescent="0.25">
      <c r="A1571" s="1" t="s">
        <v>11</v>
      </c>
      <c r="B1571" s="1">
        <v>43831</v>
      </c>
      <c r="C1571">
        <v>129.21</v>
      </c>
      <c r="D1571">
        <v>132.97</v>
      </c>
      <c r="E1571">
        <v>128.81</v>
      </c>
      <c r="F1571">
        <v>130.75</v>
      </c>
      <c r="G1571">
        <v>10353998</v>
      </c>
      <c r="H1571" t="s">
        <v>7</v>
      </c>
      <c r="K1571">
        <f>ETH[[#This Row],[Close]]-ETH[[#This Row],[Open]]</f>
        <v>1.539999999999992</v>
      </c>
      <c r="N1571">
        <f>(K1571/ETH[[#This Row],[Open]])*100</f>
        <v>1.1918582153084065</v>
      </c>
    </row>
    <row r="1572" spans="1:14" x14ac:dyDescent="0.25">
      <c r="A1572" s="1" t="s">
        <v>11</v>
      </c>
      <c r="B1572" s="1">
        <v>43816</v>
      </c>
      <c r="C1572">
        <v>132.78</v>
      </c>
      <c r="D1572">
        <v>132.96</v>
      </c>
      <c r="E1572">
        <v>120.63</v>
      </c>
      <c r="F1572">
        <v>122.06</v>
      </c>
      <c r="G1572">
        <v>17035756</v>
      </c>
      <c r="H1572" t="s">
        <v>7</v>
      </c>
      <c r="K1572">
        <f>ETH[[#This Row],[Close]]-ETH[[#This Row],[Open]]</f>
        <v>-10.719999999999999</v>
      </c>
      <c r="N1572">
        <f>(K1572/ETH[[#This Row],[Open]])*100</f>
        <v>-8.073505045940653</v>
      </c>
    </row>
    <row r="1573" spans="1:14" x14ac:dyDescent="0.25">
      <c r="A1573" s="1" t="s">
        <v>11</v>
      </c>
      <c r="B1573" s="1">
        <v>43918</v>
      </c>
      <c r="C1573">
        <v>131.74</v>
      </c>
      <c r="D1573">
        <v>132.68</v>
      </c>
      <c r="E1573">
        <v>125.48</v>
      </c>
      <c r="F1573">
        <v>131.03</v>
      </c>
      <c r="G1573">
        <v>21033408</v>
      </c>
      <c r="H1573" t="s">
        <v>7</v>
      </c>
      <c r="K1573">
        <f>ETH[[#This Row],[Close]]-ETH[[#This Row],[Open]]</f>
        <v>-0.71000000000000796</v>
      </c>
      <c r="N1573">
        <f>(K1573/ETH[[#This Row],[Open]])*100</f>
        <v>-0.53894033702748434</v>
      </c>
    </row>
    <row r="1574" spans="1:14" x14ac:dyDescent="0.25">
      <c r="A1574" s="1" t="s">
        <v>11</v>
      </c>
      <c r="B1574" s="1">
        <v>43457</v>
      </c>
      <c r="C1574">
        <v>115.85</v>
      </c>
      <c r="D1574">
        <v>132.46</v>
      </c>
      <c r="E1574">
        <v>115.79</v>
      </c>
      <c r="F1574">
        <v>129.6</v>
      </c>
      <c r="G1574">
        <v>6657260</v>
      </c>
      <c r="H1574" t="s">
        <v>7</v>
      </c>
      <c r="K1574">
        <f>ETH[[#This Row],[Close]]-ETH[[#This Row],[Open]]</f>
        <v>13.75</v>
      </c>
      <c r="N1574">
        <f>(K1574/ETH[[#This Row],[Open]])*100</f>
        <v>11.868795856711264</v>
      </c>
    </row>
    <row r="1575" spans="1:14" x14ac:dyDescent="0.25">
      <c r="A1575" s="1" t="s">
        <v>11</v>
      </c>
      <c r="B1575" s="1">
        <v>43905</v>
      </c>
      <c r="C1575">
        <v>122.67</v>
      </c>
      <c r="D1575">
        <v>132.13</v>
      </c>
      <c r="E1575">
        <v>120.93</v>
      </c>
      <c r="F1575">
        <v>124.35</v>
      </c>
      <c r="G1575">
        <v>26235536</v>
      </c>
      <c r="H1575" t="s">
        <v>7</v>
      </c>
      <c r="K1575">
        <f>ETH[[#This Row],[Close]]-ETH[[#This Row],[Open]]</f>
        <v>1.6799999999999926</v>
      </c>
      <c r="N1575">
        <f>(K1575/ETH[[#This Row],[Open]])*100</f>
        <v>1.3695280019564624</v>
      </c>
    </row>
    <row r="1576" spans="1:14" x14ac:dyDescent="0.25">
      <c r="A1576" s="1" t="s">
        <v>11</v>
      </c>
      <c r="B1576" s="1">
        <v>43825</v>
      </c>
      <c r="C1576">
        <v>125.24</v>
      </c>
      <c r="D1576">
        <v>132.12</v>
      </c>
      <c r="E1576">
        <v>124.53</v>
      </c>
      <c r="F1576">
        <v>125.93</v>
      </c>
      <c r="G1576">
        <v>15547071</v>
      </c>
      <c r="H1576" t="s">
        <v>7</v>
      </c>
      <c r="K1576">
        <f>ETH[[#This Row],[Close]]-ETH[[#This Row],[Open]]</f>
        <v>0.69000000000001194</v>
      </c>
      <c r="N1576">
        <f>(K1576/ETH[[#This Row],[Open]])*100</f>
        <v>0.55094219099330244</v>
      </c>
    </row>
    <row r="1577" spans="1:14" x14ac:dyDescent="0.25">
      <c r="A1577" s="1" t="s">
        <v>11</v>
      </c>
      <c r="B1577" s="1">
        <v>43919</v>
      </c>
      <c r="C1577">
        <v>131.02000000000001</v>
      </c>
      <c r="D1577">
        <v>131.74</v>
      </c>
      <c r="E1577">
        <v>124.84</v>
      </c>
      <c r="F1577">
        <v>125.24</v>
      </c>
      <c r="G1577">
        <v>16334624</v>
      </c>
      <c r="H1577" t="s">
        <v>7</v>
      </c>
      <c r="K1577">
        <f>ETH[[#This Row],[Close]]-ETH[[#This Row],[Open]]</f>
        <v>-5.7800000000000153</v>
      </c>
      <c r="N1577">
        <f>(K1577/ETH[[#This Row],[Open]])*100</f>
        <v>-4.4115402228667495</v>
      </c>
    </row>
    <row r="1578" spans="1:14" x14ac:dyDescent="0.25">
      <c r="A1578" s="1" t="s">
        <v>11</v>
      </c>
      <c r="B1578" s="1">
        <v>43528</v>
      </c>
      <c r="C1578">
        <v>131.02000000000001</v>
      </c>
      <c r="D1578">
        <v>131.57</v>
      </c>
      <c r="E1578">
        <v>123.25</v>
      </c>
      <c r="F1578">
        <v>125.97</v>
      </c>
      <c r="G1578">
        <v>14106157</v>
      </c>
      <c r="H1578" t="s">
        <v>7</v>
      </c>
      <c r="K1578">
        <f>ETH[[#This Row],[Close]]-ETH[[#This Row],[Open]]</f>
        <v>-5.0500000000000114</v>
      </c>
      <c r="N1578">
        <f>(K1578/ETH[[#This Row],[Open]])*100</f>
        <v>-3.8543733781102207</v>
      </c>
    </row>
    <row r="1579" spans="1:14" x14ac:dyDescent="0.25">
      <c r="A1579" s="1" t="s">
        <v>11</v>
      </c>
      <c r="B1579" s="1">
        <v>43461</v>
      </c>
      <c r="C1579">
        <v>130.06</v>
      </c>
      <c r="D1579">
        <v>131.51</v>
      </c>
      <c r="E1579">
        <v>112.59</v>
      </c>
      <c r="F1579">
        <v>114.56</v>
      </c>
      <c r="G1579">
        <v>4828463</v>
      </c>
      <c r="H1579" t="s">
        <v>7</v>
      </c>
      <c r="K1579">
        <f>ETH[[#This Row],[Close]]-ETH[[#This Row],[Open]]</f>
        <v>-15.5</v>
      </c>
      <c r="N1579">
        <f>(K1579/ETH[[#This Row],[Open]])*100</f>
        <v>-11.917576503152391</v>
      </c>
    </row>
    <row r="1580" spans="1:14" x14ac:dyDescent="0.25">
      <c r="A1580" s="1" t="s">
        <v>11</v>
      </c>
      <c r="B1580" s="1">
        <v>43832</v>
      </c>
      <c r="C1580">
        <v>130.75</v>
      </c>
      <c r="D1580">
        <v>130.77000000000001</v>
      </c>
      <c r="E1580">
        <v>126.74</v>
      </c>
      <c r="F1580">
        <v>127.19</v>
      </c>
      <c r="G1580">
        <v>11446378</v>
      </c>
      <c r="H1580" t="s">
        <v>7</v>
      </c>
      <c r="K1580">
        <f>ETH[[#This Row],[Close]]-ETH[[#This Row],[Open]]</f>
        <v>-3.5600000000000023</v>
      </c>
      <c r="N1580">
        <f>(K1580/ETH[[#This Row],[Open]])*100</f>
        <v>-2.7227533460803079</v>
      </c>
    </row>
    <row r="1581" spans="1:14" x14ac:dyDescent="0.25">
      <c r="A1581" s="1" t="s">
        <v>11</v>
      </c>
      <c r="B1581" s="1">
        <v>43479</v>
      </c>
      <c r="C1581">
        <v>114.65</v>
      </c>
      <c r="D1581">
        <v>130.30000000000001</v>
      </c>
      <c r="E1581">
        <v>114.62</v>
      </c>
      <c r="F1581">
        <v>127.53</v>
      </c>
      <c r="G1581">
        <v>3862814</v>
      </c>
      <c r="H1581" t="s">
        <v>7</v>
      </c>
      <c r="K1581">
        <f>ETH[[#This Row],[Close]]-ETH[[#This Row],[Open]]</f>
        <v>12.879999999999995</v>
      </c>
      <c r="N1581">
        <f>(K1581/ETH[[#This Row],[Open]])*100</f>
        <v>11.234191016136062</v>
      </c>
    </row>
    <row r="1582" spans="1:14" x14ac:dyDescent="0.25">
      <c r="A1582" s="1" t="s">
        <v>11</v>
      </c>
      <c r="B1582" s="1">
        <v>43823</v>
      </c>
      <c r="C1582">
        <v>128.07</v>
      </c>
      <c r="D1582">
        <v>129.77000000000001</v>
      </c>
      <c r="E1582">
        <v>127.07</v>
      </c>
      <c r="F1582">
        <v>128.05000000000001</v>
      </c>
      <c r="G1582">
        <v>11439945</v>
      </c>
      <c r="H1582" t="s">
        <v>7</v>
      </c>
      <c r="K1582">
        <f>ETH[[#This Row],[Close]]-ETH[[#This Row],[Open]]</f>
        <v>-1.999999999998181E-2</v>
      </c>
      <c r="N1582">
        <f>(K1582/ETH[[#This Row],[Open]])*100</f>
        <v>-1.5616459748560796E-2</v>
      </c>
    </row>
    <row r="1583" spans="1:14" x14ac:dyDescent="0.25">
      <c r="A1583" s="1" t="s">
        <v>11</v>
      </c>
      <c r="B1583" s="1">
        <v>43827</v>
      </c>
      <c r="C1583">
        <v>126.4</v>
      </c>
      <c r="D1583">
        <v>129.72999999999999</v>
      </c>
      <c r="E1583">
        <v>125.98</v>
      </c>
      <c r="F1583">
        <v>128.35</v>
      </c>
      <c r="G1583">
        <v>12128977</v>
      </c>
      <c r="H1583" t="s">
        <v>7</v>
      </c>
      <c r="K1583">
        <f>ETH[[#This Row],[Close]]-ETH[[#This Row],[Open]]</f>
        <v>1.9499999999999886</v>
      </c>
      <c r="N1583">
        <f>(K1583/ETH[[#This Row],[Open]])*100</f>
        <v>1.5427215189873327</v>
      </c>
    </row>
    <row r="1584" spans="1:14" x14ac:dyDescent="0.25">
      <c r="A1584" s="1" t="s">
        <v>11</v>
      </c>
      <c r="B1584" s="1">
        <v>43819</v>
      </c>
      <c r="C1584">
        <v>128.41999999999999</v>
      </c>
      <c r="D1584">
        <v>129.66</v>
      </c>
      <c r="E1584">
        <v>126.31</v>
      </c>
      <c r="F1584">
        <v>128.69999999999999</v>
      </c>
      <c r="G1584">
        <v>12286189</v>
      </c>
      <c r="H1584" t="s">
        <v>7</v>
      </c>
      <c r="K1584">
        <f>ETH[[#This Row],[Close]]-ETH[[#This Row],[Open]]</f>
        <v>0.28000000000000114</v>
      </c>
      <c r="N1584">
        <f>(K1584/ETH[[#This Row],[Open]])*100</f>
        <v>0.2180345740538866</v>
      </c>
    </row>
    <row r="1585" spans="1:14" x14ac:dyDescent="0.25">
      <c r="A1585" s="1" t="s">
        <v>11</v>
      </c>
      <c r="B1585" s="1">
        <v>43480</v>
      </c>
      <c r="C1585">
        <v>127.55</v>
      </c>
      <c r="D1585">
        <v>129.6</v>
      </c>
      <c r="E1585">
        <v>116.9</v>
      </c>
      <c r="F1585">
        <v>119.62</v>
      </c>
      <c r="G1585">
        <v>4309296</v>
      </c>
      <c r="H1585" t="s">
        <v>7</v>
      </c>
      <c r="K1585">
        <f>ETH[[#This Row],[Close]]-ETH[[#This Row],[Open]]</f>
        <v>-7.9299999999999926</v>
      </c>
      <c r="N1585">
        <f>(K1585/ETH[[#This Row],[Open]])*100</f>
        <v>-6.2171697373578931</v>
      </c>
    </row>
    <row r="1586" spans="1:14" x14ac:dyDescent="0.25">
      <c r="A1586" s="1" t="s">
        <v>11</v>
      </c>
      <c r="B1586" s="1">
        <v>43428</v>
      </c>
      <c r="C1586">
        <v>124.63</v>
      </c>
      <c r="D1586">
        <v>129.34</v>
      </c>
      <c r="E1586">
        <v>111.79</v>
      </c>
      <c r="F1586">
        <v>114.43</v>
      </c>
      <c r="G1586">
        <v>3807645</v>
      </c>
      <c r="H1586" t="s">
        <v>7</v>
      </c>
      <c r="K1586">
        <f>ETH[[#This Row],[Close]]-ETH[[#This Row],[Open]]</f>
        <v>-10.199999999999989</v>
      </c>
      <c r="N1586">
        <f>(K1586/ETH[[#This Row],[Open]])*100</f>
        <v>-8.1842253069084414</v>
      </c>
    </row>
    <row r="1587" spans="1:14" x14ac:dyDescent="0.25">
      <c r="A1587" s="1" t="s">
        <v>11</v>
      </c>
      <c r="B1587" s="1">
        <v>42874</v>
      </c>
      <c r="C1587">
        <v>98.6</v>
      </c>
      <c r="D1587">
        <v>129.25</v>
      </c>
      <c r="E1587">
        <v>98.31</v>
      </c>
      <c r="F1587">
        <v>124.4</v>
      </c>
      <c r="G1587">
        <v>900722</v>
      </c>
      <c r="H1587" t="s">
        <v>7</v>
      </c>
      <c r="K1587">
        <f>ETH[[#This Row],[Close]]-ETH[[#This Row],[Open]]</f>
        <v>25.800000000000011</v>
      </c>
      <c r="N1587">
        <f>(K1587/ETH[[#This Row],[Open]])*100</f>
        <v>26.166328600405691</v>
      </c>
    </row>
    <row r="1588" spans="1:14" x14ac:dyDescent="0.25">
      <c r="A1588" s="1" t="s">
        <v>11</v>
      </c>
      <c r="B1588" s="1">
        <v>42875</v>
      </c>
      <c r="C1588">
        <v>124.4</v>
      </c>
      <c r="D1588">
        <v>128.94999999999999</v>
      </c>
      <c r="E1588">
        <v>119.54</v>
      </c>
      <c r="F1588">
        <v>123.03</v>
      </c>
      <c r="G1588">
        <v>429968</v>
      </c>
      <c r="H1588" t="s">
        <v>7</v>
      </c>
      <c r="K1588">
        <f>ETH[[#This Row],[Close]]-ETH[[#This Row],[Open]]</f>
        <v>-1.3700000000000045</v>
      </c>
      <c r="N1588">
        <f>(K1588/ETH[[#This Row],[Open]])*100</f>
        <v>-1.1012861736334443</v>
      </c>
    </row>
    <row r="1589" spans="1:14" x14ac:dyDescent="0.25">
      <c r="A1589" s="1" t="s">
        <v>11</v>
      </c>
      <c r="B1589" s="1">
        <v>43820</v>
      </c>
      <c r="C1589">
        <v>128.69</v>
      </c>
      <c r="D1589">
        <v>128.79</v>
      </c>
      <c r="E1589">
        <v>126.85</v>
      </c>
      <c r="F1589">
        <v>127.61</v>
      </c>
      <c r="G1589">
        <v>9644398</v>
      </c>
      <c r="H1589" t="s">
        <v>7</v>
      </c>
      <c r="K1589">
        <f>ETH[[#This Row],[Close]]-ETH[[#This Row],[Open]]</f>
        <v>-1.0799999999999983</v>
      </c>
      <c r="N1589">
        <f>(K1589/ETH[[#This Row],[Open]])*100</f>
        <v>-0.83922604708990456</v>
      </c>
    </row>
    <row r="1590" spans="1:14" x14ac:dyDescent="0.25">
      <c r="A1590" s="1" t="s">
        <v>11</v>
      </c>
      <c r="B1590" s="1">
        <v>43824</v>
      </c>
      <c r="C1590">
        <v>128.05000000000001</v>
      </c>
      <c r="D1590">
        <v>128.16999999999999</v>
      </c>
      <c r="E1590">
        <v>124.18</v>
      </c>
      <c r="F1590">
        <v>125.24</v>
      </c>
      <c r="G1590">
        <v>13231645</v>
      </c>
      <c r="H1590" t="s">
        <v>7</v>
      </c>
      <c r="K1590">
        <f>ETH[[#This Row],[Close]]-ETH[[#This Row],[Open]]</f>
        <v>-2.8100000000000165</v>
      </c>
      <c r="N1590">
        <f>(K1590/ETH[[#This Row],[Open]])*100</f>
        <v>-2.1944552909020043</v>
      </c>
    </row>
    <row r="1591" spans="1:14" x14ac:dyDescent="0.25">
      <c r="A1591" s="1" t="s">
        <v>11</v>
      </c>
      <c r="B1591" s="1">
        <v>43427</v>
      </c>
      <c r="C1591">
        <v>126.17</v>
      </c>
      <c r="D1591">
        <v>128.08000000000001</v>
      </c>
      <c r="E1591">
        <v>119.76</v>
      </c>
      <c r="F1591">
        <v>124.64</v>
      </c>
      <c r="G1591">
        <v>4471731</v>
      </c>
      <c r="H1591" t="s">
        <v>7</v>
      </c>
      <c r="K1591">
        <f>ETH[[#This Row],[Close]]-ETH[[#This Row],[Open]]</f>
        <v>-1.5300000000000011</v>
      </c>
      <c r="N1591">
        <f>(K1591/ETH[[#This Row],[Open]])*100</f>
        <v>-1.2126495997463749</v>
      </c>
    </row>
    <row r="1592" spans="1:14" x14ac:dyDescent="0.25">
      <c r="A1592" s="1" t="s">
        <v>11</v>
      </c>
      <c r="B1592" s="1">
        <v>43476</v>
      </c>
      <c r="C1592">
        <v>125.61</v>
      </c>
      <c r="D1592">
        <v>127.83</v>
      </c>
      <c r="E1592">
        <v>121.28</v>
      </c>
      <c r="F1592">
        <v>125.15</v>
      </c>
      <c r="G1592">
        <v>3766462</v>
      </c>
      <c r="H1592" t="s">
        <v>7</v>
      </c>
      <c r="K1592">
        <f>ETH[[#This Row],[Close]]-ETH[[#This Row],[Open]]</f>
        <v>-0.45999999999999375</v>
      </c>
      <c r="N1592">
        <f>(K1592/ETH[[#This Row],[Open]])*100</f>
        <v>-0.36621288114003164</v>
      </c>
    </row>
    <row r="1593" spans="1:14" x14ac:dyDescent="0.25">
      <c r="A1593" s="1" t="s">
        <v>11</v>
      </c>
      <c r="B1593" s="1">
        <v>43437</v>
      </c>
      <c r="C1593">
        <v>116.4</v>
      </c>
      <c r="D1593">
        <v>127.08</v>
      </c>
      <c r="E1593">
        <v>106.79</v>
      </c>
      <c r="F1593">
        <v>108.66</v>
      </c>
      <c r="G1593">
        <v>2655601</v>
      </c>
      <c r="H1593" t="s">
        <v>7</v>
      </c>
      <c r="K1593">
        <f>ETH[[#This Row],[Close]]-ETH[[#This Row],[Open]]</f>
        <v>-7.7400000000000091</v>
      </c>
      <c r="N1593">
        <f>(K1593/ETH[[#This Row],[Open]])*100</f>
        <v>-6.6494845360824808</v>
      </c>
    </row>
    <row r="1594" spans="1:14" x14ac:dyDescent="0.25">
      <c r="A1594" s="1" t="s">
        <v>11</v>
      </c>
      <c r="B1594" s="1">
        <v>43826</v>
      </c>
      <c r="C1594">
        <v>125.92</v>
      </c>
      <c r="D1594">
        <v>127.04</v>
      </c>
      <c r="E1594">
        <v>123.18</v>
      </c>
      <c r="F1594">
        <v>126.41</v>
      </c>
      <c r="G1594">
        <v>12248276</v>
      </c>
      <c r="H1594" t="s">
        <v>7</v>
      </c>
      <c r="K1594">
        <f>ETH[[#This Row],[Close]]-ETH[[#This Row],[Open]]</f>
        <v>0.48999999999999488</v>
      </c>
      <c r="N1594">
        <f>(K1594/ETH[[#This Row],[Open]])*100</f>
        <v>0.38913595933925893</v>
      </c>
    </row>
    <row r="1595" spans="1:14" x14ac:dyDescent="0.25">
      <c r="A1595" s="1" t="s">
        <v>11</v>
      </c>
      <c r="B1595" s="1">
        <v>43432</v>
      </c>
      <c r="C1595">
        <v>111.19</v>
      </c>
      <c r="D1595">
        <v>126.6</v>
      </c>
      <c r="E1595">
        <v>111.19</v>
      </c>
      <c r="F1595">
        <v>122.74</v>
      </c>
      <c r="G1595">
        <v>5410547</v>
      </c>
      <c r="H1595" t="s">
        <v>7</v>
      </c>
      <c r="K1595">
        <f>ETH[[#This Row],[Close]]-ETH[[#This Row],[Open]]</f>
        <v>11.549999999999997</v>
      </c>
      <c r="N1595">
        <f>(K1595/ETH[[#This Row],[Open]])*100</f>
        <v>10.387624786401654</v>
      </c>
    </row>
    <row r="1596" spans="1:14" x14ac:dyDescent="0.25">
      <c r="A1596" s="1" t="s">
        <v>11</v>
      </c>
      <c r="B1596" s="1">
        <v>43481</v>
      </c>
      <c r="C1596">
        <v>119.59</v>
      </c>
      <c r="D1596">
        <v>126.5</v>
      </c>
      <c r="E1596">
        <v>119.1</v>
      </c>
      <c r="F1596">
        <v>121.72</v>
      </c>
      <c r="G1596">
        <v>3829705</v>
      </c>
      <c r="H1596" t="s">
        <v>7</v>
      </c>
      <c r="K1596">
        <f>ETH[[#This Row],[Close]]-ETH[[#This Row],[Open]]</f>
        <v>2.1299999999999955</v>
      </c>
      <c r="N1596">
        <f>(K1596/ETH[[#This Row],[Open]])*100</f>
        <v>1.7810853750313531</v>
      </c>
    </row>
    <row r="1597" spans="1:14" x14ac:dyDescent="0.25">
      <c r="A1597" s="1" t="s">
        <v>11</v>
      </c>
      <c r="B1597" s="1">
        <v>43509</v>
      </c>
      <c r="C1597">
        <v>122.66</v>
      </c>
      <c r="D1597">
        <v>126.17</v>
      </c>
      <c r="E1597">
        <v>121.06</v>
      </c>
      <c r="F1597">
        <v>122.22</v>
      </c>
      <c r="G1597">
        <v>6170720</v>
      </c>
      <c r="H1597" t="s">
        <v>7</v>
      </c>
      <c r="K1597">
        <f>ETH[[#This Row],[Close]]-ETH[[#This Row],[Open]]</f>
        <v>-0.43999999999999773</v>
      </c>
      <c r="N1597">
        <f>(K1597/ETH[[#This Row],[Open]])*100</f>
        <v>-0.35871514756236567</v>
      </c>
    </row>
    <row r="1598" spans="1:14" x14ac:dyDescent="0.25">
      <c r="A1598" s="1" t="s">
        <v>11</v>
      </c>
      <c r="B1598" s="1">
        <v>43477</v>
      </c>
      <c r="C1598">
        <v>125.15</v>
      </c>
      <c r="D1598">
        <v>126.15</v>
      </c>
      <c r="E1598">
        <v>122.73</v>
      </c>
      <c r="F1598">
        <v>123.75</v>
      </c>
      <c r="G1598">
        <v>2206828</v>
      </c>
      <c r="H1598" t="s">
        <v>7</v>
      </c>
      <c r="K1598">
        <f>ETH[[#This Row],[Close]]-ETH[[#This Row],[Open]]</f>
        <v>-1.4000000000000057</v>
      </c>
      <c r="N1598">
        <f>(K1598/ETH[[#This Row],[Open]])*100</f>
        <v>-1.1186576108669641</v>
      </c>
    </row>
    <row r="1599" spans="1:14" x14ac:dyDescent="0.25">
      <c r="A1599" s="1" t="s">
        <v>11</v>
      </c>
      <c r="B1599" s="1">
        <v>43506</v>
      </c>
      <c r="C1599">
        <v>119.44</v>
      </c>
      <c r="D1599">
        <v>125.46</v>
      </c>
      <c r="E1599">
        <v>116.42</v>
      </c>
      <c r="F1599">
        <v>124.92</v>
      </c>
      <c r="G1599">
        <v>6320589</v>
      </c>
      <c r="H1599" t="s">
        <v>7</v>
      </c>
      <c r="K1599">
        <f>ETH[[#This Row],[Close]]-ETH[[#This Row],[Open]]</f>
        <v>5.480000000000004</v>
      </c>
      <c r="N1599">
        <f>(K1599/ETH[[#This Row],[Open]])*100</f>
        <v>4.5880776959142704</v>
      </c>
    </row>
    <row r="1600" spans="1:14" x14ac:dyDescent="0.25">
      <c r="A1600" s="1" t="s">
        <v>11</v>
      </c>
      <c r="B1600" s="1">
        <v>43484</v>
      </c>
      <c r="C1600">
        <v>119.34</v>
      </c>
      <c r="D1600">
        <v>125.37</v>
      </c>
      <c r="E1600">
        <v>119.34</v>
      </c>
      <c r="F1600">
        <v>123.02</v>
      </c>
      <c r="G1600">
        <v>3359939</v>
      </c>
      <c r="H1600" t="s">
        <v>7</v>
      </c>
      <c r="K1600">
        <f>ETH[[#This Row],[Close]]-ETH[[#This Row],[Open]]</f>
        <v>3.6799999999999926</v>
      </c>
      <c r="N1600">
        <f>(K1600/ETH[[#This Row],[Open]])*100</f>
        <v>3.0836266130383714</v>
      </c>
    </row>
    <row r="1601" spans="1:14" x14ac:dyDescent="0.25">
      <c r="A1601" s="1" t="s">
        <v>11</v>
      </c>
      <c r="B1601" s="1">
        <v>43507</v>
      </c>
      <c r="C1601">
        <v>124.94</v>
      </c>
      <c r="D1601">
        <v>125.05</v>
      </c>
      <c r="E1601">
        <v>119.55</v>
      </c>
      <c r="F1601">
        <v>121.3</v>
      </c>
      <c r="G1601">
        <v>6134205</v>
      </c>
      <c r="H1601" t="s">
        <v>7</v>
      </c>
      <c r="K1601">
        <f>ETH[[#This Row],[Close]]-ETH[[#This Row],[Open]]</f>
        <v>-3.6400000000000006</v>
      </c>
      <c r="N1601">
        <f>(K1601/ETH[[#This Row],[Open]])*100</f>
        <v>-2.9133984312469989</v>
      </c>
    </row>
    <row r="1602" spans="1:14" x14ac:dyDescent="0.25">
      <c r="A1602" s="1" t="s">
        <v>11</v>
      </c>
      <c r="B1602" s="1">
        <v>43512</v>
      </c>
      <c r="C1602">
        <v>121.72</v>
      </c>
      <c r="D1602">
        <v>124.5</v>
      </c>
      <c r="E1602">
        <v>121.71</v>
      </c>
      <c r="F1602">
        <v>122.87</v>
      </c>
      <c r="G1602">
        <v>5334298</v>
      </c>
      <c r="H1602" t="s">
        <v>7</v>
      </c>
      <c r="K1602">
        <f>ETH[[#This Row],[Close]]-ETH[[#This Row],[Open]]</f>
        <v>1.1500000000000057</v>
      </c>
      <c r="N1602">
        <f>(K1602/ETH[[#This Row],[Open]])*100</f>
        <v>0.94479132435097402</v>
      </c>
    </row>
    <row r="1603" spans="1:14" x14ac:dyDescent="0.25">
      <c r="A1603" s="1" t="s">
        <v>11</v>
      </c>
      <c r="B1603" s="1">
        <v>43510</v>
      </c>
      <c r="C1603">
        <v>122.21</v>
      </c>
      <c r="D1603">
        <v>124.46</v>
      </c>
      <c r="E1603">
        <v>120.44</v>
      </c>
      <c r="F1603">
        <v>120.97</v>
      </c>
      <c r="G1603">
        <v>5806810</v>
      </c>
      <c r="H1603" t="s">
        <v>7</v>
      </c>
      <c r="K1603">
        <f>ETH[[#This Row],[Close]]-ETH[[#This Row],[Open]]</f>
        <v>-1.2399999999999949</v>
      </c>
      <c r="N1603">
        <f>(K1603/ETH[[#This Row],[Open]])*100</f>
        <v>-1.0146469192373742</v>
      </c>
    </row>
    <row r="1604" spans="1:14" x14ac:dyDescent="0.25">
      <c r="A1604" s="1" t="s">
        <v>11</v>
      </c>
      <c r="B1604" s="1">
        <v>43906</v>
      </c>
      <c r="C1604">
        <v>124.35</v>
      </c>
      <c r="D1604">
        <v>124.38</v>
      </c>
      <c r="E1604">
        <v>102.44</v>
      </c>
      <c r="F1604">
        <v>111.02</v>
      </c>
      <c r="G1604">
        <v>40254372</v>
      </c>
      <c r="H1604" t="s">
        <v>7</v>
      </c>
      <c r="K1604">
        <f>ETH[[#This Row],[Close]]-ETH[[#This Row],[Open]]</f>
        <v>-13.329999999999998</v>
      </c>
      <c r="N1604">
        <f>(K1604/ETH[[#This Row],[Open]])*100</f>
        <v>-10.719742661841575</v>
      </c>
    </row>
    <row r="1605" spans="1:14" x14ac:dyDescent="0.25">
      <c r="A1605" s="1" t="s">
        <v>11</v>
      </c>
      <c r="B1605" s="1">
        <v>43478</v>
      </c>
      <c r="C1605">
        <v>123.75</v>
      </c>
      <c r="D1605">
        <v>124.09</v>
      </c>
      <c r="E1605">
        <v>112.79</v>
      </c>
      <c r="F1605">
        <v>114.64</v>
      </c>
      <c r="G1605">
        <v>2978349</v>
      </c>
      <c r="H1605" t="s">
        <v>7</v>
      </c>
      <c r="K1605">
        <f>ETH[[#This Row],[Close]]-ETH[[#This Row],[Open]]</f>
        <v>-9.11</v>
      </c>
      <c r="N1605">
        <f>(K1605/ETH[[#This Row],[Open]])*100</f>
        <v>-7.3616161616161611</v>
      </c>
    </row>
    <row r="1606" spans="1:14" x14ac:dyDescent="0.25">
      <c r="A1606" s="1" t="s">
        <v>11</v>
      </c>
      <c r="B1606" s="1">
        <v>43511</v>
      </c>
      <c r="C1606">
        <v>120.97</v>
      </c>
      <c r="D1606">
        <v>124</v>
      </c>
      <c r="E1606">
        <v>120.87</v>
      </c>
      <c r="F1606">
        <v>121.73</v>
      </c>
      <c r="G1606">
        <v>5687152</v>
      </c>
      <c r="H1606" t="s">
        <v>7</v>
      </c>
      <c r="K1606">
        <f>ETH[[#This Row],[Close]]-ETH[[#This Row],[Open]]</f>
        <v>0.76000000000000512</v>
      </c>
      <c r="N1606">
        <f>(K1606/ETH[[#This Row],[Open]])*100</f>
        <v>0.6282549392411384</v>
      </c>
    </row>
    <row r="1607" spans="1:14" x14ac:dyDescent="0.25">
      <c r="A1607" s="1" t="s">
        <v>11</v>
      </c>
      <c r="B1607" s="1">
        <v>43508</v>
      </c>
      <c r="C1607">
        <v>121.32</v>
      </c>
      <c r="D1607">
        <v>123.99</v>
      </c>
      <c r="E1607">
        <v>119.28</v>
      </c>
      <c r="F1607">
        <v>122.64</v>
      </c>
      <c r="G1607">
        <v>5737547</v>
      </c>
      <c r="H1607" t="s">
        <v>7</v>
      </c>
      <c r="K1607">
        <f>ETH[[#This Row],[Close]]-ETH[[#This Row],[Open]]</f>
        <v>1.3200000000000074</v>
      </c>
      <c r="N1607">
        <f>(K1607/ETH[[#This Row],[Open]])*100</f>
        <v>1.0880316518298776</v>
      </c>
    </row>
    <row r="1608" spans="1:14" x14ac:dyDescent="0.25">
      <c r="A1608" s="1" t="s">
        <v>11</v>
      </c>
      <c r="B1608" s="1">
        <v>43433</v>
      </c>
      <c r="C1608">
        <v>122.75</v>
      </c>
      <c r="D1608">
        <v>123.77</v>
      </c>
      <c r="E1608">
        <v>114.81</v>
      </c>
      <c r="F1608">
        <v>117.85</v>
      </c>
      <c r="G1608">
        <v>4002663</v>
      </c>
      <c r="H1608" t="s">
        <v>7</v>
      </c>
      <c r="K1608">
        <f>ETH[[#This Row],[Close]]-ETH[[#This Row],[Open]]</f>
        <v>-4.9000000000000057</v>
      </c>
      <c r="N1608">
        <f>(K1608/ETH[[#This Row],[Open]])*100</f>
        <v>-3.9918533604888027</v>
      </c>
    </row>
    <row r="1609" spans="1:14" x14ac:dyDescent="0.25">
      <c r="A1609" s="1" t="s">
        <v>11</v>
      </c>
      <c r="B1609" s="1">
        <v>43485</v>
      </c>
      <c r="C1609">
        <v>123</v>
      </c>
      <c r="D1609">
        <v>123.52</v>
      </c>
      <c r="E1609">
        <v>116.25</v>
      </c>
      <c r="F1609">
        <v>117.52</v>
      </c>
      <c r="G1609">
        <v>3927252</v>
      </c>
      <c r="H1609" t="s">
        <v>7</v>
      </c>
      <c r="K1609">
        <f>ETH[[#This Row],[Close]]-ETH[[#This Row],[Open]]</f>
        <v>-5.480000000000004</v>
      </c>
      <c r="N1609">
        <f>(K1609/ETH[[#This Row],[Open]])*100</f>
        <v>-4.4552845528455318</v>
      </c>
    </row>
    <row r="1610" spans="1:14" x14ac:dyDescent="0.25">
      <c r="A1610" s="1" t="s">
        <v>11</v>
      </c>
      <c r="B1610" s="1">
        <v>43482</v>
      </c>
      <c r="C1610">
        <v>121.71</v>
      </c>
      <c r="D1610">
        <v>123.03</v>
      </c>
      <c r="E1610">
        <v>117.51</v>
      </c>
      <c r="F1610">
        <v>122.03</v>
      </c>
      <c r="G1610">
        <v>3611353</v>
      </c>
      <c r="H1610" t="s">
        <v>7</v>
      </c>
      <c r="K1610">
        <f>ETH[[#This Row],[Close]]-ETH[[#This Row],[Open]]</f>
        <v>0.32000000000000739</v>
      </c>
      <c r="N1610">
        <f>(K1610/ETH[[#This Row],[Open]])*100</f>
        <v>0.26292005587051798</v>
      </c>
    </row>
    <row r="1611" spans="1:14" x14ac:dyDescent="0.25">
      <c r="A1611" s="1" t="s">
        <v>11</v>
      </c>
      <c r="B1611" s="1">
        <v>43504</v>
      </c>
      <c r="C1611">
        <v>104.55</v>
      </c>
      <c r="D1611">
        <v>122.58</v>
      </c>
      <c r="E1611">
        <v>103.89</v>
      </c>
      <c r="F1611">
        <v>119.23</v>
      </c>
      <c r="G1611">
        <v>9193506</v>
      </c>
      <c r="H1611" t="s">
        <v>7</v>
      </c>
      <c r="K1611">
        <f>ETH[[#This Row],[Close]]-ETH[[#This Row],[Open]]</f>
        <v>14.680000000000007</v>
      </c>
      <c r="N1611">
        <f>(K1611/ETH[[#This Row],[Open]])*100</f>
        <v>14.041128646580589</v>
      </c>
    </row>
    <row r="1612" spans="1:14" x14ac:dyDescent="0.25">
      <c r="A1612" s="1" t="s">
        <v>11</v>
      </c>
      <c r="B1612" s="1">
        <v>43483</v>
      </c>
      <c r="C1612">
        <v>122.02</v>
      </c>
      <c r="D1612">
        <v>122.19</v>
      </c>
      <c r="E1612">
        <v>118.27</v>
      </c>
      <c r="F1612">
        <v>119.34</v>
      </c>
      <c r="G1612">
        <v>2590666</v>
      </c>
      <c r="H1612" t="s">
        <v>7</v>
      </c>
      <c r="K1612">
        <f>ETH[[#This Row],[Close]]-ETH[[#This Row],[Open]]</f>
        <v>-2.6799999999999926</v>
      </c>
      <c r="N1612">
        <f>(K1612/ETH[[#This Row],[Open]])*100</f>
        <v>-2.1963612522537228</v>
      </c>
    </row>
    <row r="1613" spans="1:14" x14ac:dyDescent="0.25">
      <c r="A1613" s="1" t="s">
        <v>11</v>
      </c>
      <c r="B1613" s="1">
        <v>43429</v>
      </c>
      <c r="C1613">
        <v>114.42</v>
      </c>
      <c r="D1613">
        <v>121.1</v>
      </c>
      <c r="E1613">
        <v>102.8</v>
      </c>
      <c r="F1613">
        <v>118.04</v>
      </c>
      <c r="G1613">
        <v>6740294</v>
      </c>
      <c r="H1613" t="s">
        <v>7</v>
      </c>
      <c r="K1613">
        <f>ETH[[#This Row],[Close]]-ETH[[#This Row],[Open]]</f>
        <v>3.6200000000000045</v>
      </c>
      <c r="N1613">
        <f>(K1613/ETH[[#This Row],[Open]])*100</f>
        <v>3.1637825554972943</v>
      </c>
    </row>
    <row r="1614" spans="1:14" x14ac:dyDescent="0.25">
      <c r="A1614" s="1" t="s">
        <v>11</v>
      </c>
      <c r="B1614" s="1">
        <v>43505</v>
      </c>
      <c r="C1614">
        <v>119.27</v>
      </c>
      <c r="D1614">
        <v>121.09</v>
      </c>
      <c r="E1614">
        <v>117.96</v>
      </c>
      <c r="F1614">
        <v>119.44</v>
      </c>
      <c r="G1614">
        <v>5206967</v>
      </c>
      <c r="H1614" t="s">
        <v>7</v>
      </c>
      <c r="K1614">
        <f>ETH[[#This Row],[Close]]-ETH[[#This Row],[Open]]</f>
        <v>0.17000000000000171</v>
      </c>
      <c r="N1614">
        <f>(K1614/ETH[[#This Row],[Open]])*100</f>
        <v>0.14253374696067889</v>
      </c>
    </row>
    <row r="1615" spans="1:14" x14ac:dyDescent="0.25">
      <c r="A1615" s="1" t="s">
        <v>11</v>
      </c>
      <c r="B1615" s="1">
        <v>43436</v>
      </c>
      <c r="C1615">
        <v>118.23</v>
      </c>
      <c r="D1615">
        <v>120.71</v>
      </c>
      <c r="E1615">
        <v>116.08</v>
      </c>
      <c r="F1615">
        <v>116.41</v>
      </c>
      <c r="G1615">
        <v>2095581</v>
      </c>
      <c r="H1615" t="s">
        <v>7</v>
      </c>
      <c r="K1615">
        <f>ETH[[#This Row],[Close]]-ETH[[#This Row],[Open]]</f>
        <v>-1.8200000000000074</v>
      </c>
      <c r="N1615">
        <f>(K1615/ETH[[#This Row],[Open]])*100</f>
        <v>-1.5393724097098938</v>
      </c>
    </row>
    <row r="1616" spans="1:14" x14ac:dyDescent="0.25">
      <c r="A1616" s="1" t="s">
        <v>11</v>
      </c>
      <c r="B1616" s="1">
        <v>43907</v>
      </c>
      <c r="C1616">
        <v>111.06</v>
      </c>
      <c r="D1616">
        <v>120.6</v>
      </c>
      <c r="E1616">
        <v>109.67</v>
      </c>
      <c r="F1616">
        <v>116.06</v>
      </c>
      <c r="G1616">
        <v>27091726</v>
      </c>
      <c r="H1616" t="s">
        <v>7</v>
      </c>
      <c r="K1616">
        <f>ETH[[#This Row],[Close]]-ETH[[#This Row],[Open]]</f>
        <v>5</v>
      </c>
      <c r="N1616">
        <f>(K1616/ETH[[#This Row],[Open]])*100</f>
        <v>4.5020709526382134</v>
      </c>
    </row>
    <row r="1617" spans="1:14" x14ac:dyDescent="0.25">
      <c r="A1617" s="1" t="s">
        <v>11</v>
      </c>
      <c r="B1617" s="1">
        <v>43430</v>
      </c>
      <c r="C1617">
        <v>118.03</v>
      </c>
      <c r="D1617">
        <v>120.56</v>
      </c>
      <c r="E1617">
        <v>106.44</v>
      </c>
      <c r="F1617">
        <v>110.08</v>
      </c>
      <c r="G1617">
        <v>5091633</v>
      </c>
      <c r="H1617" t="s">
        <v>7</v>
      </c>
      <c r="K1617">
        <f>ETH[[#This Row],[Close]]-ETH[[#This Row],[Open]]</f>
        <v>-7.9500000000000028</v>
      </c>
      <c r="N1617">
        <f>(K1617/ETH[[#This Row],[Open]])*100</f>
        <v>-6.7355757010929453</v>
      </c>
    </row>
    <row r="1618" spans="1:14" x14ac:dyDescent="0.25">
      <c r="A1618" s="1" t="s">
        <v>11</v>
      </c>
      <c r="B1618" s="1">
        <v>43435</v>
      </c>
      <c r="C1618">
        <v>113.76</v>
      </c>
      <c r="D1618">
        <v>120.45</v>
      </c>
      <c r="E1618">
        <v>111.62</v>
      </c>
      <c r="F1618">
        <v>118.23</v>
      </c>
      <c r="G1618">
        <v>2865644</v>
      </c>
      <c r="H1618" t="s">
        <v>7</v>
      </c>
      <c r="K1618">
        <f>ETH[[#This Row],[Close]]-ETH[[#This Row],[Open]]</f>
        <v>4.4699999999999989</v>
      </c>
      <c r="N1618">
        <f>(K1618/ETH[[#This Row],[Open]])*100</f>
        <v>3.9293248945147665</v>
      </c>
    </row>
    <row r="1619" spans="1:14" x14ac:dyDescent="0.25">
      <c r="A1619" s="1" t="s">
        <v>11</v>
      </c>
      <c r="B1619" s="1">
        <v>43434</v>
      </c>
      <c r="C1619">
        <v>117.86</v>
      </c>
      <c r="D1619">
        <v>119.8</v>
      </c>
      <c r="E1619">
        <v>111.73</v>
      </c>
      <c r="F1619">
        <v>113.77</v>
      </c>
      <c r="G1619">
        <v>4266508</v>
      </c>
      <c r="H1619" t="s">
        <v>7</v>
      </c>
      <c r="K1619">
        <f>ETH[[#This Row],[Close]]-ETH[[#This Row],[Open]]</f>
        <v>-4.0900000000000034</v>
      </c>
      <c r="N1619">
        <f>(K1619/ETH[[#This Row],[Open]])*100</f>
        <v>-3.4702189037841538</v>
      </c>
    </row>
    <row r="1620" spans="1:14" x14ac:dyDescent="0.25">
      <c r="A1620" s="1" t="s">
        <v>11</v>
      </c>
      <c r="B1620" s="1">
        <v>43487</v>
      </c>
      <c r="C1620">
        <v>116.05</v>
      </c>
      <c r="D1620">
        <v>119.47</v>
      </c>
      <c r="E1620">
        <v>112.36</v>
      </c>
      <c r="F1620">
        <v>118.23</v>
      </c>
      <c r="G1620">
        <v>5108458</v>
      </c>
      <c r="H1620" t="s">
        <v>7</v>
      </c>
      <c r="K1620">
        <f>ETH[[#This Row],[Close]]-ETH[[#This Row],[Open]]</f>
        <v>2.1800000000000068</v>
      </c>
      <c r="N1620">
        <f>(K1620/ETH[[#This Row],[Open]])*100</f>
        <v>1.8785006462731642</v>
      </c>
    </row>
    <row r="1621" spans="1:14" x14ac:dyDescent="0.25">
      <c r="A1621" s="1" t="s">
        <v>11</v>
      </c>
      <c r="B1621" s="1">
        <v>43488</v>
      </c>
      <c r="C1621">
        <v>118.23</v>
      </c>
      <c r="D1621">
        <v>119.01</v>
      </c>
      <c r="E1621">
        <v>115.52</v>
      </c>
      <c r="F1621">
        <v>116.84</v>
      </c>
      <c r="G1621">
        <v>4350863</v>
      </c>
      <c r="H1621" t="s">
        <v>7</v>
      </c>
      <c r="K1621">
        <f>ETH[[#This Row],[Close]]-ETH[[#This Row],[Open]]</f>
        <v>-1.3900000000000006</v>
      </c>
      <c r="N1621">
        <f>(K1621/ETH[[#This Row],[Open]])*100</f>
        <v>-1.1756745326905189</v>
      </c>
    </row>
    <row r="1622" spans="1:14" x14ac:dyDescent="0.25">
      <c r="A1622" s="1" t="s">
        <v>11</v>
      </c>
      <c r="B1622" s="1">
        <v>43455</v>
      </c>
      <c r="C1622">
        <v>114.6</v>
      </c>
      <c r="D1622">
        <v>118.67</v>
      </c>
      <c r="E1622">
        <v>105.59</v>
      </c>
      <c r="F1622">
        <v>108.18</v>
      </c>
      <c r="G1622">
        <v>5184686</v>
      </c>
      <c r="H1622" t="s">
        <v>7</v>
      </c>
      <c r="K1622">
        <f>ETH[[#This Row],[Close]]-ETH[[#This Row],[Open]]</f>
        <v>-6.4199999999999875</v>
      </c>
      <c r="N1622">
        <f>(K1622/ETH[[#This Row],[Open]])*100</f>
        <v>-5.6020942408376859</v>
      </c>
    </row>
    <row r="1623" spans="1:14" x14ac:dyDescent="0.25">
      <c r="A1623" s="1" t="s">
        <v>11</v>
      </c>
      <c r="B1623" s="1">
        <v>43486</v>
      </c>
      <c r="C1623">
        <v>117.52</v>
      </c>
      <c r="D1623">
        <v>118.04</v>
      </c>
      <c r="E1623">
        <v>114.15</v>
      </c>
      <c r="F1623">
        <v>116.05</v>
      </c>
      <c r="G1623">
        <v>4800225</v>
      </c>
      <c r="H1623" t="s">
        <v>7</v>
      </c>
      <c r="K1623">
        <f>ETH[[#This Row],[Close]]-ETH[[#This Row],[Open]]</f>
        <v>-1.4699999999999989</v>
      </c>
      <c r="N1623">
        <f>(K1623/ETH[[#This Row],[Open]])*100</f>
        <v>-1.250850918992511</v>
      </c>
    </row>
    <row r="1624" spans="1:14" x14ac:dyDescent="0.25">
      <c r="A1624" s="1" t="s">
        <v>11</v>
      </c>
      <c r="B1624" s="1">
        <v>43908</v>
      </c>
      <c r="C1624">
        <v>115.95</v>
      </c>
      <c r="D1624">
        <v>117.91</v>
      </c>
      <c r="E1624">
        <v>110.16</v>
      </c>
      <c r="F1624">
        <v>117.77</v>
      </c>
      <c r="G1624">
        <v>25797324</v>
      </c>
      <c r="H1624" t="s">
        <v>7</v>
      </c>
      <c r="K1624">
        <f>ETH[[#This Row],[Close]]-ETH[[#This Row],[Open]]</f>
        <v>1.8199999999999932</v>
      </c>
      <c r="N1624">
        <f>(K1624/ETH[[#This Row],[Open]])*100</f>
        <v>1.5696420871065055</v>
      </c>
    </row>
    <row r="1625" spans="1:14" x14ac:dyDescent="0.25">
      <c r="A1625" s="1" t="s">
        <v>11</v>
      </c>
      <c r="B1625" s="1">
        <v>43491</v>
      </c>
      <c r="C1625">
        <v>115.5</v>
      </c>
      <c r="D1625">
        <v>117.63</v>
      </c>
      <c r="E1625">
        <v>115.37</v>
      </c>
      <c r="F1625">
        <v>115.83</v>
      </c>
      <c r="G1625">
        <v>3482571</v>
      </c>
      <c r="H1625" t="s">
        <v>7</v>
      </c>
      <c r="K1625">
        <f>ETH[[#This Row],[Close]]-ETH[[#This Row],[Open]]</f>
        <v>0.32999999999999829</v>
      </c>
      <c r="N1625">
        <f>(K1625/ETH[[#This Row],[Open]])*100</f>
        <v>0.28571428571428426</v>
      </c>
    </row>
    <row r="1626" spans="1:14" x14ac:dyDescent="0.25">
      <c r="A1626" s="1" t="s">
        <v>11</v>
      </c>
      <c r="B1626" s="1">
        <v>43490</v>
      </c>
      <c r="C1626">
        <v>116.7</v>
      </c>
      <c r="D1626">
        <v>117.41</v>
      </c>
      <c r="E1626">
        <v>115.03</v>
      </c>
      <c r="F1626">
        <v>115.5</v>
      </c>
      <c r="G1626">
        <v>4746841</v>
      </c>
      <c r="H1626" t="s">
        <v>7</v>
      </c>
      <c r="K1626">
        <f>ETH[[#This Row],[Close]]-ETH[[#This Row],[Open]]</f>
        <v>-1.2000000000000028</v>
      </c>
      <c r="N1626">
        <f>(K1626/ETH[[#This Row],[Open]])*100</f>
        <v>-1.028277634961442</v>
      </c>
    </row>
    <row r="1627" spans="1:14" x14ac:dyDescent="0.25">
      <c r="A1627" s="1" t="s">
        <v>11</v>
      </c>
      <c r="B1627" s="1">
        <v>43489</v>
      </c>
      <c r="C1627">
        <v>116.84</v>
      </c>
      <c r="D1627">
        <v>117.32</v>
      </c>
      <c r="E1627">
        <v>114.93</v>
      </c>
      <c r="F1627">
        <v>116.71</v>
      </c>
      <c r="G1627">
        <v>4382804</v>
      </c>
      <c r="H1627" t="s">
        <v>7</v>
      </c>
      <c r="K1627">
        <f>ETH[[#This Row],[Close]]-ETH[[#This Row],[Open]]</f>
        <v>-0.13000000000000966</v>
      </c>
      <c r="N1627">
        <f>(K1627/ETH[[#This Row],[Open]])*100</f>
        <v>-0.11126326600480113</v>
      </c>
    </row>
    <row r="1628" spans="1:14" x14ac:dyDescent="0.25">
      <c r="A1628" s="1" t="s">
        <v>11</v>
      </c>
      <c r="B1628" s="1">
        <v>43454</v>
      </c>
      <c r="C1628">
        <v>99.36</v>
      </c>
      <c r="D1628">
        <v>116.35</v>
      </c>
      <c r="E1628">
        <v>98.63</v>
      </c>
      <c r="F1628">
        <v>114.61</v>
      </c>
      <c r="G1628">
        <v>6337441</v>
      </c>
      <c r="H1628" t="s">
        <v>7</v>
      </c>
      <c r="K1628">
        <f>ETH[[#This Row],[Close]]-ETH[[#This Row],[Open]]</f>
        <v>15.25</v>
      </c>
      <c r="N1628">
        <f>(K1628/ETH[[#This Row],[Open]])*100</f>
        <v>15.348228663446054</v>
      </c>
    </row>
    <row r="1629" spans="1:14" x14ac:dyDescent="0.25">
      <c r="A1629" s="1" t="s">
        <v>11</v>
      </c>
      <c r="B1629" s="1">
        <v>43492</v>
      </c>
      <c r="C1629">
        <v>115.83</v>
      </c>
      <c r="D1629">
        <v>116.24</v>
      </c>
      <c r="E1629">
        <v>112.03</v>
      </c>
      <c r="F1629">
        <v>112.5</v>
      </c>
      <c r="G1629">
        <v>4648427</v>
      </c>
      <c r="H1629" t="s">
        <v>7</v>
      </c>
      <c r="K1629">
        <f>ETH[[#This Row],[Close]]-ETH[[#This Row],[Open]]</f>
        <v>-3.3299999999999983</v>
      </c>
      <c r="N1629">
        <f>(K1629/ETH[[#This Row],[Open]])*100</f>
        <v>-2.8749028749028733</v>
      </c>
    </row>
    <row r="1630" spans="1:14" x14ac:dyDescent="0.25">
      <c r="A1630" s="1" t="s">
        <v>11</v>
      </c>
      <c r="B1630" s="1">
        <v>43456</v>
      </c>
      <c r="C1630">
        <v>108.18</v>
      </c>
      <c r="D1630">
        <v>115.87</v>
      </c>
      <c r="E1630">
        <v>105.97</v>
      </c>
      <c r="F1630">
        <v>115.84</v>
      </c>
      <c r="G1630">
        <v>3299215</v>
      </c>
      <c r="H1630" t="s">
        <v>7</v>
      </c>
      <c r="K1630">
        <f>ETH[[#This Row],[Close]]-ETH[[#This Row],[Open]]</f>
        <v>7.6599999999999966</v>
      </c>
      <c r="N1630">
        <f>(K1630/ETH[[#This Row],[Open]])*100</f>
        <v>7.0807912738029177</v>
      </c>
    </row>
    <row r="1631" spans="1:14" x14ac:dyDescent="0.25">
      <c r="A1631" s="1" t="s">
        <v>11</v>
      </c>
      <c r="B1631" s="1">
        <v>43431</v>
      </c>
      <c r="C1631">
        <v>110.08</v>
      </c>
      <c r="D1631">
        <v>113.67</v>
      </c>
      <c r="E1631">
        <v>102.84</v>
      </c>
      <c r="F1631">
        <v>111.18</v>
      </c>
      <c r="G1631">
        <v>5419735</v>
      </c>
      <c r="H1631" t="s">
        <v>7</v>
      </c>
      <c r="K1631">
        <f>ETH[[#This Row],[Close]]-ETH[[#This Row],[Open]]</f>
        <v>1.1000000000000085</v>
      </c>
      <c r="N1631">
        <f>(K1631/ETH[[#This Row],[Open]])*100</f>
        <v>0.99927325581396131</v>
      </c>
    </row>
    <row r="1632" spans="1:14" x14ac:dyDescent="0.25">
      <c r="A1632" s="1" t="s">
        <v>11</v>
      </c>
      <c r="B1632" s="1">
        <v>43438</v>
      </c>
      <c r="C1632">
        <v>108.66</v>
      </c>
      <c r="D1632">
        <v>113.16</v>
      </c>
      <c r="E1632">
        <v>106.13</v>
      </c>
      <c r="F1632">
        <v>110.09</v>
      </c>
      <c r="G1632">
        <v>2483986</v>
      </c>
      <c r="H1632" t="s">
        <v>7</v>
      </c>
      <c r="K1632">
        <f>ETH[[#This Row],[Close]]-ETH[[#This Row],[Open]]</f>
        <v>1.4300000000000068</v>
      </c>
      <c r="N1632">
        <f>(K1632/ETH[[#This Row],[Open]])*100</f>
        <v>1.3160316583839562</v>
      </c>
    </row>
    <row r="1633" spans="1:14" x14ac:dyDescent="0.25">
      <c r="A1633" s="1" t="s">
        <v>11</v>
      </c>
      <c r="B1633" s="1">
        <v>43493</v>
      </c>
      <c r="C1633">
        <v>112.5</v>
      </c>
      <c r="D1633">
        <v>113.14</v>
      </c>
      <c r="E1633">
        <v>101.6</v>
      </c>
      <c r="F1633">
        <v>105.82</v>
      </c>
      <c r="G1633">
        <v>7451281</v>
      </c>
      <c r="H1633" t="s">
        <v>7</v>
      </c>
      <c r="K1633">
        <f>ETH[[#This Row],[Close]]-ETH[[#This Row],[Open]]</f>
        <v>-6.6800000000000068</v>
      </c>
      <c r="N1633">
        <f>(K1633/ETH[[#This Row],[Open]])*100</f>
        <v>-5.937777777777784</v>
      </c>
    </row>
    <row r="1634" spans="1:14" x14ac:dyDescent="0.25">
      <c r="A1634" s="1" t="s">
        <v>11</v>
      </c>
      <c r="B1634" s="1">
        <v>43499</v>
      </c>
      <c r="C1634">
        <v>110.67</v>
      </c>
      <c r="D1634">
        <v>111.25</v>
      </c>
      <c r="E1634">
        <v>106.36</v>
      </c>
      <c r="F1634">
        <v>107.62</v>
      </c>
      <c r="G1634">
        <v>5008599</v>
      </c>
      <c r="H1634" t="s">
        <v>7</v>
      </c>
      <c r="K1634">
        <f>ETH[[#This Row],[Close]]-ETH[[#This Row],[Open]]</f>
        <v>-3.0499999999999972</v>
      </c>
      <c r="N1634">
        <f>(K1634/ETH[[#This Row],[Open]])*100</f>
        <v>-2.7559410861118612</v>
      </c>
    </row>
    <row r="1635" spans="1:14" x14ac:dyDescent="0.25">
      <c r="A1635" s="1" t="s">
        <v>11</v>
      </c>
      <c r="B1635" s="1">
        <v>43498</v>
      </c>
      <c r="C1635">
        <v>106.99</v>
      </c>
      <c r="D1635">
        <v>111.16</v>
      </c>
      <c r="E1635">
        <v>106.29</v>
      </c>
      <c r="F1635">
        <v>110.68</v>
      </c>
      <c r="G1635">
        <v>4234775</v>
      </c>
      <c r="H1635" t="s">
        <v>7</v>
      </c>
      <c r="K1635">
        <f>ETH[[#This Row],[Close]]-ETH[[#This Row],[Open]]</f>
        <v>3.6900000000000119</v>
      </c>
      <c r="N1635">
        <f>(K1635/ETH[[#This Row],[Open]])*100</f>
        <v>3.4489204598560725</v>
      </c>
    </row>
    <row r="1636" spans="1:14" x14ac:dyDescent="0.25">
      <c r="A1636" s="1" t="s">
        <v>11</v>
      </c>
      <c r="B1636" s="1">
        <v>43439</v>
      </c>
      <c r="C1636">
        <v>110.14</v>
      </c>
      <c r="D1636">
        <v>110.7</v>
      </c>
      <c r="E1636">
        <v>102.24</v>
      </c>
      <c r="F1636">
        <v>102.33</v>
      </c>
      <c r="G1636">
        <v>3044592</v>
      </c>
      <c r="H1636" t="s">
        <v>7</v>
      </c>
      <c r="K1636">
        <f>ETH[[#This Row],[Close]]-ETH[[#This Row],[Open]]</f>
        <v>-7.8100000000000023</v>
      </c>
      <c r="N1636">
        <f>(K1636/ETH[[#This Row],[Open]])*100</f>
        <v>-7.0909751225712743</v>
      </c>
    </row>
    <row r="1637" spans="1:14" x14ac:dyDescent="0.25">
      <c r="A1637" s="1" t="s">
        <v>11</v>
      </c>
      <c r="B1637" s="1">
        <v>43496</v>
      </c>
      <c r="C1637">
        <v>108.51</v>
      </c>
      <c r="D1637">
        <v>110.56</v>
      </c>
      <c r="E1637">
        <v>105.86</v>
      </c>
      <c r="F1637">
        <v>106.71</v>
      </c>
      <c r="G1637">
        <v>5109551</v>
      </c>
      <c r="H1637" t="s">
        <v>7</v>
      </c>
      <c r="K1637">
        <f>ETH[[#This Row],[Close]]-ETH[[#This Row],[Open]]</f>
        <v>-1.8000000000000114</v>
      </c>
      <c r="N1637">
        <f>(K1637/ETH[[#This Row],[Open]])*100</f>
        <v>-1.6588332872546414</v>
      </c>
    </row>
    <row r="1638" spans="1:14" x14ac:dyDescent="0.25">
      <c r="A1638" s="1" t="s">
        <v>11</v>
      </c>
      <c r="B1638" s="1">
        <v>43495</v>
      </c>
      <c r="C1638">
        <v>104.76</v>
      </c>
      <c r="D1638">
        <v>109.67</v>
      </c>
      <c r="E1638">
        <v>103.82</v>
      </c>
      <c r="F1638">
        <v>108.52</v>
      </c>
      <c r="G1638">
        <v>5950177</v>
      </c>
      <c r="H1638" t="s">
        <v>7</v>
      </c>
      <c r="K1638">
        <f>ETH[[#This Row],[Close]]-ETH[[#This Row],[Open]]</f>
        <v>3.7599999999999909</v>
      </c>
      <c r="N1638">
        <f>(K1638/ETH[[#This Row],[Open]])*100</f>
        <v>3.5891561664757452</v>
      </c>
    </row>
    <row r="1639" spans="1:14" x14ac:dyDescent="0.25">
      <c r="A1639" s="1" t="s">
        <v>11</v>
      </c>
      <c r="B1639" s="1">
        <v>43500</v>
      </c>
      <c r="C1639">
        <v>107.63</v>
      </c>
      <c r="D1639">
        <v>109.24</v>
      </c>
      <c r="E1639">
        <v>106.95</v>
      </c>
      <c r="F1639">
        <v>107.9</v>
      </c>
      <c r="G1639">
        <v>5016223</v>
      </c>
      <c r="H1639" t="s">
        <v>7</v>
      </c>
      <c r="K1639">
        <f>ETH[[#This Row],[Close]]-ETH[[#This Row],[Open]]</f>
        <v>0.27000000000001023</v>
      </c>
      <c r="N1639">
        <f>(K1639/ETH[[#This Row],[Open]])*100</f>
        <v>0.25085942581065712</v>
      </c>
    </row>
    <row r="1640" spans="1:14" x14ac:dyDescent="0.25">
      <c r="A1640" s="1" t="s">
        <v>11</v>
      </c>
      <c r="B1640" s="1">
        <v>43497</v>
      </c>
      <c r="C1640">
        <v>106.74</v>
      </c>
      <c r="D1640">
        <v>108.54</v>
      </c>
      <c r="E1640">
        <v>104.41</v>
      </c>
      <c r="F1640">
        <v>106.98</v>
      </c>
      <c r="G1640">
        <v>4978174</v>
      </c>
      <c r="H1640" t="s">
        <v>7</v>
      </c>
      <c r="K1640">
        <f>ETH[[#This Row],[Close]]-ETH[[#This Row],[Open]]</f>
        <v>0.24000000000000909</v>
      </c>
      <c r="N1640">
        <f>(K1640/ETH[[#This Row],[Open]])*100</f>
        <v>0.22484541877460101</v>
      </c>
    </row>
    <row r="1641" spans="1:14" x14ac:dyDescent="0.25">
      <c r="A1641" s="1" t="s">
        <v>11</v>
      </c>
      <c r="B1641" s="1">
        <v>43501</v>
      </c>
      <c r="C1641">
        <v>107.91</v>
      </c>
      <c r="D1641">
        <v>108.32</v>
      </c>
      <c r="E1641">
        <v>106.6</v>
      </c>
      <c r="F1641">
        <v>107.37</v>
      </c>
      <c r="G1641">
        <v>4666983</v>
      </c>
      <c r="H1641" t="s">
        <v>7</v>
      </c>
      <c r="K1641">
        <f>ETH[[#This Row],[Close]]-ETH[[#This Row],[Open]]</f>
        <v>-0.53999999999999204</v>
      </c>
      <c r="N1641">
        <f>(K1641/ETH[[#This Row],[Open]])*100</f>
        <v>-0.50041701417847473</v>
      </c>
    </row>
    <row r="1642" spans="1:14" x14ac:dyDescent="0.25">
      <c r="A1642" s="1" t="s">
        <v>11</v>
      </c>
      <c r="B1642" s="1">
        <v>43453</v>
      </c>
      <c r="C1642">
        <v>100.68</v>
      </c>
      <c r="D1642">
        <v>107.89</v>
      </c>
      <c r="E1642">
        <v>98.57</v>
      </c>
      <c r="F1642">
        <v>99.37</v>
      </c>
      <c r="G1642">
        <v>5580741</v>
      </c>
      <c r="H1642" t="s">
        <v>7</v>
      </c>
      <c r="K1642">
        <f>ETH[[#This Row],[Close]]-ETH[[#This Row],[Open]]</f>
        <v>-1.3100000000000023</v>
      </c>
      <c r="N1642">
        <f>(K1642/ETH[[#This Row],[Open]])*100</f>
        <v>-1.3011521652761247</v>
      </c>
    </row>
    <row r="1643" spans="1:14" x14ac:dyDescent="0.25">
      <c r="A1643" s="1" t="s">
        <v>11</v>
      </c>
      <c r="B1643" s="1">
        <v>43502</v>
      </c>
      <c r="C1643">
        <v>107.37</v>
      </c>
      <c r="D1643">
        <v>107.67</v>
      </c>
      <c r="E1643">
        <v>102.28</v>
      </c>
      <c r="F1643">
        <v>104.63</v>
      </c>
      <c r="G1643">
        <v>6153615</v>
      </c>
      <c r="H1643" t="s">
        <v>7</v>
      </c>
      <c r="K1643">
        <f>ETH[[#This Row],[Close]]-ETH[[#This Row],[Open]]</f>
        <v>-2.7400000000000091</v>
      </c>
      <c r="N1643">
        <f>(K1643/ETH[[#This Row],[Open]])*100</f>
        <v>-2.5519232560305567</v>
      </c>
    </row>
    <row r="1644" spans="1:14" x14ac:dyDescent="0.25">
      <c r="A1644" s="1" t="s">
        <v>11</v>
      </c>
      <c r="B1644" s="1">
        <v>43494</v>
      </c>
      <c r="C1644">
        <v>105.82</v>
      </c>
      <c r="D1644">
        <v>107.32</v>
      </c>
      <c r="E1644">
        <v>102.89</v>
      </c>
      <c r="F1644">
        <v>104.79</v>
      </c>
      <c r="G1644">
        <v>5411071</v>
      </c>
      <c r="H1644" t="s">
        <v>7</v>
      </c>
      <c r="K1644">
        <f>ETH[[#This Row],[Close]]-ETH[[#This Row],[Open]]</f>
        <v>-1.0299999999999869</v>
      </c>
      <c r="N1644">
        <f>(K1644/ETH[[#This Row],[Open]])*100</f>
        <v>-0.97335097335096099</v>
      </c>
    </row>
    <row r="1645" spans="1:14" x14ac:dyDescent="0.25">
      <c r="A1645" s="1" t="s">
        <v>11</v>
      </c>
      <c r="B1645" s="1">
        <v>43503</v>
      </c>
      <c r="C1645">
        <v>104.63</v>
      </c>
      <c r="D1645">
        <v>106.12</v>
      </c>
      <c r="E1645">
        <v>104.29</v>
      </c>
      <c r="F1645">
        <v>104.55</v>
      </c>
      <c r="G1645">
        <v>5047256</v>
      </c>
      <c r="H1645" t="s">
        <v>7</v>
      </c>
      <c r="K1645">
        <f>ETH[[#This Row],[Close]]-ETH[[#This Row],[Open]]</f>
        <v>-7.9999999999998295E-2</v>
      </c>
      <c r="N1645">
        <f>(K1645/ETH[[#This Row],[Open]])*100</f>
        <v>-7.645990633661312E-2</v>
      </c>
    </row>
    <row r="1646" spans="1:14" x14ac:dyDescent="0.25">
      <c r="A1646" s="1" t="s">
        <v>11</v>
      </c>
      <c r="B1646" s="1">
        <v>43440</v>
      </c>
      <c r="C1646">
        <v>102.36</v>
      </c>
      <c r="D1646">
        <v>104.42</v>
      </c>
      <c r="E1646">
        <v>90.57</v>
      </c>
      <c r="F1646">
        <v>90.86</v>
      </c>
      <c r="G1646">
        <v>5055406</v>
      </c>
      <c r="H1646" t="s">
        <v>7</v>
      </c>
      <c r="K1646">
        <f>ETH[[#This Row],[Close]]-ETH[[#This Row],[Open]]</f>
        <v>-11.5</v>
      </c>
      <c r="N1646">
        <f>(K1646/ETH[[#This Row],[Open]])*100</f>
        <v>-11.234857366158655</v>
      </c>
    </row>
    <row r="1647" spans="1:14" x14ac:dyDescent="0.25">
      <c r="A1647" s="1" t="s">
        <v>11</v>
      </c>
      <c r="B1647" s="1">
        <v>42860</v>
      </c>
      <c r="C1647">
        <v>99.2</v>
      </c>
      <c r="D1647">
        <v>101.7</v>
      </c>
      <c r="E1647">
        <v>88.2</v>
      </c>
      <c r="F1647">
        <v>91.5</v>
      </c>
      <c r="G1647">
        <v>718172</v>
      </c>
      <c r="H1647" t="s">
        <v>7</v>
      </c>
      <c r="K1647">
        <f>ETH[[#This Row],[Close]]-ETH[[#This Row],[Open]]</f>
        <v>-7.7000000000000028</v>
      </c>
      <c r="N1647">
        <f>(K1647/ETH[[#This Row],[Open]])*100</f>
        <v>-7.7620967741935516</v>
      </c>
    </row>
    <row r="1648" spans="1:14" x14ac:dyDescent="0.25">
      <c r="A1648" s="1" t="s">
        <v>11</v>
      </c>
      <c r="B1648" s="1">
        <v>43452</v>
      </c>
      <c r="C1648">
        <v>94.37</v>
      </c>
      <c r="D1648">
        <v>101.33</v>
      </c>
      <c r="E1648">
        <v>91.96</v>
      </c>
      <c r="F1648">
        <v>100.66</v>
      </c>
      <c r="G1648">
        <v>4662572</v>
      </c>
      <c r="H1648" t="s">
        <v>7</v>
      </c>
      <c r="K1648">
        <f>ETH[[#This Row],[Close]]-ETH[[#This Row],[Open]]</f>
        <v>6.289999999999992</v>
      </c>
      <c r="N1648">
        <f>(K1648/ETH[[#This Row],[Open]])*100</f>
        <v>6.6652537882801646</v>
      </c>
    </row>
    <row r="1649" spans="1:14" x14ac:dyDescent="0.25">
      <c r="A1649" s="1" t="s">
        <v>11</v>
      </c>
      <c r="B1649" s="1">
        <v>42859</v>
      </c>
      <c r="C1649">
        <v>85.79</v>
      </c>
      <c r="D1649">
        <v>99.78</v>
      </c>
      <c r="E1649">
        <v>84.61</v>
      </c>
      <c r="F1649">
        <v>99.2</v>
      </c>
      <c r="G1649">
        <v>822126</v>
      </c>
      <c r="H1649" t="s">
        <v>7</v>
      </c>
      <c r="K1649">
        <f>ETH[[#This Row],[Close]]-ETH[[#This Row],[Open]]</f>
        <v>13.409999999999997</v>
      </c>
      <c r="N1649">
        <f>(K1649/ETH[[#This Row],[Open]])*100</f>
        <v>15.631192446672101</v>
      </c>
    </row>
    <row r="1650" spans="1:14" x14ac:dyDescent="0.25">
      <c r="A1650" s="1" t="s">
        <v>11</v>
      </c>
      <c r="B1650" s="1">
        <v>42873</v>
      </c>
      <c r="C1650">
        <v>89.67</v>
      </c>
      <c r="D1650">
        <v>98.89</v>
      </c>
      <c r="E1650">
        <v>89.42</v>
      </c>
      <c r="F1650">
        <v>98.6</v>
      </c>
      <c r="G1650">
        <v>437252</v>
      </c>
      <c r="H1650" t="s">
        <v>7</v>
      </c>
      <c r="K1650">
        <f>ETH[[#This Row],[Close]]-ETH[[#This Row],[Open]]</f>
        <v>8.9299999999999926</v>
      </c>
      <c r="N1650">
        <f>(K1650/ETH[[#This Row],[Open]])*100</f>
        <v>9.9587375933980073</v>
      </c>
    </row>
    <row r="1651" spans="1:14" x14ac:dyDescent="0.25">
      <c r="A1651" s="1" t="s">
        <v>11</v>
      </c>
      <c r="B1651" s="1">
        <v>43443</v>
      </c>
      <c r="C1651">
        <v>90.56</v>
      </c>
      <c r="D1651">
        <v>98.76</v>
      </c>
      <c r="E1651">
        <v>88.82</v>
      </c>
      <c r="F1651">
        <v>93.62</v>
      </c>
      <c r="G1651">
        <v>4879162</v>
      </c>
      <c r="H1651" t="s">
        <v>7</v>
      </c>
      <c r="K1651">
        <f>ETH[[#This Row],[Close]]-ETH[[#This Row],[Open]]</f>
        <v>3.0600000000000023</v>
      </c>
      <c r="N1651">
        <f>(K1651/ETH[[#This Row],[Open]])*100</f>
        <v>3.3789752650176705</v>
      </c>
    </row>
    <row r="1652" spans="1:14" x14ac:dyDescent="0.25">
      <c r="A1652" s="1" t="s">
        <v>11</v>
      </c>
      <c r="B1652" s="1">
        <v>42862</v>
      </c>
      <c r="C1652">
        <v>96.65</v>
      </c>
      <c r="D1652">
        <v>98</v>
      </c>
      <c r="E1652">
        <v>90.89</v>
      </c>
      <c r="F1652">
        <v>94.21</v>
      </c>
      <c r="G1652">
        <v>219191</v>
      </c>
      <c r="H1652" t="s">
        <v>7</v>
      </c>
      <c r="K1652">
        <f>ETH[[#This Row],[Close]]-ETH[[#This Row],[Open]]</f>
        <v>-2.4400000000000119</v>
      </c>
      <c r="N1652">
        <f>(K1652/ETH[[#This Row],[Open]])*100</f>
        <v>-2.5245732022762666</v>
      </c>
    </row>
    <row r="1653" spans="1:14" x14ac:dyDescent="0.25">
      <c r="A1653" s="1" t="s">
        <v>11</v>
      </c>
      <c r="B1653" s="1">
        <v>43442</v>
      </c>
      <c r="C1653">
        <v>93.28</v>
      </c>
      <c r="D1653">
        <v>97.98</v>
      </c>
      <c r="E1653">
        <v>84.75</v>
      </c>
      <c r="F1653">
        <v>90.57</v>
      </c>
      <c r="G1653">
        <v>5682805</v>
      </c>
      <c r="H1653" t="s">
        <v>7</v>
      </c>
      <c r="K1653">
        <f>ETH[[#This Row],[Close]]-ETH[[#This Row],[Open]]</f>
        <v>-2.710000000000008</v>
      </c>
      <c r="N1653">
        <f>(K1653/ETH[[#This Row],[Open]])*100</f>
        <v>-2.9052315608919468</v>
      </c>
    </row>
    <row r="1654" spans="1:14" x14ac:dyDescent="0.25">
      <c r="A1654" s="1" t="s">
        <v>11</v>
      </c>
      <c r="B1654" s="1">
        <v>43441</v>
      </c>
      <c r="C1654">
        <v>90.85</v>
      </c>
      <c r="D1654">
        <v>96.99</v>
      </c>
      <c r="E1654">
        <v>77.650000000000006</v>
      </c>
      <c r="F1654">
        <v>93.27</v>
      </c>
      <c r="G1654">
        <v>7726889</v>
      </c>
      <c r="H1654" t="s">
        <v>7</v>
      </c>
      <c r="K1654">
        <f>ETH[[#This Row],[Close]]-ETH[[#This Row],[Open]]</f>
        <v>2.4200000000000017</v>
      </c>
      <c r="N1654">
        <f>(K1654/ETH[[#This Row],[Open]])*100</f>
        <v>2.663731425426529</v>
      </c>
    </row>
    <row r="1655" spans="1:14" x14ac:dyDescent="0.25">
      <c r="A1655" s="1" t="s">
        <v>11</v>
      </c>
      <c r="B1655" s="1">
        <v>43451</v>
      </c>
      <c r="C1655">
        <v>84.72</v>
      </c>
      <c r="D1655">
        <v>96.99</v>
      </c>
      <c r="E1655">
        <v>84.61</v>
      </c>
      <c r="F1655">
        <v>94.37</v>
      </c>
      <c r="G1655">
        <v>5365522</v>
      </c>
      <c r="H1655" t="s">
        <v>7</v>
      </c>
      <c r="K1655">
        <f>ETH[[#This Row],[Close]]-ETH[[#This Row],[Open]]</f>
        <v>9.6500000000000057</v>
      </c>
      <c r="N1655">
        <f>(K1655/ETH[[#This Row],[Open]])*100</f>
        <v>11.390462700661008</v>
      </c>
    </row>
    <row r="1656" spans="1:14" x14ac:dyDescent="0.25">
      <c r="A1656" s="1" t="s">
        <v>11</v>
      </c>
      <c r="B1656" s="1">
        <v>42861</v>
      </c>
      <c r="C1656">
        <v>91.5</v>
      </c>
      <c r="D1656">
        <v>96.84</v>
      </c>
      <c r="E1656">
        <v>90.53</v>
      </c>
      <c r="F1656">
        <v>96.65</v>
      </c>
      <c r="G1656">
        <v>243523</v>
      </c>
      <c r="H1656" t="s">
        <v>7</v>
      </c>
      <c r="K1656">
        <f>ETH[[#This Row],[Close]]-ETH[[#This Row],[Open]]</f>
        <v>5.1500000000000057</v>
      </c>
      <c r="N1656">
        <f>(K1656/ETH[[#This Row],[Open]])*100</f>
        <v>5.6284153005464539</v>
      </c>
    </row>
    <row r="1657" spans="1:14" x14ac:dyDescent="0.25">
      <c r="A1657" s="1" t="s">
        <v>11</v>
      </c>
      <c r="B1657" s="1">
        <v>42863</v>
      </c>
      <c r="C1657">
        <v>94.21</v>
      </c>
      <c r="D1657">
        <v>95.48</v>
      </c>
      <c r="E1657">
        <v>88.11</v>
      </c>
      <c r="F1657">
        <v>88.97</v>
      </c>
      <c r="G1657">
        <v>349335</v>
      </c>
      <c r="H1657" t="s">
        <v>7</v>
      </c>
      <c r="K1657">
        <f>ETH[[#This Row],[Close]]-ETH[[#This Row],[Open]]</f>
        <v>-5.2399999999999949</v>
      </c>
      <c r="N1657">
        <f>(K1657/ETH[[#This Row],[Open]])*100</f>
        <v>-5.5620422460460626</v>
      </c>
    </row>
    <row r="1658" spans="1:14" x14ac:dyDescent="0.25">
      <c r="A1658" s="1" t="s">
        <v>11</v>
      </c>
      <c r="B1658" s="1">
        <v>43444</v>
      </c>
      <c r="C1658">
        <v>93.62</v>
      </c>
      <c r="D1658">
        <v>95.3</v>
      </c>
      <c r="E1658">
        <v>88.68</v>
      </c>
      <c r="F1658">
        <v>90.17</v>
      </c>
      <c r="G1658">
        <v>4151441</v>
      </c>
      <c r="H1658" t="s">
        <v>7</v>
      </c>
      <c r="K1658">
        <f>ETH[[#This Row],[Close]]-ETH[[#This Row],[Open]]</f>
        <v>-3.4500000000000028</v>
      </c>
      <c r="N1658">
        <f>(K1658/ETH[[#This Row],[Open]])*100</f>
        <v>-3.6851100192266637</v>
      </c>
    </row>
    <row r="1659" spans="1:14" x14ac:dyDescent="0.25">
      <c r="A1659" s="1" t="s">
        <v>11</v>
      </c>
      <c r="B1659" s="1">
        <v>42870</v>
      </c>
      <c r="C1659">
        <v>90.37</v>
      </c>
      <c r="D1659">
        <v>95.17</v>
      </c>
      <c r="E1659">
        <v>90.37</v>
      </c>
      <c r="F1659">
        <v>92.56</v>
      </c>
      <c r="G1659">
        <v>403456</v>
      </c>
      <c r="H1659" t="s">
        <v>7</v>
      </c>
      <c r="K1659">
        <f>ETH[[#This Row],[Close]]-ETH[[#This Row],[Open]]</f>
        <v>2.1899999999999977</v>
      </c>
      <c r="N1659">
        <f>(K1659/ETH[[#This Row],[Open]])*100</f>
        <v>2.423370587584373</v>
      </c>
    </row>
    <row r="1660" spans="1:14" x14ac:dyDescent="0.25">
      <c r="A1660" s="1" t="s">
        <v>11</v>
      </c>
      <c r="B1660" s="1">
        <v>42871</v>
      </c>
      <c r="C1660">
        <v>92.56</v>
      </c>
      <c r="D1660">
        <v>93.48</v>
      </c>
      <c r="E1660">
        <v>85.43</v>
      </c>
      <c r="F1660">
        <v>88.17</v>
      </c>
      <c r="G1660">
        <v>193414</v>
      </c>
      <c r="H1660" t="s">
        <v>7</v>
      </c>
      <c r="K1660">
        <f>ETH[[#This Row],[Close]]-ETH[[#This Row],[Open]]</f>
        <v>-4.3900000000000006</v>
      </c>
      <c r="N1660">
        <f>(K1660/ETH[[#This Row],[Open]])*100</f>
        <v>-4.7428694900605013</v>
      </c>
    </row>
    <row r="1661" spans="1:14" x14ac:dyDescent="0.25">
      <c r="A1661" s="1" t="s">
        <v>11</v>
      </c>
      <c r="B1661" s="1">
        <v>42865</v>
      </c>
      <c r="C1661">
        <v>88.94</v>
      </c>
      <c r="D1661">
        <v>92.46</v>
      </c>
      <c r="E1661">
        <v>86.6</v>
      </c>
      <c r="F1661">
        <v>88.33</v>
      </c>
      <c r="G1661">
        <v>195507</v>
      </c>
      <c r="H1661" t="s">
        <v>7</v>
      </c>
      <c r="K1661">
        <f>ETH[[#This Row],[Close]]-ETH[[#This Row],[Open]]</f>
        <v>-0.60999999999999943</v>
      </c>
      <c r="N1661">
        <f>(K1661/ETH[[#This Row],[Open]])*100</f>
        <v>-0.68585563301101804</v>
      </c>
    </row>
    <row r="1662" spans="1:14" x14ac:dyDescent="0.25">
      <c r="A1662" s="1" t="s">
        <v>11</v>
      </c>
      <c r="B1662" s="1">
        <v>42867</v>
      </c>
      <c r="C1662">
        <v>89.38</v>
      </c>
      <c r="D1662">
        <v>92</v>
      </c>
      <c r="E1662">
        <v>83.85</v>
      </c>
      <c r="F1662">
        <v>86.99</v>
      </c>
      <c r="G1662">
        <v>283227</v>
      </c>
      <c r="H1662" t="s">
        <v>7</v>
      </c>
      <c r="K1662">
        <f>ETH[[#This Row],[Close]]-ETH[[#This Row],[Open]]</f>
        <v>-2.3900000000000006</v>
      </c>
      <c r="N1662">
        <f>(K1662/ETH[[#This Row],[Open]])*100</f>
        <v>-2.673976281047215</v>
      </c>
    </row>
    <row r="1663" spans="1:14" x14ac:dyDescent="0.25">
      <c r="A1663" s="1" t="s">
        <v>11</v>
      </c>
      <c r="B1663" s="1">
        <v>43445</v>
      </c>
      <c r="C1663">
        <v>90.18</v>
      </c>
      <c r="D1663">
        <v>91.94</v>
      </c>
      <c r="E1663">
        <v>86.25</v>
      </c>
      <c r="F1663">
        <v>88.32</v>
      </c>
      <c r="G1663">
        <v>4379346</v>
      </c>
      <c r="H1663" t="s">
        <v>7</v>
      </c>
      <c r="K1663">
        <f>ETH[[#This Row],[Close]]-ETH[[#This Row],[Open]]</f>
        <v>-1.8600000000000136</v>
      </c>
      <c r="N1663">
        <f>(K1663/ETH[[#This Row],[Open]])*100</f>
        <v>-2.0625415834996823</v>
      </c>
    </row>
    <row r="1664" spans="1:14" x14ac:dyDescent="0.25">
      <c r="A1664" s="1" t="s">
        <v>11</v>
      </c>
      <c r="B1664" s="1">
        <v>42869</v>
      </c>
      <c r="C1664">
        <v>89.9</v>
      </c>
      <c r="D1664">
        <v>91.92</v>
      </c>
      <c r="E1664">
        <v>88.11</v>
      </c>
      <c r="F1664">
        <v>90.37</v>
      </c>
      <c r="G1664">
        <v>173208</v>
      </c>
      <c r="H1664" t="s">
        <v>7</v>
      </c>
      <c r="K1664">
        <f>ETH[[#This Row],[Close]]-ETH[[#This Row],[Open]]</f>
        <v>0.46999999999999886</v>
      </c>
      <c r="N1664">
        <f>(K1664/ETH[[#This Row],[Open]])*100</f>
        <v>0.52280311457174511</v>
      </c>
    </row>
    <row r="1665" spans="1:14" x14ac:dyDescent="0.25">
      <c r="A1665" s="1" t="s">
        <v>11</v>
      </c>
      <c r="B1665" s="1">
        <v>42866</v>
      </c>
      <c r="C1665">
        <v>88.33</v>
      </c>
      <c r="D1665">
        <v>91.5</v>
      </c>
      <c r="E1665">
        <v>87.35</v>
      </c>
      <c r="F1665">
        <v>89.38</v>
      </c>
      <c r="G1665">
        <v>210473</v>
      </c>
      <c r="H1665" t="s">
        <v>7</v>
      </c>
      <c r="K1665">
        <f>ETH[[#This Row],[Close]]-ETH[[#This Row],[Open]]</f>
        <v>1.0499999999999972</v>
      </c>
      <c r="N1665">
        <f>(K1665/ETH[[#This Row],[Open]])*100</f>
        <v>1.1887241027963287</v>
      </c>
    </row>
    <row r="1666" spans="1:14" x14ac:dyDescent="0.25">
      <c r="A1666" s="1" t="s">
        <v>11</v>
      </c>
      <c r="B1666" s="1">
        <v>43446</v>
      </c>
      <c r="C1666">
        <v>87.72</v>
      </c>
      <c r="D1666">
        <v>91.33</v>
      </c>
      <c r="E1666">
        <v>87.19</v>
      </c>
      <c r="F1666">
        <v>89.62</v>
      </c>
      <c r="G1666">
        <v>3462463</v>
      </c>
      <c r="H1666" t="s">
        <v>7</v>
      </c>
      <c r="K1666">
        <f>ETH[[#This Row],[Close]]-ETH[[#This Row],[Open]]</f>
        <v>1.9000000000000057</v>
      </c>
      <c r="N1666">
        <f>(K1666/ETH[[#This Row],[Open]])*100</f>
        <v>2.1659826721386293</v>
      </c>
    </row>
    <row r="1667" spans="1:14" x14ac:dyDescent="0.25">
      <c r="A1667" s="1" t="s">
        <v>11</v>
      </c>
      <c r="B1667" s="1">
        <v>42864</v>
      </c>
      <c r="C1667">
        <v>88.97</v>
      </c>
      <c r="D1667">
        <v>91.1</v>
      </c>
      <c r="E1667">
        <v>77.760000000000005</v>
      </c>
      <c r="F1667">
        <v>88.94</v>
      </c>
      <c r="G1667">
        <v>703647</v>
      </c>
      <c r="H1667" t="s">
        <v>7</v>
      </c>
      <c r="K1667">
        <f>ETH[[#This Row],[Close]]-ETH[[#This Row],[Open]]</f>
        <v>-3.0000000000001137E-2</v>
      </c>
      <c r="N1667">
        <f>(K1667/ETH[[#This Row],[Open]])*100</f>
        <v>-3.3719231201529885E-2</v>
      </c>
    </row>
    <row r="1668" spans="1:14" x14ac:dyDescent="0.25">
      <c r="A1668" s="1" t="s">
        <v>11</v>
      </c>
      <c r="B1668" s="1">
        <v>42872</v>
      </c>
      <c r="C1668">
        <v>88.17</v>
      </c>
      <c r="D1668">
        <v>90.93</v>
      </c>
      <c r="E1668">
        <v>83.77</v>
      </c>
      <c r="F1668">
        <v>89.67</v>
      </c>
      <c r="G1668">
        <v>174836</v>
      </c>
      <c r="H1668" t="s">
        <v>7</v>
      </c>
      <c r="K1668">
        <f>ETH[[#This Row],[Close]]-ETH[[#This Row],[Open]]</f>
        <v>1.5</v>
      </c>
      <c r="N1668">
        <f>(K1668/ETH[[#This Row],[Open]])*100</f>
        <v>1.7012589316093909</v>
      </c>
    </row>
    <row r="1669" spans="1:14" x14ac:dyDescent="0.25">
      <c r="A1669" s="1" t="s">
        <v>11</v>
      </c>
      <c r="B1669" s="1">
        <v>43447</v>
      </c>
      <c r="C1669">
        <v>89.62</v>
      </c>
      <c r="D1669">
        <v>90.72</v>
      </c>
      <c r="E1669">
        <v>84.83</v>
      </c>
      <c r="F1669">
        <v>86.31</v>
      </c>
      <c r="G1669">
        <v>3939616</v>
      </c>
      <c r="H1669" t="s">
        <v>7</v>
      </c>
      <c r="K1669">
        <f>ETH[[#This Row],[Close]]-ETH[[#This Row],[Open]]</f>
        <v>-3.3100000000000023</v>
      </c>
      <c r="N1669">
        <f>(K1669/ETH[[#This Row],[Open]])*100</f>
        <v>-3.6933720151751865</v>
      </c>
    </row>
    <row r="1670" spans="1:14" x14ac:dyDescent="0.25">
      <c r="A1670" s="1" t="s">
        <v>11</v>
      </c>
      <c r="B1670" s="1">
        <v>42868</v>
      </c>
      <c r="C1670">
        <v>86.99</v>
      </c>
      <c r="D1670">
        <v>89.99</v>
      </c>
      <c r="E1670">
        <v>84.5</v>
      </c>
      <c r="F1670">
        <v>89.9</v>
      </c>
      <c r="G1670">
        <v>106012</v>
      </c>
      <c r="H1670" t="s">
        <v>7</v>
      </c>
      <c r="K1670">
        <f>ETH[[#This Row],[Close]]-ETH[[#This Row],[Open]]</f>
        <v>2.9100000000000108</v>
      </c>
      <c r="N1670">
        <f>(K1670/ETH[[#This Row],[Open]])*100</f>
        <v>3.3452120933440752</v>
      </c>
    </row>
    <row r="1671" spans="1:14" x14ac:dyDescent="0.25">
      <c r="A1671" s="1" t="s">
        <v>11</v>
      </c>
      <c r="B1671" s="1">
        <v>42856</v>
      </c>
      <c r="C1671">
        <v>83.51</v>
      </c>
      <c r="D1671">
        <v>88.1</v>
      </c>
      <c r="E1671">
        <v>66</v>
      </c>
      <c r="F1671">
        <v>81.400000000000006</v>
      </c>
      <c r="G1671">
        <v>1263108</v>
      </c>
      <c r="H1671" t="s">
        <v>7</v>
      </c>
      <c r="K1671">
        <f>ETH[[#This Row],[Close]]-ETH[[#This Row],[Open]]</f>
        <v>-2.1099999999999994</v>
      </c>
      <c r="N1671">
        <f>(K1671/ETH[[#This Row],[Open]])*100</f>
        <v>-2.5266435157466161</v>
      </c>
    </row>
    <row r="1672" spans="1:14" x14ac:dyDescent="0.25">
      <c r="A1672" s="1" t="s">
        <v>11</v>
      </c>
      <c r="B1672" s="1">
        <v>43450</v>
      </c>
      <c r="C1672">
        <v>83.9</v>
      </c>
      <c r="D1672">
        <v>87.62</v>
      </c>
      <c r="E1672">
        <v>83.89</v>
      </c>
      <c r="F1672">
        <v>84.72</v>
      </c>
      <c r="G1672">
        <v>3614202</v>
      </c>
      <c r="H1672" t="s">
        <v>7</v>
      </c>
      <c r="K1672">
        <f>ETH[[#This Row],[Close]]-ETH[[#This Row],[Open]]</f>
        <v>0.81999999999999318</v>
      </c>
      <c r="N1672">
        <f>(K1672/ETH[[#This Row],[Open]])*100</f>
        <v>0.97735399284862112</v>
      </c>
    </row>
    <row r="1673" spans="1:14" x14ac:dyDescent="0.25">
      <c r="A1673" s="1" t="s">
        <v>11</v>
      </c>
      <c r="B1673" s="1">
        <v>43448</v>
      </c>
      <c r="C1673">
        <v>86.31</v>
      </c>
      <c r="D1673">
        <v>87</v>
      </c>
      <c r="E1673">
        <v>82.28</v>
      </c>
      <c r="F1673">
        <v>83.81</v>
      </c>
      <c r="G1673">
        <v>3840924</v>
      </c>
      <c r="H1673" t="s">
        <v>7</v>
      </c>
      <c r="K1673">
        <f>ETH[[#This Row],[Close]]-ETH[[#This Row],[Open]]</f>
        <v>-2.5</v>
      </c>
      <c r="N1673">
        <f>(K1673/ETH[[#This Row],[Open]])*100</f>
        <v>-2.8965357432510714</v>
      </c>
    </row>
    <row r="1674" spans="1:14" x14ac:dyDescent="0.25">
      <c r="A1674" s="1" t="s">
        <v>11</v>
      </c>
      <c r="B1674" s="1">
        <v>42858</v>
      </c>
      <c r="C1674">
        <v>82.01</v>
      </c>
      <c r="D1674">
        <v>86.62</v>
      </c>
      <c r="E1674">
        <v>81</v>
      </c>
      <c r="F1674">
        <v>85.79</v>
      </c>
      <c r="G1674">
        <v>357116</v>
      </c>
      <c r="H1674" t="s">
        <v>7</v>
      </c>
      <c r="K1674">
        <f>ETH[[#This Row],[Close]]-ETH[[#This Row],[Open]]</f>
        <v>3.7800000000000011</v>
      </c>
      <c r="N1674">
        <f>(K1674/ETH[[#This Row],[Open]])*100</f>
        <v>4.6091940007316197</v>
      </c>
    </row>
    <row r="1675" spans="1:14" x14ac:dyDescent="0.25">
      <c r="A1675" s="1" t="s">
        <v>11</v>
      </c>
      <c r="B1675" s="1">
        <v>42857</v>
      </c>
      <c r="C1675">
        <v>81.400000000000006</v>
      </c>
      <c r="D1675">
        <v>85.18</v>
      </c>
      <c r="E1675">
        <v>79.489999999999995</v>
      </c>
      <c r="F1675">
        <v>82.01</v>
      </c>
      <c r="G1675">
        <v>361704</v>
      </c>
      <c r="H1675" t="s">
        <v>7</v>
      </c>
      <c r="K1675">
        <f>ETH[[#This Row],[Close]]-ETH[[#This Row],[Open]]</f>
        <v>0.60999999999999943</v>
      </c>
      <c r="N1675">
        <f>(K1675/ETH[[#This Row],[Open]])*100</f>
        <v>0.74938574938574865</v>
      </c>
    </row>
    <row r="1676" spans="1:14" x14ac:dyDescent="0.25">
      <c r="A1676" s="1" t="s">
        <v>11</v>
      </c>
      <c r="B1676" s="1">
        <v>43449</v>
      </c>
      <c r="C1676">
        <v>83.81</v>
      </c>
      <c r="D1676">
        <v>85.07</v>
      </c>
      <c r="E1676">
        <v>81.97</v>
      </c>
      <c r="F1676">
        <v>83.9</v>
      </c>
      <c r="G1676">
        <v>3037072</v>
      </c>
      <c r="H1676" t="s">
        <v>7</v>
      </c>
      <c r="K1676">
        <f>ETH[[#This Row],[Close]]-ETH[[#This Row],[Open]]</f>
        <v>9.0000000000003411E-2</v>
      </c>
      <c r="N1676">
        <f>(K1676/ETH[[#This Row],[Open]])*100</f>
        <v>0.10738575349004105</v>
      </c>
    </row>
    <row r="1677" spans="1:14" x14ac:dyDescent="0.25">
      <c r="A1677" s="1" t="s">
        <v>11</v>
      </c>
      <c r="B1677" s="1">
        <v>42855</v>
      </c>
      <c r="C1677">
        <v>73.55</v>
      </c>
      <c r="D1677">
        <v>84</v>
      </c>
      <c r="E1677">
        <v>72.599999999999994</v>
      </c>
      <c r="F1677">
        <v>83.51</v>
      </c>
      <c r="G1677">
        <v>492643</v>
      </c>
      <c r="H1677" t="s">
        <v>7</v>
      </c>
      <c r="K1677">
        <f>ETH[[#This Row],[Close]]-ETH[[#This Row],[Open]]</f>
        <v>9.960000000000008</v>
      </c>
      <c r="N1677">
        <f>(K1677/ETH[[#This Row],[Open]])*100</f>
        <v>13.541808293677782</v>
      </c>
    </row>
    <row r="1678" spans="1:14" x14ac:dyDescent="0.25">
      <c r="A1678" s="1" t="s">
        <v>11</v>
      </c>
      <c r="B1678" s="1">
        <v>42854</v>
      </c>
      <c r="C1678">
        <v>76</v>
      </c>
      <c r="D1678">
        <v>77.599999999999994</v>
      </c>
      <c r="E1678">
        <v>71.2</v>
      </c>
      <c r="F1678">
        <v>73.55</v>
      </c>
      <c r="G1678">
        <v>474765</v>
      </c>
      <c r="H1678" t="s">
        <v>7</v>
      </c>
      <c r="K1678">
        <f>ETH[[#This Row],[Close]]-ETH[[#This Row],[Open]]</f>
        <v>-2.4500000000000028</v>
      </c>
      <c r="N1678">
        <f>(K1678/ETH[[#This Row],[Open]])*100</f>
        <v>-3.2236842105263195</v>
      </c>
    </row>
    <row r="1679" spans="1:14" x14ac:dyDescent="0.25">
      <c r="A1679" s="1" t="s">
        <v>11</v>
      </c>
      <c r="B1679" s="1">
        <v>42853</v>
      </c>
      <c r="C1679">
        <v>68</v>
      </c>
      <c r="D1679">
        <v>77.400000000000006</v>
      </c>
      <c r="E1679">
        <v>66</v>
      </c>
      <c r="F1679">
        <v>76</v>
      </c>
      <c r="G1679">
        <v>959406</v>
      </c>
      <c r="H1679" t="s">
        <v>7</v>
      </c>
      <c r="K1679">
        <f>ETH[[#This Row],[Close]]-ETH[[#This Row],[Open]]</f>
        <v>8</v>
      </c>
      <c r="N1679">
        <f>(K1679/ETH[[#This Row],[Open]])*100</f>
        <v>11.76470588235294</v>
      </c>
    </row>
    <row r="1680" spans="1:14" x14ac:dyDescent="0.25">
      <c r="A1680" s="1" t="s">
        <v>11</v>
      </c>
      <c r="B1680" s="1">
        <v>42852</v>
      </c>
      <c r="C1680">
        <v>57.31</v>
      </c>
      <c r="D1680">
        <v>68</v>
      </c>
      <c r="E1680">
        <v>56.92</v>
      </c>
      <c r="F1680">
        <v>68</v>
      </c>
      <c r="G1680">
        <v>526523</v>
      </c>
      <c r="H1680" t="s">
        <v>7</v>
      </c>
      <c r="K1680">
        <f>ETH[[#This Row],[Close]]-ETH[[#This Row],[Open]]</f>
        <v>10.689999999999998</v>
      </c>
      <c r="N1680">
        <f>(K1680/ETH[[#This Row],[Open]])*100</f>
        <v>18.652940150061067</v>
      </c>
    </row>
    <row r="1681" spans="1:14" x14ac:dyDescent="0.25">
      <c r="A1681" s="1" t="s">
        <v>11</v>
      </c>
      <c r="B1681" s="1">
        <v>42818</v>
      </c>
      <c r="C1681">
        <v>43.14</v>
      </c>
      <c r="D1681">
        <v>58.99</v>
      </c>
      <c r="E1681">
        <v>42.5</v>
      </c>
      <c r="F1681">
        <v>54.01</v>
      </c>
      <c r="G1681">
        <v>1636345</v>
      </c>
      <c r="H1681" t="s">
        <v>7</v>
      </c>
      <c r="K1681">
        <f>ETH[[#This Row],[Close]]-ETH[[#This Row],[Open]]</f>
        <v>10.869999999999997</v>
      </c>
      <c r="N1681">
        <f>(K1681/ETH[[#This Row],[Open]])*100</f>
        <v>25.197032916087153</v>
      </c>
    </row>
    <row r="1682" spans="1:14" x14ac:dyDescent="0.25">
      <c r="A1682" s="1" t="s">
        <v>11</v>
      </c>
      <c r="B1682" s="1">
        <v>42851</v>
      </c>
      <c r="C1682">
        <v>53.9</v>
      </c>
      <c r="D1682">
        <v>58.38</v>
      </c>
      <c r="E1682">
        <v>53.66</v>
      </c>
      <c r="F1682">
        <v>57.31</v>
      </c>
      <c r="G1682">
        <v>530345</v>
      </c>
      <c r="H1682" t="s">
        <v>7</v>
      </c>
      <c r="K1682">
        <f>ETH[[#This Row],[Close]]-ETH[[#This Row],[Open]]</f>
        <v>3.4100000000000037</v>
      </c>
      <c r="N1682">
        <f>(K1682/ETH[[#This Row],[Open]])*100</f>
        <v>6.3265306122449045</v>
      </c>
    </row>
    <row r="1683" spans="1:14" x14ac:dyDescent="0.25">
      <c r="A1683" s="1" t="s">
        <v>11</v>
      </c>
      <c r="B1683" s="1">
        <v>42819</v>
      </c>
      <c r="C1683">
        <v>54.01</v>
      </c>
      <c r="D1683">
        <v>54.9</v>
      </c>
      <c r="E1683">
        <v>47.46</v>
      </c>
      <c r="F1683">
        <v>50.75</v>
      </c>
      <c r="G1683">
        <v>1145564</v>
      </c>
      <c r="H1683" t="s">
        <v>7</v>
      </c>
      <c r="K1683">
        <f>ETH[[#This Row],[Close]]-ETH[[#This Row],[Open]]</f>
        <v>-3.259999999999998</v>
      </c>
      <c r="N1683">
        <f>(K1683/ETH[[#This Row],[Open]])*100</f>
        <v>-6.0359192742084771</v>
      </c>
    </row>
    <row r="1684" spans="1:14" x14ac:dyDescent="0.25">
      <c r="A1684" s="1" t="s">
        <v>11</v>
      </c>
      <c r="B1684" s="1">
        <v>42849</v>
      </c>
      <c r="C1684">
        <v>53.33</v>
      </c>
      <c r="D1684">
        <v>54.48</v>
      </c>
      <c r="E1684">
        <v>53</v>
      </c>
      <c r="F1684">
        <v>53.54</v>
      </c>
      <c r="G1684">
        <v>202958</v>
      </c>
      <c r="H1684" t="s">
        <v>7</v>
      </c>
      <c r="K1684">
        <f>ETH[[#This Row],[Close]]-ETH[[#This Row],[Open]]</f>
        <v>0.21000000000000085</v>
      </c>
      <c r="N1684">
        <f>(K1684/ETH[[#This Row],[Open]])*100</f>
        <v>0.39377461091318372</v>
      </c>
    </row>
    <row r="1685" spans="1:14" x14ac:dyDescent="0.25">
      <c r="A1685" s="1" t="s">
        <v>11</v>
      </c>
      <c r="B1685" s="1">
        <v>42848</v>
      </c>
      <c r="C1685">
        <v>52.15</v>
      </c>
      <c r="D1685">
        <v>54.44</v>
      </c>
      <c r="E1685">
        <v>51.75</v>
      </c>
      <c r="F1685">
        <v>53.33</v>
      </c>
      <c r="G1685">
        <v>186858</v>
      </c>
      <c r="H1685" t="s">
        <v>7</v>
      </c>
      <c r="K1685">
        <f>ETH[[#This Row],[Close]]-ETH[[#This Row],[Open]]</f>
        <v>1.1799999999999997</v>
      </c>
      <c r="N1685">
        <f>(K1685/ETH[[#This Row],[Open]])*100</f>
        <v>2.2627037392138059</v>
      </c>
    </row>
    <row r="1686" spans="1:14" x14ac:dyDescent="0.25">
      <c r="A1686" s="1" t="s">
        <v>11</v>
      </c>
      <c r="B1686" s="1">
        <v>42823</v>
      </c>
      <c r="C1686">
        <v>50.16</v>
      </c>
      <c r="D1686">
        <v>54.3</v>
      </c>
      <c r="E1686">
        <v>49.4</v>
      </c>
      <c r="F1686">
        <v>52.88</v>
      </c>
      <c r="G1686">
        <v>685318</v>
      </c>
      <c r="H1686" t="s">
        <v>7</v>
      </c>
      <c r="K1686">
        <f>ETH[[#This Row],[Close]]-ETH[[#This Row],[Open]]</f>
        <v>2.720000000000006</v>
      </c>
      <c r="N1686">
        <f>(K1686/ETH[[#This Row],[Open]])*100</f>
        <v>5.4226475279106987</v>
      </c>
    </row>
    <row r="1687" spans="1:14" x14ac:dyDescent="0.25">
      <c r="A1687" s="1" t="s">
        <v>11</v>
      </c>
      <c r="B1687" s="1">
        <v>42850</v>
      </c>
      <c r="C1687">
        <v>53.54</v>
      </c>
      <c r="D1687">
        <v>54.21</v>
      </c>
      <c r="E1687">
        <v>53.25</v>
      </c>
      <c r="F1687">
        <v>53.9</v>
      </c>
      <c r="G1687">
        <v>97437</v>
      </c>
      <c r="H1687" t="s">
        <v>7</v>
      </c>
      <c r="K1687">
        <f>ETH[[#This Row],[Close]]-ETH[[#This Row],[Open]]</f>
        <v>0.35999999999999943</v>
      </c>
      <c r="N1687">
        <f>(K1687/ETH[[#This Row],[Open]])*100</f>
        <v>0.67239447142323394</v>
      </c>
    </row>
    <row r="1688" spans="1:14" x14ac:dyDescent="0.25">
      <c r="A1688" s="1" t="s">
        <v>11</v>
      </c>
      <c r="B1688" s="1">
        <v>42824</v>
      </c>
      <c r="C1688">
        <v>52.88</v>
      </c>
      <c r="D1688">
        <v>53.28</v>
      </c>
      <c r="E1688">
        <v>50.75</v>
      </c>
      <c r="F1688">
        <v>51.62</v>
      </c>
      <c r="G1688">
        <v>373975</v>
      </c>
      <c r="H1688" t="s">
        <v>7</v>
      </c>
      <c r="K1688">
        <f>ETH[[#This Row],[Close]]-ETH[[#This Row],[Open]]</f>
        <v>-1.2600000000000051</v>
      </c>
      <c r="N1688">
        <f>(K1688/ETH[[#This Row],[Open]])*100</f>
        <v>-2.3827534039334437</v>
      </c>
    </row>
    <row r="1689" spans="1:14" x14ac:dyDescent="0.25">
      <c r="A1689" s="1" t="s">
        <v>11</v>
      </c>
      <c r="B1689" s="1">
        <v>42843</v>
      </c>
      <c r="C1689">
        <v>49.52</v>
      </c>
      <c r="D1689">
        <v>53</v>
      </c>
      <c r="E1689">
        <v>49.07</v>
      </c>
      <c r="F1689">
        <v>52.42</v>
      </c>
      <c r="G1689">
        <v>643622</v>
      </c>
      <c r="H1689" t="s">
        <v>7</v>
      </c>
      <c r="K1689">
        <f>ETH[[#This Row],[Close]]-ETH[[#This Row],[Open]]</f>
        <v>2.8999999999999986</v>
      </c>
      <c r="N1689">
        <f>(K1689/ETH[[#This Row],[Open]])*100</f>
        <v>5.8562197092083972</v>
      </c>
    </row>
    <row r="1690" spans="1:14" x14ac:dyDescent="0.25">
      <c r="A1690" s="1" t="s">
        <v>11</v>
      </c>
      <c r="B1690" s="1">
        <v>42844</v>
      </c>
      <c r="C1690">
        <v>52.42</v>
      </c>
      <c r="D1690">
        <v>53</v>
      </c>
      <c r="E1690">
        <v>45</v>
      </c>
      <c r="F1690">
        <v>49.66</v>
      </c>
      <c r="G1690">
        <v>460600</v>
      </c>
      <c r="H1690" t="s">
        <v>7</v>
      </c>
      <c r="K1690">
        <f>ETH[[#This Row],[Close]]-ETH[[#This Row],[Open]]</f>
        <v>-2.7600000000000051</v>
      </c>
      <c r="N1690">
        <f>(K1690/ETH[[#This Row],[Open]])*100</f>
        <v>-5.2651659671881053</v>
      </c>
    </row>
    <row r="1691" spans="1:14" x14ac:dyDescent="0.25">
      <c r="A1691" s="1" t="s">
        <v>11</v>
      </c>
      <c r="B1691" s="1">
        <v>42847</v>
      </c>
      <c r="C1691">
        <v>51.37</v>
      </c>
      <c r="D1691">
        <v>52.78</v>
      </c>
      <c r="E1691">
        <v>51.03</v>
      </c>
      <c r="F1691">
        <v>52.15</v>
      </c>
      <c r="G1691">
        <v>125325</v>
      </c>
      <c r="H1691" t="s">
        <v>7</v>
      </c>
      <c r="K1691">
        <f>ETH[[#This Row],[Close]]-ETH[[#This Row],[Open]]</f>
        <v>0.78000000000000114</v>
      </c>
      <c r="N1691">
        <f>(K1691/ETH[[#This Row],[Open]])*100</f>
        <v>1.5183959509441332</v>
      </c>
    </row>
    <row r="1692" spans="1:14" x14ac:dyDescent="0.25">
      <c r="A1692" s="1" t="s">
        <v>11</v>
      </c>
      <c r="B1692" s="1">
        <v>42845</v>
      </c>
      <c r="C1692">
        <v>49.66</v>
      </c>
      <c r="D1692">
        <v>52.45</v>
      </c>
      <c r="E1692">
        <v>48.6</v>
      </c>
      <c r="F1692">
        <v>51.96</v>
      </c>
      <c r="G1692">
        <v>347613</v>
      </c>
      <c r="H1692" t="s">
        <v>7</v>
      </c>
      <c r="K1692">
        <f>ETH[[#This Row],[Close]]-ETH[[#This Row],[Open]]</f>
        <v>2.3000000000000043</v>
      </c>
      <c r="N1692">
        <f>(K1692/ETH[[#This Row],[Open]])*100</f>
        <v>4.6314941602899804</v>
      </c>
    </row>
    <row r="1693" spans="1:14" x14ac:dyDescent="0.25">
      <c r="A1693" s="1" t="s">
        <v>11</v>
      </c>
      <c r="B1693" s="1">
        <v>42846</v>
      </c>
      <c r="C1693">
        <v>51.96</v>
      </c>
      <c r="D1693">
        <v>52.27</v>
      </c>
      <c r="E1693">
        <v>51.1</v>
      </c>
      <c r="F1693">
        <v>51.37</v>
      </c>
      <c r="G1693">
        <v>156429</v>
      </c>
      <c r="H1693" t="s">
        <v>7</v>
      </c>
      <c r="K1693">
        <f>ETH[[#This Row],[Close]]-ETH[[#This Row],[Open]]</f>
        <v>-0.59000000000000341</v>
      </c>
      <c r="N1693">
        <f>(K1693/ETH[[#This Row],[Open]])*100</f>
        <v>-1.1354888375673662</v>
      </c>
    </row>
    <row r="1694" spans="1:14" x14ac:dyDescent="0.25">
      <c r="A1694" s="1" t="s">
        <v>11</v>
      </c>
      <c r="B1694" s="1">
        <v>42821</v>
      </c>
      <c r="C1694">
        <v>50.46</v>
      </c>
      <c r="D1694">
        <v>52.01</v>
      </c>
      <c r="E1694">
        <v>47.67</v>
      </c>
      <c r="F1694">
        <v>48.93</v>
      </c>
      <c r="G1694">
        <v>389865</v>
      </c>
      <c r="H1694" t="s">
        <v>7</v>
      </c>
      <c r="K1694">
        <f>ETH[[#This Row],[Close]]-ETH[[#This Row],[Open]]</f>
        <v>-1.5300000000000011</v>
      </c>
      <c r="N1694">
        <f>(K1694/ETH[[#This Row],[Open]])*100</f>
        <v>-3.0321046373365066</v>
      </c>
    </row>
    <row r="1695" spans="1:14" x14ac:dyDescent="0.25">
      <c r="A1695" s="1" t="s">
        <v>11</v>
      </c>
      <c r="B1695" s="1">
        <v>42811</v>
      </c>
      <c r="C1695">
        <v>45.07</v>
      </c>
      <c r="D1695">
        <v>51.88</v>
      </c>
      <c r="E1695">
        <v>32.840000000000003</v>
      </c>
      <c r="F1695">
        <v>44.65</v>
      </c>
      <c r="G1695">
        <v>3393285</v>
      </c>
      <c r="H1695" t="s">
        <v>7</v>
      </c>
      <c r="K1695">
        <f>ETH[[#This Row],[Close]]-ETH[[#This Row],[Open]]</f>
        <v>-0.42000000000000171</v>
      </c>
      <c r="N1695">
        <f>(K1695/ETH[[#This Row],[Open]])*100</f>
        <v>-0.93188373641003264</v>
      </c>
    </row>
    <row r="1696" spans="1:14" x14ac:dyDescent="0.25">
      <c r="A1696" s="1" t="s">
        <v>11</v>
      </c>
      <c r="B1696" s="1">
        <v>42826</v>
      </c>
      <c r="C1696">
        <v>49.72</v>
      </c>
      <c r="D1696">
        <v>51.87</v>
      </c>
      <c r="E1696">
        <v>48.7</v>
      </c>
      <c r="F1696">
        <v>50.59</v>
      </c>
      <c r="G1696">
        <v>386432</v>
      </c>
      <c r="H1696" t="s">
        <v>7</v>
      </c>
      <c r="K1696">
        <f>ETH[[#This Row],[Close]]-ETH[[#This Row],[Open]]</f>
        <v>0.87000000000000455</v>
      </c>
      <c r="N1696">
        <f>(K1696/ETH[[#This Row],[Open]])*100</f>
        <v>1.7497988736926884</v>
      </c>
    </row>
    <row r="1697" spans="1:14" x14ac:dyDescent="0.25">
      <c r="A1697" s="1" t="s">
        <v>11</v>
      </c>
      <c r="B1697" s="1">
        <v>42825</v>
      </c>
      <c r="C1697">
        <v>51.62</v>
      </c>
      <c r="D1697">
        <v>51.83</v>
      </c>
      <c r="E1697">
        <v>46.82</v>
      </c>
      <c r="F1697">
        <v>49.72</v>
      </c>
      <c r="G1697">
        <v>784704</v>
      </c>
      <c r="H1697" t="s">
        <v>7</v>
      </c>
      <c r="K1697">
        <f>ETH[[#This Row],[Close]]-ETH[[#This Row],[Open]]</f>
        <v>-1.8999999999999986</v>
      </c>
      <c r="N1697">
        <f>(K1697/ETH[[#This Row],[Open]])*100</f>
        <v>-3.6807438977140619</v>
      </c>
    </row>
    <row r="1698" spans="1:14" x14ac:dyDescent="0.25">
      <c r="A1698" s="1" t="s">
        <v>11</v>
      </c>
      <c r="B1698" s="1">
        <v>42820</v>
      </c>
      <c r="C1698">
        <v>50.75</v>
      </c>
      <c r="D1698">
        <v>51.8</v>
      </c>
      <c r="E1698">
        <v>46.55</v>
      </c>
      <c r="F1698">
        <v>50.46</v>
      </c>
      <c r="G1698">
        <v>461986</v>
      </c>
      <c r="H1698" t="s">
        <v>7</v>
      </c>
      <c r="K1698">
        <f>ETH[[#This Row],[Close]]-ETH[[#This Row],[Open]]</f>
        <v>-0.28999999999999915</v>
      </c>
      <c r="N1698">
        <f>(K1698/ETH[[#This Row],[Open]])*100</f>
        <v>-0.57142857142856973</v>
      </c>
    </row>
    <row r="1699" spans="1:14" x14ac:dyDescent="0.25">
      <c r="A1699" s="1" t="s">
        <v>11</v>
      </c>
      <c r="B1699" s="1">
        <v>42827</v>
      </c>
      <c r="C1699">
        <v>50.59</v>
      </c>
      <c r="D1699">
        <v>51.59</v>
      </c>
      <c r="E1699">
        <v>47.7</v>
      </c>
      <c r="F1699">
        <v>48.6</v>
      </c>
      <c r="G1699">
        <v>784602</v>
      </c>
      <c r="H1699" t="s">
        <v>7</v>
      </c>
      <c r="K1699">
        <f>ETH[[#This Row],[Close]]-ETH[[#This Row],[Open]]</f>
        <v>-1.990000000000002</v>
      </c>
      <c r="N1699">
        <f>(K1699/ETH[[#This Row],[Open]])*100</f>
        <v>-3.9335837121960897</v>
      </c>
    </row>
    <row r="1700" spans="1:14" x14ac:dyDescent="0.25">
      <c r="A1700" s="1" t="s">
        <v>11</v>
      </c>
      <c r="B1700" s="1">
        <v>42838</v>
      </c>
      <c r="C1700">
        <v>46.85</v>
      </c>
      <c r="D1700">
        <v>51.51</v>
      </c>
      <c r="E1700">
        <v>46.85</v>
      </c>
      <c r="F1700">
        <v>50.65</v>
      </c>
      <c r="G1700">
        <v>520856</v>
      </c>
      <c r="H1700" t="s">
        <v>7</v>
      </c>
      <c r="K1700">
        <f>ETH[[#This Row],[Close]]-ETH[[#This Row],[Open]]</f>
        <v>3.7999999999999972</v>
      </c>
      <c r="N1700">
        <f>(K1700/ETH[[#This Row],[Open]])*100</f>
        <v>8.1109925293489802</v>
      </c>
    </row>
    <row r="1701" spans="1:14" x14ac:dyDescent="0.25">
      <c r="A1701" s="1" t="s">
        <v>11</v>
      </c>
      <c r="B1701" s="1">
        <v>42839</v>
      </c>
      <c r="C1701">
        <v>50.65</v>
      </c>
      <c r="D1701">
        <v>50.65</v>
      </c>
      <c r="E1701">
        <v>47.34</v>
      </c>
      <c r="F1701">
        <v>48.5</v>
      </c>
      <c r="G1701">
        <v>394471</v>
      </c>
      <c r="H1701" t="s">
        <v>7</v>
      </c>
      <c r="K1701">
        <f>ETH[[#This Row],[Close]]-ETH[[#This Row],[Open]]</f>
        <v>-2.1499999999999986</v>
      </c>
      <c r="N1701">
        <f>(K1701/ETH[[#This Row],[Open]])*100</f>
        <v>-4.2448173741362263</v>
      </c>
    </row>
    <row r="1702" spans="1:14" x14ac:dyDescent="0.25">
      <c r="A1702" s="1" t="s">
        <v>11</v>
      </c>
      <c r="B1702" s="1">
        <v>42822</v>
      </c>
      <c r="C1702">
        <v>48.93</v>
      </c>
      <c r="D1702">
        <v>50.6</v>
      </c>
      <c r="E1702">
        <v>47.95</v>
      </c>
      <c r="F1702">
        <v>50.16</v>
      </c>
      <c r="G1702">
        <v>453922</v>
      </c>
      <c r="H1702" t="s">
        <v>7</v>
      </c>
      <c r="K1702">
        <f>ETH[[#This Row],[Close]]-ETH[[#This Row],[Open]]</f>
        <v>1.2299999999999969</v>
      </c>
      <c r="N1702">
        <f>(K1702/ETH[[#This Row],[Open]])*100</f>
        <v>2.5137952176578722</v>
      </c>
    </row>
    <row r="1703" spans="1:14" x14ac:dyDescent="0.25">
      <c r="A1703" s="1" t="s">
        <v>11</v>
      </c>
      <c r="B1703" s="1">
        <v>42840</v>
      </c>
      <c r="C1703">
        <v>48.5</v>
      </c>
      <c r="D1703">
        <v>50.48</v>
      </c>
      <c r="E1703">
        <v>47.95</v>
      </c>
      <c r="F1703">
        <v>49.71</v>
      </c>
      <c r="G1703">
        <v>332290</v>
      </c>
      <c r="H1703" t="s">
        <v>7</v>
      </c>
      <c r="K1703">
        <f>ETH[[#This Row],[Close]]-ETH[[#This Row],[Open]]</f>
        <v>1.2100000000000009</v>
      </c>
      <c r="N1703">
        <f>(K1703/ETH[[#This Row],[Open]])*100</f>
        <v>2.4948453608247441</v>
      </c>
    </row>
    <row r="1704" spans="1:14" x14ac:dyDescent="0.25">
      <c r="A1704" s="1" t="s">
        <v>11</v>
      </c>
      <c r="B1704" s="1">
        <v>42842</v>
      </c>
      <c r="C1704">
        <v>49.58</v>
      </c>
      <c r="D1704">
        <v>50.27</v>
      </c>
      <c r="E1704">
        <v>48.88</v>
      </c>
      <c r="F1704">
        <v>49.52</v>
      </c>
      <c r="G1704">
        <v>170643</v>
      </c>
      <c r="H1704" t="s">
        <v>7</v>
      </c>
      <c r="K1704">
        <f>ETH[[#This Row],[Close]]-ETH[[#This Row],[Open]]</f>
        <v>-5.9999999999995168E-2</v>
      </c>
      <c r="N1704">
        <f>(K1704/ETH[[#This Row],[Open]])*100</f>
        <v>-0.12101653892697695</v>
      </c>
    </row>
    <row r="1705" spans="1:14" x14ac:dyDescent="0.25">
      <c r="A1705" s="1" t="s">
        <v>11</v>
      </c>
      <c r="B1705" s="1">
        <v>42841</v>
      </c>
      <c r="C1705">
        <v>49.71</v>
      </c>
      <c r="D1705">
        <v>49.9</v>
      </c>
      <c r="E1705">
        <v>48.87</v>
      </c>
      <c r="F1705">
        <v>49.58</v>
      </c>
      <c r="G1705">
        <v>64036</v>
      </c>
      <c r="H1705" t="s">
        <v>7</v>
      </c>
      <c r="K1705">
        <f>ETH[[#This Row],[Close]]-ETH[[#This Row],[Open]]</f>
        <v>-0.13000000000000256</v>
      </c>
      <c r="N1705">
        <f>(K1705/ETH[[#This Row],[Open]])*100</f>
        <v>-0.2615167974250705</v>
      </c>
    </row>
    <row r="1706" spans="1:14" x14ac:dyDescent="0.25">
      <c r="A1706" s="1" t="s">
        <v>11</v>
      </c>
      <c r="B1706" s="1">
        <v>42828</v>
      </c>
      <c r="C1706">
        <v>48.6</v>
      </c>
      <c r="D1706">
        <v>48.6</v>
      </c>
      <c r="E1706">
        <v>42.77</v>
      </c>
      <c r="F1706">
        <v>44.28</v>
      </c>
      <c r="G1706">
        <v>1170449</v>
      </c>
      <c r="H1706" t="s">
        <v>7</v>
      </c>
      <c r="K1706">
        <f>ETH[[#This Row],[Close]]-ETH[[#This Row],[Open]]</f>
        <v>-4.32</v>
      </c>
      <c r="N1706">
        <f>(K1706/ETH[[#This Row],[Open]])*100</f>
        <v>-8.8888888888888893</v>
      </c>
    </row>
    <row r="1707" spans="1:14" x14ac:dyDescent="0.25">
      <c r="A1707" s="1" t="s">
        <v>11</v>
      </c>
      <c r="B1707" s="1">
        <v>42837</v>
      </c>
      <c r="C1707">
        <v>44.21</v>
      </c>
      <c r="D1707">
        <v>48.47</v>
      </c>
      <c r="E1707">
        <v>43.84</v>
      </c>
      <c r="F1707">
        <v>46.85</v>
      </c>
      <c r="G1707">
        <v>537208</v>
      </c>
      <c r="H1707" t="s">
        <v>7</v>
      </c>
      <c r="K1707">
        <f>ETH[[#This Row],[Close]]-ETH[[#This Row],[Open]]</f>
        <v>2.6400000000000006</v>
      </c>
      <c r="N1707">
        <f>(K1707/ETH[[#This Row],[Open]])*100</f>
        <v>5.971499660710248</v>
      </c>
    </row>
    <row r="1708" spans="1:14" x14ac:dyDescent="0.25">
      <c r="A1708" s="1" t="s">
        <v>11</v>
      </c>
      <c r="B1708" s="1">
        <v>42830</v>
      </c>
      <c r="C1708">
        <v>44.41</v>
      </c>
      <c r="D1708">
        <v>47.53</v>
      </c>
      <c r="E1708">
        <v>44.19</v>
      </c>
      <c r="F1708">
        <v>45.35</v>
      </c>
      <c r="G1708">
        <v>564400</v>
      </c>
      <c r="H1708" t="s">
        <v>7</v>
      </c>
      <c r="K1708">
        <f>ETH[[#This Row],[Close]]-ETH[[#This Row],[Open]]</f>
        <v>0.94000000000000483</v>
      </c>
      <c r="N1708">
        <f>(K1708/ETH[[#This Row],[Open]])*100</f>
        <v>2.1166403963071492</v>
      </c>
    </row>
    <row r="1709" spans="1:14" x14ac:dyDescent="0.25">
      <c r="A1709" s="1" t="s">
        <v>11</v>
      </c>
      <c r="B1709" s="1">
        <v>42810</v>
      </c>
      <c r="C1709">
        <v>34.799999999999997</v>
      </c>
      <c r="D1709">
        <v>46.21</v>
      </c>
      <c r="E1709">
        <v>34.799999999999997</v>
      </c>
      <c r="F1709">
        <v>45.07</v>
      </c>
      <c r="G1709">
        <v>3063078</v>
      </c>
      <c r="H1709" t="s">
        <v>7</v>
      </c>
      <c r="K1709">
        <f>ETH[[#This Row],[Close]]-ETH[[#This Row],[Open]]</f>
        <v>10.270000000000003</v>
      </c>
      <c r="N1709">
        <f>(K1709/ETH[[#This Row],[Open]])*100</f>
        <v>29.511494252873575</v>
      </c>
    </row>
    <row r="1710" spans="1:14" x14ac:dyDescent="0.25">
      <c r="A1710" s="1" t="s">
        <v>11</v>
      </c>
      <c r="B1710" s="1">
        <v>42831</v>
      </c>
      <c r="C1710">
        <v>45.35</v>
      </c>
      <c r="D1710">
        <v>46.03</v>
      </c>
      <c r="E1710">
        <v>41.25</v>
      </c>
      <c r="F1710">
        <v>43.11</v>
      </c>
      <c r="G1710">
        <v>649408</v>
      </c>
      <c r="H1710" t="s">
        <v>7</v>
      </c>
      <c r="K1710">
        <f>ETH[[#This Row],[Close]]-ETH[[#This Row],[Open]]</f>
        <v>-2.240000000000002</v>
      </c>
      <c r="N1710">
        <f>(K1710/ETH[[#This Row],[Open]])*100</f>
        <v>-4.939360529217204</v>
      </c>
    </row>
    <row r="1711" spans="1:14" x14ac:dyDescent="0.25">
      <c r="A1711" s="1" t="s">
        <v>11</v>
      </c>
      <c r="B1711" s="1">
        <v>42833</v>
      </c>
      <c r="C1711">
        <v>42.25</v>
      </c>
      <c r="D1711">
        <v>45.76</v>
      </c>
      <c r="E1711">
        <v>42.25</v>
      </c>
      <c r="F1711">
        <v>44.51</v>
      </c>
      <c r="G1711">
        <v>363839</v>
      </c>
      <c r="H1711" t="s">
        <v>7</v>
      </c>
      <c r="K1711">
        <f>ETH[[#This Row],[Close]]-ETH[[#This Row],[Open]]</f>
        <v>2.259999999999998</v>
      </c>
      <c r="N1711">
        <f>(K1711/ETH[[#This Row],[Open]])*100</f>
        <v>5.3491124260354983</v>
      </c>
    </row>
    <row r="1712" spans="1:14" x14ac:dyDescent="0.25">
      <c r="A1712" s="1" t="s">
        <v>11</v>
      </c>
      <c r="B1712" s="1">
        <v>42813</v>
      </c>
      <c r="C1712">
        <v>34.200000000000003</v>
      </c>
      <c r="D1712">
        <v>45.69</v>
      </c>
      <c r="E1712">
        <v>34.1</v>
      </c>
      <c r="F1712">
        <v>43.17</v>
      </c>
      <c r="G1712">
        <v>1689643</v>
      </c>
      <c r="H1712" t="s">
        <v>7</v>
      </c>
      <c r="K1712">
        <f>ETH[[#This Row],[Close]]-ETH[[#This Row],[Open]]</f>
        <v>8.9699999999999989</v>
      </c>
      <c r="N1712">
        <f>(K1712/ETH[[#This Row],[Open]])*100</f>
        <v>26.228070175438589</v>
      </c>
    </row>
    <row r="1713" spans="1:14" x14ac:dyDescent="0.25">
      <c r="A1713" s="1" t="s">
        <v>11</v>
      </c>
      <c r="B1713" s="1">
        <v>42829</v>
      </c>
      <c r="C1713">
        <v>44.28</v>
      </c>
      <c r="D1713">
        <v>45.69</v>
      </c>
      <c r="E1713">
        <v>41.05</v>
      </c>
      <c r="F1713">
        <v>44.41</v>
      </c>
      <c r="G1713">
        <v>762878</v>
      </c>
      <c r="H1713" t="s">
        <v>7</v>
      </c>
      <c r="K1713">
        <f>ETH[[#This Row],[Close]]-ETH[[#This Row],[Open]]</f>
        <v>0.12999999999999545</v>
      </c>
      <c r="N1713">
        <f>(K1713/ETH[[#This Row],[Open]])*100</f>
        <v>0.29358626919601505</v>
      </c>
    </row>
    <row r="1714" spans="1:14" x14ac:dyDescent="0.25">
      <c r="A1714" s="1" t="s">
        <v>11</v>
      </c>
      <c r="B1714" s="1">
        <v>42814</v>
      </c>
      <c r="C1714">
        <v>43.17</v>
      </c>
      <c r="D1714">
        <v>45.13</v>
      </c>
      <c r="E1714">
        <v>39.47</v>
      </c>
      <c r="F1714">
        <v>42.06</v>
      </c>
      <c r="G1714">
        <v>874997</v>
      </c>
      <c r="H1714" t="s">
        <v>7</v>
      </c>
      <c r="K1714">
        <f>ETH[[#This Row],[Close]]-ETH[[#This Row],[Open]]</f>
        <v>-1.1099999999999994</v>
      </c>
      <c r="N1714">
        <f>(K1714/ETH[[#This Row],[Open]])*100</f>
        <v>-2.5712300208478096</v>
      </c>
    </row>
    <row r="1715" spans="1:14" x14ac:dyDescent="0.25">
      <c r="A1715" s="1" t="s">
        <v>11</v>
      </c>
      <c r="B1715" s="1">
        <v>42812</v>
      </c>
      <c r="C1715">
        <v>44.65</v>
      </c>
      <c r="D1715">
        <v>44.99</v>
      </c>
      <c r="E1715">
        <v>31.1</v>
      </c>
      <c r="F1715">
        <v>34.200000000000003</v>
      </c>
      <c r="G1715">
        <v>2118256</v>
      </c>
      <c r="H1715" t="s">
        <v>7</v>
      </c>
      <c r="K1715">
        <f>ETH[[#This Row],[Close]]-ETH[[#This Row],[Open]]</f>
        <v>-10.449999999999996</v>
      </c>
      <c r="N1715">
        <f>(K1715/ETH[[#This Row],[Open]])*100</f>
        <v>-23.404255319148927</v>
      </c>
    </row>
    <row r="1716" spans="1:14" x14ac:dyDescent="0.25">
      <c r="A1716" s="1" t="s">
        <v>11</v>
      </c>
      <c r="B1716" s="1">
        <v>42834</v>
      </c>
      <c r="C1716">
        <v>44.51</v>
      </c>
      <c r="D1716">
        <v>44.86</v>
      </c>
      <c r="E1716">
        <v>43.18</v>
      </c>
      <c r="F1716">
        <v>43.94</v>
      </c>
      <c r="G1716">
        <v>177310</v>
      </c>
      <c r="H1716" t="s">
        <v>7</v>
      </c>
      <c r="K1716">
        <f>ETH[[#This Row],[Close]]-ETH[[#This Row],[Open]]</f>
        <v>-0.57000000000000028</v>
      </c>
      <c r="N1716">
        <f>(K1716/ETH[[#This Row],[Open]])*100</f>
        <v>-1.2806110986295223</v>
      </c>
    </row>
    <row r="1717" spans="1:14" x14ac:dyDescent="0.25">
      <c r="A1717" s="1" t="s">
        <v>11</v>
      </c>
      <c r="B1717" s="1">
        <v>42836</v>
      </c>
      <c r="C1717">
        <v>44.17</v>
      </c>
      <c r="D1717">
        <v>44.8</v>
      </c>
      <c r="E1717">
        <v>43.8</v>
      </c>
      <c r="F1717">
        <v>44.21</v>
      </c>
      <c r="G1717">
        <v>113369</v>
      </c>
      <c r="H1717" t="s">
        <v>7</v>
      </c>
      <c r="K1717">
        <f>ETH[[#This Row],[Close]]-ETH[[#This Row],[Open]]</f>
        <v>3.9999999999999147E-2</v>
      </c>
      <c r="N1717">
        <f>(K1717/ETH[[#This Row],[Open]])*100</f>
        <v>9.0559203079010969E-2</v>
      </c>
    </row>
    <row r="1718" spans="1:14" x14ac:dyDescent="0.25">
      <c r="A1718" s="1" t="s">
        <v>11</v>
      </c>
      <c r="B1718" s="1">
        <v>42835</v>
      </c>
      <c r="C1718">
        <v>43.94</v>
      </c>
      <c r="D1718">
        <v>44.76</v>
      </c>
      <c r="E1718">
        <v>43.01</v>
      </c>
      <c r="F1718">
        <v>44.17</v>
      </c>
      <c r="G1718">
        <v>218124</v>
      </c>
      <c r="H1718" t="s">
        <v>7</v>
      </c>
      <c r="K1718">
        <f>ETH[[#This Row],[Close]]-ETH[[#This Row],[Open]]</f>
        <v>0.23000000000000398</v>
      </c>
      <c r="N1718">
        <f>(K1718/ETH[[#This Row],[Open]])*100</f>
        <v>0.52344105598544377</v>
      </c>
    </row>
    <row r="1719" spans="1:14" x14ac:dyDescent="0.25">
      <c r="A1719" s="1" t="s">
        <v>11</v>
      </c>
      <c r="B1719" s="1">
        <v>42817</v>
      </c>
      <c r="C1719">
        <v>41.46</v>
      </c>
      <c r="D1719">
        <v>44.75</v>
      </c>
      <c r="E1719">
        <v>40.22</v>
      </c>
      <c r="F1719">
        <v>43.14</v>
      </c>
      <c r="G1719">
        <v>523646</v>
      </c>
      <c r="H1719" t="s">
        <v>7</v>
      </c>
      <c r="K1719">
        <f>ETH[[#This Row],[Close]]-ETH[[#This Row],[Open]]</f>
        <v>1.6799999999999997</v>
      </c>
      <c r="N1719">
        <f>(K1719/ETH[[#This Row],[Open]])*100</f>
        <v>4.0520984081041957</v>
      </c>
    </row>
    <row r="1720" spans="1:14" x14ac:dyDescent="0.25">
      <c r="A1720" s="1" t="s">
        <v>11</v>
      </c>
      <c r="B1720" s="1">
        <v>42832</v>
      </c>
      <c r="C1720">
        <v>43.11</v>
      </c>
      <c r="D1720">
        <v>44.53</v>
      </c>
      <c r="E1720">
        <v>41.78</v>
      </c>
      <c r="F1720">
        <v>42.25</v>
      </c>
      <c r="G1720">
        <v>277522</v>
      </c>
      <c r="H1720" t="s">
        <v>7</v>
      </c>
      <c r="K1720">
        <f>ETH[[#This Row],[Close]]-ETH[[#This Row],[Open]]</f>
        <v>-0.85999999999999943</v>
      </c>
      <c r="N1720">
        <f>(K1720/ETH[[#This Row],[Open]])*100</f>
        <v>-1.9948967756900939</v>
      </c>
    </row>
    <row r="1721" spans="1:14" x14ac:dyDescent="0.25">
      <c r="A1721" s="1" t="s">
        <v>11</v>
      </c>
      <c r="B1721" s="1">
        <v>42815</v>
      </c>
      <c r="C1721">
        <v>42.06</v>
      </c>
      <c r="D1721">
        <v>43.7</v>
      </c>
      <c r="E1721">
        <v>41.15</v>
      </c>
      <c r="F1721">
        <v>42.45</v>
      </c>
      <c r="G1721">
        <v>462956</v>
      </c>
      <c r="H1721" t="s">
        <v>7</v>
      </c>
      <c r="K1721">
        <f>ETH[[#This Row],[Close]]-ETH[[#This Row],[Open]]</f>
        <v>0.39000000000000057</v>
      </c>
      <c r="N1721">
        <f>(K1721/ETH[[#This Row],[Open]])*100</f>
        <v>0.92724679029957335</v>
      </c>
    </row>
    <row r="1722" spans="1:14" x14ac:dyDescent="0.25">
      <c r="A1722" s="1" t="s">
        <v>11</v>
      </c>
      <c r="B1722" s="1">
        <v>42816</v>
      </c>
      <c r="C1722">
        <v>42.45</v>
      </c>
      <c r="D1722">
        <v>42.95</v>
      </c>
      <c r="E1722">
        <v>38.51</v>
      </c>
      <c r="F1722">
        <v>41.46</v>
      </c>
      <c r="G1722">
        <v>488530</v>
      </c>
      <c r="H1722" t="s">
        <v>7</v>
      </c>
      <c r="K1722">
        <f>ETH[[#This Row],[Close]]-ETH[[#This Row],[Open]]</f>
        <v>-0.99000000000000199</v>
      </c>
      <c r="N1722">
        <f>(K1722/ETH[[#This Row],[Open]])*100</f>
        <v>-2.3321554770318067</v>
      </c>
    </row>
    <row r="1723" spans="1:14" x14ac:dyDescent="0.25">
      <c r="A1723" s="1" t="s">
        <v>11</v>
      </c>
      <c r="B1723" s="1">
        <v>42809</v>
      </c>
      <c r="C1723">
        <v>28.66</v>
      </c>
      <c r="D1723">
        <v>34.799999999999997</v>
      </c>
      <c r="E1723">
        <v>28.36</v>
      </c>
      <c r="F1723">
        <v>34.799999999999997</v>
      </c>
      <c r="G1723">
        <v>1355046</v>
      </c>
      <c r="H1723" t="s">
        <v>7</v>
      </c>
      <c r="K1723">
        <f>ETH[[#This Row],[Close]]-ETH[[#This Row],[Open]]</f>
        <v>6.139999999999997</v>
      </c>
      <c r="N1723">
        <f>(K1723/ETH[[#This Row],[Open]])*100</f>
        <v>21.423586880669912</v>
      </c>
    </row>
    <row r="1724" spans="1:14" x14ac:dyDescent="0.25">
      <c r="A1724" s="1" t="s">
        <v>11</v>
      </c>
      <c r="B1724" s="1">
        <v>42807</v>
      </c>
      <c r="C1724">
        <v>23.2</v>
      </c>
      <c r="D1724">
        <v>30.6</v>
      </c>
      <c r="E1724">
        <v>23.2</v>
      </c>
      <c r="F1724">
        <v>28.4</v>
      </c>
      <c r="G1724">
        <v>1781255</v>
      </c>
      <c r="H1724" t="s">
        <v>7</v>
      </c>
      <c r="K1724">
        <f>ETH[[#This Row],[Close]]-ETH[[#This Row],[Open]]</f>
        <v>5.1999999999999993</v>
      </c>
      <c r="N1724">
        <f>(K1724/ETH[[#This Row],[Open]])*100</f>
        <v>22.413793103448274</v>
      </c>
    </row>
    <row r="1725" spans="1:14" x14ac:dyDescent="0.25">
      <c r="A1725" s="1" t="s">
        <v>11</v>
      </c>
      <c r="B1725" s="1">
        <v>42808</v>
      </c>
      <c r="C1725">
        <v>28.4</v>
      </c>
      <c r="D1725">
        <v>29.93</v>
      </c>
      <c r="E1725">
        <v>27</v>
      </c>
      <c r="F1725">
        <v>28.66</v>
      </c>
      <c r="G1725">
        <v>701894</v>
      </c>
      <c r="H1725" t="s">
        <v>7</v>
      </c>
      <c r="K1725">
        <f>ETH[[#This Row],[Close]]-ETH[[#This Row],[Open]]</f>
        <v>0.26000000000000156</v>
      </c>
      <c r="N1725">
        <f>(K1725/ETH[[#This Row],[Open]])*100</f>
        <v>0.91549295774648443</v>
      </c>
    </row>
    <row r="1726" spans="1:14" x14ac:dyDescent="0.25">
      <c r="A1726" s="1" t="s">
        <v>11</v>
      </c>
      <c r="B1726" s="1">
        <v>42806</v>
      </c>
      <c r="C1726">
        <v>21.3</v>
      </c>
      <c r="D1726">
        <v>23.23</v>
      </c>
      <c r="E1726">
        <v>21.05</v>
      </c>
      <c r="F1726">
        <v>23.2</v>
      </c>
      <c r="G1726">
        <v>786853</v>
      </c>
      <c r="H1726" t="s">
        <v>7</v>
      </c>
      <c r="K1726">
        <f>ETH[[#This Row],[Close]]-ETH[[#This Row],[Open]]</f>
        <v>1.8999999999999986</v>
      </c>
      <c r="N1726">
        <f>(K1726/ETH[[#This Row],[Open]])*100</f>
        <v>8.9201877934272229</v>
      </c>
    </row>
    <row r="1727" spans="1:14" x14ac:dyDescent="0.25">
      <c r="A1727" s="1" t="s">
        <v>11</v>
      </c>
      <c r="B1727" s="1">
        <v>42538</v>
      </c>
      <c r="C1727">
        <v>20.86</v>
      </c>
      <c r="D1727">
        <v>21.69</v>
      </c>
      <c r="E1727">
        <v>11.51</v>
      </c>
      <c r="F1727">
        <v>15.61</v>
      </c>
      <c r="G1727">
        <v>4720545</v>
      </c>
      <c r="H1727" t="s">
        <v>7</v>
      </c>
      <c r="K1727">
        <f>ETH[[#This Row],[Close]]-ETH[[#This Row],[Open]]</f>
        <v>-5.25</v>
      </c>
      <c r="N1727">
        <f>(K1727/ETH[[#This Row],[Open]])*100</f>
        <v>-25.167785234899331</v>
      </c>
    </row>
    <row r="1728" spans="1:14" x14ac:dyDescent="0.25">
      <c r="A1728" s="1" t="s">
        <v>11</v>
      </c>
      <c r="B1728" s="1">
        <v>42805</v>
      </c>
      <c r="C1728">
        <v>19.18</v>
      </c>
      <c r="D1728">
        <v>21.45</v>
      </c>
      <c r="E1728">
        <v>18.829999999999998</v>
      </c>
      <c r="F1728">
        <v>21.3</v>
      </c>
      <c r="G1728">
        <v>661766</v>
      </c>
      <c r="H1728" t="s">
        <v>7</v>
      </c>
      <c r="K1728">
        <f>ETH[[#This Row],[Close]]-ETH[[#This Row],[Open]]</f>
        <v>2.120000000000001</v>
      </c>
      <c r="N1728">
        <f>(K1728/ETH[[#This Row],[Open]])*100</f>
        <v>11.053180396246095</v>
      </c>
    </row>
    <row r="1729" spans="1:14" x14ac:dyDescent="0.25">
      <c r="A1729" s="1" t="s">
        <v>11</v>
      </c>
      <c r="B1729" s="1">
        <v>42537</v>
      </c>
      <c r="C1729">
        <v>18.61</v>
      </c>
      <c r="D1729">
        <v>21.1</v>
      </c>
      <c r="E1729">
        <v>18.440000000000001</v>
      </c>
      <c r="F1729">
        <v>20.7</v>
      </c>
      <c r="G1729">
        <v>1023565</v>
      </c>
      <c r="H1729" t="s">
        <v>7</v>
      </c>
      <c r="K1729">
        <f>ETH[[#This Row],[Close]]-ETH[[#This Row],[Open]]</f>
        <v>2.09</v>
      </c>
      <c r="N1729">
        <f>(K1729/ETH[[#This Row],[Open]])*100</f>
        <v>11.23052122514777</v>
      </c>
    </row>
    <row r="1730" spans="1:14" x14ac:dyDescent="0.25">
      <c r="A1730" s="1" t="s">
        <v>11</v>
      </c>
      <c r="B1730" s="1">
        <v>42797</v>
      </c>
      <c r="C1730">
        <v>19.02</v>
      </c>
      <c r="D1730">
        <v>20.73</v>
      </c>
      <c r="E1730">
        <v>18.43</v>
      </c>
      <c r="F1730">
        <v>19.489999999999998</v>
      </c>
      <c r="G1730">
        <v>980998</v>
      </c>
      <c r="H1730" t="s">
        <v>7</v>
      </c>
      <c r="K1730">
        <f>ETH[[#This Row],[Close]]-ETH[[#This Row],[Open]]</f>
        <v>0.46999999999999886</v>
      </c>
      <c r="N1730">
        <f>(K1730/ETH[[#This Row],[Open]])*100</f>
        <v>2.4710830704521496</v>
      </c>
    </row>
    <row r="1731" spans="1:14" x14ac:dyDescent="0.25">
      <c r="A1731" s="1" t="s">
        <v>11</v>
      </c>
      <c r="B1731" s="1">
        <v>42800</v>
      </c>
      <c r="C1731">
        <v>19.350000000000001</v>
      </c>
      <c r="D1731">
        <v>20.23</v>
      </c>
      <c r="E1731">
        <v>19.14</v>
      </c>
      <c r="F1731">
        <v>19.510000000000002</v>
      </c>
      <c r="G1731">
        <v>316911</v>
      </c>
      <c r="H1731" t="s">
        <v>7</v>
      </c>
      <c r="K1731">
        <f>ETH[[#This Row],[Close]]-ETH[[#This Row],[Open]]</f>
        <v>0.16000000000000014</v>
      </c>
      <c r="N1731">
        <f>(K1731/ETH[[#This Row],[Open]])*100</f>
        <v>0.82687338501292051</v>
      </c>
    </row>
    <row r="1732" spans="1:14" x14ac:dyDescent="0.25">
      <c r="A1732" s="1" t="s">
        <v>11</v>
      </c>
      <c r="B1732" s="1">
        <v>42798</v>
      </c>
      <c r="C1732">
        <v>19.489999999999998</v>
      </c>
      <c r="D1732">
        <v>20</v>
      </c>
      <c r="E1732">
        <v>18.399999999999999</v>
      </c>
      <c r="F1732">
        <v>18.5</v>
      </c>
      <c r="G1732">
        <v>331951</v>
      </c>
      <c r="H1732" t="s">
        <v>7</v>
      </c>
      <c r="K1732">
        <f>ETH[[#This Row],[Close]]-ETH[[#This Row],[Open]]</f>
        <v>-0.98999999999999844</v>
      </c>
      <c r="N1732">
        <f>(K1732/ETH[[#This Row],[Open]])*100</f>
        <v>-5.0795279630579708</v>
      </c>
    </row>
    <row r="1733" spans="1:14" x14ac:dyDescent="0.25">
      <c r="A1733" s="1" t="s">
        <v>11</v>
      </c>
      <c r="B1733" s="1">
        <v>42804</v>
      </c>
      <c r="C1733">
        <v>17.75</v>
      </c>
      <c r="D1733">
        <v>19.7</v>
      </c>
      <c r="E1733">
        <v>16.5</v>
      </c>
      <c r="F1733">
        <v>19.18</v>
      </c>
      <c r="G1733">
        <v>824863</v>
      </c>
      <c r="H1733" t="s">
        <v>7</v>
      </c>
      <c r="K1733">
        <f>ETH[[#This Row],[Close]]-ETH[[#This Row],[Open]]</f>
        <v>1.4299999999999997</v>
      </c>
      <c r="N1733">
        <f>(K1733/ETH[[#This Row],[Open]])*100</f>
        <v>8.0563380281690122</v>
      </c>
    </row>
    <row r="1734" spans="1:14" x14ac:dyDescent="0.25">
      <c r="A1734" s="1" t="s">
        <v>11</v>
      </c>
      <c r="B1734" s="1">
        <v>42801</v>
      </c>
      <c r="C1734">
        <v>19.510000000000002</v>
      </c>
      <c r="D1734">
        <v>19.670000000000002</v>
      </c>
      <c r="E1734">
        <v>18.5</v>
      </c>
      <c r="F1734">
        <v>18.88</v>
      </c>
      <c r="G1734">
        <v>228659</v>
      </c>
      <c r="H1734" t="s">
        <v>7</v>
      </c>
      <c r="K1734">
        <f>ETH[[#This Row],[Close]]-ETH[[#This Row],[Open]]</f>
        <v>-0.63000000000000256</v>
      </c>
      <c r="N1734">
        <f>(K1734/ETH[[#This Row],[Open]])*100</f>
        <v>-3.2291132752434772</v>
      </c>
    </row>
    <row r="1735" spans="1:14" x14ac:dyDescent="0.25">
      <c r="A1735" s="1" t="s">
        <v>11</v>
      </c>
      <c r="B1735" s="1">
        <v>42796</v>
      </c>
      <c r="C1735">
        <v>17.43</v>
      </c>
      <c r="D1735">
        <v>19.45</v>
      </c>
      <c r="E1735">
        <v>16.3</v>
      </c>
      <c r="F1735">
        <v>19.02</v>
      </c>
      <c r="G1735">
        <v>903088</v>
      </c>
      <c r="H1735" t="s">
        <v>7</v>
      </c>
      <c r="K1735">
        <f>ETH[[#This Row],[Close]]-ETH[[#This Row],[Open]]</f>
        <v>1.5899999999999999</v>
      </c>
      <c r="N1735">
        <f>(K1735/ETH[[#This Row],[Open]])*100</f>
        <v>9.122203098106711</v>
      </c>
    </row>
    <row r="1736" spans="1:14" x14ac:dyDescent="0.25">
      <c r="A1736" s="1" t="s">
        <v>11</v>
      </c>
      <c r="B1736" s="1">
        <v>42799</v>
      </c>
      <c r="C1736">
        <v>18.5</v>
      </c>
      <c r="D1736">
        <v>19.45</v>
      </c>
      <c r="E1736">
        <v>18.149999999999999</v>
      </c>
      <c r="F1736">
        <v>19.350000000000001</v>
      </c>
      <c r="G1736">
        <v>226387</v>
      </c>
      <c r="H1736" t="s">
        <v>7</v>
      </c>
      <c r="K1736">
        <f>ETH[[#This Row],[Close]]-ETH[[#This Row],[Open]]</f>
        <v>0.85000000000000142</v>
      </c>
      <c r="N1736">
        <f>(K1736/ETH[[#This Row],[Open]])*100</f>
        <v>4.5945945945946027</v>
      </c>
    </row>
    <row r="1737" spans="1:14" x14ac:dyDescent="0.25">
      <c r="A1737" s="1" t="s">
        <v>11</v>
      </c>
      <c r="B1737" s="1">
        <v>42535</v>
      </c>
      <c r="C1737">
        <v>17.649999999999999</v>
      </c>
      <c r="D1737">
        <v>19.41</v>
      </c>
      <c r="E1737">
        <v>16</v>
      </c>
      <c r="F1737">
        <v>18.73</v>
      </c>
      <c r="G1737">
        <v>1174079</v>
      </c>
      <c r="H1737" t="s">
        <v>7</v>
      </c>
      <c r="K1737">
        <f>ETH[[#This Row],[Close]]-ETH[[#This Row],[Open]]</f>
        <v>1.0800000000000018</v>
      </c>
      <c r="N1737">
        <f>(K1737/ETH[[#This Row],[Open]])*100</f>
        <v>6.1189801699716817</v>
      </c>
    </row>
    <row r="1738" spans="1:14" x14ac:dyDescent="0.25">
      <c r="A1738" s="1" t="s">
        <v>11</v>
      </c>
      <c r="B1738" s="1">
        <v>42802</v>
      </c>
      <c r="C1738">
        <v>18.88</v>
      </c>
      <c r="D1738">
        <v>18.88</v>
      </c>
      <c r="E1738">
        <v>16.510000000000002</v>
      </c>
      <c r="F1738">
        <v>16.510000000000002</v>
      </c>
      <c r="G1738">
        <v>562055</v>
      </c>
      <c r="H1738" t="s">
        <v>7</v>
      </c>
      <c r="K1738">
        <f>ETH[[#This Row],[Close]]-ETH[[#This Row],[Open]]</f>
        <v>-2.3699999999999974</v>
      </c>
      <c r="N1738">
        <f>(K1738/ETH[[#This Row],[Open]])*100</f>
        <v>-12.552966101694901</v>
      </c>
    </row>
    <row r="1739" spans="1:14" x14ac:dyDescent="0.25">
      <c r="A1739" s="1" t="s">
        <v>11</v>
      </c>
      <c r="B1739" s="1">
        <v>42536</v>
      </c>
      <c r="C1739">
        <v>18.7</v>
      </c>
      <c r="D1739">
        <v>18.75</v>
      </c>
      <c r="E1739">
        <v>17.55</v>
      </c>
      <c r="F1739">
        <v>18.45</v>
      </c>
      <c r="G1739">
        <v>365425</v>
      </c>
      <c r="H1739" t="s">
        <v>7</v>
      </c>
      <c r="K1739">
        <f>ETH[[#This Row],[Close]]-ETH[[#This Row],[Open]]</f>
        <v>-0.25</v>
      </c>
      <c r="N1739">
        <f>(K1739/ETH[[#This Row],[Open]])*100</f>
        <v>-1.3368983957219251</v>
      </c>
    </row>
    <row r="1740" spans="1:14" x14ac:dyDescent="0.25">
      <c r="A1740" s="1" t="s">
        <v>11</v>
      </c>
      <c r="B1740" s="1">
        <v>42803</v>
      </c>
      <c r="C1740">
        <v>16.510000000000002</v>
      </c>
      <c r="D1740">
        <v>18</v>
      </c>
      <c r="E1740">
        <v>16.25</v>
      </c>
      <c r="F1740">
        <v>17.75</v>
      </c>
      <c r="G1740">
        <v>281600</v>
      </c>
      <c r="H1740" t="s">
        <v>7</v>
      </c>
      <c r="K1740">
        <f>ETH[[#This Row],[Close]]-ETH[[#This Row],[Open]]</f>
        <v>1.2399999999999984</v>
      </c>
      <c r="N1740">
        <f>(K1740/ETH[[#This Row],[Open]])*100</f>
        <v>7.5105996365838781</v>
      </c>
    </row>
    <row r="1741" spans="1:14" x14ac:dyDescent="0.25">
      <c r="A1741" s="1" t="s">
        <v>11</v>
      </c>
      <c r="B1741" s="1">
        <v>42534</v>
      </c>
      <c r="C1741">
        <v>15.75</v>
      </c>
      <c r="D1741">
        <v>17.91</v>
      </c>
      <c r="E1741">
        <v>15.7</v>
      </c>
      <c r="F1741">
        <v>17.73</v>
      </c>
      <c r="G1741">
        <v>896994</v>
      </c>
      <c r="H1741" t="s">
        <v>7</v>
      </c>
      <c r="K1741">
        <f>ETH[[#This Row],[Close]]-ETH[[#This Row],[Open]]</f>
        <v>1.9800000000000004</v>
      </c>
      <c r="N1741">
        <f>(K1741/ETH[[#This Row],[Open]])*100</f>
        <v>12.571428571428575</v>
      </c>
    </row>
    <row r="1742" spans="1:14" x14ac:dyDescent="0.25">
      <c r="A1742" s="1" t="s">
        <v>11</v>
      </c>
      <c r="B1742" s="1">
        <v>42795</v>
      </c>
      <c r="C1742">
        <v>15.86</v>
      </c>
      <c r="D1742">
        <v>17.489999999999998</v>
      </c>
      <c r="E1742">
        <v>15.62</v>
      </c>
      <c r="F1742">
        <v>17.43</v>
      </c>
      <c r="G1742">
        <v>343427</v>
      </c>
      <c r="H1742" t="s">
        <v>7</v>
      </c>
      <c r="K1742">
        <f>ETH[[#This Row],[Close]]-ETH[[#This Row],[Open]]</f>
        <v>1.5700000000000003</v>
      </c>
      <c r="N1742">
        <f>(K1742/ETH[[#This Row],[Open]])*100</f>
        <v>9.8991172761664572</v>
      </c>
    </row>
    <row r="1743" spans="1:14" x14ac:dyDescent="0.25">
      <c r="A1743" s="1" t="s">
        <v>11</v>
      </c>
      <c r="B1743" s="1">
        <v>42794</v>
      </c>
      <c r="C1743">
        <v>15.5</v>
      </c>
      <c r="D1743">
        <v>16.23</v>
      </c>
      <c r="E1743">
        <v>15.18</v>
      </c>
      <c r="F1743">
        <v>15.86</v>
      </c>
      <c r="G1743">
        <v>616595</v>
      </c>
      <c r="H1743" t="s">
        <v>7</v>
      </c>
      <c r="K1743">
        <f>ETH[[#This Row],[Close]]-ETH[[#This Row],[Open]]</f>
        <v>0.35999999999999943</v>
      </c>
      <c r="N1743">
        <f>(K1743/ETH[[#This Row],[Open]])*100</f>
        <v>2.3225806451612865</v>
      </c>
    </row>
    <row r="1744" spans="1:14" x14ac:dyDescent="0.25">
      <c r="A1744" s="1" t="s">
        <v>11</v>
      </c>
      <c r="B1744" s="1">
        <v>42533</v>
      </c>
      <c r="C1744">
        <v>14.3</v>
      </c>
      <c r="D1744">
        <v>16.09</v>
      </c>
      <c r="E1744">
        <v>14.25</v>
      </c>
      <c r="F1744">
        <v>15.8</v>
      </c>
      <c r="G1744">
        <v>550466</v>
      </c>
      <c r="H1744" t="s">
        <v>7</v>
      </c>
      <c r="K1744">
        <f>ETH[[#This Row],[Close]]-ETH[[#This Row],[Open]]</f>
        <v>1.5</v>
      </c>
      <c r="N1744">
        <f>(K1744/ETH[[#This Row],[Open]])*100</f>
        <v>10.48951048951049</v>
      </c>
    </row>
    <row r="1745" spans="1:14" x14ac:dyDescent="0.25">
      <c r="A1745" s="1" t="s">
        <v>11</v>
      </c>
      <c r="B1745" s="1">
        <v>42543</v>
      </c>
      <c r="C1745">
        <v>13.75</v>
      </c>
      <c r="D1745">
        <v>15.9</v>
      </c>
      <c r="E1745">
        <v>12.95</v>
      </c>
      <c r="F1745">
        <v>13.25</v>
      </c>
      <c r="G1745">
        <v>1829191</v>
      </c>
      <c r="H1745" t="s">
        <v>7</v>
      </c>
      <c r="K1745">
        <f>ETH[[#This Row],[Close]]-ETH[[#This Row],[Open]]</f>
        <v>-0.5</v>
      </c>
      <c r="N1745">
        <f>(K1745/ETH[[#This Row],[Open]])*100</f>
        <v>-3.6363636363636362</v>
      </c>
    </row>
    <row r="1746" spans="1:14" x14ac:dyDescent="0.25">
      <c r="A1746" s="1" t="s">
        <v>11</v>
      </c>
      <c r="B1746" s="1">
        <v>42793</v>
      </c>
      <c r="C1746">
        <v>14.57</v>
      </c>
      <c r="D1746">
        <v>15.75</v>
      </c>
      <c r="E1746">
        <v>14.3</v>
      </c>
      <c r="F1746">
        <v>15.5</v>
      </c>
      <c r="G1746">
        <v>469291</v>
      </c>
      <c r="H1746" t="s">
        <v>7</v>
      </c>
      <c r="K1746">
        <f>ETH[[#This Row],[Close]]-ETH[[#This Row],[Open]]</f>
        <v>0.92999999999999972</v>
      </c>
      <c r="N1746">
        <f>(K1746/ETH[[#This Row],[Open]])*100</f>
        <v>6.3829787234042534</v>
      </c>
    </row>
    <row r="1747" spans="1:14" x14ac:dyDescent="0.25">
      <c r="A1747" s="1" t="s">
        <v>11</v>
      </c>
      <c r="B1747" s="1">
        <v>42633</v>
      </c>
      <c r="C1747">
        <v>13.15</v>
      </c>
      <c r="D1747">
        <v>15.4</v>
      </c>
      <c r="E1747">
        <v>13.08</v>
      </c>
      <c r="F1747">
        <v>14.45</v>
      </c>
      <c r="G1747">
        <v>311672</v>
      </c>
      <c r="H1747" t="s">
        <v>7</v>
      </c>
      <c r="K1747">
        <f>ETH[[#This Row],[Close]]-ETH[[#This Row],[Open]]</f>
        <v>1.2999999999999989</v>
      </c>
      <c r="N1747">
        <f>(K1747/ETH[[#This Row],[Open]])*100</f>
        <v>9.8859315589353525</v>
      </c>
    </row>
    <row r="1748" spans="1:14" x14ac:dyDescent="0.25">
      <c r="A1748" s="1" t="s">
        <v>11</v>
      </c>
      <c r="B1748" s="1">
        <v>42539</v>
      </c>
      <c r="C1748">
        <v>15.19</v>
      </c>
      <c r="D1748">
        <v>15.3</v>
      </c>
      <c r="E1748">
        <v>10.130000000000001</v>
      </c>
      <c r="F1748">
        <v>11.41</v>
      </c>
      <c r="G1748">
        <v>3041819</v>
      </c>
      <c r="H1748" t="s">
        <v>7</v>
      </c>
      <c r="K1748">
        <f>ETH[[#This Row],[Close]]-ETH[[#This Row],[Open]]</f>
        <v>-3.7799999999999994</v>
      </c>
      <c r="N1748">
        <f>(K1748/ETH[[#This Row],[Open]])*100</f>
        <v>-24.884792626728107</v>
      </c>
    </row>
    <row r="1749" spans="1:14" x14ac:dyDescent="0.25">
      <c r="A1749" s="1" t="s">
        <v>11</v>
      </c>
      <c r="B1749" s="1">
        <v>42573</v>
      </c>
      <c r="C1749">
        <v>12.67</v>
      </c>
      <c r="D1749">
        <v>15.15</v>
      </c>
      <c r="E1749">
        <v>12.53</v>
      </c>
      <c r="F1749">
        <v>14.67</v>
      </c>
      <c r="G1749">
        <v>1574951</v>
      </c>
      <c r="H1749" t="s">
        <v>7</v>
      </c>
      <c r="K1749">
        <f>ETH[[#This Row],[Close]]-ETH[[#This Row],[Open]]</f>
        <v>2</v>
      </c>
      <c r="N1749">
        <f>(K1749/ETH[[#This Row],[Open]])*100</f>
        <v>15.785319652722968</v>
      </c>
    </row>
    <row r="1750" spans="1:14" x14ac:dyDescent="0.25">
      <c r="A1750" s="1" t="s">
        <v>11</v>
      </c>
      <c r="B1750" s="1">
        <v>42443</v>
      </c>
      <c r="C1750">
        <v>15.07</v>
      </c>
      <c r="D1750">
        <v>15.07</v>
      </c>
      <c r="E1750">
        <v>11.4</v>
      </c>
      <c r="F1750">
        <v>12.5</v>
      </c>
      <c r="G1750">
        <v>92183</v>
      </c>
      <c r="H1750" t="s">
        <v>7</v>
      </c>
      <c r="K1750">
        <f>ETH[[#This Row],[Close]]-ETH[[#This Row],[Open]]</f>
        <v>-2.5700000000000003</v>
      </c>
      <c r="N1750">
        <f>(K1750/ETH[[#This Row],[Open]])*100</f>
        <v>-17.053749170537493</v>
      </c>
    </row>
    <row r="1751" spans="1:14" x14ac:dyDescent="0.25">
      <c r="A1751" s="1" t="s">
        <v>11</v>
      </c>
      <c r="B1751" s="1">
        <v>42442</v>
      </c>
      <c r="C1751">
        <v>12.92</v>
      </c>
      <c r="D1751">
        <v>15.07</v>
      </c>
      <c r="E1751">
        <v>12.92</v>
      </c>
      <c r="F1751">
        <v>15.07</v>
      </c>
      <c r="G1751">
        <v>1295</v>
      </c>
      <c r="H1751" t="s">
        <v>7</v>
      </c>
      <c r="K1751">
        <f>ETH[[#This Row],[Close]]-ETH[[#This Row],[Open]]</f>
        <v>2.1500000000000004</v>
      </c>
      <c r="N1751">
        <f>(K1751/ETH[[#This Row],[Open]])*100</f>
        <v>16.640866873065018</v>
      </c>
    </row>
    <row r="1752" spans="1:14" x14ac:dyDescent="0.25">
      <c r="A1752" s="1" t="s">
        <v>11</v>
      </c>
      <c r="B1752" s="1">
        <v>42510</v>
      </c>
      <c r="C1752">
        <v>14.74</v>
      </c>
      <c r="D1752">
        <v>14.89</v>
      </c>
      <c r="E1752">
        <v>13.31</v>
      </c>
      <c r="F1752">
        <v>13.79</v>
      </c>
      <c r="G1752">
        <v>338688</v>
      </c>
      <c r="H1752" t="s">
        <v>7</v>
      </c>
      <c r="K1752">
        <f>ETH[[#This Row],[Close]]-ETH[[#This Row],[Open]]</f>
        <v>-0.95000000000000107</v>
      </c>
      <c r="N1752">
        <f>(K1752/ETH[[#This Row],[Open]])*100</f>
        <v>-6.4450474898236161</v>
      </c>
    </row>
    <row r="1753" spans="1:14" x14ac:dyDescent="0.25">
      <c r="A1753" s="1" t="s">
        <v>11</v>
      </c>
      <c r="B1753" s="1">
        <v>42529</v>
      </c>
      <c r="C1753">
        <v>14.6</v>
      </c>
      <c r="D1753">
        <v>14.89</v>
      </c>
      <c r="E1753">
        <v>14.3</v>
      </c>
      <c r="F1753">
        <v>14.49</v>
      </c>
      <c r="G1753">
        <v>257009</v>
      </c>
      <c r="H1753" t="s">
        <v>7</v>
      </c>
      <c r="K1753">
        <f>ETH[[#This Row],[Close]]-ETH[[#This Row],[Open]]</f>
        <v>-0.10999999999999943</v>
      </c>
      <c r="N1753">
        <f>(K1753/ETH[[#This Row],[Open]])*100</f>
        <v>-0.7534246575342427</v>
      </c>
    </row>
    <row r="1754" spans="1:14" x14ac:dyDescent="0.25">
      <c r="A1754" s="1" t="s">
        <v>11</v>
      </c>
      <c r="B1754" s="1">
        <v>42574</v>
      </c>
      <c r="C1754">
        <v>14.55</v>
      </c>
      <c r="D1754">
        <v>14.85</v>
      </c>
      <c r="E1754">
        <v>13.9</v>
      </c>
      <c r="F1754">
        <v>14.25</v>
      </c>
      <c r="G1754">
        <v>638425</v>
      </c>
      <c r="H1754" t="s">
        <v>7</v>
      </c>
      <c r="K1754">
        <f>ETH[[#This Row],[Close]]-ETH[[#This Row],[Open]]</f>
        <v>-0.30000000000000071</v>
      </c>
      <c r="N1754">
        <f>(K1754/ETH[[#This Row],[Open]])*100</f>
        <v>-2.0618556701030974</v>
      </c>
    </row>
    <row r="1755" spans="1:14" x14ac:dyDescent="0.25">
      <c r="A1755" s="1" t="s">
        <v>11</v>
      </c>
      <c r="B1755" s="1">
        <v>42546</v>
      </c>
      <c r="C1755">
        <v>14.39</v>
      </c>
      <c r="D1755">
        <v>14.84</v>
      </c>
      <c r="E1755">
        <v>13.91</v>
      </c>
      <c r="F1755">
        <v>14.31</v>
      </c>
      <c r="G1755">
        <v>262843</v>
      </c>
      <c r="H1755" t="s">
        <v>7</v>
      </c>
      <c r="K1755">
        <f>ETH[[#This Row],[Close]]-ETH[[#This Row],[Open]]</f>
        <v>-8.0000000000000071E-2</v>
      </c>
      <c r="N1755">
        <f>(K1755/ETH[[#This Row],[Open]])*100</f>
        <v>-0.55594162612925691</v>
      </c>
    </row>
    <row r="1756" spans="1:14" x14ac:dyDescent="0.25">
      <c r="A1756" s="1" t="s">
        <v>11</v>
      </c>
      <c r="B1756" s="1">
        <v>42528</v>
      </c>
      <c r="C1756">
        <v>13.94</v>
      </c>
      <c r="D1756">
        <v>14.7</v>
      </c>
      <c r="E1756">
        <v>13.88</v>
      </c>
      <c r="F1756">
        <v>14.5</v>
      </c>
      <c r="G1756">
        <v>199889</v>
      </c>
      <c r="H1756" t="s">
        <v>7</v>
      </c>
      <c r="K1756">
        <f>ETH[[#This Row],[Close]]-ETH[[#This Row],[Open]]</f>
        <v>0.5600000000000005</v>
      </c>
      <c r="N1756">
        <f>(K1756/ETH[[#This Row],[Open]])*100</f>
        <v>4.0172166427546667</v>
      </c>
    </row>
    <row r="1757" spans="1:14" x14ac:dyDescent="0.25">
      <c r="A1757" s="1" t="s">
        <v>11</v>
      </c>
      <c r="B1757" s="1">
        <v>42530</v>
      </c>
      <c r="C1757">
        <v>14.51</v>
      </c>
      <c r="D1757">
        <v>14.7</v>
      </c>
      <c r="E1757">
        <v>14.37</v>
      </c>
      <c r="F1757">
        <v>14.45</v>
      </c>
      <c r="G1757">
        <v>64978</v>
      </c>
      <c r="H1757" t="s">
        <v>7</v>
      </c>
      <c r="K1757">
        <f>ETH[[#This Row],[Close]]-ETH[[#This Row],[Open]]</f>
        <v>-6.0000000000000497E-2</v>
      </c>
      <c r="N1757">
        <f>(K1757/ETH[[#This Row],[Open]])*100</f>
        <v>-0.41350792556857685</v>
      </c>
    </row>
    <row r="1758" spans="1:14" x14ac:dyDescent="0.25">
      <c r="A1758" s="1" t="s">
        <v>11</v>
      </c>
      <c r="B1758" s="1">
        <v>42792</v>
      </c>
      <c r="C1758">
        <v>13.55</v>
      </c>
      <c r="D1758">
        <v>14.66</v>
      </c>
      <c r="E1758">
        <v>13.3</v>
      </c>
      <c r="F1758">
        <v>14.57</v>
      </c>
      <c r="G1758">
        <v>284669</v>
      </c>
      <c r="H1758" t="s">
        <v>7</v>
      </c>
      <c r="K1758">
        <f>ETH[[#This Row],[Close]]-ETH[[#This Row],[Open]]</f>
        <v>1.0199999999999996</v>
      </c>
      <c r="N1758">
        <f>(K1758/ETH[[#This Row],[Open]])*100</f>
        <v>7.5276752767527642</v>
      </c>
    </row>
    <row r="1759" spans="1:14" x14ac:dyDescent="0.25">
      <c r="A1759" s="1" t="s">
        <v>11</v>
      </c>
      <c r="B1759" s="1">
        <v>42509</v>
      </c>
      <c r="C1759">
        <v>13.4</v>
      </c>
      <c r="D1759">
        <v>14.65</v>
      </c>
      <c r="E1759">
        <v>13.2</v>
      </c>
      <c r="F1759">
        <v>14.58</v>
      </c>
      <c r="G1759">
        <v>393145</v>
      </c>
      <c r="H1759" t="s">
        <v>7</v>
      </c>
      <c r="K1759">
        <f>ETH[[#This Row],[Close]]-ETH[[#This Row],[Open]]</f>
        <v>1.1799999999999997</v>
      </c>
      <c r="N1759">
        <f>(K1759/ETH[[#This Row],[Open]])*100</f>
        <v>8.8059701492537297</v>
      </c>
    </row>
    <row r="1760" spans="1:14" x14ac:dyDescent="0.25">
      <c r="A1760" s="1" t="s">
        <v>11</v>
      </c>
      <c r="B1760" s="1">
        <v>42512</v>
      </c>
      <c r="C1760">
        <v>14.06</v>
      </c>
      <c r="D1760">
        <v>14.51</v>
      </c>
      <c r="E1760">
        <v>13.62</v>
      </c>
      <c r="F1760">
        <v>14.21</v>
      </c>
      <c r="G1760">
        <v>118188</v>
      </c>
      <c r="H1760" t="s">
        <v>7</v>
      </c>
      <c r="K1760">
        <f>ETH[[#This Row],[Close]]-ETH[[#This Row],[Open]]</f>
        <v>0.15000000000000036</v>
      </c>
      <c r="N1760">
        <f>(K1760/ETH[[#This Row],[Open]])*100</f>
        <v>1.0668563300142273</v>
      </c>
    </row>
    <row r="1761" spans="1:14" x14ac:dyDescent="0.25">
      <c r="A1761" s="1" t="s">
        <v>11</v>
      </c>
      <c r="B1761" s="1">
        <v>42513</v>
      </c>
      <c r="C1761">
        <v>14.21</v>
      </c>
      <c r="D1761">
        <v>14.49</v>
      </c>
      <c r="E1761">
        <v>13.32</v>
      </c>
      <c r="F1761">
        <v>13.42</v>
      </c>
      <c r="G1761">
        <v>170093</v>
      </c>
      <c r="H1761" t="s">
        <v>7</v>
      </c>
      <c r="K1761">
        <f>ETH[[#This Row],[Close]]-ETH[[#This Row],[Open]]</f>
        <v>-0.79000000000000092</v>
      </c>
      <c r="N1761">
        <f>(K1761/ETH[[#This Row],[Open]])*100</f>
        <v>-5.5594651653765013</v>
      </c>
    </row>
    <row r="1762" spans="1:14" x14ac:dyDescent="0.25">
      <c r="A1762" s="1" t="s">
        <v>11</v>
      </c>
      <c r="B1762" s="1">
        <v>42545</v>
      </c>
      <c r="C1762">
        <v>13.76</v>
      </c>
      <c r="D1762">
        <v>14.46</v>
      </c>
      <c r="E1762">
        <v>13.1</v>
      </c>
      <c r="F1762">
        <v>14.29</v>
      </c>
      <c r="G1762">
        <v>551436</v>
      </c>
      <c r="H1762" t="s">
        <v>7</v>
      </c>
      <c r="K1762">
        <f>ETH[[#This Row],[Close]]-ETH[[#This Row],[Open]]</f>
        <v>0.52999999999999936</v>
      </c>
      <c r="N1762">
        <f>(K1762/ETH[[#This Row],[Open]])*100</f>
        <v>3.8517441860465071</v>
      </c>
    </row>
    <row r="1763" spans="1:14" x14ac:dyDescent="0.25">
      <c r="A1763" s="1" t="s">
        <v>11</v>
      </c>
      <c r="B1763" s="1">
        <v>42531</v>
      </c>
      <c r="C1763">
        <v>14.44</v>
      </c>
      <c r="D1763">
        <v>14.46</v>
      </c>
      <c r="E1763">
        <v>13.56</v>
      </c>
      <c r="F1763">
        <v>13.97</v>
      </c>
      <c r="G1763">
        <v>220154</v>
      </c>
      <c r="H1763" t="s">
        <v>7</v>
      </c>
      <c r="K1763">
        <f>ETH[[#This Row],[Close]]-ETH[[#This Row],[Open]]</f>
        <v>-0.46999999999999886</v>
      </c>
      <c r="N1763">
        <f>(K1763/ETH[[#This Row],[Open]])*100</f>
        <v>-3.2548476454293556</v>
      </c>
    </row>
    <row r="1764" spans="1:14" x14ac:dyDescent="0.25">
      <c r="A1764" s="1" t="s">
        <v>11</v>
      </c>
      <c r="B1764" s="1">
        <v>42575</v>
      </c>
      <c r="C1764">
        <v>14.33</v>
      </c>
      <c r="D1764">
        <v>14.44</v>
      </c>
      <c r="E1764">
        <v>12.17</v>
      </c>
      <c r="F1764">
        <v>12.65</v>
      </c>
      <c r="G1764">
        <v>1649498</v>
      </c>
      <c r="H1764" t="s">
        <v>7</v>
      </c>
      <c r="K1764">
        <f>ETH[[#This Row],[Close]]-ETH[[#This Row],[Open]]</f>
        <v>-1.6799999999999997</v>
      </c>
      <c r="N1764">
        <f>(K1764/ETH[[#This Row],[Open]])*100</f>
        <v>-11.723656664340542</v>
      </c>
    </row>
    <row r="1765" spans="1:14" x14ac:dyDescent="0.25">
      <c r="A1765" s="1" t="s">
        <v>11</v>
      </c>
      <c r="B1765" s="1">
        <v>42508</v>
      </c>
      <c r="C1765">
        <v>12.28</v>
      </c>
      <c r="D1765">
        <v>14.4</v>
      </c>
      <c r="E1765">
        <v>12.21</v>
      </c>
      <c r="F1765">
        <v>13.35</v>
      </c>
      <c r="G1765">
        <v>420067</v>
      </c>
      <c r="H1765" t="s">
        <v>7</v>
      </c>
      <c r="K1765">
        <f>ETH[[#This Row],[Close]]-ETH[[#This Row],[Open]]</f>
        <v>1.0700000000000003</v>
      </c>
      <c r="N1765">
        <f>(K1765/ETH[[#This Row],[Open]])*100</f>
        <v>8.7133550488599365</v>
      </c>
    </row>
    <row r="1766" spans="1:14" x14ac:dyDescent="0.25">
      <c r="A1766" s="1" t="s">
        <v>11</v>
      </c>
      <c r="B1766" s="1">
        <v>42547</v>
      </c>
      <c r="C1766">
        <v>14.22</v>
      </c>
      <c r="D1766">
        <v>14.4</v>
      </c>
      <c r="E1766">
        <v>13.53</v>
      </c>
      <c r="F1766">
        <v>13.75</v>
      </c>
      <c r="G1766">
        <v>213875</v>
      </c>
      <c r="H1766" t="s">
        <v>7</v>
      </c>
      <c r="K1766">
        <f>ETH[[#This Row],[Close]]-ETH[[#This Row],[Open]]</f>
        <v>-0.47000000000000064</v>
      </c>
      <c r="N1766">
        <f>(K1766/ETH[[#This Row],[Open]])*100</f>
        <v>-3.3052039381153349</v>
      </c>
    </row>
    <row r="1767" spans="1:14" x14ac:dyDescent="0.25">
      <c r="A1767" s="1" t="s">
        <v>11</v>
      </c>
      <c r="B1767" s="1">
        <v>42634</v>
      </c>
      <c r="C1767">
        <v>14.3</v>
      </c>
      <c r="D1767">
        <v>14.35</v>
      </c>
      <c r="E1767">
        <v>13.16</v>
      </c>
      <c r="F1767">
        <v>13.74</v>
      </c>
      <c r="G1767">
        <v>205503</v>
      </c>
      <c r="H1767" t="s">
        <v>7</v>
      </c>
      <c r="K1767">
        <f>ETH[[#This Row],[Close]]-ETH[[#This Row],[Open]]</f>
        <v>-0.5600000000000005</v>
      </c>
      <c r="N1767">
        <f>(K1767/ETH[[#This Row],[Open]])*100</f>
        <v>-3.9160839160839194</v>
      </c>
    </row>
    <row r="1768" spans="1:14" x14ac:dyDescent="0.25">
      <c r="A1768" s="1" t="s">
        <v>11</v>
      </c>
      <c r="B1768" s="1">
        <v>42522</v>
      </c>
      <c r="C1768">
        <v>14.07</v>
      </c>
      <c r="D1768">
        <v>14.3</v>
      </c>
      <c r="E1768">
        <v>13.46</v>
      </c>
      <c r="F1768">
        <v>13.85</v>
      </c>
      <c r="G1768">
        <v>289629</v>
      </c>
      <c r="H1768" t="s">
        <v>7</v>
      </c>
      <c r="K1768">
        <f>ETH[[#This Row],[Close]]-ETH[[#This Row],[Open]]</f>
        <v>-0.22000000000000064</v>
      </c>
      <c r="N1768">
        <f>(K1768/ETH[[#This Row],[Open]])*100</f>
        <v>-1.5636105188344038</v>
      </c>
    </row>
    <row r="1769" spans="1:14" x14ac:dyDescent="0.25">
      <c r="A1769" s="1" t="s">
        <v>11</v>
      </c>
      <c r="B1769" s="1">
        <v>42521</v>
      </c>
      <c r="C1769">
        <v>12.78</v>
      </c>
      <c r="D1769">
        <v>14.28</v>
      </c>
      <c r="E1769">
        <v>12.6</v>
      </c>
      <c r="F1769">
        <v>14.01</v>
      </c>
      <c r="G1769">
        <v>517983</v>
      </c>
      <c r="H1769" t="s">
        <v>7</v>
      </c>
      <c r="K1769">
        <f>ETH[[#This Row],[Close]]-ETH[[#This Row],[Open]]</f>
        <v>1.2300000000000004</v>
      </c>
      <c r="N1769">
        <f>(K1769/ETH[[#This Row],[Open]])*100</f>
        <v>9.6244131455399096</v>
      </c>
    </row>
    <row r="1770" spans="1:14" x14ac:dyDescent="0.25">
      <c r="A1770" s="1" t="s">
        <v>11</v>
      </c>
      <c r="B1770" s="1">
        <v>42532</v>
      </c>
      <c r="C1770">
        <v>13.95</v>
      </c>
      <c r="D1770">
        <v>14.28</v>
      </c>
      <c r="E1770">
        <v>13.81</v>
      </c>
      <c r="F1770">
        <v>14.15</v>
      </c>
      <c r="G1770">
        <v>109421</v>
      </c>
      <c r="H1770" t="s">
        <v>7</v>
      </c>
      <c r="K1770">
        <f>ETH[[#This Row],[Close]]-ETH[[#This Row],[Open]]</f>
        <v>0.20000000000000107</v>
      </c>
      <c r="N1770">
        <f>(K1770/ETH[[#This Row],[Open]])*100</f>
        <v>1.433691756272409</v>
      </c>
    </row>
    <row r="1771" spans="1:14" x14ac:dyDescent="0.25">
      <c r="A1771" s="1" t="s">
        <v>11</v>
      </c>
      <c r="B1771" s="1">
        <v>42548</v>
      </c>
      <c r="C1771">
        <v>13.71</v>
      </c>
      <c r="D1771">
        <v>14.19</v>
      </c>
      <c r="E1771">
        <v>13.68</v>
      </c>
      <c r="F1771">
        <v>13.96</v>
      </c>
      <c r="G1771">
        <v>135034</v>
      </c>
      <c r="H1771" t="s">
        <v>7</v>
      </c>
      <c r="K1771">
        <f>ETH[[#This Row],[Close]]-ETH[[#This Row],[Open]]</f>
        <v>0.25</v>
      </c>
      <c r="N1771">
        <f>(K1771/ETH[[#This Row],[Open]])*100</f>
        <v>1.8234865061998542</v>
      </c>
    </row>
    <row r="1772" spans="1:14" x14ac:dyDescent="0.25">
      <c r="A1772" s="1" t="s">
        <v>11</v>
      </c>
      <c r="B1772" s="1">
        <v>42527</v>
      </c>
      <c r="C1772">
        <v>14</v>
      </c>
      <c r="D1772">
        <v>14.19</v>
      </c>
      <c r="E1772">
        <v>13.8</v>
      </c>
      <c r="F1772">
        <v>14.03</v>
      </c>
      <c r="G1772">
        <v>105546</v>
      </c>
      <c r="H1772" t="s">
        <v>7</v>
      </c>
      <c r="K1772">
        <f>ETH[[#This Row],[Close]]-ETH[[#This Row],[Open]]</f>
        <v>2.9999999999999361E-2</v>
      </c>
      <c r="N1772">
        <f>(K1772/ETH[[#This Row],[Open]])*100</f>
        <v>0.21428571428570969</v>
      </c>
    </row>
    <row r="1773" spans="1:14" x14ac:dyDescent="0.25">
      <c r="A1773" s="1" t="s">
        <v>11</v>
      </c>
      <c r="B1773" s="1">
        <v>42549</v>
      </c>
      <c r="C1773">
        <v>13.95</v>
      </c>
      <c r="D1773">
        <v>14.07</v>
      </c>
      <c r="E1773">
        <v>11.51</v>
      </c>
      <c r="F1773">
        <v>12.22</v>
      </c>
      <c r="G1773">
        <v>896165</v>
      </c>
      <c r="H1773" t="s">
        <v>7</v>
      </c>
      <c r="K1773">
        <f>ETH[[#This Row],[Close]]-ETH[[#This Row],[Open]]</f>
        <v>-1.7299999999999986</v>
      </c>
      <c r="N1773">
        <f>(K1773/ETH[[#This Row],[Open]])*100</f>
        <v>-12.401433691756264</v>
      </c>
    </row>
    <row r="1774" spans="1:14" x14ac:dyDescent="0.25">
      <c r="A1774" s="1" t="s">
        <v>11</v>
      </c>
      <c r="B1774" s="1">
        <v>42523</v>
      </c>
      <c r="C1774">
        <v>13.94</v>
      </c>
      <c r="D1774">
        <v>14.03</v>
      </c>
      <c r="E1774">
        <v>13.61</v>
      </c>
      <c r="F1774">
        <v>13.8</v>
      </c>
      <c r="G1774">
        <v>155533</v>
      </c>
      <c r="H1774" t="s">
        <v>7</v>
      </c>
      <c r="K1774">
        <f>ETH[[#This Row],[Close]]-ETH[[#This Row],[Open]]</f>
        <v>-0.13999999999999879</v>
      </c>
      <c r="N1774">
        <f>(K1774/ETH[[#This Row],[Open]])*100</f>
        <v>-1.0043041606886571</v>
      </c>
    </row>
    <row r="1775" spans="1:14" x14ac:dyDescent="0.25">
      <c r="A1775" s="1" t="s">
        <v>11</v>
      </c>
      <c r="B1775" s="1">
        <v>42544</v>
      </c>
      <c r="C1775">
        <v>13.26</v>
      </c>
      <c r="D1775">
        <v>14</v>
      </c>
      <c r="E1775">
        <v>12.5</v>
      </c>
      <c r="F1775">
        <v>13.75</v>
      </c>
      <c r="G1775">
        <v>521605</v>
      </c>
      <c r="H1775" t="s">
        <v>7</v>
      </c>
      <c r="K1775">
        <f>ETH[[#This Row],[Close]]-ETH[[#This Row],[Open]]</f>
        <v>0.49000000000000021</v>
      </c>
      <c r="N1775">
        <f>(K1775/ETH[[#This Row],[Open]])*100</f>
        <v>3.6953242835595792</v>
      </c>
    </row>
    <row r="1776" spans="1:14" x14ac:dyDescent="0.25">
      <c r="A1776" s="1" t="s">
        <v>11</v>
      </c>
      <c r="B1776" s="1">
        <v>42511</v>
      </c>
      <c r="C1776">
        <v>13.6</v>
      </c>
      <c r="D1776">
        <v>14</v>
      </c>
      <c r="E1776">
        <v>13.01</v>
      </c>
      <c r="F1776">
        <v>14</v>
      </c>
      <c r="G1776">
        <v>209034</v>
      </c>
      <c r="H1776" t="s">
        <v>7</v>
      </c>
      <c r="K1776">
        <f>ETH[[#This Row],[Close]]-ETH[[#This Row],[Open]]</f>
        <v>0.40000000000000036</v>
      </c>
      <c r="N1776">
        <f>(K1776/ETH[[#This Row],[Open]])*100</f>
        <v>2.9411764705882382</v>
      </c>
    </row>
    <row r="1777" spans="1:14" x14ac:dyDescent="0.25">
      <c r="A1777" s="1" t="s">
        <v>11</v>
      </c>
      <c r="B1777" s="1">
        <v>42524</v>
      </c>
      <c r="C1777">
        <v>13.82</v>
      </c>
      <c r="D1777">
        <v>13.99</v>
      </c>
      <c r="E1777">
        <v>13.42</v>
      </c>
      <c r="F1777">
        <v>13.84</v>
      </c>
      <c r="G1777">
        <v>200806</v>
      </c>
      <c r="H1777" t="s">
        <v>7</v>
      </c>
      <c r="K1777">
        <f>ETH[[#This Row],[Close]]-ETH[[#This Row],[Open]]</f>
        <v>1.9999999999999574E-2</v>
      </c>
      <c r="N1777">
        <f>(K1777/ETH[[#This Row],[Open]])*100</f>
        <v>0.14471780028943251</v>
      </c>
    </row>
    <row r="1778" spans="1:14" x14ac:dyDescent="0.25">
      <c r="A1778" s="1" t="s">
        <v>11</v>
      </c>
      <c r="B1778" s="1">
        <v>42526</v>
      </c>
      <c r="C1778">
        <v>13.75</v>
      </c>
      <c r="D1778">
        <v>13.97</v>
      </c>
      <c r="E1778">
        <v>13.69</v>
      </c>
      <c r="F1778">
        <v>13.95</v>
      </c>
      <c r="G1778">
        <v>54663</v>
      </c>
      <c r="H1778" t="s">
        <v>7</v>
      </c>
      <c r="K1778">
        <f>ETH[[#This Row],[Close]]-ETH[[#This Row],[Open]]</f>
        <v>0.19999999999999929</v>
      </c>
      <c r="N1778">
        <f>(K1778/ETH[[#This Row],[Open]])*100</f>
        <v>1.4545454545454493</v>
      </c>
    </row>
    <row r="1779" spans="1:14" x14ac:dyDescent="0.25">
      <c r="A1779" s="1" t="s">
        <v>11</v>
      </c>
      <c r="B1779" s="1">
        <v>42525</v>
      </c>
      <c r="C1779">
        <v>13.9</v>
      </c>
      <c r="D1779">
        <v>13.9</v>
      </c>
      <c r="E1779">
        <v>13.4</v>
      </c>
      <c r="F1779">
        <v>13.81</v>
      </c>
      <c r="G1779">
        <v>139118</v>
      </c>
      <c r="H1779" t="s">
        <v>7</v>
      </c>
      <c r="K1779">
        <f>ETH[[#This Row],[Close]]-ETH[[#This Row],[Open]]</f>
        <v>-8.9999999999999858E-2</v>
      </c>
      <c r="N1779">
        <f>(K1779/ETH[[#This Row],[Open]])*100</f>
        <v>-0.64748201438848818</v>
      </c>
    </row>
    <row r="1780" spans="1:14" x14ac:dyDescent="0.25">
      <c r="A1780" s="1" t="s">
        <v>11</v>
      </c>
      <c r="B1780" s="1">
        <v>42445</v>
      </c>
      <c r="C1780">
        <v>13.06</v>
      </c>
      <c r="D1780">
        <v>13.89</v>
      </c>
      <c r="E1780">
        <v>12.62</v>
      </c>
      <c r="F1780">
        <v>12.88</v>
      </c>
      <c r="G1780">
        <v>19240</v>
      </c>
      <c r="H1780" t="s">
        <v>7</v>
      </c>
      <c r="K1780">
        <f>ETH[[#This Row],[Close]]-ETH[[#This Row],[Open]]</f>
        <v>-0.17999999999999972</v>
      </c>
      <c r="N1780">
        <f>(K1780/ETH[[#This Row],[Open]])*100</f>
        <v>-1.3782542113323102</v>
      </c>
    </row>
    <row r="1781" spans="1:14" x14ac:dyDescent="0.25">
      <c r="A1781" s="1" t="s">
        <v>11</v>
      </c>
      <c r="B1781" s="1">
        <v>42577</v>
      </c>
      <c r="C1781">
        <v>13.55</v>
      </c>
      <c r="D1781">
        <v>13.86</v>
      </c>
      <c r="E1781">
        <v>11.91</v>
      </c>
      <c r="F1781">
        <v>12.01</v>
      </c>
      <c r="G1781">
        <v>1361910</v>
      </c>
      <c r="H1781" t="s">
        <v>7</v>
      </c>
      <c r="K1781">
        <f>ETH[[#This Row],[Close]]-ETH[[#This Row],[Open]]</f>
        <v>-1.5400000000000009</v>
      </c>
      <c r="N1781">
        <f>(K1781/ETH[[#This Row],[Open]])*100</f>
        <v>-11.365313653136537</v>
      </c>
    </row>
    <row r="1782" spans="1:14" x14ac:dyDescent="0.25">
      <c r="A1782" s="1" t="s">
        <v>11</v>
      </c>
      <c r="B1782" s="1">
        <v>42514</v>
      </c>
      <c r="C1782">
        <v>13.38</v>
      </c>
      <c r="D1782">
        <v>13.82</v>
      </c>
      <c r="E1782">
        <v>12</v>
      </c>
      <c r="F1782">
        <v>12.73</v>
      </c>
      <c r="G1782">
        <v>437472</v>
      </c>
      <c r="H1782" t="s">
        <v>7</v>
      </c>
      <c r="K1782">
        <f>ETH[[#This Row],[Close]]-ETH[[#This Row],[Open]]</f>
        <v>-0.65000000000000036</v>
      </c>
      <c r="N1782">
        <f>(K1782/ETH[[#This Row],[Open]])*100</f>
        <v>-4.8579970104633805</v>
      </c>
    </row>
    <row r="1783" spans="1:14" x14ac:dyDescent="0.25">
      <c r="A1783" s="1" t="s">
        <v>11</v>
      </c>
      <c r="B1783" s="1">
        <v>42576</v>
      </c>
      <c r="C1783">
        <v>12.86</v>
      </c>
      <c r="D1783">
        <v>13.8</v>
      </c>
      <c r="E1783">
        <v>12.75</v>
      </c>
      <c r="F1783">
        <v>13.8</v>
      </c>
      <c r="G1783">
        <v>742809</v>
      </c>
      <c r="H1783" t="s">
        <v>7</v>
      </c>
      <c r="K1783">
        <f>ETH[[#This Row],[Close]]-ETH[[#This Row],[Open]]</f>
        <v>0.94000000000000128</v>
      </c>
      <c r="N1783">
        <f>(K1783/ETH[[#This Row],[Open]])*100</f>
        <v>7.3094867807154076</v>
      </c>
    </row>
    <row r="1784" spans="1:14" x14ac:dyDescent="0.25">
      <c r="A1784" s="1" t="s">
        <v>11</v>
      </c>
      <c r="B1784" s="1">
        <v>42791</v>
      </c>
      <c r="C1784">
        <v>13.11</v>
      </c>
      <c r="D1784">
        <v>13.8</v>
      </c>
      <c r="E1784">
        <v>13.05</v>
      </c>
      <c r="F1784">
        <v>13.55</v>
      </c>
      <c r="G1784">
        <v>223069</v>
      </c>
      <c r="H1784" t="s">
        <v>7</v>
      </c>
      <c r="K1784">
        <f>ETH[[#This Row],[Close]]-ETH[[#This Row],[Open]]</f>
        <v>0.44000000000000128</v>
      </c>
      <c r="N1784">
        <f>(K1784/ETH[[#This Row],[Open]])*100</f>
        <v>3.3562166285278514</v>
      </c>
    </row>
    <row r="1785" spans="1:14" x14ac:dyDescent="0.25">
      <c r="A1785" s="1" t="s">
        <v>11</v>
      </c>
      <c r="B1785" s="1">
        <v>42635</v>
      </c>
      <c r="C1785">
        <v>13.65</v>
      </c>
      <c r="D1785">
        <v>13.7</v>
      </c>
      <c r="E1785">
        <v>12.47</v>
      </c>
      <c r="F1785">
        <v>13.17</v>
      </c>
      <c r="G1785">
        <v>270592</v>
      </c>
      <c r="H1785" t="s">
        <v>7</v>
      </c>
      <c r="K1785">
        <f>ETH[[#This Row],[Close]]-ETH[[#This Row],[Open]]</f>
        <v>-0.48000000000000043</v>
      </c>
      <c r="N1785">
        <f>(K1785/ETH[[#This Row],[Open]])*100</f>
        <v>-3.5164835164835191</v>
      </c>
    </row>
    <row r="1786" spans="1:14" x14ac:dyDescent="0.25">
      <c r="A1786" s="1" t="s">
        <v>11</v>
      </c>
      <c r="B1786" s="1">
        <v>42647</v>
      </c>
      <c r="C1786">
        <v>13.44</v>
      </c>
      <c r="D1786">
        <v>13.5</v>
      </c>
      <c r="E1786">
        <v>13.22</v>
      </c>
      <c r="F1786">
        <v>13.33</v>
      </c>
      <c r="G1786">
        <v>67872</v>
      </c>
      <c r="H1786" t="s">
        <v>7</v>
      </c>
      <c r="K1786">
        <f>ETH[[#This Row],[Close]]-ETH[[#This Row],[Open]]</f>
        <v>-0.10999999999999943</v>
      </c>
      <c r="N1786">
        <f>(K1786/ETH[[#This Row],[Open]])*100</f>
        <v>-0.81845238095237682</v>
      </c>
    </row>
    <row r="1787" spans="1:14" x14ac:dyDescent="0.25">
      <c r="A1787" s="1" t="s">
        <v>11</v>
      </c>
      <c r="B1787" s="1">
        <v>42646</v>
      </c>
      <c r="C1787">
        <v>13.22</v>
      </c>
      <c r="D1787">
        <v>13.5</v>
      </c>
      <c r="E1787">
        <v>13.17</v>
      </c>
      <c r="F1787">
        <v>13.44</v>
      </c>
      <c r="G1787">
        <v>25568</v>
      </c>
      <c r="H1787" t="s">
        <v>7</v>
      </c>
      <c r="K1787">
        <f>ETH[[#This Row],[Close]]-ETH[[#This Row],[Open]]</f>
        <v>0.21999999999999886</v>
      </c>
      <c r="N1787">
        <f>(K1787/ETH[[#This Row],[Open]])*100</f>
        <v>1.6641452344931835</v>
      </c>
    </row>
    <row r="1788" spans="1:14" x14ac:dyDescent="0.25">
      <c r="A1788" s="1" t="s">
        <v>11</v>
      </c>
      <c r="B1788" s="1">
        <v>42636</v>
      </c>
      <c r="C1788">
        <v>13.3</v>
      </c>
      <c r="D1788">
        <v>13.5</v>
      </c>
      <c r="E1788">
        <v>13.1</v>
      </c>
      <c r="F1788">
        <v>13.36</v>
      </c>
      <c r="G1788">
        <v>25354</v>
      </c>
      <c r="H1788" t="s">
        <v>7</v>
      </c>
      <c r="K1788">
        <f>ETH[[#This Row],[Close]]-ETH[[#This Row],[Open]]</f>
        <v>5.9999999999998721E-2</v>
      </c>
      <c r="N1788">
        <f>(K1788/ETH[[#This Row],[Open]])*100</f>
        <v>0.45112781954886261</v>
      </c>
    </row>
    <row r="1789" spans="1:14" x14ac:dyDescent="0.25">
      <c r="A1789" s="1" t="s">
        <v>11</v>
      </c>
      <c r="B1789" s="1">
        <v>42641</v>
      </c>
      <c r="C1789">
        <v>13.08</v>
      </c>
      <c r="D1789">
        <v>13.49</v>
      </c>
      <c r="E1789">
        <v>13.04</v>
      </c>
      <c r="F1789">
        <v>13.25</v>
      </c>
      <c r="G1789">
        <v>60211</v>
      </c>
      <c r="H1789" t="s">
        <v>7</v>
      </c>
      <c r="K1789">
        <f>ETH[[#This Row],[Close]]-ETH[[#This Row],[Open]]</f>
        <v>0.16999999999999993</v>
      </c>
      <c r="N1789">
        <f>(K1789/ETH[[#This Row],[Open]])*100</f>
        <v>1.2996941896024459</v>
      </c>
    </row>
    <row r="1790" spans="1:14" x14ac:dyDescent="0.25">
      <c r="A1790" s="1" t="s">
        <v>11</v>
      </c>
      <c r="B1790" s="1">
        <v>42637</v>
      </c>
      <c r="C1790">
        <v>13.39</v>
      </c>
      <c r="D1790">
        <v>13.47</v>
      </c>
      <c r="E1790">
        <v>12.71</v>
      </c>
      <c r="F1790">
        <v>12.86</v>
      </c>
      <c r="G1790">
        <v>77543</v>
      </c>
      <c r="H1790" t="s">
        <v>7</v>
      </c>
      <c r="K1790">
        <f>ETH[[#This Row],[Close]]-ETH[[#This Row],[Open]]</f>
        <v>-0.53000000000000114</v>
      </c>
      <c r="N1790">
        <f>(K1790/ETH[[#This Row],[Open]])*100</f>
        <v>-3.95817774458552</v>
      </c>
    </row>
    <row r="1791" spans="1:14" x14ac:dyDescent="0.25">
      <c r="A1791" s="1" t="s">
        <v>11</v>
      </c>
      <c r="B1791" s="1">
        <v>42441</v>
      </c>
      <c r="C1791">
        <v>11.95</v>
      </c>
      <c r="D1791">
        <v>13.45</v>
      </c>
      <c r="E1791">
        <v>11.95</v>
      </c>
      <c r="F1791">
        <v>12.92</v>
      </c>
      <c r="G1791">
        <v>833</v>
      </c>
      <c r="H1791" t="s">
        <v>7</v>
      </c>
      <c r="K1791">
        <f>ETH[[#This Row],[Close]]-ETH[[#This Row],[Open]]</f>
        <v>0.97000000000000064</v>
      </c>
      <c r="N1791">
        <f>(K1791/ETH[[#This Row],[Open]])*100</f>
        <v>8.117154811715487</v>
      </c>
    </row>
    <row r="1792" spans="1:14" x14ac:dyDescent="0.25">
      <c r="A1792" s="1" t="s">
        <v>11</v>
      </c>
      <c r="B1792" s="1">
        <v>42643</v>
      </c>
      <c r="C1792">
        <v>13.1</v>
      </c>
      <c r="D1792">
        <v>13.43</v>
      </c>
      <c r="E1792">
        <v>13.05</v>
      </c>
      <c r="F1792">
        <v>13.3</v>
      </c>
      <c r="G1792">
        <v>45486</v>
      </c>
      <c r="H1792" t="s">
        <v>7</v>
      </c>
      <c r="K1792">
        <f>ETH[[#This Row],[Close]]-ETH[[#This Row],[Open]]</f>
        <v>0.20000000000000107</v>
      </c>
      <c r="N1792">
        <f>(K1792/ETH[[#This Row],[Open]])*100</f>
        <v>1.5267175572519165</v>
      </c>
    </row>
    <row r="1793" spans="1:14" x14ac:dyDescent="0.25">
      <c r="A1793" s="1" t="s">
        <v>11</v>
      </c>
      <c r="B1793" s="1">
        <v>42444</v>
      </c>
      <c r="C1793">
        <v>12.63</v>
      </c>
      <c r="D1793">
        <v>13.42</v>
      </c>
      <c r="E1793">
        <v>11.98</v>
      </c>
      <c r="F1793">
        <v>13.06</v>
      </c>
      <c r="G1793">
        <v>39725</v>
      </c>
      <c r="H1793" t="s">
        <v>7</v>
      </c>
      <c r="K1793">
        <f>ETH[[#This Row],[Close]]-ETH[[#This Row],[Open]]</f>
        <v>0.42999999999999972</v>
      </c>
      <c r="N1793">
        <f>(K1793/ETH[[#This Row],[Open]])*100</f>
        <v>3.4045922406967515</v>
      </c>
    </row>
    <row r="1794" spans="1:14" x14ac:dyDescent="0.25">
      <c r="A1794" s="1" t="s">
        <v>11</v>
      </c>
      <c r="B1794" s="1">
        <v>42780</v>
      </c>
      <c r="C1794">
        <v>11.32</v>
      </c>
      <c r="D1794">
        <v>13.4</v>
      </c>
      <c r="E1794">
        <v>11.32</v>
      </c>
      <c r="F1794">
        <v>12.96</v>
      </c>
      <c r="G1794">
        <v>613946</v>
      </c>
      <c r="H1794" t="s">
        <v>7</v>
      </c>
      <c r="K1794">
        <f>ETH[[#This Row],[Close]]-ETH[[#This Row],[Open]]</f>
        <v>1.6400000000000006</v>
      </c>
      <c r="N1794">
        <f>(K1794/ETH[[#This Row],[Open]])*100</f>
        <v>14.487632508833928</v>
      </c>
    </row>
    <row r="1795" spans="1:14" x14ac:dyDescent="0.25">
      <c r="A1795" s="1" t="s">
        <v>11</v>
      </c>
      <c r="B1795" s="1">
        <v>42648</v>
      </c>
      <c r="C1795">
        <v>13.33</v>
      </c>
      <c r="D1795">
        <v>13.39</v>
      </c>
      <c r="E1795">
        <v>13.08</v>
      </c>
      <c r="F1795">
        <v>13.11</v>
      </c>
      <c r="G1795">
        <v>62139</v>
      </c>
      <c r="H1795" t="s">
        <v>7</v>
      </c>
      <c r="K1795">
        <f>ETH[[#This Row],[Close]]-ETH[[#This Row],[Open]]</f>
        <v>-0.22000000000000064</v>
      </c>
      <c r="N1795">
        <f>(K1795/ETH[[#This Row],[Open]])*100</f>
        <v>-1.6504126031507926</v>
      </c>
    </row>
    <row r="1796" spans="1:14" x14ac:dyDescent="0.25">
      <c r="A1796" s="1" t="s">
        <v>11</v>
      </c>
      <c r="B1796" s="1">
        <v>42789</v>
      </c>
      <c r="C1796">
        <v>12.68</v>
      </c>
      <c r="D1796">
        <v>13.37</v>
      </c>
      <c r="E1796">
        <v>12.6</v>
      </c>
      <c r="F1796">
        <v>13.27</v>
      </c>
      <c r="G1796">
        <v>168679</v>
      </c>
      <c r="H1796" t="s">
        <v>7</v>
      </c>
      <c r="K1796">
        <f>ETH[[#This Row],[Close]]-ETH[[#This Row],[Open]]</f>
        <v>0.58999999999999986</v>
      </c>
      <c r="N1796">
        <f>(K1796/ETH[[#This Row],[Open]])*100</f>
        <v>4.6529968454258661</v>
      </c>
    </row>
    <row r="1797" spans="1:14" x14ac:dyDescent="0.25">
      <c r="A1797" s="1" t="s">
        <v>11</v>
      </c>
      <c r="B1797" s="1">
        <v>42540</v>
      </c>
      <c r="C1797">
        <v>10.76</v>
      </c>
      <c r="D1797">
        <v>13.36</v>
      </c>
      <c r="E1797">
        <v>10.55</v>
      </c>
      <c r="F1797">
        <v>12.43</v>
      </c>
      <c r="G1797">
        <v>1143961</v>
      </c>
      <c r="H1797" t="s">
        <v>7</v>
      </c>
      <c r="K1797">
        <f>ETH[[#This Row],[Close]]-ETH[[#This Row],[Open]]</f>
        <v>1.67</v>
      </c>
      <c r="N1797">
        <f>(K1797/ETH[[#This Row],[Open]])*100</f>
        <v>15.520446096654275</v>
      </c>
    </row>
    <row r="1798" spans="1:14" x14ac:dyDescent="0.25">
      <c r="A1798" s="1" t="s">
        <v>11</v>
      </c>
      <c r="B1798" s="1">
        <v>42642</v>
      </c>
      <c r="C1798">
        <v>13.25</v>
      </c>
      <c r="D1798">
        <v>13.33</v>
      </c>
      <c r="E1798">
        <v>13.07</v>
      </c>
      <c r="F1798">
        <v>13.1</v>
      </c>
      <c r="G1798">
        <v>53459</v>
      </c>
      <c r="H1798" t="s">
        <v>7</v>
      </c>
      <c r="K1798">
        <f>ETH[[#This Row],[Close]]-ETH[[#This Row],[Open]]</f>
        <v>-0.15000000000000036</v>
      </c>
      <c r="N1798">
        <f>(K1798/ETH[[#This Row],[Open]])*100</f>
        <v>-1.1320754716981158</v>
      </c>
    </row>
    <row r="1799" spans="1:14" x14ac:dyDescent="0.25">
      <c r="A1799" s="1" t="s">
        <v>11</v>
      </c>
      <c r="B1799" s="1">
        <v>42645</v>
      </c>
      <c r="C1799">
        <v>13.18</v>
      </c>
      <c r="D1799">
        <v>13.33</v>
      </c>
      <c r="E1799">
        <v>13</v>
      </c>
      <c r="F1799">
        <v>13.16</v>
      </c>
      <c r="G1799">
        <v>51874</v>
      </c>
      <c r="H1799" t="s">
        <v>7</v>
      </c>
      <c r="K1799">
        <f>ETH[[#This Row],[Close]]-ETH[[#This Row],[Open]]</f>
        <v>-1.9999999999999574E-2</v>
      </c>
      <c r="N1799">
        <f>(K1799/ETH[[#This Row],[Open]])*100</f>
        <v>-0.15174506828527751</v>
      </c>
    </row>
    <row r="1800" spans="1:14" x14ac:dyDescent="0.25">
      <c r="A1800" s="1" t="s">
        <v>11</v>
      </c>
      <c r="B1800" s="1">
        <v>42790</v>
      </c>
      <c r="C1800">
        <v>13.27</v>
      </c>
      <c r="D1800">
        <v>13.31</v>
      </c>
      <c r="E1800">
        <v>12.7</v>
      </c>
      <c r="F1800">
        <v>13.11</v>
      </c>
      <c r="G1800">
        <v>145362</v>
      </c>
      <c r="H1800" t="s">
        <v>7</v>
      </c>
      <c r="K1800">
        <f>ETH[[#This Row],[Close]]-ETH[[#This Row],[Open]]</f>
        <v>-0.16000000000000014</v>
      </c>
      <c r="N1800">
        <f>(K1800/ETH[[#This Row],[Open]])*100</f>
        <v>-1.2057272042200462</v>
      </c>
    </row>
    <row r="1801" spans="1:14" x14ac:dyDescent="0.25">
      <c r="A1801" s="1" t="s">
        <v>11</v>
      </c>
      <c r="B1801" s="1">
        <v>42644</v>
      </c>
      <c r="C1801">
        <v>13.25</v>
      </c>
      <c r="D1801">
        <v>13.31</v>
      </c>
      <c r="E1801">
        <v>13.05</v>
      </c>
      <c r="F1801">
        <v>13.18</v>
      </c>
      <c r="G1801">
        <v>46900</v>
      </c>
      <c r="H1801" t="s">
        <v>7</v>
      </c>
      <c r="K1801">
        <f>ETH[[#This Row],[Close]]-ETH[[#This Row],[Open]]</f>
        <v>-7.0000000000000284E-2</v>
      </c>
      <c r="N1801">
        <f>(K1801/ETH[[#This Row],[Open]])*100</f>
        <v>-0.52830188679245493</v>
      </c>
    </row>
    <row r="1802" spans="1:14" x14ac:dyDescent="0.25">
      <c r="A1802" s="1" t="s">
        <v>11</v>
      </c>
      <c r="B1802" s="1">
        <v>42578</v>
      </c>
      <c r="C1802">
        <v>12.01</v>
      </c>
      <c r="D1802">
        <v>13.28</v>
      </c>
      <c r="E1802">
        <v>11.78</v>
      </c>
      <c r="F1802">
        <v>13.03</v>
      </c>
      <c r="G1802">
        <v>377969</v>
      </c>
      <c r="H1802" t="s">
        <v>7</v>
      </c>
      <c r="K1802">
        <f>ETH[[#This Row],[Close]]-ETH[[#This Row],[Open]]</f>
        <v>1.0199999999999996</v>
      </c>
      <c r="N1802">
        <f>(K1802/ETH[[#This Row],[Open]])*100</f>
        <v>8.4929225645295556</v>
      </c>
    </row>
    <row r="1803" spans="1:14" x14ac:dyDescent="0.25">
      <c r="A1803" s="1" t="s">
        <v>11</v>
      </c>
      <c r="B1803" s="1">
        <v>42640</v>
      </c>
      <c r="C1803">
        <v>12.9</v>
      </c>
      <c r="D1803">
        <v>13.27</v>
      </c>
      <c r="E1803">
        <v>12.85</v>
      </c>
      <c r="F1803">
        <v>13.08</v>
      </c>
      <c r="G1803">
        <v>72695</v>
      </c>
      <c r="H1803" t="s">
        <v>7</v>
      </c>
      <c r="K1803">
        <f>ETH[[#This Row],[Close]]-ETH[[#This Row],[Open]]</f>
        <v>0.17999999999999972</v>
      </c>
      <c r="N1803">
        <f>(K1803/ETH[[#This Row],[Open]])*100</f>
        <v>1.3953488372093001</v>
      </c>
    </row>
    <row r="1804" spans="1:14" x14ac:dyDescent="0.25">
      <c r="A1804" s="1" t="s">
        <v>11</v>
      </c>
      <c r="B1804" s="1">
        <v>42638</v>
      </c>
      <c r="C1804">
        <v>12.86</v>
      </c>
      <c r="D1804">
        <v>13.2</v>
      </c>
      <c r="E1804">
        <v>12.77</v>
      </c>
      <c r="F1804">
        <v>13.05</v>
      </c>
      <c r="G1804">
        <v>39816</v>
      </c>
      <c r="H1804" t="s">
        <v>7</v>
      </c>
      <c r="K1804">
        <f>ETH[[#This Row],[Close]]-ETH[[#This Row],[Open]]</f>
        <v>0.19000000000000128</v>
      </c>
      <c r="N1804">
        <f>(K1804/ETH[[#This Row],[Open]])*100</f>
        <v>1.4774494556765263</v>
      </c>
    </row>
    <row r="1805" spans="1:14" x14ac:dyDescent="0.25">
      <c r="A1805" s="1" t="s">
        <v>11</v>
      </c>
      <c r="B1805" s="1">
        <v>42781</v>
      </c>
      <c r="C1805">
        <v>13.02</v>
      </c>
      <c r="D1805">
        <v>13.15</v>
      </c>
      <c r="E1805">
        <v>12.59</v>
      </c>
      <c r="F1805">
        <v>12.92</v>
      </c>
      <c r="G1805">
        <v>302771</v>
      </c>
      <c r="H1805" t="s">
        <v>7</v>
      </c>
      <c r="K1805">
        <f>ETH[[#This Row],[Close]]-ETH[[#This Row],[Open]]</f>
        <v>-9.9999999999999645E-2</v>
      </c>
      <c r="N1805">
        <f>(K1805/ETH[[#This Row],[Open]])*100</f>
        <v>-0.76804915514592664</v>
      </c>
    </row>
    <row r="1806" spans="1:14" x14ac:dyDescent="0.25">
      <c r="A1806" s="1" t="s">
        <v>11</v>
      </c>
      <c r="B1806" s="1">
        <v>42649</v>
      </c>
      <c r="C1806">
        <v>13.11</v>
      </c>
      <c r="D1806">
        <v>13.15</v>
      </c>
      <c r="E1806">
        <v>12.62</v>
      </c>
      <c r="F1806">
        <v>12.84</v>
      </c>
      <c r="G1806">
        <v>63154</v>
      </c>
      <c r="H1806" t="s">
        <v>7</v>
      </c>
      <c r="K1806">
        <f>ETH[[#This Row],[Close]]-ETH[[#This Row],[Open]]</f>
        <v>-0.26999999999999957</v>
      </c>
      <c r="N1806">
        <f>(K1806/ETH[[#This Row],[Open]])*100</f>
        <v>-2.0594965675057177</v>
      </c>
    </row>
    <row r="1807" spans="1:14" x14ac:dyDescent="0.25">
      <c r="A1807" s="1" t="s">
        <v>11</v>
      </c>
      <c r="B1807" s="1">
        <v>42639</v>
      </c>
      <c r="C1807">
        <v>13.14</v>
      </c>
      <c r="D1807">
        <v>13.14</v>
      </c>
      <c r="E1807">
        <v>12.81</v>
      </c>
      <c r="F1807">
        <v>12.9</v>
      </c>
      <c r="G1807">
        <v>59598</v>
      </c>
      <c r="H1807" t="s">
        <v>7</v>
      </c>
      <c r="K1807">
        <f>ETH[[#This Row],[Close]]-ETH[[#This Row],[Open]]</f>
        <v>-0.24000000000000021</v>
      </c>
      <c r="N1807">
        <f>(K1807/ETH[[#This Row],[Open]])*100</f>
        <v>-1.8264840182648419</v>
      </c>
    </row>
    <row r="1808" spans="1:14" x14ac:dyDescent="0.25">
      <c r="A1808" s="1" t="s">
        <v>11</v>
      </c>
      <c r="B1808" s="1">
        <v>42631</v>
      </c>
      <c r="C1808">
        <v>12.73</v>
      </c>
      <c r="D1808">
        <v>13.1</v>
      </c>
      <c r="E1808">
        <v>12.26</v>
      </c>
      <c r="F1808">
        <v>12.32</v>
      </c>
      <c r="G1808">
        <v>351075</v>
      </c>
      <c r="H1808" t="s">
        <v>7</v>
      </c>
      <c r="K1808">
        <f>ETH[[#This Row],[Close]]-ETH[[#This Row],[Open]]</f>
        <v>-0.41000000000000014</v>
      </c>
      <c r="N1808">
        <f>(K1808/ETH[[#This Row],[Open]])*100</f>
        <v>-3.2207384131971732</v>
      </c>
    </row>
    <row r="1809" spans="1:14" x14ac:dyDescent="0.25">
      <c r="A1809" s="1" t="s">
        <v>11</v>
      </c>
      <c r="B1809" s="1">
        <v>42632</v>
      </c>
      <c r="C1809">
        <v>12.49</v>
      </c>
      <c r="D1809">
        <v>13.1</v>
      </c>
      <c r="E1809">
        <v>12.48</v>
      </c>
      <c r="F1809">
        <v>12.9</v>
      </c>
      <c r="G1809">
        <v>99470</v>
      </c>
      <c r="H1809" t="s">
        <v>7</v>
      </c>
      <c r="K1809">
        <f>ETH[[#This Row],[Close]]-ETH[[#This Row],[Open]]</f>
        <v>0.41000000000000014</v>
      </c>
      <c r="N1809">
        <f>(K1809/ETH[[#This Row],[Open]])*100</f>
        <v>3.2826261008807056</v>
      </c>
    </row>
    <row r="1810" spans="1:14" x14ac:dyDescent="0.25">
      <c r="A1810" s="1" t="s">
        <v>11</v>
      </c>
      <c r="B1810" s="1">
        <v>42516</v>
      </c>
      <c r="C1810">
        <v>12.52</v>
      </c>
      <c r="D1810">
        <v>13.07</v>
      </c>
      <c r="E1810">
        <v>12.13</v>
      </c>
      <c r="F1810">
        <v>12.48</v>
      </c>
      <c r="G1810">
        <v>215635</v>
      </c>
      <c r="H1810" t="s">
        <v>7</v>
      </c>
      <c r="K1810">
        <f>ETH[[#This Row],[Close]]-ETH[[#This Row],[Open]]</f>
        <v>-3.9999999999999147E-2</v>
      </c>
      <c r="N1810">
        <f>(K1810/ETH[[#This Row],[Open]])*100</f>
        <v>-0.31948881789136702</v>
      </c>
    </row>
    <row r="1811" spans="1:14" x14ac:dyDescent="0.25">
      <c r="A1811" s="1" t="s">
        <v>11</v>
      </c>
      <c r="B1811" s="1">
        <v>42550</v>
      </c>
      <c r="C1811">
        <v>12.08</v>
      </c>
      <c r="D1811">
        <v>13.05</v>
      </c>
      <c r="E1811">
        <v>11.57</v>
      </c>
      <c r="F1811">
        <v>12.77</v>
      </c>
      <c r="G1811">
        <v>427249</v>
      </c>
      <c r="H1811" t="s">
        <v>7</v>
      </c>
      <c r="K1811">
        <f>ETH[[#This Row],[Close]]-ETH[[#This Row],[Open]]</f>
        <v>0.6899999999999995</v>
      </c>
      <c r="N1811">
        <f>(K1811/ETH[[#This Row],[Open]])*100</f>
        <v>5.7119205298013203</v>
      </c>
    </row>
    <row r="1812" spans="1:14" x14ac:dyDescent="0.25">
      <c r="A1812" s="1" t="s">
        <v>11</v>
      </c>
      <c r="B1812" s="1">
        <v>42571</v>
      </c>
      <c r="C1812">
        <v>11.7</v>
      </c>
      <c r="D1812">
        <v>13.04</v>
      </c>
      <c r="E1812">
        <v>11.55</v>
      </c>
      <c r="F1812">
        <v>12.48</v>
      </c>
      <c r="G1812">
        <v>1649729</v>
      </c>
      <c r="H1812" t="s">
        <v>7</v>
      </c>
      <c r="K1812">
        <f>ETH[[#This Row],[Close]]-ETH[[#This Row],[Open]]</f>
        <v>0.78000000000000114</v>
      </c>
      <c r="N1812">
        <f>(K1812/ETH[[#This Row],[Open]])*100</f>
        <v>6.6666666666666767</v>
      </c>
    </row>
    <row r="1813" spans="1:14" x14ac:dyDescent="0.25">
      <c r="A1813" s="1" t="s">
        <v>11</v>
      </c>
      <c r="B1813" s="1">
        <v>42579</v>
      </c>
      <c r="C1813">
        <v>12.93</v>
      </c>
      <c r="D1813">
        <v>13</v>
      </c>
      <c r="E1813">
        <v>12.54</v>
      </c>
      <c r="F1813">
        <v>12.87</v>
      </c>
      <c r="G1813">
        <v>300444</v>
      </c>
      <c r="H1813" t="s">
        <v>7</v>
      </c>
      <c r="K1813">
        <f>ETH[[#This Row],[Close]]-ETH[[#This Row],[Open]]</f>
        <v>-6.0000000000000497E-2</v>
      </c>
      <c r="N1813">
        <f>(K1813/ETH[[#This Row],[Open]])*100</f>
        <v>-0.46403712296984145</v>
      </c>
    </row>
    <row r="1814" spans="1:14" x14ac:dyDescent="0.25">
      <c r="A1814" s="1" t="s">
        <v>11</v>
      </c>
      <c r="B1814" s="1">
        <v>42650</v>
      </c>
      <c r="C1814">
        <v>12.84</v>
      </c>
      <c r="D1814">
        <v>13</v>
      </c>
      <c r="E1814">
        <v>12.56</v>
      </c>
      <c r="F1814">
        <v>12.69</v>
      </c>
      <c r="G1814">
        <v>75191</v>
      </c>
      <c r="H1814" t="s">
        <v>7</v>
      </c>
      <c r="K1814">
        <f>ETH[[#This Row],[Close]]-ETH[[#This Row],[Open]]</f>
        <v>-0.15000000000000036</v>
      </c>
      <c r="N1814">
        <f>(K1814/ETH[[#This Row],[Open]])*100</f>
        <v>-1.1682242990654232</v>
      </c>
    </row>
    <row r="1815" spans="1:14" x14ac:dyDescent="0.25">
      <c r="A1815" s="1" t="s">
        <v>11</v>
      </c>
      <c r="B1815" s="1">
        <v>42515</v>
      </c>
      <c r="C1815">
        <v>12.84</v>
      </c>
      <c r="D1815">
        <v>12.99</v>
      </c>
      <c r="E1815">
        <v>11.8</v>
      </c>
      <c r="F1815">
        <v>12.49</v>
      </c>
      <c r="G1815">
        <v>247583</v>
      </c>
      <c r="H1815" t="s">
        <v>7</v>
      </c>
      <c r="K1815">
        <f>ETH[[#This Row],[Close]]-ETH[[#This Row],[Open]]</f>
        <v>-0.34999999999999964</v>
      </c>
      <c r="N1815">
        <f>(K1815/ETH[[#This Row],[Open]])*100</f>
        <v>-2.7258566978193119</v>
      </c>
    </row>
    <row r="1816" spans="1:14" x14ac:dyDescent="0.25">
      <c r="A1816" s="1" t="s">
        <v>11</v>
      </c>
      <c r="B1816" s="1">
        <v>42782</v>
      </c>
      <c r="C1816">
        <v>12.92</v>
      </c>
      <c r="D1816">
        <v>12.99</v>
      </c>
      <c r="E1816">
        <v>12.57</v>
      </c>
      <c r="F1816">
        <v>12.92</v>
      </c>
      <c r="G1816">
        <v>116456</v>
      </c>
      <c r="H1816" t="s">
        <v>7</v>
      </c>
      <c r="K1816">
        <f>ETH[[#This Row],[Close]]-ETH[[#This Row],[Open]]</f>
        <v>0</v>
      </c>
      <c r="N1816">
        <f>(K1816/ETH[[#This Row],[Open]])*100</f>
        <v>0</v>
      </c>
    </row>
    <row r="1817" spans="1:14" x14ac:dyDescent="0.25">
      <c r="A1817" s="1" t="s">
        <v>11</v>
      </c>
      <c r="B1817" s="1">
        <v>42542</v>
      </c>
      <c r="C1817">
        <v>11.67</v>
      </c>
      <c r="D1817">
        <v>12.98</v>
      </c>
      <c r="E1817">
        <v>11.2</v>
      </c>
      <c r="F1817">
        <v>12.94</v>
      </c>
      <c r="G1817">
        <v>644707</v>
      </c>
      <c r="H1817" t="s">
        <v>7</v>
      </c>
      <c r="K1817">
        <f>ETH[[#This Row],[Close]]-ETH[[#This Row],[Open]]</f>
        <v>1.2699999999999996</v>
      </c>
      <c r="N1817">
        <f>(K1817/ETH[[#This Row],[Open]])*100</f>
        <v>10.882604970008565</v>
      </c>
    </row>
    <row r="1818" spans="1:14" x14ac:dyDescent="0.25">
      <c r="A1818" s="1" t="s">
        <v>11</v>
      </c>
      <c r="B1818" s="1">
        <v>42580</v>
      </c>
      <c r="C1818">
        <v>12.87</v>
      </c>
      <c r="D1818">
        <v>12.94</v>
      </c>
      <c r="E1818">
        <v>12.6</v>
      </c>
      <c r="F1818">
        <v>12.9</v>
      </c>
      <c r="G1818">
        <v>183460</v>
      </c>
      <c r="H1818" t="s">
        <v>7</v>
      </c>
      <c r="K1818">
        <f>ETH[[#This Row],[Close]]-ETH[[#This Row],[Open]]</f>
        <v>3.0000000000001137E-2</v>
      </c>
      <c r="N1818">
        <f>(K1818/ETH[[#This Row],[Open]])*100</f>
        <v>0.23310023310024194</v>
      </c>
    </row>
    <row r="1819" spans="1:14" x14ac:dyDescent="0.25">
      <c r="A1819" s="1" t="s">
        <v>11</v>
      </c>
      <c r="B1819" s="1">
        <v>42785</v>
      </c>
      <c r="C1819">
        <v>12.79</v>
      </c>
      <c r="D1819">
        <v>12.94</v>
      </c>
      <c r="E1819">
        <v>12.7</v>
      </c>
      <c r="F1819">
        <v>12.8</v>
      </c>
      <c r="G1819">
        <v>54506</v>
      </c>
      <c r="H1819" t="s">
        <v>7</v>
      </c>
      <c r="K1819">
        <f>ETH[[#This Row],[Close]]-ETH[[#This Row],[Open]]</f>
        <v>1.0000000000001563E-2</v>
      </c>
      <c r="N1819">
        <f>(K1819/ETH[[#This Row],[Open]])*100</f>
        <v>7.8186082877260074E-2</v>
      </c>
    </row>
    <row r="1820" spans="1:14" x14ac:dyDescent="0.25">
      <c r="A1820" s="1" t="s">
        <v>11</v>
      </c>
      <c r="B1820" s="1">
        <v>42783</v>
      </c>
      <c r="C1820">
        <v>12.92</v>
      </c>
      <c r="D1820">
        <v>12.92</v>
      </c>
      <c r="E1820">
        <v>12.6</v>
      </c>
      <c r="F1820">
        <v>12.76</v>
      </c>
      <c r="G1820">
        <v>86681</v>
      </c>
      <c r="H1820" t="s">
        <v>7</v>
      </c>
      <c r="K1820">
        <f>ETH[[#This Row],[Close]]-ETH[[#This Row],[Open]]</f>
        <v>-0.16000000000000014</v>
      </c>
      <c r="N1820">
        <f>(K1820/ETH[[#This Row],[Open]])*100</f>
        <v>-1.2383900928792582</v>
      </c>
    </row>
    <row r="1821" spans="1:14" x14ac:dyDescent="0.25">
      <c r="A1821" s="1" t="s">
        <v>11</v>
      </c>
      <c r="B1821" s="1">
        <v>42661</v>
      </c>
      <c r="C1821">
        <v>12</v>
      </c>
      <c r="D1821">
        <v>12.91</v>
      </c>
      <c r="E1821">
        <v>11.98</v>
      </c>
      <c r="F1821">
        <v>12.54</v>
      </c>
      <c r="G1821">
        <v>238067</v>
      </c>
      <c r="H1821" t="s">
        <v>7</v>
      </c>
      <c r="K1821">
        <f>ETH[[#This Row],[Close]]-ETH[[#This Row],[Open]]</f>
        <v>0.53999999999999915</v>
      </c>
      <c r="N1821">
        <f>(K1821/ETH[[#This Row],[Open]])*100</f>
        <v>4.4999999999999929</v>
      </c>
    </row>
    <row r="1822" spans="1:14" x14ac:dyDescent="0.25">
      <c r="A1822" s="1" t="s">
        <v>11</v>
      </c>
      <c r="B1822" s="1">
        <v>42786</v>
      </c>
      <c r="C1822">
        <v>12.8</v>
      </c>
      <c r="D1822">
        <v>12.91</v>
      </c>
      <c r="E1822">
        <v>12.4</v>
      </c>
      <c r="F1822">
        <v>12.4</v>
      </c>
      <c r="G1822">
        <v>91263</v>
      </c>
      <c r="H1822" t="s">
        <v>7</v>
      </c>
      <c r="K1822">
        <f>ETH[[#This Row],[Close]]-ETH[[#This Row],[Open]]</f>
        <v>-0.40000000000000036</v>
      </c>
      <c r="N1822">
        <f>(K1822/ETH[[#This Row],[Open]])*100</f>
        <v>-3.1250000000000027</v>
      </c>
    </row>
    <row r="1823" spans="1:14" x14ac:dyDescent="0.25">
      <c r="A1823" s="1" t="s">
        <v>11</v>
      </c>
      <c r="B1823" s="1">
        <v>42784</v>
      </c>
      <c r="C1823">
        <v>12.76</v>
      </c>
      <c r="D1823">
        <v>12.9</v>
      </c>
      <c r="E1823">
        <v>12.7</v>
      </c>
      <c r="F1823">
        <v>12.79</v>
      </c>
      <c r="G1823">
        <v>67302</v>
      </c>
      <c r="H1823" t="s">
        <v>7</v>
      </c>
      <c r="K1823">
        <f>ETH[[#This Row],[Close]]-ETH[[#This Row],[Open]]</f>
        <v>2.9999999999999361E-2</v>
      </c>
      <c r="N1823">
        <f>(K1823/ETH[[#This Row],[Open]])*100</f>
        <v>0.23510971786833354</v>
      </c>
    </row>
    <row r="1824" spans="1:14" x14ac:dyDescent="0.25">
      <c r="A1824" s="1" t="s">
        <v>11</v>
      </c>
      <c r="B1824" s="1">
        <v>42519</v>
      </c>
      <c r="C1824">
        <v>11.8</v>
      </c>
      <c r="D1824">
        <v>12.89</v>
      </c>
      <c r="E1824">
        <v>11.78</v>
      </c>
      <c r="F1824">
        <v>12.41</v>
      </c>
      <c r="G1824">
        <v>455109</v>
      </c>
      <c r="H1824" t="s">
        <v>7</v>
      </c>
      <c r="K1824">
        <f>ETH[[#This Row],[Close]]-ETH[[#This Row],[Open]]</f>
        <v>0.60999999999999943</v>
      </c>
      <c r="N1824">
        <f>(K1824/ETH[[#This Row],[Open]])*100</f>
        <v>5.1694915254237239</v>
      </c>
    </row>
    <row r="1825" spans="1:14" x14ac:dyDescent="0.25">
      <c r="A1825" s="1" t="s">
        <v>11</v>
      </c>
      <c r="B1825" s="1">
        <v>42787</v>
      </c>
      <c r="C1825">
        <v>12.4</v>
      </c>
      <c r="D1825">
        <v>12.89</v>
      </c>
      <c r="E1825">
        <v>12.25</v>
      </c>
      <c r="F1825">
        <v>12.82</v>
      </c>
      <c r="G1825">
        <v>174097</v>
      </c>
      <c r="H1825" t="s">
        <v>7</v>
      </c>
      <c r="K1825">
        <f>ETH[[#This Row],[Close]]-ETH[[#This Row],[Open]]</f>
        <v>0.41999999999999993</v>
      </c>
      <c r="N1825">
        <f>(K1825/ETH[[#This Row],[Open]])*100</f>
        <v>3.387096774193548</v>
      </c>
    </row>
    <row r="1826" spans="1:14" x14ac:dyDescent="0.25">
      <c r="A1826" s="1" t="s">
        <v>11</v>
      </c>
      <c r="B1826" s="1">
        <v>42551</v>
      </c>
      <c r="C1826">
        <v>12.64</v>
      </c>
      <c r="D1826">
        <v>12.88</v>
      </c>
      <c r="E1826">
        <v>12.2</v>
      </c>
      <c r="F1826">
        <v>12.5</v>
      </c>
      <c r="G1826">
        <v>213185</v>
      </c>
      <c r="H1826" t="s">
        <v>7</v>
      </c>
      <c r="K1826">
        <f>ETH[[#This Row],[Close]]-ETH[[#This Row],[Open]]</f>
        <v>-0.14000000000000057</v>
      </c>
      <c r="N1826">
        <f>(K1826/ETH[[#This Row],[Open]])*100</f>
        <v>-1.1075949367088653</v>
      </c>
    </row>
    <row r="1827" spans="1:14" x14ac:dyDescent="0.25">
      <c r="A1827" s="1" t="s">
        <v>11</v>
      </c>
      <c r="B1827" s="1">
        <v>42630</v>
      </c>
      <c r="C1827">
        <v>12.6</v>
      </c>
      <c r="D1827">
        <v>12.87</v>
      </c>
      <c r="E1827">
        <v>12.51</v>
      </c>
      <c r="F1827">
        <v>12.8</v>
      </c>
      <c r="G1827">
        <v>37373</v>
      </c>
      <c r="H1827" t="s">
        <v>7</v>
      </c>
      <c r="K1827">
        <f>ETH[[#This Row],[Close]]-ETH[[#This Row],[Open]]</f>
        <v>0.20000000000000107</v>
      </c>
      <c r="N1827">
        <f>(K1827/ETH[[#This Row],[Open]])*100</f>
        <v>1.5873015873015959</v>
      </c>
    </row>
    <row r="1828" spans="1:14" x14ac:dyDescent="0.25">
      <c r="A1828" s="1" t="s">
        <v>11</v>
      </c>
      <c r="B1828" s="1">
        <v>42581</v>
      </c>
      <c r="C1828">
        <v>12.85</v>
      </c>
      <c r="D1828">
        <v>12.85</v>
      </c>
      <c r="E1828">
        <v>12.47</v>
      </c>
      <c r="F1828">
        <v>12.52</v>
      </c>
      <c r="G1828">
        <v>171500</v>
      </c>
      <c r="H1828" t="s">
        <v>7</v>
      </c>
      <c r="K1828">
        <f>ETH[[#This Row],[Close]]-ETH[[#This Row],[Open]]</f>
        <v>-0.33000000000000007</v>
      </c>
      <c r="N1828">
        <f>(K1828/ETH[[#This Row],[Open]])*100</f>
        <v>-2.5680933852140084</v>
      </c>
    </row>
    <row r="1829" spans="1:14" x14ac:dyDescent="0.25">
      <c r="A1829" s="1" t="s">
        <v>11</v>
      </c>
      <c r="B1829" s="1">
        <v>42788</v>
      </c>
      <c r="C1829">
        <v>12.82</v>
      </c>
      <c r="D1829">
        <v>12.85</v>
      </c>
      <c r="E1829">
        <v>12.6</v>
      </c>
      <c r="F1829">
        <v>12.68</v>
      </c>
      <c r="G1829">
        <v>47565</v>
      </c>
      <c r="H1829" t="s">
        <v>7</v>
      </c>
      <c r="K1829">
        <f>ETH[[#This Row],[Close]]-ETH[[#This Row],[Open]]</f>
        <v>-0.14000000000000057</v>
      </c>
      <c r="N1829">
        <f>(K1829/ETH[[#This Row],[Open]])*100</f>
        <v>-1.0920436817472743</v>
      </c>
    </row>
    <row r="1830" spans="1:14" x14ac:dyDescent="0.25">
      <c r="A1830" s="1" t="s">
        <v>11</v>
      </c>
      <c r="B1830" s="1">
        <v>42629</v>
      </c>
      <c r="C1830">
        <v>12</v>
      </c>
      <c r="D1830">
        <v>12.82</v>
      </c>
      <c r="E1830">
        <v>11.99</v>
      </c>
      <c r="F1830">
        <v>12.68</v>
      </c>
      <c r="G1830">
        <v>194023</v>
      </c>
      <c r="H1830" t="s">
        <v>7</v>
      </c>
      <c r="K1830">
        <f>ETH[[#This Row],[Close]]-ETH[[#This Row],[Open]]</f>
        <v>0.67999999999999972</v>
      </c>
      <c r="N1830">
        <f>(K1830/ETH[[#This Row],[Open]])*100</f>
        <v>5.6666666666666643</v>
      </c>
    </row>
    <row r="1831" spans="1:14" x14ac:dyDescent="0.25">
      <c r="A1831" s="1" t="s">
        <v>11</v>
      </c>
      <c r="B1831" s="1">
        <v>42520</v>
      </c>
      <c r="C1831">
        <v>12.44</v>
      </c>
      <c r="D1831">
        <v>12.81</v>
      </c>
      <c r="E1831">
        <v>12.3</v>
      </c>
      <c r="F1831">
        <v>12.72</v>
      </c>
      <c r="G1831">
        <v>122980</v>
      </c>
      <c r="H1831" t="s">
        <v>7</v>
      </c>
      <c r="K1831">
        <f>ETH[[#This Row],[Close]]-ETH[[#This Row],[Open]]</f>
        <v>0.28000000000000114</v>
      </c>
      <c r="N1831">
        <f>(K1831/ETH[[#This Row],[Open]])*100</f>
        <v>2.2508038585209094</v>
      </c>
    </row>
    <row r="1832" spans="1:14" x14ac:dyDescent="0.25">
      <c r="A1832" s="1" t="s">
        <v>11</v>
      </c>
      <c r="B1832" s="1">
        <v>42651</v>
      </c>
      <c r="C1832">
        <v>12.73</v>
      </c>
      <c r="D1832">
        <v>12.76</v>
      </c>
      <c r="E1832">
        <v>12</v>
      </c>
      <c r="F1832">
        <v>12.26</v>
      </c>
      <c r="G1832">
        <v>131488</v>
      </c>
      <c r="H1832" t="s">
        <v>7</v>
      </c>
      <c r="K1832">
        <f>ETH[[#This Row],[Close]]-ETH[[#This Row],[Open]]</f>
        <v>-0.47000000000000064</v>
      </c>
      <c r="N1832">
        <f>(K1832/ETH[[#This Row],[Open]])*100</f>
        <v>-3.6920659858601774</v>
      </c>
    </row>
    <row r="1833" spans="1:14" x14ac:dyDescent="0.25">
      <c r="A1833" s="1" t="s">
        <v>11</v>
      </c>
      <c r="B1833" s="1">
        <v>42572</v>
      </c>
      <c r="C1833">
        <v>12.52</v>
      </c>
      <c r="D1833">
        <v>12.75</v>
      </c>
      <c r="E1833">
        <v>12.03</v>
      </c>
      <c r="F1833">
        <v>12.55</v>
      </c>
      <c r="G1833">
        <v>534748</v>
      </c>
      <c r="H1833" t="s">
        <v>7</v>
      </c>
      <c r="K1833">
        <f>ETH[[#This Row],[Close]]-ETH[[#This Row],[Open]]</f>
        <v>3.0000000000001137E-2</v>
      </c>
      <c r="N1833">
        <f>(K1833/ETH[[#This Row],[Open]])*100</f>
        <v>0.23961661341853946</v>
      </c>
    </row>
    <row r="1834" spans="1:14" x14ac:dyDescent="0.25">
      <c r="A1834" s="1" t="s">
        <v>11</v>
      </c>
      <c r="B1834" s="1">
        <v>42662</v>
      </c>
      <c r="C1834">
        <v>12.54</v>
      </c>
      <c r="D1834">
        <v>12.62</v>
      </c>
      <c r="E1834">
        <v>11.95</v>
      </c>
      <c r="F1834">
        <v>11.99</v>
      </c>
      <c r="G1834">
        <v>130470</v>
      </c>
      <c r="H1834" t="s">
        <v>7</v>
      </c>
      <c r="K1834">
        <f>ETH[[#This Row],[Close]]-ETH[[#This Row],[Open]]</f>
        <v>-0.54999999999999893</v>
      </c>
      <c r="N1834">
        <f>(K1834/ETH[[#This Row],[Open]])*100</f>
        <v>-4.3859649122806941</v>
      </c>
    </row>
    <row r="1835" spans="1:14" x14ac:dyDescent="0.25">
      <c r="A1835" s="1" t="s">
        <v>11</v>
      </c>
      <c r="B1835" s="1">
        <v>42446</v>
      </c>
      <c r="C1835">
        <v>12.58</v>
      </c>
      <c r="D1835">
        <v>12.61</v>
      </c>
      <c r="E1835">
        <v>10.44</v>
      </c>
      <c r="F1835">
        <v>10.74</v>
      </c>
      <c r="G1835">
        <v>89450</v>
      </c>
      <c r="H1835" t="s">
        <v>7</v>
      </c>
      <c r="K1835">
        <f>ETH[[#This Row],[Close]]-ETH[[#This Row],[Open]]</f>
        <v>-1.8399999999999999</v>
      </c>
      <c r="N1835">
        <f>(K1835/ETH[[#This Row],[Open]])*100</f>
        <v>-14.626391096979329</v>
      </c>
    </row>
    <row r="1836" spans="1:14" x14ac:dyDescent="0.25">
      <c r="A1836" s="1" t="s">
        <v>11</v>
      </c>
      <c r="B1836" s="1">
        <v>42507</v>
      </c>
      <c r="C1836">
        <v>11.15</v>
      </c>
      <c r="D1836">
        <v>12.6</v>
      </c>
      <c r="E1836">
        <v>11.1</v>
      </c>
      <c r="F1836">
        <v>12.08</v>
      </c>
      <c r="G1836">
        <v>540974</v>
      </c>
      <c r="H1836" t="s">
        <v>7</v>
      </c>
      <c r="K1836">
        <f>ETH[[#This Row],[Close]]-ETH[[#This Row],[Open]]</f>
        <v>0.92999999999999972</v>
      </c>
      <c r="N1836">
        <f>(K1836/ETH[[#This Row],[Open]])*100</f>
        <v>8.3408071748878889</v>
      </c>
    </row>
    <row r="1837" spans="1:14" x14ac:dyDescent="0.25">
      <c r="A1837" s="1" t="s">
        <v>11</v>
      </c>
      <c r="B1837" s="1">
        <v>42614</v>
      </c>
      <c r="C1837">
        <v>11.66</v>
      </c>
      <c r="D1837">
        <v>12.6</v>
      </c>
      <c r="E1837">
        <v>11.61</v>
      </c>
      <c r="F1837">
        <v>12.22</v>
      </c>
      <c r="G1837">
        <v>82446</v>
      </c>
      <c r="H1837" t="s">
        <v>7</v>
      </c>
      <c r="K1837">
        <f>ETH[[#This Row],[Close]]-ETH[[#This Row],[Open]]</f>
        <v>0.5600000000000005</v>
      </c>
      <c r="N1837">
        <f>(K1837/ETH[[#This Row],[Open]])*100</f>
        <v>4.8027444253859386</v>
      </c>
    </row>
    <row r="1838" spans="1:14" x14ac:dyDescent="0.25">
      <c r="A1838" s="1" t="s">
        <v>11</v>
      </c>
      <c r="B1838" s="1">
        <v>42552</v>
      </c>
      <c r="C1838">
        <v>12.5</v>
      </c>
      <c r="D1838">
        <v>12.58</v>
      </c>
      <c r="E1838">
        <v>11.74</v>
      </c>
      <c r="F1838">
        <v>12.35</v>
      </c>
      <c r="G1838">
        <v>302715</v>
      </c>
      <c r="H1838" t="s">
        <v>7</v>
      </c>
      <c r="K1838">
        <f>ETH[[#This Row],[Close]]-ETH[[#This Row],[Open]]</f>
        <v>-0.15000000000000036</v>
      </c>
      <c r="N1838">
        <f>(K1838/ETH[[#This Row],[Open]])*100</f>
        <v>-1.2000000000000028</v>
      </c>
    </row>
    <row r="1839" spans="1:14" x14ac:dyDescent="0.25">
      <c r="A1839" s="1" t="s">
        <v>11</v>
      </c>
      <c r="B1839" s="1">
        <v>42652</v>
      </c>
      <c r="C1839">
        <v>12.26</v>
      </c>
      <c r="D1839">
        <v>12.56</v>
      </c>
      <c r="E1839">
        <v>11.99</v>
      </c>
      <c r="F1839">
        <v>12.01</v>
      </c>
      <c r="G1839">
        <v>166940</v>
      </c>
      <c r="H1839" t="s">
        <v>7</v>
      </c>
      <c r="K1839">
        <f>ETH[[#This Row],[Close]]-ETH[[#This Row],[Open]]</f>
        <v>-0.25</v>
      </c>
      <c r="N1839">
        <f>(K1839/ETH[[#This Row],[Open]])*100</f>
        <v>-2.0391517128874388</v>
      </c>
    </row>
    <row r="1840" spans="1:14" x14ac:dyDescent="0.25">
      <c r="A1840" s="1" t="s">
        <v>11</v>
      </c>
      <c r="B1840" s="1">
        <v>42566</v>
      </c>
      <c r="C1840">
        <v>11.5</v>
      </c>
      <c r="D1840">
        <v>12.55</v>
      </c>
      <c r="E1840">
        <v>11.37</v>
      </c>
      <c r="F1840">
        <v>11.93</v>
      </c>
      <c r="G1840">
        <v>600618</v>
      </c>
      <c r="H1840" t="s">
        <v>7</v>
      </c>
      <c r="K1840">
        <f>ETH[[#This Row],[Close]]-ETH[[#This Row],[Open]]</f>
        <v>0.42999999999999972</v>
      </c>
      <c r="N1840">
        <f>(K1840/ETH[[#This Row],[Open]])*100</f>
        <v>3.7391304347826058</v>
      </c>
    </row>
    <row r="1841" spans="1:14" x14ac:dyDescent="0.25">
      <c r="A1841" s="1" t="s">
        <v>11</v>
      </c>
      <c r="B1841" s="1">
        <v>42626</v>
      </c>
      <c r="C1841">
        <v>12</v>
      </c>
      <c r="D1841">
        <v>12.55</v>
      </c>
      <c r="E1841">
        <v>11.86</v>
      </c>
      <c r="F1841">
        <v>12.01</v>
      </c>
      <c r="G1841">
        <v>529704</v>
      </c>
      <c r="H1841" t="s">
        <v>7</v>
      </c>
      <c r="K1841">
        <f>ETH[[#This Row],[Close]]-ETH[[#This Row],[Open]]</f>
        <v>9.9999999999997868E-3</v>
      </c>
      <c r="N1841">
        <f>(K1841/ETH[[#This Row],[Open]])*100</f>
        <v>8.3333333333331566E-2</v>
      </c>
    </row>
    <row r="1842" spans="1:14" x14ac:dyDescent="0.25">
      <c r="A1842" s="1" t="s">
        <v>11</v>
      </c>
      <c r="B1842" s="1">
        <v>42582</v>
      </c>
      <c r="C1842">
        <v>12.45</v>
      </c>
      <c r="D1842">
        <v>12.55</v>
      </c>
      <c r="E1842">
        <v>11.3</v>
      </c>
      <c r="F1842">
        <v>11.86</v>
      </c>
      <c r="G1842">
        <v>419360</v>
      </c>
      <c r="H1842" t="s">
        <v>7</v>
      </c>
      <c r="K1842">
        <f>ETH[[#This Row],[Close]]-ETH[[#This Row],[Open]]</f>
        <v>-0.58999999999999986</v>
      </c>
      <c r="N1842">
        <f>(K1842/ETH[[#This Row],[Open]])*100</f>
        <v>-4.7389558232931721</v>
      </c>
    </row>
    <row r="1843" spans="1:14" x14ac:dyDescent="0.25">
      <c r="A1843" s="1" t="s">
        <v>11</v>
      </c>
      <c r="B1843" s="1">
        <v>42518</v>
      </c>
      <c r="C1843">
        <v>10.99</v>
      </c>
      <c r="D1843">
        <v>12.5</v>
      </c>
      <c r="E1843">
        <v>10.38</v>
      </c>
      <c r="F1843">
        <v>11.98</v>
      </c>
      <c r="G1843">
        <v>587073</v>
      </c>
      <c r="H1843" t="s">
        <v>7</v>
      </c>
      <c r="K1843">
        <f>ETH[[#This Row],[Close]]-ETH[[#This Row],[Open]]</f>
        <v>0.99000000000000021</v>
      </c>
      <c r="N1843">
        <f>(K1843/ETH[[#This Row],[Open]])*100</f>
        <v>9.0081892629663347</v>
      </c>
    </row>
    <row r="1844" spans="1:14" x14ac:dyDescent="0.25">
      <c r="A1844" s="1" t="s">
        <v>11</v>
      </c>
      <c r="B1844" s="1">
        <v>42541</v>
      </c>
      <c r="C1844">
        <v>12.33</v>
      </c>
      <c r="D1844">
        <v>12.49</v>
      </c>
      <c r="E1844">
        <v>10.51</v>
      </c>
      <c r="F1844">
        <v>11.9</v>
      </c>
      <c r="G1844">
        <v>1111530</v>
      </c>
      <c r="H1844" t="s">
        <v>7</v>
      </c>
      <c r="K1844">
        <f>ETH[[#This Row],[Close]]-ETH[[#This Row],[Open]]</f>
        <v>-0.42999999999999972</v>
      </c>
      <c r="N1844">
        <f>(K1844/ETH[[#This Row],[Open]])*100</f>
        <v>-3.4874290348742876</v>
      </c>
    </row>
    <row r="1845" spans="1:14" x14ac:dyDescent="0.25">
      <c r="A1845" s="1" t="s">
        <v>11</v>
      </c>
      <c r="B1845" s="1">
        <v>42453</v>
      </c>
      <c r="C1845">
        <v>12.43</v>
      </c>
      <c r="D1845">
        <v>12.47</v>
      </c>
      <c r="E1845">
        <v>10.67</v>
      </c>
      <c r="F1845">
        <v>11.2</v>
      </c>
      <c r="G1845">
        <v>50796</v>
      </c>
      <c r="H1845" t="s">
        <v>7</v>
      </c>
      <c r="K1845">
        <f>ETH[[#This Row],[Close]]-ETH[[#This Row],[Open]]</f>
        <v>-1.2300000000000004</v>
      </c>
      <c r="N1845">
        <f>(K1845/ETH[[#This Row],[Open]])*100</f>
        <v>-9.8954143201930851</v>
      </c>
    </row>
    <row r="1846" spans="1:14" x14ac:dyDescent="0.25">
      <c r="A1846" s="1" t="s">
        <v>11</v>
      </c>
      <c r="B1846" s="1">
        <v>42517</v>
      </c>
      <c r="C1846">
        <v>12.4</v>
      </c>
      <c r="D1846">
        <v>12.43</v>
      </c>
      <c r="E1846">
        <v>10.53</v>
      </c>
      <c r="F1846">
        <v>11.12</v>
      </c>
      <c r="G1846">
        <v>645838</v>
      </c>
      <c r="H1846" t="s">
        <v>7</v>
      </c>
      <c r="K1846">
        <f>ETH[[#This Row],[Close]]-ETH[[#This Row],[Open]]</f>
        <v>-1.2800000000000011</v>
      </c>
      <c r="N1846">
        <f>(K1846/ETH[[#This Row],[Open]])*100</f>
        <v>-10.322580645161299</v>
      </c>
    </row>
    <row r="1847" spans="1:14" x14ac:dyDescent="0.25">
      <c r="A1847" s="1" t="s">
        <v>11</v>
      </c>
      <c r="B1847" s="1">
        <v>42616</v>
      </c>
      <c r="C1847">
        <v>12.13</v>
      </c>
      <c r="D1847">
        <v>12.43</v>
      </c>
      <c r="E1847">
        <v>11.65</v>
      </c>
      <c r="F1847">
        <v>12.01</v>
      </c>
      <c r="G1847">
        <v>87385</v>
      </c>
      <c r="H1847" t="s">
        <v>7</v>
      </c>
      <c r="K1847">
        <f>ETH[[#This Row],[Close]]-ETH[[#This Row],[Open]]</f>
        <v>-0.12000000000000099</v>
      </c>
      <c r="N1847">
        <f>(K1847/ETH[[#This Row],[Open]])*100</f>
        <v>-0.98928276999176412</v>
      </c>
    </row>
    <row r="1848" spans="1:14" x14ac:dyDescent="0.25">
      <c r="A1848" s="1" t="s">
        <v>11</v>
      </c>
      <c r="B1848" s="1">
        <v>42452</v>
      </c>
      <c r="C1848">
        <v>11.37</v>
      </c>
      <c r="D1848">
        <v>12.43</v>
      </c>
      <c r="E1848">
        <v>11.2</v>
      </c>
      <c r="F1848">
        <v>12.43</v>
      </c>
      <c r="G1848">
        <v>27024</v>
      </c>
      <c r="H1848" t="s">
        <v>7</v>
      </c>
      <c r="K1848">
        <f>ETH[[#This Row],[Close]]-ETH[[#This Row],[Open]]</f>
        <v>1.0600000000000005</v>
      </c>
      <c r="N1848">
        <f>(K1848/ETH[[#This Row],[Open]])*100</f>
        <v>9.3227792436235752</v>
      </c>
    </row>
    <row r="1849" spans="1:14" x14ac:dyDescent="0.25">
      <c r="A1849" s="1" t="s">
        <v>11</v>
      </c>
      <c r="B1849" s="1">
        <v>42628</v>
      </c>
      <c r="C1849">
        <v>11.94</v>
      </c>
      <c r="D1849">
        <v>12.41</v>
      </c>
      <c r="E1849">
        <v>11.91</v>
      </c>
      <c r="F1849">
        <v>12.01</v>
      </c>
      <c r="G1849">
        <v>275079</v>
      </c>
      <c r="H1849" t="s">
        <v>7</v>
      </c>
      <c r="K1849">
        <f>ETH[[#This Row],[Close]]-ETH[[#This Row],[Open]]</f>
        <v>7.0000000000000284E-2</v>
      </c>
      <c r="N1849">
        <f>(K1849/ETH[[#This Row],[Open]])*100</f>
        <v>0.5862646566164178</v>
      </c>
    </row>
    <row r="1850" spans="1:14" x14ac:dyDescent="0.25">
      <c r="A1850" s="1" t="s">
        <v>11</v>
      </c>
      <c r="B1850" s="1">
        <v>42615</v>
      </c>
      <c r="C1850">
        <v>12.22</v>
      </c>
      <c r="D1850">
        <v>12.38</v>
      </c>
      <c r="E1850">
        <v>11.91</v>
      </c>
      <c r="F1850">
        <v>12.13</v>
      </c>
      <c r="G1850">
        <v>60239</v>
      </c>
      <c r="H1850" t="s">
        <v>7</v>
      </c>
      <c r="K1850">
        <f>ETH[[#This Row],[Close]]-ETH[[#This Row],[Open]]</f>
        <v>-8.9999999999999858E-2</v>
      </c>
      <c r="N1850">
        <f>(K1850/ETH[[#This Row],[Open]])*100</f>
        <v>-0.7364975450081821</v>
      </c>
    </row>
    <row r="1851" spans="1:14" x14ac:dyDescent="0.25">
      <c r="A1851" s="1" t="s">
        <v>11</v>
      </c>
      <c r="B1851" s="1">
        <v>42665</v>
      </c>
      <c r="C1851">
        <v>12.16</v>
      </c>
      <c r="D1851">
        <v>12.37</v>
      </c>
      <c r="E1851">
        <v>12.08</v>
      </c>
      <c r="F1851">
        <v>12.29</v>
      </c>
      <c r="G1851">
        <v>20752</v>
      </c>
      <c r="H1851" t="s">
        <v>7</v>
      </c>
      <c r="K1851">
        <f>ETH[[#This Row],[Close]]-ETH[[#This Row],[Open]]</f>
        <v>0.12999999999999901</v>
      </c>
      <c r="N1851">
        <f>(K1851/ETH[[#This Row],[Open]])*100</f>
        <v>1.069078947368413</v>
      </c>
    </row>
    <row r="1852" spans="1:14" x14ac:dyDescent="0.25">
      <c r="A1852" s="1" t="s">
        <v>11</v>
      </c>
      <c r="B1852" s="1">
        <v>42592</v>
      </c>
      <c r="C1852">
        <v>11.99</v>
      </c>
      <c r="D1852">
        <v>12.33</v>
      </c>
      <c r="E1852">
        <v>11.86</v>
      </c>
      <c r="F1852">
        <v>12.07</v>
      </c>
      <c r="G1852">
        <v>383912</v>
      </c>
      <c r="H1852" t="s">
        <v>7</v>
      </c>
      <c r="K1852">
        <f>ETH[[#This Row],[Close]]-ETH[[#This Row],[Open]]</f>
        <v>8.0000000000000071E-2</v>
      </c>
      <c r="N1852">
        <f>(K1852/ETH[[#This Row],[Open]])*100</f>
        <v>0.66722268557131004</v>
      </c>
    </row>
    <row r="1853" spans="1:14" x14ac:dyDescent="0.25">
      <c r="A1853" s="1" t="s">
        <v>11</v>
      </c>
      <c r="B1853" s="1">
        <v>42627</v>
      </c>
      <c r="C1853">
        <v>12.01</v>
      </c>
      <c r="D1853">
        <v>12.33</v>
      </c>
      <c r="E1853">
        <v>11.91</v>
      </c>
      <c r="F1853">
        <v>11.94</v>
      </c>
      <c r="G1853">
        <v>137277</v>
      </c>
      <c r="H1853" t="s">
        <v>7</v>
      </c>
      <c r="K1853">
        <f>ETH[[#This Row],[Close]]-ETH[[#This Row],[Open]]</f>
        <v>-7.0000000000000284E-2</v>
      </c>
      <c r="N1853">
        <f>(K1853/ETH[[#This Row],[Open]])*100</f>
        <v>-0.58284762697752113</v>
      </c>
    </row>
    <row r="1854" spans="1:14" x14ac:dyDescent="0.25">
      <c r="A1854" s="1" t="s">
        <v>11</v>
      </c>
      <c r="B1854" s="1">
        <v>42654</v>
      </c>
      <c r="C1854">
        <v>11.76</v>
      </c>
      <c r="D1854">
        <v>12.33</v>
      </c>
      <c r="E1854">
        <v>11.76</v>
      </c>
      <c r="F1854">
        <v>11.78</v>
      </c>
      <c r="G1854">
        <v>123365</v>
      </c>
      <c r="H1854" t="s">
        <v>7</v>
      </c>
      <c r="K1854">
        <f>ETH[[#This Row],[Close]]-ETH[[#This Row],[Open]]</f>
        <v>1.9999999999999574E-2</v>
      </c>
      <c r="N1854">
        <f>(K1854/ETH[[#This Row],[Open]])*100</f>
        <v>0.17006802721088071</v>
      </c>
    </row>
    <row r="1855" spans="1:14" x14ac:dyDescent="0.25">
      <c r="A1855" s="1" t="s">
        <v>11</v>
      </c>
      <c r="B1855" s="1">
        <v>42663</v>
      </c>
      <c r="C1855">
        <v>11.99</v>
      </c>
      <c r="D1855">
        <v>12.32</v>
      </c>
      <c r="E1855">
        <v>11.99</v>
      </c>
      <c r="F1855">
        <v>12.09</v>
      </c>
      <c r="G1855">
        <v>86198</v>
      </c>
      <c r="H1855" t="s">
        <v>7</v>
      </c>
      <c r="K1855">
        <f>ETH[[#This Row],[Close]]-ETH[[#This Row],[Open]]</f>
        <v>9.9999999999999645E-2</v>
      </c>
      <c r="N1855">
        <f>(K1855/ETH[[#This Row],[Open]])*100</f>
        <v>0.8340283569641338</v>
      </c>
    </row>
    <row r="1856" spans="1:14" x14ac:dyDescent="0.25">
      <c r="A1856" s="1" t="s">
        <v>11</v>
      </c>
      <c r="B1856" s="1">
        <v>42624</v>
      </c>
      <c r="C1856">
        <v>12.13</v>
      </c>
      <c r="D1856">
        <v>12.3</v>
      </c>
      <c r="E1856">
        <v>11.6</v>
      </c>
      <c r="F1856">
        <v>11.68</v>
      </c>
      <c r="G1856">
        <v>137760</v>
      </c>
      <c r="H1856" t="s">
        <v>7</v>
      </c>
      <c r="K1856">
        <f>ETH[[#This Row],[Close]]-ETH[[#This Row],[Open]]</f>
        <v>-0.45000000000000107</v>
      </c>
      <c r="N1856">
        <f>(K1856/ETH[[#This Row],[Open]])*100</f>
        <v>-3.7098103874690938</v>
      </c>
    </row>
    <row r="1857" spans="1:14" x14ac:dyDescent="0.25">
      <c r="A1857" s="1" t="s">
        <v>11</v>
      </c>
      <c r="B1857" s="1">
        <v>42459</v>
      </c>
      <c r="C1857">
        <v>11.79</v>
      </c>
      <c r="D1857">
        <v>12.3</v>
      </c>
      <c r="E1857">
        <v>11.44</v>
      </c>
      <c r="F1857">
        <v>11.85</v>
      </c>
      <c r="G1857">
        <v>36960</v>
      </c>
      <c r="H1857" t="s">
        <v>7</v>
      </c>
      <c r="K1857">
        <f>ETH[[#This Row],[Close]]-ETH[[#This Row],[Open]]</f>
        <v>6.0000000000000497E-2</v>
      </c>
      <c r="N1857">
        <f>(K1857/ETH[[#This Row],[Open]])*100</f>
        <v>0.50890585241730713</v>
      </c>
    </row>
    <row r="1858" spans="1:14" x14ac:dyDescent="0.25">
      <c r="A1858" s="1" t="s">
        <v>11</v>
      </c>
      <c r="B1858" s="1">
        <v>42666</v>
      </c>
      <c r="C1858">
        <v>12.25</v>
      </c>
      <c r="D1858">
        <v>12.26</v>
      </c>
      <c r="E1858">
        <v>11.99</v>
      </c>
      <c r="F1858">
        <v>12.07</v>
      </c>
      <c r="G1858">
        <v>32340</v>
      </c>
      <c r="H1858" t="s">
        <v>7</v>
      </c>
      <c r="K1858">
        <f>ETH[[#This Row],[Close]]-ETH[[#This Row],[Open]]</f>
        <v>-0.17999999999999972</v>
      </c>
      <c r="N1858">
        <f>(K1858/ETH[[#This Row],[Open]])*100</f>
        <v>-1.4693877551020385</v>
      </c>
    </row>
    <row r="1859" spans="1:14" x14ac:dyDescent="0.25">
      <c r="A1859" s="1" t="s">
        <v>11</v>
      </c>
      <c r="B1859" s="1">
        <v>42570</v>
      </c>
      <c r="C1859">
        <v>11.09</v>
      </c>
      <c r="D1859">
        <v>12.24</v>
      </c>
      <c r="E1859">
        <v>11.07</v>
      </c>
      <c r="F1859">
        <v>11.75</v>
      </c>
      <c r="G1859">
        <v>678517</v>
      </c>
      <c r="H1859" t="s">
        <v>7</v>
      </c>
      <c r="K1859">
        <f>ETH[[#This Row],[Close]]-ETH[[#This Row],[Open]]</f>
        <v>0.66000000000000014</v>
      </c>
      <c r="N1859">
        <f>(K1859/ETH[[#This Row],[Open]])*100</f>
        <v>5.9513074842200187</v>
      </c>
    </row>
    <row r="1860" spans="1:14" x14ac:dyDescent="0.25">
      <c r="A1860" s="1" t="s">
        <v>11</v>
      </c>
      <c r="B1860" s="1">
        <v>42667</v>
      </c>
      <c r="C1860">
        <v>12.07</v>
      </c>
      <c r="D1860">
        <v>12.23</v>
      </c>
      <c r="E1860">
        <v>11.98</v>
      </c>
      <c r="F1860">
        <v>11.99</v>
      </c>
      <c r="G1860">
        <v>48139</v>
      </c>
      <c r="H1860" t="s">
        <v>7</v>
      </c>
      <c r="K1860">
        <f>ETH[[#This Row],[Close]]-ETH[[#This Row],[Open]]</f>
        <v>-8.0000000000000071E-2</v>
      </c>
      <c r="N1860">
        <f>(K1860/ETH[[#This Row],[Open]])*100</f>
        <v>-0.66280033140016625</v>
      </c>
    </row>
    <row r="1861" spans="1:14" x14ac:dyDescent="0.25">
      <c r="A1861" s="1" t="s">
        <v>11</v>
      </c>
      <c r="B1861" s="1">
        <v>42553</v>
      </c>
      <c r="C1861">
        <v>12.17</v>
      </c>
      <c r="D1861">
        <v>12.2</v>
      </c>
      <c r="E1861">
        <v>11.95</v>
      </c>
      <c r="F1861">
        <v>12.14</v>
      </c>
      <c r="G1861">
        <v>86170</v>
      </c>
      <c r="H1861" t="s">
        <v>7</v>
      </c>
      <c r="K1861">
        <f>ETH[[#This Row],[Close]]-ETH[[#This Row],[Open]]</f>
        <v>-2.9999999999999361E-2</v>
      </c>
      <c r="N1861">
        <f>(K1861/ETH[[#This Row],[Open]])*100</f>
        <v>-0.24650780608052061</v>
      </c>
    </row>
    <row r="1862" spans="1:14" x14ac:dyDescent="0.25">
      <c r="A1862" s="1" t="s">
        <v>11</v>
      </c>
      <c r="B1862" s="1">
        <v>42664</v>
      </c>
      <c r="C1862">
        <v>12.1</v>
      </c>
      <c r="D1862">
        <v>12.2</v>
      </c>
      <c r="E1862">
        <v>12.09</v>
      </c>
      <c r="F1862">
        <v>12.16</v>
      </c>
      <c r="G1862">
        <v>17731</v>
      </c>
      <c r="H1862" t="s">
        <v>7</v>
      </c>
      <c r="K1862">
        <f>ETH[[#This Row],[Close]]-ETH[[#This Row],[Open]]</f>
        <v>6.0000000000000497E-2</v>
      </c>
      <c r="N1862">
        <f>(K1862/ETH[[#This Row],[Open]])*100</f>
        <v>0.49586776859504544</v>
      </c>
    </row>
    <row r="1863" spans="1:14" x14ac:dyDescent="0.25">
      <c r="A1863" s="1" t="s">
        <v>11</v>
      </c>
      <c r="B1863" s="1">
        <v>42623</v>
      </c>
      <c r="C1863">
        <v>11.72</v>
      </c>
      <c r="D1863">
        <v>12.18</v>
      </c>
      <c r="E1863">
        <v>11.58</v>
      </c>
      <c r="F1863">
        <v>12.13</v>
      </c>
      <c r="G1863">
        <v>89495</v>
      </c>
      <c r="H1863" t="s">
        <v>7</v>
      </c>
      <c r="K1863">
        <f>ETH[[#This Row],[Close]]-ETH[[#This Row],[Open]]</f>
        <v>0.41000000000000014</v>
      </c>
      <c r="N1863">
        <f>(K1863/ETH[[#This Row],[Open]])*100</f>
        <v>3.4982935153583625</v>
      </c>
    </row>
    <row r="1864" spans="1:14" x14ac:dyDescent="0.25">
      <c r="A1864" s="1" t="s">
        <v>11</v>
      </c>
      <c r="B1864" s="1">
        <v>42656</v>
      </c>
      <c r="C1864">
        <v>11.72</v>
      </c>
      <c r="D1864">
        <v>12.12</v>
      </c>
      <c r="E1864">
        <v>11.72</v>
      </c>
      <c r="F1864">
        <v>12.07</v>
      </c>
      <c r="G1864">
        <v>61285</v>
      </c>
      <c r="H1864" t="s">
        <v>7</v>
      </c>
      <c r="K1864">
        <f>ETH[[#This Row],[Close]]-ETH[[#This Row],[Open]]</f>
        <v>0.34999999999999964</v>
      </c>
      <c r="N1864">
        <f>(K1864/ETH[[#This Row],[Open]])*100</f>
        <v>2.9863481228668909</v>
      </c>
    </row>
    <row r="1865" spans="1:14" x14ac:dyDescent="0.25">
      <c r="A1865" s="1" t="s">
        <v>11</v>
      </c>
      <c r="B1865" s="1">
        <v>42554</v>
      </c>
      <c r="C1865">
        <v>12.06</v>
      </c>
      <c r="D1865">
        <v>12.11</v>
      </c>
      <c r="E1865">
        <v>11.56</v>
      </c>
      <c r="F1865">
        <v>11.78</v>
      </c>
      <c r="G1865">
        <v>196777</v>
      </c>
      <c r="H1865" t="s">
        <v>7</v>
      </c>
      <c r="K1865">
        <f>ETH[[#This Row],[Close]]-ETH[[#This Row],[Open]]</f>
        <v>-0.28000000000000114</v>
      </c>
      <c r="N1865">
        <f>(K1865/ETH[[#This Row],[Open]])*100</f>
        <v>-2.3217247097844207</v>
      </c>
    </row>
    <row r="1866" spans="1:14" x14ac:dyDescent="0.25">
      <c r="A1866" s="1" t="s">
        <v>11</v>
      </c>
      <c r="B1866" s="1">
        <v>42593</v>
      </c>
      <c r="C1866">
        <v>11.9</v>
      </c>
      <c r="D1866">
        <v>12.1</v>
      </c>
      <c r="E1866">
        <v>11.57</v>
      </c>
      <c r="F1866">
        <v>11.64</v>
      </c>
      <c r="G1866">
        <v>339857</v>
      </c>
      <c r="H1866" t="s">
        <v>7</v>
      </c>
      <c r="K1866">
        <f>ETH[[#This Row],[Close]]-ETH[[#This Row],[Open]]</f>
        <v>-0.25999999999999979</v>
      </c>
      <c r="N1866">
        <f>(K1866/ETH[[#This Row],[Open]])*100</f>
        <v>-2.1848739495798299</v>
      </c>
    </row>
    <row r="1867" spans="1:14" x14ac:dyDescent="0.25">
      <c r="A1867" s="1" t="s">
        <v>11</v>
      </c>
      <c r="B1867" s="1">
        <v>42657</v>
      </c>
      <c r="C1867">
        <v>12.07</v>
      </c>
      <c r="D1867">
        <v>12.1</v>
      </c>
      <c r="E1867">
        <v>11.9</v>
      </c>
      <c r="F1867">
        <v>11.93</v>
      </c>
      <c r="G1867">
        <v>23545</v>
      </c>
      <c r="H1867" t="s">
        <v>7</v>
      </c>
      <c r="K1867">
        <f>ETH[[#This Row],[Close]]-ETH[[#This Row],[Open]]</f>
        <v>-0.14000000000000057</v>
      </c>
      <c r="N1867">
        <f>(K1867/ETH[[#This Row],[Open]])*100</f>
        <v>-1.1599005799502948</v>
      </c>
    </row>
    <row r="1868" spans="1:14" x14ac:dyDescent="0.25">
      <c r="A1868" s="1" t="s">
        <v>11</v>
      </c>
      <c r="B1868" s="1">
        <v>42653</v>
      </c>
      <c r="C1868">
        <v>12.03</v>
      </c>
      <c r="D1868">
        <v>12.09</v>
      </c>
      <c r="E1868">
        <v>11.6</v>
      </c>
      <c r="F1868">
        <v>11.73</v>
      </c>
      <c r="G1868">
        <v>298652</v>
      </c>
      <c r="H1868" t="s">
        <v>7</v>
      </c>
      <c r="K1868">
        <f>ETH[[#This Row],[Close]]-ETH[[#This Row],[Open]]</f>
        <v>-0.29999999999999893</v>
      </c>
      <c r="N1868">
        <f>(K1868/ETH[[#This Row],[Open]])*100</f>
        <v>-2.4937655860349039</v>
      </c>
    </row>
    <row r="1869" spans="1:14" x14ac:dyDescent="0.25">
      <c r="A1869" s="1" t="s">
        <v>11</v>
      </c>
      <c r="B1869" s="1">
        <v>42655</v>
      </c>
      <c r="C1869">
        <v>11.84</v>
      </c>
      <c r="D1869">
        <v>12.06</v>
      </c>
      <c r="E1869">
        <v>11.68</v>
      </c>
      <c r="F1869">
        <v>11.72</v>
      </c>
      <c r="G1869">
        <v>132185</v>
      </c>
      <c r="H1869" t="s">
        <v>7</v>
      </c>
      <c r="K1869">
        <f>ETH[[#This Row],[Close]]-ETH[[#This Row],[Open]]</f>
        <v>-0.11999999999999922</v>
      </c>
      <c r="N1869">
        <f>(K1869/ETH[[#This Row],[Open]])*100</f>
        <v>-1.0135135135135069</v>
      </c>
    </row>
    <row r="1870" spans="1:14" x14ac:dyDescent="0.25">
      <c r="A1870" s="1" t="s">
        <v>11</v>
      </c>
      <c r="B1870" s="1">
        <v>42659</v>
      </c>
      <c r="C1870">
        <v>12.01</v>
      </c>
      <c r="D1870">
        <v>12.06</v>
      </c>
      <c r="E1870">
        <v>11.92</v>
      </c>
      <c r="F1870">
        <v>11.98</v>
      </c>
      <c r="G1870">
        <v>20472</v>
      </c>
      <c r="H1870" t="s">
        <v>7</v>
      </c>
      <c r="K1870">
        <f>ETH[[#This Row],[Close]]-ETH[[#This Row],[Open]]</f>
        <v>-2.9999999999999361E-2</v>
      </c>
      <c r="N1870">
        <f>(K1870/ETH[[#This Row],[Open]])*100</f>
        <v>-0.24979184013321698</v>
      </c>
    </row>
    <row r="1871" spans="1:14" x14ac:dyDescent="0.25">
      <c r="A1871" s="1" t="s">
        <v>11</v>
      </c>
      <c r="B1871" s="1">
        <v>42567</v>
      </c>
      <c r="C1871">
        <v>11.95</v>
      </c>
      <c r="D1871">
        <v>12.05</v>
      </c>
      <c r="E1871">
        <v>11.72</v>
      </c>
      <c r="F1871">
        <v>11.72</v>
      </c>
      <c r="G1871">
        <v>127925</v>
      </c>
      <c r="H1871" t="s">
        <v>7</v>
      </c>
      <c r="K1871">
        <f>ETH[[#This Row],[Close]]-ETH[[#This Row],[Open]]</f>
        <v>-0.22999999999999865</v>
      </c>
      <c r="N1871">
        <f>(K1871/ETH[[#This Row],[Open]])*100</f>
        <v>-1.9246861924686081</v>
      </c>
    </row>
    <row r="1872" spans="1:14" x14ac:dyDescent="0.25">
      <c r="A1872" s="1" t="s">
        <v>11</v>
      </c>
      <c r="B1872" s="1">
        <v>42625</v>
      </c>
      <c r="C1872">
        <v>11.8</v>
      </c>
      <c r="D1872">
        <v>12.05</v>
      </c>
      <c r="E1872">
        <v>11.67</v>
      </c>
      <c r="F1872">
        <v>12</v>
      </c>
      <c r="G1872">
        <v>61670</v>
      </c>
      <c r="H1872" t="s">
        <v>7</v>
      </c>
      <c r="K1872">
        <f>ETH[[#This Row],[Close]]-ETH[[#This Row],[Open]]</f>
        <v>0.19999999999999929</v>
      </c>
      <c r="N1872">
        <f>(K1872/ETH[[#This Row],[Open]])*100</f>
        <v>1.6949152542372818</v>
      </c>
    </row>
    <row r="1873" spans="1:14" x14ac:dyDescent="0.25">
      <c r="A1873" s="1" t="s">
        <v>11</v>
      </c>
      <c r="B1873" s="1">
        <v>42658</v>
      </c>
      <c r="C1873">
        <v>11.96</v>
      </c>
      <c r="D1873">
        <v>12.05</v>
      </c>
      <c r="E1873">
        <v>11.83</v>
      </c>
      <c r="F1873">
        <v>12.01</v>
      </c>
      <c r="G1873">
        <v>40422</v>
      </c>
      <c r="H1873" t="s">
        <v>7</v>
      </c>
      <c r="K1873">
        <f>ETH[[#This Row],[Close]]-ETH[[#This Row],[Open]]</f>
        <v>4.9999999999998934E-2</v>
      </c>
      <c r="N1873">
        <f>(K1873/ETH[[#This Row],[Open]])*100</f>
        <v>0.41806020066888738</v>
      </c>
    </row>
    <row r="1874" spans="1:14" x14ac:dyDescent="0.25">
      <c r="A1874" s="1" t="s">
        <v>11</v>
      </c>
      <c r="B1874" s="1">
        <v>42450</v>
      </c>
      <c r="C1874">
        <v>10.18</v>
      </c>
      <c r="D1874">
        <v>12.05</v>
      </c>
      <c r="E1874">
        <v>10.14</v>
      </c>
      <c r="F1874">
        <v>11.95</v>
      </c>
      <c r="G1874">
        <v>38857</v>
      </c>
      <c r="H1874" t="s">
        <v>7</v>
      </c>
      <c r="K1874">
        <f>ETH[[#This Row],[Close]]-ETH[[#This Row],[Open]]</f>
        <v>1.7699999999999996</v>
      </c>
      <c r="N1874">
        <f>(K1874/ETH[[#This Row],[Open]])*100</f>
        <v>17.387033398821213</v>
      </c>
    </row>
    <row r="1875" spans="1:14" x14ac:dyDescent="0.25">
      <c r="A1875" s="1" t="s">
        <v>11</v>
      </c>
      <c r="B1875" s="1">
        <v>42583</v>
      </c>
      <c r="C1875">
        <v>12</v>
      </c>
      <c r="D1875">
        <v>12.04</v>
      </c>
      <c r="E1875">
        <v>11.08</v>
      </c>
      <c r="F1875">
        <v>11.08</v>
      </c>
      <c r="G1875">
        <v>318871</v>
      </c>
      <c r="H1875" t="s">
        <v>7</v>
      </c>
      <c r="K1875">
        <f>ETH[[#This Row],[Close]]-ETH[[#This Row],[Open]]</f>
        <v>-0.91999999999999993</v>
      </c>
      <c r="N1875">
        <f>(K1875/ETH[[#This Row],[Open]])*100</f>
        <v>-7.6666666666666661</v>
      </c>
    </row>
    <row r="1876" spans="1:14" x14ac:dyDescent="0.25">
      <c r="A1876" s="1" t="s">
        <v>11</v>
      </c>
      <c r="B1876" s="1">
        <v>42660</v>
      </c>
      <c r="C1876">
        <v>11.98</v>
      </c>
      <c r="D1876">
        <v>12.03</v>
      </c>
      <c r="E1876">
        <v>11.81</v>
      </c>
      <c r="F1876">
        <v>12</v>
      </c>
      <c r="G1876">
        <v>90213</v>
      </c>
      <c r="H1876" t="s">
        <v>7</v>
      </c>
      <c r="K1876">
        <f>ETH[[#This Row],[Close]]-ETH[[#This Row],[Open]]</f>
        <v>1.9999999999999574E-2</v>
      </c>
      <c r="N1876">
        <f>(K1876/ETH[[#This Row],[Open]])*100</f>
        <v>0.16694490818029692</v>
      </c>
    </row>
    <row r="1877" spans="1:14" x14ac:dyDescent="0.25">
      <c r="A1877" s="1" t="s">
        <v>11</v>
      </c>
      <c r="B1877" s="1">
        <v>42460</v>
      </c>
      <c r="C1877">
        <v>11.92</v>
      </c>
      <c r="D1877">
        <v>12.02</v>
      </c>
      <c r="E1877">
        <v>11.29</v>
      </c>
      <c r="F1877">
        <v>11.41</v>
      </c>
      <c r="G1877">
        <v>32669</v>
      </c>
      <c r="H1877" t="s">
        <v>7</v>
      </c>
      <c r="K1877">
        <f>ETH[[#This Row],[Close]]-ETH[[#This Row],[Open]]</f>
        <v>-0.50999999999999979</v>
      </c>
      <c r="N1877">
        <f>(K1877/ETH[[#This Row],[Open]])*100</f>
        <v>-4.2785234899328835</v>
      </c>
    </row>
    <row r="1878" spans="1:14" x14ac:dyDescent="0.25">
      <c r="A1878" s="1" t="s">
        <v>11</v>
      </c>
      <c r="B1878" s="1">
        <v>42668</v>
      </c>
      <c r="C1878">
        <v>11.99</v>
      </c>
      <c r="D1878">
        <v>12</v>
      </c>
      <c r="E1878">
        <v>11.12</v>
      </c>
      <c r="F1878">
        <v>11.36</v>
      </c>
      <c r="G1878">
        <v>112858</v>
      </c>
      <c r="H1878" t="s">
        <v>7</v>
      </c>
      <c r="K1878">
        <f>ETH[[#This Row],[Close]]-ETH[[#This Row],[Open]]</f>
        <v>-0.63000000000000078</v>
      </c>
      <c r="N1878">
        <f>(K1878/ETH[[#This Row],[Open]])*100</f>
        <v>-5.2543786488740682</v>
      </c>
    </row>
    <row r="1879" spans="1:14" x14ac:dyDescent="0.25">
      <c r="A1879" s="1" t="s">
        <v>11</v>
      </c>
      <c r="B1879" s="1">
        <v>42594</v>
      </c>
      <c r="C1879">
        <v>11.71</v>
      </c>
      <c r="D1879">
        <v>11.99</v>
      </c>
      <c r="E1879">
        <v>11.57</v>
      </c>
      <c r="F1879">
        <v>11.67</v>
      </c>
      <c r="G1879">
        <v>254555</v>
      </c>
      <c r="H1879" t="s">
        <v>7</v>
      </c>
      <c r="K1879">
        <f>ETH[[#This Row],[Close]]-ETH[[#This Row],[Open]]</f>
        <v>-4.0000000000000924E-2</v>
      </c>
      <c r="N1879">
        <f>(K1879/ETH[[#This Row],[Open]])*100</f>
        <v>-0.341588385994884</v>
      </c>
    </row>
    <row r="1880" spans="1:14" x14ac:dyDescent="0.25">
      <c r="A1880" s="1" t="s">
        <v>11</v>
      </c>
      <c r="B1880" s="1">
        <v>42451</v>
      </c>
      <c r="C1880">
        <v>11.53</v>
      </c>
      <c r="D1880">
        <v>11.97</v>
      </c>
      <c r="E1880">
        <v>11.08</v>
      </c>
      <c r="F1880">
        <v>11.37</v>
      </c>
      <c r="G1880">
        <v>26285</v>
      </c>
      <c r="H1880" t="s">
        <v>7</v>
      </c>
      <c r="K1880">
        <f>ETH[[#This Row],[Close]]-ETH[[#This Row],[Open]]</f>
        <v>-0.16000000000000014</v>
      </c>
      <c r="N1880">
        <f>(K1880/ETH[[#This Row],[Open]])*100</f>
        <v>-1.387684301821337</v>
      </c>
    </row>
    <row r="1881" spans="1:14" x14ac:dyDescent="0.25">
      <c r="A1881" s="1" t="s">
        <v>11</v>
      </c>
      <c r="B1881" s="1">
        <v>42621</v>
      </c>
      <c r="C1881">
        <v>11.64</v>
      </c>
      <c r="D1881">
        <v>11.96</v>
      </c>
      <c r="E1881">
        <v>11.26</v>
      </c>
      <c r="F1881">
        <v>11.45</v>
      </c>
      <c r="G1881">
        <v>74774</v>
      </c>
      <c r="H1881" t="s">
        <v>7</v>
      </c>
      <c r="K1881">
        <f>ETH[[#This Row],[Close]]-ETH[[#This Row],[Open]]</f>
        <v>-0.19000000000000128</v>
      </c>
      <c r="N1881">
        <f>(K1881/ETH[[#This Row],[Open]])*100</f>
        <v>-1.6323024054982926</v>
      </c>
    </row>
    <row r="1882" spans="1:14" x14ac:dyDescent="0.25">
      <c r="A1882" s="1" t="s">
        <v>11</v>
      </c>
      <c r="B1882" s="1">
        <v>42617</v>
      </c>
      <c r="C1882">
        <v>11.88</v>
      </c>
      <c r="D1882">
        <v>11.96</v>
      </c>
      <c r="E1882">
        <v>11.6</v>
      </c>
      <c r="F1882">
        <v>11.73</v>
      </c>
      <c r="G1882">
        <v>51037</v>
      </c>
      <c r="H1882" t="s">
        <v>7</v>
      </c>
      <c r="K1882">
        <f>ETH[[#This Row],[Close]]-ETH[[#This Row],[Open]]</f>
        <v>-0.15000000000000036</v>
      </c>
      <c r="N1882">
        <f>(K1882/ETH[[#This Row],[Open]])*100</f>
        <v>-1.2626262626262656</v>
      </c>
    </row>
    <row r="1883" spans="1:14" x14ac:dyDescent="0.25">
      <c r="A1883" s="1" t="s">
        <v>11</v>
      </c>
      <c r="B1883" s="1">
        <v>42440</v>
      </c>
      <c r="C1883">
        <v>11.75</v>
      </c>
      <c r="D1883">
        <v>11.95</v>
      </c>
      <c r="E1883">
        <v>11.75</v>
      </c>
      <c r="F1883">
        <v>11.95</v>
      </c>
      <c r="G1883">
        <v>179</v>
      </c>
      <c r="H1883" t="s">
        <v>7</v>
      </c>
      <c r="K1883">
        <f>ETH[[#This Row],[Close]]-ETH[[#This Row],[Open]]</f>
        <v>0.19999999999999929</v>
      </c>
      <c r="N1883">
        <f>(K1883/ETH[[#This Row],[Open]])*100</f>
        <v>1.7021276595744619</v>
      </c>
    </row>
    <row r="1884" spans="1:14" x14ac:dyDescent="0.25">
      <c r="A1884" s="1" t="s">
        <v>11</v>
      </c>
      <c r="B1884" s="1">
        <v>42457</v>
      </c>
      <c r="C1884">
        <v>10.4</v>
      </c>
      <c r="D1884">
        <v>11.94</v>
      </c>
      <c r="E1884">
        <v>10.4</v>
      </c>
      <c r="F1884">
        <v>11.62</v>
      </c>
      <c r="G1884">
        <v>77312</v>
      </c>
      <c r="H1884" t="s">
        <v>7</v>
      </c>
      <c r="K1884">
        <f>ETH[[#This Row],[Close]]-ETH[[#This Row],[Open]]</f>
        <v>1.2199999999999989</v>
      </c>
      <c r="N1884">
        <f>(K1884/ETH[[#This Row],[Open]])*100</f>
        <v>11.730769230769219</v>
      </c>
    </row>
    <row r="1885" spans="1:14" x14ac:dyDescent="0.25">
      <c r="A1885" s="1" t="s">
        <v>11</v>
      </c>
      <c r="B1885" s="1">
        <v>42461</v>
      </c>
      <c r="C1885">
        <v>11.41</v>
      </c>
      <c r="D1885">
        <v>11.94</v>
      </c>
      <c r="E1885">
        <v>11.39</v>
      </c>
      <c r="F1885">
        <v>11.62</v>
      </c>
      <c r="G1885">
        <v>22197</v>
      </c>
      <c r="H1885" t="s">
        <v>7</v>
      </c>
      <c r="K1885">
        <f>ETH[[#This Row],[Close]]-ETH[[#This Row],[Open]]</f>
        <v>0.20999999999999908</v>
      </c>
      <c r="N1885">
        <f>(K1885/ETH[[#This Row],[Open]])*100</f>
        <v>1.8404907975460041</v>
      </c>
    </row>
    <row r="1886" spans="1:14" x14ac:dyDescent="0.25">
      <c r="A1886" s="1" t="s">
        <v>11</v>
      </c>
      <c r="B1886" s="1">
        <v>42619</v>
      </c>
      <c r="C1886">
        <v>11.85</v>
      </c>
      <c r="D1886">
        <v>11.92</v>
      </c>
      <c r="E1886">
        <v>11.45</v>
      </c>
      <c r="F1886">
        <v>11.73</v>
      </c>
      <c r="G1886">
        <v>83927</v>
      </c>
      <c r="H1886" t="s">
        <v>7</v>
      </c>
      <c r="K1886">
        <f>ETH[[#This Row],[Close]]-ETH[[#This Row],[Open]]</f>
        <v>-0.11999999999999922</v>
      </c>
      <c r="N1886">
        <f>(K1886/ETH[[#This Row],[Open]])*100</f>
        <v>-1.0126582278480947</v>
      </c>
    </row>
    <row r="1887" spans="1:14" x14ac:dyDescent="0.25">
      <c r="A1887" s="1" t="s">
        <v>11</v>
      </c>
      <c r="B1887" s="1">
        <v>42618</v>
      </c>
      <c r="C1887">
        <v>11.73</v>
      </c>
      <c r="D1887">
        <v>11.92</v>
      </c>
      <c r="E1887">
        <v>11.65</v>
      </c>
      <c r="F1887">
        <v>11.85</v>
      </c>
      <c r="G1887">
        <v>35553</v>
      </c>
      <c r="H1887" t="s">
        <v>7</v>
      </c>
      <c r="K1887">
        <f>ETH[[#This Row],[Close]]-ETH[[#This Row],[Open]]</f>
        <v>0.11999999999999922</v>
      </c>
      <c r="N1887">
        <f>(K1887/ETH[[#This Row],[Open]])*100</f>
        <v>1.0230179028132926</v>
      </c>
    </row>
    <row r="1888" spans="1:14" x14ac:dyDescent="0.25">
      <c r="A1888" s="1" t="s">
        <v>11</v>
      </c>
      <c r="B1888" s="1">
        <v>42622</v>
      </c>
      <c r="C1888">
        <v>11.45</v>
      </c>
      <c r="D1888">
        <v>11.9</v>
      </c>
      <c r="E1888">
        <v>11.4</v>
      </c>
      <c r="F1888">
        <v>11.68</v>
      </c>
      <c r="G1888">
        <v>201863</v>
      </c>
      <c r="H1888" t="s">
        <v>7</v>
      </c>
      <c r="K1888">
        <f>ETH[[#This Row],[Close]]-ETH[[#This Row],[Open]]</f>
        <v>0.23000000000000043</v>
      </c>
      <c r="N1888">
        <f>(K1888/ETH[[#This Row],[Open]])*100</f>
        <v>2.0087336244541523</v>
      </c>
    </row>
    <row r="1889" spans="1:14" x14ac:dyDescent="0.25">
      <c r="A1889" s="1" t="s">
        <v>11</v>
      </c>
      <c r="B1889" s="1">
        <v>42458</v>
      </c>
      <c r="C1889">
        <v>11.78</v>
      </c>
      <c r="D1889">
        <v>11.88</v>
      </c>
      <c r="E1889">
        <v>11.37</v>
      </c>
      <c r="F1889">
        <v>11.79</v>
      </c>
      <c r="G1889">
        <v>47572</v>
      </c>
      <c r="H1889" t="s">
        <v>7</v>
      </c>
      <c r="K1889">
        <f>ETH[[#This Row],[Close]]-ETH[[#This Row],[Open]]</f>
        <v>9.9999999999997868E-3</v>
      </c>
      <c r="N1889">
        <f>(K1889/ETH[[#This Row],[Open]])*100</f>
        <v>8.4889643463495645E-2</v>
      </c>
    </row>
    <row r="1890" spans="1:14" x14ac:dyDescent="0.25">
      <c r="A1890" s="1" t="s">
        <v>11</v>
      </c>
      <c r="B1890" s="1">
        <v>42555</v>
      </c>
      <c r="C1890">
        <v>11.65</v>
      </c>
      <c r="D1890">
        <v>11.85</v>
      </c>
      <c r="E1890">
        <v>11.35</v>
      </c>
      <c r="F1890">
        <v>11.42</v>
      </c>
      <c r="G1890">
        <v>147788</v>
      </c>
      <c r="H1890" t="s">
        <v>7</v>
      </c>
      <c r="K1890">
        <f>ETH[[#This Row],[Close]]-ETH[[#This Row],[Open]]</f>
        <v>-0.23000000000000043</v>
      </c>
      <c r="N1890">
        <f>(K1890/ETH[[#This Row],[Open]])*100</f>
        <v>-1.9742489270386303</v>
      </c>
    </row>
    <row r="1891" spans="1:14" x14ac:dyDescent="0.25">
      <c r="A1891" s="1" t="s">
        <v>11</v>
      </c>
      <c r="B1891" s="1">
        <v>42439</v>
      </c>
      <c r="C1891">
        <v>11.2</v>
      </c>
      <c r="D1891">
        <v>11.85</v>
      </c>
      <c r="E1891">
        <v>11.07</v>
      </c>
      <c r="F1891">
        <v>11.75</v>
      </c>
      <c r="G1891">
        <v>4</v>
      </c>
      <c r="H1891" t="s">
        <v>7</v>
      </c>
      <c r="K1891">
        <f>ETH[[#This Row],[Close]]-ETH[[#This Row],[Open]]</f>
        <v>0.55000000000000071</v>
      </c>
      <c r="N1891">
        <f>(K1891/ETH[[#This Row],[Open]])*100</f>
        <v>4.9107142857142927</v>
      </c>
    </row>
    <row r="1892" spans="1:14" x14ac:dyDescent="0.25">
      <c r="A1892" s="1" t="s">
        <v>11</v>
      </c>
      <c r="B1892" s="1">
        <v>42620</v>
      </c>
      <c r="C1892">
        <v>11.73</v>
      </c>
      <c r="D1892">
        <v>11.82</v>
      </c>
      <c r="E1892">
        <v>11.6</v>
      </c>
      <c r="F1892">
        <v>11.64</v>
      </c>
      <c r="G1892">
        <v>24161</v>
      </c>
      <c r="H1892" t="s">
        <v>7</v>
      </c>
      <c r="K1892">
        <f>ETH[[#This Row],[Close]]-ETH[[#This Row],[Open]]</f>
        <v>-8.9999999999999858E-2</v>
      </c>
      <c r="N1892">
        <f>(K1892/ETH[[#This Row],[Open]])*100</f>
        <v>-0.7672634271099732</v>
      </c>
    </row>
    <row r="1893" spans="1:14" x14ac:dyDescent="0.25">
      <c r="A1893" s="1" t="s">
        <v>11</v>
      </c>
      <c r="B1893" s="1">
        <v>42565</v>
      </c>
      <c r="C1893">
        <v>10.7</v>
      </c>
      <c r="D1893">
        <v>11.79</v>
      </c>
      <c r="E1893">
        <v>10.69</v>
      </c>
      <c r="F1893">
        <v>11.6</v>
      </c>
      <c r="G1893">
        <v>419066</v>
      </c>
      <c r="H1893" t="s">
        <v>7</v>
      </c>
      <c r="K1893">
        <f>ETH[[#This Row],[Close]]-ETH[[#This Row],[Open]]</f>
        <v>0.90000000000000036</v>
      </c>
      <c r="N1893">
        <f>(K1893/ETH[[#This Row],[Open]])*100</f>
        <v>8.4112149532710312</v>
      </c>
    </row>
    <row r="1894" spans="1:14" x14ac:dyDescent="0.25">
      <c r="A1894" s="1" t="s">
        <v>11</v>
      </c>
      <c r="B1894" s="1">
        <v>42462</v>
      </c>
      <c r="C1894">
        <v>11.65</v>
      </c>
      <c r="D1894">
        <v>11.77</v>
      </c>
      <c r="E1894">
        <v>11.43</v>
      </c>
      <c r="F1894">
        <v>11.61</v>
      </c>
      <c r="G1894">
        <v>12173</v>
      </c>
      <c r="H1894" t="s">
        <v>7</v>
      </c>
      <c r="K1894">
        <f>ETH[[#This Row],[Close]]-ETH[[#This Row],[Open]]</f>
        <v>-4.0000000000000924E-2</v>
      </c>
      <c r="N1894">
        <f>(K1894/ETH[[#This Row],[Open]])*100</f>
        <v>-0.34334763948498648</v>
      </c>
    </row>
    <row r="1895" spans="1:14" x14ac:dyDescent="0.25">
      <c r="A1895" s="1" t="s">
        <v>11</v>
      </c>
      <c r="B1895" s="1">
        <v>42595</v>
      </c>
      <c r="C1895">
        <v>11.69</v>
      </c>
      <c r="D1895">
        <v>11.76</v>
      </c>
      <c r="E1895">
        <v>11.4</v>
      </c>
      <c r="F1895">
        <v>11.48</v>
      </c>
      <c r="G1895">
        <v>138264</v>
      </c>
      <c r="H1895" t="s">
        <v>7</v>
      </c>
      <c r="K1895">
        <f>ETH[[#This Row],[Close]]-ETH[[#This Row],[Open]]</f>
        <v>-0.20999999999999908</v>
      </c>
      <c r="N1895">
        <f>(K1895/ETH[[#This Row],[Open]])*100</f>
        <v>-1.7964071856287349</v>
      </c>
    </row>
    <row r="1896" spans="1:14" x14ac:dyDescent="0.25">
      <c r="A1896" s="1" t="s">
        <v>11</v>
      </c>
      <c r="B1896" s="1">
        <v>42463</v>
      </c>
      <c r="C1896">
        <v>11.61</v>
      </c>
      <c r="D1896">
        <v>11.76</v>
      </c>
      <c r="E1896">
        <v>11.4</v>
      </c>
      <c r="F1896">
        <v>11.75</v>
      </c>
      <c r="G1896">
        <v>18851</v>
      </c>
      <c r="H1896" t="s">
        <v>7</v>
      </c>
      <c r="K1896">
        <f>ETH[[#This Row],[Close]]-ETH[[#This Row],[Open]]</f>
        <v>0.14000000000000057</v>
      </c>
      <c r="N1896">
        <f>(K1896/ETH[[#This Row],[Open]])*100</f>
        <v>1.205857019810513</v>
      </c>
    </row>
    <row r="1897" spans="1:14" x14ac:dyDescent="0.25">
      <c r="A1897" s="1" t="s">
        <v>11</v>
      </c>
      <c r="B1897" s="1">
        <v>42569</v>
      </c>
      <c r="C1897">
        <v>11.31</v>
      </c>
      <c r="D1897">
        <v>11.75</v>
      </c>
      <c r="E1897">
        <v>11.01</v>
      </c>
      <c r="F1897">
        <v>11.04</v>
      </c>
      <c r="G1897">
        <v>252336</v>
      </c>
      <c r="H1897" t="s">
        <v>7</v>
      </c>
      <c r="K1897">
        <f>ETH[[#This Row],[Close]]-ETH[[#This Row],[Open]]</f>
        <v>-0.27000000000000135</v>
      </c>
      <c r="N1897">
        <f>(K1897/ETH[[#This Row],[Open]])*100</f>
        <v>-2.3872679045092959</v>
      </c>
    </row>
    <row r="1898" spans="1:14" x14ac:dyDescent="0.25">
      <c r="A1898" s="1" t="s">
        <v>11</v>
      </c>
      <c r="B1898" s="1">
        <v>42568</v>
      </c>
      <c r="C1898">
        <v>11.72</v>
      </c>
      <c r="D1898">
        <v>11.74</v>
      </c>
      <c r="E1898">
        <v>11.02</v>
      </c>
      <c r="F1898">
        <v>11.24</v>
      </c>
      <c r="G1898">
        <v>575467</v>
      </c>
      <c r="H1898" t="s">
        <v>7</v>
      </c>
      <c r="K1898">
        <f>ETH[[#This Row],[Close]]-ETH[[#This Row],[Open]]</f>
        <v>-0.48000000000000043</v>
      </c>
      <c r="N1898">
        <f>(K1898/ETH[[#This Row],[Open]])*100</f>
        <v>-4.0955631399317438</v>
      </c>
    </row>
    <row r="1899" spans="1:14" x14ac:dyDescent="0.25">
      <c r="A1899" s="1" t="s">
        <v>11</v>
      </c>
      <c r="B1899" s="1">
        <v>42669</v>
      </c>
      <c r="C1899">
        <v>11.36</v>
      </c>
      <c r="D1899">
        <v>11.72</v>
      </c>
      <c r="E1899">
        <v>11.36</v>
      </c>
      <c r="F1899">
        <v>11.5</v>
      </c>
      <c r="G1899">
        <v>67666</v>
      </c>
      <c r="H1899" t="s">
        <v>7</v>
      </c>
      <c r="K1899">
        <f>ETH[[#This Row],[Close]]-ETH[[#This Row],[Open]]</f>
        <v>0.14000000000000057</v>
      </c>
      <c r="N1899">
        <f>(K1899/ETH[[#This Row],[Open]])*100</f>
        <v>1.2323943661971881</v>
      </c>
    </row>
    <row r="1900" spans="1:14" x14ac:dyDescent="0.25">
      <c r="A1900" s="1" t="s">
        <v>11</v>
      </c>
      <c r="B1900" s="1">
        <v>42740</v>
      </c>
      <c r="C1900">
        <v>11.16</v>
      </c>
      <c r="D1900">
        <v>11.7</v>
      </c>
      <c r="E1900">
        <v>9.1999999999999993</v>
      </c>
      <c r="F1900">
        <v>10.15</v>
      </c>
      <c r="G1900">
        <v>490641</v>
      </c>
      <c r="H1900" t="s">
        <v>7</v>
      </c>
      <c r="K1900">
        <f>ETH[[#This Row],[Close]]-ETH[[#This Row],[Open]]</f>
        <v>-1.0099999999999998</v>
      </c>
      <c r="N1900">
        <f>(K1900/ETH[[#This Row],[Open]])*100</f>
        <v>-9.0501792114695316</v>
      </c>
    </row>
    <row r="1901" spans="1:14" x14ac:dyDescent="0.25">
      <c r="A1901" s="1" t="s">
        <v>11</v>
      </c>
      <c r="B1901" s="1">
        <v>42671</v>
      </c>
      <c r="C1901">
        <v>11.57</v>
      </c>
      <c r="D1901">
        <v>11.7</v>
      </c>
      <c r="E1901">
        <v>10.85</v>
      </c>
      <c r="F1901">
        <v>11.15</v>
      </c>
      <c r="G1901">
        <v>191961</v>
      </c>
      <c r="H1901" t="s">
        <v>7</v>
      </c>
      <c r="K1901">
        <f>ETH[[#This Row],[Close]]-ETH[[#This Row],[Open]]</f>
        <v>-0.41999999999999993</v>
      </c>
      <c r="N1901">
        <f>(K1901/ETH[[#This Row],[Open]])*100</f>
        <v>-3.6300777873811576</v>
      </c>
    </row>
    <row r="1902" spans="1:14" x14ac:dyDescent="0.25">
      <c r="A1902" s="1" t="s">
        <v>11</v>
      </c>
      <c r="B1902" s="1">
        <v>42596</v>
      </c>
      <c r="C1902">
        <v>11.48</v>
      </c>
      <c r="D1902">
        <v>11.67</v>
      </c>
      <c r="E1902">
        <v>11</v>
      </c>
      <c r="F1902">
        <v>11.16</v>
      </c>
      <c r="G1902">
        <v>188633</v>
      </c>
      <c r="H1902" t="s">
        <v>7</v>
      </c>
      <c r="K1902">
        <f>ETH[[#This Row],[Close]]-ETH[[#This Row],[Open]]</f>
        <v>-0.32000000000000028</v>
      </c>
      <c r="N1902">
        <f>(K1902/ETH[[#This Row],[Open]])*100</f>
        <v>-2.7874564459930338</v>
      </c>
    </row>
    <row r="1903" spans="1:14" x14ac:dyDescent="0.25">
      <c r="A1903" s="1" t="s">
        <v>11</v>
      </c>
      <c r="B1903" s="1">
        <v>42464</v>
      </c>
      <c r="C1903">
        <v>11.6</v>
      </c>
      <c r="D1903">
        <v>11.67</v>
      </c>
      <c r="E1903">
        <v>10.88</v>
      </c>
      <c r="F1903">
        <v>11.15</v>
      </c>
      <c r="G1903">
        <v>38742</v>
      </c>
      <c r="H1903" t="s">
        <v>7</v>
      </c>
      <c r="K1903">
        <f>ETH[[#This Row],[Close]]-ETH[[#This Row],[Open]]</f>
        <v>-0.44999999999999929</v>
      </c>
      <c r="N1903">
        <f>(K1903/ETH[[#This Row],[Open]])*100</f>
        <v>-3.8793103448275801</v>
      </c>
    </row>
    <row r="1904" spans="1:14" x14ac:dyDescent="0.25">
      <c r="A1904" s="1" t="s">
        <v>11</v>
      </c>
      <c r="B1904" s="1">
        <v>42670</v>
      </c>
      <c r="C1904">
        <v>11.5</v>
      </c>
      <c r="D1904">
        <v>11.66</v>
      </c>
      <c r="E1904">
        <v>11.23</v>
      </c>
      <c r="F1904">
        <v>11.57</v>
      </c>
      <c r="G1904">
        <v>110488</v>
      </c>
      <c r="H1904" t="s">
        <v>7</v>
      </c>
      <c r="K1904">
        <f>ETH[[#This Row],[Close]]-ETH[[#This Row],[Open]]</f>
        <v>7.0000000000000284E-2</v>
      </c>
      <c r="N1904">
        <f>(K1904/ETH[[#This Row],[Open]])*100</f>
        <v>0.60869565217391552</v>
      </c>
    </row>
    <row r="1905" spans="1:14" x14ac:dyDescent="0.25">
      <c r="A1905" s="1" t="s">
        <v>11</v>
      </c>
      <c r="B1905" s="1">
        <v>42559</v>
      </c>
      <c r="C1905">
        <v>10.16</v>
      </c>
      <c r="D1905">
        <v>11.65</v>
      </c>
      <c r="E1905">
        <v>9.9</v>
      </c>
      <c r="F1905">
        <v>11.31</v>
      </c>
      <c r="G1905">
        <v>533974</v>
      </c>
      <c r="H1905" t="s">
        <v>7</v>
      </c>
      <c r="K1905">
        <f>ETH[[#This Row],[Close]]-ETH[[#This Row],[Open]]</f>
        <v>1.1500000000000004</v>
      </c>
      <c r="N1905">
        <f>(K1905/ETH[[#This Row],[Open]])*100</f>
        <v>11.318897637795279</v>
      </c>
    </row>
    <row r="1906" spans="1:14" x14ac:dyDescent="0.25">
      <c r="A1906" s="1" t="s">
        <v>11</v>
      </c>
      <c r="B1906" s="1">
        <v>42613</v>
      </c>
      <c r="C1906">
        <v>11.33</v>
      </c>
      <c r="D1906">
        <v>11.63</v>
      </c>
      <c r="E1906">
        <v>11.17</v>
      </c>
      <c r="F1906">
        <v>11.63</v>
      </c>
      <c r="G1906">
        <v>39512</v>
      </c>
      <c r="H1906" t="s">
        <v>7</v>
      </c>
      <c r="K1906">
        <f>ETH[[#This Row],[Close]]-ETH[[#This Row],[Open]]</f>
        <v>0.30000000000000071</v>
      </c>
      <c r="N1906">
        <f>(K1906/ETH[[#This Row],[Open]])*100</f>
        <v>2.6478375992939163</v>
      </c>
    </row>
    <row r="1907" spans="1:14" x14ac:dyDescent="0.25">
      <c r="A1907" s="1" t="s">
        <v>11</v>
      </c>
      <c r="B1907" s="1">
        <v>42774</v>
      </c>
      <c r="C1907">
        <v>11.45</v>
      </c>
      <c r="D1907">
        <v>11.6</v>
      </c>
      <c r="E1907">
        <v>11</v>
      </c>
      <c r="F1907">
        <v>11.35</v>
      </c>
      <c r="G1907">
        <v>78890</v>
      </c>
      <c r="H1907" t="s">
        <v>7</v>
      </c>
      <c r="K1907">
        <f>ETH[[#This Row],[Close]]-ETH[[#This Row],[Open]]</f>
        <v>-9.9999999999999645E-2</v>
      </c>
      <c r="N1907">
        <f>(K1907/ETH[[#This Row],[Open]])*100</f>
        <v>-0.8733624454148442</v>
      </c>
    </row>
    <row r="1908" spans="1:14" x14ac:dyDescent="0.25">
      <c r="A1908" s="1" t="s">
        <v>11</v>
      </c>
      <c r="B1908" s="1">
        <v>42673</v>
      </c>
      <c r="C1908">
        <v>10.38</v>
      </c>
      <c r="D1908">
        <v>11.53</v>
      </c>
      <c r="E1908">
        <v>10.31</v>
      </c>
      <c r="F1908">
        <v>11.28</v>
      </c>
      <c r="G1908">
        <v>88767</v>
      </c>
      <c r="H1908" t="s">
        <v>7</v>
      </c>
      <c r="K1908">
        <f>ETH[[#This Row],[Close]]-ETH[[#This Row],[Open]]</f>
        <v>0.89999999999999858</v>
      </c>
      <c r="N1908">
        <f>(K1908/ETH[[#This Row],[Open]])*100</f>
        <v>8.6705202312138585</v>
      </c>
    </row>
    <row r="1909" spans="1:14" x14ac:dyDescent="0.25">
      <c r="A1909" s="1" t="s">
        <v>11</v>
      </c>
      <c r="B1909" s="1">
        <v>42775</v>
      </c>
      <c r="C1909">
        <v>11.35</v>
      </c>
      <c r="D1909">
        <v>11.51</v>
      </c>
      <c r="E1909">
        <v>10.41</v>
      </c>
      <c r="F1909">
        <v>10.9</v>
      </c>
      <c r="G1909">
        <v>205678</v>
      </c>
      <c r="H1909" t="s">
        <v>7</v>
      </c>
      <c r="K1909">
        <f>ETH[[#This Row],[Close]]-ETH[[#This Row],[Open]]</f>
        <v>-0.44999999999999929</v>
      </c>
      <c r="N1909">
        <f>(K1909/ETH[[#This Row],[Open]])*100</f>
        <v>-3.9647577092510953</v>
      </c>
    </row>
    <row r="1910" spans="1:14" x14ac:dyDescent="0.25">
      <c r="A1910" s="1" t="s">
        <v>11</v>
      </c>
      <c r="B1910" s="1">
        <v>42674</v>
      </c>
      <c r="C1910">
        <v>11.28</v>
      </c>
      <c r="D1910">
        <v>11.5</v>
      </c>
      <c r="E1910">
        <v>10.88</v>
      </c>
      <c r="F1910">
        <v>10.96</v>
      </c>
      <c r="G1910">
        <v>134673</v>
      </c>
      <c r="H1910" t="s">
        <v>7</v>
      </c>
      <c r="K1910">
        <f>ETH[[#This Row],[Close]]-ETH[[#This Row],[Open]]</f>
        <v>-0.31999999999999851</v>
      </c>
      <c r="N1910">
        <f>(K1910/ETH[[#This Row],[Open]])*100</f>
        <v>-2.8368794326241007</v>
      </c>
    </row>
    <row r="1911" spans="1:14" x14ac:dyDescent="0.25">
      <c r="A1911" s="1" t="s">
        <v>11</v>
      </c>
      <c r="B1911" s="1">
        <v>42773</v>
      </c>
      <c r="C1911">
        <v>11.31</v>
      </c>
      <c r="D1911">
        <v>11.5</v>
      </c>
      <c r="E1911">
        <v>11.25</v>
      </c>
      <c r="F1911">
        <v>11.41</v>
      </c>
      <c r="G1911">
        <v>116305</v>
      </c>
      <c r="H1911" t="s">
        <v>7</v>
      </c>
      <c r="K1911">
        <f>ETH[[#This Row],[Close]]-ETH[[#This Row],[Open]]</f>
        <v>9.9999999999999645E-2</v>
      </c>
      <c r="N1911">
        <f>(K1911/ETH[[#This Row],[Open]])*100</f>
        <v>0.88417329796639821</v>
      </c>
    </row>
    <row r="1912" spans="1:14" x14ac:dyDescent="0.25">
      <c r="A1912" s="1" t="s">
        <v>11</v>
      </c>
      <c r="B1912" s="1">
        <v>42556</v>
      </c>
      <c r="C1912">
        <v>11.42</v>
      </c>
      <c r="D1912">
        <v>11.49</v>
      </c>
      <c r="E1912">
        <v>9.35</v>
      </c>
      <c r="F1912">
        <v>10.53</v>
      </c>
      <c r="G1912">
        <v>1121467</v>
      </c>
      <c r="H1912" t="s">
        <v>7</v>
      </c>
      <c r="K1912">
        <f>ETH[[#This Row],[Close]]-ETH[[#This Row],[Open]]</f>
        <v>-0.89000000000000057</v>
      </c>
      <c r="N1912">
        <f>(K1912/ETH[[#This Row],[Open]])*100</f>
        <v>-7.7933450087565719</v>
      </c>
    </row>
    <row r="1913" spans="1:14" x14ac:dyDescent="0.25">
      <c r="A1913" s="1" t="s">
        <v>11</v>
      </c>
      <c r="B1913" s="1">
        <v>42506</v>
      </c>
      <c r="C1913">
        <v>10.01</v>
      </c>
      <c r="D1913">
        <v>11.47</v>
      </c>
      <c r="E1913">
        <v>10</v>
      </c>
      <c r="F1913">
        <v>11.09</v>
      </c>
      <c r="G1913">
        <v>257208</v>
      </c>
      <c r="H1913" t="s">
        <v>7</v>
      </c>
      <c r="K1913">
        <f>ETH[[#This Row],[Close]]-ETH[[#This Row],[Open]]</f>
        <v>1.08</v>
      </c>
      <c r="N1913">
        <f>(K1913/ETH[[#This Row],[Open]])*100</f>
        <v>10.78921078921079</v>
      </c>
    </row>
    <row r="1914" spans="1:14" x14ac:dyDescent="0.25">
      <c r="A1914" s="1" t="s">
        <v>11</v>
      </c>
      <c r="B1914" s="1">
        <v>42560</v>
      </c>
      <c r="C1914">
        <v>11.37</v>
      </c>
      <c r="D1914">
        <v>11.43</v>
      </c>
      <c r="E1914">
        <v>10.4</v>
      </c>
      <c r="F1914">
        <v>10.9</v>
      </c>
      <c r="G1914">
        <v>431162</v>
      </c>
      <c r="H1914" t="s">
        <v>7</v>
      </c>
      <c r="K1914">
        <f>ETH[[#This Row],[Close]]-ETH[[#This Row],[Open]]</f>
        <v>-0.46999999999999886</v>
      </c>
      <c r="N1914">
        <f>(K1914/ETH[[#This Row],[Open]])*100</f>
        <v>-4.1336851363236491</v>
      </c>
    </row>
    <row r="1915" spans="1:14" x14ac:dyDescent="0.25">
      <c r="A1915" s="1" t="s">
        <v>11</v>
      </c>
      <c r="B1915" s="1">
        <v>42608</v>
      </c>
      <c r="C1915">
        <v>11.39</v>
      </c>
      <c r="D1915">
        <v>11.42</v>
      </c>
      <c r="E1915">
        <v>11.13</v>
      </c>
      <c r="F1915">
        <v>11.22</v>
      </c>
      <c r="G1915">
        <v>30149</v>
      </c>
      <c r="H1915" t="s">
        <v>7</v>
      </c>
      <c r="K1915">
        <f>ETH[[#This Row],[Close]]-ETH[[#This Row],[Open]]</f>
        <v>-0.16999999999999993</v>
      </c>
      <c r="N1915">
        <f>(K1915/ETH[[#This Row],[Open]])*100</f>
        <v>-1.492537313432835</v>
      </c>
    </row>
    <row r="1916" spans="1:14" x14ac:dyDescent="0.25">
      <c r="A1916" s="1" t="s">
        <v>11</v>
      </c>
      <c r="B1916" s="1">
        <v>42770</v>
      </c>
      <c r="C1916">
        <v>11</v>
      </c>
      <c r="D1916">
        <v>11.4</v>
      </c>
      <c r="E1916">
        <v>11</v>
      </c>
      <c r="F1916">
        <v>11.32</v>
      </c>
      <c r="G1916">
        <v>158067</v>
      </c>
      <c r="H1916" t="s">
        <v>7</v>
      </c>
      <c r="K1916">
        <f>ETH[[#This Row],[Close]]-ETH[[#This Row],[Open]]</f>
        <v>0.32000000000000028</v>
      </c>
      <c r="N1916">
        <f>(K1916/ETH[[#This Row],[Open]])*100</f>
        <v>2.9090909090909114</v>
      </c>
    </row>
    <row r="1917" spans="1:14" x14ac:dyDescent="0.25">
      <c r="A1917" s="1" t="s">
        <v>11</v>
      </c>
      <c r="B1917" s="1">
        <v>42778</v>
      </c>
      <c r="C1917">
        <v>11.33</v>
      </c>
      <c r="D1917">
        <v>11.4</v>
      </c>
      <c r="E1917">
        <v>11.22</v>
      </c>
      <c r="F1917">
        <v>11.26</v>
      </c>
      <c r="G1917">
        <v>35224</v>
      </c>
      <c r="H1917" t="s">
        <v>7</v>
      </c>
      <c r="K1917">
        <f>ETH[[#This Row],[Close]]-ETH[[#This Row],[Open]]</f>
        <v>-7.0000000000000284E-2</v>
      </c>
      <c r="N1917">
        <f>(K1917/ETH[[#This Row],[Open]])*100</f>
        <v>-0.61782877316858142</v>
      </c>
    </row>
    <row r="1918" spans="1:14" x14ac:dyDescent="0.25">
      <c r="A1918" s="1" t="s">
        <v>11</v>
      </c>
      <c r="B1918" s="1">
        <v>42776</v>
      </c>
      <c r="C1918">
        <v>10.95</v>
      </c>
      <c r="D1918">
        <v>11.39</v>
      </c>
      <c r="E1918">
        <v>10.75</v>
      </c>
      <c r="F1918">
        <v>11.3</v>
      </c>
      <c r="G1918">
        <v>141082</v>
      </c>
      <c r="H1918" t="s">
        <v>7</v>
      </c>
      <c r="K1918">
        <f>ETH[[#This Row],[Close]]-ETH[[#This Row],[Open]]</f>
        <v>0.35000000000000142</v>
      </c>
      <c r="N1918">
        <f>(K1918/ETH[[#This Row],[Open]])*100</f>
        <v>3.1963470319634832</v>
      </c>
    </row>
    <row r="1919" spans="1:14" x14ac:dyDescent="0.25">
      <c r="A1919" s="1" t="s">
        <v>11</v>
      </c>
      <c r="B1919" s="1">
        <v>42607</v>
      </c>
      <c r="C1919">
        <v>10.98</v>
      </c>
      <c r="D1919">
        <v>11.39</v>
      </c>
      <c r="E1919">
        <v>10.97</v>
      </c>
      <c r="F1919">
        <v>11.39</v>
      </c>
      <c r="G1919">
        <v>82800</v>
      </c>
      <c r="H1919" t="s">
        <v>7</v>
      </c>
      <c r="K1919">
        <f>ETH[[#This Row],[Close]]-ETH[[#This Row],[Open]]</f>
        <v>0.41000000000000014</v>
      </c>
      <c r="N1919">
        <f>(K1919/ETH[[#This Row],[Open]])*100</f>
        <v>3.734061930783243</v>
      </c>
    </row>
    <row r="1920" spans="1:14" x14ac:dyDescent="0.25">
      <c r="A1920" s="1" t="s">
        <v>11</v>
      </c>
      <c r="B1920" s="1">
        <v>42612</v>
      </c>
      <c r="C1920">
        <v>11.03</v>
      </c>
      <c r="D1920">
        <v>11.39</v>
      </c>
      <c r="E1920">
        <v>10.94</v>
      </c>
      <c r="F1920">
        <v>11.29</v>
      </c>
      <c r="G1920">
        <v>42084</v>
      </c>
      <c r="H1920" t="s">
        <v>7</v>
      </c>
      <c r="K1920">
        <f>ETH[[#This Row],[Close]]-ETH[[#This Row],[Open]]</f>
        <v>0.25999999999999979</v>
      </c>
      <c r="N1920">
        <f>(K1920/ETH[[#This Row],[Open]])*100</f>
        <v>2.3572076155938331</v>
      </c>
    </row>
    <row r="1921" spans="1:14" x14ac:dyDescent="0.25">
      <c r="A1921" s="1" t="s">
        <v>11</v>
      </c>
      <c r="B1921" s="1">
        <v>42777</v>
      </c>
      <c r="C1921">
        <v>11.27</v>
      </c>
      <c r="D1921">
        <v>11.38</v>
      </c>
      <c r="E1921">
        <v>11.13</v>
      </c>
      <c r="F1921">
        <v>11.33</v>
      </c>
      <c r="G1921">
        <v>73262</v>
      </c>
      <c r="H1921" t="s">
        <v>7</v>
      </c>
      <c r="K1921">
        <f>ETH[[#This Row],[Close]]-ETH[[#This Row],[Open]]</f>
        <v>6.0000000000000497E-2</v>
      </c>
      <c r="N1921">
        <f>(K1921/ETH[[#This Row],[Open]])*100</f>
        <v>0.53238686779059885</v>
      </c>
    </row>
    <row r="1922" spans="1:14" x14ac:dyDescent="0.25">
      <c r="A1922" s="1" t="s">
        <v>11</v>
      </c>
      <c r="B1922" s="1">
        <v>42779</v>
      </c>
      <c r="C1922">
        <v>11.33</v>
      </c>
      <c r="D1922">
        <v>11.37</v>
      </c>
      <c r="E1922">
        <v>11.05</v>
      </c>
      <c r="F1922">
        <v>11.35</v>
      </c>
      <c r="G1922">
        <v>59336</v>
      </c>
      <c r="H1922" t="s">
        <v>7</v>
      </c>
      <c r="K1922">
        <f>ETH[[#This Row],[Close]]-ETH[[#This Row],[Open]]</f>
        <v>1.9999999999999574E-2</v>
      </c>
      <c r="N1922">
        <f>(K1922/ETH[[#This Row],[Open]])*100</f>
        <v>0.17652250661959024</v>
      </c>
    </row>
    <row r="1923" spans="1:14" x14ac:dyDescent="0.25">
      <c r="A1923" s="1" t="s">
        <v>11</v>
      </c>
      <c r="B1923" s="1">
        <v>42771</v>
      </c>
      <c r="C1923">
        <v>11.32</v>
      </c>
      <c r="D1923">
        <v>11.37</v>
      </c>
      <c r="E1923">
        <v>11.05</v>
      </c>
      <c r="F1923">
        <v>11.18</v>
      </c>
      <c r="G1923">
        <v>48073</v>
      </c>
      <c r="H1923" t="s">
        <v>7</v>
      </c>
      <c r="K1923">
        <f>ETH[[#This Row],[Close]]-ETH[[#This Row],[Open]]</f>
        <v>-0.14000000000000057</v>
      </c>
      <c r="N1923">
        <f>(K1923/ETH[[#This Row],[Open]])*100</f>
        <v>-1.2367491166077789</v>
      </c>
    </row>
    <row r="1924" spans="1:14" x14ac:dyDescent="0.25">
      <c r="A1924" s="1" t="s">
        <v>11</v>
      </c>
      <c r="B1924" s="1">
        <v>42604</v>
      </c>
      <c r="C1924">
        <v>11.2</v>
      </c>
      <c r="D1924">
        <v>11.36</v>
      </c>
      <c r="E1924">
        <v>11</v>
      </c>
      <c r="F1924">
        <v>11.14</v>
      </c>
      <c r="G1924">
        <v>81725</v>
      </c>
      <c r="H1924" t="s">
        <v>7</v>
      </c>
      <c r="K1924">
        <f>ETH[[#This Row],[Close]]-ETH[[#This Row],[Open]]</f>
        <v>-5.9999999999998721E-2</v>
      </c>
      <c r="N1924">
        <f>(K1924/ETH[[#This Row],[Open]])*100</f>
        <v>-0.53571428571427437</v>
      </c>
    </row>
    <row r="1925" spans="1:14" x14ac:dyDescent="0.25">
      <c r="A1925" s="1" t="s">
        <v>11</v>
      </c>
      <c r="B1925" s="1">
        <v>42454</v>
      </c>
      <c r="C1925">
        <v>11.32</v>
      </c>
      <c r="D1925">
        <v>11.35</v>
      </c>
      <c r="E1925">
        <v>10.52</v>
      </c>
      <c r="F1925">
        <v>10.67</v>
      </c>
      <c r="G1925">
        <v>87423</v>
      </c>
      <c r="H1925" t="s">
        <v>7</v>
      </c>
      <c r="K1925">
        <f>ETH[[#This Row],[Close]]-ETH[[#This Row],[Open]]</f>
        <v>-0.65000000000000036</v>
      </c>
      <c r="N1925">
        <f>(K1925/ETH[[#This Row],[Open]])*100</f>
        <v>-5.7420494699646678</v>
      </c>
    </row>
    <row r="1926" spans="1:14" x14ac:dyDescent="0.25">
      <c r="A1926" s="1" t="s">
        <v>11</v>
      </c>
      <c r="B1926" s="1">
        <v>42772</v>
      </c>
      <c r="C1926">
        <v>11.18</v>
      </c>
      <c r="D1926">
        <v>11.33</v>
      </c>
      <c r="E1926">
        <v>11.12</v>
      </c>
      <c r="F1926">
        <v>11.32</v>
      </c>
      <c r="G1926">
        <v>69657</v>
      </c>
      <c r="H1926" t="s">
        <v>7</v>
      </c>
      <c r="K1926">
        <f>ETH[[#This Row],[Close]]-ETH[[#This Row],[Open]]</f>
        <v>0.14000000000000057</v>
      </c>
      <c r="N1926">
        <f>(K1926/ETH[[#This Row],[Open]])*100</f>
        <v>1.2522361359570713</v>
      </c>
    </row>
    <row r="1927" spans="1:14" x14ac:dyDescent="0.25">
      <c r="A1927" s="1" t="s">
        <v>11</v>
      </c>
      <c r="B1927" s="1">
        <v>42602</v>
      </c>
      <c r="C1927">
        <v>10.69</v>
      </c>
      <c r="D1927">
        <v>11.3</v>
      </c>
      <c r="E1927">
        <v>10.68</v>
      </c>
      <c r="F1927">
        <v>11.26</v>
      </c>
      <c r="G1927">
        <v>190530</v>
      </c>
      <c r="H1927" t="s">
        <v>7</v>
      </c>
      <c r="K1927">
        <f>ETH[[#This Row],[Close]]-ETH[[#This Row],[Open]]</f>
        <v>0.57000000000000028</v>
      </c>
      <c r="N1927">
        <f>(K1927/ETH[[#This Row],[Open]])*100</f>
        <v>5.3320860617399468</v>
      </c>
    </row>
    <row r="1928" spans="1:14" x14ac:dyDescent="0.25">
      <c r="A1928" s="1" t="s">
        <v>11</v>
      </c>
      <c r="B1928" s="1">
        <v>42603</v>
      </c>
      <c r="C1928">
        <v>11.26</v>
      </c>
      <c r="D1928">
        <v>11.3</v>
      </c>
      <c r="E1928">
        <v>10.93</v>
      </c>
      <c r="F1928">
        <v>11.13</v>
      </c>
      <c r="G1928">
        <v>49473</v>
      </c>
      <c r="H1928" t="s">
        <v>7</v>
      </c>
      <c r="K1928">
        <f>ETH[[#This Row],[Close]]-ETH[[#This Row],[Open]]</f>
        <v>-0.12999999999999901</v>
      </c>
      <c r="N1928">
        <f>(K1928/ETH[[#This Row],[Open]])*100</f>
        <v>-1.1545293072824068</v>
      </c>
    </row>
    <row r="1929" spans="1:14" x14ac:dyDescent="0.25">
      <c r="A1929" s="1" t="s">
        <v>11</v>
      </c>
      <c r="B1929" s="1">
        <v>42597</v>
      </c>
      <c r="C1929">
        <v>11.16</v>
      </c>
      <c r="D1929">
        <v>11.28</v>
      </c>
      <c r="E1929">
        <v>10.88</v>
      </c>
      <c r="F1929">
        <v>11.09</v>
      </c>
      <c r="G1929">
        <v>140546</v>
      </c>
      <c r="H1929" t="s">
        <v>7</v>
      </c>
      <c r="K1929">
        <f>ETH[[#This Row],[Close]]-ETH[[#This Row],[Open]]</f>
        <v>-7.0000000000000284E-2</v>
      </c>
      <c r="N1929">
        <f>(K1929/ETH[[#This Row],[Open]])*100</f>
        <v>-0.62724014336917822</v>
      </c>
    </row>
    <row r="1930" spans="1:14" x14ac:dyDescent="0.25">
      <c r="A1930" s="1" t="s">
        <v>11</v>
      </c>
      <c r="B1930" s="1">
        <v>42605</v>
      </c>
      <c r="C1930">
        <v>11.14</v>
      </c>
      <c r="D1930">
        <v>11.28</v>
      </c>
      <c r="E1930">
        <v>10.9</v>
      </c>
      <c r="F1930">
        <v>10.99</v>
      </c>
      <c r="G1930">
        <v>64411</v>
      </c>
      <c r="H1930" t="s">
        <v>7</v>
      </c>
      <c r="K1930">
        <f>ETH[[#This Row],[Close]]-ETH[[#This Row],[Open]]</f>
        <v>-0.15000000000000036</v>
      </c>
      <c r="N1930">
        <f>(K1930/ETH[[#This Row],[Open]])*100</f>
        <v>-1.3464991023339348</v>
      </c>
    </row>
    <row r="1931" spans="1:14" x14ac:dyDescent="0.25">
      <c r="A1931" s="1" t="s">
        <v>11</v>
      </c>
      <c r="B1931" s="1">
        <v>42680</v>
      </c>
      <c r="C1931">
        <v>11.15</v>
      </c>
      <c r="D1931">
        <v>11.27</v>
      </c>
      <c r="E1931">
        <v>10.91</v>
      </c>
      <c r="F1931">
        <v>10.91</v>
      </c>
      <c r="G1931">
        <v>10861</v>
      </c>
      <c r="H1931" t="s">
        <v>7</v>
      </c>
      <c r="K1931">
        <f>ETH[[#This Row],[Close]]-ETH[[#This Row],[Open]]</f>
        <v>-0.24000000000000021</v>
      </c>
      <c r="N1931">
        <f>(K1931/ETH[[#This Row],[Open]])*100</f>
        <v>-2.1524663677130063</v>
      </c>
    </row>
    <row r="1932" spans="1:14" x14ac:dyDescent="0.25">
      <c r="A1932" s="1" t="s">
        <v>11</v>
      </c>
      <c r="B1932" s="1">
        <v>42672</v>
      </c>
      <c r="C1932">
        <v>11.15</v>
      </c>
      <c r="D1932">
        <v>11.26</v>
      </c>
      <c r="E1932">
        <v>9.5</v>
      </c>
      <c r="F1932">
        <v>10.38</v>
      </c>
      <c r="G1932">
        <v>288194</v>
      </c>
      <c r="H1932" t="s">
        <v>7</v>
      </c>
      <c r="K1932">
        <f>ETH[[#This Row],[Close]]-ETH[[#This Row],[Open]]</f>
        <v>-0.76999999999999957</v>
      </c>
      <c r="N1932">
        <f>(K1932/ETH[[#This Row],[Open]])*100</f>
        <v>-6.905829596412552</v>
      </c>
    </row>
    <row r="1933" spans="1:14" x14ac:dyDescent="0.25">
      <c r="A1933" s="1" t="s">
        <v>11</v>
      </c>
      <c r="B1933" s="1">
        <v>42609</v>
      </c>
      <c r="C1933">
        <v>11.26</v>
      </c>
      <c r="D1933">
        <v>11.26</v>
      </c>
      <c r="E1933">
        <v>11.13</v>
      </c>
      <c r="F1933">
        <v>11.2</v>
      </c>
      <c r="G1933">
        <v>8957</v>
      </c>
      <c r="H1933" t="s">
        <v>7</v>
      </c>
      <c r="K1933">
        <f>ETH[[#This Row],[Close]]-ETH[[#This Row],[Open]]</f>
        <v>-6.0000000000000497E-2</v>
      </c>
      <c r="N1933">
        <f>(K1933/ETH[[#This Row],[Open]])*100</f>
        <v>-0.53285968028419628</v>
      </c>
    </row>
    <row r="1934" spans="1:14" x14ac:dyDescent="0.25">
      <c r="A1934" s="1" t="s">
        <v>11</v>
      </c>
      <c r="B1934" s="1">
        <v>42676</v>
      </c>
      <c r="C1934">
        <v>10.81</v>
      </c>
      <c r="D1934">
        <v>11.25</v>
      </c>
      <c r="E1934">
        <v>10.76</v>
      </c>
      <c r="F1934">
        <v>10.86</v>
      </c>
      <c r="G1934">
        <v>91375</v>
      </c>
      <c r="H1934" t="s">
        <v>7</v>
      </c>
      <c r="K1934">
        <f>ETH[[#This Row],[Close]]-ETH[[#This Row],[Open]]</f>
        <v>4.9999999999998934E-2</v>
      </c>
      <c r="N1934">
        <f>(K1934/ETH[[#This Row],[Open]])*100</f>
        <v>0.46253469010174775</v>
      </c>
    </row>
    <row r="1935" spans="1:14" x14ac:dyDescent="0.25">
      <c r="A1935" s="1" t="s">
        <v>11</v>
      </c>
      <c r="B1935" s="1">
        <v>42678</v>
      </c>
      <c r="C1935">
        <v>10.86</v>
      </c>
      <c r="D1935">
        <v>11.24</v>
      </c>
      <c r="E1935">
        <v>10.85</v>
      </c>
      <c r="F1935">
        <v>11.21</v>
      </c>
      <c r="G1935">
        <v>49907</v>
      </c>
      <c r="H1935" t="s">
        <v>7</v>
      </c>
      <c r="K1935">
        <f>ETH[[#This Row],[Close]]-ETH[[#This Row],[Open]]</f>
        <v>0.35000000000000142</v>
      </c>
      <c r="N1935">
        <f>(K1935/ETH[[#This Row],[Open]])*100</f>
        <v>3.2228360957642859</v>
      </c>
    </row>
    <row r="1936" spans="1:14" x14ac:dyDescent="0.25">
      <c r="A1936" s="1" t="s">
        <v>11</v>
      </c>
      <c r="B1936" s="1">
        <v>42679</v>
      </c>
      <c r="C1936">
        <v>11.23</v>
      </c>
      <c r="D1936">
        <v>11.24</v>
      </c>
      <c r="E1936">
        <v>10.99</v>
      </c>
      <c r="F1936">
        <v>11.17</v>
      </c>
      <c r="G1936">
        <v>18148</v>
      </c>
      <c r="H1936" t="s">
        <v>7</v>
      </c>
      <c r="K1936">
        <f>ETH[[#This Row],[Close]]-ETH[[#This Row],[Open]]</f>
        <v>-6.0000000000000497E-2</v>
      </c>
      <c r="N1936">
        <f>(K1936/ETH[[#This Row],[Open]])*100</f>
        <v>-0.53428317008014692</v>
      </c>
    </row>
    <row r="1937" spans="1:14" x14ac:dyDescent="0.25">
      <c r="A1937" s="1" t="s">
        <v>11</v>
      </c>
      <c r="B1937" s="1">
        <v>42675</v>
      </c>
      <c r="C1937">
        <v>10.96</v>
      </c>
      <c r="D1937">
        <v>11.21</v>
      </c>
      <c r="E1937">
        <v>10.41</v>
      </c>
      <c r="F1937">
        <v>10.81</v>
      </c>
      <c r="G1937">
        <v>129668</v>
      </c>
      <c r="H1937" t="s">
        <v>7</v>
      </c>
      <c r="K1937">
        <f>ETH[[#This Row],[Close]]-ETH[[#This Row],[Open]]</f>
        <v>-0.15000000000000036</v>
      </c>
      <c r="N1937">
        <f>(K1937/ETH[[#This Row],[Open]])*100</f>
        <v>-1.3686131386861347</v>
      </c>
    </row>
    <row r="1938" spans="1:14" x14ac:dyDescent="0.25">
      <c r="A1938" s="1" t="s">
        <v>11</v>
      </c>
      <c r="B1938" s="1">
        <v>42682</v>
      </c>
      <c r="C1938">
        <v>10.88</v>
      </c>
      <c r="D1938">
        <v>11.21</v>
      </c>
      <c r="E1938">
        <v>10.79</v>
      </c>
      <c r="F1938">
        <v>10.92</v>
      </c>
      <c r="G1938">
        <v>63476</v>
      </c>
      <c r="H1938" t="s">
        <v>7</v>
      </c>
      <c r="K1938">
        <f>ETH[[#This Row],[Close]]-ETH[[#This Row],[Open]]</f>
        <v>3.9999999999999147E-2</v>
      </c>
      <c r="N1938">
        <f>(K1938/ETH[[#This Row],[Open]])*100</f>
        <v>0.36764705882352156</v>
      </c>
    </row>
    <row r="1939" spans="1:14" x14ac:dyDescent="0.25">
      <c r="A1939" s="1" t="s">
        <v>11</v>
      </c>
      <c r="B1939" s="1">
        <v>42584</v>
      </c>
      <c r="C1939">
        <v>11.04</v>
      </c>
      <c r="D1939">
        <v>11.2</v>
      </c>
      <c r="E1939">
        <v>9.9</v>
      </c>
      <c r="F1939">
        <v>10.16</v>
      </c>
      <c r="G1939">
        <v>882662</v>
      </c>
      <c r="H1939" t="s">
        <v>7</v>
      </c>
      <c r="K1939">
        <f>ETH[[#This Row],[Close]]-ETH[[#This Row],[Open]]</f>
        <v>-0.87999999999999901</v>
      </c>
      <c r="N1939">
        <f>(K1939/ETH[[#This Row],[Open]])*100</f>
        <v>-7.9710144927536142</v>
      </c>
    </row>
    <row r="1940" spans="1:14" x14ac:dyDescent="0.25">
      <c r="A1940" s="1" t="s">
        <v>11</v>
      </c>
      <c r="B1940" s="1">
        <v>42447</v>
      </c>
      <c r="C1940">
        <v>11.09</v>
      </c>
      <c r="D1940">
        <v>11.2</v>
      </c>
      <c r="E1940">
        <v>8.34</v>
      </c>
      <c r="F1940">
        <v>10.74</v>
      </c>
      <c r="G1940">
        <v>157374</v>
      </c>
      <c r="H1940" t="s">
        <v>7</v>
      </c>
      <c r="K1940">
        <f>ETH[[#This Row],[Close]]-ETH[[#This Row],[Open]]</f>
        <v>-0.34999999999999964</v>
      </c>
      <c r="N1940">
        <f>(K1940/ETH[[#This Row],[Open]])*100</f>
        <v>-3.1559963931469759</v>
      </c>
    </row>
    <row r="1941" spans="1:14" x14ac:dyDescent="0.25">
      <c r="A1941" s="1" t="s">
        <v>11</v>
      </c>
      <c r="B1941" s="1">
        <v>42606</v>
      </c>
      <c r="C1941">
        <v>11.03</v>
      </c>
      <c r="D1941">
        <v>11.2</v>
      </c>
      <c r="E1941">
        <v>10.96</v>
      </c>
      <c r="F1941">
        <v>10.98</v>
      </c>
      <c r="G1941">
        <v>37426</v>
      </c>
      <c r="H1941" t="s">
        <v>7</v>
      </c>
      <c r="K1941">
        <f>ETH[[#This Row],[Close]]-ETH[[#This Row],[Open]]</f>
        <v>-4.9999999999998934E-2</v>
      </c>
      <c r="N1941">
        <f>(K1941/ETH[[#This Row],[Open]])*100</f>
        <v>-0.45330915684495865</v>
      </c>
    </row>
    <row r="1942" spans="1:14" x14ac:dyDescent="0.25">
      <c r="A1942" s="1" t="s">
        <v>11</v>
      </c>
      <c r="B1942" s="1">
        <v>42455</v>
      </c>
      <c r="C1942">
        <v>10.67</v>
      </c>
      <c r="D1942">
        <v>11.2</v>
      </c>
      <c r="E1942">
        <v>10.58</v>
      </c>
      <c r="F1942">
        <v>11</v>
      </c>
      <c r="G1942">
        <v>16125</v>
      </c>
      <c r="H1942" t="s">
        <v>7</v>
      </c>
      <c r="K1942">
        <f>ETH[[#This Row],[Close]]-ETH[[#This Row],[Open]]</f>
        <v>0.33000000000000007</v>
      </c>
      <c r="N1942">
        <f>(K1942/ETH[[#This Row],[Open]])*100</f>
        <v>3.0927835051546402</v>
      </c>
    </row>
    <row r="1943" spans="1:14" x14ac:dyDescent="0.25">
      <c r="A1943" s="1" t="s">
        <v>11</v>
      </c>
      <c r="B1943" s="1">
        <v>42677</v>
      </c>
      <c r="C1943">
        <v>10.94</v>
      </c>
      <c r="D1943">
        <v>11.18</v>
      </c>
      <c r="E1943">
        <v>10.81</v>
      </c>
      <c r="F1943">
        <v>10.86</v>
      </c>
      <c r="G1943">
        <v>106817</v>
      </c>
      <c r="H1943" t="s">
        <v>7</v>
      </c>
      <c r="K1943">
        <f>ETH[[#This Row],[Close]]-ETH[[#This Row],[Open]]</f>
        <v>-8.0000000000000071E-2</v>
      </c>
      <c r="N1943">
        <f>(K1943/ETH[[#This Row],[Open]])*100</f>
        <v>-0.73126142595978127</v>
      </c>
    </row>
    <row r="1944" spans="1:14" x14ac:dyDescent="0.25">
      <c r="A1944" s="1" t="s">
        <v>11</v>
      </c>
      <c r="B1944" s="1">
        <v>42611</v>
      </c>
      <c r="C1944">
        <v>10.94</v>
      </c>
      <c r="D1944">
        <v>11.18</v>
      </c>
      <c r="E1944">
        <v>10.78</v>
      </c>
      <c r="F1944">
        <v>10.93</v>
      </c>
      <c r="G1944">
        <v>63315</v>
      </c>
      <c r="H1944" t="s">
        <v>7</v>
      </c>
      <c r="K1944">
        <f>ETH[[#This Row],[Close]]-ETH[[#This Row],[Open]]</f>
        <v>-9.9999999999997868E-3</v>
      </c>
      <c r="N1944">
        <f>(K1944/ETH[[#This Row],[Open]])*100</f>
        <v>-9.1407678244970633E-2</v>
      </c>
    </row>
    <row r="1945" spans="1:14" x14ac:dyDescent="0.25">
      <c r="A1945" s="1" t="s">
        <v>11</v>
      </c>
      <c r="B1945" s="1">
        <v>42598</v>
      </c>
      <c r="C1945">
        <v>11.15</v>
      </c>
      <c r="D1945">
        <v>11.17</v>
      </c>
      <c r="E1945">
        <v>10.83</v>
      </c>
      <c r="F1945">
        <v>11.07</v>
      </c>
      <c r="G1945">
        <v>65954</v>
      </c>
      <c r="H1945" t="s">
        <v>7</v>
      </c>
      <c r="K1945">
        <f>ETH[[#This Row],[Close]]-ETH[[#This Row],[Open]]</f>
        <v>-8.0000000000000071E-2</v>
      </c>
      <c r="N1945">
        <f>(K1945/ETH[[#This Row],[Open]])*100</f>
        <v>-0.71748878923766879</v>
      </c>
    </row>
    <row r="1946" spans="1:14" x14ac:dyDescent="0.25">
      <c r="A1946" s="1" t="s">
        <v>11</v>
      </c>
      <c r="B1946" s="1">
        <v>42610</v>
      </c>
      <c r="C1946">
        <v>11.11</v>
      </c>
      <c r="D1946">
        <v>11.16</v>
      </c>
      <c r="E1946">
        <v>10.92</v>
      </c>
      <c r="F1946">
        <v>10.94</v>
      </c>
      <c r="G1946">
        <v>35305</v>
      </c>
      <c r="H1946" t="s">
        <v>7</v>
      </c>
      <c r="K1946">
        <f>ETH[[#This Row],[Close]]-ETH[[#This Row],[Open]]</f>
        <v>-0.16999999999999993</v>
      </c>
      <c r="N1946">
        <f>(K1946/ETH[[#This Row],[Open]])*100</f>
        <v>-1.5301530153015295</v>
      </c>
    </row>
    <row r="1947" spans="1:14" x14ac:dyDescent="0.25">
      <c r="A1947" s="1" t="s">
        <v>11</v>
      </c>
      <c r="B1947" s="1">
        <v>42465</v>
      </c>
      <c r="C1947">
        <v>11.15</v>
      </c>
      <c r="D1947">
        <v>11.15</v>
      </c>
      <c r="E1947">
        <v>9.6999999999999993</v>
      </c>
      <c r="F1947">
        <v>10.4</v>
      </c>
      <c r="G1947">
        <v>53389</v>
      </c>
      <c r="H1947" t="s">
        <v>7</v>
      </c>
      <c r="K1947">
        <f>ETH[[#This Row],[Close]]-ETH[[#This Row],[Open]]</f>
        <v>-0.75</v>
      </c>
      <c r="N1947">
        <f>(K1947/ETH[[#This Row],[Open]])*100</f>
        <v>-6.7264573991031389</v>
      </c>
    </row>
    <row r="1948" spans="1:14" x14ac:dyDescent="0.25">
      <c r="A1948" s="1" t="s">
        <v>11</v>
      </c>
      <c r="B1948" s="1">
        <v>42557</v>
      </c>
      <c r="C1948">
        <v>10.37</v>
      </c>
      <c r="D1948">
        <v>11.12</v>
      </c>
      <c r="E1948">
        <v>10.220000000000001</v>
      </c>
      <c r="F1948">
        <v>10.55</v>
      </c>
      <c r="G1948">
        <v>327604</v>
      </c>
      <c r="H1948" t="s">
        <v>7</v>
      </c>
      <c r="K1948">
        <f>ETH[[#This Row],[Close]]-ETH[[#This Row],[Open]]</f>
        <v>0.18000000000000149</v>
      </c>
      <c r="N1948">
        <f>(K1948/ETH[[#This Row],[Open]])*100</f>
        <v>1.7357762777242189</v>
      </c>
    </row>
    <row r="1949" spans="1:14" x14ac:dyDescent="0.25">
      <c r="A1949" s="1" t="s">
        <v>11</v>
      </c>
      <c r="B1949" s="1">
        <v>42503</v>
      </c>
      <c r="C1949">
        <v>10.09</v>
      </c>
      <c r="D1949">
        <v>11.11</v>
      </c>
      <c r="E1949">
        <v>10.08</v>
      </c>
      <c r="F1949">
        <v>10.6</v>
      </c>
      <c r="G1949">
        <v>194278</v>
      </c>
      <c r="H1949" t="s">
        <v>7</v>
      </c>
      <c r="K1949">
        <f>ETH[[#This Row],[Close]]-ETH[[#This Row],[Open]]</f>
        <v>0.50999999999999979</v>
      </c>
      <c r="N1949">
        <f>(K1949/ETH[[#This Row],[Open]])*100</f>
        <v>5.0545094152626344</v>
      </c>
    </row>
    <row r="1950" spans="1:14" x14ac:dyDescent="0.25">
      <c r="A1950" s="1" t="s">
        <v>11</v>
      </c>
      <c r="B1950" s="1">
        <v>42739</v>
      </c>
      <c r="C1950">
        <v>9.57</v>
      </c>
      <c r="D1950">
        <v>11.1</v>
      </c>
      <c r="E1950">
        <v>9.44</v>
      </c>
      <c r="F1950">
        <v>11</v>
      </c>
      <c r="G1950">
        <v>556252</v>
      </c>
      <c r="H1950" t="s">
        <v>7</v>
      </c>
      <c r="K1950">
        <f>ETH[[#This Row],[Close]]-ETH[[#This Row],[Open]]</f>
        <v>1.4299999999999997</v>
      </c>
      <c r="N1950">
        <f>(K1950/ETH[[#This Row],[Open]])*100</f>
        <v>14.94252873563218</v>
      </c>
    </row>
    <row r="1951" spans="1:14" x14ac:dyDescent="0.25">
      <c r="A1951" s="1" t="s">
        <v>11</v>
      </c>
      <c r="B1951" s="1">
        <v>42681</v>
      </c>
      <c r="C1951">
        <v>10.91</v>
      </c>
      <c r="D1951">
        <v>11.1</v>
      </c>
      <c r="E1951">
        <v>10.85</v>
      </c>
      <c r="F1951">
        <v>10.88</v>
      </c>
      <c r="G1951">
        <v>83633</v>
      </c>
      <c r="H1951" t="s">
        <v>7</v>
      </c>
      <c r="K1951">
        <f>ETH[[#This Row],[Close]]-ETH[[#This Row],[Open]]</f>
        <v>-2.9999999999999361E-2</v>
      </c>
      <c r="N1951">
        <f>(K1951/ETH[[#This Row],[Open]])*100</f>
        <v>-0.27497708524289055</v>
      </c>
    </row>
    <row r="1952" spans="1:14" x14ac:dyDescent="0.25">
      <c r="A1952" s="1" t="s">
        <v>11</v>
      </c>
      <c r="B1952" s="1">
        <v>42448</v>
      </c>
      <c r="C1952">
        <v>10.97</v>
      </c>
      <c r="D1952">
        <v>11.1</v>
      </c>
      <c r="E1952">
        <v>9.7799999999999994</v>
      </c>
      <c r="F1952">
        <v>10.31</v>
      </c>
      <c r="G1952">
        <v>67547</v>
      </c>
      <c r="H1952" t="s">
        <v>7</v>
      </c>
      <c r="K1952">
        <f>ETH[[#This Row],[Close]]-ETH[[#This Row],[Open]]</f>
        <v>-0.66000000000000014</v>
      </c>
      <c r="N1952">
        <f>(K1952/ETH[[#This Row],[Open]])*100</f>
        <v>-6.0164083865086608</v>
      </c>
    </row>
    <row r="1953" spans="1:14" x14ac:dyDescent="0.25">
      <c r="A1953" s="1" t="s">
        <v>11</v>
      </c>
      <c r="B1953" s="1">
        <v>42562</v>
      </c>
      <c r="C1953">
        <v>10.95</v>
      </c>
      <c r="D1953">
        <v>11.09</v>
      </c>
      <c r="E1953">
        <v>10.199999999999999</v>
      </c>
      <c r="F1953">
        <v>10.51</v>
      </c>
      <c r="G1953">
        <v>287837</v>
      </c>
      <c r="H1953" t="s">
        <v>7</v>
      </c>
      <c r="K1953">
        <f>ETH[[#This Row],[Close]]-ETH[[#This Row],[Open]]</f>
        <v>-0.4399999999999995</v>
      </c>
      <c r="N1953">
        <f>(K1953/ETH[[#This Row],[Open]])*100</f>
        <v>-4.0182648401826437</v>
      </c>
    </row>
    <row r="1954" spans="1:14" x14ac:dyDescent="0.25">
      <c r="A1954" s="1" t="s">
        <v>11</v>
      </c>
      <c r="B1954" s="1">
        <v>42756</v>
      </c>
      <c r="C1954">
        <v>10.64</v>
      </c>
      <c r="D1954">
        <v>11.09</v>
      </c>
      <c r="E1954">
        <v>10.56</v>
      </c>
      <c r="F1954">
        <v>10.95</v>
      </c>
      <c r="G1954">
        <v>125314</v>
      </c>
      <c r="H1954" t="s">
        <v>7</v>
      </c>
      <c r="K1954">
        <f>ETH[[#This Row],[Close]]-ETH[[#This Row],[Open]]</f>
        <v>0.30999999999999872</v>
      </c>
      <c r="N1954">
        <f>(K1954/ETH[[#This Row],[Open]])*100</f>
        <v>2.9135338345864539</v>
      </c>
    </row>
    <row r="1955" spans="1:14" x14ac:dyDescent="0.25">
      <c r="A1955" s="1" t="s">
        <v>11</v>
      </c>
      <c r="B1955" s="1">
        <v>42599</v>
      </c>
      <c r="C1955">
        <v>11.07</v>
      </c>
      <c r="D1955">
        <v>11.07</v>
      </c>
      <c r="E1955">
        <v>10.65</v>
      </c>
      <c r="F1955">
        <v>10.72</v>
      </c>
      <c r="G1955">
        <v>456390</v>
      </c>
      <c r="H1955" t="s">
        <v>7</v>
      </c>
      <c r="K1955">
        <f>ETH[[#This Row],[Close]]-ETH[[#This Row],[Open]]</f>
        <v>-0.34999999999999964</v>
      </c>
      <c r="N1955">
        <f>(K1955/ETH[[#This Row],[Open]])*100</f>
        <v>-3.1616982836494998</v>
      </c>
    </row>
    <row r="1956" spans="1:14" x14ac:dyDescent="0.25">
      <c r="A1956" s="1" t="s">
        <v>11</v>
      </c>
      <c r="B1956" s="1">
        <v>42561</v>
      </c>
      <c r="C1956">
        <v>10.83</v>
      </c>
      <c r="D1956">
        <v>11.02</v>
      </c>
      <c r="E1956">
        <v>10.74</v>
      </c>
      <c r="F1956">
        <v>10.95</v>
      </c>
      <c r="G1956">
        <v>75849</v>
      </c>
      <c r="H1956" t="s">
        <v>7</v>
      </c>
      <c r="K1956">
        <f>ETH[[#This Row],[Close]]-ETH[[#This Row],[Open]]</f>
        <v>0.11999999999999922</v>
      </c>
      <c r="N1956">
        <f>(K1956/ETH[[#This Row],[Open]])*100</f>
        <v>1.1080332409972227</v>
      </c>
    </row>
    <row r="1957" spans="1:14" x14ac:dyDescent="0.25">
      <c r="A1957" s="1" t="s">
        <v>11</v>
      </c>
      <c r="B1957" s="1">
        <v>42757</v>
      </c>
      <c r="C1957">
        <v>10.91</v>
      </c>
      <c r="D1957">
        <v>10.98</v>
      </c>
      <c r="E1957">
        <v>10.34</v>
      </c>
      <c r="F1957">
        <v>10.64</v>
      </c>
      <c r="G1957">
        <v>140658</v>
      </c>
      <c r="H1957" t="s">
        <v>7</v>
      </c>
      <c r="K1957">
        <f>ETH[[#This Row],[Close]]-ETH[[#This Row],[Open]]</f>
        <v>-0.26999999999999957</v>
      </c>
      <c r="N1957">
        <f>(K1957/ETH[[#This Row],[Open]])*100</f>
        <v>-2.4747937671860636</v>
      </c>
    </row>
    <row r="1958" spans="1:14" x14ac:dyDescent="0.25">
      <c r="A1958" s="1" t="s">
        <v>11</v>
      </c>
      <c r="B1958" s="1">
        <v>42456</v>
      </c>
      <c r="C1958">
        <v>10.93</v>
      </c>
      <c r="D1958">
        <v>10.98</v>
      </c>
      <c r="E1958">
        <v>10.17</v>
      </c>
      <c r="F1958">
        <v>10.4</v>
      </c>
      <c r="G1958">
        <v>55815</v>
      </c>
      <c r="H1958" t="s">
        <v>7</v>
      </c>
      <c r="K1958">
        <f>ETH[[#This Row],[Close]]-ETH[[#This Row],[Open]]</f>
        <v>-0.52999999999999936</v>
      </c>
      <c r="N1958">
        <f>(K1958/ETH[[#This Row],[Open]])*100</f>
        <v>-4.849039341262575</v>
      </c>
    </row>
    <row r="1959" spans="1:14" x14ac:dyDescent="0.25">
      <c r="A1959" s="1" t="s">
        <v>11</v>
      </c>
      <c r="B1959" s="1">
        <v>42600</v>
      </c>
      <c r="C1959">
        <v>10.72</v>
      </c>
      <c r="D1959">
        <v>10.97</v>
      </c>
      <c r="E1959">
        <v>10.66</v>
      </c>
      <c r="F1959">
        <v>10.69</v>
      </c>
      <c r="G1959">
        <v>162110</v>
      </c>
      <c r="H1959" t="s">
        <v>7</v>
      </c>
      <c r="K1959">
        <f>ETH[[#This Row],[Close]]-ETH[[#This Row],[Open]]</f>
        <v>-3.0000000000001137E-2</v>
      </c>
      <c r="N1959">
        <f>(K1959/ETH[[#This Row],[Open]])*100</f>
        <v>-0.27985074626866735</v>
      </c>
    </row>
    <row r="1960" spans="1:14" x14ac:dyDescent="0.25">
      <c r="A1960" s="1" t="s">
        <v>11</v>
      </c>
      <c r="B1960" s="1">
        <v>42466</v>
      </c>
      <c r="C1960">
        <v>10.4</v>
      </c>
      <c r="D1960">
        <v>10.96</v>
      </c>
      <c r="E1960">
        <v>10.199999999999999</v>
      </c>
      <c r="F1960">
        <v>10.76</v>
      </c>
      <c r="G1960">
        <v>40040</v>
      </c>
      <c r="H1960" t="s">
        <v>7</v>
      </c>
      <c r="K1960">
        <f>ETH[[#This Row],[Close]]-ETH[[#This Row],[Open]]</f>
        <v>0.35999999999999943</v>
      </c>
      <c r="N1960">
        <f>(K1960/ETH[[#This Row],[Open]])*100</f>
        <v>3.4615384615384563</v>
      </c>
    </row>
    <row r="1961" spans="1:14" x14ac:dyDescent="0.25">
      <c r="A1961" s="1" t="s">
        <v>11</v>
      </c>
      <c r="B1961" s="1">
        <v>42769</v>
      </c>
      <c r="C1961">
        <v>10.78</v>
      </c>
      <c r="D1961">
        <v>10.93</v>
      </c>
      <c r="E1961">
        <v>10.55</v>
      </c>
      <c r="F1961">
        <v>10.93</v>
      </c>
      <c r="G1961">
        <v>102564</v>
      </c>
      <c r="H1961" t="s">
        <v>7</v>
      </c>
      <c r="K1961">
        <f>ETH[[#This Row],[Close]]-ETH[[#This Row],[Open]]</f>
        <v>0.15000000000000036</v>
      </c>
      <c r="N1961">
        <f>(K1961/ETH[[#This Row],[Open]])*100</f>
        <v>1.3914656771799663</v>
      </c>
    </row>
    <row r="1962" spans="1:14" x14ac:dyDescent="0.25">
      <c r="A1962" s="1" t="s">
        <v>11</v>
      </c>
      <c r="B1962" s="1">
        <v>42683</v>
      </c>
      <c r="C1962">
        <v>10.92</v>
      </c>
      <c r="D1962">
        <v>10.92</v>
      </c>
      <c r="E1962">
        <v>10.199999999999999</v>
      </c>
      <c r="F1962">
        <v>10.72</v>
      </c>
      <c r="G1962">
        <v>80199</v>
      </c>
      <c r="H1962" t="s">
        <v>7</v>
      </c>
      <c r="K1962">
        <f>ETH[[#This Row],[Close]]-ETH[[#This Row],[Open]]</f>
        <v>-0.19999999999999929</v>
      </c>
      <c r="N1962">
        <f>(K1962/ETH[[#This Row],[Open]])*100</f>
        <v>-1.831501831501825</v>
      </c>
    </row>
    <row r="1963" spans="1:14" x14ac:dyDescent="0.25">
      <c r="A1963" s="1" t="s">
        <v>11</v>
      </c>
      <c r="B1963" s="1">
        <v>42477</v>
      </c>
      <c r="C1963">
        <v>8.6999999999999993</v>
      </c>
      <c r="D1963">
        <v>10.9</v>
      </c>
      <c r="E1963">
        <v>8.61</v>
      </c>
      <c r="F1963">
        <v>9.4600000000000009</v>
      </c>
      <c r="G1963">
        <v>96047</v>
      </c>
      <c r="H1963" t="s">
        <v>7</v>
      </c>
      <c r="K1963">
        <f>ETH[[#This Row],[Close]]-ETH[[#This Row],[Open]]</f>
        <v>0.76000000000000156</v>
      </c>
      <c r="N1963">
        <f>(K1963/ETH[[#This Row],[Open]])*100</f>
        <v>8.7356321839080646</v>
      </c>
    </row>
    <row r="1964" spans="1:14" x14ac:dyDescent="0.25">
      <c r="A1964" s="1" t="s">
        <v>11</v>
      </c>
      <c r="B1964" s="1">
        <v>42449</v>
      </c>
      <c r="C1964">
        <v>10.55</v>
      </c>
      <c r="D1964">
        <v>10.88</v>
      </c>
      <c r="E1964">
        <v>9.56</v>
      </c>
      <c r="F1964">
        <v>10.18</v>
      </c>
      <c r="G1964">
        <v>33177</v>
      </c>
      <c r="H1964" t="s">
        <v>7</v>
      </c>
      <c r="K1964">
        <f>ETH[[#This Row],[Close]]-ETH[[#This Row],[Open]]</f>
        <v>-0.37000000000000099</v>
      </c>
      <c r="N1964">
        <f>(K1964/ETH[[#This Row],[Open]])*100</f>
        <v>-3.5071090047393456</v>
      </c>
    </row>
    <row r="1965" spans="1:14" x14ac:dyDescent="0.25">
      <c r="A1965" s="1" t="s">
        <v>11</v>
      </c>
      <c r="B1965" s="1">
        <v>42467</v>
      </c>
      <c r="C1965">
        <v>10.76</v>
      </c>
      <c r="D1965">
        <v>10.85</v>
      </c>
      <c r="E1965">
        <v>9.4</v>
      </c>
      <c r="F1965">
        <v>10.119999999999999</v>
      </c>
      <c r="G1965">
        <v>50740</v>
      </c>
      <c r="H1965" t="s">
        <v>7</v>
      </c>
      <c r="K1965">
        <f>ETH[[#This Row],[Close]]-ETH[[#This Row],[Open]]</f>
        <v>-0.64000000000000057</v>
      </c>
      <c r="N1965">
        <f>(K1965/ETH[[#This Row],[Open]])*100</f>
        <v>-5.9479553903345774</v>
      </c>
    </row>
    <row r="1966" spans="1:14" x14ac:dyDescent="0.25">
      <c r="A1966" s="1" t="s">
        <v>11</v>
      </c>
      <c r="B1966" s="1">
        <v>42744</v>
      </c>
      <c r="C1966">
        <v>10.43</v>
      </c>
      <c r="D1966">
        <v>10.84</v>
      </c>
      <c r="E1966">
        <v>9.5</v>
      </c>
      <c r="F1966">
        <v>10.26</v>
      </c>
      <c r="G1966">
        <v>165984</v>
      </c>
      <c r="H1966" t="s">
        <v>7</v>
      </c>
      <c r="K1966">
        <f>ETH[[#This Row],[Close]]-ETH[[#This Row],[Open]]</f>
        <v>-0.16999999999999993</v>
      </c>
      <c r="N1966">
        <f>(K1966/ETH[[#This Row],[Open]])*100</f>
        <v>-1.6299137104506225</v>
      </c>
    </row>
    <row r="1967" spans="1:14" x14ac:dyDescent="0.25">
      <c r="A1967" s="1" t="s">
        <v>11</v>
      </c>
      <c r="B1967" s="1">
        <v>42768</v>
      </c>
      <c r="C1967">
        <v>10.71</v>
      </c>
      <c r="D1967">
        <v>10.84</v>
      </c>
      <c r="E1967">
        <v>10.53</v>
      </c>
      <c r="F1967">
        <v>10.8</v>
      </c>
      <c r="G1967">
        <v>149422</v>
      </c>
      <c r="H1967" t="s">
        <v>7</v>
      </c>
      <c r="K1967">
        <f>ETH[[#This Row],[Close]]-ETH[[#This Row],[Open]]</f>
        <v>8.9999999999999858E-2</v>
      </c>
      <c r="N1967">
        <f>(K1967/ETH[[#This Row],[Open]])*100</f>
        <v>0.84033613445378008</v>
      </c>
    </row>
    <row r="1968" spans="1:14" x14ac:dyDescent="0.25">
      <c r="A1968" s="1" t="s">
        <v>11</v>
      </c>
      <c r="B1968" s="1">
        <v>42758</v>
      </c>
      <c r="C1968">
        <v>10.64</v>
      </c>
      <c r="D1968">
        <v>10.83</v>
      </c>
      <c r="E1968">
        <v>10.59</v>
      </c>
      <c r="F1968">
        <v>10.77</v>
      </c>
      <c r="G1968">
        <v>54390</v>
      </c>
      <c r="H1968" t="s">
        <v>7</v>
      </c>
      <c r="K1968">
        <f>ETH[[#This Row],[Close]]-ETH[[#This Row],[Open]]</f>
        <v>0.12999999999999901</v>
      </c>
      <c r="N1968">
        <f>(K1968/ETH[[#This Row],[Open]])*100</f>
        <v>1.2218045112781861</v>
      </c>
    </row>
    <row r="1969" spans="1:14" x14ac:dyDescent="0.25">
      <c r="A1969" s="1" t="s">
        <v>11</v>
      </c>
      <c r="B1969" s="1">
        <v>42563</v>
      </c>
      <c r="C1969">
        <v>10.48</v>
      </c>
      <c r="D1969">
        <v>10.8</v>
      </c>
      <c r="E1969">
        <v>10.4</v>
      </c>
      <c r="F1969">
        <v>10.55</v>
      </c>
      <c r="G1969">
        <v>143679</v>
      </c>
      <c r="H1969" t="s">
        <v>7</v>
      </c>
      <c r="K1969">
        <f>ETH[[#This Row],[Close]]-ETH[[#This Row],[Open]]</f>
        <v>7.0000000000000284E-2</v>
      </c>
      <c r="N1969">
        <f>(K1969/ETH[[#This Row],[Open]])*100</f>
        <v>0.66793893129771265</v>
      </c>
    </row>
    <row r="1970" spans="1:14" x14ac:dyDescent="0.25">
      <c r="A1970" s="1" t="s">
        <v>11</v>
      </c>
      <c r="B1970" s="1">
        <v>42767</v>
      </c>
      <c r="C1970">
        <v>10.71</v>
      </c>
      <c r="D1970">
        <v>10.77</v>
      </c>
      <c r="E1970">
        <v>10.41</v>
      </c>
      <c r="F1970">
        <v>10.71</v>
      </c>
      <c r="G1970">
        <v>113789</v>
      </c>
      <c r="H1970" t="s">
        <v>7</v>
      </c>
      <c r="K1970">
        <f>ETH[[#This Row],[Close]]-ETH[[#This Row],[Open]]</f>
        <v>0</v>
      </c>
      <c r="N1970">
        <f>(K1970/ETH[[#This Row],[Open]])*100</f>
        <v>0</v>
      </c>
    </row>
    <row r="1971" spans="1:14" x14ac:dyDescent="0.25">
      <c r="A1971" s="1" t="s">
        <v>11</v>
      </c>
      <c r="B1971" s="1">
        <v>42601</v>
      </c>
      <c r="C1971">
        <v>10.69</v>
      </c>
      <c r="D1971">
        <v>10.76</v>
      </c>
      <c r="E1971">
        <v>10.61</v>
      </c>
      <c r="F1971">
        <v>10.68</v>
      </c>
      <c r="G1971">
        <v>139951</v>
      </c>
      <c r="H1971" t="s">
        <v>7</v>
      </c>
      <c r="K1971">
        <f>ETH[[#This Row],[Close]]-ETH[[#This Row],[Open]]</f>
        <v>-9.9999999999997868E-3</v>
      </c>
      <c r="N1971">
        <f>(K1971/ETH[[#This Row],[Open]])*100</f>
        <v>-9.3545369504207554E-2</v>
      </c>
    </row>
    <row r="1972" spans="1:14" x14ac:dyDescent="0.25">
      <c r="A1972" s="1" t="s">
        <v>11</v>
      </c>
      <c r="B1972" s="1">
        <v>42504</v>
      </c>
      <c r="C1972">
        <v>10.6</v>
      </c>
      <c r="D1972">
        <v>10.75</v>
      </c>
      <c r="E1972">
        <v>9.7100000000000009</v>
      </c>
      <c r="F1972">
        <v>10.16</v>
      </c>
      <c r="G1972">
        <v>121860</v>
      </c>
      <c r="H1972" t="s">
        <v>7</v>
      </c>
      <c r="K1972">
        <f>ETH[[#This Row],[Close]]-ETH[[#This Row],[Open]]</f>
        <v>-0.4399999999999995</v>
      </c>
      <c r="N1972">
        <f>(K1972/ETH[[#This Row],[Open]])*100</f>
        <v>-4.1509433962264106</v>
      </c>
    </row>
    <row r="1973" spans="1:14" x14ac:dyDescent="0.25">
      <c r="A1973" s="1" t="s">
        <v>11</v>
      </c>
      <c r="B1973" s="1">
        <v>42759</v>
      </c>
      <c r="C1973">
        <v>10.58</v>
      </c>
      <c r="D1973">
        <v>10.75</v>
      </c>
      <c r="E1973">
        <v>10.46</v>
      </c>
      <c r="F1973">
        <v>10.5</v>
      </c>
      <c r="G1973">
        <v>105210</v>
      </c>
      <c r="H1973" t="s">
        <v>7</v>
      </c>
      <c r="K1973">
        <f>ETH[[#This Row],[Close]]-ETH[[#This Row],[Open]]</f>
        <v>-8.0000000000000071E-2</v>
      </c>
      <c r="N1973">
        <f>(K1973/ETH[[#This Row],[Open]])*100</f>
        <v>-0.75614366729678706</v>
      </c>
    </row>
    <row r="1974" spans="1:14" x14ac:dyDescent="0.25">
      <c r="A1974" s="1" t="s">
        <v>11</v>
      </c>
      <c r="B1974" s="1">
        <v>42745</v>
      </c>
      <c r="C1974">
        <v>10.43</v>
      </c>
      <c r="D1974">
        <v>10.75</v>
      </c>
      <c r="E1974">
        <v>10.199999999999999</v>
      </c>
      <c r="F1974">
        <v>10.61</v>
      </c>
      <c r="G1974">
        <v>96971</v>
      </c>
      <c r="H1974" t="s">
        <v>7</v>
      </c>
      <c r="K1974">
        <f>ETH[[#This Row],[Close]]-ETH[[#This Row],[Open]]</f>
        <v>0.17999999999999972</v>
      </c>
      <c r="N1974">
        <f>(K1974/ETH[[#This Row],[Open]])*100</f>
        <v>1.7257909875359512</v>
      </c>
    </row>
    <row r="1975" spans="1:14" x14ac:dyDescent="0.25">
      <c r="A1975" s="1" t="s">
        <v>11</v>
      </c>
      <c r="B1975" s="1">
        <v>42755</v>
      </c>
      <c r="C1975">
        <v>10.38</v>
      </c>
      <c r="D1975">
        <v>10.75</v>
      </c>
      <c r="E1975">
        <v>10.3</v>
      </c>
      <c r="F1975">
        <v>10.62</v>
      </c>
      <c r="G1975">
        <v>63550</v>
      </c>
      <c r="H1975" t="s">
        <v>7</v>
      </c>
      <c r="K1975">
        <f>ETH[[#This Row],[Close]]-ETH[[#This Row],[Open]]</f>
        <v>0.23999999999999844</v>
      </c>
      <c r="N1975">
        <f>(K1975/ETH[[#This Row],[Open]])*100</f>
        <v>2.3121387283236841</v>
      </c>
    </row>
    <row r="1976" spans="1:14" x14ac:dyDescent="0.25">
      <c r="A1976" s="1" t="s">
        <v>11</v>
      </c>
      <c r="B1976" s="1">
        <v>42766</v>
      </c>
      <c r="C1976">
        <v>10.5</v>
      </c>
      <c r="D1976">
        <v>10.74</v>
      </c>
      <c r="E1976">
        <v>10.38</v>
      </c>
      <c r="F1976">
        <v>10.71</v>
      </c>
      <c r="G1976">
        <v>250341</v>
      </c>
      <c r="H1976" t="s">
        <v>7</v>
      </c>
      <c r="K1976">
        <f>ETH[[#This Row],[Close]]-ETH[[#This Row],[Open]]</f>
        <v>0.21000000000000085</v>
      </c>
      <c r="N1976">
        <f>(K1976/ETH[[#This Row],[Open]])*100</f>
        <v>2.000000000000008</v>
      </c>
    </row>
    <row r="1977" spans="1:14" x14ac:dyDescent="0.25">
      <c r="A1977" s="1" t="s">
        <v>11</v>
      </c>
      <c r="B1977" s="1">
        <v>42746</v>
      </c>
      <c r="C1977">
        <v>10.61</v>
      </c>
      <c r="D1977">
        <v>10.7</v>
      </c>
      <c r="E1977">
        <v>9.41</v>
      </c>
      <c r="F1977">
        <v>9.7899999999999991</v>
      </c>
      <c r="G1977">
        <v>159089</v>
      </c>
      <c r="H1977" t="s">
        <v>7</v>
      </c>
      <c r="K1977">
        <f>ETH[[#This Row],[Close]]-ETH[[#This Row],[Open]]</f>
        <v>-0.82000000000000028</v>
      </c>
      <c r="N1977">
        <f>(K1977/ETH[[#This Row],[Open]])*100</f>
        <v>-7.7285579641847342</v>
      </c>
    </row>
    <row r="1978" spans="1:14" x14ac:dyDescent="0.25">
      <c r="A1978" s="1" t="s">
        <v>11</v>
      </c>
      <c r="B1978" s="1">
        <v>42765</v>
      </c>
      <c r="C1978">
        <v>10.44</v>
      </c>
      <c r="D1978">
        <v>10.69</v>
      </c>
      <c r="E1978">
        <v>10.38</v>
      </c>
      <c r="F1978">
        <v>10.53</v>
      </c>
      <c r="G1978">
        <v>107002</v>
      </c>
      <c r="H1978" t="s">
        <v>7</v>
      </c>
      <c r="K1978">
        <f>ETH[[#This Row],[Close]]-ETH[[#This Row],[Open]]</f>
        <v>8.9999999999999858E-2</v>
      </c>
      <c r="N1978">
        <f>(K1978/ETH[[#This Row],[Open]])*100</f>
        <v>0.86206896551723999</v>
      </c>
    </row>
    <row r="1979" spans="1:14" x14ac:dyDescent="0.25">
      <c r="A1979" s="1" t="s">
        <v>11</v>
      </c>
      <c r="B1979" s="1">
        <v>42684</v>
      </c>
      <c r="C1979">
        <v>10.66</v>
      </c>
      <c r="D1979">
        <v>10.69</v>
      </c>
      <c r="E1979">
        <v>10.52</v>
      </c>
      <c r="F1979">
        <v>10.54</v>
      </c>
      <c r="G1979">
        <v>7606</v>
      </c>
      <c r="H1979" t="s">
        <v>7</v>
      </c>
      <c r="K1979">
        <f>ETH[[#This Row],[Close]]-ETH[[#This Row],[Open]]</f>
        <v>-0.12000000000000099</v>
      </c>
      <c r="N1979">
        <f>(K1979/ETH[[#This Row],[Open]])*100</f>
        <v>-1.1257035647279643</v>
      </c>
    </row>
    <row r="1980" spans="1:14" x14ac:dyDescent="0.25">
      <c r="A1980" s="1" t="s">
        <v>11</v>
      </c>
      <c r="B1980" s="1">
        <v>42558</v>
      </c>
      <c r="C1980">
        <v>10.58</v>
      </c>
      <c r="D1980">
        <v>10.67</v>
      </c>
      <c r="E1980">
        <v>9.73</v>
      </c>
      <c r="F1980">
        <v>10.14</v>
      </c>
      <c r="G1980">
        <v>291456</v>
      </c>
      <c r="H1980" t="s">
        <v>7</v>
      </c>
      <c r="K1980">
        <f>ETH[[#This Row],[Close]]-ETH[[#This Row],[Open]]</f>
        <v>-0.4399999999999995</v>
      </c>
      <c r="N1980">
        <f>(K1980/ETH[[#This Row],[Open]])*100</f>
        <v>-4.1587901701323204</v>
      </c>
    </row>
    <row r="1981" spans="1:14" x14ac:dyDescent="0.25">
      <c r="A1981" s="1" t="s">
        <v>11</v>
      </c>
      <c r="B1981" s="1">
        <v>42761</v>
      </c>
      <c r="C1981">
        <v>10.49</v>
      </c>
      <c r="D1981">
        <v>10.63</v>
      </c>
      <c r="E1981">
        <v>10.43</v>
      </c>
      <c r="F1981">
        <v>10.63</v>
      </c>
      <c r="G1981">
        <v>84718</v>
      </c>
      <c r="H1981" t="s">
        <v>7</v>
      </c>
      <c r="K1981">
        <f>ETH[[#This Row],[Close]]-ETH[[#This Row],[Open]]</f>
        <v>0.14000000000000057</v>
      </c>
      <c r="N1981">
        <f>(K1981/ETH[[#This Row],[Open]])*100</f>
        <v>1.3346043851286995</v>
      </c>
    </row>
    <row r="1982" spans="1:14" x14ac:dyDescent="0.25">
      <c r="A1982" s="1" t="s">
        <v>11</v>
      </c>
      <c r="B1982" s="1">
        <v>42752</v>
      </c>
      <c r="C1982">
        <v>9.5399999999999991</v>
      </c>
      <c r="D1982">
        <v>10.6</v>
      </c>
      <c r="E1982">
        <v>9.5299999999999994</v>
      </c>
      <c r="F1982">
        <v>10.119999999999999</v>
      </c>
      <c r="G1982">
        <v>237839</v>
      </c>
      <c r="H1982" t="s">
        <v>7</v>
      </c>
      <c r="K1982">
        <f>ETH[[#This Row],[Close]]-ETH[[#This Row],[Open]]</f>
        <v>0.58000000000000007</v>
      </c>
      <c r="N1982">
        <f>(K1982/ETH[[#This Row],[Open]])*100</f>
        <v>6.0796645702306096</v>
      </c>
    </row>
    <row r="1983" spans="1:14" x14ac:dyDescent="0.25">
      <c r="A1983" s="1" t="s">
        <v>11</v>
      </c>
      <c r="B1983" s="1">
        <v>42564</v>
      </c>
      <c r="C1983">
        <v>10.55</v>
      </c>
      <c r="D1983">
        <v>10.6</v>
      </c>
      <c r="E1983">
        <v>10.43</v>
      </c>
      <c r="F1983">
        <v>10.47</v>
      </c>
      <c r="G1983">
        <v>62846</v>
      </c>
      <c r="H1983" t="s">
        <v>7</v>
      </c>
      <c r="K1983">
        <f>ETH[[#This Row],[Close]]-ETH[[#This Row],[Open]]</f>
        <v>-8.0000000000000071E-2</v>
      </c>
      <c r="N1983">
        <f>(K1983/ETH[[#This Row],[Open]])*100</f>
        <v>-0.75829383886255985</v>
      </c>
    </row>
    <row r="1984" spans="1:14" x14ac:dyDescent="0.25">
      <c r="A1984" s="1" t="s">
        <v>11</v>
      </c>
      <c r="B1984" s="1">
        <v>42762</v>
      </c>
      <c r="C1984">
        <v>10.52</v>
      </c>
      <c r="D1984">
        <v>10.58</v>
      </c>
      <c r="E1984">
        <v>10.36</v>
      </c>
      <c r="F1984">
        <v>10.5</v>
      </c>
      <c r="G1984">
        <v>61250</v>
      </c>
      <c r="H1984" t="s">
        <v>7</v>
      </c>
      <c r="K1984">
        <f>ETH[[#This Row],[Close]]-ETH[[#This Row],[Open]]</f>
        <v>-1.9999999999999574E-2</v>
      </c>
      <c r="N1984">
        <f>(K1984/ETH[[#This Row],[Open]])*100</f>
        <v>-0.1901140684410606</v>
      </c>
    </row>
    <row r="1985" spans="1:14" x14ac:dyDescent="0.25">
      <c r="A1985" s="1" t="s">
        <v>11</v>
      </c>
      <c r="B1985" s="1">
        <v>42760</v>
      </c>
      <c r="C1985">
        <v>10.52</v>
      </c>
      <c r="D1985">
        <v>10.58</v>
      </c>
      <c r="E1985">
        <v>10.35</v>
      </c>
      <c r="F1985">
        <v>10.48</v>
      </c>
      <c r="G1985">
        <v>26194</v>
      </c>
      <c r="H1985" t="s">
        <v>7</v>
      </c>
      <c r="K1985">
        <f>ETH[[#This Row],[Close]]-ETH[[#This Row],[Open]]</f>
        <v>-3.9999999999999147E-2</v>
      </c>
      <c r="N1985">
        <f>(K1985/ETH[[#This Row],[Open]])*100</f>
        <v>-0.3802281368821212</v>
      </c>
    </row>
    <row r="1986" spans="1:14" x14ac:dyDescent="0.25">
      <c r="A1986" s="1" t="s">
        <v>11</v>
      </c>
      <c r="B1986" s="1">
        <v>42685</v>
      </c>
      <c r="C1986">
        <v>10.54</v>
      </c>
      <c r="D1986">
        <v>10.58</v>
      </c>
      <c r="E1986">
        <v>10.26</v>
      </c>
      <c r="F1986">
        <v>10.27</v>
      </c>
      <c r="G1986">
        <v>17378</v>
      </c>
      <c r="H1986" t="s">
        <v>7</v>
      </c>
      <c r="K1986">
        <f>ETH[[#This Row],[Close]]-ETH[[#This Row],[Open]]</f>
        <v>-0.26999999999999957</v>
      </c>
      <c r="N1986">
        <f>(K1986/ETH[[#This Row],[Open]])*100</f>
        <v>-2.5616698292220077</v>
      </c>
    </row>
    <row r="1987" spans="1:14" x14ac:dyDescent="0.25">
      <c r="A1987" s="1" t="s">
        <v>11</v>
      </c>
      <c r="B1987" s="1">
        <v>42763</v>
      </c>
      <c r="C1987">
        <v>10.5</v>
      </c>
      <c r="D1987">
        <v>10.54</v>
      </c>
      <c r="E1987">
        <v>10.35</v>
      </c>
      <c r="F1987">
        <v>10.51</v>
      </c>
      <c r="G1987">
        <v>102564</v>
      </c>
      <c r="H1987" t="s">
        <v>7</v>
      </c>
      <c r="K1987">
        <f>ETH[[#This Row],[Close]]-ETH[[#This Row],[Open]]</f>
        <v>9.9999999999997868E-3</v>
      </c>
      <c r="N1987">
        <f>(K1987/ETH[[#This Row],[Open]])*100</f>
        <v>9.5238095238093207E-2</v>
      </c>
    </row>
    <row r="1988" spans="1:14" x14ac:dyDescent="0.25">
      <c r="A1988" s="1" t="s">
        <v>11</v>
      </c>
      <c r="B1988" s="1">
        <v>42754</v>
      </c>
      <c r="C1988">
        <v>10.31</v>
      </c>
      <c r="D1988">
        <v>10.51</v>
      </c>
      <c r="E1988">
        <v>10.15</v>
      </c>
      <c r="F1988">
        <v>10.38</v>
      </c>
      <c r="G1988">
        <v>50638</v>
      </c>
      <c r="H1988" t="s">
        <v>7</v>
      </c>
      <c r="K1988">
        <f>ETH[[#This Row],[Close]]-ETH[[#This Row],[Open]]</f>
        <v>7.0000000000000284E-2</v>
      </c>
      <c r="N1988">
        <f>(K1988/ETH[[#This Row],[Open]])*100</f>
        <v>0.67895247332686981</v>
      </c>
    </row>
    <row r="1989" spans="1:14" x14ac:dyDescent="0.25">
      <c r="A1989" s="1" t="s">
        <v>11</v>
      </c>
      <c r="B1989" s="1">
        <v>42764</v>
      </c>
      <c r="C1989">
        <v>10.49</v>
      </c>
      <c r="D1989">
        <v>10.51</v>
      </c>
      <c r="E1989">
        <v>10.38</v>
      </c>
      <c r="F1989">
        <v>10.46</v>
      </c>
      <c r="G1989">
        <v>38283</v>
      </c>
      <c r="H1989" t="s">
        <v>7</v>
      </c>
      <c r="K1989">
        <f>ETH[[#This Row],[Close]]-ETH[[#This Row],[Open]]</f>
        <v>-2.9999999999999361E-2</v>
      </c>
      <c r="N1989">
        <f>(K1989/ETH[[#This Row],[Open]])*100</f>
        <v>-0.28598665395614264</v>
      </c>
    </row>
    <row r="1990" spans="1:14" x14ac:dyDescent="0.25">
      <c r="A1990" s="1" t="s">
        <v>11</v>
      </c>
      <c r="B1990" s="1">
        <v>42690</v>
      </c>
      <c r="C1990">
        <v>10.19</v>
      </c>
      <c r="D1990">
        <v>10.5</v>
      </c>
      <c r="E1990">
        <v>9.93</v>
      </c>
      <c r="F1990">
        <v>10.02</v>
      </c>
      <c r="G1990">
        <v>116690</v>
      </c>
      <c r="H1990" t="s">
        <v>7</v>
      </c>
      <c r="K1990">
        <f>ETH[[#This Row],[Close]]-ETH[[#This Row],[Open]]</f>
        <v>-0.16999999999999993</v>
      </c>
      <c r="N1990">
        <f>(K1990/ETH[[#This Row],[Open]])*100</f>
        <v>-1.6683022571148181</v>
      </c>
    </row>
    <row r="1991" spans="1:14" x14ac:dyDescent="0.25">
      <c r="A1991" s="1" t="s">
        <v>11</v>
      </c>
      <c r="B1991" s="1">
        <v>42753</v>
      </c>
      <c r="C1991">
        <v>10.3</v>
      </c>
      <c r="D1991">
        <v>10.49</v>
      </c>
      <c r="E1991">
        <v>9.74</v>
      </c>
      <c r="F1991">
        <v>10.19</v>
      </c>
      <c r="G1991">
        <v>99393</v>
      </c>
      <c r="H1991" t="s">
        <v>7</v>
      </c>
      <c r="K1991">
        <f>ETH[[#This Row],[Close]]-ETH[[#This Row],[Open]]</f>
        <v>-0.11000000000000121</v>
      </c>
      <c r="N1991">
        <f>(K1991/ETH[[#This Row],[Open]])*100</f>
        <v>-1.0679611650485552</v>
      </c>
    </row>
    <row r="1992" spans="1:14" x14ac:dyDescent="0.25">
      <c r="A1992" s="1" t="s">
        <v>11</v>
      </c>
      <c r="B1992" s="1">
        <v>42743</v>
      </c>
      <c r="C1992">
        <v>9.8000000000000007</v>
      </c>
      <c r="D1992">
        <v>10.48</v>
      </c>
      <c r="E1992">
        <v>9.8000000000000007</v>
      </c>
      <c r="F1992">
        <v>10.28</v>
      </c>
      <c r="G1992">
        <v>116554</v>
      </c>
      <c r="H1992" t="s">
        <v>7</v>
      </c>
      <c r="K1992">
        <f>ETH[[#This Row],[Close]]-ETH[[#This Row],[Open]]</f>
        <v>0.47999999999999865</v>
      </c>
      <c r="N1992">
        <f>(K1992/ETH[[#This Row],[Open]])*100</f>
        <v>4.8979591836734553</v>
      </c>
    </row>
    <row r="1993" spans="1:14" x14ac:dyDescent="0.25">
      <c r="A1993" s="1" t="s">
        <v>11</v>
      </c>
      <c r="B1993" s="1">
        <v>42502</v>
      </c>
      <c r="C1993">
        <v>9.92</v>
      </c>
      <c r="D1993">
        <v>10.47</v>
      </c>
      <c r="E1993">
        <v>9.7899999999999991</v>
      </c>
      <c r="F1993">
        <v>10.039999999999999</v>
      </c>
      <c r="G1993">
        <v>142191</v>
      </c>
      <c r="H1993" t="s">
        <v>7</v>
      </c>
      <c r="K1993">
        <f>ETH[[#This Row],[Close]]-ETH[[#This Row],[Open]]</f>
        <v>0.11999999999999922</v>
      </c>
      <c r="N1993">
        <f>(K1993/ETH[[#This Row],[Open]])*100</f>
        <v>1.209677419354831</v>
      </c>
    </row>
    <row r="1994" spans="1:14" x14ac:dyDescent="0.25">
      <c r="A1994" s="1" t="s">
        <v>11</v>
      </c>
      <c r="B1994" s="1">
        <v>42505</v>
      </c>
      <c r="C1994">
        <v>10.25</v>
      </c>
      <c r="D1994">
        <v>10.42</v>
      </c>
      <c r="E1994">
        <v>9.93</v>
      </c>
      <c r="F1994">
        <v>9.9700000000000006</v>
      </c>
      <c r="G1994">
        <v>42732</v>
      </c>
      <c r="H1994" t="s">
        <v>7</v>
      </c>
      <c r="K1994">
        <f>ETH[[#This Row],[Close]]-ETH[[#This Row],[Open]]</f>
        <v>-0.27999999999999936</v>
      </c>
      <c r="N1994">
        <f>(K1994/ETH[[#This Row],[Open]])*100</f>
        <v>-2.7317073170731643</v>
      </c>
    </row>
    <row r="1995" spans="1:14" x14ac:dyDescent="0.25">
      <c r="A1995" s="1" t="s">
        <v>11</v>
      </c>
      <c r="B1995" s="1">
        <v>42689</v>
      </c>
      <c r="C1995">
        <v>10</v>
      </c>
      <c r="D1995">
        <v>10.41</v>
      </c>
      <c r="E1995">
        <v>9.7200000000000006</v>
      </c>
      <c r="F1995">
        <v>10.27</v>
      </c>
      <c r="G1995">
        <v>52588</v>
      </c>
      <c r="H1995" t="s">
        <v>7</v>
      </c>
      <c r="K1995">
        <f>ETH[[#This Row],[Close]]-ETH[[#This Row],[Open]]</f>
        <v>0.26999999999999957</v>
      </c>
      <c r="N1995">
        <f>(K1995/ETH[[#This Row],[Open]])*100</f>
        <v>2.6999999999999957</v>
      </c>
    </row>
    <row r="1996" spans="1:14" x14ac:dyDescent="0.25">
      <c r="A1996" s="1" t="s">
        <v>11</v>
      </c>
      <c r="B1996" s="1">
        <v>42741</v>
      </c>
      <c r="C1996">
        <v>10.23</v>
      </c>
      <c r="D1996">
        <v>10.4</v>
      </c>
      <c r="E1996">
        <v>9.4700000000000006</v>
      </c>
      <c r="F1996">
        <v>10.08</v>
      </c>
      <c r="G1996">
        <v>144687</v>
      </c>
      <c r="H1996" t="s">
        <v>7</v>
      </c>
      <c r="K1996">
        <f>ETH[[#This Row],[Close]]-ETH[[#This Row],[Open]]</f>
        <v>-0.15000000000000036</v>
      </c>
      <c r="N1996">
        <f>(K1996/ETH[[#This Row],[Open]])*100</f>
        <v>-1.4662756598240503</v>
      </c>
    </row>
    <row r="1997" spans="1:14" x14ac:dyDescent="0.25">
      <c r="A1997" s="1" t="s">
        <v>11</v>
      </c>
      <c r="B1997" s="1">
        <v>42687</v>
      </c>
      <c r="C1997">
        <v>10.01</v>
      </c>
      <c r="D1997">
        <v>10.37</v>
      </c>
      <c r="E1997">
        <v>9.68</v>
      </c>
      <c r="F1997">
        <v>10.08</v>
      </c>
      <c r="G1997">
        <v>31679</v>
      </c>
      <c r="H1997" t="s">
        <v>7</v>
      </c>
      <c r="K1997">
        <f>ETH[[#This Row],[Close]]-ETH[[#This Row],[Open]]</f>
        <v>7.0000000000000284E-2</v>
      </c>
      <c r="N1997">
        <f>(K1997/ETH[[#This Row],[Open]])*100</f>
        <v>0.69930069930070216</v>
      </c>
    </row>
    <row r="1998" spans="1:14" x14ac:dyDescent="0.25">
      <c r="A1998" s="1" t="s">
        <v>11</v>
      </c>
      <c r="B1998" s="1">
        <v>42468</v>
      </c>
      <c r="C1998">
        <v>10.050000000000001</v>
      </c>
      <c r="D1998">
        <v>10.34</v>
      </c>
      <c r="E1998">
        <v>9.6</v>
      </c>
      <c r="F1998">
        <v>9.7100000000000009</v>
      </c>
      <c r="G1998">
        <v>25974</v>
      </c>
      <c r="H1998" t="s">
        <v>7</v>
      </c>
      <c r="K1998">
        <f>ETH[[#This Row],[Close]]-ETH[[#This Row],[Open]]</f>
        <v>-0.33999999999999986</v>
      </c>
      <c r="N1998">
        <f>(K1998/ETH[[#This Row],[Open]])*100</f>
        <v>-3.3830845771144267</v>
      </c>
    </row>
    <row r="1999" spans="1:14" x14ac:dyDescent="0.25">
      <c r="A1999" s="1" t="s">
        <v>11</v>
      </c>
      <c r="B1999" s="1">
        <v>42686</v>
      </c>
      <c r="C1999">
        <v>10.27</v>
      </c>
      <c r="D1999">
        <v>10.32</v>
      </c>
      <c r="E1999">
        <v>9.6999999999999993</v>
      </c>
      <c r="F1999">
        <v>10.01</v>
      </c>
      <c r="G1999">
        <v>64355</v>
      </c>
      <c r="H1999" t="s">
        <v>7</v>
      </c>
      <c r="K1999">
        <f>ETH[[#This Row],[Close]]-ETH[[#This Row],[Open]]</f>
        <v>-0.25999999999999979</v>
      </c>
      <c r="N1999">
        <f>(K1999/ETH[[#This Row],[Open]])*100</f>
        <v>-2.5316455696202511</v>
      </c>
    </row>
    <row r="2000" spans="1:14" x14ac:dyDescent="0.25">
      <c r="A2000" s="1" t="s">
        <v>11</v>
      </c>
      <c r="B2000" s="1">
        <v>42492</v>
      </c>
      <c r="C2000">
        <v>8.83</v>
      </c>
      <c r="D2000">
        <v>10.3</v>
      </c>
      <c r="E2000">
        <v>8.7899999999999991</v>
      </c>
      <c r="F2000">
        <v>10</v>
      </c>
      <c r="G2000">
        <v>295376</v>
      </c>
      <c r="H2000" t="s">
        <v>7</v>
      </c>
      <c r="K2000">
        <f>ETH[[#This Row],[Close]]-ETH[[#This Row],[Open]]</f>
        <v>1.17</v>
      </c>
      <c r="N2000">
        <f>(K2000/ETH[[#This Row],[Open]])*100</f>
        <v>13.250283125707812</v>
      </c>
    </row>
    <row r="2001" spans="1:14" x14ac:dyDescent="0.25">
      <c r="A2001" s="1" t="s">
        <v>11</v>
      </c>
      <c r="B2001" s="1">
        <v>42691</v>
      </c>
      <c r="C2001">
        <v>10.02</v>
      </c>
      <c r="D2001">
        <v>10.27</v>
      </c>
      <c r="E2001">
        <v>9.9</v>
      </c>
      <c r="F2001">
        <v>9.99</v>
      </c>
      <c r="G2001">
        <v>103191</v>
      </c>
      <c r="H2001" t="s">
        <v>7</v>
      </c>
      <c r="K2001">
        <f>ETH[[#This Row],[Close]]-ETH[[#This Row],[Open]]</f>
        <v>-2.9999999999999361E-2</v>
      </c>
      <c r="N2001">
        <f>(K2001/ETH[[#This Row],[Open]])*100</f>
        <v>-0.29940119760478406</v>
      </c>
    </row>
    <row r="2002" spans="1:14" x14ac:dyDescent="0.25">
      <c r="A2002" s="1" t="s">
        <v>11</v>
      </c>
      <c r="B2002" s="1">
        <v>42696</v>
      </c>
      <c r="C2002">
        <v>9.61</v>
      </c>
      <c r="D2002">
        <v>10.26</v>
      </c>
      <c r="E2002">
        <v>9.5399999999999991</v>
      </c>
      <c r="F2002">
        <v>9.84</v>
      </c>
      <c r="G2002">
        <v>102988</v>
      </c>
      <c r="H2002" t="s">
        <v>7</v>
      </c>
      <c r="K2002">
        <f>ETH[[#This Row],[Close]]-ETH[[#This Row],[Open]]</f>
        <v>0.23000000000000043</v>
      </c>
      <c r="N2002">
        <f>(K2002/ETH[[#This Row],[Open]])*100</f>
        <v>2.3933402705515134</v>
      </c>
    </row>
    <row r="2003" spans="1:14" x14ac:dyDescent="0.25">
      <c r="A2003" s="1" t="s">
        <v>11</v>
      </c>
      <c r="B2003" s="1">
        <v>42469</v>
      </c>
      <c r="C2003">
        <v>9.69</v>
      </c>
      <c r="D2003">
        <v>10.199999999999999</v>
      </c>
      <c r="E2003">
        <v>9</v>
      </c>
      <c r="F2003">
        <v>9.15</v>
      </c>
      <c r="G2003">
        <v>64964</v>
      </c>
      <c r="H2003" t="s">
        <v>7</v>
      </c>
      <c r="K2003">
        <f>ETH[[#This Row],[Close]]-ETH[[#This Row],[Open]]</f>
        <v>-0.53999999999999915</v>
      </c>
      <c r="N2003">
        <f>(K2003/ETH[[#This Row],[Open]])*100</f>
        <v>-5.5727554179566479</v>
      </c>
    </row>
    <row r="2004" spans="1:14" x14ac:dyDescent="0.25">
      <c r="A2004" s="1" t="s">
        <v>11</v>
      </c>
      <c r="B2004" s="1">
        <v>42742</v>
      </c>
      <c r="C2004">
        <v>10.09</v>
      </c>
      <c r="D2004">
        <v>10.19</v>
      </c>
      <c r="E2004">
        <v>9.48</v>
      </c>
      <c r="F2004">
        <v>9.84</v>
      </c>
      <c r="G2004">
        <v>107335</v>
      </c>
      <c r="H2004" t="s">
        <v>7</v>
      </c>
      <c r="K2004">
        <f>ETH[[#This Row],[Close]]-ETH[[#This Row],[Open]]</f>
        <v>-0.25</v>
      </c>
      <c r="N2004">
        <f>(K2004/ETH[[#This Row],[Open]])*100</f>
        <v>-2.4777006937561943</v>
      </c>
    </row>
    <row r="2005" spans="1:14" x14ac:dyDescent="0.25">
      <c r="A2005" s="1" t="s">
        <v>11</v>
      </c>
      <c r="B2005" s="1">
        <v>42688</v>
      </c>
      <c r="C2005">
        <v>10.08</v>
      </c>
      <c r="D2005">
        <v>10.19</v>
      </c>
      <c r="E2005">
        <v>9.9600000000000009</v>
      </c>
      <c r="F2005">
        <v>10</v>
      </c>
      <c r="G2005">
        <v>17175</v>
      </c>
      <c r="H2005" t="s">
        <v>7</v>
      </c>
      <c r="K2005">
        <f>ETH[[#This Row],[Close]]-ETH[[#This Row],[Open]]</f>
        <v>-8.0000000000000071E-2</v>
      </c>
      <c r="N2005">
        <f>(K2005/ETH[[#This Row],[Open]])*100</f>
        <v>-0.79365079365079427</v>
      </c>
    </row>
    <row r="2006" spans="1:14" x14ac:dyDescent="0.25">
      <c r="A2006" s="1" t="s">
        <v>11</v>
      </c>
      <c r="B2006" s="1">
        <v>42585</v>
      </c>
      <c r="C2006">
        <v>10.16</v>
      </c>
      <c r="D2006">
        <v>10.16</v>
      </c>
      <c r="E2006">
        <v>10.16</v>
      </c>
      <c r="F2006">
        <v>10.16</v>
      </c>
      <c r="G2006">
        <v>0</v>
      </c>
      <c r="H2006" t="s">
        <v>7</v>
      </c>
      <c r="K2006">
        <f>ETH[[#This Row],[Close]]-ETH[[#This Row],[Open]]</f>
        <v>0</v>
      </c>
      <c r="N2006">
        <f>(K2006/ETH[[#This Row],[Open]])*100</f>
        <v>0</v>
      </c>
    </row>
    <row r="2007" spans="1:14" x14ac:dyDescent="0.25">
      <c r="A2007" s="1" t="s">
        <v>11</v>
      </c>
      <c r="B2007" s="1">
        <v>42586</v>
      </c>
      <c r="C2007">
        <v>10.16</v>
      </c>
      <c r="D2007">
        <v>10.16</v>
      </c>
      <c r="E2007">
        <v>10.16</v>
      </c>
      <c r="F2007">
        <v>10.16</v>
      </c>
      <c r="G2007">
        <v>0</v>
      </c>
      <c r="H2007" t="s">
        <v>7</v>
      </c>
      <c r="K2007">
        <f>ETH[[#This Row],[Close]]-ETH[[#This Row],[Open]]</f>
        <v>0</v>
      </c>
      <c r="N2007">
        <f>(K2007/ETH[[#This Row],[Open]])*100</f>
        <v>0</v>
      </c>
    </row>
    <row r="2008" spans="1:14" x14ac:dyDescent="0.25">
      <c r="A2008" s="1" t="s">
        <v>11</v>
      </c>
      <c r="B2008" s="1">
        <v>42587</v>
      </c>
      <c r="C2008">
        <v>10.16</v>
      </c>
      <c r="D2008">
        <v>10.16</v>
      </c>
      <c r="E2008">
        <v>10.16</v>
      </c>
      <c r="F2008">
        <v>10.16</v>
      </c>
      <c r="G2008">
        <v>0</v>
      </c>
      <c r="H2008" t="s">
        <v>7</v>
      </c>
      <c r="K2008">
        <f>ETH[[#This Row],[Close]]-ETH[[#This Row],[Open]]</f>
        <v>0</v>
      </c>
      <c r="N2008">
        <f>(K2008/ETH[[#This Row],[Open]])*100</f>
        <v>0</v>
      </c>
    </row>
    <row r="2009" spans="1:14" x14ac:dyDescent="0.25">
      <c r="A2009" s="1" t="s">
        <v>11</v>
      </c>
      <c r="B2009" s="1">
        <v>42588</v>
      </c>
      <c r="C2009">
        <v>10.16</v>
      </c>
      <c r="D2009">
        <v>10.16</v>
      </c>
      <c r="E2009">
        <v>10.16</v>
      </c>
      <c r="F2009">
        <v>10.16</v>
      </c>
      <c r="G2009">
        <v>0</v>
      </c>
      <c r="H2009" t="s">
        <v>7</v>
      </c>
      <c r="K2009">
        <f>ETH[[#This Row],[Close]]-ETH[[#This Row],[Open]]</f>
        <v>0</v>
      </c>
      <c r="N2009">
        <f>(K2009/ETH[[#This Row],[Open]])*100</f>
        <v>0</v>
      </c>
    </row>
    <row r="2010" spans="1:14" x14ac:dyDescent="0.25">
      <c r="A2010" s="1" t="s">
        <v>11</v>
      </c>
      <c r="B2010" s="1">
        <v>42589</v>
      </c>
      <c r="C2010">
        <v>10.16</v>
      </c>
      <c r="D2010">
        <v>10.16</v>
      </c>
      <c r="E2010">
        <v>10.16</v>
      </c>
      <c r="F2010">
        <v>10.16</v>
      </c>
      <c r="G2010">
        <v>0</v>
      </c>
      <c r="H2010" t="s">
        <v>7</v>
      </c>
      <c r="K2010">
        <f>ETH[[#This Row],[Close]]-ETH[[#This Row],[Open]]</f>
        <v>0</v>
      </c>
      <c r="N2010">
        <f>(K2010/ETH[[#This Row],[Open]])*100</f>
        <v>0</v>
      </c>
    </row>
    <row r="2011" spans="1:14" x14ac:dyDescent="0.25">
      <c r="A2011" s="1" t="s">
        <v>11</v>
      </c>
      <c r="B2011" s="1">
        <v>42590</v>
      </c>
      <c r="C2011">
        <v>10.16</v>
      </c>
      <c r="D2011">
        <v>10.16</v>
      </c>
      <c r="E2011">
        <v>10.16</v>
      </c>
      <c r="F2011">
        <v>10.16</v>
      </c>
      <c r="G2011">
        <v>0</v>
      </c>
      <c r="H2011" t="s">
        <v>7</v>
      </c>
      <c r="K2011">
        <f>ETH[[#This Row],[Close]]-ETH[[#This Row],[Open]]</f>
        <v>0</v>
      </c>
      <c r="N2011">
        <f>(K2011/ETH[[#This Row],[Open]])*100</f>
        <v>0</v>
      </c>
    </row>
    <row r="2012" spans="1:14" x14ac:dyDescent="0.25">
      <c r="A2012" s="1" t="s">
        <v>11</v>
      </c>
      <c r="B2012" s="1">
        <v>42591</v>
      </c>
      <c r="C2012">
        <v>10.16</v>
      </c>
      <c r="D2012">
        <v>10.16</v>
      </c>
      <c r="E2012">
        <v>10.16</v>
      </c>
      <c r="F2012">
        <v>10.16</v>
      </c>
      <c r="G2012">
        <v>0</v>
      </c>
      <c r="H2012" t="s">
        <v>7</v>
      </c>
      <c r="K2012">
        <f>ETH[[#This Row],[Close]]-ETH[[#This Row],[Open]]</f>
        <v>0</v>
      </c>
      <c r="N2012">
        <f>(K2012/ETH[[#This Row],[Open]])*100</f>
        <v>0</v>
      </c>
    </row>
    <row r="2013" spans="1:14" x14ac:dyDescent="0.25">
      <c r="A2013" s="1" t="s">
        <v>11</v>
      </c>
      <c r="B2013" s="1">
        <v>42747</v>
      </c>
      <c r="C2013">
        <v>9.48</v>
      </c>
      <c r="D2013">
        <v>10.039999999999999</v>
      </c>
      <c r="E2013">
        <v>9.08</v>
      </c>
      <c r="F2013">
        <v>9.83</v>
      </c>
      <c r="G2013">
        <v>120946</v>
      </c>
      <c r="H2013" t="s">
        <v>7</v>
      </c>
      <c r="K2013">
        <f>ETH[[#This Row],[Close]]-ETH[[#This Row],[Open]]</f>
        <v>0.34999999999999964</v>
      </c>
      <c r="N2013">
        <f>(K2013/ETH[[#This Row],[Open]])*100</f>
        <v>3.6919831223628652</v>
      </c>
    </row>
    <row r="2014" spans="1:14" x14ac:dyDescent="0.25">
      <c r="A2014" s="1" t="s">
        <v>11</v>
      </c>
      <c r="B2014" s="1">
        <v>42692</v>
      </c>
      <c r="C2014">
        <v>9.9600000000000009</v>
      </c>
      <c r="D2014">
        <v>10.029999999999999</v>
      </c>
      <c r="E2014">
        <v>9.4600000000000009</v>
      </c>
      <c r="F2014">
        <v>9.52</v>
      </c>
      <c r="G2014">
        <v>57229</v>
      </c>
      <c r="H2014" t="s">
        <v>7</v>
      </c>
      <c r="K2014">
        <f>ETH[[#This Row],[Close]]-ETH[[#This Row],[Open]]</f>
        <v>-0.44000000000000128</v>
      </c>
      <c r="N2014">
        <f>(K2014/ETH[[#This Row],[Open]])*100</f>
        <v>-4.417670682730936</v>
      </c>
    </row>
    <row r="2015" spans="1:14" x14ac:dyDescent="0.25">
      <c r="A2015" s="1" t="s">
        <v>11</v>
      </c>
      <c r="B2015" s="1">
        <v>42493</v>
      </c>
      <c r="C2015">
        <v>10.01</v>
      </c>
      <c r="D2015">
        <v>10.01</v>
      </c>
      <c r="E2015">
        <v>9.18</v>
      </c>
      <c r="F2015">
        <v>9.34</v>
      </c>
      <c r="G2015">
        <v>128321</v>
      </c>
      <c r="H2015" t="s">
        <v>7</v>
      </c>
      <c r="K2015">
        <f>ETH[[#This Row],[Close]]-ETH[[#This Row],[Open]]</f>
        <v>-0.66999999999999993</v>
      </c>
      <c r="N2015">
        <f>(K2015/ETH[[#This Row],[Open]])*100</f>
        <v>-6.6933066933066927</v>
      </c>
    </row>
    <row r="2016" spans="1:14" x14ac:dyDescent="0.25">
      <c r="A2016" s="1" t="s">
        <v>11</v>
      </c>
      <c r="B2016" s="1">
        <v>42494</v>
      </c>
      <c r="C2016">
        <v>9.3800000000000008</v>
      </c>
      <c r="D2016">
        <v>10</v>
      </c>
      <c r="E2016">
        <v>9.25</v>
      </c>
      <c r="F2016">
        <v>9.4600000000000009</v>
      </c>
      <c r="G2016">
        <v>74704</v>
      </c>
      <c r="H2016" t="s">
        <v>7</v>
      </c>
      <c r="K2016">
        <f>ETH[[#This Row],[Close]]-ETH[[#This Row],[Open]]</f>
        <v>8.0000000000000071E-2</v>
      </c>
      <c r="N2016">
        <f>(K2016/ETH[[#This Row],[Open]])*100</f>
        <v>0.85287846481876395</v>
      </c>
    </row>
    <row r="2017" spans="1:14" x14ac:dyDescent="0.25">
      <c r="A2017" s="1" t="s">
        <v>11</v>
      </c>
      <c r="B2017" s="1">
        <v>42495</v>
      </c>
      <c r="C2017">
        <v>9.4</v>
      </c>
      <c r="D2017">
        <v>10</v>
      </c>
      <c r="E2017">
        <v>9.3000000000000007</v>
      </c>
      <c r="F2017">
        <v>9.7899999999999991</v>
      </c>
      <c r="G2017">
        <v>62437</v>
      </c>
      <c r="H2017" t="s">
        <v>7</v>
      </c>
      <c r="K2017">
        <f>ETH[[#This Row],[Close]]-ETH[[#This Row],[Open]]</f>
        <v>0.38999999999999879</v>
      </c>
      <c r="N2017">
        <f>(K2017/ETH[[#This Row],[Open]])*100</f>
        <v>4.1489361702127532</v>
      </c>
    </row>
    <row r="2018" spans="1:14" x14ac:dyDescent="0.25">
      <c r="A2018" s="1" t="s">
        <v>11</v>
      </c>
      <c r="B2018" s="1">
        <v>42501</v>
      </c>
      <c r="C2018">
        <v>9.3800000000000008</v>
      </c>
      <c r="D2018">
        <v>9.98</v>
      </c>
      <c r="E2018">
        <v>9.3000000000000007</v>
      </c>
      <c r="F2018">
        <v>9.89</v>
      </c>
      <c r="G2018">
        <v>110306</v>
      </c>
      <c r="H2018" t="s">
        <v>7</v>
      </c>
      <c r="K2018">
        <f>ETH[[#This Row],[Close]]-ETH[[#This Row],[Open]]</f>
        <v>0.50999999999999979</v>
      </c>
      <c r="N2018">
        <f>(K2018/ETH[[#This Row],[Open]])*100</f>
        <v>5.4371002132196136</v>
      </c>
    </row>
    <row r="2019" spans="1:14" x14ac:dyDescent="0.25">
      <c r="A2019" s="1" t="s">
        <v>11</v>
      </c>
      <c r="B2019" s="1">
        <v>42496</v>
      </c>
      <c r="C2019">
        <v>9.85</v>
      </c>
      <c r="D2019">
        <v>9.98</v>
      </c>
      <c r="E2019">
        <v>9.1199999999999992</v>
      </c>
      <c r="F2019">
        <v>9.35</v>
      </c>
      <c r="G2019">
        <v>92421</v>
      </c>
      <c r="H2019" t="s">
        <v>7</v>
      </c>
      <c r="K2019">
        <f>ETH[[#This Row],[Close]]-ETH[[#This Row],[Open]]</f>
        <v>-0.5</v>
      </c>
      <c r="N2019">
        <f>(K2019/ETH[[#This Row],[Open]])*100</f>
        <v>-5.0761421319796955</v>
      </c>
    </row>
    <row r="2020" spans="1:14" x14ac:dyDescent="0.25">
      <c r="A2020" s="1" t="s">
        <v>11</v>
      </c>
      <c r="B2020" s="1">
        <v>42697</v>
      </c>
      <c r="C2020">
        <v>9.89</v>
      </c>
      <c r="D2020">
        <v>9.92</v>
      </c>
      <c r="E2020">
        <v>9.68</v>
      </c>
      <c r="F2020">
        <v>9.69</v>
      </c>
      <c r="G2020">
        <v>27916</v>
      </c>
      <c r="H2020" t="s">
        <v>7</v>
      </c>
      <c r="K2020">
        <f>ETH[[#This Row],[Close]]-ETH[[#This Row],[Open]]</f>
        <v>-0.20000000000000107</v>
      </c>
      <c r="N2020">
        <f>(K2020/ETH[[#This Row],[Open]])*100</f>
        <v>-2.0222446916076953</v>
      </c>
    </row>
    <row r="2021" spans="1:14" x14ac:dyDescent="0.25">
      <c r="A2021" s="1" t="s">
        <v>11</v>
      </c>
      <c r="B2021" s="1">
        <v>42738</v>
      </c>
      <c r="C2021">
        <v>8.43</v>
      </c>
      <c r="D2021">
        <v>9.9</v>
      </c>
      <c r="E2021">
        <v>8.3000000000000007</v>
      </c>
      <c r="F2021">
        <v>9.74</v>
      </c>
      <c r="G2021">
        <v>603421</v>
      </c>
      <c r="H2021" t="s">
        <v>7</v>
      </c>
      <c r="K2021">
        <f>ETH[[#This Row],[Close]]-ETH[[#This Row],[Open]]</f>
        <v>1.3100000000000005</v>
      </c>
      <c r="N2021">
        <f>(K2021/ETH[[#This Row],[Open]])*100</f>
        <v>15.539739027283517</v>
      </c>
    </row>
    <row r="2022" spans="1:14" x14ac:dyDescent="0.25">
      <c r="A2022" s="1" t="s">
        <v>11</v>
      </c>
      <c r="B2022" s="1">
        <v>42749</v>
      </c>
      <c r="C2022">
        <v>9.7200000000000006</v>
      </c>
      <c r="D2022">
        <v>9.8699999999999992</v>
      </c>
      <c r="E2022">
        <v>9.51</v>
      </c>
      <c r="F2022">
        <v>9.67</v>
      </c>
      <c r="G2022">
        <v>17441</v>
      </c>
      <c r="H2022" t="s">
        <v>7</v>
      </c>
      <c r="K2022">
        <f>ETH[[#This Row],[Close]]-ETH[[#This Row],[Open]]</f>
        <v>-5.0000000000000711E-2</v>
      </c>
      <c r="N2022">
        <f>(K2022/ETH[[#This Row],[Open]])*100</f>
        <v>-0.51440329218107728</v>
      </c>
    </row>
    <row r="2023" spans="1:14" x14ac:dyDescent="0.25">
      <c r="A2023" s="1" t="s">
        <v>11</v>
      </c>
      <c r="B2023" s="1">
        <v>42693</v>
      </c>
      <c r="C2023">
        <v>9.5399999999999991</v>
      </c>
      <c r="D2023">
        <v>9.86</v>
      </c>
      <c r="E2023">
        <v>9.48</v>
      </c>
      <c r="F2023">
        <v>9.73</v>
      </c>
      <c r="G2023">
        <v>62930</v>
      </c>
      <c r="H2023" t="s">
        <v>7</v>
      </c>
      <c r="K2023">
        <f>ETH[[#This Row],[Close]]-ETH[[#This Row],[Open]]</f>
        <v>0.19000000000000128</v>
      </c>
      <c r="N2023">
        <f>(K2023/ETH[[#This Row],[Open]])*100</f>
        <v>1.9916142557652128</v>
      </c>
    </row>
    <row r="2024" spans="1:14" x14ac:dyDescent="0.25">
      <c r="A2024" s="1" t="s">
        <v>11</v>
      </c>
      <c r="B2024" s="1">
        <v>42698</v>
      </c>
      <c r="C2024">
        <v>9.69</v>
      </c>
      <c r="D2024">
        <v>9.85</v>
      </c>
      <c r="E2024">
        <v>8.6999999999999993</v>
      </c>
      <c r="F2024">
        <v>9.1999999999999993</v>
      </c>
      <c r="G2024">
        <v>118311</v>
      </c>
      <c r="H2024" t="s">
        <v>7</v>
      </c>
      <c r="K2024">
        <f>ETH[[#This Row],[Close]]-ETH[[#This Row],[Open]]</f>
        <v>-0.49000000000000021</v>
      </c>
      <c r="N2024">
        <f>(K2024/ETH[[#This Row],[Open]])*100</f>
        <v>-5.0567595459236347</v>
      </c>
    </row>
    <row r="2025" spans="1:14" x14ac:dyDescent="0.25">
      <c r="A2025" s="1" t="s">
        <v>11</v>
      </c>
      <c r="B2025" s="1">
        <v>42748</v>
      </c>
      <c r="C2025">
        <v>9.83</v>
      </c>
      <c r="D2025">
        <v>9.83</v>
      </c>
      <c r="E2025">
        <v>9.39</v>
      </c>
      <c r="F2025">
        <v>9.67</v>
      </c>
      <c r="G2025">
        <v>39764</v>
      </c>
      <c r="H2025" t="s">
        <v>7</v>
      </c>
      <c r="K2025">
        <f>ETH[[#This Row],[Close]]-ETH[[#This Row],[Open]]</f>
        <v>-0.16000000000000014</v>
      </c>
      <c r="N2025">
        <f>(K2025/ETH[[#This Row],[Open]])*100</f>
        <v>-1.6276703967446606</v>
      </c>
    </row>
    <row r="2026" spans="1:14" x14ac:dyDescent="0.25">
      <c r="A2026" s="1" t="s">
        <v>11</v>
      </c>
      <c r="B2026" s="1">
        <v>42750</v>
      </c>
      <c r="C2026">
        <v>9.67</v>
      </c>
      <c r="D2026">
        <v>9.83</v>
      </c>
      <c r="E2026">
        <v>9.6</v>
      </c>
      <c r="F2026">
        <v>9.81</v>
      </c>
      <c r="G2026">
        <v>16888</v>
      </c>
      <c r="H2026" t="s">
        <v>7</v>
      </c>
      <c r="K2026">
        <f>ETH[[#This Row],[Close]]-ETH[[#This Row],[Open]]</f>
        <v>0.14000000000000057</v>
      </c>
      <c r="N2026">
        <f>(K2026/ETH[[#This Row],[Open]])*100</f>
        <v>1.4477766287487133</v>
      </c>
    </row>
    <row r="2027" spans="1:14" x14ac:dyDescent="0.25">
      <c r="A2027" s="1" t="s">
        <v>11</v>
      </c>
      <c r="B2027" s="1">
        <v>42751</v>
      </c>
      <c r="C2027">
        <v>9.7200000000000006</v>
      </c>
      <c r="D2027">
        <v>9.7799999999999994</v>
      </c>
      <c r="E2027">
        <v>9.5500000000000007</v>
      </c>
      <c r="F2027">
        <v>9.61</v>
      </c>
      <c r="G2027">
        <v>16027</v>
      </c>
      <c r="H2027" t="s">
        <v>7</v>
      </c>
      <c r="K2027">
        <f>ETH[[#This Row],[Close]]-ETH[[#This Row],[Open]]</f>
        <v>-0.11000000000000121</v>
      </c>
      <c r="N2027">
        <f>(K2027/ETH[[#This Row],[Open]])*100</f>
        <v>-1.1316872427983662</v>
      </c>
    </row>
    <row r="2028" spans="1:14" x14ac:dyDescent="0.25">
      <c r="A2028" s="1" t="s">
        <v>11</v>
      </c>
      <c r="B2028" s="1">
        <v>42694</v>
      </c>
      <c r="C2028">
        <v>9.68</v>
      </c>
      <c r="D2028">
        <v>9.76</v>
      </c>
      <c r="E2028">
        <v>9.49</v>
      </c>
      <c r="F2028">
        <v>9.57</v>
      </c>
      <c r="G2028">
        <v>29012</v>
      </c>
      <c r="H2028" t="s">
        <v>7</v>
      </c>
      <c r="K2028">
        <f>ETH[[#This Row],[Close]]-ETH[[#This Row],[Open]]</f>
        <v>-0.10999999999999943</v>
      </c>
      <c r="N2028">
        <f>(K2028/ETH[[#This Row],[Open]])*100</f>
        <v>-1.1363636363636305</v>
      </c>
    </row>
    <row r="2029" spans="1:14" x14ac:dyDescent="0.25">
      <c r="A2029" s="1" t="s">
        <v>11</v>
      </c>
      <c r="B2029" s="1">
        <v>42699</v>
      </c>
      <c r="C2029">
        <v>9.17</v>
      </c>
      <c r="D2029">
        <v>9.69</v>
      </c>
      <c r="E2029">
        <v>9.17</v>
      </c>
      <c r="F2029">
        <v>9.3800000000000008</v>
      </c>
      <c r="G2029">
        <v>60921</v>
      </c>
      <c r="H2029" t="s">
        <v>7</v>
      </c>
      <c r="K2029">
        <f>ETH[[#This Row],[Close]]-ETH[[#This Row],[Open]]</f>
        <v>0.21000000000000085</v>
      </c>
      <c r="N2029">
        <f>(K2029/ETH[[#This Row],[Open]])*100</f>
        <v>2.2900763358778722</v>
      </c>
    </row>
    <row r="2030" spans="1:14" x14ac:dyDescent="0.25">
      <c r="A2030" s="1" t="s">
        <v>11</v>
      </c>
      <c r="B2030" s="1">
        <v>42695</v>
      </c>
      <c r="C2030">
        <v>9.5399999999999991</v>
      </c>
      <c r="D2030">
        <v>9.68</v>
      </c>
      <c r="E2030">
        <v>9.51</v>
      </c>
      <c r="F2030">
        <v>9.61</v>
      </c>
      <c r="G2030">
        <v>8652</v>
      </c>
      <c r="H2030" t="s">
        <v>7</v>
      </c>
      <c r="K2030">
        <f>ETH[[#This Row],[Close]]-ETH[[#This Row],[Open]]</f>
        <v>7.0000000000000284E-2</v>
      </c>
      <c r="N2030">
        <f>(K2030/ETH[[#This Row],[Open]])*100</f>
        <v>0.73375262054507639</v>
      </c>
    </row>
    <row r="2031" spans="1:14" x14ac:dyDescent="0.25">
      <c r="A2031" s="1" t="s">
        <v>11</v>
      </c>
      <c r="B2031" s="1">
        <v>42499</v>
      </c>
      <c r="C2031">
        <v>9.51</v>
      </c>
      <c r="D2031">
        <v>9.65</v>
      </c>
      <c r="E2031">
        <v>9.25</v>
      </c>
      <c r="F2031">
        <v>9.32</v>
      </c>
      <c r="G2031">
        <v>77287</v>
      </c>
      <c r="H2031" t="s">
        <v>7</v>
      </c>
      <c r="K2031">
        <f>ETH[[#This Row],[Close]]-ETH[[#This Row],[Open]]</f>
        <v>-0.1899999999999995</v>
      </c>
      <c r="N2031">
        <f>(K2031/ETH[[#This Row],[Open]])*100</f>
        <v>-1.9978969505783335</v>
      </c>
    </row>
    <row r="2032" spans="1:14" x14ac:dyDescent="0.25">
      <c r="A2032" s="1" t="s">
        <v>11</v>
      </c>
      <c r="B2032" s="1">
        <v>42498</v>
      </c>
      <c r="C2032">
        <v>9.41</v>
      </c>
      <c r="D2032">
        <v>9.64</v>
      </c>
      <c r="E2032">
        <v>9</v>
      </c>
      <c r="F2032">
        <v>9.5</v>
      </c>
      <c r="G2032">
        <v>80087</v>
      </c>
      <c r="H2032" t="s">
        <v>7</v>
      </c>
      <c r="K2032">
        <f>ETH[[#This Row],[Close]]-ETH[[#This Row],[Open]]</f>
        <v>8.9999999999999858E-2</v>
      </c>
      <c r="N2032">
        <f>(K2032/ETH[[#This Row],[Open]])*100</f>
        <v>0.95642933049946721</v>
      </c>
    </row>
    <row r="2033" spans="1:14" x14ac:dyDescent="0.25">
      <c r="A2033" s="1" t="s">
        <v>11</v>
      </c>
      <c r="B2033" s="1">
        <v>42497</v>
      </c>
      <c r="C2033">
        <v>9.4499999999999993</v>
      </c>
      <c r="D2033">
        <v>9.64</v>
      </c>
      <c r="E2033">
        <v>9.1999999999999993</v>
      </c>
      <c r="F2033">
        <v>9.35</v>
      </c>
      <c r="G2033">
        <v>31388</v>
      </c>
      <c r="H2033" t="s">
        <v>7</v>
      </c>
      <c r="K2033">
        <f>ETH[[#This Row],[Close]]-ETH[[#This Row],[Open]]</f>
        <v>-9.9999999999999645E-2</v>
      </c>
      <c r="N2033">
        <f>(K2033/ETH[[#This Row],[Open]])*100</f>
        <v>-1.0582010582010546</v>
      </c>
    </row>
    <row r="2034" spans="1:14" x14ac:dyDescent="0.25">
      <c r="A2034" s="1" t="s">
        <v>11</v>
      </c>
      <c r="B2034" s="1">
        <v>42478</v>
      </c>
      <c r="C2034">
        <v>9.3000000000000007</v>
      </c>
      <c r="D2034">
        <v>9.5500000000000007</v>
      </c>
      <c r="E2034">
        <v>8.44</v>
      </c>
      <c r="F2034">
        <v>8.9700000000000006</v>
      </c>
      <c r="G2034">
        <v>37877</v>
      </c>
      <c r="H2034" t="s">
        <v>7</v>
      </c>
      <c r="K2034">
        <f>ETH[[#This Row],[Close]]-ETH[[#This Row],[Open]]</f>
        <v>-0.33000000000000007</v>
      </c>
      <c r="N2034">
        <f>(K2034/ETH[[#This Row],[Open]])*100</f>
        <v>-3.5483870967741944</v>
      </c>
    </row>
    <row r="2035" spans="1:14" x14ac:dyDescent="0.25">
      <c r="A2035" s="1" t="s">
        <v>11</v>
      </c>
      <c r="B2035" s="1">
        <v>42700</v>
      </c>
      <c r="C2035">
        <v>9.3800000000000008</v>
      </c>
      <c r="D2035">
        <v>9.5299999999999994</v>
      </c>
      <c r="E2035">
        <v>9.2200000000000006</v>
      </c>
      <c r="F2035">
        <v>9.33</v>
      </c>
      <c r="G2035">
        <v>14112</v>
      </c>
      <c r="H2035" t="s">
        <v>7</v>
      </c>
      <c r="K2035">
        <f>ETH[[#This Row],[Close]]-ETH[[#This Row],[Open]]</f>
        <v>-5.0000000000000711E-2</v>
      </c>
      <c r="N2035">
        <f>(K2035/ETH[[#This Row],[Open]])*100</f>
        <v>-0.53304904051173463</v>
      </c>
    </row>
    <row r="2036" spans="1:14" x14ac:dyDescent="0.25">
      <c r="A2036" s="1" t="s">
        <v>11</v>
      </c>
      <c r="B2036" s="1">
        <v>42500</v>
      </c>
      <c r="C2036">
        <v>9.31</v>
      </c>
      <c r="D2036">
        <v>9.4700000000000006</v>
      </c>
      <c r="E2036">
        <v>9.2799999999999994</v>
      </c>
      <c r="F2036">
        <v>9.3800000000000008</v>
      </c>
      <c r="G2036">
        <v>18319</v>
      </c>
      <c r="H2036" t="s">
        <v>7</v>
      </c>
      <c r="K2036">
        <f>ETH[[#This Row],[Close]]-ETH[[#This Row],[Open]]</f>
        <v>7.0000000000000284E-2</v>
      </c>
      <c r="N2036">
        <f>(K2036/ETH[[#This Row],[Open]])*100</f>
        <v>0.75187969924812326</v>
      </c>
    </row>
    <row r="2037" spans="1:14" x14ac:dyDescent="0.25">
      <c r="A2037" s="1" t="s">
        <v>11</v>
      </c>
      <c r="B2037" s="1">
        <v>42470</v>
      </c>
      <c r="C2037">
        <v>9.15</v>
      </c>
      <c r="D2037">
        <v>9.43</v>
      </c>
      <c r="E2037">
        <v>7.52</v>
      </c>
      <c r="F2037">
        <v>8.76</v>
      </c>
      <c r="G2037">
        <v>171987</v>
      </c>
      <c r="H2037" t="s">
        <v>7</v>
      </c>
      <c r="K2037">
        <f>ETH[[#This Row],[Close]]-ETH[[#This Row],[Open]]</f>
        <v>-0.39000000000000057</v>
      </c>
      <c r="N2037">
        <f>(K2037/ETH[[#This Row],[Open]])*100</f>
        <v>-4.2622950819672187</v>
      </c>
    </row>
    <row r="2038" spans="1:14" x14ac:dyDescent="0.25">
      <c r="A2038" s="1" t="s">
        <v>11</v>
      </c>
      <c r="B2038" s="1">
        <v>42479</v>
      </c>
      <c r="C2038">
        <v>8.9700000000000006</v>
      </c>
      <c r="D2038">
        <v>9.3800000000000008</v>
      </c>
      <c r="E2038">
        <v>8.65</v>
      </c>
      <c r="F2038">
        <v>8.7100000000000009</v>
      </c>
      <c r="G2038">
        <v>35259</v>
      </c>
      <c r="H2038" t="s">
        <v>7</v>
      </c>
      <c r="K2038">
        <f>ETH[[#This Row],[Close]]-ETH[[#This Row],[Open]]</f>
        <v>-0.25999999999999979</v>
      </c>
      <c r="N2038">
        <f>(K2038/ETH[[#This Row],[Open]])*100</f>
        <v>-2.8985507246376785</v>
      </c>
    </row>
    <row r="2039" spans="1:14" x14ac:dyDescent="0.25">
      <c r="A2039" s="1" t="s">
        <v>11</v>
      </c>
      <c r="B2039" s="1">
        <v>42490</v>
      </c>
      <c r="C2039">
        <v>7.45</v>
      </c>
      <c r="D2039">
        <v>9.36</v>
      </c>
      <c r="E2039">
        <v>7.45</v>
      </c>
      <c r="F2039">
        <v>8.8699999999999992</v>
      </c>
      <c r="G2039">
        <v>267967</v>
      </c>
      <c r="H2039" t="s">
        <v>7</v>
      </c>
      <c r="K2039">
        <f>ETH[[#This Row],[Close]]-ETH[[#This Row],[Open]]</f>
        <v>1.419999999999999</v>
      </c>
      <c r="N2039">
        <f>(K2039/ETH[[#This Row],[Open]])*100</f>
        <v>19.060402684563744</v>
      </c>
    </row>
    <row r="2040" spans="1:14" x14ac:dyDescent="0.25">
      <c r="A2040" s="1" t="s">
        <v>11</v>
      </c>
      <c r="B2040" s="1">
        <v>42701</v>
      </c>
      <c r="C2040">
        <v>9.33</v>
      </c>
      <c r="D2040">
        <v>9.33</v>
      </c>
      <c r="E2040">
        <v>8.6999999999999993</v>
      </c>
      <c r="F2040">
        <v>8.8800000000000008</v>
      </c>
      <c r="G2040">
        <v>62339</v>
      </c>
      <c r="H2040" t="s">
        <v>7</v>
      </c>
      <c r="K2040">
        <f>ETH[[#This Row],[Close]]-ETH[[#This Row],[Open]]</f>
        <v>-0.44999999999999929</v>
      </c>
      <c r="N2040">
        <f>(K2040/ETH[[#This Row],[Open]])*100</f>
        <v>-4.823151125401921</v>
      </c>
    </row>
    <row r="2041" spans="1:14" x14ac:dyDescent="0.25">
      <c r="A2041" s="1" t="s">
        <v>11</v>
      </c>
      <c r="B2041" s="1">
        <v>42480</v>
      </c>
      <c r="C2041">
        <v>8.73</v>
      </c>
      <c r="D2041">
        <v>9.0500000000000007</v>
      </c>
      <c r="E2041">
        <v>8.35</v>
      </c>
      <c r="F2041">
        <v>8.61</v>
      </c>
      <c r="G2041">
        <v>167706</v>
      </c>
      <c r="H2041" t="s">
        <v>7</v>
      </c>
      <c r="K2041">
        <f>ETH[[#This Row],[Close]]-ETH[[#This Row],[Open]]</f>
        <v>-0.12000000000000099</v>
      </c>
      <c r="N2041">
        <f>(K2041/ETH[[#This Row],[Open]])*100</f>
        <v>-1.3745704467354065</v>
      </c>
    </row>
    <row r="2042" spans="1:14" x14ac:dyDescent="0.25">
      <c r="A2042" s="1" t="s">
        <v>11</v>
      </c>
      <c r="B2042" s="1">
        <v>42702</v>
      </c>
      <c r="C2042">
        <v>8.9700000000000006</v>
      </c>
      <c r="D2042">
        <v>9.02</v>
      </c>
      <c r="E2042">
        <v>8.65</v>
      </c>
      <c r="F2042">
        <v>8.6999999999999993</v>
      </c>
      <c r="G2042">
        <v>41958</v>
      </c>
      <c r="H2042" t="s">
        <v>7</v>
      </c>
      <c r="K2042">
        <f>ETH[[#This Row],[Close]]-ETH[[#This Row],[Open]]</f>
        <v>-0.27000000000000135</v>
      </c>
      <c r="N2042">
        <f>(K2042/ETH[[#This Row],[Open]])*100</f>
        <v>-3.0100334448160684</v>
      </c>
    </row>
    <row r="2043" spans="1:14" x14ac:dyDescent="0.25">
      <c r="A2043" s="1" t="s">
        <v>11</v>
      </c>
      <c r="B2043" s="1">
        <v>42491</v>
      </c>
      <c r="C2043">
        <v>8.74</v>
      </c>
      <c r="D2043">
        <v>9</v>
      </c>
      <c r="E2043">
        <v>8.35</v>
      </c>
      <c r="F2043">
        <v>8.75</v>
      </c>
      <c r="G2043">
        <v>71992</v>
      </c>
      <c r="H2043" t="s">
        <v>7</v>
      </c>
      <c r="K2043">
        <f>ETH[[#This Row],[Close]]-ETH[[#This Row],[Open]]</f>
        <v>9.9999999999997868E-3</v>
      </c>
      <c r="N2043">
        <f>(K2043/ETH[[#This Row],[Open]])*100</f>
        <v>0.1144164759725376</v>
      </c>
    </row>
    <row r="2044" spans="1:14" x14ac:dyDescent="0.25">
      <c r="A2044" s="1" t="s">
        <v>11</v>
      </c>
      <c r="B2044" s="1">
        <v>42471</v>
      </c>
      <c r="C2044">
        <v>8.56</v>
      </c>
      <c r="D2044">
        <v>8.93</v>
      </c>
      <c r="E2044">
        <v>8.01</v>
      </c>
      <c r="F2044">
        <v>8.68</v>
      </c>
      <c r="G2044">
        <v>60277</v>
      </c>
      <c r="H2044" t="s">
        <v>7</v>
      </c>
      <c r="K2044">
        <f>ETH[[#This Row],[Close]]-ETH[[#This Row],[Open]]</f>
        <v>0.11999999999999922</v>
      </c>
      <c r="N2044">
        <f>(K2044/ETH[[#This Row],[Open]])*100</f>
        <v>1.4018691588784955</v>
      </c>
    </row>
    <row r="2045" spans="1:14" x14ac:dyDescent="0.25">
      <c r="A2045" s="1" t="s">
        <v>11</v>
      </c>
      <c r="B2045" s="1">
        <v>42474</v>
      </c>
      <c r="C2045">
        <v>8.08</v>
      </c>
      <c r="D2045">
        <v>8.86</v>
      </c>
      <c r="E2045">
        <v>8</v>
      </c>
      <c r="F2045">
        <v>8.4600000000000009</v>
      </c>
      <c r="G2045">
        <v>36148</v>
      </c>
      <c r="H2045" t="s">
        <v>7</v>
      </c>
      <c r="K2045">
        <f>ETH[[#This Row],[Close]]-ETH[[#This Row],[Open]]</f>
        <v>0.38000000000000078</v>
      </c>
      <c r="N2045">
        <f>(K2045/ETH[[#This Row],[Open]])*100</f>
        <v>4.7029702970297125</v>
      </c>
    </row>
    <row r="2046" spans="1:14" x14ac:dyDescent="0.25">
      <c r="A2046" s="1" t="s">
        <v>11</v>
      </c>
      <c r="B2046" s="1">
        <v>42712</v>
      </c>
      <c r="C2046">
        <v>8.35</v>
      </c>
      <c r="D2046">
        <v>8.84</v>
      </c>
      <c r="E2046">
        <v>8.24</v>
      </c>
      <c r="F2046">
        <v>8.3000000000000007</v>
      </c>
      <c r="G2046">
        <v>170044</v>
      </c>
      <c r="H2046" t="s">
        <v>7</v>
      </c>
      <c r="K2046">
        <f>ETH[[#This Row],[Close]]-ETH[[#This Row],[Open]]</f>
        <v>-4.9999999999998934E-2</v>
      </c>
      <c r="N2046">
        <f>(K2046/ETH[[#This Row],[Open]])*100</f>
        <v>-0.59880239520956813</v>
      </c>
    </row>
    <row r="2047" spans="1:14" x14ac:dyDescent="0.25">
      <c r="A2047" s="1" t="s">
        <v>11</v>
      </c>
      <c r="B2047" s="1">
        <v>42473</v>
      </c>
      <c r="C2047">
        <v>7.48</v>
      </c>
      <c r="D2047">
        <v>8.8000000000000007</v>
      </c>
      <c r="E2047">
        <v>6.86</v>
      </c>
      <c r="F2047">
        <v>8.09</v>
      </c>
      <c r="G2047">
        <v>142212</v>
      </c>
      <c r="H2047" t="s">
        <v>7</v>
      </c>
      <c r="K2047">
        <f>ETH[[#This Row],[Close]]-ETH[[#This Row],[Open]]</f>
        <v>0.60999999999999943</v>
      </c>
      <c r="N2047">
        <f>(K2047/ETH[[#This Row],[Open]])*100</f>
        <v>8.1550802139037355</v>
      </c>
    </row>
    <row r="2048" spans="1:14" x14ac:dyDescent="0.25">
      <c r="A2048" s="1" t="s">
        <v>11</v>
      </c>
      <c r="B2048" s="1">
        <v>42483</v>
      </c>
      <c r="C2048">
        <v>7.95</v>
      </c>
      <c r="D2048">
        <v>8.8000000000000007</v>
      </c>
      <c r="E2048">
        <v>7.81</v>
      </c>
      <c r="F2048">
        <v>8.4600000000000009</v>
      </c>
      <c r="G2048">
        <v>89572</v>
      </c>
      <c r="H2048" t="s">
        <v>7</v>
      </c>
      <c r="K2048">
        <f>ETH[[#This Row],[Close]]-ETH[[#This Row],[Open]]</f>
        <v>0.51000000000000068</v>
      </c>
      <c r="N2048">
        <f>(K2048/ETH[[#This Row],[Open]])*100</f>
        <v>6.4150943396226499</v>
      </c>
    </row>
    <row r="2049" spans="1:14" x14ac:dyDescent="0.25">
      <c r="A2049" s="1" t="s">
        <v>11</v>
      </c>
      <c r="B2049" s="1">
        <v>42481</v>
      </c>
      <c r="C2049">
        <v>8.61</v>
      </c>
      <c r="D2049">
        <v>8.8000000000000007</v>
      </c>
      <c r="E2049">
        <v>8</v>
      </c>
      <c r="F2049">
        <v>8.11</v>
      </c>
      <c r="G2049">
        <v>45521</v>
      </c>
      <c r="H2049" t="s">
        <v>7</v>
      </c>
      <c r="K2049">
        <f>ETH[[#This Row],[Close]]-ETH[[#This Row],[Open]]</f>
        <v>-0.5</v>
      </c>
      <c r="N2049">
        <f>(K2049/ETH[[#This Row],[Open]])*100</f>
        <v>-5.8072009291521489</v>
      </c>
    </row>
    <row r="2050" spans="1:14" x14ac:dyDescent="0.25">
      <c r="A2050" s="1" t="s">
        <v>11</v>
      </c>
      <c r="B2050" s="1">
        <v>42704</v>
      </c>
      <c r="C2050">
        <v>8.16</v>
      </c>
      <c r="D2050">
        <v>8.76</v>
      </c>
      <c r="E2050">
        <v>8.11</v>
      </c>
      <c r="F2050">
        <v>8.6199999999999992</v>
      </c>
      <c r="G2050">
        <v>124275</v>
      </c>
      <c r="H2050" t="s">
        <v>7</v>
      </c>
      <c r="K2050">
        <f>ETH[[#This Row],[Close]]-ETH[[#This Row],[Open]]</f>
        <v>0.45999999999999908</v>
      </c>
      <c r="N2050">
        <f>(K2050/ETH[[#This Row],[Open]])*100</f>
        <v>5.6372549019607723</v>
      </c>
    </row>
    <row r="2051" spans="1:14" x14ac:dyDescent="0.25">
      <c r="A2051" s="1" t="s">
        <v>11</v>
      </c>
      <c r="B2051" s="1">
        <v>42703</v>
      </c>
      <c r="C2051">
        <v>8.6999999999999993</v>
      </c>
      <c r="D2051">
        <v>8.74</v>
      </c>
      <c r="E2051">
        <v>7.74</v>
      </c>
      <c r="F2051">
        <v>8.16</v>
      </c>
      <c r="G2051">
        <v>188398</v>
      </c>
      <c r="H2051" t="s">
        <v>7</v>
      </c>
      <c r="K2051">
        <f>ETH[[#This Row],[Close]]-ETH[[#This Row],[Open]]</f>
        <v>-0.53999999999999915</v>
      </c>
      <c r="N2051">
        <f>(K2051/ETH[[#This Row],[Open]])*100</f>
        <v>-6.206896551724129</v>
      </c>
    </row>
    <row r="2052" spans="1:14" x14ac:dyDescent="0.25">
      <c r="A2052" s="1" t="s">
        <v>11</v>
      </c>
      <c r="B2052" s="1">
        <v>42711</v>
      </c>
      <c r="C2052">
        <v>7.6</v>
      </c>
      <c r="D2052">
        <v>8.6999999999999993</v>
      </c>
      <c r="E2052">
        <v>7.27</v>
      </c>
      <c r="F2052">
        <v>8.33</v>
      </c>
      <c r="G2052">
        <v>161042</v>
      </c>
      <c r="H2052" t="s">
        <v>7</v>
      </c>
      <c r="K2052">
        <f>ETH[[#This Row],[Close]]-ETH[[#This Row],[Open]]</f>
        <v>0.73000000000000043</v>
      </c>
      <c r="N2052">
        <f>(K2052/ETH[[#This Row],[Open]])*100</f>
        <v>9.6052631578947434</v>
      </c>
    </row>
    <row r="2053" spans="1:14" x14ac:dyDescent="0.25">
      <c r="A2053" s="1" t="s">
        <v>11</v>
      </c>
      <c r="B2053" s="1">
        <v>42475</v>
      </c>
      <c r="C2053">
        <v>8.39</v>
      </c>
      <c r="D2053">
        <v>8.69</v>
      </c>
      <c r="E2053">
        <v>8.1</v>
      </c>
      <c r="F2053">
        <v>8.32</v>
      </c>
      <c r="G2053">
        <v>30478</v>
      </c>
      <c r="H2053" t="s">
        <v>7</v>
      </c>
      <c r="K2053">
        <f>ETH[[#This Row],[Close]]-ETH[[#This Row],[Open]]</f>
        <v>-7.0000000000000284E-2</v>
      </c>
      <c r="N2053">
        <f>(K2053/ETH[[#This Row],[Open]])*100</f>
        <v>-0.83432657926102838</v>
      </c>
    </row>
    <row r="2054" spans="1:14" x14ac:dyDescent="0.25">
      <c r="A2054" s="1" t="s">
        <v>11</v>
      </c>
      <c r="B2054" s="1">
        <v>42476</v>
      </c>
      <c r="C2054">
        <v>8.23</v>
      </c>
      <c r="D2054">
        <v>8.68</v>
      </c>
      <c r="E2054">
        <v>8.18</v>
      </c>
      <c r="F2054">
        <v>8.5399999999999991</v>
      </c>
      <c r="G2054">
        <v>29257</v>
      </c>
      <c r="H2054" t="s">
        <v>7</v>
      </c>
      <c r="K2054">
        <f>ETH[[#This Row],[Close]]-ETH[[#This Row],[Open]]</f>
        <v>0.30999999999999872</v>
      </c>
      <c r="N2054">
        <f>(K2054/ETH[[#This Row],[Open]])*100</f>
        <v>3.766707168894273</v>
      </c>
    </row>
    <row r="2055" spans="1:14" x14ac:dyDescent="0.25">
      <c r="A2055" s="1" t="s">
        <v>11</v>
      </c>
      <c r="B2055" s="1">
        <v>42713</v>
      </c>
      <c r="C2055">
        <v>8.1</v>
      </c>
      <c r="D2055">
        <v>8.65</v>
      </c>
      <c r="E2055">
        <v>8.02</v>
      </c>
      <c r="F2055">
        <v>8.52</v>
      </c>
      <c r="G2055">
        <v>54709</v>
      </c>
      <c r="H2055" t="s">
        <v>7</v>
      </c>
      <c r="K2055">
        <f>ETH[[#This Row],[Close]]-ETH[[#This Row],[Open]]</f>
        <v>0.41999999999999993</v>
      </c>
      <c r="N2055">
        <f>(K2055/ETH[[#This Row],[Open]])*100</f>
        <v>5.1851851851851842</v>
      </c>
    </row>
    <row r="2056" spans="1:14" x14ac:dyDescent="0.25">
      <c r="A2056" s="1" t="s">
        <v>11</v>
      </c>
      <c r="B2056" s="1">
        <v>42716</v>
      </c>
      <c r="C2056">
        <v>8.19</v>
      </c>
      <c r="D2056">
        <v>8.6300000000000008</v>
      </c>
      <c r="E2056">
        <v>8.09</v>
      </c>
      <c r="F2056">
        <v>8.4499999999999993</v>
      </c>
      <c r="G2056">
        <v>81627</v>
      </c>
      <c r="H2056" t="s">
        <v>7</v>
      </c>
      <c r="K2056">
        <f>ETH[[#This Row],[Close]]-ETH[[#This Row],[Open]]</f>
        <v>0.25999999999999979</v>
      </c>
      <c r="N2056">
        <f>(K2056/ETH[[#This Row],[Open]])*100</f>
        <v>3.1746031746031722</v>
      </c>
    </row>
    <row r="2057" spans="1:14" x14ac:dyDescent="0.25">
      <c r="A2057" s="1" t="s">
        <v>11</v>
      </c>
      <c r="B2057" s="1">
        <v>42705</v>
      </c>
      <c r="C2057">
        <v>8.61</v>
      </c>
      <c r="D2057">
        <v>8.61</v>
      </c>
      <c r="E2057">
        <v>8.36</v>
      </c>
      <c r="F2057">
        <v>8.4600000000000009</v>
      </c>
      <c r="G2057">
        <v>95246</v>
      </c>
      <c r="H2057" t="s">
        <v>7</v>
      </c>
      <c r="K2057">
        <f>ETH[[#This Row],[Close]]-ETH[[#This Row],[Open]]</f>
        <v>-0.14999999999999858</v>
      </c>
      <c r="N2057">
        <f>(K2057/ETH[[#This Row],[Open]])*100</f>
        <v>-1.7421602787456283</v>
      </c>
    </row>
    <row r="2058" spans="1:14" x14ac:dyDescent="0.25">
      <c r="A2058" s="1" t="s">
        <v>11</v>
      </c>
      <c r="B2058" s="1">
        <v>42733</v>
      </c>
      <c r="C2058">
        <v>7.62</v>
      </c>
      <c r="D2058">
        <v>8.6</v>
      </c>
      <c r="E2058">
        <v>7.62</v>
      </c>
      <c r="F2058">
        <v>8.27</v>
      </c>
      <c r="G2058">
        <v>291599</v>
      </c>
      <c r="H2058" t="s">
        <v>7</v>
      </c>
      <c r="K2058">
        <f>ETH[[#This Row],[Close]]-ETH[[#This Row],[Open]]</f>
        <v>0.64999999999999947</v>
      </c>
      <c r="N2058">
        <f>(K2058/ETH[[#This Row],[Open]])*100</f>
        <v>8.5301837270341139</v>
      </c>
    </row>
    <row r="2059" spans="1:14" x14ac:dyDescent="0.25">
      <c r="A2059" s="1" t="s">
        <v>11</v>
      </c>
      <c r="B2059" s="1">
        <v>42736</v>
      </c>
      <c r="C2059">
        <v>8.17</v>
      </c>
      <c r="D2059">
        <v>8.59</v>
      </c>
      <c r="E2059">
        <v>8.0299999999999994</v>
      </c>
      <c r="F2059">
        <v>8.1999999999999993</v>
      </c>
      <c r="G2059">
        <v>144921</v>
      </c>
      <c r="H2059" t="s">
        <v>7</v>
      </c>
      <c r="K2059">
        <f>ETH[[#This Row],[Close]]-ETH[[#This Row],[Open]]</f>
        <v>2.9999999999999361E-2</v>
      </c>
      <c r="N2059">
        <f>(K2059/ETH[[#This Row],[Open]])*100</f>
        <v>0.36719706242349276</v>
      </c>
    </row>
    <row r="2060" spans="1:14" x14ac:dyDescent="0.25">
      <c r="A2060" s="1" t="s">
        <v>11</v>
      </c>
      <c r="B2060" s="1">
        <v>42714</v>
      </c>
      <c r="C2060">
        <v>8.42</v>
      </c>
      <c r="D2060">
        <v>8.5500000000000007</v>
      </c>
      <c r="E2060">
        <v>7.94</v>
      </c>
      <c r="F2060">
        <v>8.1199999999999992</v>
      </c>
      <c r="G2060">
        <v>35854</v>
      </c>
      <c r="H2060" t="s">
        <v>7</v>
      </c>
      <c r="K2060">
        <f>ETH[[#This Row],[Close]]-ETH[[#This Row],[Open]]</f>
        <v>-0.30000000000000071</v>
      </c>
      <c r="N2060">
        <f>(K2060/ETH[[#This Row],[Open]])*100</f>
        <v>-3.5629453681710297</v>
      </c>
    </row>
    <row r="2061" spans="1:14" x14ac:dyDescent="0.25">
      <c r="A2061" s="1" t="s">
        <v>11</v>
      </c>
      <c r="B2061" s="1">
        <v>42472</v>
      </c>
      <c r="C2061">
        <v>8.5299999999999994</v>
      </c>
      <c r="D2061">
        <v>8.5399999999999991</v>
      </c>
      <c r="E2061">
        <v>7.21</v>
      </c>
      <c r="F2061">
        <v>7.53</v>
      </c>
      <c r="G2061">
        <v>63823</v>
      </c>
      <c r="H2061" t="s">
        <v>7</v>
      </c>
      <c r="K2061">
        <f>ETH[[#This Row],[Close]]-ETH[[#This Row],[Open]]</f>
        <v>-0.99999999999999911</v>
      </c>
      <c r="N2061">
        <f>(K2061/ETH[[#This Row],[Open]])*100</f>
        <v>-11.723329425556848</v>
      </c>
    </row>
    <row r="2062" spans="1:14" x14ac:dyDescent="0.25">
      <c r="A2062" s="1" t="s">
        <v>11</v>
      </c>
      <c r="B2062" s="1">
        <v>42737</v>
      </c>
      <c r="C2062">
        <v>8.19</v>
      </c>
      <c r="D2062">
        <v>8.5</v>
      </c>
      <c r="E2062">
        <v>8.11</v>
      </c>
      <c r="F2062">
        <v>8.3699999999999992</v>
      </c>
      <c r="G2062">
        <v>101269</v>
      </c>
      <c r="H2062" t="s">
        <v>7</v>
      </c>
      <c r="K2062">
        <f>ETH[[#This Row],[Close]]-ETH[[#This Row],[Open]]</f>
        <v>0.17999999999999972</v>
      </c>
      <c r="N2062">
        <f>(K2062/ETH[[#This Row],[Open]])*100</f>
        <v>2.1978021978021944</v>
      </c>
    </row>
    <row r="2063" spans="1:14" x14ac:dyDescent="0.25">
      <c r="A2063" s="1" t="s">
        <v>11</v>
      </c>
      <c r="B2063" s="1">
        <v>42734</v>
      </c>
      <c r="C2063">
        <v>8.27</v>
      </c>
      <c r="D2063">
        <v>8.5</v>
      </c>
      <c r="E2063">
        <v>8.0500000000000007</v>
      </c>
      <c r="F2063">
        <v>8.16</v>
      </c>
      <c r="G2063">
        <v>56742</v>
      </c>
      <c r="H2063" t="s">
        <v>7</v>
      </c>
      <c r="K2063">
        <f>ETH[[#This Row],[Close]]-ETH[[#This Row],[Open]]</f>
        <v>-0.10999999999999943</v>
      </c>
      <c r="N2063">
        <f>(K2063/ETH[[#This Row],[Open]])*100</f>
        <v>-1.3301088270858457</v>
      </c>
    </row>
    <row r="2064" spans="1:14" x14ac:dyDescent="0.25">
      <c r="A2064" s="1" t="s">
        <v>11</v>
      </c>
      <c r="B2064" s="1">
        <v>42484</v>
      </c>
      <c r="C2064">
        <v>8.35</v>
      </c>
      <c r="D2064">
        <v>8.5</v>
      </c>
      <c r="E2064">
        <v>8.01</v>
      </c>
      <c r="F2064">
        <v>8.1</v>
      </c>
      <c r="G2064">
        <v>52056</v>
      </c>
      <c r="H2064" t="s">
        <v>7</v>
      </c>
      <c r="K2064">
        <f>ETH[[#This Row],[Close]]-ETH[[#This Row],[Open]]</f>
        <v>-0.25</v>
      </c>
      <c r="N2064">
        <f>(K2064/ETH[[#This Row],[Open]])*100</f>
        <v>-2.9940119760479043</v>
      </c>
    </row>
    <row r="2065" spans="1:14" x14ac:dyDescent="0.25">
      <c r="A2065" s="1" t="s">
        <v>11</v>
      </c>
      <c r="B2065" s="1">
        <v>42717</v>
      </c>
      <c r="C2065">
        <v>8.49</v>
      </c>
      <c r="D2065">
        <v>8.49</v>
      </c>
      <c r="E2065">
        <v>8.3000000000000007</v>
      </c>
      <c r="F2065">
        <v>8.36</v>
      </c>
      <c r="G2065">
        <v>21599</v>
      </c>
      <c r="H2065" t="s">
        <v>7</v>
      </c>
      <c r="K2065">
        <f>ETH[[#This Row],[Close]]-ETH[[#This Row],[Open]]</f>
        <v>-0.13000000000000078</v>
      </c>
      <c r="N2065">
        <f>(K2065/ETH[[#This Row],[Open]])*100</f>
        <v>-1.5312131919905863</v>
      </c>
    </row>
    <row r="2066" spans="1:14" x14ac:dyDescent="0.25">
      <c r="A2066" s="1" t="s">
        <v>11</v>
      </c>
      <c r="B2066" s="1">
        <v>42718</v>
      </c>
      <c r="C2066">
        <v>8.44</v>
      </c>
      <c r="D2066">
        <v>8.49</v>
      </c>
      <c r="E2066">
        <v>8.1999999999999993</v>
      </c>
      <c r="F2066">
        <v>8.2100000000000009</v>
      </c>
      <c r="G2066">
        <v>14714</v>
      </c>
      <c r="H2066" t="s">
        <v>7</v>
      </c>
      <c r="K2066">
        <f>ETH[[#This Row],[Close]]-ETH[[#This Row],[Open]]</f>
        <v>-0.22999999999999865</v>
      </c>
      <c r="N2066">
        <f>(K2066/ETH[[#This Row],[Open]])*100</f>
        <v>-2.7251184834123063</v>
      </c>
    </row>
    <row r="2067" spans="1:14" x14ac:dyDescent="0.25">
      <c r="A2067" s="1" t="s">
        <v>11</v>
      </c>
      <c r="B2067" s="1">
        <v>42706</v>
      </c>
      <c r="C2067">
        <v>8.43</v>
      </c>
      <c r="D2067">
        <v>8.43</v>
      </c>
      <c r="E2067">
        <v>7.1</v>
      </c>
      <c r="F2067">
        <v>7.7</v>
      </c>
      <c r="G2067">
        <v>490144</v>
      </c>
      <c r="H2067" t="s">
        <v>7</v>
      </c>
      <c r="K2067">
        <f>ETH[[#This Row],[Close]]-ETH[[#This Row],[Open]]</f>
        <v>-0.72999999999999954</v>
      </c>
      <c r="N2067">
        <f>(K2067/ETH[[#This Row],[Open]])*100</f>
        <v>-8.6595492289442415</v>
      </c>
    </row>
    <row r="2068" spans="1:14" x14ac:dyDescent="0.25">
      <c r="A2068" s="1" t="s">
        <v>11</v>
      </c>
      <c r="B2068" s="1">
        <v>42482</v>
      </c>
      <c r="C2068">
        <v>8.23</v>
      </c>
      <c r="D2068">
        <v>8.41</v>
      </c>
      <c r="E2068">
        <v>7.73</v>
      </c>
      <c r="F2068">
        <v>7.97</v>
      </c>
      <c r="G2068">
        <v>97367</v>
      </c>
      <c r="H2068" t="s">
        <v>7</v>
      </c>
      <c r="K2068">
        <f>ETH[[#This Row],[Close]]-ETH[[#This Row],[Open]]</f>
        <v>-0.26000000000000068</v>
      </c>
      <c r="N2068">
        <f>(K2068/ETH[[#This Row],[Open]])*100</f>
        <v>-3.1591737545565088</v>
      </c>
    </row>
    <row r="2069" spans="1:14" x14ac:dyDescent="0.25">
      <c r="A2069" s="1" t="s">
        <v>11</v>
      </c>
      <c r="B2069" s="1">
        <v>42735</v>
      </c>
      <c r="C2069">
        <v>8.17</v>
      </c>
      <c r="D2069">
        <v>8.35</v>
      </c>
      <c r="E2069">
        <v>8</v>
      </c>
      <c r="F2069">
        <v>8</v>
      </c>
      <c r="G2069">
        <v>200235</v>
      </c>
      <c r="H2069" t="s">
        <v>7</v>
      </c>
      <c r="K2069">
        <f>ETH[[#This Row],[Close]]-ETH[[#This Row],[Open]]</f>
        <v>-0.16999999999999993</v>
      </c>
      <c r="N2069">
        <f>(K2069/ETH[[#This Row],[Open]])*100</f>
        <v>-2.0807833537331692</v>
      </c>
    </row>
    <row r="2070" spans="1:14" x14ac:dyDescent="0.25">
      <c r="A2070" s="1" t="s">
        <v>11</v>
      </c>
      <c r="B2070" s="1">
        <v>42715</v>
      </c>
      <c r="C2070">
        <v>8.14</v>
      </c>
      <c r="D2070">
        <v>8.25</v>
      </c>
      <c r="E2070">
        <v>8</v>
      </c>
      <c r="F2070">
        <v>8.19</v>
      </c>
      <c r="G2070">
        <v>22607</v>
      </c>
      <c r="H2070" t="s">
        <v>7</v>
      </c>
      <c r="K2070">
        <f>ETH[[#This Row],[Close]]-ETH[[#This Row],[Open]]</f>
        <v>4.9999999999998934E-2</v>
      </c>
      <c r="N2070">
        <f>(K2070/ETH[[#This Row],[Open]])*100</f>
        <v>0.61425061425060112</v>
      </c>
    </row>
    <row r="2071" spans="1:14" x14ac:dyDescent="0.25">
      <c r="A2071" s="1" t="s">
        <v>11</v>
      </c>
      <c r="B2071" s="1">
        <v>42719</v>
      </c>
      <c r="C2071">
        <v>8.16</v>
      </c>
      <c r="D2071">
        <v>8.23</v>
      </c>
      <c r="E2071">
        <v>7.71</v>
      </c>
      <c r="F2071">
        <v>7.83</v>
      </c>
      <c r="G2071">
        <v>145037</v>
      </c>
      <c r="H2071" t="s">
        <v>7</v>
      </c>
      <c r="K2071">
        <f>ETH[[#This Row],[Close]]-ETH[[#This Row],[Open]]</f>
        <v>-0.33000000000000007</v>
      </c>
      <c r="N2071">
        <f>(K2071/ETH[[#This Row],[Open]])*100</f>
        <v>-4.0441176470588243</v>
      </c>
    </row>
    <row r="2072" spans="1:14" x14ac:dyDescent="0.25">
      <c r="A2072" s="1" t="s">
        <v>11</v>
      </c>
      <c r="B2072" s="1">
        <v>42485</v>
      </c>
      <c r="C2072">
        <v>8.0500000000000007</v>
      </c>
      <c r="D2072">
        <v>8.15</v>
      </c>
      <c r="E2072">
        <v>7.32</v>
      </c>
      <c r="F2072">
        <v>7.54</v>
      </c>
      <c r="G2072">
        <v>207064</v>
      </c>
      <c r="H2072" t="s">
        <v>7</v>
      </c>
      <c r="K2072">
        <f>ETH[[#This Row],[Close]]-ETH[[#This Row],[Open]]</f>
        <v>-0.51000000000000068</v>
      </c>
      <c r="N2072">
        <f>(K2072/ETH[[#This Row],[Open]])*100</f>
        <v>-6.3354037267080816</v>
      </c>
    </row>
    <row r="2073" spans="1:14" x14ac:dyDescent="0.25">
      <c r="A2073" s="1" t="s">
        <v>11</v>
      </c>
      <c r="B2073" s="1">
        <v>42707</v>
      </c>
      <c r="C2073">
        <v>7.76</v>
      </c>
      <c r="D2073">
        <v>8.1</v>
      </c>
      <c r="E2073">
        <v>7.64</v>
      </c>
      <c r="F2073">
        <v>7.91</v>
      </c>
      <c r="G2073">
        <v>195755</v>
      </c>
      <c r="H2073" t="s">
        <v>7</v>
      </c>
      <c r="K2073">
        <f>ETH[[#This Row],[Close]]-ETH[[#This Row],[Open]]</f>
        <v>0.15000000000000036</v>
      </c>
      <c r="N2073">
        <f>(K2073/ETH[[#This Row],[Open]])*100</f>
        <v>1.9329896907216542</v>
      </c>
    </row>
    <row r="2074" spans="1:14" x14ac:dyDescent="0.25">
      <c r="A2074" s="1" t="s">
        <v>11</v>
      </c>
      <c r="B2074" s="1">
        <v>42487</v>
      </c>
      <c r="C2074">
        <v>7.4</v>
      </c>
      <c r="D2074">
        <v>7.99</v>
      </c>
      <c r="E2074">
        <v>7.31</v>
      </c>
      <c r="F2074">
        <v>7.8</v>
      </c>
      <c r="G2074">
        <v>90465</v>
      </c>
      <c r="H2074" t="s">
        <v>7</v>
      </c>
      <c r="K2074">
        <f>ETH[[#This Row],[Close]]-ETH[[#This Row],[Open]]</f>
        <v>0.39999999999999947</v>
      </c>
      <c r="N2074">
        <f>(K2074/ETH[[#This Row],[Open]])*100</f>
        <v>5.4054054054053982</v>
      </c>
    </row>
    <row r="2075" spans="1:14" x14ac:dyDescent="0.25">
      <c r="A2075" s="1" t="s">
        <v>11</v>
      </c>
      <c r="B2075" s="1">
        <v>42720</v>
      </c>
      <c r="C2075">
        <v>7.86</v>
      </c>
      <c r="D2075">
        <v>7.96</v>
      </c>
      <c r="E2075">
        <v>7.77</v>
      </c>
      <c r="F2075">
        <v>7.86</v>
      </c>
      <c r="G2075">
        <v>56480</v>
      </c>
      <c r="H2075" t="s">
        <v>7</v>
      </c>
      <c r="K2075">
        <f>ETH[[#This Row],[Close]]-ETH[[#This Row],[Open]]</f>
        <v>0</v>
      </c>
      <c r="N2075">
        <f>(K2075/ETH[[#This Row],[Open]])*100</f>
        <v>0</v>
      </c>
    </row>
    <row r="2076" spans="1:14" x14ac:dyDescent="0.25">
      <c r="A2076" s="1" t="s">
        <v>11</v>
      </c>
      <c r="B2076" s="1">
        <v>42725</v>
      </c>
      <c r="C2076">
        <v>7.68</v>
      </c>
      <c r="D2076">
        <v>7.96</v>
      </c>
      <c r="E2076">
        <v>7.64</v>
      </c>
      <c r="F2076">
        <v>7.89</v>
      </c>
      <c r="G2076">
        <v>52441</v>
      </c>
      <c r="H2076" t="s">
        <v>7</v>
      </c>
      <c r="K2076">
        <f>ETH[[#This Row],[Close]]-ETH[[#This Row],[Open]]</f>
        <v>0.20999999999999996</v>
      </c>
      <c r="N2076">
        <f>(K2076/ETH[[#This Row],[Open]])*100</f>
        <v>2.7343749999999996</v>
      </c>
    </row>
    <row r="2077" spans="1:14" x14ac:dyDescent="0.25">
      <c r="A2077" s="1" t="s">
        <v>11</v>
      </c>
      <c r="B2077" s="1">
        <v>42722</v>
      </c>
      <c r="C2077">
        <v>7.88</v>
      </c>
      <c r="D2077">
        <v>7.94</v>
      </c>
      <c r="E2077">
        <v>7.74</v>
      </c>
      <c r="F2077">
        <v>7.93</v>
      </c>
      <c r="G2077">
        <v>21497</v>
      </c>
      <c r="H2077" t="s">
        <v>7</v>
      </c>
      <c r="K2077">
        <f>ETH[[#This Row],[Close]]-ETH[[#This Row],[Open]]</f>
        <v>4.9999999999999822E-2</v>
      </c>
      <c r="N2077">
        <f>(K2077/ETH[[#This Row],[Open]])*100</f>
        <v>0.63451776649745972</v>
      </c>
    </row>
    <row r="2078" spans="1:14" x14ac:dyDescent="0.25">
      <c r="A2078" s="1" t="s">
        <v>11</v>
      </c>
      <c r="B2078" s="1">
        <v>42723</v>
      </c>
      <c r="C2078">
        <v>7.93</v>
      </c>
      <c r="D2078">
        <v>7.93</v>
      </c>
      <c r="E2078">
        <v>7.58</v>
      </c>
      <c r="F2078">
        <v>7.58</v>
      </c>
      <c r="G2078">
        <v>26012</v>
      </c>
      <c r="H2078" t="s">
        <v>7</v>
      </c>
      <c r="K2078">
        <f>ETH[[#This Row],[Close]]-ETH[[#This Row],[Open]]</f>
        <v>-0.34999999999999964</v>
      </c>
      <c r="N2078">
        <f>(K2078/ETH[[#This Row],[Open]])*100</f>
        <v>-4.413619167717524</v>
      </c>
    </row>
    <row r="2079" spans="1:14" x14ac:dyDescent="0.25">
      <c r="A2079" s="1" t="s">
        <v>11</v>
      </c>
      <c r="B2079" s="1">
        <v>42708</v>
      </c>
      <c r="C2079">
        <v>7.85</v>
      </c>
      <c r="D2079">
        <v>7.91</v>
      </c>
      <c r="E2079">
        <v>7.42</v>
      </c>
      <c r="F2079">
        <v>7.55</v>
      </c>
      <c r="G2079">
        <v>34395</v>
      </c>
      <c r="H2079" t="s">
        <v>7</v>
      </c>
      <c r="K2079">
        <f>ETH[[#This Row],[Close]]-ETH[[#This Row],[Open]]</f>
        <v>-0.29999999999999982</v>
      </c>
      <c r="N2079">
        <f>(K2079/ETH[[#This Row],[Open]])*100</f>
        <v>-3.8216560509554118</v>
      </c>
    </row>
    <row r="2080" spans="1:14" x14ac:dyDescent="0.25">
      <c r="A2080" s="1" t="s">
        <v>11</v>
      </c>
      <c r="B2080" s="1">
        <v>42721</v>
      </c>
      <c r="C2080">
        <v>7.86</v>
      </c>
      <c r="D2080">
        <v>7.9</v>
      </c>
      <c r="E2080">
        <v>7.47</v>
      </c>
      <c r="F2080">
        <v>7.73</v>
      </c>
      <c r="G2080">
        <v>147340</v>
      </c>
      <c r="H2080" t="s">
        <v>7</v>
      </c>
      <c r="K2080">
        <f>ETH[[#This Row],[Close]]-ETH[[#This Row],[Open]]</f>
        <v>-0.12999999999999989</v>
      </c>
      <c r="N2080">
        <f>(K2080/ETH[[#This Row],[Open]])*100</f>
        <v>-1.6539440203562326</v>
      </c>
    </row>
    <row r="2081" spans="1:14" x14ac:dyDescent="0.25">
      <c r="A2081" s="1" t="s">
        <v>11</v>
      </c>
      <c r="B2081" s="1">
        <v>42710</v>
      </c>
      <c r="C2081">
        <v>6.68</v>
      </c>
      <c r="D2081">
        <v>7.88</v>
      </c>
      <c r="E2081">
        <v>5.86</v>
      </c>
      <c r="F2081">
        <v>7.71</v>
      </c>
      <c r="G2081">
        <v>607541</v>
      </c>
      <c r="H2081" t="s">
        <v>7</v>
      </c>
      <c r="K2081">
        <f>ETH[[#This Row],[Close]]-ETH[[#This Row],[Open]]</f>
        <v>1.0300000000000002</v>
      </c>
      <c r="N2081">
        <f>(K2081/ETH[[#This Row],[Open]])*100</f>
        <v>15.419161676646711</v>
      </c>
    </row>
    <row r="2082" spans="1:14" x14ac:dyDescent="0.25">
      <c r="A2082" s="1" t="s">
        <v>11</v>
      </c>
      <c r="B2082" s="1">
        <v>42488</v>
      </c>
      <c r="C2082">
        <v>7.73</v>
      </c>
      <c r="D2082">
        <v>7.87</v>
      </c>
      <c r="E2082">
        <v>7.25</v>
      </c>
      <c r="F2082">
        <v>7.33</v>
      </c>
      <c r="G2082">
        <v>69398</v>
      </c>
      <c r="H2082" t="s">
        <v>7</v>
      </c>
      <c r="K2082">
        <f>ETH[[#This Row],[Close]]-ETH[[#This Row],[Open]]</f>
        <v>-0.40000000000000036</v>
      </c>
      <c r="N2082">
        <f>(K2082/ETH[[#This Row],[Open]])*100</f>
        <v>-5.1746442432082835</v>
      </c>
    </row>
    <row r="2083" spans="1:14" x14ac:dyDescent="0.25">
      <c r="A2083" s="1" t="s">
        <v>11</v>
      </c>
      <c r="B2083" s="1">
        <v>42726</v>
      </c>
      <c r="C2083">
        <v>7.84</v>
      </c>
      <c r="D2083">
        <v>7.84</v>
      </c>
      <c r="E2083">
        <v>7.46</v>
      </c>
      <c r="F2083">
        <v>7.61</v>
      </c>
      <c r="G2083">
        <v>118349</v>
      </c>
      <c r="H2083" t="s">
        <v>7</v>
      </c>
      <c r="K2083">
        <f>ETH[[#This Row],[Close]]-ETH[[#This Row],[Open]]</f>
        <v>-0.22999999999999954</v>
      </c>
      <c r="N2083">
        <f>(K2083/ETH[[#This Row],[Open]])*100</f>
        <v>-2.9336734693877493</v>
      </c>
    </row>
    <row r="2084" spans="1:14" x14ac:dyDescent="0.25">
      <c r="A2084" s="1" t="s">
        <v>11</v>
      </c>
      <c r="B2084" s="1">
        <v>42732</v>
      </c>
      <c r="C2084">
        <v>7.2</v>
      </c>
      <c r="D2084">
        <v>7.76</v>
      </c>
      <c r="E2084">
        <v>7.1</v>
      </c>
      <c r="F2084">
        <v>7.58</v>
      </c>
      <c r="G2084">
        <v>177258</v>
      </c>
      <c r="H2084" t="s">
        <v>7</v>
      </c>
      <c r="K2084">
        <f>ETH[[#This Row],[Close]]-ETH[[#This Row],[Open]]</f>
        <v>0.37999999999999989</v>
      </c>
      <c r="N2084">
        <f>(K2084/ETH[[#This Row],[Open]])*100</f>
        <v>5.2777777777777768</v>
      </c>
    </row>
    <row r="2085" spans="1:14" x14ac:dyDescent="0.25">
      <c r="A2085" s="1" t="s">
        <v>11</v>
      </c>
      <c r="B2085" s="1">
        <v>42724</v>
      </c>
      <c r="C2085">
        <v>7.63</v>
      </c>
      <c r="D2085">
        <v>7.75</v>
      </c>
      <c r="E2085">
        <v>7.55</v>
      </c>
      <c r="F2085">
        <v>7.61</v>
      </c>
      <c r="G2085">
        <v>55332</v>
      </c>
      <c r="H2085" t="s">
        <v>7</v>
      </c>
      <c r="K2085">
        <f>ETH[[#This Row],[Close]]-ETH[[#This Row],[Open]]</f>
        <v>-1.9999999999999574E-2</v>
      </c>
      <c r="N2085">
        <f>(K2085/ETH[[#This Row],[Open]])*100</f>
        <v>-0.26212319790300881</v>
      </c>
    </row>
    <row r="2086" spans="1:14" x14ac:dyDescent="0.25">
      <c r="A2086" s="1" t="s">
        <v>11</v>
      </c>
      <c r="B2086" s="1">
        <v>42489</v>
      </c>
      <c r="C2086">
        <v>7.23</v>
      </c>
      <c r="D2086">
        <v>7.72</v>
      </c>
      <c r="E2086">
        <v>7.19</v>
      </c>
      <c r="F2086">
        <v>7.52</v>
      </c>
      <c r="G2086">
        <v>51163</v>
      </c>
      <c r="H2086" t="s">
        <v>7</v>
      </c>
      <c r="K2086">
        <f>ETH[[#This Row],[Close]]-ETH[[#This Row],[Open]]</f>
        <v>0.28999999999999915</v>
      </c>
      <c r="N2086">
        <f>(K2086/ETH[[#This Row],[Open]])*100</f>
        <v>4.0110650069156168</v>
      </c>
    </row>
    <row r="2087" spans="1:14" x14ac:dyDescent="0.25">
      <c r="A2087" s="1" t="s">
        <v>11</v>
      </c>
      <c r="B2087" s="1">
        <v>42727</v>
      </c>
      <c r="C2087">
        <v>7.55</v>
      </c>
      <c r="D2087">
        <v>7.68</v>
      </c>
      <c r="E2087">
        <v>7.11</v>
      </c>
      <c r="F2087">
        <v>7.16</v>
      </c>
      <c r="G2087">
        <v>139038</v>
      </c>
      <c r="H2087" t="s">
        <v>7</v>
      </c>
      <c r="K2087">
        <f>ETH[[#This Row],[Close]]-ETH[[#This Row],[Open]]</f>
        <v>-0.38999999999999968</v>
      </c>
      <c r="N2087">
        <f>(K2087/ETH[[#This Row],[Open]])*100</f>
        <v>-5.1655629139072801</v>
      </c>
    </row>
    <row r="2088" spans="1:14" x14ac:dyDescent="0.25">
      <c r="A2088" s="1" t="s">
        <v>11</v>
      </c>
      <c r="B2088" s="1">
        <v>42486</v>
      </c>
      <c r="C2088">
        <v>7.56</v>
      </c>
      <c r="D2088">
        <v>7.6</v>
      </c>
      <c r="E2088">
        <v>7.12</v>
      </c>
      <c r="F2088">
        <v>7.5</v>
      </c>
      <c r="G2088">
        <v>129269</v>
      </c>
      <c r="H2088" t="s">
        <v>7</v>
      </c>
      <c r="K2088">
        <f>ETH[[#This Row],[Close]]-ETH[[#This Row],[Open]]</f>
        <v>-5.9999999999999609E-2</v>
      </c>
      <c r="N2088">
        <f>(K2088/ETH[[#This Row],[Open]])*100</f>
        <v>-0.79365079365078861</v>
      </c>
    </row>
    <row r="2089" spans="1:14" x14ac:dyDescent="0.25">
      <c r="A2089" s="1" t="s">
        <v>11</v>
      </c>
      <c r="B2089" s="1">
        <v>42709</v>
      </c>
      <c r="C2089">
        <v>7.4</v>
      </c>
      <c r="D2089">
        <v>7.57</v>
      </c>
      <c r="E2089">
        <v>6.5</v>
      </c>
      <c r="F2089">
        <v>6.7</v>
      </c>
      <c r="G2089">
        <v>255997</v>
      </c>
      <c r="H2089" t="s">
        <v>7</v>
      </c>
      <c r="K2089">
        <f>ETH[[#This Row],[Close]]-ETH[[#This Row],[Open]]</f>
        <v>-0.70000000000000018</v>
      </c>
      <c r="N2089">
        <f>(K2089/ETH[[#This Row],[Open]])*100</f>
        <v>-9.4594594594594614</v>
      </c>
    </row>
    <row r="2090" spans="1:14" x14ac:dyDescent="0.25">
      <c r="A2090" s="1" t="s">
        <v>11</v>
      </c>
      <c r="B2090" s="1">
        <v>42730</v>
      </c>
      <c r="C2090">
        <v>7.11</v>
      </c>
      <c r="D2090">
        <v>7.35</v>
      </c>
      <c r="E2090">
        <v>7.05</v>
      </c>
      <c r="F2090">
        <v>7.27</v>
      </c>
      <c r="G2090">
        <v>78866</v>
      </c>
      <c r="H2090" t="s">
        <v>7</v>
      </c>
      <c r="K2090">
        <f>ETH[[#This Row],[Close]]-ETH[[#This Row],[Open]]</f>
        <v>0.15999999999999925</v>
      </c>
      <c r="N2090">
        <f>(K2090/ETH[[#This Row],[Open]])*100</f>
        <v>2.2503516174402143</v>
      </c>
    </row>
    <row r="2091" spans="1:14" x14ac:dyDescent="0.25">
      <c r="A2091" s="1" t="s">
        <v>11</v>
      </c>
      <c r="B2091" s="1">
        <v>42728</v>
      </c>
      <c r="C2091">
        <v>7.11</v>
      </c>
      <c r="D2091">
        <v>7.35</v>
      </c>
      <c r="E2091">
        <v>7.11</v>
      </c>
      <c r="F2091">
        <v>7.25</v>
      </c>
      <c r="G2091">
        <v>56770</v>
      </c>
      <c r="H2091" t="s">
        <v>7</v>
      </c>
      <c r="K2091">
        <f>ETH[[#This Row],[Close]]-ETH[[#This Row],[Open]]</f>
        <v>0.13999999999999968</v>
      </c>
      <c r="N2091">
        <f>(K2091/ETH[[#This Row],[Open]])*100</f>
        <v>1.9690576652601921</v>
      </c>
    </row>
    <row r="2092" spans="1:14" x14ac:dyDescent="0.25">
      <c r="A2092" s="1" t="s">
        <v>11</v>
      </c>
      <c r="B2092" s="1">
        <v>42731</v>
      </c>
      <c r="C2092">
        <v>7.27</v>
      </c>
      <c r="D2092">
        <v>7.33</v>
      </c>
      <c r="E2092">
        <v>7.08</v>
      </c>
      <c r="F2092">
        <v>7.12</v>
      </c>
      <c r="G2092">
        <v>40803</v>
      </c>
      <c r="H2092" t="s">
        <v>7</v>
      </c>
      <c r="K2092">
        <f>ETH[[#This Row],[Close]]-ETH[[#This Row],[Open]]</f>
        <v>-0.14999999999999947</v>
      </c>
      <c r="N2092">
        <f>(K2092/ETH[[#This Row],[Open]])*100</f>
        <v>-2.0632737276478608</v>
      </c>
    </row>
    <row r="2093" spans="1:14" x14ac:dyDescent="0.25">
      <c r="A2093" s="1" t="s">
        <v>11</v>
      </c>
      <c r="B2093" s="1">
        <v>42729</v>
      </c>
      <c r="C2093">
        <v>7.25</v>
      </c>
      <c r="D2093">
        <v>7.32</v>
      </c>
      <c r="E2093">
        <v>7.17</v>
      </c>
      <c r="F2093">
        <v>7.23</v>
      </c>
      <c r="G2093">
        <v>16443</v>
      </c>
      <c r="H2093" t="s">
        <v>7</v>
      </c>
      <c r="K2093">
        <f>ETH[[#This Row],[Close]]-ETH[[#This Row],[Open]]</f>
        <v>-1.9999999999999574E-2</v>
      </c>
      <c r="N2093">
        <f>(K2093/ETH[[#This Row],[Open]])*100</f>
        <v>-0.27586206896551135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643"/>
  <sheetViews>
    <sheetView workbookViewId="0">
      <selection activeCell="K1" sqref="K1"/>
    </sheetView>
  </sheetViews>
  <sheetFormatPr defaultRowHeight="15" x14ac:dyDescent="0.25"/>
  <cols>
    <col min="1" max="2" width="10.7109375" bestFit="1" customWidth="1"/>
    <col min="6" max="6" width="10.140625" customWidth="1"/>
    <col min="7" max="7" width="11" customWidth="1"/>
    <col min="11" max="11" width="13.7109375" bestFit="1" customWidth="1"/>
    <col min="14" max="14" width="13.28515625" bestFit="1" customWidth="1"/>
  </cols>
  <sheetData>
    <row r="1" spans="1:14" x14ac:dyDescent="0.25">
      <c r="A1" t="s">
        <v>9</v>
      </c>
      <c r="B1" t="s">
        <v>0</v>
      </c>
      <c r="C1" t="s">
        <v>1</v>
      </c>
      <c r="D1" t="s">
        <v>2</v>
      </c>
      <c r="E1" t="s">
        <v>3</v>
      </c>
      <c r="F1" t="s">
        <v>4</v>
      </c>
      <c r="G1" t="s">
        <v>5</v>
      </c>
      <c r="H1" t="s">
        <v>6</v>
      </c>
      <c r="K1" t="s">
        <v>48</v>
      </c>
      <c r="N1" t="s">
        <v>67</v>
      </c>
    </row>
    <row r="2" spans="1:14" x14ac:dyDescent="0.25">
      <c r="A2" s="1" t="s">
        <v>12</v>
      </c>
      <c r="B2" s="1">
        <v>44324</v>
      </c>
      <c r="C2">
        <v>0.68691400000000002</v>
      </c>
      <c r="D2">
        <v>0.73825499999999999</v>
      </c>
      <c r="E2">
        <v>0.60516199999999998</v>
      </c>
      <c r="F2">
        <v>0.63439400000000001</v>
      </c>
      <c r="G2">
        <v>16923265024</v>
      </c>
      <c r="H2" t="s">
        <v>7</v>
      </c>
      <c r="K2">
        <f>Table4[[#This Row],[Close]]-Table4[[#This Row],[Open]]</f>
        <v>-5.2520000000000011E-2</v>
      </c>
      <c r="N2">
        <f>(K2/Table4[[#This Row],[Open]])*100</f>
        <v>-7.6457897204016811</v>
      </c>
    </row>
    <row r="3" spans="1:14" x14ac:dyDescent="0.25">
      <c r="A3" s="1" t="s">
        <v>12</v>
      </c>
      <c r="B3" s="1">
        <v>44323</v>
      </c>
      <c r="C3">
        <v>0.57981899999999997</v>
      </c>
      <c r="D3">
        <v>0.72986499999999999</v>
      </c>
      <c r="E3">
        <v>0.51935699999999996</v>
      </c>
      <c r="F3">
        <v>0.68688000000000005</v>
      </c>
      <c r="G3">
        <v>18812321792</v>
      </c>
      <c r="H3" t="s">
        <v>7</v>
      </c>
      <c r="K3">
        <f>Table4[[#This Row],[Close]]-Table4[[#This Row],[Open]]</f>
        <v>0.10706100000000007</v>
      </c>
      <c r="N3">
        <f>(K3/Table4[[#This Row],[Open]])*100</f>
        <v>18.464555318125154</v>
      </c>
    </row>
    <row r="4" spans="1:14" x14ac:dyDescent="0.25">
      <c r="A4" s="1" t="s">
        <v>12</v>
      </c>
      <c r="B4" s="1">
        <v>44325</v>
      </c>
      <c r="C4">
        <v>0.63532999999999995</v>
      </c>
      <c r="D4">
        <v>0.69748699999999997</v>
      </c>
      <c r="E4">
        <v>0.42360199999999998</v>
      </c>
      <c r="F4">
        <v>0.56868200000000002</v>
      </c>
      <c r="G4">
        <v>37251653632</v>
      </c>
      <c r="H4" t="s">
        <v>7</v>
      </c>
      <c r="K4">
        <f>Table4[[#This Row],[Close]]-Table4[[#This Row],[Open]]</f>
        <v>-6.664799999999993E-2</v>
      </c>
      <c r="N4">
        <f>(K4/Table4[[#This Row],[Open]])*100</f>
        <v>-10.490296381408076</v>
      </c>
    </row>
    <row r="5" spans="1:14" x14ac:dyDescent="0.25">
      <c r="A5" s="1" t="s">
        <v>12</v>
      </c>
      <c r="B5" s="1">
        <v>44321</v>
      </c>
      <c r="C5">
        <v>0.55952100000000005</v>
      </c>
      <c r="D5">
        <v>0.69383899999999998</v>
      </c>
      <c r="E5">
        <v>0.53623200000000004</v>
      </c>
      <c r="F5">
        <v>0.65535500000000002</v>
      </c>
      <c r="G5">
        <v>28028243968</v>
      </c>
      <c r="H5" t="s">
        <v>7</v>
      </c>
      <c r="K5">
        <f>Table4[[#This Row],[Close]]-Table4[[#This Row],[Open]]</f>
        <v>9.5833999999999975E-2</v>
      </c>
      <c r="N5">
        <f>(K5/Table4[[#This Row],[Open]])*100</f>
        <v>17.127864727150538</v>
      </c>
    </row>
    <row r="6" spans="1:14" x14ac:dyDescent="0.25">
      <c r="A6" s="1" t="s">
        <v>12</v>
      </c>
      <c r="B6" s="1">
        <v>44322</v>
      </c>
      <c r="C6">
        <v>0.653501</v>
      </c>
      <c r="D6">
        <v>0.66300599999999998</v>
      </c>
      <c r="E6">
        <v>0.54152599999999995</v>
      </c>
      <c r="F6">
        <v>0.57983899999999999</v>
      </c>
      <c r="G6">
        <v>12973710336</v>
      </c>
      <c r="H6" t="s">
        <v>7</v>
      </c>
      <c r="K6">
        <f>Table4[[#This Row],[Close]]-Table4[[#This Row],[Open]]</f>
        <v>-7.3662000000000005E-2</v>
      </c>
      <c r="N6">
        <f>(K6/Table4[[#This Row],[Open]])*100</f>
        <v>-11.271903179949227</v>
      </c>
    </row>
    <row r="7" spans="1:14" x14ac:dyDescent="0.25">
      <c r="A7" s="1" t="s">
        <v>12</v>
      </c>
      <c r="B7" s="1">
        <v>44320</v>
      </c>
      <c r="C7">
        <v>0.43834899999999999</v>
      </c>
      <c r="D7">
        <v>0.59403899999999998</v>
      </c>
      <c r="E7">
        <v>0.39841599999999999</v>
      </c>
      <c r="F7">
        <v>0.55900499999999997</v>
      </c>
      <c r="G7">
        <v>31896377344</v>
      </c>
      <c r="H7" t="s">
        <v>7</v>
      </c>
      <c r="K7">
        <f>Table4[[#This Row],[Close]]-Table4[[#This Row],[Open]]</f>
        <v>0.12065599999999999</v>
      </c>
      <c r="N7">
        <f>(K7/Table4[[#This Row],[Open]])*100</f>
        <v>27.525099863350889</v>
      </c>
    </row>
    <row r="8" spans="1:14" x14ac:dyDescent="0.25">
      <c r="A8" s="1" t="s">
        <v>12</v>
      </c>
      <c r="B8" s="1">
        <v>44330</v>
      </c>
      <c r="C8">
        <v>0.486983</v>
      </c>
      <c r="D8">
        <v>0.58907500000000002</v>
      </c>
      <c r="E8">
        <v>0.46457199999999998</v>
      </c>
      <c r="F8">
        <v>0.559581</v>
      </c>
      <c r="G8">
        <v>16219167744</v>
      </c>
      <c r="H8" t="s">
        <v>7</v>
      </c>
      <c r="K8">
        <f>Table4[[#This Row],[Close]]-Table4[[#This Row],[Open]]</f>
        <v>7.2597999999999996E-2</v>
      </c>
      <c r="N8">
        <f>(K8/Table4[[#This Row],[Open]])*100</f>
        <v>14.907707250561106</v>
      </c>
    </row>
    <row r="9" spans="1:14" x14ac:dyDescent="0.25">
      <c r="A9" s="1" t="s">
        <v>12</v>
      </c>
      <c r="B9" s="1">
        <v>44326</v>
      </c>
      <c r="C9">
        <v>0.568689</v>
      </c>
      <c r="D9">
        <v>0.568689</v>
      </c>
      <c r="E9">
        <v>0.42239199999999999</v>
      </c>
      <c r="F9">
        <v>0.44997700000000002</v>
      </c>
      <c r="G9">
        <v>15359076352</v>
      </c>
      <c r="H9" t="s">
        <v>7</v>
      </c>
      <c r="K9">
        <f>Table4[[#This Row],[Close]]-Table4[[#This Row],[Open]]</f>
        <v>-0.11871199999999998</v>
      </c>
      <c r="N9">
        <f>(K9/Table4[[#This Row],[Open]])*100</f>
        <v>-20.874678427048877</v>
      </c>
    </row>
    <row r="10" spans="1:14" x14ac:dyDescent="0.25">
      <c r="A10" s="1" t="s">
        <v>12</v>
      </c>
      <c r="B10" s="1">
        <v>44331</v>
      </c>
      <c r="C10">
        <v>0.55959400000000004</v>
      </c>
      <c r="D10">
        <v>0.56326200000000004</v>
      </c>
      <c r="E10">
        <v>0.49324800000000002</v>
      </c>
      <c r="F10">
        <v>0.50744800000000001</v>
      </c>
      <c r="G10">
        <v>7922732032</v>
      </c>
      <c r="H10" t="s">
        <v>7</v>
      </c>
      <c r="K10">
        <f>Table4[[#This Row],[Close]]-Table4[[#This Row],[Open]]</f>
        <v>-5.2146000000000026E-2</v>
      </c>
      <c r="N10">
        <f>(K10/Table4[[#This Row],[Open]])*100</f>
        <v>-9.3185416569870334</v>
      </c>
    </row>
    <row r="11" spans="1:14" x14ac:dyDescent="0.25">
      <c r="A11" s="1" t="s">
        <v>12</v>
      </c>
      <c r="B11" s="1">
        <v>44332</v>
      </c>
      <c r="C11">
        <v>0.50779600000000003</v>
      </c>
      <c r="D11">
        <v>0.54720500000000005</v>
      </c>
      <c r="E11">
        <v>0.44963500000000001</v>
      </c>
      <c r="F11">
        <v>0.51302300000000001</v>
      </c>
      <c r="G11">
        <v>8259066880</v>
      </c>
      <c r="H11" t="s">
        <v>7</v>
      </c>
      <c r="K11">
        <f>Table4[[#This Row],[Close]]-Table4[[#This Row],[Open]]</f>
        <v>5.2269999999999817E-3</v>
      </c>
      <c r="N11">
        <f>(K11/Table4[[#This Row],[Open]])*100</f>
        <v>1.0293503690458337</v>
      </c>
    </row>
    <row r="12" spans="1:14" x14ac:dyDescent="0.25">
      <c r="A12" s="1" t="s">
        <v>12</v>
      </c>
      <c r="B12" s="1">
        <v>44327</v>
      </c>
      <c r="C12">
        <v>0.44995600000000002</v>
      </c>
      <c r="D12">
        <v>0.54463600000000001</v>
      </c>
      <c r="E12">
        <v>0.44294</v>
      </c>
      <c r="F12">
        <v>0.49323099999999998</v>
      </c>
      <c r="G12">
        <v>12458353664</v>
      </c>
      <c r="H12" t="s">
        <v>7</v>
      </c>
      <c r="K12">
        <f>Table4[[#This Row],[Close]]-Table4[[#This Row],[Open]]</f>
        <v>4.3274999999999952E-2</v>
      </c>
      <c r="N12">
        <f>(K12/Table4[[#This Row],[Open]])*100</f>
        <v>9.6176070549120247</v>
      </c>
    </row>
    <row r="13" spans="1:14" x14ac:dyDescent="0.25">
      <c r="A13" s="1" t="s">
        <v>12</v>
      </c>
      <c r="B13" s="1">
        <v>44328</v>
      </c>
      <c r="C13">
        <v>0.493226</v>
      </c>
      <c r="D13">
        <v>0.51903900000000003</v>
      </c>
      <c r="E13">
        <v>0.38583899999999999</v>
      </c>
      <c r="F13">
        <v>0.38915899999999998</v>
      </c>
      <c r="G13">
        <v>8598852608</v>
      </c>
      <c r="H13" t="s">
        <v>7</v>
      </c>
      <c r="K13">
        <f>Table4[[#This Row],[Close]]-Table4[[#This Row],[Open]]</f>
        <v>-0.10406700000000002</v>
      </c>
      <c r="N13">
        <f>(K13/Table4[[#This Row],[Open]])*100</f>
        <v>-21.099252675244212</v>
      </c>
    </row>
    <row r="14" spans="1:14" x14ac:dyDescent="0.25">
      <c r="A14" s="1" t="s">
        <v>12</v>
      </c>
      <c r="B14" s="1">
        <v>44329</v>
      </c>
      <c r="C14">
        <v>0.38925700000000002</v>
      </c>
      <c r="D14">
        <v>0.51483100000000004</v>
      </c>
      <c r="E14">
        <v>0.35383799999999999</v>
      </c>
      <c r="F14">
        <v>0.48691000000000001</v>
      </c>
      <c r="G14">
        <v>16689399808</v>
      </c>
      <c r="H14" t="s">
        <v>7</v>
      </c>
      <c r="K14">
        <f>Table4[[#This Row],[Close]]-Table4[[#This Row],[Open]]</f>
        <v>9.765299999999999E-2</v>
      </c>
      <c r="N14">
        <f>(K14/Table4[[#This Row],[Open]])*100</f>
        <v>25.087024767698455</v>
      </c>
    </row>
    <row r="15" spans="1:14" x14ac:dyDescent="0.25">
      <c r="A15" s="1" t="s">
        <v>12</v>
      </c>
      <c r="B15" s="1">
        <v>44333</v>
      </c>
      <c r="C15">
        <v>0.51306200000000002</v>
      </c>
      <c r="D15">
        <v>0.51482099999999997</v>
      </c>
      <c r="E15">
        <v>0.45733099999999999</v>
      </c>
      <c r="F15">
        <v>0.48636600000000002</v>
      </c>
      <c r="G15">
        <v>6840142336</v>
      </c>
      <c r="H15" t="s">
        <v>7</v>
      </c>
      <c r="K15">
        <f>Table4[[#This Row],[Close]]-Table4[[#This Row],[Open]]</f>
        <v>-2.6695999999999998E-2</v>
      </c>
      <c r="N15">
        <f>(K15/Table4[[#This Row],[Open]])*100</f>
        <v>-5.2032697802604746</v>
      </c>
    </row>
    <row r="16" spans="1:14" x14ac:dyDescent="0.25">
      <c r="A16" s="1" t="s">
        <v>12</v>
      </c>
      <c r="B16" s="1">
        <v>44334</v>
      </c>
      <c r="C16">
        <v>0.48644399999999999</v>
      </c>
      <c r="D16">
        <v>0.51252900000000001</v>
      </c>
      <c r="E16">
        <v>0.468941</v>
      </c>
      <c r="F16">
        <v>0.47471400000000002</v>
      </c>
      <c r="G16">
        <v>4751818240</v>
      </c>
      <c r="H16" t="s">
        <v>7</v>
      </c>
      <c r="K16">
        <f>Table4[[#This Row],[Close]]-Table4[[#This Row],[Open]]</f>
        <v>-1.1729999999999963E-2</v>
      </c>
      <c r="N16">
        <f>(K16/Table4[[#This Row],[Open]])*100</f>
        <v>-2.4113772602807235</v>
      </c>
    </row>
    <row r="17" spans="1:14" x14ac:dyDescent="0.25">
      <c r="A17" s="1" t="s">
        <v>12</v>
      </c>
      <c r="B17" s="1">
        <v>44335</v>
      </c>
      <c r="C17">
        <v>0.474719</v>
      </c>
      <c r="D17">
        <v>0.47786600000000001</v>
      </c>
      <c r="E17">
        <v>0.217528</v>
      </c>
      <c r="F17">
        <v>0.33035300000000001</v>
      </c>
      <c r="G17">
        <v>19275952128</v>
      </c>
      <c r="H17" t="s">
        <v>7</v>
      </c>
      <c r="K17">
        <f>Table4[[#This Row],[Close]]-Table4[[#This Row],[Open]]</f>
        <v>-0.14436599999999999</v>
      </c>
      <c r="N17">
        <f>(K17/Table4[[#This Row],[Open]])*100</f>
        <v>-30.410832513550119</v>
      </c>
    </row>
    <row r="18" spans="1:14" x14ac:dyDescent="0.25">
      <c r="A18" s="1" t="s">
        <v>12</v>
      </c>
      <c r="B18" s="1">
        <v>44302</v>
      </c>
      <c r="C18">
        <v>0.18262800000000001</v>
      </c>
      <c r="D18">
        <v>0.44988899999999998</v>
      </c>
      <c r="E18">
        <v>0.18013199999999999</v>
      </c>
      <c r="F18">
        <v>0.36555100000000001</v>
      </c>
      <c r="G18">
        <v>83392208896</v>
      </c>
      <c r="H18" t="s">
        <v>7</v>
      </c>
      <c r="K18">
        <f>Table4[[#This Row],[Close]]-Table4[[#This Row],[Open]]</f>
        <v>0.182923</v>
      </c>
      <c r="N18">
        <f>(K18/Table4[[#This Row],[Open]])*100</f>
        <v>100.16153054296164</v>
      </c>
    </row>
    <row r="19" spans="1:14" x14ac:dyDescent="0.25">
      <c r="A19" s="1" t="s">
        <v>12</v>
      </c>
      <c r="B19" s="1">
        <v>44349</v>
      </c>
      <c r="C19">
        <v>0.36906699999999998</v>
      </c>
      <c r="D19">
        <v>0.44409999999999999</v>
      </c>
      <c r="E19">
        <v>0.35194399999999998</v>
      </c>
      <c r="F19">
        <v>0.42313000000000001</v>
      </c>
      <c r="G19">
        <v>12196912128</v>
      </c>
      <c r="H19" t="s">
        <v>7</v>
      </c>
      <c r="K19">
        <f>Table4[[#This Row],[Close]]-Table4[[#This Row],[Open]]</f>
        <v>5.4063000000000028E-2</v>
      </c>
      <c r="N19">
        <f>(K19/Table4[[#This Row],[Open]])*100</f>
        <v>14.648559746604285</v>
      </c>
    </row>
    <row r="20" spans="1:14" x14ac:dyDescent="0.25">
      <c r="A20" s="1" t="s">
        <v>12</v>
      </c>
      <c r="B20" s="1">
        <v>44319</v>
      </c>
      <c r="C20">
        <v>0.37246699999999999</v>
      </c>
      <c r="D20">
        <v>0.44318099999999999</v>
      </c>
      <c r="E20">
        <v>0.37246699999999999</v>
      </c>
      <c r="F20">
        <v>0.43824400000000002</v>
      </c>
      <c r="G20">
        <v>9971322880</v>
      </c>
      <c r="H20" t="s">
        <v>7</v>
      </c>
      <c r="K20">
        <f>Table4[[#This Row],[Close]]-Table4[[#This Row],[Open]]</f>
        <v>6.577700000000003E-2</v>
      </c>
      <c r="N20">
        <f>(K20/Table4[[#This Row],[Open]])*100</f>
        <v>17.659819527636014</v>
      </c>
    </row>
    <row r="21" spans="1:14" x14ac:dyDescent="0.25">
      <c r="A21" s="1" t="s">
        <v>12</v>
      </c>
      <c r="B21" s="1">
        <v>44350</v>
      </c>
      <c r="C21">
        <v>0.42322100000000001</v>
      </c>
      <c r="D21">
        <v>0.44026100000000001</v>
      </c>
      <c r="E21">
        <v>0.37730999999999998</v>
      </c>
      <c r="F21">
        <v>0.39933200000000002</v>
      </c>
      <c r="G21">
        <v>7340761088</v>
      </c>
      <c r="H21" t="s">
        <v>7</v>
      </c>
      <c r="K21">
        <f>Table4[[#This Row],[Close]]-Table4[[#This Row],[Open]]</f>
        <v>-2.3888999999999994E-2</v>
      </c>
      <c r="N21">
        <f>(K21/Table4[[#This Row],[Open]])*100</f>
        <v>-5.6445686768851244</v>
      </c>
    </row>
    <row r="22" spans="1:14" x14ac:dyDescent="0.25">
      <c r="A22" s="1" t="s">
        <v>12</v>
      </c>
      <c r="B22" s="1">
        <v>44305</v>
      </c>
      <c r="C22">
        <v>0.32219700000000001</v>
      </c>
      <c r="D22">
        <v>0.43396899999999999</v>
      </c>
      <c r="E22">
        <v>0.30912800000000001</v>
      </c>
      <c r="F22">
        <v>0.407335</v>
      </c>
      <c r="G22">
        <v>31682179072</v>
      </c>
      <c r="H22" t="s">
        <v>7</v>
      </c>
      <c r="K22">
        <f>Table4[[#This Row],[Close]]-Table4[[#This Row],[Open]]</f>
        <v>8.5137999999999991E-2</v>
      </c>
      <c r="N22">
        <f>(K22/Table4[[#This Row],[Open]])*100</f>
        <v>26.42420630856277</v>
      </c>
    </row>
    <row r="23" spans="1:14" x14ac:dyDescent="0.25">
      <c r="A23" s="1" t="s">
        <v>12</v>
      </c>
      <c r="B23" s="1">
        <v>44336</v>
      </c>
      <c r="C23">
        <v>0.33040700000000001</v>
      </c>
      <c r="D23">
        <v>0.432618</v>
      </c>
      <c r="E23">
        <v>0.297074</v>
      </c>
      <c r="F23">
        <v>0.39774100000000001</v>
      </c>
      <c r="G23">
        <v>13845491712</v>
      </c>
      <c r="H23" t="s">
        <v>7</v>
      </c>
      <c r="K23">
        <f>Table4[[#This Row],[Close]]-Table4[[#This Row],[Open]]</f>
        <v>6.7334000000000005E-2</v>
      </c>
      <c r="N23">
        <f>(K23/Table4[[#This Row],[Open]])*100</f>
        <v>20.379108190807095</v>
      </c>
    </row>
    <row r="24" spans="1:14" x14ac:dyDescent="0.25">
      <c r="A24" s="1" t="s">
        <v>12</v>
      </c>
      <c r="B24" s="1">
        <v>44306</v>
      </c>
      <c r="C24">
        <v>0.40745100000000001</v>
      </c>
      <c r="D24">
        <v>0.42221199999999998</v>
      </c>
      <c r="E24">
        <v>0.271758</v>
      </c>
      <c r="F24">
        <v>0.31769599999999998</v>
      </c>
      <c r="G24">
        <v>33270853632</v>
      </c>
      <c r="H24" t="s">
        <v>7</v>
      </c>
      <c r="K24">
        <f>Table4[[#This Row],[Close]]-Table4[[#This Row],[Open]]</f>
        <v>-8.9755000000000029E-2</v>
      </c>
      <c r="N24">
        <f>(K24/Table4[[#This Row],[Open]])*100</f>
        <v>-22.028415686794247</v>
      </c>
    </row>
    <row r="25" spans="1:14" x14ac:dyDescent="0.25">
      <c r="A25" s="1" t="s">
        <v>12</v>
      </c>
      <c r="B25" s="1">
        <v>44337</v>
      </c>
      <c r="C25">
        <v>0.397731</v>
      </c>
      <c r="D25">
        <v>0.41121200000000002</v>
      </c>
      <c r="E25">
        <v>0.31504900000000002</v>
      </c>
      <c r="F25">
        <v>0.35840100000000003</v>
      </c>
      <c r="G25">
        <v>8541802496</v>
      </c>
      <c r="H25" t="s">
        <v>7</v>
      </c>
      <c r="K25">
        <f>Table4[[#This Row],[Close]]-Table4[[#This Row],[Open]]</f>
        <v>-3.9329999999999976E-2</v>
      </c>
      <c r="N25">
        <f>(K25/Table4[[#This Row],[Open]])*100</f>
        <v>-9.8885930440423238</v>
      </c>
    </row>
    <row r="26" spans="1:14" x14ac:dyDescent="0.25">
      <c r="A26" s="1" t="s">
        <v>12</v>
      </c>
      <c r="B26" s="1">
        <v>44351</v>
      </c>
      <c r="C26">
        <v>0.39935599999999999</v>
      </c>
      <c r="D26">
        <v>0.39960899999999999</v>
      </c>
      <c r="E26">
        <v>0.34992000000000001</v>
      </c>
      <c r="F26">
        <v>0.37595000000000001</v>
      </c>
      <c r="G26">
        <v>6707544064</v>
      </c>
      <c r="H26" t="s">
        <v>7</v>
      </c>
      <c r="K26">
        <f>Table4[[#This Row],[Close]]-Table4[[#This Row],[Open]]</f>
        <v>-2.3405999999999982E-2</v>
      </c>
      <c r="N26">
        <f>(K26/Table4[[#This Row],[Open]])*100</f>
        <v>-5.8609361071324795</v>
      </c>
    </row>
    <row r="27" spans="1:14" x14ac:dyDescent="0.25">
      <c r="A27" s="1" t="s">
        <v>12</v>
      </c>
      <c r="B27" s="1">
        <v>44318</v>
      </c>
      <c r="C27">
        <v>0.39068599999999998</v>
      </c>
      <c r="D27">
        <v>0.39924599999999999</v>
      </c>
      <c r="E27">
        <v>0.36391200000000001</v>
      </c>
      <c r="F27">
        <v>0.37240400000000001</v>
      </c>
      <c r="G27">
        <v>8195868672</v>
      </c>
      <c r="H27" t="s">
        <v>7</v>
      </c>
      <c r="K27">
        <f>Table4[[#This Row],[Close]]-Table4[[#This Row],[Open]]</f>
        <v>-1.8281999999999965E-2</v>
      </c>
      <c r="N27">
        <f>(K27/Table4[[#This Row],[Open]])*100</f>
        <v>-4.6794612553303594</v>
      </c>
    </row>
    <row r="28" spans="1:14" x14ac:dyDescent="0.25">
      <c r="A28" s="1" t="s">
        <v>12</v>
      </c>
      <c r="B28" s="1">
        <v>44317</v>
      </c>
      <c r="C28">
        <v>0.33665699999999998</v>
      </c>
      <c r="D28">
        <v>0.39664700000000003</v>
      </c>
      <c r="E28">
        <v>0.32731700000000002</v>
      </c>
      <c r="F28">
        <v>0.39064199999999999</v>
      </c>
      <c r="G28">
        <v>11336079360</v>
      </c>
      <c r="H28" t="s">
        <v>7</v>
      </c>
      <c r="K28">
        <f>Table4[[#This Row],[Close]]-Table4[[#This Row],[Open]]</f>
        <v>5.3985000000000005E-2</v>
      </c>
      <c r="N28">
        <f>(K28/Table4[[#This Row],[Open]])*100</f>
        <v>16.035608943227082</v>
      </c>
    </row>
    <row r="29" spans="1:14" x14ac:dyDescent="0.25">
      <c r="A29" s="1" t="s">
        <v>12</v>
      </c>
      <c r="B29" s="1">
        <v>44352</v>
      </c>
      <c r="C29">
        <v>0.375948</v>
      </c>
      <c r="D29">
        <v>0.392679</v>
      </c>
      <c r="E29">
        <v>0.359655</v>
      </c>
      <c r="F29">
        <v>0.371083</v>
      </c>
      <c r="G29">
        <v>3840060416</v>
      </c>
      <c r="H29" t="s">
        <v>7</v>
      </c>
      <c r="K29">
        <f>Table4[[#This Row],[Close]]-Table4[[#This Row],[Open]]</f>
        <v>-4.8650000000000082E-3</v>
      </c>
      <c r="N29">
        <f>(K29/Table4[[#This Row],[Open]])*100</f>
        <v>-1.2940619447370403</v>
      </c>
    </row>
    <row r="30" spans="1:14" x14ac:dyDescent="0.25">
      <c r="A30" s="1" t="s">
        <v>12</v>
      </c>
      <c r="B30" s="1">
        <v>44348</v>
      </c>
      <c r="C30">
        <v>0.32395800000000002</v>
      </c>
      <c r="D30">
        <v>0.38158399999999998</v>
      </c>
      <c r="E30">
        <v>0.31043900000000002</v>
      </c>
      <c r="F30">
        <v>0.36906600000000001</v>
      </c>
      <c r="G30">
        <v>6840204288</v>
      </c>
      <c r="H30" t="s">
        <v>7</v>
      </c>
      <c r="K30">
        <f>Table4[[#This Row],[Close]]-Table4[[#This Row],[Open]]</f>
        <v>4.5107999999999981E-2</v>
      </c>
      <c r="N30">
        <f>(K30/Table4[[#This Row],[Open]])*100</f>
        <v>13.924027188709639</v>
      </c>
    </row>
    <row r="31" spans="1:14" x14ac:dyDescent="0.25">
      <c r="A31" s="1" t="s">
        <v>12</v>
      </c>
      <c r="B31" s="1">
        <v>44341</v>
      </c>
      <c r="C31">
        <v>0.364394</v>
      </c>
      <c r="D31">
        <v>0.37950400000000001</v>
      </c>
      <c r="E31">
        <v>0.32323800000000003</v>
      </c>
      <c r="F31">
        <v>0.34547699999999998</v>
      </c>
      <c r="G31">
        <v>6501640704</v>
      </c>
      <c r="H31" t="s">
        <v>7</v>
      </c>
      <c r="K31">
        <f>Table4[[#This Row],[Close]]-Table4[[#This Row],[Open]]</f>
        <v>-1.8917000000000017E-2</v>
      </c>
      <c r="N31">
        <f>(K31/Table4[[#This Row],[Open]])*100</f>
        <v>-5.1913588039320127</v>
      </c>
    </row>
    <row r="32" spans="1:14" x14ac:dyDescent="0.25">
      <c r="A32" s="1" t="s">
        <v>12</v>
      </c>
      <c r="B32" s="1">
        <v>44303</v>
      </c>
      <c r="C32">
        <v>0.36538900000000002</v>
      </c>
      <c r="D32">
        <v>0.37892399999999998</v>
      </c>
      <c r="E32">
        <v>0.23200999999999999</v>
      </c>
      <c r="F32">
        <v>0.28190900000000002</v>
      </c>
      <c r="G32">
        <v>39280943104</v>
      </c>
      <c r="H32" t="s">
        <v>7</v>
      </c>
      <c r="K32">
        <f>Table4[[#This Row],[Close]]-Table4[[#This Row],[Open]]</f>
        <v>-8.3479999999999999E-2</v>
      </c>
      <c r="N32">
        <f>(K32/Table4[[#This Row],[Open]])*100</f>
        <v>-22.846883732132056</v>
      </c>
    </row>
    <row r="33" spans="1:14" x14ac:dyDescent="0.25">
      <c r="A33" s="1" t="s">
        <v>12</v>
      </c>
      <c r="B33" s="1">
        <v>44354</v>
      </c>
      <c r="C33">
        <v>0.369419</v>
      </c>
      <c r="D33">
        <v>0.37723600000000002</v>
      </c>
      <c r="E33">
        <v>0.32689200000000002</v>
      </c>
      <c r="F33">
        <v>0.32966800000000002</v>
      </c>
      <c r="G33">
        <v>3309111296</v>
      </c>
      <c r="H33" t="s">
        <v>7</v>
      </c>
      <c r="K33">
        <f>Table4[[#This Row],[Close]]-Table4[[#This Row],[Open]]</f>
        <v>-3.9750999999999981E-2</v>
      </c>
      <c r="N33">
        <f>(K33/Table4[[#This Row],[Open]])*100</f>
        <v>-10.760410265849883</v>
      </c>
    </row>
    <row r="34" spans="1:14" x14ac:dyDescent="0.25">
      <c r="A34" s="1" t="s">
        <v>12</v>
      </c>
      <c r="B34" s="1">
        <v>44353</v>
      </c>
      <c r="C34">
        <v>0.371029</v>
      </c>
      <c r="D34">
        <v>0.37567600000000001</v>
      </c>
      <c r="E34">
        <v>0.36564099999999999</v>
      </c>
      <c r="F34">
        <v>0.36928699999999998</v>
      </c>
      <c r="G34">
        <v>1812396800</v>
      </c>
      <c r="H34" t="s">
        <v>7</v>
      </c>
      <c r="K34">
        <f>Table4[[#This Row],[Close]]-Table4[[#This Row],[Open]]</f>
        <v>-1.7420000000000213E-3</v>
      </c>
      <c r="N34">
        <f>(K34/Table4[[#This Row],[Open]])*100</f>
        <v>-0.46950507911781059</v>
      </c>
    </row>
    <row r="35" spans="1:14" x14ac:dyDescent="0.25">
      <c r="A35" s="1" t="s">
        <v>12</v>
      </c>
      <c r="B35" s="1">
        <v>44340</v>
      </c>
      <c r="C35">
        <v>0.305975</v>
      </c>
      <c r="D35">
        <v>0.36991099999999999</v>
      </c>
      <c r="E35">
        <v>0.295792</v>
      </c>
      <c r="F35">
        <v>0.36443300000000001</v>
      </c>
      <c r="G35">
        <v>8160970752</v>
      </c>
      <c r="H35" t="s">
        <v>7</v>
      </c>
      <c r="K35">
        <f>Table4[[#This Row],[Close]]-Table4[[#This Row],[Open]]</f>
        <v>5.845800000000001E-2</v>
      </c>
      <c r="N35">
        <f>(K35/Table4[[#This Row],[Open]])*100</f>
        <v>19.105482474058341</v>
      </c>
    </row>
    <row r="36" spans="1:14" x14ac:dyDescent="0.25">
      <c r="A36" s="1" t="s">
        <v>12</v>
      </c>
      <c r="B36" s="1">
        <v>44342</v>
      </c>
      <c r="C36">
        <v>0.34554800000000002</v>
      </c>
      <c r="D36">
        <v>0.364539</v>
      </c>
      <c r="E36">
        <v>0.33619399999999999</v>
      </c>
      <c r="F36">
        <v>0.35048299999999999</v>
      </c>
      <c r="G36">
        <v>3831552512</v>
      </c>
      <c r="H36" t="s">
        <v>7</v>
      </c>
      <c r="K36">
        <f>Table4[[#This Row],[Close]]-Table4[[#This Row],[Open]]</f>
        <v>4.9349999999999672E-3</v>
      </c>
      <c r="N36">
        <f>(K36/Table4[[#This Row],[Open]])*100</f>
        <v>1.4281662750182222</v>
      </c>
    </row>
    <row r="37" spans="1:14" x14ac:dyDescent="0.25">
      <c r="A37" s="1" t="s">
        <v>12</v>
      </c>
      <c r="B37" s="1">
        <v>44338</v>
      </c>
      <c r="C37">
        <v>0.358377</v>
      </c>
      <c r="D37">
        <v>0.35967500000000002</v>
      </c>
      <c r="E37">
        <v>0.31769199999999997</v>
      </c>
      <c r="F37">
        <v>0.34148400000000001</v>
      </c>
      <c r="G37">
        <v>6333143040</v>
      </c>
      <c r="H37" t="s">
        <v>7</v>
      </c>
      <c r="K37">
        <f>Table4[[#This Row],[Close]]-Table4[[#This Row],[Open]]</f>
        <v>-1.6892999999999991E-2</v>
      </c>
      <c r="N37">
        <f>(K37/Table4[[#This Row],[Open]])*100</f>
        <v>-4.713751161486365</v>
      </c>
    </row>
    <row r="38" spans="1:14" x14ac:dyDescent="0.25">
      <c r="A38" s="1" t="s">
        <v>12</v>
      </c>
      <c r="B38" s="1">
        <v>44356</v>
      </c>
      <c r="C38">
        <v>0.32603599999999999</v>
      </c>
      <c r="D38">
        <v>0.35288900000000001</v>
      </c>
      <c r="E38">
        <v>0.31223400000000001</v>
      </c>
      <c r="F38">
        <v>0.34254600000000002</v>
      </c>
      <c r="G38">
        <v>3514609664</v>
      </c>
      <c r="H38" t="s">
        <v>7</v>
      </c>
      <c r="K38">
        <f>Table4[[#This Row],[Close]]-Table4[[#This Row],[Open]]</f>
        <v>1.6510000000000025E-2</v>
      </c>
      <c r="N38">
        <f>(K38/Table4[[#This Row],[Open]])*100</f>
        <v>5.0638579788735063</v>
      </c>
    </row>
    <row r="39" spans="1:14" x14ac:dyDescent="0.25">
      <c r="A39" s="1" t="s">
        <v>12</v>
      </c>
      <c r="B39" s="1">
        <v>44343</v>
      </c>
      <c r="C39">
        <v>0.350464</v>
      </c>
      <c r="D39">
        <v>0.350524</v>
      </c>
      <c r="E39">
        <v>0.32523999999999997</v>
      </c>
      <c r="F39">
        <v>0.33204600000000001</v>
      </c>
      <c r="G39">
        <v>2958069248</v>
      </c>
      <c r="H39" t="s">
        <v>7</v>
      </c>
      <c r="K39">
        <f>Table4[[#This Row],[Close]]-Table4[[#This Row],[Open]]</f>
        <v>-1.841799999999999E-2</v>
      </c>
      <c r="N39">
        <f>(K39/Table4[[#This Row],[Open]])*100</f>
        <v>-5.2553186632578495</v>
      </c>
    </row>
    <row r="40" spans="1:14" x14ac:dyDescent="0.25">
      <c r="A40" s="1" t="s">
        <v>12</v>
      </c>
      <c r="B40" s="1">
        <v>44304</v>
      </c>
      <c r="C40">
        <v>0.282723</v>
      </c>
      <c r="D40">
        <v>0.349748</v>
      </c>
      <c r="E40">
        <v>0.239707</v>
      </c>
      <c r="F40">
        <v>0.32203700000000002</v>
      </c>
      <c r="G40">
        <v>29112031232</v>
      </c>
      <c r="H40" t="s">
        <v>7</v>
      </c>
      <c r="K40">
        <f>Table4[[#This Row],[Close]]-Table4[[#This Row],[Open]]</f>
        <v>3.9314000000000016E-2</v>
      </c>
      <c r="N40">
        <f>(K40/Table4[[#This Row],[Open]])*100</f>
        <v>13.905483459074789</v>
      </c>
    </row>
    <row r="41" spans="1:14" x14ac:dyDescent="0.25">
      <c r="A41" s="1" t="s">
        <v>12</v>
      </c>
      <c r="B41" s="1">
        <v>44339</v>
      </c>
      <c r="C41">
        <v>0.34150900000000001</v>
      </c>
      <c r="D41">
        <v>0.34966900000000001</v>
      </c>
      <c r="E41">
        <v>0.24923500000000001</v>
      </c>
      <c r="F41">
        <v>0.30598399999999998</v>
      </c>
      <c r="G41">
        <v>9445883904</v>
      </c>
      <c r="H41" t="s">
        <v>7</v>
      </c>
      <c r="K41">
        <f>Table4[[#This Row],[Close]]-Table4[[#This Row],[Open]]</f>
        <v>-3.5525000000000029E-2</v>
      </c>
      <c r="N41">
        <f>(K41/Table4[[#This Row],[Open]])*100</f>
        <v>-10.402361284768491</v>
      </c>
    </row>
    <row r="42" spans="1:14" x14ac:dyDescent="0.25">
      <c r="A42" s="1" t="s">
        <v>12</v>
      </c>
      <c r="B42" s="1">
        <v>44423</v>
      </c>
      <c r="C42">
        <v>0.29138799999999998</v>
      </c>
      <c r="D42">
        <v>0.34742699999999999</v>
      </c>
      <c r="E42">
        <v>0.28451700000000002</v>
      </c>
      <c r="F42">
        <v>0.337953</v>
      </c>
      <c r="G42">
        <v>8042017280</v>
      </c>
      <c r="H42" t="s">
        <v>7</v>
      </c>
      <c r="K42">
        <f>Table4[[#This Row],[Close]]-Table4[[#This Row],[Open]]</f>
        <v>4.6565000000000023E-2</v>
      </c>
      <c r="N42">
        <f>(K42/Table4[[#This Row],[Open]])*100</f>
        <v>15.980410998393904</v>
      </c>
    </row>
    <row r="43" spans="1:14" x14ac:dyDescent="0.25">
      <c r="A43" s="1" t="s">
        <v>12</v>
      </c>
      <c r="B43" s="1">
        <v>44307</v>
      </c>
      <c r="C43">
        <v>0.31792199999999998</v>
      </c>
      <c r="D43">
        <v>0.34659899999999999</v>
      </c>
      <c r="E43">
        <v>0.29710799999999998</v>
      </c>
      <c r="F43">
        <v>0.30563299999999999</v>
      </c>
      <c r="G43">
        <v>15479569408</v>
      </c>
      <c r="H43" t="s">
        <v>7</v>
      </c>
      <c r="K43">
        <f>Table4[[#This Row],[Close]]-Table4[[#This Row],[Open]]</f>
        <v>-1.2288999999999994E-2</v>
      </c>
      <c r="N43">
        <f>(K43/Table4[[#This Row],[Open]])*100</f>
        <v>-3.8654135291046212</v>
      </c>
    </row>
    <row r="44" spans="1:14" x14ac:dyDescent="0.25">
      <c r="A44" s="1" t="s">
        <v>12</v>
      </c>
      <c r="B44" s="1">
        <v>44344</v>
      </c>
      <c r="C44">
        <v>0.33208500000000002</v>
      </c>
      <c r="D44">
        <v>0.34442800000000001</v>
      </c>
      <c r="E44">
        <v>0.30012</v>
      </c>
      <c r="F44">
        <v>0.31073000000000001</v>
      </c>
      <c r="G44">
        <v>4157099264</v>
      </c>
      <c r="H44" t="s">
        <v>7</v>
      </c>
      <c r="K44">
        <f>Table4[[#This Row],[Close]]-Table4[[#This Row],[Open]]</f>
        <v>-2.1355000000000013E-2</v>
      </c>
      <c r="N44">
        <f>(K44/Table4[[#This Row],[Open]])*100</f>
        <v>-6.4305825315807734</v>
      </c>
    </row>
    <row r="45" spans="1:14" x14ac:dyDescent="0.25">
      <c r="A45" s="1" t="s">
        <v>12</v>
      </c>
      <c r="B45" s="1">
        <v>44357</v>
      </c>
      <c r="C45">
        <v>0.342524</v>
      </c>
      <c r="D45">
        <v>0.344416</v>
      </c>
      <c r="E45">
        <v>0.32181300000000002</v>
      </c>
      <c r="F45">
        <v>0.32491399999999998</v>
      </c>
      <c r="G45">
        <v>2263249920</v>
      </c>
      <c r="H45" t="s">
        <v>7</v>
      </c>
      <c r="K45">
        <f>Table4[[#This Row],[Close]]-Table4[[#This Row],[Open]]</f>
        <v>-1.7610000000000015E-2</v>
      </c>
      <c r="N45">
        <f>(K45/Table4[[#This Row],[Open]])*100</f>
        <v>-5.1412455769522758</v>
      </c>
    </row>
    <row r="46" spans="1:14" x14ac:dyDescent="0.25">
      <c r="A46" s="1" t="s">
        <v>12</v>
      </c>
      <c r="B46" s="1">
        <v>44424</v>
      </c>
      <c r="C46">
        <v>0.33788099999999999</v>
      </c>
      <c r="D46">
        <v>0.343586</v>
      </c>
      <c r="E46">
        <v>0.30040299999999998</v>
      </c>
      <c r="F46">
        <v>0.30550899999999998</v>
      </c>
      <c r="G46">
        <v>7007325184</v>
      </c>
      <c r="H46" t="s">
        <v>7</v>
      </c>
      <c r="K46">
        <f>Table4[[#This Row],[Close]]-Table4[[#This Row],[Open]]</f>
        <v>-3.2372000000000012E-2</v>
      </c>
      <c r="N46">
        <f>(K46/Table4[[#This Row],[Open]])*100</f>
        <v>-9.5808879457560536</v>
      </c>
    </row>
    <row r="47" spans="1:14" x14ac:dyDescent="0.25">
      <c r="A47" s="1" t="s">
        <v>12</v>
      </c>
      <c r="B47" s="1">
        <v>44314</v>
      </c>
      <c r="C47">
        <v>0.27069599999999999</v>
      </c>
      <c r="D47">
        <v>0.343505</v>
      </c>
      <c r="E47">
        <v>0.25559100000000001</v>
      </c>
      <c r="F47">
        <v>0.32358199999999998</v>
      </c>
      <c r="G47">
        <v>21221769216</v>
      </c>
      <c r="H47" t="s">
        <v>7</v>
      </c>
      <c r="K47">
        <f>Table4[[#This Row],[Close]]-Table4[[#This Row],[Open]]</f>
        <v>5.2885999999999989E-2</v>
      </c>
      <c r="N47">
        <f>(K47/Table4[[#This Row],[Open]])*100</f>
        <v>19.537045246327981</v>
      </c>
    </row>
    <row r="48" spans="1:14" x14ac:dyDescent="0.25">
      <c r="A48" s="1" t="s">
        <v>12</v>
      </c>
      <c r="B48" s="1">
        <v>44355</v>
      </c>
      <c r="C48">
        <v>0.33033499999999999</v>
      </c>
      <c r="D48">
        <v>0.34016000000000002</v>
      </c>
      <c r="E48">
        <v>0.296348</v>
      </c>
      <c r="F48">
        <v>0.32601400000000003</v>
      </c>
      <c r="G48">
        <v>4838941184</v>
      </c>
      <c r="H48" t="s">
        <v>7</v>
      </c>
      <c r="K48">
        <f>Table4[[#This Row],[Close]]-Table4[[#This Row],[Open]]</f>
        <v>-4.3209999999999638E-3</v>
      </c>
      <c r="N48">
        <f>(K48/Table4[[#This Row],[Open]])*100</f>
        <v>-1.3080660541571325</v>
      </c>
    </row>
    <row r="49" spans="1:14" x14ac:dyDescent="0.25">
      <c r="A49" s="1" t="s">
        <v>12</v>
      </c>
      <c r="B49" s="1">
        <v>44497</v>
      </c>
      <c r="C49">
        <v>0.23793400000000001</v>
      </c>
      <c r="D49">
        <v>0.33912199999999998</v>
      </c>
      <c r="E49">
        <v>0.23268900000000001</v>
      </c>
      <c r="F49">
        <v>0.29963499999999998</v>
      </c>
      <c r="G49">
        <v>26253752320</v>
      </c>
      <c r="H49" t="s">
        <v>7</v>
      </c>
      <c r="K49">
        <f>Table4[[#This Row],[Close]]-Table4[[#This Row],[Open]]</f>
        <v>6.1700999999999978E-2</v>
      </c>
      <c r="N49">
        <f>(K49/Table4[[#This Row],[Open]])*100</f>
        <v>25.931981137626391</v>
      </c>
    </row>
    <row r="50" spans="1:14" x14ac:dyDescent="0.25">
      <c r="A50" s="1" t="s">
        <v>12</v>
      </c>
      <c r="B50" s="1">
        <v>44316</v>
      </c>
      <c r="C50">
        <v>0.303226</v>
      </c>
      <c r="D50">
        <v>0.33832699999999999</v>
      </c>
      <c r="E50">
        <v>0.300761</v>
      </c>
      <c r="F50">
        <v>0.33663500000000002</v>
      </c>
      <c r="G50">
        <v>6480279040</v>
      </c>
      <c r="H50" t="s">
        <v>7</v>
      </c>
      <c r="K50">
        <f>Table4[[#This Row],[Close]]-Table4[[#This Row],[Open]]</f>
        <v>3.3409000000000022E-2</v>
      </c>
      <c r="N50">
        <f>(K50/Table4[[#This Row],[Open]])*100</f>
        <v>11.017854669454474</v>
      </c>
    </row>
    <row r="51" spans="1:14" x14ac:dyDescent="0.25">
      <c r="A51" s="1" t="s">
        <v>12</v>
      </c>
      <c r="B51" s="1">
        <v>44361</v>
      </c>
      <c r="C51">
        <v>0.32152500000000001</v>
      </c>
      <c r="D51">
        <v>0.33561400000000002</v>
      </c>
      <c r="E51">
        <v>0.31757600000000002</v>
      </c>
      <c r="F51">
        <v>0.32603100000000002</v>
      </c>
      <c r="G51">
        <v>2120709376</v>
      </c>
      <c r="H51" t="s">
        <v>7</v>
      </c>
      <c r="K51">
        <f>Table4[[#This Row],[Close]]-Table4[[#This Row],[Open]]</f>
        <v>4.50600000000001E-3</v>
      </c>
      <c r="N51">
        <f>(K51/Table4[[#This Row],[Open]])*100</f>
        <v>1.4014462327968307</v>
      </c>
    </row>
    <row r="52" spans="1:14" x14ac:dyDescent="0.25">
      <c r="A52" s="1" t="s">
        <v>12</v>
      </c>
      <c r="B52" s="1">
        <v>44358</v>
      </c>
      <c r="C52">
        <v>0.32503599999999999</v>
      </c>
      <c r="D52">
        <v>0.33180300000000001</v>
      </c>
      <c r="E52">
        <v>0.31088300000000002</v>
      </c>
      <c r="F52">
        <v>0.31684200000000001</v>
      </c>
      <c r="G52">
        <v>2011308160</v>
      </c>
      <c r="H52" t="s">
        <v>7</v>
      </c>
      <c r="K52">
        <f>Table4[[#This Row],[Close]]-Table4[[#This Row],[Open]]</f>
        <v>-8.1939999999999791E-3</v>
      </c>
      <c r="N52">
        <f>(K52/Table4[[#This Row],[Open]])*100</f>
        <v>-2.5209515253694912</v>
      </c>
    </row>
    <row r="53" spans="1:14" x14ac:dyDescent="0.25">
      <c r="A53" s="1" t="s">
        <v>12</v>
      </c>
      <c r="B53" s="1">
        <v>44362</v>
      </c>
      <c r="C53">
        <v>0.32603599999999999</v>
      </c>
      <c r="D53">
        <v>0.32868999999999998</v>
      </c>
      <c r="E53">
        <v>0.314971</v>
      </c>
      <c r="F53">
        <v>0.31818299999999999</v>
      </c>
      <c r="G53">
        <v>1693650944</v>
      </c>
      <c r="H53" t="s">
        <v>7</v>
      </c>
      <c r="K53">
        <f>Table4[[#This Row],[Close]]-Table4[[#This Row],[Open]]</f>
        <v>-7.8529999999999989E-3</v>
      </c>
      <c r="N53">
        <f>(K53/Table4[[#This Row],[Open]])*100</f>
        <v>-2.4086297218712041</v>
      </c>
    </row>
    <row r="54" spans="1:14" x14ac:dyDescent="0.25">
      <c r="A54" s="1" t="s">
        <v>12</v>
      </c>
      <c r="B54" s="1">
        <v>44347</v>
      </c>
      <c r="C54">
        <v>0.30077199999999998</v>
      </c>
      <c r="D54">
        <v>0.327625</v>
      </c>
      <c r="E54">
        <v>0.29350500000000002</v>
      </c>
      <c r="F54">
        <v>0.32395099999999999</v>
      </c>
      <c r="G54">
        <v>2892088320</v>
      </c>
      <c r="H54" t="s">
        <v>7</v>
      </c>
      <c r="K54">
        <f>Table4[[#This Row],[Close]]-Table4[[#This Row],[Open]]</f>
        <v>2.3179000000000005E-2</v>
      </c>
      <c r="N54">
        <f>(K54/Table4[[#This Row],[Open]])*100</f>
        <v>7.7065019350205493</v>
      </c>
    </row>
    <row r="55" spans="1:14" x14ac:dyDescent="0.25">
      <c r="A55" s="1" t="s">
        <v>12</v>
      </c>
      <c r="B55" s="1">
        <v>44360</v>
      </c>
      <c r="C55">
        <v>0.30962800000000001</v>
      </c>
      <c r="D55">
        <v>0.326631</v>
      </c>
      <c r="E55">
        <v>0.30396400000000001</v>
      </c>
      <c r="F55">
        <v>0.321496</v>
      </c>
      <c r="G55">
        <v>1664577280</v>
      </c>
      <c r="H55" t="s">
        <v>7</v>
      </c>
      <c r="K55">
        <f>Table4[[#This Row],[Close]]-Table4[[#This Row],[Open]]</f>
        <v>1.186799999999999E-2</v>
      </c>
      <c r="N55">
        <f>(K55/Table4[[#This Row],[Open]])*100</f>
        <v>3.8329866807911395</v>
      </c>
    </row>
    <row r="56" spans="1:14" x14ac:dyDescent="0.25">
      <c r="A56" s="1" t="s">
        <v>12</v>
      </c>
      <c r="B56" s="1">
        <v>44428</v>
      </c>
      <c r="C56">
        <v>0.31602200000000003</v>
      </c>
      <c r="D56">
        <v>0.32594099999999998</v>
      </c>
      <c r="E56">
        <v>0.30965500000000001</v>
      </c>
      <c r="F56">
        <v>0.31387399999999999</v>
      </c>
      <c r="G56">
        <v>3502765056</v>
      </c>
      <c r="H56" t="s">
        <v>7</v>
      </c>
      <c r="K56">
        <f>Table4[[#This Row],[Close]]-Table4[[#This Row],[Open]]</f>
        <v>-2.1480000000000388E-3</v>
      </c>
      <c r="N56">
        <f>(K56/Table4[[#This Row],[Open]])*100</f>
        <v>-0.67969951459076849</v>
      </c>
    </row>
    <row r="57" spans="1:14" x14ac:dyDescent="0.25">
      <c r="A57" s="1" t="s">
        <v>12</v>
      </c>
      <c r="B57" s="1">
        <v>44425</v>
      </c>
      <c r="C57">
        <v>0.30560799999999999</v>
      </c>
      <c r="D57">
        <v>0.32590799999999998</v>
      </c>
      <c r="E57">
        <v>0.28814099999999998</v>
      </c>
      <c r="F57">
        <v>0.29342400000000002</v>
      </c>
      <c r="G57">
        <v>5982876672</v>
      </c>
      <c r="H57" t="s">
        <v>7</v>
      </c>
      <c r="K57">
        <f>Table4[[#This Row],[Close]]-Table4[[#This Row],[Open]]</f>
        <v>-1.2183999999999973E-2</v>
      </c>
      <c r="N57">
        <f>(K57/Table4[[#This Row],[Open]])*100</f>
        <v>-3.9868066280987318</v>
      </c>
    </row>
    <row r="58" spans="1:14" x14ac:dyDescent="0.25">
      <c r="A58" s="1" t="s">
        <v>12</v>
      </c>
      <c r="B58" s="1">
        <v>44431</v>
      </c>
      <c r="C58">
        <v>0.30826100000000001</v>
      </c>
      <c r="D58">
        <v>0.32425100000000001</v>
      </c>
      <c r="E58">
        <v>0.30655100000000002</v>
      </c>
      <c r="F58">
        <v>0.31285600000000002</v>
      </c>
      <c r="G58">
        <v>2803720448</v>
      </c>
      <c r="H58" t="s">
        <v>7</v>
      </c>
      <c r="K58">
        <f>Table4[[#This Row],[Close]]-Table4[[#This Row],[Open]]</f>
        <v>4.5950000000000157E-3</v>
      </c>
      <c r="N58">
        <f>(K58/Table4[[#This Row],[Open]])*100</f>
        <v>1.4906199616558746</v>
      </c>
    </row>
    <row r="59" spans="1:14" x14ac:dyDescent="0.25">
      <c r="A59" s="1" t="s">
        <v>12</v>
      </c>
      <c r="B59" s="1">
        <v>44315</v>
      </c>
      <c r="C59">
        <v>0.32359100000000002</v>
      </c>
      <c r="D59">
        <v>0.323797</v>
      </c>
      <c r="E59">
        <v>0.29561199999999999</v>
      </c>
      <c r="F59">
        <v>0.30324000000000001</v>
      </c>
      <c r="G59">
        <v>6743153664</v>
      </c>
      <c r="H59" t="s">
        <v>7</v>
      </c>
      <c r="K59">
        <f>Table4[[#This Row],[Close]]-Table4[[#This Row],[Open]]</f>
        <v>-2.0351000000000008E-2</v>
      </c>
      <c r="N59">
        <f>(K59/Table4[[#This Row],[Open]])*100</f>
        <v>-6.2891118727035078</v>
      </c>
    </row>
    <row r="60" spans="1:14" x14ac:dyDescent="0.25">
      <c r="A60" s="1" t="s">
        <v>12</v>
      </c>
      <c r="B60" s="1">
        <v>44445</v>
      </c>
      <c r="C60">
        <v>0.31442399999999998</v>
      </c>
      <c r="D60">
        <v>0.319579</v>
      </c>
      <c r="E60">
        <v>0.30015999999999998</v>
      </c>
      <c r="F60">
        <v>0.30900100000000003</v>
      </c>
      <c r="G60">
        <v>2446896640</v>
      </c>
      <c r="H60" t="s">
        <v>7</v>
      </c>
      <c r="K60">
        <f>Table4[[#This Row],[Close]]-Table4[[#This Row],[Open]]</f>
        <v>-5.4229999999999556E-3</v>
      </c>
      <c r="N60">
        <f>(K60/Table4[[#This Row],[Open]])*100</f>
        <v>-1.7247411139098656</v>
      </c>
    </row>
    <row r="61" spans="1:14" x14ac:dyDescent="0.25">
      <c r="A61" s="1" t="s">
        <v>12</v>
      </c>
      <c r="B61" s="1">
        <v>44363</v>
      </c>
      <c r="C61">
        <v>0.31817000000000001</v>
      </c>
      <c r="D61">
        <v>0.31917699999999999</v>
      </c>
      <c r="E61">
        <v>0.30273800000000001</v>
      </c>
      <c r="F61">
        <v>0.30435499999999999</v>
      </c>
      <c r="G61">
        <v>1584928512</v>
      </c>
      <c r="H61" t="s">
        <v>7</v>
      </c>
      <c r="K61">
        <f>Table4[[#This Row],[Close]]-Table4[[#This Row],[Open]]</f>
        <v>-1.3815000000000022E-2</v>
      </c>
      <c r="N61">
        <f>(K61/Table4[[#This Row],[Open]])*100</f>
        <v>-4.3420184178269547</v>
      </c>
    </row>
    <row r="62" spans="1:14" x14ac:dyDescent="0.25">
      <c r="A62" s="1" t="s">
        <v>12</v>
      </c>
      <c r="B62" s="1">
        <v>44427</v>
      </c>
      <c r="C62">
        <v>0.29762699999999997</v>
      </c>
      <c r="D62">
        <v>0.31837500000000002</v>
      </c>
      <c r="E62">
        <v>0.29086800000000002</v>
      </c>
      <c r="F62">
        <v>0.31603500000000001</v>
      </c>
      <c r="G62">
        <v>3839906560</v>
      </c>
      <c r="H62" t="s">
        <v>7</v>
      </c>
      <c r="K62">
        <f>Table4[[#This Row],[Close]]-Table4[[#This Row],[Open]]</f>
        <v>1.8408000000000035E-2</v>
      </c>
      <c r="N62">
        <f>(K62/Table4[[#This Row],[Open]])*100</f>
        <v>6.1849227388644294</v>
      </c>
    </row>
    <row r="63" spans="1:14" x14ac:dyDescent="0.25">
      <c r="A63" s="1" t="s">
        <v>12</v>
      </c>
      <c r="B63" s="1">
        <v>44426</v>
      </c>
      <c r="C63">
        <v>0.29342099999999999</v>
      </c>
      <c r="D63">
        <v>0.318185</v>
      </c>
      <c r="E63">
        <v>0.27345799999999998</v>
      </c>
      <c r="F63">
        <v>0.29758200000000001</v>
      </c>
      <c r="G63">
        <v>6748561408</v>
      </c>
      <c r="H63" t="s">
        <v>7</v>
      </c>
      <c r="K63">
        <f>Table4[[#This Row],[Close]]-Table4[[#This Row],[Open]]</f>
        <v>4.1610000000000258E-3</v>
      </c>
      <c r="N63">
        <f>(K63/Table4[[#This Row],[Open]])*100</f>
        <v>1.4180989090760463</v>
      </c>
    </row>
    <row r="64" spans="1:14" x14ac:dyDescent="0.25">
      <c r="A64" s="1" t="s">
        <v>12</v>
      </c>
      <c r="B64" s="1">
        <v>44345</v>
      </c>
      <c r="C64">
        <v>0.31074200000000002</v>
      </c>
      <c r="D64">
        <v>0.31703599999999998</v>
      </c>
      <c r="E64">
        <v>0.27957300000000002</v>
      </c>
      <c r="F64">
        <v>0.30212800000000001</v>
      </c>
      <c r="G64">
        <v>3104802816</v>
      </c>
      <c r="H64" t="s">
        <v>7</v>
      </c>
      <c r="K64">
        <f>Table4[[#This Row],[Close]]-Table4[[#This Row],[Open]]</f>
        <v>-8.6140000000000105E-3</v>
      </c>
      <c r="N64">
        <f>(K64/Table4[[#This Row],[Open]])*100</f>
        <v>-2.7720745827728503</v>
      </c>
    </row>
    <row r="65" spans="1:14" x14ac:dyDescent="0.25">
      <c r="A65" s="1" t="s">
        <v>12</v>
      </c>
      <c r="B65" s="1">
        <v>44359</v>
      </c>
      <c r="C65">
        <v>0.31684099999999998</v>
      </c>
      <c r="D65">
        <v>0.31684099999999998</v>
      </c>
      <c r="E65">
        <v>0.29922700000000002</v>
      </c>
      <c r="F65">
        <v>0.30960399999999999</v>
      </c>
      <c r="G65">
        <v>1993963136</v>
      </c>
      <c r="H65" t="s">
        <v>7</v>
      </c>
      <c r="K65">
        <f>Table4[[#This Row],[Close]]-Table4[[#This Row],[Open]]</f>
        <v>-7.2369999999999934E-3</v>
      </c>
      <c r="N65">
        <f>(K65/Table4[[#This Row],[Open]])*100</f>
        <v>-2.2841109578621435</v>
      </c>
    </row>
    <row r="66" spans="1:14" x14ac:dyDescent="0.25">
      <c r="A66" s="1" t="s">
        <v>12</v>
      </c>
      <c r="B66" s="1">
        <v>44444</v>
      </c>
      <c r="C66">
        <v>0.29922100000000001</v>
      </c>
      <c r="D66">
        <v>0.31533800000000001</v>
      </c>
      <c r="E66">
        <v>0.29633900000000002</v>
      </c>
      <c r="F66">
        <v>0.31439299999999998</v>
      </c>
      <c r="G66">
        <v>2374726656</v>
      </c>
      <c r="H66" t="s">
        <v>7</v>
      </c>
      <c r="K66">
        <f>Table4[[#This Row],[Close]]-Table4[[#This Row],[Open]]</f>
        <v>1.5171999999999963E-2</v>
      </c>
      <c r="N66">
        <f>(K66/Table4[[#This Row],[Open]])*100</f>
        <v>5.0704997309680682</v>
      </c>
    </row>
    <row r="67" spans="1:14" x14ac:dyDescent="0.25">
      <c r="A67" s="1" t="s">
        <v>12</v>
      </c>
      <c r="B67" s="1">
        <v>44432</v>
      </c>
      <c r="C67">
        <v>0.312884</v>
      </c>
      <c r="D67">
        <v>0.31433100000000003</v>
      </c>
      <c r="E67">
        <v>0.27323999999999998</v>
      </c>
      <c r="F67">
        <v>0.28459299999999998</v>
      </c>
      <c r="G67">
        <v>3584568064</v>
      </c>
      <c r="H67" t="s">
        <v>7</v>
      </c>
      <c r="K67">
        <f>Table4[[#This Row],[Close]]-Table4[[#This Row],[Open]]</f>
        <v>-2.8291000000000011E-2</v>
      </c>
      <c r="N67">
        <f>(K67/Table4[[#This Row],[Open]])*100</f>
        <v>-9.0420091791206989</v>
      </c>
    </row>
    <row r="68" spans="1:14" x14ac:dyDescent="0.25">
      <c r="A68" s="1" t="s">
        <v>12</v>
      </c>
      <c r="B68" s="1">
        <v>44429</v>
      </c>
      <c r="C68">
        <v>0.31389499999999998</v>
      </c>
      <c r="D68">
        <v>0.31428499999999998</v>
      </c>
      <c r="E68">
        <v>0.29457499999999998</v>
      </c>
      <c r="F68">
        <v>0.29847099999999999</v>
      </c>
      <c r="G68">
        <v>2771390464</v>
      </c>
      <c r="H68" t="s">
        <v>7</v>
      </c>
      <c r="K68">
        <f>Table4[[#This Row],[Close]]-Table4[[#This Row],[Open]]</f>
        <v>-1.5423999999999993E-2</v>
      </c>
      <c r="N68">
        <f>(K68/Table4[[#This Row],[Open]])*100</f>
        <v>-4.9137450421319215</v>
      </c>
    </row>
    <row r="69" spans="1:14" x14ac:dyDescent="0.25">
      <c r="A69" s="1" t="s">
        <v>12</v>
      </c>
      <c r="B69" s="1">
        <v>44446</v>
      </c>
      <c r="C69">
        <v>0.30900100000000003</v>
      </c>
      <c r="D69">
        <v>0.311108</v>
      </c>
      <c r="E69">
        <v>0.214585</v>
      </c>
      <c r="F69">
        <v>0.25430199999999997</v>
      </c>
      <c r="G69">
        <v>7929513984</v>
      </c>
      <c r="H69" t="s">
        <v>7</v>
      </c>
      <c r="K69">
        <f>Table4[[#This Row],[Close]]-Table4[[#This Row],[Open]]</f>
        <v>-5.4699000000000053E-2</v>
      </c>
      <c r="N69">
        <f>(K69/Table4[[#This Row],[Open]])*100</f>
        <v>-17.701884459920858</v>
      </c>
    </row>
    <row r="70" spans="1:14" x14ac:dyDescent="0.25">
      <c r="A70" s="1" t="s">
        <v>12</v>
      </c>
      <c r="B70" s="1">
        <v>44364</v>
      </c>
      <c r="C70">
        <v>0.30435299999999998</v>
      </c>
      <c r="D70">
        <v>0.31087399999999998</v>
      </c>
      <c r="E70">
        <v>0.29962699999999998</v>
      </c>
      <c r="F70">
        <v>0.30252699999999999</v>
      </c>
      <c r="G70">
        <v>1167360640</v>
      </c>
      <c r="H70" t="s">
        <v>7</v>
      </c>
      <c r="K70">
        <f>Table4[[#This Row],[Close]]-Table4[[#This Row],[Open]]</f>
        <v>-1.8259999999999943E-3</v>
      </c>
      <c r="N70">
        <f>(K70/Table4[[#This Row],[Open]])*100</f>
        <v>-0.59996122923052975</v>
      </c>
    </row>
    <row r="71" spans="1:14" x14ac:dyDescent="0.25">
      <c r="A71" s="1" t="s">
        <v>12</v>
      </c>
      <c r="B71" s="1">
        <v>44346</v>
      </c>
      <c r="C71">
        <v>0.302124</v>
      </c>
      <c r="D71">
        <v>0.31003399999999998</v>
      </c>
      <c r="E71">
        <v>0.28669800000000001</v>
      </c>
      <c r="F71">
        <v>0.30119899999999999</v>
      </c>
      <c r="G71">
        <v>2350102272</v>
      </c>
      <c r="H71" t="s">
        <v>7</v>
      </c>
      <c r="K71">
        <f>Table4[[#This Row],[Close]]-Table4[[#This Row],[Open]]</f>
        <v>-9.2500000000000915E-4</v>
      </c>
      <c r="N71">
        <f>(K71/Table4[[#This Row],[Open]])*100</f>
        <v>-0.30616568031669417</v>
      </c>
    </row>
    <row r="72" spans="1:14" x14ac:dyDescent="0.25">
      <c r="A72" s="1" t="s">
        <v>12</v>
      </c>
      <c r="B72" s="1">
        <v>44430</v>
      </c>
      <c r="C72">
        <v>0.29847499999999999</v>
      </c>
      <c r="D72">
        <v>0.30987799999999999</v>
      </c>
      <c r="E72">
        <v>0.29455700000000001</v>
      </c>
      <c r="F72">
        <v>0.30824800000000002</v>
      </c>
      <c r="G72">
        <v>2133322496</v>
      </c>
      <c r="H72" t="s">
        <v>7</v>
      </c>
      <c r="K72">
        <f>Table4[[#This Row],[Close]]-Table4[[#This Row],[Open]]</f>
        <v>9.7730000000000317E-3</v>
      </c>
      <c r="N72">
        <f>(K72/Table4[[#This Row],[Open]])*100</f>
        <v>3.2743110813301048</v>
      </c>
    </row>
    <row r="73" spans="1:14" x14ac:dyDescent="0.25">
      <c r="A73" s="1" t="s">
        <v>12</v>
      </c>
      <c r="B73" s="1">
        <v>44441</v>
      </c>
      <c r="C73">
        <v>0.29431299999999999</v>
      </c>
      <c r="D73">
        <v>0.30923400000000001</v>
      </c>
      <c r="E73">
        <v>0.29184500000000002</v>
      </c>
      <c r="F73">
        <v>0.29491299999999998</v>
      </c>
      <c r="G73">
        <v>1350325504</v>
      </c>
      <c r="H73" t="s">
        <v>7</v>
      </c>
      <c r="K73">
        <f>Table4[[#This Row],[Close]]-Table4[[#This Row],[Open]]</f>
        <v>5.9999999999998943E-4</v>
      </c>
      <c r="N73">
        <f>(K73/Table4[[#This Row],[Open]])*100</f>
        <v>0.20386459313723468</v>
      </c>
    </row>
    <row r="74" spans="1:14" x14ac:dyDescent="0.25">
      <c r="A74" s="1" t="s">
        <v>12</v>
      </c>
      <c r="B74" s="1">
        <v>44443</v>
      </c>
      <c r="C74">
        <v>0.29605399999999998</v>
      </c>
      <c r="D74">
        <v>0.30845800000000001</v>
      </c>
      <c r="E74">
        <v>0.29333700000000001</v>
      </c>
      <c r="F74">
        <v>0.29922199999999999</v>
      </c>
      <c r="G74">
        <v>2174352896</v>
      </c>
      <c r="H74" t="s">
        <v>7</v>
      </c>
      <c r="K74">
        <f>Table4[[#This Row],[Close]]-Table4[[#This Row],[Open]]</f>
        <v>3.1680000000000041E-3</v>
      </c>
      <c r="N74">
        <f>(K74/Table4[[#This Row],[Open]])*100</f>
        <v>1.0700750538753081</v>
      </c>
    </row>
    <row r="75" spans="1:14" x14ac:dyDescent="0.25">
      <c r="A75" s="1" t="s">
        <v>12</v>
      </c>
      <c r="B75" s="1">
        <v>44308</v>
      </c>
      <c r="C75">
        <v>0.30571799999999999</v>
      </c>
      <c r="D75">
        <v>0.30833199999999999</v>
      </c>
      <c r="E75">
        <v>0.25606099999999998</v>
      </c>
      <c r="F75">
        <v>0.26080999999999999</v>
      </c>
      <c r="G75">
        <v>17340190720</v>
      </c>
      <c r="H75" t="s">
        <v>7</v>
      </c>
      <c r="K75">
        <f>Table4[[#This Row],[Close]]-Table4[[#This Row],[Open]]</f>
        <v>-4.4908000000000003E-2</v>
      </c>
      <c r="N75">
        <f>(K75/Table4[[#This Row],[Open]])*100</f>
        <v>-14.689354241490527</v>
      </c>
    </row>
    <row r="76" spans="1:14" x14ac:dyDescent="0.25">
      <c r="A76" s="1" t="s">
        <v>12</v>
      </c>
      <c r="B76" s="1">
        <v>44498</v>
      </c>
      <c r="C76">
        <v>0.299655</v>
      </c>
      <c r="D76">
        <v>0.30651400000000001</v>
      </c>
      <c r="E76">
        <v>0.27788800000000002</v>
      </c>
      <c r="F76">
        <v>0.28804200000000002</v>
      </c>
      <c r="G76">
        <v>7556248064</v>
      </c>
      <c r="H76" t="s">
        <v>7</v>
      </c>
      <c r="K76">
        <f>Table4[[#This Row],[Close]]-Table4[[#This Row],[Open]]</f>
        <v>-1.1612999999999984E-2</v>
      </c>
      <c r="N76">
        <f>(K76/Table4[[#This Row],[Open]])*100</f>
        <v>-3.8754567752915801</v>
      </c>
    </row>
    <row r="77" spans="1:14" x14ac:dyDescent="0.25">
      <c r="A77" s="1" t="s">
        <v>12</v>
      </c>
      <c r="B77" s="1">
        <v>44442</v>
      </c>
      <c r="C77">
        <v>0.29480499999999998</v>
      </c>
      <c r="D77">
        <v>0.30469000000000002</v>
      </c>
      <c r="E77">
        <v>0.28806999999999999</v>
      </c>
      <c r="F77">
        <v>0.29605199999999998</v>
      </c>
      <c r="G77">
        <v>2320163072</v>
      </c>
      <c r="H77" t="s">
        <v>7</v>
      </c>
      <c r="K77">
        <f>Table4[[#This Row],[Close]]-Table4[[#This Row],[Open]]</f>
        <v>1.2469999999999981E-3</v>
      </c>
      <c r="N77">
        <f>(K77/Table4[[#This Row],[Open]])*100</f>
        <v>0.42299146893709338</v>
      </c>
    </row>
    <row r="78" spans="1:14" x14ac:dyDescent="0.25">
      <c r="A78" s="1" t="s">
        <v>12</v>
      </c>
      <c r="B78" s="1">
        <v>44365</v>
      </c>
      <c r="C78">
        <v>0.30253200000000002</v>
      </c>
      <c r="D78">
        <v>0.30386299999999999</v>
      </c>
      <c r="E78">
        <v>0.27856300000000001</v>
      </c>
      <c r="F78">
        <v>0.29125299999999998</v>
      </c>
      <c r="G78">
        <v>2233950208</v>
      </c>
      <c r="H78" t="s">
        <v>7</v>
      </c>
      <c r="K78">
        <f>Table4[[#This Row],[Close]]-Table4[[#This Row],[Open]]</f>
        <v>-1.1279000000000039E-2</v>
      </c>
      <c r="N78">
        <f>(K78/Table4[[#This Row],[Open]])*100</f>
        <v>-3.728200653154059</v>
      </c>
    </row>
    <row r="79" spans="1:14" x14ac:dyDescent="0.25">
      <c r="A79" s="1" t="s">
        <v>12</v>
      </c>
      <c r="B79" s="1">
        <v>44508</v>
      </c>
      <c r="C79">
        <v>0.26626899999999998</v>
      </c>
      <c r="D79">
        <v>0.29660300000000001</v>
      </c>
      <c r="E79">
        <v>0.26461899999999999</v>
      </c>
      <c r="F79">
        <v>0.28223500000000001</v>
      </c>
      <c r="G79">
        <v>5151421952</v>
      </c>
      <c r="H79" t="s">
        <v>7</v>
      </c>
      <c r="K79">
        <f>Table4[[#This Row],[Close]]-Table4[[#This Row],[Open]]</f>
        <v>1.5966000000000036E-2</v>
      </c>
      <c r="N79">
        <f>(K79/Table4[[#This Row],[Open]])*100</f>
        <v>5.9961918210531593</v>
      </c>
    </row>
    <row r="80" spans="1:14" x14ac:dyDescent="0.25">
      <c r="A80" s="1" t="s">
        <v>12</v>
      </c>
      <c r="B80" s="1">
        <v>44422</v>
      </c>
      <c r="C80">
        <v>0.28295300000000001</v>
      </c>
      <c r="D80">
        <v>0.29652099999999998</v>
      </c>
      <c r="E80">
        <v>0.27465400000000001</v>
      </c>
      <c r="F80">
        <v>0.291495</v>
      </c>
      <c r="G80">
        <v>4993523200</v>
      </c>
      <c r="H80" t="s">
        <v>7</v>
      </c>
      <c r="K80">
        <f>Table4[[#This Row],[Close]]-Table4[[#This Row],[Open]]</f>
        <v>8.541999999999994E-3</v>
      </c>
      <c r="N80">
        <f>(K80/Table4[[#This Row],[Open]])*100</f>
        <v>3.0188759263905998</v>
      </c>
    </row>
    <row r="81" spans="1:14" x14ac:dyDescent="0.25">
      <c r="A81" s="1" t="s">
        <v>12</v>
      </c>
      <c r="B81" s="1">
        <v>44366</v>
      </c>
      <c r="C81">
        <v>0.29125299999999998</v>
      </c>
      <c r="D81">
        <v>0.29558099999999998</v>
      </c>
      <c r="E81">
        <v>0.28121200000000002</v>
      </c>
      <c r="F81">
        <v>0.281223</v>
      </c>
      <c r="G81">
        <v>1125594880</v>
      </c>
      <c r="H81" t="s">
        <v>7</v>
      </c>
      <c r="K81">
        <f>Table4[[#This Row],[Close]]-Table4[[#This Row],[Open]]</f>
        <v>-1.0029999999999983E-2</v>
      </c>
      <c r="N81">
        <f>(K81/Table4[[#This Row],[Open]])*100</f>
        <v>-3.4437413520204028</v>
      </c>
    </row>
    <row r="82" spans="1:14" x14ac:dyDescent="0.25">
      <c r="A82" s="1" t="s">
        <v>12</v>
      </c>
      <c r="B82" s="1">
        <v>44440</v>
      </c>
      <c r="C82">
        <v>0.27822999999999998</v>
      </c>
      <c r="D82">
        <v>0.29482599999999998</v>
      </c>
      <c r="E82">
        <v>0.273119</v>
      </c>
      <c r="F82">
        <v>0.29433799999999999</v>
      </c>
      <c r="G82">
        <v>2040661632</v>
      </c>
      <c r="H82" t="s">
        <v>7</v>
      </c>
      <c r="K82">
        <f>Table4[[#This Row],[Close]]-Table4[[#This Row],[Open]]</f>
        <v>1.6108000000000011E-2</v>
      </c>
      <c r="N82">
        <f>(K82/Table4[[#This Row],[Open]])*100</f>
        <v>5.789454767638289</v>
      </c>
    </row>
    <row r="83" spans="1:14" x14ac:dyDescent="0.25">
      <c r="A83" s="1" t="s">
        <v>12</v>
      </c>
      <c r="B83" s="1">
        <v>44499</v>
      </c>
      <c r="C83">
        <v>0.28809400000000002</v>
      </c>
      <c r="D83">
        <v>0.29470400000000002</v>
      </c>
      <c r="E83">
        <v>0.25818999999999998</v>
      </c>
      <c r="F83">
        <v>0.268515</v>
      </c>
      <c r="G83">
        <v>5083283968</v>
      </c>
      <c r="H83" t="s">
        <v>7</v>
      </c>
      <c r="K83">
        <f>Table4[[#This Row],[Close]]-Table4[[#This Row],[Open]]</f>
        <v>-1.9579000000000013E-2</v>
      </c>
      <c r="N83">
        <f>(K83/Table4[[#This Row],[Open]])*100</f>
        <v>-6.7960457350725854</v>
      </c>
    </row>
    <row r="84" spans="1:14" x14ac:dyDescent="0.25">
      <c r="A84" s="1" t="s">
        <v>12</v>
      </c>
      <c r="B84" s="1">
        <v>44436</v>
      </c>
      <c r="C84">
        <v>0.28966900000000001</v>
      </c>
      <c r="D84">
        <v>0.29427700000000001</v>
      </c>
      <c r="E84">
        <v>0.27043499999999998</v>
      </c>
      <c r="F84">
        <v>0.271453</v>
      </c>
      <c r="G84">
        <v>1384406656</v>
      </c>
      <c r="H84" t="s">
        <v>7</v>
      </c>
      <c r="K84">
        <f>Table4[[#This Row],[Close]]-Table4[[#This Row],[Open]]</f>
        <v>-1.821600000000001E-2</v>
      </c>
      <c r="N84">
        <f>(K84/Table4[[#This Row],[Open]])*100</f>
        <v>-6.2885569391270755</v>
      </c>
    </row>
    <row r="85" spans="1:14" x14ac:dyDescent="0.25">
      <c r="A85" s="1" t="s">
        <v>12</v>
      </c>
      <c r="B85" s="1">
        <v>44433</v>
      </c>
      <c r="C85">
        <v>0.28445500000000001</v>
      </c>
      <c r="D85">
        <v>0.29288599999999998</v>
      </c>
      <c r="E85">
        <v>0.27667999999999998</v>
      </c>
      <c r="F85">
        <v>0.28678700000000001</v>
      </c>
      <c r="G85">
        <v>2574871808</v>
      </c>
      <c r="H85" t="s">
        <v>7</v>
      </c>
      <c r="K85">
        <f>Table4[[#This Row],[Close]]-Table4[[#This Row],[Open]]</f>
        <v>2.3320000000000007E-3</v>
      </c>
      <c r="N85">
        <f>(K85/Table4[[#This Row],[Open]])*100</f>
        <v>0.81981332723980971</v>
      </c>
    </row>
    <row r="86" spans="1:14" x14ac:dyDescent="0.25">
      <c r="A86" s="1" t="s">
        <v>12</v>
      </c>
      <c r="B86" s="1">
        <v>44420</v>
      </c>
      <c r="C86">
        <v>0.26233899999999999</v>
      </c>
      <c r="D86">
        <v>0.29236499999999999</v>
      </c>
      <c r="E86">
        <v>0.24478900000000001</v>
      </c>
      <c r="F86">
        <v>0.252834</v>
      </c>
      <c r="G86">
        <v>6567923200</v>
      </c>
      <c r="H86" t="s">
        <v>7</v>
      </c>
      <c r="K86">
        <f>Table4[[#This Row],[Close]]-Table4[[#This Row],[Open]]</f>
        <v>-9.5049999999999857E-3</v>
      </c>
      <c r="N86">
        <f>(K86/Table4[[#This Row],[Open]])*100</f>
        <v>-3.6231745947037939</v>
      </c>
    </row>
    <row r="87" spans="1:14" x14ac:dyDescent="0.25">
      <c r="A87" s="1" t="s">
        <v>12</v>
      </c>
      <c r="B87" s="1">
        <v>44509</v>
      </c>
      <c r="C87">
        <v>0.28208699999999998</v>
      </c>
      <c r="D87">
        <v>0.28981099999999999</v>
      </c>
      <c r="E87">
        <v>0.27182800000000001</v>
      </c>
      <c r="F87">
        <v>0.27343099999999998</v>
      </c>
      <c r="G87">
        <v>2889266432</v>
      </c>
      <c r="H87" t="s">
        <v>7</v>
      </c>
      <c r="K87">
        <f>Table4[[#This Row],[Close]]-Table4[[#This Row],[Open]]</f>
        <v>-8.655999999999997E-3</v>
      </c>
      <c r="N87">
        <f>(K87/Table4[[#This Row],[Open]])*100</f>
        <v>-3.0685568636626281</v>
      </c>
    </row>
    <row r="88" spans="1:14" x14ac:dyDescent="0.25">
      <c r="A88" s="1" t="s">
        <v>12</v>
      </c>
      <c r="B88" s="1">
        <v>44435</v>
      </c>
      <c r="C88">
        <v>0.26329599999999997</v>
      </c>
      <c r="D88">
        <v>0.28968500000000003</v>
      </c>
      <c r="E88">
        <v>0.26068599999999997</v>
      </c>
      <c r="F88">
        <v>0.28967799999999999</v>
      </c>
      <c r="G88">
        <v>2214255872</v>
      </c>
      <c r="H88" t="s">
        <v>7</v>
      </c>
      <c r="K88">
        <f>Table4[[#This Row],[Close]]-Table4[[#This Row],[Open]]</f>
        <v>2.6382000000000017E-2</v>
      </c>
      <c r="N88">
        <f>(K88/Table4[[#This Row],[Open]])*100</f>
        <v>10.019901555663594</v>
      </c>
    </row>
    <row r="89" spans="1:14" x14ac:dyDescent="0.25">
      <c r="A89" s="1" t="s">
        <v>12</v>
      </c>
      <c r="B89" s="1">
        <v>44434</v>
      </c>
      <c r="C89">
        <v>0.28675099999999998</v>
      </c>
      <c r="D89">
        <v>0.28963699999999998</v>
      </c>
      <c r="E89">
        <v>0.25916</v>
      </c>
      <c r="F89">
        <v>0.263297</v>
      </c>
      <c r="G89">
        <v>2505707264</v>
      </c>
      <c r="H89" t="s">
        <v>7</v>
      </c>
      <c r="K89">
        <f>Table4[[#This Row],[Close]]-Table4[[#This Row],[Open]]</f>
        <v>-2.3453999999999975E-2</v>
      </c>
      <c r="N89">
        <f>(K89/Table4[[#This Row],[Open]])*100</f>
        <v>-8.1792216940830116</v>
      </c>
    </row>
    <row r="90" spans="1:14" x14ac:dyDescent="0.25">
      <c r="A90" s="1" t="s">
        <v>12</v>
      </c>
      <c r="B90" s="1">
        <v>44310</v>
      </c>
      <c r="C90">
        <v>0.24879000000000001</v>
      </c>
      <c r="D90">
        <v>0.28916500000000001</v>
      </c>
      <c r="E90">
        <v>0.229214</v>
      </c>
      <c r="F90">
        <v>0.27001700000000001</v>
      </c>
      <c r="G90">
        <v>17254742016</v>
      </c>
      <c r="H90" t="s">
        <v>7</v>
      </c>
      <c r="K90">
        <f>Table4[[#This Row],[Close]]-Table4[[#This Row],[Open]]</f>
        <v>2.1226999999999996E-2</v>
      </c>
      <c r="N90">
        <f>(K90/Table4[[#This Row],[Open]])*100</f>
        <v>8.5320953414526297</v>
      </c>
    </row>
    <row r="91" spans="1:14" x14ac:dyDescent="0.25">
      <c r="A91" s="1" t="s">
        <v>12</v>
      </c>
      <c r="B91" s="1">
        <v>44311</v>
      </c>
      <c r="C91">
        <v>0.26993200000000001</v>
      </c>
      <c r="D91">
        <v>0.28884100000000001</v>
      </c>
      <c r="E91">
        <v>0.22445499999999999</v>
      </c>
      <c r="F91">
        <v>0.25110300000000002</v>
      </c>
      <c r="G91">
        <v>10024768512</v>
      </c>
      <c r="H91" t="s">
        <v>7</v>
      </c>
      <c r="K91">
        <f>Table4[[#This Row],[Close]]-Table4[[#This Row],[Open]]</f>
        <v>-1.8828999999999985E-2</v>
      </c>
      <c r="N91">
        <f>(K91/Table4[[#This Row],[Open]])*100</f>
        <v>-6.9754604863447032</v>
      </c>
    </row>
    <row r="92" spans="1:14" x14ac:dyDescent="0.25">
      <c r="A92" s="1" t="s">
        <v>12</v>
      </c>
      <c r="B92" s="1">
        <v>44372</v>
      </c>
      <c r="C92">
        <v>0.26285500000000001</v>
      </c>
      <c r="D92">
        <v>0.28855599999999998</v>
      </c>
      <c r="E92">
        <v>0.22900699999999999</v>
      </c>
      <c r="F92">
        <v>0.237565</v>
      </c>
      <c r="G92">
        <v>9173017600</v>
      </c>
      <c r="H92" t="s">
        <v>7</v>
      </c>
      <c r="K92">
        <f>Table4[[#This Row],[Close]]-Table4[[#This Row],[Open]]</f>
        <v>-2.5290000000000007E-2</v>
      </c>
      <c r="N92">
        <f>(K92/Table4[[#This Row],[Open]])*100</f>
        <v>-9.6212740864735338</v>
      </c>
    </row>
    <row r="93" spans="1:14" x14ac:dyDescent="0.25">
      <c r="A93" s="1" t="s">
        <v>12</v>
      </c>
      <c r="B93" s="1">
        <v>44367</v>
      </c>
      <c r="C93">
        <v>0.28117799999999998</v>
      </c>
      <c r="D93">
        <v>0.28834700000000002</v>
      </c>
      <c r="E93">
        <v>0.254218</v>
      </c>
      <c r="F93">
        <v>0.27903</v>
      </c>
      <c r="G93">
        <v>2667214592</v>
      </c>
      <c r="H93" t="s">
        <v>7</v>
      </c>
      <c r="K93">
        <f>Table4[[#This Row],[Close]]-Table4[[#This Row],[Open]]</f>
        <v>-2.1479999999999833E-3</v>
      </c>
      <c r="N93">
        <f>(K93/Table4[[#This Row],[Open]])*100</f>
        <v>-0.76392889913150508</v>
      </c>
    </row>
    <row r="94" spans="1:14" x14ac:dyDescent="0.25">
      <c r="A94" s="1" t="s">
        <v>12</v>
      </c>
      <c r="B94" s="1">
        <v>44501</v>
      </c>
      <c r="C94">
        <v>0.279974</v>
      </c>
      <c r="D94">
        <v>0.28582999999999997</v>
      </c>
      <c r="E94">
        <v>0.26369700000000001</v>
      </c>
      <c r="F94">
        <v>0.27173599999999998</v>
      </c>
      <c r="G94">
        <v>3854744576</v>
      </c>
      <c r="H94" t="s">
        <v>7</v>
      </c>
      <c r="K94">
        <f>Table4[[#This Row],[Close]]-Table4[[#This Row],[Open]]</f>
        <v>-8.2380000000000231E-3</v>
      </c>
      <c r="N94">
        <f>(K94/Table4[[#This Row],[Open]])*100</f>
        <v>-2.9424160814932896</v>
      </c>
    </row>
    <row r="95" spans="1:14" x14ac:dyDescent="0.25">
      <c r="A95" s="1" t="s">
        <v>12</v>
      </c>
      <c r="B95" s="1">
        <v>44439</v>
      </c>
      <c r="C95">
        <v>0.27195200000000003</v>
      </c>
      <c r="D95">
        <v>0.28573700000000002</v>
      </c>
      <c r="E95">
        <v>0.26984399999999997</v>
      </c>
      <c r="F95">
        <v>0.27823100000000001</v>
      </c>
      <c r="G95">
        <v>1807961856</v>
      </c>
      <c r="H95" t="s">
        <v>7</v>
      </c>
      <c r="K95">
        <f>Table4[[#This Row],[Close]]-Table4[[#This Row],[Open]]</f>
        <v>6.278999999999979E-3</v>
      </c>
      <c r="N95">
        <f>(K95/Table4[[#This Row],[Open]])*100</f>
        <v>2.3088633288227256</v>
      </c>
    </row>
    <row r="96" spans="1:14" x14ac:dyDescent="0.25">
      <c r="A96" s="1" t="s">
        <v>12</v>
      </c>
      <c r="B96" s="1">
        <v>44500</v>
      </c>
      <c r="C96">
        <v>0.26851599999999998</v>
      </c>
      <c r="D96">
        <v>0.28498000000000001</v>
      </c>
      <c r="E96">
        <v>0.25245600000000001</v>
      </c>
      <c r="F96">
        <v>0.27992800000000001</v>
      </c>
      <c r="G96">
        <v>5864269824</v>
      </c>
      <c r="H96" t="s">
        <v>7</v>
      </c>
      <c r="K96">
        <f>Table4[[#This Row],[Close]]-Table4[[#This Row],[Open]]</f>
        <v>1.1412000000000033E-2</v>
      </c>
      <c r="N96">
        <f>(K96/Table4[[#This Row],[Open]])*100</f>
        <v>4.2500260692100413</v>
      </c>
    </row>
    <row r="97" spans="1:14" x14ac:dyDescent="0.25">
      <c r="A97" s="1" t="s">
        <v>12</v>
      </c>
      <c r="B97" s="1">
        <v>44421</v>
      </c>
      <c r="C97">
        <v>0.25297500000000001</v>
      </c>
      <c r="D97">
        <v>0.28350999999999998</v>
      </c>
      <c r="E97">
        <v>0.25043799999999999</v>
      </c>
      <c r="F97">
        <v>0.28297699999999998</v>
      </c>
      <c r="G97">
        <v>3828156416</v>
      </c>
      <c r="H97" t="s">
        <v>7</v>
      </c>
      <c r="K97">
        <f>Table4[[#This Row],[Close]]-Table4[[#This Row],[Open]]</f>
        <v>3.0001999999999973E-2</v>
      </c>
      <c r="N97">
        <f>(K97/Table4[[#This Row],[Open]])*100</f>
        <v>11.859669927858473</v>
      </c>
    </row>
    <row r="98" spans="1:14" x14ac:dyDescent="0.25">
      <c r="A98" s="1" t="s">
        <v>12</v>
      </c>
      <c r="B98" s="1">
        <v>44438</v>
      </c>
      <c r="C98">
        <v>0.26699499999999998</v>
      </c>
      <c r="D98">
        <v>0.28306700000000001</v>
      </c>
      <c r="E98">
        <v>0.26502500000000001</v>
      </c>
      <c r="F98">
        <v>0.271949</v>
      </c>
      <c r="G98">
        <v>1844121088</v>
      </c>
      <c r="H98" t="s">
        <v>7</v>
      </c>
      <c r="K98">
        <f>Table4[[#This Row],[Close]]-Table4[[#This Row],[Open]]</f>
        <v>4.9540000000000139E-3</v>
      </c>
      <c r="N98">
        <f>(K98/Table4[[#This Row],[Open]])*100</f>
        <v>1.8554654581546524</v>
      </c>
    </row>
    <row r="99" spans="1:14" x14ac:dyDescent="0.25">
      <c r="A99" s="1" t="s">
        <v>12</v>
      </c>
      <c r="B99" s="1">
        <v>44493</v>
      </c>
      <c r="C99">
        <v>0.251133</v>
      </c>
      <c r="D99">
        <v>0.28226400000000001</v>
      </c>
      <c r="E99">
        <v>0.24589</v>
      </c>
      <c r="F99">
        <v>0.27570299999999998</v>
      </c>
      <c r="G99">
        <v>7487304704</v>
      </c>
      <c r="H99" t="s">
        <v>7</v>
      </c>
      <c r="K99">
        <f>Table4[[#This Row],[Close]]-Table4[[#This Row],[Open]]</f>
        <v>2.4569999999999981E-2</v>
      </c>
      <c r="N99">
        <f>(K99/Table4[[#This Row],[Open]])*100</f>
        <v>9.7836604508368001</v>
      </c>
    </row>
    <row r="100" spans="1:14" x14ac:dyDescent="0.25">
      <c r="A100" s="1" t="s">
        <v>12</v>
      </c>
      <c r="B100" s="1">
        <v>44416</v>
      </c>
      <c r="C100">
        <v>0.26123099999999999</v>
      </c>
      <c r="D100">
        <v>0.28138400000000002</v>
      </c>
      <c r="E100">
        <v>0.23421800000000001</v>
      </c>
      <c r="F100">
        <v>0.239338</v>
      </c>
      <c r="G100">
        <v>9089921024</v>
      </c>
      <c r="H100" t="s">
        <v>7</v>
      </c>
      <c r="K100">
        <f>Table4[[#This Row],[Close]]-Table4[[#This Row],[Open]]</f>
        <v>-2.1892999999999996E-2</v>
      </c>
      <c r="N100">
        <f>(K100/Table4[[#This Row],[Open]])*100</f>
        <v>-8.3807051996126027</v>
      </c>
    </row>
    <row r="101" spans="1:14" x14ac:dyDescent="0.25">
      <c r="A101" s="1" t="s">
        <v>12</v>
      </c>
      <c r="B101" s="1">
        <v>44502</v>
      </c>
      <c r="C101">
        <v>0.271789</v>
      </c>
      <c r="D101">
        <v>0.28065899999999999</v>
      </c>
      <c r="E101">
        <v>0.26746900000000001</v>
      </c>
      <c r="F101">
        <v>0.27330100000000002</v>
      </c>
      <c r="G101">
        <v>2924222976</v>
      </c>
      <c r="H101" t="s">
        <v>7</v>
      </c>
      <c r="K101">
        <f>Table4[[#This Row],[Close]]-Table4[[#This Row],[Open]]</f>
        <v>1.5120000000000133E-3</v>
      </c>
      <c r="N101">
        <f>(K101/Table4[[#This Row],[Open]])*100</f>
        <v>0.55631390527210944</v>
      </c>
    </row>
    <row r="102" spans="1:14" x14ac:dyDescent="0.25">
      <c r="A102" s="1" t="s">
        <v>12</v>
      </c>
      <c r="B102" s="1">
        <v>44368</v>
      </c>
      <c r="C102">
        <v>0.27914600000000001</v>
      </c>
      <c r="D102">
        <v>0.28005099999999999</v>
      </c>
      <c r="E102">
        <v>0.16764000000000001</v>
      </c>
      <c r="F102">
        <v>0.179371</v>
      </c>
      <c r="G102">
        <v>12108179456</v>
      </c>
      <c r="H102" t="s">
        <v>7</v>
      </c>
      <c r="K102">
        <f>Table4[[#This Row],[Close]]-Table4[[#This Row],[Open]]</f>
        <v>-9.9775000000000003E-2</v>
      </c>
      <c r="N102">
        <f>(K102/Table4[[#This Row],[Open]])*100</f>
        <v>-35.742944552313126</v>
      </c>
    </row>
    <row r="103" spans="1:14" x14ac:dyDescent="0.25">
      <c r="A103" s="1" t="s">
        <v>12</v>
      </c>
      <c r="B103" s="1">
        <v>44494</v>
      </c>
      <c r="C103">
        <v>0.27568700000000002</v>
      </c>
      <c r="D103">
        <v>0.27983400000000003</v>
      </c>
      <c r="E103">
        <v>0.25985799999999998</v>
      </c>
      <c r="F103">
        <v>0.264847</v>
      </c>
      <c r="G103">
        <v>4663245312</v>
      </c>
      <c r="H103" t="s">
        <v>7</v>
      </c>
      <c r="K103">
        <f>Table4[[#This Row],[Close]]-Table4[[#This Row],[Open]]</f>
        <v>-1.0840000000000016E-2</v>
      </c>
      <c r="N103">
        <f>(K103/Table4[[#This Row],[Open]])*100</f>
        <v>-3.9319953425442677</v>
      </c>
    </row>
    <row r="104" spans="1:14" x14ac:dyDescent="0.25">
      <c r="A104" s="1" t="s">
        <v>12</v>
      </c>
      <c r="B104" s="1">
        <v>44312</v>
      </c>
      <c r="C104">
        <v>0.25119200000000003</v>
      </c>
      <c r="D104">
        <v>0.27973700000000001</v>
      </c>
      <c r="E104">
        <v>0.24739</v>
      </c>
      <c r="F104">
        <v>0.26980500000000002</v>
      </c>
      <c r="G104">
        <v>7898499072</v>
      </c>
      <c r="H104" t="s">
        <v>7</v>
      </c>
      <c r="K104">
        <f>Table4[[#This Row],[Close]]-Table4[[#This Row],[Open]]</f>
        <v>1.8612999999999991E-2</v>
      </c>
      <c r="N104">
        <f>(K104/Table4[[#This Row],[Open]])*100</f>
        <v>7.4098697410745524</v>
      </c>
    </row>
    <row r="105" spans="1:14" x14ac:dyDescent="0.25">
      <c r="A105" s="1" t="s">
        <v>12</v>
      </c>
      <c r="B105" s="1">
        <v>44419</v>
      </c>
      <c r="C105">
        <v>0.243086</v>
      </c>
      <c r="D105">
        <v>0.27938800000000003</v>
      </c>
      <c r="E105">
        <v>0.24204300000000001</v>
      </c>
      <c r="F105">
        <v>0.262347</v>
      </c>
      <c r="G105">
        <v>5684808192</v>
      </c>
      <c r="H105" t="s">
        <v>7</v>
      </c>
      <c r="K105">
        <f>Table4[[#This Row],[Close]]-Table4[[#This Row],[Open]]</f>
        <v>1.9261E-2</v>
      </c>
      <c r="N105">
        <f>(K105/Table4[[#This Row],[Open]])*100</f>
        <v>7.9235332351513463</v>
      </c>
    </row>
    <row r="106" spans="1:14" x14ac:dyDescent="0.25">
      <c r="A106" s="1" t="s">
        <v>12</v>
      </c>
      <c r="B106" s="1">
        <v>44313</v>
      </c>
      <c r="C106">
        <v>0.27011800000000002</v>
      </c>
      <c r="D106">
        <v>0.27834700000000001</v>
      </c>
      <c r="E106">
        <v>0.26401799999999997</v>
      </c>
      <c r="F106">
        <v>0.27066800000000002</v>
      </c>
      <c r="G106">
        <v>5384312320</v>
      </c>
      <c r="H106" t="s">
        <v>7</v>
      </c>
      <c r="K106">
        <f>Table4[[#This Row],[Close]]-Table4[[#This Row],[Open]]</f>
        <v>5.4999999999999494E-4</v>
      </c>
      <c r="N106">
        <f>(K106/Table4[[#This Row],[Open]])*100</f>
        <v>0.20361471653129182</v>
      </c>
    </row>
    <row r="107" spans="1:14" x14ac:dyDescent="0.25">
      <c r="A107" s="1" t="s">
        <v>12</v>
      </c>
      <c r="B107" s="1">
        <v>44503</v>
      </c>
      <c r="C107">
        <v>0.273455</v>
      </c>
      <c r="D107">
        <v>0.27723199999999998</v>
      </c>
      <c r="E107">
        <v>0.26305099999999998</v>
      </c>
      <c r="F107">
        <v>0.26891199999999998</v>
      </c>
      <c r="G107">
        <v>2519205632</v>
      </c>
      <c r="H107" t="s">
        <v>7</v>
      </c>
      <c r="K107">
        <f>Table4[[#This Row],[Close]]-Table4[[#This Row],[Open]]</f>
        <v>-4.5430000000000192E-3</v>
      </c>
      <c r="N107">
        <f>(K107/Table4[[#This Row],[Open]])*100</f>
        <v>-1.6613336746448297</v>
      </c>
    </row>
    <row r="108" spans="1:14" x14ac:dyDescent="0.25">
      <c r="A108" s="1" t="s">
        <v>12</v>
      </c>
      <c r="B108" s="1">
        <v>44510</v>
      </c>
      <c r="C108">
        <v>0.273455</v>
      </c>
      <c r="D108">
        <v>0.277202</v>
      </c>
      <c r="E108">
        <v>0.23713200000000001</v>
      </c>
      <c r="F108">
        <v>0.25566100000000003</v>
      </c>
      <c r="G108">
        <v>3889716736</v>
      </c>
      <c r="H108" t="s">
        <v>7</v>
      </c>
      <c r="K108">
        <f>Table4[[#This Row],[Close]]-Table4[[#This Row],[Open]]</f>
        <v>-1.7793999999999977E-2</v>
      </c>
      <c r="N108">
        <f>(K108/Table4[[#This Row],[Open]])*100</f>
        <v>-6.507103545373087</v>
      </c>
    </row>
    <row r="109" spans="1:14" x14ac:dyDescent="0.25">
      <c r="A109" s="1" t="s">
        <v>12</v>
      </c>
      <c r="B109" s="1">
        <v>44437</v>
      </c>
      <c r="C109">
        <v>0.27174300000000001</v>
      </c>
      <c r="D109">
        <v>0.27571400000000001</v>
      </c>
      <c r="E109">
        <v>0.26230399999999998</v>
      </c>
      <c r="F109">
        <v>0.26696700000000001</v>
      </c>
      <c r="G109">
        <v>1438588288</v>
      </c>
      <c r="H109" t="s">
        <v>7</v>
      </c>
      <c r="K109">
        <f>Table4[[#This Row],[Close]]-Table4[[#This Row],[Open]]</f>
        <v>-4.7760000000000025E-3</v>
      </c>
      <c r="N109">
        <f>(K109/Table4[[#This Row],[Open]])*100</f>
        <v>-1.7575429725880714</v>
      </c>
    </row>
    <row r="110" spans="1:14" x14ac:dyDescent="0.25">
      <c r="A110" s="1" t="s">
        <v>12</v>
      </c>
      <c r="B110" s="1">
        <v>44495</v>
      </c>
      <c r="C110">
        <v>0.26483499999999999</v>
      </c>
      <c r="D110">
        <v>0.274003</v>
      </c>
      <c r="E110">
        <v>0.25297700000000001</v>
      </c>
      <c r="F110">
        <v>0.255722</v>
      </c>
      <c r="G110">
        <v>3499869696</v>
      </c>
      <c r="H110" t="s">
        <v>7</v>
      </c>
      <c r="K110">
        <f>Table4[[#This Row],[Close]]-Table4[[#This Row],[Open]]</f>
        <v>-9.1129999999999822E-3</v>
      </c>
      <c r="N110">
        <f>(K110/Table4[[#This Row],[Open]])*100</f>
        <v>-3.4410104404629229</v>
      </c>
    </row>
    <row r="111" spans="1:14" x14ac:dyDescent="0.25">
      <c r="A111" s="1" t="s">
        <v>12</v>
      </c>
      <c r="B111" s="1">
        <v>44376</v>
      </c>
      <c r="C111">
        <v>0.255102</v>
      </c>
      <c r="D111">
        <v>0.27318399999999998</v>
      </c>
      <c r="E111">
        <v>0.250805</v>
      </c>
      <c r="F111">
        <v>0.26196000000000003</v>
      </c>
      <c r="G111">
        <v>3006142720</v>
      </c>
      <c r="H111" t="s">
        <v>7</v>
      </c>
      <c r="K111">
        <f>Table4[[#This Row],[Close]]-Table4[[#This Row],[Open]]</f>
        <v>6.8580000000000307E-3</v>
      </c>
      <c r="N111">
        <f>(K111/Table4[[#This Row],[Open]])*100</f>
        <v>2.688336430133841</v>
      </c>
    </row>
    <row r="112" spans="1:14" x14ac:dyDescent="0.25">
      <c r="A112" s="1" t="s">
        <v>12</v>
      </c>
      <c r="B112" s="1">
        <v>44487</v>
      </c>
      <c r="C112">
        <v>0.23769799999999999</v>
      </c>
      <c r="D112">
        <v>0.27245000000000003</v>
      </c>
      <c r="E112">
        <v>0.23730999999999999</v>
      </c>
      <c r="F112">
        <v>0.24718499999999999</v>
      </c>
      <c r="G112">
        <v>7036725760</v>
      </c>
      <c r="H112" t="s">
        <v>7</v>
      </c>
      <c r="K112">
        <f>Table4[[#This Row],[Close]]-Table4[[#This Row],[Open]]</f>
        <v>9.4869999999999954E-3</v>
      </c>
      <c r="N112">
        <f>(K112/Table4[[#This Row],[Open]])*100</f>
        <v>3.9911989162719061</v>
      </c>
    </row>
    <row r="113" spans="1:14" x14ac:dyDescent="0.25">
      <c r="A113" s="1" t="s">
        <v>12</v>
      </c>
      <c r="B113" s="1">
        <v>44475</v>
      </c>
      <c r="C113">
        <v>0.25192700000000001</v>
      </c>
      <c r="D113">
        <v>0.27148800000000001</v>
      </c>
      <c r="E113">
        <v>0.24282699999999999</v>
      </c>
      <c r="F113">
        <v>0.25423099999999998</v>
      </c>
      <c r="G113">
        <v>5864131072</v>
      </c>
      <c r="H113" t="s">
        <v>7</v>
      </c>
      <c r="K113">
        <f>Table4[[#This Row],[Close]]-Table4[[#This Row],[Open]]</f>
        <v>2.3039999999999727E-3</v>
      </c>
      <c r="N113">
        <f>(K113/Table4[[#This Row],[Open]])*100</f>
        <v>0.91455064363882099</v>
      </c>
    </row>
    <row r="114" spans="1:14" x14ac:dyDescent="0.25">
      <c r="A114" s="1" t="s">
        <v>12</v>
      </c>
      <c r="B114" s="1">
        <v>44514</v>
      </c>
      <c r="C114">
        <v>0.26128099999999999</v>
      </c>
      <c r="D114">
        <v>0.27117799999999997</v>
      </c>
      <c r="E114">
        <v>0.260301</v>
      </c>
      <c r="F114">
        <v>0.262708</v>
      </c>
      <c r="G114">
        <v>1646352256</v>
      </c>
      <c r="H114" t="s">
        <v>7</v>
      </c>
      <c r="K114">
        <f>Table4[[#This Row],[Close]]-Table4[[#This Row],[Open]]</f>
        <v>1.4270000000000116E-3</v>
      </c>
      <c r="N114">
        <f>(K114/Table4[[#This Row],[Open]])*100</f>
        <v>0.54615528875043029</v>
      </c>
    </row>
    <row r="115" spans="1:14" x14ac:dyDescent="0.25">
      <c r="A115" s="1" t="s">
        <v>12</v>
      </c>
      <c r="B115" s="1">
        <v>44504</v>
      </c>
      <c r="C115">
        <v>0.26890900000000001</v>
      </c>
      <c r="D115">
        <v>0.27079599999999998</v>
      </c>
      <c r="E115">
        <v>0.25439400000000001</v>
      </c>
      <c r="F115">
        <v>0.26359100000000002</v>
      </c>
      <c r="G115">
        <v>2355256064</v>
      </c>
      <c r="H115" t="s">
        <v>7</v>
      </c>
      <c r="K115">
        <f>Table4[[#This Row],[Close]]-Table4[[#This Row],[Open]]</f>
        <v>-5.3179999999999894E-3</v>
      </c>
      <c r="N115">
        <f>(K115/Table4[[#This Row],[Open]])*100</f>
        <v>-1.9776206820894759</v>
      </c>
    </row>
    <row r="116" spans="1:14" x14ac:dyDescent="0.25">
      <c r="A116" s="1" t="s">
        <v>12</v>
      </c>
      <c r="B116" s="1">
        <v>44505</v>
      </c>
      <c r="C116">
        <v>0.263542</v>
      </c>
      <c r="D116">
        <v>0.27063100000000001</v>
      </c>
      <c r="E116">
        <v>0.25741799999999998</v>
      </c>
      <c r="F116">
        <v>0.260855</v>
      </c>
      <c r="G116">
        <v>1913835520</v>
      </c>
      <c r="H116" t="s">
        <v>7</v>
      </c>
      <c r="K116">
        <f>Table4[[#This Row],[Close]]-Table4[[#This Row],[Open]]</f>
        <v>-2.6869999999999949E-3</v>
      </c>
      <c r="N116">
        <f>(K116/Table4[[#This Row],[Open]])*100</f>
        <v>-1.0195718329526204</v>
      </c>
    </row>
    <row r="117" spans="1:14" x14ac:dyDescent="0.25">
      <c r="A117" s="1" t="s">
        <v>12</v>
      </c>
      <c r="B117" s="1">
        <v>44511</v>
      </c>
      <c r="C117">
        <v>0.25556000000000001</v>
      </c>
      <c r="D117">
        <v>0.27016699999999999</v>
      </c>
      <c r="E117">
        <v>0.25340200000000002</v>
      </c>
      <c r="F117">
        <v>0.26072099999999998</v>
      </c>
      <c r="G117">
        <v>2040258432</v>
      </c>
      <c r="H117" t="s">
        <v>7</v>
      </c>
      <c r="K117">
        <f>Table4[[#This Row],[Close]]-Table4[[#This Row],[Open]]</f>
        <v>5.1609999999999712E-3</v>
      </c>
      <c r="N117">
        <f>(K117/Table4[[#This Row],[Open]])*100</f>
        <v>2.0194866176240298</v>
      </c>
    </row>
    <row r="118" spans="1:14" x14ac:dyDescent="0.25">
      <c r="A118" s="1" t="s">
        <v>12</v>
      </c>
      <c r="B118" s="1">
        <v>44507</v>
      </c>
      <c r="C118">
        <v>0.26180199999999998</v>
      </c>
      <c r="D118">
        <v>0.269565</v>
      </c>
      <c r="E118">
        <v>0.258635</v>
      </c>
      <c r="F118">
        <v>0.266266</v>
      </c>
      <c r="G118">
        <v>1373609600</v>
      </c>
      <c r="H118" t="s">
        <v>7</v>
      </c>
      <c r="K118">
        <f>Table4[[#This Row],[Close]]-Table4[[#This Row],[Open]]</f>
        <v>4.4640000000000235E-3</v>
      </c>
      <c r="N118">
        <f>(K118/Table4[[#This Row],[Open]])*100</f>
        <v>1.7051053849856088</v>
      </c>
    </row>
    <row r="119" spans="1:14" x14ac:dyDescent="0.25">
      <c r="A119" s="1" t="s">
        <v>12</v>
      </c>
      <c r="B119" s="1">
        <v>44309</v>
      </c>
      <c r="C119">
        <v>0.26079999999999998</v>
      </c>
      <c r="D119">
        <v>0.269065</v>
      </c>
      <c r="E119">
        <v>0.16631199999999999</v>
      </c>
      <c r="F119">
        <v>0.24873100000000001</v>
      </c>
      <c r="G119">
        <v>27914919936</v>
      </c>
      <c r="H119" t="s">
        <v>7</v>
      </c>
      <c r="K119">
        <f>Table4[[#This Row],[Close]]-Table4[[#This Row],[Open]]</f>
        <v>-1.2068999999999969E-2</v>
      </c>
      <c r="N119">
        <f>(K119/Table4[[#This Row],[Open]])*100</f>
        <v>-4.6276840490797433</v>
      </c>
    </row>
    <row r="120" spans="1:14" x14ac:dyDescent="0.25">
      <c r="A120" s="1" t="s">
        <v>12</v>
      </c>
      <c r="B120" s="1">
        <v>44371</v>
      </c>
      <c r="C120">
        <v>0.23494799999999999</v>
      </c>
      <c r="D120">
        <v>0.26867600000000003</v>
      </c>
      <c r="E120">
        <v>0.22216900000000001</v>
      </c>
      <c r="F120">
        <v>0.26280799999999999</v>
      </c>
      <c r="G120">
        <v>5724268032</v>
      </c>
      <c r="H120" t="s">
        <v>7</v>
      </c>
      <c r="K120">
        <f>Table4[[#This Row],[Close]]-Table4[[#This Row],[Open]]</f>
        <v>2.7859999999999996E-2</v>
      </c>
      <c r="N120">
        <f>(K120/Table4[[#This Row],[Open]])*100</f>
        <v>11.857943034203313</v>
      </c>
    </row>
    <row r="121" spans="1:14" x14ac:dyDescent="0.25">
      <c r="A121" s="1" t="s">
        <v>12</v>
      </c>
      <c r="B121" s="1">
        <v>44512</v>
      </c>
      <c r="C121">
        <v>0.26068599999999997</v>
      </c>
      <c r="D121">
        <v>0.26846399999999998</v>
      </c>
      <c r="E121">
        <v>0.24985399999999999</v>
      </c>
      <c r="F121">
        <v>0.25954199999999999</v>
      </c>
      <c r="G121">
        <v>2018450816</v>
      </c>
      <c r="H121" t="s">
        <v>7</v>
      </c>
      <c r="K121">
        <f>Table4[[#This Row],[Close]]-Table4[[#This Row],[Open]]</f>
        <v>-1.1439999999999784E-3</v>
      </c>
      <c r="N121">
        <f>(K121/Table4[[#This Row],[Open]])*100</f>
        <v>-0.43884213191348159</v>
      </c>
    </row>
    <row r="122" spans="1:14" x14ac:dyDescent="0.25">
      <c r="A122" s="1" t="s">
        <v>12</v>
      </c>
      <c r="B122" s="1">
        <v>44506</v>
      </c>
      <c r="C122">
        <v>0.26085000000000003</v>
      </c>
      <c r="D122">
        <v>0.267432</v>
      </c>
      <c r="E122">
        <v>0.25084400000000001</v>
      </c>
      <c r="F122">
        <v>0.26162999999999997</v>
      </c>
      <c r="G122">
        <v>1720243328</v>
      </c>
      <c r="H122" t="s">
        <v>7</v>
      </c>
      <c r="K122">
        <f>Table4[[#This Row],[Close]]-Table4[[#This Row],[Open]]</f>
        <v>7.799999999999474E-4</v>
      </c>
      <c r="N122">
        <f>(K122/Table4[[#This Row],[Open]])*100</f>
        <v>0.29902242668198092</v>
      </c>
    </row>
    <row r="123" spans="1:14" x14ac:dyDescent="0.25">
      <c r="A123" s="1" t="s">
        <v>12</v>
      </c>
      <c r="B123" s="1">
        <v>44474</v>
      </c>
      <c r="C123">
        <v>0.24134800000000001</v>
      </c>
      <c r="D123">
        <v>0.26741300000000001</v>
      </c>
      <c r="E123">
        <v>0.23329800000000001</v>
      </c>
      <c r="F123">
        <v>0.251915</v>
      </c>
      <c r="G123">
        <v>6041106944</v>
      </c>
      <c r="H123" t="s">
        <v>7</v>
      </c>
      <c r="K123">
        <f>Table4[[#This Row],[Close]]-Table4[[#This Row],[Open]]</f>
        <v>1.0566999999999993E-2</v>
      </c>
      <c r="N123">
        <f>(K123/Table4[[#This Row],[Open]])*100</f>
        <v>4.3783250741667601</v>
      </c>
    </row>
    <row r="124" spans="1:14" x14ac:dyDescent="0.25">
      <c r="A124" s="1" t="s">
        <v>12</v>
      </c>
      <c r="B124" s="1">
        <v>44375</v>
      </c>
      <c r="C124">
        <v>0.26424399999999998</v>
      </c>
      <c r="D124">
        <v>0.26640900000000001</v>
      </c>
      <c r="E124">
        <v>0.24968499999999999</v>
      </c>
      <c r="F124">
        <v>0.25508599999999998</v>
      </c>
      <c r="G124">
        <v>2756839680</v>
      </c>
      <c r="H124" t="s">
        <v>7</v>
      </c>
      <c r="K124">
        <f>Table4[[#This Row],[Close]]-Table4[[#This Row],[Open]]</f>
        <v>-9.1579999999999995E-3</v>
      </c>
      <c r="N124">
        <f>(K124/Table4[[#This Row],[Open]])*100</f>
        <v>-3.4657362134996443</v>
      </c>
    </row>
    <row r="125" spans="1:14" x14ac:dyDescent="0.25">
      <c r="A125" s="1" t="s">
        <v>12</v>
      </c>
      <c r="B125" s="1">
        <v>44374</v>
      </c>
      <c r="C125">
        <v>0.24571499999999999</v>
      </c>
      <c r="D125">
        <v>0.266204</v>
      </c>
      <c r="E125">
        <v>0.24010600000000001</v>
      </c>
      <c r="F125">
        <v>0.26385199999999998</v>
      </c>
      <c r="G125">
        <v>3116459776</v>
      </c>
      <c r="H125" t="s">
        <v>7</v>
      </c>
      <c r="K125">
        <f>Table4[[#This Row],[Close]]-Table4[[#This Row],[Open]]</f>
        <v>1.8136999999999986E-2</v>
      </c>
      <c r="N125">
        <f>(K125/Table4[[#This Row],[Open]])*100</f>
        <v>7.3813157519890886</v>
      </c>
    </row>
    <row r="126" spans="1:14" x14ac:dyDescent="0.25">
      <c r="A126" s="1" t="s">
        <v>12</v>
      </c>
      <c r="B126" s="1">
        <v>44417</v>
      </c>
      <c r="C126">
        <v>0.23930399999999999</v>
      </c>
      <c r="D126">
        <v>0.26524300000000001</v>
      </c>
      <c r="E126">
        <v>0.23001199999999999</v>
      </c>
      <c r="F126">
        <v>0.25312899999999999</v>
      </c>
      <c r="G126">
        <v>5786146304</v>
      </c>
      <c r="H126" t="s">
        <v>7</v>
      </c>
      <c r="K126">
        <f>Table4[[#This Row],[Close]]-Table4[[#This Row],[Open]]</f>
        <v>1.3825000000000004E-2</v>
      </c>
      <c r="N126">
        <f>(K126/Table4[[#This Row],[Open]])*100</f>
        <v>5.7771704610035792</v>
      </c>
    </row>
    <row r="127" spans="1:14" x14ac:dyDescent="0.25">
      <c r="A127" s="1" t="s">
        <v>12</v>
      </c>
      <c r="B127" s="1">
        <v>44515</v>
      </c>
      <c r="C127">
        <v>0.26274799999999998</v>
      </c>
      <c r="D127">
        <v>0.26518900000000001</v>
      </c>
      <c r="E127">
        <v>0.25587700000000002</v>
      </c>
      <c r="F127">
        <v>0.25670999999999999</v>
      </c>
      <c r="G127">
        <v>1183123456</v>
      </c>
      <c r="H127" t="s">
        <v>7</v>
      </c>
      <c r="K127">
        <f>Table4[[#This Row],[Close]]-Table4[[#This Row],[Open]]</f>
        <v>-6.0379999999999878E-3</v>
      </c>
      <c r="N127">
        <f>(K127/Table4[[#This Row],[Open]])*100</f>
        <v>-2.2980193950096628</v>
      </c>
    </row>
    <row r="128" spans="1:14" x14ac:dyDescent="0.25">
      <c r="A128" s="1" t="s">
        <v>12</v>
      </c>
      <c r="B128" s="1">
        <v>44496</v>
      </c>
      <c r="C128">
        <v>0.25574599999999997</v>
      </c>
      <c r="D128">
        <v>0.263544</v>
      </c>
      <c r="E128">
        <v>0.219357</v>
      </c>
      <c r="F128">
        <v>0.237452</v>
      </c>
      <c r="G128">
        <v>8056610304</v>
      </c>
      <c r="H128" t="s">
        <v>7</v>
      </c>
      <c r="K128">
        <f>Table4[[#This Row],[Close]]-Table4[[#This Row],[Open]]</f>
        <v>-1.8293999999999977E-2</v>
      </c>
      <c r="N128">
        <f>(K128/Table4[[#This Row],[Open]])*100</f>
        <v>-7.1531910567516119</v>
      </c>
    </row>
    <row r="129" spans="1:14" x14ac:dyDescent="0.25">
      <c r="A129" s="1" t="s">
        <v>12</v>
      </c>
      <c r="B129" s="1">
        <v>44447</v>
      </c>
      <c r="C129">
        <v>0.25468400000000002</v>
      </c>
      <c r="D129">
        <v>0.26318000000000003</v>
      </c>
      <c r="E129">
        <v>0.2344</v>
      </c>
      <c r="F129">
        <v>0.25672600000000001</v>
      </c>
      <c r="G129">
        <v>3941994752</v>
      </c>
      <c r="H129" t="s">
        <v>7</v>
      </c>
      <c r="K129">
        <f>Table4[[#This Row],[Close]]-Table4[[#This Row],[Open]]</f>
        <v>2.0419999999999883E-3</v>
      </c>
      <c r="N129">
        <f>(K129/Table4[[#This Row],[Open]])*100</f>
        <v>0.80177788946301609</v>
      </c>
    </row>
    <row r="130" spans="1:14" x14ac:dyDescent="0.25">
      <c r="A130" s="1" t="s">
        <v>12</v>
      </c>
      <c r="B130" s="1">
        <v>44377</v>
      </c>
      <c r="C130">
        <v>0.26197199999999998</v>
      </c>
      <c r="D130">
        <v>0.26279599999999997</v>
      </c>
      <c r="E130">
        <v>0.23730899999999999</v>
      </c>
      <c r="F130">
        <v>0.25315500000000002</v>
      </c>
      <c r="G130">
        <v>2616098816</v>
      </c>
      <c r="H130" t="s">
        <v>7</v>
      </c>
      <c r="K130">
        <f>Table4[[#This Row],[Close]]-Table4[[#This Row],[Open]]</f>
        <v>-8.8169999999999638E-3</v>
      </c>
      <c r="N130">
        <f>(K130/Table4[[#This Row],[Open]])*100</f>
        <v>-3.3656268608858828</v>
      </c>
    </row>
    <row r="131" spans="1:14" x14ac:dyDescent="0.25">
      <c r="A131" s="1" t="s">
        <v>12</v>
      </c>
      <c r="B131" s="1">
        <v>44513</v>
      </c>
      <c r="C131">
        <v>0.25950200000000001</v>
      </c>
      <c r="D131">
        <v>0.262266</v>
      </c>
      <c r="E131">
        <v>0.25446600000000003</v>
      </c>
      <c r="F131">
        <v>0.26132499999999997</v>
      </c>
      <c r="G131">
        <v>1117286016</v>
      </c>
      <c r="H131" t="s">
        <v>7</v>
      </c>
      <c r="K131">
        <f>Table4[[#This Row],[Close]]-Table4[[#This Row],[Open]]</f>
        <v>1.8229999999999635E-3</v>
      </c>
      <c r="N131">
        <f>(K131/Table4[[#This Row],[Open]])*100</f>
        <v>0.70249940270208455</v>
      </c>
    </row>
    <row r="132" spans="1:14" x14ac:dyDescent="0.25">
      <c r="A132" s="1" t="s">
        <v>12</v>
      </c>
      <c r="B132" s="1">
        <v>44415</v>
      </c>
      <c r="C132">
        <v>0.20341899999999999</v>
      </c>
      <c r="D132">
        <v>0.26182499999999997</v>
      </c>
      <c r="E132">
        <v>0.20230899999999999</v>
      </c>
      <c r="F132">
        <v>0.26128499999999999</v>
      </c>
      <c r="G132">
        <v>8131843584</v>
      </c>
      <c r="H132" t="s">
        <v>7</v>
      </c>
      <c r="K132">
        <f>Table4[[#This Row],[Close]]-Table4[[#This Row],[Open]]</f>
        <v>5.7866000000000001E-2</v>
      </c>
      <c r="N132">
        <f>(K132/Table4[[#This Row],[Open]])*100</f>
        <v>28.446703601925094</v>
      </c>
    </row>
    <row r="133" spans="1:14" x14ac:dyDescent="0.25">
      <c r="A133" s="1" t="s">
        <v>12</v>
      </c>
      <c r="B133" s="1">
        <v>44489</v>
      </c>
      <c r="C133">
        <v>0.24548300000000001</v>
      </c>
      <c r="D133">
        <v>0.26161400000000001</v>
      </c>
      <c r="E133">
        <v>0.24216299999999999</v>
      </c>
      <c r="F133">
        <v>0.25474799999999997</v>
      </c>
      <c r="G133">
        <v>2525600000</v>
      </c>
      <c r="H133" t="s">
        <v>7</v>
      </c>
      <c r="K133">
        <f>Table4[[#This Row],[Close]]-Table4[[#This Row],[Open]]</f>
        <v>9.2649999999999677E-3</v>
      </c>
      <c r="N133">
        <f>(K133/Table4[[#This Row],[Open]])*100</f>
        <v>3.7741921029154635</v>
      </c>
    </row>
    <row r="134" spans="1:14" x14ac:dyDescent="0.25">
      <c r="A134" s="1" t="s">
        <v>12</v>
      </c>
      <c r="B134" s="1">
        <v>44449</v>
      </c>
      <c r="C134">
        <v>0.25252000000000002</v>
      </c>
      <c r="D134">
        <v>0.26158199999999998</v>
      </c>
      <c r="E134">
        <v>0.23569799999999999</v>
      </c>
      <c r="F134">
        <v>0.239565</v>
      </c>
      <c r="G134">
        <v>2032281216</v>
      </c>
      <c r="H134" t="s">
        <v>7</v>
      </c>
      <c r="K134">
        <f>Table4[[#This Row],[Close]]-Table4[[#This Row],[Open]]</f>
        <v>-1.2955000000000022E-2</v>
      </c>
      <c r="N134">
        <f>(K134/Table4[[#This Row],[Open]])*100</f>
        <v>-5.1302867099635749</v>
      </c>
    </row>
    <row r="135" spans="1:14" x14ac:dyDescent="0.25">
      <c r="A135" s="1" t="s">
        <v>12</v>
      </c>
      <c r="B135" s="1">
        <v>44456</v>
      </c>
      <c r="C135">
        <v>0.24199499999999999</v>
      </c>
      <c r="D135">
        <v>0.25946999999999998</v>
      </c>
      <c r="E135">
        <v>0.23785000000000001</v>
      </c>
      <c r="F135">
        <v>0.23983299999999999</v>
      </c>
      <c r="G135">
        <v>2466673408</v>
      </c>
      <c r="H135" t="s">
        <v>7</v>
      </c>
      <c r="K135">
        <f>Table4[[#This Row],[Close]]-Table4[[#This Row],[Open]]</f>
        <v>-2.1619999999999973E-3</v>
      </c>
      <c r="N135">
        <f>(K135/Table4[[#This Row],[Open]])*100</f>
        <v>-0.89340688857207695</v>
      </c>
    </row>
    <row r="136" spans="1:14" x14ac:dyDescent="0.25">
      <c r="A136" s="1" t="s">
        <v>12</v>
      </c>
      <c r="B136" s="1">
        <v>44378</v>
      </c>
      <c r="C136">
        <v>0.25311299999999998</v>
      </c>
      <c r="D136">
        <v>0.25942599999999999</v>
      </c>
      <c r="E136">
        <v>0.23729500000000001</v>
      </c>
      <c r="F136">
        <v>0.243534</v>
      </c>
      <c r="G136">
        <v>3477704448</v>
      </c>
      <c r="H136" t="s">
        <v>7</v>
      </c>
      <c r="K136">
        <f>Table4[[#This Row],[Close]]-Table4[[#This Row],[Open]]</f>
        <v>-9.5789999999999764E-3</v>
      </c>
      <c r="N136">
        <f>(K136/Table4[[#This Row],[Open]])*100</f>
        <v>-3.7844757084780225</v>
      </c>
    </row>
    <row r="137" spans="1:14" x14ac:dyDescent="0.25">
      <c r="A137" s="1" t="s">
        <v>12</v>
      </c>
      <c r="B137" s="1">
        <v>44448</v>
      </c>
      <c r="C137">
        <v>0.25660500000000003</v>
      </c>
      <c r="D137">
        <v>0.25926199999999999</v>
      </c>
      <c r="E137">
        <v>0.24910599999999999</v>
      </c>
      <c r="F137">
        <v>0.252357</v>
      </c>
      <c r="G137">
        <v>1833245824</v>
      </c>
      <c r="H137" t="s">
        <v>7</v>
      </c>
      <c r="K137">
        <f>Table4[[#This Row],[Close]]-Table4[[#This Row],[Open]]</f>
        <v>-4.2480000000000295E-3</v>
      </c>
      <c r="N137">
        <f>(K137/Table4[[#This Row],[Open]])*100</f>
        <v>-1.6554626760975153</v>
      </c>
    </row>
    <row r="138" spans="1:14" x14ac:dyDescent="0.25">
      <c r="A138" s="1" t="s">
        <v>12</v>
      </c>
      <c r="B138" s="1">
        <v>44418</v>
      </c>
      <c r="C138">
        <v>0.25306800000000002</v>
      </c>
      <c r="D138">
        <v>0.25911299999999998</v>
      </c>
      <c r="E138">
        <v>0.23149700000000001</v>
      </c>
      <c r="F138">
        <v>0.24309700000000001</v>
      </c>
      <c r="G138">
        <v>4296571392</v>
      </c>
      <c r="H138" t="s">
        <v>7</v>
      </c>
      <c r="K138">
        <f>Table4[[#This Row],[Close]]-Table4[[#This Row],[Open]]</f>
        <v>-9.9710000000000076E-3</v>
      </c>
      <c r="N138">
        <f>(K138/Table4[[#This Row],[Open]])*100</f>
        <v>-3.9400477342058289</v>
      </c>
    </row>
    <row r="139" spans="1:14" x14ac:dyDescent="0.25">
      <c r="A139" s="1" t="s">
        <v>12</v>
      </c>
      <c r="B139" s="1">
        <v>44490</v>
      </c>
      <c r="C139">
        <v>0.25477100000000003</v>
      </c>
      <c r="D139">
        <v>0.25818600000000003</v>
      </c>
      <c r="E139">
        <v>0.24190999999999999</v>
      </c>
      <c r="F139">
        <v>0.24232100000000001</v>
      </c>
      <c r="G139">
        <v>2387529728</v>
      </c>
      <c r="H139" t="s">
        <v>7</v>
      </c>
      <c r="K139">
        <f>Table4[[#This Row],[Close]]-Table4[[#This Row],[Open]]</f>
        <v>-1.2450000000000017E-2</v>
      </c>
      <c r="N139">
        <f>(K139/Table4[[#This Row],[Open]])*100</f>
        <v>-4.8867414266144955</v>
      </c>
    </row>
    <row r="140" spans="1:14" x14ac:dyDescent="0.25">
      <c r="A140" s="1" t="s">
        <v>12</v>
      </c>
      <c r="B140" s="1">
        <v>44516</v>
      </c>
      <c r="C140">
        <v>0.25672600000000001</v>
      </c>
      <c r="D140">
        <v>0.25672600000000001</v>
      </c>
      <c r="E140">
        <v>0.22459100000000001</v>
      </c>
      <c r="F140">
        <v>0.23696500000000001</v>
      </c>
      <c r="G140">
        <v>2828996352</v>
      </c>
      <c r="H140" t="s">
        <v>7</v>
      </c>
      <c r="K140">
        <f>Table4[[#This Row],[Close]]-Table4[[#This Row],[Open]]</f>
        <v>-1.9761000000000001E-2</v>
      </c>
      <c r="N140">
        <f>(K140/Table4[[#This Row],[Open]])*100</f>
        <v>-7.697311530581243</v>
      </c>
    </row>
    <row r="141" spans="1:14" x14ac:dyDescent="0.25">
      <c r="A141" s="1" t="s">
        <v>12</v>
      </c>
      <c r="B141" s="1">
        <v>44476</v>
      </c>
      <c r="C141">
        <v>0.25420900000000002</v>
      </c>
      <c r="D141">
        <v>0.25668800000000003</v>
      </c>
      <c r="E141">
        <v>0.237598</v>
      </c>
      <c r="F141">
        <v>0.24282000000000001</v>
      </c>
      <c r="G141">
        <v>3640507904</v>
      </c>
      <c r="H141" t="s">
        <v>7</v>
      </c>
      <c r="K141">
        <f>Table4[[#This Row],[Close]]-Table4[[#This Row],[Open]]</f>
        <v>-1.138900000000001E-2</v>
      </c>
      <c r="N141">
        <f>(K141/Table4[[#This Row],[Open]])*100</f>
        <v>-4.4801718271186344</v>
      </c>
    </row>
    <row r="142" spans="1:14" x14ac:dyDescent="0.25">
      <c r="A142" s="1" t="s">
        <v>12</v>
      </c>
      <c r="B142" s="1">
        <v>44451</v>
      </c>
      <c r="C142">
        <v>0.24102299999999999</v>
      </c>
      <c r="D142">
        <v>0.25492300000000001</v>
      </c>
      <c r="E142">
        <v>0.23882200000000001</v>
      </c>
      <c r="F142">
        <v>0.25062299999999998</v>
      </c>
      <c r="G142">
        <v>1492605568</v>
      </c>
      <c r="H142" t="s">
        <v>7</v>
      </c>
      <c r="K142">
        <f>Table4[[#This Row],[Close]]-Table4[[#This Row],[Open]]</f>
        <v>9.5999999999999974E-3</v>
      </c>
      <c r="N142">
        <f>(K142/Table4[[#This Row],[Open]])*100</f>
        <v>3.9830223671599794</v>
      </c>
    </row>
    <row r="143" spans="1:14" x14ac:dyDescent="0.25">
      <c r="A143" s="1" t="s">
        <v>12</v>
      </c>
      <c r="B143" s="1">
        <v>44477</v>
      </c>
      <c r="C143">
        <v>0.242807</v>
      </c>
      <c r="D143">
        <v>0.25482700000000003</v>
      </c>
      <c r="E143">
        <v>0.24152799999999999</v>
      </c>
      <c r="F143">
        <v>0.243452</v>
      </c>
      <c r="G143">
        <v>2282973696</v>
      </c>
      <c r="H143" t="s">
        <v>7</v>
      </c>
      <c r="K143">
        <f>Table4[[#This Row],[Close]]-Table4[[#This Row],[Open]]</f>
        <v>6.4500000000000668E-4</v>
      </c>
      <c r="N143">
        <f>(K143/Table4[[#This Row],[Open]])*100</f>
        <v>0.26564308277768217</v>
      </c>
    </row>
    <row r="144" spans="1:14" x14ac:dyDescent="0.25">
      <c r="A144" s="1" t="s">
        <v>12</v>
      </c>
      <c r="B144" s="1">
        <v>44373</v>
      </c>
      <c r="C144">
        <v>0.237536</v>
      </c>
      <c r="D144">
        <v>0.25476100000000002</v>
      </c>
      <c r="E144">
        <v>0.23074700000000001</v>
      </c>
      <c r="F144">
        <v>0.244672</v>
      </c>
      <c r="G144">
        <v>4127340032</v>
      </c>
      <c r="H144" t="s">
        <v>7</v>
      </c>
      <c r="K144">
        <f>Table4[[#This Row],[Close]]-Table4[[#This Row],[Open]]</f>
        <v>7.1360000000000035E-3</v>
      </c>
      <c r="N144">
        <f>(K144/Table4[[#This Row],[Open]])*100</f>
        <v>3.0041762090798882</v>
      </c>
    </row>
    <row r="145" spans="1:14" x14ac:dyDescent="0.25">
      <c r="A145" s="1" t="s">
        <v>12</v>
      </c>
      <c r="B145" s="1">
        <v>44488</v>
      </c>
      <c r="C145">
        <v>0.24721000000000001</v>
      </c>
      <c r="D145">
        <v>0.25466</v>
      </c>
      <c r="E145">
        <v>0.24063999999999999</v>
      </c>
      <c r="F145">
        <v>0.24546299999999999</v>
      </c>
      <c r="G145">
        <v>2151657984</v>
      </c>
      <c r="H145" t="s">
        <v>7</v>
      </c>
      <c r="K145">
        <f>Table4[[#This Row],[Close]]-Table4[[#This Row],[Open]]</f>
        <v>-1.7470000000000263E-3</v>
      </c>
      <c r="N145">
        <f>(K145/Table4[[#This Row],[Open]])*100</f>
        <v>-0.70668662270944793</v>
      </c>
    </row>
    <row r="146" spans="1:14" x14ac:dyDescent="0.25">
      <c r="A146" s="1" t="s">
        <v>12</v>
      </c>
      <c r="B146" s="1">
        <v>44492</v>
      </c>
      <c r="C146">
        <v>0.24451600000000001</v>
      </c>
      <c r="D146">
        <v>0.25356299999999998</v>
      </c>
      <c r="E146">
        <v>0.24135499999999999</v>
      </c>
      <c r="F146">
        <v>0.25107800000000002</v>
      </c>
      <c r="G146">
        <v>1957931264</v>
      </c>
      <c r="H146" t="s">
        <v>7</v>
      </c>
      <c r="K146">
        <f>Table4[[#This Row],[Close]]-Table4[[#This Row],[Open]]</f>
        <v>6.5620000000000123E-3</v>
      </c>
      <c r="N146">
        <f>(K146/Table4[[#This Row],[Open]])*100</f>
        <v>2.6836689623582966</v>
      </c>
    </row>
    <row r="147" spans="1:14" x14ac:dyDescent="0.25">
      <c r="A147" s="1" t="s">
        <v>12</v>
      </c>
      <c r="B147" s="1">
        <v>44491</v>
      </c>
      <c r="C147">
        <v>0.24235699999999999</v>
      </c>
      <c r="D147">
        <v>0.25256699999999999</v>
      </c>
      <c r="E147">
        <v>0.23602600000000001</v>
      </c>
      <c r="F147">
        <v>0.24447199999999999</v>
      </c>
      <c r="G147">
        <v>2502318592</v>
      </c>
      <c r="H147" t="s">
        <v>7</v>
      </c>
      <c r="K147">
        <f>Table4[[#This Row],[Close]]-Table4[[#This Row],[Open]]</f>
        <v>2.1150000000000058E-3</v>
      </c>
      <c r="N147">
        <f>(K147/Table4[[#This Row],[Open]])*100</f>
        <v>0.87267955949281684</v>
      </c>
    </row>
    <row r="148" spans="1:14" x14ac:dyDescent="0.25">
      <c r="A148" s="1" t="s">
        <v>12</v>
      </c>
      <c r="B148" s="1">
        <v>44452</v>
      </c>
      <c r="C148">
        <v>0.25039899999999998</v>
      </c>
      <c r="D148">
        <v>0.25209500000000001</v>
      </c>
      <c r="E148">
        <v>0.22861799999999999</v>
      </c>
      <c r="F148">
        <v>0.235823</v>
      </c>
      <c r="G148">
        <v>2263015680</v>
      </c>
      <c r="H148" t="s">
        <v>7</v>
      </c>
      <c r="K148">
        <f>Table4[[#This Row],[Close]]-Table4[[#This Row],[Open]]</f>
        <v>-1.4575999999999978E-2</v>
      </c>
      <c r="N148">
        <f>(K148/Table4[[#This Row],[Open]])*100</f>
        <v>-5.8211095092232714</v>
      </c>
    </row>
    <row r="149" spans="1:14" x14ac:dyDescent="0.25">
      <c r="A149" s="1" t="s">
        <v>12</v>
      </c>
      <c r="B149" s="1">
        <v>44478</v>
      </c>
      <c r="C149">
        <v>0.24354200000000001</v>
      </c>
      <c r="D149">
        <v>0.25192300000000001</v>
      </c>
      <c r="E149">
        <v>0.241286</v>
      </c>
      <c r="F149">
        <v>0.24659500000000001</v>
      </c>
      <c r="G149">
        <v>1685846912</v>
      </c>
      <c r="H149" t="s">
        <v>7</v>
      </c>
      <c r="K149">
        <f>Table4[[#This Row],[Close]]-Table4[[#This Row],[Open]]</f>
        <v>3.0530000000000002E-3</v>
      </c>
      <c r="N149">
        <f>(K149/Table4[[#This Row],[Open]])*100</f>
        <v>1.2535825442839428</v>
      </c>
    </row>
    <row r="150" spans="1:14" x14ac:dyDescent="0.25">
      <c r="A150" s="1" t="s">
        <v>12</v>
      </c>
      <c r="B150" s="1">
        <v>44380</v>
      </c>
      <c r="C150">
        <v>0.24459</v>
      </c>
      <c r="D150">
        <v>0.24918999999999999</v>
      </c>
      <c r="E150">
        <v>0.24166799999999999</v>
      </c>
      <c r="F150">
        <v>0.24681800000000001</v>
      </c>
      <c r="G150">
        <v>1182166272</v>
      </c>
      <c r="H150" t="s">
        <v>7</v>
      </c>
      <c r="K150">
        <f>Table4[[#This Row],[Close]]-Table4[[#This Row],[Open]]</f>
        <v>2.2280000000000078E-3</v>
      </c>
      <c r="N150">
        <f>(K150/Table4[[#This Row],[Open]])*100</f>
        <v>0.91091213868106125</v>
      </c>
    </row>
    <row r="151" spans="1:14" x14ac:dyDescent="0.25">
      <c r="A151" s="1" t="s">
        <v>12</v>
      </c>
      <c r="B151" s="1">
        <v>44381</v>
      </c>
      <c r="C151">
        <v>0.24681800000000001</v>
      </c>
      <c r="D151">
        <v>0.24890699999999999</v>
      </c>
      <c r="E151">
        <v>8.8727E-2</v>
      </c>
      <c r="F151">
        <v>0.241031</v>
      </c>
      <c r="G151">
        <v>1306936576</v>
      </c>
      <c r="H151" t="s">
        <v>7</v>
      </c>
      <c r="K151">
        <f>Table4[[#This Row],[Close]]-Table4[[#This Row],[Open]]</f>
        <v>-5.7870000000000144E-3</v>
      </c>
      <c r="N151">
        <f>(K151/Table4[[#This Row],[Open]])*100</f>
        <v>-2.3446426111547836</v>
      </c>
    </row>
    <row r="152" spans="1:14" x14ac:dyDescent="0.25">
      <c r="A152" s="1" t="s">
        <v>12</v>
      </c>
      <c r="B152" s="1">
        <v>44479</v>
      </c>
      <c r="C152">
        <v>0.24662100000000001</v>
      </c>
      <c r="D152">
        <v>0.24859700000000001</v>
      </c>
      <c r="E152">
        <v>0.227468</v>
      </c>
      <c r="F152">
        <v>0.229158</v>
      </c>
      <c r="G152">
        <v>1542714624</v>
      </c>
      <c r="H152" t="s">
        <v>7</v>
      </c>
      <c r="K152">
        <f>Table4[[#This Row],[Close]]-Table4[[#This Row],[Open]]</f>
        <v>-1.7463000000000006E-2</v>
      </c>
      <c r="N152">
        <f>(K152/Table4[[#This Row],[Open]])*100</f>
        <v>-7.0809055189947347</v>
      </c>
    </row>
    <row r="153" spans="1:14" x14ac:dyDescent="0.25">
      <c r="A153" s="1" t="s">
        <v>12</v>
      </c>
      <c r="B153" s="1">
        <v>44454</v>
      </c>
      <c r="C153">
        <v>0.240505</v>
      </c>
      <c r="D153">
        <v>0.248172</v>
      </c>
      <c r="E153">
        <v>0.23899100000000001</v>
      </c>
      <c r="F153">
        <v>0.24740000000000001</v>
      </c>
      <c r="G153">
        <v>1074662528</v>
      </c>
      <c r="H153" t="s">
        <v>7</v>
      </c>
      <c r="K153">
        <f>Table4[[#This Row],[Close]]-Table4[[#This Row],[Open]]</f>
        <v>6.8950000000000122E-3</v>
      </c>
      <c r="N153">
        <f>(K153/Table4[[#This Row],[Open]])*100</f>
        <v>2.8668842643604133</v>
      </c>
    </row>
    <row r="154" spans="1:14" x14ac:dyDescent="0.25">
      <c r="A154" s="1" t="s">
        <v>12</v>
      </c>
      <c r="B154" s="1">
        <v>44473</v>
      </c>
      <c r="C154">
        <v>0.221724</v>
      </c>
      <c r="D154">
        <v>0.24811800000000001</v>
      </c>
      <c r="E154">
        <v>0.21277799999999999</v>
      </c>
      <c r="F154">
        <v>0.24129400000000001</v>
      </c>
      <c r="G154">
        <v>5168453120</v>
      </c>
      <c r="H154" t="s">
        <v>7</v>
      </c>
      <c r="K154">
        <f>Table4[[#This Row],[Close]]-Table4[[#This Row],[Open]]</f>
        <v>1.9570000000000004E-2</v>
      </c>
      <c r="N154">
        <f>(K154/Table4[[#This Row],[Open]])*100</f>
        <v>8.826288538904226</v>
      </c>
    </row>
    <row r="155" spans="1:14" x14ac:dyDescent="0.25">
      <c r="A155" s="1" t="s">
        <v>12</v>
      </c>
      <c r="B155" s="1">
        <v>44450</v>
      </c>
      <c r="C155">
        <v>0.23960200000000001</v>
      </c>
      <c r="D155">
        <v>0.24787200000000001</v>
      </c>
      <c r="E155">
        <v>0.238205</v>
      </c>
      <c r="F155">
        <v>0.24096899999999999</v>
      </c>
      <c r="G155">
        <v>1075466752</v>
      </c>
      <c r="H155" t="s">
        <v>7</v>
      </c>
      <c r="K155">
        <f>Table4[[#This Row],[Close]]-Table4[[#This Row],[Open]]</f>
        <v>1.3669999999999793E-3</v>
      </c>
      <c r="N155">
        <f>(K155/Table4[[#This Row],[Open]])*100</f>
        <v>0.57052946135674132</v>
      </c>
    </row>
    <row r="156" spans="1:14" x14ac:dyDescent="0.25">
      <c r="A156" s="1" t="s">
        <v>12</v>
      </c>
      <c r="B156" s="1">
        <v>44455</v>
      </c>
      <c r="C156">
        <v>0.247445</v>
      </c>
      <c r="D156">
        <v>0.24775800000000001</v>
      </c>
      <c r="E156">
        <v>0.23339099999999999</v>
      </c>
      <c r="F156">
        <v>0.242142</v>
      </c>
      <c r="G156">
        <v>301433760</v>
      </c>
      <c r="H156" t="s">
        <v>7</v>
      </c>
      <c r="K156">
        <f>Table4[[#This Row],[Close]]-Table4[[#This Row],[Open]]</f>
        <v>-5.3030000000000022E-3</v>
      </c>
      <c r="N156">
        <f>(K156/Table4[[#This Row],[Open]])*100</f>
        <v>-2.1431025076279586</v>
      </c>
    </row>
    <row r="157" spans="1:14" x14ac:dyDescent="0.25">
      <c r="A157" s="1" t="s">
        <v>12</v>
      </c>
      <c r="B157" s="1">
        <v>44370</v>
      </c>
      <c r="C157">
        <v>0.19034999999999999</v>
      </c>
      <c r="D157">
        <v>0.247364</v>
      </c>
      <c r="E157">
        <v>0.18104700000000001</v>
      </c>
      <c r="F157">
        <v>0.234934</v>
      </c>
      <c r="G157">
        <v>9453461504</v>
      </c>
      <c r="H157" t="s">
        <v>7</v>
      </c>
      <c r="K157">
        <f>Table4[[#This Row],[Close]]-Table4[[#This Row],[Open]]</f>
        <v>4.4584000000000013E-2</v>
      </c>
      <c r="N157">
        <f>(K157/Table4[[#This Row],[Open]])*100</f>
        <v>23.422117152613612</v>
      </c>
    </row>
    <row r="158" spans="1:14" x14ac:dyDescent="0.25">
      <c r="A158" s="1" t="s">
        <v>12</v>
      </c>
      <c r="B158" s="1">
        <v>44457</v>
      </c>
      <c r="C158">
        <v>0.23988499999999999</v>
      </c>
      <c r="D158">
        <v>0.24729999999999999</v>
      </c>
      <c r="E158">
        <v>0.23808599999999999</v>
      </c>
      <c r="F158">
        <v>0.24137800000000001</v>
      </c>
      <c r="G158">
        <v>1001040448</v>
      </c>
      <c r="H158" t="s">
        <v>7</v>
      </c>
      <c r="K158">
        <f>Table4[[#This Row],[Close]]-Table4[[#This Row],[Open]]</f>
        <v>1.4930000000000221E-3</v>
      </c>
      <c r="N158">
        <f>(K158/Table4[[#This Row],[Open]])*100</f>
        <v>0.62238155782980276</v>
      </c>
    </row>
    <row r="159" spans="1:14" x14ac:dyDescent="0.25">
      <c r="A159" s="1" t="s">
        <v>12</v>
      </c>
      <c r="B159" s="1">
        <v>44379</v>
      </c>
      <c r="C159">
        <v>0.243118</v>
      </c>
      <c r="D159">
        <v>0.24720600000000001</v>
      </c>
      <c r="E159">
        <v>0.23799899999999999</v>
      </c>
      <c r="F159">
        <v>0.24457100000000001</v>
      </c>
      <c r="G159">
        <v>1802053504</v>
      </c>
      <c r="H159" t="s">
        <v>7</v>
      </c>
      <c r="K159">
        <f>Table4[[#This Row],[Close]]-Table4[[#This Row],[Open]]</f>
        <v>1.4530000000000098E-3</v>
      </c>
      <c r="N159">
        <f>(K159/Table4[[#This Row],[Open]])*100</f>
        <v>0.59765216890563833</v>
      </c>
    </row>
    <row r="160" spans="1:14" x14ac:dyDescent="0.25">
      <c r="A160" s="1" t="s">
        <v>12</v>
      </c>
      <c r="B160" s="1">
        <v>44485</v>
      </c>
      <c r="C160">
        <v>0.23402400000000001</v>
      </c>
      <c r="D160">
        <v>0.245365</v>
      </c>
      <c r="E160">
        <v>0.23375099999999999</v>
      </c>
      <c r="F160">
        <v>0.23701800000000001</v>
      </c>
      <c r="G160">
        <v>1878363264</v>
      </c>
      <c r="H160" t="s">
        <v>7</v>
      </c>
      <c r="K160">
        <f>Table4[[#This Row],[Close]]-Table4[[#This Row],[Open]]</f>
        <v>2.9939999999999967E-3</v>
      </c>
      <c r="N160">
        <f>(K160/Table4[[#This Row],[Open]])*100</f>
        <v>1.2793559634909226</v>
      </c>
    </row>
    <row r="161" spans="1:14" x14ac:dyDescent="0.25">
      <c r="A161" s="1" t="s">
        <v>12</v>
      </c>
      <c r="B161" s="1">
        <v>44484</v>
      </c>
      <c r="C161">
        <v>0.23252</v>
      </c>
      <c r="D161">
        <v>0.243307</v>
      </c>
      <c r="E161">
        <v>0.22542699999999999</v>
      </c>
      <c r="F161">
        <v>0.23402700000000001</v>
      </c>
      <c r="G161">
        <v>2322051072</v>
      </c>
      <c r="H161" t="s">
        <v>7</v>
      </c>
      <c r="K161">
        <f>Table4[[#This Row],[Close]]-Table4[[#This Row],[Open]]</f>
        <v>1.5070000000000083E-3</v>
      </c>
      <c r="N161">
        <f>(K161/Table4[[#This Row],[Open]])*100</f>
        <v>0.64811629107173929</v>
      </c>
    </row>
    <row r="162" spans="1:14" x14ac:dyDescent="0.25">
      <c r="A162" s="1" t="s">
        <v>12</v>
      </c>
      <c r="B162" s="1">
        <v>44486</v>
      </c>
      <c r="C162">
        <v>0.237287</v>
      </c>
      <c r="D162">
        <v>0.241594</v>
      </c>
      <c r="E162">
        <v>0.226109</v>
      </c>
      <c r="F162">
        <v>0.237677</v>
      </c>
      <c r="G162">
        <v>1860898688</v>
      </c>
      <c r="H162" t="s">
        <v>7</v>
      </c>
      <c r="K162">
        <f>Table4[[#This Row],[Close]]-Table4[[#This Row],[Open]]</f>
        <v>3.9000000000000146E-4</v>
      </c>
      <c r="N162">
        <f>(K162/Table4[[#This Row],[Open]])*100</f>
        <v>0.16435792942723432</v>
      </c>
    </row>
    <row r="163" spans="1:14" x14ac:dyDescent="0.25">
      <c r="A163" s="1" t="s">
        <v>12</v>
      </c>
      <c r="B163" s="1">
        <v>44383</v>
      </c>
      <c r="C163">
        <v>0.230679</v>
      </c>
      <c r="D163">
        <v>0.241535</v>
      </c>
      <c r="E163">
        <v>0.22878399999999999</v>
      </c>
      <c r="F163">
        <v>0.23313900000000001</v>
      </c>
      <c r="G163">
        <v>1581620736</v>
      </c>
      <c r="H163" t="s">
        <v>7</v>
      </c>
      <c r="K163">
        <f>Table4[[#This Row],[Close]]-Table4[[#This Row],[Open]]</f>
        <v>2.4600000000000177E-3</v>
      </c>
      <c r="N163">
        <f>(K163/Table4[[#This Row],[Open]])*100</f>
        <v>1.0664169690349004</v>
      </c>
    </row>
    <row r="164" spans="1:14" x14ac:dyDescent="0.25">
      <c r="A164" s="1" t="s">
        <v>12</v>
      </c>
      <c r="B164" s="1">
        <v>44453</v>
      </c>
      <c r="C164">
        <v>0.23583200000000001</v>
      </c>
      <c r="D164">
        <v>0.241427</v>
      </c>
      <c r="E164">
        <v>0.23438100000000001</v>
      </c>
      <c r="F164">
        <v>0.240342</v>
      </c>
      <c r="G164">
        <v>865610944</v>
      </c>
      <c r="H164" t="s">
        <v>7</v>
      </c>
      <c r="K164">
        <f>Table4[[#This Row],[Close]]-Table4[[#This Row],[Open]]</f>
        <v>4.5099999999999862E-3</v>
      </c>
      <c r="N164">
        <f>(K164/Table4[[#This Row],[Open]])*100</f>
        <v>1.9123783031988812</v>
      </c>
    </row>
    <row r="165" spans="1:14" x14ac:dyDescent="0.25">
      <c r="A165" s="1" t="s">
        <v>12</v>
      </c>
      <c r="B165" s="1">
        <v>44458</v>
      </c>
      <c r="C165">
        <v>0.24140300000000001</v>
      </c>
      <c r="D165">
        <v>0.24140300000000001</v>
      </c>
      <c r="E165">
        <v>0.23100200000000001</v>
      </c>
      <c r="F165">
        <v>0.23297100000000001</v>
      </c>
      <c r="G165">
        <v>916503936</v>
      </c>
      <c r="H165" t="s">
        <v>7</v>
      </c>
      <c r="K165">
        <f>Table4[[#This Row],[Close]]-Table4[[#This Row],[Open]]</f>
        <v>-8.4319999999999951E-3</v>
      </c>
      <c r="N165">
        <f>(K165/Table4[[#This Row],[Open]])*100</f>
        <v>-3.492914338264228</v>
      </c>
    </row>
    <row r="166" spans="1:14" x14ac:dyDescent="0.25">
      <c r="A166" s="1" t="s">
        <v>12</v>
      </c>
      <c r="B166" s="1">
        <v>44518</v>
      </c>
      <c r="C166">
        <v>0.237509</v>
      </c>
      <c r="D166">
        <v>0.24127199999999999</v>
      </c>
      <c r="E166">
        <v>0.215556</v>
      </c>
      <c r="F166">
        <v>0.221384</v>
      </c>
      <c r="G166">
        <v>2277175296</v>
      </c>
      <c r="H166" t="s">
        <v>7</v>
      </c>
      <c r="K166">
        <f>Table4[[#This Row],[Close]]-Table4[[#This Row],[Open]]</f>
        <v>-1.6125E-2</v>
      </c>
      <c r="N166">
        <f>(K166/Table4[[#This Row],[Open]])*100</f>
        <v>-6.7892164086413578</v>
      </c>
    </row>
    <row r="167" spans="1:14" x14ac:dyDescent="0.25">
      <c r="A167" s="1" t="s">
        <v>12</v>
      </c>
      <c r="B167" s="1">
        <v>44382</v>
      </c>
      <c r="C167">
        <v>0.24101800000000001</v>
      </c>
      <c r="D167">
        <v>0.24101800000000001</v>
      </c>
      <c r="E167">
        <v>0.224828</v>
      </c>
      <c r="F167">
        <v>0.23066700000000001</v>
      </c>
      <c r="G167">
        <v>1790074368</v>
      </c>
      <c r="H167" t="s">
        <v>7</v>
      </c>
      <c r="K167">
        <f>Table4[[#This Row],[Close]]-Table4[[#This Row],[Open]]</f>
        <v>-1.0350999999999999E-2</v>
      </c>
      <c r="N167">
        <f>(K167/Table4[[#This Row],[Open]])*100</f>
        <v>-4.2946999809142881</v>
      </c>
    </row>
    <row r="168" spans="1:14" x14ac:dyDescent="0.25">
      <c r="A168" s="1" t="s">
        <v>12</v>
      </c>
      <c r="B168" s="1">
        <v>44517</v>
      </c>
      <c r="C168">
        <v>0.23692199999999999</v>
      </c>
      <c r="D168">
        <v>0.240956</v>
      </c>
      <c r="E168">
        <v>0.22992199999999999</v>
      </c>
      <c r="F168">
        <v>0.237593</v>
      </c>
      <c r="G168">
        <v>1657165568</v>
      </c>
      <c r="H168" t="s">
        <v>7</v>
      </c>
      <c r="K168">
        <f>Table4[[#This Row],[Close]]-Table4[[#This Row],[Open]]</f>
        <v>6.7100000000000493E-4</v>
      </c>
      <c r="N168">
        <f>(K168/Table4[[#This Row],[Open]])*100</f>
        <v>0.28321557305780171</v>
      </c>
    </row>
    <row r="169" spans="1:14" x14ac:dyDescent="0.25">
      <c r="A169" s="1" t="s">
        <v>12</v>
      </c>
      <c r="B169" s="1">
        <v>44483</v>
      </c>
      <c r="C169">
        <v>0.23255200000000001</v>
      </c>
      <c r="D169">
        <v>0.24021899999999999</v>
      </c>
      <c r="E169">
        <v>0.23124</v>
      </c>
      <c r="F169">
        <v>0.23253099999999999</v>
      </c>
      <c r="G169">
        <v>1689459328</v>
      </c>
      <c r="H169" t="s">
        <v>7</v>
      </c>
      <c r="K169">
        <f>Table4[[#This Row],[Close]]-Table4[[#This Row],[Open]]</f>
        <v>-2.1000000000021002E-5</v>
      </c>
      <c r="N169">
        <f>(K169/Table4[[#This Row],[Open]])*100</f>
        <v>-9.0302383983027444E-3</v>
      </c>
    </row>
    <row r="170" spans="1:14" x14ac:dyDescent="0.25">
      <c r="A170" s="1" t="s">
        <v>12</v>
      </c>
      <c r="B170" s="1">
        <v>44480</v>
      </c>
      <c r="C170">
        <v>0.22881599999999999</v>
      </c>
      <c r="D170">
        <v>0.23929</v>
      </c>
      <c r="E170">
        <v>0.22542100000000001</v>
      </c>
      <c r="F170">
        <v>0.231346</v>
      </c>
      <c r="G170">
        <v>1704966656</v>
      </c>
      <c r="H170" t="s">
        <v>7</v>
      </c>
      <c r="K170">
        <f>Table4[[#This Row],[Close]]-Table4[[#This Row],[Open]]</f>
        <v>2.5300000000000045E-3</v>
      </c>
      <c r="N170">
        <f>(K170/Table4[[#This Row],[Open]])*100</f>
        <v>1.1056919096566693</v>
      </c>
    </row>
    <row r="171" spans="1:14" x14ac:dyDescent="0.25">
      <c r="A171" s="1" t="s">
        <v>12</v>
      </c>
      <c r="B171" s="1">
        <v>44519</v>
      </c>
      <c r="C171">
        <v>0.221418</v>
      </c>
      <c r="D171">
        <v>0.23694200000000001</v>
      </c>
      <c r="E171">
        <v>0.21624299999999999</v>
      </c>
      <c r="F171">
        <v>0.233017</v>
      </c>
      <c r="G171">
        <v>1612480512</v>
      </c>
      <c r="H171" t="s">
        <v>7</v>
      </c>
      <c r="K171">
        <f>Table4[[#This Row],[Close]]-Table4[[#This Row],[Open]]</f>
        <v>1.1598999999999998E-2</v>
      </c>
      <c r="N171">
        <f>(K171/Table4[[#This Row],[Open]])*100</f>
        <v>5.2385081610347841</v>
      </c>
    </row>
    <row r="172" spans="1:14" x14ac:dyDescent="0.25">
      <c r="A172" s="1" t="s">
        <v>12</v>
      </c>
      <c r="B172" s="1">
        <v>44384</v>
      </c>
      <c r="C172">
        <v>0.23313900000000001</v>
      </c>
      <c r="D172">
        <v>0.23615700000000001</v>
      </c>
      <c r="E172">
        <v>0.21912100000000001</v>
      </c>
      <c r="F172">
        <v>0.22223599999999999</v>
      </c>
      <c r="G172">
        <v>1480595840</v>
      </c>
      <c r="H172" t="s">
        <v>7</v>
      </c>
      <c r="K172">
        <f>Table4[[#This Row],[Close]]-Table4[[#This Row],[Open]]</f>
        <v>-1.0903000000000024E-2</v>
      </c>
      <c r="N172">
        <f>(K172/Table4[[#This Row],[Open]])*100</f>
        <v>-4.6766092331184499</v>
      </c>
    </row>
    <row r="173" spans="1:14" x14ac:dyDescent="0.25">
      <c r="A173" s="1" t="s">
        <v>12</v>
      </c>
      <c r="B173" s="1">
        <v>44523</v>
      </c>
      <c r="C173">
        <v>0.219611</v>
      </c>
      <c r="D173">
        <v>0.23610700000000001</v>
      </c>
      <c r="E173">
        <v>0.21385299999999999</v>
      </c>
      <c r="F173">
        <v>0.22673399999999999</v>
      </c>
      <c r="G173">
        <v>2490340352</v>
      </c>
      <c r="H173" t="s">
        <v>7</v>
      </c>
      <c r="K173">
        <f>Table4[[#This Row],[Close]]-Table4[[#This Row],[Open]]</f>
        <v>7.1229999999999905E-3</v>
      </c>
      <c r="N173">
        <f>(K173/Table4[[#This Row],[Open]])*100</f>
        <v>3.2434623038008072</v>
      </c>
    </row>
    <row r="174" spans="1:14" x14ac:dyDescent="0.25">
      <c r="A174" s="1" t="s">
        <v>12</v>
      </c>
      <c r="B174" s="1">
        <v>44520</v>
      </c>
      <c r="C174">
        <v>0.23306199999999999</v>
      </c>
      <c r="D174">
        <v>0.23572499999999999</v>
      </c>
      <c r="E174">
        <v>0.22540099999999999</v>
      </c>
      <c r="F174">
        <v>0.23307</v>
      </c>
      <c r="G174">
        <v>965499904</v>
      </c>
      <c r="H174" t="s">
        <v>7</v>
      </c>
      <c r="K174">
        <f>Table4[[#This Row],[Close]]-Table4[[#This Row],[Open]]</f>
        <v>8.0000000000080007E-6</v>
      </c>
      <c r="N174">
        <f>(K174/Table4[[#This Row],[Open]])*100</f>
        <v>3.4325630089881666E-3</v>
      </c>
    </row>
    <row r="175" spans="1:14" x14ac:dyDescent="0.25">
      <c r="A175" s="1" t="s">
        <v>12</v>
      </c>
      <c r="B175" s="1">
        <v>44482</v>
      </c>
      <c r="C175">
        <v>0.226045</v>
      </c>
      <c r="D175">
        <v>0.233927</v>
      </c>
      <c r="E175">
        <v>0.22059799999999999</v>
      </c>
      <c r="F175">
        <v>0.23254900000000001</v>
      </c>
      <c r="G175">
        <v>1655690624</v>
      </c>
      <c r="H175" t="s">
        <v>7</v>
      </c>
      <c r="K175">
        <f>Table4[[#This Row],[Close]]-Table4[[#This Row],[Open]]</f>
        <v>6.5040000000000098E-3</v>
      </c>
      <c r="N175">
        <f>(K175/Table4[[#This Row],[Open]])*100</f>
        <v>2.8773031918423366</v>
      </c>
    </row>
    <row r="176" spans="1:14" x14ac:dyDescent="0.25">
      <c r="A176" s="1" t="s">
        <v>12</v>
      </c>
      <c r="B176" s="1">
        <v>44521</v>
      </c>
      <c r="C176">
        <v>0.233067</v>
      </c>
      <c r="D176">
        <v>0.23346</v>
      </c>
      <c r="E176">
        <v>0.22539699999999999</v>
      </c>
      <c r="F176">
        <v>0.22595399999999999</v>
      </c>
      <c r="G176">
        <v>896904576</v>
      </c>
      <c r="H176" t="s">
        <v>7</v>
      </c>
      <c r="K176">
        <f>Table4[[#This Row],[Close]]-Table4[[#This Row],[Open]]</f>
        <v>-7.1130000000000082E-3</v>
      </c>
      <c r="N176">
        <f>(K176/Table4[[#This Row],[Open]])*100</f>
        <v>-3.0519121111096843</v>
      </c>
    </row>
    <row r="177" spans="1:14" x14ac:dyDescent="0.25">
      <c r="A177" s="1" t="s">
        <v>12</v>
      </c>
      <c r="B177" s="1">
        <v>44459</v>
      </c>
      <c r="C177">
        <v>0.23300199999999999</v>
      </c>
      <c r="D177">
        <v>0.23334099999999999</v>
      </c>
      <c r="E177">
        <v>0.199436</v>
      </c>
      <c r="F177">
        <v>0.20760000000000001</v>
      </c>
      <c r="G177">
        <v>1841449472</v>
      </c>
      <c r="H177" t="s">
        <v>7</v>
      </c>
      <c r="K177">
        <f>Table4[[#This Row],[Close]]-Table4[[#This Row],[Open]]</f>
        <v>-2.540199999999998E-2</v>
      </c>
      <c r="N177">
        <f>(K177/Table4[[#This Row],[Open]])*100</f>
        <v>-10.902052342898335</v>
      </c>
    </row>
    <row r="178" spans="1:14" x14ac:dyDescent="0.25">
      <c r="A178" s="1" t="s">
        <v>12</v>
      </c>
      <c r="B178" s="1">
        <v>44403</v>
      </c>
      <c r="C178">
        <v>0.19762299999999999</v>
      </c>
      <c r="D178">
        <v>0.23275000000000001</v>
      </c>
      <c r="E178">
        <v>0.19659799999999999</v>
      </c>
      <c r="F178">
        <v>0.203544</v>
      </c>
      <c r="G178">
        <v>7231000064</v>
      </c>
      <c r="H178" t="s">
        <v>7</v>
      </c>
      <c r="K178">
        <f>Table4[[#This Row],[Close]]-Table4[[#This Row],[Open]]</f>
        <v>5.9210000000000096E-3</v>
      </c>
      <c r="N178">
        <f>(K178/Table4[[#This Row],[Open]])*100</f>
        <v>2.9961087525237495</v>
      </c>
    </row>
    <row r="179" spans="1:14" x14ac:dyDescent="0.25">
      <c r="A179" s="1" t="s">
        <v>12</v>
      </c>
      <c r="B179" s="1">
        <v>44481</v>
      </c>
      <c r="C179">
        <v>0.23133100000000001</v>
      </c>
      <c r="D179">
        <v>0.2316</v>
      </c>
      <c r="E179">
        <v>0.21663299999999999</v>
      </c>
      <c r="F179">
        <v>0.22604399999999999</v>
      </c>
      <c r="G179">
        <v>1702226176</v>
      </c>
      <c r="H179" t="s">
        <v>7</v>
      </c>
      <c r="K179">
        <f>Table4[[#This Row],[Close]]-Table4[[#This Row],[Open]]</f>
        <v>-5.2870000000000139E-3</v>
      </c>
      <c r="N179">
        <f>(K179/Table4[[#This Row],[Open]])*100</f>
        <v>-2.2854697381673938</v>
      </c>
    </row>
    <row r="180" spans="1:14" x14ac:dyDescent="0.25">
      <c r="A180" s="1" t="s">
        <v>12</v>
      </c>
      <c r="B180" s="1">
        <v>44461</v>
      </c>
      <c r="C180">
        <v>0.20066700000000001</v>
      </c>
      <c r="D180">
        <v>0.229903</v>
      </c>
      <c r="E180">
        <v>0.20005500000000001</v>
      </c>
      <c r="F180">
        <v>0.22445399999999999</v>
      </c>
      <c r="G180">
        <v>2845200128</v>
      </c>
      <c r="H180" t="s">
        <v>7</v>
      </c>
      <c r="K180">
        <f>Table4[[#This Row],[Close]]-Table4[[#This Row],[Open]]</f>
        <v>2.3786999999999975E-2</v>
      </c>
      <c r="N180">
        <f>(K180/Table4[[#This Row],[Open]])*100</f>
        <v>11.853967019988326</v>
      </c>
    </row>
    <row r="181" spans="1:14" x14ac:dyDescent="0.25">
      <c r="A181" s="1" t="s">
        <v>12</v>
      </c>
      <c r="B181" s="1">
        <v>44524</v>
      </c>
      <c r="C181">
        <v>0.22670999999999999</v>
      </c>
      <c r="D181">
        <v>0.22961599999999999</v>
      </c>
      <c r="E181">
        <v>0.21171999999999999</v>
      </c>
      <c r="F181">
        <v>0.21732099999999999</v>
      </c>
      <c r="G181">
        <v>1791500800</v>
      </c>
      <c r="H181" t="s">
        <v>7</v>
      </c>
      <c r="K181">
        <f>Table4[[#This Row],[Close]]-Table4[[#This Row],[Open]]</f>
        <v>-9.3890000000000085E-3</v>
      </c>
      <c r="N181">
        <f>(K181/Table4[[#This Row],[Open]])*100</f>
        <v>-4.1414141414141454</v>
      </c>
    </row>
    <row r="182" spans="1:14" x14ac:dyDescent="0.25">
      <c r="A182" s="1" t="s">
        <v>12</v>
      </c>
      <c r="B182" s="1">
        <v>44525</v>
      </c>
      <c r="C182">
        <v>0.21727199999999999</v>
      </c>
      <c r="D182">
        <v>0.22895599999999999</v>
      </c>
      <c r="E182">
        <v>0.214334</v>
      </c>
      <c r="F182">
        <v>0.22103700000000001</v>
      </c>
      <c r="G182">
        <v>1755813504</v>
      </c>
      <c r="H182" t="s">
        <v>7</v>
      </c>
      <c r="K182">
        <f>Table4[[#This Row],[Close]]-Table4[[#This Row],[Open]]</f>
        <v>3.7650000000000183E-3</v>
      </c>
      <c r="N182">
        <f>(K182/Table4[[#This Row],[Open]])*100</f>
        <v>1.7328509886225645</v>
      </c>
    </row>
    <row r="183" spans="1:14" x14ac:dyDescent="0.25">
      <c r="A183" s="1" t="s">
        <v>12</v>
      </c>
      <c r="B183" s="1">
        <v>44386</v>
      </c>
      <c r="C183">
        <v>0.207422</v>
      </c>
      <c r="D183">
        <v>0.228825</v>
      </c>
      <c r="E183">
        <v>0.19592699999999999</v>
      </c>
      <c r="F183">
        <v>0.21927199999999999</v>
      </c>
      <c r="G183">
        <v>3708929536</v>
      </c>
      <c r="H183" t="s">
        <v>7</v>
      </c>
      <c r="K183">
        <f>Table4[[#This Row],[Close]]-Table4[[#This Row],[Open]]</f>
        <v>1.1849999999999999E-2</v>
      </c>
      <c r="N183">
        <f>(K183/Table4[[#This Row],[Open]])*100</f>
        <v>5.712990907425441</v>
      </c>
    </row>
    <row r="184" spans="1:14" x14ac:dyDescent="0.25">
      <c r="A184" s="1" t="s">
        <v>12</v>
      </c>
      <c r="B184" s="1">
        <v>44463</v>
      </c>
      <c r="C184">
        <v>0.224664</v>
      </c>
      <c r="D184">
        <v>0.228217</v>
      </c>
      <c r="E184">
        <v>0.19708600000000001</v>
      </c>
      <c r="F184">
        <v>0.20914199999999999</v>
      </c>
      <c r="G184">
        <v>2867265792</v>
      </c>
      <c r="H184" t="s">
        <v>7</v>
      </c>
      <c r="K184">
        <f>Table4[[#This Row],[Close]]-Table4[[#This Row],[Open]]</f>
        <v>-1.5522000000000008E-2</v>
      </c>
      <c r="N184">
        <f>(K184/Table4[[#This Row],[Open]])*100</f>
        <v>-6.9089840828971294</v>
      </c>
    </row>
    <row r="185" spans="1:14" x14ac:dyDescent="0.25">
      <c r="A185" s="1" t="s">
        <v>12</v>
      </c>
      <c r="B185" s="1">
        <v>44462</v>
      </c>
      <c r="C185">
        <v>0.22444500000000001</v>
      </c>
      <c r="D185">
        <v>0.227079</v>
      </c>
      <c r="E185">
        <v>0.21770800000000001</v>
      </c>
      <c r="F185">
        <v>0.22466800000000001</v>
      </c>
      <c r="G185">
        <v>1550563200</v>
      </c>
      <c r="H185" t="s">
        <v>7</v>
      </c>
      <c r="K185">
        <f>Table4[[#This Row],[Close]]-Table4[[#This Row],[Open]]</f>
        <v>2.2300000000000098E-4</v>
      </c>
      <c r="N185">
        <f>(K185/Table4[[#This Row],[Open]])*100</f>
        <v>9.9356189712402135E-2</v>
      </c>
    </row>
    <row r="186" spans="1:14" x14ac:dyDescent="0.25">
      <c r="A186" s="1" t="s">
        <v>12</v>
      </c>
      <c r="B186" s="1">
        <v>44387</v>
      </c>
      <c r="C186">
        <v>0.219219</v>
      </c>
      <c r="D186">
        <v>0.227071</v>
      </c>
      <c r="E186">
        <v>0.20977799999999999</v>
      </c>
      <c r="F186">
        <v>0.21335499999999999</v>
      </c>
      <c r="G186">
        <v>1441944320</v>
      </c>
      <c r="H186" t="s">
        <v>7</v>
      </c>
      <c r="K186">
        <f>Table4[[#This Row],[Close]]-Table4[[#This Row],[Open]]</f>
        <v>-5.8640000000000081E-3</v>
      </c>
      <c r="N186">
        <f>(K186/Table4[[#This Row],[Open]])*100</f>
        <v>-2.6749506201561033</v>
      </c>
    </row>
    <row r="187" spans="1:14" x14ac:dyDescent="0.25">
      <c r="A187" s="1" t="s">
        <v>12</v>
      </c>
      <c r="B187" s="1">
        <v>44530</v>
      </c>
      <c r="C187">
        <v>0.21495600000000001</v>
      </c>
      <c r="D187">
        <v>0.226857</v>
      </c>
      <c r="E187">
        <v>0.212976</v>
      </c>
      <c r="F187">
        <v>0.22140599999999999</v>
      </c>
      <c r="G187">
        <v>2720410624</v>
      </c>
      <c r="H187" t="s">
        <v>7</v>
      </c>
      <c r="K187">
        <f>Table4[[#This Row],[Close]]-Table4[[#This Row],[Open]]</f>
        <v>6.4499999999999835E-3</v>
      </c>
      <c r="N187">
        <f>(K187/Table4[[#This Row],[Open]])*100</f>
        <v>3.0006140791603788</v>
      </c>
    </row>
    <row r="188" spans="1:14" x14ac:dyDescent="0.25">
      <c r="A188" s="1" t="s">
        <v>12</v>
      </c>
      <c r="B188" s="1">
        <v>44522</v>
      </c>
      <c r="C188">
        <v>0.22598499999999999</v>
      </c>
      <c r="D188">
        <v>0.22673399999999999</v>
      </c>
      <c r="E188">
        <v>0.21668299999999999</v>
      </c>
      <c r="F188">
        <v>0.21967</v>
      </c>
      <c r="G188">
        <v>1190944768</v>
      </c>
      <c r="H188" t="s">
        <v>7</v>
      </c>
      <c r="K188">
        <f>Table4[[#This Row],[Close]]-Table4[[#This Row],[Open]]</f>
        <v>-6.3149999999999873E-3</v>
      </c>
      <c r="N188">
        <f>(K188/Table4[[#This Row],[Open]])*100</f>
        <v>-2.7944332588446081</v>
      </c>
    </row>
    <row r="189" spans="1:14" x14ac:dyDescent="0.25">
      <c r="A189" s="1" t="s">
        <v>12</v>
      </c>
      <c r="B189" s="1">
        <v>44472</v>
      </c>
      <c r="C189">
        <v>0.21854499999999999</v>
      </c>
      <c r="D189">
        <v>0.226109</v>
      </c>
      <c r="E189">
        <v>0.215645</v>
      </c>
      <c r="F189">
        <v>0.221752</v>
      </c>
      <c r="G189">
        <v>1176841216</v>
      </c>
      <c r="H189" t="s">
        <v>7</v>
      </c>
      <c r="K189">
        <f>Table4[[#This Row],[Close]]-Table4[[#This Row],[Open]]</f>
        <v>3.2070000000000154E-3</v>
      </c>
      <c r="N189">
        <f>(K189/Table4[[#This Row],[Open]])*100</f>
        <v>1.4674323365897255</v>
      </c>
    </row>
    <row r="190" spans="1:14" x14ac:dyDescent="0.25">
      <c r="A190" s="1" t="s">
        <v>12</v>
      </c>
      <c r="B190" s="1">
        <v>44471</v>
      </c>
      <c r="C190">
        <v>0.22284599999999999</v>
      </c>
      <c r="D190">
        <v>0.22473799999999999</v>
      </c>
      <c r="E190">
        <v>0.215284</v>
      </c>
      <c r="F190">
        <v>0.218634</v>
      </c>
      <c r="G190">
        <v>1289844352</v>
      </c>
      <c r="H190" t="s">
        <v>7</v>
      </c>
      <c r="K190">
        <f>Table4[[#This Row],[Close]]-Table4[[#This Row],[Open]]</f>
        <v>-4.2119999999999935E-3</v>
      </c>
      <c r="N190">
        <f>(K190/Table4[[#This Row],[Open]])*100</f>
        <v>-1.8900945047252333</v>
      </c>
    </row>
    <row r="191" spans="1:14" x14ac:dyDescent="0.25">
      <c r="A191" s="1" t="s">
        <v>12</v>
      </c>
      <c r="B191" s="1">
        <v>44470</v>
      </c>
      <c r="C191">
        <v>0.20424800000000001</v>
      </c>
      <c r="D191">
        <v>0.224692</v>
      </c>
      <c r="E191">
        <v>0.201872</v>
      </c>
      <c r="F191">
        <v>0.22281100000000001</v>
      </c>
      <c r="G191">
        <v>1752119808</v>
      </c>
      <c r="H191" t="s">
        <v>7</v>
      </c>
      <c r="K191">
        <f>Table4[[#This Row],[Close]]-Table4[[#This Row],[Open]]</f>
        <v>1.8562999999999996E-2</v>
      </c>
      <c r="N191">
        <f>(K191/Table4[[#This Row],[Open]])*100</f>
        <v>9.0884610865222655</v>
      </c>
    </row>
    <row r="192" spans="1:14" x14ac:dyDescent="0.25">
      <c r="A192" s="1" t="s">
        <v>12</v>
      </c>
      <c r="B192" s="1">
        <v>44529</v>
      </c>
      <c r="C192">
        <v>0.207422</v>
      </c>
      <c r="D192">
        <v>0.224492</v>
      </c>
      <c r="E192">
        <v>0.20292399999999999</v>
      </c>
      <c r="F192">
        <v>0.21495400000000001</v>
      </c>
      <c r="G192">
        <v>2947053824</v>
      </c>
      <c r="H192" t="s">
        <v>7</v>
      </c>
      <c r="K192">
        <f>Table4[[#This Row],[Close]]-Table4[[#This Row],[Open]]</f>
        <v>7.5320000000000109E-3</v>
      </c>
      <c r="N192">
        <f>(K192/Table4[[#This Row],[Open]])*100</f>
        <v>3.6312445160108431</v>
      </c>
    </row>
    <row r="193" spans="1:14" x14ac:dyDescent="0.25">
      <c r="A193" s="1" t="s">
        <v>12</v>
      </c>
      <c r="B193" s="1">
        <v>44385</v>
      </c>
      <c r="C193">
        <v>0.222249</v>
      </c>
      <c r="D193">
        <v>0.222825</v>
      </c>
      <c r="E193">
        <v>0.204676</v>
      </c>
      <c r="F193">
        <v>0.207422</v>
      </c>
      <c r="G193">
        <v>2348106752</v>
      </c>
      <c r="H193" t="s">
        <v>7</v>
      </c>
      <c r="K193">
        <f>Table4[[#This Row],[Close]]-Table4[[#This Row],[Open]]</f>
        <v>-1.4827000000000007E-2</v>
      </c>
      <c r="N193">
        <f>(K193/Table4[[#This Row],[Open]])*100</f>
        <v>-6.6713461027946162</v>
      </c>
    </row>
    <row r="194" spans="1:14" x14ac:dyDescent="0.25">
      <c r="A194" s="1" t="s">
        <v>12</v>
      </c>
      <c r="B194" s="1">
        <v>44526</v>
      </c>
      <c r="C194">
        <v>0.22101299999999999</v>
      </c>
      <c r="D194">
        <v>0.22176699999999999</v>
      </c>
      <c r="E194">
        <v>0.190079</v>
      </c>
      <c r="F194">
        <v>0.20113400000000001</v>
      </c>
      <c r="G194">
        <v>3659014400</v>
      </c>
      <c r="H194" t="s">
        <v>7</v>
      </c>
      <c r="K194">
        <f>Table4[[#This Row],[Close]]-Table4[[#This Row],[Open]]</f>
        <v>-1.987899999999998E-2</v>
      </c>
      <c r="N194">
        <f>(K194/Table4[[#This Row],[Open]])*100</f>
        <v>-8.994493536579288</v>
      </c>
    </row>
    <row r="195" spans="1:14" x14ac:dyDescent="0.25">
      <c r="A195" s="1" t="s">
        <v>12</v>
      </c>
      <c r="B195" s="1">
        <v>44460</v>
      </c>
      <c r="C195">
        <v>0.20863100000000001</v>
      </c>
      <c r="D195">
        <v>0.218054</v>
      </c>
      <c r="E195">
        <v>0.197964</v>
      </c>
      <c r="F195">
        <v>0.200575</v>
      </c>
      <c r="G195">
        <v>2074527488</v>
      </c>
      <c r="H195" t="s">
        <v>7</v>
      </c>
      <c r="K195">
        <f>Table4[[#This Row],[Close]]-Table4[[#This Row],[Open]]</f>
        <v>-8.0560000000000076E-3</v>
      </c>
      <c r="N195">
        <f>(K195/Table4[[#This Row],[Open]])*100</f>
        <v>-3.8613628847103296</v>
      </c>
    </row>
    <row r="196" spans="1:14" x14ac:dyDescent="0.25">
      <c r="A196" s="1" t="s">
        <v>12</v>
      </c>
      <c r="B196" s="1">
        <v>44388</v>
      </c>
      <c r="C196">
        <v>0.213362</v>
      </c>
      <c r="D196">
        <v>0.21801400000000001</v>
      </c>
      <c r="E196">
        <v>0.210114</v>
      </c>
      <c r="F196">
        <v>0.214666</v>
      </c>
      <c r="G196">
        <v>827390528</v>
      </c>
      <c r="H196" t="s">
        <v>7</v>
      </c>
      <c r="K196">
        <f>Table4[[#This Row],[Close]]-Table4[[#This Row],[Open]]</f>
        <v>1.3039999999999996E-3</v>
      </c>
      <c r="N196">
        <f>(K196/Table4[[#This Row],[Open]])*100</f>
        <v>0.61116787431688846</v>
      </c>
    </row>
    <row r="197" spans="1:14" x14ac:dyDescent="0.25">
      <c r="A197" s="1" t="s">
        <v>12</v>
      </c>
      <c r="B197" s="1">
        <v>44389</v>
      </c>
      <c r="C197">
        <v>0.21489900000000001</v>
      </c>
      <c r="D197">
        <v>0.21743100000000001</v>
      </c>
      <c r="E197">
        <v>0.20346500000000001</v>
      </c>
      <c r="F197">
        <v>0.20702100000000001</v>
      </c>
      <c r="G197">
        <v>1216876544</v>
      </c>
      <c r="H197" t="s">
        <v>7</v>
      </c>
      <c r="K197">
        <f>Table4[[#This Row],[Close]]-Table4[[#This Row],[Open]]</f>
        <v>-7.8779999999999961E-3</v>
      </c>
      <c r="N197">
        <f>(K197/Table4[[#This Row],[Open]])*100</f>
        <v>-3.6659081708151251</v>
      </c>
    </row>
    <row r="198" spans="1:14" x14ac:dyDescent="0.25">
      <c r="A198" s="1" t="s">
        <v>12</v>
      </c>
      <c r="B198" s="1">
        <v>44409</v>
      </c>
      <c r="C198">
        <v>0.20672299999999999</v>
      </c>
      <c r="D198">
        <v>0.21682199999999999</v>
      </c>
      <c r="E198">
        <v>0.20057900000000001</v>
      </c>
      <c r="F198">
        <v>0.203542</v>
      </c>
      <c r="G198">
        <v>2442339840</v>
      </c>
      <c r="H198" t="s">
        <v>7</v>
      </c>
      <c r="K198">
        <f>Table4[[#This Row],[Close]]-Table4[[#This Row],[Open]]</f>
        <v>-3.1809999999999894E-3</v>
      </c>
      <c r="N198">
        <f>(K198/Table4[[#This Row],[Open]])*100</f>
        <v>-1.5387741083478808</v>
      </c>
    </row>
    <row r="199" spans="1:14" x14ac:dyDescent="0.25">
      <c r="A199" s="1" t="s">
        <v>12</v>
      </c>
      <c r="B199" s="1">
        <v>44369</v>
      </c>
      <c r="C199">
        <v>0.17910300000000001</v>
      </c>
      <c r="D199">
        <v>0.216312</v>
      </c>
      <c r="E199">
        <v>0.16460900000000001</v>
      </c>
      <c r="F199">
        <v>0.19034799999999999</v>
      </c>
      <c r="G199">
        <v>12282156032</v>
      </c>
      <c r="H199" t="s">
        <v>7</v>
      </c>
      <c r="K199">
        <f>Table4[[#This Row],[Close]]-Table4[[#This Row],[Open]]</f>
        <v>1.1244999999999977E-2</v>
      </c>
      <c r="N199">
        <f>(K199/Table4[[#This Row],[Open]])*100</f>
        <v>6.2785101310419016</v>
      </c>
    </row>
    <row r="200" spans="1:14" x14ac:dyDescent="0.25">
      <c r="A200" s="1" t="s">
        <v>12</v>
      </c>
      <c r="B200" s="1">
        <v>44398</v>
      </c>
      <c r="C200">
        <v>0.16999500000000001</v>
      </c>
      <c r="D200">
        <v>0.213724</v>
      </c>
      <c r="E200">
        <v>0.16811599999999999</v>
      </c>
      <c r="F200">
        <v>0.19020000000000001</v>
      </c>
      <c r="G200">
        <v>6994361856</v>
      </c>
      <c r="H200" t="s">
        <v>7</v>
      </c>
      <c r="K200">
        <f>Table4[[#This Row],[Close]]-Table4[[#This Row],[Open]]</f>
        <v>2.0205000000000001E-2</v>
      </c>
      <c r="N200">
        <f>(K200/Table4[[#This Row],[Open]])*100</f>
        <v>11.885643695402806</v>
      </c>
    </row>
    <row r="201" spans="1:14" x14ac:dyDescent="0.25">
      <c r="A201" s="1" t="s">
        <v>12</v>
      </c>
      <c r="B201" s="1">
        <v>44408</v>
      </c>
      <c r="C201">
        <v>0.20799899999999999</v>
      </c>
      <c r="D201">
        <v>0.213619</v>
      </c>
      <c r="E201">
        <v>0.20429800000000001</v>
      </c>
      <c r="F201">
        <v>0.20662700000000001</v>
      </c>
      <c r="G201">
        <v>1809649536</v>
      </c>
      <c r="H201" t="s">
        <v>7</v>
      </c>
      <c r="K201">
        <f>Table4[[#This Row],[Close]]-Table4[[#This Row],[Open]]</f>
        <v>-1.3719999999999843E-3</v>
      </c>
      <c r="N201">
        <f>(K201/Table4[[#This Row],[Open]])*100</f>
        <v>-0.6596185558584341</v>
      </c>
    </row>
    <row r="202" spans="1:14" x14ac:dyDescent="0.25">
      <c r="A202" s="1" t="s">
        <v>12</v>
      </c>
      <c r="B202" s="1">
        <v>44405</v>
      </c>
      <c r="C202">
        <v>0.20492199999999999</v>
      </c>
      <c r="D202">
        <v>0.212946</v>
      </c>
      <c r="E202">
        <v>0.20125599999999999</v>
      </c>
      <c r="F202">
        <v>0.20507800000000001</v>
      </c>
      <c r="G202">
        <v>2604066304</v>
      </c>
      <c r="H202" t="s">
        <v>7</v>
      </c>
      <c r="K202">
        <f>Table4[[#This Row],[Close]]-Table4[[#This Row],[Open]]</f>
        <v>1.5600000000001724E-4</v>
      </c>
      <c r="N202">
        <f>(K202/Table4[[#This Row],[Open]])*100</f>
        <v>7.6126526190461369E-2</v>
      </c>
    </row>
    <row r="203" spans="1:14" x14ac:dyDescent="0.25">
      <c r="A203" s="1" t="s">
        <v>12</v>
      </c>
      <c r="B203" s="1">
        <v>44464</v>
      </c>
      <c r="C203">
        <v>0.209143</v>
      </c>
      <c r="D203">
        <v>0.21246399999999999</v>
      </c>
      <c r="E203">
        <v>0.204487</v>
      </c>
      <c r="F203">
        <v>0.20838300000000001</v>
      </c>
      <c r="G203">
        <v>1314738432</v>
      </c>
      <c r="H203" t="s">
        <v>7</v>
      </c>
      <c r="K203">
        <f>Table4[[#This Row],[Close]]-Table4[[#This Row],[Open]]</f>
        <v>-7.5999999999998291E-4</v>
      </c>
      <c r="N203">
        <f>(K203/Table4[[#This Row],[Open]])*100</f>
        <v>-0.36338772992640583</v>
      </c>
    </row>
    <row r="204" spans="1:14" x14ac:dyDescent="0.25">
      <c r="A204" s="1" t="s">
        <v>12</v>
      </c>
      <c r="B204" s="1">
        <v>44414</v>
      </c>
      <c r="C204">
        <v>0.19977800000000001</v>
      </c>
      <c r="D204">
        <v>0.21051900000000001</v>
      </c>
      <c r="E204">
        <v>0.197466</v>
      </c>
      <c r="F204">
        <v>0.20331299999999999</v>
      </c>
      <c r="G204">
        <v>1950877440</v>
      </c>
      <c r="H204" t="s">
        <v>7</v>
      </c>
      <c r="K204">
        <f>Table4[[#This Row],[Close]]-Table4[[#This Row],[Open]]</f>
        <v>3.5349999999999826E-3</v>
      </c>
      <c r="N204">
        <f>(K204/Table4[[#This Row],[Open]])*100</f>
        <v>1.769464105156715</v>
      </c>
    </row>
    <row r="205" spans="1:14" x14ac:dyDescent="0.25">
      <c r="A205" s="1" t="s">
        <v>12</v>
      </c>
      <c r="B205" s="1">
        <v>44527</v>
      </c>
      <c r="C205">
        <v>0.20121800000000001</v>
      </c>
      <c r="D205">
        <v>0.20927899999999999</v>
      </c>
      <c r="E205">
        <v>0.200986</v>
      </c>
      <c r="F205">
        <v>0.205067</v>
      </c>
      <c r="G205">
        <v>1410414336</v>
      </c>
      <c r="H205" t="s">
        <v>7</v>
      </c>
      <c r="K205">
        <f>Table4[[#This Row],[Close]]-Table4[[#This Row],[Open]]</f>
        <v>3.8489999999999913E-3</v>
      </c>
      <c r="N205">
        <f>(K205/Table4[[#This Row],[Open]])*100</f>
        <v>1.9128507389994887</v>
      </c>
    </row>
    <row r="206" spans="1:14" x14ac:dyDescent="0.25">
      <c r="A206" s="1" t="s">
        <v>12</v>
      </c>
      <c r="B206" s="1">
        <v>44466</v>
      </c>
      <c r="C206">
        <v>0.204927</v>
      </c>
      <c r="D206">
        <v>0.20916499999999999</v>
      </c>
      <c r="E206">
        <v>0.19963400000000001</v>
      </c>
      <c r="F206">
        <v>0.19966600000000001</v>
      </c>
      <c r="G206">
        <v>919182656</v>
      </c>
      <c r="H206" t="s">
        <v>7</v>
      </c>
      <c r="K206">
        <f>Table4[[#This Row],[Close]]-Table4[[#This Row],[Open]]</f>
        <v>-5.2609999999999879E-3</v>
      </c>
      <c r="N206">
        <f>(K206/Table4[[#This Row],[Open]])*100</f>
        <v>-2.5672556568924487</v>
      </c>
    </row>
    <row r="207" spans="1:14" x14ac:dyDescent="0.25">
      <c r="A207" s="1" t="s">
        <v>12</v>
      </c>
      <c r="B207" s="1">
        <v>44410</v>
      </c>
      <c r="C207">
        <v>0.203568</v>
      </c>
      <c r="D207">
        <v>0.20915</v>
      </c>
      <c r="E207">
        <v>0.201187</v>
      </c>
      <c r="F207">
        <v>0.202657</v>
      </c>
      <c r="G207">
        <v>1446307456</v>
      </c>
      <c r="H207" t="s">
        <v>7</v>
      </c>
      <c r="K207">
        <f>Table4[[#This Row],[Close]]-Table4[[#This Row],[Open]]</f>
        <v>-9.1099999999999515E-4</v>
      </c>
      <c r="N207">
        <f>(K207/Table4[[#This Row],[Open]])*100</f>
        <v>-0.44751630904660616</v>
      </c>
    </row>
    <row r="208" spans="1:14" x14ac:dyDescent="0.25">
      <c r="A208" s="1" t="s">
        <v>12</v>
      </c>
      <c r="B208" s="1">
        <v>44465</v>
      </c>
      <c r="C208">
        <v>0.20838300000000001</v>
      </c>
      <c r="D208">
        <v>0.20882100000000001</v>
      </c>
      <c r="E208">
        <v>0.194212</v>
      </c>
      <c r="F208">
        <v>0.20485800000000001</v>
      </c>
      <c r="G208">
        <v>1282118016</v>
      </c>
      <c r="H208" t="s">
        <v>7</v>
      </c>
      <c r="K208">
        <f>Table4[[#This Row],[Close]]-Table4[[#This Row],[Open]]</f>
        <v>-3.5250000000000004E-3</v>
      </c>
      <c r="N208">
        <f>(K208/Table4[[#This Row],[Open]])*100</f>
        <v>-1.6915967233411555</v>
      </c>
    </row>
    <row r="209" spans="1:14" x14ac:dyDescent="0.25">
      <c r="A209" s="1" t="s">
        <v>12</v>
      </c>
      <c r="B209" s="1">
        <v>44404</v>
      </c>
      <c r="C209">
        <v>0.20354800000000001</v>
      </c>
      <c r="D209">
        <v>0.20846700000000001</v>
      </c>
      <c r="E209">
        <v>0.19486500000000001</v>
      </c>
      <c r="F209">
        <v>0.20491000000000001</v>
      </c>
      <c r="G209">
        <v>3135001344</v>
      </c>
      <c r="H209" t="s">
        <v>7</v>
      </c>
      <c r="K209">
        <f>Table4[[#This Row],[Close]]-Table4[[#This Row],[Open]]</f>
        <v>1.3620000000000021E-3</v>
      </c>
      <c r="N209">
        <f>(K209/Table4[[#This Row],[Open]])*100</f>
        <v>0.66912964018315191</v>
      </c>
    </row>
    <row r="210" spans="1:14" x14ac:dyDescent="0.25">
      <c r="A210" s="1" t="s">
        <v>12</v>
      </c>
      <c r="B210" s="1">
        <v>44407</v>
      </c>
      <c r="C210">
        <v>0.202094</v>
      </c>
      <c r="D210">
        <v>0.20818500000000001</v>
      </c>
      <c r="E210">
        <v>0.19386400000000001</v>
      </c>
      <c r="F210">
        <v>0.20794699999999999</v>
      </c>
      <c r="G210">
        <v>1973139840</v>
      </c>
      <c r="H210" t="s">
        <v>7</v>
      </c>
      <c r="K210">
        <f>Table4[[#This Row],[Close]]-Table4[[#This Row],[Open]]</f>
        <v>5.8529999999999971E-3</v>
      </c>
      <c r="N210">
        <f>(K210/Table4[[#This Row],[Open]])*100</f>
        <v>2.8961770265322064</v>
      </c>
    </row>
    <row r="211" spans="1:14" x14ac:dyDescent="0.25">
      <c r="A211" s="1" t="s">
        <v>12</v>
      </c>
      <c r="B211" s="1">
        <v>44528</v>
      </c>
      <c r="C211">
        <v>0.20505300000000001</v>
      </c>
      <c r="D211">
        <v>0.20749699999999999</v>
      </c>
      <c r="E211">
        <v>0.19153600000000001</v>
      </c>
      <c r="F211">
        <v>0.20749699999999999</v>
      </c>
      <c r="G211">
        <v>1495800448</v>
      </c>
      <c r="H211" t="s">
        <v>7</v>
      </c>
      <c r="K211">
        <f>Table4[[#This Row],[Close]]-Table4[[#This Row],[Open]]</f>
        <v>2.443999999999974E-3</v>
      </c>
      <c r="N211">
        <f>(K211/Table4[[#This Row],[Open]])*100</f>
        <v>1.1918869755624026</v>
      </c>
    </row>
    <row r="212" spans="1:14" x14ac:dyDescent="0.25">
      <c r="A212" s="1" t="s">
        <v>12</v>
      </c>
      <c r="B212" s="1">
        <v>44390</v>
      </c>
      <c r="C212">
        <v>0.20702300000000001</v>
      </c>
      <c r="D212">
        <v>0.20702300000000001</v>
      </c>
      <c r="E212">
        <v>0.19728399999999999</v>
      </c>
      <c r="F212">
        <v>0.199354</v>
      </c>
      <c r="G212">
        <v>1409099008</v>
      </c>
      <c r="H212" t="s">
        <v>7</v>
      </c>
      <c r="K212">
        <f>Table4[[#This Row],[Close]]-Table4[[#This Row],[Open]]</f>
        <v>-7.6690000000000091E-3</v>
      </c>
      <c r="N212">
        <f>(K212/Table4[[#This Row],[Open]])*100</f>
        <v>-3.7044193157282086</v>
      </c>
    </row>
    <row r="213" spans="1:14" x14ac:dyDescent="0.25">
      <c r="A213" s="1" t="s">
        <v>12</v>
      </c>
      <c r="B213" s="1">
        <v>44469</v>
      </c>
      <c r="C213">
        <v>0.198714</v>
      </c>
      <c r="D213">
        <v>0.205766</v>
      </c>
      <c r="E213">
        <v>0.197712</v>
      </c>
      <c r="F213">
        <v>0.20427200000000001</v>
      </c>
      <c r="G213">
        <v>918849344</v>
      </c>
      <c r="H213" t="s">
        <v>7</v>
      </c>
      <c r="K213">
        <f>Table4[[#This Row],[Close]]-Table4[[#This Row],[Open]]</f>
        <v>5.5580000000000074E-3</v>
      </c>
      <c r="N213">
        <f>(K213/Table4[[#This Row],[Open]])*100</f>
        <v>2.7969846110490493</v>
      </c>
    </row>
    <row r="214" spans="1:14" x14ac:dyDescent="0.25">
      <c r="A214" s="1" t="s">
        <v>12</v>
      </c>
      <c r="B214" s="1">
        <v>44406</v>
      </c>
      <c r="C214">
        <v>0.20510200000000001</v>
      </c>
      <c r="D214">
        <v>0.205731</v>
      </c>
      <c r="E214">
        <v>0.19883799999999999</v>
      </c>
      <c r="F214">
        <v>0.20208100000000001</v>
      </c>
      <c r="G214">
        <v>1328087936</v>
      </c>
      <c r="H214" t="s">
        <v>7</v>
      </c>
      <c r="K214">
        <f>Table4[[#This Row],[Close]]-Table4[[#This Row],[Open]]</f>
        <v>-3.0209999999999959E-3</v>
      </c>
      <c r="N214">
        <f>(K214/Table4[[#This Row],[Open]])*100</f>
        <v>-1.4729256662538619</v>
      </c>
    </row>
    <row r="215" spans="1:14" x14ac:dyDescent="0.25">
      <c r="A215" s="1" t="s">
        <v>12</v>
      </c>
      <c r="B215" s="1">
        <v>44394</v>
      </c>
      <c r="C215">
        <v>0.171401</v>
      </c>
      <c r="D215">
        <v>0.20438300000000001</v>
      </c>
      <c r="E215">
        <v>0.168685</v>
      </c>
      <c r="F215">
        <v>0.18614800000000001</v>
      </c>
      <c r="G215">
        <v>3960636672</v>
      </c>
      <c r="H215" t="s">
        <v>7</v>
      </c>
      <c r="K215">
        <f>Table4[[#This Row],[Close]]-Table4[[#This Row],[Open]]</f>
        <v>1.474700000000001E-2</v>
      </c>
      <c r="N215">
        <f>(K215/Table4[[#This Row],[Open]])*100</f>
        <v>8.6038004445715082</v>
      </c>
    </row>
    <row r="216" spans="1:14" x14ac:dyDescent="0.25">
      <c r="A216" s="1" t="s">
        <v>12</v>
      </c>
      <c r="B216" s="1">
        <v>44411</v>
      </c>
      <c r="C216">
        <v>0.20258999999999999</v>
      </c>
      <c r="D216">
        <v>0.20422499999999999</v>
      </c>
      <c r="E216">
        <v>0.19276599999999999</v>
      </c>
      <c r="F216">
        <v>0.19538800000000001</v>
      </c>
      <c r="G216">
        <v>1560985088</v>
      </c>
      <c r="H216" t="s">
        <v>7</v>
      </c>
      <c r="K216">
        <f>Table4[[#This Row],[Close]]-Table4[[#This Row],[Open]]</f>
        <v>-7.2019999999999862E-3</v>
      </c>
      <c r="N216">
        <f>(K216/Table4[[#This Row],[Open]])*100</f>
        <v>-3.5549632262204387</v>
      </c>
    </row>
    <row r="217" spans="1:14" x14ac:dyDescent="0.25">
      <c r="A217" s="1" t="s">
        <v>12</v>
      </c>
      <c r="B217" s="1">
        <v>44468</v>
      </c>
      <c r="C217">
        <v>0.19672400000000001</v>
      </c>
      <c r="D217">
        <v>0.20416000000000001</v>
      </c>
      <c r="E217">
        <v>0.194712</v>
      </c>
      <c r="F217">
        <v>0.19869800000000001</v>
      </c>
      <c r="G217">
        <v>972240576</v>
      </c>
      <c r="H217" t="s">
        <v>7</v>
      </c>
      <c r="K217">
        <f>Table4[[#This Row],[Close]]-Table4[[#This Row],[Open]]</f>
        <v>1.9740000000000035E-3</v>
      </c>
      <c r="N217">
        <f>(K217/Table4[[#This Row],[Open]])*100</f>
        <v>1.0034362863707547</v>
      </c>
    </row>
    <row r="218" spans="1:14" x14ac:dyDescent="0.25">
      <c r="A218" s="1" t="s">
        <v>12</v>
      </c>
      <c r="B218" s="1">
        <v>44391</v>
      </c>
      <c r="C218">
        <v>0.199349</v>
      </c>
      <c r="D218">
        <v>0.204037</v>
      </c>
      <c r="E218">
        <v>0.18733900000000001</v>
      </c>
      <c r="F218">
        <v>0.19728499999999999</v>
      </c>
      <c r="G218">
        <v>1951103488</v>
      </c>
      <c r="H218" t="s">
        <v>7</v>
      </c>
      <c r="K218">
        <f>Table4[[#This Row],[Close]]-Table4[[#This Row],[Open]]</f>
        <v>-2.0640000000000103E-3</v>
      </c>
      <c r="N218">
        <f>(K218/Table4[[#This Row],[Open]])*100</f>
        <v>-1.0353701297724145</v>
      </c>
    </row>
    <row r="219" spans="1:14" x14ac:dyDescent="0.25">
      <c r="A219" s="1" t="s">
        <v>12</v>
      </c>
      <c r="B219" s="1">
        <v>44467</v>
      </c>
      <c r="C219">
        <v>0.19966900000000001</v>
      </c>
      <c r="D219">
        <v>0.202436</v>
      </c>
      <c r="E219">
        <v>0.19619800000000001</v>
      </c>
      <c r="F219">
        <v>0.19675599999999999</v>
      </c>
      <c r="G219">
        <v>910581504</v>
      </c>
      <c r="H219" t="s">
        <v>7</v>
      </c>
      <c r="K219">
        <f>Table4[[#This Row],[Close]]-Table4[[#This Row],[Open]]</f>
        <v>-2.9130000000000267E-3</v>
      </c>
      <c r="N219">
        <f>(K219/Table4[[#This Row],[Open]])*100</f>
        <v>-1.4589145035033111</v>
      </c>
    </row>
    <row r="220" spans="1:14" x14ac:dyDescent="0.25">
      <c r="A220" s="1" t="s">
        <v>12</v>
      </c>
      <c r="B220" s="1">
        <v>44412</v>
      </c>
      <c r="C220">
        <v>0.19540099999999999</v>
      </c>
      <c r="D220">
        <v>0.202319</v>
      </c>
      <c r="E220">
        <v>0.193463</v>
      </c>
      <c r="F220">
        <v>0.20025899999999999</v>
      </c>
      <c r="G220">
        <v>1355168128</v>
      </c>
      <c r="H220" t="s">
        <v>7</v>
      </c>
      <c r="K220">
        <f>Table4[[#This Row],[Close]]-Table4[[#This Row],[Open]]</f>
        <v>4.8580000000000012E-3</v>
      </c>
      <c r="N220">
        <f>(K220/Table4[[#This Row],[Open]])*100</f>
        <v>2.4861694668911629</v>
      </c>
    </row>
    <row r="221" spans="1:14" x14ac:dyDescent="0.25">
      <c r="A221" s="1" t="s">
        <v>12</v>
      </c>
      <c r="B221" s="1">
        <v>44413</v>
      </c>
      <c r="C221">
        <v>0.20027300000000001</v>
      </c>
      <c r="D221">
        <v>0.20113300000000001</v>
      </c>
      <c r="E221">
        <v>0.193166</v>
      </c>
      <c r="F221">
        <v>0.19978599999999999</v>
      </c>
      <c r="G221">
        <v>1458312064</v>
      </c>
      <c r="H221" t="s">
        <v>7</v>
      </c>
      <c r="K221">
        <f>Table4[[#This Row],[Close]]-Table4[[#This Row],[Open]]</f>
        <v>-4.870000000000152E-4</v>
      </c>
      <c r="N221">
        <f>(K221/Table4[[#This Row],[Open]])*100</f>
        <v>-0.24316807557684519</v>
      </c>
    </row>
    <row r="222" spans="1:14" x14ac:dyDescent="0.25">
      <c r="A222" s="1" t="s">
        <v>12</v>
      </c>
      <c r="B222" s="1">
        <v>44392</v>
      </c>
      <c r="C222">
        <v>0.19727</v>
      </c>
      <c r="D222">
        <v>0.20028099999999999</v>
      </c>
      <c r="E222">
        <v>0.17994299999999999</v>
      </c>
      <c r="F222">
        <v>0.18454999999999999</v>
      </c>
      <c r="G222">
        <v>1565626624</v>
      </c>
      <c r="H222" t="s">
        <v>7</v>
      </c>
      <c r="K222">
        <f>Table4[[#This Row],[Close]]-Table4[[#This Row],[Open]]</f>
        <v>-1.2720000000000009E-2</v>
      </c>
      <c r="N222">
        <f>(K222/Table4[[#This Row],[Open]])*100</f>
        <v>-6.4480154103513003</v>
      </c>
    </row>
    <row r="223" spans="1:14" x14ac:dyDescent="0.25">
      <c r="A223" s="1" t="s">
        <v>12</v>
      </c>
      <c r="B223" s="1">
        <v>44400</v>
      </c>
      <c r="C223">
        <v>0.19082399999999999</v>
      </c>
      <c r="D223">
        <v>0.19899500000000001</v>
      </c>
      <c r="E223">
        <v>0.18320800000000001</v>
      </c>
      <c r="F223">
        <v>0.194272</v>
      </c>
      <c r="G223">
        <v>2067454592</v>
      </c>
      <c r="H223" t="s">
        <v>7</v>
      </c>
      <c r="K223">
        <f>Table4[[#This Row],[Close]]-Table4[[#This Row],[Open]]</f>
        <v>3.4480000000000066E-3</v>
      </c>
      <c r="N223">
        <f>(K223/Table4[[#This Row],[Open]])*100</f>
        <v>1.8069005995053067</v>
      </c>
    </row>
    <row r="224" spans="1:14" x14ac:dyDescent="0.25">
      <c r="A224" s="1" t="s">
        <v>12</v>
      </c>
      <c r="B224" s="1">
        <v>44401</v>
      </c>
      <c r="C224">
        <v>0.19434199999999999</v>
      </c>
      <c r="D224">
        <v>0.19811300000000001</v>
      </c>
      <c r="E224">
        <v>0.19086700000000001</v>
      </c>
      <c r="F224">
        <v>0.194135</v>
      </c>
      <c r="G224">
        <v>2119491456</v>
      </c>
      <c r="H224" t="s">
        <v>7</v>
      </c>
      <c r="K224">
        <f>Table4[[#This Row],[Close]]-Table4[[#This Row],[Open]]</f>
        <v>-2.0699999999998497E-4</v>
      </c>
      <c r="N224">
        <f>(K224/Table4[[#This Row],[Open]])*100</f>
        <v>-0.10651326012904312</v>
      </c>
    </row>
    <row r="225" spans="1:14" x14ac:dyDescent="0.25">
      <c r="A225" s="1" t="s">
        <v>12</v>
      </c>
      <c r="B225" s="1">
        <v>44402</v>
      </c>
      <c r="C225">
        <v>0.189225</v>
      </c>
      <c r="D225">
        <v>0.197656</v>
      </c>
      <c r="E225">
        <v>0.189225</v>
      </c>
      <c r="F225">
        <v>0.19753299999999999</v>
      </c>
      <c r="G225">
        <v>1729305856</v>
      </c>
      <c r="H225" t="s">
        <v>7</v>
      </c>
      <c r="K225">
        <f>Table4[[#This Row],[Close]]-Table4[[#This Row],[Open]]</f>
        <v>8.3079999999999821E-3</v>
      </c>
      <c r="N225">
        <f>(K225/Table4[[#This Row],[Open]])*100</f>
        <v>4.3905403620028967</v>
      </c>
    </row>
    <row r="226" spans="1:14" x14ac:dyDescent="0.25">
      <c r="A226" s="1" t="s">
        <v>12</v>
      </c>
      <c r="B226" s="1">
        <v>44399</v>
      </c>
      <c r="C226">
        <v>0.19029399999999999</v>
      </c>
      <c r="D226">
        <v>0.19603599999999999</v>
      </c>
      <c r="E226">
        <v>0.186305</v>
      </c>
      <c r="F226">
        <v>0.19081899999999999</v>
      </c>
      <c r="G226">
        <v>2194220032</v>
      </c>
      <c r="H226" t="s">
        <v>7</v>
      </c>
      <c r="K226">
        <f>Table4[[#This Row],[Close]]-Table4[[#This Row],[Open]]</f>
        <v>5.2499999999999769E-4</v>
      </c>
      <c r="N226">
        <f>(K226/Table4[[#This Row],[Open]])*100</f>
        <v>0.27588888772110404</v>
      </c>
    </row>
    <row r="227" spans="1:14" x14ac:dyDescent="0.25">
      <c r="A227" s="1" t="s">
        <v>12</v>
      </c>
      <c r="B227" s="1">
        <v>44395</v>
      </c>
      <c r="C227">
        <v>0.186197</v>
      </c>
      <c r="D227">
        <v>0.19553799999999999</v>
      </c>
      <c r="E227">
        <v>0.17821699999999999</v>
      </c>
      <c r="F227">
        <v>0.17922299999999999</v>
      </c>
      <c r="G227">
        <v>2182260736</v>
      </c>
      <c r="H227" t="s">
        <v>7</v>
      </c>
      <c r="K227">
        <f>Table4[[#This Row],[Close]]-Table4[[#This Row],[Open]]</f>
        <v>-6.974000000000008E-3</v>
      </c>
      <c r="N227">
        <f>(K227/Table4[[#This Row],[Open]])*100</f>
        <v>-3.745495362438712</v>
      </c>
    </row>
    <row r="228" spans="1:14" x14ac:dyDescent="0.25">
      <c r="A228" s="1" t="s">
        <v>12</v>
      </c>
      <c r="B228" s="1">
        <v>44301</v>
      </c>
      <c r="C228">
        <v>0.12127499999999999</v>
      </c>
      <c r="D228">
        <v>0.189446</v>
      </c>
      <c r="E228">
        <v>0.120291</v>
      </c>
      <c r="F228">
        <v>0.182784</v>
      </c>
      <c r="G228">
        <v>37963411456</v>
      </c>
      <c r="H228" t="s">
        <v>7</v>
      </c>
      <c r="K228">
        <f>Table4[[#This Row],[Close]]-Table4[[#This Row],[Open]]</f>
        <v>6.1509000000000008E-2</v>
      </c>
      <c r="N228">
        <f>(K228/Table4[[#This Row],[Open]])*100</f>
        <v>50.718614718614731</v>
      </c>
    </row>
    <row r="229" spans="1:14" x14ac:dyDescent="0.25">
      <c r="A229" s="1" t="s">
        <v>12</v>
      </c>
      <c r="B229" s="1">
        <v>44393</v>
      </c>
      <c r="C229">
        <v>0.18457000000000001</v>
      </c>
      <c r="D229">
        <v>0.18734200000000001</v>
      </c>
      <c r="E229">
        <v>0.17069899999999999</v>
      </c>
      <c r="F229">
        <v>0.17139299999999999</v>
      </c>
      <c r="G229">
        <v>1940061184</v>
      </c>
      <c r="H229" t="s">
        <v>7</v>
      </c>
      <c r="K229">
        <f>Table4[[#This Row],[Close]]-Table4[[#This Row],[Open]]</f>
        <v>-1.3177000000000022E-2</v>
      </c>
      <c r="N229">
        <f>(K229/Table4[[#This Row],[Open]])*100</f>
        <v>-7.1392967437828583</v>
      </c>
    </row>
    <row r="230" spans="1:14" x14ac:dyDescent="0.25">
      <c r="A230" s="1" t="s">
        <v>12</v>
      </c>
      <c r="B230" s="1">
        <v>43846</v>
      </c>
      <c r="C230">
        <v>0.148228</v>
      </c>
      <c r="D230">
        <v>0.184558</v>
      </c>
      <c r="E230">
        <v>2.2899999999999999E-3</v>
      </c>
      <c r="F230">
        <v>2.323E-3</v>
      </c>
      <c r="G230">
        <v>1872425984</v>
      </c>
      <c r="H230" t="s">
        <v>7</v>
      </c>
      <c r="K230">
        <f>Table4[[#This Row],[Close]]-Table4[[#This Row],[Open]]</f>
        <v>-0.14590500000000001</v>
      </c>
      <c r="N230">
        <f>(K230/Table4[[#This Row],[Open]])*100</f>
        <v>-98.432819710176219</v>
      </c>
    </row>
    <row r="231" spans="1:14" x14ac:dyDescent="0.25">
      <c r="A231" s="1" t="s">
        <v>12</v>
      </c>
      <c r="B231" s="1">
        <v>44396</v>
      </c>
      <c r="C231">
        <v>0.17921699999999999</v>
      </c>
      <c r="D231">
        <v>0.181502</v>
      </c>
      <c r="E231">
        <v>0.16968900000000001</v>
      </c>
      <c r="F231">
        <v>0.17238100000000001</v>
      </c>
      <c r="G231">
        <v>1757928960</v>
      </c>
      <c r="H231" t="s">
        <v>7</v>
      </c>
      <c r="K231">
        <f>Table4[[#This Row],[Close]]-Table4[[#This Row],[Open]]</f>
        <v>-6.835999999999981E-3</v>
      </c>
      <c r="N231">
        <f>(K231/Table4[[#This Row],[Open]])*100</f>
        <v>-3.8143702885328854</v>
      </c>
    </row>
    <row r="232" spans="1:14" x14ac:dyDescent="0.25">
      <c r="A232" s="1" t="s">
        <v>12</v>
      </c>
      <c r="B232" s="1">
        <v>43845</v>
      </c>
      <c r="C232">
        <v>2.356E-3</v>
      </c>
      <c r="D232">
        <v>0.18090899999999999</v>
      </c>
      <c r="E232">
        <v>2.3280000000000002E-3</v>
      </c>
      <c r="F232">
        <v>0.148228</v>
      </c>
      <c r="G232">
        <v>2205022208</v>
      </c>
      <c r="H232" t="s">
        <v>7</v>
      </c>
      <c r="K232">
        <f>Table4[[#This Row],[Close]]-Table4[[#This Row],[Open]]</f>
        <v>0.145872</v>
      </c>
      <c r="N232">
        <f>(K232/Table4[[#This Row],[Open]])*100</f>
        <v>6191.5110356536497</v>
      </c>
    </row>
    <row r="233" spans="1:14" x14ac:dyDescent="0.25">
      <c r="A233" s="1" t="s">
        <v>12</v>
      </c>
      <c r="B233" s="1">
        <v>44397</v>
      </c>
      <c r="C233">
        <v>0.17238600000000001</v>
      </c>
      <c r="D233">
        <v>0.17795</v>
      </c>
      <c r="E233">
        <v>0.15950600000000001</v>
      </c>
      <c r="F233">
        <v>0.16997999999999999</v>
      </c>
      <c r="G233">
        <v>3042694656</v>
      </c>
      <c r="H233" t="s">
        <v>7</v>
      </c>
      <c r="K233">
        <f>Table4[[#This Row],[Close]]-Table4[[#This Row],[Open]]</f>
        <v>-2.4060000000000192E-3</v>
      </c>
      <c r="N233">
        <f>(K233/Table4[[#This Row],[Open]])*100</f>
        <v>-1.3957049876440193</v>
      </c>
    </row>
    <row r="234" spans="1:14" x14ac:dyDescent="0.25">
      <c r="A234" s="1" t="s">
        <v>12</v>
      </c>
      <c r="B234" s="1">
        <v>44300</v>
      </c>
      <c r="C234">
        <v>9.425E-2</v>
      </c>
      <c r="D234">
        <v>0.144229</v>
      </c>
      <c r="E234">
        <v>9.2535000000000006E-2</v>
      </c>
      <c r="F234">
        <v>0.121349</v>
      </c>
      <c r="G234">
        <v>57288204288</v>
      </c>
      <c r="H234" t="s">
        <v>7</v>
      </c>
      <c r="K234">
        <f>Table4[[#This Row],[Close]]-Table4[[#This Row],[Open]]</f>
        <v>2.7098999999999998E-2</v>
      </c>
      <c r="N234">
        <f>(K234/Table4[[#This Row],[Open]])*100</f>
        <v>28.752254641909815</v>
      </c>
    </row>
    <row r="235" spans="1:14" x14ac:dyDescent="0.25">
      <c r="A235" s="1" t="s">
        <v>12</v>
      </c>
      <c r="B235" s="1">
        <v>44299</v>
      </c>
      <c r="C235">
        <v>7.0708999999999994E-2</v>
      </c>
      <c r="D235">
        <v>9.5671000000000006E-2</v>
      </c>
      <c r="E235">
        <v>7.0705000000000004E-2</v>
      </c>
      <c r="F235">
        <v>9.3762999999999999E-2</v>
      </c>
      <c r="G235">
        <v>23185338368</v>
      </c>
      <c r="H235" t="s">
        <v>7</v>
      </c>
      <c r="K235">
        <f>Table4[[#This Row],[Close]]-Table4[[#This Row],[Open]]</f>
        <v>2.3054000000000005E-2</v>
      </c>
      <c r="N235">
        <f>(K235/Table4[[#This Row],[Open]])*100</f>
        <v>32.604053232261812</v>
      </c>
    </row>
    <row r="236" spans="1:14" x14ac:dyDescent="0.25">
      <c r="A236" s="1" t="s">
        <v>12</v>
      </c>
      <c r="B236" s="1">
        <v>44234</v>
      </c>
      <c r="C236">
        <v>5.7506000000000002E-2</v>
      </c>
      <c r="D236">
        <v>8.6356000000000002E-2</v>
      </c>
      <c r="E236">
        <v>5.3463999999999998E-2</v>
      </c>
      <c r="F236">
        <v>7.8507999999999994E-2</v>
      </c>
      <c r="G236">
        <v>54233624576</v>
      </c>
      <c r="H236" t="s">
        <v>7</v>
      </c>
      <c r="K236">
        <f>Table4[[#This Row],[Close]]-Table4[[#This Row],[Open]]</f>
        <v>2.1001999999999993E-2</v>
      </c>
      <c r="N236">
        <f>(K236/Table4[[#This Row],[Open]])*100</f>
        <v>36.52140646193439</v>
      </c>
    </row>
    <row r="237" spans="1:14" x14ac:dyDescent="0.25">
      <c r="A237" s="1" t="s">
        <v>12</v>
      </c>
      <c r="B237" s="1">
        <v>44235</v>
      </c>
      <c r="C237">
        <v>7.7936000000000005E-2</v>
      </c>
      <c r="D237">
        <v>8.5037000000000001E-2</v>
      </c>
      <c r="E237">
        <v>6.3839000000000007E-2</v>
      </c>
      <c r="F237">
        <v>7.8793000000000002E-2</v>
      </c>
      <c r="G237">
        <v>38114263040</v>
      </c>
      <c r="H237" t="s">
        <v>7</v>
      </c>
      <c r="K237">
        <f>Table4[[#This Row],[Close]]-Table4[[#This Row],[Open]]</f>
        <v>8.5699999999999665E-4</v>
      </c>
      <c r="N237">
        <f>(K237/Table4[[#This Row],[Open]])*100</f>
        <v>1.0996202011907164</v>
      </c>
    </row>
    <row r="238" spans="1:14" x14ac:dyDescent="0.25">
      <c r="A238" s="1" t="s">
        <v>12</v>
      </c>
      <c r="B238" s="1">
        <v>44236</v>
      </c>
      <c r="C238">
        <v>7.8782000000000005E-2</v>
      </c>
      <c r="D238">
        <v>8.3567000000000002E-2</v>
      </c>
      <c r="E238">
        <v>6.4052999999999999E-2</v>
      </c>
      <c r="F238">
        <v>7.0012000000000005E-2</v>
      </c>
      <c r="G238">
        <v>22360066048</v>
      </c>
      <c r="H238" t="s">
        <v>7</v>
      </c>
      <c r="K238">
        <f>Table4[[#This Row],[Close]]-Table4[[#This Row],[Open]]</f>
        <v>-8.77E-3</v>
      </c>
      <c r="N238">
        <f>(K238/Table4[[#This Row],[Open]])*100</f>
        <v>-11.131984463456119</v>
      </c>
    </row>
    <row r="239" spans="1:14" x14ac:dyDescent="0.25">
      <c r="A239" s="1" t="s">
        <v>12</v>
      </c>
      <c r="B239" s="1">
        <v>44237</v>
      </c>
      <c r="C239">
        <v>7.0014999999999994E-2</v>
      </c>
      <c r="D239">
        <v>8.1395999999999996E-2</v>
      </c>
      <c r="E239">
        <v>6.7081000000000002E-2</v>
      </c>
      <c r="F239">
        <v>7.2583999999999996E-2</v>
      </c>
      <c r="G239">
        <v>22666944512</v>
      </c>
      <c r="H239" t="s">
        <v>7</v>
      </c>
      <c r="K239">
        <f>Table4[[#This Row],[Close]]-Table4[[#This Row],[Open]]</f>
        <v>2.5690000000000018E-3</v>
      </c>
      <c r="N239">
        <f>(K239/Table4[[#This Row],[Open]])*100</f>
        <v>3.6692137399128786</v>
      </c>
    </row>
    <row r="240" spans="1:14" x14ac:dyDescent="0.25">
      <c r="A240" s="1" t="s">
        <v>12</v>
      </c>
      <c r="B240" s="1">
        <v>44297</v>
      </c>
      <c r="C240">
        <v>6.368E-2</v>
      </c>
      <c r="D240">
        <v>7.9712000000000005E-2</v>
      </c>
      <c r="E240">
        <v>6.3402E-2</v>
      </c>
      <c r="F240">
        <v>7.4149999999999994E-2</v>
      </c>
      <c r="G240">
        <v>24469534720</v>
      </c>
      <c r="H240" t="s">
        <v>7</v>
      </c>
      <c r="K240">
        <f>Table4[[#This Row],[Close]]-Table4[[#This Row],[Open]]</f>
        <v>1.0469999999999993E-2</v>
      </c>
      <c r="N240">
        <f>(K240/Table4[[#This Row],[Open]])*100</f>
        <v>16.441582914572852</v>
      </c>
    </row>
    <row r="241" spans="1:14" x14ac:dyDescent="0.25">
      <c r="A241" s="1" t="s">
        <v>12</v>
      </c>
      <c r="B241" s="1">
        <v>44225</v>
      </c>
      <c r="C241">
        <v>3.6084999999999999E-2</v>
      </c>
      <c r="D241">
        <v>7.7969999999999998E-2</v>
      </c>
      <c r="E241">
        <v>3.2340000000000001E-2</v>
      </c>
      <c r="F241">
        <v>4.6597E-2</v>
      </c>
      <c r="G241">
        <v>146798804992</v>
      </c>
      <c r="H241" t="s">
        <v>7</v>
      </c>
      <c r="K241">
        <f>Table4[[#This Row],[Close]]-Table4[[#This Row],[Open]]</f>
        <v>1.0512000000000001E-2</v>
      </c>
      <c r="N241">
        <f>(K241/Table4[[#This Row],[Open]])*100</f>
        <v>29.131217957600114</v>
      </c>
    </row>
    <row r="242" spans="1:14" x14ac:dyDescent="0.25">
      <c r="A242" s="1" t="s">
        <v>12</v>
      </c>
      <c r="B242" s="1">
        <v>44298</v>
      </c>
      <c r="C242">
        <v>7.4204999999999993E-2</v>
      </c>
      <c r="D242">
        <v>7.5337000000000001E-2</v>
      </c>
      <c r="E242">
        <v>6.8792000000000006E-2</v>
      </c>
      <c r="F242">
        <v>7.0719000000000004E-2</v>
      </c>
      <c r="G242">
        <v>8896978944</v>
      </c>
      <c r="H242" t="s">
        <v>7</v>
      </c>
      <c r="K242">
        <f>Table4[[#This Row],[Close]]-Table4[[#This Row],[Open]]</f>
        <v>-3.4859999999999891E-3</v>
      </c>
      <c r="N242">
        <f>(K242/Table4[[#This Row],[Open]])*100</f>
        <v>-4.6977966444309542</v>
      </c>
    </row>
    <row r="243" spans="1:14" x14ac:dyDescent="0.25">
      <c r="A243" s="1" t="s">
        <v>12</v>
      </c>
      <c r="B243" s="1">
        <v>44238</v>
      </c>
      <c r="C243">
        <v>7.2580000000000006E-2</v>
      </c>
      <c r="D243">
        <v>7.4843000000000007E-2</v>
      </c>
      <c r="E243">
        <v>6.8152000000000004E-2</v>
      </c>
      <c r="F243">
        <v>6.9611000000000006E-2</v>
      </c>
      <c r="G243">
        <v>11230302208</v>
      </c>
      <c r="H243" t="s">
        <v>7</v>
      </c>
      <c r="K243">
        <f>Table4[[#This Row],[Close]]-Table4[[#This Row],[Open]]</f>
        <v>-2.9689999999999994E-3</v>
      </c>
      <c r="N243">
        <f>(K243/Table4[[#This Row],[Open]])*100</f>
        <v>-4.0906585836318534</v>
      </c>
    </row>
    <row r="244" spans="1:14" x14ac:dyDescent="0.25">
      <c r="A244" s="1" t="s">
        <v>12</v>
      </c>
      <c r="B244" s="1">
        <v>44239</v>
      </c>
      <c r="C244">
        <v>6.9779999999999995E-2</v>
      </c>
      <c r="D244">
        <v>7.2720000000000007E-2</v>
      </c>
      <c r="E244">
        <v>6.1284999999999999E-2</v>
      </c>
      <c r="F244">
        <v>6.9791000000000006E-2</v>
      </c>
      <c r="G244">
        <v>13238593536</v>
      </c>
      <c r="H244" t="s">
        <v>7</v>
      </c>
      <c r="K244">
        <f>Table4[[#This Row],[Close]]-Table4[[#This Row],[Open]]</f>
        <v>1.1000000000011001E-5</v>
      </c>
      <c r="N244">
        <f>(K244/Table4[[#This Row],[Open]])*100</f>
        <v>1.5763829177430497E-2</v>
      </c>
    </row>
    <row r="245" spans="1:14" x14ac:dyDescent="0.25">
      <c r="A245" s="1" t="s">
        <v>12</v>
      </c>
      <c r="B245" s="1">
        <v>44240</v>
      </c>
      <c r="C245">
        <v>6.9815000000000002E-2</v>
      </c>
      <c r="D245">
        <v>7.1703000000000003E-2</v>
      </c>
      <c r="E245">
        <v>6.5915000000000001E-2</v>
      </c>
      <c r="F245">
        <v>6.6249000000000002E-2</v>
      </c>
      <c r="G245">
        <v>7316308480</v>
      </c>
      <c r="H245" t="s">
        <v>7</v>
      </c>
      <c r="K245">
        <f>Table4[[#This Row],[Close]]-Table4[[#This Row],[Open]]</f>
        <v>-3.5659999999999997E-3</v>
      </c>
      <c r="N245">
        <f>(K245/Table4[[#This Row],[Open]])*100</f>
        <v>-5.1077848599871087</v>
      </c>
    </row>
    <row r="246" spans="1:14" x14ac:dyDescent="0.25">
      <c r="A246" s="1" t="s">
        <v>12</v>
      </c>
      <c r="B246" s="1">
        <v>44287</v>
      </c>
      <c r="C246">
        <v>5.3741999999999998E-2</v>
      </c>
      <c r="D246">
        <v>7.0721999999999993E-2</v>
      </c>
      <c r="E246">
        <v>5.3723E-2</v>
      </c>
      <c r="F246">
        <v>6.2113000000000002E-2</v>
      </c>
      <c r="G246">
        <v>26142945280</v>
      </c>
      <c r="H246" t="s">
        <v>7</v>
      </c>
      <c r="K246">
        <f>Table4[[#This Row],[Close]]-Table4[[#This Row],[Open]]</f>
        <v>8.3710000000000034E-3</v>
      </c>
      <c r="N246">
        <f>(K246/Table4[[#This Row],[Open]])*100</f>
        <v>15.576271817200707</v>
      </c>
    </row>
    <row r="247" spans="1:14" x14ac:dyDescent="0.25">
      <c r="A247" s="1" t="s">
        <v>12</v>
      </c>
      <c r="B247" s="1">
        <v>44293</v>
      </c>
      <c r="C247">
        <v>6.4281000000000005E-2</v>
      </c>
      <c r="D247">
        <v>6.7151000000000002E-2</v>
      </c>
      <c r="E247">
        <v>5.7210999999999998E-2</v>
      </c>
      <c r="F247">
        <v>5.8728000000000002E-2</v>
      </c>
      <c r="G247">
        <v>9586692096</v>
      </c>
      <c r="H247" t="s">
        <v>7</v>
      </c>
      <c r="K247">
        <f>Table4[[#This Row],[Close]]-Table4[[#This Row],[Open]]</f>
        <v>-5.5530000000000024E-3</v>
      </c>
      <c r="N247">
        <f>(K247/Table4[[#This Row],[Open]])*100</f>
        <v>-8.6386334997899876</v>
      </c>
    </row>
    <row r="248" spans="1:14" x14ac:dyDescent="0.25">
      <c r="A248" s="1" t="s">
        <v>12</v>
      </c>
      <c r="B248" s="1">
        <v>44241</v>
      </c>
      <c r="C248">
        <v>6.6243999999999997E-2</v>
      </c>
      <c r="D248">
        <v>6.6392000000000007E-2</v>
      </c>
      <c r="E248">
        <v>5.5785000000000001E-2</v>
      </c>
      <c r="F248">
        <v>6.2639E-2</v>
      </c>
      <c r="G248">
        <v>13802054656</v>
      </c>
      <c r="H248" t="s">
        <v>7</v>
      </c>
      <c r="K248">
        <f>Table4[[#This Row],[Close]]-Table4[[#This Row],[Open]]</f>
        <v>-3.6049999999999971E-3</v>
      </c>
      <c r="N248">
        <f>(K248/Table4[[#This Row],[Open]])*100</f>
        <v>-5.4420022945474269</v>
      </c>
    </row>
    <row r="249" spans="1:14" x14ac:dyDescent="0.25">
      <c r="A249" s="1" t="s">
        <v>12</v>
      </c>
      <c r="B249" s="1">
        <v>44296</v>
      </c>
      <c r="C249">
        <v>6.1605E-2</v>
      </c>
      <c r="D249">
        <v>6.5016000000000004E-2</v>
      </c>
      <c r="E249">
        <v>6.0969000000000002E-2</v>
      </c>
      <c r="F249">
        <v>6.3687999999999995E-2</v>
      </c>
      <c r="G249">
        <v>5298573312</v>
      </c>
      <c r="H249" t="s">
        <v>7</v>
      </c>
      <c r="K249">
        <f>Table4[[#This Row],[Close]]-Table4[[#This Row],[Open]]</f>
        <v>2.0829999999999946E-3</v>
      </c>
      <c r="N249">
        <f>(K249/Table4[[#This Row],[Open]])*100</f>
        <v>3.3812190568947234</v>
      </c>
    </row>
    <row r="250" spans="1:14" x14ac:dyDescent="0.25">
      <c r="A250" s="1" t="s">
        <v>12</v>
      </c>
      <c r="B250" s="1">
        <v>44292</v>
      </c>
      <c r="C250">
        <v>5.9921000000000002E-2</v>
      </c>
      <c r="D250">
        <v>6.4989000000000005E-2</v>
      </c>
      <c r="E250">
        <v>5.8068000000000002E-2</v>
      </c>
      <c r="F250">
        <v>6.4283000000000007E-2</v>
      </c>
      <c r="G250">
        <v>9445927936</v>
      </c>
      <c r="H250" t="s">
        <v>7</v>
      </c>
      <c r="K250">
        <f>Table4[[#This Row],[Close]]-Table4[[#This Row],[Open]]</f>
        <v>4.3620000000000048E-3</v>
      </c>
      <c r="N250">
        <f>(K250/Table4[[#This Row],[Open]])*100</f>
        <v>7.2795847866357439</v>
      </c>
    </row>
    <row r="251" spans="1:14" x14ac:dyDescent="0.25">
      <c r="A251" s="1" t="s">
        <v>12</v>
      </c>
      <c r="B251" s="1">
        <v>44242</v>
      </c>
      <c r="C251">
        <v>6.2639E-2</v>
      </c>
      <c r="D251">
        <v>6.4003000000000004E-2</v>
      </c>
      <c r="E251">
        <v>4.7653000000000001E-2</v>
      </c>
      <c r="F251">
        <v>5.6441999999999999E-2</v>
      </c>
      <c r="G251">
        <v>19300634624</v>
      </c>
      <c r="H251" t="s">
        <v>7</v>
      </c>
      <c r="K251">
        <f>Table4[[#This Row],[Close]]-Table4[[#This Row],[Open]]</f>
        <v>-6.1970000000000011E-3</v>
      </c>
      <c r="N251">
        <f>(K251/Table4[[#This Row],[Open]])*100</f>
        <v>-9.8931975286961826</v>
      </c>
    </row>
    <row r="252" spans="1:14" x14ac:dyDescent="0.25">
      <c r="A252" s="1" t="s">
        <v>12</v>
      </c>
      <c r="B252" s="1">
        <v>44295</v>
      </c>
      <c r="C252">
        <v>6.1754000000000003E-2</v>
      </c>
      <c r="D252">
        <v>6.3832E-2</v>
      </c>
      <c r="E252">
        <v>6.0536E-2</v>
      </c>
      <c r="F252">
        <v>6.1581999999999998E-2</v>
      </c>
      <c r="G252">
        <v>4130142720</v>
      </c>
      <c r="H252" t="s">
        <v>7</v>
      </c>
      <c r="K252">
        <f>Table4[[#This Row],[Close]]-Table4[[#This Row],[Open]]</f>
        <v>-1.7200000000000548E-4</v>
      </c>
      <c r="N252">
        <f>(K252/Table4[[#This Row],[Open]])*100</f>
        <v>-0.27852446805066144</v>
      </c>
    </row>
    <row r="253" spans="1:14" x14ac:dyDescent="0.25">
      <c r="A253" s="1" t="s">
        <v>12</v>
      </c>
      <c r="B253" s="1">
        <v>44269</v>
      </c>
      <c r="C253">
        <v>6.2675999999999996E-2</v>
      </c>
      <c r="D253">
        <v>6.3509999999999997E-2</v>
      </c>
      <c r="E253">
        <v>5.8430999999999997E-2</v>
      </c>
      <c r="F253">
        <v>5.8430999999999997E-2</v>
      </c>
      <c r="G253">
        <v>9163382784</v>
      </c>
      <c r="H253" t="s">
        <v>7</v>
      </c>
      <c r="K253">
        <f>Table4[[#This Row],[Close]]-Table4[[#This Row],[Open]]</f>
        <v>-4.2449999999999988E-3</v>
      </c>
      <c r="N253">
        <f>(K253/Table4[[#This Row],[Open]])*100</f>
        <v>-6.7729274363392671</v>
      </c>
    </row>
    <row r="254" spans="1:14" x14ac:dyDescent="0.25">
      <c r="A254" s="1" t="s">
        <v>12</v>
      </c>
      <c r="B254" s="1">
        <v>44245</v>
      </c>
      <c r="C254">
        <v>4.9468999999999999E-2</v>
      </c>
      <c r="D254">
        <v>6.3481999999999997E-2</v>
      </c>
      <c r="E254">
        <v>4.897E-2</v>
      </c>
      <c r="F254">
        <v>5.9133999999999999E-2</v>
      </c>
      <c r="G254">
        <v>21376393216</v>
      </c>
      <c r="H254" t="s">
        <v>7</v>
      </c>
      <c r="K254">
        <f>Table4[[#This Row],[Close]]-Table4[[#This Row],[Open]]</f>
        <v>9.665E-3</v>
      </c>
      <c r="N254">
        <f>(K254/Table4[[#This Row],[Open]])*100</f>
        <v>19.537488123875558</v>
      </c>
    </row>
    <row r="255" spans="1:14" x14ac:dyDescent="0.25">
      <c r="A255" s="1" t="s">
        <v>12</v>
      </c>
      <c r="B255" s="1">
        <v>44264</v>
      </c>
      <c r="C255">
        <v>6.2851000000000004E-2</v>
      </c>
      <c r="D255">
        <v>6.2851000000000004E-2</v>
      </c>
      <c r="E255">
        <v>5.6009000000000003E-2</v>
      </c>
      <c r="F255">
        <v>5.7978000000000002E-2</v>
      </c>
      <c r="G255">
        <v>8672921600</v>
      </c>
      <c r="H255" t="s">
        <v>7</v>
      </c>
      <c r="K255">
        <f>Table4[[#This Row],[Close]]-Table4[[#This Row],[Open]]</f>
        <v>-4.8730000000000023E-3</v>
      </c>
      <c r="N255">
        <f>(K255/Table4[[#This Row],[Open]])*100</f>
        <v>-7.7532577047302373</v>
      </c>
    </row>
    <row r="256" spans="1:14" x14ac:dyDescent="0.25">
      <c r="A256" s="1" t="s">
        <v>12</v>
      </c>
      <c r="B256" s="1">
        <v>44263</v>
      </c>
      <c r="C256">
        <v>5.1887999999999997E-2</v>
      </c>
      <c r="D256">
        <v>6.2848000000000001E-2</v>
      </c>
      <c r="E256">
        <v>5.1622000000000001E-2</v>
      </c>
      <c r="F256">
        <v>6.2848000000000001E-2</v>
      </c>
      <c r="G256">
        <v>13641537536</v>
      </c>
      <c r="H256" t="s">
        <v>7</v>
      </c>
      <c r="K256">
        <f>Table4[[#This Row],[Close]]-Table4[[#This Row],[Open]]</f>
        <v>1.0960000000000004E-2</v>
      </c>
      <c r="N256">
        <f>(K256/Table4[[#This Row],[Open]])*100</f>
        <v>21.122417514646941</v>
      </c>
    </row>
    <row r="257" spans="1:14" x14ac:dyDescent="0.25">
      <c r="A257" s="1" t="s">
        <v>12</v>
      </c>
      <c r="B257" s="1">
        <v>44288</v>
      </c>
      <c r="C257">
        <v>6.2093000000000002E-2</v>
      </c>
      <c r="D257">
        <v>6.2794000000000003E-2</v>
      </c>
      <c r="E257">
        <v>5.7285000000000003E-2</v>
      </c>
      <c r="F257">
        <v>5.7570000000000003E-2</v>
      </c>
      <c r="G257">
        <v>8103442432</v>
      </c>
      <c r="H257" t="s">
        <v>7</v>
      </c>
      <c r="K257">
        <f>Table4[[#This Row],[Close]]-Table4[[#This Row],[Open]]</f>
        <v>-4.5229999999999992E-3</v>
      </c>
      <c r="N257">
        <f>(K257/Table4[[#This Row],[Open]])*100</f>
        <v>-7.2842349379157056</v>
      </c>
    </row>
    <row r="258" spans="1:14" x14ac:dyDescent="0.25">
      <c r="A258" s="1" t="s">
        <v>12</v>
      </c>
      <c r="B258" s="1">
        <v>44268</v>
      </c>
      <c r="C258">
        <v>5.5238000000000002E-2</v>
      </c>
      <c r="D258">
        <v>6.2739000000000003E-2</v>
      </c>
      <c r="E258">
        <v>5.4694E-2</v>
      </c>
      <c r="F258">
        <v>6.2694E-2</v>
      </c>
      <c r="G258">
        <v>6374985216</v>
      </c>
      <c r="H258" t="s">
        <v>7</v>
      </c>
      <c r="K258">
        <f>Table4[[#This Row],[Close]]-Table4[[#This Row],[Open]]</f>
        <v>7.4559999999999974E-3</v>
      </c>
      <c r="N258">
        <f>(K258/Table4[[#This Row],[Open]])*100</f>
        <v>13.497954306817764</v>
      </c>
    </row>
    <row r="259" spans="1:14" x14ac:dyDescent="0.25">
      <c r="A259" s="1" t="s">
        <v>12</v>
      </c>
      <c r="B259" s="1">
        <v>44294</v>
      </c>
      <c r="C259">
        <v>5.8729999999999997E-2</v>
      </c>
      <c r="D259">
        <v>6.2168000000000001E-2</v>
      </c>
      <c r="E259">
        <v>5.8705E-2</v>
      </c>
      <c r="F259">
        <v>6.1756999999999999E-2</v>
      </c>
      <c r="G259">
        <v>3862780672</v>
      </c>
      <c r="H259" t="s">
        <v>7</v>
      </c>
      <c r="K259">
        <f>Table4[[#This Row],[Close]]-Table4[[#This Row],[Open]]</f>
        <v>3.0270000000000019E-3</v>
      </c>
      <c r="N259">
        <f>(K259/Table4[[#This Row],[Open]])*100</f>
        <v>5.1540950110676009</v>
      </c>
    </row>
    <row r="260" spans="1:14" x14ac:dyDescent="0.25">
      <c r="A260" s="1" t="s">
        <v>12</v>
      </c>
      <c r="B260" s="1">
        <v>44249</v>
      </c>
      <c r="C260">
        <v>5.6135999999999998E-2</v>
      </c>
      <c r="D260">
        <v>6.0736999999999999E-2</v>
      </c>
      <c r="E260">
        <v>4.6516000000000002E-2</v>
      </c>
      <c r="F260">
        <v>5.3530000000000001E-2</v>
      </c>
      <c r="G260">
        <v>15495150592</v>
      </c>
      <c r="H260" t="s">
        <v>7</v>
      </c>
      <c r="K260">
        <f>Table4[[#This Row],[Close]]-Table4[[#This Row],[Open]]</f>
        <v>-2.6059999999999972E-3</v>
      </c>
      <c r="N260">
        <f>(K260/Table4[[#This Row],[Open]])*100</f>
        <v>-4.6422972780390435</v>
      </c>
    </row>
    <row r="261" spans="1:14" x14ac:dyDescent="0.25">
      <c r="A261" s="1" t="s">
        <v>12</v>
      </c>
      <c r="B261" s="1">
        <v>44275</v>
      </c>
      <c r="C261">
        <v>5.8263000000000002E-2</v>
      </c>
      <c r="D261">
        <v>6.0602999999999997E-2</v>
      </c>
      <c r="E261">
        <v>5.8042000000000003E-2</v>
      </c>
      <c r="F261">
        <v>5.8826999999999997E-2</v>
      </c>
      <c r="G261">
        <v>3429103360</v>
      </c>
      <c r="H261" t="s">
        <v>7</v>
      </c>
      <c r="K261">
        <f>Table4[[#This Row],[Close]]-Table4[[#This Row],[Open]]</f>
        <v>5.6399999999999506E-4</v>
      </c>
      <c r="N261">
        <f>(K261/Table4[[#This Row],[Open]])*100</f>
        <v>0.96802430358889013</v>
      </c>
    </row>
    <row r="262" spans="1:14" x14ac:dyDescent="0.25">
      <c r="A262" s="1" t="s">
        <v>12</v>
      </c>
      <c r="B262" s="1">
        <v>44291</v>
      </c>
      <c r="C262">
        <v>5.7393E-2</v>
      </c>
      <c r="D262">
        <v>6.0593000000000001E-2</v>
      </c>
      <c r="E262">
        <v>5.6318E-2</v>
      </c>
      <c r="F262">
        <v>5.9948000000000001E-2</v>
      </c>
      <c r="G262">
        <v>5219489792</v>
      </c>
      <c r="H262" t="s">
        <v>7</v>
      </c>
      <c r="K262">
        <f>Table4[[#This Row],[Close]]-Table4[[#This Row],[Open]]</f>
        <v>2.5550000000000017E-3</v>
      </c>
      <c r="N262">
        <f>(K262/Table4[[#This Row],[Open]])*100</f>
        <v>4.4517624100500095</v>
      </c>
    </row>
    <row r="263" spans="1:14" x14ac:dyDescent="0.25">
      <c r="A263" s="1" t="s">
        <v>12</v>
      </c>
      <c r="B263" s="1">
        <v>44247</v>
      </c>
      <c r="C263">
        <v>5.5044000000000003E-2</v>
      </c>
      <c r="D263">
        <v>6.0455000000000002E-2</v>
      </c>
      <c r="E263">
        <v>5.1115000000000001E-2</v>
      </c>
      <c r="F263">
        <v>5.4135000000000003E-2</v>
      </c>
      <c r="G263">
        <v>14026429440</v>
      </c>
      <c r="H263" t="s">
        <v>7</v>
      </c>
      <c r="K263">
        <f>Table4[[#This Row],[Close]]-Table4[[#This Row],[Open]]</f>
        <v>-9.0900000000000009E-4</v>
      </c>
      <c r="N263">
        <f>(K263/Table4[[#This Row],[Open]])*100</f>
        <v>-1.6514061478090254</v>
      </c>
    </row>
    <row r="264" spans="1:14" x14ac:dyDescent="0.25">
      <c r="A264" s="1" t="s">
        <v>12</v>
      </c>
      <c r="B264" s="1">
        <v>44251</v>
      </c>
      <c r="C264">
        <v>4.7662999999999997E-2</v>
      </c>
      <c r="D264">
        <v>6.0400000000000002E-2</v>
      </c>
      <c r="E264">
        <v>4.6065000000000002E-2</v>
      </c>
      <c r="F264">
        <v>5.6653000000000002E-2</v>
      </c>
      <c r="G264">
        <v>19485261824</v>
      </c>
      <c r="H264" t="s">
        <v>7</v>
      </c>
      <c r="K264">
        <f>Table4[[#This Row],[Close]]-Table4[[#This Row],[Open]]</f>
        <v>8.9900000000000049E-3</v>
      </c>
      <c r="N264">
        <f>(K264/Table4[[#This Row],[Open]])*100</f>
        <v>18.861590751736159</v>
      </c>
    </row>
    <row r="265" spans="1:14" x14ac:dyDescent="0.25">
      <c r="A265" s="1" t="s">
        <v>12</v>
      </c>
      <c r="B265" s="1">
        <v>44274</v>
      </c>
      <c r="C265">
        <v>5.7290000000000001E-2</v>
      </c>
      <c r="D265">
        <v>5.9825000000000003E-2</v>
      </c>
      <c r="E265">
        <v>5.6461999999999998E-2</v>
      </c>
      <c r="F265">
        <v>5.8270000000000002E-2</v>
      </c>
      <c r="G265">
        <v>3121416448</v>
      </c>
      <c r="H265" t="s">
        <v>7</v>
      </c>
      <c r="K265">
        <f>Table4[[#This Row],[Close]]-Table4[[#This Row],[Open]]</f>
        <v>9.800000000000017E-4</v>
      </c>
      <c r="N265">
        <f>(K265/Table4[[#This Row],[Open]])*100</f>
        <v>1.7105952173154158</v>
      </c>
    </row>
    <row r="266" spans="1:14" x14ac:dyDescent="0.25">
      <c r="A266" s="1" t="s">
        <v>12</v>
      </c>
      <c r="B266" s="1">
        <v>44243</v>
      </c>
      <c r="C266">
        <v>5.6426999999999998E-2</v>
      </c>
      <c r="D266">
        <v>5.9810000000000002E-2</v>
      </c>
      <c r="E266">
        <v>5.0814999999999999E-2</v>
      </c>
      <c r="F266">
        <v>5.3512999999999998E-2</v>
      </c>
      <c r="G266">
        <v>11603064832</v>
      </c>
      <c r="H266" t="s">
        <v>7</v>
      </c>
      <c r="K266">
        <f>Table4[[#This Row],[Close]]-Table4[[#This Row],[Open]]</f>
        <v>-2.9139999999999999E-3</v>
      </c>
      <c r="N266">
        <f>(K266/Table4[[#This Row],[Open]])*100</f>
        <v>-5.1641944459212787</v>
      </c>
    </row>
    <row r="267" spans="1:14" x14ac:dyDescent="0.25">
      <c r="A267" s="1" t="s">
        <v>12</v>
      </c>
      <c r="B267" s="1">
        <v>44270</v>
      </c>
      <c r="C267">
        <v>5.8429000000000002E-2</v>
      </c>
      <c r="D267">
        <v>5.9735999999999997E-2</v>
      </c>
      <c r="E267">
        <v>5.5064000000000002E-2</v>
      </c>
      <c r="F267">
        <v>5.6965000000000002E-2</v>
      </c>
      <c r="G267">
        <v>4771852800</v>
      </c>
      <c r="H267" t="s">
        <v>7</v>
      </c>
      <c r="K267">
        <f>Table4[[#This Row],[Close]]-Table4[[#This Row],[Open]]</f>
        <v>-1.464E-3</v>
      </c>
      <c r="N267">
        <f>(K267/Table4[[#This Row],[Open]])*100</f>
        <v>-2.5056050933611731</v>
      </c>
    </row>
    <row r="268" spans="1:14" x14ac:dyDescent="0.25">
      <c r="A268" s="1" t="s">
        <v>12</v>
      </c>
      <c r="B268" s="1">
        <v>44246</v>
      </c>
      <c r="C268">
        <v>5.9117000000000003E-2</v>
      </c>
      <c r="D268">
        <v>5.9628E-2</v>
      </c>
      <c r="E268">
        <v>5.4074999999999998E-2</v>
      </c>
      <c r="F268">
        <v>5.5036000000000002E-2</v>
      </c>
      <c r="G268">
        <v>11881927680</v>
      </c>
      <c r="H268" t="s">
        <v>7</v>
      </c>
      <c r="K268">
        <f>Table4[[#This Row],[Close]]-Table4[[#This Row],[Open]]</f>
        <v>-4.0810000000000013E-3</v>
      </c>
      <c r="N268">
        <f>(K268/Table4[[#This Row],[Open]])*100</f>
        <v>-6.9032596376676771</v>
      </c>
    </row>
    <row r="269" spans="1:14" x14ac:dyDescent="0.25">
      <c r="A269" s="1" t="s">
        <v>12</v>
      </c>
      <c r="B269" s="1">
        <v>44276</v>
      </c>
      <c r="C269">
        <v>5.8828999999999999E-2</v>
      </c>
      <c r="D269">
        <v>5.9508999999999999E-2</v>
      </c>
      <c r="E269">
        <v>5.6763000000000001E-2</v>
      </c>
      <c r="F269">
        <v>5.7471000000000001E-2</v>
      </c>
      <c r="G269">
        <v>2572040192</v>
      </c>
      <c r="H269" t="s">
        <v>7</v>
      </c>
      <c r="K269">
        <f>Table4[[#This Row],[Close]]-Table4[[#This Row],[Open]]</f>
        <v>-1.3579999999999981E-3</v>
      </c>
      <c r="N269">
        <f>(K269/Table4[[#This Row],[Open]])*100</f>
        <v>-2.3083853201652214</v>
      </c>
    </row>
    <row r="270" spans="1:14" x14ac:dyDescent="0.25">
      <c r="A270" s="1" t="s">
        <v>12</v>
      </c>
      <c r="B270" s="1">
        <v>44289</v>
      </c>
      <c r="C270">
        <v>5.7567E-2</v>
      </c>
      <c r="D270">
        <v>5.944E-2</v>
      </c>
      <c r="E270">
        <v>5.5552999999999998E-2</v>
      </c>
      <c r="F270">
        <v>5.5553999999999999E-2</v>
      </c>
      <c r="G270">
        <v>4079853824</v>
      </c>
      <c r="H270" t="s">
        <v>7</v>
      </c>
      <c r="K270">
        <f>Table4[[#This Row],[Close]]-Table4[[#This Row],[Open]]</f>
        <v>-2.0130000000000009E-3</v>
      </c>
      <c r="N270">
        <f>(K270/Table4[[#This Row],[Open]])*100</f>
        <v>-3.4967950388243283</v>
      </c>
    </row>
    <row r="271" spans="1:14" x14ac:dyDescent="0.25">
      <c r="A271" s="1" t="s">
        <v>12</v>
      </c>
      <c r="B271" s="1">
        <v>44248</v>
      </c>
      <c r="C271">
        <v>5.4196000000000001E-2</v>
      </c>
      <c r="D271">
        <v>5.9291999999999997E-2</v>
      </c>
      <c r="E271">
        <v>5.3350000000000002E-2</v>
      </c>
      <c r="F271">
        <v>5.5881E-2</v>
      </c>
      <c r="G271">
        <v>10293826560</v>
      </c>
      <c r="H271" t="s">
        <v>7</v>
      </c>
      <c r="K271">
        <f>Table4[[#This Row],[Close]]-Table4[[#This Row],[Open]]</f>
        <v>1.684999999999999E-3</v>
      </c>
      <c r="N271">
        <f>(K271/Table4[[#This Row],[Open]])*100</f>
        <v>3.1090855413683647</v>
      </c>
    </row>
    <row r="272" spans="1:14" x14ac:dyDescent="0.25">
      <c r="A272" s="1" t="s">
        <v>12</v>
      </c>
      <c r="B272" s="1">
        <v>44273</v>
      </c>
      <c r="C272">
        <v>5.7877999999999999E-2</v>
      </c>
      <c r="D272">
        <v>5.9150000000000001E-2</v>
      </c>
      <c r="E272">
        <v>5.6996999999999999E-2</v>
      </c>
      <c r="F272">
        <v>5.7293999999999998E-2</v>
      </c>
      <c r="G272">
        <v>2557880576</v>
      </c>
      <c r="H272" t="s">
        <v>7</v>
      </c>
      <c r="K272">
        <f>Table4[[#This Row],[Close]]-Table4[[#This Row],[Open]]</f>
        <v>-5.8400000000000118E-4</v>
      </c>
      <c r="N272">
        <f>(K272/Table4[[#This Row],[Open]])*100</f>
        <v>-1.0090189709388735</v>
      </c>
    </row>
    <row r="273" spans="1:14" x14ac:dyDescent="0.25">
      <c r="A273" s="1" t="s">
        <v>12</v>
      </c>
      <c r="B273" s="1">
        <v>44231</v>
      </c>
      <c r="C273">
        <v>3.7339999999999998E-2</v>
      </c>
      <c r="D273">
        <v>5.9081000000000002E-2</v>
      </c>
      <c r="E273">
        <v>3.5919E-2</v>
      </c>
      <c r="F273">
        <v>5.2943999999999998E-2</v>
      </c>
      <c r="G273">
        <v>72235327488</v>
      </c>
      <c r="H273" t="s">
        <v>7</v>
      </c>
      <c r="K273">
        <f>Table4[[#This Row],[Close]]-Table4[[#This Row],[Open]]</f>
        <v>1.5604E-2</v>
      </c>
      <c r="N273">
        <f>(K273/Table4[[#This Row],[Open]])*100</f>
        <v>41.788966256025709</v>
      </c>
    </row>
    <row r="274" spans="1:14" x14ac:dyDescent="0.25">
      <c r="A274" s="1" t="s">
        <v>12</v>
      </c>
      <c r="B274" s="1">
        <v>44271</v>
      </c>
      <c r="C274">
        <v>5.6967999999999998E-2</v>
      </c>
      <c r="D274">
        <v>5.9049999999999998E-2</v>
      </c>
      <c r="E274">
        <v>5.5364999999999998E-2</v>
      </c>
      <c r="F274">
        <v>5.8611000000000003E-2</v>
      </c>
      <c r="G274">
        <v>3912943104</v>
      </c>
      <c r="H274" t="s">
        <v>7</v>
      </c>
      <c r="K274">
        <f>Table4[[#This Row],[Close]]-Table4[[#This Row],[Open]]</f>
        <v>1.6430000000000056E-3</v>
      </c>
      <c r="N274">
        <f>(K274/Table4[[#This Row],[Open]])*100</f>
        <v>2.884075270327211</v>
      </c>
    </row>
    <row r="275" spans="1:14" x14ac:dyDescent="0.25">
      <c r="A275" s="1" t="s">
        <v>12</v>
      </c>
      <c r="B275" s="1">
        <v>44272</v>
      </c>
      <c r="C275">
        <v>5.8605999999999998E-2</v>
      </c>
      <c r="D275">
        <v>5.8881000000000003E-2</v>
      </c>
      <c r="E275">
        <v>5.6566999999999999E-2</v>
      </c>
      <c r="F275">
        <v>5.7880000000000001E-2</v>
      </c>
      <c r="G275">
        <v>2390788608</v>
      </c>
      <c r="H275" t="s">
        <v>7</v>
      </c>
      <c r="K275">
        <f>Table4[[#This Row],[Close]]-Table4[[#This Row],[Open]]</f>
        <v>-7.2599999999999748E-4</v>
      </c>
      <c r="N275">
        <f>(K275/Table4[[#This Row],[Open]])*100</f>
        <v>-1.2387810121830487</v>
      </c>
    </row>
    <row r="276" spans="1:14" x14ac:dyDescent="0.25">
      <c r="A276" s="1" t="s">
        <v>12</v>
      </c>
      <c r="B276" s="1">
        <v>44233</v>
      </c>
      <c r="C276">
        <v>4.6788000000000003E-2</v>
      </c>
      <c r="D276">
        <v>5.8645999999999997E-2</v>
      </c>
      <c r="E276">
        <v>4.4505000000000003E-2</v>
      </c>
      <c r="F276">
        <v>5.7465000000000002E-2</v>
      </c>
      <c r="G276">
        <v>26403866624</v>
      </c>
      <c r="H276" t="s">
        <v>7</v>
      </c>
      <c r="K276">
        <f>Table4[[#This Row],[Close]]-Table4[[#This Row],[Open]]</f>
        <v>1.0676999999999999E-2</v>
      </c>
      <c r="N276">
        <f>(K276/Table4[[#This Row],[Open]])*100</f>
        <v>22.819953834316486</v>
      </c>
    </row>
    <row r="277" spans="1:14" x14ac:dyDescent="0.25">
      <c r="A277" s="1" t="s">
        <v>12</v>
      </c>
      <c r="B277" s="1">
        <v>44265</v>
      </c>
      <c r="C277">
        <v>5.79E-2</v>
      </c>
      <c r="D277">
        <v>5.8642E-2</v>
      </c>
      <c r="E277">
        <v>5.4553999999999998E-2</v>
      </c>
      <c r="F277">
        <v>5.5899999999999998E-2</v>
      </c>
      <c r="G277">
        <v>4706027520</v>
      </c>
      <c r="H277" t="s">
        <v>7</v>
      </c>
      <c r="K277">
        <f>Table4[[#This Row],[Close]]-Table4[[#This Row],[Open]]</f>
        <v>-2.0000000000000018E-3</v>
      </c>
      <c r="N277">
        <f>(K277/Table4[[#This Row],[Open]])*100</f>
        <v>-3.4542314335060476</v>
      </c>
    </row>
    <row r="278" spans="1:14" x14ac:dyDescent="0.25">
      <c r="A278" s="1" t="s">
        <v>12</v>
      </c>
      <c r="B278" s="1">
        <v>44290</v>
      </c>
      <c r="C278">
        <v>5.5542000000000001E-2</v>
      </c>
      <c r="D278">
        <v>5.8122E-2</v>
      </c>
      <c r="E278">
        <v>5.5121000000000003E-2</v>
      </c>
      <c r="F278">
        <v>5.7401000000000001E-2</v>
      </c>
      <c r="G278">
        <v>3283749376</v>
      </c>
      <c r="H278" t="s">
        <v>7</v>
      </c>
      <c r="K278">
        <f>Table4[[#This Row],[Close]]-Table4[[#This Row],[Open]]</f>
        <v>1.8589999999999995E-3</v>
      </c>
      <c r="N278">
        <f>(K278/Table4[[#This Row],[Open]])*100</f>
        <v>3.3470166720679839</v>
      </c>
    </row>
    <row r="279" spans="1:14" x14ac:dyDescent="0.25">
      <c r="A279" s="1" t="s">
        <v>12</v>
      </c>
      <c r="B279" s="1">
        <v>44252</v>
      </c>
      <c r="C279">
        <v>5.6662999999999998E-2</v>
      </c>
      <c r="D279">
        <v>5.8029999999999998E-2</v>
      </c>
      <c r="E279">
        <v>4.9861999999999997E-2</v>
      </c>
      <c r="F279">
        <v>5.0044999999999999E-2</v>
      </c>
      <c r="G279">
        <v>9274055680</v>
      </c>
      <c r="H279" t="s">
        <v>7</v>
      </c>
      <c r="K279">
        <f>Table4[[#This Row],[Close]]-Table4[[#This Row],[Open]]</f>
        <v>-6.6179999999999989E-3</v>
      </c>
      <c r="N279">
        <f>(K279/Table4[[#This Row],[Open]])*100</f>
        <v>-11.679579266893739</v>
      </c>
    </row>
    <row r="280" spans="1:14" x14ac:dyDescent="0.25">
      <c r="A280" s="1" t="s">
        <v>12</v>
      </c>
      <c r="B280" s="1">
        <v>44277</v>
      </c>
      <c r="C280">
        <v>5.7474999999999998E-2</v>
      </c>
      <c r="D280">
        <v>5.7923000000000002E-2</v>
      </c>
      <c r="E280">
        <v>5.4801000000000002E-2</v>
      </c>
      <c r="F280">
        <v>5.4928999999999999E-2</v>
      </c>
      <c r="G280">
        <v>2422427392</v>
      </c>
      <c r="H280" t="s">
        <v>7</v>
      </c>
      <c r="K280">
        <f>Table4[[#This Row],[Close]]-Table4[[#This Row],[Open]]</f>
        <v>-2.5459999999999997E-3</v>
      </c>
      <c r="N280">
        <f>(K280/Table4[[#This Row],[Open]])*100</f>
        <v>-4.4297520661157019</v>
      </c>
    </row>
    <row r="281" spans="1:14" x14ac:dyDescent="0.25">
      <c r="A281" s="1" t="s">
        <v>12</v>
      </c>
      <c r="B281" s="1">
        <v>44267</v>
      </c>
      <c r="C281">
        <v>5.5896000000000001E-2</v>
      </c>
      <c r="D281">
        <v>5.6965000000000002E-2</v>
      </c>
      <c r="E281">
        <v>5.4297999999999999E-2</v>
      </c>
      <c r="F281">
        <v>5.5260999999999998E-2</v>
      </c>
      <c r="G281">
        <v>3658273280</v>
      </c>
      <c r="H281" t="s">
        <v>7</v>
      </c>
      <c r="K281">
        <f>Table4[[#This Row],[Close]]-Table4[[#This Row],[Open]]</f>
        <v>-6.3500000000000362E-4</v>
      </c>
      <c r="N281">
        <f>(K281/Table4[[#This Row],[Open]])*100</f>
        <v>-1.1360383569486254</v>
      </c>
    </row>
    <row r="282" spans="1:14" x14ac:dyDescent="0.25">
      <c r="A282" s="1" t="s">
        <v>12</v>
      </c>
      <c r="B282" s="1">
        <v>44266</v>
      </c>
      <c r="C282">
        <v>5.5877000000000003E-2</v>
      </c>
      <c r="D282">
        <v>5.6895000000000001E-2</v>
      </c>
      <c r="E282">
        <v>5.4398000000000002E-2</v>
      </c>
      <c r="F282">
        <v>5.5892999999999998E-2</v>
      </c>
      <c r="G282">
        <v>3392905984</v>
      </c>
      <c r="H282" t="s">
        <v>7</v>
      </c>
      <c r="K282">
        <f>Table4[[#This Row],[Close]]-Table4[[#This Row],[Open]]</f>
        <v>1.5999999999995185E-5</v>
      </c>
      <c r="N282">
        <f>(K282/Table4[[#This Row],[Open]])*100</f>
        <v>2.8634321813975669E-2</v>
      </c>
    </row>
    <row r="283" spans="1:14" x14ac:dyDescent="0.25">
      <c r="A283" s="1" t="s">
        <v>12</v>
      </c>
      <c r="B283" s="1">
        <v>44279</v>
      </c>
      <c r="C283">
        <v>5.3430999999999999E-2</v>
      </c>
      <c r="D283">
        <v>5.6659000000000001E-2</v>
      </c>
      <c r="E283">
        <v>5.0887000000000002E-2</v>
      </c>
      <c r="F283">
        <v>5.151E-2</v>
      </c>
      <c r="G283">
        <v>3001062912</v>
      </c>
      <c r="H283" t="s">
        <v>7</v>
      </c>
      <c r="K283">
        <f>Table4[[#This Row],[Close]]-Table4[[#This Row],[Open]]</f>
        <v>-1.9209999999999991E-3</v>
      </c>
      <c r="N283">
        <f>(K283/Table4[[#This Row],[Open]])*100</f>
        <v>-3.5952911231307652</v>
      </c>
    </row>
    <row r="284" spans="1:14" x14ac:dyDescent="0.25">
      <c r="A284" s="1" t="s">
        <v>12</v>
      </c>
      <c r="B284" s="1">
        <v>44278</v>
      </c>
      <c r="C284">
        <v>5.4912999999999997E-2</v>
      </c>
      <c r="D284">
        <v>5.6043000000000003E-2</v>
      </c>
      <c r="E284">
        <v>5.2796999999999997E-2</v>
      </c>
      <c r="F284">
        <v>5.3436999999999998E-2</v>
      </c>
      <c r="G284">
        <v>2812785408</v>
      </c>
      <c r="H284" t="s">
        <v>7</v>
      </c>
      <c r="K284">
        <f>Table4[[#This Row],[Close]]-Table4[[#This Row],[Open]]</f>
        <v>-1.4759999999999981E-3</v>
      </c>
      <c r="N284">
        <f>(K284/Table4[[#This Row],[Open]])*100</f>
        <v>-2.687888113925661</v>
      </c>
    </row>
    <row r="285" spans="1:14" x14ac:dyDescent="0.25">
      <c r="A285" s="1" t="s">
        <v>12</v>
      </c>
      <c r="B285" s="1">
        <v>44285</v>
      </c>
      <c r="C285">
        <v>5.4122000000000003E-2</v>
      </c>
      <c r="D285">
        <v>5.5566999999999998E-2</v>
      </c>
      <c r="E285">
        <v>5.3738000000000001E-2</v>
      </c>
      <c r="F285">
        <v>5.4026999999999999E-2</v>
      </c>
      <c r="G285">
        <v>2812354560</v>
      </c>
      <c r="H285" t="s">
        <v>7</v>
      </c>
      <c r="K285">
        <f>Table4[[#This Row],[Close]]-Table4[[#This Row],[Open]]</f>
        <v>-9.5000000000004803E-5</v>
      </c>
      <c r="N285">
        <f>(K285/Table4[[#This Row],[Open]])*100</f>
        <v>-0.17552935959499796</v>
      </c>
    </row>
    <row r="286" spans="1:14" x14ac:dyDescent="0.25">
      <c r="A286" s="1" t="s">
        <v>12</v>
      </c>
      <c r="B286" s="1">
        <v>44282</v>
      </c>
      <c r="C286">
        <v>5.3976000000000003E-2</v>
      </c>
      <c r="D286">
        <v>5.5388E-2</v>
      </c>
      <c r="E286">
        <v>5.3455999999999997E-2</v>
      </c>
      <c r="F286">
        <v>5.4426000000000002E-2</v>
      </c>
      <c r="G286">
        <v>2392136448</v>
      </c>
      <c r="H286" t="s">
        <v>7</v>
      </c>
      <c r="K286">
        <f>Table4[[#This Row],[Close]]-Table4[[#This Row],[Open]]</f>
        <v>4.4999999999999901E-4</v>
      </c>
      <c r="N286">
        <f>(K286/Table4[[#This Row],[Open]])*100</f>
        <v>0.83370386838594746</v>
      </c>
    </row>
    <row r="287" spans="1:14" x14ac:dyDescent="0.25">
      <c r="A287" s="1" t="s">
        <v>12</v>
      </c>
      <c r="B287" s="1">
        <v>44244</v>
      </c>
      <c r="C287">
        <v>5.3512999999999998E-2</v>
      </c>
      <c r="D287">
        <v>5.5053999999999999E-2</v>
      </c>
      <c r="E287">
        <v>4.7960000000000003E-2</v>
      </c>
      <c r="F287">
        <v>4.9466999999999997E-2</v>
      </c>
      <c r="G287">
        <v>10515422208</v>
      </c>
      <c r="H287" t="s">
        <v>7</v>
      </c>
      <c r="K287">
        <f>Table4[[#This Row],[Close]]-Table4[[#This Row],[Open]]</f>
        <v>-4.046000000000001E-3</v>
      </c>
      <c r="N287">
        <f>(K287/Table4[[#This Row],[Open]])*100</f>
        <v>-7.5607796236428548</v>
      </c>
    </row>
    <row r="288" spans="1:14" x14ac:dyDescent="0.25">
      <c r="A288" s="1" t="s">
        <v>12</v>
      </c>
      <c r="B288" s="1">
        <v>44283</v>
      </c>
      <c r="C288">
        <v>5.4435999999999998E-2</v>
      </c>
      <c r="D288">
        <v>5.4858999999999998E-2</v>
      </c>
      <c r="E288">
        <v>5.3046000000000003E-2</v>
      </c>
      <c r="F288">
        <v>5.3636999999999997E-2</v>
      </c>
      <c r="G288">
        <v>1419248128</v>
      </c>
      <c r="H288" t="s">
        <v>7</v>
      </c>
      <c r="K288">
        <f>Table4[[#This Row],[Close]]-Table4[[#This Row],[Open]]</f>
        <v>-7.990000000000011E-4</v>
      </c>
      <c r="N288">
        <f>(K288/Table4[[#This Row],[Open]])*100</f>
        <v>-1.4677786758762605</v>
      </c>
    </row>
    <row r="289" spans="1:14" x14ac:dyDescent="0.25">
      <c r="A289" s="1" t="s">
        <v>12</v>
      </c>
      <c r="B289" s="1">
        <v>44284</v>
      </c>
      <c r="C289">
        <v>5.3641000000000001E-2</v>
      </c>
      <c r="D289">
        <v>5.4672999999999999E-2</v>
      </c>
      <c r="E289">
        <v>5.323E-2</v>
      </c>
      <c r="F289">
        <v>5.4101999999999997E-2</v>
      </c>
      <c r="G289">
        <v>1917774080</v>
      </c>
      <c r="H289" t="s">
        <v>7</v>
      </c>
      <c r="K289">
        <f>Table4[[#This Row],[Close]]-Table4[[#This Row],[Open]]</f>
        <v>4.6099999999999614E-4</v>
      </c>
      <c r="N289">
        <f>(K289/Table4[[#This Row],[Open]])*100</f>
        <v>0.85941723681511561</v>
      </c>
    </row>
    <row r="290" spans="1:14" x14ac:dyDescent="0.25">
      <c r="A290" s="1" t="s">
        <v>12</v>
      </c>
      <c r="B290" s="1">
        <v>44286</v>
      </c>
      <c r="C290">
        <v>5.4025999999999998E-2</v>
      </c>
      <c r="D290">
        <v>5.4483999999999998E-2</v>
      </c>
      <c r="E290">
        <v>5.1895999999999998E-2</v>
      </c>
      <c r="F290">
        <v>5.3744E-2</v>
      </c>
      <c r="G290">
        <v>2255937792</v>
      </c>
      <c r="H290" t="s">
        <v>7</v>
      </c>
      <c r="K290">
        <f>Table4[[#This Row],[Close]]-Table4[[#This Row],[Open]]</f>
        <v>-2.8199999999999753E-4</v>
      </c>
      <c r="N290">
        <f>(K290/Table4[[#This Row],[Open]])*100</f>
        <v>-0.52197090289859982</v>
      </c>
    </row>
    <row r="291" spans="1:14" x14ac:dyDescent="0.25">
      <c r="A291" s="1" t="s">
        <v>12</v>
      </c>
      <c r="B291" s="1">
        <v>44232</v>
      </c>
      <c r="C291">
        <v>5.2933000000000001E-2</v>
      </c>
      <c r="D291">
        <v>5.4032999999999998E-2</v>
      </c>
      <c r="E291">
        <v>4.3289000000000001E-2</v>
      </c>
      <c r="F291">
        <v>4.6782999999999998E-2</v>
      </c>
      <c r="G291">
        <v>27112278016</v>
      </c>
      <c r="H291" t="s">
        <v>7</v>
      </c>
      <c r="K291">
        <f>Table4[[#This Row],[Close]]-Table4[[#This Row],[Open]]</f>
        <v>-6.1500000000000027E-3</v>
      </c>
      <c r="N291">
        <f>(K291/Table4[[#This Row],[Open]])*100</f>
        <v>-11.618461073432456</v>
      </c>
    </row>
    <row r="292" spans="1:14" x14ac:dyDescent="0.25">
      <c r="A292" s="1" t="s">
        <v>12</v>
      </c>
      <c r="B292" s="1">
        <v>44281</v>
      </c>
      <c r="C292">
        <v>5.1249000000000003E-2</v>
      </c>
      <c r="D292">
        <v>5.3988000000000001E-2</v>
      </c>
      <c r="E292">
        <v>5.1241000000000002E-2</v>
      </c>
      <c r="F292">
        <v>5.3973E-2</v>
      </c>
      <c r="G292">
        <v>2105942016</v>
      </c>
      <c r="H292" t="s">
        <v>7</v>
      </c>
      <c r="K292">
        <f>Table4[[#This Row],[Close]]-Table4[[#This Row],[Open]]</f>
        <v>2.7239999999999973E-3</v>
      </c>
      <c r="N292">
        <f>(K292/Table4[[#This Row],[Open]])*100</f>
        <v>5.315225662939759</v>
      </c>
    </row>
    <row r="293" spans="1:14" x14ac:dyDescent="0.25">
      <c r="A293" s="1" t="s">
        <v>12</v>
      </c>
      <c r="B293" s="1">
        <v>44250</v>
      </c>
      <c r="C293">
        <v>5.3537000000000001E-2</v>
      </c>
      <c r="D293">
        <v>5.3774000000000002E-2</v>
      </c>
      <c r="E293">
        <v>4.1782E-2</v>
      </c>
      <c r="F293">
        <v>4.7673E-2</v>
      </c>
      <c r="G293">
        <v>11247480832</v>
      </c>
      <c r="H293" t="s">
        <v>7</v>
      </c>
      <c r="K293">
        <f>Table4[[#This Row],[Close]]-Table4[[#This Row],[Open]]</f>
        <v>-5.8640000000000012E-3</v>
      </c>
      <c r="N293">
        <f>(K293/Table4[[#This Row],[Open]])*100</f>
        <v>-10.953172572239762</v>
      </c>
    </row>
    <row r="294" spans="1:14" x14ac:dyDescent="0.25">
      <c r="A294" s="1" t="s">
        <v>12</v>
      </c>
      <c r="B294" s="1">
        <v>44253</v>
      </c>
      <c r="C294">
        <v>4.9909000000000002E-2</v>
      </c>
      <c r="D294">
        <v>5.2537E-2</v>
      </c>
      <c r="E294">
        <v>4.8536999999999997E-2</v>
      </c>
      <c r="F294">
        <v>5.0463000000000001E-2</v>
      </c>
      <c r="G294">
        <v>6156171264</v>
      </c>
      <c r="H294" t="s">
        <v>7</v>
      </c>
      <c r="K294">
        <f>Table4[[#This Row],[Close]]-Table4[[#This Row],[Open]]</f>
        <v>5.5399999999999894E-4</v>
      </c>
      <c r="N294">
        <f>(K294/Table4[[#This Row],[Open]])*100</f>
        <v>1.1100202368310303</v>
      </c>
    </row>
    <row r="295" spans="1:14" x14ac:dyDescent="0.25">
      <c r="A295" s="1" t="s">
        <v>12</v>
      </c>
      <c r="B295" s="1">
        <v>44261</v>
      </c>
      <c r="C295">
        <v>4.9522999999999998E-2</v>
      </c>
      <c r="D295">
        <v>5.2453E-2</v>
      </c>
      <c r="E295">
        <v>4.9256000000000001E-2</v>
      </c>
      <c r="F295">
        <v>5.0935000000000001E-2</v>
      </c>
      <c r="G295">
        <v>5282403328</v>
      </c>
      <c r="H295" t="s">
        <v>7</v>
      </c>
      <c r="K295">
        <f>Table4[[#This Row],[Close]]-Table4[[#This Row],[Open]]</f>
        <v>1.4120000000000035E-3</v>
      </c>
      <c r="N295">
        <f>(K295/Table4[[#This Row],[Open]])*100</f>
        <v>2.8512004523150933</v>
      </c>
    </row>
    <row r="296" spans="1:14" x14ac:dyDescent="0.25">
      <c r="A296" s="1" t="s">
        <v>12</v>
      </c>
      <c r="B296" s="1">
        <v>44257</v>
      </c>
      <c r="C296">
        <v>5.0582000000000002E-2</v>
      </c>
      <c r="D296">
        <v>5.2422999999999997E-2</v>
      </c>
      <c r="E296">
        <v>4.9197999999999999E-2</v>
      </c>
      <c r="F296">
        <v>5.0278999999999997E-2</v>
      </c>
      <c r="G296">
        <v>4665547776</v>
      </c>
      <c r="H296" t="s">
        <v>7</v>
      </c>
      <c r="K296">
        <f>Table4[[#This Row],[Close]]-Table4[[#This Row],[Open]]</f>
        <v>-3.0300000000000465E-4</v>
      </c>
      <c r="N296">
        <f>(K296/Table4[[#This Row],[Open]])*100</f>
        <v>-0.59902732197225228</v>
      </c>
    </row>
    <row r="297" spans="1:14" x14ac:dyDescent="0.25">
      <c r="A297" s="1" t="s">
        <v>12</v>
      </c>
      <c r="B297" s="1">
        <v>44280</v>
      </c>
      <c r="C297">
        <v>5.1500999999999998E-2</v>
      </c>
      <c r="D297">
        <v>5.2409999999999998E-2</v>
      </c>
      <c r="E297">
        <v>4.965E-2</v>
      </c>
      <c r="F297">
        <v>5.1263000000000003E-2</v>
      </c>
      <c r="G297">
        <v>3472215808</v>
      </c>
      <c r="H297" t="s">
        <v>7</v>
      </c>
      <c r="K297">
        <f>Table4[[#This Row],[Close]]-Table4[[#This Row],[Open]]</f>
        <v>-2.3799999999999516E-4</v>
      </c>
      <c r="N297">
        <f>(K297/Table4[[#This Row],[Open]])*100</f>
        <v>-0.46212694899127232</v>
      </c>
    </row>
    <row r="298" spans="1:14" x14ac:dyDescent="0.25">
      <c r="A298" s="1" t="s">
        <v>12</v>
      </c>
      <c r="B298" s="1">
        <v>44256</v>
      </c>
      <c r="C298">
        <v>4.8134000000000003E-2</v>
      </c>
      <c r="D298">
        <v>5.2290000000000003E-2</v>
      </c>
      <c r="E298">
        <v>4.7928999999999999E-2</v>
      </c>
      <c r="F298">
        <v>5.0576000000000003E-2</v>
      </c>
      <c r="G298">
        <v>5221705216</v>
      </c>
      <c r="H298" t="s">
        <v>7</v>
      </c>
      <c r="K298">
        <f>Table4[[#This Row],[Close]]-Table4[[#This Row],[Open]]</f>
        <v>2.4419999999999997E-3</v>
      </c>
      <c r="N298">
        <f>(K298/Table4[[#This Row],[Open]])*100</f>
        <v>5.0733369343914898</v>
      </c>
    </row>
    <row r="299" spans="1:14" x14ac:dyDescent="0.25">
      <c r="A299" s="1" t="s">
        <v>12</v>
      </c>
      <c r="B299" s="1">
        <v>44262</v>
      </c>
      <c r="C299">
        <v>5.0923999999999997E-2</v>
      </c>
      <c r="D299">
        <v>5.2248000000000003E-2</v>
      </c>
      <c r="E299">
        <v>5.0548000000000003E-2</v>
      </c>
      <c r="F299">
        <v>5.1880999999999997E-2</v>
      </c>
      <c r="G299">
        <v>3026344704</v>
      </c>
      <c r="H299" t="s">
        <v>7</v>
      </c>
      <c r="K299">
        <f>Table4[[#This Row],[Close]]-Table4[[#This Row],[Open]]</f>
        <v>9.5699999999999952E-4</v>
      </c>
      <c r="N299">
        <f>(K299/Table4[[#This Row],[Open]])*100</f>
        <v>1.8792710706150333</v>
      </c>
    </row>
    <row r="300" spans="1:14" x14ac:dyDescent="0.25">
      <c r="A300" s="1" t="s">
        <v>12</v>
      </c>
      <c r="B300" s="1">
        <v>44258</v>
      </c>
      <c r="C300">
        <v>5.0342999999999999E-2</v>
      </c>
      <c r="D300">
        <v>5.2152999999999998E-2</v>
      </c>
      <c r="E300">
        <v>5.0011E-2</v>
      </c>
      <c r="F300">
        <v>5.0473999999999998E-2</v>
      </c>
      <c r="G300">
        <v>3642913280</v>
      </c>
      <c r="H300" t="s">
        <v>7</v>
      </c>
      <c r="K300">
        <f>Table4[[#This Row],[Close]]-Table4[[#This Row],[Open]]</f>
        <v>1.3099999999999917E-4</v>
      </c>
      <c r="N300">
        <f>(K300/Table4[[#This Row],[Open]])*100</f>
        <v>0.26021492561031156</v>
      </c>
    </row>
    <row r="301" spans="1:14" x14ac:dyDescent="0.25">
      <c r="A301" s="1" t="s">
        <v>12</v>
      </c>
      <c r="B301" s="1">
        <v>44254</v>
      </c>
      <c r="C301">
        <v>5.0465999999999997E-2</v>
      </c>
      <c r="D301">
        <v>5.1992999999999998E-2</v>
      </c>
      <c r="E301">
        <v>4.9173000000000001E-2</v>
      </c>
      <c r="F301">
        <v>5.0076000000000002E-2</v>
      </c>
      <c r="G301">
        <v>4446612992</v>
      </c>
      <c r="H301" t="s">
        <v>7</v>
      </c>
      <c r="K301">
        <f>Table4[[#This Row],[Close]]-Table4[[#This Row],[Open]]</f>
        <v>-3.8999999999999452E-4</v>
      </c>
      <c r="N301">
        <f>(K301/Table4[[#This Row],[Open]])*100</f>
        <v>-0.77279752704790261</v>
      </c>
    </row>
    <row r="302" spans="1:14" x14ac:dyDescent="0.25">
      <c r="A302" s="1" t="s">
        <v>12</v>
      </c>
      <c r="B302" s="1">
        <v>44259</v>
      </c>
      <c r="C302">
        <v>5.0469E-2</v>
      </c>
      <c r="D302">
        <v>5.1117999999999997E-2</v>
      </c>
      <c r="E302">
        <v>4.7761999999999999E-2</v>
      </c>
      <c r="F302">
        <v>4.9926999999999999E-2</v>
      </c>
      <c r="G302">
        <v>3647667712</v>
      </c>
      <c r="H302" t="s">
        <v>7</v>
      </c>
      <c r="K302">
        <f>Table4[[#This Row],[Close]]-Table4[[#This Row],[Open]]</f>
        <v>-5.4200000000000081E-4</v>
      </c>
      <c r="N302">
        <f>(K302/Table4[[#This Row],[Open]])*100</f>
        <v>-1.0739265687848003</v>
      </c>
    </row>
    <row r="303" spans="1:14" x14ac:dyDescent="0.25">
      <c r="A303" s="1" t="s">
        <v>12</v>
      </c>
      <c r="B303" s="1">
        <v>44260</v>
      </c>
      <c r="C303">
        <v>4.9924999999999997E-2</v>
      </c>
      <c r="D303">
        <v>5.0876999999999999E-2</v>
      </c>
      <c r="E303">
        <v>4.8025999999999999E-2</v>
      </c>
      <c r="F303">
        <v>4.9584000000000003E-2</v>
      </c>
      <c r="G303">
        <v>3757238272</v>
      </c>
      <c r="H303" t="s">
        <v>7</v>
      </c>
      <c r="K303">
        <f>Table4[[#This Row],[Close]]-Table4[[#This Row],[Open]]</f>
        <v>-3.4099999999999409E-4</v>
      </c>
      <c r="N303">
        <f>(K303/Table4[[#This Row],[Open]])*100</f>
        <v>-0.68302453680519604</v>
      </c>
    </row>
    <row r="304" spans="1:14" x14ac:dyDescent="0.25">
      <c r="A304" s="1" t="s">
        <v>12</v>
      </c>
      <c r="B304" s="1">
        <v>44226</v>
      </c>
      <c r="C304">
        <v>4.5858999999999997E-2</v>
      </c>
      <c r="D304">
        <v>5.0499000000000002E-2</v>
      </c>
      <c r="E304">
        <v>2.2269000000000001E-2</v>
      </c>
      <c r="F304">
        <v>2.8197E-2</v>
      </c>
      <c r="G304">
        <v>77241942016</v>
      </c>
      <c r="H304" t="s">
        <v>7</v>
      </c>
      <c r="K304">
        <f>Table4[[#This Row],[Close]]-Table4[[#This Row],[Open]]</f>
        <v>-1.7661999999999997E-2</v>
      </c>
      <c r="N304">
        <f>(K304/Table4[[#This Row],[Open]])*100</f>
        <v>-38.513705052443356</v>
      </c>
    </row>
    <row r="305" spans="1:14" x14ac:dyDescent="0.25">
      <c r="A305" s="1" t="s">
        <v>12</v>
      </c>
      <c r="B305" s="1">
        <v>44255</v>
      </c>
      <c r="C305">
        <v>5.0076000000000002E-2</v>
      </c>
      <c r="D305">
        <v>5.0175999999999998E-2</v>
      </c>
      <c r="E305">
        <v>4.4810999999999997E-2</v>
      </c>
      <c r="F305">
        <v>4.8128999999999998E-2</v>
      </c>
      <c r="G305">
        <v>4846200320</v>
      </c>
      <c r="H305" t="s">
        <v>7</v>
      </c>
      <c r="K305">
        <f>Table4[[#This Row],[Close]]-Table4[[#This Row],[Open]]</f>
        <v>-1.9470000000000043E-3</v>
      </c>
      <c r="N305">
        <f>(K305/Table4[[#This Row],[Open]])*100</f>
        <v>-3.8880901030433823</v>
      </c>
    </row>
    <row r="306" spans="1:14" x14ac:dyDescent="0.25">
      <c r="A306" s="1" t="s">
        <v>12</v>
      </c>
      <c r="B306" s="1">
        <v>44227</v>
      </c>
      <c r="C306">
        <v>2.8198999999999998E-2</v>
      </c>
      <c r="D306">
        <v>4.8998E-2</v>
      </c>
      <c r="E306">
        <v>2.6908999999999999E-2</v>
      </c>
      <c r="F306">
        <v>3.6840999999999999E-2</v>
      </c>
      <c r="G306">
        <v>65010143232</v>
      </c>
      <c r="H306" t="s">
        <v>7</v>
      </c>
      <c r="K306">
        <f>Table4[[#This Row],[Close]]-Table4[[#This Row],[Open]]</f>
        <v>8.6420000000000004E-3</v>
      </c>
      <c r="N306">
        <f>(K306/Table4[[#This Row],[Open]])*100</f>
        <v>30.646476825419345</v>
      </c>
    </row>
    <row r="307" spans="1:14" x14ac:dyDescent="0.25">
      <c r="A307" s="1" t="s">
        <v>12</v>
      </c>
      <c r="B307" s="1">
        <v>44228</v>
      </c>
      <c r="C307">
        <v>3.6825999999999998E-2</v>
      </c>
      <c r="D307">
        <v>4.3700000000000003E-2</v>
      </c>
      <c r="E307">
        <v>3.3096E-2</v>
      </c>
      <c r="F307">
        <v>3.4705E-2</v>
      </c>
      <c r="G307">
        <v>39337189376</v>
      </c>
      <c r="H307" t="s">
        <v>7</v>
      </c>
      <c r="K307">
        <f>Table4[[#This Row],[Close]]-Table4[[#This Row],[Open]]</f>
        <v>-2.1209999999999979E-3</v>
      </c>
      <c r="N307">
        <f>(K307/Table4[[#This Row],[Open]])*100</f>
        <v>-5.7595177320371418</v>
      </c>
    </row>
    <row r="308" spans="1:14" x14ac:dyDescent="0.25">
      <c r="A308" s="1" t="s">
        <v>12</v>
      </c>
      <c r="B308" s="1">
        <v>44230</v>
      </c>
      <c r="C308">
        <v>3.1296999999999998E-2</v>
      </c>
      <c r="D308">
        <v>3.9650999999999999E-2</v>
      </c>
      <c r="E308">
        <v>3.1031E-2</v>
      </c>
      <c r="F308">
        <v>3.7345000000000003E-2</v>
      </c>
      <c r="G308">
        <v>20282116096</v>
      </c>
      <c r="H308" t="s">
        <v>7</v>
      </c>
      <c r="K308">
        <f>Table4[[#This Row],[Close]]-Table4[[#This Row],[Open]]</f>
        <v>6.0480000000000048E-3</v>
      </c>
      <c r="N308">
        <f>(K308/Table4[[#This Row],[Open]])*100</f>
        <v>19.324535898009408</v>
      </c>
    </row>
    <row r="309" spans="1:14" x14ac:dyDescent="0.25">
      <c r="A309" s="1" t="s">
        <v>12</v>
      </c>
      <c r="B309" s="1">
        <v>44224</v>
      </c>
      <c r="C309">
        <v>7.4149999999999997E-3</v>
      </c>
      <c r="D309">
        <v>3.7901999999999998E-2</v>
      </c>
      <c r="E309">
        <v>7.4149999999999997E-3</v>
      </c>
      <c r="F309">
        <v>3.6264999999999999E-2</v>
      </c>
      <c r="G309">
        <v>12410032128</v>
      </c>
      <c r="H309" t="s">
        <v>7</v>
      </c>
      <c r="K309">
        <f>Table4[[#This Row],[Close]]-Table4[[#This Row],[Open]]</f>
        <v>2.8850000000000001E-2</v>
      </c>
      <c r="N309">
        <f>(K309/Table4[[#This Row],[Open]])*100</f>
        <v>389.07619689817938</v>
      </c>
    </row>
    <row r="310" spans="1:14" x14ac:dyDescent="0.25">
      <c r="A310" s="1" t="s">
        <v>12</v>
      </c>
      <c r="B310" s="1">
        <v>44229</v>
      </c>
      <c r="C310">
        <v>3.4784000000000002E-2</v>
      </c>
      <c r="D310">
        <v>3.5142E-2</v>
      </c>
      <c r="E310">
        <v>2.9054E-2</v>
      </c>
      <c r="F310">
        <v>3.1295999999999997E-2</v>
      </c>
      <c r="G310">
        <v>19701407744</v>
      </c>
      <c r="H310" t="s">
        <v>7</v>
      </c>
      <c r="K310">
        <f>Table4[[#This Row],[Close]]-Table4[[#This Row],[Open]]</f>
        <v>-3.488000000000005E-3</v>
      </c>
      <c r="N310">
        <f>(K310/Table4[[#This Row],[Open]])*100</f>
        <v>-10.027598896044172</v>
      </c>
    </row>
    <row r="311" spans="1:14" x14ac:dyDescent="0.25">
      <c r="A311" s="1" t="s">
        <v>12</v>
      </c>
      <c r="B311" s="1">
        <v>43865</v>
      </c>
      <c r="C311">
        <v>2.4160000000000002E-3</v>
      </c>
      <c r="D311">
        <v>2.1999999999999999E-2</v>
      </c>
      <c r="E311">
        <v>2.4160000000000002E-3</v>
      </c>
      <c r="F311">
        <v>2.5119999999999999E-3</v>
      </c>
      <c r="G311">
        <v>1976619264</v>
      </c>
      <c r="H311" t="s">
        <v>7</v>
      </c>
      <c r="K311">
        <f>Table4[[#This Row],[Close]]-Table4[[#This Row],[Open]]</f>
        <v>9.5999999999999731E-5</v>
      </c>
      <c r="N311">
        <f>(K311/Table4[[#This Row],[Open]])*100</f>
        <v>3.9735099337748228</v>
      </c>
    </row>
    <row r="312" spans="1:14" x14ac:dyDescent="0.25">
      <c r="A312" s="1" t="s">
        <v>12</v>
      </c>
      <c r="B312" s="1">
        <v>43107</v>
      </c>
      <c r="C312">
        <v>1.4630000000000001E-2</v>
      </c>
      <c r="D312">
        <v>1.9E-2</v>
      </c>
      <c r="E312">
        <v>1.4E-2</v>
      </c>
      <c r="F312">
        <v>1.7000000000000001E-2</v>
      </c>
      <c r="G312">
        <v>612391424</v>
      </c>
      <c r="H312" t="s">
        <v>7</v>
      </c>
      <c r="K312">
        <f>Table4[[#This Row],[Close]]-Table4[[#This Row],[Open]]</f>
        <v>2.3700000000000006E-3</v>
      </c>
      <c r="N312">
        <f>(K312/Table4[[#This Row],[Open]])*100</f>
        <v>16.199589883800414</v>
      </c>
    </row>
    <row r="313" spans="1:14" x14ac:dyDescent="0.25">
      <c r="A313" s="1" t="s">
        <v>12</v>
      </c>
      <c r="B313" s="1">
        <v>43108</v>
      </c>
      <c r="C313">
        <v>1.7000000000000001E-2</v>
      </c>
      <c r="D313">
        <v>1.7999999999999999E-2</v>
      </c>
      <c r="E313">
        <v>1.542E-2</v>
      </c>
      <c r="F313">
        <v>1.542E-2</v>
      </c>
      <c r="G313">
        <v>175965552</v>
      </c>
      <c r="H313" t="s">
        <v>7</v>
      </c>
      <c r="K313">
        <f>Table4[[#This Row],[Close]]-Table4[[#This Row],[Open]]</f>
        <v>-1.5800000000000015E-3</v>
      </c>
      <c r="N313">
        <f>(K313/Table4[[#This Row],[Open]])*100</f>
        <v>-9.2941176470588314</v>
      </c>
    </row>
    <row r="314" spans="1:14" x14ac:dyDescent="0.25">
      <c r="A314" s="1" t="s">
        <v>12</v>
      </c>
      <c r="B314" s="1">
        <v>43106</v>
      </c>
      <c r="C314">
        <v>1.255E-2</v>
      </c>
      <c r="D314">
        <v>1.7500000000000002E-2</v>
      </c>
      <c r="E314">
        <v>1.201E-2</v>
      </c>
      <c r="F314">
        <v>1.4630000000000001E-2</v>
      </c>
      <c r="G314">
        <v>612552000</v>
      </c>
      <c r="H314" t="s">
        <v>7</v>
      </c>
      <c r="K314">
        <f>Table4[[#This Row],[Close]]-Table4[[#This Row],[Open]]</f>
        <v>2.0800000000000003E-3</v>
      </c>
      <c r="N314">
        <f>(K314/Table4[[#This Row],[Open]])*100</f>
        <v>16.573705179282868</v>
      </c>
    </row>
    <row r="315" spans="1:14" x14ac:dyDescent="0.25">
      <c r="A315" s="1" t="s">
        <v>12</v>
      </c>
      <c r="B315" s="1">
        <v>43109</v>
      </c>
      <c r="C315">
        <v>1.4773E-2</v>
      </c>
      <c r="D315">
        <v>1.5441E-2</v>
      </c>
      <c r="E315">
        <v>1.2394000000000001E-2</v>
      </c>
      <c r="F315">
        <v>1.3100000000000001E-2</v>
      </c>
      <c r="G315">
        <v>503006112</v>
      </c>
      <c r="H315" t="s">
        <v>7</v>
      </c>
      <c r="K315">
        <f>Table4[[#This Row],[Close]]-Table4[[#This Row],[Open]]</f>
        <v>-1.6729999999999991E-3</v>
      </c>
      <c r="N315">
        <f>(K315/Table4[[#This Row],[Open]])*100</f>
        <v>-11.324714005279898</v>
      </c>
    </row>
    <row r="316" spans="1:14" x14ac:dyDescent="0.25">
      <c r="A316" s="1" t="s">
        <v>12</v>
      </c>
      <c r="B316" s="1">
        <v>43111</v>
      </c>
      <c r="C316">
        <v>1.2867999999999999E-2</v>
      </c>
      <c r="D316">
        <v>1.422E-2</v>
      </c>
      <c r="E316">
        <v>1.01E-2</v>
      </c>
      <c r="F316">
        <v>1.1188999999999999E-2</v>
      </c>
      <c r="G316">
        <v>520264256</v>
      </c>
      <c r="H316" t="s">
        <v>7</v>
      </c>
      <c r="K316">
        <f>Table4[[#This Row],[Close]]-Table4[[#This Row],[Open]]</f>
        <v>-1.6789999999999999E-3</v>
      </c>
      <c r="N316">
        <f>(K316/Table4[[#This Row],[Open]])*100</f>
        <v>-13.047870686975443</v>
      </c>
    </row>
    <row r="317" spans="1:14" x14ac:dyDescent="0.25">
      <c r="A317" s="1" t="s">
        <v>12</v>
      </c>
      <c r="B317" s="1">
        <v>44198</v>
      </c>
      <c r="C317">
        <v>5.6670000000000002E-3</v>
      </c>
      <c r="D317">
        <v>1.4008E-2</v>
      </c>
      <c r="E317">
        <v>5.5529999999999998E-3</v>
      </c>
      <c r="F317">
        <v>1.0489E-2</v>
      </c>
      <c r="G317">
        <v>100850278400</v>
      </c>
      <c r="H317" t="s">
        <v>7</v>
      </c>
      <c r="K317">
        <f>Table4[[#This Row],[Close]]-Table4[[#This Row],[Open]]</f>
        <v>4.8219999999999999E-3</v>
      </c>
      <c r="N317">
        <f>(K317/Table4[[#This Row],[Open]])*100</f>
        <v>85.089112405152633</v>
      </c>
    </row>
    <row r="318" spans="1:14" x14ac:dyDescent="0.25">
      <c r="A318" s="1" t="s">
        <v>12</v>
      </c>
      <c r="B318" s="1">
        <v>43105</v>
      </c>
      <c r="C318">
        <v>9.613E-3</v>
      </c>
      <c r="D318">
        <v>1.3950000000000001E-2</v>
      </c>
      <c r="E318">
        <v>9.4339999999999997E-3</v>
      </c>
      <c r="F318">
        <v>1.255E-2</v>
      </c>
      <c r="G318">
        <v>672261184</v>
      </c>
      <c r="H318" t="s">
        <v>7</v>
      </c>
      <c r="K318">
        <f>Table4[[#This Row],[Close]]-Table4[[#This Row],[Open]]</f>
        <v>2.9370000000000004E-3</v>
      </c>
      <c r="N318">
        <f>(K318/Table4[[#This Row],[Open]])*100</f>
        <v>30.552376989493396</v>
      </c>
    </row>
    <row r="319" spans="1:14" x14ac:dyDescent="0.25">
      <c r="A319" s="1" t="s">
        <v>12</v>
      </c>
      <c r="B319" s="1">
        <v>44199</v>
      </c>
      <c r="C319">
        <v>1.0493000000000001E-2</v>
      </c>
      <c r="D319">
        <v>1.3927999999999999E-2</v>
      </c>
      <c r="E319">
        <v>9.3810000000000004E-3</v>
      </c>
      <c r="F319">
        <v>9.8499999999999994E-3</v>
      </c>
      <c r="G319">
        <v>71680319488</v>
      </c>
      <c r="H319" t="s">
        <v>7</v>
      </c>
      <c r="K319">
        <f>Table4[[#This Row],[Close]]-Table4[[#This Row],[Open]]</f>
        <v>-6.4300000000000121E-4</v>
      </c>
      <c r="N319">
        <f>(K319/Table4[[#This Row],[Open]])*100</f>
        <v>-6.1278947870008693</v>
      </c>
    </row>
    <row r="320" spans="1:14" x14ac:dyDescent="0.25">
      <c r="A320" s="1" t="s">
        <v>12</v>
      </c>
      <c r="B320" s="1">
        <v>43110</v>
      </c>
      <c r="C320">
        <v>1.3103999999999999E-2</v>
      </c>
      <c r="D320">
        <v>1.3599999999999999E-2</v>
      </c>
      <c r="E320">
        <v>1.0701E-2</v>
      </c>
      <c r="F320">
        <v>1.2839E-2</v>
      </c>
      <c r="G320">
        <v>409951200</v>
      </c>
      <c r="H320" t="s">
        <v>7</v>
      </c>
      <c r="K320">
        <f>Table4[[#This Row],[Close]]-Table4[[#This Row],[Open]]</f>
        <v>-2.6499999999999961E-4</v>
      </c>
      <c r="N320">
        <f>(K320/Table4[[#This Row],[Open]])*100</f>
        <v>-2.0222832722832691</v>
      </c>
    </row>
    <row r="321" spans="1:14" x14ac:dyDescent="0.25">
      <c r="A321" s="1" t="s">
        <v>12</v>
      </c>
      <c r="B321" s="1">
        <v>43113</v>
      </c>
      <c r="C321">
        <v>1.2560999999999999E-2</v>
      </c>
      <c r="D321">
        <v>1.3295E-2</v>
      </c>
      <c r="E321">
        <v>1.2021E-2</v>
      </c>
      <c r="F321">
        <v>1.2259000000000001E-2</v>
      </c>
      <c r="G321">
        <v>415579744</v>
      </c>
      <c r="H321" t="s">
        <v>7</v>
      </c>
      <c r="K321">
        <f>Table4[[#This Row],[Close]]-Table4[[#This Row],[Open]]</f>
        <v>-3.0199999999999845E-4</v>
      </c>
      <c r="N321">
        <f>(K321/Table4[[#This Row],[Open]])*100</f>
        <v>-2.4042671761802281</v>
      </c>
    </row>
    <row r="322" spans="1:14" x14ac:dyDescent="0.25">
      <c r="A322" s="1" t="s">
        <v>12</v>
      </c>
      <c r="B322" s="1">
        <v>43112</v>
      </c>
      <c r="C322">
        <v>1.1188E-2</v>
      </c>
      <c r="D322">
        <v>1.3158E-2</v>
      </c>
      <c r="E322">
        <v>1.0708000000000001E-2</v>
      </c>
      <c r="F322">
        <v>1.2566000000000001E-2</v>
      </c>
      <c r="G322">
        <v>405009408</v>
      </c>
      <c r="H322" t="s">
        <v>7</v>
      </c>
      <c r="K322">
        <f>Table4[[#This Row],[Close]]-Table4[[#This Row],[Open]]</f>
        <v>1.3780000000000008E-3</v>
      </c>
      <c r="N322">
        <f>(K322/Table4[[#This Row],[Open]])*100</f>
        <v>12.316767965677517</v>
      </c>
    </row>
    <row r="323" spans="1:14" x14ac:dyDescent="0.25">
      <c r="A323" s="1" t="s">
        <v>12</v>
      </c>
      <c r="B323" s="1">
        <v>43114</v>
      </c>
      <c r="C323">
        <v>1.2263E-2</v>
      </c>
      <c r="D323">
        <v>1.2345E-2</v>
      </c>
      <c r="E323">
        <v>1.056E-2</v>
      </c>
      <c r="F323">
        <v>1.1232000000000001E-2</v>
      </c>
      <c r="G323">
        <v>433410400</v>
      </c>
      <c r="H323" t="s">
        <v>7</v>
      </c>
      <c r="K323">
        <f>Table4[[#This Row],[Close]]-Table4[[#This Row],[Open]]</f>
        <v>-1.0309999999999989E-3</v>
      </c>
      <c r="N323">
        <f>(K323/Table4[[#This Row],[Open]])*100</f>
        <v>-8.4074043871809412</v>
      </c>
    </row>
    <row r="324" spans="1:14" x14ac:dyDescent="0.25">
      <c r="A324" s="1" t="s">
        <v>12</v>
      </c>
      <c r="B324" s="1">
        <v>44200</v>
      </c>
      <c r="C324">
        <v>9.8449999999999996E-3</v>
      </c>
      <c r="D324">
        <v>1.1493E-2</v>
      </c>
      <c r="E324">
        <v>7.6229999999999996E-3</v>
      </c>
      <c r="F324">
        <v>9.7800000000000005E-3</v>
      </c>
      <c r="G324">
        <v>38716231680</v>
      </c>
      <c r="H324" t="s">
        <v>7</v>
      </c>
      <c r="K324">
        <f>Table4[[#This Row],[Close]]-Table4[[#This Row],[Open]]</f>
        <v>-6.4999999999999086E-5</v>
      </c>
      <c r="N324">
        <f>(K324/Table4[[#This Row],[Open]])*100</f>
        <v>-0.66023362112746664</v>
      </c>
    </row>
    <row r="325" spans="1:14" x14ac:dyDescent="0.25">
      <c r="A325" s="1" t="s">
        <v>12</v>
      </c>
      <c r="B325" s="1">
        <v>43115</v>
      </c>
      <c r="C325">
        <v>1.1243E-2</v>
      </c>
      <c r="D325">
        <v>1.14E-2</v>
      </c>
      <c r="E325">
        <v>9.6790000000000001E-3</v>
      </c>
      <c r="F325">
        <v>9.7210000000000005E-3</v>
      </c>
      <c r="G325">
        <v>412593856</v>
      </c>
      <c r="H325" t="s">
        <v>7</v>
      </c>
      <c r="K325">
        <f>Table4[[#This Row],[Close]]-Table4[[#This Row],[Open]]</f>
        <v>-1.521999999999999E-3</v>
      </c>
      <c r="N325">
        <f>(K325/Table4[[#This Row],[Open]])*100</f>
        <v>-13.537312105309962</v>
      </c>
    </row>
    <row r="326" spans="1:14" x14ac:dyDescent="0.25">
      <c r="A326" s="1" t="s">
        <v>12</v>
      </c>
      <c r="B326" s="1">
        <v>43094</v>
      </c>
      <c r="C326">
        <v>8.3560000000000006E-3</v>
      </c>
      <c r="D326">
        <v>1.102E-2</v>
      </c>
      <c r="E326">
        <v>8.1239999999999993E-3</v>
      </c>
      <c r="F326">
        <v>8.6479999999999994E-3</v>
      </c>
      <c r="G326">
        <v>713901824</v>
      </c>
      <c r="H326" t="s">
        <v>7</v>
      </c>
      <c r="K326">
        <f>Table4[[#This Row],[Close]]-Table4[[#This Row],[Open]]</f>
        <v>2.9199999999999886E-4</v>
      </c>
      <c r="N326">
        <f>(K326/Table4[[#This Row],[Open]])*100</f>
        <v>3.4944949736715989</v>
      </c>
    </row>
    <row r="327" spans="1:14" x14ac:dyDescent="0.25">
      <c r="A327" s="1" t="s">
        <v>12</v>
      </c>
      <c r="B327" s="1">
        <v>44202</v>
      </c>
      <c r="C327">
        <v>9.9600000000000001E-3</v>
      </c>
      <c r="D327">
        <v>1.0968E-2</v>
      </c>
      <c r="E327">
        <v>9.6520000000000009E-3</v>
      </c>
      <c r="F327">
        <v>1.0442999999999999E-2</v>
      </c>
      <c r="G327">
        <v>16841856000</v>
      </c>
      <c r="H327" t="s">
        <v>7</v>
      </c>
      <c r="K327">
        <f>Table4[[#This Row],[Close]]-Table4[[#This Row],[Open]]</f>
        <v>4.8299999999999906E-4</v>
      </c>
      <c r="N327">
        <f>(K327/Table4[[#This Row],[Open]])*100</f>
        <v>4.8493975903614368</v>
      </c>
    </row>
    <row r="328" spans="1:14" x14ac:dyDescent="0.25">
      <c r="A328" s="1" t="s">
        <v>12</v>
      </c>
      <c r="B328" s="1">
        <v>44206</v>
      </c>
      <c r="C328">
        <v>1.0159E-2</v>
      </c>
      <c r="D328">
        <v>1.085E-2</v>
      </c>
      <c r="E328">
        <v>9.0559999999999998E-3</v>
      </c>
      <c r="F328">
        <v>9.8309999999999995E-3</v>
      </c>
      <c r="G328">
        <v>8011885568</v>
      </c>
      <c r="H328" t="s">
        <v>7</v>
      </c>
      <c r="K328">
        <f>Table4[[#This Row],[Close]]-Table4[[#This Row],[Open]]</f>
        <v>-3.2800000000000017E-4</v>
      </c>
      <c r="N328">
        <f>(K328/Table4[[#This Row],[Open]])*100</f>
        <v>-3.2286642386061639</v>
      </c>
    </row>
    <row r="329" spans="1:14" x14ac:dyDescent="0.25">
      <c r="A329" s="1" t="s">
        <v>12</v>
      </c>
      <c r="B329" s="1">
        <v>44205</v>
      </c>
      <c r="C329">
        <v>9.7529999999999995E-3</v>
      </c>
      <c r="D329">
        <v>1.0687E-2</v>
      </c>
      <c r="E329">
        <v>9.6579999999999999E-3</v>
      </c>
      <c r="F329">
        <v>1.0158E-2</v>
      </c>
      <c r="G329">
        <v>6610662400</v>
      </c>
      <c r="H329" t="s">
        <v>7</v>
      </c>
      <c r="K329">
        <f>Table4[[#This Row],[Close]]-Table4[[#This Row],[Open]]</f>
        <v>4.0500000000000085E-4</v>
      </c>
      <c r="N329">
        <f>(K329/Table4[[#This Row],[Open]])*100</f>
        <v>4.1525684404798611</v>
      </c>
    </row>
    <row r="330" spans="1:14" x14ac:dyDescent="0.25">
      <c r="A330" s="1" t="s">
        <v>12</v>
      </c>
      <c r="B330" s="1">
        <v>44203</v>
      </c>
      <c r="C330">
        <v>1.0442999999999999E-2</v>
      </c>
      <c r="D330">
        <v>1.0496999999999999E-2</v>
      </c>
      <c r="E330">
        <v>8.9720000000000008E-3</v>
      </c>
      <c r="F330">
        <v>9.724E-3</v>
      </c>
      <c r="G330">
        <v>7150168576</v>
      </c>
      <c r="H330" t="s">
        <v>7</v>
      </c>
      <c r="K330">
        <f>Table4[[#This Row],[Close]]-Table4[[#This Row],[Open]]</f>
        <v>-7.1899999999999915E-4</v>
      </c>
      <c r="N330">
        <f>(K330/Table4[[#This Row],[Open]])*100</f>
        <v>-6.8849947333141746</v>
      </c>
    </row>
    <row r="331" spans="1:14" x14ac:dyDescent="0.25">
      <c r="A331" s="1" t="s">
        <v>12</v>
      </c>
      <c r="B331" s="1">
        <v>44201</v>
      </c>
      <c r="C331">
        <v>9.7839999999999993E-3</v>
      </c>
      <c r="D331">
        <v>1.0319E-2</v>
      </c>
      <c r="E331">
        <v>8.8660000000000006E-3</v>
      </c>
      <c r="F331">
        <v>9.9579999999999998E-3</v>
      </c>
      <c r="G331">
        <v>15365976064</v>
      </c>
      <c r="H331" t="s">
        <v>7</v>
      </c>
      <c r="K331">
        <f>Table4[[#This Row],[Close]]-Table4[[#This Row],[Open]]</f>
        <v>1.7400000000000054E-4</v>
      </c>
      <c r="N331">
        <f>(K331/Table4[[#This Row],[Open]])*100</f>
        <v>1.7784137367130064</v>
      </c>
    </row>
    <row r="332" spans="1:14" x14ac:dyDescent="0.25">
      <c r="A332" s="1" t="s">
        <v>12</v>
      </c>
      <c r="B332" s="1">
        <v>43104</v>
      </c>
      <c r="C332">
        <v>9.2049999999999996E-3</v>
      </c>
      <c r="D332">
        <v>1.03E-2</v>
      </c>
      <c r="E332">
        <v>8.5590000000000006E-3</v>
      </c>
      <c r="F332">
        <v>9.613E-3</v>
      </c>
      <c r="G332">
        <v>634483136</v>
      </c>
      <c r="H332" t="s">
        <v>7</v>
      </c>
      <c r="K332">
        <f>Table4[[#This Row],[Close]]-Table4[[#This Row],[Open]]</f>
        <v>4.0800000000000038E-4</v>
      </c>
      <c r="N332">
        <f>(K332/Table4[[#This Row],[Open]])*100</f>
        <v>4.4323737099402543</v>
      </c>
    </row>
    <row r="333" spans="1:14" x14ac:dyDescent="0.25">
      <c r="A333" s="1" t="s">
        <v>12</v>
      </c>
      <c r="B333" s="1">
        <v>44204</v>
      </c>
      <c r="C333">
        <v>9.7280000000000005E-3</v>
      </c>
      <c r="D333">
        <v>1.0253E-2</v>
      </c>
      <c r="E333">
        <v>8.8339999999999998E-3</v>
      </c>
      <c r="F333">
        <v>9.7529999999999995E-3</v>
      </c>
      <c r="G333">
        <v>5481919488</v>
      </c>
      <c r="H333" t="s">
        <v>7</v>
      </c>
      <c r="K333">
        <f>Table4[[#This Row],[Close]]-Table4[[#This Row],[Open]]</f>
        <v>2.4999999999998981E-5</v>
      </c>
      <c r="N333">
        <f>(K333/Table4[[#This Row],[Open]])*100</f>
        <v>0.25699013157893691</v>
      </c>
    </row>
    <row r="334" spans="1:14" x14ac:dyDescent="0.25">
      <c r="A334" s="1" t="s">
        <v>12</v>
      </c>
      <c r="B334" s="1">
        <v>44210</v>
      </c>
      <c r="C334">
        <v>8.6719999999999992E-3</v>
      </c>
      <c r="D334">
        <v>1.0064E-2</v>
      </c>
      <c r="E334">
        <v>8.3289999999999996E-3</v>
      </c>
      <c r="F334">
        <v>9.4000000000000004E-3</v>
      </c>
      <c r="G334">
        <v>7536539648</v>
      </c>
      <c r="H334" t="s">
        <v>7</v>
      </c>
      <c r="K334">
        <f>Table4[[#This Row],[Close]]-Table4[[#This Row],[Open]]</f>
        <v>7.2800000000000122E-4</v>
      </c>
      <c r="N334">
        <f>(K334/Table4[[#This Row],[Open]])*100</f>
        <v>8.3948339483394996</v>
      </c>
    </row>
    <row r="335" spans="1:14" x14ac:dyDescent="0.25">
      <c r="A335" s="1" t="s">
        <v>12</v>
      </c>
      <c r="B335" s="1">
        <v>43102</v>
      </c>
      <c r="C335">
        <v>8.6779999999999999E-3</v>
      </c>
      <c r="D335">
        <v>9.8779999999999996E-3</v>
      </c>
      <c r="E335">
        <v>8.3160000000000005E-3</v>
      </c>
      <c r="F335">
        <v>8.9999999999999993E-3</v>
      </c>
      <c r="G335">
        <v>721145600</v>
      </c>
      <c r="H335" t="s">
        <v>7</v>
      </c>
      <c r="K335">
        <f>Table4[[#This Row],[Close]]-Table4[[#This Row],[Open]]</f>
        <v>3.2199999999999937E-4</v>
      </c>
      <c r="N335">
        <f>(K335/Table4[[#This Row],[Open]])*100</f>
        <v>3.7105323807328805</v>
      </c>
    </row>
    <row r="336" spans="1:14" x14ac:dyDescent="0.25">
      <c r="A336" s="1" t="s">
        <v>12</v>
      </c>
      <c r="B336" s="1">
        <v>44207</v>
      </c>
      <c r="C336">
        <v>9.8289999999999992E-3</v>
      </c>
      <c r="D336">
        <v>9.8460000000000006E-3</v>
      </c>
      <c r="E336">
        <v>6.7270000000000003E-3</v>
      </c>
      <c r="F336">
        <v>8.8280000000000008E-3</v>
      </c>
      <c r="G336">
        <v>11355672576</v>
      </c>
      <c r="H336" t="s">
        <v>7</v>
      </c>
      <c r="K336">
        <f>Table4[[#This Row],[Close]]-Table4[[#This Row],[Open]]</f>
        <v>-1.0009999999999984E-3</v>
      </c>
      <c r="N336">
        <f>(K336/Table4[[#This Row],[Open]])*100</f>
        <v>-10.184148946993576</v>
      </c>
    </row>
    <row r="337" spans="1:14" x14ac:dyDescent="0.25">
      <c r="A337" s="1" t="s">
        <v>12</v>
      </c>
      <c r="B337" s="1">
        <v>44211</v>
      </c>
      <c r="C337">
        <v>9.3980000000000001E-3</v>
      </c>
      <c r="D337">
        <v>9.8270000000000007E-3</v>
      </c>
      <c r="E337">
        <v>8.3730000000000002E-3</v>
      </c>
      <c r="F337">
        <v>9.3729999999999994E-3</v>
      </c>
      <c r="G337">
        <v>6685063168</v>
      </c>
      <c r="H337" t="s">
        <v>7</v>
      </c>
      <c r="K337">
        <f>Table4[[#This Row],[Close]]-Table4[[#This Row],[Open]]</f>
        <v>-2.5000000000000716E-5</v>
      </c>
      <c r="N337">
        <f>(K337/Table4[[#This Row],[Open]])*100</f>
        <v>-0.26601404554161218</v>
      </c>
    </row>
    <row r="338" spans="1:14" x14ac:dyDescent="0.25">
      <c r="A338" s="1" t="s">
        <v>12</v>
      </c>
      <c r="B338" s="1">
        <v>43116</v>
      </c>
      <c r="C338">
        <v>9.7009999999999996E-3</v>
      </c>
      <c r="D338">
        <v>9.757E-3</v>
      </c>
      <c r="E338">
        <v>5.5510000000000004E-3</v>
      </c>
      <c r="F338">
        <v>6.5640000000000004E-3</v>
      </c>
      <c r="G338">
        <v>681083648</v>
      </c>
      <c r="H338" t="s">
        <v>7</v>
      </c>
      <c r="K338">
        <f>Table4[[#This Row],[Close]]-Table4[[#This Row],[Open]]</f>
        <v>-3.1369999999999992E-3</v>
      </c>
      <c r="N338">
        <f>(K338/Table4[[#This Row],[Open]])*100</f>
        <v>-32.336872487372432</v>
      </c>
    </row>
    <row r="339" spans="1:14" x14ac:dyDescent="0.25">
      <c r="A339" s="1" t="s">
        <v>12</v>
      </c>
      <c r="B339" s="1">
        <v>43095</v>
      </c>
      <c r="C339">
        <v>8.6479999999999994E-3</v>
      </c>
      <c r="D339">
        <v>9.6860000000000002E-3</v>
      </c>
      <c r="E339">
        <v>8.0000000000000002E-3</v>
      </c>
      <c r="F339">
        <v>9.332E-3</v>
      </c>
      <c r="G339">
        <v>608891776</v>
      </c>
      <c r="H339" t="s">
        <v>7</v>
      </c>
      <c r="K339">
        <f>Table4[[#This Row],[Close]]-Table4[[#This Row],[Open]]</f>
        <v>6.8400000000000058E-4</v>
      </c>
      <c r="N339">
        <f>(K339/Table4[[#This Row],[Open]])*100</f>
        <v>7.9093432007400626</v>
      </c>
    </row>
    <row r="340" spans="1:14" x14ac:dyDescent="0.25">
      <c r="A340" s="1" t="s">
        <v>12</v>
      </c>
      <c r="B340" s="1">
        <v>44215</v>
      </c>
      <c r="C340">
        <v>9.1730000000000006E-3</v>
      </c>
      <c r="D340">
        <v>9.6550000000000004E-3</v>
      </c>
      <c r="E340">
        <v>8.9999999999999993E-3</v>
      </c>
      <c r="F340">
        <v>9.0530000000000003E-3</v>
      </c>
      <c r="G340">
        <v>3514397184</v>
      </c>
      <c r="H340" t="s">
        <v>7</v>
      </c>
      <c r="K340">
        <f>Table4[[#This Row],[Close]]-Table4[[#This Row],[Open]]</f>
        <v>-1.2000000000000031E-4</v>
      </c>
      <c r="N340">
        <f>(K340/Table4[[#This Row],[Open]])*100</f>
        <v>-1.3081870707511207</v>
      </c>
    </row>
    <row r="341" spans="1:14" x14ac:dyDescent="0.25">
      <c r="A341" s="1" t="s">
        <v>12</v>
      </c>
      <c r="B341" s="1">
        <v>43096</v>
      </c>
      <c r="C341">
        <v>9.332E-3</v>
      </c>
      <c r="D341">
        <v>9.5999999999999992E-3</v>
      </c>
      <c r="E341">
        <v>8.09E-3</v>
      </c>
      <c r="F341">
        <v>8.8610000000000008E-3</v>
      </c>
      <c r="G341">
        <v>505324128</v>
      </c>
      <c r="H341" t="s">
        <v>7</v>
      </c>
      <c r="K341">
        <f>Table4[[#This Row],[Close]]-Table4[[#This Row],[Open]]</f>
        <v>-4.709999999999992E-4</v>
      </c>
      <c r="N341">
        <f>(K341/Table4[[#This Row],[Open]])*100</f>
        <v>-5.0471495927989629</v>
      </c>
    </row>
    <row r="342" spans="1:14" x14ac:dyDescent="0.25">
      <c r="A342" s="1" t="s">
        <v>12</v>
      </c>
      <c r="B342" s="1">
        <v>44212</v>
      </c>
      <c r="C342">
        <v>9.3699999999999999E-3</v>
      </c>
      <c r="D342">
        <v>9.5460000000000007E-3</v>
      </c>
      <c r="E342">
        <v>9.0950000000000007E-3</v>
      </c>
      <c r="F342">
        <v>9.2350000000000002E-3</v>
      </c>
      <c r="G342">
        <v>3593152768</v>
      </c>
      <c r="H342" t="s">
        <v>7</v>
      </c>
      <c r="K342">
        <f>Table4[[#This Row],[Close]]-Table4[[#This Row],[Open]]</f>
        <v>-1.349999999999997E-4</v>
      </c>
      <c r="N342">
        <f>(K342/Table4[[#This Row],[Open]])*100</f>
        <v>-1.4407684098185669</v>
      </c>
    </row>
    <row r="343" spans="1:14" x14ac:dyDescent="0.25">
      <c r="A343" s="1" t="s">
        <v>12</v>
      </c>
      <c r="B343" s="1">
        <v>43098</v>
      </c>
      <c r="C343">
        <v>8.2439999999999996E-3</v>
      </c>
      <c r="D343">
        <v>9.4500000000000001E-3</v>
      </c>
      <c r="E343">
        <v>7.5770000000000004E-3</v>
      </c>
      <c r="F343">
        <v>9.2280000000000001E-3</v>
      </c>
      <c r="G343">
        <v>637876288</v>
      </c>
      <c r="H343" t="s">
        <v>7</v>
      </c>
      <c r="K343">
        <f>Table4[[#This Row],[Close]]-Table4[[#This Row],[Open]]</f>
        <v>9.840000000000005E-4</v>
      </c>
      <c r="N343">
        <f>(K343/Table4[[#This Row],[Open]])*100</f>
        <v>11.935953420669584</v>
      </c>
    </row>
    <row r="344" spans="1:14" x14ac:dyDescent="0.25">
      <c r="A344" s="1" t="s">
        <v>12</v>
      </c>
      <c r="B344" s="1">
        <v>43099</v>
      </c>
      <c r="C344">
        <v>9.2280000000000001E-3</v>
      </c>
      <c r="D344">
        <v>9.4000000000000004E-3</v>
      </c>
      <c r="E344">
        <v>6.9899999999999997E-3</v>
      </c>
      <c r="F344">
        <v>7.672E-3</v>
      </c>
      <c r="G344">
        <v>558766848</v>
      </c>
      <c r="H344" t="s">
        <v>7</v>
      </c>
      <c r="K344">
        <f>Table4[[#This Row],[Close]]-Table4[[#This Row],[Open]]</f>
        <v>-1.5560000000000001E-3</v>
      </c>
      <c r="N344">
        <f>(K344/Table4[[#This Row],[Open]])*100</f>
        <v>-16.861725184221935</v>
      </c>
    </row>
    <row r="345" spans="1:14" x14ac:dyDescent="0.25">
      <c r="A345" s="1" t="s">
        <v>12</v>
      </c>
      <c r="B345" s="1">
        <v>44213</v>
      </c>
      <c r="C345">
        <v>9.2350000000000002E-3</v>
      </c>
      <c r="D345">
        <v>9.3650000000000001E-3</v>
      </c>
      <c r="E345">
        <v>8.8059999999999996E-3</v>
      </c>
      <c r="F345">
        <v>9.0939999999999997E-3</v>
      </c>
      <c r="G345">
        <v>3065789440</v>
      </c>
      <c r="H345" t="s">
        <v>7</v>
      </c>
      <c r="K345">
        <f>Table4[[#This Row],[Close]]-Table4[[#This Row],[Open]]</f>
        <v>-1.410000000000005E-4</v>
      </c>
      <c r="N345">
        <f>(K345/Table4[[#This Row],[Open]])*100</f>
        <v>-1.5268002165674119</v>
      </c>
    </row>
    <row r="346" spans="1:14" x14ac:dyDescent="0.25">
      <c r="A346" s="1" t="s">
        <v>12</v>
      </c>
      <c r="B346" s="1">
        <v>43103</v>
      </c>
      <c r="C346">
        <v>8.9999999999999993E-3</v>
      </c>
      <c r="D346">
        <v>9.3449999999999991E-3</v>
      </c>
      <c r="E346">
        <v>8.3400000000000002E-3</v>
      </c>
      <c r="F346">
        <v>9.2049999999999996E-3</v>
      </c>
      <c r="G346">
        <v>724341184</v>
      </c>
      <c r="H346" t="s">
        <v>7</v>
      </c>
      <c r="K346">
        <f>Table4[[#This Row],[Close]]-Table4[[#This Row],[Open]]</f>
        <v>2.0500000000000032E-4</v>
      </c>
      <c r="N346">
        <f>(K346/Table4[[#This Row],[Open]])*100</f>
        <v>2.2777777777777812</v>
      </c>
    </row>
    <row r="347" spans="1:14" x14ac:dyDescent="0.25">
      <c r="A347" s="1" t="s">
        <v>12</v>
      </c>
      <c r="B347" s="1">
        <v>44214</v>
      </c>
      <c r="C347">
        <v>9.0939999999999997E-3</v>
      </c>
      <c r="D347">
        <v>9.3019999999999995E-3</v>
      </c>
      <c r="E347">
        <v>8.9490000000000004E-3</v>
      </c>
      <c r="F347">
        <v>9.1719999999999996E-3</v>
      </c>
      <c r="G347">
        <v>2481536512</v>
      </c>
      <c r="H347" t="s">
        <v>7</v>
      </c>
      <c r="K347">
        <f>Table4[[#This Row],[Close]]-Table4[[#This Row],[Open]]</f>
        <v>7.7999999999999944E-5</v>
      </c>
      <c r="N347">
        <f>(K347/Table4[[#This Row],[Open]])*100</f>
        <v>0.857708379151088</v>
      </c>
    </row>
    <row r="348" spans="1:14" x14ac:dyDescent="0.25">
      <c r="A348" s="1" t="s">
        <v>12</v>
      </c>
      <c r="B348" s="1">
        <v>43118</v>
      </c>
      <c r="C348">
        <v>7.6229999999999996E-3</v>
      </c>
      <c r="D348">
        <v>9.2379999999999997E-3</v>
      </c>
      <c r="E348">
        <v>7.0520000000000001E-3</v>
      </c>
      <c r="F348">
        <v>7.5300000000000002E-3</v>
      </c>
      <c r="G348">
        <v>610960832</v>
      </c>
      <c r="H348" t="s">
        <v>7</v>
      </c>
      <c r="K348">
        <f>Table4[[#This Row],[Close]]-Table4[[#This Row],[Open]]</f>
        <v>-9.2999999999999333E-5</v>
      </c>
      <c r="N348">
        <f>(K348/Table4[[#This Row],[Open]])*100</f>
        <v>-1.2199921290830296</v>
      </c>
    </row>
    <row r="349" spans="1:14" x14ac:dyDescent="0.25">
      <c r="A349" s="1" t="s">
        <v>12</v>
      </c>
      <c r="B349" s="1">
        <v>44216</v>
      </c>
      <c r="C349">
        <v>9.0500000000000008E-3</v>
      </c>
      <c r="D349">
        <v>9.1409999999999998E-3</v>
      </c>
      <c r="E349">
        <v>8.5059999999999997E-3</v>
      </c>
      <c r="F349">
        <v>9.0550000000000005E-3</v>
      </c>
      <c r="G349">
        <v>2654070528</v>
      </c>
      <c r="H349" t="s">
        <v>7</v>
      </c>
      <c r="K349">
        <f>Table4[[#This Row],[Close]]-Table4[[#This Row],[Open]]</f>
        <v>4.9999999999997963E-6</v>
      </c>
      <c r="N349">
        <f>(K349/Table4[[#This Row],[Open]])*100</f>
        <v>5.5248618784528136E-2</v>
      </c>
    </row>
    <row r="350" spans="1:14" x14ac:dyDescent="0.25">
      <c r="A350" s="1" t="s">
        <v>12</v>
      </c>
      <c r="B350" s="1">
        <v>44208</v>
      </c>
      <c r="C350">
        <v>8.8240000000000002E-3</v>
      </c>
      <c r="D350">
        <v>9.136E-3</v>
      </c>
      <c r="E350">
        <v>7.8480000000000008E-3</v>
      </c>
      <c r="F350">
        <v>8.0660000000000003E-3</v>
      </c>
      <c r="G350">
        <v>5994746880</v>
      </c>
      <c r="H350" t="s">
        <v>7</v>
      </c>
      <c r="K350">
        <f>Table4[[#This Row],[Close]]-Table4[[#This Row],[Open]]</f>
        <v>-7.5799999999999999E-4</v>
      </c>
      <c r="N350">
        <f>(K350/Table4[[#This Row],[Open]])*100</f>
        <v>-8.5902085222121478</v>
      </c>
    </row>
    <row r="351" spans="1:14" x14ac:dyDescent="0.25">
      <c r="A351" s="1" t="s">
        <v>12</v>
      </c>
      <c r="B351" s="1">
        <v>43100</v>
      </c>
      <c r="C351">
        <v>7.672E-3</v>
      </c>
      <c r="D351">
        <v>9.1000000000000004E-3</v>
      </c>
      <c r="E351">
        <v>7.4999999999999997E-3</v>
      </c>
      <c r="F351">
        <v>8.9269999999999992E-3</v>
      </c>
      <c r="G351">
        <v>597412288</v>
      </c>
      <c r="H351" t="s">
        <v>7</v>
      </c>
      <c r="K351">
        <f>Table4[[#This Row],[Close]]-Table4[[#This Row],[Open]]</f>
        <v>1.2549999999999992E-3</v>
      </c>
      <c r="N351">
        <f>(K351/Table4[[#This Row],[Open]])*100</f>
        <v>16.358185610010416</v>
      </c>
    </row>
    <row r="352" spans="1:14" x14ac:dyDescent="0.25">
      <c r="A352" s="1" t="s">
        <v>12</v>
      </c>
      <c r="B352" s="1">
        <v>44217</v>
      </c>
      <c r="C352">
        <v>9.0550000000000005E-3</v>
      </c>
      <c r="D352">
        <v>9.0989999999999994E-3</v>
      </c>
      <c r="E352">
        <v>8.0490000000000006E-3</v>
      </c>
      <c r="F352">
        <v>8.1720000000000004E-3</v>
      </c>
      <c r="G352">
        <v>2876676864</v>
      </c>
      <c r="H352" t="s">
        <v>7</v>
      </c>
      <c r="K352">
        <f>Table4[[#This Row],[Close]]-Table4[[#This Row],[Open]]</f>
        <v>-8.830000000000001E-4</v>
      </c>
      <c r="N352">
        <f>(K352/Table4[[#This Row],[Open]])*100</f>
        <v>-9.7515184980673677</v>
      </c>
    </row>
    <row r="353" spans="1:14" x14ac:dyDescent="0.25">
      <c r="A353" s="1" t="s">
        <v>12</v>
      </c>
      <c r="B353" s="1">
        <v>43101</v>
      </c>
      <c r="C353">
        <v>8.9269999999999992E-3</v>
      </c>
      <c r="D353">
        <v>8.9899999999999997E-3</v>
      </c>
      <c r="E353">
        <v>7.9600000000000001E-3</v>
      </c>
      <c r="F353">
        <v>8.6779999999999999E-3</v>
      </c>
      <c r="G353">
        <v>575224320</v>
      </c>
      <c r="H353" t="s">
        <v>7</v>
      </c>
      <c r="K353">
        <f>Table4[[#This Row],[Close]]-Table4[[#This Row],[Open]]</f>
        <v>-2.4899999999999922E-4</v>
      </c>
      <c r="N353">
        <f>(K353/Table4[[#This Row],[Open]])*100</f>
        <v>-2.7892909152010668</v>
      </c>
    </row>
    <row r="354" spans="1:14" x14ac:dyDescent="0.25">
      <c r="A354" s="1" t="s">
        <v>12</v>
      </c>
      <c r="B354" s="1">
        <v>44220</v>
      </c>
      <c r="C354">
        <v>8.5710000000000005E-3</v>
      </c>
      <c r="D354">
        <v>8.9549999999999994E-3</v>
      </c>
      <c r="E354">
        <v>8.5039999999999994E-3</v>
      </c>
      <c r="F354">
        <v>8.7139999999999995E-3</v>
      </c>
      <c r="G354">
        <v>1840515200</v>
      </c>
      <c r="H354" t="s">
        <v>7</v>
      </c>
      <c r="K354">
        <f>Table4[[#This Row],[Close]]-Table4[[#This Row],[Open]]</f>
        <v>1.4299999999999903E-4</v>
      </c>
      <c r="N354">
        <f>(K354/Table4[[#This Row],[Open]])*100</f>
        <v>1.6684167541710304</v>
      </c>
    </row>
    <row r="355" spans="1:14" x14ac:dyDescent="0.25">
      <c r="A355" s="1" t="s">
        <v>12</v>
      </c>
      <c r="B355" s="1">
        <v>44221</v>
      </c>
      <c r="C355">
        <v>8.7139999999999995E-3</v>
      </c>
      <c r="D355">
        <v>8.8990000000000007E-3</v>
      </c>
      <c r="E355">
        <v>8.2590000000000007E-3</v>
      </c>
      <c r="F355">
        <v>8.3529999999999993E-3</v>
      </c>
      <c r="G355">
        <v>2069015168</v>
      </c>
      <c r="H355" t="s">
        <v>7</v>
      </c>
      <c r="K355">
        <f>Table4[[#This Row],[Close]]-Table4[[#This Row],[Open]]</f>
        <v>-3.6100000000000021E-4</v>
      </c>
      <c r="N355">
        <f>(K355/Table4[[#This Row],[Open]])*100</f>
        <v>-4.1427587789763622</v>
      </c>
    </row>
    <row r="356" spans="1:14" x14ac:dyDescent="0.25">
      <c r="A356" s="1" t="s">
        <v>12</v>
      </c>
      <c r="B356" s="1">
        <v>43097</v>
      </c>
      <c r="C356">
        <v>8.8610000000000008E-3</v>
      </c>
      <c r="D356">
        <v>8.8690000000000001E-3</v>
      </c>
      <c r="E356">
        <v>7.221E-3</v>
      </c>
      <c r="F356">
        <v>8.2439999999999996E-3</v>
      </c>
      <c r="G356">
        <v>543297536</v>
      </c>
      <c r="H356" t="s">
        <v>7</v>
      </c>
      <c r="K356">
        <f>Table4[[#This Row],[Close]]-Table4[[#This Row],[Open]]</f>
        <v>-6.1700000000000123E-4</v>
      </c>
      <c r="N356">
        <f>(K356/Table4[[#This Row],[Open]])*100</f>
        <v>-6.9630967159462944</v>
      </c>
    </row>
    <row r="357" spans="1:14" x14ac:dyDescent="0.25">
      <c r="A357" s="1" t="s">
        <v>12</v>
      </c>
      <c r="B357" s="1">
        <v>44219</v>
      </c>
      <c r="C357">
        <v>8.5159999999999993E-3</v>
      </c>
      <c r="D357">
        <v>8.8009999999999998E-3</v>
      </c>
      <c r="E357">
        <v>8.3590000000000001E-3</v>
      </c>
      <c r="F357">
        <v>8.5710000000000005E-3</v>
      </c>
      <c r="G357">
        <v>1788694144</v>
      </c>
      <c r="H357" t="s">
        <v>7</v>
      </c>
      <c r="K357">
        <f>Table4[[#This Row],[Close]]-Table4[[#This Row],[Open]]</f>
        <v>5.5000000000001228E-5</v>
      </c>
      <c r="N357">
        <f>(K357/Table4[[#This Row],[Open]])*100</f>
        <v>0.64584311883514833</v>
      </c>
    </row>
    <row r="358" spans="1:14" x14ac:dyDescent="0.25">
      <c r="A358" s="1" t="s">
        <v>12</v>
      </c>
      <c r="B358" s="1">
        <v>43090</v>
      </c>
      <c r="C358">
        <v>6.3920000000000001E-3</v>
      </c>
      <c r="D358">
        <v>8.7670000000000005E-3</v>
      </c>
      <c r="E358">
        <v>6.1069999999999996E-3</v>
      </c>
      <c r="F358">
        <v>7.4970000000000002E-3</v>
      </c>
      <c r="G358">
        <v>819430912</v>
      </c>
      <c r="H358" t="s">
        <v>7</v>
      </c>
      <c r="K358">
        <f>Table4[[#This Row],[Close]]-Table4[[#This Row],[Open]]</f>
        <v>1.1050000000000001E-3</v>
      </c>
      <c r="N358">
        <f>(K358/Table4[[#This Row],[Open]])*100</f>
        <v>17.287234042553195</v>
      </c>
    </row>
    <row r="359" spans="1:14" x14ac:dyDescent="0.25">
      <c r="A359" s="1" t="s">
        <v>12</v>
      </c>
      <c r="B359" s="1">
        <v>44218</v>
      </c>
      <c r="C359">
        <v>8.1670000000000006E-3</v>
      </c>
      <c r="D359">
        <v>8.7510000000000001E-3</v>
      </c>
      <c r="E359">
        <v>7.5709999999999996E-3</v>
      </c>
      <c r="F359">
        <v>8.5159999999999993E-3</v>
      </c>
      <c r="G359">
        <v>2471653888</v>
      </c>
      <c r="H359" t="s">
        <v>7</v>
      </c>
      <c r="K359">
        <f>Table4[[#This Row],[Close]]-Table4[[#This Row],[Open]]</f>
        <v>3.4899999999999862E-4</v>
      </c>
      <c r="N359">
        <f>(K359/Table4[[#This Row],[Open]])*100</f>
        <v>4.273294967552328</v>
      </c>
    </row>
    <row r="360" spans="1:14" x14ac:dyDescent="0.25">
      <c r="A360" s="1" t="s">
        <v>12</v>
      </c>
      <c r="B360" s="1">
        <v>44209</v>
      </c>
      <c r="C360">
        <v>8.0680000000000005E-3</v>
      </c>
      <c r="D360">
        <v>8.6689999999999996E-3</v>
      </c>
      <c r="E360">
        <v>7.7790000000000003E-3</v>
      </c>
      <c r="F360">
        <v>8.6689999999999996E-3</v>
      </c>
      <c r="G360">
        <v>3978210304</v>
      </c>
      <c r="H360" t="s">
        <v>7</v>
      </c>
      <c r="K360">
        <f>Table4[[#This Row],[Close]]-Table4[[#This Row],[Open]]</f>
        <v>6.009999999999991E-4</v>
      </c>
      <c r="N360">
        <f>(K360/Table4[[#This Row],[Open]])*100</f>
        <v>7.4491819533961205</v>
      </c>
    </row>
    <row r="361" spans="1:14" x14ac:dyDescent="0.25">
      <c r="A361" s="1" t="s">
        <v>12</v>
      </c>
      <c r="B361" s="1">
        <v>43120</v>
      </c>
      <c r="C361">
        <v>7.7790000000000003E-3</v>
      </c>
      <c r="D361">
        <v>8.6540000000000002E-3</v>
      </c>
      <c r="E361">
        <v>7.6E-3</v>
      </c>
      <c r="F361">
        <v>8.3590000000000001E-3</v>
      </c>
      <c r="G361">
        <v>490143680</v>
      </c>
      <c r="H361" t="s">
        <v>7</v>
      </c>
      <c r="K361">
        <f>Table4[[#This Row],[Close]]-Table4[[#This Row],[Open]]</f>
        <v>5.7999999999999979E-4</v>
      </c>
      <c r="N361">
        <f>(K361/Table4[[#This Row],[Open]])*100</f>
        <v>7.4559712045249995</v>
      </c>
    </row>
    <row r="362" spans="1:14" x14ac:dyDescent="0.25">
      <c r="A362" s="1" t="s">
        <v>12</v>
      </c>
      <c r="B362" s="1">
        <v>43093</v>
      </c>
      <c r="C362">
        <v>6.9490000000000003E-3</v>
      </c>
      <c r="D362">
        <v>8.5810000000000001E-3</v>
      </c>
      <c r="E362">
        <v>5.4999999999999997E-3</v>
      </c>
      <c r="F362">
        <v>8.3560000000000006E-3</v>
      </c>
      <c r="G362">
        <v>850852992</v>
      </c>
      <c r="H362" t="s">
        <v>7</v>
      </c>
      <c r="K362">
        <f>Table4[[#This Row],[Close]]-Table4[[#This Row],[Open]]</f>
        <v>1.4070000000000003E-3</v>
      </c>
      <c r="N362">
        <f>(K362/Table4[[#This Row],[Open]])*100</f>
        <v>20.247517628435748</v>
      </c>
    </row>
    <row r="363" spans="1:14" x14ac:dyDescent="0.25">
      <c r="A363" s="1" t="s">
        <v>12</v>
      </c>
      <c r="B363" s="1">
        <v>43119</v>
      </c>
      <c r="C363">
        <v>7.5319999999999996E-3</v>
      </c>
      <c r="D363">
        <v>8.4659999999999996E-3</v>
      </c>
      <c r="E363">
        <v>7.2309999999999996E-3</v>
      </c>
      <c r="F363">
        <v>7.7869999999999997E-3</v>
      </c>
      <c r="G363">
        <v>507535808</v>
      </c>
      <c r="H363" t="s">
        <v>7</v>
      </c>
      <c r="K363">
        <f>Table4[[#This Row],[Close]]-Table4[[#This Row],[Open]]</f>
        <v>2.5500000000000002E-4</v>
      </c>
      <c r="N363">
        <f>(K363/Table4[[#This Row],[Open]])*100</f>
        <v>3.3855549654806167</v>
      </c>
    </row>
    <row r="364" spans="1:14" x14ac:dyDescent="0.25">
      <c r="A364" s="1" t="s">
        <v>12</v>
      </c>
      <c r="B364" s="1">
        <v>44222</v>
      </c>
      <c r="C364">
        <v>8.3490000000000005E-3</v>
      </c>
      <c r="D364">
        <v>8.4539999999999997E-3</v>
      </c>
      <c r="E364">
        <v>8.0140000000000003E-3</v>
      </c>
      <c r="F364">
        <v>8.2400000000000008E-3</v>
      </c>
      <c r="G364">
        <v>1467125632</v>
      </c>
      <c r="H364" t="s">
        <v>7</v>
      </c>
      <c r="K364">
        <f>Table4[[#This Row],[Close]]-Table4[[#This Row],[Open]]</f>
        <v>-1.0899999999999972E-4</v>
      </c>
      <c r="N364">
        <f>(K364/Table4[[#This Row],[Open]])*100</f>
        <v>-1.3055455743202744</v>
      </c>
    </row>
    <row r="365" spans="1:14" x14ac:dyDescent="0.25">
      <c r="A365" s="1" t="s">
        <v>12</v>
      </c>
      <c r="B365" s="1">
        <v>43151</v>
      </c>
      <c r="C365">
        <v>6.7120000000000001E-3</v>
      </c>
      <c r="D365">
        <v>8.43E-3</v>
      </c>
      <c r="E365">
        <v>6.4140000000000004E-3</v>
      </c>
      <c r="F365">
        <v>7.1520000000000004E-3</v>
      </c>
      <c r="G365">
        <v>1633676160</v>
      </c>
      <c r="H365" t="s">
        <v>7</v>
      </c>
      <c r="K365">
        <f>Table4[[#This Row],[Close]]-Table4[[#This Row],[Open]]</f>
        <v>4.4000000000000029E-4</v>
      </c>
      <c r="N365">
        <f>(K365/Table4[[#This Row],[Open]])*100</f>
        <v>6.5554231227652009</v>
      </c>
    </row>
    <row r="366" spans="1:14" x14ac:dyDescent="0.25">
      <c r="A366" s="1" t="s">
        <v>12</v>
      </c>
      <c r="B366" s="1">
        <v>43121</v>
      </c>
      <c r="C366">
        <v>8.3590000000000001E-3</v>
      </c>
      <c r="D366">
        <v>8.3850000000000001E-3</v>
      </c>
      <c r="E366">
        <v>6.7939999999999997E-3</v>
      </c>
      <c r="F366">
        <v>6.9750000000000003E-3</v>
      </c>
      <c r="G366">
        <v>537237824</v>
      </c>
      <c r="H366" t="s">
        <v>7</v>
      </c>
      <c r="K366">
        <f>Table4[[#This Row],[Close]]-Table4[[#This Row],[Open]]</f>
        <v>-1.3839999999999998E-3</v>
      </c>
      <c r="N366">
        <f>(K366/Table4[[#This Row],[Open]])*100</f>
        <v>-16.557004426366788</v>
      </c>
    </row>
    <row r="367" spans="1:14" x14ac:dyDescent="0.25">
      <c r="A367" s="1" t="s">
        <v>12</v>
      </c>
      <c r="B367" s="1">
        <v>43126</v>
      </c>
      <c r="C367">
        <v>7.4840000000000002E-3</v>
      </c>
      <c r="D367">
        <v>8.2939999999999993E-3</v>
      </c>
      <c r="E367">
        <v>6.6080000000000002E-3</v>
      </c>
      <c r="F367">
        <v>7.169E-3</v>
      </c>
      <c r="G367">
        <v>487910080</v>
      </c>
      <c r="H367" t="s">
        <v>7</v>
      </c>
      <c r="K367">
        <f>Table4[[#This Row],[Close]]-Table4[[#This Row],[Open]]</f>
        <v>-3.1500000000000018E-4</v>
      </c>
      <c r="N367">
        <f>(K367/Table4[[#This Row],[Open]])*100</f>
        <v>-4.2089791555318037</v>
      </c>
    </row>
    <row r="368" spans="1:14" x14ac:dyDescent="0.25">
      <c r="A368" s="1" t="s">
        <v>12</v>
      </c>
      <c r="B368" s="1">
        <v>44223</v>
      </c>
      <c r="C368">
        <v>8.2439999999999996E-3</v>
      </c>
      <c r="D368">
        <v>8.2450000000000006E-3</v>
      </c>
      <c r="E368">
        <v>7.2680000000000002E-3</v>
      </c>
      <c r="F368">
        <v>7.4409999999999997E-3</v>
      </c>
      <c r="G368">
        <v>2013177472</v>
      </c>
      <c r="H368" t="s">
        <v>7</v>
      </c>
      <c r="K368">
        <f>Table4[[#This Row],[Close]]-Table4[[#This Row],[Open]]</f>
        <v>-8.0299999999999989E-4</v>
      </c>
      <c r="N368">
        <f>(K368/Table4[[#This Row],[Open]])*100</f>
        <v>-9.7404172731683634</v>
      </c>
    </row>
    <row r="369" spans="1:14" x14ac:dyDescent="0.25">
      <c r="A369" s="1" t="s">
        <v>12</v>
      </c>
      <c r="B369" s="1">
        <v>43128</v>
      </c>
      <c r="C369">
        <v>7.3829999999999998E-3</v>
      </c>
      <c r="D369">
        <v>8.1399999999999997E-3</v>
      </c>
      <c r="E369">
        <v>7.3499999999999998E-3</v>
      </c>
      <c r="F369">
        <v>7.6099999999999996E-3</v>
      </c>
      <c r="G369">
        <v>371691904</v>
      </c>
      <c r="H369" t="s">
        <v>7</v>
      </c>
      <c r="K369">
        <f>Table4[[#This Row],[Close]]-Table4[[#This Row],[Open]]</f>
        <v>2.2699999999999977E-4</v>
      </c>
      <c r="N369">
        <f>(K369/Table4[[#This Row],[Open]])*100</f>
        <v>3.0746309088446404</v>
      </c>
    </row>
    <row r="370" spans="1:14" x14ac:dyDescent="0.25">
      <c r="A370" s="1" t="s">
        <v>12</v>
      </c>
      <c r="B370" s="1">
        <v>43146</v>
      </c>
      <c r="C370">
        <v>6.7889999999999999E-3</v>
      </c>
      <c r="D370">
        <v>8.0649999999999993E-3</v>
      </c>
      <c r="E370">
        <v>6.7130000000000002E-3</v>
      </c>
      <c r="F370">
        <v>7.3029999999999996E-3</v>
      </c>
      <c r="G370">
        <v>1559919872</v>
      </c>
      <c r="H370" t="s">
        <v>7</v>
      </c>
      <c r="K370">
        <f>Table4[[#This Row],[Close]]-Table4[[#This Row],[Open]]</f>
        <v>5.139999999999997E-4</v>
      </c>
      <c r="N370">
        <f>(K370/Table4[[#This Row],[Open]])*100</f>
        <v>7.5710708499042534</v>
      </c>
    </row>
    <row r="371" spans="1:14" x14ac:dyDescent="0.25">
      <c r="A371" s="1" t="s">
        <v>12</v>
      </c>
      <c r="B371" s="1">
        <v>43117</v>
      </c>
      <c r="C371">
        <v>6.5620000000000001E-3</v>
      </c>
      <c r="D371">
        <v>7.8790000000000006E-3</v>
      </c>
      <c r="E371">
        <v>5.4159999999999998E-3</v>
      </c>
      <c r="F371">
        <v>7.62E-3</v>
      </c>
      <c r="G371">
        <v>621353344</v>
      </c>
      <c r="H371" t="s">
        <v>7</v>
      </c>
      <c r="K371">
        <f>Table4[[#This Row],[Close]]-Table4[[#This Row],[Open]]</f>
        <v>1.0579999999999999E-3</v>
      </c>
      <c r="N371">
        <f>(K371/Table4[[#This Row],[Open]])*100</f>
        <v>16.123133191100273</v>
      </c>
    </row>
    <row r="372" spans="1:14" x14ac:dyDescent="0.25">
      <c r="A372" s="1" t="s">
        <v>12</v>
      </c>
      <c r="B372" s="1">
        <v>43092</v>
      </c>
      <c r="C372">
        <v>6.071E-3</v>
      </c>
      <c r="D372">
        <v>7.8700000000000003E-3</v>
      </c>
      <c r="E372">
        <v>5.6820000000000004E-3</v>
      </c>
      <c r="F372">
        <v>6.9490000000000003E-3</v>
      </c>
      <c r="G372">
        <v>750242368</v>
      </c>
      <c r="H372" t="s">
        <v>7</v>
      </c>
      <c r="K372">
        <f>Table4[[#This Row],[Close]]-Table4[[#This Row],[Open]]</f>
        <v>8.7800000000000031E-4</v>
      </c>
      <c r="N372">
        <f>(K372/Table4[[#This Row],[Open]])*100</f>
        <v>14.462197331576352</v>
      </c>
    </row>
    <row r="373" spans="1:14" x14ac:dyDescent="0.25">
      <c r="A373" s="1" t="s">
        <v>12</v>
      </c>
      <c r="B373" s="1">
        <v>43086</v>
      </c>
      <c r="C373">
        <v>5.6340000000000001E-3</v>
      </c>
      <c r="D373">
        <v>7.8040000000000002E-3</v>
      </c>
      <c r="E373">
        <v>5.306E-3</v>
      </c>
      <c r="F373">
        <v>5.8409999999999998E-3</v>
      </c>
      <c r="G373">
        <v>908215360</v>
      </c>
      <c r="H373" t="s">
        <v>7</v>
      </c>
      <c r="K373">
        <f>Table4[[#This Row],[Close]]-Table4[[#This Row],[Open]]</f>
        <v>2.0699999999999972E-4</v>
      </c>
      <c r="N373">
        <f>(K373/Table4[[#This Row],[Open]])*100</f>
        <v>3.6741214057507938</v>
      </c>
    </row>
    <row r="374" spans="1:14" x14ac:dyDescent="0.25">
      <c r="A374" s="1" t="s">
        <v>12</v>
      </c>
      <c r="B374" s="1">
        <v>43125</v>
      </c>
      <c r="C374">
        <v>7.0600000000000003E-3</v>
      </c>
      <c r="D374">
        <v>7.6959999999999997E-3</v>
      </c>
      <c r="E374">
        <v>6.8500000000000002E-3</v>
      </c>
      <c r="F374">
        <v>7.4900000000000001E-3</v>
      </c>
      <c r="G374">
        <v>551981312</v>
      </c>
      <c r="H374" t="s">
        <v>7</v>
      </c>
      <c r="K374">
        <f>Table4[[#This Row],[Close]]-Table4[[#This Row],[Open]]</f>
        <v>4.2999999999999983E-4</v>
      </c>
      <c r="N374">
        <f>(K374/Table4[[#This Row],[Open]])*100</f>
        <v>6.0906515580736516</v>
      </c>
    </row>
    <row r="375" spans="1:14" x14ac:dyDescent="0.25">
      <c r="A375" s="1" t="s">
        <v>12</v>
      </c>
      <c r="B375" s="1">
        <v>43129</v>
      </c>
      <c r="C375">
        <v>7.6099999999999996E-3</v>
      </c>
      <c r="D375">
        <v>7.6499999999999997E-3</v>
      </c>
      <c r="E375">
        <v>6.8659999999999997E-3</v>
      </c>
      <c r="F375">
        <v>6.9420000000000003E-3</v>
      </c>
      <c r="G375">
        <v>396772416</v>
      </c>
      <c r="H375" t="s">
        <v>7</v>
      </c>
      <c r="K375">
        <f>Table4[[#This Row],[Close]]-Table4[[#This Row],[Open]]</f>
        <v>-6.6799999999999932E-4</v>
      </c>
      <c r="N375">
        <f>(K375/Table4[[#This Row],[Open]])*100</f>
        <v>-8.7779237844940781</v>
      </c>
    </row>
    <row r="376" spans="1:14" x14ac:dyDescent="0.25">
      <c r="A376" s="1" t="s">
        <v>12</v>
      </c>
      <c r="B376" s="1">
        <v>43091</v>
      </c>
      <c r="C376">
        <v>7.4970000000000002E-3</v>
      </c>
      <c r="D376">
        <v>7.6210000000000002E-3</v>
      </c>
      <c r="E376">
        <v>4.2700000000000004E-3</v>
      </c>
      <c r="F376">
        <v>6.071E-3</v>
      </c>
      <c r="G376">
        <v>952231232</v>
      </c>
      <c r="H376" t="s">
        <v>7</v>
      </c>
      <c r="K376">
        <f>Table4[[#This Row],[Close]]-Table4[[#This Row],[Open]]</f>
        <v>-1.4260000000000002E-3</v>
      </c>
      <c r="N376">
        <f>(K376/Table4[[#This Row],[Open]])*100</f>
        <v>-19.020941710017343</v>
      </c>
    </row>
    <row r="377" spans="1:14" x14ac:dyDescent="0.25">
      <c r="A377" s="1" t="s">
        <v>12</v>
      </c>
      <c r="B377" s="1">
        <v>43122</v>
      </c>
      <c r="C377">
        <v>6.9820000000000004E-3</v>
      </c>
      <c r="D377">
        <v>7.6010000000000001E-3</v>
      </c>
      <c r="E377">
        <v>6.169E-3</v>
      </c>
      <c r="F377">
        <v>6.6499999999999997E-3</v>
      </c>
      <c r="G377">
        <v>599127168</v>
      </c>
      <c r="H377" t="s">
        <v>7</v>
      </c>
      <c r="K377">
        <f>Table4[[#This Row],[Close]]-Table4[[#This Row],[Open]]</f>
        <v>-3.320000000000007E-4</v>
      </c>
      <c r="N377">
        <f>(K377/Table4[[#This Row],[Open]])*100</f>
        <v>-4.755084503007744</v>
      </c>
    </row>
    <row r="378" spans="1:14" x14ac:dyDescent="0.25">
      <c r="A378" s="1" t="s">
        <v>12</v>
      </c>
      <c r="B378" s="1">
        <v>43152</v>
      </c>
      <c r="C378">
        <v>7.162E-3</v>
      </c>
      <c r="D378">
        <v>7.502E-3</v>
      </c>
      <c r="E378">
        <v>6.4279999999999997E-3</v>
      </c>
      <c r="F378">
        <v>6.6480000000000003E-3</v>
      </c>
      <c r="G378">
        <v>966618496</v>
      </c>
      <c r="H378" t="s">
        <v>7</v>
      </c>
      <c r="K378">
        <f>Table4[[#This Row],[Close]]-Table4[[#This Row],[Open]]</f>
        <v>-5.139999999999997E-4</v>
      </c>
      <c r="N378">
        <f>(K378/Table4[[#This Row],[Open]])*100</f>
        <v>-7.1767662664060277</v>
      </c>
    </row>
    <row r="379" spans="1:14" x14ac:dyDescent="0.25">
      <c r="A379" s="1" t="s">
        <v>12</v>
      </c>
      <c r="B379" s="1">
        <v>43127</v>
      </c>
      <c r="C379">
        <v>7.1539999999999998E-3</v>
      </c>
      <c r="D379">
        <v>7.4989999999999996E-3</v>
      </c>
      <c r="E379">
        <v>7.0720000000000002E-3</v>
      </c>
      <c r="F379">
        <v>7.3829999999999998E-3</v>
      </c>
      <c r="G379">
        <v>433717984</v>
      </c>
      <c r="H379" t="s">
        <v>7</v>
      </c>
      <c r="K379">
        <f>Table4[[#This Row],[Close]]-Table4[[#This Row],[Open]]</f>
        <v>2.2900000000000004E-4</v>
      </c>
      <c r="N379">
        <f>(K379/Table4[[#This Row],[Open]])*100</f>
        <v>3.2010064299692482</v>
      </c>
    </row>
    <row r="380" spans="1:14" x14ac:dyDescent="0.25">
      <c r="A380" s="1" t="s">
        <v>12</v>
      </c>
      <c r="B380" s="1">
        <v>43147</v>
      </c>
      <c r="C380">
        <v>7.3029999999999996E-3</v>
      </c>
      <c r="D380">
        <v>7.4139999999999996E-3</v>
      </c>
      <c r="E380">
        <v>6.4229999999999999E-3</v>
      </c>
      <c r="F380">
        <v>6.9519999999999998E-3</v>
      </c>
      <c r="G380">
        <v>886209664</v>
      </c>
      <c r="H380" t="s">
        <v>7</v>
      </c>
      <c r="K380">
        <f>Table4[[#This Row],[Close]]-Table4[[#This Row],[Open]]</f>
        <v>-3.5099999999999975E-4</v>
      </c>
      <c r="N380">
        <f>(K380/Table4[[#This Row],[Open]])*100</f>
        <v>-4.8062440093112393</v>
      </c>
    </row>
    <row r="381" spans="1:14" x14ac:dyDescent="0.25">
      <c r="A381" s="1" t="s">
        <v>12</v>
      </c>
      <c r="B381" s="1">
        <v>43148</v>
      </c>
      <c r="C381">
        <v>6.9519999999999998E-3</v>
      </c>
      <c r="D381">
        <v>7.2620000000000002E-3</v>
      </c>
      <c r="E381">
        <v>6.7790000000000003E-3</v>
      </c>
      <c r="F381">
        <v>7.0349999999999996E-3</v>
      </c>
      <c r="G381">
        <v>597292864</v>
      </c>
      <c r="H381" t="s">
        <v>7</v>
      </c>
      <c r="K381">
        <f>Table4[[#This Row],[Close]]-Table4[[#This Row],[Open]]</f>
        <v>8.2999999999999741E-5</v>
      </c>
      <c r="N381">
        <f>(K381/Table4[[#This Row],[Open]])*100</f>
        <v>1.1939010356731838</v>
      </c>
    </row>
    <row r="382" spans="1:14" x14ac:dyDescent="0.25">
      <c r="A382" s="1" t="s">
        <v>12</v>
      </c>
      <c r="B382" s="1">
        <v>43124</v>
      </c>
      <c r="C382">
        <v>6.5579999999999996E-3</v>
      </c>
      <c r="D382">
        <v>7.1999999999999998E-3</v>
      </c>
      <c r="E382">
        <v>6.3819999999999997E-3</v>
      </c>
      <c r="F382">
        <v>7.0600000000000003E-3</v>
      </c>
      <c r="G382">
        <v>558024512</v>
      </c>
      <c r="H382" t="s">
        <v>7</v>
      </c>
      <c r="K382">
        <f>Table4[[#This Row],[Close]]-Table4[[#This Row],[Open]]</f>
        <v>5.0200000000000071E-4</v>
      </c>
      <c r="N382">
        <f>(K382/Table4[[#This Row],[Open]])*100</f>
        <v>7.6547727965843357</v>
      </c>
    </row>
    <row r="383" spans="1:14" x14ac:dyDescent="0.25">
      <c r="A383" s="1" t="s">
        <v>12</v>
      </c>
      <c r="B383" s="1">
        <v>43149</v>
      </c>
      <c r="C383">
        <v>7.0349999999999996E-3</v>
      </c>
      <c r="D383">
        <v>7.136E-3</v>
      </c>
      <c r="E383">
        <v>6.2129999999999998E-3</v>
      </c>
      <c r="F383">
        <v>6.463E-3</v>
      </c>
      <c r="G383">
        <v>593331584</v>
      </c>
      <c r="H383" t="s">
        <v>7</v>
      </c>
      <c r="K383">
        <f>Table4[[#This Row],[Close]]-Table4[[#This Row],[Open]]</f>
        <v>-5.7199999999999959E-4</v>
      </c>
      <c r="N383">
        <f>(K383/Table4[[#This Row],[Open]])*100</f>
        <v>-8.1307746979388718</v>
      </c>
    </row>
    <row r="384" spans="1:14" x14ac:dyDescent="0.25">
      <c r="A384" s="1" t="s">
        <v>12</v>
      </c>
      <c r="B384" s="1">
        <v>43145</v>
      </c>
      <c r="C384">
        <v>5.6959999999999997E-3</v>
      </c>
      <c r="D384">
        <v>7.0879999999999997E-3</v>
      </c>
      <c r="E384">
        <v>5.6899999999999997E-3</v>
      </c>
      <c r="F384">
        <v>6.7850000000000002E-3</v>
      </c>
      <c r="G384">
        <v>1253167104</v>
      </c>
      <c r="H384" t="s">
        <v>7</v>
      </c>
      <c r="K384">
        <f>Table4[[#This Row],[Close]]-Table4[[#This Row],[Open]]</f>
        <v>1.0890000000000006E-3</v>
      </c>
      <c r="N384">
        <f>(K384/Table4[[#This Row],[Open]])*100</f>
        <v>19.11867977528091</v>
      </c>
    </row>
    <row r="385" spans="1:14" x14ac:dyDescent="0.25">
      <c r="A385" s="1" t="s">
        <v>12</v>
      </c>
      <c r="B385" s="1">
        <v>43130</v>
      </c>
      <c r="C385">
        <v>7.0159999999999997E-3</v>
      </c>
      <c r="D385">
        <v>7.0390000000000001E-3</v>
      </c>
      <c r="E385">
        <v>6.071E-3</v>
      </c>
      <c r="F385">
        <v>6.136E-3</v>
      </c>
      <c r="G385">
        <v>350668512</v>
      </c>
      <c r="H385" t="s">
        <v>7</v>
      </c>
      <c r="K385">
        <f>Table4[[#This Row],[Close]]-Table4[[#This Row],[Open]]</f>
        <v>-8.7999999999999971E-4</v>
      </c>
      <c r="N385">
        <f>(K385/Table4[[#This Row],[Open]])*100</f>
        <v>-12.542759407069552</v>
      </c>
    </row>
    <row r="386" spans="1:14" x14ac:dyDescent="0.25">
      <c r="A386" s="1" t="s">
        <v>12</v>
      </c>
      <c r="B386" s="1">
        <v>43353</v>
      </c>
      <c r="C386">
        <v>5.8589999999999996E-3</v>
      </c>
      <c r="D386">
        <v>7.0390000000000001E-3</v>
      </c>
      <c r="E386">
        <v>5.8589999999999996E-3</v>
      </c>
      <c r="F386">
        <v>6.9449999999999998E-3</v>
      </c>
      <c r="G386">
        <v>3772525824</v>
      </c>
      <c r="H386" t="s">
        <v>7</v>
      </c>
      <c r="K386">
        <f>Table4[[#This Row],[Close]]-Table4[[#This Row],[Open]]</f>
        <v>1.0860000000000002E-3</v>
      </c>
      <c r="N386">
        <f>(K386/Table4[[#This Row],[Open]])*100</f>
        <v>18.535586277521766</v>
      </c>
    </row>
    <row r="387" spans="1:14" x14ac:dyDescent="0.25">
      <c r="A387" s="1" t="s">
        <v>12</v>
      </c>
      <c r="B387" s="1">
        <v>43344</v>
      </c>
      <c r="C387">
        <v>4.823E-3</v>
      </c>
      <c r="D387">
        <v>7.0150000000000004E-3</v>
      </c>
      <c r="E387">
        <v>4.326E-3</v>
      </c>
      <c r="F387">
        <v>6.4580000000000002E-3</v>
      </c>
      <c r="G387">
        <v>11281081344</v>
      </c>
      <c r="H387" t="s">
        <v>7</v>
      </c>
      <c r="K387">
        <f>Table4[[#This Row],[Close]]-Table4[[#This Row],[Open]]</f>
        <v>1.6350000000000002E-3</v>
      </c>
      <c r="N387">
        <f>(K387/Table4[[#This Row],[Open]])*100</f>
        <v>33.900062201948998</v>
      </c>
    </row>
    <row r="388" spans="1:14" x14ac:dyDescent="0.25">
      <c r="A388" s="1" t="s">
        <v>12</v>
      </c>
      <c r="B388" s="1">
        <v>43087</v>
      </c>
      <c r="C388">
        <v>5.8409999999999998E-3</v>
      </c>
      <c r="D388">
        <v>7.0000000000000001E-3</v>
      </c>
      <c r="E388">
        <v>5.5820000000000002E-3</v>
      </c>
      <c r="F388">
        <v>6.2700000000000004E-3</v>
      </c>
      <c r="G388">
        <v>802768000</v>
      </c>
      <c r="H388" t="s">
        <v>7</v>
      </c>
      <c r="K388">
        <f>Table4[[#This Row],[Close]]-Table4[[#This Row],[Open]]</f>
        <v>4.2900000000000056E-4</v>
      </c>
      <c r="N388">
        <f>(K388/Table4[[#This Row],[Open]])*100</f>
        <v>7.344632768361592</v>
      </c>
    </row>
    <row r="389" spans="1:14" x14ac:dyDescent="0.25">
      <c r="A389" s="1" t="s">
        <v>12</v>
      </c>
      <c r="B389" s="1">
        <v>43089</v>
      </c>
      <c r="C389">
        <v>5.4089999999999997E-3</v>
      </c>
      <c r="D389">
        <v>7.0000000000000001E-3</v>
      </c>
      <c r="E389">
        <v>4.529E-3</v>
      </c>
      <c r="F389">
        <v>6.3920000000000001E-3</v>
      </c>
      <c r="G389">
        <v>1025839552</v>
      </c>
      <c r="H389" t="s">
        <v>7</v>
      </c>
      <c r="K389">
        <f>Table4[[#This Row],[Close]]-Table4[[#This Row],[Open]]</f>
        <v>9.8300000000000037E-4</v>
      </c>
      <c r="N389">
        <f>(K389/Table4[[#This Row],[Open]])*100</f>
        <v>18.173414679238313</v>
      </c>
    </row>
    <row r="390" spans="1:14" x14ac:dyDescent="0.25">
      <c r="A390" s="1" t="s">
        <v>12</v>
      </c>
      <c r="B390" s="1">
        <v>43123</v>
      </c>
      <c r="C390">
        <v>6.6439999999999997E-3</v>
      </c>
      <c r="D390">
        <v>6.9950000000000003E-3</v>
      </c>
      <c r="E390">
        <v>6.0819999999999997E-3</v>
      </c>
      <c r="F390">
        <v>6.6049999999999998E-3</v>
      </c>
      <c r="G390">
        <v>600761344</v>
      </c>
      <c r="H390" t="s">
        <v>7</v>
      </c>
      <c r="K390">
        <f>Table4[[#This Row],[Close]]-Table4[[#This Row],[Open]]</f>
        <v>-3.8999999999999972E-5</v>
      </c>
      <c r="N390">
        <f>(K390/Table4[[#This Row],[Open]])*100</f>
        <v>-0.58699578567128197</v>
      </c>
    </row>
    <row r="391" spans="1:14" x14ac:dyDescent="0.25">
      <c r="A391" s="1" t="s">
        <v>12</v>
      </c>
      <c r="B391" s="1">
        <v>43354</v>
      </c>
      <c r="C391">
        <v>6.9449999999999998E-3</v>
      </c>
      <c r="D391">
        <v>6.9470000000000001E-3</v>
      </c>
      <c r="E391">
        <v>5.8929999999999998E-3</v>
      </c>
      <c r="F391">
        <v>6.3480000000000003E-3</v>
      </c>
      <c r="G391">
        <v>4368355840</v>
      </c>
      <c r="H391" t="s">
        <v>7</v>
      </c>
      <c r="K391">
        <f>Table4[[#This Row],[Close]]-Table4[[#This Row],[Open]]</f>
        <v>-5.9699999999999944E-4</v>
      </c>
      <c r="N391">
        <f>(K391/Table4[[#This Row],[Open]])*100</f>
        <v>-8.5961123110151103</v>
      </c>
    </row>
    <row r="392" spans="1:14" x14ac:dyDescent="0.25">
      <c r="A392" s="1" t="s">
        <v>12</v>
      </c>
      <c r="B392" s="1">
        <v>43153</v>
      </c>
      <c r="C392">
        <v>6.6480000000000003E-3</v>
      </c>
      <c r="D392">
        <v>6.9100000000000003E-3</v>
      </c>
      <c r="E392">
        <v>5.999E-3</v>
      </c>
      <c r="F392">
        <v>6.2329999999999998E-3</v>
      </c>
      <c r="G392">
        <v>751206016</v>
      </c>
      <c r="H392" t="s">
        <v>7</v>
      </c>
      <c r="K392">
        <f>Table4[[#This Row],[Close]]-Table4[[#This Row],[Open]]</f>
        <v>-4.1500000000000044E-4</v>
      </c>
      <c r="N392">
        <f>(K392/Table4[[#This Row],[Open]])*100</f>
        <v>-6.2424789410349044</v>
      </c>
    </row>
    <row r="393" spans="1:14" x14ac:dyDescent="0.25">
      <c r="A393" s="1" t="s">
        <v>12</v>
      </c>
      <c r="B393" s="1">
        <v>43154</v>
      </c>
      <c r="C393">
        <v>6.2329999999999998E-3</v>
      </c>
      <c r="D393">
        <v>6.8630000000000002E-3</v>
      </c>
      <c r="E393">
        <v>5.9789999999999999E-3</v>
      </c>
      <c r="F393">
        <v>6.6750000000000004E-3</v>
      </c>
      <c r="G393">
        <v>549216640</v>
      </c>
      <c r="H393" t="s">
        <v>7</v>
      </c>
      <c r="K393">
        <f>Table4[[#This Row],[Close]]-Table4[[#This Row],[Open]]</f>
        <v>4.4200000000000055E-4</v>
      </c>
      <c r="N393">
        <f>(K393/Table4[[#This Row],[Open]])*100</f>
        <v>7.0912883041873984</v>
      </c>
    </row>
    <row r="394" spans="1:14" x14ac:dyDescent="0.25">
      <c r="A394" s="1" t="s">
        <v>12</v>
      </c>
      <c r="B394" s="1">
        <v>43150</v>
      </c>
      <c r="C394">
        <v>6.4679999999999998E-3</v>
      </c>
      <c r="D394">
        <v>6.8519999999999996E-3</v>
      </c>
      <c r="E394">
        <v>6.3140000000000002E-3</v>
      </c>
      <c r="F394">
        <v>6.7120000000000001E-3</v>
      </c>
      <c r="G394">
        <v>379125152</v>
      </c>
      <c r="H394" t="s">
        <v>7</v>
      </c>
      <c r="K394">
        <f>Table4[[#This Row],[Close]]-Table4[[#This Row],[Open]]</f>
        <v>2.4400000000000029E-4</v>
      </c>
      <c r="N394">
        <f>(K394/Table4[[#This Row],[Open]])*100</f>
        <v>3.7724180581323488</v>
      </c>
    </row>
    <row r="395" spans="1:14" x14ac:dyDescent="0.25">
      <c r="A395" s="1" t="s">
        <v>12</v>
      </c>
      <c r="B395" s="1">
        <v>43155</v>
      </c>
      <c r="C395">
        <v>6.6750000000000004E-3</v>
      </c>
      <c r="D395">
        <v>6.816E-3</v>
      </c>
      <c r="E395">
        <v>6.2160000000000002E-3</v>
      </c>
      <c r="F395">
        <v>6.2719999999999998E-3</v>
      </c>
      <c r="G395">
        <v>420996736</v>
      </c>
      <c r="H395" t="s">
        <v>7</v>
      </c>
      <c r="K395">
        <f>Table4[[#This Row],[Close]]-Table4[[#This Row],[Open]]</f>
        <v>-4.0300000000000058E-4</v>
      </c>
      <c r="N395">
        <f>(K395/Table4[[#This Row],[Open]])*100</f>
        <v>-6.0374531835206069</v>
      </c>
    </row>
    <row r="396" spans="1:14" x14ac:dyDescent="0.25">
      <c r="A396" s="1" t="s">
        <v>12</v>
      </c>
      <c r="B396" s="1">
        <v>43085</v>
      </c>
      <c r="C396">
        <v>3.6589999999999999E-3</v>
      </c>
      <c r="D396">
        <v>6.7999999999999996E-3</v>
      </c>
      <c r="E396">
        <v>3.6099999999999999E-3</v>
      </c>
      <c r="F396">
        <v>5.6340000000000001E-3</v>
      </c>
      <c r="G396">
        <v>1268211456</v>
      </c>
      <c r="H396" t="s">
        <v>7</v>
      </c>
      <c r="K396">
        <f>Table4[[#This Row],[Close]]-Table4[[#This Row],[Open]]</f>
        <v>1.9750000000000002E-3</v>
      </c>
      <c r="N396">
        <f>(K396/Table4[[#This Row],[Open]])*100</f>
        <v>53.976496310467347</v>
      </c>
    </row>
    <row r="397" spans="1:14" x14ac:dyDescent="0.25">
      <c r="A397" s="1" t="s">
        <v>12</v>
      </c>
      <c r="B397" s="1">
        <v>43357</v>
      </c>
      <c r="C397">
        <v>6.5820000000000002E-3</v>
      </c>
      <c r="D397">
        <v>6.7010000000000004E-3</v>
      </c>
      <c r="E397">
        <v>6.0309999999999999E-3</v>
      </c>
      <c r="F397">
        <v>6.2069999999999998E-3</v>
      </c>
      <c r="G397">
        <v>2151093248</v>
      </c>
      <c r="H397" t="s">
        <v>7</v>
      </c>
      <c r="K397">
        <f>Table4[[#This Row],[Close]]-Table4[[#This Row],[Open]]</f>
        <v>-3.7500000000000033E-4</v>
      </c>
      <c r="N397">
        <f>(K397/Table4[[#This Row],[Open]])*100</f>
        <v>-5.6973564266180539</v>
      </c>
    </row>
    <row r="398" spans="1:14" x14ac:dyDescent="0.25">
      <c r="A398" s="1" t="s">
        <v>12</v>
      </c>
      <c r="B398" s="1">
        <v>43088</v>
      </c>
      <c r="C398">
        <v>6.2700000000000004E-3</v>
      </c>
      <c r="D398">
        <v>6.7000000000000002E-3</v>
      </c>
      <c r="E398">
        <v>5.2220000000000001E-3</v>
      </c>
      <c r="F398">
        <v>5.4089999999999997E-3</v>
      </c>
      <c r="G398">
        <v>907961920</v>
      </c>
      <c r="H398" t="s">
        <v>7</v>
      </c>
      <c r="K398">
        <f>Table4[[#This Row],[Close]]-Table4[[#This Row],[Open]]</f>
        <v>-8.6100000000000065E-4</v>
      </c>
      <c r="N398">
        <f>(K398/Table4[[#This Row],[Open]])*100</f>
        <v>-13.732057416267951</v>
      </c>
    </row>
    <row r="399" spans="1:14" x14ac:dyDescent="0.25">
      <c r="A399" s="1" t="s">
        <v>12</v>
      </c>
      <c r="B399" s="1">
        <v>43345</v>
      </c>
      <c r="C399">
        <v>6.4580000000000002E-3</v>
      </c>
      <c r="D399">
        <v>6.6899999999999998E-3</v>
      </c>
      <c r="E399">
        <v>4.5009999999999998E-3</v>
      </c>
      <c r="F399">
        <v>5.0670000000000003E-3</v>
      </c>
      <c r="G399">
        <v>10221544448</v>
      </c>
      <c r="H399" t="s">
        <v>7</v>
      </c>
      <c r="K399">
        <f>Table4[[#This Row],[Close]]-Table4[[#This Row],[Open]]</f>
        <v>-1.3909999999999999E-3</v>
      </c>
      <c r="N399">
        <f>(K399/Table4[[#This Row],[Open]])*100</f>
        <v>-21.539176215546608</v>
      </c>
    </row>
    <row r="400" spans="1:14" x14ac:dyDescent="0.25">
      <c r="A400" s="1" t="s">
        <v>12</v>
      </c>
      <c r="B400" s="1">
        <v>43356</v>
      </c>
      <c r="C400">
        <v>6.4939999999999998E-3</v>
      </c>
      <c r="D400">
        <v>6.6550000000000003E-3</v>
      </c>
      <c r="E400">
        <v>6.463E-3</v>
      </c>
      <c r="F400">
        <v>6.5820000000000002E-3</v>
      </c>
      <c r="G400">
        <v>1703697536</v>
      </c>
      <c r="H400" t="s">
        <v>7</v>
      </c>
      <c r="K400">
        <f>Table4[[#This Row],[Close]]-Table4[[#This Row],[Open]]</f>
        <v>8.8000000000000404E-5</v>
      </c>
      <c r="N400">
        <f>(K400/Table4[[#This Row],[Open]])*100</f>
        <v>1.3550970126270467</v>
      </c>
    </row>
    <row r="401" spans="1:14" x14ac:dyDescent="0.25">
      <c r="A401" s="1" t="s">
        <v>12</v>
      </c>
      <c r="B401" s="1">
        <v>43360</v>
      </c>
      <c r="C401">
        <v>6.5830000000000003E-3</v>
      </c>
      <c r="D401">
        <v>6.594E-3</v>
      </c>
      <c r="E401">
        <v>6.1939999999999999E-3</v>
      </c>
      <c r="F401">
        <v>6.2779999999999997E-3</v>
      </c>
      <c r="G401">
        <v>1379341952</v>
      </c>
      <c r="H401" t="s">
        <v>7</v>
      </c>
      <c r="K401">
        <f>Table4[[#This Row],[Close]]-Table4[[#This Row],[Open]]</f>
        <v>-3.0500000000000058E-4</v>
      </c>
      <c r="N401">
        <f>(K401/Table4[[#This Row],[Open]])*100</f>
        <v>-4.6331459820750505</v>
      </c>
    </row>
    <row r="402" spans="1:14" x14ac:dyDescent="0.25">
      <c r="A402" s="1" t="s">
        <v>12</v>
      </c>
      <c r="B402" s="1">
        <v>43359</v>
      </c>
      <c r="C402">
        <v>6.2490000000000002E-3</v>
      </c>
      <c r="D402">
        <v>6.5909999999999996E-3</v>
      </c>
      <c r="E402">
        <v>6.1970000000000003E-3</v>
      </c>
      <c r="F402">
        <v>6.5830000000000003E-3</v>
      </c>
      <c r="G402">
        <v>1120530944</v>
      </c>
      <c r="H402" t="s">
        <v>7</v>
      </c>
      <c r="K402">
        <f>Table4[[#This Row],[Close]]-Table4[[#This Row],[Open]]</f>
        <v>3.340000000000001E-4</v>
      </c>
      <c r="N402">
        <f>(K402/Table4[[#This Row],[Open]])*100</f>
        <v>5.3448551768282941</v>
      </c>
    </row>
    <row r="403" spans="1:14" x14ac:dyDescent="0.25">
      <c r="A403" s="1" t="s">
        <v>12</v>
      </c>
      <c r="B403" s="1">
        <v>43158</v>
      </c>
      <c r="C403">
        <v>6.2940000000000001E-3</v>
      </c>
      <c r="D403">
        <v>6.5360000000000001E-3</v>
      </c>
      <c r="E403">
        <v>6.1960000000000001E-3</v>
      </c>
      <c r="F403">
        <v>6.3299999999999997E-3</v>
      </c>
      <c r="G403">
        <v>296315744</v>
      </c>
      <c r="H403" t="s">
        <v>7</v>
      </c>
      <c r="K403">
        <f>Table4[[#This Row],[Close]]-Table4[[#This Row],[Open]]</f>
        <v>3.5999999999999574E-5</v>
      </c>
      <c r="N403">
        <f>(K403/Table4[[#This Row],[Open]])*100</f>
        <v>0.57197330791229062</v>
      </c>
    </row>
    <row r="404" spans="1:14" x14ac:dyDescent="0.25">
      <c r="A404" s="1" t="s">
        <v>12</v>
      </c>
      <c r="B404" s="1">
        <v>43157</v>
      </c>
      <c r="C404">
        <v>6.0829999999999999E-3</v>
      </c>
      <c r="D404">
        <v>6.5009999999999998E-3</v>
      </c>
      <c r="E404">
        <v>5.8589999999999996E-3</v>
      </c>
      <c r="F404">
        <v>6.2940000000000001E-3</v>
      </c>
      <c r="G404">
        <v>307481664</v>
      </c>
      <c r="H404" t="s">
        <v>7</v>
      </c>
      <c r="K404">
        <f>Table4[[#This Row],[Close]]-Table4[[#This Row],[Open]]</f>
        <v>2.1100000000000025E-4</v>
      </c>
      <c r="N404">
        <f>(K404/Table4[[#This Row],[Open]])*100</f>
        <v>3.4686832155186629</v>
      </c>
    </row>
    <row r="405" spans="1:14" x14ac:dyDescent="0.25">
      <c r="A405" s="1" t="s">
        <v>12</v>
      </c>
      <c r="B405" s="1">
        <v>43355</v>
      </c>
      <c r="C405">
        <v>6.3480000000000003E-3</v>
      </c>
      <c r="D405">
        <v>6.5009999999999998E-3</v>
      </c>
      <c r="E405">
        <v>6.1999999999999998E-3</v>
      </c>
      <c r="F405">
        <v>6.4999999999999997E-3</v>
      </c>
      <c r="G405">
        <v>1618624256</v>
      </c>
      <c r="H405" t="s">
        <v>7</v>
      </c>
      <c r="K405">
        <f>Table4[[#This Row],[Close]]-Table4[[#This Row],[Open]]</f>
        <v>1.5199999999999936E-4</v>
      </c>
      <c r="N405">
        <f>(K405/Table4[[#This Row],[Open]])*100</f>
        <v>2.3944549464398133</v>
      </c>
    </row>
    <row r="406" spans="1:14" x14ac:dyDescent="0.25">
      <c r="A406" s="1" t="s">
        <v>12</v>
      </c>
      <c r="B406" s="1">
        <v>43159</v>
      </c>
      <c r="C406">
        <v>6.3299999999999997E-3</v>
      </c>
      <c r="D406">
        <v>6.3940000000000004E-3</v>
      </c>
      <c r="E406">
        <v>6.0429999999999998E-3</v>
      </c>
      <c r="F406">
        <v>6.0699999999999999E-3</v>
      </c>
      <c r="G406">
        <v>261752016</v>
      </c>
      <c r="H406" t="s">
        <v>7</v>
      </c>
      <c r="K406">
        <f>Table4[[#This Row],[Close]]-Table4[[#This Row],[Open]]</f>
        <v>-2.5999999999999981E-4</v>
      </c>
      <c r="N406">
        <f>(K406/Table4[[#This Row],[Open]])*100</f>
        <v>-4.1074249605055266</v>
      </c>
    </row>
    <row r="407" spans="1:14" x14ac:dyDescent="0.25">
      <c r="A407" s="1" t="s">
        <v>12</v>
      </c>
      <c r="B407" s="1">
        <v>43156</v>
      </c>
      <c r="C407">
        <v>6.2719999999999998E-3</v>
      </c>
      <c r="D407">
        <v>6.3769999999999999E-3</v>
      </c>
      <c r="E407">
        <v>5.8599999999999998E-3</v>
      </c>
      <c r="F407">
        <v>6.0829999999999999E-3</v>
      </c>
      <c r="G407">
        <v>376454976</v>
      </c>
      <c r="H407" t="s">
        <v>7</v>
      </c>
      <c r="K407">
        <f>Table4[[#This Row],[Close]]-Table4[[#This Row],[Open]]</f>
        <v>-1.8899999999999993E-4</v>
      </c>
      <c r="N407">
        <f>(K407/Table4[[#This Row],[Open]])*100</f>
        <v>-3.0133928571428563</v>
      </c>
    </row>
    <row r="408" spans="1:14" x14ac:dyDescent="0.25">
      <c r="A408" s="1" t="s">
        <v>12</v>
      </c>
      <c r="B408" s="1">
        <v>43358</v>
      </c>
      <c r="C408">
        <v>6.2069999999999998E-3</v>
      </c>
      <c r="D408">
        <v>6.3140000000000002E-3</v>
      </c>
      <c r="E408">
        <v>6.1580000000000003E-3</v>
      </c>
      <c r="F408">
        <v>6.2490000000000002E-3</v>
      </c>
      <c r="G408">
        <v>772763072</v>
      </c>
      <c r="H408" t="s">
        <v>7</v>
      </c>
      <c r="K408">
        <f>Table4[[#This Row],[Close]]-Table4[[#This Row],[Open]]</f>
        <v>4.200000000000037E-5</v>
      </c>
      <c r="N408">
        <f>(K408/Table4[[#This Row],[Open]])*100</f>
        <v>0.67665538907685474</v>
      </c>
    </row>
    <row r="409" spans="1:14" x14ac:dyDescent="0.25">
      <c r="A409" s="1" t="s">
        <v>12</v>
      </c>
      <c r="B409" s="1">
        <v>43361</v>
      </c>
      <c r="C409">
        <v>6.2779999999999997E-3</v>
      </c>
      <c r="D409">
        <v>6.3140000000000002E-3</v>
      </c>
      <c r="E409">
        <v>5.7320000000000001E-3</v>
      </c>
      <c r="F409">
        <v>5.9699999999999996E-3</v>
      </c>
      <c r="G409">
        <v>1590069376</v>
      </c>
      <c r="H409" t="s">
        <v>7</v>
      </c>
      <c r="K409">
        <f>Table4[[#This Row],[Close]]-Table4[[#This Row],[Open]]</f>
        <v>-3.0800000000000011E-4</v>
      </c>
      <c r="N409">
        <f>(K409/Table4[[#This Row],[Open]])*100</f>
        <v>-4.9060210258043986</v>
      </c>
    </row>
    <row r="410" spans="1:14" x14ac:dyDescent="0.25">
      <c r="A410" s="1" t="s">
        <v>12</v>
      </c>
      <c r="B410" s="1">
        <v>43161</v>
      </c>
      <c r="C410">
        <v>6.1929999999999997E-3</v>
      </c>
      <c r="D410">
        <v>6.2700000000000004E-3</v>
      </c>
      <c r="E410">
        <v>5.5079999999999999E-3</v>
      </c>
      <c r="F410">
        <v>5.5490000000000001E-3</v>
      </c>
      <c r="G410">
        <v>380889056</v>
      </c>
      <c r="H410" t="s">
        <v>7</v>
      </c>
      <c r="K410">
        <f>Table4[[#This Row],[Close]]-Table4[[#This Row],[Open]]</f>
        <v>-6.4399999999999961E-4</v>
      </c>
      <c r="N410">
        <f>(K410/Table4[[#This Row],[Open]])*100</f>
        <v>-10.398837397061191</v>
      </c>
    </row>
    <row r="411" spans="1:14" x14ac:dyDescent="0.25">
      <c r="A411" s="1" t="s">
        <v>12</v>
      </c>
      <c r="B411" s="1">
        <v>43362</v>
      </c>
      <c r="C411">
        <v>5.9699999999999996E-3</v>
      </c>
      <c r="D411">
        <v>6.2690000000000003E-3</v>
      </c>
      <c r="E411">
        <v>5.313E-3</v>
      </c>
      <c r="F411">
        <v>5.6299999999999996E-3</v>
      </c>
      <c r="G411">
        <v>1829632640</v>
      </c>
      <c r="H411" t="s">
        <v>7</v>
      </c>
      <c r="K411">
        <f>Table4[[#This Row],[Close]]-Table4[[#This Row],[Open]]</f>
        <v>-3.4000000000000002E-4</v>
      </c>
      <c r="N411">
        <f>(K411/Table4[[#This Row],[Open]])*100</f>
        <v>-5.6951423785594644</v>
      </c>
    </row>
    <row r="412" spans="1:14" x14ac:dyDescent="0.25">
      <c r="A412" s="1" t="s">
        <v>12</v>
      </c>
      <c r="B412" s="1">
        <v>43160</v>
      </c>
      <c r="C412">
        <v>6.0699999999999999E-3</v>
      </c>
      <c r="D412">
        <v>6.2529999999999999E-3</v>
      </c>
      <c r="E412">
        <v>5.9220000000000002E-3</v>
      </c>
      <c r="F412">
        <v>6.1929999999999997E-3</v>
      </c>
      <c r="G412">
        <v>218756816</v>
      </c>
      <c r="H412" t="s">
        <v>7</v>
      </c>
      <c r="K412">
        <f>Table4[[#This Row],[Close]]-Table4[[#This Row],[Open]]</f>
        <v>1.2299999999999985E-4</v>
      </c>
      <c r="N412">
        <f>(K412/Table4[[#This Row],[Open]])*100</f>
        <v>2.0263591433278392</v>
      </c>
    </row>
    <row r="413" spans="1:14" x14ac:dyDescent="0.25">
      <c r="A413" s="1" t="s">
        <v>12</v>
      </c>
      <c r="B413" s="1">
        <v>43131</v>
      </c>
      <c r="C413">
        <v>6.136E-3</v>
      </c>
      <c r="D413">
        <v>6.2370000000000004E-3</v>
      </c>
      <c r="E413">
        <v>5.8050000000000003E-3</v>
      </c>
      <c r="F413">
        <v>6.0060000000000001E-3</v>
      </c>
      <c r="G413">
        <v>373842912</v>
      </c>
      <c r="H413" t="s">
        <v>7</v>
      </c>
      <c r="K413">
        <f>Table4[[#This Row],[Close]]-Table4[[#This Row],[Open]]</f>
        <v>-1.2999999999999991E-4</v>
      </c>
      <c r="N413">
        <f>(K413/Table4[[#This Row],[Open]])*100</f>
        <v>-2.1186440677966085</v>
      </c>
    </row>
    <row r="414" spans="1:14" x14ac:dyDescent="0.25">
      <c r="A414" s="1" t="s">
        <v>12</v>
      </c>
      <c r="B414" s="1">
        <v>43132</v>
      </c>
      <c r="C414">
        <v>6.0060000000000001E-3</v>
      </c>
      <c r="D414">
        <v>6.11E-3</v>
      </c>
      <c r="E414">
        <v>4.9319999999999998E-3</v>
      </c>
      <c r="F414">
        <v>5.1260000000000003E-3</v>
      </c>
      <c r="G414">
        <v>497902720</v>
      </c>
      <c r="H414" t="s">
        <v>7</v>
      </c>
      <c r="K414">
        <f>Table4[[#This Row],[Close]]-Table4[[#This Row],[Open]]</f>
        <v>-8.7999999999999971E-4</v>
      </c>
      <c r="N414">
        <f>(K414/Table4[[#This Row],[Open]])*100</f>
        <v>-14.652014652014648</v>
      </c>
    </row>
    <row r="415" spans="1:14" x14ac:dyDescent="0.25">
      <c r="A415" s="1" t="s">
        <v>12</v>
      </c>
      <c r="B415" s="1">
        <v>43367</v>
      </c>
      <c r="C415">
        <v>5.9690000000000003E-3</v>
      </c>
      <c r="D415">
        <v>6.11E-3</v>
      </c>
      <c r="E415">
        <v>5.6889999999999996E-3</v>
      </c>
      <c r="F415">
        <v>5.718E-3</v>
      </c>
      <c r="G415">
        <v>931575936</v>
      </c>
      <c r="H415" t="s">
        <v>7</v>
      </c>
      <c r="K415">
        <f>Table4[[#This Row],[Close]]-Table4[[#This Row],[Open]]</f>
        <v>-2.5100000000000035E-4</v>
      </c>
      <c r="N415">
        <f>(K415/Table4[[#This Row],[Open]])*100</f>
        <v>-4.2050594739487401</v>
      </c>
    </row>
    <row r="416" spans="1:14" x14ac:dyDescent="0.25">
      <c r="A416" s="1" t="s">
        <v>12</v>
      </c>
      <c r="B416" s="1">
        <v>43210</v>
      </c>
      <c r="C416">
        <v>5.9690000000000003E-3</v>
      </c>
      <c r="D416">
        <v>6.0699999999999999E-3</v>
      </c>
      <c r="E416">
        <v>5.7200000000000003E-3</v>
      </c>
      <c r="F416">
        <v>5.9059999999999998E-3</v>
      </c>
      <c r="G416">
        <v>656815872</v>
      </c>
      <c r="H416" t="s">
        <v>7</v>
      </c>
      <c r="K416">
        <f>Table4[[#This Row],[Close]]-Table4[[#This Row],[Open]]</f>
        <v>-6.3000000000000556E-5</v>
      </c>
      <c r="N416">
        <f>(K416/Table4[[#This Row],[Open]])*100</f>
        <v>-1.055453174736146</v>
      </c>
    </row>
    <row r="417" spans="1:14" x14ac:dyDescent="0.25">
      <c r="A417" s="1" t="s">
        <v>12</v>
      </c>
      <c r="B417" s="1">
        <v>43374</v>
      </c>
      <c r="C417">
        <v>5.9329999999999999E-3</v>
      </c>
      <c r="D417">
        <v>6.0699999999999999E-3</v>
      </c>
      <c r="E417">
        <v>5.9020000000000001E-3</v>
      </c>
      <c r="F417">
        <v>5.9490000000000003E-3</v>
      </c>
      <c r="G417">
        <v>892611392</v>
      </c>
      <c r="H417" t="s">
        <v>7</v>
      </c>
      <c r="K417">
        <f>Table4[[#This Row],[Close]]-Table4[[#This Row],[Open]]</f>
        <v>1.6000000000000389E-5</v>
      </c>
      <c r="N417">
        <f>(K417/Table4[[#This Row],[Open]])*100</f>
        <v>0.26967807180179315</v>
      </c>
    </row>
    <row r="418" spans="1:14" x14ac:dyDescent="0.25">
      <c r="A418" s="1" t="s">
        <v>12</v>
      </c>
      <c r="B418" s="1">
        <v>43364</v>
      </c>
      <c r="C418">
        <v>5.7140000000000003E-3</v>
      </c>
      <c r="D418">
        <v>6.0089999999999996E-3</v>
      </c>
      <c r="E418">
        <v>5.6360000000000004E-3</v>
      </c>
      <c r="F418">
        <v>5.7130000000000002E-3</v>
      </c>
      <c r="G418">
        <v>1178930816</v>
      </c>
      <c r="H418" t="s">
        <v>7</v>
      </c>
      <c r="K418">
        <f>Table4[[#This Row],[Close]]-Table4[[#This Row],[Open]]</f>
        <v>-1.0000000000001327E-6</v>
      </c>
      <c r="N418">
        <f>(K418/Table4[[#This Row],[Open]])*100</f>
        <v>-1.750087504375451E-2</v>
      </c>
    </row>
    <row r="419" spans="1:14" x14ac:dyDescent="0.25">
      <c r="A419" s="1" t="s">
        <v>12</v>
      </c>
      <c r="B419" s="1">
        <v>43375</v>
      </c>
      <c r="C419">
        <v>5.9490000000000003E-3</v>
      </c>
      <c r="D419">
        <v>6.0010000000000003E-3</v>
      </c>
      <c r="E419">
        <v>5.7959999999999999E-3</v>
      </c>
      <c r="F419">
        <v>5.8250000000000003E-3</v>
      </c>
      <c r="G419">
        <v>825527424</v>
      </c>
      <c r="H419" t="s">
        <v>7</v>
      </c>
      <c r="K419">
        <f>Table4[[#This Row],[Close]]-Table4[[#This Row],[Open]]</f>
        <v>-1.2399999999999998E-4</v>
      </c>
      <c r="N419">
        <f>(K419/Table4[[#This Row],[Open]])*100</f>
        <v>-2.0843839300722808</v>
      </c>
    </row>
    <row r="420" spans="1:14" x14ac:dyDescent="0.25">
      <c r="A420" s="1" t="s">
        <v>12</v>
      </c>
      <c r="B420" s="1">
        <v>43366</v>
      </c>
      <c r="C420">
        <v>5.8040000000000001E-3</v>
      </c>
      <c r="D420">
        <v>5.9959999999999996E-3</v>
      </c>
      <c r="E420">
        <v>5.7860000000000003E-3</v>
      </c>
      <c r="F420">
        <v>5.9690000000000003E-3</v>
      </c>
      <c r="G420">
        <v>620770304</v>
      </c>
      <c r="H420" t="s">
        <v>7</v>
      </c>
      <c r="K420">
        <f>Table4[[#This Row],[Close]]-Table4[[#This Row],[Open]]</f>
        <v>1.6500000000000022E-4</v>
      </c>
      <c r="N420">
        <f>(K420/Table4[[#This Row],[Open]])*100</f>
        <v>2.8428669882839457</v>
      </c>
    </row>
    <row r="421" spans="1:14" x14ac:dyDescent="0.25">
      <c r="A421" s="1" t="s">
        <v>12</v>
      </c>
      <c r="B421" s="1">
        <v>43209</v>
      </c>
      <c r="C421">
        <v>5.4419999999999998E-3</v>
      </c>
      <c r="D421">
        <v>5.9779999999999998E-3</v>
      </c>
      <c r="E421">
        <v>5.3429999999999997E-3</v>
      </c>
      <c r="F421">
        <v>5.9690000000000003E-3</v>
      </c>
      <c r="G421">
        <v>583295872</v>
      </c>
      <c r="H421" t="s">
        <v>7</v>
      </c>
      <c r="K421">
        <f>Table4[[#This Row],[Close]]-Table4[[#This Row],[Open]]</f>
        <v>5.2700000000000056E-4</v>
      </c>
      <c r="N421">
        <f>(K421/Table4[[#This Row],[Open]])*100</f>
        <v>9.683939728041171</v>
      </c>
    </row>
    <row r="422" spans="1:14" x14ac:dyDescent="0.25">
      <c r="A422" s="1" t="s">
        <v>12</v>
      </c>
      <c r="B422" s="1">
        <v>43371</v>
      </c>
      <c r="C422">
        <v>5.8890000000000001E-3</v>
      </c>
      <c r="D422">
        <v>5.9760000000000004E-3</v>
      </c>
      <c r="E422">
        <v>5.8500000000000002E-3</v>
      </c>
      <c r="F422">
        <v>5.8939999999999999E-3</v>
      </c>
      <c r="G422">
        <v>767845248</v>
      </c>
      <c r="H422" t="s">
        <v>7</v>
      </c>
      <c r="K422">
        <f>Table4[[#This Row],[Close]]-Table4[[#This Row],[Open]]</f>
        <v>4.9999999999997963E-6</v>
      </c>
      <c r="N422">
        <f>(K422/Table4[[#This Row],[Open]])*100</f>
        <v>8.4904058413988737E-2</v>
      </c>
    </row>
    <row r="423" spans="1:14" x14ac:dyDescent="0.25">
      <c r="A423" s="1" t="s">
        <v>12</v>
      </c>
      <c r="B423" s="1">
        <v>43212</v>
      </c>
      <c r="C423">
        <v>5.3810000000000004E-3</v>
      </c>
      <c r="D423">
        <v>5.9560000000000004E-3</v>
      </c>
      <c r="E423">
        <v>5.2680000000000001E-3</v>
      </c>
      <c r="F423">
        <v>5.5240000000000003E-3</v>
      </c>
      <c r="G423">
        <v>631363904</v>
      </c>
      <c r="H423" t="s">
        <v>7</v>
      </c>
      <c r="K423">
        <f>Table4[[#This Row],[Close]]-Table4[[#This Row],[Open]]</f>
        <v>1.429999999999999E-4</v>
      </c>
      <c r="N423">
        <f>(K423/Table4[[#This Row],[Open]])*100</f>
        <v>2.6574986062070227</v>
      </c>
    </row>
    <row r="424" spans="1:14" x14ac:dyDescent="0.25">
      <c r="A424" s="1" t="s">
        <v>12</v>
      </c>
      <c r="B424" s="1">
        <v>43373</v>
      </c>
      <c r="C424">
        <v>5.888E-3</v>
      </c>
      <c r="D424">
        <v>5.9420000000000002E-3</v>
      </c>
      <c r="E424">
        <v>5.8840000000000003E-3</v>
      </c>
      <c r="F424">
        <v>5.9329999999999999E-3</v>
      </c>
      <c r="G424">
        <v>799993856</v>
      </c>
      <c r="H424" t="s">
        <v>7</v>
      </c>
      <c r="K424">
        <f>Table4[[#This Row],[Close]]-Table4[[#This Row],[Open]]</f>
        <v>4.4999999999999901E-5</v>
      </c>
      <c r="N424">
        <f>(K424/Table4[[#This Row],[Open]])*100</f>
        <v>0.7642663043478245</v>
      </c>
    </row>
    <row r="425" spans="1:14" x14ac:dyDescent="0.25">
      <c r="A425" s="1" t="s">
        <v>12</v>
      </c>
      <c r="B425" s="1">
        <v>43363</v>
      </c>
      <c r="C425">
        <v>5.6340000000000001E-3</v>
      </c>
      <c r="D425">
        <v>5.94E-3</v>
      </c>
      <c r="E425">
        <v>5.633E-3</v>
      </c>
      <c r="F425">
        <v>5.7140000000000003E-3</v>
      </c>
      <c r="G425">
        <v>1001677760</v>
      </c>
      <c r="H425" t="s">
        <v>7</v>
      </c>
      <c r="K425">
        <f>Table4[[#This Row],[Close]]-Table4[[#This Row],[Open]]</f>
        <v>8.000000000000021E-5</v>
      </c>
      <c r="N425">
        <f>(K425/Table4[[#This Row],[Open]])*100</f>
        <v>1.4199503017394428</v>
      </c>
    </row>
    <row r="426" spans="1:14" x14ac:dyDescent="0.25">
      <c r="A426" s="1" t="s">
        <v>12</v>
      </c>
      <c r="B426" s="1">
        <v>43372</v>
      </c>
      <c r="C426">
        <v>5.8939999999999999E-3</v>
      </c>
      <c r="D426">
        <v>5.9179999999999996E-3</v>
      </c>
      <c r="E426">
        <v>5.8060000000000004E-3</v>
      </c>
      <c r="F426">
        <v>5.8869999999999999E-3</v>
      </c>
      <c r="G426">
        <v>665469184</v>
      </c>
      <c r="H426" t="s">
        <v>7</v>
      </c>
      <c r="K426">
        <f>Table4[[#This Row],[Close]]-Table4[[#This Row],[Open]]</f>
        <v>-7.0000000000000617E-6</v>
      </c>
      <c r="N426">
        <f>(K426/Table4[[#This Row],[Open]])*100</f>
        <v>-0.11876484560570176</v>
      </c>
    </row>
    <row r="427" spans="1:14" x14ac:dyDescent="0.25">
      <c r="A427" s="1" t="s">
        <v>12</v>
      </c>
      <c r="B427" s="1">
        <v>43370</v>
      </c>
      <c r="C427">
        <v>5.7759999999999999E-3</v>
      </c>
      <c r="D427">
        <v>5.9119999999999997E-3</v>
      </c>
      <c r="E427">
        <v>5.7619999999999998E-3</v>
      </c>
      <c r="F427">
        <v>5.8900000000000003E-3</v>
      </c>
      <c r="G427">
        <v>650185856</v>
      </c>
      <c r="H427" t="s">
        <v>7</v>
      </c>
      <c r="K427">
        <f>Table4[[#This Row],[Close]]-Table4[[#This Row],[Open]]</f>
        <v>1.1400000000000039E-4</v>
      </c>
      <c r="N427">
        <f>(K427/Table4[[#This Row],[Open]])*100</f>
        <v>1.9736842105263226</v>
      </c>
    </row>
    <row r="428" spans="1:14" x14ac:dyDescent="0.25">
      <c r="A428" s="1" t="s">
        <v>12</v>
      </c>
      <c r="B428" s="1">
        <v>43211</v>
      </c>
      <c r="C428">
        <v>5.9059999999999998E-3</v>
      </c>
      <c r="D428">
        <v>5.9080000000000001E-3</v>
      </c>
      <c r="E428">
        <v>5.0699999999999999E-3</v>
      </c>
      <c r="F428">
        <v>5.3810000000000004E-3</v>
      </c>
      <c r="G428">
        <v>807393152</v>
      </c>
      <c r="H428" t="s">
        <v>7</v>
      </c>
      <c r="K428">
        <f>Table4[[#This Row],[Close]]-Table4[[#This Row],[Open]]</f>
        <v>-5.2499999999999943E-4</v>
      </c>
      <c r="N428">
        <f>(K428/Table4[[#This Row],[Open]])*100</f>
        <v>-8.8892651540805865</v>
      </c>
    </row>
    <row r="429" spans="1:14" x14ac:dyDescent="0.25">
      <c r="A429" s="1" t="s">
        <v>12</v>
      </c>
      <c r="B429" s="1">
        <v>43368</v>
      </c>
      <c r="C429">
        <v>5.718E-3</v>
      </c>
      <c r="D429">
        <v>5.8849999999999996E-3</v>
      </c>
      <c r="E429">
        <v>5.6059999999999999E-3</v>
      </c>
      <c r="F429">
        <v>5.7470000000000004E-3</v>
      </c>
      <c r="G429">
        <v>831378944</v>
      </c>
      <c r="H429" t="s">
        <v>7</v>
      </c>
      <c r="K429">
        <f>Table4[[#This Row],[Close]]-Table4[[#This Row],[Open]]</f>
        <v>2.900000000000038E-5</v>
      </c>
      <c r="N429">
        <f>(K429/Table4[[#This Row],[Open]])*100</f>
        <v>0.50717033927947497</v>
      </c>
    </row>
    <row r="430" spans="1:14" x14ac:dyDescent="0.25">
      <c r="A430" s="1" t="s">
        <v>12</v>
      </c>
      <c r="B430" s="1">
        <v>43214</v>
      </c>
      <c r="C430">
        <v>5.6039999999999996E-3</v>
      </c>
      <c r="D430">
        <v>5.8830000000000002E-3</v>
      </c>
      <c r="E430">
        <v>5.581E-3</v>
      </c>
      <c r="F430">
        <v>5.7670000000000004E-3</v>
      </c>
      <c r="G430">
        <v>464725824</v>
      </c>
      <c r="H430" t="s">
        <v>7</v>
      </c>
      <c r="K430">
        <f>Table4[[#This Row],[Close]]-Table4[[#This Row],[Open]]</f>
        <v>1.6300000000000082E-4</v>
      </c>
      <c r="N430">
        <f>(K430/Table4[[#This Row],[Open]])*100</f>
        <v>2.9086366880799579</v>
      </c>
    </row>
    <row r="431" spans="1:14" x14ac:dyDescent="0.25">
      <c r="A431" s="1" t="s">
        <v>12</v>
      </c>
      <c r="B431" s="1">
        <v>43352</v>
      </c>
      <c r="C431">
        <v>5.7169999999999999E-3</v>
      </c>
      <c r="D431">
        <v>5.8780000000000004E-3</v>
      </c>
      <c r="E431">
        <v>5.6369999999999996E-3</v>
      </c>
      <c r="F431">
        <v>5.8589999999999996E-3</v>
      </c>
      <c r="G431">
        <v>1802648320</v>
      </c>
      <c r="H431" t="s">
        <v>7</v>
      </c>
      <c r="K431">
        <f>Table4[[#This Row],[Close]]-Table4[[#This Row],[Open]]</f>
        <v>1.4199999999999977E-4</v>
      </c>
      <c r="N431">
        <f>(K431/Table4[[#This Row],[Open]])*100</f>
        <v>2.4838201854119251</v>
      </c>
    </row>
    <row r="432" spans="1:14" x14ac:dyDescent="0.25">
      <c r="A432" s="1" t="s">
        <v>12</v>
      </c>
      <c r="B432" s="1">
        <v>43351</v>
      </c>
      <c r="C432">
        <v>5.306E-3</v>
      </c>
      <c r="D432">
        <v>5.8760000000000001E-3</v>
      </c>
      <c r="E432">
        <v>5.306E-3</v>
      </c>
      <c r="F432">
        <v>5.7169999999999999E-3</v>
      </c>
      <c r="G432">
        <v>2883110656</v>
      </c>
      <c r="H432" t="s">
        <v>7</v>
      </c>
      <c r="K432">
        <f>Table4[[#This Row],[Close]]-Table4[[#This Row],[Open]]</f>
        <v>4.1099999999999991E-4</v>
      </c>
      <c r="N432">
        <f>(K432/Table4[[#This Row],[Open]])*100</f>
        <v>7.7459479834149993</v>
      </c>
    </row>
    <row r="433" spans="1:14" x14ac:dyDescent="0.25">
      <c r="A433" s="1" t="s">
        <v>12</v>
      </c>
      <c r="B433" s="1">
        <v>43376</v>
      </c>
      <c r="C433">
        <v>5.8259999999999996E-3</v>
      </c>
      <c r="D433">
        <v>5.8560000000000001E-3</v>
      </c>
      <c r="E433">
        <v>5.6140000000000001E-3</v>
      </c>
      <c r="F433">
        <v>5.7359999999999998E-3</v>
      </c>
      <c r="G433">
        <v>790236800</v>
      </c>
      <c r="H433" t="s">
        <v>7</v>
      </c>
      <c r="K433">
        <f>Table4[[#This Row],[Close]]-Table4[[#This Row],[Open]]</f>
        <v>-8.9999999999999802E-5</v>
      </c>
      <c r="N433">
        <f>(K433/Table4[[#This Row],[Open]])*100</f>
        <v>-1.5447991761071029</v>
      </c>
    </row>
    <row r="434" spans="1:14" x14ac:dyDescent="0.25">
      <c r="A434" s="1" t="s">
        <v>12</v>
      </c>
      <c r="B434" s="1">
        <v>43365</v>
      </c>
      <c r="C434">
        <v>5.7130000000000002E-3</v>
      </c>
      <c r="D434">
        <v>5.8430000000000001E-3</v>
      </c>
      <c r="E434">
        <v>5.7019999999999996E-3</v>
      </c>
      <c r="F434">
        <v>5.8060000000000004E-3</v>
      </c>
      <c r="G434">
        <v>652241472</v>
      </c>
      <c r="H434" t="s">
        <v>7</v>
      </c>
      <c r="K434">
        <f>Table4[[#This Row],[Close]]-Table4[[#This Row],[Open]]</f>
        <v>9.3000000000000201E-5</v>
      </c>
      <c r="N434">
        <f>(K434/Table4[[#This Row],[Open]])*100</f>
        <v>1.6278662699107334</v>
      </c>
    </row>
    <row r="435" spans="1:14" x14ac:dyDescent="0.25">
      <c r="A435" s="1" t="s">
        <v>12</v>
      </c>
      <c r="B435" s="1">
        <v>43217</v>
      </c>
      <c r="C435">
        <v>5.5240000000000003E-3</v>
      </c>
      <c r="D435">
        <v>5.8110000000000002E-3</v>
      </c>
      <c r="E435">
        <v>5.3629999999999997E-3</v>
      </c>
      <c r="F435">
        <v>5.3790000000000001E-3</v>
      </c>
      <c r="G435">
        <v>447897344</v>
      </c>
      <c r="H435" t="s">
        <v>7</v>
      </c>
      <c r="K435">
        <f>Table4[[#This Row],[Close]]-Table4[[#This Row],[Open]]</f>
        <v>-1.4500000000000016E-4</v>
      </c>
      <c r="N435">
        <f>(K435/Table4[[#This Row],[Open]])*100</f>
        <v>-2.6249094858798001</v>
      </c>
    </row>
    <row r="436" spans="1:14" x14ac:dyDescent="0.25">
      <c r="A436" s="1" t="s">
        <v>12</v>
      </c>
      <c r="B436" s="1">
        <v>43369</v>
      </c>
      <c r="C436">
        <v>5.7470000000000004E-3</v>
      </c>
      <c r="D436">
        <v>5.8019999999999999E-3</v>
      </c>
      <c r="E436">
        <v>5.7470000000000004E-3</v>
      </c>
      <c r="F436">
        <v>5.7759999999999999E-3</v>
      </c>
      <c r="G436">
        <v>461568352</v>
      </c>
      <c r="H436" t="s">
        <v>7</v>
      </c>
      <c r="K436">
        <f>Table4[[#This Row],[Close]]-Table4[[#This Row],[Open]]</f>
        <v>2.8999999999999512E-5</v>
      </c>
      <c r="N436">
        <f>(K436/Table4[[#This Row],[Open]])*100</f>
        <v>0.50461110144422328</v>
      </c>
    </row>
    <row r="437" spans="1:14" x14ac:dyDescent="0.25">
      <c r="A437" s="1" t="s">
        <v>12</v>
      </c>
      <c r="B437" s="1">
        <v>43134</v>
      </c>
      <c r="C437">
        <v>4.5269999999999998E-3</v>
      </c>
      <c r="D437">
        <v>5.7800000000000004E-3</v>
      </c>
      <c r="E437">
        <v>4.2110000000000003E-3</v>
      </c>
      <c r="F437">
        <v>5.1500000000000001E-3</v>
      </c>
      <c r="G437">
        <v>528220544</v>
      </c>
      <c r="H437" t="s">
        <v>7</v>
      </c>
      <c r="K437">
        <f>Table4[[#This Row],[Close]]-Table4[[#This Row],[Open]]</f>
        <v>6.2300000000000029E-4</v>
      </c>
      <c r="N437">
        <f>(K437/Table4[[#This Row],[Open]])*100</f>
        <v>13.761873205213174</v>
      </c>
    </row>
    <row r="438" spans="1:14" x14ac:dyDescent="0.25">
      <c r="A438" s="1" t="s">
        <v>12</v>
      </c>
      <c r="B438" s="1">
        <v>43377</v>
      </c>
      <c r="C438">
        <v>5.7359999999999998E-3</v>
      </c>
      <c r="D438">
        <v>5.777E-3</v>
      </c>
      <c r="E438">
        <v>5.5069999999999997E-3</v>
      </c>
      <c r="F438">
        <v>5.6740000000000002E-3</v>
      </c>
      <c r="G438">
        <v>884681472</v>
      </c>
      <c r="H438" t="s">
        <v>7</v>
      </c>
      <c r="K438">
        <f>Table4[[#This Row],[Close]]-Table4[[#This Row],[Open]]</f>
        <v>-6.1999999999999555E-5</v>
      </c>
      <c r="N438">
        <f>(K438/Table4[[#This Row],[Open]])*100</f>
        <v>-1.0808926080892531</v>
      </c>
    </row>
    <row r="439" spans="1:14" x14ac:dyDescent="0.25">
      <c r="A439" s="1" t="s">
        <v>12</v>
      </c>
      <c r="B439" s="1">
        <v>43215</v>
      </c>
      <c r="C439">
        <v>5.7609999999999996E-3</v>
      </c>
      <c r="D439">
        <v>5.7660000000000003E-3</v>
      </c>
      <c r="E439">
        <v>4.9420000000000002E-3</v>
      </c>
      <c r="F439">
        <v>5.0699999999999999E-3</v>
      </c>
      <c r="G439">
        <v>573169984</v>
      </c>
      <c r="H439" t="s">
        <v>7</v>
      </c>
      <c r="K439">
        <f>Table4[[#This Row],[Close]]-Table4[[#This Row],[Open]]</f>
        <v>-6.9099999999999977E-4</v>
      </c>
      <c r="N439">
        <f>(K439/Table4[[#This Row],[Open]])*100</f>
        <v>-11.994445408783195</v>
      </c>
    </row>
    <row r="440" spans="1:14" x14ac:dyDescent="0.25">
      <c r="A440" s="1" t="s">
        <v>12</v>
      </c>
      <c r="B440" s="1">
        <v>43378</v>
      </c>
      <c r="C440">
        <v>5.6740000000000002E-3</v>
      </c>
      <c r="D440">
        <v>5.7559999999999998E-3</v>
      </c>
      <c r="E440">
        <v>5.5900000000000004E-3</v>
      </c>
      <c r="F440">
        <v>5.672E-3</v>
      </c>
      <c r="G440">
        <v>588763584</v>
      </c>
      <c r="H440" t="s">
        <v>7</v>
      </c>
      <c r="K440">
        <f>Table4[[#This Row],[Close]]-Table4[[#This Row],[Open]]</f>
        <v>-2.0000000000002655E-6</v>
      </c>
      <c r="N440">
        <f>(K440/Table4[[#This Row],[Open]])*100</f>
        <v>-3.5248501938672287E-2</v>
      </c>
    </row>
    <row r="441" spans="1:14" x14ac:dyDescent="0.25">
      <c r="A441" s="1" t="s">
        <v>12</v>
      </c>
      <c r="B441" s="1">
        <v>43379</v>
      </c>
      <c r="C441">
        <v>5.672E-3</v>
      </c>
      <c r="D441">
        <v>5.7239999999999999E-3</v>
      </c>
      <c r="E441">
        <v>5.3790000000000001E-3</v>
      </c>
      <c r="F441">
        <v>5.587E-3</v>
      </c>
      <c r="G441">
        <v>1040287232</v>
      </c>
      <c r="H441" t="s">
        <v>7</v>
      </c>
      <c r="K441">
        <f>Table4[[#This Row],[Close]]-Table4[[#This Row],[Open]]</f>
        <v>-8.5000000000000006E-5</v>
      </c>
      <c r="N441">
        <f>(K441/Table4[[#This Row],[Open]])*100</f>
        <v>-1.498589562764457</v>
      </c>
    </row>
    <row r="442" spans="1:14" x14ac:dyDescent="0.25">
      <c r="A442" s="1" t="s">
        <v>12</v>
      </c>
      <c r="B442" s="1">
        <v>43162</v>
      </c>
      <c r="C442">
        <v>5.5490000000000001E-3</v>
      </c>
      <c r="D442">
        <v>5.7109999999999999E-3</v>
      </c>
      <c r="E442">
        <v>5.2440000000000004E-3</v>
      </c>
      <c r="F442">
        <v>5.2620000000000002E-3</v>
      </c>
      <c r="G442">
        <v>377755264</v>
      </c>
      <c r="H442" t="s">
        <v>7</v>
      </c>
      <c r="K442">
        <f>Table4[[#This Row],[Close]]-Table4[[#This Row],[Open]]</f>
        <v>-2.8699999999999993E-4</v>
      </c>
      <c r="N442">
        <f>(K442/Table4[[#This Row],[Open]])*100</f>
        <v>-5.1721030816363296</v>
      </c>
    </row>
    <row r="443" spans="1:14" x14ac:dyDescent="0.25">
      <c r="A443" s="1" t="s">
        <v>12</v>
      </c>
      <c r="B443" s="1">
        <v>43381</v>
      </c>
      <c r="C443">
        <v>5.6290000000000003E-3</v>
      </c>
      <c r="D443">
        <v>5.7099999999999998E-3</v>
      </c>
      <c r="E443">
        <v>5.5960000000000003E-3</v>
      </c>
      <c r="F443">
        <v>5.6429999999999996E-3</v>
      </c>
      <c r="G443">
        <v>619312128</v>
      </c>
      <c r="H443" t="s">
        <v>7</v>
      </c>
      <c r="K443">
        <f>Table4[[#This Row],[Close]]-Table4[[#This Row],[Open]]</f>
        <v>1.3999999999999256E-5</v>
      </c>
      <c r="N443">
        <f>(K443/Table4[[#This Row],[Open]])*100</f>
        <v>0.24871202700300685</v>
      </c>
    </row>
    <row r="444" spans="1:14" x14ac:dyDescent="0.25">
      <c r="A444" s="1" t="s">
        <v>12</v>
      </c>
      <c r="B444" s="1">
        <v>43144</v>
      </c>
      <c r="C444">
        <v>5.548E-3</v>
      </c>
      <c r="D444">
        <v>5.6990000000000001E-3</v>
      </c>
      <c r="E444">
        <v>5.2729999999999999E-3</v>
      </c>
      <c r="F444">
        <v>5.6940000000000003E-3</v>
      </c>
      <c r="G444">
        <v>355995776</v>
      </c>
      <c r="H444" t="s">
        <v>7</v>
      </c>
      <c r="K444">
        <f>Table4[[#This Row],[Close]]-Table4[[#This Row],[Open]]</f>
        <v>1.460000000000003E-4</v>
      </c>
      <c r="N444">
        <f>(K444/Table4[[#This Row],[Open]])*100</f>
        <v>2.6315789473684266</v>
      </c>
    </row>
    <row r="445" spans="1:14" x14ac:dyDescent="0.25">
      <c r="A445" s="1" t="s">
        <v>12</v>
      </c>
      <c r="B445" s="1">
        <v>43388</v>
      </c>
      <c r="C445">
        <v>5.2700000000000004E-3</v>
      </c>
      <c r="D445">
        <v>5.6969999999999998E-3</v>
      </c>
      <c r="E445">
        <v>5.2389999999999997E-3</v>
      </c>
      <c r="F445">
        <v>5.3759999999999997E-3</v>
      </c>
      <c r="G445">
        <v>992749888</v>
      </c>
      <c r="H445" t="s">
        <v>7</v>
      </c>
      <c r="K445">
        <f>Table4[[#This Row],[Close]]-Table4[[#This Row],[Open]]</f>
        <v>1.0599999999999932E-4</v>
      </c>
      <c r="N445">
        <f>(K445/Table4[[#This Row],[Open]])*100</f>
        <v>2.0113851992409737</v>
      </c>
    </row>
    <row r="446" spans="1:14" x14ac:dyDescent="0.25">
      <c r="A446" s="1" t="s">
        <v>12</v>
      </c>
      <c r="B446" s="1">
        <v>43382</v>
      </c>
      <c r="C446">
        <v>5.6429999999999996E-3</v>
      </c>
      <c r="D446">
        <v>5.6820000000000004E-3</v>
      </c>
      <c r="E446">
        <v>5.6290000000000003E-3</v>
      </c>
      <c r="F446">
        <v>5.666E-3</v>
      </c>
      <c r="G446">
        <v>543963456</v>
      </c>
      <c r="H446" t="s">
        <v>7</v>
      </c>
      <c r="K446">
        <f>Table4[[#This Row],[Close]]-Table4[[#This Row],[Open]]</f>
        <v>2.3000000000000451E-5</v>
      </c>
      <c r="N446">
        <f>(K446/Table4[[#This Row],[Open]])*100</f>
        <v>0.40758461811094193</v>
      </c>
    </row>
    <row r="447" spans="1:14" x14ac:dyDescent="0.25">
      <c r="A447" s="1" t="s">
        <v>12</v>
      </c>
      <c r="B447" s="1">
        <v>44197</v>
      </c>
      <c r="C447">
        <v>4.666E-3</v>
      </c>
      <c r="D447">
        <v>5.6759999999999996E-3</v>
      </c>
      <c r="E447">
        <v>4.6059999999999999E-3</v>
      </c>
      <c r="F447">
        <v>5.6610000000000002E-3</v>
      </c>
      <c r="G447">
        <v>8405835264</v>
      </c>
      <c r="H447" t="s">
        <v>7</v>
      </c>
      <c r="K447">
        <f>Table4[[#This Row],[Close]]-Table4[[#This Row],[Open]]</f>
        <v>9.9500000000000022E-4</v>
      </c>
      <c r="N447">
        <f>(K447/Table4[[#This Row],[Open]])*100</f>
        <v>21.324474924989289</v>
      </c>
    </row>
    <row r="448" spans="1:14" x14ac:dyDescent="0.25">
      <c r="A448" s="1" t="s">
        <v>12</v>
      </c>
      <c r="B448" s="1">
        <v>43383</v>
      </c>
      <c r="C448">
        <v>5.666E-3</v>
      </c>
      <c r="D448">
        <v>5.6730000000000001E-3</v>
      </c>
      <c r="E448">
        <v>5.5950000000000001E-3</v>
      </c>
      <c r="F448">
        <v>5.6270000000000001E-3</v>
      </c>
      <c r="G448">
        <v>697878528</v>
      </c>
      <c r="H448" t="s">
        <v>7</v>
      </c>
      <c r="K448">
        <f>Table4[[#This Row],[Close]]-Table4[[#This Row],[Open]]</f>
        <v>-3.8999999999999972E-5</v>
      </c>
      <c r="N448">
        <f>(K448/Table4[[#This Row],[Open]])*100</f>
        <v>-0.68831627250264682</v>
      </c>
    </row>
    <row r="449" spans="1:14" x14ac:dyDescent="0.25">
      <c r="A449" s="1" t="s">
        <v>12</v>
      </c>
      <c r="B449" s="1">
        <v>43213</v>
      </c>
      <c r="C449">
        <v>5.5240000000000003E-3</v>
      </c>
      <c r="D449">
        <v>5.6699999999999997E-3</v>
      </c>
      <c r="E449">
        <v>5.424E-3</v>
      </c>
      <c r="F449">
        <v>5.6039999999999996E-3</v>
      </c>
      <c r="G449">
        <v>352084768</v>
      </c>
      <c r="H449" t="s">
        <v>7</v>
      </c>
      <c r="K449">
        <f>Table4[[#This Row],[Close]]-Table4[[#This Row],[Open]]</f>
        <v>7.9999999999999342E-5</v>
      </c>
      <c r="N449">
        <f>(K449/Table4[[#This Row],[Open]])*100</f>
        <v>1.448225923244014</v>
      </c>
    </row>
    <row r="450" spans="1:14" x14ac:dyDescent="0.25">
      <c r="A450" s="1" t="s">
        <v>12</v>
      </c>
      <c r="B450" s="1">
        <v>43380</v>
      </c>
      <c r="C450">
        <v>5.587E-3</v>
      </c>
      <c r="D450">
        <v>5.6649999999999999E-3</v>
      </c>
      <c r="E450">
        <v>5.5859999999999998E-3</v>
      </c>
      <c r="F450">
        <v>5.6290000000000003E-3</v>
      </c>
      <c r="G450">
        <v>464633312</v>
      </c>
      <c r="H450" t="s">
        <v>7</v>
      </c>
      <c r="K450">
        <f>Table4[[#This Row],[Close]]-Table4[[#This Row],[Open]]</f>
        <v>4.200000000000037E-5</v>
      </c>
      <c r="N450">
        <f>(K450/Table4[[#This Row],[Open]])*100</f>
        <v>0.75174512260605642</v>
      </c>
    </row>
    <row r="451" spans="1:14" x14ac:dyDescent="0.25">
      <c r="A451" s="1" t="s">
        <v>12</v>
      </c>
      <c r="B451" s="1">
        <v>43346</v>
      </c>
      <c r="C451">
        <v>5.0679999999999996E-3</v>
      </c>
      <c r="D451">
        <v>5.646E-3</v>
      </c>
      <c r="E451">
        <v>5.0150000000000004E-3</v>
      </c>
      <c r="F451">
        <v>5.3239999999999997E-3</v>
      </c>
      <c r="G451">
        <v>4731777536</v>
      </c>
      <c r="H451" t="s">
        <v>7</v>
      </c>
      <c r="K451">
        <f>Table4[[#This Row],[Close]]-Table4[[#This Row],[Open]]</f>
        <v>2.5600000000000015E-4</v>
      </c>
      <c r="N451">
        <f>(K451/Table4[[#This Row],[Open]])*100</f>
        <v>5.0513022888713532</v>
      </c>
    </row>
    <row r="452" spans="1:14" x14ac:dyDescent="0.25">
      <c r="A452" s="1" t="s">
        <v>12</v>
      </c>
      <c r="B452" s="1">
        <v>43384</v>
      </c>
      <c r="C452">
        <v>5.6270000000000001E-3</v>
      </c>
      <c r="D452">
        <v>5.6280000000000002E-3</v>
      </c>
      <c r="E452">
        <v>4.816E-3</v>
      </c>
      <c r="F452">
        <v>5.0260000000000001E-3</v>
      </c>
      <c r="G452">
        <v>1291393920</v>
      </c>
      <c r="H452" t="s">
        <v>7</v>
      </c>
      <c r="K452">
        <f>Table4[[#This Row],[Close]]-Table4[[#This Row],[Open]]</f>
        <v>-6.0099999999999997E-4</v>
      </c>
      <c r="N452">
        <f>(K452/Table4[[#This Row],[Open]])*100</f>
        <v>-10.680646881108938</v>
      </c>
    </row>
    <row r="453" spans="1:14" x14ac:dyDescent="0.25">
      <c r="A453" s="1" t="s">
        <v>12</v>
      </c>
      <c r="B453" s="1">
        <v>43218</v>
      </c>
      <c r="C453">
        <v>5.3790000000000001E-3</v>
      </c>
      <c r="D453">
        <v>5.6210000000000001E-3</v>
      </c>
      <c r="E453">
        <v>5.3619999999999996E-3</v>
      </c>
      <c r="F453">
        <v>5.5069999999999997E-3</v>
      </c>
      <c r="G453">
        <v>384049568</v>
      </c>
      <c r="H453" t="s">
        <v>7</v>
      </c>
      <c r="K453">
        <f>Table4[[#This Row],[Close]]-Table4[[#This Row],[Open]]</f>
        <v>1.2799999999999964E-4</v>
      </c>
      <c r="N453">
        <f>(K453/Table4[[#This Row],[Open]])*100</f>
        <v>2.3796244655140293</v>
      </c>
    </row>
    <row r="454" spans="1:14" x14ac:dyDescent="0.25">
      <c r="A454" s="1" t="s">
        <v>12</v>
      </c>
      <c r="B454" s="1">
        <v>43141</v>
      </c>
      <c r="C454">
        <v>5.0270000000000002E-3</v>
      </c>
      <c r="D454">
        <v>5.5960000000000003E-3</v>
      </c>
      <c r="E454">
        <v>4.7759999999999999E-3</v>
      </c>
      <c r="F454">
        <v>5.0179999999999999E-3</v>
      </c>
      <c r="G454">
        <v>623051072</v>
      </c>
      <c r="H454" t="s">
        <v>7</v>
      </c>
      <c r="K454">
        <f>Table4[[#This Row],[Close]]-Table4[[#This Row],[Open]]</f>
        <v>-9.0000000000003272E-6</v>
      </c>
      <c r="N454">
        <f>(K454/Table4[[#This Row],[Open]])*100</f>
        <v>-0.17903322060871946</v>
      </c>
    </row>
    <row r="455" spans="1:14" x14ac:dyDescent="0.25">
      <c r="A455" s="1" t="s">
        <v>12</v>
      </c>
      <c r="B455" s="1">
        <v>43219</v>
      </c>
      <c r="C455">
        <v>5.5100000000000001E-3</v>
      </c>
      <c r="D455">
        <v>5.5890000000000002E-3</v>
      </c>
      <c r="E455">
        <v>5.2050000000000004E-3</v>
      </c>
      <c r="F455">
        <v>5.4510000000000001E-3</v>
      </c>
      <c r="G455">
        <v>494334560</v>
      </c>
      <c r="H455" t="s">
        <v>7</v>
      </c>
      <c r="K455">
        <f>Table4[[#This Row],[Close]]-Table4[[#This Row],[Open]]</f>
        <v>-5.9000000000000025E-5</v>
      </c>
      <c r="N455">
        <f>(K455/Table4[[#This Row],[Open]])*100</f>
        <v>-1.0707803992740477</v>
      </c>
    </row>
    <row r="456" spans="1:14" x14ac:dyDescent="0.25">
      <c r="A456" s="1" t="s">
        <v>12</v>
      </c>
      <c r="B456" s="1">
        <v>43143</v>
      </c>
      <c r="C456">
        <v>4.9420000000000002E-3</v>
      </c>
      <c r="D456">
        <v>5.5690000000000002E-3</v>
      </c>
      <c r="E456">
        <v>4.9389999999999998E-3</v>
      </c>
      <c r="F456">
        <v>5.548E-3</v>
      </c>
      <c r="G456">
        <v>384768672</v>
      </c>
      <c r="H456" t="s">
        <v>7</v>
      </c>
      <c r="K456">
        <f>Table4[[#This Row],[Close]]-Table4[[#This Row],[Open]]</f>
        <v>6.0599999999999977E-4</v>
      </c>
      <c r="N456">
        <f>(K456/Table4[[#This Row],[Open]])*100</f>
        <v>12.262242007284495</v>
      </c>
    </row>
    <row r="457" spans="1:14" x14ac:dyDescent="0.25">
      <c r="A457" s="1" t="s">
        <v>12</v>
      </c>
      <c r="B457" s="1">
        <v>43216</v>
      </c>
      <c r="C457">
        <v>5.0699999999999999E-3</v>
      </c>
      <c r="D457">
        <v>5.5560000000000002E-3</v>
      </c>
      <c r="E457">
        <v>4.9740000000000001E-3</v>
      </c>
      <c r="F457">
        <v>5.5240000000000003E-3</v>
      </c>
      <c r="G457">
        <v>498829120</v>
      </c>
      <c r="H457" t="s">
        <v>7</v>
      </c>
      <c r="K457">
        <f>Table4[[#This Row],[Close]]-Table4[[#This Row],[Open]]</f>
        <v>4.5400000000000041E-4</v>
      </c>
      <c r="N457">
        <f>(K457/Table4[[#This Row],[Open]])*100</f>
        <v>8.9546351084812716</v>
      </c>
    </row>
    <row r="458" spans="1:14" x14ac:dyDescent="0.25">
      <c r="A458" s="1" t="s">
        <v>12</v>
      </c>
      <c r="B458" s="1">
        <v>43223</v>
      </c>
      <c r="C458">
        <v>5.3319999999999999E-3</v>
      </c>
      <c r="D458">
        <v>5.5449999999999996E-3</v>
      </c>
      <c r="E458">
        <v>5.274E-3</v>
      </c>
      <c r="F458">
        <v>5.489E-3</v>
      </c>
      <c r="G458">
        <v>355682464</v>
      </c>
      <c r="H458" t="s">
        <v>7</v>
      </c>
      <c r="K458">
        <f>Table4[[#This Row],[Close]]-Table4[[#This Row],[Open]]</f>
        <v>1.5700000000000002E-4</v>
      </c>
      <c r="N458">
        <f>(K458/Table4[[#This Row],[Open]])*100</f>
        <v>2.944486121530383</v>
      </c>
    </row>
    <row r="459" spans="1:14" x14ac:dyDescent="0.25">
      <c r="A459" s="1" t="s">
        <v>12</v>
      </c>
      <c r="B459" s="1">
        <v>43208</v>
      </c>
      <c r="C459">
        <v>4.705E-3</v>
      </c>
      <c r="D459">
        <v>5.5310000000000003E-3</v>
      </c>
      <c r="E459">
        <v>4.705E-3</v>
      </c>
      <c r="F459">
        <v>5.4419999999999998E-3</v>
      </c>
      <c r="G459">
        <v>460890208</v>
      </c>
      <c r="H459" t="s">
        <v>7</v>
      </c>
      <c r="K459">
        <f>Table4[[#This Row],[Close]]-Table4[[#This Row],[Open]]</f>
        <v>7.3699999999999981E-4</v>
      </c>
      <c r="N459">
        <f>(K459/Table4[[#This Row],[Open]])*100</f>
        <v>15.664187035069071</v>
      </c>
    </row>
    <row r="460" spans="1:14" x14ac:dyDescent="0.25">
      <c r="A460" s="1" t="s">
        <v>12</v>
      </c>
      <c r="B460" s="1">
        <v>43164</v>
      </c>
      <c r="C460">
        <v>5.4660000000000004E-3</v>
      </c>
      <c r="D460">
        <v>5.5120000000000004E-3</v>
      </c>
      <c r="E460">
        <v>5.2310000000000004E-3</v>
      </c>
      <c r="F460">
        <v>5.2610000000000001E-3</v>
      </c>
      <c r="G460">
        <v>207744176</v>
      </c>
      <c r="H460" t="s">
        <v>7</v>
      </c>
      <c r="K460">
        <f>Table4[[#This Row],[Close]]-Table4[[#This Row],[Open]]</f>
        <v>-2.0500000000000032E-4</v>
      </c>
      <c r="N460">
        <f>(K460/Table4[[#This Row],[Open]])*100</f>
        <v>-3.7504573728503536</v>
      </c>
    </row>
    <row r="461" spans="1:14" x14ac:dyDescent="0.25">
      <c r="A461" s="1" t="s">
        <v>12</v>
      </c>
      <c r="B461" s="1">
        <v>43163</v>
      </c>
      <c r="C461">
        <v>5.2620000000000002E-3</v>
      </c>
      <c r="D461">
        <v>5.496E-3</v>
      </c>
      <c r="E461">
        <v>5.1590000000000004E-3</v>
      </c>
      <c r="F461">
        <v>5.4660000000000004E-3</v>
      </c>
      <c r="G461">
        <v>298526528</v>
      </c>
      <c r="H461" t="s">
        <v>7</v>
      </c>
      <c r="K461">
        <f>Table4[[#This Row],[Close]]-Table4[[#This Row],[Open]]</f>
        <v>2.0400000000000019E-4</v>
      </c>
      <c r="N461">
        <f>(K461/Table4[[#This Row],[Open]])*100</f>
        <v>3.8768529076396843</v>
      </c>
    </row>
    <row r="462" spans="1:14" x14ac:dyDescent="0.25">
      <c r="A462" s="1" t="s">
        <v>12</v>
      </c>
      <c r="B462" s="1">
        <v>43220</v>
      </c>
      <c r="C462">
        <v>5.4510000000000001E-3</v>
      </c>
      <c r="D462">
        <v>5.489E-3</v>
      </c>
      <c r="E462">
        <v>5.182E-3</v>
      </c>
      <c r="F462">
        <v>5.2319999999999997E-3</v>
      </c>
      <c r="G462">
        <v>341177856</v>
      </c>
      <c r="H462" t="s">
        <v>7</v>
      </c>
      <c r="K462">
        <f>Table4[[#This Row],[Close]]-Table4[[#This Row],[Open]]</f>
        <v>-2.1900000000000044E-4</v>
      </c>
      <c r="N462">
        <f>(K462/Table4[[#This Row],[Open]])*100</f>
        <v>-4.0176114474408449</v>
      </c>
    </row>
    <row r="463" spans="1:14" x14ac:dyDescent="0.25">
      <c r="A463" s="1" t="s">
        <v>12</v>
      </c>
      <c r="B463" s="1">
        <v>43224</v>
      </c>
      <c r="C463">
        <v>5.489E-3</v>
      </c>
      <c r="D463">
        <v>5.489E-3</v>
      </c>
      <c r="E463">
        <v>5.2009999999999999E-3</v>
      </c>
      <c r="F463">
        <v>5.2480000000000001E-3</v>
      </c>
      <c r="G463">
        <v>272798976</v>
      </c>
      <c r="H463" t="s">
        <v>7</v>
      </c>
      <c r="K463">
        <f>Table4[[#This Row],[Close]]-Table4[[#This Row],[Open]]</f>
        <v>-2.4099999999999989E-4</v>
      </c>
      <c r="N463">
        <f>(K463/Table4[[#This Row],[Open]])*100</f>
        <v>-4.3905993805793386</v>
      </c>
    </row>
    <row r="464" spans="1:14" x14ac:dyDescent="0.25">
      <c r="A464" s="1" t="s">
        <v>12</v>
      </c>
      <c r="B464" s="1">
        <v>43350</v>
      </c>
      <c r="C464">
        <v>5.0379999999999999E-3</v>
      </c>
      <c r="D464">
        <v>5.4770000000000001E-3</v>
      </c>
      <c r="E464">
        <v>5.0359999999999997E-3</v>
      </c>
      <c r="F464">
        <v>5.306E-3</v>
      </c>
      <c r="G464">
        <v>2606535936</v>
      </c>
      <c r="H464" t="s">
        <v>7</v>
      </c>
      <c r="K464">
        <f>Table4[[#This Row],[Close]]-Table4[[#This Row],[Open]]</f>
        <v>2.6800000000000001E-4</v>
      </c>
      <c r="N464">
        <f>(K464/Table4[[#This Row],[Open]])*100</f>
        <v>5.3195712584358876</v>
      </c>
    </row>
    <row r="465" spans="1:14" x14ac:dyDescent="0.25">
      <c r="A465" s="1" t="s">
        <v>12</v>
      </c>
      <c r="B465" s="1">
        <v>44186</v>
      </c>
      <c r="C465">
        <v>4.6449999999999998E-3</v>
      </c>
      <c r="D465">
        <v>5.463E-3</v>
      </c>
      <c r="E465">
        <v>4.339E-3</v>
      </c>
      <c r="F465">
        <v>4.7730000000000003E-3</v>
      </c>
      <c r="G465">
        <v>32475158528</v>
      </c>
      <c r="H465" t="s">
        <v>7</v>
      </c>
      <c r="K465">
        <f>Table4[[#This Row],[Close]]-Table4[[#This Row],[Open]]</f>
        <v>1.2800000000000051E-4</v>
      </c>
      <c r="N465">
        <f>(K465/Table4[[#This Row],[Open]])*100</f>
        <v>2.7556512378902154</v>
      </c>
    </row>
    <row r="466" spans="1:14" x14ac:dyDescent="0.25">
      <c r="A466" s="1" t="s">
        <v>12</v>
      </c>
      <c r="B466" s="1">
        <v>44020</v>
      </c>
      <c r="C466">
        <v>3.1210000000000001E-3</v>
      </c>
      <c r="D466">
        <v>5.4250000000000001E-3</v>
      </c>
      <c r="E466">
        <v>3.0509999999999999E-3</v>
      </c>
      <c r="F466">
        <v>4.7569999999999999E-3</v>
      </c>
      <c r="G466">
        <v>48778711040</v>
      </c>
      <c r="H466" t="s">
        <v>7</v>
      </c>
      <c r="K466">
        <f>Table4[[#This Row],[Close]]-Table4[[#This Row],[Open]]</f>
        <v>1.6359999999999999E-3</v>
      </c>
      <c r="N466">
        <f>(K466/Table4[[#This Row],[Open]])*100</f>
        <v>52.419096443447607</v>
      </c>
    </row>
    <row r="467" spans="1:14" x14ac:dyDescent="0.25">
      <c r="A467" s="1" t="s">
        <v>12</v>
      </c>
      <c r="B467" s="1">
        <v>43385</v>
      </c>
      <c r="C467">
        <v>5.0260000000000001E-3</v>
      </c>
      <c r="D467">
        <v>5.4050000000000001E-3</v>
      </c>
      <c r="E467">
        <v>4.999E-3</v>
      </c>
      <c r="F467">
        <v>5.3070000000000001E-3</v>
      </c>
      <c r="G467">
        <v>626729792</v>
      </c>
      <c r="H467" t="s">
        <v>7</v>
      </c>
      <c r="K467">
        <f>Table4[[#This Row],[Close]]-Table4[[#This Row],[Open]]</f>
        <v>2.81E-4</v>
      </c>
      <c r="N467">
        <f>(K467/Table4[[#This Row],[Open]])*100</f>
        <v>5.5909271786709107</v>
      </c>
    </row>
    <row r="468" spans="1:14" x14ac:dyDescent="0.25">
      <c r="A468" s="1" t="s">
        <v>12</v>
      </c>
      <c r="B468" s="1">
        <v>43348</v>
      </c>
      <c r="C468">
        <v>5.2839999999999996E-3</v>
      </c>
      <c r="D468">
        <v>5.3899999999999998E-3</v>
      </c>
      <c r="E468">
        <v>4.8040000000000001E-3</v>
      </c>
      <c r="F468">
        <v>4.9529999999999999E-3</v>
      </c>
      <c r="G468">
        <v>3030865152</v>
      </c>
      <c r="H468" t="s">
        <v>7</v>
      </c>
      <c r="K468">
        <f>Table4[[#This Row],[Close]]-Table4[[#This Row],[Open]]</f>
        <v>-3.309999999999997E-4</v>
      </c>
      <c r="N468">
        <f>(K468/Table4[[#This Row],[Open]])*100</f>
        <v>-6.2641937925813727</v>
      </c>
    </row>
    <row r="469" spans="1:14" x14ac:dyDescent="0.25">
      <c r="A469" s="1" t="s">
        <v>12</v>
      </c>
      <c r="B469" s="1">
        <v>43389</v>
      </c>
      <c r="C469">
        <v>5.3759999999999997E-3</v>
      </c>
      <c r="D469">
        <v>5.3759999999999997E-3</v>
      </c>
      <c r="E469">
        <v>5.104E-3</v>
      </c>
      <c r="F469">
        <v>5.1460000000000004E-3</v>
      </c>
      <c r="G469">
        <v>608380224</v>
      </c>
      <c r="H469" t="s">
        <v>7</v>
      </c>
      <c r="K469">
        <f>Table4[[#This Row],[Close]]-Table4[[#This Row],[Open]]</f>
        <v>-2.299999999999993E-4</v>
      </c>
      <c r="N469">
        <f>(K469/Table4[[#This Row],[Open]])*100</f>
        <v>-4.2782738095237969</v>
      </c>
    </row>
    <row r="470" spans="1:14" x14ac:dyDescent="0.25">
      <c r="A470" s="1" t="s">
        <v>12</v>
      </c>
      <c r="B470" s="1">
        <v>43228</v>
      </c>
      <c r="C470">
        <v>4.9680000000000002E-3</v>
      </c>
      <c r="D470">
        <v>5.3639999999999998E-3</v>
      </c>
      <c r="E470">
        <v>4.9319999999999998E-3</v>
      </c>
      <c r="F470">
        <v>5.2550000000000001E-3</v>
      </c>
      <c r="G470">
        <v>290421664</v>
      </c>
      <c r="H470" t="s">
        <v>7</v>
      </c>
      <c r="K470">
        <f>Table4[[#This Row],[Close]]-Table4[[#This Row],[Open]]</f>
        <v>2.8699999999999993E-4</v>
      </c>
      <c r="N470">
        <f>(K470/Table4[[#This Row],[Open]])*100</f>
        <v>5.7769726247987103</v>
      </c>
    </row>
    <row r="471" spans="1:14" x14ac:dyDescent="0.25">
      <c r="A471" s="1" t="s">
        <v>12</v>
      </c>
      <c r="B471" s="1">
        <v>43347</v>
      </c>
      <c r="C471">
        <v>5.3239999999999997E-3</v>
      </c>
      <c r="D471">
        <v>5.3540000000000003E-3</v>
      </c>
      <c r="E471">
        <v>5.1009999999999996E-3</v>
      </c>
      <c r="F471">
        <v>5.2839999999999996E-3</v>
      </c>
      <c r="G471">
        <v>2284292608</v>
      </c>
      <c r="H471" t="s">
        <v>7</v>
      </c>
      <c r="K471">
        <f>Table4[[#This Row],[Close]]-Table4[[#This Row],[Open]]</f>
        <v>-4.0000000000000105E-5</v>
      </c>
      <c r="N471">
        <f>(K471/Table4[[#This Row],[Open]])*100</f>
        <v>-0.75131480090157976</v>
      </c>
    </row>
    <row r="472" spans="1:14" x14ac:dyDescent="0.25">
      <c r="A472" s="1" t="s">
        <v>12</v>
      </c>
      <c r="B472" s="1">
        <v>43222</v>
      </c>
      <c r="C472">
        <v>5.1190000000000003E-3</v>
      </c>
      <c r="D472">
        <v>5.3449999999999999E-3</v>
      </c>
      <c r="E472">
        <v>5.097E-3</v>
      </c>
      <c r="F472">
        <v>5.3309999999999998E-3</v>
      </c>
      <c r="G472">
        <v>319464256</v>
      </c>
      <c r="H472" t="s">
        <v>7</v>
      </c>
      <c r="K472">
        <f>Table4[[#This Row],[Close]]-Table4[[#This Row],[Open]]</f>
        <v>2.1199999999999952E-4</v>
      </c>
      <c r="N472">
        <f>(K472/Table4[[#This Row],[Open]])*100</f>
        <v>4.1414338738034679</v>
      </c>
    </row>
    <row r="473" spans="1:14" x14ac:dyDescent="0.25">
      <c r="A473" s="1" t="s">
        <v>12</v>
      </c>
      <c r="B473" s="1">
        <v>43225</v>
      </c>
      <c r="C473">
        <v>5.2480000000000001E-3</v>
      </c>
      <c r="D473">
        <v>5.3439999999999998E-3</v>
      </c>
      <c r="E473">
        <v>5.1359999999999999E-3</v>
      </c>
      <c r="F473">
        <v>5.2319999999999997E-3</v>
      </c>
      <c r="G473">
        <v>277990400</v>
      </c>
      <c r="H473" t="s">
        <v>7</v>
      </c>
      <c r="K473">
        <f>Table4[[#This Row],[Close]]-Table4[[#This Row],[Open]]</f>
        <v>-1.6000000000000389E-5</v>
      </c>
      <c r="N473">
        <f>(K473/Table4[[#This Row],[Open]])*100</f>
        <v>-0.30487804878049524</v>
      </c>
    </row>
    <row r="474" spans="1:14" x14ac:dyDescent="0.25">
      <c r="A474" s="1" t="s">
        <v>12</v>
      </c>
      <c r="B474" s="1">
        <v>43386</v>
      </c>
      <c r="C474">
        <v>5.3070000000000001E-3</v>
      </c>
      <c r="D474">
        <v>5.3340000000000002E-3</v>
      </c>
      <c r="E474">
        <v>5.2269999999999999E-3</v>
      </c>
      <c r="F474">
        <v>5.2649999999999997E-3</v>
      </c>
      <c r="G474">
        <v>357244896</v>
      </c>
      <c r="H474" t="s">
        <v>7</v>
      </c>
      <c r="K474">
        <f>Table4[[#This Row],[Close]]-Table4[[#This Row],[Open]]</f>
        <v>-4.200000000000037E-5</v>
      </c>
      <c r="N474">
        <f>(K474/Table4[[#This Row],[Open]])*100</f>
        <v>-0.79140757490108093</v>
      </c>
    </row>
    <row r="475" spans="1:14" x14ac:dyDescent="0.25">
      <c r="A475" s="1" t="s">
        <v>12</v>
      </c>
      <c r="B475" s="1">
        <v>43135</v>
      </c>
      <c r="C475">
        <v>5.1500000000000001E-3</v>
      </c>
      <c r="D475">
        <v>5.3090000000000004E-3</v>
      </c>
      <c r="E475">
        <v>4.2529999999999998E-3</v>
      </c>
      <c r="F475">
        <v>4.4099999999999999E-3</v>
      </c>
      <c r="G475">
        <v>493868576</v>
      </c>
      <c r="H475" t="s">
        <v>7</v>
      </c>
      <c r="K475">
        <f>Table4[[#This Row],[Close]]-Table4[[#This Row],[Open]]</f>
        <v>-7.4000000000000021E-4</v>
      </c>
      <c r="N475">
        <f>(K475/Table4[[#This Row],[Open]])*100</f>
        <v>-14.368932038834956</v>
      </c>
    </row>
    <row r="476" spans="1:14" x14ac:dyDescent="0.25">
      <c r="A476" s="1" t="s">
        <v>12</v>
      </c>
      <c r="B476" s="1">
        <v>43387</v>
      </c>
      <c r="C476">
        <v>5.2649999999999997E-3</v>
      </c>
      <c r="D476">
        <v>5.3010000000000002E-3</v>
      </c>
      <c r="E476">
        <v>5.2480000000000001E-3</v>
      </c>
      <c r="F476">
        <v>5.2700000000000004E-3</v>
      </c>
      <c r="G476">
        <v>360587840</v>
      </c>
      <c r="H476" t="s">
        <v>7</v>
      </c>
      <c r="K476">
        <f>Table4[[#This Row],[Close]]-Table4[[#This Row],[Open]]</f>
        <v>5.0000000000006636E-6</v>
      </c>
      <c r="N476">
        <f>(K476/Table4[[#This Row],[Open]])*100</f>
        <v>9.4966761633440908E-2</v>
      </c>
    </row>
    <row r="477" spans="1:14" x14ac:dyDescent="0.25">
      <c r="A477" s="1" t="s">
        <v>12</v>
      </c>
      <c r="B477" s="1">
        <v>43165</v>
      </c>
      <c r="C477">
        <v>5.2649999999999997E-3</v>
      </c>
      <c r="D477">
        <v>5.2649999999999997E-3</v>
      </c>
      <c r="E477">
        <v>4.5719999999999997E-3</v>
      </c>
      <c r="F477">
        <v>4.6059999999999999E-3</v>
      </c>
      <c r="G477">
        <v>446813280</v>
      </c>
      <c r="H477" t="s">
        <v>7</v>
      </c>
      <c r="K477">
        <f>Table4[[#This Row],[Close]]-Table4[[#This Row],[Open]]</f>
        <v>-6.5899999999999986E-4</v>
      </c>
      <c r="N477">
        <f>(K477/Table4[[#This Row],[Open]])*100</f>
        <v>-12.516619183285849</v>
      </c>
    </row>
    <row r="478" spans="1:14" x14ac:dyDescent="0.25">
      <c r="A478" s="1" t="s">
        <v>12</v>
      </c>
      <c r="B478" s="1">
        <v>43229</v>
      </c>
      <c r="C478">
        <v>5.2550000000000001E-3</v>
      </c>
      <c r="D478">
        <v>5.2649999999999997E-3</v>
      </c>
      <c r="E478">
        <v>4.9379999999999997E-3</v>
      </c>
      <c r="F478">
        <v>5.0229999999999997E-3</v>
      </c>
      <c r="G478">
        <v>205846784</v>
      </c>
      <c r="H478" t="s">
        <v>7</v>
      </c>
      <c r="K478">
        <f>Table4[[#This Row],[Close]]-Table4[[#This Row],[Open]]</f>
        <v>-2.3200000000000044E-4</v>
      </c>
      <c r="N478">
        <f>(K478/Table4[[#This Row],[Open]])*100</f>
        <v>-4.4148430066603312</v>
      </c>
    </row>
    <row r="479" spans="1:14" x14ac:dyDescent="0.25">
      <c r="A479" s="1" t="s">
        <v>12</v>
      </c>
      <c r="B479" s="1">
        <v>43391</v>
      </c>
      <c r="C479">
        <v>4.7289999999999997E-3</v>
      </c>
      <c r="D479">
        <v>5.2630000000000003E-3</v>
      </c>
      <c r="E479">
        <v>4.3229999999999996E-3</v>
      </c>
      <c r="F479">
        <v>4.4799999999999996E-3</v>
      </c>
      <c r="G479">
        <v>2164931328</v>
      </c>
      <c r="H479" t="s">
        <v>7</v>
      </c>
      <c r="K479">
        <f>Table4[[#This Row],[Close]]-Table4[[#This Row],[Open]]</f>
        <v>-2.4900000000000009E-4</v>
      </c>
      <c r="N479">
        <f>(K479/Table4[[#This Row],[Open]])*100</f>
        <v>-5.2653838020723214</v>
      </c>
    </row>
    <row r="480" spans="1:14" x14ac:dyDescent="0.25">
      <c r="A480" s="1" t="s">
        <v>12</v>
      </c>
      <c r="B480" s="1">
        <v>43221</v>
      </c>
      <c r="C480">
        <v>5.2319999999999997E-3</v>
      </c>
      <c r="D480">
        <v>5.2529999999999999E-3</v>
      </c>
      <c r="E480">
        <v>4.9820000000000003E-3</v>
      </c>
      <c r="F480">
        <v>5.1159999999999999E-3</v>
      </c>
      <c r="G480">
        <v>270392320</v>
      </c>
      <c r="H480" t="s">
        <v>7</v>
      </c>
      <c r="K480">
        <f>Table4[[#This Row],[Close]]-Table4[[#This Row],[Open]]</f>
        <v>-1.1599999999999978E-4</v>
      </c>
      <c r="N480">
        <f>(K480/Table4[[#This Row],[Open]])*100</f>
        <v>-2.2171253822629926</v>
      </c>
    </row>
    <row r="481" spans="1:14" x14ac:dyDescent="0.25">
      <c r="A481" s="1" t="s">
        <v>12</v>
      </c>
      <c r="B481" s="1">
        <v>43142</v>
      </c>
      <c r="C481">
        <v>5.0179999999999999E-3</v>
      </c>
      <c r="D481">
        <v>5.2420000000000001E-3</v>
      </c>
      <c r="E481">
        <v>4.6369999999999996E-3</v>
      </c>
      <c r="F481">
        <v>4.9420000000000002E-3</v>
      </c>
      <c r="G481">
        <v>428131040</v>
      </c>
      <c r="H481" t="s">
        <v>7</v>
      </c>
      <c r="K481">
        <f>Table4[[#This Row],[Close]]-Table4[[#This Row],[Open]]</f>
        <v>-7.5999999999999679E-5</v>
      </c>
      <c r="N481">
        <f>(K481/Table4[[#This Row],[Open]])*100</f>
        <v>-1.5145476285372594</v>
      </c>
    </row>
    <row r="482" spans="1:14" x14ac:dyDescent="0.25">
      <c r="A482" s="1" t="s">
        <v>12</v>
      </c>
      <c r="B482" s="1">
        <v>43226</v>
      </c>
      <c r="C482">
        <v>5.2319999999999997E-3</v>
      </c>
      <c r="D482">
        <v>5.241E-3</v>
      </c>
      <c r="E482">
        <v>4.8459999999999996E-3</v>
      </c>
      <c r="F482">
        <v>4.9389999999999998E-3</v>
      </c>
      <c r="G482">
        <v>291919808</v>
      </c>
      <c r="H482" t="s">
        <v>7</v>
      </c>
      <c r="K482">
        <f>Table4[[#This Row],[Close]]-Table4[[#This Row],[Open]]</f>
        <v>-2.9299999999999986E-4</v>
      </c>
      <c r="N482">
        <f>(K482/Table4[[#This Row],[Open]])*100</f>
        <v>-5.6001529051987742</v>
      </c>
    </row>
    <row r="483" spans="1:14" x14ac:dyDescent="0.25">
      <c r="A483" s="1" t="s">
        <v>12</v>
      </c>
      <c r="B483" s="1">
        <v>43390</v>
      </c>
      <c r="C483">
        <v>5.1460000000000004E-3</v>
      </c>
      <c r="D483">
        <v>5.1529999999999996E-3</v>
      </c>
      <c r="E483">
        <v>4.5389999999999996E-3</v>
      </c>
      <c r="F483">
        <v>4.7289999999999997E-3</v>
      </c>
      <c r="G483">
        <v>2115883520</v>
      </c>
      <c r="H483" t="s">
        <v>7</v>
      </c>
      <c r="K483">
        <f>Table4[[#This Row],[Close]]-Table4[[#This Row],[Open]]</f>
        <v>-4.170000000000007E-4</v>
      </c>
      <c r="N483">
        <f>(K483/Table4[[#This Row],[Open]])*100</f>
        <v>-8.1033812670035115</v>
      </c>
    </row>
    <row r="484" spans="1:14" x14ac:dyDescent="0.25">
      <c r="A484" s="1" t="s">
        <v>12</v>
      </c>
      <c r="B484" s="1">
        <v>43230</v>
      </c>
      <c r="C484">
        <v>5.0229999999999997E-3</v>
      </c>
      <c r="D484">
        <v>5.1399999999999996E-3</v>
      </c>
      <c r="E484">
        <v>4.7910000000000001E-3</v>
      </c>
      <c r="F484">
        <v>4.7910000000000001E-3</v>
      </c>
      <c r="G484">
        <v>161140144</v>
      </c>
      <c r="H484" t="s">
        <v>7</v>
      </c>
      <c r="K484">
        <f>Table4[[#This Row],[Close]]-Table4[[#This Row],[Open]]</f>
        <v>-2.3199999999999957E-4</v>
      </c>
      <c r="N484">
        <f>(K484/Table4[[#This Row],[Open]])*100</f>
        <v>-4.6187537328289787</v>
      </c>
    </row>
    <row r="485" spans="1:14" x14ac:dyDescent="0.25">
      <c r="A485" s="1" t="s">
        <v>12</v>
      </c>
      <c r="B485" s="1">
        <v>43133</v>
      </c>
      <c r="C485">
        <v>5.1260000000000003E-3</v>
      </c>
      <c r="D485">
        <v>5.1269999999999996E-3</v>
      </c>
      <c r="E485">
        <v>3.5309999999999999E-3</v>
      </c>
      <c r="F485">
        <v>4.5659999999999997E-3</v>
      </c>
      <c r="G485">
        <v>680942336</v>
      </c>
      <c r="H485" t="s">
        <v>7</v>
      </c>
      <c r="K485">
        <f>Table4[[#This Row],[Close]]-Table4[[#This Row],[Open]]</f>
        <v>-5.600000000000006E-4</v>
      </c>
      <c r="N485">
        <f>(K485/Table4[[#This Row],[Open]])*100</f>
        <v>-10.9246976199766</v>
      </c>
    </row>
    <row r="486" spans="1:14" x14ac:dyDescent="0.25">
      <c r="A486" s="1" t="s">
        <v>12</v>
      </c>
      <c r="B486" s="1">
        <v>43349</v>
      </c>
      <c r="C486">
        <v>4.9529999999999999E-3</v>
      </c>
      <c r="D486">
        <v>5.1060000000000003E-3</v>
      </c>
      <c r="E486">
        <v>4.6930000000000001E-3</v>
      </c>
      <c r="F486">
        <v>5.0379999999999999E-3</v>
      </c>
      <c r="G486">
        <v>2004380032</v>
      </c>
      <c r="H486" t="s">
        <v>7</v>
      </c>
      <c r="K486">
        <f>Table4[[#This Row],[Close]]-Table4[[#This Row],[Open]]</f>
        <v>8.5000000000000006E-5</v>
      </c>
      <c r="N486">
        <f>(K486/Table4[[#This Row],[Open]])*100</f>
        <v>1.7161316373914801</v>
      </c>
    </row>
    <row r="487" spans="1:14" x14ac:dyDescent="0.25">
      <c r="A487" s="1" t="s">
        <v>12</v>
      </c>
      <c r="B487" s="1">
        <v>43343</v>
      </c>
      <c r="C487">
        <v>3.323E-3</v>
      </c>
      <c r="D487">
        <v>5.0639999999999999E-3</v>
      </c>
      <c r="E487">
        <v>3.2339999999999999E-3</v>
      </c>
      <c r="F487">
        <v>4.823E-3</v>
      </c>
      <c r="G487">
        <v>6262268416</v>
      </c>
      <c r="H487" t="s">
        <v>7</v>
      </c>
      <c r="K487">
        <f>Table4[[#This Row],[Close]]-Table4[[#This Row],[Open]]</f>
        <v>1.5E-3</v>
      </c>
      <c r="N487">
        <f>(K487/Table4[[#This Row],[Open]])*100</f>
        <v>45.13993379476377</v>
      </c>
    </row>
    <row r="488" spans="1:14" x14ac:dyDescent="0.25">
      <c r="A488" s="1" t="s">
        <v>12</v>
      </c>
      <c r="B488" s="1">
        <v>43206</v>
      </c>
      <c r="C488">
        <v>4.6340000000000001E-3</v>
      </c>
      <c r="D488">
        <v>5.0629999999999998E-3</v>
      </c>
      <c r="E488">
        <v>4.3449999999999999E-3</v>
      </c>
      <c r="F488">
        <v>4.561E-3</v>
      </c>
      <c r="G488">
        <v>803301056</v>
      </c>
      <c r="H488" t="s">
        <v>7</v>
      </c>
      <c r="K488">
        <f>Table4[[#This Row],[Close]]-Table4[[#This Row],[Open]]</f>
        <v>-7.3000000000000148E-5</v>
      </c>
      <c r="N488">
        <f>(K488/Table4[[#This Row],[Open]])*100</f>
        <v>-1.5753129046180436</v>
      </c>
    </row>
    <row r="489" spans="1:14" x14ac:dyDescent="0.25">
      <c r="A489" s="1" t="s">
        <v>12</v>
      </c>
      <c r="B489" s="1">
        <v>43140</v>
      </c>
      <c r="C489">
        <v>4.5799999999999999E-3</v>
      </c>
      <c r="D489">
        <v>5.0489999999999997E-3</v>
      </c>
      <c r="E489">
        <v>4.3080000000000002E-3</v>
      </c>
      <c r="F489">
        <v>5.0280000000000004E-3</v>
      </c>
      <c r="G489">
        <v>452540320</v>
      </c>
      <c r="H489" t="s">
        <v>7</v>
      </c>
      <c r="K489">
        <f>Table4[[#This Row],[Close]]-Table4[[#This Row],[Open]]</f>
        <v>4.4800000000000048E-4</v>
      </c>
      <c r="N489">
        <f>(K489/Table4[[#This Row],[Open]])*100</f>
        <v>9.7816593886462986</v>
      </c>
    </row>
    <row r="490" spans="1:14" x14ac:dyDescent="0.25">
      <c r="A490" s="1" t="s">
        <v>12</v>
      </c>
      <c r="B490" s="1">
        <v>44021</v>
      </c>
      <c r="C490">
        <v>4.7429999999999998E-3</v>
      </c>
      <c r="D490">
        <v>5.0289999999999996E-3</v>
      </c>
      <c r="E490">
        <v>4.0769999999999999E-3</v>
      </c>
      <c r="F490">
        <v>4.3309999999999998E-3</v>
      </c>
      <c r="G490">
        <v>24229062656</v>
      </c>
      <c r="H490" t="s">
        <v>7</v>
      </c>
      <c r="K490">
        <f>Table4[[#This Row],[Close]]-Table4[[#This Row],[Open]]</f>
        <v>-4.1200000000000004E-4</v>
      </c>
      <c r="N490">
        <f>(K490/Table4[[#This Row],[Open]])*100</f>
        <v>-8.6864853468269043</v>
      </c>
    </row>
    <row r="491" spans="1:14" x14ac:dyDescent="0.25">
      <c r="A491" s="1" t="s">
        <v>12</v>
      </c>
      <c r="B491" s="1">
        <v>43227</v>
      </c>
      <c r="C491">
        <v>4.9389999999999998E-3</v>
      </c>
      <c r="D491">
        <v>5.0179999999999999E-3</v>
      </c>
      <c r="E491">
        <v>4.6620000000000003E-3</v>
      </c>
      <c r="F491">
        <v>4.9740000000000001E-3</v>
      </c>
      <c r="G491">
        <v>275795136</v>
      </c>
      <c r="H491" t="s">
        <v>7</v>
      </c>
      <c r="K491">
        <f>Table4[[#This Row],[Close]]-Table4[[#This Row],[Open]]</f>
        <v>3.5000000000000309E-5</v>
      </c>
      <c r="N491">
        <f>(K491/Table4[[#This Row],[Open]])*100</f>
        <v>0.70864547479247442</v>
      </c>
    </row>
    <row r="492" spans="1:14" x14ac:dyDescent="0.25">
      <c r="A492" s="1" t="s">
        <v>12</v>
      </c>
      <c r="B492" s="1">
        <v>43207</v>
      </c>
      <c r="C492">
        <v>4.561E-3</v>
      </c>
      <c r="D492">
        <v>4.9750000000000003E-3</v>
      </c>
      <c r="E492">
        <v>4.5510000000000004E-3</v>
      </c>
      <c r="F492">
        <v>4.705E-3</v>
      </c>
      <c r="G492">
        <v>407271328</v>
      </c>
      <c r="H492" t="s">
        <v>7</v>
      </c>
      <c r="K492">
        <f>Table4[[#This Row],[Close]]-Table4[[#This Row],[Open]]</f>
        <v>1.4400000000000003E-4</v>
      </c>
      <c r="N492">
        <f>(K492/Table4[[#This Row],[Open]])*100</f>
        <v>3.1572023679017764</v>
      </c>
    </row>
    <row r="493" spans="1:14" x14ac:dyDescent="0.25">
      <c r="A493" s="1" t="s">
        <v>12</v>
      </c>
      <c r="B493" s="1">
        <v>44187</v>
      </c>
      <c r="C493">
        <v>4.777E-3</v>
      </c>
      <c r="D493">
        <v>4.8659999999999997E-3</v>
      </c>
      <c r="E493">
        <v>4.339E-3</v>
      </c>
      <c r="F493">
        <v>4.5139999999999998E-3</v>
      </c>
      <c r="G493">
        <v>8853154816</v>
      </c>
      <c r="H493" t="s">
        <v>7</v>
      </c>
      <c r="K493">
        <f>Table4[[#This Row],[Close]]-Table4[[#This Row],[Open]]</f>
        <v>-2.6300000000000021E-4</v>
      </c>
      <c r="N493">
        <f>(K493/Table4[[#This Row],[Open]])*100</f>
        <v>-5.5055474146954202</v>
      </c>
    </row>
    <row r="494" spans="1:14" x14ac:dyDescent="0.25">
      <c r="A494" s="1" t="s">
        <v>12</v>
      </c>
      <c r="B494" s="1">
        <v>43139</v>
      </c>
      <c r="C494">
        <v>4.2220000000000001E-3</v>
      </c>
      <c r="D494">
        <v>4.8320000000000004E-3</v>
      </c>
      <c r="E494">
        <v>4.2119999999999996E-3</v>
      </c>
      <c r="F494">
        <v>4.5799999999999999E-3</v>
      </c>
      <c r="G494">
        <v>403358688</v>
      </c>
      <c r="H494" t="s">
        <v>7</v>
      </c>
      <c r="K494">
        <f>Table4[[#This Row],[Close]]-Table4[[#This Row],[Open]]</f>
        <v>3.5799999999999981E-4</v>
      </c>
      <c r="N494">
        <f>(K494/Table4[[#This Row],[Open]])*100</f>
        <v>8.4793936522974853</v>
      </c>
    </row>
    <row r="495" spans="1:14" x14ac:dyDescent="0.25">
      <c r="A495" s="1" t="s">
        <v>12</v>
      </c>
      <c r="B495" s="1">
        <v>44192</v>
      </c>
      <c r="C495">
        <v>4.5110000000000003E-3</v>
      </c>
      <c r="D495">
        <v>4.8180000000000002E-3</v>
      </c>
      <c r="E495">
        <v>4.3990000000000001E-3</v>
      </c>
      <c r="F495">
        <v>4.548E-3</v>
      </c>
      <c r="G495">
        <v>5624556032</v>
      </c>
      <c r="H495" t="s">
        <v>7</v>
      </c>
      <c r="K495">
        <f>Table4[[#This Row],[Close]]-Table4[[#This Row],[Open]]</f>
        <v>3.6999999999999707E-5</v>
      </c>
      <c r="N495">
        <f>(K495/Table4[[#This Row],[Open]])*100</f>
        <v>0.82021724673020846</v>
      </c>
    </row>
    <row r="496" spans="1:14" x14ac:dyDescent="0.25">
      <c r="A496" s="1" t="s">
        <v>12</v>
      </c>
      <c r="B496" s="1">
        <v>43138</v>
      </c>
      <c r="C496">
        <v>4.4180000000000001E-3</v>
      </c>
      <c r="D496">
        <v>4.7990000000000003E-3</v>
      </c>
      <c r="E496">
        <v>3.9220000000000001E-3</v>
      </c>
      <c r="F496">
        <v>4.2220000000000001E-3</v>
      </c>
      <c r="G496">
        <v>623926528</v>
      </c>
      <c r="H496" t="s">
        <v>7</v>
      </c>
      <c r="K496">
        <f>Table4[[#This Row],[Close]]-Table4[[#This Row],[Open]]</f>
        <v>-1.9599999999999999E-4</v>
      </c>
      <c r="N496">
        <f>(K496/Table4[[#This Row],[Open]])*100</f>
        <v>-4.4363965595291983</v>
      </c>
    </row>
    <row r="497" spans="1:14" x14ac:dyDescent="0.25">
      <c r="A497" s="1" t="s">
        <v>12</v>
      </c>
      <c r="B497" s="1">
        <v>43231</v>
      </c>
      <c r="C497">
        <v>4.7910000000000001E-3</v>
      </c>
      <c r="D497">
        <v>4.7930000000000004E-3</v>
      </c>
      <c r="E497">
        <v>4.1520000000000003E-3</v>
      </c>
      <c r="F497">
        <v>4.2469999999999999E-3</v>
      </c>
      <c r="G497">
        <v>240558336</v>
      </c>
      <c r="H497" t="s">
        <v>7</v>
      </c>
      <c r="K497">
        <f>Table4[[#This Row],[Close]]-Table4[[#This Row],[Open]]</f>
        <v>-5.4400000000000021E-4</v>
      </c>
      <c r="N497">
        <f>(K497/Table4[[#This Row],[Open]])*100</f>
        <v>-11.354623251930708</v>
      </c>
    </row>
    <row r="498" spans="1:14" x14ac:dyDescent="0.25">
      <c r="A498" s="1" t="s">
        <v>12</v>
      </c>
      <c r="B498" s="1">
        <v>44188</v>
      </c>
      <c r="C498">
        <v>4.5149999999999999E-3</v>
      </c>
      <c r="D498">
        <v>4.7660000000000003E-3</v>
      </c>
      <c r="E498">
        <v>3.604E-3</v>
      </c>
      <c r="F498">
        <v>3.7669999999999999E-3</v>
      </c>
      <c r="G498">
        <v>8033765888</v>
      </c>
      <c r="H498" t="s">
        <v>7</v>
      </c>
      <c r="K498">
        <f>Table4[[#This Row],[Close]]-Table4[[#This Row],[Open]]</f>
        <v>-7.4799999999999997E-4</v>
      </c>
      <c r="N498">
        <f>(K498/Table4[[#This Row],[Open]])*100</f>
        <v>-16.566998892580287</v>
      </c>
    </row>
    <row r="499" spans="1:14" x14ac:dyDescent="0.25">
      <c r="A499" s="1" t="s">
        <v>12</v>
      </c>
      <c r="B499" s="1">
        <v>44196</v>
      </c>
      <c r="C499">
        <v>4.6259999999999999E-3</v>
      </c>
      <c r="D499">
        <v>4.7559999999999998E-3</v>
      </c>
      <c r="E499">
        <v>4.522E-3</v>
      </c>
      <c r="F499">
        <v>4.666E-3</v>
      </c>
      <c r="G499">
        <v>3052823040</v>
      </c>
      <c r="H499" t="s">
        <v>7</v>
      </c>
      <c r="K499">
        <f>Table4[[#This Row],[Close]]-Table4[[#This Row],[Open]]</f>
        <v>4.0000000000000105E-5</v>
      </c>
      <c r="N499">
        <f>(K499/Table4[[#This Row],[Open]])*100</f>
        <v>0.86467790747946616</v>
      </c>
    </row>
    <row r="500" spans="1:14" x14ac:dyDescent="0.25">
      <c r="A500" s="1" t="s">
        <v>12</v>
      </c>
      <c r="B500" s="1">
        <v>43235</v>
      </c>
      <c r="C500">
        <v>4.444E-3</v>
      </c>
      <c r="D500">
        <v>4.7460000000000002E-3</v>
      </c>
      <c r="E500">
        <v>4.4289999999999998E-3</v>
      </c>
      <c r="F500">
        <v>4.5319999999999996E-3</v>
      </c>
      <c r="G500">
        <v>204501824</v>
      </c>
      <c r="H500" t="s">
        <v>7</v>
      </c>
      <c r="K500">
        <f>Table4[[#This Row],[Close]]-Table4[[#This Row],[Open]]</f>
        <v>8.7999999999999537E-5</v>
      </c>
      <c r="N500">
        <f>(K500/Table4[[#This Row],[Open]])*100</f>
        <v>1.9801980198019697</v>
      </c>
    </row>
    <row r="501" spans="1:14" x14ac:dyDescent="0.25">
      <c r="A501" s="1" t="s">
        <v>12</v>
      </c>
      <c r="B501" s="1">
        <v>44193</v>
      </c>
      <c r="C501">
        <v>4.5490000000000001E-3</v>
      </c>
      <c r="D501">
        <v>4.7320000000000001E-3</v>
      </c>
      <c r="E501">
        <v>4.509E-3</v>
      </c>
      <c r="F501">
        <v>4.594E-3</v>
      </c>
      <c r="G501">
        <v>3592513792</v>
      </c>
      <c r="H501" t="s">
        <v>7</v>
      </c>
      <c r="K501">
        <f>Table4[[#This Row],[Close]]-Table4[[#This Row],[Open]]</f>
        <v>4.4999999999999901E-5</v>
      </c>
      <c r="N501">
        <f>(K501/Table4[[#This Row],[Open]])*100</f>
        <v>0.98922840184655758</v>
      </c>
    </row>
    <row r="502" spans="1:14" x14ac:dyDescent="0.25">
      <c r="A502" s="1" t="s">
        <v>12</v>
      </c>
      <c r="B502" s="1">
        <v>44185</v>
      </c>
      <c r="C502">
        <v>3.9189999999999997E-3</v>
      </c>
      <c r="D502">
        <v>4.7210000000000004E-3</v>
      </c>
      <c r="E502">
        <v>3.8149999999999998E-3</v>
      </c>
      <c r="F502">
        <v>4.6410000000000002E-3</v>
      </c>
      <c r="G502">
        <v>23483156480</v>
      </c>
      <c r="H502" t="s">
        <v>7</v>
      </c>
      <c r="K502">
        <f>Table4[[#This Row],[Close]]-Table4[[#This Row],[Open]]</f>
        <v>7.2200000000000042E-4</v>
      </c>
      <c r="N502">
        <f>(K502/Table4[[#This Row],[Open]])*100</f>
        <v>18.423067108956378</v>
      </c>
    </row>
    <row r="503" spans="1:14" x14ac:dyDescent="0.25">
      <c r="A503" s="1" t="s">
        <v>12</v>
      </c>
      <c r="B503" s="1">
        <v>44195</v>
      </c>
      <c r="C503">
        <v>4.4879999999999998E-3</v>
      </c>
      <c r="D503">
        <v>4.718E-3</v>
      </c>
      <c r="E503">
        <v>4.4390000000000002E-3</v>
      </c>
      <c r="F503">
        <v>4.627E-3</v>
      </c>
      <c r="G503">
        <v>3431267072</v>
      </c>
      <c r="H503" t="s">
        <v>7</v>
      </c>
      <c r="K503">
        <f>Table4[[#This Row],[Close]]-Table4[[#This Row],[Open]]</f>
        <v>1.3900000000000023E-4</v>
      </c>
      <c r="N503">
        <f>(K503/Table4[[#This Row],[Open]])*100</f>
        <v>3.0971479500891319</v>
      </c>
    </row>
    <row r="504" spans="1:14" x14ac:dyDescent="0.25">
      <c r="A504" s="1" t="s">
        <v>12</v>
      </c>
      <c r="B504" s="1">
        <v>43392</v>
      </c>
      <c r="C504">
        <v>4.4809999999999997E-3</v>
      </c>
      <c r="D504">
        <v>4.6969999999999998E-3</v>
      </c>
      <c r="E504">
        <v>4.3359999999999996E-3</v>
      </c>
      <c r="F504">
        <v>4.5970000000000004E-3</v>
      </c>
      <c r="G504">
        <v>1359536384</v>
      </c>
      <c r="H504" t="s">
        <v>7</v>
      </c>
      <c r="K504">
        <f>Table4[[#This Row],[Close]]-Table4[[#This Row],[Open]]</f>
        <v>1.1600000000000065E-4</v>
      </c>
      <c r="N504">
        <f>(K504/Table4[[#This Row],[Open]])*100</f>
        <v>2.5887078777058838</v>
      </c>
    </row>
    <row r="505" spans="1:14" x14ac:dyDescent="0.25">
      <c r="A505" s="1" t="s">
        <v>12</v>
      </c>
      <c r="B505" s="1">
        <v>43166</v>
      </c>
      <c r="C505">
        <v>4.6059999999999999E-3</v>
      </c>
      <c r="D505">
        <v>4.6909999999999999E-3</v>
      </c>
      <c r="E505">
        <v>4.0419999999999996E-3</v>
      </c>
      <c r="F505">
        <v>4.0600000000000002E-3</v>
      </c>
      <c r="G505">
        <v>508636928</v>
      </c>
      <c r="H505" t="s">
        <v>7</v>
      </c>
      <c r="K505">
        <f>Table4[[#This Row],[Close]]-Table4[[#This Row],[Open]]</f>
        <v>-5.4599999999999961E-4</v>
      </c>
      <c r="N505">
        <f>(K505/Table4[[#This Row],[Open]])*100</f>
        <v>-11.854103343465038</v>
      </c>
    </row>
    <row r="506" spans="1:14" x14ac:dyDescent="0.25">
      <c r="A506" s="1" t="s">
        <v>12</v>
      </c>
      <c r="B506" s="1">
        <v>43394</v>
      </c>
      <c r="C506">
        <v>4.6420000000000003E-3</v>
      </c>
      <c r="D506">
        <v>4.6779999999999999E-3</v>
      </c>
      <c r="E506">
        <v>4.5630000000000002E-3</v>
      </c>
      <c r="F506">
        <v>4.5669999999999999E-3</v>
      </c>
      <c r="G506">
        <v>519790208</v>
      </c>
      <c r="H506" t="s">
        <v>7</v>
      </c>
      <c r="K506">
        <f>Table4[[#This Row],[Close]]-Table4[[#This Row],[Open]]</f>
        <v>-7.5000000000000414E-5</v>
      </c>
      <c r="N506">
        <f>(K506/Table4[[#This Row],[Open]])*100</f>
        <v>-1.615682895303757</v>
      </c>
    </row>
    <row r="507" spans="1:14" x14ac:dyDescent="0.25">
      <c r="A507" s="1" t="s">
        <v>12</v>
      </c>
      <c r="B507" s="1">
        <v>43205</v>
      </c>
      <c r="C507">
        <v>4.1529999999999996E-3</v>
      </c>
      <c r="D507">
        <v>4.6740000000000002E-3</v>
      </c>
      <c r="E507">
        <v>4.15E-3</v>
      </c>
      <c r="F507">
        <v>4.6340000000000001E-3</v>
      </c>
      <c r="G507">
        <v>501773920</v>
      </c>
      <c r="H507" t="s">
        <v>7</v>
      </c>
      <c r="K507">
        <f>Table4[[#This Row],[Close]]-Table4[[#This Row],[Open]]</f>
        <v>4.8100000000000052E-4</v>
      </c>
      <c r="N507">
        <f>(K507/Table4[[#This Row],[Open]])*100</f>
        <v>11.58198892366965</v>
      </c>
    </row>
    <row r="508" spans="1:14" x14ac:dyDescent="0.25">
      <c r="A508" s="1" t="s">
        <v>12</v>
      </c>
      <c r="B508" s="1">
        <v>43393</v>
      </c>
      <c r="C508">
        <v>4.5970000000000004E-3</v>
      </c>
      <c r="D508">
        <v>4.6709999999999998E-3</v>
      </c>
      <c r="E508">
        <v>4.5279999999999999E-3</v>
      </c>
      <c r="F508">
        <v>4.6420000000000003E-3</v>
      </c>
      <c r="G508">
        <v>649445888</v>
      </c>
      <c r="H508" t="s">
        <v>7</v>
      </c>
      <c r="K508">
        <f>Table4[[#This Row],[Close]]-Table4[[#This Row],[Open]]</f>
        <v>4.4999999999999901E-5</v>
      </c>
      <c r="N508">
        <f>(K508/Table4[[#This Row],[Open]])*100</f>
        <v>0.97889928214052424</v>
      </c>
    </row>
    <row r="509" spans="1:14" x14ac:dyDescent="0.25">
      <c r="A509" s="1" t="s">
        <v>12</v>
      </c>
      <c r="B509" s="1">
        <v>44191</v>
      </c>
      <c r="C509">
        <v>4.5580000000000004E-3</v>
      </c>
      <c r="D509">
        <v>4.6589999999999999E-3</v>
      </c>
      <c r="E509">
        <v>4.4120000000000001E-3</v>
      </c>
      <c r="F509">
        <v>4.5079999999999999E-3</v>
      </c>
      <c r="G509">
        <v>5180844032</v>
      </c>
      <c r="H509" t="s">
        <v>7</v>
      </c>
      <c r="K509">
        <f>Table4[[#This Row],[Close]]-Table4[[#This Row],[Open]]</f>
        <v>-5.0000000000000565E-5</v>
      </c>
      <c r="N509">
        <f>(K509/Table4[[#This Row],[Open]])*100</f>
        <v>-1.0969723562966336</v>
      </c>
    </row>
    <row r="510" spans="1:14" x14ac:dyDescent="0.25">
      <c r="A510" s="1" t="s">
        <v>12</v>
      </c>
      <c r="B510" s="1">
        <v>44190</v>
      </c>
      <c r="C510">
        <v>4.5729999999999998E-3</v>
      </c>
      <c r="D510">
        <v>4.6379999999999998E-3</v>
      </c>
      <c r="E510">
        <v>4.3839999999999999E-3</v>
      </c>
      <c r="F510">
        <v>4.5630000000000002E-3</v>
      </c>
      <c r="G510">
        <v>5340870144</v>
      </c>
      <c r="H510" t="s">
        <v>7</v>
      </c>
      <c r="K510">
        <f>Table4[[#This Row],[Close]]-Table4[[#This Row],[Open]]</f>
        <v>-9.9999999999995925E-6</v>
      </c>
      <c r="N510">
        <f>(K510/Table4[[#This Row],[Open]])*100</f>
        <v>-0.21867483052699743</v>
      </c>
    </row>
    <row r="511" spans="1:14" x14ac:dyDescent="0.25">
      <c r="A511" s="1" t="s">
        <v>12</v>
      </c>
      <c r="B511" s="1">
        <v>44194</v>
      </c>
      <c r="C511">
        <v>4.594E-3</v>
      </c>
      <c r="D511">
        <v>4.6220000000000002E-3</v>
      </c>
      <c r="E511">
        <v>4.2550000000000001E-3</v>
      </c>
      <c r="F511">
        <v>4.4879999999999998E-3</v>
      </c>
      <c r="G511">
        <v>3420331264</v>
      </c>
      <c r="H511" t="s">
        <v>7</v>
      </c>
      <c r="K511">
        <f>Table4[[#This Row],[Close]]-Table4[[#This Row],[Open]]</f>
        <v>-1.0600000000000019E-4</v>
      </c>
      <c r="N511">
        <f>(K511/Table4[[#This Row],[Open]])*100</f>
        <v>-2.307357422725298</v>
      </c>
    </row>
    <row r="512" spans="1:14" x14ac:dyDescent="0.25">
      <c r="A512" s="1" t="s">
        <v>12</v>
      </c>
      <c r="B512" s="1">
        <v>43395</v>
      </c>
      <c r="C512">
        <v>4.5669999999999999E-3</v>
      </c>
      <c r="D512">
        <v>4.6049999999999997E-3</v>
      </c>
      <c r="E512">
        <v>4.4200000000000003E-3</v>
      </c>
      <c r="F512">
        <v>4.4460000000000003E-3</v>
      </c>
      <c r="G512">
        <v>596807616</v>
      </c>
      <c r="H512" t="s">
        <v>7</v>
      </c>
      <c r="K512">
        <f>Table4[[#This Row],[Close]]-Table4[[#This Row],[Open]]</f>
        <v>-1.2099999999999958E-4</v>
      </c>
      <c r="N512">
        <f>(K512/Table4[[#This Row],[Open]])*100</f>
        <v>-2.6494416465951298</v>
      </c>
    </row>
    <row r="513" spans="1:14" x14ac:dyDescent="0.25">
      <c r="A513" s="1" t="s">
        <v>12</v>
      </c>
      <c r="B513" s="1">
        <v>44189</v>
      </c>
      <c r="C513">
        <v>3.764E-3</v>
      </c>
      <c r="D513">
        <v>4.594E-3</v>
      </c>
      <c r="E513">
        <v>3.673E-3</v>
      </c>
      <c r="F513">
        <v>4.5729999999999998E-3</v>
      </c>
      <c r="G513">
        <v>6350125056</v>
      </c>
      <c r="H513" t="s">
        <v>7</v>
      </c>
      <c r="K513">
        <f>Table4[[#This Row],[Close]]-Table4[[#This Row],[Open]]</f>
        <v>8.0899999999999982E-4</v>
      </c>
      <c r="N513">
        <f>(K513/Table4[[#This Row],[Open]])*100</f>
        <v>21.493092454835278</v>
      </c>
    </row>
    <row r="514" spans="1:14" x14ac:dyDescent="0.25">
      <c r="A514" s="1" t="s">
        <v>12</v>
      </c>
      <c r="B514" s="1">
        <v>43233</v>
      </c>
      <c r="C514">
        <v>4.3410000000000002E-3</v>
      </c>
      <c r="D514">
        <v>4.5690000000000001E-3</v>
      </c>
      <c r="E514">
        <v>4.2189999999999997E-3</v>
      </c>
      <c r="F514">
        <v>4.4720000000000003E-3</v>
      </c>
      <c r="G514">
        <v>162501968</v>
      </c>
      <c r="H514" t="s">
        <v>7</v>
      </c>
      <c r="K514">
        <f>Table4[[#This Row],[Close]]-Table4[[#This Row],[Open]]</f>
        <v>1.3100000000000004E-4</v>
      </c>
      <c r="N514">
        <f>(K514/Table4[[#This Row],[Open]])*100</f>
        <v>3.0177378484220236</v>
      </c>
    </row>
    <row r="515" spans="1:14" x14ac:dyDescent="0.25">
      <c r="A515" s="1" t="s">
        <v>12</v>
      </c>
      <c r="B515" s="1">
        <v>43234</v>
      </c>
      <c r="C515">
        <v>4.4720000000000003E-3</v>
      </c>
      <c r="D515">
        <v>4.5690000000000001E-3</v>
      </c>
      <c r="E515">
        <v>4.2589999999999998E-3</v>
      </c>
      <c r="F515">
        <v>4.4479999999999997E-3</v>
      </c>
      <c r="G515">
        <v>153249008</v>
      </c>
      <c r="H515" t="s">
        <v>7</v>
      </c>
      <c r="K515">
        <f>Table4[[#This Row],[Close]]-Table4[[#This Row],[Open]]</f>
        <v>-2.4000000000000583E-5</v>
      </c>
      <c r="N515">
        <f>(K515/Table4[[#This Row],[Open]])*100</f>
        <v>-0.53667262969589846</v>
      </c>
    </row>
    <row r="516" spans="1:14" x14ac:dyDescent="0.25">
      <c r="A516" s="1" t="s">
        <v>12</v>
      </c>
      <c r="B516" s="1">
        <v>43236</v>
      </c>
      <c r="C516">
        <v>4.529E-3</v>
      </c>
      <c r="D516">
        <v>4.535E-3</v>
      </c>
      <c r="E516">
        <v>4.2830000000000003E-3</v>
      </c>
      <c r="F516">
        <v>4.3779999999999999E-3</v>
      </c>
      <c r="G516">
        <v>156978400</v>
      </c>
      <c r="H516" t="s">
        <v>7</v>
      </c>
      <c r="K516">
        <f>Table4[[#This Row],[Close]]-Table4[[#This Row],[Open]]</f>
        <v>-1.5100000000000009E-4</v>
      </c>
      <c r="N516">
        <f>(K516/Table4[[#This Row],[Open]])*100</f>
        <v>-3.3340693309781426</v>
      </c>
    </row>
    <row r="517" spans="1:14" x14ac:dyDescent="0.25">
      <c r="A517" s="1" t="s">
        <v>12</v>
      </c>
      <c r="B517" s="1">
        <v>43136</v>
      </c>
      <c r="C517">
        <v>4.4130000000000003E-3</v>
      </c>
      <c r="D517">
        <v>4.4910000000000002E-3</v>
      </c>
      <c r="E517">
        <v>3.4650000000000002E-3</v>
      </c>
      <c r="F517">
        <v>3.5469999999999998E-3</v>
      </c>
      <c r="G517">
        <v>628555392</v>
      </c>
      <c r="H517" t="s">
        <v>7</v>
      </c>
      <c r="K517">
        <f>Table4[[#This Row],[Close]]-Table4[[#This Row],[Open]]</f>
        <v>-8.6600000000000045E-4</v>
      </c>
      <c r="N517">
        <f>(K517/Table4[[#This Row],[Open]])*100</f>
        <v>-19.623838658508959</v>
      </c>
    </row>
    <row r="518" spans="1:14" x14ac:dyDescent="0.25">
      <c r="A518" s="1" t="s">
        <v>12</v>
      </c>
      <c r="B518" s="1">
        <v>43237</v>
      </c>
      <c r="C518">
        <v>4.3759999999999997E-3</v>
      </c>
      <c r="D518">
        <v>4.4749999999999998E-3</v>
      </c>
      <c r="E518">
        <v>4.1869999999999997E-3</v>
      </c>
      <c r="F518">
        <v>4.189E-3</v>
      </c>
      <c r="G518">
        <v>162582688</v>
      </c>
      <c r="H518" t="s">
        <v>7</v>
      </c>
      <c r="K518">
        <f>Table4[[#This Row],[Close]]-Table4[[#This Row],[Open]]</f>
        <v>-1.8699999999999967E-4</v>
      </c>
      <c r="N518">
        <f>(K518/Table4[[#This Row],[Open]])*100</f>
        <v>-4.2733089579524606</v>
      </c>
    </row>
    <row r="519" spans="1:14" x14ac:dyDescent="0.25">
      <c r="A519" s="1" t="s">
        <v>12</v>
      </c>
      <c r="B519" s="1">
        <v>43396</v>
      </c>
      <c r="C519">
        <v>4.4460000000000003E-3</v>
      </c>
      <c r="D519">
        <v>4.4600000000000004E-3</v>
      </c>
      <c r="E519">
        <v>4.1660000000000004E-3</v>
      </c>
      <c r="F519">
        <v>4.1989999999999996E-3</v>
      </c>
      <c r="G519">
        <v>1067533696</v>
      </c>
      <c r="H519" t="s">
        <v>7</v>
      </c>
      <c r="K519">
        <f>Table4[[#This Row],[Close]]-Table4[[#This Row],[Open]]</f>
        <v>-2.4700000000000069E-4</v>
      </c>
      <c r="N519">
        <f>(K519/Table4[[#This Row],[Open]])*100</f>
        <v>-5.5555555555555705</v>
      </c>
    </row>
    <row r="520" spans="1:14" x14ac:dyDescent="0.25">
      <c r="A520" s="1" t="s">
        <v>12</v>
      </c>
      <c r="B520" s="1">
        <v>43167</v>
      </c>
      <c r="C520">
        <v>4.0600000000000002E-3</v>
      </c>
      <c r="D520">
        <v>4.4510000000000001E-3</v>
      </c>
      <c r="E520">
        <v>3.8790000000000001E-3</v>
      </c>
      <c r="F520">
        <v>3.9950000000000003E-3</v>
      </c>
      <c r="G520">
        <v>557514304</v>
      </c>
      <c r="H520" t="s">
        <v>7</v>
      </c>
      <c r="K520">
        <f>Table4[[#This Row],[Close]]-Table4[[#This Row],[Open]]</f>
        <v>-6.4999999999999954E-5</v>
      </c>
      <c r="N520">
        <f>(K520/Table4[[#This Row],[Open]])*100</f>
        <v>-1.6009852216748757</v>
      </c>
    </row>
    <row r="521" spans="1:14" x14ac:dyDescent="0.25">
      <c r="A521" s="1" t="s">
        <v>12</v>
      </c>
      <c r="B521" s="1">
        <v>43651</v>
      </c>
      <c r="C521">
        <v>3.1800000000000001E-3</v>
      </c>
      <c r="D521">
        <v>4.4419999999999998E-3</v>
      </c>
      <c r="E521">
        <v>3.1649999999999998E-3</v>
      </c>
      <c r="F521">
        <v>3.8570000000000002E-3</v>
      </c>
      <c r="G521">
        <v>11986288640</v>
      </c>
      <c r="H521" t="s">
        <v>7</v>
      </c>
      <c r="K521">
        <f>Table4[[#This Row],[Close]]-Table4[[#This Row],[Open]]</f>
        <v>6.7700000000000008E-4</v>
      </c>
      <c r="N521">
        <f>(K521/Table4[[#This Row],[Open]])*100</f>
        <v>21.289308176100629</v>
      </c>
    </row>
    <row r="522" spans="1:14" x14ac:dyDescent="0.25">
      <c r="A522" s="1" t="s">
        <v>12</v>
      </c>
      <c r="B522" s="1">
        <v>43137</v>
      </c>
      <c r="C522">
        <v>3.5469999999999998E-3</v>
      </c>
      <c r="D522">
        <v>4.437E-3</v>
      </c>
      <c r="E522">
        <v>3.0479999999999999E-3</v>
      </c>
      <c r="F522">
        <v>4.4200000000000003E-3</v>
      </c>
      <c r="G522">
        <v>908753472</v>
      </c>
      <c r="H522" t="s">
        <v>7</v>
      </c>
      <c r="K522">
        <f>Table4[[#This Row],[Close]]-Table4[[#This Row],[Open]]</f>
        <v>8.7300000000000051E-4</v>
      </c>
      <c r="N522">
        <f>(K522/Table4[[#This Row],[Open]])*100</f>
        <v>24.612348463490289</v>
      </c>
    </row>
    <row r="523" spans="1:14" x14ac:dyDescent="0.25">
      <c r="A523" s="1" t="s">
        <v>12</v>
      </c>
      <c r="B523" s="1">
        <v>43232</v>
      </c>
      <c r="C523">
        <v>4.2469999999999999E-3</v>
      </c>
      <c r="D523">
        <v>4.437E-3</v>
      </c>
      <c r="E523">
        <v>4.0220000000000004E-3</v>
      </c>
      <c r="F523">
        <v>4.274E-3</v>
      </c>
      <c r="G523">
        <v>213030544</v>
      </c>
      <c r="H523" t="s">
        <v>7</v>
      </c>
      <c r="K523">
        <f>Table4[[#This Row],[Close]]-Table4[[#This Row],[Open]]</f>
        <v>2.7000000000000114E-5</v>
      </c>
      <c r="N523">
        <f>(K523/Table4[[#This Row],[Open]])*100</f>
        <v>0.63574287732517343</v>
      </c>
    </row>
    <row r="524" spans="1:14" x14ac:dyDescent="0.25">
      <c r="A524" s="1" t="s">
        <v>12</v>
      </c>
      <c r="B524" s="1">
        <v>43299</v>
      </c>
      <c r="C524">
        <v>3.2539999999999999E-3</v>
      </c>
      <c r="D524">
        <v>4.4299999999999999E-3</v>
      </c>
      <c r="E524">
        <v>3.189E-3</v>
      </c>
      <c r="F524">
        <v>3.6939999999999998E-3</v>
      </c>
      <c r="G524">
        <v>1027470848</v>
      </c>
      <c r="H524" t="s">
        <v>7</v>
      </c>
      <c r="K524">
        <f>Table4[[#This Row],[Close]]-Table4[[#This Row],[Open]]</f>
        <v>4.3999999999999985E-4</v>
      </c>
      <c r="N524">
        <f>(K524/Table4[[#This Row],[Open]])*100</f>
        <v>13.521819299323903</v>
      </c>
    </row>
    <row r="525" spans="1:14" x14ac:dyDescent="0.25">
      <c r="A525" s="1" t="s">
        <v>12</v>
      </c>
      <c r="B525" s="1">
        <v>43169</v>
      </c>
      <c r="C525">
        <v>4.1510000000000002E-3</v>
      </c>
      <c r="D525">
        <v>4.4159999999999998E-3</v>
      </c>
      <c r="E525">
        <v>3.9560000000000003E-3</v>
      </c>
      <c r="F525">
        <v>3.9890000000000004E-3</v>
      </c>
      <c r="G525">
        <v>312142880</v>
      </c>
      <c r="H525" t="s">
        <v>7</v>
      </c>
      <c r="K525">
        <f>Table4[[#This Row],[Close]]-Table4[[#This Row],[Open]]</f>
        <v>-1.6199999999999982E-4</v>
      </c>
      <c r="N525">
        <f>(K525/Table4[[#This Row],[Open]])*100</f>
        <v>-3.9026740544447076</v>
      </c>
    </row>
    <row r="526" spans="1:14" x14ac:dyDescent="0.25">
      <c r="A526" s="1" t="s">
        <v>12</v>
      </c>
      <c r="B526" s="1">
        <v>43400</v>
      </c>
      <c r="C526">
        <v>4.1110000000000001E-3</v>
      </c>
      <c r="D526">
        <v>4.4010000000000004E-3</v>
      </c>
      <c r="E526">
        <v>4.0619999999999996E-3</v>
      </c>
      <c r="F526">
        <v>4.2180000000000004E-3</v>
      </c>
      <c r="G526">
        <v>1946518400</v>
      </c>
      <c r="H526" t="s">
        <v>7</v>
      </c>
      <c r="K526">
        <f>Table4[[#This Row],[Close]]-Table4[[#This Row],[Open]]</f>
        <v>1.0700000000000032E-4</v>
      </c>
      <c r="N526">
        <f>(K526/Table4[[#This Row],[Open]])*100</f>
        <v>2.602773047920222</v>
      </c>
    </row>
    <row r="527" spans="1:14" x14ac:dyDescent="0.25">
      <c r="A527" s="1" t="s">
        <v>12</v>
      </c>
      <c r="B527" s="1">
        <v>43240</v>
      </c>
      <c r="C527">
        <v>4.2329999999999998E-3</v>
      </c>
      <c r="D527">
        <v>4.3819999999999996E-3</v>
      </c>
      <c r="E527">
        <v>4.1960000000000001E-3</v>
      </c>
      <c r="F527">
        <v>4.359E-3</v>
      </c>
      <c r="G527">
        <v>186200208</v>
      </c>
      <c r="H527" t="s">
        <v>7</v>
      </c>
      <c r="K527">
        <f>Table4[[#This Row],[Close]]-Table4[[#This Row],[Open]]</f>
        <v>1.2600000000000024E-4</v>
      </c>
      <c r="N527">
        <f>(K527/Table4[[#This Row],[Open]])*100</f>
        <v>2.9766123316796658</v>
      </c>
    </row>
    <row r="528" spans="1:14" x14ac:dyDescent="0.25">
      <c r="A528" s="1" t="s">
        <v>12</v>
      </c>
      <c r="B528" s="1">
        <v>43241</v>
      </c>
      <c r="C528">
        <v>4.359E-3</v>
      </c>
      <c r="D528">
        <v>4.3689999999999996E-3</v>
      </c>
      <c r="E528">
        <v>4.215E-3</v>
      </c>
      <c r="F528">
        <v>4.2170000000000003E-3</v>
      </c>
      <c r="G528">
        <v>183539984</v>
      </c>
      <c r="H528" t="s">
        <v>7</v>
      </c>
      <c r="K528">
        <f>Table4[[#This Row],[Close]]-Table4[[#This Row],[Open]]</f>
        <v>-1.4199999999999977E-4</v>
      </c>
      <c r="N528">
        <f>(K528/Table4[[#This Row],[Open]])*100</f>
        <v>-3.2576278963064871</v>
      </c>
    </row>
    <row r="529" spans="1:14" x14ac:dyDescent="0.25">
      <c r="A529" s="1" t="s">
        <v>12</v>
      </c>
      <c r="B529" s="1">
        <v>43203</v>
      </c>
      <c r="C529">
        <v>3.8800000000000002E-3</v>
      </c>
      <c r="D529">
        <v>4.3620000000000004E-3</v>
      </c>
      <c r="E529">
        <v>3.7659999999999998E-3</v>
      </c>
      <c r="F529">
        <v>3.9620000000000002E-3</v>
      </c>
      <c r="G529">
        <v>648649536</v>
      </c>
      <c r="H529" t="s">
        <v>7</v>
      </c>
      <c r="K529">
        <f>Table4[[#This Row],[Close]]-Table4[[#This Row],[Open]]</f>
        <v>8.2000000000000042E-5</v>
      </c>
      <c r="N529">
        <f>(K529/Table4[[#This Row],[Open]])*100</f>
        <v>2.113402061855671</v>
      </c>
    </row>
    <row r="530" spans="1:14" x14ac:dyDescent="0.25">
      <c r="A530" s="1" t="s">
        <v>12</v>
      </c>
      <c r="B530" s="1">
        <v>44022</v>
      </c>
      <c r="C530">
        <v>4.3309999999999998E-3</v>
      </c>
      <c r="D530">
        <v>4.3319999999999999E-3</v>
      </c>
      <c r="E530">
        <v>3.4160000000000002E-3</v>
      </c>
      <c r="F530">
        <v>3.5249999999999999E-3</v>
      </c>
      <c r="G530">
        <v>18809954304</v>
      </c>
      <c r="H530" t="s">
        <v>7</v>
      </c>
      <c r="K530">
        <f>Table4[[#This Row],[Close]]-Table4[[#This Row],[Open]]</f>
        <v>-8.0599999999999986E-4</v>
      </c>
      <c r="N530">
        <f>(K530/Table4[[#This Row],[Open]])*100</f>
        <v>-18.610020780420225</v>
      </c>
    </row>
    <row r="531" spans="1:14" x14ac:dyDescent="0.25">
      <c r="A531" s="1" t="s">
        <v>12</v>
      </c>
      <c r="B531" s="1">
        <v>43239</v>
      </c>
      <c r="C531">
        <v>4.2420000000000001E-3</v>
      </c>
      <c r="D531">
        <v>4.3020000000000003E-3</v>
      </c>
      <c r="E531">
        <v>4.1799999999999997E-3</v>
      </c>
      <c r="F531">
        <v>4.2329999999999998E-3</v>
      </c>
      <c r="G531">
        <v>145738432</v>
      </c>
      <c r="H531" t="s">
        <v>7</v>
      </c>
      <c r="K531">
        <f>Table4[[#This Row],[Close]]-Table4[[#This Row],[Open]]</f>
        <v>-9.0000000000003272E-6</v>
      </c>
      <c r="N531">
        <f>(K531/Table4[[#This Row],[Open]])*100</f>
        <v>-0.21216407355021988</v>
      </c>
    </row>
    <row r="532" spans="1:14" x14ac:dyDescent="0.25">
      <c r="A532" s="1" t="s">
        <v>12</v>
      </c>
      <c r="B532" s="1">
        <v>44160</v>
      </c>
      <c r="C532">
        <v>4.2319999999999997E-3</v>
      </c>
      <c r="D532">
        <v>4.287E-3</v>
      </c>
      <c r="E532">
        <v>3.5980000000000001E-3</v>
      </c>
      <c r="F532">
        <v>3.7160000000000001E-3</v>
      </c>
      <c r="G532">
        <v>7725523456</v>
      </c>
      <c r="H532" t="s">
        <v>7</v>
      </c>
      <c r="K532">
        <f>Table4[[#This Row],[Close]]-Table4[[#This Row],[Open]]</f>
        <v>-5.1599999999999953E-4</v>
      </c>
      <c r="N532">
        <f>(K532/Table4[[#This Row],[Open]])*100</f>
        <v>-12.192816635160671</v>
      </c>
    </row>
    <row r="533" spans="1:14" x14ac:dyDescent="0.25">
      <c r="A533" s="1" t="s">
        <v>12</v>
      </c>
      <c r="B533" s="1">
        <v>43238</v>
      </c>
      <c r="C533">
        <v>4.189E-3</v>
      </c>
      <c r="D533">
        <v>4.2789999999999998E-3</v>
      </c>
      <c r="E533">
        <v>4.0740000000000004E-3</v>
      </c>
      <c r="F533">
        <v>4.2420000000000001E-3</v>
      </c>
      <c r="G533">
        <v>154142736</v>
      </c>
      <c r="H533" t="s">
        <v>7</v>
      </c>
      <c r="K533">
        <f>Table4[[#This Row],[Close]]-Table4[[#This Row],[Open]]</f>
        <v>5.3000000000000096E-5</v>
      </c>
      <c r="N533">
        <f>(K533/Table4[[#This Row],[Open]])*100</f>
        <v>1.2652184292193862</v>
      </c>
    </row>
    <row r="534" spans="1:14" x14ac:dyDescent="0.25">
      <c r="A534" s="1" t="s">
        <v>12</v>
      </c>
      <c r="B534" s="1">
        <v>44159</v>
      </c>
      <c r="C534">
        <v>3.6819999999999999E-3</v>
      </c>
      <c r="D534">
        <v>4.2630000000000003E-3</v>
      </c>
      <c r="E534">
        <v>3.5509999999999999E-3</v>
      </c>
      <c r="F534">
        <v>4.2399999999999998E-3</v>
      </c>
      <c r="G534">
        <v>13298160640</v>
      </c>
      <c r="H534" t="s">
        <v>7</v>
      </c>
      <c r="K534">
        <f>Table4[[#This Row],[Close]]-Table4[[#This Row],[Open]]</f>
        <v>5.579999999999999E-4</v>
      </c>
      <c r="N534">
        <f>(K534/Table4[[#This Row],[Open]])*100</f>
        <v>15.154807170016294</v>
      </c>
    </row>
    <row r="535" spans="1:14" x14ac:dyDescent="0.25">
      <c r="A535" s="1" t="s">
        <v>12</v>
      </c>
      <c r="B535" s="1">
        <v>43242</v>
      </c>
      <c r="C535">
        <v>4.2170000000000003E-3</v>
      </c>
      <c r="D535">
        <v>4.241E-3</v>
      </c>
      <c r="E535">
        <v>3.8560000000000001E-3</v>
      </c>
      <c r="F535">
        <v>3.8739999999999998E-3</v>
      </c>
      <c r="G535">
        <v>195921376</v>
      </c>
      <c r="H535" t="s">
        <v>7</v>
      </c>
      <c r="K535">
        <f>Table4[[#This Row],[Close]]-Table4[[#This Row],[Open]]</f>
        <v>-3.4300000000000042E-4</v>
      </c>
      <c r="N535">
        <f>(K535/Table4[[#This Row],[Open]])*100</f>
        <v>-8.1337443680341579</v>
      </c>
    </row>
    <row r="536" spans="1:14" x14ac:dyDescent="0.25">
      <c r="A536" s="1" t="s">
        <v>12</v>
      </c>
      <c r="B536" s="1">
        <v>43204</v>
      </c>
      <c r="C536">
        <v>3.9620000000000002E-3</v>
      </c>
      <c r="D536">
        <v>4.2339999999999999E-3</v>
      </c>
      <c r="E536">
        <v>3.8560000000000001E-3</v>
      </c>
      <c r="F536">
        <v>4.1529999999999996E-3</v>
      </c>
      <c r="G536">
        <v>517263552</v>
      </c>
      <c r="H536" t="s">
        <v>7</v>
      </c>
      <c r="K536">
        <f>Table4[[#This Row],[Close]]-Table4[[#This Row],[Open]]</f>
        <v>1.9099999999999933E-4</v>
      </c>
      <c r="N536">
        <f>(K536/Table4[[#This Row],[Open]])*100</f>
        <v>4.8207975769813052</v>
      </c>
    </row>
    <row r="537" spans="1:14" x14ac:dyDescent="0.25">
      <c r="A537" s="1" t="s">
        <v>12</v>
      </c>
      <c r="B537" s="1">
        <v>43170</v>
      </c>
      <c r="C537">
        <v>3.9880000000000002E-3</v>
      </c>
      <c r="D537">
        <v>4.2310000000000004E-3</v>
      </c>
      <c r="E537">
        <v>3.8539999999999998E-3</v>
      </c>
      <c r="F537">
        <v>4.1590000000000004E-3</v>
      </c>
      <c r="G537">
        <v>457172000</v>
      </c>
      <c r="H537" t="s">
        <v>7</v>
      </c>
      <c r="K537">
        <f>Table4[[#This Row],[Close]]-Table4[[#This Row],[Open]]</f>
        <v>1.7100000000000014E-4</v>
      </c>
      <c r="N537">
        <f>(K537/Table4[[#This Row],[Open]])*100</f>
        <v>4.2878635907723197</v>
      </c>
    </row>
    <row r="538" spans="1:14" x14ac:dyDescent="0.25">
      <c r="A538" s="1" t="s">
        <v>12</v>
      </c>
      <c r="B538" s="1">
        <v>43401</v>
      </c>
      <c r="C538">
        <v>4.2180000000000004E-3</v>
      </c>
      <c r="D538">
        <v>4.2290000000000001E-3</v>
      </c>
      <c r="E538">
        <v>4.0390000000000001E-3</v>
      </c>
      <c r="F538">
        <v>4.0499999999999998E-3</v>
      </c>
      <c r="G538">
        <v>737294656</v>
      </c>
      <c r="H538" t="s">
        <v>7</v>
      </c>
      <c r="K538">
        <f>Table4[[#This Row],[Close]]-Table4[[#This Row],[Open]]</f>
        <v>-1.6800000000000061E-4</v>
      </c>
      <c r="N538">
        <f>(K538/Table4[[#This Row],[Open]])*100</f>
        <v>-3.9829302987197868</v>
      </c>
    </row>
    <row r="539" spans="1:14" x14ac:dyDescent="0.25">
      <c r="A539" s="1" t="s">
        <v>12</v>
      </c>
      <c r="B539" s="1">
        <v>43171</v>
      </c>
      <c r="C539">
        <v>4.1590000000000004E-3</v>
      </c>
      <c r="D539">
        <v>4.2160000000000001E-3</v>
      </c>
      <c r="E539">
        <v>3.8679999999999999E-3</v>
      </c>
      <c r="F539">
        <v>4.0400000000000002E-3</v>
      </c>
      <c r="G539">
        <v>288113088</v>
      </c>
      <c r="H539" t="s">
        <v>7</v>
      </c>
      <c r="K539">
        <f>Table4[[#This Row],[Close]]-Table4[[#This Row],[Open]]</f>
        <v>-1.1900000000000018E-4</v>
      </c>
      <c r="N539">
        <f>(K539/Table4[[#This Row],[Open]])*100</f>
        <v>-2.8612647270978639</v>
      </c>
    </row>
    <row r="540" spans="1:14" x14ac:dyDescent="0.25">
      <c r="A540" s="1" t="s">
        <v>12</v>
      </c>
      <c r="B540" s="1">
        <v>43397</v>
      </c>
      <c r="C540">
        <v>4.1989999999999996E-3</v>
      </c>
      <c r="D540">
        <v>4.2009999999999999E-3</v>
      </c>
      <c r="E540">
        <v>3.9039999999999999E-3</v>
      </c>
      <c r="F540">
        <v>3.96E-3</v>
      </c>
      <c r="G540">
        <v>1756961280</v>
      </c>
      <c r="H540" t="s">
        <v>7</v>
      </c>
      <c r="K540">
        <f>Table4[[#This Row],[Close]]-Table4[[#This Row],[Open]]</f>
        <v>-2.3899999999999963E-4</v>
      </c>
      <c r="N540">
        <f>(K540/Table4[[#This Row],[Open]])*100</f>
        <v>-5.6918313884258076</v>
      </c>
    </row>
    <row r="541" spans="1:14" x14ac:dyDescent="0.25">
      <c r="A541" s="1" t="s">
        <v>12</v>
      </c>
      <c r="B541" s="1">
        <v>43168</v>
      </c>
      <c r="C541">
        <v>3.9950000000000003E-3</v>
      </c>
      <c r="D541">
        <v>4.1660000000000004E-3</v>
      </c>
      <c r="E541">
        <v>3.5899999999999999E-3</v>
      </c>
      <c r="F541">
        <v>4.1510000000000002E-3</v>
      </c>
      <c r="G541">
        <v>416084352</v>
      </c>
      <c r="H541" t="s">
        <v>7</v>
      </c>
      <c r="K541">
        <f>Table4[[#This Row],[Close]]-Table4[[#This Row],[Open]]</f>
        <v>1.5599999999999989E-4</v>
      </c>
      <c r="N541">
        <f>(K541/Table4[[#This Row],[Open]])*100</f>
        <v>3.9048811013767177</v>
      </c>
    </row>
    <row r="542" spans="1:14" x14ac:dyDescent="0.25">
      <c r="A542" s="1" t="s">
        <v>12</v>
      </c>
      <c r="B542" s="1">
        <v>43559</v>
      </c>
      <c r="C542">
        <v>3.143E-3</v>
      </c>
      <c r="D542">
        <v>4.1619999999999999E-3</v>
      </c>
      <c r="E542">
        <v>3.1020000000000002E-3</v>
      </c>
      <c r="F542">
        <v>3.6519999999999999E-3</v>
      </c>
      <c r="G542">
        <v>9366409216</v>
      </c>
      <c r="H542" t="s">
        <v>7</v>
      </c>
      <c r="K542">
        <f>Table4[[#This Row],[Close]]-Table4[[#This Row],[Open]]</f>
        <v>5.089999999999999E-4</v>
      </c>
      <c r="N542">
        <f>(K542/Table4[[#This Row],[Open]])*100</f>
        <v>16.194718421889913</v>
      </c>
    </row>
    <row r="543" spans="1:14" x14ac:dyDescent="0.25">
      <c r="A543" s="1" t="s">
        <v>12</v>
      </c>
      <c r="B543" s="1">
        <v>43172</v>
      </c>
      <c r="C543">
        <v>4.0400000000000002E-3</v>
      </c>
      <c r="D543">
        <v>4.1440000000000001E-3</v>
      </c>
      <c r="E543">
        <v>3.9150000000000001E-3</v>
      </c>
      <c r="F543">
        <v>3.9709999999999997E-3</v>
      </c>
      <c r="G543">
        <v>224989824</v>
      </c>
      <c r="H543" t="s">
        <v>7</v>
      </c>
      <c r="K543">
        <f>Table4[[#This Row],[Close]]-Table4[[#This Row],[Open]]</f>
        <v>-6.9000000000000485E-5</v>
      </c>
      <c r="N543">
        <f>(K543/Table4[[#This Row],[Open]])*100</f>
        <v>-1.7079207920792199</v>
      </c>
    </row>
    <row r="544" spans="1:14" x14ac:dyDescent="0.25">
      <c r="A544" s="1" t="s">
        <v>12</v>
      </c>
      <c r="B544" s="1">
        <v>44182</v>
      </c>
      <c r="C544">
        <v>3.4190000000000002E-3</v>
      </c>
      <c r="D544">
        <v>4.1269999999999996E-3</v>
      </c>
      <c r="E544">
        <v>3.3969999999999998E-3</v>
      </c>
      <c r="F544">
        <v>3.7230000000000002E-3</v>
      </c>
      <c r="G544">
        <v>9513411584</v>
      </c>
      <c r="H544" t="s">
        <v>7</v>
      </c>
      <c r="K544">
        <f>Table4[[#This Row],[Close]]-Table4[[#This Row],[Open]]</f>
        <v>3.0400000000000002E-4</v>
      </c>
      <c r="N544">
        <f>(K544/Table4[[#This Row],[Open]])*100</f>
        <v>8.8914887393974844</v>
      </c>
    </row>
    <row r="545" spans="1:14" x14ac:dyDescent="0.25">
      <c r="A545" s="1" t="s">
        <v>12</v>
      </c>
      <c r="B545" s="1">
        <v>43399</v>
      </c>
      <c r="C545">
        <v>3.7450000000000001E-3</v>
      </c>
      <c r="D545">
        <v>4.1130000000000003E-3</v>
      </c>
      <c r="E545">
        <v>3.7450000000000001E-3</v>
      </c>
      <c r="F545">
        <v>4.1110000000000001E-3</v>
      </c>
      <c r="G545">
        <v>1417365376</v>
      </c>
      <c r="H545" t="s">
        <v>7</v>
      </c>
      <c r="K545">
        <f>Table4[[#This Row],[Close]]-Table4[[#This Row],[Open]]</f>
        <v>3.6600000000000001E-4</v>
      </c>
      <c r="N545">
        <f>(K545/Table4[[#This Row],[Open]])*100</f>
        <v>9.7730307076101468</v>
      </c>
    </row>
    <row r="546" spans="1:14" x14ac:dyDescent="0.25">
      <c r="A546" s="1" t="s">
        <v>12</v>
      </c>
      <c r="B546" s="1">
        <v>43402</v>
      </c>
      <c r="C546">
        <v>4.0499999999999998E-3</v>
      </c>
      <c r="D546">
        <v>4.0850000000000001E-3</v>
      </c>
      <c r="E546">
        <v>3.8310000000000002E-3</v>
      </c>
      <c r="F546">
        <v>3.8560000000000001E-3</v>
      </c>
      <c r="G546">
        <v>946698752</v>
      </c>
      <c r="H546" t="s">
        <v>7</v>
      </c>
      <c r="K546">
        <f>Table4[[#This Row],[Close]]-Table4[[#This Row],[Open]]</f>
        <v>-1.9399999999999973E-4</v>
      </c>
      <c r="N546">
        <f>(K546/Table4[[#This Row],[Open]])*100</f>
        <v>-4.7901234567901172</v>
      </c>
    </row>
    <row r="547" spans="1:14" x14ac:dyDescent="0.25">
      <c r="A547" s="1" t="s">
        <v>12</v>
      </c>
      <c r="B547" s="1">
        <v>43173</v>
      </c>
      <c r="C547">
        <v>3.9709999999999997E-3</v>
      </c>
      <c r="D547">
        <v>4.0439999999999999E-3</v>
      </c>
      <c r="E547">
        <v>3.532E-3</v>
      </c>
      <c r="F547">
        <v>3.5990000000000002E-3</v>
      </c>
      <c r="G547">
        <v>336983776</v>
      </c>
      <c r="H547" t="s">
        <v>7</v>
      </c>
      <c r="K547">
        <f>Table4[[#This Row],[Close]]-Table4[[#This Row],[Open]]</f>
        <v>-3.719999999999995E-4</v>
      </c>
      <c r="N547">
        <f>(K547/Table4[[#This Row],[Open]])*100</f>
        <v>-9.3679174011583868</v>
      </c>
    </row>
    <row r="548" spans="1:14" x14ac:dyDescent="0.25">
      <c r="A548" s="1" t="s">
        <v>12</v>
      </c>
      <c r="B548" s="1">
        <v>44184</v>
      </c>
      <c r="C548">
        <v>3.862E-3</v>
      </c>
      <c r="D548">
        <v>4.0249999999999999E-3</v>
      </c>
      <c r="E548">
        <v>3.7989999999999999E-3</v>
      </c>
      <c r="F548">
        <v>3.9249999999999997E-3</v>
      </c>
      <c r="G548">
        <v>4573416448</v>
      </c>
      <c r="H548" t="s">
        <v>7</v>
      </c>
      <c r="K548">
        <f>Table4[[#This Row],[Close]]-Table4[[#This Row],[Open]]</f>
        <v>6.2999999999999688E-5</v>
      </c>
      <c r="N548">
        <f>(K548/Table4[[#This Row],[Open]])*100</f>
        <v>1.6312791299844558</v>
      </c>
    </row>
    <row r="549" spans="1:14" x14ac:dyDescent="0.25">
      <c r="A549" s="1" t="s">
        <v>12</v>
      </c>
      <c r="B549" s="1">
        <v>44183</v>
      </c>
      <c r="C549">
        <v>3.7230000000000002E-3</v>
      </c>
      <c r="D549">
        <v>3.9849999999999998E-3</v>
      </c>
      <c r="E549">
        <v>3.6059999999999998E-3</v>
      </c>
      <c r="F549">
        <v>3.8630000000000001E-3</v>
      </c>
      <c r="G549">
        <v>4748002816</v>
      </c>
      <c r="H549" t="s">
        <v>7</v>
      </c>
      <c r="K549">
        <f>Table4[[#This Row],[Close]]-Table4[[#This Row],[Open]]</f>
        <v>1.3999999999999993E-4</v>
      </c>
      <c r="N549">
        <f>(K549/Table4[[#This Row],[Open]])*100</f>
        <v>3.7604082728981982</v>
      </c>
    </row>
    <row r="550" spans="1:14" x14ac:dyDescent="0.25">
      <c r="A550" s="1" t="s">
        <v>12</v>
      </c>
      <c r="B550" s="1">
        <v>43398</v>
      </c>
      <c r="C550">
        <v>3.9639999999999996E-3</v>
      </c>
      <c r="D550">
        <v>3.9709999999999997E-3</v>
      </c>
      <c r="E550">
        <v>3.6870000000000002E-3</v>
      </c>
      <c r="F550">
        <v>3.7450000000000001E-3</v>
      </c>
      <c r="G550">
        <v>1157889024</v>
      </c>
      <c r="H550" t="s">
        <v>7</v>
      </c>
      <c r="K550">
        <f>Table4[[#This Row],[Close]]-Table4[[#This Row],[Open]]</f>
        <v>-2.1899999999999958E-4</v>
      </c>
      <c r="N550">
        <f>(K550/Table4[[#This Row],[Open]])*100</f>
        <v>-5.5247225025226943</v>
      </c>
    </row>
    <row r="551" spans="1:14" x14ac:dyDescent="0.25">
      <c r="A551" s="1" t="s">
        <v>12</v>
      </c>
      <c r="B551" s="1">
        <v>43300</v>
      </c>
      <c r="C551">
        <v>3.692E-3</v>
      </c>
      <c r="D551">
        <v>3.9560000000000003E-3</v>
      </c>
      <c r="E551">
        <v>3.4420000000000002E-3</v>
      </c>
      <c r="F551">
        <v>3.833E-3</v>
      </c>
      <c r="G551">
        <v>554752384</v>
      </c>
      <c r="H551" t="s">
        <v>7</v>
      </c>
      <c r="K551">
        <f>Table4[[#This Row],[Close]]-Table4[[#This Row],[Open]]</f>
        <v>1.4100000000000007E-4</v>
      </c>
      <c r="N551">
        <f>(K551/Table4[[#This Row],[Open]])*100</f>
        <v>3.8190682556879763</v>
      </c>
    </row>
    <row r="552" spans="1:14" x14ac:dyDescent="0.25">
      <c r="A552" s="1" t="s">
        <v>12</v>
      </c>
      <c r="B552" s="1">
        <v>44023</v>
      </c>
      <c r="C552">
        <v>3.5239999999999998E-3</v>
      </c>
      <c r="D552">
        <v>3.9560000000000003E-3</v>
      </c>
      <c r="E552">
        <v>3.4589999999999998E-3</v>
      </c>
      <c r="F552">
        <v>3.8080000000000002E-3</v>
      </c>
      <c r="G552">
        <v>11324271616</v>
      </c>
      <c r="H552" t="s">
        <v>7</v>
      </c>
      <c r="K552">
        <f>Table4[[#This Row],[Close]]-Table4[[#This Row],[Open]]</f>
        <v>2.840000000000004E-4</v>
      </c>
      <c r="N552">
        <f>(K552/Table4[[#This Row],[Open]])*100</f>
        <v>8.0590238365493878</v>
      </c>
    </row>
    <row r="553" spans="1:14" x14ac:dyDescent="0.25">
      <c r="A553" s="1" t="s">
        <v>12</v>
      </c>
      <c r="B553" s="1">
        <v>43403</v>
      </c>
      <c r="C553">
        <v>3.8549999999999999E-3</v>
      </c>
      <c r="D553">
        <v>3.9550000000000002E-3</v>
      </c>
      <c r="E553">
        <v>3.8539999999999998E-3</v>
      </c>
      <c r="F553">
        <v>3.8969999999999999E-3</v>
      </c>
      <c r="G553">
        <v>801801984</v>
      </c>
      <c r="H553" t="s">
        <v>7</v>
      </c>
      <c r="K553">
        <f>Table4[[#This Row],[Close]]-Table4[[#This Row],[Open]]</f>
        <v>4.1999999999999937E-5</v>
      </c>
      <c r="N553">
        <f>(K553/Table4[[#This Row],[Open]])*100</f>
        <v>1.0894941634241229</v>
      </c>
    </row>
    <row r="554" spans="1:14" x14ac:dyDescent="0.25">
      <c r="A554" s="1" t="s">
        <v>12</v>
      </c>
      <c r="B554" s="1">
        <v>42893</v>
      </c>
      <c r="C554">
        <v>3.617E-3</v>
      </c>
      <c r="D554">
        <v>3.9500000000000004E-3</v>
      </c>
      <c r="E554">
        <v>3.1319999999999998E-3</v>
      </c>
      <c r="F554">
        <v>3.2499999999999999E-3</v>
      </c>
      <c r="G554">
        <v>1371475</v>
      </c>
      <c r="H554" t="s">
        <v>7</v>
      </c>
      <c r="K554">
        <f>Table4[[#This Row],[Close]]-Table4[[#This Row],[Open]]</f>
        <v>-3.6700000000000014E-4</v>
      </c>
      <c r="N554">
        <f>(K554/Table4[[#This Row],[Open]])*100</f>
        <v>-10.146530273707496</v>
      </c>
    </row>
    <row r="555" spans="1:14" x14ac:dyDescent="0.25">
      <c r="A555" s="1" t="s">
        <v>12</v>
      </c>
      <c r="B555" s="1">
        <v>43404</v>
      </c>
      <c r="C555">
        <v>3.8969999999999999E-3</v>
      </c>
      <c r="D555">
        <v>3.9350000000000001E-3</v>
      </c>
      <c r="E555">
        <v>3.6089999999999998E-3</v>
      </c>
      <c r="F555">
        <v>3.8040000000000001E-3</v>
      </c>
      <c r="G555">
        <v>1312986496</v>
      </c>
      <c r="H555" t="s">
        <v>7</v>
      </c>
      <c r="K555">
        <f>Table4[[#This Row],[Close]]-Table4[[#This Row],[Open]]</f>
        <v>-9.2999999999999767E-5</v>
      </c>
      <c r="N555">
        <f>(K555/Table4[[#This Row],[Open]])*100</f>
        <v>-2.3864511162432582</v>
      </c>
    </row>
    <row r="556" spans="1:14" x14ac:dyDescent="0.25">
      <c r="A556" s="1" t="s">
        <v>12</v>
      </c>
      <c r="B556" s="1">
        <v>43652</v>
      </c>
      <c r="C556">
        <v>3.8570000000000002E-3</v>
      </c>
      <c r="D556">
        <v>3.9319999999999997E-3</v>
      </c>
      <c r="E556">
        <v>3.437E-3</v>
      </c>
      <c r="F556">
        <v>3.5209999999999998E-3</v>
      </c>
      <c r="G556">
        <v>3748245760</v>
      </c>
      <c r="H556" t="s">
        <v>7</v>
      </c>
      <c r="K556">
        <f>Table4[[#This Row],[Close]]-Table4[[#This Row],[Open]]</f>
        <v>-3.3600000000000036E-4</v>
      </c>
      <c r="N556">
        <f>(K556/Table4[[#This Row],[Open]])*100</f>
        <v>-8.7114337568058176</v>
      </c>
    </row>
    <row r="557" spans="1:14" x14ac:dyDescent="0.25">
      <c r="A557" s="1" t="s">
        <v>12</v>
      </c>
      <c r="B557" s="1">
        <v>43082</v>
      </c>
      <c r="C557">
        <v>3.1259999999999999E-3</v>
      </c>
      <c r="D557">
        <v>3.8999999999999998E-3</v>
      </c>
      <c r="E557">
        <v>3.0100000000000001E-3</v>
      </c>
      <c r="F557">
        <v>3.382E-3</v>
      </c>
      <c r="G557">
        <v>1515459456</v>
      </c>
      <c r="H557" t="s">
        <v>7</v>
      </c>
      <c r="K557">
        <f>Table4[[#This Row],[Close]]-Table4[[#This Row],[Open]]</f>
        <v>2.5600000000000015E-4</v>
      </c>
      <c r="N557">
        <f>(K557/Table4[[#This Row],[Open]])*100</f>
        <v>8.1893793985924557</v>
      </c>
    </row>
    <row r="558" spans="1:14" x14ac:dyDescent="0.25">
      <c r="A558" s="1" t="s">
        <v>12</v>
      </c>
      <c r="B558" s="1">
        <v>43083</v>
      </c>
      <c r="C558">
        <v>3.382E-3</v>
      </c>
      <c r="D558">
        <v>3.8999999999999998E-3</v>
      </c>
      <c r="E558">
        <v>3.3010000000000001E-3</v>
      </c>
      <c r="F558">
        <v>3.591E-3</v>
      </c>
      <c r="G558">
        <v>1179357952</v>
      </c>
      <c r="H558" t="s">
        <v>7</v>
      </c>
      <c r="K558">
        <f>Table4[[#This Row],[Close]]-Table4[[#This Row],[Open]]</f>
        <v>2.0899999999999998E-4</v>
      </c>
      <c r="N558">
        <f>(K558/Table4[[#This Row],[Open]])*100</f>
        <v>6.179775280898876</v>
      </c>
    </row>
    <row r="559" spans="1:14" x14ac:dyDescent="0.25">
      <c r="A559" s="1" t="s">
        <v>12</v>
      </c>
      <c r="B559" s="1">
        <v>43243</v>
      </c>
      <c r="C559">
        <v>3.869E-3</v>
      </c>
      <c r="D559">
        <v>3.8960000000000002E-3</v>
      </c>
      <c r="E559">
        <v>3.3530000000000001E-3</v>
      </c>
      <c r="F559">
        <v>3.437E-3</v>
      </c>
      <c r="G559">
        <v>253055872</v>
      </c>
      <c r="H559" t="s">
        <v>7</v>
      </c>
      <c r="K559">
        <f>Table4[[#This Row],[Close]]-Table4[[#This Row],[Open]]</f>
        <v>-4.3200000000000009E-4</v>
      </c>
      <c r="N559">
        <f>(K559/Table4[[#This Row],[Open]])*100</f>
        <v>-11.165675885241667</v>
      </c>
    </row>
    <row r="560" spans="1:14" x14ac:dyDescent="0.25">
      <c r="A560" s="1" t="s">
        <v>12</v>
      </c>
      <c r="B560" s="1">
        <v>43202</v>
      </c>
      <c r="C560">
        <v>3.398E-3</v>
      </c>
      <c r="D560">
        <v>3.8939999999999999E-3</v>
      </c>
      <c r="E560">
        <v>3.2309999999999999E-3</v>
      </c>
      <c r="F560">
        <v>3.8800000000000002E-3</v>
      </c>
      <c r="G560">
        <v>767893504</v>
      </c>
      <c r="H560" t="s">
        <v>7</v>
      </c>
      <c r="K560">
        <f>Table4[[#This Row],[Close]]-Table4[[#This Row],[Open]]</f>
        <v>4.8200000000000022E-4</v>
      </c>
      <c r="N560">
        <f>(K560/Table4[[#This Row],[Open]])*100</f>
        <v>14.184814596821665</v>
      </c>
    </row>
    <row r="561" spans="1:14" x14ac:dyDescent="0.25">
      <c r="A561" s="1" t="s">
        <v>12</v>
      </c>
      <c r="B561" s="1">
        <v>43180</v>
      </c>
      <c r="C561">
        <v>3.6570000000000001E-3</v>
      </c>
      <c r="D561">
        <v>3.8549999999999999E-3</v>
      </c>
      <c r="E561">
        <v>3.5869999999999999E-3</v>
      </c>
      <c r="F561">
        <v>3.6410000000000001E-3</v>
      </c>
      <c r="G561">
        <v>344311680</v>
      </c>
      <c r="H561" t="s">
        <v>7</v>
      </c>
      <c r="K561">
        <f>Table4[[#This Row],[Close]]-Table4[[#This Row],[Open]]</f>
        <v>-1.5999999999999955E-5</v>
      </c>
      <c r="N561">
        <f>(K561/Table4[[#This Row],[Open]])*100</f>
        <v>-0.43751709051134691</v>
      </c>
    </row>
    <row r="562" spans="1:14" x14ac:dyDescent="0.25">
      <c r="A562" s="1" t="s">
        <v>12</v>
      </c>
      <c r="B562" s="1">
        <v>44024</v>
      </c>
      <c r="C562">
        <v>3.8080000000000002E-3</v>
      </c>
      <c r="D562">
        <v>3.846E-3</v>
      </c>
      <c r="E562">
        <v>3.601E-3</v>
      </c>
      <c r="F562">
        <v>3.6359999999999999E-3</v>
      </c>
      <c r="G562">
        <v>6563384832</v>
      </c>
      <c r="H562" t="s">
        <v>7</v>
      </c>
      <c r="K562">
        <f>Table4[[#This Row],[Close]]-Table4[[#This Row],[Open]]</f>
        <v>-1.7200000000000028E-4</v>
      </c>
      <c r="N562">
        <f>(K562/Table4[[#This Row],[Open]])*100</f>
        <v>-4.5168067226890827</v>
      </c>
    </row>
    <row r="563" spans="1:14" x14ac:dyDescent="0.25">
      <c r="A563" s="1" t="s">
        <v>12</v>
      </c>
      <c r="B563" s="1">
        <v>44044</v>
      </c>
      <c r="C563">
        <v>3.2239999999999999E-3</v>
      </c>
      <c r="D563">
        <v>3.839E-3</v>
      </c>
      <c r="E563">
        <v>3.202E-3</v>
      </c>
      <c r="F563">
        <v>3.7130000000000002E-3</v>
      </c>
      <c r="G563">
        <v>11354633216</v>
      </c>
      <c r="H563" t="s">
        <v>7</v>
      </c>
      <c r="K563">
        <f>Table4[[#This Row],[Close]]-Table4[[#This Row],[Open]]</f>
        <v>4.8900000000000029E-4</v>
      </c>
      <c r="N563">
        <f>(K563/Table4[[#This Row],[Open]])*100</f>
        <v>15.167493796526063</v>
      </c>
    </row>
    <row r="564" spans="1:14" x14ac:dyDescent="0.25">
      <c r="A564" s="1" t="s">
        <v>12</v>
      </c>
      <c r="B564" s="1">
        <v>43301</v>
      </c>
      <c r="C564">
        <v>3.833E-3</v>
      </c>
      <c r="D564">
        <v>3.8340000000000002E-3</v>
      </c>
      <c r="E564">
        <v>3.2620000000000001E-3</v>
      </c>
      <c r="F564">
        <v>3.4090000000000001E-3</v>
      </c>
      <c r="G564">
        <v>360370816</v>
      </c>
      <c r="H564" t="s">
        <v>7</v>
      </c>
      <c r="K564">
        <f>Table4[[#This Row],[Close]]-Table4[[#This Row],[Open]]</f>
        <v>-4.239999999999999E-4</v>
      </c>
      <c r="N564">
        <f>(K564/Table4[[#This Row],[Open]])*100</f>
        <v>-11.061831463605529</v>
      </c>
    </row>
    <row r="565" spans="1:14" x14ac:dyDescent="0.25">
      <c r="A565" s="1" t="s">
        <v>12</v>
      </c>
      <c r="B565" s="1">
        <v>43406</v>
      </c>
      <c r="C565">
        <v>3.787E-3</v>
      </c>
      <c r="D565">
        <v>3.8319999999999999E-3</v>
      </c>
      <c r="E565">
        <v>3.7669999999999999E-3</v>
      </c>
      <c r="F565">
        <v>3.7919999999999998E-3</v>
      </c>
      <c r="G565">
        <v>834101504</v>
      </c>
      <c r="H565" t="s">
        <v>7</v>
      </c>
      <c r="K565">
        <f>Table4[[#This Row],[Close]]-Table4[[#This Row],[Open]]</f>
        <v>4.9999999999997963E-6</v>
      </c>
      <c r="N565">
        <f>(K565/Table4[[#This Row],[Open]])*100</f>
        <v>0.13203063110641131</v>
      </c>
    </row>
    <row r="566" spans="1:14" x14ac:dyDescent="0.25">
      <c r="A566" s="1" t="s">
        <v>12</v>
      </c>
      <c r="B566" s="1">
        <v>43410</v>
      </c>
      <c r="C566">
        <v>3.65E-3</v>
      </c>
      <c r="D566">
        <v>3.826E-3</v>
      </c>
      <c r="E566">
        <v>3.6129999999999999E-3</v>
      </c>
      <c r="F566">
        <v>3.7009999999999999E-3</v>
      </c>
      <c r="G566">
        <v>1491581056</v>
      </c>
      <c r="H566" t="s">
        <v>7</v>
      </c>
      <c r="K566">
        <f>Table4[[#This Row],[Close]]-Table4[[#This Row],[Open]]</f>
        <v>5.099999999999983E-5</v>
      </c>
      <c r="N566">
        <f>(K566/Table4[[#This Row],[Open]])*100</f>
        <v>1.3972602739725981</v>
      </c>
    </row>
    <row r="567" spans="1:14" x14ac:dyDescent="0.25">
      <c r="A567" s="1" t="s">
        <v>12</v>
      </c>
      <c r="B567" s="1">
        <v>42891</v>
      </c>
      <c r="C567">
        <v>3.7699999999999999E-3</v>
      </c>
      <c r="D567">
        <v>3.8249999999999998E-3</v>
      </c>
      <c r="E567">
        <v>2.9229999999999998E-3</v>
      </c>
      <c r="F567">
        <v>3.718E-3</v>
      </c>
      <c r="G567">
        <v>4823315</v>
      </c>
      <c r="H567" t="s">
        <v>7</v>
      </c>
      <c r="K567">
        <f>Table4[[#This Row],[Close]]-Table4[[#This Row],[Open]]</f>
        <v>-5.1999999999999963E-5</v>
      </c>
      <c r="N567">
        <f>(K567/Table4[[#This Row],[Open]])*100</f>
        <v>-1.3793103448275854</v>
      </c>
    </row>
    <row r="568" spans="1:14" x14ac:dyDescent="0.25">
      <c r="A568" s="1" t="s">
        <v>12</v>
      </c>
      <c r="B568" s="1">
        <v>43258</v>
      </c>
      <c r="C568">
        <v>3.7269999999999998E-3</v>
      </c>
      <c r="D568">
        <v>3.82E-3</v>
      </c>
      <c r="E568">
        <v>3.7009999999999999E-3</v>
      </c>
      <c r="F568">
        <v>3.7139999999999999E-3</v>
      </c>
      <c r="G568">
        <v>154074912</v>
      </c>
      <c r="H568" t="s">
        <v>7</v>
      </c>
      <c r="K568">
        <f>Table4[[#This Row],[Close]]-Table4[[#This Row],[Open]]</f>
        <v>-1.2999999999999991E-5</v>
      </c>
      <c r="N568">
        <f>(K568/Table4[[#This Row],[Open]])*100</f>
        <v>-0.34880601019586777</v>
      </c>
    </row>
    <row r="569" spans="1:14" x14ac:dyDescent="0.25">
      <c r="A569" s="1" t="s">
        <v>12</v>
      </c>
      <c r="B569" s="1">
        <v>43405</v>
      </c>
      <c r="C569">
        <v>3.8040000000000001E-3</v>
      </c>
      <c r="D569">
        <v>3.8180000000000002E-3</v>
      </c>
      <c r="E569">
        <v>3.7569999999999999E-3</v>
      </c>
      <c r="F569">
        <v>3.784E-3</v>
      </c>
      <c r="G569">
        <v>749755200</v>
      </c>
      <c r="H569" t="s">
        <v>7</v>
      </c>
      <c r="K569">
        <f>Table4[[#This Row],[Close]]-Table4[[#This Row],[Open]]</f>
        <v>-2.0000000000000052E-5</v>
      </c>
      <c r="N569">
        <f>(K569/Table4[[#This Row],[Open]])*100</f>
        <v>-0.52576235541535354</v>
      </c>
    </row>
    <row r="570" spans="1:14" x14ac:dyDescent="0.25">
      <c r="A570" s="1" t="s">
        <v>12</v>
      </c>
      <c r="B570" s="1">
        <v>43407</v>
      </c>
      <c r="C570">
        <v>3.7919999999999998E-3</v>
      </c>
      <c r="D570">
        <v>3.797E-3</v>
      </c>
      <c r="E570">
        <v>3.7569999999999999E-3</v>
      </c>
      <c r="F570">
        <v>3.7580000000000001E-3</v>
      </c>
      <c r="G570">
        <v>445932512</v>
      </c>
      <c r="H570" t="s">
        <v>7</v>
      </c>
      <c r="K570">
        <f>Table4[[#This Row],[Close]]-Table4[[#This Row],[Open]]</f>
        <v>-3.3999999999999742E-5</v>
      </c>
      <c r="N570">
        <f>(K570/Table4[[#This Row],[Open]])*100</f>
        <v>-0.89662447257383282</v>
      </c>
    </row>
    <row r="571" spans="1:14" x14ac:dyDescent="0.25">
      <c r="A571" s="1" t="s">
        <v>12</v>
      </c>
      <c r="B571" s="1">
        <v>44161</v>
      </c>
      <c r="C571">
        <v>3.7160000000000001E-3</v>
      </c>
      <c r="D571">
        <v>3.7929999999999999E-3</v>
      </c>
      <c r="E571">
        <v>2.9450000000000001E-3</v>
      </c>
      <c r="F571">
        <v>3.2450000000000001E-3</v>
      </c>
      <c r="G571">
        <v>7715276800</v>
      </c>
      <c r="H571" t="s">
        <v>7</v>
      </c>
      <c r="K571">
        <f>Table4[[#This Row],[Close]]-Table4[[#This Row],[Open]]</f>
        <v>-4.7100000000000006E-4</v>
      </c>
      <c r="N571">
        <f>(K571/Table4[[#This Row],[Open]])*100</f>
        <v>-12.674919268030141</v>
      </c>
    </row>
    <row r="572" spans="1:14" x14ac:dyDescent="0.25">
      <c r="A572" s="1" t="s">
        <v>12</v>
      </c>
      <c r="B572" s="1">
        <v>43181</v>
      </c>
      <c r="C572">
        <v>3.6350000000000002E-3</v>
      </c>
      <c r="D572">
        <v>3.7820000000000002E-3</v>
      </c>
      <c r="E572">
        <v>3.424E-3</v>
      </c>
      <c r="F572">
        <v>3.5969999999999999E-3</v>
      </c>
      <c r="G572">
        <v>306866272</v>
      </c>
      <c r="H572" t="s">
        <v>7</v>
      </c>
      <c r="K572">
        <f>Table4[[#This Row],[Close]]-Table4[[#This Row],[Open]]</f>
        <v>-3.8000000000000273E-5</v>
      </c>
      <c r="N572">
        <f>(K572/Table4[[#This Row],[Open]])*100</f>
        <v>-1.0453920220082604</v>
      </c>
    </row>
    <row r="573" spans="1:14" x14ac:dyDescent="0.25">
      <c r="A573" s="1" t="s">
        <v>12</v>
      </c>
      <c r="B573" s="1">
        <v>42890</v>
      </c>
      <c r="C573">
        <v>3.2130000000000001E-3</v>
      </c>
      <c r="D573">
        <v>3.7699999999999999E-3</v>
      </c>
      <c r="E573">
        <v>2.5439999999999998E-3</v>
      </c>
      <c r="F573">
        <v>3.7699999999999999E-3</v>
      </c>
      <c r="G573">
        <v>5963160</v>
      </c>
      <c r="H573" t="s">
        <v>7</v>
      </c>
      <c r="K573">
        <f>Table4[[#This Row],[Close]]-Table4[[#This Row],[Open]]</f>
        <v>5.5699999999999977E-4</v>
      </c>
      <c r="N573">
        <f>(K573/Table4[[#This Row],[Open]])*100</f>
        <v>17.335823218176152</v>
      </c>
    </row>
    <row r="574" spans="1:14" x14ac:dyDescent="0.25">
      <c r="A574" s="1" t="s">
        <v>12</v>
      </c>
      <c r="B574" s="1">
        <v>43408</v>
      </c>
      <c r="C574">
        <v>3.7580000000000001E-3</v>
      </c>
      <c r="D574">
        <v>3.7690000000000002E-3</v>
      </c>
      <c r="E574">
        <v>3.7069999999999998E-3</v>
      </c>
      <c r="F574">
        <v>3.7269999999999998E-3</v>
      </c>
      <c r="G574">
        <v>618231552</v>
      </c>
      <c r="H574" t="s">
        <v>7</v>
      </c>
      <c r="K574">
        <f>Table4[[#This Row],[Close]]-Table4[[#This Row],[Open]]</f>
        <v>-3.1000000000000211E-5</v>
      </c>
      <c r="N574">
        <f>(K574/Table4[[#This Row],[Open]])*100</f>
        <v>-0.82490686535391722</v>
      </c>
    </row>
    <row r="575" spans="1:14" x14ac:dyDescent="0.25">
      <c r="A575" s="1" t="s">
        <v>12</v>
      </c>
      <c r="B575" s="1">
        <v>44045</v>
      </c>
      <c r="C575">
        <v>3.7130000000000002E-3</v>
      </c>
      <c r="D575">
        <v>3.7680000000000001E-3</v>
      </c>
      <c r="E575">
        <v>3.1340000000000001E-3</v>
      </c>
      <c r="F575">
        <v>3.333E-3</v>
      </c>
      <c r="G575">
        <v>8026897920</v>
      </c>
      <c r="H575" t="s">
        <v>7</v>
      </c>
      <c r="K575">
        <f>Table4[[#This Row],[Close]]-Table4[[#This Row],[Open]]</f>
        <v>-3.8000000000000013E-4</v>
      </c>
      <c r="N575">
        <f>(K575/Table4[[#This Row],[Open]])*100</f>
        <v>-10.234311877188262</v>
      </c>
    </row>
    <row r="576" spans="1:14" x14ac:dyDescent="0.25">
      <c r="A576" s="1" t="s">
        <v>12</v>
      </c>
      <c r="B576" s="1">
        <v>44031</v>
      </c>
      <c r="C576">
        <v>3.4550000000000002E-3</v>
      </c>
      <c r="D576">
        <v>3.764E-3</v>
      </c>
      <c r="E576">
        <v>3.3140000000000001E-3</v>
      </c>
      <c r="F576">
        <v>3.3809999999999999E-3</v>
      </c>
      <c r="G576">
        <v>9426699264</v>
      </c>
      <c r="H576" t="s">
        <v>7</v>
      </c>
      <c r="K576">
        <f>Table4[[#This Row],[Close]]-Table4[[#This Row],[Open]]</f>
        <v>-7.4000000000000281E-5</v>
      </c>
      <c r="N576">
        <f>(K576/Table4[[#This Row],[Open]])*100</f>
        <v>-2.1418234442836548</v>
      </c>
    </row>
    <row r="577" spans="1:14" x14ac:dyDescent="0.25">
      <c r="A577" s="1" t="s">
        <v>12</v>
      </c>
      <c r="B577" s="1">
        <v>43257</v>
      </c>
      <c r="C577">
        <v>3.6289999999999998E-3</v>
      </c>
      <c r="D577">
        <v>3.761E-3</v>
      </c>
      <c r="E577">
        <v>3.6229999999999999E-3</v>
      </c>
      <c r="F577">
        <v>3.7269999999999998E-3</v>
      </c>
      <c r="G577">
        <v>206377232</v>
      </c>
      <c r="H577" t="s">
        <v>7</v>
      </c>
      <c r="K577">
        <f>Table4[[#This Row],[Close]]-Table4[[#This Row],[Open]]</f>
        <v>9.7999999999999997E-5</v>
      </c>
      <c r="N577">
        <f>(K577/Table4[[#This Row],[Open]])*100</f>
        <v>2.700468448608432</v>
      </c>
    </row>
    <row r="578" spans="1:14" x14ac:dyDescent="0.25">
      <c r="A578" s="1" t="s">
        <v>12</v>
      </c>
      <c r="B578" s="1">
        <v>43179</v>
      </c>
      <c r="C578">
        <v>3.4870000000000001E-3</v>
      </c>
      <c r="D578">
        <v>3.7529999999999998E-3</v>
      </c>
      <c r="E578">
        <v>3.3730000000000001E-3</v>
      </c>
      <c r="F578">
        <v>3.6570000000000001E-3</v>
      </c>
      <c r="G578">
        <v>363392320</v>
      </c>
      <c r="H578" t="s">
        <v>7</v>
      </c>
      <c r="K578">
        <f>Table4[[#This Row],[Close]]-Table4[[#This Row],[Open]]</f>
        <v>1.7000000000000001E-4</v>
      </c>
      <c r="N578">
        <f>(K578/Table4[[#This Row],[Open]])*100</f>
        <v>4.8752509320332669</v>
      </c>
    </row>
    <row r="579" spans="1:14" x14ac:dyDescent="0.25">
      <c r="A579" s="1" t="s">
        <v>12</v>
      </c>
      <c r="B579" s="1">
        <v>42895</v>
      </c>
      <c r="C579">
        <v>3.431E-3</v>
      </c>
      <c r="D579">
        <v>3.7520000000000001E-3</v>
      </c>
      <c r="E579">
        <v>3.29E-3</v>
      </c>
      <c r="F579">
        <v>3.4259999999999998E-3</v>
      </c>
      <c r="G579">
        <v>3428495</v>
      </c>
      <c r="H579" t="s">
        <v>7</v>
      </c>
      <c r="K579">
        <f>Table4[[#This Row],[Close]]-Table4[[#This Row],[Open]]</f>
        <v>-5.00000000000023E-6</v>
      </c>
      <c r="N579">
        <f>(K579/Table4[[#This Row],[Open]])*100</f>
        <v>-0.1457301078402865</v>
      </c>
    </row>
    <row r="580" spans="1:14" x14ac:dyDescent="0.25">
      <c r="A580" s="1" t="s">
        <v>12</v>
      </c>
      <c r="B580" s="1">
        <v>43254</v>
      </c>
      <c r="C580">
        <v>3.5829999999999998E-3</v>
      </c>
      <c r="D580">
        <v>3.7520000000000001E-3</v>
      </c>
      <c r="E580">
        <v>3.5500000000000002E-3</v>
      </c>
      <c r="F580">
        <v>3.689E-3</v>
      </c>
      <c r="G580">
        <v>297795456</v>
      </c>
      <c r="H580" t="s">
        <v>7</v>
      </c>
      <c r="K580">
        <f>Table4[[#This Row],[Close]]-Table4[[#This Row],[Open]]</f>
        <v>1.0600000000000019E-4</v>
      </c>
      <c r="N580">
        <f>(K580/Table4[[#This Row],[Open]])*100</f>
        <v>2.9584147362545408</v>
      </c>
    </row>
    <row r="581" spans="1:14" x14ac:dyDescent="0.25">
      <c r="A581" s="1" t="s">
        <v>12</v>
      </c>
      <c r="B581" s="1">
        <v>43084</v>
      </c>
      <c r="C581">
        <v>3.591E-3</v>
      </c>
      <c r="D581">
        <v>3.7499999999999999E-3</v>
      </c>
      <c r="E581">
        <v>3.4169999999999999E-3</v>
      </c>
      <c r="F581">
        <v>3.6589999999999999E-3</v>
      </c>
      <c r="G581">
        <v>1255932160</v>
      </c>
      <c r="H581" t="s">
        <v>7</v>
      </c>
      <c r="K581">
        <f>Table4[[#This Row],[Close]]-Table4[[#This Row],[Open]]</f>
        <v>6.7999999999999918E-5</v>
      </c>
      <c r="N581">
        <f>(K581/Table4[[#This Row],[Open]])*100</f>
        <v>1.8936229462545231</v>
      </c>
    </row>
    <row r="582" spans="1:14" x14ac:dyDescent="0.25">
      <c r="A582" s="1" t="s">
        <v>12</v>
      </c>
      <c r="B582" s="1">
        <v>43560</v>
      </c>
      <c r="C582">
        <v>3.6519999999999999E-3</v>
      </c>
      <c r="D582">
        <v>3.7490000000000002E-3</v>
      </c>
      <c r="E582">
        <v>3.3110000000000001E-3</v>
      </c>
      <c r="F582">
        <v>3.5509999999999999E-3</v>
      </c>
      <c r="G582">
        <v>2151218688</v>
      </c>
      <c r="H582" t="s">
        <v>7</v>
      </c>
      <c r="K582">
        <f>Table4[[#This Row],[Close]]-Table4[[#This Row],[Open]]</f>
        <v>-1.0099999999999996E-4</v>
      </c>
      <c r="N582">
        <f>(K582/Table4[[#This Row],[Open]])*100</f>
        <v>-2.7656078860898128</v>
      </c>
    </row>
    <row r="583" spans="1:14" x14ac:dyDescent="0.25">
      <c r="A583" s="1" t="s">
        <v>12</v>
      </c>
      <c r="B583" s="1">
        <v>43411</v>
      </c>
      <c r="C583">
        <v>3.7009999999999999E-3</v>
      </c>
      <c r="D583">
        <v>3.7399999999999998E-3</v>
      </c>
      <c r="E583">
        <v>3.627E-3</v>
      </c>
      <c r="F583">
        <v>3.6319999999999998E-3</v>
      </c>
      <c r="G583">
        <v>786654976</v>
      </c>
      <c r="H583" t="s">
        <v>7</v>
      </c>
      <c r="K583">
        <f>Table4[[#This Row],[Close]]-Table4[[#This Row],[Open]]</f>
        <v>-6.9000000000000051E-5</v>
      </c>
      <c r="N583">
        <f>(K583/Table4[[#This Row],[Open]])*100</f>
        <v>-1.8643609835179695</v>
      </c>
    </row>
    <row r="584" spans="1:14" x14ac:dyDescent="0.25">
      <c r="A584" s="1" t="s">
        <v>12</v>
      </c>
      <c r="B584" s="1">
        <v>43259</v>
      </c>
      <c r="C584">
        <v>3.7139999999999999E-3</v>
      </c>
      <c r="D584">
        <v>3.7360000000000002E-3</v>
      </c>
      <c r="E584">
        <v>3.617E-3</v>
      </c>
      <c r="F584">
        <v>3.6640000000000002E-3</v>
      </c>
      <c r="G584">
        <v>141231168</v>
      </c>
      <c r="H584" t="s">
        <v>7</v>
      </c>
      <c r="K584">
        <f>Table4[[#This Row],[Close]]-Table4[[#This Row],[Open]]</f>
        <v>-4.9999999999999697E-5</v>
      </c>
      <c r="N584">
        <f>(K584/Table4[[#This Row],[Open]])*100</f>
        <v>-1.3462574044157163</v>
      </c>
    </row>
    <row r="585" spans="1:14" x14ac:dyDescent="0.25">
      <c r="A585" s="1" t="s">
        <v>12</v>
      </c>
      <c r="B585" s="1">
        <v>43409</v>
      </c>
      <c r="C585">
        <v>3.7269999999999998E-3</v>
      </c>
      <c r="D585">
        <v>3.7290000000000001E-3</v>
      </c>
      <c r="E585">
        <v>3.5990000000000002E-3</v>
      </c>
      <c r="F585">
        <v>3.65E-3</v>
      </c>
      <c r="G585">
        <v>978491072</v>
      </c>
      <c r="H585" t="s">
        <v>7</v>
      </c>
      <c r="K585">
        <f>Table4[[#This Row],[Close]]-Table4[[#This Row],[Open]]</f>
        <v>-7.6999999999999812E-5</v>
      </c>
      <c r="N585">
        <f>(K585/Table4[[#This Row],[Open]])*100</f>
        <v>-2.0660048296216744</v>
      </c>
    </row>
    <row r="586" spans="1:14" x14ac:dyDescent="0.25">
      <c r="A586" s="1" t="s">
        <v>12</v>
      </c>
      <c r="B586" s="1">
        <v>44060</v>
      </c>
      <c r="C586">
        <v>3.5349999999999999E-3</v>
      </c>
      <c r="D586">
        <v>3.7230000000000002E-3</v>
      </c>
      <c r="E586">
        <v>3.4970000000000001E-3</v>
      </c>
      <c r="F586">
        <v>3.5890000000000002E-3</v>
      </c>
      <c r="G586">
        <v>5551410688</v>
      </c>
      <c r="H586" t="s">
        <v>7</v>
      </c>
      <c r="K586">
        <f>Table4[[#This Row],[Close]]-Table4[[#This Row],[Open]]</f>
        <v>5.4000000000000228E-5</v>
      </c>
      <c r="N586">
        <f>(K586/Table4[[#This Row],[Open]])*100</f>
        <v>1.5275813295615341</v>
      </c>
    </row>
    <row r="587" spans="1:14" x14ac:dyDescent="0.25">
      <c r="A587" s="1" t="s">
        <v>12</v>
      </c>
      <c r="B587" s="1">
        <v>42892</v>
      </c>
      <c r="C587">
        <v>3.718E-3</v>
      </c>
      <c r="D587">
        <v>3.718E-3</v>
      </c>
      <c r="E587">
        <v>3.1519999999999999E-3</v>
      </c>
      <c r="F587">
        <v>3.617E-3</v>
      </c>
      <c r="G587">
        <v>2114105</v>
      </c>
      <c r="H587" t="s">
        <v>7</v>
      </c>
      <c r="K587">
        <f>Table4[[#This Row],[Close]]-Table4[[#This Row],[Open]]</f>
        <v>-1.0099999999999996E-4</v>
      </c>
      <c r="N587">
        <f>(K587/Table4[[#This Row],[Open]])*100</f>
        <v>-2.7165142549757921</v>
      </c>
    </row>
    <row r="588" spans="1:14" x14ac:dyDescent="0.25">
      <c r="A588" s="1" t="s">
        <v>12</v>
      </c>
      <c r="B588" s="1">
        <v>44061</v>
      </c>
      <c r="C588">
        <v>3.5890000000000002E-3</v>
      </c>
      <c r="D588">
        <v>3.7130000000000002E-3</v>
      </c>
      <c r="E588">
        <v>3.454E-3</v>
      </c>
      <c r="F588">
        <v>3.4770000000000001E-3</v>
      </c>
      <c r="G588">
        <v>4226658048</v>
      </c>
      <c r="H588" t="s">
        <v>7</v>
      </c>
      <c r="K588">
        <f>Table4[[#This Row],[Close]]-Table4[[#This Row],[Open]]</f>
        <v>-1.1200000000000012E-4</v>
      </c>
      <c r="N588">
        <f>(K588/Table4[[#This Row],[Open]])*100</f>
        <v>-3.120646419615495</v>
      </c>
    </row>
    <row r="589" spans="1:14" x14ac:dyDescent="0.25">
      <c r="A589" s="1" t="s">
        <v>12</v>
      </c>
      <c r="B589" s="1">
        <v>43255</v>
      </c>
      <c r="C589">
        <v>3.689E-3</v>
      </c>
      <c r="D589">
        <v>3.7100000000000002E-3</v>
      </c>
      <c r="E589">
        <v>3.4550000000000002E-3</v>
      </c>
      <c r="F589">
        <v>3.542E-3</v>
      </c>
      <c r="G589">
        <v>220805792</v>
      </c>
      <c r="H589" t="s">
        <v>7</v>
      </c>
      <c r="K589">
        <f>Table4[[#This Row],[Close]]-Table4[[#This Row],[Open]]</f>
        <v>-1.47E-4</v>
      </c>
      <c r="N589">
        <f>(K589/Table4[[#This Row],[Open]])*100</f>
        <v>-3.9848197343453511</v>
      </c>
    </row>
    <row r="590" spans="1:14" x14ac:dyDescent="0.25">
      <c r="A590" s="1" t="s">
        <v>12</v>
      </c>
      <c r="B590" s="1">
        <v>43174</v>
      </c>
      <c r="C590">
        <v>3.5959999999999998E-3</v>
      </c>
      <c r="D590">
        <v>3.7090000000000001E-3</v>
      </c>
      <c r="E590">
        <v>3.3140000000000001E-3</v>
      </c>
      <c r="F590">
        <v>3.5409999999999999E-3</v>
      </c>
      <c r="G590">
        <v>537900864</v>
      </c>
      <c r="H590" t="s">
        <v>7</v>
      </c>
      <c r="K590">
        <f>Table4[[#This Row],[Close]]-Table4[[#This Row],[Open]]</f>
        <v>-5.4999999999999927E-5</v>
      </c>
      <c r="N590">
        <f>(K590/Table4[[#This Row],[Open]])*100</f>
        <v>-1.5294771968854264</v>
      </c>
    </row>
    <row r="591" spans="1:14" x14ac:dyDescent="0.25">
      <c r="A591" s="1" t="s">
        <v>12</v>
      </c>
      <c r="B591" s="1">
        <v>43558</v>
      </c>
      <c r="C591">
        <v>2.7959999999999999E-3</v>
      </c>
      <c r="D591">
        <v>3.702E-3</v>
      </c>
      <c r="E591">
        <v>2.7799999999999999E-3</v>
      </c>
      <c r="F591">
        <v>3.143E-3</v>
      </c>
      <c r="G591">
        <v>286508160</v>
      </c>
      <c r="H591" t="s">
        <v>7</v>
      </c>
      <c r="K591">
        <f>Table4[[#This Row],[Close]]-Table4[[#This Row],[Open]]</f>
        <v>3.4700000000000009E-4</v>
      </c>
      <c r="N591">
        <f>(K591/Table4[[#This Row],[Open]])*100</f>
        <v>12.410586552217458</v>
      </c>
    </row>
    <row r="592" spans="1:14" x14ac:dyDescent="0.25">
      <c r="A592" s="1" t="s">
        <v>12</v>
      </c>
      <c r="B592" s="1">
        <v>43253</v>
      </c>
      <c r="C592">
        <v>3.441E-3</v>
      </c>
      <c r="D592">
        <v>3.6949999999999999E-3</v>
      </c>
      <c r="E592">
        <v>3.4120000000000001E-3</v>
      </c>
      <c r="F592">
        <v>3.5829999999999998E-3</v>
      </c>
      <c r="G592">
        <v>207557360</v>
      </c>
      <c r="H592" t="s">
        <v>7</v>
      </c>
      <c r="K592">
        <f>Table4[[#This Row],[Close]]-Table4[[#This Row],[Open]]</f>
        <v>1.4199999999999977E-4</v>
      </c>
      <c r="N592">
        <f>(K592/Table4[[#This Row],[Open]])*100</f>
        <v>4.1267073525137965</v>
      </c>
    </row>
    <row r="593" spans="1:14" x14ac:dyDescent="0.25">
      <c r="A593" s="1" t="s">
        <v>12</v>
      </c>
      <c r="B593" s="1">
        <v>43260</v>
      </c>
      <c r="C593">
        <v>3.6619999999999999E-3</v>
      </c>
      <c r="D593">
        <v>3.6900000000000001E-3</v>
      </c>
      <c r="E593">
        <v>3.571E-3</v>
      </c>
      <c r="F593">
        <v>3.5720000000000001E-3</v>
      </c>
      <c r="G593">
        <v>133663640</v>
      </c>
      <c r="H593" t="s">
        <v>7</v>
      </c>
      <c r="K593">
        <f>Table4[[#This Row],[Close]]-Table4[[#This Row],[Open]]</f>
        <v>-8.9999999999999802E-5</v>
      </c>
      <c r="N593">
        <f>(K593/Table4[[#This Row],[Open]])*100</f>
        <v>-2.4576734025122828</v>
      </c>
    </row>
    <row r="594" spans="1:14" x14ac:dyDescent="0.25">
      <c r="A594" s="1" t="s">
        <v>12</v>
      </c>
      <c r="B594" s="1">
        <v>43256</v>
      </c>
      <c r="C594">
        <v>3.542E-3</v>
      </c>
      <c r="D594">
        <v>3.6879999999999999E-3</v>
      </c>
      <c r="E594">
        <v>3.522E-3</v>
      </c>
      <c r="F594">
        <v>3.6280000000000001E-3</v>
      </c>
      <c r="G594">
        <v>165137168</v>
      </c>
      <c r="H594" t="s">
        <v>7</v>
      </c>
      <c r="K594">
        <f>Table4[[#This Row],[Close]]-Table4[[#This Row],[Open]]</f>
        <v>8.6000000000000139E-5</v>
      </c>
      <c r="N594">
        <f>(K594/Table4[[#This Row],[Open]])*100</f>
        <v>2.4280067758328667</v>
      </c>
    </row>
    <row r="595" spans="1:14" x14ac:dyDescent="0.25">
      <c r="A595" s="1" t="s">
        <v>12</v>
      </c>
      <c r="B595" s="1">
        <v>44158</v>
      </c>
      <c r="C595">
        <v>3.3400000000000001E-3</v>
      </c>
      <c r="D595">
        <v>3.686E-3</v>
      </c>
      <c r="E595">
        <v>3.2309999999999999E-3</v>
      </c>
      <c r="F595">
        <v>3.6840000000000002E-3</v>
      </c>
      <c r="G595">
        <v>5152230912</v>
      </c>
      <c r="H595" t="s">
        <v>7</v>
      </c>
      <c r="K595">
        <f>Table4[[#This Row],[Close]]-Table4[[#This Row],[Open]]</f>
        <v>3.4400000000000012E-4</v>
      </c>
      <c r="N595">
        <f>(K595/Table4[[#This Row],[Open]])*100</f>
        <v>10.299401197604793</v>
      </c>
    </row>
    <row r="596" spans="1:14" x14ac:dyDescent="0.25">
      <c r="A596" s="1" t="s">
        <v>12</v>
      </c>
      <c r="B596" s="1">
        <v>44157</v>
      </c>
      <c r="C596">
        <v>3.5100000000000001E-3</v>
      </c>
      <c r="D596">
        <v>3.673E-3</v>
      </c>
      <c r="E596">
        <v>3.1589999999999999E-3</v>
      </c>
      <c r="F596">
        <v>3.3400000000000001E-3</v>
      </c>
      <c r="G596">
        <v>5990268416</v>
      </c>
      <c r="H596" t="s">
        <v>7</v>
      </c>
      <c r="K596">
        <f>Table4[[#This Row],[Close]]-Table4[[#This Row],[Open]]</f>
        <v>-1.7000000000000001E-4</v>
      </c>
      <c r="N596">
        <f>(K596/Table4[[#This Row],[Open]])*100</f>
        <v>-4.8433048433048436</v>
      </c>
    </row>
    <row r="597" spans="1:14" x14ac:dyDescent="0.25">
      <c r="A597" s="1" t="s">
        <v>12</v>
      </c>
      <c r="B597" s="1">
        <v>43306</v>
      </c>
      <c r="C597">
        <v>3.6259999999999999E-3</v>
      </c>
      <c r="D597">
        <v>3.6579999999999998E-3</v>
      </c>
      <c r="E597">
        <v>3.4350000000000001E-3</v>
      </c>
      <c r="F597">
        <v>3.5639999999999999E-3</v>
      </c>
      <c r="G597">
        <v>318391008</v>
      </c>
      <c r="H597" t="s">
        <v>7</v>
      </c>
      <c r="K597">
        <f>Table4[[#This Row],[Close]]-Table4[[#This Row],[Open]]</f>
        <v>-6.1999999999999989E-5</v>
      </c>
      <c r="N597">
        <f>(K597/Table4[[#This Row],[Open]])*100</f>
        <v>-1.7098731384445669</v>
      </c>
    </row>
    <row r="598" spans="1:14" x14ac:dyDescent="0.25">
      <c r="A598" s="1" t="s">
        <v>12</v>
      </c>
      <c r="B598" s="1">
        <v>44049</v>
      </c>
      <c r="C598">
        <v>3.5010000000000002E-3</v>
      </c>
      <c r="D598">
        <v>3.6579999999999998E-3</v>
      </c>
      <c r="E598">
        <v>3.4510000000000001E-3</v>
      </c>
      <c r="F598">
        <v>3.5590000000000001E-3</v>
      </c>
      <c r="G598">
        <v>4010595584</v>
      </c>
      <c r="H598" t="s">
        <v>7</v>
      </c>
      <c r="K598">
        <f>Table4[[#This Row],[Close]]-Table4[[#This Row],[Open]]</f>
        <v>5.7999999999999892E-5</v>
      </c>
      <c r="N598">
        <f>(K598/Table4[[#This Row],[Open]])*100</f>
        <v>1.6566695229934272</v>
      </c>
    </row>
    <row r="599" spans="1:14" x14ac:dyDescent="0.25">
      <c r="A599" s="1" t="s">
        <v>12</v>
      </c>
      <c r="B599" s="1">
        <v>43305</v>
      </c>
      <c r="C599">
        <v>3.4160000000000002E-3</v>
      </c>
      <c r="D599">
        <v>3.6540000000000001E-3</v>
      </c>
      <c r="E599">
        <v>3.3869999999999998E-3</v>
      </c>
      <c r="F599">
        <v>3.6259999999999999E-3</v>
      </c>
      <c r="G599">
        <v>321612192</v>
      </c>
      <c r="H599" t="s">
        <v>7</v>
      </c>
      <c r="K599">
        <f>Table4[[#This Row],[Close]]-Table4[[#This Row],[Open]]</f>
        <v>2.0999999999999968E-4</v>
      </c>
      <c r="N599">
        <f>(K599/Table4[[#This Row],[Open]])*100</f>
        <v>6.1475409836065475</v>
      </c>
    </row>
    <row r="600" spans="1:14" x14ac:dyDescent="0.25">
      <c r="A600" s="1" t="s">
        <v>12</v>
      </c>
      <c r="B600" s="1">
        <v>44030</v>
      </c>
      <c r="C600">
        <v>3.055E-3</v>
      </c>
      <c r="D600">
        <v>3.6540000000000001E-3</v>
      </c>
      <c r="E600">
        <v>3.0179999999999998E-3</v>
      </c>
      <c r="F600">
        <v>3.4550000000000002E-3</v>
      </c>
      <c r="G600">
        <v>18063122432</v>
      </c>
      <c r="H600" t="s">
        <v>7</v>
      </c>
      <c r="K600">
        <f>Table4[[#This Row],[Close]]-Table4[[#This Row],[Open]]</f>
        <v>4.0000000000000018E-4</v>
      </c>
      <c r="N600">
        <f>(K600/Table4[[#This Row],[Open]])*100</f>
        <v>13.093289689034377</v>
      </c>
    </row>
    <row r="601" spans="1:14" x14ac:dyDescent="0.25">
      <c r="A601" s="1" t="s">
        <v>12</v>
      </c>
      <c r="B601" s="1">
        <v>43304</v>
      </c>
      <c r="C601">
        <v>3.4880000000000002E-3</v>
      </c>
      <c r="D601">
        <v>3.6519999999999999E-3</v>
      </c>
      <c r="E601">
        <v>3.4060000000000002E-3</v>
      </c>
      <c r="F601">
        <v>3.4160000000000002E-3</v>
      </c>
      <c r="G601">
        <v>267627056</v>
      </c>
      <c r="H601" t="s">
        <v>7</v>
      </c>
      <c r="K601">
        <f>Table4[[#This Row],[Close]]-Table4[[#This Row],[Open]]</f>
        <v>-7.2000000000000015E-5</v>
      </c>
      <c r="N601">
        <f>(K601/Table4[[#This Row],[Open]])*100</f>
        <v>-2.0642201834862388</v>
      </c>
    </row>
    <row r="602" spans="1:14" x14ac:dyDescent="0.25">
      <c r="A602" s="1" t="s">
        <v>12</v>
      </c>
      <c r="B602" s="1">
        <v>43175</v>
      </c>
      <c r="C602">
        <v>3.5409999999999999E-3</v>
      </c>
      <c r="D602">
        <v>3.6480000000000002E-3</v>
      </c>
      <c r="E602">
        <v>3.4520000000000002E-3</v>
      </c>
      <c r="F602">
        <v>3.5230000000000001E-3</v>
      </c>
      <c r="G602">
        <v>338280672</v>
      </c>
      <c r="H602" t="s">
        <v>7</v>
      </c>
      <c r="K602">
        <f>Table4[[#This Row],[Close]]-Table4[[#This Row],[Open]]</f>
        <v>-1.7999999999999787E-5</v>
      </c>
      <c r="N602">
        <f>(K602/Table4[[#This Row],[Open]])*100</f>
        <v>-0.50833097994916099</v>
      </c>
    </row>
    <row r="603" spans="1:14" x14ac:dyDescent="0.25">
      <c r="A603" s="1" t="s">
        <v>12</v>
      </c>
      <c r="B603" s="1">
        <v>43643</v>
      </c>
      <c r="C603">
        <v>3.4039999999999999E-3</v>
      </c>
      <c r="D603">
        <v>3.6480000000000002E-3</v>
      </c>
      <c r="E603">
        <v>2.9849999999999998E-3</v>
      </c>
      <c r="F603">
        <v>3.3830000000000002E-3</v>
      </c>
      <c r="G603">
        <v>7294784000</v>
      </c>
      <c r="H603" t="s">
        <v>7</v>
      </c>
      <c r="K603">
        <f>Table4[[#This Row],[Close]]-Table4[[#This Row],[Open]]</f>
        <v>-2.0999999999999752E-5</v>
      </c>
      <c r="N603">
        <f>(K603/Table4[[#This Row],[Open]])*100</f>
        <v>-0.61692126909517486</v>
      </c>
    </row>
    <row r="604" spans="1:14" x14ac:dyDescent="0.25">
      <c r="A604" s="1" t="s">
        <v>12</v>
      </c>
      <c r="B604" s="1">
        <v>43412</v>
      </c>
      <c r="C604">
        <v>3.6319999999999998E-3</v>
      </c>
      <c r="D604">
        <v>3.6470000000000001E-3</v>
      </c>
      <c r="E604">
        <v>3.2309999999999999E-3</v>
      </c>
      <c r="F604">
        <v>3.362E-3</v>
      </c>
      <c r="G604">
        <v>1368601088</v>
      </c>
      <c r="H604" t="s">
        <v>7</v>
      </c>
      <c r="K604">
        <f>Table4[[#This Row],[Close]]-Table4[[#This Row],[Open]]</f>
        <v>-2.6999999999999984E-4</v>
      </c>
      <c r="N604">
        <f>(K604/Table4[[#This Row],[Open]])*100</f>
        <v>-7.4339207048458107</v>
      </c>
    </row>
    <row r="605" spans="1:14" x14ac:dyDescent="0.25">
      <c r="A605" s="1" t="s">
        <v>12</v>
      </c>
      <c r="B605" s="1">
        <v>43183</v>
      </c>
      <c r="C605">
        <v>3.5660000000000002E-3</v>
      </c>
      <c r="D605">
        <v>3.6449999999999998E-3</v>
      </c>
      <c r="E605">
        <v>3.506E-3</v>
      </c>
      <c r="F605">
        <v>3.5170000000000002E-3</v>
      </c>
      <c r="G605">
        <v>273396160</v>
      </c>
      <c r="H605" t="s">
        <v>7</v>
      </c>
      <c r="K605">
        <f>Table4[[#This Row],[Close]]-Table4[[#This Row],[Open]]</f>
        <v>-4.8999999999999998E-5</v>
      </c>
      <c r="N605">
        <f>(K605/Table4[[#This Row],[Open]])*100</f>
        <v>-1.3740886146943352</v>
      </c>
    </row>
    <row r="606" spans="1:14" x14ac:dyDescent="0.25">
      <c r="A606" s="1" t="s">
        <v>12</v>
      </c>
      <c r="B606" s="1">
        <v>44025</v>
      </c>
      <c r="C606">
        <v>3.6350000000000002E-3</v>
      </c>
      <c r="D606">
        <v>3.6440000000000001E-3</v>
      </c>
      <c r="E606">
        <v>3.019E-3</v>
      </c>
      <c r="F606">
        <v>3.16E-3</v>
      </c>
      <c r="G606">
        <v>13401976832</v>
      </c>
      <c r="H606" t="s">
        <v>7</v>
      </c>
      <c r="K606">
        <f>Table4[[#This Row],[Close]]-Table4[[#This Row],[Open]]</f>
        <v>-4.7500000000000016E-4</v>
      </c>
      <c r="N606">
        <f>(K606/Table4[[#This Row],[Open]])*100</f>
        <v>-13.067400275103166</v>
      </c>
    </row>
    <row r="607" spans="1:14" x14ac:dyDescent="0.25">
      <c r="A607" s="1" t="s">
        <v>12</v>
      </c>
      <c r="B607" s="1">
        <v>43653</v>
      </c>
      <c r="C607">
        <v>3.5230000000000001E-3</v>
      </c>
      <c r="D607">
        <v>3.6329999999999999E-3</v>
      </c>
      <c r="E607">
        <v>3.4650000000000002E-3</v>
      </c>
      <c r="F607">
        <v>3.5799999999999998E-3</v>
      </c>
      <c r="G607">
        <v>2330327808</v>
      </c>
      <c r="H607" t="s">
        <v>7</v>
      </c>
      <c r="K607">
        <f>Table4[[#This Row],[Close]]-Table4[[#This Row],[Open]]</f>
        <v>5.6999999999999759E-5</v>
      </c>
      <c r="N607">
        <f>(K607/Table4[[#This Row],[Open]])*100</f>
        <v>1.6179392563156332</v>
      </c>
    </row>
    <row r="608" spans="1:14" x14ac:dyDescent="0.25">
      <c r="A608" s="1" t="s">
        <v>12</v>
      </c>
      <c r="B608" s="1">
        <v>44050</v>
      </c>
      <c r="C608">
        <v>3.5590000000000001E-3</v>
      </c>
      <c r="D608">
        <v>3.6229999999999999E-3</v>
      </c>
      <c r="E608">
        <v>3.4060000000000002E-3</v>
      </c>
      <c r="F608">
        <v>3.5309999999999999E-3</v>
      </c>
      <c r="G608">
        <v>4798306304</v>
      </c>
      <c r="H608" t="s">
        <v>7</v>
      </c>
      <c r="K608">
        <f>Table4[[#This Row],[Close]]-Table4[[#This Row],[Open]]</f>
        <v>-2.8000000000000247E-5</v>
      </c>
      <c r="N608">
        <f>(K608/Table4[[#This Row],[Open]])*100</f>
        <v>-0.78673784771003774</v>
      </c>
    </row>
    <row r="609" spans="1:14" x14ac:dyDescent="0.25">
      <c r="A609" s="1" t="s">
        <v>12</v>
      </c>
      <c r="B609" s="1">
        <v>44058</v>
      </c>
      <c r="C609">
        <v>3.5699999999999998E-3</v>
      </c>
      <c r="D609">
        <v>3.6180000000000001E-3</v>
      </c>
      <c r="E609">
        <v>3.48E-3</v>
      </c>
      <c r="F609">
        <v>3.5349999999999999E-3</v>
      </c>
      <c r="G609">
        <v>3755787520</v>
      </c>
      <c r="H609" t="s">
        <v>7</v>
      </c>
      <c r="K609">
        <f>Table4[[#This Row],[Close]]-Table4[[#This Row],[Open]]</f>
        <v>-3.4999999999999875E-5</v>
      </c>
      <c r="N609">
        <f>(K609/Table4[[#This Row],[Open]])*100</f>
        <v>-0.98039215686274161</v>
      </c>
    </row>
    <row r="610" spans="1:14" x14ac:dyDescent="0.25">
      <c r="A610" s="1" t="s">
        <v>12</v>
      </c>
      <c r="B610" s="1">
        <v>43655</v>
      </c>
      <c r="C610">
        <v>3.467E-3</v>
      </c>
      <c r="D610">
        <v>3.614E-3</v>
      </c>
      <c r="E610">
        <v>3.4190000000000002E-3</v>
      </c>
      <c r="F610">
        <v>3.493E-3</v>
      </c>
      <c r="G610">
        <v>2384975104</v>
      </c>
      <c r="H610" t="s">
        <v>7</v>
      </c>
      <c r="K610">
        <f>Table4[[#This Row],[Close]]-Table4[[#This Row],[Open]]</f>
        <v>2.5999999999999981E-5</v>
      </c>
      <c r="N610">
        <f>(K610/Table4[[#This Row],[Open]])*100</f>
        <v>0.74992789154888906</v>
      </c>
    </row>
    <row r="611" spans="1:14" x14ac:dyDescent="0.25">
      <c r="A611" s="1" t="s">
        <v>12</v>
      </c>
      <c r="B611" s="1">
        <v>43245</v>
      </c>
      <c r="C611">
        <v>3.568E-3</v>
      </c>
      <c r="D611">
        <v>3.6129999999999999E-3</v>
      </c>
      <c r="E611">
        <v>3.4749999999999998E-3</v>
      </c>
      <c r="F611">
        <v>3.5000000000000001E-3</v>
      </c>
      <c r="G611">
        <v>207721648</v>
      </c>
      <c r="H611" t="s">
        <v>7</v>
      </c>
      <c r="K611">
        <f>Table4[[#This Row],[Close]]-Table4[[#This Row],[Open]]</f>
        <v>-6.7999999999999918E-5</v>
      </c>
      <c r="N611">
        <f>(K611/Table4[[#This Row],[Open]])*100</f>
        <v>-1.905829596412554</v>
      </c>
    </row>
    <row r="612" spans="1:14" x14ac:dyDescent="0.25">
      <c r="A612" s="1" t="s">
        <v>12</v>
      </c>
      <c r="B612" s="1">
        <v>43342</v>
      </c>
      <c r="C612">
        <v>2.63E-3</v>
      </c>
      <c r="D612">
        <v>3.6120000000000002E-3</v>
      </c>
      <c r="E612">
        <v>2.6189999999999998E-3</v>
      </c>
      <c r="F612">
        <v>3.323E-3</v>
      </c>
      <c r="G612">
        <v>3671298304</v>
      </c>
      <c r="H612" t="s">
        <v>7</v>
      </c>
      <c r="K612">
        <f>Table4[[#This Row],[Close]]-Table4[[#This Row],[Open]]</f>
        <v>6.9300000000000004E-4</v>
      </c>
      <c r="N612">
        <f>(K612/Table4[[#This Row],[Open]])*100</f>
        <v>26.349809885931563</v>
      </c>
    </row>
    <row r="613" spans="1:14" x14ac:dyDescent="0.25">
      <c r="A613" s="1" t="s">
        <v>12</v>
      </c>
      <c r="B613" s="1">
        <v>43182</v>
      </c>
      <c r="C613">
        <v>3.5969999999999999E-3</v>
      </c>
      <c r="D613">
        <v>3.6080000000000001E-3</v>
      </c>
      <c r="E613">
        <v>3.3800000000000002E-3</v>
      </c>
      <c r="F613">
        <v>3.5660000000000002E-3</v>
      </c>
      <c r="G613">
        <v>268764096</v>
      </c>
      <c r="H613" t="s">
        <v>7</v>
      </c>
      <c r="K613">
        <f>Table4[[#This Row],[Close]]-Table4[[#This Row],[Open]]</f>
        <v>-3.0999999999999778E-5</v>
      </c>
      <c r="N613">
        <f>(K613/Table4[[#This Row],[Open]])*100</f>
        <v>-0.86182930219626841</v>
      </c>
    </row>
    <row r="614" spans="1:14" x14ac:dyDescent="0.25">
      <c r="A614" s="1" t="s">
        <v>12</v>
      </c>
      <c r="B614" s="1">
        <v>44047</v>
      </c>
      <c r="C614">
        <v>3.372E-3</v>
      </c>
      <c r="D614">
        <v>3.5990000000000002E-3</v>
      </c>
      <c r="E614">
        <v>3.362E-3</v>
      </c>
      <c r="F614">
        <v>3.5490000000000001E-3</v>
      </c>
      <c r="G614">
        <v>4946491392</v>
      </c>
      <c r="H614" t="s">
        <v>7</v>
      </c>
      <c r="K614">
        <f>Table4[[#This Row],[Close]]-Table4[[#This Row],[Open]]</f>
        <v>1.7700000000000007E-4</v>
      </c>
      <c r="N614">
        <f>(K614/Table4[[#This Row],[Open]])*100</f>
        <v>5.2491103202847</v>
      </c>
    </row>
    <row r="615" spans="1:14" x14ac:dyDescent="0.25">
      <c r="A615" s="1" t="s">
        <v>12</v>
      </c>
      <c r="B615" s="1">
        <v>43654</v>
      </c>
      <c r="C615">
        <v>3.5799999999999998E-3</v>
      </c>
      <c r="D615">
        <v>3.5920000000000001E-3</v>
      </c>
      <c r="E615">
        <v>3.3890000000000001E-3</v>
      </c>
      <c r="F615">
        <v>3.4659999999999999E-3</v>
      </c>
      <c r="G615">
        <v>1945959680</v>
      </c>
      <c r="H615" t="s">
        <v>7</v>
      </c>
      <c r="K615">
        <f>Table4[[#This Row],[Close]]-Table4[[#This Row],[Open]]</f>
        <v>-1.1399999999999995E-4</v>
      </c>
      <c r="N615">
        <f>(K615/Table4[[#This Row],[Open]])*100</f>
        <v>-3.1843575418994399</v>
      </c>
    </row>
    <row r="616" spans="1:14" x14ac:dyDescent="0.25">
      <c r="A616" s="1" t="s">
        <v>12</v>
      </c>
      <c r="B616" s="1">
        <v>44165</v>
      </c>
      <c r="C616">
        <v>3.4399999999999999E-3</v>
      </c>
      <c r="D616">
        <v>3.5920000000000001E-3</v>
      </c>
      <c r="E616">
        <v>3.408E-3</v>
      </c>
      <c r="F616">
        <v>3.5509999999999999E-3</v>
      </c>
      <c r="G616">
        <v>2453884672</v>
      </c>
      <c r="H616" t="s">
        <v>7</v>
      </c>
      <c r="K616">
        <f>Table4[[#This Row],[Close]]-Table4[[#This Row],[Open]]</f>
        <v>1.1099999999999999E-4</v>
      </c>
      <c r="N616">
        <f>(K616/Table4[[#This Row],[Open]])*100</f>
        <v>3.2267441860465116</v>
      </c>
    </row>
    <row r="617" spans="1:14" x14ac:dyDescent="0.25">
      <c r="A617" s="1" t="s">
        <v>12</v>
      </c>
      <c r="B617" s="1">
        <v>42896</v>
      </c>
      <c r="C617">
        <v>3.4259999999999998E-3</v>
      </c>
      <c r="D617">
        <v>3.591E-3</v>
      </c>
      <c r="E617">
        <v>3.13E-3</v>
      </c>
      <c r="F617">
        <v>3.2780000000000001E-3</v>
      </c>
      <c r="G617">
        <v>2244725</v>
      </c>
      <c r="H617" t="s">
        <v>7</v>
      </c>
      <c r="K617">
        <f>Table4[[#This Row],[Close]]-Table4[[#This Row],[Open]]</f>
        <v>-1.4799999999999969E-4</v>
      </c>
      <c r="N617">
        <f>(K617/Table4[[#This Row],[Open]])*100</f>
        <v>-4.3199065966141186</v>
      </c>
    </row>
    <row r="618" spans="1:14" x14ac:dyDescent="0.25">
      <c r="A618" s="1" t="s">
        <v>12</v>
      </c>
      <c r="B618" s="1">
        <v>43303</v>
      </c>
      <c r="C618">
        <v>3.555E-3</v>
      </c>
      <c r="D618">
        <v>3.5899999999999999E-3</v>
      </c>
      <c r="E618">
        <v>3.4420000000000002E-3</v>
      </c>
      <c r="F618">
        <v>3.4870000000000001E-3</v>
      </c>
      <c r="G618">
        <v>260156544</v>
      </c>
      <c r="H618" t="s">
        <v>7</v>
      </c>
      <c r="K618">
        <f>Table4[[#This Row],[Close]]-Table4[[#This Row],[Open]]</f>
        <v>-6.7999999999999918E-5</v>
      </c>
      <c r="N618">
        <f>(K618/Table4[[#This Row],[Open]])*100</f>
        <v>-1.9127988748241891</v>
      </c>
    </row>
    <row r="619" spans="1:14" x14ac:dyDescent="0.25">
      <c r="A619" s="1" t="s">
        <v>12</v>
      </c>
      <c r="B619" s="1">
        <v>43302</v>
      </c>
      <c r="C619">
        <v>3.4090000000000001E-3</v>
      </c>
      <c r="D619">
        <v>3.5869999999999999E-3</v>
      </c>
      <c r="E619">
        <v>3.3279999999999998E-3</v>
      </c>
      <c r="F619">
        <v>3.555E-3</v>
      </c>
      <c r="G619">
        <v>232512976</v>
      </c>
      <c r="H619" t="s">
        <v>7</v>
      </c>
      <c r="K619">
        <f>Table4[[#This Row],[Close]]-Table4[[#This Row],[Open]]</f>
        <v>1.4599999999999986E-4</v>
      </c>
      <c r="N619">
        <f>(K619/Table4[[#This Row],[Open]])*100</f>
        <v>4.2827808741566402</v>
      </c>
    </row>
    <row r="620" spans="1:14" x14ac:dyDescent="0.25">
      <c r="A620" s="1" t="s">
        <v>12</v>
      </c>
      <c r="B620" s="1">
        <v>44156</v>
      </c>
      <c r="C620">
        <v>2.9870000000000001E-3</v>
      </c>
      <c r="D620">
        <v>3.5869999999999999E-3</v>
      </c>
      <c r="E620">
        <v>2.983E-3</v>
      </c>
      <c r="F620">
        <v>3.5100000000000001E-3</v>
      </c>
      <c r="G620">
        <v>9098823680</v>
      </c>
      <c r="H620" t="s">
        <v>7</v>
      </c>
      <c r="K620">
        <f>Table4[[#This Row],[Close]]-Table4[[#This Row],[Open]]</f>
        <v>5.2300000000000003E-4</v>
      </c>
      <c r="N620">
        <f>(K620/Table4[[#This Row],[Open]])*100</f>
        <v>17.509206561767659</v>
      </c>
    </row>
    <row r="621" spans="1:14" x14ac:dyDescent="0.25">
      <c r="A621" s="1" t="s">
        <v>12</v>
      </c>
      <c r="B621" s="1">
        <v>44057</v>
      </c>
      <c r="C621">
        <v>3.483E-3</v>
      </c>
      <c r="D621">
        <v>3.5860000000000002E-3</v>
      </c>
      <c r="E621">
        <v>3.4359999999999998E-3</v>
      </c>
      <c r="F621">
        <v>3.5699999999999998E-3</v>
      </c>
      <c r="G621">
        <v>3482180864</v>
      </c>
      <c r="H621" t="s">
        <v>7</v>
      </c>
      <c r="K621">
        <f>Table4[[#This Row],[Close]]-Table4[[#This Row],[Open]]</f>
        <v>8.6999999999999838E-5</v>
      </c>
      <c r="N621">
        <f>(K621/Table4[[#This Row],[Open]])*100</f>
        <v>2.497846683893191</v>
      </c>
    </row>
    <row r="622" spans="1:14" x14ac:dyDescent="0.25">
      <c r="A622" s="1" t="s">
        <v>12</v>
      </c>
      <c r="B622" s="1">
        <v>44166</v>
      </c>
      <c r="C622">
        <v>3.5590000000000001E-3</v>
      </c>
      <c r="D622">
        <v>3.5850000000000001E-3</v>
      </c>
      <c r="E622">
        <v>3.261E-3</v>
      </c>
      <c r="F622">
        <v>3.32E-3</v>
      </c>
      <c r="G622">
        <v>2974137344</v>
      </c>
      <c r="H622" t="s">
        <v>7</v>
      </c>
      <c r="K622">
        <f>Table4[[#This Row],[Close]]-Table4[[#This Row],[Open]]</f>
        <v>-2.3900000000000006E-4</v>
      </c>
      <c r="N622">
        <f>(K622/Table4[[#This Row],[Open]])*100</f>
        <v>-6.7153694858106228</v>
      </c>
    </row>
    <row r="623" spans="1:14" x14ac:dyDescent="0.25">
      <c r="A623" s="1" t="s">
        <v>12</v>
      </c>
      <c r="B623" s="1">
        <v>43244</v>
      </c>
      <c r="C623">
        <v>3.437E-3</v>
      </c>
      <c r="D623">
        <v>3.5839999999999999E-3</v>
      </c>
      <c r="E623">
        <v>3.3059999999999999E-3</v>
      </c>
      <c r="F623">
        <v>3.568E-3</v>
      </c>
      <c r="G623">
        <v>248361216</v>
      </c>
      <c r="H623" t="s">
        <v>7</v>
      </c>
      <c r="K623">
        <f>Table4[[#This Row],[Close]]-Table4[[#This Row],[Open]]</f>
        <v>1.3100000000000004E-4</v>
      </c>
      <c r="N623">
        <f>(K623/Table4[[#This Row],[Open]])*100</f>
        <v>3.8114634855979066</v>
      </c>
    </row>
    <row r="624" spans="1:14" x14ac:dyDescent="0.25">
      <c r="A624" s="1" t="s">
        <v>12</v>
      </c>
      <c r="B624" s="1">
        <v>44048</v>
      </c>
      <c r="C624">
        <v>3.5490000000000001E-3</v>
      </c>
      <c r="D624">
        <v>3.5839999999999999E-3</v>
      </c>
      <c r="E624">
        <v>3.4619999999999998E-3</v>
      </c>
      <c r="F624">
        <v>3.5010000000000002E-3</v>
      </c>
      <c r="G624">
        <v>4330374656</v>
      </c>
      <c r="H624" t="s">
        <v>7</v>
      </c>
      <c r="K624">
        <f>Table4[[#This Row],[Close]]-Table4[[#This Row],[Open]]</f>
        <v>-4.7999999999999866E-5</v>
      </c>
      <c r="N624">
        <f>(K624/Table4[[#This Row],[Open]])*100</f>
        <v>-1.3524936601859641</v>
      </c>
    </row>
    <row r="625" spans="1:14" x14ac:dyDescent="0.25">
      <c r="A625" s="1" t="s">
        <v>12</v>
      </c>
      <c r="B625" s="1">
        <v>43176</v>
      </c>
      <c r="C625">
        <v>3.5230000000000001E-3</v>
      </c>
      <c r="D625">
        <v>3.5769999999999999E-3</v>
      </c>
      <c r="E625">
        <v>3.2829999999999999E-3</v>
      </c>
      <c r="F625">
        <v>3.3340000000000002E-3</v>
      </c>
      <c r="G625">
        <v>303568096</v>
      </c>
      <c r="H625" t="s">
        <v>7</v>
      </c>
      <c r="K625">
        <f>Table4[[#This Row],[Close]]-Table4[[#This Row],[Open]]</f>
        <v>-1.8899999999999993E-4</v>
      </c>
      <c r="N625">
        <f>(K625/Table4[[#This Row],[Open]])*100</f>
        <v>-5.3647459551518573</v>
      </c>
    </row>
    <row r="626" spans="1:14" x14ac:dyDescent="0.25">
      <c r="A626" s="1" t="s">
        <v>12</v>
      </c>
      <c r="B626" s="1">
        <v>43246</v>
      </c>
      <c r="C626">
        <v>3.5049999999999999E-3</v>
      </c>
      <c r="D626">
        <v>3.5760000000000002E-3</v>
      </c>
      <c r="E626">
        <v>3.4510000000000001E-3</v>
      </c>
      <c r="F626">
        <v>3.47E-3</v>
      </c>
      <c r="G626">
        <v>173969376</v>
      </c>
      <c r="H626" t="s">
        <v>7</v>
      </c>
      <c r="K626">
        <f>Table4[[#This Row],[Close]]-Table4[[#This Row],[Open]]</f>
        <v>-3.4999999999999875E-5</v>
      </c>
      <c r="N626">
        <f>(K626/Table4[[#This Row],[Open]])*100</f>
        <v>-0.99857346647645873</v>
      </c>
    </row>
    <row r="627" spans="1:14" x14ac:dyDescent="0.25">
      <c r="A627" s="1" t="s">
        <v>12</v>
      </c>
      <c r="B627" s="1">
        <v>43615</v>
      </c>
      <c r="C627">
        <v>3.166E-3</v>
      </c>
      <c r="D627">
        <v>3.5760000000000002E-3</v>
      </c>
      <c r="E627">
        <v>3.1289999999999998E-3</v>
      </c>
      <c r="F627">
        <v>3.2060000000000001E-3</v>
      </c>
      <c r="G627">
        <v>7181441024</v>
      </c>
      <c r="H627" t="s">
        <v>7</v>
      </c>
      <c r="K627">
        <f>Table4[[#This Row],[Close]]-Table4[[#This Row],[Open]]</f>
        <v>4.0000000000000105E-5</v>
      </c>
      <c r="N627">
        <f>(K627/Table4[[#This Row],[Open]])*100</f>
        <v>1.263423878711311</v>
      </c>
    </row>
    <row r="628" spans="1:14" x14ac:dyDescent="0.25">
      <c r="A628" s="1" t="s">
        <v>12</v>
      </c>
      <c r="B628" s="1">
        <v>43561</v>
      </c>
      <c r="C628">
        <v>3.5509999999999999E-3</v>
      </c>
      <c r="D628">
        <v>3.5750000000000001E-3</v>
      </c>
      <c r="E628">
        <v>3.3180000000000002E-3</v>
      </c>
      <c r="F628">
        <v>3.3670000000000002E-3</v>
      </c>
      <c r="G628">
        <v>1471522432</v>
      </c>
      <c r="H628" t="s">
        <v>7</v>
      </c>
      <c r="K628">
        <f>Table4[[#This Row],[Close]]-Table4[[#This Row],[Open]]</f>
        <v>-1.839999999999997E-4</v>
      </c>
      <c r="N628">
        <f>(K628/Table4[[#This Row],[Open]])*100</f>
        <v>-5.1816389749366296</v>
      </c>
    </row>
    <row r="629" spans="1:14" x14ac:dyDescent="0.25">
      <c r="A629" s="1" t="s">
        <v>12</v>
      </c>
      <c r="B629" s="1">
        <v>44054</v>
      </c>
      <c r="C629">
        <v>3.4949999999999998E-3</v>
      </c>
      <c r="D629">
        <v>3.5739999999999999E-3</v>
      </c>
      <c r="E629">
        <v>3.3249999999999998E-3</v>
      </c>
      <c r="F629">
        <v>3.3909999999999999E-3</v>
      </c>
      <c r="G629">
        <v>5592791552</v>
      </c>
      <c r="H629" t="s">
        <v>7</v>
      </c>
      <c r="K629">
        <f>Table4[[#This Row],[Close]]-Table4[[#This Row],[Open]]</f>
        <v>-1.0399999999999993E-4</v>
      </c>
      <c r="N629">
        <f>(K629/Table4[[#This Row],[Open]])*100</f>
        <v>-2.9756795422031455</v>
      </c>
    </row>
    <row r="630" spans="1:14" x14ac:dyDescent="0.25">
      <c r="A630" s="1" t="s">
        <v>12</v>
      </c>
      <c r="B630" s="1">
        <v>43261</v>
      </c>
      <c r="C630">
        <v>3.5720000000000001E-3</v>
      </c>
      <c r="D630">
        <v>3.5720000000000001E-3</v>
      </c>
      <c r="E630">
        <v>3.0969999999999999E-3</v>
      </c>
      <c r="F630">
        <v>3.1359999999999999E-3</v>
      </c>
      <c r="G630">
        <v>234124032</v>
      </c>
      <c r="H630" t="s">
        <v>7</v>
      </c>
      <c r="K630">
        <f>Table4[[#This Row],[Close]]-Table4[[#This Row],[Open]]</f>
        <v>-4.3600000000000019E-4</v>
      </c>
      <c r="N630">
        <f>(K630/Table4[[#This Row],[Open]])*100</f>
        <v>-12.20604703247481</v>
      </c>
    </row>
    <row r="631" spans="1:14" x14ac:dyDescent="0.25">
      <c r="A631" s="1" t="s">
        <v>12</v>
      </c>
      <c r="B631" s="1">
        <v>43562</v>
      </c>
      <c r="C631">
        <v>3.3670000000000002E-3</v>
      </c>
      <c r="D631">
        <v>3.5720000000000001E-3</v>
      </c>
      <c r="E631">
        <v>3.2239999999999999E-3</v>
      </c>
      <c r="F631">
        <v>3.4099999999999998E-3</v>
      </c>
      <c r="G631">
        <v>2253186560</v>
      </c>
      <c r="H631" t="s">
        <v>7</v>
      </c>
      <c r="K631">
        <f>Table4[[#This Row],[Close]]-Table4[[#This Row],[Open]]</f>
        <v>4.2999999999999636E-5</v>
      </c>
      <c r="N631">
        <f>(K631/Table4[[#This Row],[Open]])*100</f>
        <v>1.2771012771012662</v>
      </c>
    </row>
    <row r="632" spans="1:14" x14ac:dyDescent="0.25">
      <c r="A632" s="1" t="s">
        <v>12</v>
      </c>
      <c r="B632" s="1">
        <v>43307</v>
      </c>
      <c r="C632">
        <v>3.5639999999999999E-3</v>
      </c>
      <c r="D632">
        <v>3.571E-3</v>
      </c>
      <c r="E632">
        <v>3.3289999999999999E-3</v>
      </c>
      <c r="F632">
        <v>3.3739999999999998E-3</v>
      </c>
      <c r="G632">
        <v>253155168</v>
      </c>
      <c r="H632" t="s">
        <v>7</v>
      </c>
      <c r="K632">
        <f>Table4[[#This Row],[Close]]-Table4[[#This Row],[Open]]</f>
        <v>-1.9000000000000006E-4</v>
      </c>
      <c r="N632">
        <f>(K632/Table4[[#This Row],[Open]])*100</f>
        <v>-5.3310886644219995</v>
      </c>
    </row>
    <row r="633" spans="1:14" x14ac:dyDescent="0.25">
      <c r="A633" s="1" t="s">
        <v>12</v>
      </c>
      <c r="B633" s="1">
        <v>44059</v>
      </c>
      <c r="C633">
        <v>3.5349999999999999E-3</v>
      </c>
      <c r="D633">
        <v>3.5639999999999999E-3</v>
      </c>
      <c r="E633">
        <v>3.4459999999999998E-3</v>
      </c>
      <c r="F633">
        <v>3.5349999999999999E-3</v>
      </c>
      <c r="G633">
        <v>3195346688</v>
      </c>
      <c r="H633" t="s">
        <v>7</v>
      </c>
      <c r="K633">
        <f>Table4[[#This Row],[Close]]-Table4[[#This Row],[Open]]</f>
        <v>0</v>
      </c>
      <c r="N633">
        <f>(K633/Table4[[#This Row],[Open]])*100</f>
        <v>0</v>
      </c>
    </row>
    <row r="634" spans="1:14" x14ac:dyDescent="0.25">
      <c r="A634" s="1" t="s">
        <v>12</v>
      </c>
      <c r="B634" s="1">
        <v>42897</v>
      </c>
      <c r="C634">
        <v>3.2780000000000001E-3</v>
      </c>
      <c r="D634">
        <v>3.5630000000000002E-3</v>
      </c>
      <c r="E634">
        <v>3.1949999999999999E-3</v>
      </c>
      <c r="F634">
        <v>3.454E-3</v>
      </c>
      <c r="G634">
        <v>2436910</v>
      </c>
      <c r="H634" t="s">
        <v>7</v>
      </c>
      <c r="K634">
        <f>Table4[[#This Row],[Close]]-Table4[[#This Row],[Open]]</f>
        <v>1.7599999999999994E-4</v>
      </c>
      <c r="N634">
        <f>(K634/Table4[[#This Row],[Open]])*100</f>
        <v>5.3691275167785211</v>
      </c>
    </row>
    <row r="635" spans="1:14" x14ac:dyDescent="0.25">
      <c r="A635" s="1" t="s">
        <v>12</v>
      </c>
      <c r="B635" s="1">
        <v>43644</v>
      </c>
      <c r="C635">
        <v>3.3839999999999999E-3</v>
      </c>
      <c r="D635">
        <v>3.5620000000000001E-3</v>
      </c>
      <c r="E635">
        <v>3.3479999999999998E-3</v>
      </c>
      <c r="F635">
        <v>3.4150000000000001E-3</v>
      </c>
      <c r="G635">
        <v>5310445056</v>
      </c>
      <c r="H635" t="s">
        <v>7</v>
      </c>
      <c r="K635">
        <f>Table4[[#This Row],[Close]]-Table4[[#This Row],[Open]]</f>
        <v>3.1000000000000211E-5</v>
      </c>
      <c r="N635">
        <f>(K635/Table4[[#This Row],[Open]])*100</f>
        <v>0.91607565011820968</v>
      </c>
    </row>
    <row r="636" spans="1:14" x14ac:dyDescent="0.25">
      <c r="A636" s="1" t="s">
        <v>12</v>
      </c>
      <c r="B636" s="1">
        <v>44064</v>
      </c>
      <c r="C636">
        <v>3.441E-3</v>
      </c>
      <c r="D636">
        <v>3.5599999999999998E-3</v>
      </c>
      <c r="E636">
        <v>3.3679999999999999E-3</v>
      </c>
      <c r="F636">
        <v>3.3760000000000001E-3</v>
      </c>
      <c r="G636">
        <v>4261990144</v>
      </c>
      <c r="H636" t="s">
        <v>7</v>
      </c>
      <c r="K636">
        <f>Table4[[#This Row],[Close]]-Table4[[#This Row],[Open]]</f>
        <v>-6.4999999999999954E-5</v>
      </c>
      <c r="N636">
        <f>(K636/Table4[[#This Row],[Open]])*100</f>
        <v>-1.8889857599535005</v>
      </c>
    </row>
    <row r="637" spans="1:14" x14ac:dyDescent="0.25">
      <c r="A637" s="1" t="s">
        <v>12</v>
      </c>
      <c r="B637" s="1">
        <v>43656</v>
      </c>
      <c r="C637">
        <v>3.493E-3</v>
      </c>
      <c r="D637">
        <v>3.5569999999999998E-3</v>
      </c>
      <c r="E637">
        <v>3.3440000000000002E-3</v>
      </c>
      <c r="F637">
        <v>3.398E-3</v>
      </c>
      <c r="G637">
        <v>3397581056</v>
      </c>
      <c r="H637" t="s">
        <v>7</v>
      </c>
      <c r="K637">
        <f>Table4[[#This Row],[Close]]-Table4[[#This Row],[Open]]</f>
        <v>-9.5000000000000032E-5</v>
      </c>
      <c r="N637">
        <f>(K637/Table4[[#This Row],[Open]])*100</f>
        <v>-2.7197251646149452</v>
      </c>
    </row>
    <row r="638" spans="1:14" x14ac:dyDescent="0.25">
      <c r="A638" s="1" t="s">
        <v>12</v>
      </c>
      <c r="B638" s="1">
        <v>43201</v>
      </c>
      <c r="C638">
        <v>3.0860000000000002E-3</v>
      </c>
      <c r="D638">
        <v>3.5560000000000001E-3</v>
      </c>
      <c r="E638">
        <v>3.0430000000000001E-3</v>
      </c>
      <c r="F638">
        <v>3.398E-3</v>
      </c>
      <c r="G638">
        <v>799540736</v>
      </c>
      <c r="H638" t="s">
        <v>7</v>
      </c>
      <c r="K638">
        <f>Table4[[#This Row],[Close]]-Table4[[#This Row],[Open]]</f>
        <v>3.1199999999999978E-4</v>
      </c>
      <c r="N638">
        <f>(K638/Table4[[#This Row],[Open]])*100</f>
        <v>10.110174983797789</v>
      </c>
    </row>
    <row r="639" spans="1:14" x14ac:dyDescent="0.25">
      <c r="A639" s="1" t="s">
        <v>12</v>
      </c>
      <c r="B639" s="1">
        <v>44053</v>
      </c>
      <c r="C639">
        <v>3.4680000000000002E-3</v>
      </c>
      <c r="D639">
        <v>3.5500000000000002E-3</v>
      </c>
      <c r="E639">
        <v>3.3999999999999998E-3</v>
      </c>
      <c r="F639">
        <v>3.4949999999999998E-3</v>
      </c>
      <c r="G639">
        <v>4515136512</v>
      </c>
      <c r="H639" t="s">
        <v>7</v>
      </c>
      <c r="K639">
        <f>Table4[[#This Row],[Close]]-Table4[[#This Row],[Open]]</f>
        <v>2.6999999999999681E-5</v>
      </c>
      <c r="N639">
        <f>(K639/Table4[[#This Row],[Open]])*100</f>
        <v>0.77854671280275889</v>
      </c>
    </row>
    <row r="640" spans="1:14" x14ac:dyDescent="0.25">
      <c r="A640" s="1" t="s">
        <v>12</v>
      </c>
      <c r="B640" s="1">
        <v>43601</v>
      </c>
      <c r="C640">
        <v>3.336E-3</v>
      </c>
      <c r="D640">
        <v>3.5490000000000001E-3</v>
      </c>
      <c r="E640">
        <v>3.0409999999999999E-3</v>
      </c>
      <c r="F640">
        <v>3.1350000000000002E-3</v>
      </c>
      <c r="G640">
        <v>6729233408</v>
      </c>
      <c r="H640" t="s">
        <v>7</v>
      </c>
      <c r="K640">
        <f>Table4[[#This Row],[Close]]-Table4[[#This Row],[Open]]</f>
        <v>-2.0099999999999979E-4</v>
      </c>
      <c r="N640">
        <f>(K640/Table4[[#This Row],[Open]])*100</f>
        <v>-6.025179856115102</v>
      </c>
    </row>
    <row r="641" spans="1:14" x14ac:dyDescent="0.25">
      <c r="A641" s="1" t="s">
        <v>12</v>
      </c>
      <c r="B641" s="1">
        <v>44051</v>
      </c>
      <c r="C641">
        <v>3.5309999999999999E-3</v>
      </c>
      <c r="D641">
        <v>3.5439999999999998E-3</v>
      </c>
      <c r="E641">
        <v>3.4060000000000002E-3</v>
      </c>
      <c r="F641">
        <v>3.5140000000000002E-3</v>
      </c>
      <c r="G641">
        <v>4047840256</v>
      </c>
      <c r="H641" t="s">
        <v>7</v>
      </c>
      <c r="K641">
        <f>Table4[[#This Row],[Close]]-Table4[[#This Row],[Open]]</f>
        <v>-1.6999999999999654E-5</v>
      </c>
      <c r="N641">
        <f>(K641/Table4[[#This Row],[Open]])*100</f>
        <v>-0.48145001416028477</v>
      </c>
    </row>
    <row r="642" spans="1:14" x14ac:dyDescent="0.25">
      <c r="A642" s="1" t="s">
        <v>12</v>
      </c>
      <c r="B642" s="1">
        <v>43870</v>
      </c>
      <c r="C642">
        <v>3.1710000000000002E-3</v>
      </c>
      <c r="D642">
        <v>3.539E-3</v>
      </c>
      <c r="E642">
        <v>3.0980000000000001E-3</v>
      </c>
      <c r="F642">
        <v>3.228E-3</v>
      </c>
      <c r="G642">
        <v>3888256256</v>
      </c>
      <c r="H642" t="s">
        <v>7</v>
      </c>
      <c r="K642">
        <f>Table4[[#This Row],[Close]]-Table4[[#This Row],[Open]]</f>
        <v>5.6999999999999759E-5</v>
      </c>
      <c r="N642">
        <f>(K642/Table4[[#This Row],[Open]])*100</f>
        <v>1.7975402081362268</v>
      </c>
    </row>
    <row r="643" spans="1:14" x14ac:dyDescent="0.25">
      <c r="A643" s="1" t="s">
        <v>12</v>
      </c>
      <c r="B643" s="1">
        <v>44062</v>
      </c>
      <c r="C643">
        <v>3.4770000000000001E-3</v>
      </c>
      <c r="D643">
        <v>3.5360000000000001E-3</v>
      </c>
      <c r="E643">
        <v>3.3449999999999999E-3</v>
      </c>
      <c r="F643">
        <v>3.4169999999999999E-3</v>
      </c>
      <c r="G643">
        <v>3363673856</v>
      </c>
      <c r="H643" t="s">
        <v>7</v>
      </c>
      <c r="K643">
        <f>Table4[[#This Row],[Close]]-Table4[[#This Row],[Open]]</f>
        <v>-6.0000000000000157E-5</v>
      </c>
      <c r="N643">
        <f>(K643/Table4[[#This Row],[Open]])*100</f>
        <v>-1.7256255392579856</v>
      </c>
    </row>
    <row r="644" spans="1:14" x14ac:dyDescent="0.25">
      <c r="A644" s="1" t="s">
        <v>12</v>
      </c>
      <c r="B644" s="1">
        <v>44052</v>
      </c>
      <c r="C644">
        <v>3.5140000000000002E-3</v>
      </c>
      <c r="D644">
        <v>3.5349999999999999E-3</v>
      </c>
      <c r="E644">
        <v>3.411E-3</v>
      </c>
      <c r="F644">
        <v>3.4680000000000002E-3</v>
      </c>
      <c r="G644">
        <v>3562566656</v>
      </c>
      <c r="H644" t="s">
        <v>7</v>
      </c>
      <c r="K644">
        <f>Table4[[#This Row],[Close]]-Table4[[#This Row],[Open]]</f>
        <v>-4.6000000000000034E-5</v>
      </c>
      <c r="N644">
        <f>(K644/Table4[[#This Row],[Open]])*100</f>
        <v>-1.3090495162208318</v>
      </c>
    </row>
    <row r="645" spans="1:14" x14ac:dyDescent="0.25">
      <c r="A645" s="1" t="s">
        <v>12</v>
      </c>
      <c r="B645" s="1">
        <v>44164</v>
      </c>
      <c r="C645">
        <v>3.3930000000000002E-3</v>
      </c>
      <c r="D645">
        <v>3.532E-3</v>
      </c>
      <c r="E645">
        <v>3.3449999999999999E-3</v>
      </c>
      <c r="F645">
        <v>3.4399999999999999E-3</v>
      </c>
      <c r="G645">
        <v>1605176064</v>
      </c>
      <c r="H645" t="s">
        <v>7</v>
      </c>
      <c r="K645">
        <f>Table4[[#This Row],[Close]]-Table4[[#This Row],[Open]]</f>
        <v>4.6999999999999733E-5</v>
      </c>
      <c r="N645">
        <f>(K645/Table4[[#This Row],[Open]])*100</f>
        <v>1.3852048334806875</v>
      </c>
    </row>
    <row r="646" spans="1:14" x14ac:dyDescent="0.25">
      <c r="A646" s="1" t="s">
        <v>12</v>
      </c>
      <c r="B646" s="1">
        <v>43178</v>
      </c>
      <c r="C646">
        <v>3.1319999999999998E-3</v>
      </c>
      <c r="D646">
        <v>3.529E-3</v>
      </c>
      <c r="E646">
        <v>3.1319999999999998E-3</v>
      </c>
      <c r="F646">
        <v>3.4859999999999999E-3</v>
      </c>
      <c r="G646">
        <v>474288704</v>
      </c>
      <c r="H646" t="s">
        <v>7</v>
      </c>
      <c r="K646">
        <f>Table4[[#This Row],[Close]]-Table4[[#This Row],[Open]]</f>
        <v>3.5400000000000015E-4</v>
      </c>
      <c r="N646">
        <f>(K646/Table4[[#This Row],[Open]])*100</f>
        <v>11.30268199233717</v>
      </c>
    </row>
    <row r="647" spans="1:14" x14ac:dyDescent="0.25">
      <c r="A647" s="1" t="s">
        <v>12</v>
      </c>
      <c r="B647" s="1">
        <v>43250</v>
      </c>
      <c r="C647">
        <v>3.4610000000000001E-3</v>
      </c>
      <c r="D647">
        <v>3.5230000000000001E-3</v>
      </c>
      <c r="E647">
        <v>2.447E-3</v>
      </c>
      <c r="F647">
        <v>3.3960000000000001E-3</v>
      </c>
      <c r="G647">
        <v>122080344</v>
      </c>
      <c r="H647" t="s">
        <v>7</v>
      </c>
      <c r="K647">
        <f>Table4[[#This Row],[Close]]-Table4[[#This Row],[Open]]</f>
        <v>-6.4999999999999954E-5</v>
      </c>
      <c r="N647">
        <f>(K647/Table4[[#This Row],[Open]])*100</f>
        <v>-1.8780699219878634</v>
      </c>
    </row>
    <row r="648" spans="1:14" x14ac:dyDescent="0.25">
      <c r="A648" s="1" t="s">
        <v>12</v>
      </c>
      <c r="B648" s="1">
        <v>44168</v>
      </c>
      <c r="C648">
        <v>3.369E-3</v>
      </c>
      <c r="D648">
        <v>3.522E-3</v>
      </c>
      <c r="E648">
        <v>3.3430000000000001E-3</v>
      </c>
      <c r="F648">
        <v>3.4329999999999999E-3</v>
      </c>
      <c r="G648">
        <v>1730723584</v>
      </c>
      <c r="H648" t="s">
        <v>7</v>
      </c>
      <c r="K648">
        <f>Table4[[#This Row],[Close]]-Table4[[#This Row],[Open]]</f>
        <v>6.3999999999999821E-5</v>
      </c>
      <c r="N648">
        <f>(K648/Table4[[#This Row],[Open]])*100</f>
        <v>1.8996734936182789</v>
      </c>
    </row>
    <row r="649" spans="1:14" x14ac:dyDescent="0.25">
      <c r="A649" s="1" t="s">
        <v>12</v>
      </c>
      <c r="B649" s="1">
        <v>43252</v>
      </c>
      <c r="C649">
        <v>3.431E-3</v>
      </c>
      <c r="D649">
        <v>3.5200000000000001E-3</v>
      </c>
      <c r="E649">
        <v>3.32E-3</v>
      </c>
      <c r="F649">
        <v>3.441E-3</v>
      </c>
      <c r="G649">
        <v>197283600</v>
      </c>
      <c r="H649" t="s">
        <v>7</v>
      </c>
      <c r="K649">
        <f>Table4[[#This Row],[Close]]-Table4[[#This Row],[Open]]</f>
        <v>1.0000000000000026E-5</v>
      </c>
      <c r="N649">
        <f>(K649/Table4[[#This Row],[Open]])*100</f>
        <v>0.29146021568056035</v>
      </c>
    </row>
    <row r="650" spans="1:14" x14ac:dyDescent="0.25">
      <c r="A650" s="1" t="s">
        <v>12</v>
      </c>
      <c r="B650" s="1">
        <v>43184</v>
      </c>
      <c r="C650">
        <v>3.516E-3</v>
      </c>
      <c r="D650">
        <v>3.516E-3</v>
      </c>
      <c r="E650">
        <v>3.4280000000000001E-3</v>
      </c>
      <c r="F650">
        <v>3.47E-3</v>
      </c>
      <c r="G650">
        <v>232574432</v>
      </c>
      <c r="H650" t="s">
        <v>7</v>
      </c>
      <c r="K650">
        <f>Table4[[#This Row],[Close]]-Table4[[#This Row],[Open]]</f>
        <v>-4.6000000000000034E-5</v>
      </c>
      <c r="N650">
        <f>(K650/Table4[[#This Row],[Open]])*100</f>
        <v>-1.3083048919226403</v>
      </c>
    </row>
    <row r="651" spans="1:14" x14ac:dyDescent="0.25">
      <c r="A651" s="1" t="s">
        <v>12</v>
      </c>
      <c r="B651" s="1">
        <v>44056</v>
      </c>
      <c r="C651">
        <v>3.4619999999999998E-3</v>
      </c>
      <c r="D651">
        <v>3.5149999999999999E-3</v>
      </c>
      <c r="E651">
        <v>3.3400000000000001E-3</v>
      </c>
      <c r="F651">
        <v>3.483E-3</v>
      </c>
      <c r="G651">
        <v>4767168000</v>
      </c>
      <c r="H651" t="s">
        <v>7</v>
      </c>
      <c r="K651">
        <f>Table4[[#This Row],[Close]]-Table4[[#This Row],[Open]]</f>
        <v>2.1000000000000185E-5</v>
      </c>
      <c r="N651">
        <f>(K651/Table4[[#This Row],[Open]])*100</f>
        <v>0.60658578856153056</v>
      </c>
    </row>
    <row r="652" spans="1:14" x14ac:dyDescent="0.25">
      <c r="A652" s="1" t="s">
        <v>12</v>
      </c>
      <c r="B652" s="1">
        <v>42894</v>
      </c>
      <c r="C652">
        <v>3.2499999999999999E-3</v>
      </c>
      <c r="D652">
        <v>3.5109999999999998E-3</v>
      </c>
      <c r="E652">
        <v>3.055E-3</v>
      </c>
      <c r="F652">
        <v>3.431E-3</v>
      </c>
      <c r="G652">
        <v>1544340</v>
      </c>
      <c r="H652" t="s">
        <v>7</v>
      </c>
      <c r="K652">
        <f>Table4[[#This Row],[Close]]-Table4[[#This Row],[Open]]</f>
        <v>1.8100000000000017E-4</v>
      </c>
      <c r="N652">
        <f>(K652/Table4[[#This Row],[Open]])*100</f>
        <v>5.5692307692307752</v>
      </c>
    </row>
    <row r="653" spans="1:14" x14ac:dyDescent="0.25">
      <c r="A653" s="1" t="s">
        <v>12</v>
      </c>
      <c r="B653" s="1">
        <v>43249</v>
      </c>
      <c r="C653">
        <v>3.2190000000000001E-3</v>
      </c>
      <c r="D653">
        <v>3.5109999999999998E-3</v>
      </c>
      <c r="E653">
        <v>3.1689999999999999E-3</v>
      </c>
      <c r="F653">
        <v>3.4610000000000001E-3</v>
      </c>
      <c r="G653">
        <v>235112400</v>
      </c>
      <c r="H653" t="s">
        <v>7</v>
      </c>
      <c r="K653">
        <f>Table4[[#This Row],[Close]]-Table4[[#This Row],[Open]]</f>
        <v>2.4200000000000003E-4</v>
      </c>
      <c r="N653">
        <f>(K653/Table4[[#This Row],[Open]])*100</f>
        <v>7.5178626902764849</v>
      </c>
    </row>
    <row r="654" spans="1:14" x14ac:dyDescent="0.25">
      <c r="A654" s="1" t="s">
        <v>12</v>
      </c>
      <c r="B654" s="1">
        <v>44055</v>
      </c>
      <c r="C654">
        <v>3.3909999999999999E-3</v>
      </c>
      <c r="D654">
        <v>3.5109999999999998E-3</v>
      </c>
      <c r="E654">
        <v>3.3240000000000001E-3</v>
      </c>
      <c r="F654">
        <v>3.4619999999999998E-3</v>
      </c>
      <c r="G654">
        <v>4489033216</v>
      </c>
      <c r="H654" t="s">
        <v>7</v>
      </c>
      <c r="K654">
        <f>Table4[[#This Row],[Close]]-Table4[[#This Row],[Open]]</f>
        <v>7.0999999999999883E-5</v>
      </c>
      <c r="N654">
        <f>(K654/Table4[[#This Row],[Open]])*100</f>
        <v>2.0937776467118812</v>
      </c>
    </row>
    <row r="655" spans="1:14" x14ac:dyDescent="0.25">
      <c r="A655" s="1" t="s">
        <v>12</v>
      </c>
      <c r="B655" s="1">
        <v>43251</v>
      </c>
      <c r="C655">
        <v>3.3999999999999998E-3</v>
      </c>
      <c r="D655">
        <v>3.4979999999999998E-3</v>
      </c>
      <c r="E655">
        <v>3.3660000000000001E-3</v>
      </c>
      <c r="F655">
        <v>3.4320000000000002E-3</v>
      </c>
      <c r="G655">
        <v>162126960</v>
      </c>
      <c r="H655" t="s">
        <v>7</v>
      </c>
      <c r="K655">
        <f>Table4[[#This Row],[Close]]-Table4[[#This Row],[Open]]</f>
        <v>3.2000000000000344E-5</v>
      </c>
      <c r="N655">
        <f>(K655/Table4[[#This Row],[Open]])*100</f>
        <v>0.9411764705882455</v>
      </c>
    </row>
    <row r="656" spans="1:14" x14ac:dyDescent="0.25">
      <c r="A656" s="1" t="s">
        <v>12</v>
      </c>
      <c r="B656" s="1">
        <v>44063</v>
      </c>
      <c r="C656">
        <v>3.4190000000000002E-3</v>
      </c>
      <c r="D656">
        <v>3.496E-3</v>
      </c>
      <c r="E656">
        <v>3.375E-3</v>
      </c>
      <c r="F656">
        <v>3.441E-3</v>
      </c>
      <c r="G656">
        <v>2055492480</v>
      </c>
      <c r="H656" t="s">
        <v>7</v>
      </c>
      <c r="K656">
        <f>Table4[[#This Row],[Close]]-Table4[[#This Row],[Open]]</f>
        <v>2.1999999999999884E-5</v>
      </c>
      <c r="N656">
        <f>(K656/Table4[[#This Row],[Open]])*100</f>
        <v>0.64346300087744612</v>
      </c>
    </row>
    <row r="657" spans="1:14" x14ac:dyDescent="0.25">
      <c r="A657" s="1" t="s">
        <v>12</v>
      </c>
      <c r="B657" s="1">
        <v>43247</v>
      </c>
      <c r="C657">
        <v>3.4689999999999999E-3</v>
      </c>
      <c r="D657">
        <v>3.493E-3</v>
      </c>
      <c r="E657">
        <v>3.3800000000000002E-3</v>
      </c>
      <c r="F657">
        <v>3.4099999999999998E-3</v>
      </c>
      <c r="G657">
        <v>171787984</v>
      </c>
      <c r="H657" t="s">
        <v>7</v>
      </c>
      <c r="K657">
        <f>Table4[[#This Row],[Close]]-Table4[[#This Row],[Open]]</f>
        <v>-5.9000000000000025E-5</v>
      </c>
      <c r="N657">
        <f>(K657/Table4[[#This Row],[Open]])*100</f>
        <v>-1.7007783222830795</v>
      </c>
    </row>
    <row r="658" spans="1:14" x14ac:dyDescent="0.25">
      <c r="A658" s="1" t="s">
        <v>12</v>
      </c>
      <c r="B658" s="1">
        <v>43185</v>
      </c>
      <c r="C658">
        <v>3.47E-3</v>
      </c>
      <c r="D658">
        <v>3.4919999999999999E-3</v>
      </c>
      <c r="E658">
        <v>3.156E-3</v>
      </c>
      <c r="F658">
        <v>3.2829999999999999E-3</v>
      </c>
      <c r="G658">
        <v>253170496</v>
      </c>
      <c r="H658" t="s">
        <v>7</v>
      </c>
      <c r="K658">
        <f>Table4[[#This Row],[Close]]-Table4[[#This Row],[Open]]</f>
        <v>-1.870000000000001E-4</v>
      </c>
      <c r="N658">
        <f>(K658/Table4[[#This Row],[Open]])*100</f>
        <v>-5.3890489913544695</v>
      </c>
    </row>
    <row r="659" spans="1:14" x14ac:dyDescent="0.25">
      <c r="A659" s="1" t="s">
        <v>12</v>
      </c>
      <c r="B659" s="1">
        <v>44163</v>
      </c>
      <c r="C659">
        <v>3.2699999999999999E-3</v>
      </c>
      <c r="D659">
        <v>3.4819999999999999E-3</v>
      </c>
      <c r="E659">
        <v>3.2360000000000002E-3</v>
      </c>
      <c r="F659">
        <v>3.392E-3</v>
      </c>
      <c r="G659">
        <v>2143599744</v>
      </c>
      <c r="H659" t="s">
        <v>7</v>
      </c>
      <c r="K659">
        <f>Table4[[#This Row],[Close]]-Table4[[#This Row],[Open]]</f>
        <v>1.2200000000000015E-4</v>
      </c>
      <c r="N659">
        <f>(K659/Table4[[#This Row],[Open]])*100</f>
        <v>3.7308868501529098</v>
      </c>
    </row>
    <row r="660" spans="1:14" x14ac:dyDescent="0.25">
      <c r="A660" s="1" t="s">
        <v>12</v>
      </c>
      <c r="B660" s="1">
        <v>42898</v>
      </c>
      <c r="C660">
        <v>3.454E-3</v>
      </c>
      <c r="D660">
        <v>3.4789999999999999E-3</v>
      </c>
      <c r="E660">
        <v>2.464E-3</v>
      </c>
      <c r="F660">
        <v>2.99E-3</v>
      </c>
      <c r="G660">
        <v>2421580</v>
      </c>
      <c r="H660" t="s">
        <v>7</v>
      </c>
      <c r="K660">
        <f>Table4[[#This Row],[Close]]-Table4[[#This Row],[Open]]</f>
        <v>-4.64E-4</v>
      </c>
      <c r="N660">
        <f>(K660/Table4[[#This Row],[Open]])*100</f>
        <v>-13.433700057903881</v>
      </c>
    </row>
    <row r="661" spans="1:14" x14ac:dyDescent="0.25">
      <c r="A661" s="1" t="s">
        <v>12</v>
      </c>
      <c r="B661" s="1">
        <v>43309</v>
      </c>
      <c r="C661">
        <v>3.444E-3</v>
      </c>
      <c r="D661">
        <v>3.4789999999999999E-3</v>
      </c>
      <c r="E661">
        <v>3.382E-3</v>
      </c>
      <c r="F661">
        <v>3.421E-3</v>
      </c>
      <c r="G661">
        <v>199188160</v>
      </c>
      <c r="H661" t="s">
        <v>7</v>
      </c>
      <c r="K661">
        <f>Table4[[#This Row],[Close]]-Table4[[#This Row],[Open]]</f>
        <v>-2.3000000000000017E-5</v>
      </c>
      <c r="N661">
        <f>(K661/Table4[[#This Row],[Open]])*100</f>
        <v>-0.6678281068524976</v>
      </c>
    </row>
    <row r="662" spans="1:14" x14ac:dyDescent="0.25">
      <c r="A662" s="1" t="s">
        <v>12</v>
      </c>
      <c r="B662" s="1">
        <v>43642</v>
      </c>
      <c r="C662">
        <v>3.349E-3</v>
      </c>
      <c r="D662">
        <v>3.4770000000000001E-3</v>
      </c>
      <c r="E662">
        <v>3.2729999999999999E-3</v>
      </c>
      <c r="F662">
        <v>3.3999999999999998E-3</v>
      </c>
      <c r="G662">
        <v>5396063232</v>
      </c>
      <c r="H662" t="s">
        <v>7</v>
      </c>
      <c r="K662">
        <f>Table4[[#This Row],[Close]]-Table4[[#This Row],[Open]]</f>
        <v>5.099999999999983E-5</v>
      </c>
      <c r="N662">
        <f>(K662/Table4[[#This Row],[Open]])*100</f>
        <v>1.5228426395939036</v>
      </c>
    </row>
    <row r="663" spans="1:14" x14ac:dyDescent="0.25">
      <c r="A663" s="1" t="s">
        <v>12</v>
      </c>
      <c r="B663" s="1">
        <v>43308</v>
      </c>
      <c r="C663">
        <v>3.3739999999999998E-3</v>
      </c>
      <c r="D663">
        <v>3.4680000000000002E-3</v>
      </c>
      <c r="E663">
        <v>3.2629999999999998E-3</v>
      </c>
      <c r="F663">
        <v>3.444E-3</v>
      </c>
      <c r="G663">
        <v>279724288</v>
      </c>
      <c r="H663" t="s">
        <v>7</v>
      </c>
      <c r="K663">
        <f>Table4[[#This Row],[Close]]-Table4[[#This Row],[Open]]</f>
        <v>7.0000000000000184E-5</v>
      </c>
      <c r="N663">
        <f>(K663/Table4[[#This Row],[Open]])*100</f>
        <v>2.0746887966805034</v>
      </c>
    </row>
    <row r="664" spans="1:14" x14ac:dyDescent="0.25">
      <c r="A664" s="1" t="s">
        <v>12</v>
      </c>
      <c r="B664" s="1">
        <v>44067</v>
      </c>
      <c r="C664">
        <v>3.3969999999999998E-3</v>
      </c>
      <c r="D664">
        <v>3.4659999999999999E-3</v>
      </c>
      <c r="E664">
        <v>3.3760000000000001E-3</v>
      </c>
      <c r="F664">
        <v>3.4090000000000001E-3</v>
      </c>
      <c r="G664">
        <v>2901131264</v>
      </c>
      <c r="H664" t="s">
        <v>7</v>
      </c>
      <c r="K664">
        <f>Table4[[#This Row],[Close]]-Table4[[#This Row],[Open]]</f>
        <v>1.2000000000000292E-5</v>
      </c>
      <c r="N664">
        <f>(K664/Table4[[#This Row],[Open]])*100</f>
        <v>0.35325287017957885</v>
      </c>
    </row>
    <row r="665" spans="1:14" x14ac:dyDescent="0.25">
      <c r="A665" s="1" t="s">
        <v>12</v>
      </c>
      <c r="B665" s="1">
        <v>43616</v>
      </c>
      <c r="C665">
        <v>3.2070000000000002E-3</v>
      </c>
      <c r="D665">
        <v>3.4640000000000001E-3</v>
      </c>
      <c r="E665">
        <v>3.1380000000000002E-3</v>
      </c>
      <c r="F665">
        <v>3.3960000000000001E-3</v>
      </c>
      <c r="G665">
        <v>4946557952</v>
      </c>
      <c r="H665" t="s">
        <v>7</v>
      </c>
      <c r="K665">
        <f>Table4[[#This Row],[Close]]-Table4[[#This Row],[Open]]</f>
        <v>1.8899999999999993E-4</v>
      </c>
      <c r="N665">
        <f>(K665/Table4[[#This Row],[Open]])*100</f>
        <v>5.8933582787651986</v>
      </c>
    </row>
    <row r="666" spans="1:14" x14ac:dyDescent="0.25">
      <c r="A666" s="1" t="s">
        <v>12</v>
      </c>
      <c r="B666" s="1">
        <v>44167</v>
      </c>
      <c r="C666">
        <v>3.3270000000000001E-3</v>
      </c>
      <c r="D666">
        <v>3.457E-3</v>
      </c>
      <c r="E666">
        <v>3.274E-3</v>
      </c>
      <c r="F666">
        <v>3.369E-3</v>
      </c>
      <c r="G666">
        <v>1802991616</v>
      </c>
      <c r="H666" t="s">
        <v>7</v>
      </c>
      <c r="K666">
        <f>Table4[[#This Row],[Close]]-Table4[[#This Row],[Open]]</f>
        <v>4.1999999999999937E-5</v>
      </c>
      <c r="N666">
        <f>(K666/Table4[[#This Row],[Open]])*100</f>
        <v>1.2623985572587899</v>
      </c>
    </row>
    <row r="667" spans="1:14" x14ac:dyDescent="0.25">
      <c r="A667" s="1" t="s">
        <v>12</v>
      </c>
      <c r="B667" s="1">
        <v>44065</v>
      </c>
      <c r="C667">
        <v>3.3760000000000001E-3</v>
      </c>
      <c r="D667">
        <v>3.454E-3</v>
      </c>
      <c r="E667">
        <v>3.3240000000000001E-3</v>
      </c>
      <c r="F667">
        <v>3.437E-3</v>
      </c>
      <c r="G667">
        <v>2576400896</v>
      </c>
      <c r="H667" t="s">
        <v>7</v>
      </c>
      <c r="K667">
        <f>Table4[[#This Row],[Close]]-Table4[[#This Row],[Open]]</f>
        <v>6.0999999999999856E-5</v>
      </c>
      <c r="N667">
        <f>(K667/Table4[[#This Row],[Open]])*100</f>
        <v>1.8068720379146876</v>
      </c>
    </row>
    <row r="668" spans="1:14" x14ac:dyDescent="0.25">
      <c r="A668" s="1" t="s">
        <v>12</v>
      </c>
      <c r="B668" s="1">
        <v>43310</v>
      </c>
      <c r="C668">
        <v>3.421E-3</v>
      </c>
      <c r="D668">
        <v>3.4520000000000002E-3</v>
      </c>
      <c r="E668">
        <v>3.297E-3</v>
      </c>
      <c r="F668">
        <v>3.3050000000000002E-3</v>
      </c>
      <c r="G668">
        <v>225259744</v>
      </c>
      <c r="H668" t="s">
        <v>7</v>
      </c>
      <c r="K668">
        <f>Table4[[#This Row],[Close]]-Table4[[#This Row],[Open]]</f>
        <v>-1.1599999999999978E-4</v>
      </c>
      <c r="N668">
        <f>(K668/Table4[[#This Row],[Open]])*100</f>
        <v>-3.390821397252259</v>
      </c>
    </row>
    <row r="669" spans="1:14" x14ac:dyDescent="0.25">
      <c r="A669" s="1" t="s">
        <v>12</v>
      </c>
      <c r="B669" s="1">
        <v>44066</v>
      </c>
      <c r="C669">
        <v>3.437E-3</v>
      </c>
      <c r="D669">
        <v>3.4520000000000002E-3</v>
      </c>
      <c r="E669">
        <v>3.3679999999999999E-3</v>
      </c>
      <c r="F669">
        <v>3.3969999999999998E-3</v>
      </c>
      <c r="G669">
        <v>1966671360</v>
      </c>
      <c r="H669" t="s">
        <v>7</v>
      </c>
      <c r="K669">
        <f>Table4[[#This Row],[Close]]-Table4[[#This Row],[Open]]</f>
        <v>-4.0000000000000105E-5</v>
      </c>
      <c r="N669">
        <f>(K669/Table4[[#This Row],[Open]])*100</f>
        <v>-1.1638056444573786</v>
      </c>
    </row>
    <row r="670" spans="1:14" x14ac:dyDescent="0.25">
      <c r="A670" s="1" t="s">
        <v>12</v>
      </c>
      <c r="B670" s="1">
        <v>44046</v>
      </c>
      <c r="C670">
        <v>3.333E-3</v>
      </c>
      <c r="D670">
        <v>3.4510000000000001E-3</v>
      </c>
      <c r="E670">
        <v>3.31E-3</v>
      </c>
      <c r="F670">
        <v>3.372E-3</v>
      </c>
      <c r="G670">
        <v>4203875072</v>
      </c>
      <c r="H670" t="s">
        <v>7</v>
      </c>
      <c r="K670">
        <f>Table4[[#This Row],[Close]]-Table4[[#This Row],[Open]]</f>
        <v>3.8999999999999972E-5</v>
      </c>
      <c r="N670">
        <f>(K670/Table4[[#This Row],[Open]])*100</f>
        <v>1.1701170117011692</v>
      </c>
    </row>
    <row r="671" spans="1:14" x14ac:dyDescent="0.25">
      <c r="A671" s="1" t="s">
        <v>12</v>
      </c>
      <c r="B671" s="1">
        <v>44169</v>
      </c>
      <c r="C671">
        <v>3.4329999999999999E-3</v>
      </c>
      <c r="D671">
        <v>3.4489999999999998E-3</v>
      </c>
      <c r="E671">
        <v>3.2720000000000002E-3</v>
      </c>
      <c r="F671">
        <v>3.2820000000000002E-3</v>
      </c>
      <c r="G671">
        <v>1654843008</v>
      </c>
      <c r="H671" t="s">
        <v>7</v>
      </c>
      <c r="K671">
        <f>Table4[[#This Row],[Close]]-Table4[[#This Row],[Open]]</f>
        <v>-1.5099999999999966E-4</v>
      </c>
      <c r="N671">
        <f>(K671/Table4[[#This Row],[Open]])*100</f>
        <v>-4.398485289833955</v>
      </c>
    </row>
    <row r="672" spans="1:14" x14ac:dyDescent="0.25">
      <c r="A672" s="1" t="s">
        <v>12</v>
      </c>
      <c r="B672" s="1">
        <v>44171</v>
      </c>
      <c r="C672">
        <v>3.3909999999999999E-3</v>
      </c>
      <c r="D672">
        <v>3.447E-3</v>
      </c>
      <c r="E672">
        <v>3.3479999999999998E-3</v>
      </c>
      <c r="F672">
        <v>3.388E-3</v>
      </c>
      <c r="G672">
        <v>1050210624</v>
      </c>
      <c r="H672" t="s">
        <v>7</v>
      </c>
      <c r="K672">
        <f>Table4[[#This Row],[Close]]-Table4[[#This Row],[Open]]</f>
        <v>-2.9999999999999645E-6</v>
      </c>
      <c r="N672">
        <f>(K672/Table4[[#This Row],[Open]])*100</f>
        <v>-8.8469478030078583E-2</v>
      </c>
    </row>
    <row r="673" spans="1:14" x14ac:dyDescent="0.25">
      <c r="A673" s="1" t="s">
        <v>12</v>
      </c>
      <c r="B673" s="1">
        <v>44181</v>
      </c>
      <c r="C673">
        <v>3.2030000000000001E-3</v>
      </c>
      <c r="D673">
        <v>3.4390000000000002E-3</v>
      </c>
      <c r="E673">
        <v>3.1740000000000002E-3</v>
      </c>
      <c r="F673">
        <v>3.4229999999999998E-3</v>
      </c>
      <c r="G673">
        <v>1806216832</v>
      </c>
      <c r="H673" t="s">
        <v>7</v>
      </c>
      <c r="K673">
        <f>Table4[[#This Row],[Close]]-Table4[[#This Row],[Open]]</f>
        <v>2.1999999999999971E-4</v>
      </c>
      <c r="N673">
        <f>(K673/Table4[[#This Row],[Open]])*100</f>
        <v>6.8685607243209397</v>
      </c>
    </row>
    <row r="674" spans="1:14" x14ac:dyDescent="0.25">
      <c r="A674" s="1" t="s">
        <v>12</v>
      </c>
      <c r="B674" s="1">
        <v>44032</v>
      </c>
      <c r="C674">
        <v>3.3809999999999999E-3</v>
      </c>
      <c r="D674">
        <v>3.437E-3</v>
      </c>
      <c r="E674">
        <v>3.156E-3</v>
      </c>
      <c r="F674">
        <v>3.2260000000000001E-3</v>
      </c>
      <c r="G674">
        <v>5597814272</v>
      </c>
      <c r="H674" t="s">
        <v>7</v>
      </c>
      <c r="K674">
        <f>Table4[[#This Row],[Close]]-Table4[[#This Row],[Open]]</f>
        <v>-1.5499999999999976E-4</v>
      </c>
      <c r="N674">
        <f>(K674/Table4[[#This Row],[Open]])*100</f>
        <v>-4.5844424726412232</v>
      </c>
    </row>
    <row r="675" spans="1:14" x14ac:dyDescent="0.25">
      <c r="A675" s="1" t="s">
        <v>12</v>
      </c>
      <c r="B675" s="1">
        <v>43248</v>
      </c>
      <c r="C675">
        <v>3.4099999999999998E-3</v>
      </c>
      <c r="D675">
        <v>3.4350000000000001E-3</v>
      </c>
      <c r="E675">
        <v>3.1979999999999999E-3</v>
      </c>
      <c r="F675">
        <v>3.2190000000000001E-3</v>
      </c>
      <c r="G675">
        <v>205924480</v>
      </c>
      <c r="H675" t="s">
        <v>7</v>
      </c>
      <c r="K675">
        <f>Table4[[#This Row],[Close]]-Table4[[#This Row],[Open]]</f>
        <v>-1.9099999999999976E-4</v>
      </c>
      <c r="N675">
        <f>(K675/Table4[[#This Row],[Open]])*100</f>
        <v>-5.6011730205278525</v>
      </c>
    </row>
    <row r="676" spans="1:14" x14ac:dyDescent="0.25">
      <c r="A676" s="1" t="s">
        <v>12</v>
      </c>
      <c r="B676" s="1">
        <v>43081</v>
      </c>
      <c r="C676">
        <v>2.6459999999999999E-3</v>
      </c>
      <c r="D676">
        <v>3.434E-3</v>
      </c>
      <c r="E676">
        <v>2.5799999999999998E-3</v>
      </c>
      <c r="F676">
        <v>3.1259999999999999E-3</v>
      </c>
      <c r="G676">
        <v>1562323328</v>
      </c>
      <c r="H676" t="s">
        <v>7</v>
      </c>
      <c r="K676">
        <f>Table4[[#This Row],[Close]]-Table4[[#This Row],[Open]]</f>
        <v>4.7999999999999996E-4</v>
      </c>
      <c r="N676">
        <f>(K676/Table4[[#This Row],[Open]])*100</f>
        <v>18.140589569160998</v>
      </c>
    </row>
    <row r="677" spans="1:14" x14ac:dyDescent="0.25">
      <c r="A677" s="1" t="s">
        <v>12</v>
      </c>
      <c r="B677" s="1">
        <v>43658</v>
      </c>
      <c r="C677">
        <v>3.2439999999999999E-3</v>
      </c>
      <c r="D677">
        <v>3.4299999999999999E-3</v>
      </c>
      <c r="E677">
        <v>3.2079999999999999E-3</v>
      </c>
      <c r="F677">
        <v>3.356E-3</v>
      </c>
      <c r="G677">
        <v>2168999424</v>
      </c>
      <c r="H677" t="s">
        <v>7</v>
      </c>
      <c r="K677">
        <f>Table4[[#This Row],[Close]]-Table4[[#This Row],[Open]]</f>
        <v>1.1200000000000012E-4</v>
      </c>
      <c r="N677">
        <f>(K677/Table4[[#This Row],[Open]])*100</f>
        <v>3.4525277435265145</v>
      </c>
    </row>
    <row r="678" spans="1:14" x14ac:dyDescent="0.25">
      <c r="A678" s="1" t="s">
        <v>12</v>
      </c>
      <c r="B678" s="1">
        <v>43617</v>
      </c>
      <c r="C678">
        <v>3.4009999999999999E-3</v>
      </c>
      <c r="D678">
        <v>3.4250000000000001E-3</v>
      </c>
      <c r="E678">
        <v>3.3180000000000002E-3</v>
      </c>
      <c r="F678">
        <v>3.3500000000000001E-3</v>
      </c>
      <c r="G678">
        <v>4830046720</v>
      </c>
      <c r="H678" t="s">
        <v>7</v>
      </c>
      <c r="K678">
        <f>Table4[[#This Row],[Close]]-Table4[[#This Row],[Open]]</f>
        <v>-5.099999999999983E-5</v>
      </c>
      <c r="N678">
        <f>(K678/Table4[[#This Row],[Open]])*100</f>
        <v>-1.4995589532490394</v>
      </c>
    </row>
    <row r="679" spans="1:14" x14ac:dyDescent="0.25">
      <c r="A679" s="1" t="s">
        <v>12</v>
      </c>
      <c r="B679" s="1">
        <v>43646</v>
      </c>
      <c r="C679">
        <v>3.3700000000000002E-3</v>
      </c>
      <c r="D679">
        <v>3.424E-3</v>
      </c>
      <c r="E679">
        <v>3.2629999999999998E-3</v>
      </c>
      <c r="F679">
        <v>3.2789999999999998E-3</v>
      </c>
      <c r="G679">
        <v>2906707456</v>
      </c>
      <c r="H679" t="s">
        <v>7</v>
      </c>
      <c r="K679">
        <f>Table4[[#This Row],[Close]]-Table4[[#This Row],[Open]]</f>
        <v>-9.1000000000000369E-5</v>
      </c>
      <c r="N679">
        <f>(K679/Table4[[#This Row],[Open]])*100</f>
        <v>-2.7002967359050554</v>
      </c>
    </row>
    <row r="680" spans="1:14" x14ac:dyDescent="0.25">
      <c r="A680" s="1" t="s">
        <v>12</v>
      </c>
      <c r="B680" s="1">
        <v>44068</v>
      </c>
      <c r="C680">
        <v>3.4090000000000001E-3</v>
      </c>
      <c r="D680">
        <v>3.421E-3</v>
      </c>
      <c r="E680">
        <v>3.2100000000000002E-3</v>
      </c>
      <c r="F680">
        <v>3.2799999999999999E-3</v>
      </c>
      <c r="G680">
        <v>7646115840</v>
      </c>
      <c r="H680" t="s">
        <v>7</v>
      </c>
      <c r="K680">
        <f>Table4[[#This Row],[Close]]-Table4[[#This Row],[Open]]</f>
        <v>-1.2900000000000021E-4</v>
      </c>
      <c r="N680">
        <f>(K680/Table4[[#This Row],[Open]])*100</f>
        <v>-3.7841009093575884</v>
      </c>
    </row>
    <row r="681" spans="1:14" x14ac:dyDescent="0.25">
      <c r="A681" s="1" t="s">
        <v>12</v>
      </c>
      <c r="B681" s="1">
        <v>43640</v>
      </c>
      <c r="C681">
        <v>3.307E-3</v>
      </c>
      <c r="D681">
        <v>3.4190000000000002E-3</v>
      </c>
      <c r="E681">
        <v>3.248E-3</v>
      </c>
      <c r="F681">
        <v>3.3440000000000002E-3</v>
      </c>
      <c r="G681">
        <v>3036215296</v>
      </c>
      <c r="H681" t="s">
        <v>7</v>
      </c>
      <c r="K681">
        <f>Table4[[#This Row],[Close]]-Table4[[#This Row],[Open]]</f>
        <v>3.700000000000014E-5</v>
      </c>
      <c r="N681">
        <f>(K681/Table4[[#This Row],[Open]])*100</f>
        <v>1.1188388267311806</v>
      </c>
    </row>
    <row r="682" spans="1:14" x14ac:dyDescent="0.25">
      <c r="A682" s="1" t="s">
        <v>12</v>
      </c>
      <c r="B682" s="1">
        <v>43645</v>
      </c>
      <c r="C682">
        <v>3.4150000000000001E-3</v>
      </c>
      <c r="D682">
        <v>3.4190000000000002E-3</v>
      </c>
      <c r="E682">
        <v>3.2729999999999999E-3</v>
      </c>
      <c r="F682">
        <v>3.3709999999999999E-3</v>
      </c>
      <c r="G682">
        <v>2902030848</v>
      </c>
      <c r="H682" t="s">
        <v>7</v>
      </c>
      <c r="K682">
        <f>Table4[[#This Row],[Close]]-Table4[[#This Row],[Open]]</f>
        <v>-4.4000000000000202E-5</v>
      </c>
      <c r="N682">
        <f>(K682/Table4[[#This Row],[Open]])*100</f>
        <v>-1.2884333821376339</v>
      </c>
    </row>
    <row r="683" spans="1:14" x14ac:dyDescent="0.25">
      <c r="A683" s="1" t="s">
        <v>12</v>
      </c>
      <c r="B683" s="1">
        <v>43618</v>
      </c>
      <c r="C683">
        <v>3.3509999999999998E-3</v>
      </c>
      <c r="D683">
        <v>3.4120000000000001E-3</v>
      </c>
      <c r="E683">
        <v>3.3319999999999999E-3</v>
      </c>
      <c r="F683">
        <v>3.3700000000000002E-3</v>
      </c>
      <c r="G683">
        <v>3710453760</v>
      </c>
      <c r="H683" t="s">
        <v>7</v>
      </c>
      <c r="K683">
        <f>Table4[[#This Row],[Close]]-Table4[[#This Row],[Open]]</f>
        <v>1.9000000000000353E-5</v>
      </c>
      <c r="N683">
        <f>(K683/Table4[[#This Row],[Open]])*100</f>
        <v>0.56699492688750686</v>
      </c>
    </row>
    <row r="684" spans="1:14" x14ac:dyDescent="0.25">
      <c r="A684" s="1" t="s">
        <v>12</v>
      </c>
      <c r="B684" s="1">
        <v>44170</v>
      </c>
      <c r="C684">
        <v>3.2850000000000002E-3</v>
      </c>
      <c r="D684">
        <v>3.411E-3</v>
      </c>
      <c r="E684">
        <v>3.2550000000000001E-3</v>
      </c>
      <c r="F684">
        <v>3.3909999999999999E-3</v>
      </c>
      <c r="G684">
        <v>1123658112</v>
      </c>
      <c r="H684" t="s">
        <v>7</v>
      </c>
      <c r="K684">
        <f>Table4[[#This Row],[Close]]-Table4[[#This Row],[Open]]</f>
        <v>1.0599999999999976E-4</v>
      </c>
      <c r="N684">
        <f>(K684/Table4[[#This Row],[Open]])*100</f>
        <v>3.226788432267877</v>
      </c>
    </row>
    <row r="685" spans="1:14" x14ac:dyDescent="0.25">
      <c r="A685" s="1" t="s">
        <v>12</v>
      </c>
      <c r="B685" s="1">
        <v>42899</v>
      </c>
      <c r="C685">
        <v>2.99E-3</v>
      </c>
      <c r="D685">
        <v>3.408E-3</v>
      </c>
      <c r="E685">
        <v>2.8E-3</v>
      </c>
      <c r="F685">
        <v>3.1870000000000002E-3</v>
      </c>
      <c r="G685">
        <v>2285395</v>
      </c>
      <c r="H685" t="s">
        <v>7</v>
      </c>
      <c r="K685">
        <f>Table4[[#This Row],[Close]]-Table4[[#This Row],[Open]]</f>
        <v>1.9700000000000013E-4</v>
      </c>
      <c r="N685">
        <f>(K685/Table4[[#This Row],[Open]])*100</f>
        <v>6.588628762541811</v>
      </c>
    </row>
    <row r="686" spans="1:14" x14ac:dyDescent="0.25">
      <c r="A686" s="1" t="s">
        <v>12</v>
      </c>
      <c r="B686" s="1">
        <v>43563</v>
      </c>
      <c r="C686">
        <v>3.4069999999999999E-3</v>
      </c>
      <c r="D686">
        <v>3.408E-3</v>
      </c>
      <c r="E686">
        <v>2.9009999999999999E-3</v>
      </c>
      <c r="F686">
        <v>2.9880000000000002E-3</v>
      </c>
      <c r="G686">
        <v>2131765632</v>
      </c>
      <c r="H686" t="s">
        <v>7</v>
      </c>
      <c r="K686">
        <f>Table4[[#This Row],[Close]]-Table4[[#This Row],[Open]]</f>
        <v>-4.1899999999999967E-4</v>
      </c>
      <c r="N686">
        <f>(K686/Table4[[#This Row],[Open]])*100</f>
        <v>-12.298209568535359</v>
      </c>
    </row>
    <row r="687" spans="1:14" x14ac:dyDescent="0.25">
      <c r="A687" s="1" t="s">
        <v>12</v>
      </c>
      <c r="B687" s="1">
        <v>43657</v>
      </c>
      <c r="C687">
        <v>3.4060000000000002E-3</v>
      </c>
      <c r="D687">
        <v>3.408E-3</v>
      </c>
      <c r="E687">
        <v>3.114E-3</v>
      </c>
      <c r="F687">
        <v>3.2439999999999999E-3</v>
      </c>
      <c r="G687">
        <v>3121045760</v>
      </c>
      <c r="H687" t="s">
        <v>7</v>
      </c>
      <c r="K687">
        <f>Table4[[#This Row],[Close]]-Table4[[#This Row],[Open]]</f>
        <v>-1.6200000000000025E-4</v>
      </c>
      <c r="N687">
        <f>(K687/Table4[[#This Row],[Open]])*100</f>
        <v>-4.7563123899001827</v>
      </c>
    </row>
    <row r="688" spans="1:14" x14ac:dyDescent="0.25">
      <c r="A688" s="1" t="s">
        <v>12</v>
      </c>
      <c r="B688" s="1">
        <v>44172</v>
      </c>
      <c r="C688">
        <v>3.388E-3</v>
      </c>
      <c r="D688">
        <v>3.4069999999999999E-3</v>
      </c>
      <c r="E688">
        <v>3.3089999999999999E-3</v>
      </c>
      <c r="F688">
        <v>3.3349999999999999E-3</v>
      </c>
      <c r="G688">
        <v>1042898368</v>
      </c>
      <c r="H688" t="s">
        <v>7</v>
      </c>
      <c r="K688">
        <f>Table4[[#This Row],[Close]]-Table4[[#This Row],[Open]]</f>
        <v>-5.3000000000000096E-5</v>
      </c>
      <c r="N688">
        <f>(K688/Table4[[#This Row],[Open]])*100</f>
        <v>-1.564344746162931</v>
      </c>
    </row>
    <row r="689" spans="1:14" x14ac:dyDescent="0.25">
      <c r="A689" s="1" t="s">
        <v>12</v>
      </c>
      <c r="B689" s="1">
        <v>42889</v>
      </c>
      <c r="C689">
        <v>2.8029999999999999E-3</v>
      </c>
      <c r="D689">
        <v>3.398E-3</v>
      </c>
      <c r="E689">
        <v>2.6549999999999998E-3</v>
      </c>
      <c r="F689">
        <v>3.2130000000000001E-3</v>
      </c>
      <c r="G689">
        <v>4369225</v>
      </c>
      <c r="H689" t="s">
        <v>7</v>
      </c>
      <c r="K689">
        <f>Table4[[#This Row],[Close]]-Table4[[#This Row],[Open]]</f>
        <v>4.1000000000000021E-4</v>
      </c>
      <c r="N689">
        <f>(K689/Table4[[#This Row],[Open]])*100</f>
        <v>14.627185158758479</v>
      </c>
    </row>
    <row r="690" spans="1:14" x14ac:dyDescent="0.25">
      <c r="A690" s="1" t="s">
        <v>12</v>
      </c>
      <c r="B690" s="1">
        <v>43872</v>
      </c>
      <c r="C690">
        <v>2.983E-3</v>
      </c>
      <c r="D690">
        <v>3.385E-3</v>
      </c>
      <c r="E690">
        <v>2.8999999999999998E-3</v>
      </c>
      <c r="F690">
        <v>3.0699999999999998E-3</v>
      </c>
      <c r="G690">
        <v>2549429248</v>
      </c>
      <c r="H690" t="s">
        <v>7</v>
      </c>
      <c r="K690">
        <f>Table4[[#This Row],[Close]]-Table4[[#This Row],[Open]]</f>
        <v>8.6999999999999838E-5</v>
      </c>
      <c r="N690">
        <f>(K690/Table4[[#This Row],[Open]])*100</f>
        <v>2.9165269862554419</v>
      </c>
    </row>
    <row r="691" spans="1:14" x14ac:dyDescent="0.25">
      <c r="A691" s="1" t="s">
        <v>12</v>
      </c>
      <c r="B691" s="1">
        <v>42900</v>
      </c>
      <c r="C691">
        <v>3.1870000000000002E-3</v>
      </c>
      <c r="D691">
        <v>3.3839999999999999E-3</v>
      </c>
      <c r="E691">
        <v>2.604E-3</v>
      </c>
      <c r="F691">
        <v>2.8240000000000001E-3</v>
      </c>
      <c r="G691">
        <v>3636675</v>
      </c>
      <c r="H691" t="s">
        <v>7</v>
      </c>
      <c r="K691">
        <f>Table4[[#This Row],[Close]]-Table4[[#This Row],[Open]]</f>
        <v>-3.6300000000000004E-4</v>
      </c>
      <c r="N691">
        <f>(K691/Table4[[#This Row],[Open]])*100</f>
        <v>-11.390021964229684</v>
      </c>
    </row>
    <row r="692" spans="1:14" x14ac:dyDescent="0.25">
      <c r="A692" s="1" t="s">
        <v>12</v>
      </c>
      <c r="B692" s="1">
        <v>43639</v>
      </c>
      <c r="C692">
        <v>3.3089999999999999E-3</v>
      </c>
      <c r="D692">
        <v>3.3839999999999999E-3</v>
      </c>
      <c r="E692">
        <v>3.258E-3</v>
      </c>
      <c r="F692">
        <v>3.31E-3</v>
      </c>
      <c r="G692">
        <v>3242676224</v>
      </c>
      <c r="H692" t="s">
        <v>7</v>
      </c>
      <c r="K692">
        <f>Table4[[#This Row],[Close]]-Table4[[#This Row],[Open]]</f>
        <v>1.0000000000001327E-6</v>
      </c>
      <c r="N692">
        <f>(K692/Table4[[#This Row],[Open]])*100</f>
        <v>3.0220610456335228E-2</v>
      </c>
    </row>
    <row r="693" spans="1:14" x14ac:dyDescent="0.25">
      <c r="A693" s="1" t="s">
        <v>12</v>
      </c>
      <c r="B693" s="1">
        <v>43641</v>
      </c>
      <c r="C693">
        <v>3.3449999999999999E-3</v>
      </c>
      <c r="D693">
        <v>3.3830000000000002E-3</v>
      </c>
      <c r="E693">
        <v>3.2859999999999999E-3</v>
      </c>
      <c r="F693">
        <v>3.349E-3</v>
      </c>
      <c r="G693">
        <v>2823597312</v>
      </c>
      <c r="H693" t="s">
        <v>7</v>
      </c>
      <c r="K693">
        <f>Table4[[#This Row],[Close]]-Table4[[#This Row],[Open]]</f>
        <v>4.0000000000000972E-6</v>
      </c>
      <c r="N693">
        <f>(K693/Table4[[#This Row],[Open]])*100</f>
        <v>0.1195814648729476</v>
      </c>
    </row>
    <row r="694" spans="1:14" x14ac:dyDescent="0.25">
      <c r="A694" s="1" t="s">
        <v>12</v>
      </c>
      <c r="B694" s="1">
        <v>44026</v>
      </c>
      <c r="C694">
        <v>3.16E-3</v>
      </c>
      <c r="D694">
        <v>3.3830000000000002E-3</v>
      </c>
      <c r="E694">
        <v>3.0400000000000002E-3</v>
      </c>
      <c r="F694">
        <v>3.2910000000000001E-3</v>
      </c>
      <c r="G694">
        <v>7337874432</v>
      </c>
      <c r="H694" t="s">
        <v>7</v>
      </c>
      <c r="K694">
        <f>Table4[[#This Row],[Close]]-Table4[[#This Row],[Open]]</f>
        <v>1.3100000000000004E-4</v>
      </c>
      <c r="N694">
        <f>(K694/Table4[[#This Row],[Open]])*100</f>
        <v>4.1455696202531662</v>
      </c>
    </row>
    <row r="695" spans="1:14" x14ac:dyDescent="0.25">
      <c r="A695" s="1" t="s">
        <v>12</v>
      </c>
      <c r="B695" s="1">
        <v>43638</v>
      </c>
      <c r="C695">
        <v>3.2590000000000002E-3</v>
      </c>
      <c r="D695">
        <v>3.3809999999999999E-3</v>
      </c>
      <c r="E695">
        <v>3.088E-3</v>
      </c>
      <c r="F695">
        <v>3.31E-3</v>
      </c>
      <c r="G695">
        <v>4985466368</v>
      </c>
      <c r="H695" t="s">
        <v>7</v>
      </c>
      <c r="K695">
        <f>Table4[[#This Row],[Close]]-Table4[[#This Row],[Open]]</f>
        <v>5.099999999999983E-5</v>
      </c>
      <c r="N695">
        <f>(K695/Table4[[#This Row],[Open]])*100</f>
        <v>1.5648972077324279</v>
      </c>
    </row>
    <row r="696" spans="1:14" x14ac:dyDescent="0.25">
      <c r="A696" s="1" t="s">
        <v>12</v>
      </c>
      <c r="B696" s="1">
        <v>43619</v>
      </c>
      <c r="C696">
        <v>3.3700000000000002E-3</v>
      </c>
      <c r="D696">
        <v>3.3760000000000001E-3</v>
      </c>
      <c r="E696">
        <v>3.1649999999999998E-3</v>
      </c>
      <c r="F696">
        <v>3.1649999999999998E-3</v>
      </c>
      <c r="G696">
        <v>4561137664</v>
      </c>
      <c r="H696" t="s">
        <v>7</v>
      </c>
      <c r="K696">
        <f>Table4[[#This Row],[Close]]-Table4[[#This Row],[Open]]</f>
        <v>-2.0500000000000032E-4</v>
      </c>
      <c r="N696">
        <f>(K696/Table4[[#This Row],[Open]])*100</f>
        <v>-6.0830860534124724</v>
      </c>
    </row>
    <row r="697" spans="1:14" x14ac:dyDescent="0.25">
      <c r="A697" s="1" t="s">
        <v>12</v>
      </c>
      <c r="B697" s="1">
        <v>43414</v>
      </c>
      <c r="C697">
        <v>3.1280000000000001E-3</v>
      </c>
      <c r="D697">
        <v>3.375E-3</v>
      </c>
      <c r="E697">
        <v>3.0660000000000001E-3</v>
      </c>
      <c r="F697">
        <v>3.2919999999999998E-3</v>
      </c>
      <c r="G697">
        <v>1728930432</v>
      </c>
      <c r="H697" t="s">
        <v>7</v>
      </c>
      <c r="K697">
        <f>Table4[[#This Row],[Close]]-Table4[[#This Row],[Open]]</f>
        <v>1.6399999999999965E-4</v>
      </c>
      <c r="N697">
        <f>(K697/Table4[[#This Row],[Open]])*100</f>
        <v>5.2429667519181464</v>
      </c>
    </row>
    <row r="698" spans="1:14" x14ac:dyDescent="0.25">
      <c r="A698" s="1" t="s">
        <v>12</v>
      </c>
      <c r="B698" s="1">
        <v>43659</v>
      </c>
      <c r="C698">
        <v>3.356E-3</v>
      </c>
      <c r="D698">
        <v>3.3739999999999998E-3</v>
      </c>
      <c r="E698">
        <v>3.202E-3</v>
      </c>
      <c r="F698">
        <v>3.2859999999999999E-3</v>
      </c>
      <c r="G698">
        <v>2069448832</v>
      </c>
      <c r="H698" t="s">
        <v>7</v>
      </c>
      <c r="K698">
        <f>Table4[[#This Row],[Close]]-Table4[[#This Row],[Open]]</f>
        <v>-7.0000000000000184E-5</v>
      </c>
      <c r="N698">
        <f>(K698/Table4[[#This Row],[Open]])*100</f>
        <v>-2.0858164481525678</v>
      </c>
    </row>
    <row r="699" spans="1:14" x14ac:dyDescent="0.25">
      <c r="A699" s="1" t="s">
        <v>12</v>
      </c>
      <c r="B699" s="1">
        <v>44027</v>
      </c>
      <c r="C699">
        <v>3.2940000000000001E-3</v>
      </c>
      <c r="D699">
        <v>3.372E-3</v>
      </c>
      <c r="E699">
        <v>3.0620000000000001E-3</v>
      </c>
      <c r="F699">
        <v>3.094E-3</v>
      </c>
      <c r="G699">
        <v>5240807424</v>
      </c>
      <c r="H699" t="s">
        <v>7</v>
      </c>
      <c r="K699">
        <f>Table4[[#This Row],[Close]]-Table4[[#This Row],[Open]]</f>
        <v>-2.0000000000000009E-4</v>
      </c>
      <c r="N699">
        <f>(K699/Table4[[#This Row],[Open]])*100</f>
        <v>-6.0716454159077138</v>
      </c>
    </row>
    <row r="700" spans="1:14" x14ac:dyDescent="0.25">
      <c r="A700" s="1" t="s">
        <v>12</v>
      </c>
      <c r="B700" s="1">
        <v>44173</v>
      </c>
      <c r="C700">
        <v>3.333E-3</v>
      </c>
      <c r="D700">
        <v>3.3679999999999999E-3</v>
      </c>
      <c r="E700">
        <v>3.1150000000000001E-3</v>
      </c>
      <c r="F700">
        <v>3.176E-3</v>
      </c>
      <c r="G700">
        <v>1429228288</v>
      </c>
      <c r="H700" t="s">
        <v>7</v>
      </c>
      <c r="K700">
        <f>Table4[[#This Row],[Close]]-Table4[[#This Row],[Open]]</f>
        <v>-1.5700000000000002E-4</v>
      </c>
      <c r="N700">
        <f>(K700/Table4[[#This Row],[Open]])*100</f>
        <v>-4.7104710471047113</v>
      </c>
    </row>
    <row r="701" spans="1:14" x14ac:dyDescent="0.25">
      <c r="A701" s="1" t="s">
        <v>12</v>
      </c>
      <c r="B701" s="1">
        <v>43413</v>
      </c>
      <c r="C701">
        <v>3.362E-3</v>
      </c>
      <c r="D701">
        <v>3.3630000000000001E-3</v>
      </c>
      <c r="E701">
        <v>3.0500000000000002E-3</v>
      </c>
      <c r="F701">
        <v>3.1280000000000001E-3</v>
      </c>
      <c r="G701">
        <v>2159170304</v>
      </c>
      <c r="H701" t="s">
        <v>7</v>
      </c>
      <c r="K701">
        <f>Table4[[#This Row],[Close]]-Table4[[#This Row],[Open]]</f>
        <v>-2.3399999999999983E-4</v>
      </c>
      <c r="N701">
        <f>(K701/Table4[[#This Row],[Open]])*100</f>
        <v>-6.9601427721594238</v>
      </c>
    </row>
    <row r="702" spans="1:14" x14ac:dyDescent="0.25">
      <c r="A702" s="1" t="s">
        <v>12</v>
      </c>
      <c r="B702" s="1">
        <v>44162</v>
      </c>
      <c r="C702">
        <v>3.251E-3</v>
      </c>
      <c r="D702">
        <v>3.359E-3</v>
      </c>
      <c r="E702">
        <v>3.0890000000000002E-3</v>
      </c>
      <c r="F702">
        <v>3.2699999999999999E-3</v>
      </c>
      <c r="G702">
        <v>2940781056</v>
      </c>
      <c r="H702" t="s">
        <v>7</v>
      </c>
      <c r="K702">
        <f>Table4[[#This Row],[Close]]-Table4[[#This Row],[Open]]</f>
        <v>1.899999999999992E-5</v>
      </c>
      <c r="N702">
        <f>(K702/Table4[[#This Row],[Open]])*100</f>
        <v>0.58443555828975446</v>
      </c>
    </row>
    <row r="703" spans="1:14" x14ac:dyDescent="0.25">
      <c r="A703" s="1" t="s">
        <v>12</v>
      </c>
      <c r="B703" s="1">
        <v>42903</v>
      </c>
      <c r="C703">
        <v>3.058E-3</v>
      </c>
      <c r="D703">
        <v>3.3549999999999999E-3</v>
      </c>
      <c r="E703">
        <v>2.9299999999999999E-3</v>
      </c>
      <c r="F703">
        <v>3.2460000000000002E-3</v>
      </c>
      <c r="G703">
        <v>5559540</v>
      </c>
      <c r="H703" t="s">
        <v>7</v>
      </c>
      <c r="K703">
        <f>Table4[[#This Row],[Close]]-Table4[[#This Row],[Open]]</f>
        <v>1.8800000000000023E-4</v>
      </c>
      <c r="N703">
        <f>(K703/Table4[[#This Row],[Open]])*100</f>
        <v>6.1478090255068754</v>
      </c>
    </row>
    <row r="704" spans="1:14" x14ac:dyDescent="0.25">
      <c r="A704" s="1" t="s">
        <v>12</v>
      </c>
      <c r="B704" s="1">
        <v>44073</v>
      </c>
      <c r="C704">
        <v>3.2759999999999998E-3</v>
      </c>
      <c r="D704">
        <v>3.3549999999999999E-3</v>
      </c>
      <c r="E704">
        <v>3.2620000000000001E-3</v>
      </c>
      <c r="F704">
        <v>3.2980000000000002E-3</v>
      </c>
      <c r="G704">
        <v>8484492800</v>
      </c>
      <c r="H704" t="s">
        <v>7</v>
      </c>
      <c r="K704">
        <f>Table4[[#This Row],[Close]]-Table4[[#This Row],[Open]]</f>
        <v>2.2000000000000318E-5</v>
      </c>
      <c r="N704">
        <f>(K704/Table4[[#This Row],[Open]])*100</f>
        <v>0.67155067155068127</v>
      </c>
    </row>
    <row r="705" spans="1:14" x14ac:dyDescent="0.25">
      <c r="A705" s="1" t="s">
        <v>12</v>
      </c>
      <c r="B705" s="1">
        <v>43600</v>
      </c>
      <c r="C705">
        <v>3.0669999999999998E-3</v>
      </c>
      <c r="D705">
        <v>3.3530000000000001E-3</v>
      </c>
      <c r="E705">
        <v>3.0379999999999999E-3</v>
      </c>
      <c r="F705">
        <v>3.3340000000000002E-3</v>
      </c>
      <c r="G705">
        <v>5252804608</v>
      </c>
      <c r="H705" t="s">
        <v>7</v>
      </c>
      <c r="K705">
        <f>Table4[[#This Row],[Close]]-Table4[[#This Row],[Open]]</f>
        <v>2.6700000000000031E-4</v>
      </c>
      <c r="N705">
        <f>(K705/Table4[[#This Row],[Open]])*100</f>
        <v>8.7055754809259955</v>
      </c>
    </row>
    <row r="706" spans="1:14" x14ac:dyDescent="0.25">
      <c r="A706" s="1" t="s">
        <v>12</v>
      </c>
      <c r="B706" s="1">
        <v>43650</v>
      </c>
      <c r="C706">
        <v>3.3430000000000001E-3</v>
      </c>
      <c r="D706">
        <v>3.3519999999999999E-3</v>
      </c>
      <c r="E706">
        <v>3.176E-3</v>
      </c>
      <c r="F706">
        <v>3.1800000000000001E-3</v>
      </c>
      <c r="G706">
        <v>2731470336</v>
      </c>
      <c r="H706" t="s">
        <v>7</v>
      </c>
      <c r="K706">
        <f>Table4[[#This Row],[Close]]-Table4[[#This Row],[Open]]</f>
        <v>-1.6299999999999995E-4</v>
      </c>
      <c r="N706">
        <f>(K706/Table4[[#This Row],[Open]])*100</f>
        <v>-4.8758600059826493</v>
      </c>
    </row>
    <row r="707" spans="1:14" x14ac:dyDescent="0.25">
      <c r="A707" s="1" t="s">
        <v>12</v>
      </c>
      <c r="B707" s="1">
        <v>43649</v>
      </c>
      <c r="C707">
        <v>3.163E-3</v>
      </c>
      <c r="D707">
        <v>3.3500000000000001E-3</v>
      </c>
      <c r="E707">
        <v>3.127E-3</v>
      </c>
      <c r="F707">
        <v>3.3430000000000001E-3</v>
      </c>
      <c r="G707">
        <v>2415119872</v>
      </c>
      <c r="H707" t="s">
        <v>7</v>
      </c>
      <c r="K707">
        <f>Table4[[#This Row],[Close]]-Table4[[#This Row],[Open]]</f>
        <v>1.8000000000000004E-4</v>
      </c>
      <c r="N707">
        <f>(K707/Table4[[#This Row],[Open]])*100</f>
        <v>5.6907998735377818</v>
      </c>
    </row>
    <row r="708" spans="1:14" x14ac:dyDescent="0.25">
      <c r="A708" s="1" t="s">
        <v>12</v>
      </c>
      <c r="B708" s="1">
        <v>44069</v>
      </c>
      <c r="C708">
        <v>3.2820000000000002E-3</v>
      </c>
      <c r="D708">
        <v>3.3400000000000001E-3</v>
      </c>
      <c r="E708">
        <v>3.2330000000000002E-3</v>
      </c>
      <c r="F708">
        <v>3.2929999999999999E-3</v>
      </c>
      <c r="G708">
        <v>8805515264</v>
      </c>
      <c r="H708" t="s">
        <v>7</v>
      </c>
      <c r="K708">
        <f>Table4[[#This Row],[Close]]-Table4[[#This Row],[Open]]</f>
        <v>1.0999999999999725E-5</v>
      </c>
      <c r="N708">
        <f>(K708/Table4[[#This Row],[Open]])*100</f>
        <v>0.33516148689822439</v>
      </c>
    </row>
    <row r="709" spans="1:14" x14ac:dyDescent="0.25">
      <c r="A709" s="1" t="s">
        <v>12</v>
      </c>
      <c r="B709" s="1">
        <v>44070</v>
      </c>
      <c r="C709">
        <v>3.2880000000000001E-3</v>
      </c>
      <c r="D709">
        <v>3.3400000000000001E-3</v>
      </c>
      <c r="E709">
        <v>3.143E-3</v>
      </c>
      <c r="F709">
        <v>3.2049999999999999E-3</v>
      </c>
      <c r="G709">
        <v>10006799360</v>
      </c>
      <c r="H709" t="s">
        <v>7</v>
      </c>
      <c r="K709">
        <f>Table4[[#This Row],[Close]]-Table4[[#This Row],[Open]]</f>
        <v>-8.3000000000000174E-5</v>
      </c>
      <c r="N709">
        <f>(K709/Table4[[#This Row],[Open]])*100</f>
        <v>-2.5243309002433141</v>
      </c>
    </row>
    <row r="710" spans="1:14" x14ac:dyDescent="0.25">
      <c r="A710" s="1" t="s">
        <v>12</v>
      </c>
      <c r="B710" s="1">
        <v>43647</v>
      </c>
      <c r="C710">
        <v>3.2789999999999998E-3</v>
      </c>
      <c r="D710">
        <v>3.3349999999999999E-3</v>
      </c>
      <c r="E710">
        <v>3.0539999999999999E-3</v>
      </c>
      <c r="F710">
        <v>3.2699999999999999E-3</v>
      </c>
      <c r="G710">
        <v>3130111232</v>
      </c>
      <c r="H710" t="s">
        <v>7</v>
      </c>
      <c r="K710">
        <f>Table4[[#This Row],[Close]]-Table4[[#This Row],[Open]]</f>
        <v>-8.9999999999998935E-6</v>
      </c>
      <c r="N710">
        <f>(K710/Table4[[#This Row],[Open]])*100</f>
        <v>-0.27447392497712392</v>
      </c>
    </row>
    <row r="711" spans="1:14" x14ac:dyDescent="0.25">
      <c r="A711" s="1" t="s">
        <v>12</v>
      </c>
      <c r="B711" s="1">
        <v>44035</v>
      </c>
      <c r="C711">
        <v>3.2889999999999998E-3</v>
      </c>
      <c r="D711">
        <v>3.3319999999999999E-3</v>
      </c>
      <c r="E711">
        <v>3.2599999999999999E-3</v>
      </c>
      <c r="F711">
        <v>3.2980000000000002E-3</v>
      </c>
      <c r="G711">
        <v>3891081472</v>
      </c>
      <c r="H711" t="s">
        <v>7</v>
      </c>
      <c r="K711">
        <f>Table4[[#This Row],[Close]]-Table4[[#This Row],[Open]]</f>
        <v>9.0000000000003272E-6</v>
      </c>
      <c r="N711">
        <f>(K711/Table4[[#This Row],[Open]])*100</f>
        <v>0.27363940407419662</v>
      </c>
    </row>
    <row r="712" spans="1:14" x14ac:dyDescent="0.25">
      <c r="A712" s="1" t="s">
        <v>12</v>
      </c>
      <c r="B712" s="1">
        <v>43177</v>
      </c>
      <c r="C712">
        <v>3.3279999999999998E-3</v>
      </c>
      <c r="D712">
        <v>3.3279999999999998E-3</v>
      </c>
      <c r="E712">
        <v>2.8170000000000001E-3</v>
      </c>
      <c r="F712">
        <v>3.124E-3</v>
      </c>
      <c r="G712">
        <v>472842560</v>
      </c>
      <c r="H712" t="s">
        <v>7</v>
      </c>
      <c r="K712">
        <f>Table4[[#This Row],[Close]]-Table4[[#This Row],[Open]]</f>
        <v>-2.0399999999999975E-4</v>
      </c>
      <c r="N712">
        <f>(K712/Table4[[#This Row],[Open]])*100</f>
        <v>-6.1298076923076854</v>
      </c>
    </row>
    <row r="713" spans="1:14" x14ac:dyDescent="0.25">
      <c r="A713" s="1" t="s">
        <v>12</v>
      </c>
      <c r="B713" s="1">
        <v>44037</v>
      </c>
      <c r="C713">
        <v>3.215E-3</v>
      </c>
      <c r="D713">
        <v>3.326E-3</v>
      </c>
      <c r="E713">
        <v>3.179E-3</v>
      </c>
      <c r="F713">
        <v>3.2520000000000001E-3</v>
      </c>
      <c r="G713">
        <v>4259585024</v>
      </c>
      <c r="H713" t="s">
        <v>7</v>
      </c>
      <c r="K713">
        <f>Table4[[#This Row],[Close]]-Table4[[#This Row],[Open]]</f>
        <v>3.700000000000014E-5</v>
      </c>
      <c r="N713">
        <f>(K713/Table4[[#This Row],[Open]])*100</f>
        <v>1.1508553654743434</v>
      </c>
    </row>
    <row r="714" spans="1:14" x14ac:dyDescent="0.25">
      <c r="A714" s="1" t="s">
        <v>12</v>
      </c>
      <c r="B714" s="1">
        <v>43415</v>
      </c>
      <c r="C714">
        <v>3.2910000000000001E-3</v>
      </c>
      <c r="D714">
        <v>3.323E-3</v>
      </c>
      <c r="E714">
        <v>3.1449999999999998E-3</v>
      </c>
      <c r="F714">
        <v>3.1700000000000001E-3</v>
      </c>
      <c r="G714">
        <v>870202112</v>
      </c>
      <c r="H714" t="s">
        <v>7</v>
      </c>
      <c r="K714">
        <f>Table4[[#This Row],[Close]]-Table4[[#This Row],[Open]]</f>
        <v>-1.2100000000000001E-4</v>
      </c>
      <c r="N714">
        <f>(K714/Table4[[#This Row],[Open]])*100</f>
        <v>-3.6766940139775146</v>
      </c>
    </row>
    <row r="715" spans="1:14" x14ac:dyDescent="0.25">
      <c r="A715" s="1" t="s">
        <v>12</v>
      </c>
      <c r="B715" s="1">
        <v>42905</v>
      </c>
      <c r="C715">
        <v>2.9940000000000001E-3</v>
      </c>
      <c r="D715">
        <v>3.3159999999999999E-3</v>
      </c>
      <c r="E715">
        <v>2.928E-3</v>
      </c>
      <c r="F715">
        <v>3.1679999999999998E-3</v>
      </c>
      <c r="G715">
        <v>5954515</v>
      </c>
      <c r="H715" t="s">
        <v>7</v>
      </c>
      <c r="K715">
        <f>Table4[[#This Row],[Close]]-Table4[[#This Row],[Open]]</f>
        <v>1.7399999999999968E-4</v>
      </c>
      <c r="N715">
        <f>(K715/Table4[[#This Row],[Open]])*100</f>
        <v>5.8116232464929753</v>
      </c>
    </row>
    <row r="716" spans="1:14" x14ac:dyDescent="0.25">
      <c r="A716" s="1" t="s">
        <v>12</v>
      </c>
      <c r="B716" s="1">
        <v>43311</v>
      </c>
      <c r="C716">
        <v>3.3010000000000001E-3</v>
      </c>
      <c r="D716">
        <v>3.3159999999999999E-3</v>
      </c>
      <c r="E716">
        <v>3.163E-3</v>
      </c>
      <c r="F716">
        <v>3.2590000000000002E-3</v>
      </c>
      <c r="G716">
        <v>257930480</v>
      </c>
      <c r="H716" t="s">
        <v>7</v>
      </c>
      <c r="K716">
        <f>Table4[[#This Row],[Close]]-Table4[[#This Row],[Open]]</f>
        <v>-4.1999999999999937E-5</v>
      </c>
      <c r="N716">
        <f>(K716/Table4[[#This Row],[Open]])*100</f>
        <v>-1.2723417146319278</v>
      </c>
    </row>
    <row r="717" spans="1:14" x14ac:dyDescent="0.25">
      <c r="A717" s="1" t="s">
        <v>12</v>
      </c>
      <c r="B717" s="1">
        <v>44033</v>
      </c>
      <c r="C717">
        <v>3.2260000000000001E-3</v>
      </c>
      <c r="D717">
        <v>3.3110000000000001E-3</v>
      </c>
      <c r="E717">
        <v>3.1830000000000001E-3</v>
      </c>
      <c r="F717">
        <v>3.3E-3</v>
      </c>
      <c r="G717">
        <v>4838742016</v>
      </c>
      <c r="H717" t="s">
        <v>7</v>
      </c>
      <c r="K717">
        <f>Table4[[#This Row],[Close]]-Table4[[#This Row],[Open]]</f>
        <v>7.3999999999999847E-5</v>
      </c>
      <c r="N717">
        <f>(K717/Table4[[#This Row],[Open]])*100</f>
        <v>2.2938623682579</v>
      </c>
    </row>
    <row r="718" spans="1:14" x14ac:dyDescent="0.25">
      <c r="A718" s="1" t="s">
        <v>12</v>
      </c>
      <c r="B718" s="1">
        <v>44074</v>
      </c>
      <c r="C718">
        <v>3.297E-3</v>
      </c>
      <c r="D718">
        <v>3.31E-3</v>
      </c>
      <c r="E718">
        <v>3.1849999999999999E-3</v>
      </c>
      <c r="F718">
        <v>3.2100000000000002E-3</v>
      </c>
      <c r="G718">
        <v>9462831104</v>
      </c>
      <c r="H718" t="s">
        <v>7</v>
      </c>
      <c r="K718">
        <f>Table4[[#This Row],[Close]]-Table4[[#This Row],[Open]]</f>
        <v>-8.6999999999999838E-5</v>
      </c>
      <c r="N718">
        <f>(K718/Table4[[#This Row],[Open]])*100</f>
        <v>-2.6387625113739714</v>
      </c>
    </row>
    <row r="719" spans="1:14" x14ac:dyDescent="0.25">
      <c r="A719" s="1" t="s">
        <v>12</v>
      </c>
      <c r="B719" s="1">
        <v>44034</v>
      </c>
      <c r="C719">
        <v>3.3E-3</v>
      </c>
      <c r="D719">
        <v>3.3089999999999999E-3</v>
      </c>
      <c r="E719">
        <v>3.2100000000000002E-3</v>
      </c>
      <c r="F719">
        <v>3.2889999999999998E-3</v>
      </c>
      <c r="G719">
        <v>3518221824</v>
      </c>
      <c r="H719" t="s">
        <v>7</v>
      </c>
      <c r="K719">
        <f>Table4[[#This Row],[Close]]-Table4[[#This Row],[Open]]</f>
        <v>-1.1000000000000159E-5</v>
      </c>
      <c r="N719">
        <f>(K719/Table4[[#This Row],[Open]])*100</f>
        <v>-0.33333333333333814</v>
      </c>
    </row>
    <row r="720" spans="1:14" x14ac:dyDescent="0.25">
      <c r="A720" s="1" t="s">
        <v>12</v>
      </c>
      <c r="B720" s="1">
        <v>44036</v>
      </c>
      <c r="C720">
        <v>3.2980000000000002E-3</v>
      </c>
      <c r="D720">
        <v>3.3080000000000002E-3</v>
      </c>
      <c r="E720">
        <v>3.163E-3</v>
      </c>
      <c r="F720">
        <v>3.215E-3</v>
      </c>
      <c r="G720">
        <v>4160403200</v>
      </c>
      <c r="H720" t="s">
        <v>7</v>
      </c>
      <c r="K720">
        <f>Table4[[#This Row],[Close]]-Table4[[#This Row],[Open]]</f>
        <v>-8.3000000000000174E-5</v>
      </c>
      <c r="N720">
        <f>(K720/Table4[[#This Row],[Open]])*100</f>
        <v>-2.5166767738023097</v>
      </c>
    </row>
    <row r="721" spans="1:14" x14ac:dyDescent="0.25">
      <c r="A721" s="1" t="s">
        <v>12</v>
      </c>
      <c r="B721" s="1">
        <v>44072</v>
      </c>
      <c r="C721">
        <v>3.2629999999999998E-3</v>
      </c>
      <c r="D721">
        <v>3.3080000000000002E-3</v>
      </c>
      <c r="E721">
        <v>3.2290000000000001E-3</v>
      </c>
      <c r="F721">
        <v>3.2759999999999998E-3</v>
      </c>
      <c r="G721">
        <v>8484812800</v>
      </c>
      <c r="H721" t="s">
        <v>7</v>
      </c>
      <c r="K721">
        <f>Table4[[#This Row],[Close]]-Table4[[#This Row],[Open]]</f>
        <v>1.2999999999999991E-5</v>
      </c>
      <c r="N721">
        <f>(K721/Table4[[#This Row],[Open]])*100</f>
        <v>0.39840637450199179</v>
      </c>
    </row>
    <row r="722" spans="1:14" x14ac:dyDescent="0.25">
      <c r="A722" s="1" t="s">
        <v>12</v>
      </c>
      <c r="B722" s="1">
        <v>43871</v>
      </c>
      <c r="C722">
        <v>3.228E-3</v>
      </c>
      <c r="D722">
        <v>3.3040000000000001E-3</v>
      </c>
      <c r="E722">
        <v>2.9199999999999999E-3</v>
      </c>
      <c r="F722">
        <v>2.983E-3</v>
      </c>
      <c r="G722">
        <v>3098063104</v>
      </c>
      <c r="H722" t="s">
        <v>7</v>
      </c>
      <c r="K722">
        <f>Table4[[#This Row],[Close]]-Table4[[#This Row],[Open]]</f>
        <v>-2.4499999999999999E-4</v>
      </c>
      <c r="N722">
        <f>(K722/Table4[[#This Row],[Open]])*100</f>
        <v>-7.5898389095415117</v>
      </c>
    </row>
    <row r="723" spans="1:14" x14ac:dyDescent="0.25">
      <c r="A723" s="1" t="s">
        <v>12</v>
      </c>
      <c r="B723" s="1">
        <v>43186</v>
      </c>
      <c r="C723">
        <v>3.2829999999999999E-3</v>
      </c>
      <c r="D723">
        <v>3.3019999999999998E-3</v>
      </c>
      <c r="E723">
        <v>3.1259999999999999E-3</v>
      </c>
      <c r="F723">
        <v>3.1540000000000001E-3</v>
      </c>
      <c r="G723">
        <v>257782480</v>
      </c>
      <c r="H723" t="s">
        <v>7</v>
      </c>
      <c r="K723">
        <f>Table4[[#This Row],[Close]]-Table4[[#This Row],[Open]]</f>
        <v>-1.2899999999999977E-4</v>
      </c>
      <c r="N723">
        <f>(K723/Table4[[#This Row],[Open]])*100</f>
        <v>-3.9293329272007247</v>
      </c>
    </row>
    <row r="724" spans="1:14" x14ac:dyDescent="0.25">
      <c r="A724" s="1" t="s">
        <v>12</v>
      </c>
      <c r="B724" s="1">
        <v>43298</v>
      </c>
      <c r="C724">
        <v>2.9039999999999999E-3</v>
      </c>
      <c r="D724">
        <v>3.297E-3</v>
      </c>
      <c r="E724">
        <v>2.8170000000000001E-3</v>
      </c>
      <c r="F724">
        <v>3.2539999999999999E-3</v>
      </c>
      <c r="G724">
        <v>462015584</v>
      </c>
      <c r="H724" t="s">
        <v>7</v>
      </c>
      <c r="K724">
        <f>Table4[[#This Row],[Close]]-Table4[[#This Row],[Open]]</f>
        <v>3.5000000000000005E-4</v>
      </c>
      <c r="N724">
        <f>(K724/Table4[[#This Row],[Open]])*100</f>
        <v>12.052341597796145</v>
      </c>
    </row>
    <row r="725" spans="1:14" x14ac:dyDescent="0.25">
      <c r="A725" s="1" t="s">
        <v>12</v>
      </c>
      <c r="B725" s="1">
        <v>43660</v>
      </c>
      <c r="C725">
        <v>3.29E-3</v>
      </c>
      <c r="D725">
        <v>3.2950000000000002E-3</v>
      </c>
      <c r="E725">
        <v>2.9529999999999999E-3</v>
      </c>
      <c r="F725">
        <v>2.9629999999999999E-3</v>
      </c>
      <c r="G725">
        <v>3082711552</v>
      </c>
      <c r="H725" t="s">
        <v>7</v>
      </c>
      <c r="K725">
        <f>Table4[[#This Row],[Close]]-Table4[[#This Row],[Open]]</f>
        <v>-3.2700000000000003E-4</v>
      </c>
      <c r="N725">
        <f>(K725/Table4[[#This Row],[Open]])*100</f>
        <v>-9.9392097264437709</v>
      </c>
    </row>
    <row r="726" spans="1:14" x14ac:dyDescent="0.25">
      <c r="A726" s="1" t="s">
        <v>12</v>
      </c>
      <c r="B726" s="1">
        <v>42904</v>
      </c>
      <c r="C726">
        <v>3.2460000000000002E-3</v>
      </c>
      <c r="D726">
        <v>3.2940000000000001E-3</v>
      </c>
      <c r="E726">
        <v>2.8670000000000002E-3</v>
      </c>
      <c r="F726">
        <v>2.9940000000000001E-3</v>
      </c>
      <c r="G726">
        <v>6070015</v>
      </c>
      <c r="H726" t="s">
        <v>7</v>
      </c>
      <c r="K726">
        <f>Table4[[#This Row],[Close]]-Table4[[#This Row],[Open]]</f>
        <v>-2.5200000000000005E-4</v>
      </c>
      <c r="N726">
        <f>(K726/Table4[[#This Row],[Open]])*100</f>
        <v>-7.7634011090573027</v>
      </c>
    </row>
    <row r="727" spans="1:14" x14ac:dyDescent="0.25">
      <c r="A727" s="1" t="s">
        <v>12</v>
      </c>
      <c r="B727" s="1">
        <v>43648</v>
      </c>
      <c r="C727">
        <v>3.2680000000000001E-3</v>
      </c>
      <c r="D727">
        <v>3.2929999999999999E-3</v>
      </c>
      <c r="E727">
        <v>3.0479999999999999E-3</v>
      </c>
      <c r="F727">
        <v>3.1619999999999999E-3</v>
      </c>
      <c r="G727">
        <v>3234878464</v>
      </c>
      <c r="H727" t="s">
        <v>7</v>
      </c>
      <c r="K727">
        <f>Table4[[#This Row],[Close]]-Table4[[#This Row],[Open]]</f>
        <v>-1.0600000000000019E-4</v>
      </c>
      <c r="N727">
        <f>(K727/Table4[[#This Row],[Open]])*100</f>
        <v>-3.2435740514075948</v>
      </c>
    </row>
    <row r="728" spans="1:14" x14ac:dyDescent="0.25">
      <c r="A728" s="1" t="s">
        <v>12</v>
      </c>
      <c r="B728" s="1">
        <v>44038</v>
      </c>
      <c r="C728">
        <v>3.2520000000000001E-3</v>
      </c>
      <c r="D728">
        <v>3.287E-3</v>
      </c>
      <c r="E728">
        <v>3.1770000000000001E-3</v>
      </c>
      <c r="F728">
        <v>3.2369999999999999E-3</v>
      </c>
      <c r="G728">
        <v>4570267648</v>
      </c>
      <c r="H728" t="s">
        <v>7</v>
      </c>
      <c r="K728">
        <f>Table4[[#This Row],[Close]]-Table4[[#This Row],[Open]]</f>
        <v>-1.5000000000000256E-5</v>
      </c>
      <c r="N728">
        <f>(K728/Table4[[#This Row],[Open]])*100</f>
        <v>-0.46125461254613337</v>
      </c>
    </row>
    <row r="729" spans="1:14" x14ac:dyDescent="0.25">
      <c r="A729" s="1" t="s">
        <v>12</v>
      </c>
      <c r="B729" s="1">
        <v>44075</v>
      </c>
      <c r="C729">
        <v>3.2100000000000002E-3</v>
      </c>
      <c r="D729">
        <v>3.2859999999999999E-3</v>
      </c>
      <c r="E729">
        <v>3.1719999999999999E-3</v>
      </c>
      <c r="F729">
        <v>3.2420000000000001E-3</v>
      </c>
      <c r="G729">
        <v>9165280256</v>
      </c>
      <c r="H729" t="s">
        <v>7</v>
      </c>
      <c r="K729">
        <f>Table4[[#This Row],[Close]]-Table4[[#This Row],[Open]]</f>
        <v>3.199999999999991E-5</v>
      </c>
      <c r="N729">
        <f>(K729/Table4[[#This Row],[Open]])*100</f>
        <v>0.99688473520248932</v>
      </c>
    </row>
    <row r="730" spans="1:14" x14ac:dyDescent="0.25">
      <c r="A730" s="1" t="s">
        <v>12</v>
      </c>
      <c r="B730" s="1">
        <v>43702</v>
      </c>
      <c r="C730">
        <v>2.7070000000000002E-3</v>
      </c>
      <c r="D730">
        <v>3.2850000000000002E-3</v>
      </c>
      <c r="E730">
        <v>2.6919999999999999E-3</v>
      </c>
      <c r="F730">
        <v>2.7190000000000001E-3</v>
      </c>
      <c r="G730">
        <v>1937151872</v>
      </c>
      <c r="H730" t="s">
        <v>7</v>
      </c>
      <c r="K730">
        <f>Table4[[#This Row],[Close]]-Table4[[#This Row],[Open]]</f>
        <v>1.1999999999999858E-5</v>
      </c>
      <c r="N730">
        <f>(K730/Table4[[#This Row],[Open]])*100</f>
        <v>0.44329516069449049</v>
      </c>
    </row>
    <row r="731" spans="1:14" x14ac:dyDescent="0.25">
      <c r="A731" s="1" t="s">
        <v>12</v>
      </c>
      <c r="B731" s="1">
        <v>44179</v>
      </c>
      <c r="C731">
        <v>3.2590000000000002E-3</v>
      </c>
      <c r="D731">
        <v>3.2850000000000002E-3</v>
      </c>
      <c r="E731">
        <v>3.192E-3</v>
      </c>
      <c r="F731">
        <v>3.2239999999999999E-3</v>
      </c>
      <c r="G731">
        <v>1156532608</v>
      </c>
      <c r="H731" t="s">
        <v>7</v>
      </c>
      <c r="K731">
        <f>Table4[[#This Row],[Close]]-Table4[[#This Row],[Open]]</f>
        <v>-3.5000000000000309E-5</v>
      </c>
      <c r="N731">
        <f>(K731/Table4[[#This Row],[Open]])*100</f>
        <v>-1.0739490641301106</v>
      </c>
    </row>
    <row r="732" spans="1:14" x14ac:dyDescent="0.25">
      <c r="A732" s="1" t="s">
        <v>12</v>
      </c>
      <c r="B732" s="1">
        <v>44178</v>
      </c>
      <c r="C732">
        <v>3.1640000000000001E-3</v>
      </c>
      <c r="D732">
        <v>3.2780000000000001E-3</v>
      </c>
      <c r="E732">
        <v>3.1489999999999999E-3</v>
      </c>
      <c r="F732">
        <v>3.2590000000000002E-3</v>
      </c>
      <c r="G732">
        <v>1147628928</v>
      </c>
      <c r="H732" t="s">
        <v>7</v>
      </c>
      <c r="K732">
        <f>Table4[[#This Row],[Close]]-Table4[[#This Row],[Open]]</f>
        <v>9.5000000000000032E-5</v>
      </c>
      <c r="N732">
        <f>(K732/Table4[[#This Row],[Open]])*100</f>
        <v>3.0025284450063219</v>
      </c>
    </row>
    <row r="733" spans="1:14" x14ac:dyDescent="0.25">
      <c r="A733" s="1" t="s">
        <v>12</v>
      </c>
      <c r="B733" s="1">
        <v>44071</v>
      </c>
      <c r="C733">
        <v>3.2049999999999999E-3</v>
      </c>
      <c r="D733">
        <v>3.277E-3</v>
      </c>
      <c r="E733">
        <v>3.166E-3</v>
      </c>
      <c r="F733">
        <v>3.2629999999999998E-3</v>
      </c>
      <c r="G733">
        <v>6571389440</v>
      </c>
      <c r="H733" t="s">
        <v>7</v>
      </c>
      <c r="K733">
        <f>Table4[[#This Row],[Close]]-Table4[[#This Row],[Open]]</f>
        <v>5.7999999999999892E-5</v>
      </c>
      <c r="N733">
        <f>(K733/Table4[[#This Row],[Open]])*100</f>
        <v>1.8096723868954727</v>
      </c>
    </row>
    <row r="734" spans="1:14" x14ac:dyDescent="0.25">
      <c r="A734" s="1" t="s">
        <v>12</v>
      </c>
      <c r="B734" s="1">
        <v>44076</v>
      </c>
      <c r="C734">
        <v>3.2420000000000001E-3</v>
      </c>
      <c r="D734">
        <v>3.2759999999999998E-3</v>
      </c>
      <c r="E734">
        <v>3.0149999999999999E-3</v>
      </c>
      <c r="F734">
        <v>3.1180000000000001E-3</v>
      </c>
      <c r="G734">
        <v>5649656320</v>
      </c>
      <c r="H734" t="s">
        <v>7</v>
      </c>
      <c r="K734">
        <f>Table4[[#This Row],[Close]]-Table4[[#This Row],[Open]]</f>
        <v>-1.2399999999999998E-4</v>
      </c>
      <c r="N734">
        <f>(K734/Table4[[#This Row],[Open]])*100</f>
        <v>-3.8247995064774822</v>
      </c>
    </row>
    <row r="735" spans="1:14" x14ac:dyDescent="0.25">
      <c r="A735" s="1" t="s">
        <v>12</v>
      </c>
      <c r="B735" s="1">
        <v>43632</v>
      </c>
      <c r="C735">
        <v>3.1319999999999998E-3</v>
      </c>
      <c r="D735">
        <v>3.271E-3</v>
      </c>
      <c r="E735">
        <v>3.1220000000000002E-3</v>
      </c>
      <c r="F735">
        <v>3.1800000000000001E-3</v>
      </c>
      <c r="G735">
        <v>4138370304</v>
      </c>
      <c r="H735" t="s">
        <v>7</v>
      </c>
      <c r="K735">
        <f>Table4[[#This Row],[Close]]-Table4[[#This Row],[Open]]</f>
        <v>4.8000000000000299E-5</v>
      </c>
      <c r="N735">
        <f>(K735/Table4[[#This Row],[Open]])*100</f>
        <v>1.5325670498084387</v>
      </c>
    </row>
    <row r="736" spans="1:14" x14ac:dyDescent="0.25">
      <c r="A736" s="1" t="s">
        <v>12</v>
      </c>
      <c r="B736" s="1">
        <v>44041</v>
      </c>
      <c r="C736">
        <v>3.1979999999999999E-3</v>
      </c>
      <c r="D736">
        <v>3.271E-3</v>
      </c>
      <c r="E736">
        <v>3.1610000000000002E-3</v>
      </c>
      <c r="F736">
        <v>3.1710000000000002E-3</v>
      </c>
      <c r="G736">
        <v>3232777984</v>
      </c>
      <c r="H736" t="s">
        <v>7</v>
      </c>
      <c r="K736">
        <f>Table4[[#This Row],[Close]]-Table4[[#This Row],[Open]]</f>
        <v>-2.6999999999999681E-5</v>
      </c>
      <c r="N736">
        <f>(K736/Table4[[#This Row],[Open]])*100</f>
        <v>-0.84427767354595618</v>
      </c>
    </row>
    <row r="737" spans="1:14" x14ac:dyDescent="0.25">
      <c r="A737" s="1" t="s">
        <v>12</v>
      </c>
      <c r="B737" s="1">
        <v>43869</v>
      </c>
      <c r="C737">
        <v>2.7859999999999998E-3</v>
      </c>
      <c r="D737">
        <v>3.2690000000000002E-3</v>
      </c>
      <c r="E737">
        <v>2.7260000000000001E-3</v>
      </c>
      <c r="F737">
        <v>3.1710000000000002E-3</v>
      </c>
      <c r="G737">
        <v>3207916544</v>
      </c>
      <c r="H737" t="s">
        <v>7</v>
      </c>
      <c r="K737">
        <f>Table4[[#This Row],[Close]]-Table4[[#This Row],[Open]]</f>
        <v>3.8500000000000036E-4</v>
      </c>
      <c r="N737">
        <f>(K737/Table4[[#This Row],[Open]])*100</f>
        <v>13.819095477386947</v>
      </c>
    </row>
    <row r="738" spans="1:14" x14ac:dyDescent="0.25">
      <c r="A738" s="1" t="s">
        <v>12</v>
      </c>
      <c r="B738" s="1">
        <v>42911</v>
      </c>
      <c r="C738">
        <v>2.8999999999999998E-3</v>
      </c>
      <c r="D738">
        <v>3.2650000000000001E-3</v>
      </c>
      <c r="E738">
        <v>2.2539999999999999E-3</v>
      </c>
      <c r="F738">
        <v>2.5730000000000002E-3</v>
      </c>
      <c r="G738">
        <v>2346645</v>
      </c>
      <c r="H738" t="s">
        <v>7</v>
      </c>
      <c r="K738">
        <f>Table4[[#This Row],[Close]]-Table4[[#This Row],[Open]]</f>
        <v>-3.269999999999996E-4</v>
      </c>
      <c r="N738">
        <f>(K738/Table4[[#This Row],[Open]])*100</f>
        <v>-11.275862068965505</v>
      </c>
    </row>
    <row r="739" spans="1:14" x14ac:dyDescent="0.25">
      <c r="A739" s="1" t="s">
        <v>12</v>
      </c>
      <c r="B739" s="1">
        <v>43263</v>
      </c>
      <c r="C739">
        <v>3.235E-3</v>
      </c>
      <c r="D739">
        <v>3.2650000000000001E-3</v>
      </c>
      <c r="E739">
        <v>3.0690000000000001E-3</v>
      </c>
      <c r="F739">
        <v>3.091E-3</v>
      </c>
      <c r="G739">
        <v>146342864</v>
      </c>
      <c r="H739" t="s">
        <v>7</v>
      </c>
      <c r="K739">
        <f>Table4[[#This Row],[Close]]-Table4[[#This Row],[Open]]</f>
        <v>-1.4400000000000003E-4</v>
      </c>
      <c r="N739">
        <f>(K739/Table4[[#This Row],[Open]])*100</f>
        <v>-4.451313755795983</v>
      </c>
    </row>
    <row r="740" spans="1:14" x14ac:dyDescent="0.25">
      <c r="A740" s="1" t="s">
        <v>12</v>
      </c>
      <c r="B740" s="1">
        <v>43873</v>
      </c>
      <c r="C740">
        <v>3.0699999999999998E-3</v>
      </c>
      <c r="D740">
        <v>3.2629999999999998E-3</v>
      </c>
      <c r="E740">
        <v>3.0409999999999999E-3</v>
      </c>
      <c r="F740">
        <v>3.0530000000000002E-3</v>
      </c>
      <c r="G740">
        <v>2501317888</v>
      </c>
      <c r="H740" t="s">
        <v>7</v>
      </c>
      <c r="K740">
        <f>Table4[[#This Row],[Close]]-Table4[[#This Row],[Open]]</f>
        <v>-1.6999999999999654E-5</v>
      </c>
      <c r="N740">
        <f>(K740/Table4[[#This Row],[Open]])*100</f>
        <v>-0.55374592833875103</v>
      </c>
    </row>
    <row r="741" spans="1:14" x14ac:dyDescent="0.25">
      <c r="A741" s="1" t="s">
        <v>12</v>
      </c>
      <c r="B741" s="1">
        <v>43312</v>
      </c>
      <c r="C741">
        <v>3.2590000000000002E-3</v>
      </c>
      <c r="D741">
        <v>3.2620000000000001E-3</v>
      </c>
      <c r="E741">
        <v>2.957E-3</v>
      </c>
      <c r="F741">
        <v>2.9789999999999999E-3</v>
      </c>
      <c r="G741">
        <v>331798336</v>
      </c>
      <c r="H741" t="s">
        <v>7</v>
      </c>
      <c r="K741">
        <f>Table4[[#This Row],[Close]]-Table4[[#This Row],[Open]]</f>
        <v>-2.800000000000003E-4</v>
      </c>
      <c r="N741">
        <f>(K741/Table4[[#This Row],[Open]])*100</f>
        <v>-8.5915925130408191</v>
      </c>
    </row>
    <row r="742" spans="1:14" x14ac:dyDescent="0.25">
      <c r="A742" s="1" t="s">
        <v>12</v>
      </c>
      <c r="B742" s="1">
        <v>44180</v>
      </c>
      <c r="C742">
        <v>3.2260000000000001E-3</v>
      </c>
      <c r="D742">
        <v>3.2620000000000001E-3</v>
      </c>
      <c r="E742">
        <v>3.1689999999999999E-3</v>
      </c>
      <c r="F742">
        <v>3.2039999999999998E-3</v>
      </c>
      <c r="G742">
        <v>1112338688</v>
      </c>
      <c r="H742" t="s">
        <v>7</v>
      </c>
      <c r="K742">
        <f>Table4[[#This Row],[Close]]-Table4[[#This Row],[Open]]</f>
        <v>-2.2000000000000318E-5</v>
      </c>
      <c r="N742">
        <f>(K742/Table4[[#This Row],[Open]])*100</f>
        <v>-0.68195908245506254</v>
      </c>
    </row>
    <row r="743" spans="1:14" x14ac:dyDescent="0.25">
      <c r="A743" s="1" t="s">
        <v>12</v>
      </c>
      <c r="B743" s="1">
        <v>43262</v>
      </c>
      <c r="C743">
        <v>3.1319999999999998E-3</v>
      </c>
      <c r="D743">
        <v>3.261E-3</v>
      </c>
      <c r="E743">
        <v>3.0980000000000001E-3</v>
      </c>
      <c r="F743">
        <v>3.235E-3</v>
      </c>
      <c r="G743">
        <v>166952400</v>
      </c>
      <c r="H743" t="s">
        <v>7</v>
      </c>
      <c r="K743">
        <f>Table4[[#This Row],[Close]]-Table4[[#This Row],[Open]]</f>
        <v>1.0300000000000023E-4</v>
      </c>
      <c r="N743">
        <f>(K743/Table4[[#This Row],[Open]])*100</f>
        <v>3.2886334610472612</v>
      </c>
    </row>
    <row r="744" spans="1:14" x14ac:dyDescent="0.25">
      <c r="A744" s="1" t="s">
        <v>12</v>
      </c>
      <c r="B744" s="1">
        <v>43637</v>
      </c>
      <c r="C744">
        <v>3.1059999999999998E-3</v>
      </c>
      <c r="D744">
        <v>3.2599999999999999E-3</v>
      </c>
      <c r="E744">
        <v>3.0969999999999999E-3</v>
      </c>
      <c r="F744">
        <v>3.2590000000000002E-3</v>
      </c>
      <c r="G744">
        <v>3149061888</v>
      </c>
      <c r="H744" t="s">
        <v>7</v>
      </c>
      <c r="K744">
        <f>Table4[[#This Row],[Close]]-Table4[[#This Row],[Open]]</f>
        <v>1.5300000000000036E-4</v>
      </c>
      <c r="N744">
        <f>(K744/Table4[[#This Row],[Open]])*100</f>
        <v>4.9259497746297605</v>
      </c>
    </row>
    <row r="745" spans="1:14" x14ac:dyDescent="0.25">
      <c r="A745" s="1" t="s">
        <v>12</v>
      </c>
      <c r="B745" s="1">
        <v>44019</v>
      </c>
      <c r="C745">
        <v>2.6180000000000001E-3</v>
      </c>
      <c r="D745">
        <v>3.2590000000000002E-3</v>
      </c>
      <c r="E745">
        <v>2.601E-3</v>
      </c>
      <c r="F745">
        <v>3.1210000000000001E-3</v>
      </c>
      <c r="G745">
        <v>12699197440</v>
      </c>
      <c r="H745" t="s">
        <v>7</v>
      </c>
      <c r="K745">
        <f>Table4[[#This Row],[Close]]-Table4[[#This Row],[Open]]</f>
        <v>5.0299999999999997E-4</v>
      </c>
      <c r="N745">
        <f>(K745/Table4[[#This Row],[Open]])*100</f>
        <v>19.213139801375092</v>
      </c>
    </row>
    <row r="746" spans="1:14" x14ac:dyDescent="0.25">
      <c r="A746" s="1" t="s">
        <v>12</v>
      </c>
      <c r="B746" s="1">
        <v>43187</v>
      </c>
      <c r="C746">
        <v>3.153E-3</v>
      </c>
      <c r="D746">
        <v>3.2490000000000002E-3</v>
      </c>
      <c r="E746">
        <v>3.1280000000000001E-3</v>
      </c>
      <c r="F746">
        <v>3.1619999999999999E-3</v>
      </c>
      <c r="G746">
        <v>236866800</v>
      </c>
      <c r="H746" t="s">
        <v>7</v>
      </c>
      <c r="K746">
        <f>Table4[[#This Row],[Close]]-Table4[[#This Row],[Open]]</f>
        <v>8.9999999999998935E-6</v>
      </c>
      <c r="N746">
        <f>(K746/Table4[[#This Row],[Open]])*100</f>
        <v>0.28544243577544859</v>
      </c>
    </row>
    <row r="747" spans="1:14" x14ac:dyDescent="0.25">
      <c r="A747" s="1" t="s">
        <v>12</v>
      </c>
      <c r="B747" s="1">
        <v>43665</v>
      </c>
      <c r="C747">
        <v>3.114E-3</v>
      </c>
      <c r="D747">
        <v>3.2490000000000002E-3</v>
      </c>
      <c r="E747">
        <v>2.9589999999999998E-3</v>
      </c>
      <c r="F747">
        <v>3.039E-3</v>
      </c>
      <c r="G747">
        <v>1872080000</v>
      </c>
      <c r="H747" t="s">
        <v>7</v>
      </c>
      <c r="K747">
        <f>Table4[[#This Row],[Close]]-Table4[[#This Row],[Open]]</f>
        <v>-7.499999999999998E-5</v>
      </c>
      <c r="N747">
        <f>(K747/Table4[[#This Row],[Open]])*100</f>
        <v>-2.4084778420038528</v>
      </c>
    </row>
    <row r="748" spans="1:14" x14ac:dyDescent="0.25">
      <c r="A748" s="1" t="s">
        <v>12</v>
      </c>
      <c r="B748" s="1">
        <v>44043</v>
      </c>
      <c r="C748">
        <v>3.2269999999999998E-3</v>
      </c>
      <c r="D748">
        <v>3.2439999999999999E-3</v>
      </c>
      <c r="E748">
        <v>3.173E-3</v>
      </c>
      <c r="F748">
        <v>3.2239999999999999E-3</v>
      </c>
      <c r="G748">
        <v>3283487232</v>
      </c>
      <c r="H748" t="s">
        <v>7</v>
      </c>
      <c r="K748">
        <f>Table4[[#This Row],[Close]]-Table4[[#This Row],[Open]]</f>
        <v>-2.9999999999999645E-6</v>
      </c>
      <c r="N748">
        <f>(K748/Table4[[#This Row],[Open]])*100</f>
        <v>-9.2965602726989921E-2</v>
      </c>
    </row>
    <row r="749" spans="1:14" x14ac:dyDescent="0.25">
      <c r="A749" s="1" t="s">
        <v>12</v>
      </c>
      <c r="B749" s="1">
        <v>44042</v>
      </c>
      <c r="C749">
        <v>3.1710000000000002E-3</v>
      </c>
      <c r="D749">
        <v>3.2429999999999998E-3</v>
      </c>
      <c r="E749">
        <v>3.1319999999999998E-3</v>
      </c>
      <c r="F749">
        <v>3.2269999999999998E-3</v>
      </c>
      <c r="G749">
        <v>2872137984</v>
      </c>
      <c r="H749" t="s">
        <v>7</v>
      </c>
      <c r="K749">
        <f>Table4[[#This Row],[Close]]-Table4[[#This Row],[Open]]</f>
        <v>5.5999999999999626E-5</v>
      </c>
      <c r="N749">
        <f>(K749/Table4[[#This Row],[Open]])*100</f>
        <v>1.7660044150110257</v>
      </c>
    </row>
    <row r="750" spans="1:14" x14ac:dyDescent="0.25">
      <c r="A750" s="1" t="s">
        <v>12</v>
      </c>
      <c r="B750" s="1">
        <v>44039</v>
      </c>
      <c r="C750">
        <v>3.2369999999999999E-3</v>
      </c>
      <c r="D750">
        <v>3.2399999999999998E-3</v>
      </c>
      <c r="E750">
        <v>3.0170000000000002E-3</v>
      </c>
      <c r="F750">
        <v>3.1670000000000001E-3</v>
      </c>
      <c r="G750">
        <v>5863609856</v>
      </c>
      <c r="H750" t="s">
        <v>7</v>
      </c>
      <c r="K750">
        <f>Table4[[#This Row],[Close]]-Table4[[#This Row],[Open]]</f>
        <v>-6.999999999999975E-5</v>
      </c>
      <c r="N750">
        <f>(K750/Table4[[#This Row],[Open]])*100</f>
        <v>-2.1624961383997454</v>
      </c>
    </row>
    <row r="751" spans="1:14" x14ac:dyDescent="0.25">
      <c r="A751" s="1" t="s">
        <v>12</v>
      </c>
      <c r="B751" s="1">
        <v>42906</v>
      </c>
      <c r="C751">
        <v>3.1679999999999998E-3</v>
      </c>
      <c r="D751">
        <v>3.235E-3</v>
      </c>
      <c r="E751">
        <v>3.0349999999999999E-3</v>
      </c>
      <c r="F751">
        <v>3.104E-3</v>
      </c>
      <c r="G751">
        <v>4153485</v>
      </c>
      <c r="H751" t="s">
        <v>7</v>
      </c>
      <c r="K751">
        <f>Table4[[#This Row],[Close]]-Table4[[#This Row],[Open]]</f>
        <v>-6.3999999999999821E-5</v>
      </c>
      <c r="N751">
        <f>(K751/Table4[[#This Row],[Open]])*100</f>
        <v>-2.020202020202015</v>
      </c>
    </row>
    <row r="752" spans="1:14" x14ac:dyDescent="0.25">
      <c r="A752" s="1" t="s">
        <v>12</v>
      </c>
      <c r="B752" s="1">
        <v>42907</v>
      </c>
      <c r="C752">
        <v>3.104E-3</v>
      </c>
      <c r="D752">
        <v>3.235E-3</v>
      </c>
      <c r="E752">
        <v>2.8219999999999999E-3</v>
      </c>
      <c r="F752">
        <v>2.9629999999999999E-3</v>
      </c>
      <c r="G752">
        <v>4088210</v>
      </c>
      <c r="H752" t="s">
        <v>7</v>
      </c>
      <c r="K752">
        <f>Table4[[#This Row],[Close]]-Table4[[#This Row],[Open]]</f>
        <v>-1.4100000000000007E-4</v>
      </c>
      <c r="N752">
        <f>(K752/Table4[[#This Row],[Open]])*100</f>
        <v>-4.5425257731958784</v>
      </c>
    </row>
    <row r="753" spans="1:14" x14ac:dyDescent="0.25">
      <c r="A753" s="1" t="s">
        <v>12</v>
      </c>
      <c r="B753" s="1">
        <v>43599</v>
      </c>
      <c r="C753">
        <v>2.728E-3</v>
      </c>
      <c r="D753">
        <v>3.2309999999999999E-3</v>
      </c>
      <c r="E753">
        <v>2.7260000000000001E-3</v>
      </c>
      <c r="F753">
        <v>3.0739999999999999E-3</v>
      </c>
      <c r="G753">
        <v>5072010240</v>
      </c>
      <c r="H753" t="s">
        <v>7</v>
      </c>
      <c r="K753">
        <f>Table4[[#This Row],[Close]]-Table4[[#This Row],[Open]]</f>
        <v>3.4599999999999995E-4</v>
      </c>
      <c r="N753">
        <f>(K753/Table4[[#This Row],[Open]])*100</f>
        <v>12.683284457478006</v>
      </c>
    </row>
    <row r="754" spans="1:14" x14ac:dyDescent="0.25">
      <c r="A754" s="1" t="s">
        <v>12</v>
      </c>
      <c r="B754" s="1">
        <v>43633</v>
      </c>
      <c r="C754">
        <v>3.1800000000000001E-3</v>
      </c>
      <c r="D754">
        <v>3.2260000000000001E-3</v>
      </c>
      <c r="E754">
        <v>3.1510000000000002E-3</v>
      </c>
      <c r="F754">
        <v>3.1900000000000001E-3</v>
      </c>
      <c r="G754">
        <v>3268192768</v>
      </c>
      <c r="H754" t="s">
        <v>7</v>
      </c>
      <c r="K754">
        <f>Table4[[#This Row],[Close]]-Table4[[#This Row],[Open]]</f>
        <v>1.0000000000000026E-5</v>
      </c>
      <c r="N754">
        <f>(K754/Table4[[#This Row],[Open]])*100</f>
        <v>0.31446540880503226</v>
      </c>
    </row>
    <row r="755" spans="1:14" x14ac:dyDescent="0.25">
      <c r="A755" s="1" t="s">
        <v>12</v>
      </c>
      <c r="B755" s="1">
        <v>44040</v>
      </c>
      <c r="C755">
        <v>3.1670000000000001E-3</v>
      </c>
      <c r="D755">
        <v>3.2239999999999999E-3</v>
      </c>
      <c r="E755">
        <v>3.1259999999999999E-3</v>
      </c>
      <c r="F755">
        <v>3.1840000000000002E-3</v>
      </c>
      <c r="G755">
        <v>3964885760</v>
      </c>
      <c r="H755" t="s">
        <v>7</v>
      </c>
      <c r="K755">
        <f>Table4[[#This Row],[Close]]-Table4[[#This Row],[Open]]</f>
        <v>1.7000000000000088E-5</v>
      </c>
      <c r="N755">
        <f>(K755/Table4[[#This Row],[Open]])*100</f>
        <v>0.5367856015156327</v>
      </c>
    </row>
    <row r="756" spans="1:14" x14ac:dyDescent="0.25">
      <c r="A756" s="1" t="s">
        <v>12</v>
      </c>
      <c r="B756" s="1">
        <v>43789</v>
      </c>
      <c r="C756">
        <v>2.6080000000000001E-3</v>
      </c>
      <c r="D756">
        <v>3.2209999999999999E-3</v>
      </c>
      <c r="E756">
        <v>2.5990000000000002E-3</v>
      </c>
      <c r="F756">
        <v>2.653E-3</v>
      </c>
      <c r="G756">
        <v>3746038528</v>
      </c>
      <c r="H756" t="s">
        <v>7</v>
      </c>
      <c r="K756">
        <f>Table4[[#This Row],[Close]]-Table4[[#This Row],[Open]]</f>
        <v>4.4999999999999901E-5</v>
      </c>
      <c r="N756">
        <f>(K756/Table4[[#This Row],[Open]])*100</f>
        <v>1.7254601226993829</v>
      </c>
    </row>
    <row r="757" spans="1:14" x14ac:dyDescent="0.25">
      <c r="A757" s="1" t="s">
        <v>12</v>
      </c>
      <c r="B757" s="1">
        <v>42909</v>
      </c>
      <c r="C757">
        <v>2.9870000000000001E-3</v>
      </c>
      <c r="D757">
        <v>3.2200000000000002E-3</v>
      </c>
      <c r="E757">
        <v>2.918E-3</v>
      </c>
      <c r="F757">
        <v>3.0739999999999999E-3</v>
      </c>
      <c r="G757">
        <v>3574830</v>
      </c>
      <c r="H757" t="s">
        <v>7</v>
      </c>
      <c r="K757">
        <f>Table4[[#This Row],[Close]]-Table4[[#This Row],[Open]]</f>
        <v>8.6999999999999838E-5</v>
      </c>
      <c r="N757">
        <f>(K757/Table4[[#This Row],[Open]])*100</f>
        <v>2.9126213592232957</v>
      </c>
    </row>
    <row r="758" spans="1:14" x14ac:dyDescent="0.25">
      <c r="A758" s="1" t="s">
        <v>12</v>
      </c>
      <c r="B758" s="1">
        <v>43612</v>
      </c>
      <c r="C758">
        <v>3.0469999999999998E-3</v>
      </c>
      <c r="D758">
        <v>3.2200000000000002E-3</v>
      </c>
      <c r="E758">
        <v>3.0119999999999999E-3</v>
      </c>
      <c r="F758">
        <v>3.124E-3</v>
      </c>
      <c r="G758">
        <v>5211408896</v>
      </c>
      <c r="H758" t="s">
        <v>7</v>
      </c>
      <c r="K758">
        <f>Table4[[#This Row],[Close]]-Table4[[#This Row],[Open]]</f>
        <v>7.7000000000000245E-5</v>
      </c>
      <c r="N758">
        <f>(K758/Table4[[#This Row],[Open]])*100</f>
        <v>2.5270758122743766</v>
      </c>
    </row>
    <row r="759" spans="1:14" x14ac:dyDescent="0.25">
      <c r="A759" s="1" t="s">
        <v>12</v>
      </c>
      <c r="B759" s="1">
        <v>43700</v>
      </c>
      <c r="C759">
        <v>2.7599999999999999E-3</v>
      </c>
      <c r="D759">
        <v>3.2109999999999999E-3</v>
      </c>
      <c r="E759">
        <v>2.699E-3</v>
      </c>
      <c r="F759">
        <v>2.748E-3</v>
      </c>
      <c r="G759">
        <v>1971469184</v>
      </c>
      <c r="H759" t="s">
        <v>7</v>
      </c>
      <c r="K759">
        <f>Table4[[#This Row],[Close]]-Table4[[#This Row],[Open]]</f>
        <v>-1.1999999999999858E-5</v>
      </c>
      <c r="N759">
        <f>(K759/Table4[[#This Row],[Open]])*100</f>
        <v>-0.43478260869564705</v>
      </c>
    </row>
    <row r="760" spans="1:14" x14ac:dyDescent="0.25">
      <c r="A760" s="1" t="s">
        <v>12</v>
      </c>
      <c r="B760" s="1">
        <v>43874</v>
      </c>
      <c r="C760">
        <v>3.0530000000000002E-3</v>
      </c>
      <c r="D760">
        <v>3.209E-3</v>
      </c>
      <c r="E760">
        <v>2.9499999999999999E-3</v>
      </c>
      <c r="F760">
        <v>3.0019999999999999E-3</v>
      </c>
      <c r="G760">
        <v>2754854912</v>
      </c>
      <c r="H760" t="s">
        <v>7</v>
      </c>
      <c r="K760">
        <f>Table4[[#This Row],[Close]]-Table4[[#This Row],[Open]]</f>
        <v>-5.1000000000000264E-5</v>
      </c>
      <c r="N760">
        <f>(K760/Table4[[#This Row],[Open]])*100</f>
        <v>-1.6704880445463564</v>
      </c>
    </row>
    <row r="761" spans="1:14" x14ac:dyDescent="0.25">
      <c r="A761" s="1" t="s">
        <v>12</v>
      </c>
      <c r="B761" s="1">
        <v>43666</v>
      </c>
      <c r="C761">
        <v>3.0460000000000001E-3</v>
      </c>
      <c r="D761">
        <v>3.2049999999999999E-3</v>
      </c>
      <c r="E761">
        <v>2.954E-3</v>
      </c>
      <c r="F761">
        <v>3.1080000000000001E-3</v>
      </c>
      <c r="G761">
        <v>2040910848</v>
      </c>
      <c r="H761" t="s">
        <v>7</v>
      </c>
      <c r="K761">
        <f>Table4[[#This Row],[Close]]-Table4[[#This Row],[Open]]</f>
        <v>6.1999999999999989E-5</v>
      </c>
      <c r="N761">
        <f>(K761/Table4[[#This Row],[Open]])*100</f>
        <v>2.0354563361785942</v>
      </c>
    </row>
    <row r="762" spans="1:14" x14ac:dyDescent="0.25">
      <c r="A762" s="1" t="s">
        <v>12</v>
      </c>
      <c r="B762" s="1">
        <v>43188</v>
      </c>
      <c r="C762">
        <v>3.1640000000000001E-3</v>
      </c>
      <c r="D762">
        <v>3.202E-3</v>
      </c>
      <c r="E762">
        <v>2.8400000000000001E-3</v>
      </c>
      <c r="F762">
        <v>2.872E-3</v>
      </c>
      <c r="G762">
        <v>333197184</v>
      </c>
      <c r="H762" t="s">
        <v>7</v>
      </c>
      <c r="K762">
        <f>Table4[[#This Row],[Close]]-Table4[[#This Row],[Open]]</f>
        <v>-2.9200000000000016E-4</v>
      </c>
      <c r="N762">
        <f>(K762/Table4[[#This Row],[Open]])*100</f>
        <v>-9.2288242730720658</v>
      </c>
    </row>
    <row r="763" spans="1:14" x14ac:dyDescent="0.25">
      <c r="A763" s="1" t="s">
        <v>12</v>
      </c>
      <c r="B763" s="1">
        <v>43416</v>
      </c>
      <c r="C763">
        <v>3.1700000000000001E-3</v>
      </c>
      <c r="D763">
        <v>3.202E-3</v>
      </c>
      <c r="E763">
        <v>3.0240000000000002E-3</v>
      </c>
      <c r="F763">
        <v>3.0839999999999999E-3</v>
      </c>
      <c r="G763">
        <v>1004704256</v>
      </c>
      <c r="H763" t="s">
        <v>7</v>
      </c>
      <c r="K763">
        <f>Table4[[#This Row],[Close]]-Table4[[#This Row],[Open]]</f>
        <v>-8.6000000000000139E-5</v>
      </c>
      <c r="N763">
        <f>(K763/Table4[[#This Row],[Open]])*100</f>
        <v>-2.7129337539432221</v>
      </c>
    </row>
    <row r="764" spans="1:14" x14ac:dyDescent="0.25">
      <c r="A764" s="1" t="s">
        <v>12</v>
      </c>
      <c r="B764" s="1">
        <v>42902</v>
      </c>
      <c r="C764">
        <v>2.9359999999999998E-3</v>
      </c>
      <c r="D764">
        <v>3.2000000000000002E-3</v>
      </c>
      <c r="E764">
        <v>2.6340000000000001E-3</v>
      </c>
      <c r="F764">
        <v>3.058E-3</v>
      </c>
      <c r="G764">
        <v>7401100</v>
      </c>
      <c r="H764" t="s">
        <v>7</v>
      </c>
      <c r="K764">
        <f>Table4[[#This Row],[Close]]-Table4[[#This Row],[Open]]</f>
        <v>1.2200000000000015E-4</v>
      </c>
      <c r="N764">
        <f>(K764/Table4[[#This Row],[Open]])*100</f>
        <v>4.1553133514986431</v>
      </c>
    </row>
    <row r="765" spans="1:14" x14ac:dyDescent="0.25">
      <c r="A765" s="1" t="s">
        <v>12</v>
      </c>
      <c r="B765" s="1">
        <v>43614</v>
      </c>
      <c r="C765">
        <v>3.1449999999999998E-3</v>
      </c>
      <c r="D765">
        <v>3.199E-3</v>
      </c>
      <c r="E765">
        <v>3.042E-3</v>
      </c>
      <c r="F765">
        <v>3.1710000000000002E-3</v>
      </c>
      <c r="G765">
        <v>3438393344</v>
      </c>
      <c r="H765" t="s">
        <v>7</v>
      </c>
      <c r="K765">
        <f>Table4[[#This Row],[Close]]-Table4[[#This Row],[Open]]</f>
        <v>2.6000000000000415E-5</v>
      </c>
      <c r="N765">
        <f>(K765/Table4[[#This Row],[Open]])*100</f>
        <v>0.82670906200319294</v>
      </c>
    </row>
    <row r="766" spans="1:14" x14ac:dyDescent="0.25">
      <c r="A766" s="1" t="s">
        <v>12</v>
      </c>
      <c r="B766" s="1">
        <v>43634</v>
      </c>
      <c r="C766">
        <v>3.1909999999999998E-3</v>
      </c>
      <c r="D766">
        <v>3.1949999999999999E-3</v>
      </c>
      <c r="E766">
        <v>3.1020000000000002E-3</v>
      </c>
      <c r="F766">
        <v>3.1050000000000001E-3</v>
      </c>
      <c r="G766">
        <v>3272238080</v>
      </c>
      <c r="H766" t="s">
        <v>7</v>
      </c>
      <c r="K766">
        <f>Table4[[#This Row],[Close]]-Table4[[#This Row],[Open]]</f>
        <v>-8.5999999999999705E-5</v>
      </c>
      <c r="N766">
        <f>(K766/Table4[[#This Row],[Open]])*100</f>
        <v>-2.695079912253203</v>
      </c>
    </row>
    <row r="767" spans="1:14" x14ac:dyDescent="0.25">
      <c r="A767" s="1" t="s">
        <v>12</v>
      </c>
      <c r="B767" s="1">
        <v>44174</v>
      </c>
      <c r="C767">
        <v>3.176E-3</v>
      </c>
      <c r="D767">
        <v>3.1909999999999998E-3</v>
      </c>
      <c r="E767">
        <v>3.006E-3</v>
      </c>
      <c r="F767">
        <v>3.1580000000000002E-3</v>
      </c>
      <c r="G767">
        <v>1279306624</v>
      </c>
      <c r="H767" t="s">
        <v>7</v>
      </c>
      <c r="K767">
        <f>Table4[[#This Row],[Close]]-Table4[[#This Row],[Open]]</f>
        <v>-1.7999999999999787E-5</v>
      </c>
      <c r="N767">
        <f>(K767/Table4[[#This Row],[Open]])*100</f>
        <v>-0.56675062972291523</v>
      </c>
    </row>
    <row r="768" spans="1:14" x14ac:dyDescent="0.25">
      <c r="A768" s="1" t="s">
        <v>12</v>
      </c>
      <c r="B768" s="1">
        <v>44177</v>
      </c>
      <c r="C768">
        <v>3.0760000000000002E-3</v>
      </c>
      <c r="D768">
        <v>3.1900000000000001E-3</v>
      </c>
      <c r="E768">
        <v>3.0720000000000001E-3</v>
      </c>
      <c r="F768">
        <v>3.1640000000000001E-3</v>
      </c>
      <c r="G768">
        <v>1104253824</v>
      </c>
      <c r="H768" t="s">
        <v>7</v>
      </c>
      <c r="K768">
        <f>Table4[[#This Row],[Close]]-Table4[[#This Row],[Open]]</f>
        <v>8.7999999999999971E-5</v>
      </c>
      <c r="N768">
        <f>(K768/Table4[[#This Row],[Open]])*100</f>
        <v>2.8608582574772421</v>
      </c>
    </row>
    <row r="769" spans="1:14" x14ac:dyDescent="0.25">
      <c r="A769" s="1" t="s">
        <v>12</v>
      </c>
      <c r="B769" s="1">
        <v>42910</v>
      </c>
      <c r="C769">
        <v>3.0739999999999999E-3</v>
      </c>
      <c r="D769">
        <v>3.1870000000000002E-3</v>
      </c>
      <c r="E769">
        <v>2.689E-3</v>
      </c>
      <c r="F769">
        <v>2.8999999999999998E-3</v>
      </c>
      <c r="G769">
        <v>3959725</v>
      </c>
      <c r="H769" t="s">
        <v>7</v>
      </c>
      <c r="K769">
        <f>Table4[[#This Row],[Close]]-Table4[[#This Row],[Open]]</f>
        <v>-1.7400000000000011E-4</v>
      </c>
      <c r="N769">
        <f>(K769/Table4[[#This Row],[Open]])*100</f>
        <v>-5.6603773584905692</v>
      </c>
    </row>
    <row r="770" spans="1:14" x14ac:dyDescent="0.25">
      <c r="A770" s="1" t="s">
        <v>12</v>
      </c>
      <c r="B770" s="1">
        <v>43620</v>
      </c>
      <c r="C770">
        <v>3.1649999999999998E-3</v>
      </c>
      <c r="D770">
        <v>3.1870000000000002E-3</v>
      </c>
      <c r="E770">
        <v>2.9359999999999998E-3</v>
      </c>
      <c r="F770">
        <v>2.9659999999999999E-3</v>
      </c>
      <c r="G770">
        <v>4771706880</v>
      </c>
      <c r="H770" t="s">
        <v>7</v>
      </c>
      <c r="K770">
        <f>Table4[[#This Row],[Close]]-Table4[[#This Row],[Open]]</f>
        <v>-1.9899999999999996E-4</v>
      </c>
      <c r="N770">
        <f>(K770/Table4[[#This Row],[Open]])*100</f>
        <v>-6.2875197472353861</v>
      </c>
    </row>
    <row r="771" spans="1:14" x14ac:dyDescent="0.25">
      <c r="A771" s="1" t="s">
        <v>12</v>
      </c>
      <c r="B771" s="1">
        <v>43787</v>
      </c>
      <c r="C771">
        <v>2.745E-3</v>
      </c>
      <c r="D771">
        <v>3.1819999999999999E-3</v>
      </c>
      <c r="E771">
        <v>2.5999999999999999E-3</v>
      </c>
      <c r="F771">
        <v>2.6359999999999999E-3</v>
      </c>
      <c r="G771">
        <v>3820719360</v>
      </c>
      <c r="H771" t="s">
        <v>7</v>
      </c>
      <c r="K771">
        <f>Table4[[#This Row],[Close]]-Table4[[#This Row],[Open]]</f>
        <v>-1.0900000000000016E-4</v>
      </c>
      <c r="N771">
        <f>(K771/Table4[[#This Row],[Open]])*100</f>
        <v>-3.9708561020036481</v>
      </c>
    </row>
    <row r="772" spans="1:14" x14ac:dyDescent="0.25">
      <c r="A772" s="1" t="s">
        <v>12</v>
      </c>
      <c r="B772" s="1">
        <v>42908</v>
      </c>
      <c r="C772">
        <v>2.9629999999999999E-3</v>
      </c>
      <c r="D772">
        <v>3.179E-3</v>
      </c>
      <c r="E772">
        <v>2.849E-3</v>
      </c>
      <c r="F772">
        <v>2.9870000000000001E-3</v>
      </c>
      <c r="G772">
        <v>9051700</v>
      </c>
      <c r="H772" t="s">
        <v>7</v>
      </c>
      <c r="K772">
        <f>Table4[[#This Row],[Close]]-Table4[[#This Row],[Open]]</f>
        <v>2.400000000000015E-5</v>
      </c>
      <c r="N772">
        <f>(K772/Table4[[#This Row],[Open]])*100</f>
        <v>0.80998987512656606</v>
      </c>
    </row>
    <row r="773" spans="1:14" x14ac:dyDescent="0.25">
      <c r="A773" s="1" t="s">
        <v>12</v>
      </c>
      <c r="B773" s="1">
        <v>43876</v>
      </c>
      <c r="C773">
        <v>3.101E-3</v>
      </c>
      <c r="D773">
        <v>3.1740000000000002E-3</v>
      </c>
      <c r="E773">
        <v>2.8570000000000002E-3</v>
      </c>
      <c r="F773">
        <v>2.9030000000000002E-3</v>
      </c>
      <c r="G773">
        <v>2334268160</v>
      </c>
      <c r="H773" t="s">
        <v>7</v>
      </c>
      <c r="K773">
        <f>Table4[[#This Row],[Close]]-Table4[[#This Row],[Open]]</f>
        <v>-1.9799999999999983E-4</v>
      </c>
      <c r="N773">
        <f>(K773/Table4[[#This Row],[Open]])*100</f>
        <v>-6.385037084811346</v>
      </c>
    </row>
    <row r="774" spans="1:14" x14ac:dyDescent="0.25">
      <c r="A774" s="1" t="s">
        <v>12</v>
      </c>
      <c r="B774" s="1">
        <v>43703</v>
      </c>
      <c r="C774">
        <v>2.7190000000000001E-3</v>
      </c>
      <c r="D774">
        <v>3.173E-3</v>
      </c>
      <c r="E774">
        <v>2.6970000000000002E-3</v>
      </c>
      <c r="F774">
        <v>2.7139999999999998E-3</v>
      </c>
      <c r="G774">
        <v>2008888704</v>
      </c>
      <c r="H774" t="s">
        <v>7</v>
      </c>
      <c r="K774">
        <f>Table4[[#This Row],[Close]]-Table4[[#This Row],[Open]]</f>
        <v>-5.00000000000023E-6</v>
      </c>
      <c r="N774">
        <f>(K774/Table4[[#This Row],[Open]])*100</f>
        <v>-0.18389113644723171</v>
      </c>
    </row>
    <row r="775" spans="1:14" x14ac:dyDescent="0.25">
      <c r="A775" s="1" t="s">
        <v>12</v>
      </c>
      <c r="B775" s="1">
        <v>44175</v>
      </c>
      <c r="C775">
        <v>3.1580000000000002E-3</v>
      </c>
      <c r="D775">
        <v>3.1710000000000002E-3</v>
      </c>
      <c r="E775">
        <v>3.058E-3</v>
      </c>
      <c r="F775">
        <v>3.1089999999999998E-3</v>
      </c>
      <c r="G775">
        <v>780035264</v>
      </c>
      <c r="H775" t="s">
        <v>7</v>
      </c>
      <c r="K775">
        <f>Table4[[#This Row],[Close]]-Table4[[#This Row],[Open]]</f>
        <v>-4.9000000000000432E-5</v>
      </c>
      <c r="N775">
        <f>(K775/Table4[[#This Row],[Open]])*100</f>
        <v>-1.5516149461684745</v>
      </c>
    </row>
    <row r="776" spans="1:14" x14ac:dyDescent="0.25">
      <c r="A776" s="1" t="s">
        <v>12</v>
      </c>
      <c r="B776" s="1">
        <v>43682</v>
      </c>
      <c r="C776">
        <v>2.9380000000000001E-3</v>
      </c>
      <c r="D776">
        <v>3.1649999999999998E-3</v>
      </c>
      <c r="E776">
        <v>2.9350000000000001E-3</v>
      </c>
      <c r="F776">
        <v>3.0469999999999998E-3</v>
      </c>
      <c r="G776">
        <v>2935931904</v>
      </c>
      <c r="H776" t="s">
        <v>7</v>
      </c>
      <c r="K776">
        <f>Table4[[#This Row],[Close]]-Table4[[#This Row],[Open]]</f>
        <v>1.0899999999999972E-4</v>
      </c>
      <c r="N776">
        <f>(K776/Table4[[#This Row],[Open]])*100</f>
        <v>3.710006807351931</v>
      </c>
    </row>
    <row r="777" spans="1:14" x14ac:dyDescent="0.25">
      <c r="A777" s="1" t="s">
        <v>12</v>
      </c>
      <c r="B777" s="1">
        <v>43631</v>
      </c>
      <c r="C777">
        <v>3.1050000000000001E-3</v>
      </c>
      <c r="D777">
        <v>3.16E-3</v>
      </c>
      <c r="E777">
        <v>3.081E-3</v>
      </c>
      <c r="F777">
        <v>3.1319999999999998E-3</v>
      </c>
      <c r="G777">
        <v>3609109248</v>
      </c>
      <c r="H777" t="s">
        <v>7</v>
      </c>
      <c r="K777">
        <f>Table4[[#This Row],[Close]]-Table4[[#This Row],[Open]]</f>
        <v>2.6999999999999681E-5</v>
      </c>
      <c r="N777">
        <f>(K777/Table4[[#This Row],[Open]])*100</f>
        <v>0.869565217391294</v>
      </c>
    </row>
    <row r="778" spans="1:14" x14ac:dyDescent="0.25">
      <c r="A778" s="1" t="s">
        <v>12</v>
      </c>
      <c r="B778" s="1">
        <v>43667</v>
      </c>
      <c r="C778">
        <v>3.1080000000000001E-3</v>
      </c>
      <c r="D778">
        <v>3.1589999999999999E-3</v>
      </c>
      <c r="E778">
        <v>2.8900000000000002E-3</v>
      </c>
      <c r="F778">
        <v>3.078E-3</v>
      </c>
      <c r="G778">
        <v>1916315520</v>
      </c>
      <c r="H778" t="s">
        <v>7</v>
      </c>
      <c r="K778">
        <f>Table4[[#This Row],[Close]]-Table4[[#This Row],[Open]]</f>
        <v>-3.0000000000000079E-5</v>
      </c>
      <c r="N778">
        <f>(K778/Table4[[#This Row],[Open]])*100</f>
        <v>-0.96525096525096787</v>
      </c>
    </row>
    <row r="779" spans="1:14" x14ac:dyDescent="0.25">
      <c r="A779" s="1" t="s">
        <v>12</v>
      </c>
      <c r="B779" s="1">
        <v>43636</v>
      </c>
      <c r="C779">
        <v>3.1410000000000001E-3</v>
      </c>
      <c r="D779">
        <v>3.1540000000000001E-3</v>
      </c>
      <c r="E779">
        <v>3.081E-3</v>
      </c>
      <c r="F779">
        <v>3.1059999999999998E-3</v>
      </c>
      <c r="G779">
        <v>2565384960</v>
      </c>
      <c r="H779" t="s">
        <v>7</v>
      </c>
      <c r="K779">
        <f>Table4[[#This Row],[Close]]-Table4[[#This Row],[Open]]</f>
        <v>-3.5000000000000309E-5</v>
      </c>
      <c r="N779">
        <f>(K779/Table4[[#This Row],[Open]])*100</f>
        <v>-1.114294810569892</v>
      </c>
    </row>
    <row r="780" spans="1:14" x14ac:dyDescent="0.25">
      <c r="A780" s="1" t="s">
        <v>12</v>
      </c>
      <c r="B780" s="1">
        <v>43623</v>
      </c>
      <c r="C780">
        <v>3.0829999999999998E-3</v>
      </c>
      <c r="D780">
        <v>3.153E-3</v>
      </c>
      <c r="E780">
        <v>3.065E-3</v>
      </c>
      <c r="F780">
        <v>3.1480000000000002E-3</v>
      </c>
      <c r="G780">
        <v>2712739840</v>
      </c>
      <c r="H780" t="s">
        <v>7</v>
      </c>
      <c r="K780">
        <f>Table4[[#This Row],[Close]]-Table4[[#This Row],[Open]]</f>
        <v>6.5000000000000387E-5</v>
      </c>
      <c r="N780">
        <f>(K780/Table4[[#This Row],[Open]])*100</f>
        <v>2.1083360363282644</v>
      </c>
    </row>
    <row r="781" spans="1:14" x14ac:dyDescent="0.25">
      <c r="A781" s="1" t="s">
        <v>12</v>
      </c>
      <c r="B781" s="1">
        <v>43624</v>
      </c>
      <c r="C781">
        <v>3.1480000000000002E-3</v>
      </c>
      <c r="D781">
        <v>3.153E-3</v>
      </c>
      <c r="E781">
        <v>2.8860000000000001E-3</v>
      </c>
      <c r="F781">
        <v>3.101E-3</v>
      </c>
      <c r="G781">
        <v>2474263040</v>
      </c>
      <c r="H781" t="s">
        <v>7</v>
      </c>
      <c r="K781">
        <f>Table4[[#This Row],[Close]]-Table4[[#This Row],[Open]]</f>
        <v>-4.7000000000000167E-5</v>
      </c>
      <c r="N781">
        <f>(K781/Table4[[#This Row],[Open]])*100</f>
        <v>-1.4930114358322797</v>
      </c>
    </row>
    <row r="782" spans="1:14" x14ac:dyDescent="0.25">
      <c r="A782" s="1" t="s">
        <v>12</v>
      </c>
      <c r="B782" s="1">
        <v>43602</v>
      </c>
      <c r="C782">
        <v>3.1340000000000001E-3</v>
      </c>
      <c r="D782">
        <v>3.1510000000000002E-3</v>
      </c>
      <c r="E782">
        <v>2.7309999999999999E-3</v>
      </c>
      <c r="F782">
        <v>2.9150000000000001E-3</v>
      </c>
      <c r="G782">
        <v>5032240640</v>
      </c>
      <c r="H782" t="s">
        <v>7</v>
      </c>
      <c r="K782">
        <f>Table4[[#This Row],[Close]]-Table4[[#This Row],[Open]]</f>
        <v>-2.1900000000000001E-4</v>
      </c>
      <c r="N782">
        <f>(K782/Table4[[#This Row],[Open]])*100</f>
        <v>-6.9878749202297392</v>
      </c>
    </row>
    <row r="783" spans="1:14" x14ac:dyDescent="0.25">
      <c r="A783" s="1" t="s">
        <v>12</v>
      </c>
      <c r="B783" s="1">
        <v>43613</v>
      </c>
      <c r="C783">
        <v>3.124E-3</v>
      </c>
      <c r="D783">
        <v>3.15E-3</v>
      </c>
      <c r="E783">
        <v>3.0850000000000001E-3</v>
      </c>
      <c r="F783">
        <v>3.1459999999999999E-3</v>
      </c>
      <c r="G783">
        <v>3574307584</v>
      </c>
      <c r="H783" t="s">
        <v>7</v>
      </c>
      <c r="K783">
        <f>Table4[[#This Row],[Close]]-Table4[[#This Row],[Open]]</f>
        <v>2.1999999999999884E-5</v>
      </c>
      <c r="N783">
        <f>(K783/Table4[[#This Row],[Open]])*100</f>
        <v>0.70422535211267234</v>
      </c>
    </row>
    <row r="784" spans="1:14" x14ac:dyDescent="0.25">
      <c r="A784" s="1" t="s">
        <v>12</v>
      </c>
      <c r="B784" s="1">
        <v>43604</v>
      </c>
      <c r="C784">
        <v>2.957E-3</v>
      </c>
      <c r="D784">
        <v>3.1440000000000001E-3</v>
      </c>
      <c r="E784">
        <v>2.9559999999999999E-3</v>
      </c>
      <c r="F784">
        <v>3.13E-3</v>
      </c>
      <c r="G784">
        <v>2314833408</v>
      </c>
      <c r="H784" t="s">
        <v>7</v>
      </c>
      <c r="K784">
        <f>Table4[[#This Row],[Close]]-Table4[[#This Row],[Open]]</f>
        <v>1.7299999999999998E-4</v>
      </c>
      <c r="N784">
        <f>(K784/Table4[[#This Row],[Open]])*100</f>
        <v>5.850524179912072</v>
      </c>
    </row>
    <row r="785" spans="1:14" x14ac:dyDescent="0.25">
      <c r="A785" s="1" t="s">
        <v>12</v>
      </c>
      <c r="B785" s="1">
        <v>43635</v>
      </c>
      <c r="C785">
        <v>3.107E-3</v>
      </c>
      <c r="D785">
        <v>3.143E-3</v>
      </c>
      <c r="E785">
        <v>3.081E-3</v>
      </c>
      <c r="F785">
        <v>3.14E-3</v>
      </c>
      <c r="G785">
        <v>2553972480</v>
      </c>
      <c r="H785" t="s">
        <v>7</v>
      </c>
      <c r="K785">
        <f>Table4[[#This Row],[Close]]-Table4[[#This Row],[Open]]</f>
        <v>3.3000000000000043E-5</v>
      </c>
      <c r="N785">
        <f>(K785/Table4[[#This Row],[Open]])*100</f>
        <v>1.0621177985194736</v>
      </c>
    </row>
    <row r="786" spans="1:14" x14ac:dyDescent="0.25">
      <c r="A786" s="1" t="s">
        <v>12</v>
      </c>
      <c r="B786" s="1">
        <v>43875</v>
      </c>
      <c r="C786">
        <v>3.0019999999999999E-3</v>
      </c>
      <c r="D786">
        <v>3.137E-3</v>
      </c>
      <c r="E786">
        <v>2.98E-3</v>
      </c>
      <c r="F786">
        <v>3.101E-3</v>
      </c>
      <c r="G786">
        <v>2099732992</v>
      </c>
      <c r="H786" t="s">
        <v>7</v>
      </c>
      <c r="K786">
        <f>Table4[[#This Row],[Close]]-Table4[[#This Row],[Open]]</f>
        <v>9.900000000000013E-5</v>
      </c>
      <c r="N786">
        <f>(K786/Table4[[#This Row],[Open]])*100</f>
        <v>3.2978014656895449</v>
      </c>
    </row>
    <row r="787" spans="1:14" x14ac:dyDescent="0.25">
      <c r="A787" s="1" t="s">
        <v>12</v>
      </c>
      <c r="B787" s="1">
        <v>43704</v>
      </c>
      <c r="C787">
        <v>2.7139999999999998E-3</v>
      </c>
      <c r="D787">
        <v>3.1359999999999999E-3</v>
      </c>
      <c r="E787">
        <v>2.5990000000000002E-3</v>
      </c>
      <c r="F787">
        <v>2.676E-3</v>
      </c>
      <c r="G787">
        <v>1944497920</v>
      </c>
      <c r="H787" t="s">
        <v>7</v>
      </c>
      <c r="K787">
        <f>Table4[[#This Row],[Close]]-Table4[[#This Row],[Open]]</f>
        <v>-3.7999999999999839E-5</v>
      </c>
      <c r="N787">
        <f>(K787/Table4[[#This Row],[Open]])*100</f>
        <v>-1.4001473839351453</v>
      </c>
    </row>
    <row r="788" spans="1:14" x14ac:dyDescent="0.25">
      <c r="A788" s="1" t="s">
        <v>12</v>
      </c>
      <c r="B788" s="1">
        <v>43605</v>
      </c>
      <c r="C788">
        <v>3.1319999999999998E-3</v>
      </c>
      <c r="D788">
        <v>3.1340000000000001E-3</v>
      </c>
      <c r="E788">
        <v>2.9250000000000001E-3</v>
      </c>
      <c r="F788">
        <v>2.9759999999999999E-3</v>
      </c>
      <c r="G788">
        <v>3046155776</v>
      </c>
      <c r="H788" t="s">
        <v>7</v>
      </c>
      <c r="K788">
        <f>Table4[[#This Row],[Close]]-Table4[[#This Row],[Open]]</f>
        <v>-1.5599999999999989E-4</v>
      </c>
      <c r="N788">
        <f>(K788/Table4[[#This Row],[Open]])*100</f>
        <v>-4.9808429118773914</v>
      </c>
    </row>
    <row r="789" spans="1:14" x14ac:dyDescent="0.25">
      <c r="A789" s="1" t="s">
        <v>12</v>
      </c>
      <c r="B789" s="1">
        <v>43661</v>
      </c>
      <c r="C789">
        <v>2.967E-3</v>
      </c>
      <c r="D789">
        <v>3.1329999999999999E-3</v>
      </c>
      <c r="E789">
        <v>2.862E-3</v>
      </c>
      <c r="F789">
        <v>3.091E-3</v>
      </c>
      <c r="G789">
        <v>3708322560</v>
      </c>
      <c r="H789" t="s">
        <v>7</v>
      </c>
      <c r="K789">
        <f>Table4[[#This Row],[Close]]-Table4[[#This Row],[Open]]</f>
        <v>1.2399999999999998E-4</v>
      </c>
      <c r="N789">
        <f>(K789/Table4[[#This Row],[Open]])*100</f>
        <v>4.1793056959892141</v>
      </c>
    </row>
    <row r="790" spans="1:14" x14ac:dyDescent="0.25">
      <c r="A790" s="1" t="s">
        <v>12</v>
      </c>
      <c r="B790" s="1">
        <v>43664</v>
      </c>
      <c r="C790">
        <v>2.898E-3</v>
      </c>
      <c r="D790">
        <v>3.1329999999999999E-3</v>
      </c>
      <c r="E790">
        <v>2.8219999999999999E-3</v>
      </c>
      <c r="F790">
        <v>3.114E-3</v>
      </c>
      <c r="G790">
        <v>2877672448</v>
      </c>
      <c r="H790" t="s">
        <v>7</v>
      </c>
      <c r="K790">
        <f>Table4[[#This Row],[Close]]-Table4[[#This Row],[Open]]</f>
        <v>2.1600000000000005E-4</v>
      </c>
      <c r="N790">
        <f>(K790/Table4[[#This Row],[Open]])*100</f>
        <v>7.4534161490683246</v>
      </c>
    </row>
    <row r="791" spans="1:14" x14ac:dyDescent="0.25">
      <c r="A791" s="1" t="s">
        <v>12</v>
      </c>
      <c r="B791" s="1">
        <v>43662</v>
      </c>
      <c r="C791">
        <v>3.0929999999999998E-3</v>
      </c>
      <c r="D791">
        <v>3.13E-3</v>
      </c>
      <c r="E791">
        <v>2.771E-3</v>
      </c>
      <c r="F791">
        <v>2.7910000000000001E-3</v>
      </c>
      <c r="G791">
        <v>3862229760</v>
      </c>
      <c r="H791" t="s">
        <v>7</v>
      </c>
      <c r="K791">
        <f>Table4[[#This Row],[Close]]-Table4[[#This Row],[Open]]</f>
        <v>-3.0199999999999975E-4</v>
      </c>
      <c r="N791">
        <f>(K791/Table4[[#This Row],[Open]])*100</f>
        <v>-9.7639831878435093</v>
      </c>
    </row>
    <row r="792" spans="1:14" x14ac:dyDescent="0.25">
      <c r="A792" s="1" t="s">
        <v>12</v>
      </c>
      <c r="B792" s="1">
        <v>44077</v>
      </c>
      <c r="C792">
        <v>3.1150000000000001E-3</v>
      </c>
      <c r="D792">
        <v>3.1289999999999998E-3</v>
      </c>
      <c r="E792">
        <v>2.7079999999999999E-3</v>
      </c>
      <c r="F792">
        <v>2.777E-3</v>
      </c>
      <c r="G792">
        <v>6135692288</v>
      </c>
      <c r="H792" t="s">
        <v>7</v>
      </c>
      <c r="K792">
        <f>Table4[[#This Row],[Close]]-Table4[[#This Row],[Open]]</f>
        <v>-3.3800000000000019E-4</v>
      </c>
      <c r="N792">
        <f>(K792/Table4[[#This Row],[Open]])*100</f>
        <v>-10.850722311396474</v>
      </c>
    </row>
    <row r="793" spans="1:14" x14ac:dyDescent="0.25">
      <c r="A793" s="1" t="s">
        <v>12</v>
      </c>
      <c r="B793" s="1">
        <v>43607</v>
      </c>
      <c r="C793">
        <v>3.032E-3</v>
      </c>
      <c r="D793">
        <v>3.1259999999999999E-3</v>
      </c>
      <c r="E793">
        <v>2.9220000000000001E-3</v>
      </c>
      <c r="F793">
        <v>2.9320000000000001E-3</v>
      </c>
      <c r="G793">
        <v>2902403072</v>
      </c>
      <c r="H793" t="s">
        <v>7</v>
      </c>
      <c r="K793">
        <f>Table4[[#This Row],[Close]]-Table4[[#This Row],[Open]]</f>
        <v>-9.9999999999999829E-5</v>
      </c>
      <c r="N793">
        <f>(K793/Table4[[#This Row],[Open]])*100</f>
        <v>-3.2981530343007859</v>
      </c>
    </row>
    <row r="794" spans="1:14" x14ac:dyDescent="0.25">
      <c r="A794" s="1" t="s">
        <v>12</v>
      </c>
      <c r="B794" s="1">
        <v>43264</v>
      </c>
      <c r="C794">
        <v>3.0959999999999998E-3</v>
      </c>
      <c r="D794">
        <v>3.1159999999999998E-3</v>
      </c>
      <c r="E794">
        <v>2.7209999999999999E-3</v>
      </c>
      <c r="F794">
        <v>2.7920000000000002E-3</v>
      </c>
      <c r="G794">
        <v>164749184</v>
      </c>
      <c r="H794" t="s">
        <v>7</v>
      </c>
      <c r="K794">
        <f>Table4[[#This Row],[Close]]-Table4[[#This Row],[Open]]</f>
        <v>-3.0399999999999958E-4</v>
      </c>
      <c r="N794">
        <f>(K794/Table4[[#This Row],[Open]])*100</f>
        <v>-9.8191214470284116</v>
      </c>
    </row>
    <row r="795" spans="1:14" x14ac:dyDescent="0.25">
      <c r="A795" s="1" t="s">
        <v>12</v>
      </c>
      <c r="B795" s="1">
        <v>43668</v>
      </c>
      <c r="C795">
        <v>3.078E-3</v>
      </c>
      <c r="D795">
        <v>3.114E-3</v>
      </c>
      <c r="E795">
        <v>2.9369999999999999E-3</v>
      </c>
      <c r="F795">
        <v>3.0130000000000001E-3</v>
      </c>
      <c r="G795">
        <v>2419498496</v>
      </c>
      <c r="H795" t="s">
        <v>7</v>
      </c>
      <c r="K795">
        <f>Table4[[#This Row],[Close]]-Table4[[#This Row],[Open]]</f>
        <v>-6.4999999999999954E-5</v>
      </c>
      <c r="N795">
        <f>(K795/Table4[[#This Row],[Open]])*100</f>
        <v>-2.1117608836907067</v>
      </c>
    </row>
    <row r="796" spans="1:14" x14ac:dyDescent="0.25">
      <c r="A796" s="1" t="s">
        <v>12</v>
      </c>
      <c r="B796" s="1">
        <v>44176</v>
      </c>
      <c r="C796">
        <v>3.1089999999999998E-3</v>
      </c>
      <c r="D796">
        <v>3.114E-3</v>
      </c>
      <c r="E796">
        <v>3.0010000000000002E-3</v>
      </c>
      <c r="F796">
        <v>3.075E-3</v>
      </c>
      <c r="G796">
        <v>996305728</v>
      </c>
      <c r="H796" t="s">
        <v>7</v>
      </c>
      <c r="K796">
        <f>Table4[[#This Row],[Close]]-Table4[[#This Row],[Open]]</f>
        <v>-3.3999999999999742E-5</v>
      </c>
      <c r="N796">
        <f>(K796/Table4[[#This Row],[Open]])*100</f>
        <v>-1.0935992280475955</v>
      </c>
    </row>
    <row r="797" spans="1:14" x14ac:dyDescent="0.25">
      <c r="A797" s="1" t="s">
        <v>12</v>
      </c>
      <c r="B797" s="1">
        <v>43417</v>
      </c>
      <c r="C797">
        <v>3.0839999999999999E-3</v>
      </c>
      <c r="D797">
        <v>3.1089999999999998E-3</v>
      </c>
      <c r="E797">
        <v>2.9629999999999999E-3</v>
      </c>
      <c r="F797">
        <v>2.967E-3</v>
      </c>
      <c r="G797">
        <v>663891648</v>
      </c>
      <c r="H797" t="s">
        <v>7</v>
      </c>
      <c r="K797">
        <f>Table4[[#This Row],[Close]]-Table4[[#This Row],[Open]]</f>
        <v>-1.1699999999999992E-4</v>
      </c>
      <c r="N797">
        <f>(K797/Table4[[#This Row],[Open]])*100</f>
        <v>-3.7937743190661455</v>
      </c>
    </row>
    <row r="798" spans="1:14" x14ac:dyDescent="0.25">
      <c r="A798" s="1" t="s">
        <v>12</v>
      </c>
      <c r="B798" s="1">
        <v>43625</v>
      </c>
      <c r="C798">
        <v>3.101E-3</v>
      </c>
      <c r="D798">
        <v>3.1080000000000001E-3</v>
      </c>
      <c r="E798">
        <v>2.872E-3</v>
      </c>
      <c r="F798">
        <v>2.9880000000000002E-3</v>
      </c>
      <c r="G798">
        <v>2766468352</v>
      </c>
      <c r="H798" t="s">
        <v>7</v>
      </c>
      <c r="K798">
        <f>Table4[[#This Row],[Close]]-Table4[[#This Row],[Open]]</f>
        <v>-1.1299999999999982E-4</v>
      </c>
      <c r="N798">
        <f>(K798/Table4[[#This Row],[Open]])*100</f>
        <v>-3.6439858110286947</v>
      </c>
    </row>
    <row r="799" spans="1:14" x14ac:dyDescent="0.25">
      <c r="A799" s="1" t="s">
        <v>12</v>
      </c>
      <c r="B799" s="1">
        <v>43630</v>
      </c>
      <c r="C799">
        <v>3.0790000000000001E-3</v>
      </c>
      <c r="D799">
        <v>3.1080000000000001E-3</v>
      </c>
      <c r="E799">
        <v>3.0349999999999999E-3</v>
      </c>
      <c r="F799">
        <v>3.1050000000000001E-3</v>
      </c>
      <c r="G799">
        <v>2974496000</v>
      </c>
      <c r="H799" t="s">
        <v>7</v>
      </c>
      <c r="K799">
        <f>Table4[[#This Row],[Close]]-Table4[[#This Row],[Open]]</f>
        <v>2.5999999999999981E-5</v>
      </c>
      <c r="N799">
        <f>(K799/Table4[[#This Row],[Open]])*100</f>
        <v>0.84443000974342253</v>
      </c>
    </row>
    <row r="800" spans="1:14" x14ac:dyDescent="0.25">
      <c r="A800" s="1" t="s">
        <v>12</v>
      </c>
      <c r="B800" s="1">
        <v>43200</v>
      </c>
      <c r="C800">
        <v>2.7959999999999999E-3</v>
      </c>
      <c r="D800">
        <v>3.101E-3</v>
      </c>
      <c r="E800">
        <v>2.7880000000000001E-3</v>
      </c>
      <c r="F800">
        <v>3.0860000000000002E-3</v>
      </c>
      <c r="G800">
        <v>530055424</v>
      </c>
      <c r="H800" t="s">
        <v>7</v>
      </c>
      <c r="K800">
        <f>Table4[[#This Row],[Close]]-Table4[[#This Row],[Open]]</f>
        <v>2.9000000000000033E-4</v>
      </c>
      <c r="N800">
        <f>(K800/Table4[[#This Row],[Open]])*100</f>
        <v>10.371959942775405</v>
      </c>
    </row>
    <row r="801" spans="1:14" x14ac:dyDescent="0.25">
      <c r="A801" s="1" t="s">
        <v>12</v>
      </c>
      <c r="B801" s="1">
        <v>44029</v>
      </c>
      <c r="C801">
        <v>2.9810000000000001E-3</v>
      </c>
      <c r="D801">
        <v>3.0999999999999999E-3</v>
      </c>
      <c r="E801">
        <v>2.9199999999999999E-3</v>
      </c>
      <c r="F801">
        <v>3.055E-3</v>
      </c>
      <c r="G801">
        <v>5701795328</v>
      </c>
      <c r="H801" t="s">
        <v>7</v>
      </c>
      <c r="K801">
        <f>Table4[[#This Row],[Close]]-Table4[[#This Row],[Open]]</f>
        <v>7.3999999999999847E-5</v>
      </c>
      <c r="N801">
        <f>(K801/Table4[[#This Row],[Open]])*100</f>
        <v>2.4823884602482336</v>
      </c>
    </row>
    <row r="802" spans="1:14" x14ac:dyDescent="0.25">
      <c r="A802" s="1" t="s">
        <v>12</v>
      </c>
      <c r="B802" s="1">
        <v>43565</v>
      </c>
      <c r="C802">
        <v>2.859E-3</v>
      </c>
      <c r="D802">
        <v>3.0980000000000001E-3</v>
      </c>
      <c r="E802">
        <v>2.8400000000000001E-3</v>
      </c>
      <c r="F802">
        <v>2.9650000000000002E-3</v>
      </c>
      <c r="G802">
        <v>1306242176</v>
      </c>
      <c r="H802" t="s">
        <v>7</v>
      </c>
      <c r="K802">
        <f>Table4[[#This Row],[Close]]-Table4[[#This Row],[Open]]</f>
        <v>1.0600000000000019E-4</v>
      </c>
      <c r="N802">
        <f>(K802/Table4[[#This Row],[Open]])*100</f>
        <v>3.7075900664568096</v>
      </c>
    </row>
    <row r="803" spans="1:14" x14ac:dyDescent="0.25">
      <c r="A803" s="1" t="s">
        <v>12</v>
      </c>
      <c r="B803" s="1">
        <v>43621</v>
      </c>
      <c r="C803">
        <v>2.9659999999999999E-3</v>
      </c>
      <c r="D803">
        <v>3.0980000000000001E-3</v>
      </c>
      <c r="E803">
        <v>2.96E-3</v>
      </c>
      <c r="F803">
        <v>3.029E-3</v>
      </c>
      <c r="G803">
        <v>3101229056</v>
      </c>
      <c r="H803" t="s">
        <v>7</v>
      </c>
      <c r="K803">
        <f>Table4[[#This Row],[Close]]-Table4[[#This Row],[Open]]</f>
        <v>6.3000000000000122E-5</v>
      </c>
      <c r="N803">
        <f>(K803/Table4[[#This Row],[Open]])*100</f>
        <v>2.1240728253540166</v>
      </c>
    </row>
    <row r="804" spans="1:14" x14ac:dyDescent="0.25">
      <c r="A804" s="1" t="s">
        <v>12</v>
      </c>
      <c r="B804" s="1">
        <v>44028</v>
      </c>
      <c r="C804">
        <v>3.094E-3</v>
      </c>
      <c r="D804">
        <v>3.0969999999999999E-3</v>
      </c>
      <c r="E804">
        <v>2.879E-3</v>
      </c>
      <c r="F804">
        <v>2.9810000000000001E-3</v>
      </c>
      <c r="G804">
        <v>6240331776</v>
      </c>
      <c r="H804" t="s">
        <v>7</v>
      </c>
      <c r="K804">
        <f>Table4[[#This Row],[Close]]-Table4[[#This Row],[Open]]</f>
        <v>-1.1299999999999982E-4</v>
      </c>
      <c r="N804">
        <f>(K804/Table4[[#This Row],[Open]])*100</f>
        <v>-3.6522301228183522</v>
      </c>
    </row>
    <row r="805" spans="1:14" x14ac:dyDescent="0.25">
      <c r="A805" s="1" t="s">
        <v>12</v>
      </c>
      <c r="B805" s="1">
        <v>43629</v>
      </c>
      <c r="C805">
        <v>3.0730000000000002E-3</v>
      </c>
      <c r="D805">
        <v>3.0920000000000001E-3</v>
      </c>
      <c r="E805">
        <v>3.039E-3</v>
      </c>
      <c r="F805">
        <v>3.0790000000000001E-3</v>
      </c>
      <c r="G805">
        <v>3181951232</v>
      </c>
      <c r="H805" t="s">
        <v>7</v>
      </c>
      <c r="K805">
        <f>Table4[[#This Row],[Close]]-Table4[[#This Row],[Open]]</f>
        <v>5.999999999999929E-6</v>
      </c>
      <c r="N805">
        <f>(K805/Table4[[#This Row],[Open]])*100</f>
        <v>0.19524894240155966</v>
      </c>
    </row>
    <row r="806" spans="1:14" x14ac:dyDescent="0.25">
      <c r="A806" s="1" t="s">
        <v>12</v>
      </c>
      <c r="B806" s="1">
        <v>43622</v>
      </c>
      <c r="C806">
        <v>3.0309999999999998E-3</v>
      </c>
      <c r="D806">
        <v>3.0869999999999999E-3</v>
      </c>
      <c r="E806">
        <v>3.0119999999999999E-3</v>
      </c>
      <c r="F806">
        <v>3.0829999999999998E-3</v>
      </c>
      <c r="G806">
        <v>2881400064</v>
      </c>
      <c r="H806" t="s">
        <v>7</v>
      </c>
      <c r="K806">
        <f>Table4[[#This Row],[Close]]-Table4[[#This Row],[Open]]</f>
        <v>5.1999999999999963E-5</v>
      </c>
      <c r="N806">
        <f>(K806/Table4[[#This Row],[Open]])*100</f>
        <v>1.715605410755525</v>
      </c>
    </row>
    <row r="807" spans="1:14" x14ac:dyDescent="0.25">
      <c r="A807" s="1" t="s">
        <v>12</v>
      </c>
      <c r="B807" s="1">
        <v>43683</v>
      </c>
      <c r="C807">
        <v>3.0479999999999999E-3</v>
      </c>
      <c r="D807">
        <v>3.0869999999999999E-3</v>
      </c>
      <c r="E807">
        <v>2.9220000000000001E-3</v>
      </c>
      <c r="F807">
        <v>2.9520000000000002E-3</v>
      </c>
      <c r="G807">
        <v>2270144000</v>
      </c>
      <c r="H807" t="s">
        <v>7</v>
      </c>
      <c r="K807">
        <f>Table4[[#This Row],[Close]]-Table4[[#This Row],[Open]]</f>
        <v>-9.5999999999999731E-5</v>
      </c>
      <c r="N807">
        <f>(K807/Table4[[#This Row],[Open]])*100</f>
        <v>-3.1496062992125893</v>
      </c>
    </row>
    <row r="808" spans="1:14" x14ac:dyDescent="0.25">
      <c r="A808" s="1" t="s">
        <v>12</v>
      </c>
      <c r="B808" s="1">
        <v>43627</v>
      </c>
      <c r="C808">
        <v>3.0760000000000002E-3</v>
      </c>
      <c r="D808">
        <v>3.0850000000000001E-3</v>
      </c>
      <c r="E808">
        <v>2.8530000000000001E-3</v>
      </c>
      <c r="F808">
        <v>3.0569999999999998E-3</v>
      </c>
      <c r="G808">
        <v>2585273344</v>
      </c>
      <c r="H808" t="s">
        <v>7</v>
      </c>
      <c r="K808">
        <f>Table4[[#This Row],[Close]]-Table4[[#This Row],[Open]]</f>
        <v>-1.9000000000000353E-5</v>
      </c>
      <c r="N808">
        <f>(K808/Table4[[#This Row],[Open]])*100</f>
        <v>-0.61768530559168899</v>
      </c>
    </row>
    <row r="809" spans="1:14" x14ac:dyDescent="0.25">
      <c r="A809" s="1" t="s">
        <v>12</v>
      </c>
      <c r="B809" s="1">
        <v>43314</v>
      </c>
      <c r="C809">
        <v>3.0560000000000001E-3</v>
      </c>
      <c r="D809">
        <v>3.0839999999999999E-3</v>
      </c>
      <c r="E809">
        <v>2.9350000000000001E-3</v>
      </c>
      <c r="F809">
        <v>2.97E-3</v>
      </c>
      <c r="G809">
        <v>238525408</v>
      </c>
      <c r="H809" t="s">
        <v>7</v>
      </c>
      <c r="K809">
        <f>Table4[[#This Row],[Close]]-Table4[[#This Row],[Open]]</f>
        <v>-8.6000000000000139E-5</v>
      </c>
      <c r="N809">
        <f>(K809/Table4[[#This Row],[Open]])*100</f>
        <v>-2.8141361256544548</v>
      </c>
    </row>
    <row r="810" spans="1:14" x14ac:dyDescent="0.25">
      <c r="A810" s="1" t="s">
        <v>12</v>
      </c>
      <c r="B810" s="1">
        <v>42901</v>
      </c>
      <c r="C810">
        <v>2.8240000000000001E-3</v>
      </c>
      <c r="D810">
        <v>3.0829999999999998E-3</v>
      </c>
      <c r="E810">
        <v>2.3E-3</v>
      </c>
      <c r="F810">
        <v>2.9359999999999998E-3</v>
      </c>
      <c r="G810">
        <v>4353755</v>
      </c>
      <c r="H810" t="s">
        <v>7</v>
      </c>
      <c r="K810">
        <f>Table4[[#This Row],[Close]]-Table4[[#This Row],[Open]]</f>
        <v>1.1199999999999969E-4</v>
      </c>
      <c r="N810">
        <f>(K810/Table4[[#This Row],[Open]])*100</f>
        <v>3.9660056657223683</v>
      </c>
    </row>
    <row r="811" spans="1:14" x14ac:dyDescent="0.25">
      <c r="A811" s="1" t="s">
        <v>12</v>
      </c>
      <c r="B811" s="1">
        <v>43628</v>
      </c>
      <c r="C811">
        <v>3.0569999999999998E-3</v>
      </c>
      <c r="D811">
        <v>3.0829999999999998E-3</v>
      </c>
      <c r="E811">
        <v>2.9859999999999999E-3</v>
      </c>
      <c r="F811">
        <v>3.0730000000000002E-3</v>
      </c>
      <c r="G811">
        <v>3149767936</v>
      </c>
      <c r="H811" t="s">
        <v>7</v>
      </c>
      <c r="K811">
        <f>Table4[[#This Row],[Close]]-Table4[[#This Row],[Open]]</f>
        <v>1.6000000000000389E-5</v>
      </c>
      <c r="N811">
        <f>(K811/Table4[[#This Row],[Open]])*100</f>
        <v>0.52338894340858322</v>
      </c>
    </row>
    <row r="812" spans="1:14" x14ac:dyDescent="0.25">
      <c r="A812" s="1" t="s">
        <v>12</v>
      </c>
      <c r="B812" s="1">
        <v>43791</v>
      </c>
      <c r="C812">
        <v>2.5040000000000001E-3</v>
      </c>
      <c r="D812">
        <v>3.0820000000000001E-3</v>
      </c>
      <c r="E812">
        <v>2.3570000000000002E-3</v>
      </c>
      <c r="F812">
        <v>2.421E-3</v>
      </c>
      <c r="G812">
        <v>5132781056</v>
      </c>
      <c r="H812" t="s">
        <v>7</v>
      </c>
      <c r="K812">
        <f>Table4[[#This Row],[Close]]-Table4[[#This Row],[Open]]</f>
        <v>-8.3000000000000174E-5</v>
      </c>
      <c r="N812">
        <f>(K812/Table4[[#This Row],[Open]])*100</f>
        <v>-3.3146964856230103</v>
      </c>
    </row>
    <row r="813" spans="1:14" x14ac:dyDescent="0.25">
      <c r="A813" s="1" t="s">
        <v>12</v>
      </c>
      <c r="B813" s="1">
        <v>43313</v>
      </c>
      <c r="C813">
        <v>2.9789999999999999E-3</v>
      </c>
      <c r="D813">
        <v>3.081E-3</v>
      </c>
      <c r="E813">
        <v>2.892E-3</v>
      </c>
      <c r="F813">
        <v>3.0560000000000001E-3</v>
      </c>
      <c r="G813">
        <v>296524416</v>
      </c>
      <c r="H813" t="s">
        <v>7</v>
      </c>
      <c r="K813">
        <f>Table4[[#This Row],[Close]]-Table4[[#This Row],[Open]]</f>
        <v>7.7000000000000245E-5</v>
      </c>
      <c r="N813">
        <f>(K813/Table4[[#This Row],[Open]])*100</f>
        <v>2.5847599865726836</v>
      </c>
    </row>
    <row r="814" spans="1:14" x14ac:dyDescent="0.25">
      <c r="A814" s="1" t="s">
        <v>12</v>
      </c>
      <c r="B814" s="1">
        <v>43626</v>
      </c>
      <c r="C814">
        <v>2.9880000000000002E-3</v>
      </c>
      <c r="D814">
        <v>3.081E-3</v>
      </c>
      <c r="E814">
        <v>2.9650000000000002E-3</v>
      </c>
      <c r="F814">
        <v>3.0739999999999999E-3</v>
      </c>
      <c r="G814">
        <v>2972526592</v>
      </c>
      <c r="H814" t="s">
        <v>7</v>
      </c>
      <c r="K814">
        <f>Table4[[#This Row],[Close]]-Table4[[#This Row],[Open]]</f>
        <v>8.5999999999999705E-5</v>
      </c>
      <c r="N814">
        <f>(K814/Table4[[#This Row],[Open]])*100</f>
        <v>2.8781793842034706</v>
      </c>
    </row>
    <row r="815" spans="1:14" x14ac:dyDescent="0.25">
      <c r="A815" s="1" t="s">
        <v>12</v>
      </c>
      <c r="B815" s="1">
        <v>43606</v>
      </c>
      <c r="C815">
        <v>2.9819999999999998E-3</v>
      </c>
      <c r="D815">
        <v>3.0630000000000002E-3</v>
      </c>
      <c r="E815">
        <v>2.954E-3</v>
      </c>
      <c r="F815">
        <v>3.032E-3</v>
      </c>
      <c r="G815">
        <v>2479536128</v>
      </c>
      <c r="H815" t="s">
        <v>7</v>
      </c>
      <c r="K815">
        <f>Table4[[#This Row],[Close]]-Table4[[#This Row],[Open]]</f>
        <v>5.0000000000000131E-5</v>
      </c>
      <c r="N815">
        <f>(K815/Table4[[#This Row],[Open]])*100</f>
        <v>1.6767270288397096</v>
      </c>
    </row>
    <row r="816" spans="1:14" x14ac:dyDescent="0.25">
      <c r="A816" s="1" t="s">
        <v>12</v>
      </c>
      <c r="B816" s="1">
        <v>43711</v>
      </c>
      <c r="C816">
        <v>2.6380000000000002E-3</v>
      </c>
      <c r="D816">
        <v>3.0609999999999999E-3</v>
      </c>
      <c r="E816">
        <v>2.5920000000000001E-3</v>
      </c>
      <c r="F816">
        <v>2.6229999999999999E-3</v>
      </c>
      <c r="G816">
        <v>2650519808</v>
      </c>
      <c r="H816" t="s">
        <v>7</v>
      </c>
      <c r="K816">
        <f>Table4[[#This Row],[Close]]-Table4[[#This Row],[Open]]</f>
        <v>-1.5000000000000256E-5</v>
      </c>
      <c r="N816">
        <f>(K816/Table4[[#This Row],[Open]])*100</f>
        <v>-0.5686125852918974</v>
      </c>
    </row>
    <row r="817" spans="1:14" x14ac:dyDescent="0.25">
      <c r="A817" s="1" t="s">
        <v>12</v>
      </c>
      <c r="B817" s="1">
        <v>43270</v>
      </c>
      <c r="C817">
        <v>3.0019999999999999E-3</v>
      </c>
      <c r="D817">
        <v>3.0599999999999998E-3</v>
      </c>
      <c r="E817">
        <v>2.983E-3</v>
      </c>
      <c r="F817">
        <v>3.0170000000000002E-3</v>
      </c>
      <c r="G817">
        <v>155508048</v>
      </c>
      <c r="H817" t="s">
        <v>7</v>
      </c>
      <c r="K817">
        <f>Table4[[#This Row],[Close]]-Table4[[#This Row],[Open]]</f>
        <v>1.5000000000000256E-5</v>
      </c>
      <c r="N817">
        <f>(K817/Table4[[#This Row],[Open]])*100</f>
        <v>0.49966688874084803</v>
      </c>
    </row>
    <row r="818" spans="1:14" x14ac:dyDescent="0.25">
      <c r="A818" s="1" t="s">
        <v>12</v>
      </c>
      <c r="B818" s="1">
        <v>43611</v>
      </c>
      <c r="C818">
        <v>2.9750000000000002E-3</v>
      </c>
      <c r="D818">
        <v>3.058E-3</v>
      </c>
      <c r="E818">
        <v>2.944E-3</v>
      </c>
      <c r="F818">
        <v>3.0460000000000001E-3</v>
      </c>
      <c r="G818">
        <v>3334946560</v>
      </c>
      <c r="H818" t="s">
        <v>7</v>
      </c>
      <c r="K818">
        <f>Table4[[#This Row],[Close]]-Table4[[#This Row],[Open]]</f>
        <v>7.0999999999999883E-5</v>
      </c>
      <c r="N818">
        <f>(K818/Table4[[#This Row],[Open]])*100</f>
        <v>2.3865546218487355</v>
      </c>
    </row>
    <row r="819" spans="1:14" x14ac:dyDescent="0.25">
      <c r="A819" s="1" t="s">
        <v>12</v>
      </c>
      <c r="B819" s="1">
        <v>43193</v>
      </c>
      <c r="C819">
        <v>2.8010000000000001E-3</v>
      </c>
      <c r="D819">
        <v>3.0460000000000001E-3</v>
      </c>
      <c r="E819">
        <v>2.7859999999999998E-3</v>
      </c>
      <c r="F819">
        <v>3.0109999999999998E-3</v>
      </c>
      <c r="G819">
        <v>275979648</v>
      </c>
      <c r="H819" t="s">
        <v>7</v>
      </c>
      <c r="K819">
        <f>Table4[[#This Row],[Close]]-Table4[[#This Row],[Open]]</f>
        <v>2.0999999999999968E-4</v>
      </c>
      <c r="N819">
        <f>(K819/Table4[[#This Row],[Open]])*100</f>
        <v>7.497322384862537</v>
      </c>
    </row>
    <row r="820" spans="1:14" x14ac:dyDescent="0.25">
      <c r="A820" s="1" t="s">
        <v>12</v>
      </c>
      <c r="B820" s="1">
        <v>43269</v>
      </c>
      <c r="C820">
        <v>2.8869999999999998E-3</v>
      </c>
      <c r="D820">
        <v>3.0460000000000001E-3</v>
      </c>
      <c r="E820">
        <v>2.8440000000000002E-3</v>
      </c>
      <c r="F820">
        <v>2.993E-3</v>
      </c>
      <c r="G820">
        <v>165583648</v>
      </c>
      <c r="H820" t="s">
        <v>7</v>
      </c>
      <c r="K820">
        <f>Table4[[#This Row],[Close]]-Table4[[#This Row],[Open]]</f>
        <v>1.0600000000000019E-4</v>
      </c>
      <c r="N820">
        <f>(K820/Table4[[#This Row],[Open]])*100</f>
        <v>3.6716314513335715</v>
      </c>
    </row>
    <row r="821" spans="1:14" x14ac:dyDescent="0.25">
      <c r="A821" s="1" t="s">
        <v>12</v>
      </c>
      <c r="B821" s="1">
        <v>43671</v>
      </c>
      <c r="C821">
        <v>2.9020000000000001E-3</v>
      </c>
      <c r="D821">
        <v>3.042E-3</v>
      </c>
      <c r="E821">
        <v>2.8930000000000002E-3</v>
      </c>
      <c r="F821">
        <v>2.9489999999999998E-3</v>
      </c>
      <c r="G821">
        <v>2245920256</v>
      </c>
      <c r="H821" t="s">
        <v>7</v>
      </c>
      <c r="K821">
        <f>Table4[[#This Row],[Close]]-Table4[[#This Row],[Open]]</f>
        <v>4.6999999999999733E-5</v>
      </c>
      <c r="N821">
        <f>(K821/Table4[[#This Row],[Open]])*100</f>
        <v>1.6195727084769032</v>
      </c>
    </row>
    <row r="822" spans="1:14" x14ac:dyDescent="0.25">
      <c r="A822" s="1" t="s">
        <v>12</v>
      </c>
      <c r="B822" s="1">
        <v>43272</v>
      </c>
      <c r="C822">
        <v>2.993E-3</v>
      </c>
      <c r="D822">
        <v>3.0349999999999999E-3</v>
      </c>
      <c r="E822">
        <v>2.9659999999999999E-3</v>
      </c>
      <c r="F822">
        <v>2.9819999999999998E-3</v>
      </c>
      <c r="G822">
        <v>173418960</v>
      </c>
      <c r="H822" t="s">
        <v>7</v>
      </c>
      <c r="K822">
        <f>Table4[[#This Row],[Close]]-Table4[[#This Row],[Open]]</f>
        <v>-1.1000000000000159E-5</v>
      </c>
      <c r="N822">
        <f>(K822/Table4[[#This Row],[Open]])*100</f>
        <v>-0.36752422318744266</v>
      </c>
    </row>
    <row r="823" spans="1:14" x14ac:dyDescent="0.25">
      <c r="A823" s="1" t="s">
        <v>12</v>
      </c>
      <c r="B823" s="1">
        <v>43793</v>
      </c>
      <c r="C823">
        <v>2.957E-3</v>
      </c>
      <c r="D823">
        <v>3.032E-3</v>
      </c>
      <c r="E823">
        <v>2.3470000000000001E-3</v>
      </c>
      <c r="F823">
        <v>2.7850000000000001E-3</v>
      </c>
      <c r="G823">
        <v>4242676480</v>
      </c>
      <c r="H823" t="s">
        <v>7</v>
      </c>
      <c r="K823">
        <f>Table4[[#This Row],[Close]]-Table4[[#This Row],[Open]]</f>
        <v>-1.7199999999999984E-4</v>
      </c>
      <c r="N823">
        <f>(K823/Table4[[#This Row],[Open]])*100</f>
        <v>-5.8167061210686457</v>
      </c>
    </row>
    <row r="824" spans="1:14" x14ac:dyDescent="0.25">
      <c r="A824" s="1" t="s">
        <v>12</v>
      </c>
      <c r="B824" s="1">
        <v>43271</v>
      </c>
      <c r="C824">
        <v>3.0170000000000002E-3</v>
      </c>
      <c r="D824">
        <v>3.0300000000000001E-3</v>
      </c>
      <c r="E824">
        <v>2.9359999999999998E-3</v>
      </c>
      <c r="F824">
        <v>2.993E-3</v>
      </c>
      <c r="G824">
        <v>117770856</v>
      </c>
      <c r="H824" t="s">
        <v>7</v>
      </c>
      <c r="K824">
        <f>Table4[[#This Row],[Close]]-Table4[[#This Row],[Open]]</f>
        <v>-2.400000000000015E-5</v>
      </c>
      <c r="N824">
        <f>(K824/Table4[[#This Row],[Open]])*100</f>
        <v>-0.79549221080544075</v>
      </c>
    </row>
    <row r="825" spans="1:14" x14ac:dyDescent="0.25">
      <c r="A825" s="1" t="s">
        <v>12</v>
      </c>
      <c r="B825" s="1">
        <v>43194</v>
      </c>
      <c r="C825">
        <v>3.0109999999999998E-3</v>
      </c>
      <c r="D825">
        <v>3.026E-3</v>
      </c>
      <c r="E825">
        <v>2.751E-3</v>
      </c>
      <c r="F825">
        <v>2.7690000000000002E-3</v>
      </c>
      <c r="G825">
        <v>263205568</v>
      </c>
      <c r="H825" t="s">
        <v>7</v>
      </c>
      <c r="K825">
        <f>Table4[[#This Row],[Close]]-Table4[[#This Row],[Open]]</f>
        <v>-2.4199999999999959E-4</v>
      </c>
      <c r="N825">
        <f>(K825/Table4[[#This Row],[Open]])*100</f>
        <v>-8.0371969445366851</v>
      </c>
    </row>
    <row r="826" spans="1:14" x14ac:dyDescent="0.25">
      <c r="A826" s="1" t="s">
        <v>12</v>
      </c>
      <c r="B826" s="1">
        <v>43792</v>
      </c>
      <c r="C826">
        <v>2.421E-3</v>
      </c>
      <c r="D826">
        <v>3.0249999999999999E-3</v>
      </c>
      <c r="E826">
        <v>2.3289999999999999E-3</v>
      </c>
      <c r="F826">
        <v>2.957E-3</v>
      </c>
      <c r="G826">
        <v>4267952896</v>
      </c>
      <c r="H826" t="s">
        <v>7</v>
      </c>
      <c r="K826">
        <f>Table4[[#This Row],[Close]]-Table4[[#This Row],[Open]]</f>
        <v>5.3600000000000002E-4</v>
      </c>
      <c r="N826">
        <f>(K826/Table4[[#This Row],[Open]])*100</f>
        <v>22.139611730689797</v>
      </c>
    </row>
    <row r="827" spans="1:14" x14ac:dyDescent="0.25">
      <c r="A827" s="1" t="s">
        <v>12</v>
      </c>
      <c r="B827" s="1">
        <v>44151</v>
      </c>
      <c r="C827">
        <v>2.7729999999999999E-3</v>
      </c>
      <c r="D827">
        <v>3.0240000000000002E-3</v>
      </c>
      <c r="E827">
        <v>2.745E-3</v>
      </c>
      <c r="F827">
        <v>2.879E-3</v>
      </c>
      <c r="G827">
        <v>3968944640</v>
      </c>
      <c r="H827" t="s">
        <v>7</v>
      </c>
      <c r="K827">
        <f>Table4[[#This Row],[Close]]-Table4[[#This Row],[Open]]</f>
        <v>1.0600000000000019E-4</v>
      </c>
      <c r="N827">
        <f>(K827/Table4[[#This Row],[Open]])*100</f>
        <v>3.8225748287053802</v>
      </c>
    </row>
    <row r="828" spans="1:14" x14ac:dyDescent="0.25">
      <c r="A828" s="1" t="s">
        <v>12</v>
      </c>
      <c r="B828" s="1">
        <v>44155</v>
      </c>
      <c r="C828">
        <v>2.9060000000000002E-3</v>
      </c>
      <c r="D828">
        <v>3.0230000000000001E-3</v>
      </c>
      <c r="E828">
        <v>2.9039999999999999E-3</v>
      </c>
      <c r="F828">
        <v>2.9859999999999999E-3</v>
      </c>
      <c r="G828">
        <v>2779866112</v>
      </c>
      <c r="H828" t="s">
        <v>7</v>
      </c>
      <c r="K828">
        <f>Table4[[#This Row],[Close]]-Table4[[#This Row],[Open]]</f>
        <v>7.9999999999999776E-5</v>
      </c>
      <c r="N828">
        <f>(K828/Table4[[#This Row],[Open]])*100</f>
        <v>2.7529249827942111</v>
      </c>
    </row>
    <row r="829" spans="1:14" x14ac:dyDescent="0.25">
      <c r="A829" s="1" t="s">
        <v>12</v>
      </c>
      <c r="B829" s="1">
        <v>43603</v>
      </c>
      <c r="C829">
        <v>2.9150000000000001E-3</v>
      </c>
      <c r="D829">
        <v>3.019E-3</v>
      </c>
      <c r="E829">
        <v>2.8730000000000001E-3</v>
      </c>
      <c r="F829">
        <v>2.9580000000000001E-3</v>
      </c>
      <c r="G829">
        <v>2664065536</v>
      </c>
      <c r="H829" t="s">
        <v>7</v>
      </c>
      <c r="K829">
        <f>Table4[[#This Row],[Close]]-Table4[[#This Row],[Open]]</f>
        <v>4.3000000000000069E-5</v>
      </c>
      <c r="N829">
        <f>(K829/Table4[[#This Row],[Open]])*100</f>
        <v>1.4751286449399681</v>
      </c>
    </row>
    <row r="830" spans="1:14" x14ac:dyDescent="0.25">
      <c r="A830" s="1" t="s">
        <v>12</v>
      </c>
      <c r="B830" s="1">
        <v>43669</v>
      </c>
      <c r="C830">
        <v>3.0130000000000001E-3</v>
      </c>
      <c r="D830">
        <v>3.019E-3</v>
      </c>
      <c r="E830">
        <v>2.879E-3</v>
      </c>
      <c r="F830">
        <v>2.882E-3</v>
      </c>
      <c r="G830">
        <v>2199307776</v>
      </c>
      <c r="H830" t="s">
        <v>7</v>
      </c>
      <c r="K830">
        <f>Table4[[#This Row],[Close]]-Table4[[#This Row],[Open]]</f>
        <v>-1.3100000000000004E-4</v>
      </c>
      <c r="N830">
        <f>(K830/Table4[[#This Row],[Open]])*100</f>
        <v>-4.3478260869565233</v>
      </c>
    </row>
    <row r="831" spans="1:14" x14ac:dyDescent="0.25">
      <c r="A831" s="1" t="s">
        <v>12</v>
      </c>
      <c r="B831" s="1">
        <v>44153</v>
      </c>
      <c r="C831">
        <v>2.9350000000000001E-3</v>
      </c>
      <c r="D831">
        <v>3.0170000000000002E-3</v>
      </c>
      <c r="E831">
        <v>2.8170000000000001E-3</v>
      </c>
      <c r="F831">
        <v>2.9039999999999999E-3</v>
      </c>
      <c r="G831">
        <v>2874871296</v>
      </c>
      <c r="H831" t="s">
        <v>7</v>
      </c>
      <c r="K831">
        <f>Table4[[#This Row],[Close]]-Table4[[#This Row],[Open]]</f>
        <v>-3.1000000000000211E-5</v>
      </c>
      <c r="N831">
        <f>(K831/Table4[[#This Row],[Open]])*100</f>
        <v>-1.0562180579216425</v>
      </c>
    </row>
    <row r="832" spans="1:14" x14ac:dyDescent="0.25">
      <c r="A832" s="1" t="s">
        <v>12</v>
      </c>
      <c r="B832" s="1">
        <v>43609</v>
      </c>
      <c r="C832">
        <v>2.9489999999999998E-3</v>
      </c>
      <c r="D832">
        <v>3.0149999999999999E-3</v>
      </c>
      <c r="E832">
        <v>2.9030000000000002E-3</v>
      </c>
      <c r="F832">
        <v>2.9889999999999999E-3</v>
      </c>
      <c r="G832">
        <v>3227225088</v>
      </c>
      <c r="H832" t="s">
        <v>7</v>
      </c>
      <c r="K832">
        <f>Table4[[#This Row],[Close]]-Table4[[#This Row],[Open]]</f>
        <v>4.0000000000000105E-5</v>
      </c>
      <c r="N832">
        <f>(K832/Table4[[#This Row],[Open]])*100</f>
        <v>1.3563919972872196</v>
      </c>
    </row>
    <row r="833" spans="1:14" x14ac:dyDescent="0.25">
      <c r="A833" s="1" t="s">
        <v>12</v>
      </c>
      <c r="B833" s="1">
        <v>43673</v>
      </c>
      <c r="C833">
        <v>2.9520000000000002E-3</v>
      </c>
      <c r="D833">
        <v>3.006E-3</v>
      </c>
      <c r="E833">
        <v>2.826E-3</v>
      </c>
      <c r="F833">
        <v>2.8630000000000001E-3</v>
      </c>
      <c r="G833">
        <v>2433540608</v>
      </c>
      <c r="H833" t="s">
        <v>7</v>
      </c>
      <c r="K833">
        <f>Table4[[#This Row],[Close]]-Table4[[#This Row],[Open]]</f>
        <v>-8.9000000000000103E-5</v>
      </c>
      <c r="N833">
        <f>(K833/Table4[[#This Row],[Open]])*100</f>
        <v>-3.0149051490514935</v>
      </c>
    </row>
    <row r="834" spans="1:14" x14ac:dyDescent="0.25">
      <c r="A834" s="1" t="s">
        <v>12</v>
      </c>
      <c r="B834" s="1">
        <v>43684</v>
      </c>
      <c r="C834">
        <v>2.954E-3</v>
      </c>
      <c r="D834">
        <v>3.0019999999999999E-3</v>
      </c>
      <c r="E834">
        <v>2.9020000000000001E-3</v>
      </c>
      <c r="F834">
        <v>2.9610000000000001E-3</v>
      </c>
      <c r="G834">
        <v>2222925824</v>
      </c>
      <c r="H834" t="s">
        <v>7</v>
      </c>
      <c r="K834">
        <f>Table4[[#This Row],[Close]]-Table4[[#This Row],[Open]]</f>
        <v>7.0000000000000617E-6</v>
      </c>
      <c r="N834">
        <f>(K834/Table4[[#This Row],[Open]])*100</f>
        <v>0.23696682464455188</v>
      </c>
    </row>
    <row r="835" spans="1:14" x14ac:dyDescent="0.25">
      <c r="A835" s="1" t="s">
        <v>12</v>
      </c>
      <c r="B835" s="1">
        <v>43712</v>
      </c>
      <c r="C835">
        <v>2.6229999999999999E-3</v>
      </c>
      <c r="D835">
        <v>3.0019999999999999E-3</v>
      </c>
      <c r="E835">
        <v>2.519E-3</v>
      </c>
      <c r="F835">
        <v>2.8900000000000002E-3</v>
      </c>
      <c r="G835">
        <v>2560007680</v>
      </c>
      <c r="H835" t="s">
        <v>7</v>
      </c>
      <c r="K835">
        <f>Table4[[#This Row],[Close]]-Table4[[#This Row],[Open]]</f>
        <v>2.6700000000000031E-4</v>
      </c>
      <c r="N835">
        <f>(K835/Table4[[#This Row],[Open]])*100</f>
        <v>10.179184140297382</v>
      </c>
    </row>
    <row r="836" spans="1:14" x14ac:dyDescent="0.25">
      <c r="A836" s="1" t="s">
        <v>12</v>
      </c>
      <c r="B836" s="1">
        <v>43564</v>
      </c>
      <c r="C836">
        <v>2.9880000000000002E-3</v>
      </c>
      <c r="D836">
        <v>3.0010000000000002E-3</v>
      </c>
      <c r="E836">
        <v>2.702E-3</v>
      </c>
      <c r="F836">
        <v>2.859E-3</v>
      </c>
      <c r="G836">
        <v>1865704320</v>
      </c>
      <c r="H836" t="s">
        <v>7</v>
      </c>
      <c r="K836">
        <f>Table4[[#This Row],[Close]]-Table4[[#This Row],[Open]]</f>
        <v>-1.2900000000000021E-4</v>
      </c>
      <c r="N836">
        <f>(K836/Table4[[#This Row],[Open]])*100</f>
        <v>-4.3172690763052275</v>
      </c>
    </row>
    <row r="837" spans="1:14" x14ac:dyDescent="0.25">
      <c r="A837" s="1" t="s">
        <v>12</v>
      </c>
      <c r="B837" s="1">
        <v>43610</v>
      </c>
      <c r="C837">
        <v>2.9889999999999999E-3</v>
      </c>
      <c r="D837">
        <v>3.0010000000000002E-3</v>
      </c>
      <c r="E837">
        <v>2.9369999999999999E-3</v>
      </c>
      <c r="F837">
        <v>2.9750000000000002E-3</v>
      </c>
      <c r="G837">
        <v>2563938304</v>
      </c>
      <c r="H837" t="s">
        <v>7</v>
      </c>
      <c r="K837">
        <f>Table4[[#This Row],[Close]]-Table4[[#This Row],[Open]]</f>
        <v>-1.399999999999969E-5</v>
      </c>
      <c r="N837">
        <f>(K837/Table4[[#This Row],[Open]])*100</f>
        <v>-0.46838407494144169</v>
      </c>
    </row>
    <row r="838" spans="1:14" x14ac:dyDescent="0.25">
      <c r="A838" s="1" t="s">
        <v>12</v>
      </c>
      <c r="B838" s="1">
        <v>43316</v>
      </c>
      <c r="C838">
        <v>2.928E-3</v>
      </c>
      <c r="D838">
        <v>2.9979999999999998E-3</v>
      </c>
      <c r="E838">
        <v>2.8170000000000001E-3</v>
      </c>
      <c r="F838">
        <v>2.8289999999999999E-3</v>
      </c>
      <c r="G838">
        <v>301928992</v>
      </c>
      <c r="H838" t="s">
        <v>7</v>
      </c>
      <c r="K838">
        <f>Table4[[#This Row],[Close]]-Table4[[#This Row],[Open]]</f>
        <v>-9.900000000000013E-5</v>
      </c>
      <c r="N838">
        <f>(K838/Table4[[#This Row],[Open]])*100</f>
        <v>-3.3811475409836111</v>
      </c>
    </row>
    <row r="839" spans="1:14" x14ac:dyDescent="0.25">
      <c r="A839" s="1" t="s">
        <v>12</v>
      </c>
      <c r="B839" s="1">
        <v>43265</v>
      </c>
      <c r="C839">
        <v>2.7920000000000002E-3</v>
      </c>
      <c r="D839">
        <v>2.996E-3</v>
      </c>
      <c r="E839">
        <v>2.758E-3</v>
      </c>
      <c r="F839">
        <v>2.9680000000000002E-3</v>
      </c>
      <c r="G839">
        <v>183902288</v>
      </c>
      <c r="H839" t="s">
        <v>7</v>
      </c>
      <c r="K839">
        <f>Table4[[#This Row],[Close]]-Table4[[#This Row],[Open]]</f>
        <v>1.7599999999999994E-4</v>
      </c>
      <c r="N839">
        <f>(K839/Table4[[#This Row],[Open]])*100</f>
        <v>6.3037249283667594</v>
      </c>
    </row>
    <row r="840" spans="1:14" x14ac:dyDescent="0.25">
      <c r="A840" s="1" t="s">
        <v>12</v>
      </c>
      <c r="B840" s="1">
        <v>43663</v>
      </c>
      <c r="C840">
        <v>2.7910000000000001E-3</v>
      </c>
      <c r="D840">
        <v>2.996E-3</v>
      </c>
      <c r="E840">
        <v>2.7439999999999999E-3</v>
      </c>
      <c r="F840">
        <v>2.898E-3</v>
      </c>
      <c r="G840">
        <v>3540485632</v>
      </c>
      <c r="H840" t="s">
        <v>7</v>
      </c>
      <c r="K840">
        <f>Table4[[#This Row],[Close]]-Table4[[#This Row],[Open]]</f>
        <v>1.0699999999999989E-4</v>
      </c>
      <c r="N840">
        <f>(K840/Table4[[#This Row],[Open]])*100</f>
        <v>3.8337513436044386</v>
      </c>
    </row>
    <row r="841" spans="1:14" x14ac:dyDescent="0.25">
      <c r="A841" s="1" t="s">
        <v>12</v>
      </c>
      <c r="B841" s="1">
        <v>43315</v>
      </c>
      <c r="C841">
        <v>2.97E-3</v>
      </c>
      <c r="D841">
        <v>2.9949999999999998E-3</v>
      </c>
      <c r="E841">
        <v>2.8530000000000001E-3</v>
      </c>
      <c r="F841">
        <v>2.928E-3</v>
      </c>
      <c r="G841">
        <v>264557296</v>
      </c>
      <c r="H841" t="s">
        <v>7</v>
      </c>
      <c r="K841">
        <f>Table4[[#This Row],[Close]]-Table4[[#This Row],[Open]]</f>
        <v>-4.1999999999999937E-5</v>
      </c>
      <c r="N841">
        <f>(K841/Table4[[#This Row],[Open]])*100</f>
        <v>-1.4141414141414119</v>
      </c>
    </row>
    <row r="842" spans="1:14" x14ac:dyDescent="0.25">
      <c r="A842" s="1" t="s">
        <v>12</v>
      </c>
      <c r="B842" s="1">
        <v>43570</v>
      </c>
      <c r="C842">
        <v>2.8830000000000001E-3</v>
      </c>
      <c r="D842">
        <v>2.9949999999999998E-3</v>
      </c>
      <c r="E842">
        <v>2.7320000000000001E-3</v>
      </c>
      <c r="F842">
        <v>2.7759999999999998E-3</v>
      </c>
      <c r="G842">
        <v>3441100032</v>
      </c>
      <c r="H842" t="s">
        <v>7</v>
      </c>
      <c r="K842">
        <f>Table4[[#This Row],[Close]]-Table4[[#This Row],[Open]]</f>
        <v>-1.0700000000000032E-4</v>
      </c>
      <c r="N842">
        <f>(K842/Table4[[#This Row],[Open]])*100</f>
        <v>-3.7114117238987276</v>
      </c>
    </row>
    <row r="843" spans="1:14" x14ac:dyDescent="0.25">
      <c r="A843" s="1" t="s">
        <v>12</v>
      </c>
      <c r="B843" s="1">
        <v>43681</v>
      </c>
      <c r="C843">
        <v>2.9220000000000001E-3</v>
      </c>
      <c r="D843">
        <v>2.9919999999999999E-3</v>
      </c>
      <c r="E843">
        <v>2.8679999999999999E-3</v>
      </c>
      <c r="F843">
        <v>2.9380000000000001E-3</v>
      </c>
      <c r="G843">
        <v>1823139712</v>
      </c>
      <c r="H843" t="s">
        <v>7</v>
      </c>
      <c r="K843">
        <f>Table4[[#This Row],[Close]]-Table4[[#This Row],[Open]]</f>
        <v>1.5999999999999955E-5</v>
      </c>
      <c r="N843">
        <f>(K843/Table4[[#This Row],[Open]])*100</f>
        <v>0.54757015742641868</v>
      </c>
    </row>
    <row r="844" spans="1:14" x14ac:dyDescent="0.25">
      <c r="A844" s="1" t="s">
        <v>12</v>
      </c>
      <c r="B844" s="1">
        <v>43786</v>
      </c>
      <c r="C844">
        <v>2.6830000000000001E-3</v>
      </c>
      <c r="D844">
        <v>2.9919999999999999E-3</v>
      </c>
      <c r="E844">
        <v>2.666E-3</v>
      </c>
      <c r="F844">
        <v>2.745E-3</v>
      </c>
      <c r="G844">
        <v>3078353664</v>
      </c>
      <c r="H844" t="s">
        <v>7</v>
      </c>
      <c r="K844">
        <f>Table4[[#This Row],[Close]]-Table4[[#This Row],[Open]]</f>
        <v>6.1999999999999989E-5</v>
      </c>
      <c r="N844">
        <f>(K844/Table4[[#This Row],[Open]])*100</f>
        <v>2.3108460678345133</v>
      </c>
    </row>
    <row r="845" spans="1:14" x14ac:dyDescent="0.25">
      <c r="A845" s="1" t="s">
        <v>12</v>
      </c>
      <c r="B845" s="1">
        <v>44152</v>
      </c>
      <c r="C845">
        <v>2.879E-3</v>
      </c>
      <c r="D845">
        <v>2.9910000000000002E-3</v>
      </c>
      <c r="E845">
        <v>2.8739999999999998E-3</v>
      </c>
      <c r="F845">
        <v>2.9350000000000001E-3</v>
      </c>
      <c r="G845">
        <v>3213370880</v>
      </c>
      <c r="H845" t="s">
        <v>7</v>
      </c>
      <c r="K845">
        <f>Table4[[#This Row],[Close]]-Table4[[#This Row],[Open]]</f>
        <v>5.600000000000006E-5</v>
      </c>
      <c r="N845">
        <f>(K845/Table4[[#This Row],[Open]])*100</f>
        <v>1.9451198332754449</v>
      </c>
    </row>
    <row r="846" spans="1:14" x14ac:dyDescent="0.25">
      <c r="A846" s="1" t="s">
        <v>12</v>
      </c>
      <c r="B846" s="1">
        <v>43273</v>
      </c>
      <c r="C846">
        <v>2.9819999999999998E-3</v>
      </c>
      <c r="D846">
        <v>2.9889999999999999E-3</v>
      </c>
      <c r="E846">
        <v>2.5920000000000001E-3</v>
      </c>
      <c r="F846">
        <v>2.6059999999999998E-3</v>
      </c>
      <c r="G846">
        <v>244672800</v>
      </c>
      <c r="H846" t="s">
        <v>7</v>
      </c>
      <c r="K846">
        <f>Table4[[#This Row],[Close]]-Table4[[#This Row],[Open]]</f>
        <v>-3.7600000000000003E-4</v>
      </c>
      <c r="N846">
        <f>(K846/Table4[[#This Row],[Open]])*100</f>
        <v>-12.608987256874581</v>
      </c>
    </row>
    <row r="847" spans="1:14" x14ac:dyDescent="0.25">
      <c r="A847" s="1" t="s">
        <v>12</v>
      </c>
      <c r="B847" s="1">
        <v>43573</v>
      </c>
      <c r="C847">
        <v>2.8119999999999998E-3</v>
      </c>
      <c r="D847">
        <v>2.9880000000000002E-3</v>
      </c>
      <c r="E847">
        <v>2.8059999999999999E-3</v>
      </c>
      <c r="F847">
        <v>2.9520000000000002E-3</v>
      </c>
      <c r="G847">
        <v>4603148800</v>
      </c>
      <c r="H847" t="s">
        <v>7</v>
      </c>
      <c r="K847">
        <f>Table4[[#This Row],[Close]]-Table4[[#This Row],[Open]]</f>
        <v>1.4000000000000037E-4</v>
      </c>
      <c r="N847">
        <f>(K847/Table4[[#This Row],[Open]])*100</f>
        <v>4.9786628733997285</v>
      </c>
    </row>
    <row r="848" spans="1:14" x14ac:dyDescent="0.25">
      <c r="A848" s="1" t="s">
        <v>12</v>
      </c>
      <c r="B848" s="1">
        <v>43418</v>
      </c>
      <c r="C848">
        <v>2.967E-3</v>
      </c>
      <c r="D848">
        <v>2.983E-3</v>
      </c>
      <c r="E848">
        <v>2.6289999999999998E-3</v>
      </c>
      <c r="F848">
        <v>2.7699999999999999E-3</v>
      </c>
      <c r="G848">
        <v>1460227456</v>
      </c>
      <c r="H848" t="s">
        <v>7</v>
      </c>
      <c r="K848">
        <f>Table4[[#This Row],[Close]]-Table4[[#This Row],[Open]]</f>
        <v>-1.9700000000000013E-4</v>
      </c>
      <c r="N848">
        <f>(K848/Table4[[#This Row],[Open]])*100</f>
        <v>-6.6397034041119021</v>
      </c>
    </row>
    <row r="849" spans="1:14" x14ac:dyDescent="0.25">
      <c r="A849" s="1" t="s">
        <v>12</v>
      </c>
      <c r="B849" s="1">
        <v>43566</v>
      </c>
      <c r="C849">
        <v>2.9650000000000002E-3</v>
      </c>
      <c r="D849">
        <v>2.983E-3</v>
      </c>
      <c r="E849">
        <v>2.6459999999999999E-3</v>
      </c>
      <c r="F849">
        <v>2.7680000000000001E-3</v>
      </c>
      <c r="G849">
        <v>5546694144</v>
      </c>
      <c r="H849" t="s">
        <v>7</v>
      </c>
      <c r="K849">
        <f>Table4[[#This Row],[Close]]-Table4[[#This Row],[Open]]</f>
        <v>-1.9700000000000013E-4</v>
      </c>
      <c r="N849">
        <f>(K849/Table4[[#This Row],[Open]])*100</f>
        <v>-6.6441821247892108</v>
      </c>
    </row>
    <row r="850" spans="1:14" x14ac:dyDescent="0.25">
      <c r="A850" s="1" t="s">
        <v>12</v>
      </c>
      <c r="B850" s="1">
        <v>43672</v>
      </c>
      <c r="C850">
        <v>2.9489999999999998E-3</v>
      </c>
      <c r="D850">
        <v>2.983E-3</v>
      </c>
      <c r="E850">
        <v>2.9120000000000001E-3</v>
      </c>
      <c r="F850">
        <v>2.9499999999999999E-3</v>
      </c>
      <c r="G850">
        <v>1888778752</v>
      </c>
      <c r="H850" t="s">
        <v>7</v>
      </c>
      <c r="K850">
        <f>Table4[[#This Row],[Close]]-Table4[[#This Row],[Open]]</f>
        <v>1.0000000000001327E-6</v>
      </c>
      <c r="N850">
        <f>(K850/Table4[[#This Row],[Open]])*100</f>
        <v>3.3909799932184903E-2</v>
      </c>
    </row>
    <row r="851" spans="1:14" x14ac:dyDescent="0.25">
      <c r="A851" s="1" t="s">
        <v>12</v>
      </c>
      <c r="B851" s="1">
        <v>43266</v>
      </c>
      <c r="C851">
        <v>2.9680000000000002E-3</v>
      </c>
      <c r="D851">
        <v>2.9740000000000001E-3</v>
      </c>
      <c r="E851">
        <v>2.8530000000000001E-3</v>
      </c>
      <c r="F851">
        <v>2.8700000000000002E-3</v>
      </c>
      <c r="G851">
        <v>156681808</v>
      </c>
      <c r="H851" t="s">
        <v>7</v>
      </c>
      <c r="K851">
        <f>Table4[[#This Row],[Close]]-Table4[[#This Row],[Open]]</f>
        <v>-9.7999999999999997E-5</v>
      </c>
      <c r="N851">
        <f>(K851/Table4[[#This Row],[Open]])*100</f>
        <v>-3.3018867924528301</v>
      </c>
    </row>
    <row r="852" spans="1:14" x14ac:dyDescent="0.25">
      <c r="A852" s="1" t="s">
        <v>12</v>
      </c>
      <c r="B852" s="1">
        <v>43685</v>
      </c>
      <c r="C852">
        <v>2.9610000000000001E-3</v>
      </c>
      <c r="D852">
        <v>2.9740000000000001E-3</v>
      </c>
      <c r="E852">
        <v>2.872E-3</v>
      </c>
      <c r="F852">
        <v>2.9329999999999998E-3</v>
      </c>
      <c r="G852">
        <v>2131442944</v>
      </c>
      <c r="H852" t="s">
        <v>7</v>
      </c>
      <c r="K852">
        <f>Table4[[#This Row],[Close]]-Table4[[#This Row],[Open]]</f>
        <v>-2.8000000000000247E-5</v>
      </c>
      <c r="N852">
        <f>(K852/Table4[[#This Row],[Open]])*100</f>
        <v>-0.94562647754137941</v>
      </c>
    </row>
    <row r="853" spans="1:14" x14ac:dyDescent="0.25">
      <c r="A853" s="1" t="s">
        <v>12</v>
      </c>
      <c r="B853" s="1">
        <v>43608</v>
      </c>
      <c r="C853">
        <v>2.9359999999999998E-3</v>
      </c>
      <c r="D853">
        <v>2.9680000000000002E-3</v>
      </c>
      <c r="E853">
        <v>2.8279999999999998E-3</v>
      </c>
      <c r="F853">
        <v>2.9520000000000002E-3</v>
      </c>
      <c r="G853">
        <v>2741874432</v>
      </c>
      <c r="H853" t="s">
        <v>7</v>
      </c>
      <c r="K853">
        <f>Table4[[#This Row],[Close]]-Table4[[#This Row],[Open]]</f>
        <v>1.6000000000000389E-5</v>
      </c>
      <c r="N853">
        <f>(K853/Table4[[#This Row],[Open]])*100</f>
        <v>0.54495912806540836</v>
      </c>
    </row>
    <row r="854" spans="1:14" x14ac:dyDescent="0.25">
      <c r="A854" s="1" t="s">
        <v>12</v>
      </c>
      <c r="B854" s="1">
        <v>44078</v>
      </c>
      <c r="C854">
        <v>2.764E-3</v>
      </c>
      <c r="D854">
        <v>2.9650000000000002E-3</v>
      </c>
      <c r="E854">
        <v>2.712E-3</v>
      </c>
      <c r="F854">
        <v>2.8770000000000002E-3</v>
      </c>
      <c r="G854">
        <v>5697703936</v>
      </c>
      <c r="H854" t="s">
        <v>7</v>
      </c>
      <c r="K854">
        <f>Table4[[#This Row],[Close]]-Table4[[#This Row],[Open]]</f>
        <v>1.1300000000000025E-4</v>
      </c>
      <c r="N854">
        <f>(K854/Table4[[#This Row],[Open]])*100</f>
        <v>4.0882778581765651</v>
      </c>
    </row>
    <row r="855" spans="1:14" x14ac:dyDescent="0.25">
      <c r="A855" s="1" t="s">
        <v>12</v>
      </c>
      <c r="B855" s="1">
        <v>44154</v>
      </c>
      <c r="C855">
        <v>2.908E-3</v>
      </c>
      <c r="D855">
        <v>2.9629999999999999E-3</v>
      </c>
      <c r="E855">
        <v>2.856E-3</v>
      </c>
      <c r="F855">
        <v>2.905E-3</v>
      </c>
      <c r="G855">
        <v>1903130112</v>
      </c>
      <c r="H855" t="s">
        <v>7</v>
      </c>
      <c r="K855">
        <f>Table4[[#This Row],[Close]]-Table4[[#This Row],[Open]]</f>
        <v>-2.9999999999999645E-6</v>
      </c>
      <c r="N855">
        <f>(K855/Table4[[#This Row],[Open]])*100</f>
        <v>-0.10316368638239218</v>
      </c>
    </row>
    <row r="856" spans="1:14" x14ac:dyDescent="0.25">
      <c r="A856" s="1" t="s">
        <v>12</v>
      </c>
      <c r="B856" s="1">
        <v>43687</v>
      </c>
      <c r="C856">
        <v>2.8999999999999998E-3</v>
      </c>
      <c r="D856">
        <v>2.9580000000000001E-3</v>
      </c>
      <c r="E856">
        <v>2.7729999999999999E-3</v>
      </c>
      <c r="F856">
        <v>2.8050000000000002E-3</v>
      </c>
      <c r="G856">
        <v>2367116288</v>
      </c>
      <c r="H856" t="s">
        <v>7</v>
      </c>
      <c r="K856">
        <f>Table4[[#This Row],[Close]]-Table4[[#This Row],[Open]]</f>
        <v>-9.4999999999999599E-5</v>
      </c>
      <c r="N856">
        <f>(K856/Table4[[#This Row],[Open]])*100</f>
        <v>-3.2758620689655036</v>
      </c>
    </row>
    <row r="857" spans="1:14" x14ac:dyDescent="0.25">
      <c r="A857" s="1" t="s">
        <v>12</v>
      </c>
      <c r="B857" s="1">
        <v>43574</v>
      </c>
      <c r="C857">
        <v>2.9520000000000002E-3</v>
      </c>
      <c r="D857">
        <v>2.9550000000000002E-3</v>
      </c>
      <c r="E857">
        <v>2.856E-3</v>
      </c>
      <c r="F857">
        <v>2.8879999999999999E-3</v>
      </c>
      <c r="G857">
        <v>3132351232</v>
      </c>
      <c r="H857" t="s">
        <v>7</v>
      </c>
      <c r="K857">
        <f>Table4[[#This Row],[Close]]-Table4[[#This Row],[Open]]</f>
        <v>-6.4000000000000255E-5</v>
      </c>
      <c r="N857">
        <f>(K857/Table4[[#This Row],[Open]])*100</f>
        <v>-2.1680216802168104</v>
      </c>
    </row>
    <row r="858" spans="1:14" x14ac:dyDescent="0.25">
      <c r="A858" s="1" t="s">
        <v>12</v>
      </c>
      <c r="B858" s="1">
        <v>43877</v>
      </c>
      <c r="C858">
        <v>2.9039999999999999E-3</v>
      </c>
      <c r="D858">
        <v>2.954E-3</v>
      </c>
      <c r="E858">
        <v>2.6120000000000002E-3</v>
      </c>
      <c r="F858">
        <v>2.7560000000000002E-3</v>
      </c>
      <c r="G858">
        <v>2689982976</v>
      </c>
      <c r="H858" t="s">
        <v>7</v>
      </c>
      <c r="K858">
        <f>Table4[[#This Row],[Close]]-Table4[[#This Row],[Open]]</f>
        <v>-1.4799999999999969E-4</v>
      </c>
      <c r="N858">
        <f>(K858/Table4[[#This Row],[Open]])*100</f>
        <v>-5.0964187327823591</v>
      </c>
    </row>
    <row r="859" spans="1:14" x14ac:dyDescent="0.25">
      <c r="A859" s="1" t="s">
        <v>12</v>
      </c>
      <c r="B859" s="1">
        <v>43680</v>
      </c>
      <c r="C859">
        <v>2.9139999999999999E-3</v>
      </c>
      <c r="D859">
        <v>2.9529999999999999E-3</v>
      </c>
      <c r="E859">
        <v>2.9039999999999999E-3</v>
      </c>
      <c r="F859">
        <v>2.9220000000000001E-3</v>
      </c>
      <c r="G859">
        <v>1950492416</v>
      </c>
      <c r="H859" t="s">
        <v>7</v>
      </c>
      <c r="K859">
        <f>Table4[[#This Row],[Close]]-Table4[[#This Row],[Open]]</f>
        <v>8.0000000000001945E-6</v>
      </c>
      <c r="N859">
        <f>(K859/Table4[[#This Row],[Open]])*100</f>
        <v>0.27453671928621121</v>
      </c>
    </row>
    <row r="860" spans="1:14" x14ac:dyDescent="0.25">
      <c r="A860" s="1" t="s">
        <v>12</v>
      </c>
      <c r="B860" s="1">
        <v>43714</v>
      </c>
      <c r="C860">
        <v>2.5119999999999999E-3</v>
      </c>
      <c r="D860">
        <v>2.9510000000000001E-3</v>
      </c>
      <c r="E860">
        <v>2.49E-3</v>
      </c>
      <c r="F860">
        <v>2.5720000000000001E-3</v>
      </c>
      <c r="G860">
        <v>2512584704</v>
      </c>
      <c r="H860" t="s">
        <v>7</v>
      </c>
      <c r="K860">
        <f>Table4[[#This Row],[Close]]-Table4[[#This Row],[Open]]</f>
        <v>6.0000000000000157E-5</v>
      </c>
      <c r="N860">
        <f>(K860/Table4[[#This Row],[Open]])*100</f>
        <v>2.3885350318471401</v>
      </c>
    </row>
    <row r="861" spans="1:14" x14ac:dyDescent="0.25">
      <c r="A861" s="1" t="s">
        <v>12</v>
      </c>
      <c r="B861" s="1">
        <v>43679</v>
      </c>
      <c r="C861">
        <v>2.931E-3</v>
      </c>
      <c r="D861">
        <v>2.9450000000000001E-3</v>
      </c>
      <c r="E861">
        <v>2.8969999999999998E-3</v>
      </c>
      <c r="F861">
        <v>2.9139999999999999E-3</v>
      </c>
      <c r="G861">
        <v>2150715392</v>
      </c>
      <c r="H861" t="s">
        <v>7</v>
      </c>
      <c r="K861">
        <f>Table4[[#This Row],[Close]]-Table4[[#This Row],[Open]]</f>
        <v>-1.7000000000000088E-5</v>
      </c>
      <c r="N861">
        <f>(K861/Table4[[#This Row],[Open]])*100</f>
        <v>-0.58000682360969247</v>
      </c>
    </row>
    <row r="862" spans="1:14" x14ac:dyDescent="0.25">
      <c r="A862" s="1" t="s">
        <v>12</v>
      </c>
      <c r="B862" s="1">
        <v>43686</v>
      </c>
      <c r="C862">
        <v>2.9320000000000001E-3</v>
      </c>
      <c r="D862">
        <v>2.941E-3</v>
      </c>
      <c r="E862">
        <v>2.8679999999999999E-3</v>
      </c>
      <c r="F862">
        <v>2.8999999999999998E-3</v>
      </c>
      <c r="G862">
        <v>2380659456</v>
      </c>
      <c r="H862" t="s">
        <v>7</v>
      </c>
      <c r="K862">
        <f>Table4[[#This Row],[Close]]-Table4[[#This Row],[Open]]</f>
        <v>-3.2000000000000344E-5</v>
      </c>
      <c r="N862">
        <f>(K862/Table4[[#This Row],[Open]])*100</f>
        <v>-1.0914051841746364</v>
      </c>
    </row>
    <row r="863" spans="1:14" x14ac:dyDescent="0.25">
      <c r="A863" s="1" t="s">
        <v>12</v>
      </c>
      <c r="B863" s="1">
        <v>43189</v>
      </c>
      <c r="C863">
        <v>2.8739999999999998E-3</v>
      </c>
      <c r="D863">
        <v>2.9399999999999999E-3</v>
      </c>
      <c r="E863">
        <v>2.722E-3</v>
      </c>
      <c r="F863">
        <v>2.7650000000000001E-3</v>
      </c>
      <c r="G863">
        <v>369790432</v>
      </c>
      <c r="H863" t="s">
        <v>7</v>
      </c>
      <c r="K863">
        <f>Table4[[#This Row],[Close]]-Table4[[#This Row],[Open]]</f>
        <v>-1.0899999999999972E-4</v>
      </c>
      <c r="N863">
        <f>(K863/Table4[[#This Row],[Open]])*100</f>
        <v>-3.7926235212247645</v>
      </c>
    </row>
    <row r="864" spans="1:14" x14ac:dyDescent="0.25">
      <c r="A864" s="1" t="s">
        <v>12</v>
      </c>
      <c r="B864" s="1">
        <v>43199</v>
      </c>
      <c r="C864">
        <v>2.859E-3</v>
      </c>
      <c r="D864">
        <v>2.9369999999999999E-3</v>
      </c>
      <c r="E864">
        <v>2.7680000000000001E-3</v>
      </c>
      <c r="F864">
        <v>2.7959999999999999E-3</v>
      </c>
      <c r="G864">
        <v>262482384</v>
      </c>
      <c r="H864" t="s">
        <v>7</v>
      </c>
      <c r="K864">
        <f>Table4[[#This Row],[Close]]-Table4[[#This Row],[Open]]</f>
        <v>-6.3000000000000122E-5</v>
      </c>
      <c r="N864">
        <f>(K864/Table4[[#This Row],[Open]])*100</f>
        <v>-2.2035676810073497</v>
      </c>
    </row>
    <row r="865" spans="1:14" x14ac:dyDescent="0.25">
      <c r="A865" s="1" t="s">
        <v>12</v>
      </c>
      <c r="B865" s="1">
        <v>43267</v>
      </c>
      <c r="C865">
        <v>2.8700000000000002E-3</v>
      </c>
      <c r="D865">
        <v>2.9359999999999998E-3</v>
      </c>
      <c r="E865">
        <v>2.843E-3</v>
      </c>
      <c r="F865">
        <v>2.9069999999999999E-3</v>
      </c>
      <c r="G865">
        <v>174437088</v>
      </c>
      <c r="H865" t="s">
        <v>7</v>
      </c>
      <c r="K865">
        <f>Table4[[#This Row],[Close]]-Table4[[#This Row],[Open]]</f>
        <v>3.6999999999999707E-5</v>
      </c>
      <c r="N865">
        <f>(K865/Table4[[#This Row],[Open]])*100</f>
        <v>1.2891986062717666</v>
      </c>
    </row>
    <row r="866" spans="1:14" x14ac:dyDescent="0.25">
      <c r="A866" s="1" t="s">
        <v>12</v>
      </c>
      <c r="B866" s="1">
        <v>43678</v>
      </c>
      <c r="C866">
        <v>2.8969999999999998E-3</v>
      </c>
      <c r="D866">
        <v>2.9359999999999998E-3</v>
      </c>
      <c r="E866">
        <v>2.8540000000000002E-3</v>
      </c>
      <c r="F866">
        <v>2.9290000000000002E-3</v>
      </c>
      <c r="G866">
        <v>1852477696</v>
      </c>
      <c r="H866" t="s">
        <v>7</v>
      </c>
      <c r="K866">
        <f>Table4[[#This Row],[Close]]-Table4[[#This Row],[Open]]</f>
        <v>3.2000000000000344E-5</v>
      </c>
      <c r="N866">
        <f>(K866/Table4[[#This Row],[Open]])*100</f>
        <v>1.1045909561615583</v>
      </c>
    </row>
    <row r="867" spans="1:14" x14ac:dyDescent="0.25">
      <c r="A867" s="1" t="s">
        <v>12</v>
      </c>
      <c r="B867" s="1">
        <v>43576</v>
      </c>
      <c r="C867">
        <v>2.9290000000000002E-3</v>
      </c>
      <c r="D867">
        <v>2.9350000000000001E-3</v>
      </c>
      <c r="E867">
        <v>2.738E-3</v>
      </c>
      <c r="F867">
        <v>2.787E-3</v>
      </c>
      <c r="G867">
        <v>3496013312</v>
      </c>
      <c r="H867" t="s">
        <v>7</v>
      </c>
      <c r="K867">
        <f>Table4[[#This Row],[Close]]-Table4[[#This Row],[Open]]</f>
        <v>-1.420000000000002E-4</v>
      </c>
      <c r="N867">
        <f>(K867/Table4[[#This Row],[Open]])*100</f>
        <v>-4.8480710139979584</v>
      </c>
    </row>
    <row r="868" spans="1:14" x14ac:dyDescent="0.25">
      <c r="A868" s="1" t="s">
        <v>12</v>
      </c>
      <c r="B868" s="1">
        <v>43688</v>
      </c>
      <c r="C868">
        <v>2.807E-3</v>
      </c>
      <c r="D868">
        <v>2.934E-3</v>
      </c>
      <c r="E868">
        <v>2.8040000000000001E-3</v>
      </c>
      <c r="F868">
        <v>2.9090000000000001E-3</v>
      </c>
      <c r="G868">
        <v>2206056192</v>
      </c>
      <c r="H868" t="s">
        <v>7</v>
      </c>
      <c r="K868">
        <f>Table4[[#This Row],[Close]]-Table4[[#This Row],[Open]]</f>
        <v>1.0200000000000009E-4</v>
      </c>
      <c r="N868">
        <f>(K868/Table4[[#This Row],[Open]])*100</f>
        <v>3.6337727110794478</v>
      </c>
    </row>
    <row r="869" spans="1:14" x14ac:dyDescent="0.25">
      <c r="A869" s="1" t="s">
        <v>12</v>
      </c>
      <c r="B869" s="1">
        <v>43575</v>
      </c>
      <c r="C869">
        <v>2.8879999999999999E-3</v>
      </c>
      <c r="D869">
        <v>2.9329999999999998E-3</v>
      </c>
      <c r="E869">
        <v>2.82E-3</v>
      </c>
      <c r="F869">
        <v>2.9290000000000002E-3</v>
      </c>
      <c r="G869">
        <v>2840273408</v>
      </c>
      <c r="H869" t="s">
        <v>7</v>
      </c>
      <c r="K869">
        <f>Table4[[#This Row],[Close]]-Table4[[#This Row],[Open]]</f>
        <v>4.1000000000000238E-5</v>
      </c>
      <c r="N869">
        <f>(K869/Table4[[#This Row],[Open]])*100</f>
        <v>1.4196675900277091</v>
      </c>
    </row>
    <row r="870" spans="1:14" x14ac:dyDescent="0.25">
      <c r="A870" s="1" t="s">
        <v>12</v>
      </c>
      <c r="B870" s="1">
        <v>43713</v>
      </c>
      <c r="C870">
        <v>2.8900000000000002E-3</v>
      </c>
      <c r="D870">
        <v>2.9290000000000002E-3</v>
      </c>
      <c r="E870">
        <v>2.493E-3</v>
      </c>
      <c r="F870">
        <v>2.5119999999999999E-3</v>
      </c>
      <c r="G870">
        <v>2402746880</v>
      </c>
      <c r="H870" t="s">
        <v>7</v>
      </c>
      <c r="K870">
        <f>Table4[[#This Row],[Close]]-Table4[[#This Row],[Open]]</f>
        <v>-3.780000000000003E-4</v>
      </c>
      <c r="N870">
        <f>(K870/Table4[[#This Row],[Open]])*100</f>
        <v>-13.079584775086515</v>
      </c>
    </row>
    <row r="871" spans="1:14" x14ac:dyDescent="0.25">
      <c r="A871" s="1" t="s">
        <v>12</v>
      </c>
      <c r="B871" s="1">
        <v>43676</v>
      </c>
      <c r="C871">
        <v>2.8379999999999998E-3</v>
      </c>
      <c r="D871">
        <v>2.928E-3</v>
      </c>
      <c r="E871">
        <v>2.7629999999999998E-3</v>
      </c>
      <c r="F871">
        <v>2.7699999999999999E-3</v>
      </c>
      <c r="G871">
        <v>1764180992</v>
      </c>
      <c r="H871" t="s">
        <v>7</v>
      </c>
      <c r="K871">
        <f>Table4[[#This Row],[Close]]-Table4[[#This Row],[Open]]</f>
        <v>-6.7999999999999918E-5</v>
      </c>
      <c r="N871">
        <f>(K871/Table4[[#This Row],[Open]])*100</f>
        <v>-2.3960535588442538</v>
      </c>
    </row>
    <row r="872" spans="1:14" x14ac:dyDescent="0.25">
      <c r="A872" s="1" t="s">
        <v>12</v>
      </c>
      <c r="B872" s="1">
        <v>43677</v>
      </c>
      <c r="C872">
        <v>2.7699999999999999E-3</v>
      </c>
      <c r="D872">
        <v>2.928E-3</v>
      </c>
      <c r="E872">
        <v>2.7339999999999999E-3</v>
      </c>
      <c r="F872">
        <v>2.8969999999999998E-3</v>
      </c>
      <c r="G872">
        <v>2250982656</v>
      </c>
      <c r="H872" t="s">
        <v>7</v>
      </c>
      <c r="K872">
        <f>Table4[[#This Row],[Close]]-Table4[[#This Row],[Open]]</f>
        <v>1.2699999999999994E-4</v>
      </c>
      <c r="N872">
        <f>(K872/Table4[[#This Row],[Open]])*100</f>
        <v>4.5848375451263514</v>
      </c>
    </row>
    <row r="873" spans="1:14" x14ac:dyDescent="0.25">
      <c r="A873" s="1" t="s">
        <v>12</v>
      </c>
      <c r="B873" s="1">
        <v>43794</v>
      </c>
      <c r="C873">
        <v>2.7859999999999998E-3</v>
      </c>
      <c r="D873">
        <v>2.928E-3</v>
      </c>
      <c r="E873">
        <v>2.2269999999999998E-3</v>
      </c>
      <c r="F873">
        <v>2.4650000000000002E-3</v>
      </c>
      <c r="G873">
        <v>5333028864</v>
      </c>
      <c r="H873" t="s">
        <v>7</v>
      </c>
      <c r="K873">
        <f>Table4[[#This Row],[Close]]-Table4[[#This Row],[Open]]</f>
        <v>-3.2099999999999967E-4</v>
      </c>
      <c r="N873">
        <f>(K873/Table4[[#This Row],[Open]])*100</f>
        <v>-11.521895190236888</v>
      </c>
    </row>
    <row r="874" spans="1:14" x14ac:dyDescent="0.25">
      <c r="A874" s="1" t="s">
        <v>12</v>
      </c>
      <c r="B874" s="1">
        <v>43799</v>
      </c>
      <c r="C874">
        <v>2.8869999999999998E-3</v>
      </c>
      <c r="D874">
        <v>2.9250000000000001E-3</v>
      </c>
      <c r="E874">
        <v>2.3609999999999998E-3</v>
      </c>
      <c r="F874">
        <v>2.3939999999999999E-3</v>
      </c>
      <c r="G874">
        <v>3995017984</v>
      </c>
      <c r="H874" t="s">
        <v>7</v>
      </c>
      <c r="K874">
        <f>Table4[[#This Row],[Close]]-Table4[[#This Row],[Open]]</f>
        <v>-4.9299999999999995E-4</v>
      </c>
      <c r="N874">
        <f>(K874/Table4[[#This Row],[Open]])*100</f>
        <v>-17.076550051957049</v>
      </c>
    </row>
    <row r="875" spans="1:14" x14ac:dyDescent="0.25">
      <c r="A875" s="1" t="s">
        <v>12</v>
      </c>
      <c r="B875" s="1">
        <v>44079</v>
      </c>
      <c r="C875">
        <v>2.8770000000000002E-3</v>
      </c>
      <c r="D875">
        <v>2.9250000000000001E-3</v>
      </c>
      <c r="E875">
        <v>2.6970000000000002E-3</v>
      </c>
      <c r="F875">
        <v>2.7599999999999999E-3</v>
      </c>
      <c r="G875">
        <v>5071289856</v>
      </c>
      <c r="H875" t="s">
        <v>7</v>
      </c>
      <c r="K875">
        <f>Table4[[#This Row],[Close]]-Table4[[#This Row],[Open]]</f>
        <v>-1.1700000000000035E-4</v>
      </c>
      <c r="N875">
        <f>(K875/Table4[[#This Row],[Open]])*100</f>
        <v>-4.0667361835245162</v>
      </c>
    </row>
    <row r="876" spans="1:14" x14ac:dyDescent="0.25">
      <c r="A876" s="1" t="s">
        <v>12</v>
      </c>
      <c r="B876" s="1">
        <v>43318</v>
      </c>
      <c r="C876">
        <v>2.8760000000000001E-3</v>
      </c>
      <c r="D876">
        <v>2.9239999999999999E-3</v>
      </c>
      <c r="E876">
        <v>2.7139999999999998E-3</v>
      </c>
      <c r="F876">
        <v>2.7829999999999999E-3</v>
      </c>
      <c r="G876">
        <v>286417472</v>
      </c>
      <c r="H876" t="s">
        <v>7</v>
      </c>
      <c r="K876">
        <f>Table4[[#This Row],[Close]]-Table4[[#This Row],[Open]]</f>
        <v>-9.3000000000000201E-5</v>
      </c>
      <c r="N876">
        <f>(K876/Table4[[#This Row],[Open]])*100</f>
        <v>-3.2336578581363074</v>
      </c>
    </row>
    <row r="877" spans="1:14" x14ac:dyDescent="0.25">
      <c r="A877" s="1" t="s">
        <v>12</v>
      </c>
      <c r="B877" s="1">
        <v>43557</v>
      </c>
      <c r="C877">
        <v>2.4529999999999999E-3</v>
      </c>
      <c r="D877">
        <v>2.9229999999999998E-3</v>
      </c>
      <c r="E877">
        <v>2.3739999999999998E-3</v>
      </c>
      <c r="F877">
        <v>2.7959999999999999E-3</v>
      </c>
      <c r="G877">
        <v>372426144</v>
      </c>
      <c r="H877" t="s">
        <v>7</v>
      </c>
      <c r="K877">
        <f>Table4[[#This Row],[Close]]-Table4[[#This Row],[Open]]</f>
        <v>3.4299999999999999E-4</v>
      </c>
      <c r="N877">
        <f>(K877/Table4[[#This Row],[Open]])*100</f>
        <v>13.982878108438646</v>
      </c>
    </row>
    <row r="878" spans="1:14" x14ac:dyDescent="0.25">
      <c r="A878" s="1" t="s">
        <v>12</v>
      </c>
      <c r="B878" s="1">
        <v>43670</v>
      </c>
      <c r="C878">
        <v>2.8839999999999998E-3</v>
      </c>
      <c r="D878">
        <v>2.921E-3</v>
      </c>
      <c r="E878">
        <v>2.8080000000000002E-3</v>
      </c>
      <c r="F878">
        <v>2.9020000000000001E-3</v>
      </c>
      <c r="G878">
        <v>3291309056</v>
      </c>
      <c r="H878" t="s">
        <v>7</v>
      </c>
      <c r="K878">
        <f>Table4[[#This Row],[Close]]-Table4[[#This Row],[Open]]</f>
        <v>1.8000000000000221E-5</v>
      </c>
      <c r="N878">
        <f>(K878/Table4[[#This Row],[Open]])*100</f>
        <v>0.62413314840500078</v>
      </c>
    </row>
    <row r="879" spans="1:14" x14ac:dyDescent="0.25">
      <c r="A879" s="1" t="s">
        <v>12</v>
      </c>
      <c r="B879" s="1">
        <v>43268</v>
      </c>
      <c r="C879">
        <v>2.9039999999999999E-3</v>
      </c>
      <c r="D879">
        <v>2.9160000000000002E-3</v>
      </c>
      <c r="E879">
        <v>2.849E-3</v>
      </c>
      <c r="F879">
        <v>2.8869999999999998E-3</v>
      </c>
      <c r="G879">
        <v>151628096</v>
      </c>
      <c r="H879" t="s">
        <v>7</v>
      </c>
      <c r="K879">
        <f>Table4[[#This Row],[Close]]-Table4[[#This Row],[Open]]</f>
        <v>-1.7000000000000088E-5</v>
      </c>
      <c r="N879">
        <f>(K879/Table4[[#This Row],[Open]])*100</f>
        <v>-0.58539944903581576</v>
      </c>
    </row>
    <row r="880" spans="1:14" x14ac:dyDescent="0.25">
      <c r="A880" s="1" t="s">
        <v>12</v>
      </c>
      <c r="B880" s="1">
        <v>43798</v>
      </c>
      <c r="C880">
        <v>2.428E-3</v>
      </c>
      <c r="D880">
        <v>2.9139999999999999E-3</v>
      </c>
      <c r="E880">
        <v>2.3960000000000001E-3</v>
      </c>
      <c r="F880">
        <v>2.8869999999999998E-3</v>
      </c>
      <c r="G880">
        <v>3845689600</v>
      </c>
      <c r="H880" t="s">
        <v>7</v>
      </c>
      <c r="K880">
        <f>Table4[[#This Row],[Close]]-Table4[[#This Row],[Open]]</f>
        <v>4.5899999999999977E-4</v>
      </c>
      <c r="N880">
        <f>(K880/Table4[[#This Row],[Open]])*100</f>
        <v>18.904448105436565</v>
      </c>
    </row>
    <row r="881" spans="1:14" x14ac:dyDescent="0.25">
      <c r="A881" s="1" t="s">
        <v>12</v>
      </c>
      <c r="B881" s="1">
        <v>43190</v>
      </c>
      <c r="C881">
        <v>2.7650000000000001E-3</v>
      </c>
      <c r="D881">
        <v>2.9129999999999998E-3</v>
      </c>
      <c r="E881">
        <v>2.7650000000000001E-3</v>
      </c>
      <c r="F881">
        <v>2.8E-3</v>
      </c>
      <c r="G881">
        <v>236637152</v>
      </c>
      <c r="H881" t="s">
        <v>7</v>
      </c>
      <c r="K881">
        <f>Table4[[#This Row],[Close]]-Table4[[#This Row],[Open]]</f>
        <v>3.4999999999999875E-5</v>
      </c>
      <c r="N881">
        <f>(K881/Table4[[#This Row],[Open]])*100</f>
        <v>1.265822784810122</v>
      </c>
    </row>
    <row r="882" spans="1:14" x14ac:dyDescent="0.25">
      <c r="A882" s="1" t="s">
        <v>12</v>
      </c>
      <c r="B882" s="1">
        <v>43689</v>
      </c>
      <c r="C882">
        <v>2.9090000000000001E-3</v>
      </c>
      <c r="D882">
        <v>2.9120000000000001E-3</v>
      </c>
      <c r="E882">
        <v>2.8800000000000002E-3</v>
      </c>
      <c r="F882">
        <v>2.8830000000000001E-3</v>
      </c>
      <c r="G882">
        <v>2338398720</v>
      </c>
      <c r="H882" t="s">
        <v>7</v>
      </c>
      <c r="K882">
        <f>Table4[[#This Row],[Close]]-Table4[[#This Row],[Open]]</f>
        <v>-2.5999999999999981E-5</v>
      </c>
      <c r="N882">
        <f>(K882/Table4[[#This Row],[Open]])*100</f>
        <v>-0.89377793056032928</v>
      </c>
    </row>
    <row r="883" spans="1:14" x14ac:dyDescent="0.25">
      <c r="A883" s="1" t="s">
        <v>12</v>
      </c>
      <c r="B883" s="1">
        <v>43690</v>
      </c>
      <c r="C883">
        <v>2.8830000000000001E-3</v>
      </c>
      <c r="D883">
        <v>2.9069999999999999E-3</v>
      </c>
      <c r="E883">
        <v>2.8340000000000001E-3</v>
      </c>
      <c r="F883">
        <v>2.856E-3</v>
      </c>
      <c r="G883">
        <v>2237948672</v>
      </c>
      <c r="H883" t="s">
        <v>7</v>
      </c>
      <c r="K883">
        <f>Table4[[#This Row],[Close]]-Table4[[#This Row],[Open]]</f>
        <v>-2.7000000000000114E-5</v>
      </c>
      <c r="N883">
        <f>(K883/Table4[[#This Row],[Open]])*100</f>
        <v>-0.93652445369407267</v>
      </c>
    </row>
    <row r="884" spans="1:14" x14ac:dyDescent="0.25">
      <c r="A884" s="1" t="s">
        <v>12</v>
      </c>
      <c r="B884" s="1">
        <v>43772</v>
      </c>
      <c r="C884">
        <v>2.6979999999999999E-3</v>
      </c>
      <c r="D884">
        <v>2.9069999999999999E-3</v>
      </c>
      <c r="E884">
        <v>2.676E-3</v>
      </c>
      <c r="F884">
        <v>2.8549999999999999E-3</v>
      </c>
      <c r="G884">
        <v>2640603392</v>
      </c>
      <c r="H884" t="s">
        <v>7</v>
      </c>
      <c r="K884">
        <f>Table4[[#This Row],[Close]]-Table4[[#This Row],[Open]]</f>
        <v>1.5700000000000002E-4</v>
      </c>
      <c r="N884">
        <f>(K884/Table4[[#This Row],[Open]])*100</f>
        <v>5.8191252779836926</v>
      </c>
    </row>
    <row r="885" spans="1:14" x14ac:dyDescent="0.25">
      <c r="A885" s="1" t="s">
        <v>12</v>
      </c>
      <c r="B885" s="1">
        <v>43568</v>
      </c>
      <c r="C885">
        <v>2.8400000000000001E-3</v>
      </c>
      <c r="D885">
        <v>2.9060000000000002E-3</v>
      </c>
      <c r="E885">
        <v>2.7720000000000002E-3</v>
      </c>
      <c r="F885">
        <v>2.8679999999999999E-3</v>
      </c>
      <c r="G885">
        <v>3921997312</v>
      </c>
      <c r="H885" t="s">
        <v>7</v>
      </c>
      <c r="K885">
        <f>Table4[[#This Row],[Close]]-Table4[[#This Row],[Open]]</f>
        <v>2.7999999999999813E-5</v>
      </c>
      <c r="N885">
        <f>(K885/Table4[[#This Row],[Open]])*100</f>
        <v>0.98591549295773995</v>
      </c>
    </row>
    <row r="886" spans="1:14" x14ac:dyDescent="0.25">
      <c r="A886" s="1" t="s">
        <v>12</v>
      </c>
      <c r="B886" s="1">
        <v>44130</v>
      </c>
      <c r="C886">
        <v>2.6510000000000001E-3</v>
      </c>
      <c r="D886">
        <v>2.905E-3</v>
      </c>
      <c r="E886">
        <v>2.6340000000000001E-3</v>
      </c>
      <c r="F886">
        <v>2.6649999999999998E-3</v>
      </c>
      <c r="G886">
        <v>5746944000</v>
      </c>
      <c r="H886" t="s">
        <v>7</v>
      </c>
      <c r="K886">
        <f>Table4[[#This Row],[Close]]-Table4[[#This Row],[Open]]</f>
        <v>1.399999999999969E-5</v>
      </c>
      <c r="N886">
        <f>(K886/Table4[[#This Row],[Open]])*100</f>
        <v>0.52810260279138777</v>
      </c>
    </row>
    <row r="887" spans="1:14" x14ac:dyDescent="0.25">
      <c r="A887" s="1" t="s">
        <v>12</v>
      </c>
      <c r="B887" s="1">
        <v>43297</v>
      </c>
      <c r="C887">
        <v>2.4229999999999998E-3</v>
      </c>
      <c r="D887">
        <v>2.9039999999999999E-3</v>
      </c>
      <c r="E887">
        <v>2.4039999999999999E-3</v>
      </c>
      <c r="F887">
        <v>2.9039999999999999E-3</v>
      </c>
      <c r="G887">
        <v>432636928</v>
      </c>
      <c r="H887" t="s">
        <v>7</v>
      </c>
      <c r="K887">
        <f>Table4[[#This Row],[Close]]-Table4[[#This Row],[Open]]</f>
        <v>4.8100000000000009E-4</v>
      </c>
      <c r="N887">
        <f>(K887/Table4[[#This Row],[Open]])*100</f>
        <v>19.851423854725553</v>
      </c>
    </row>
    <row r="888" spans="1:14" x14ac:dyDescent="0.25">
      <c r="A888" s="1" t="s">
        <v>12</v>
      </c>
      <c r="B888" s="1">
        <v>43675</v>
      </c>
      <c r="C888">
        <v>2.8670000000000002E-3</v>
      </c>
      <c r="D888">
        <v>2.9020000000000001E-3</v>
      </c>
      <c r="E888">
        <v>2.8080000000000002E-3</v>
      </c>
      <c r="F888">
        <v>2.8379999999999998E-3</v>
      </c>
      <c r="G888">
        <v>2090374784</v>
      </c>
      <c r="H888" t="s">
        <v>7</v>
      </c>
      <c r="K888">
        <f>Table4[[#This Row],[Close]]-Table4[[#This Row],[Open]]</f>
        <v>-2.900000000000038E-5</v>
      </c>
      <c r="N888">
        <f>(K888/Table4[[#This Row],[Open]])*100</f>
        <v>-1.011510289501234</v>
      </c>
    </row>
    <row r="889" spans="1:14" x14ac:dyDescent="0.25">
      <c r="A889" s="1" t="s">
        <v>12</v>
      </c>
      <c r="B889" s="1">
        <v>43317</v>
      </c>
      <c r="C889">
        <v>2.8289999999999999E-3</v>
      </c>
      <c r="D889">
        <v>2.8969999999999998E-3</v>
      </c>
      <c r="E889">
        <v>2.7910000000000001E-3</v>
      </c>
      <c r="F889">
        <v>2.8760000000000001E-3</v>
      </c>
      <c r="G889">
        <v>316387680</v>
      </c>
      <c r="H889" t="s">
        <v>7</v>
      </c>
      <c r="K889">
        <f>Table4[[#This Row],[Close]]-Table4[[#This Row],[Open]]</f>
        <v>4.7000000000000167E-5</v>
      </c>
      <c r="N889">
        <f>(K889/Table4[[#This Row],[Open]])*100</f>
        <v>1.6613644397313598</v>
      </c>
    </row>
    <row r="890" spans="1:14" x14ac:dyDescent="0.25">
      <c r="A890" s="1" t="s">
        <v>12</v>
      </c>
      <c r="B890" s="1">
        <v>43674</v>
      </c>
      <c r="C890">
        <v>2.8630000000000001E-3</v>
      </c>
      <c r="D890">
        <v>2.8969999999999998E-3</v>
      </c>
      <c r="E890">
        <v>2.8379999999999998E-3</v>
      </c>
      <c r="F890">
        <v>2.869E-3</v>
      </c>
      <c r="G890">
        <v>2135033472</v>
      </c>
      <c r="H890" t="s">
        <v>7</v>
      </c>
      <c r="K890">
        <f>Table4[[#This Row],[Close]]-Table4[[#This Row],[Open]]</f>
        <v>5.999999999999929E-6</v>
      </c>
      <c r="N890">
        <f>(K890/Table4[[#This Row],[Open]])*100</f>
        <v>0.20957038071952247</v>
      </c>
    </row>
    <row r="891" spans="1:14" x14ac:dyDescent="0.25">
      <c r="A891" s="1" t="s">
        <v>12</v>
      </c>
      <c r="B891" s="1">
        <v>43773</v>
      </c>
      <c r="C891">
        <v>2.8549999999999999E-3</v>
      </c>
      <c r="D891">
        <v>2.8939999999999999E-3</v>
      </c>
      <c r="E891">
        <v>2.6029999999999998E-3</v>
      </c>
      <c r="F891">
        <v>2.6510000000000001E-3</v>
      </c>
      <c r="G891">
        <v>3274426624</v>
      </c>
      <c r="H891" t="s">
        <v>7</v>
      </c>
      <c r="K891">
        <f>Table4[[#This Row],[Close]]-Table4[[#This Row],[Open]]</f>
        <v>-2.0399999999999975E-4</v>
      </c>
      <c r="N891">
        <f>(K891/Table4[[#This Row],[Open]])*100</f>
        <v>-7.1453590192644398</v>
      </c>
    </row>
    <row r="892" spans="1:14" x14ac:dyDescent="0.25">
      <c r="A892" s="1" t="s">
        <v>12</v>
      </c>
      <c r="B892" s="1">
        <v>43764</v>
      </c>
      <c r="C892">
        <v>2.696E-3</v>
      </c>
      <c r="D892">
        <v>2.8900000000000002E-3</v>
      </c>
      <c r="E892">
        <v>2.5999999999999999E-3</v>
      </c>
      <c r="F892">
        <v>2.6719999999999999E-3</v>
      </c>
      <c r="G892">
        <v>6194212864</v>
      </c>
      <c r="H892" t="s">
        <v>7</v>
      </c>
      <c r="K892">
        <f>Table4[[#This Row],[Close]]-Table4[[#This Row],[Open]]</f>
        <v>-2.400000000000015E-5</v>
      </c>
      <c r="N892">
        <f>(K892/Table4[[#This Row],[Open]])*100</f>
        <v>-0.89020771513353669</v>
      </c>
    </row>
    <row r="893" spans="1:14" x14ac:dyDescent="0.25">
      <c r="A893" s="1" t="s">
        <v>12</v>
      </c>
      <c r="B893" s="1">
        <v>43420</v>
      </c>
      <c r="C893">
        <v>2.8509999999999998E-3</v>
      </c>
      <c r="D893">
        <v>2.8890000000000001E-3</v>
      </c>
      <c r="E893">
        <v>2.702E-3</v>
      </c>
      <c r="F893">
        <v>2.761E-3</v>
      </c>
      <c r="G893">
        <v>1785562496</v>
      </c>
      <c r="H893" t="s">
        <v>7</v>
      </c>
      <c r="K893">
        <f>Table4[[#This Row],[Close]]-Table4[[#This Row],[Open]]</f>
        <v>-8.9999999999999802E-5</v>
      </c>
      <c r="N893">
        <f>(K893/Table4[[#This Row],[Open]])*100</f>
        <v>-3.1567870922483277</v>
      </c>
    </row>
    <row r="894" spans="1:14" x14ac:dyDescent="0.25">
      <c r="A894" s="1" t="s">
        <v>12</v>
      </c>
      <c r="B894" s="1">
        <v>43198</v>
      </c>
      <c r="C894">
        <v>2.8180000000000002E-3</v>
      </c>
      <c r="D894">
        <v>2.8869999999999998E-3</v>
      </c>
      <c r="E894">
        <v>2.7959999999999999E-3</v>
      </c>
      <c r="F894">
        <v>2.859E-3</v>
      </c>
      <c r="G894">
        <v>201542976</v>
      </c>
      <c r="H894" t="s">
        <v>7</v>
      </c>
      <c r="K894">
        <f>Table4[[#This Row],[Close]]-Table4[[#This Row],[Open]]</f>
        <v>4.0999999999999804E-5</v>
      </c>
      <c r="N894">
        <f>(K894/Table4[[#This Row],[Open]])*100</f>
        <v>1.4549325762952379</v>
      </c>
    </row>
    <row r="895" spans="1:14" x14ac:dyDescent="0.25">
      <c r="A895" s="1" t="s">
        <v>12</v>
      </c>
      <c r="B895" s="1">
        <v>42912</v>
      </c>
      <c r="C895">
        <v>2.5730000000000002E-3</v>
      </c>
      <c r="D895">
        <v>2.8860000000000001E-3</v>
      </c>
      <c r="E895">
        <v>2.1970000000000002E-3</v>
      </c>
      <c r="F895">
        <v>2.516E-3</v>
      </c>
      <c r="G895">
        <v>1616370</v>
      </c>
      <c r="H895" t="s">
        <v>7</v>
      </c>
      <c r="K895">
        <f>Table4[[#This Row],[Close]]-Table4[[#This Row],[Open]]</f>
        <v>-5.7000000000000193E-5</v>
      </c>
      <c r="N895">
        <f>(K895/Table4[[#This Row],[Open]])*100</f>
        <v>-2.2153128643606759</v>
      </c>
    </row>
    <row r="896" spans="1:14" x14ac:dyDescent="0.25">
      <c r="A896" s="1" t="s">
        <v>12</v>
      </c>
      <c r="B896" s="1">
        <v>43569</v>
      </c>
      <c r="C896">
        <v>2.869E-3</v>
      </c>
      <c r="D896">
        <v>2.8839999999999998E-3</v>
      </c>
      <c r="E896">
        <v>2.8110000000000001E-3</v>
      </c>
      <c r="F896">
        <v>2.8809999999999999E-3</v>
      </c>
      <c r="G896">
        <v>2595008256</v>
      </c>
      <c r="H896" t="s">
        <v>7</v>
      </c>
      <c r="K896">
        <f>Table4[[#This Row],[Close]]-Table4[[#This Row],[Open]]</f>
        <v>1.1999999999999858E-5</v>
      </c>
      <c r="N896">
        <f>(K896/Table4[[#This Row],[Open]])*100</f>
        <v>0.41826420355524074</v>
      </c>
    </row>
    <row r="897" spans="1:14" x14ac:dyDescent="0.25">
      <c r="A897" s="1" t="s">
        <v>12</v>
      </c>
      <c r="B897" s="1">
        <v>44145</v>
      </c>
      <c r="C897">
        <v>2.6710000000000002E-3</v>
      </c>
      <c r="D897">
        <v>2.8809999999999999E-3</v>
      </c>
      <c r="E897">
        <v>2.6319999999999998E-3</v>
      </c>
      <c r="F897">
        <v>2.7599999999999999E-3</v>
      </c>
      <c r="G897">
        <v>2515847680</v>
      </c>
      <c r="H897" t="s">
        <v>7</v>
      </c>
      <c r="K897">
        <f>Table4[[#This Row],[Close]]-Table4[[#This Row],[Open]]</f>
        <v>8.899999999999967E-5</v>
      </c>
      <c r="N897">
        <f>(K897/Table4[[#This Row],[Open]])*100</f>
        <v>3.3320853612878945</v>
      </c>
    </row>
    <row r="898" spans="1:14" x14ac:dyDescent="0.25">
      <c r="A898" s="1" t="s">
        <v>12</v>
      </c>
      <c r="B898" s="1">
        <v>43567</v>
      </c>
      <c r="C898">
        <v>2.7680000000000001E-3</v>
      </c>
      <c r="D898">
        <v>2.8760000000000001E-3</v>
      </c>
      <c r="E898">
        <v>2.6879999999999999E-3</v>
      </c>
      <c r="F898">
        <v>2.8389999999999999E-3</v>
      </c>
      <c r="G898">
        <v>4282136576</v>
      </c>
      <c r="H898" t="s">
        <v>7</v>
      </c>
      <c r="K898">
        <f>Table4[[#This Row],[Close]]-Table4[[#This Row],[Open]]</f>
        <v>7.0999999999999883E-5</v>
      </c>
      <c r="N898">
        <f>(K898/Table4[[#This Row],[Open]])*100</f>
        <v>2.5650289017340997</v>
      </c>
    </row>
    <row r="899" spans="1:14" x14ac:dyDescent="0.25">
      <c r="A899" s="1" t="s">
        <v>12</v>
      </c>
      <c r="B899" s="1">
        <v>43691</v>
      </c>
      <c r="C899">
        <v>2.856E-3</v>
      </c>
      <c r="D899">
        <v>2.8760000000000001E-3</v>
      </c>
      <c r="E899">
        <v>2.7699999999999999E-3</v>
      </c>
      <c r="F899">
        <v>2.7889999999999998E-3</v>
      </c>
      <c r="G899">
        <v>2691913728</v>
      </c>
      <c r="H899" t="s">
        <v>7</v>
      </c>
      <c r="K899">
        <f>Table4[[#This Row],[Close]]-Table4[[#This Row],[Open]]</f>
        <v>-6.7000000000000219E-5</v>
      </c>
      <c r="N899">
        <f>(K899/Table4[[#This Row],[Open]])*100</f>
        <v>-2.3459383753501477</v>
      </c>
    </row>
    <row r="900" spans="1:14" x14ac:dyDescent="0.25">
      <c r="A900" s="1" t="s">
        <v>12</v>
      </c>
      <c r="B900" s="1">
        <v>43451</v>
      </c>
      <c r="C900">
        <v>2.1090000000000002E-3</v>
      </c>
      <c r="D900">
        <v>2.8739999999999998E-3</v>
      </c>
      <c r="E900">
        <v>2.098E-3</v>
      </c>
      <c r="F900">
        <v>2.5309999999999998E-3</v>
      </c>
      <c r="G900">
        <v>1744243328</v>
      </c>
      <c r="H900" t="s">
        <v>7</v>
      </c>
      <c r="K900">
        <f>Table4[[#This Row],[Close]]-Table4[[#This Row],[Open]]</f>
        <v>4.2199999999999963E-4</v>
      </c>
      <c r="N900">
        <f>(K900/Table4[[#This Row],[Open]])*100</f>
        <v>20.009483167377883</v>
      </c>
    </row>
    <row r="901" spans="1:14" x14ac:dyDescent="0.25">
      <c r="A901" s="1" t="s">
        <v>12</v>
      </c>
      <c r="B901" s="1">
        <v>43197</v>
      </c>
      <c r="C901">
        <v>2.7169999999999998E-3</v>
      </c>
      <c r="D901">
        <v>2.872E-3</v>
      </c>
      <c r="E901">
        <v>2.7109999999999999E-3</v>
      </c>
      <c r="F901">
        <v>2.8170000000000001E-3</v>
      </c>
      <c r="G901">
        <v>215811712</v>
      </c>
      <c r="H901" t="s">
        <v>7</v>
      </c>
      <c r="K901">
        <f>Table4[[#This Row],[Close]]-Table4[[#This Row],[Open]]</f>
        <v>1.0000000000000026E-4</v>
      </c>
      <c r="N901">
        <f>(K901/Table4[[#This Row],[Open]])*100</f>
        <v>3.6805299963194802</v>
      </c>
    </row>
    <row r="902" spans="1:14" x14ac:dyDescent="0.25">
      <c r="A902" s="1" t="s">
        <v>12</v>
      </c>
      <c r="B902" s="1">
        <v>43419</v>
      </c>
      <c r="C902">
        <v>2.7720000000000002E-3</v>
      </c>
      <c r="D902">
        <v>2.872E-3</v>
      </c>
      <c r="E902">
        <v>2.48E-3</v>
      </c>
      <c r="F902">
        <v>2.8509999999999998E-3</v>
      </c>
      <c r="G902">
        <v>2703135488</v>
      </c>
      <c r="H902" t="s">
        <v>7</v>
      </c>
      <c r="K902">
        <f>Table4[[#This Row],[Close]]-Table4[[#This Row],[Open]]</f>
        <v>7.8999999999999643E-5</v>
      </c>
      <c r="N902">
        <f>(K902/Table4[[#This Row],[Open]])*100</f>
        <v>2.8499278499278367</v>
      </c>
    </row>
    <row r="903" spans="1:14" x14ac:dyDescent="0.25">
      <c r="A903" s="1" t="s">
        <v>12</v>
      </c>
      <c r="B903" s="1">
        <v>43756</v>
      </c>
      <c r="C903">
        <v>2.7550000000000001E-3</v>
      </c>
      <c r="D903">
        <v>2.8709999999999999E-3</v>
      </c>
      <c r="E903">
        <v>2.699E-3</v>
      </c>
      <c r="F903">
        <v>2.7529999999999998E-3</v>
      </c>
      <c r="G903">
        <v>3702512384</v>
      </c>
      <c r="H903" t="s">
        <v>7</v>
      </c>
      <c r="K903">
        <f>Table4[[#This Row],[Close]]-Table4[[#This Row],[Open]]</f>
        <v>-2.0000000000002655E-6</v>
      </c>
      <c r="N903">
        <f>(K903/Table4[[#This Row],[Open]])*100</f>
        <v>-7.2595281306724699E-2</v>
      </c>
    </row>
    <row r="904" spans="1:14" x14ac:dyDescent="0.25">
      <c r="A904" s="1" t="s">
        <v>12</v>
      </c>
      <c r="B904" s="1">
        <v>44089</v>
      </c>
      <c r="C904">
        <v>2.7899999999999999E-3</v>
      </c>
      <c r="D904">
        <v>2.8679999999999999E-3</v>
      </c>
      <c r="E904">
        <v>2.7780000000000001E-3</v>
      </c>
      <c r="F904">
        <v>2.8289999999999999E-3</v>
      </c>
      <c r="G904">
        <v>2206669056</v>
      </c>
      <c r="H904" t="s">
        <v>7</v>
      </c>
      <c r="K904">
        <f>Table4[[#This Row],[Close]]-Table4[[#This Row],[Open]]</f>
        <v>3.8999999999999972E-5</v>
      </c>
      <c r="N904">
        <f>(K904/Table4[[#This Row],[Open]])*100</f>
        <v>1.3978494623655904</v>
      </c>
    </row>
    <row r="905" spans="1:14" x14ac:dyDescent="0.25">
      <c r="A905" s="1" t="s">
        <v>12</v>
      </c>
      <c r="B905" s="1">
        <v>43319</v>
      </c>
      <c r="C905">
        <v>2.7829999999999999E-3</v>
      </c>
      <c r="D905">
        <v>2.8639999999999998E-3</v>
      </c>
      <c r="E905">
        <v>2.6340000000000001E-3</v>
      </c>
      <c r="F905">
        <v>2.6510000000000001E-3</v>
      </c>
      <c r="G905">
        <v>358286016</v>
      </c>
      <c r="H905" t="s">
        <v>7</v>
      </c>
      <c r="K905">
        <f>Table4[[#This Row],[Close]]-Table4[[#This Row],[Open]]</f>
        <v>-1.3199999999999974E-4</v>
      </c>
      <c r="N905">
        <f>(K905/Table4[[#This Row],[Open]])*100</f>
        <v>-4.7430830039525596</v>
      </c>
    </row>
    <row r="906" spans="1:14" x14ac:dyDescent="0.25">
      <c r="A906" s="1" t="s">
        <v>12</v>
      </c>
      <c r="B906" s="1">
        <v>44146</v>
      </c>
      <c r="C906">
        <v>2.7599999999999999E-3</v>
      </c>
      <c r="D906">
        <v>2.8630000000000001E-3</v>
      </c>
      <c r="E906">
        <v>2.7399999999999998E-3</v>
      </c>
      <c r="F906">
        <v>2.7569999999999999E-3</v>
      </c>
      <c r="G906">
        <v>1993683584</v>
      </c>
      <c r="H906" t="s">
        <v>7</v>
      </c>
      <c r="K906">
        <f>Table4[[#This Row],[Close]]-Table4[[#This Row],[Open]]</f>
        <v>-2.9999999999999645E-6</v>
      </c>
      <c r="N906">
        <f>(K906/Table4[[#This Row],[Open]])*100</f>
        <v>-0.10869565217391176</v>
      </c>
    </row>
    <row r="907" spans="1:14" x14ac:dyDescent="0.25">
      <c r="A907" s="1" t="s">
        <v>12</v>
      </c>
      <c r="B907" s="1">
        <v>43880</v>
      </c>
      <c r="C907">
        <v>2.8389999999999999E-3</v>
      </c>
      <c r="D907">
        <v>2.8609999999999998E-3</v>
      </c>
      <c r="E907">
        <v>2.5760000000000002E-3</v>
      </c>
      <c r="F907">
        <v>2.6099999999999999E-3</v>
      </c>
      <c r="G907">
        <v>2025336576</v>
      </c>
      <c r="H907" t="s">
        <v>7</v>
      </c>
      <c r="K907">
        <f>Table4[[#This Row],[Close]]-Table4[[#This Row],[Open]]</f>
        <v>-2.2900000000000004E-4</v>
      </c>
      <c r="N907">
        <f>(K907/Table4[[#This Row],[Open]])*100</f>
        <v>-8.0662205001761205</v>
      </c>
    </row>
    <row r="908" spans="1:14" x14ac:dyDescent="0.25">
      <c r="A908" s="1" t="s">
        <v>12</v>
      </c>
      <c r="B908" s="1">
        <v>43077</v>
      </c>
      <c r="C908">
        <v>2.666E-3</v>
      </c>
      <c r="D908">
        <v>2.8600000000000001E-3</v>
      </c>
      <c r="E908">
        <v>2.3029999999999999E-3</v>
      </c>
      <c r="F908">
        <v>2.6919999999999999E-3</v>
      </c>
      <c r="G908">
        <v>1776087936</v>
      </c>
      <c r="H908" t="s">
        <v>7</v>
      </c>
      <c r="K908">
        <f>Table4[[#This Row],[Close]]-Table4[[#This Row],[Open]]</f>
        <v>2.5999999999999981E-5</v>
      </c>
      <c r="N908">
        <f>(K908/Table4[[#This Row],[Open]])*100</f>
        <v>0.97524381095273749</v>
      </c>
    </row>
    <row r="909" spans="1:14" x14ac:dyDescent="0.25">
      <c r="A909" s="1" t="s">
        <v>12</v>
      </c>
      <c r="B909" s="1">
        <v>43696</v>
      </c>
      <c r="C909">
        <v>2.748E-3</v>
      </c>
      <c r="D909">
        <v>2.8600000000000001E-3</v>
      </c>
      <c r="E909">
        <v>2.7430000000000002E-3</v>
      </c>
      <c r="F909">
        <v>2.8140000000000001E-3</v>
      </c>
      <c r="G909">
        <v>1947003520</v>
      </c>
      <c r="H909" t="s">
        <v>7</v>
      </c>
      <c r="K909">
        <f>Table4[[#This Row],[Close]]-Table4[[#This Row],[Open]]</f>
        <v>6.6000000000000086E-5</v>
      </c>
      <c r="N909">
        <f>(K909/Table4[[#This Row],[Open]])*100</f>
        <v>2.4017467248908329</v>
      </c>
    </row>
    <row r="910" spans="1:14" x14ac:dyDescent="0.25">
      <c r="A910" s="1" t="s">
        <v>12</v>
      </c>
      <c r="B910" s="1">
        <v>43572</v>
      </c>
      <c r="C910">
        <v>2.8140000000000001E-3</v>
      </c>
      <c r="D910">
        <v>2.8570000000000002E-3</v>
      </c>
      <c r="E910">
        <v>2.7859999999999998E-3</v>
      </c>
      <c r="F910">
        <v>2.8110000000000001E-3</v>
      </c>
      <c r="G910">
        <v>2459609088</v>
      </c>
      <c r="H910" t="s">
        <v>7</v>
      </c>
      <c r="K910">
        <f>Table4[[#This Row],[Close]]-Table4[[#This Row],[Open]]</f>
        <v>-2.9999999999999645E-6</v>
      </c>
      <c r="N910">
        <f>(K910/Table4[[#This Row],[Open]])*100</f>
        <v>-0.10660980810234416</v>
      </c>
    </row>
    <row r="911" spans="1:14" x14ac:dyDescent="0.25">
      <c r="A911" s="1" t="s">
        <v>12</v>
      </c>
      <c r="B911" s="1">
        <v>44090</v>
      </c>
      <c r="C911">
        <v>2.8289999999999999E-3</v>
      </c>
      <c r="D911">
        <v>2.8570000000000002E-3</v>
      </c>
      <c r="E911">
        <v>2.7829999999999999E-3</v>
      </c>
      <c r="F911">
        <v>2.7929999999999999E-3</v>
      </c>
      <c r="G911">
        <v>2023782272</v>
      </c>
      <c r="H911" t="s">
        <v>7</v>
      </c>
      <c r="K911">
        <f>Table4[[#This Row],[Close]]-Table4[[#This Row],[Open]]</f>
        <v>-3.6000000000000008E-5</v>
      </c>
      <c r="N911">
        <f>(K911/Table4[[#This Row],[Open]])*100</f>
        <v>-1.27253446447508</v>
      </c>
    </row>
    <row r="912" spans="1:14" x14ac:dyDescent="0.25">
      <c r="A912" s="1" t="s">
        <v>12</v>
      </c>
      <c r="B912" s="1">
        <v>44148</v>
      </c>
      <c r="C912">
        <v>2.774E-3</v>
      </c>
      <c r="D912">
        <v>2.8549999999999999E-3</v>
      </c>
      <c r="E912">
        <v>2.761E-3</v>
      </c>
      <c r="F912">
        <v>2.8110000000000001E-3</v>
      </c>
      <c r="G912">
        <v>1583047424</v>
      </c>
      <c r="H912" t="s">
        <v>7</v>
      </c>
      <c r="K912">
        <f>Table4[[#This Row],[Close]]-Table4[[#This Row],[Open]]</f>
        <v>3.700000000000014E-5</v>
      </c>
      <c r="N912">
        <f>(K912/Table4[[#This Row],[Open]])*100</f>
        <v>1.3338139870223555</v>
      </c>
    </row>
    <row r="913" spans="1:14" x14ac:dyDescent="0.25">
      <c r="A913" s="1" t="s">
        <v>12</v>
      </c>
      <c r="B913" s="1">
        <v>42980</v>
      </c>
      <c r="C913">
        <v>2.4919999999999999E-3</v>
      </c>
      <c r="D913">
        <v>2.8530000000000001E-3</v>
      </c>
      <c r="E913">
        <v>2.117E-3</v>
      </c>
      <c r="F913">
        <v>2.1779999999999998E-3</v>
      </c>
      <c r="G913">
        <v>844586304</v>
      </c>
      <c r="H913" t="s">
        <v>7</v>
      </c>
      <c r="K913">
        <f>Table4[[#This Row],[Close]]-Table4[[#This Row],[Open]]</f>
        <v>-3.1400000000000004E-4</v>
      </c>
      <c r="N913">
        <f>(K913/Table4[[#This Row],[Open]])*100</f>
        <v>-12.600321027287324</v>
      </c>
    </row>
    <row r="914" spans="1:14" x14ac:dyDescent="0.25">
      <c r="A914" s="1" t="s">
        <v>12</v>
      </c>
      <c r="B914" s="1">
        <v>43578</v>
      </c>
      <c r="C914">
        <v>2.7720000000000002E-3</v>
      </c>
      <c r="D914">
        <v>2.8530000000000001E-3</v>
      </c>
      <c r="E914">
        <v>2.7420000000000001E-3</v>
      </c>
      <c r="F914">
        <v>2.7469999999999999E-3</v>
      </c>
      <c r="G914">
        <v>3380791808</v>
      </c>
      <c r="H914" t="s">
        <v>7</v>
      </c>
      <c r="K914">
        <f>Table4[[#This Row],[Close]]-Table4[[#This Row],[Open]]</f>
        <v>-2.5000000000000282E-5</v>
      </c>
      <c r="N914">
        <f>(K914/Table4[[#This Row],[Open]])*100</f>
        <v>-0.90187590187591204</v>
      </c>
    </row>
    <row r="915" spans="1:14" x14ac:dyDescent="0.25">
      <c r="A915" s="1" t="s">
        <v>12</v>
      </c>
      <c r="B915" s="1">
        <v>43777</v>
      </c>
      <c r="C915">
        <v>2.7620000000000001E-3</v>
      </c>
      <c r="D915">
        <v>2.8519999999999999E-3</v>
      </c>
      <c r="E915">
        <v>2.7360000000000002E-3</v>
      </c>
      <c r="F915">
        <v>2.8010000000000001E-3</v>
      </c>
      <c r="G915">
        <v>3183009536</v>
      </c>
      <c r="H915" t="s">
        <v>7</v>
      </c>
      <c r="K915">
        <f>Table4[[#This Row],[Close]]-Table4[[#This Row],[Open]]</f>
        <v>3.8999999999999972E-5</v>
      </c>
      <c r="N915">
        <f>(K915/Table4[[#This Row],[Open]])*100</f>
        <v>1.4120202751629243</v>
      </c>
    </row>
    <row r="916" spans="1:14" x14ac:dyDescent="0.25">
      <c r="A916" s="1" t="s">
        <v>12</v>
      </c>
      <c r="B916" s="1">
        <v>43879</v>
      </c>
      <c r="C916">
        <v>2.6940000000000002E-3</v>
      </c>
      <c r="D916">
        <v>2.8519999999999999E-3</v>
      </c>
      <c r="E916">
        <v>2.6619999999999999E-3</v>
      </c>
      <c r="F916">
        <v>2.8389999999999999E-3</v>
      </c>
      <c r="G916">
        <v>2312209664</v>
      </c>
      <c r="H916" t="s">
        <v>7</v>
      </c>
      <c r="K916">
        <f>Table4[[#This Row],[Close]]-Table4[[#This Row],[Open]]</f>
        <v>1.4499999999999973E-4</v>
      </c>
      <c r="N916">
        <f>(K916/Table4[[#This Row],[Open]])*100</f>
        <v>5.3823311061618302</v>
      </c>
    </row>
    <row r="917" spans="1:14" x14ac:dyDescent="0.25">
      <c r="A917" s="1" t="s">
        <v>12</v>
      </c>
      <c r="B917" s="1">
        <v>43778</v>
      </c>
      <c r="C917">
        <v>2.8010000000000001E-3</v>
      </c>
      <c r="D917">
        <v>2.8470000000000001E-3</v>
      </c>
      <c r="E917">
        <v>2.7430000000000002E-3</v>
      </c>
      <c r="F917">
        <v>2.7439999999999999E-3</v>
      </c>
      <c r="G917">
        <v>3307631104</v>
      </c>
      <c r="H917" t="s">
        <v>7</v>
      </c>
      <c r="K917">
        <f>Table4[[#This Row],[Close]]-Table4[[#This Row],[Open]]</f>
        <v>-5.7000000000000193E-5</v>
      </c>
      <c r="N917">
        <f>(K917/Table4[[#This Row],[Open]])*100</f>
        <v>-2.0349875044626984</v>
      </c>
    </row>
    <row r="918" spans="1:14" x14ac:dyDescent="0.25">
      <c r="A918" s="1" t="s">
        <v>12</v>
      </c>
      <c r="B918" s="1">
        <v>44084</v>
      </c>
      <c r="C918">
        <v>2.7799999999999999E-3</v>
      </c>
      <c r="D918">
        <v>2.846E-3</v>
      </c>
      <c r="E918">
        <v>2.7550000000000001E-3</v>
      </c>
      <c r="F918">
        <v>2.8050000000000002E-3</v>
      </c>
      <c r="G918">
        <v>2893731072</v>
      </c>
      <c r="H918" t="s">
        <v>7</v>
      </c>
      <c r="K918">
        <f>Table4[[#This Row],[Close]]-Table4[[#This Row],[Open]]</f>
        <v>2.5000000000000282E-5</v>
      </c>
      <c r="N918">
        <f>(K918/Table4[[#This Row],[Open]])*100</f>
        <v>0.89928057553957852</v>
      </c>
    </row>
    <row r="919" spans="1:14" x14ac:dyDescent="0.25">
      <c r="A919" s="1" t="s">
        <v>12</v>
      </c>
      <c r="B919" s="1">
        <v>43596</v>
      </c>
      <c r="C919">
        <v>2.4970000000000001E-3</v>
      </c>
      <c r="D919">
        <v>2.8410000000000002E-3</v>
      </c>
      <c r="E919">
        <v>2.4940000000000001E-3</v>
      </c>
      <c r="F919">
        <v>2.7759999999999998E-3</v>
      </c>
      <c r="G919">
        <v>5187850240</v>
      </c>
      <c r="H919" t="s">
        <v>7</v>
      </c>
      <c r="K919">
        <f>Table4[[#This Row],[Close]]-Table4[[#This Row],[Open]]</f>
        <v>2.7899999999999973E-4</v>
      </c>
      <c r="N919">
        <f>(K919/Table4[[#This Row],[Open]])*100</f>
        <v>11.173408089707639</v>
      </c>
    </row>
    <row r="920" spans="1:14" x14ac:dyDescent="0.25">
      <c r="A920" s="1" t="s">
        <v>12</v>
      </c>
      <c r="B920" s="1">
        <v>43755</v>
      </c>
      <c r="C920">
        <v>2.5829999999999998E-3</v>
      </c>
      <c r="D920">
        <v>2.8410000000000002E-3</v>
      </c>
      <c r="E920">
        <v>2.5739999999999999E-3</v>
      </c>
      <c r="F920">
        <v>2.7550000000000001E-3</v>
      </c>
      <c r="G920">
        <v>4512011776</v>
      </c>
      <c r="H920" t="s">
        <v>7</v>
      </c>
      <c r="K920">
        <f>Table4[[#This Row],[Close]]-Table4[[#This Row],[Open]]</f>
        <v>1.7200000000000028E-4</v>
      </c>
      <c r="N920">
        <f>(K920/Table4[[#This Row],[Open]])*100</f>
        <v>6.6589237320944754</v>
      </c>
    </row>
    <row r="921" spans="1:14" x14ac:dyDescent="0.25">
      <c r="A921" s="1" t="s">
        <v>12</v>
      </c>
      <c r="B921" s="1">
        <v>43697</v>
      </c>
      <c r="C921">
        <v>2.8140000000000001E-3</v>
      </c>
      <c r="D921">
        <v>2.8400000000000001E-3</v>
      </c>
      <c r="E921">
        <v>2.7460000000000002E-3</v>
      </c>
      <c r="F921">
        <v>2.7729999999999999E-3</v>
      </c>
      <c r="G921">
        <v>2036618880</v>
      </c>
      <c r="H921" t="s">
        <v>7</v>
      </c>
      <c r="K921">
        <f>Table4[[#This Row],[Close]]-Table4[[#This Row],[Open]]</f>
        <v>-4.1000000000000238E-5</v>
      </c>
      <c r="N921">
        <f>(K921/Table4[[#This Row],[Open]])*100</f>
        <v>-1.4570007107320624</v>
      </c>
    </row>
    <row r="922" spans="1:14" x14ac:dyDescent="0.25">
      <c r="A922" s="1" t="s">
        <v>12</v>
      </c>
      <c r="B922" s="1">
        <v>43779</v>
      </c>
      <c r="C922">
        <v>2.7439999999999999E-3</v>
      </c>
      <c r="D922">
        <v>2.8389999999999999E-3</v>
      </c>
      <c r="E922">
        <v>2.4810000000000001E-3</v>
      </c>
      <c r="F922">
        <v>2.826E-3</v>
      </c>
      <c r="G922">
        <v>3512937216</v>
      </c>
      <c r="H922" t="s">
        <v>7</v>
      </c>
      <c r="K922">
        <f>Table4[[#This Row],[Close]]-Table4[[#This Row],[Open]]</f>
        <v>8.2000000000000042E-5</v>
      </c>
      <c r="N922">
        <f>(K922/Table4[[#This Row],[Open]])*100</f>
        <v>2.9883381924198269</v>
      </c>
    </row>
    <row r="923" spans="1:14" x14ac:dyDescent="0.25">
      <c r="A923" s="1" t="s">
        <v>12</v>
      </c>
      <c r="B923" s="1">
        <v>44091</v>
      </c>
      <c r="C923">
        <v>2.7929999999999999E-3</v>
      </c>
      <c r="D923">
        <v>2.8389999999999999E-3</v>
      </c>
      <c r="E923">
        <v>2.771E-3</v>
      </c>
      <c r="F923">
        <v>2.807E-3</v>
      </c>
      <c r="G923">
        <v>1411777024</v>
      </c>
      <c r="H923" t="s">
        <v>7</v>
      </c>
      <c r="K923">
        <f>Table4[[#This Row],[Close]]-Table4[[#This Row],[Open]]</f>
        <v>1.4000000000000123E-5</v>
      </c>
      <c r="N923">
        <f>(K923/Table4[[#This Row],[Open]])*100</f>
        <v>0.50125313283208461</v>
      </c>
    </row>
    <row r="924" spans="1:14" x14ac:dyDescent="0.25">
      <c r="A924" s="1" t="s">
        <v>12</v>
      </c>
      <c r="B924" s="1">
        <v>43195</v>
      </c>
      <c r="C924">
        <v>2.7690000000000002E-3</v>
      </c>
      <c r="D924">
        <v>2.8379999999999998E-3</v>
      </c>
      <c r="E924">
        <v>2.709E-3</v>
      </c>
      <c r="F924">
        <v>2.8029999999999999E-3</v>
      </c>
      <c r="G924">
        <v>226260064</v>
      </c>
      <c r="H924" t="s">
        <v>7</v>
      </c>
      <c r="K924">
        <f>Table4[[#This Row],[Close]]-Table4[[#This Row],[Open]]</f>
        <v>3.3999999999999742E-5</v>
      </c>
      <c r="N924">
        <f>(K924/Table4[[#This Row],[Open]])*100</f>
        <v>1.2278801011195284</v>
      </c>
    </row>
    <row r="925" spans="1:14" x14ac:dyDescent="0.25">
      <c r="A925" s="1" t="s">
        <v>12</v>
      </c>
      <c r="B925" s="1">
        <v>43767</v>
      </c>
      <c r="C925">
        <v>2.6870000000000002E-3</v>
      </c>
      <c r="D925">
        <v>2.8370000000000001E-3</v>
      </c>
      <c r="E925">
        <v>2.6570000000000001E-3</v>
      </c>
      <c r="F925">
        <v>2.666E-3</v>
      </c>
      <c r="G925">
        <v>3127937280</v>
      </c>
      <c r="H925" t="s">
        <v>7</v>
      </c>
      <c r="K925">
        <f>Table4[[#This Row],[Close]]-Table4[[#This Row],[Open]]</f>
        <v>-2.1000000000000185E-5</v>
      </c>
      <c r="N925">
        <f>(K925/Table4[[#This Row],[Open]])*100</f>
        <v>-0.7815407517677776</v>
      </c>
    </row>
    <row r="926" spans="1:14" x14ac:dyDescent="0.25">
      <c r="A926" s="1" t="s">
        <v>12</v>
      </c>
      <c r="B926" s="1">
        <v>43757</v>
      </c>
      <c r="C926">
        <v>2.7529999999999998E-3</v>
      </c>
      <c r="D926">
        <v>2.836E-3</v>
      </c>
      <c r="E926">
        <v>2.735E-3</v>
      </c>
      <c r="F926">
        <v>2.7880000000000001E-3</v>
      </c>
      <c r="G926">
        <v>2857231360</v>
      </c>
      <c r="H926" t="s">
        <v>7</v>
      </c>
      <c r="K926">
        <f>Table4[[#This Row],[Close]]-Table4[[#This Row],[Open]]</f>
        <v>3.5000000000000309E-5</v>
      </c>
      <c r="N926">
        <f>(K926/Table4[[#This Row],[Open]])*100</f>
        <v>1.2713403559753109</v>
      </c>
    </row>
    <row r="927" spans="1:14" x14ac:dyDescent="0.25">
      <c r="A927" s="1" t="s">
        <v>12</v>
      </c>
      <c r="B927" s="1">
        <v>44082</v>
      </c>
      <c r="C927">
        <v>2.8149999999999998E-3</v>
      </c>
      <c r="D927">
        <v>2.836E-3</v>
      </c>
      <c r="E927">
        <v>2.6809999999999998E-3</v>
      </c>
      <c r="F927">
        <v>2.7460000000000002E-3</v>
      </c>
      <c r="G927">
        <v>3094881536</v>
      </c>
      <c r="H927" t="s">
        <v>7</v>
      </c>
      <c r="K927">
        <f>Table4[[#This Row],[Close]]-Table4[[#This Row],[Open]]</f>
        <v>-6.8999999999999617E-5</v>
      </c>
      <c r="N927">
        <f>(K927/Table4[[#This Row],[Open]])*100</f>
        <v>-2.451154529307269</v>
      </c>
    </row>
    <row r="928" spans="1:14" x14ac:dyDescent="0.25">
      <c r="A928" s="1" t="s">
        <v>12</v>
      </c>
      <c r="B928" s="1">
        <v>44086</v>
      </c>
      <c r="C928">
        <v>2.7959999999999999E-3</v>
      </c>
      <c r="D928">
        <v>2.8349999999999998E-3</v>
      </c>
      <c r="E928">
        <v>2.7620000000000001E-3</v>
      </c>
      <c r="F928">
        <v>2.8149999999999998E-3</v>
      </c>
      <c r="G928">
        <v>2283153408</v>
      </c>
      <c r="H928" t="s">
        <v>7</v>
      </c>
      <c r="K928">
        <f>Table4[[#This Row],[Close]]-Table4[[#This Row],[Open]]</f>
        <v>1.899999999999992E-5</v>
      </c>
      <c r="N928">
        <f>(K928/Table4[[#This Row],[Open]])*100</f>
        <v>0.67954220314735048</v>
      </c>
    </row>
    <row r="929" spans="1:14" x14ac:dyDescent="0.25">
      <c r="A929" s="1" t="s">
        <v>12</v>
      </c>
      <c r="B929" s="1">
        <v>44081</v>
      </c>
      <c r="C929">
        <v>2.7829999999999999E-3</v>
      </c>
      <c r="D929">
        <v>2.8340000000000001E-3</v>
      </c>
      <c r="E929">
        <v>2.6879999999999999E-3</v>
      </c>
      <c r="F929">
        <v>2.8149999999999998E-3</v>
      </c>
      <c r="G929">
        <v>4324821504</v>
      </c>
      <c r="H929" t="s">
        <v>7</v>
      </c>
      <c r="K929">
        <f>Table4[[#This Row],[Close]]-Table4[[#This Row],[Open]]</f>
        <v>3.199999999999991E-5</v>
      </c>
      <c r="N929">
        <f>(K929/Table4[[#This Row],[Open]])*100</f>
        <v>1.1498383039884985</v>
      </c>
    </row>
    <row r="930" spans="1:14" x14ac:dyDescent="0.25">
      <c r="A930" s="1" t="s">
        <v>12</v>
      </c>
      <c r="B930" s="1">
        <v>43726</v>
      </c>
      <c r="C930">
        <v>2.617E-3</v>
      </c>
      <c r="D930">
        <v>2.833E-3</v>
      </c>
      <c r="E930">
        <v>2.5959999999999998E-3</v>
      </c>
      <c r="F930">
        <v>2.7460000000000002E-3</v>
      </c>
      <c r="G930">
        <v>2863256832</v>
      </c>
      <c r="H930" t="s">
        <v>7</v>
      </c>
      <c r="K930">
        <f>Table4[[#This Row],[Close]]-Table4[[#This Row],[Open]]</f>
        <v>1.2900000000000021E-4</v>
      </c>
      <c r="N930">
        <f>(K930/Table4[[#This Row],[Open]])*100</f>
        <v>4.9293083683607266</v>
      </c>
    </row>
    <row r="931" spans="1:14" x14ac:dyDescent="0.25">
      <c r="A931" s="1" t="s">
        <v>12</v>
      </c>
      <c r="B931" s="1">
        <v>42914</v>
      </c>
      <c r="C931">
        <v>2.5339999999999998E-3</v>
      </c>
      <c r="D931">
        <v>2.8319999999999999E-3</v>
      </c>
      <c r="E931">
        <v>2.395E-3</v>
      </c>
      <c r="F931">
        <v>2.8E-3</v>
      </c>
      <c r="G931">
        <v>4492110</v>
      </c>
      <c r="H931" t="s">
        <v>7</v>
      </c>
      <c r="K931">
        <f>Table4[[#This Row],[Close]]-Table4[[#This Row],[Open]]</f>
        <v>2.6600000000000018E-4</v>
      </c>
      <c r="N931">
        <f>(K931/Table4[[#This Row],[Open]])*100</f>
        <v>10.497237569060781</v>
      </c>
    </row>
    <row r="932" spans="1:14" x14ac:dyDescent="0.25">
      <c r="A932" s="1" t="s">
        <v>12</v>
      </c>
      <c r="B932" s="1">
        <v>43196</v>
      </c>
      <c r="C932">
        <v>2.807E-3</v>
      </c>
      <c r="D932">
        <v>2.8310000000000002E-3</v>
      </c>
      <c r="E932">
        <v>2.6919999999999999E-3</v>
      </c>
      <c r="F932">
        <v>2.7179999999999999E-3</v>
      </c>
      <c r="G932">
        <v>239678544</v>
      </c>
      <c r="H932" t="s">
        <v>7</v>
      </c>
      <c r="K932">
        <f>Table4[[#This Row],[Close]]-Table4[[#This Row],[Open]]</f>
        <v>-8.9000000000000103E-5</v>
      </c>
      <c r="N932">
        <f>(K932/Table4[[#This Row],[Open]])*100</f>
        <v>-3.1706448165301069</v>
      </c>
    </row>
    <row r="933" spans="1:14" x14ac:dyDescent="0.25">
      <c r="A933" s="1" t="s">
        <v>12</v>
      </c>
      <c r="B933" s="1">
        <v>43597</v>
      </c>
      <c r="C933">
        <v>2.7729999999999999E-3</v>
      </c>
      <c r="D933">
        <v>2.8289999999999999E-3</v>
      </c>
      <c r="E933">
        <v>2.5920000000000001E-3</v>
      </c>
      <c r="F933">
        <v>2.6280000000000001E-3</v>
      </c>
      <c r="G933">
        <v>4093281024</v>
      </c>
      <c r="H933" t="s">
        <v>7</v>
      </c>
      <c r="K933">
        <f>Table4[[#This Row],[Close]]-Table4[[#This Row],[Open]]</f>
        <v>-1.4499999999999973E-4</v>
      </c>
      <c r="N933">
        <f>(K933/Table4[[#This Row],[Open]])*100</f>
        <v>-5.2289938694554543</v>
      </c>
    </row>
    <row r="934" spans="1:14" x14ac:dyDescent="0.25">
      <c r="A934" s="1" t="s">
        <v>12</v>
      </c>
      <c r="B934" s="1">
        <v>43780</v>
      </c>
      <c r="C934">
        <v>2.826E-3</v>
      </c>
      <c r="D934">
        <v>2.8289999999999999E-3</v>
      </c>
      <c r="E934">
        <v>2.7369999999999998E-3</v>
      </c>
      <c r="F934">
        <v>2.777E-3</v>
      </c>
      <c r="G934">
        <v>3025225216</v>
      </c>
      <c r="H934" t="s">
        <v>7</v>
      </c>
      <c r="K934">
        <f>Table4[[#This Row],[Close]]-Table4[[#This Row],[Open]]</f>
        <v>-4.8999999999999998E-5</v>
      </c>
      <c r="N934">
        <f>(K934/Table4[[#This Row],[Open]])*100</f>
        <v>-1.7338995046001413</v>
      </c>
    </row>
    <row r="935" spans="1:14" x14ac:dyDescent="0.25">
      <c r="A935" s="1" t="s">
        <v>12</v>
      </c>
      <c r="B935" s="1">
        <v>43571</v>
      </c>
      <c r="C935">
        <v>2.7750000000000001E-3</v>
      </c>
      <c r="D935">
        <v>2.8279999999999998E-3</v>
      </c>
      <c r="E935">
        <v>2.7290000000000001E-3</v>
      </c>
      <c r="F935">
        <v>2.8140000000000001E-3</v>
      </c>
      <c r="G935">
        <v>2614576384</v>
      </c>
      <c r="H935" t="s">
        <v>7</v>
      </c>
      <c r="K935">
        <f>Table4[[#This Row],[Close]]-Table4[[#This Row],[Open]]</f>
        <v>3.8999999999999972E-5</v>
      </c>
      <c r="N935">
        <f>(K935/Table4[[#This Row],[Open]])*100</f>
        <v>1.4054054054054044</v>
      </c>
    </row>
    <row r="936" spans="1:14" x14ac:dyDescent="0.25">
      <c r="A936" s="1" t="s">
        <v>12</v>
      </c>
      <c r="B936" s="1">
        <v>44142</v>
      </c>
      <c r="C936">
        <v>2.7569999999999999E-3</v>
      </c>
      <c r="D936">
        <v>2.8279999999999998E-3</v>
      </c>
      <c r="E936">
        <v>2.5999999999999999E-3</v>
      </c>
      <c r="F936">
        <v>2.6700000000000001E-3</v>
      </c>
      <c r="G936">
        <v>2240996864</v>
      </c>
      <c r="H936" t="s">
        <v>7</v>
      </c>
      <c r="K936">
        <f>Table4[[#This Row],[Close]]-Table4[[#This Row],[Open]]</f>
        <v>-8.6999999999999838E-5</v>
      </c>
      <c r="N936">
        <f>(K936/Table4[[#This Row],[Open]])*100</f>
        <v>-3.1556039173014092</v>
      </c>
    </row>
    <row r="937" spans="1:14" x14ac:dyDescent="0.25">
      <c r="A937" s="1" t="s">
        <v>12</v>
      </c>
      <c r="B937" s="1">
        <v>43191</v>
      </c>
      <c r="C937">
        <v>2.8E-3</v>
      </c>
      <c r="D937">
        <v>2.8249999999999998E-3</v>
      </c>
      <c r="E937">
        <v>2.6319999999999998E-3</v>
      </c>
      <c r="F937">
        <v>2.7070000000000002E-3</v>
      </c>
      <c r="G937">
        <v>189048592</v>
      </c>
      <c r="H937" t="s">
        <v>7</v>
      </c>
      <c r="K937">
        <f>Table4[[#This Row],[Close]]-Table4[[#This Row],[Open]]</f>
        <v>-9.2999999999999767E-5</v>
      </c>
      <c r="N937">
        <f>(K937/Table4[[#This Row],[Open]])*100</f>
        <v>-3.3214285714285632</v>
      </c>
    </row>
    <row r="938" spans="1:14" x14ac:dyDescent="0.25">
      <c r="A938" s="1" t="s">
        <v>12</v>
      </c>
      <c r="B938" s="1">
        <v>43192</v>
      </c>
      <c r="C938">
        <v>2.7070000000000002E-3</v>
      </c>
      <c r="D938">
        <v>2.8240000000000001E-3</v>
      </c>
      <c r="E938">
        <v>2.699E-3</v>
      </c>
      <c r="F938">
        <v>2.8010000000000001E-3</v>
      </c>
      <c r="G938">
        <v>195954464</v>
      </c>
      <c r="H938" t="s">
        <v>7</v>
      </c>
      <c r="K938">
        <f>Table4[[#This Row],[Close]]-Table4[[#This Row],[Open]]</f>
        <v>9.39999999999999E-5</v>
      </c>
      <c r="N938">
        <f>(K938/Table4[[#This Row],[Open]])*100</f>
        <v>3.4724787587735459</v>
      </c>
    </row>
    <row r="939" spans="1:14" x14ac:dyDescent="0.25">
      <c r="A939" s="1" t="s">
        <v>12</v>
      </c>
      <c r="B939" s="1">
        <v>43800</v>
      </c>
      <c r="C939">
        <v>2.3939999999999999E-3</v>
      </c>
      <c r="D939">
        <v>2.8240000000000001E-3</v>
      </c>
      <c r="E939">
        <v>2.2959999999999999E-3</v>
      </c>
      <c r="F939">
        <v>2.3649999999999999E-3</v>
      </c>
      <c r="G939">
        <v>3553095424</v>
      </c>
      <c r="H939" t="s">
        <v>7</v>
      </c>
      <c r="K939">
        <f>Table4[[#This Row],[Close]]-Table4[[#This Row],[Open]]</f>
        <v>-2.8999999999999946E-5</v>
      </c>
      <c r="N939">
        <f>(K939/Table4[[#This Row],[Open]])*100</f>
        <v>-1.211361737677525</v>
      </c>
    </row>
    <row r="940" spans="1:14" x14ac:dyDescent="0.25">
      <c r="A940" s="1" t="s">
        <v>12</v>
      </c>
      <c r="B940" s="1">
        <v>43765</v>
      </c>
      <c r="C940">
        <v>2.6719999999999999E-3</v>
      </c>
      <c r="D940">
        <v>2.823E-3</v>
      </c>
      <c r="E940">
        <v>2.6619999999999999E-3</v>
      </c>
      <c r="F940">
        <v>2.6749999999999999E-3</v>
      </c>
      <c r="G940">
        <v>4080105728</v>
      </c>
      <c r="H940" t="s">
        <v>7</v>
      </c>
      <c r="K940">
        <f>Table4[[#This Row],[Close]]-Table4[[#This Row],[Open]]</f>
        <v>2.9999999999999645E-6</v>
      </c>
      <c r="N940">
        <f>(K940/Table4[[#This Row],[Open]])*100</f>
        <v>0.11227544910179509</v>
      </c>
    </row>
    <row r="941" spans="1:14" x14ac:dyDescent="0.25">
      <c r="A941" s="1" t="s">
        <v>12</v>
      </c>
      <c r="B941" s="1">
        <v>42915</v>
      </c>
      <c r="C941">
        <v>2.8E-3</v>
      </c>
      <c r="D941">
        <v>2.82E-3</v>
      </c>
      <c r="E941">
        <v>2.418E-3</v>
      </c>
      <c r="F941">
        <v>2.5339999999999998E-3</v>
      </c>
      <c r="G941">
        <v>7952980</v>
      </c>
      <c r="H941" t="s">
        <v>7</v>
      </c>
      <c r="K941">
        <f>Table4[[#This Row],[Close]]-Table4[[#This Row],[Open]]</f>
        <v>-2.6600000000000018E-4</v>
      </c>
      <c r="N941">
        <f>(K941/Table4[[#This Row],[Open]])*100</f>
        <v>-9.5000000000000071</v>
      </c>
    </row>
    <row r="942" spans="1:14" x14ac:dyDescent="0.25">
      <c r="A942" s="1" t="s">
        <v>12</v>
      </c>
      <c r="B942" s="1">
        <v>44150</v>
      </c>
      <c r="C942">
        <v>2.7659999999999998E-3</v>
      </c>
      <c r="D942">
        <v>2.82E-3</v>
      </c>
      <c r="E942">
        <v>2.7320000000000001E-3</v>
      </c>
      <c r="F942">
        <v>2.7729999999999999E-3</v>
      </c>
      <c r="G942">
        <v>1316897792</v>
      </c>
      <c r="H942" t="s">
        <v>7</v>
      </c>
      <c r="K942">
        <f>Table4[[#This Row],[Close]]-Table4[[#This Row],[Open]]</f>
        <v>7.0000000000000617E-6</v>
      </c>
      <c r="N942">
        <f>(K942/Table4[[#This Row],[Open]])*100</f>
        <v>0.2530730296457</v>
      </c>
    </row>
    <row r="943" spans="1:14" x14ac:dyDescent="0.25">
      <c r="A943" s="1" t="s">
        <v>12</v>
      </c>
      <c r="B943" s="1">
        <v>44149</v>
      </c>
      <c r="C943">
        <v>2.8110000000000001E-3</v>
      </c>
      <c r="D943">
        <v>2.8189999999999999E-3</v>
      </c>
      <c r="E943">
        <v>2.7079999999999999E-3</v>
      </c>
      <c r="F943">
        <v>2.7690000000000002E-3</v>
      </c>
      <c r="G943">
        <v>1884070016</v>
      </c>
      <c r="H943" t="s">
        <v>7</v>
      </c>
      <c r="K943">
        <f>Table4[[#This Row],[Close]]-Table4[[#This Row],[Open]]</f>
        <v>-4.1999999999999937E-5</v>
      </c>
      <c r="N943">
        <f>(K943/Table4[[#This Row],[Open]])*100</f>
        <v>-1.4941302027748109</v>
      </c>
    </row>
    <row r="944" spans="1:14" x14ac:dyDescent="0.25">
      <c r="A944" s="1" t="s">
        <v>12</v>
      </c>
      <c r="B944" s="1">
        <v>44085</v>
      </c>
      <c r="C944">
        <v>2.8050000000000002E-3</v>
      </c>
      <c r="D944">
        <v>2.8180000000000002E-3</v>
      </c>
      <c r="E944">
        <v>2.7430000000000002E-3</v>
      </c>
      <c r="F944">
        <v>2.7959999999999999E-3</v>
      </c>
      <c r="G944">
        <v>2794042880</v>
      </c>
      <c r="H944" t="s">
        <v>7</v>
      </c>
      <c r="K944">
        <f>Table4[[#This Row],[Close]]-Table4[[#This Row],[Open]]</f>
        <v>-9.0000000000003272E-6</v>
      </c>
      <c r="N944">
        <f>(K944/Table4[[#This Row],[Open]])*100</f>
        <v>-0.32085561497327364</v>
      </c>
    </row>
    <row r="945" spans="1:14" x14ac:dyDescent="0.25">
      <c r="A945" s="1" t="s">
        <v>12</v>
      </c>
      <c r="B945" s="1">
        <v>43758</v>
      </c>
      <c r="C945">
        <v>2.7889999999999998E-3</v>
      </c>
      <c r="D945">
        <v>2.8170000000000001E-3</v>
      </c>
      <c r="E945">
        <v>2.7320000000000001E-3</v>
      </c>
      <c r="F945">
        <v>2.8E-3</v>
      </c>
      <c r="G945">
        <v>3072710912</v>
      </c>
      <c r="H945" t="s">
        <v>7</v>
      </c>
      <c r="K945">
        <f>Table4[[#This Row],[Close]]-Table4[[#This Row],[Open]]</f>
        <v>1.1000000000000159E-5</v>
      </c>
      <c r="N945">
        <f>(K945/Table4[[#This Row],[Open]])*100</f>
        <v>0.39440659734672495</v>
      </c>
    </row>
    <row r="946" spans="1:14" x14ac:dyDescent="0.25">
      <c r="A946" s="1" t="s">
        <v>12</v>
      </c>
      <c r="B946" s="1">
        <v>44087</v>
      </c>
      <c r="C946">
        <v>2.8149999999999998E-3</v>
      </c>
      <c r="D946">
        <v>2.8170000000000001E-3</v>
      </c>
      <c r="E946">
        <v>2.7430000000000002E-3</v>
      </c>
      <c r="F946">
        <v>2.7829999999999999E-3</v>
      </c>
      <c r="G946">
        <v>2015515136</v>
      </c>
      <c r="H946" t="s">
        <v>7</v>
      </c>
      <c r="K946">
        <f>Table4[[#This Row],[Close]]-Table4[[#This Row],[Open]]</f>
        <v>-3.199999999999991E-5</v>
      </c>
      <c r="N946">
        <f>(K946/Table4[[#This Row],[Open]])*100</f>
        <v>-1.1367673179396061</v>
      </c>
    </row>
    <row r="947" spans="1:14" x14ac:dyDescent="0.25">
      <c r="A947" s="1" t="s">
        <v>12</v>
      </c>
      <c r="B947" s="1">
        <v>44092</v>
      </c>
      <c r="C947">
        <v>2.807E-3</v>
      </c>
      <c r="D947">
        <v>2.8149999999999998E-3</v>
      </c>
      <c r="E947">
        <v>2.751E-3</v>
      </c>
      <c r="F947">
        <v>2.787E-3</v>
      </c>
      <c r="G947">
        <v>1148760576</v>
      </c>
      <c r="H947" t="s">
        <v>7</v>
      </c>
      <c r="K947">
        <f>Table4[[#This Row],[Close]]-Table4[[#This Row],[Open]]</f>
        <v>-2.0000000000000052E-5</v>
      </c>
      <c r="N947">
        <f>(K947/Table4[[#This Row],[Open]])*100</f>
        <v>-0.71250445315283406</v>
      </c>
    </row>
    <row r="948" spans="1:14" x14ac:dyDescent="0.25">
      <c r="A948" s="1" t="s">
        <v>12</v>
      </c>
      <c r="B948" s="1">
        <v>44141</v>
      </c>
      <c r="C948">
        <v>2.6389999999999999E-3</v>
      </c>
      <c r="D948">
        <v>2.8149999999999998E-3</v>
      </c>
      <c r="E948">
        <v>2.6250000000000002E-3</v>
      </c>
      <c r="F948">
        <v>2.7569999999999999E-3</v>
      </c>
      <c r="G948">
        <v>2795023616</v>
      </c>
      <c r="H948" t="s">
        <v>7</v>
      </c>
      <c r="K948">
        <f>Table4[[#This Row],[Close]]-Table4[[#This Row],[Open]]</f>
        <v>1.1800000000000005E-4</v>
      </c>
      <c r="N948">
        <f>(K948/Table4[[#This Row],[Open]])*100</f>
        <v>4.4713906782872321</v>
      </c>
    </row>
    <row r="949" spans="1:14" x14ac:dyDescent="0.25">
      <c r="A949" s="1" t="s">
        <v>12</v>
      </c>
      <c r="B949" s="1">
        <v>43692</v>
      </c>
      <c r="C949">
        <v>2.7889999999999998E-3</v>
      </c>
      <c r="D949">
        <v>2.8110000000000001E-3</v>
      </c>
      <c r="E949">
        <v>2.6069999999999999E-3</v>
      </c>
      <c r="F949">
        <v>2.6670000000000001E-3</v>
      </c>
      <c r="G949">
        <v>2943950080</v>
      </c>
      <c r="H949" t="s">
        <v>7</v>
      </c>
      <c r="K949">
        <f>Table4[[#This Row],[Close]]-Table4[[#This Row],[Open]]</f>
        <v>-1.2199999999999971E-4</v>
      </c>
      <c r="N949">
        <f>(K949/Table4[[#This Row],[Open]])*100</f>
        <v>-4.3743277160272394</v>
      </c>
    </row>
    <row r="950" spans="1:14" x14ac:dyDescent="0.25">
      <c r="A950" s="1" t="s">
        <v>12</v>
      </c>
      <c r="B950" s="1">
        <v>44088</v>
      </c>
      <c r="C950">
        <v>2.7829999999999999E-3</v>
      </c>
      <c r="D950">
        <v>2.8110000000000001E-3</v>
      </c>
      <c r="E950">
        <v>2.7399999999999998E-3</v>
      </c>
      <c r="F950">
        <v>2.7899999999999999E-3</v>
      </c>
      <c r="G950">
        <v>1838865920</v>
      </c>
      <c r="H950" t="s">
        <v>7</v>
      </c>
      <c r="K950">
        <f>Table4[[#This Row],[Close]]-Table4[[#This Row],[Open]]</f>
        <v>7.0000000000000617E-6</v>
      </c>
      <c r="N950">
        <f>(K950/Table4[[#This Row],[Open]])*100</f>
        <v>0.25152712899748697</v>
      </c>
    </row>
    <row r="951" spans="1:14" x14ac:dyDescent="0.25">
      <c r="A951" s="1" t="s">
        <v>12</v>
      </c>
      <c r="B951" s="1">
        <v>43577</v>
      </c>
      <c r="C951">
        <v>2.787E-3</v>
      </c>
      <c r="D951">
        <v>2.81E-3</v>
      </c>
      <c r="E951">
        <v>2.6930000000000001E-3</v>
      </c>
      <c r="F951">
        <v>2.7720000000000002E-3</v>
      </c>
      <c r="G951">
        <v>2851023872</v>
      </c>
      <c r="H951" t="s">
        <v>7</v>
      </c>
      <c r="K951">
        <f>Table4[[#This Row],[Close]]-Table4[[#This Row],[Open]]</f>
        <v>-1.4999999999999823E-5</v>
      </c>
      <c r="N951">
        <f>(K951/Table4[[#This Row],[Open]])*100</f>
        <v>-0.53821313240042423</v>
      </c>
    </row>
    <row r="952" spans="1:14" x14ac:dyDescent="0.25">
      <c r="A952" s="1" t="s">
        <v>12</v>
      </c>
      <c r="B952" s="1">
        <v>44093</v>
      </c>
      <c r="C952">
        <v>2.7880000000000001E-3</v>
      </c>
      <c r="D952">
        <v>2.8080000000000002E-3</v>
      </c>
      <c r="E952">
        <v>2.7659999999999998E-3</v>
      </c>
      <c r="F952">
        <v>2.7920000000000002E-3</v>
      </c>
      <c r="G952">
        <v>1542420224</v>
      </c>
      <c r="H952" t="s">
        <v>7</v>
      </c>
      <c r="K952">
        <f>Table4[[#This Row],[Close]]-Table4[[#This Row],[Open]]</f>
        <v>4.0000000000000972E-6</v>
      </c>
      <c r="N952">
        <f>(K952/Table4[[#This Row],[Open]])*100</f>
        <v>0.14347202295552716</v>
      </c>
    </row>
    <row r="953" spans="1:14" x14ac:dyDescent="0.25">
      <c r="A953" s="1" t="s">
        <v>12</v>
      </c>
      <c r="B953" s="1">
        <v>43589</v>
      </c>
      <c r="C953">
        <v>2.7049999999999999E-3</v>
      </c>
      <c r="D953">
        <v>2.8040000000000001E-3</v>
      </c>
      <c r="E953">
        <v>2.5860000000000002E-3</v>
      </c>
      <c r="F953">
        <v>2.6919999999999999E-3</v>
      </c>
      <c r="G953">
        <v>3157127936</v>
      </c>
      <c r="H953" t="s">
        <v>7</v>
      </c>
      <c r="K953">
        <f>Table4[[#This Row],[Close]]-Table4[[#This Row],[Open]]</f>
        <v>-1.2999999999999991E-5</v>
      </c>
      <c r="N953">
        <f>(K953/Table4[[#This Row],[Open]])*100</f>
        <v>-0.48059149722735645</v>
      </c>
    </row>
    <row r="954" spans="1:14" x14ac:dyDescent="0.25">
      <c r="A954" s="1" t="s">
        <v>12</v>
      </c>
      <c r="B954" s="1">
        <v>44083</v>
      </c>
      <c r="C954">
        <v>2.745E-3</v>
      </c>
      <c r="D954">
        <v>2.8029999999999999E-3</v>
      </c>
      <c r="E954">
        <v>2.6940000000000002E-3</v>
      </c>
      <c r="F954">
        <v>2.7810000000000001E-3</v>
      </c>
      <c r="G954">
        <v>2575651072</v>
      </c>
      <c r="H954" t="s">
        <v>7</v>
      </c>
      <c r="K954">
        <f>Table4[[#This Row],[Close]]-Table4[[#This Row],[Open]]</f>
        <v>3.6000000000000008E-5</v>
      </c>
      <c r="N954">
        <f>(K954/Table4[[#This Row],[Open]])*100</f>
        <v>1.3114754098360657</v>
      </c>
    </row>
    <row r="955" spans="1:14" x14ac:dyDescent="0.25">
      <c r="A955" s="1" t="s">
        <v>12</v>
      </c>
      <c r="B955" s="1">
        <v>44080</v>
      </c>
      <c r="C955">
        <v>2.7599999999999999E-3</v>
      </c>
      <c r="D955">
        <v>2.8019999999999998E-3</v>
      </c>
      <c r="E955">
        <v>2.6930000000000001E-3</v>
      </c>
      <c r="F955">
        <v>2.7829999999999999E-3</v>
      </c>
      <c r="G955">
        <v>5147246592</v>
      </c>
      <c r="H955" t="s">
        <v>7</v>
      </c>
      <c r="K955">
        <f>Table4[[#This Row],[Close]]-Table4[[#This Row],[Open]]</f>
        <v>2.3000000000000017E-5</v>
      </c>
      <c r="N955">
        <f>(K955/Table4[[#This Row],[Open]])*100</f>
        <v>0.83333333333333404</v>
      </c>
    </row>
    <row r="956" spans="1:14" x14ac:dyDescent="0.25">
      <c r="A956" s="1" t="s">
        <v>12</v>
      </c>
      <c r="B956" s="1">
        <v>43453</v>
      </c>
      <c r="C956">
        <v>2.5179999999999998E-3</v>
      </c>
      <c r="D956">
        <v>2.8010000000000001E-3</v>
      </c>
      <c r="E956">
        <v>2.5079999999999998E-3</v>
      </c>
      <c r="F956">
        <v>2.6289999999999998E-3</v>
      </c>
      <c r="G956">
        <v>1671874048</v>
      </c>
      <c r="H956" t="s">
        <v>7</v>
      </c>
      <c r="K956">
        <f>Table4[[#This Row],[Close]]-Table4[[#This Row],[Open]]</f>
        <v>1.1099999999999999E-4</v>
      </c>
      <c r="N956">
        <f>(K956/Table4[[#This Row],[Open]])*100</f>
        <v>4.4082605242255752</v>
      </c>
    </row>
    <row r="957" spans="1:14" x14ac:dyDescent="0.25">
      <c r="A957" s="1" t="s">
        <v>12</v>
      </c>
      <c r="B957" s="1">
        <v>43781</v>
      </c>
      <c r="C957">
        <v>2.777E-3</v>
      </c>
      <c r="D957">
        <v>2.8010000000000001E-3</v>
      </c>
      <c r="E957">
        <v>2.738E-3</v>
      </c>
      <c r="F957">
        <v>2.7820000000000002E-3</v>
      </c>
      <c r="G957">
        <v>2917327360</v>
      </c>
      <c r="H957" t="s">
        <v>7</v>
      </c>
      <c r="K957">
        <f>Table4[[#This Row],[Close]]-Table4[[#This Row],[Open]]</f>
        <v>5.00000000000023E-6</v>
      </c>
      <c r="N957">
        <f>(K957/Table4[[#This Row],[Open]])*100</f>
        <v>0.18005041411596076</v>
      </c>
    </row>
    <row r="958" spans="1:14" x14ac:dyDescent="0.25">
      <c r="A958" s="1" t="s">
        <v>12</v>
      </c>
      <c r="B958" s="1">
        <v>43080</v>
      </c>
      <c r="C958">
        <v>2.519E-3</v>
      </c>
      <c r="D958">
        <v>2.8E-3</v>
      </c>
      <c r="E958">
        <v>2.3770000000000002E-3</v>
      </c>
      <c r="F958">
        <v>2.6459999999999999E-3</v>
      </c>
      <c r="G958">
        <v>1457775232</v>
      </c>
      <c r="H958" t="s">
        <v>7</v>
      </c>
      <c r="K958">
        <f>Table4[[#This Row],[Close]]-Table4[[#This Row],[Open]]</f>
        <v>1.2699999999999994E-4</v>
      </c>
      <c r="N958">
        <f>(K958/Table4[[#This Row],[Open]])*100</f>
        <v>5.0416832076220697</v>
      </c>
    </row>
    <row r="959" spans="1:14" x14ac:dyDescent="0.25">
      <c r="A959" s="1" t="s">
        <v>12</v>
      </c>
      <c r="B959" s="1">
        <v>43759</v>
      </c>
      <c r="C959">
        <v>2.8E-3</v>
      </c>
      <c r="D959">
        <v>2.8E-3</v>
      </c>
      <c r="E959">
        <v>2.6540000000000001E-3</v>
      </c>
      <c r="F959">
        <v>2.7039999999999998E-3</v>
      </c>
      <c r="G959">
        <v>1986163968</v>
      </c>
      <c r="H959" t="s">
        <v>7</v>
      </c>
      <c r="K959">
        <f>Table4[[#This Row],[Close]]-Table4[[#This Row],[Open]]</f>
        <v>-9.6000000000000165E-5</v>
      </c>
      <c r="N959">
        <f>(K959/Table4[[#This Row],[Open]])*100</f>
        <v>-3.4285714285714342</v>
      </c>
    </row>
    <row r="960" spans="1:14" x14ac:dyDescent="0.25">
      <c r="A960" s="1" t="s">
        <v>12</v>
      </c>
      <c r="B960" s="1">
        <v>44094</v>
      </c>
      <c r="C960">
        <v>2.7920000000000002E-3</v>
      </c>
      <c r="D960">
        <v>2.8E-3</v>
      </c>
      <c r="E960">
        <v>2.725E-3</v>
      </c>
      <c r="F960">
        <v>2.774E-3</v>
      </c>
      <c r="G960">
        <v>1694744960</v>
      </c>
      <c r="H960" t="s">
        <v>7</v>
      </c>
      <c r="K960">
        <f>Table4[[#This Row],[Close]]-Table4[[#This Row],[Open]]</f>
        <v>-1.8000000000000221E-5</v>
      </c>
      <c r="N960">
        <f>(K960/Table4[[#This Row],[Open]])*100</f>
        <v>-0.64469914040115395</v>
      </c>
    </row>
    <row r="961" spans="1:14" x14ac:dyDescent="0.25">
      <c r="A961" s="1" t="s">
        <v>12</v>
      </c>
      <c r="B961" s="1">
        <v>44095</v>
      </c>
      <c r="C961">
        <v>2.774E-3</v>
      </c>
      <c r="D961">
        <v>2.7989999999999998E-3</v>
      </c>
      <c r="E961">
        <v>2.5829999999999998E-3</v>
      </c>
      <c r="F961">
        <v>2.6059999999999998E-3</v>
      </c>
      <c r="G961">
        <v>2404517120</v>
      </c>
      <c r="H961" t="s">
        <v>7</v>
      </c>
      <c r="K961">
        <f>Table4[[#This Row],[Close]]-Table4[[#This Row],[Open]]</f>
        <v>-1.6800000000000018E-4</v>
      </c>
      <c r="N961">
        <f>(K961/Table4[[#This Row],[Open]])*100</f>
        <v>-6.0562364816150032</v>
      </c>
    </row>
    <row r="962" spans="1:14" x14ac:dyDescent="0.25">
      <c r="A962" s="1" t="s">
        <v>12</v>
      </c>
      <c r="B962" s="1">
        <v>43768</v>
      </c>
      <c r="C962">
        <v>2.666E-3</v>
      </c>
      <c r="D962">
        <v>2.7980000000000001E-3</v>
      </c>
      <c r="E962">
        <v>2.6029999999999998E-3</v>
      </c>
      <c r="F962">
        <v>2.627E-3</v>
      </c>
      <c r="G962">
        <v>3004654080</v>
      </c>
      <c r="H962" t="s">
        <v>7</v>
      </c>
      <c r="K962">
        <f>Table4[[#This Row],[Close]]-Table4[[#This Row],[Open]]</f>
        <v>-3.8999999999999972E-5</v>
      </c>
      <c r="N962">
        <f>(K962/Table4[[#This Row],[Open]])*100</f>
        <v>-1.4628657164291063</v>
      </c>
    </row>
    <row r="963" spans="1:14" x14ac:dyDescent="0.25">
      <c r="A963" s="1" t="s">
        <v>12</v>
      </c>
      <c r="B963" s="1">
        <v>44147</v>
      </c>
      <c r="C963">
        <v>2.7569999999999999E-3</v>
      </c>
      <c r="D963">
        <v>2.797E-3</v>
      </c>
      <c r="E963">
        <v>2.725E-3</v>
      </c>
      <c r="F963">
        <v>2.7729999999999999E-3</v>
      </c>
      <c r="G963">
        <v>1154081664</v>
      </c>
      <c r="H963" t="s">
        <v>7</v>
      </c>
      <c r="K963">
        <f>Table4[[#This Row],[Close]]-Table4[[#This Row],[Open]]</f>
        <v>1.5999999999999955E-5</v>
      </c>
      <c r="N963">
        <f>(K963/Table4[[#This Row],[Open]])*100</f>
        <v>0.58034095030830457</v>
      </c>
    </row>
    <row r="964" spans="1:14" x14ac:dyDescent="0.25">
      <c r="A964" s="1" t="s">
        <v>12</v>
      </c>
      <c r="B964" s="1">
        <v>42916</v>
      </c>
      <c r="C964">
        <v>2.5339999999999998E-3</v>
      </c>
      <c r="D964">
        <v>2.7950000000000002E-3</v>
      </c>
      <c r="E964">
        <v>2.431E-3</v>
      </c>
      <c r="F964">
        <v>2.555E-3</v>
      </c>
      <c r="G964">
        <v>9931880</v>
      </c>
      <c r="H964" t="s">
        <v>7</v>
      </c>
      <c r="K964">
        <f>Table4[[#This Row],[Close]]-Table4[[#This Row],[Open]]</f>
        <v>2.1000000000000185E-5</v>
      </c>
      <c r="N964">
        <f>(K964/Table4[[#This Row],[Open]])*100</f>
        <v>0.82872928176796323</v>
      </c>
    </row>
    <row r="965" spans="1:14" x14ac:dyDescent="0.25">
      <c r="A965" s="1" t="s">
        <v>12</v>
      </c>
      <c r="B965" s="1">
        <v>43868</v>
      </c>
      <c r="C965">
        <v>2.66E-3</v>
      </c>
      <c r="D965">
        <v>2.7910000000000001E-3</v>
      </c>
      <c r="E965">
        <v>2.6519999999999998E-3</v>
      </c>
      <c r="F965">
        <v>2.7859999999999998E-3</v>
      </c>
      <c r="G965">
        <v>2016372480</v>
      </c>
      <c r="H965" t="s">
        <v>7</v>
      </c>
      <c r="K965">
        <f>Table4[[#This Row],[Close]]-Table4[[#This Row],[Open]]</f>
        <v>1.2599999999999981E-4</v>
      </c>
      <c r="N965">
        <f>(K965/Table4[[#This Row],[Open]])*100</f>
        <v>4.7368421052631504</v>
      </c>
    </row>
    <row r="966" spans="1:14" x14ac:dyDescent="0.25">
      <c r="A966" s="1" t="s">
        <v>12</v>
      </c>
      <c r="B966" s="1">
        <v>43699</v>
      </c>
      <c r="C966">
        <v>2.689E-3</v>
      </c>
      <c r="D966">
        <v>2.7899999999999999E-3</v>
      </c>
      <c r="E966">
        <v>2.6459999999999999E-3</v>
      </c>
      <c r="F966">
        <v>2.758E-3</v>
      </c>
      <c r="G966">
        <v>2238074112</v>
      </c>
      <c r="H966" t="s">
        <v>7</v>
      </c>
      <c r="K966">
        <f>Table4[[#This Row],[Close]]-Table4[[#This Row],[Open]]</f>
        <v>6.9000000000000051E-5</v>
      </c>
      <c r="N966">
        <f>(K966/Table4[[#This Row],[Open]])*100</f>
        <v>2.5660096690219429</v>
      </c>
    </row>
    <row r="967" spans="1:14" x14ac:dyDescent="0.25">
      <c r="A967" s="1" t="s">
        <v>12</v>
      </c>
      <c r="B967" s="1">
        <v>43775</v>
      </c>
      <c r="C967">
        <v>2.6280000000000001E-3</v>
      </c>
      <c r="D967">
        <v>2.7899999999999999E-3</v>
      </c>
      <c r="E967">
        <v>2.627E-3</v>
      </c>
      <c r="F967">
        <v>2.7360000000000002E-3</v>
      </c>
      <c r="G967">
        <v>2882134272</v>
      </c>
      <c r="H967" t="s">
        <v>7</v>
      </c>
      <c r="K967">
        <f>Table4[[#This Row],[Close]]-Table4[[#This Row],[Open]]</f>
        <v>1.0800000000000002E-4</v>
      </c>
      <c r="N967">
        <f>(K967/Table4[[#This Row],[Open]])*100</f>
        <v>4.1095890410958908</v>
      </c>
    </row>
    <row r="968" spans="1:14" x14ac:dyDescent="0.25">
      <c r="A968" s="1" t="s">
        <v>12</v>
      </c>
      <c r="B968" s="1">
        <v>43782</v>
      </c>
      <c r="C968">
        <v>2.7820000000000002E-3</v>
      </c>
      <c r="D968">
        <v>2.787E-3</v>
      </c>
      <c r="E968">
        <v>2.7030000000000001E-3</v>
      </c>
      <c r="F968">
        <v>2.7780000000000001E-3</v>
      </c>
      <c r="G968">
        <v>2748226816</v>
      </c>
      <c r="H968" t="s">
        <v>7</v>
      </c>
      <c r="K968">
        <f>Table4[[#This Row],[Close]]-Table4[[#This Row],[Open]]</f>
        <v>-4.0000000000000972E-6</v>
      </c>
      <c r="N968">
        <f>(K968/Table4[[#This Row],[Open]])*100</f>
        <v>-0.14378145219267063</v>
      </c>
    </row>
    <row r="969" spans="1:14" x14ac:dyDescent="0.25">
      <c r="A969" s="1" t="s">
        <v>12</v>
      </c>
      <c r="B969" s="1">
        <v>44144</v>
      </c>
      <c r="C969">
        <v>2.7070000000000002E-3</v>
      </c>
      <c r="D969">
        <v>2.7859999999999998E-3</v>
      </c>
      <c r="E969">
        <v>2.6510000000000001E-3</v>
      </c>
      <c r="F969">
        <v>2.673E-3</v>
      </c>
      <c r="G969">
        <v>1481445120</v>
      </c>
      <c r="H969" t="s">
        <v>7</v>
      </c>
      <c r="K969">
        <f>Table4[[#This Row],[Close]]-Table4[[#This Row],[Open]]</f>
        <v>-3.4000000000000176E-5</v>
      </c>
      <c r="N969">
        <f>(K969/Table4[[#This Row],[Open]])*100</f>
        <v>-1.2560029553010776</v>
      </c>
    </row>
    <row r="970" spans="1:14" x14ac:dyDescent="0.25">
      <c r="A970" s="1" t="s">
        <v>12</v>
      </c>
      <c r="B970" s="1">
        <v>43598</v>
      </c>
      <c r="C970">
        <v>2.627E-3</v>
      </c>
      <c r="D970">
        <v>2.7850000000000001E-3</v>
      </c>
      <c r="E970">
        <v>2.6080000000000001E-3</v>
      </c>
      <c r="F970">
        <v>2.728E-3</v>
      </c>
      <c r="G970">
        <v>3566694656</v>
      </c>
      <c r="H970" t="s">
        <v>7</v>
      </c>
      <c r="K970">
        <f>Table4[[#This Row],[Close]]-Table4[[#This Row],[Open]]</f>
        <v>1.0099999999999996E-4</v>
      </c>
      <c r="N970">
        <f>(K970/Table4[[#This Row],[Open]])*100</f>
        <v>3.8446897601827166</v>
      </c>
    </row>
    <row r="971" spans="1:14" x14ac:dyDescent="0.25">
      <c r="A971" s="1" t="s">
        <v>12</v>
      </c>
      <c r="B971" s="1">
        <v>43783</v>
      </c>
      <c r="C971">
        <v>2.7780000000000001E-3</v>
      </c>
      <c r="D971">
        <v>2.7829999999999999E-3</v>
      </c>
      <c r="E971">
        <v>2.715E-3</v>
      </c>
      <c r="F971">
        <v>2.7430000000000002E-3</v>
      </c>
      <c r="G971">
        <v>3002058240</v>
      </c>
      <c r="H971" t="s">
        <v>7</v>
      </c>
      <c r="K971">
        <f>Table4[[#This Row],[Close]]-Table4[[#This Row],[Open]]</f>
        <v>-3.4999999999999875E-5</v>
      </c>
      <c r="N971">
        <f>(K971/Table4[[#This Row],[Open]])*100</f>
        <v>-1.2598992080633504</v>
      </c>
    </row>
    <row r="972" spans="1:14" x14ac:dyDescent="0.25">
      <c r="A972" s="1" t="s">
        <v>12</v>
      </c>
      <c r="B972" s="1">
        <v>43076</v>
      </c>
      <c r="C972">
        <v>2.5860000000000002E-3</v>
      </c>
      <c r="D972">
        <v>2.7780000000000001E-3</v>
      </c>
      <c r="E972">
        <v>2.3800000000000002E-3</v>
      </c>
      <c r="F972">
        <v>2.666E-3</v>
      </c>
      <c r="G972">
        <v>1790231936</v>
      </c>
      <c r="H972" t="s">
        <v>7</v>
      </c>
      <c r="K972">
        <f>Table4[[#This Row],[Close]]-Table4[[#This Row],[Open]]</f>
        <v>7.9999999999999776E-5</v>
      </c>
      <c r="N972">
        <f>(K972/Table4[[#This Row],[Open]])*100</f>
        <v>3.0935808197989081</v>
      </c>
    </row>
    <row r="973" spans="1:14" x14ac:dyDescent="0.25">
      <c r="A973" s="1" t="s">
        <v>12</v>
      </c>
      <c r="B973" s="1">
        <v>43776</v>
      </c>
      <c r="C973">
        <v>2.7360000000000002E-3</v>
      </c>
      <c r="D973">
        <v>2.7780000000000001E-3</v>
      </c>
      <c r="E973">
        <v>2.6459999999999999E-3</v>
      </c>
      <c r="F973">
        <v>2.7620000000000001E-3</v>
      </c>
      <c r="G973">
        <v>3331213056</v>
      </c>
      <c r="H973" t="s">
        <v>7</v>
      </c>
      <c r="K973">
        <f>Table4[[#This Row],[Close]]-Table4[[#This Row],[Open]]</f>
        <v>2.5999999999999981E-5</v>
      </c>
      <c r="N973">
        <f>(K973/Table4[[#This Row],[Open]])*100</f>
        <v>0.95029239766081797</v>
      </c>
    </row>
    <row r="974" spans="1:14" x14ac:dyDescent="0.25">
      <c r="A974" s="1" t="s">
        <v>12</v>
      </c>
      <c r="B974" s="1">
        <v>43766</v>
      </c>
      <c r="C974">
        <v>2.6749999999999999E-3</v>
      </c>
      <c r="D974">
        <v>2.7750000000000001E-3</v>
      </c>
      <c r="E974">
        <v>2.6580000000000002E-3</v>
      </c>
      <c r="F974">
        <v>2.6870000000000002E-3</v>
      </c>
      <c r="G974">
        <v>3468024576</v>
      </c>
      <c r="H974" t="s">
        <v>7</v>
      </c>
      <c r="K974">
        <f>Table4[[#This Row],[Close]]-Table4[[#This Row],[Open]]</f>
        <v>1.2000000000000292E-5</v>
      </c>
      <c r="N974">
        <f>(K974/Table4[[#This Row],[Open]])*100</f>
        <v>0.44859813084113243</v>
      </c>
    </row>
    <row r="975" spans="1:14" x14ac:dyDescent="0.25">
      <c r="A975" s="1" t="s">
        <v>12</v>
      </c>
      <c r="B975" s="1">
        <v>43698</v>
      </c>
      <c r="C975">
        <v>2.7729999999999999E-3</v>
      </c>
      <c r="D975">
        <v>2.774E-3</v>
      </c>
      <c r="E975">
        <v>2.6329999999999999E-3</v>
      </c>
      <c r="F975">
        <v>2.689E-3</v>
      </c>
      <c r="G975">
        <v>2448167680</v>
      </c>
      <c r="H975" t="s">
        <v>7</v>
      </c>
      <c r="K975">
        <f>Table4[[#This Row],[Close]]-Table4[[#This Row],[Open]]</f>
        <v>-8.3999999999999873E-5</v>
      </c>
      <c r="N975">
        <f>(K975/Table4[[#This Row],[Open]])*100</f>
        <v>-3.0292102416155742</v>
      </c>
    </row>
    <row r="976" spans="1:14" x14ac:dyDescent="0.25">
      <c r="A976" s="1" t="s">
        <v>12</v>
      </c>
      <c r="B976" s="1">
        <v>43763</v>
      </c>
      <c r="C976">
        <v>2.5929999999999998E-3</v>
      </c>
      <c r="D976">
        <v>2.771E-3</v>
      </c>
      <c r="E976">
        <v>2.5230000000000001E-3</v>
      </c>
      <c r="F976">
        <v>2.696E-3</v>
      </c>
      <c r="G976">
        <v>4989372416</v>
      </c>
      <c r="H976" t="s">
        <v>7</v>
      </c>
      <c r="K976">
        <f>Table4[[#This Row],[Close]]-Table4[[#This Row],[Open]]</f>
        <v>1.0300000000000023E-4</v>
      </c>
      <c r="N976">
        <f>(K976/Table4[[#This Row],[Open]])*100</f>
        <v>3.9722329348245364</v>
      </c>
    </row>
    <row r="977" spans="1:14" x14ac:dyDescent="0.25">
      <c r="A977" s="1" t="s">
        <v>12</v>
      </c>
      <c r="B977" s="1">
        <v>43421</v>
      </c>
      <c r="C977">
        <v>2.761E-3</v>
      </c>
      <c r="D977">
        <v>2.7680000000000001E-3</v>
      </c>
      <c r="E977">
        <v>2.555E-3</v>
      </c>
      <c r="F977">
        <v>2.6020000000000001E-3</v>
      </c>
      <c r="G977">
        <v>986081408</v>
      </c>
      <c r="H977" t="s">
        <v>7</v>
      </c>
      <c r="K977">
        <f>Table4[[#This Row],[Close]]-Table4[[#This Row],[Open]]</f>
        <v>-1.5899999999999985E-4</v>
      </c>
      <c r="N977">
        <f>(K977/Table4[[#This Row],[Open]])*100</f>
        <v>-5.7587830496196979</v>
      </c>
    </row>
    <row r="978" spans="1:14" x14ac:dyDescent="0.25">
      <c r="A978" s="1" t="s">
        <v>12</v>
      </c>
      <c r="B978" s="1">
        <v>43284</v>
      </c>
      <c r="C978">
        <v>2.735E-3</v>
      </c>
      <c r="D978">
        <v>2.7669999999999999E-3</v>
      </c>
      <c r="E978">
        <v>2.6319999999999998E-3</v>
      </c>
      <c r="F978">
        <v>2.6549999999999998E-3</v>
      </c>
      <c r="G978">
        <v>172627280</v>
      </c>
      <c r="H978" t="s">
        <v>7</v>
      </c>
      <c r="K978">
        <f>Table4[[#This Row],[Close]]-Table4[[#This Row],[Open]]</f>
        <v>-8.000000000000021E-5</v>
      </c>
      <c r="N978">
        <f>(K978/Table4[[#This Row],[Open]])*100</f>
        <v>-2.92504570383913</v>
      </c>
    </row>
    <row r="979" spans="1:14" x14ac:dyDescent="0.25">
      <c r="A979" s="1" t="s">
        <v>12</v>
      </c>
      <c r="B979" s="1">
        <v>43760</v>
      </c>
      <c r="C979">
        <v>2.7039999999999998E-3</v>
      </c>
      <c r="D979">
        <v>2.7659999999999998E-3</v>
      </c>
      <c r="E979">
        <v>2.5739999999999999E-3</v>
      </c>
      <c r="F979">
        <v>2.578E-3</v>
      </c>
      <c r="G979">
        <v>1901334144</v>
      </c>
      <c r="H979" t="s">
        <v>7</v>
      </c>
      <c r="K979">
        <f>Table4[[#This Row],[Close]]-Table4[[#This Row],[Open]]</f>
        <v>-1.2599999999999981E-4</v>
      </c>
      <c r="N979">
        <f>(K979/Table4[[#This Row],[Open]])*100</f>
        <v>-4.6597633136094609</v>
      </c>
    </row>
    <row r="980" spans="1:14" x14ac:dyDescent="0.25">
      <c r="A980" s="1" t="s">
        <v>12</v>
      </c>
      <c r="B980" s="1">
        <v>43727</v>
      </c>
      <c r="C980">
        <v>2.748E-3</v>
      </c>
      <c r="D980">
        <v>2.7650000000000001E-3</v>
      </c>
      <c r="E980">
        <v>2.6180000000000001E-3</v>
      </c>
      <c r="F980">
        <v>2.7390000000000001E-3</v>
      </c>
      <c r="G980">
        <v>3097224192</v>
      </c>
      <c r="H980" t="s">
        <v>7</v>
      </c>
      <c r="K980">
        <f>Table4[[#This Row],[Close]]-Table4[[#This Row],[Open]]</f>
        <v>-8.9999999999998935E-6</v>
      </c>
      <c r="N980">
        <f>(K980/Table4[[#This Row],[Open]])*100</f>
        <v>-0.32751091703056379</v>
      </c>
    </row>
    <row r="981" spans="1:14" x14ac:dyDescent="0.25">
      <c r="A981" s="1" t="s">
        <v>12</v>
      </c>
      <c r="B981" s="1">
        <v>42922</v>
      </c>
      <c r="C981">
        <v>2.65E-3</v>
      </c>
      <c r="D981">
        <v>2.764E-3</v>
      </c>
      <c r="E981">
        <v>2.5669999999999998E-3</v>
      </c>
      <c r="F981">
        <v>2.6879999999999999E-3</v>
      </c>
      <c r="G981">
        <v>13181455</v>
      </c>
      <c r="H981" t="s">
        <v>7</v>
      </c>
      <c r="K981">
        <f>Table4[[#This Row],[Close]]-Table4[[#This Row],[Open]]</f>
        <v>3.7999999999999839E-5</v>
      </c>
      <c r="N981">
        <f>(K981/Table4[[#This Row],[Open]])*100</f>
        <v>1.4339622641509373</v>
      </c>
    </row>
    <row r="982" spans="1:14" x14ac:dyDescent="0.25">
      <c r="A982" s="1" t="s">
        <v>12</v>
      </c>
      <c r="B982" s="1">
        <v>43701</v>
      </c>
      <c r="C982">
        <v>2.7469999999999999E-3</v>
      </c>
      <c r="D982">
        <v>2.761E-3</v>
      </c>
      <c r="E982">
        <v>2.6840000000000002E-3</v>
      </c>
      <c r="F982">
        <v>2.7049999999999999E-3</v>
      </c>
      <c r="G982">
        <v>2070086656</v>
      </c>
      <c r="H982" t="s">
        <v>7</v>
      </c>
      <c r="K982">
        <f>Table4[[#This Row],[Close]]-Table4[[#This Row],[Open]]</f>
        <v>-4.1999999999999937E-5</v>
      </c>
      <c r="N982">
        <f>(K982/Table4[[#This Row],[Open]])*100</f>
        <v>-1.5289406625409516</v>
      </c>
    </row>
    <row r="983" spans="1:14" x14ac:dyDescent="0.25">
      <c r="A983" s="1" t="s">
        <v>12</v>
      </c>
      <c r="B983" s="1">
        <v>43693</v>
      </c>
      <c r="C983">
        <v>2.6679999999999998E-3</v>
      </c>
      <c r="D983">
        <v>2.7590000000000002E-3</v>
      </c>
      <c r="E983">
        <v>2.6050000000000001E-3</v>
      </c>
      <c r="F983">
        <v>2.7260000000000001E-3</v>
      </c>
      <c r="G983">
        <v>2306915328</v>
      </c>
      <c r="H983" t="s">
        <v>7</v>
      </c>
      <c r="K983">
        <f>Table4[[#This Row],[Close]]-Table4[[#This Row],[Open]]</f>
        <v>5.8000000000000326E-5</v>
      </c>
      <c r="N983">
        <f>(K983/Table4[[#This Row],[Open]])*100</f>
        <v>2.1739130434782732</v>
      </c>
    </row>
    <row r="984" spans="1:14" x14ac:dyDescent="0.25">
      <c r="A984" s="1" t="s">
        <v>12</v>
      </c>
      <c r="B984" s="1">
        <v>43728</v>
      </c>
      <c r="C984">
        <v>2.7399999999999998E-3</v>
      </c>
      <c r="D984">
        <v>2.7590000000000002E-3</v>
      </c>
      <c r="E984">
        <v>2.6870000000000002E-3</v>
      </c>
      <c r="F984">
        <v>2.725E-3</v>
      </c>
      <c r="G984">
        <v>2113835008</v>
      </c>
      <c r="H984" t="s">
        <v>7</v>
      </c>
      <c r="K984">
        <f>Table4[[#This Row],[Close]]-Table4[[#This Row],[Open]]</f>
        <v>-1.4999999999999823E-5</v>
      </c>
      <c r="N984">
        <f>(K984/Table4[[#This Row],[Open]])*100</f>
        <v>-0.54744525547444611</v>
      </c>
    </row>
    <row r="985" spans="1:14" x14ac:dyDescent="0.25">
      <c r="A985" s="1" t="s">
        <v>12</v>
      </c>
      <c r="B985" s="1">
        <v>43695</v>
      </c>
      <c r="C985">
        <v>2.6870000000000002E-3</v>
      </c>
      <c r="D985">
        <v>2.7560000000000002E-3</v>
      </c>
      <c r="E985">
        <v>2.6679999999999998E-3</v>
      </c>
      <c r="F985">
        <v>2.748E-3</v>
      </c>
      <c r="G985">
        <v>2715419392</v>
      </c>
      <c r="H985" t="s">
        <v>7</v>
      </c>
      <c r="K985">
        <f>Table4[[#This Row],[Close]]-Table4[[#This Row],[Open]]</f>
        <v>6.0999999999999856E-5</v>
      </c>
      <c r="N985">
        <f>(K985/Table4[[#This Row],[Open]])*100</f>
        <v>2.2701898027539951</v>
      </c>
    </row>
    <row r="986" spans="1:14" x14ac:dyDescent="0.25">
      <c r="A986" s="1" t="s">
        <v>12</v>
      </c>
      <c r="B986" s="1">
        <v>43878</v>
      </c>
      <c r="C986">
        <v>2.7560000000000002E-3</v>
      </c>
      <c r="D986">
        <v>2.7560000000000002E-3</v>
      </c>
      <c r="E986">
        <v>2.555E-3</v>
      </c>
      <c r="F986">
        <v>2.6940000000000002E-3</v>
      </c>
      <c r="G986">
        <v>2318282496</v>
      </c>
      <c r="H986" t="s">
        <v>7</v>
      </c>
      <c r="K986">
        <f>Table4[[#This Row],[Close]]-Table4[[#This Row],[Open]]</f>
        <v>-6.1999999999999989E-5</v>
      </c>
      <c r="N986">
        <f>(K986/Table4[[#This Row],[Open]])*100</f>
        <v>-2.2496371552975321</v>
      </c>
    </row>
    <row r="987" spans="1:14" x14ac:dyDescent="0.25">
      <c r="A987" s="1" t="s">
        <v>12</v>
      </c>
      <c r="B987" s="1">
        <v>43423</v>
      </c>
      <c r="C987">
        <v>2.6380000000000002E-3</v>
      </c>
      <c r="D987">
        <v>2.7529999999999998E-3</v>
      </c>
      <c r="E987">
        <v>2.434E-3</v>
      </c>
      <c r="F987">
        <v>2.4350000000000001E-3</v>
      </c>
      <c r="G987">
        <v>1817210624</v>
      </c>
      <c r="H987" t="s">
        <v>7</v>
      </c>
      <c r="K987">
        <f>Table4[[#This Row],[Close]]-Table4[[#This Row],[Open]]</f>
        <v>-2.0300000000000006E-4</v>
      </c>
      <c r="N987">
        <f>(K987/Table4[[#This Row],[Open]])*100</f>
        <v>-7.6952236542835495</v>
      </c>
    </row>
    <row r="988" spans="1:14" x14ac:dyDescent="0.25">
      <c r="A988" s="1" t="s">
        <v>12</v>
      </c>
      <c r="B988" s="1">
        <v>43784</v>
      </c>
      <c r="C988">
        <v>2.7430000000000002E-3</v>
      </c>
      <c r="D988">
        <v>2.7529999999999998E-3</v>
      </c>
      <c r="E988">
        <v>2.663E-3</v>
      </c>
      <c r="F988">
        <v>2.7109999999999999E-3</v>
      </c>
      <c r="G988">
        <v>3543971328</v>
      </c>
      <c r="H988" t="s">
        <v>7</v>
      </c>
      <c r="K988">
        <f>Table4[[#This Row],[Close]]-Table4[[#This Row],[Open]]</f>
        <v>-3.2000000000000344E-5</v>
      </c>
      <c r="N988">
        <f>(K988/Table4[[#This Row],[Open]])*100</f>
        <v>-1.1666059059424112</v>
      </c>
    </row>
    <row r="989" spans="1:14" x14ac:dyDescent="0.25">
      <c r="A989" s="1" t="s">
        <v>12</v>
      </c>
      <c r="B989" s="1">
        <v>44100</v>
      </c>
      <c r="C989">
        <v>2.7130000000000001E-3</v>
      </c>
      <c r="D989">
        <v>2.7529999999999998E-3</v>
      </c>
      <c r="E989">
        <v>2.6749999999999999E-3</v>
      </c>
      <c r="F989">
        <v>2.6970000000000002E-3</v>
      </c>
      <c r="G989">
        <v>1662025728</v>
      </c>
      <c r="H989" t="s">
        <v>7</v>
      </c>
      <c r="K989">
        <f>Table4[[#This Row],[Close]]-Table4[[#This Row],[Open]]</f>
        <v>-1.5999999999999955E-5</v>
      </c>
      <c r="N989">
        <f>(K989/Table4[[#This Row],[Open]])*100</f>
        <v>-0.58975304091411551</v>
      </c>
    </row>
    <row r="990" spans="1:14" x14ac:dyDescent="0.25">
      <c r="A990" s="1" t="s">
        <v>12</v>
      </c>
      <c r="B990" s="1">
        <v>43579</v>
      </c>
      <c r="C990">
        <v>2.7469999999999999E-3</v>
      </c>
      <c r="D990">
        <v>2.7520000000000001E-3</v>
      </c>
      <c r="E990">
        <v>2.5230000000000001E-3</v>
      </c>
      <c r="F990">
        <v>2.598E-3</v>
      </c>
      <c r="G990">
        <v>4589278720</v>
      </c>
      <c r="H990" t="s">
        <v>7</v>
      </c>
      <c r="K990">
        <f>Table4[[#This Row],[Close]]-Table4[[#This Row],[Open]]</f>
        <v>-1.4899999999999983E-4</v>
      </c>
      <c r="N990">
        <f>(K990/Table4[[#This Row],[Open]])*100</f>
        <v>-5.424099017109568</v>
      </c>
    </row>
    <row r="991" spans="1:14" x14ac:dyDescent="0.25">
      <c r="A991" s="1" t="s">
        <v>12</v>
      </c>
      <c r="B991" s="1">
        <v>43774</v>
      </c>
      <c r="C991">
        <v>2.6510000000000001E-3</v>
      </c>
      <c r="D991">
        <v>2.7499999999999998E-3</v>
      </c>
      <c r="E991">
        <v>2.6129999999999999E-3</v>
      </c>
      <c r="F991">
        <v>2.6280000000000001E-3</v>
      </c>
      <c r="G991">
        <v>3785887232</v>
      </c>
      <c r="H991" t="s">
        <v>7</v>
      </c>
      <c r="K991">
        <f>Table4[[#This Row],[Close]]-Table4[[#This Row],[Open]]</f>
        <v>-2.3000000000000017E-5</v>
      </c>
      <c r="N991">
        <f>(K991/Table4[[#This Row],[Open]])*100</f>
        <v>-0.8675971331572998</v>
      </c>
    </row>
    <row r="992" spans="1:14" x14ac:dyDescent="0.25">
      <c r="A992" s="1" t="s">
        <v>12</v>
      </c>
      <c r="B992" s="1">
        <v>43285</v>
      </c>
      <c r="C992">
        <v>2.6549999999999998E-3</v>
      </c>
      <c r="D992">
        <v>2.7460000000000002E-3</v>
      </c>
      <c r="E992">
        <v>2.598E-3</v>
      </c>
      <c r="F992">
        <v>2.6879999999999999E-3</v>
      </c>
      <c r="G992">
        <v>128926312</v>
      </c>
      <c r="H992" t="s">
        <v>7</v>
      </c>
      <c r="K992">
        <f>Table4[[#This Row],[Close]]-Table4[[#This Row],[Open]]</f>
        <v>3.3000000000000043E-5</v>
      </c>
      <c r="N992">
        <f>(K992/Table4[[#This Row],[Open]])*100</f>
        <v>1.2429378531073465</v>
      </c>
    </row>
    <row r="993" spans="1:14" x14ac:dyDescent="0.25">
      <c r="A993" s="1" t="s">
        <v>12</v>
      </c>
      <c r="B993" s="1">
        <v>44143</v>
      </c>
      <c r="C993">
        <v>2.6700000000000001E-3</v>
      </c>
      <c r="D993">
        <v>2.745E-3</v>
      </c>
      <c r="E993">
        <v>2.6450000000000002E-3</v>
      </c>
      <c r="F993">
        <v>2.7070000000000002E-3</v>
      </c>
      <c r="G993">
        <v>923763904</v>
      </c>
      <c r="H993" t="s">
        <v>7</v>
      </c>
      <c r="K993">
        <f>Table4[[#This Row],[Close]]-Table4[[#This Row],[Open]]</f>
        <v>3.700000000000014E-5</v>
      </c>
      <c r="N993">
        <f>(K993/Table4[[#This Row],[Open]])*100</f>
        <v>1.3857677902621774</v>
      </c>
    </row>
    <row r="994" spans="1:14" x14ac:dyDescent="0.25">
      <c r="A994" s="1" t="s">
        <v>12</v>
      </c>
      <c r="B994" s="1">
        <v>43283</v>
      </c>
      <c r="C994">
        <v>2.5360000000000001E-3</v>
      </c>
      <c r="D994">
        <v>2.7420000000000001E-3</v>
      </c>
      <c r="E994">
        <v>2.5000000000000001E-3</v>
      </c>
      <c r="F994">
        <v>2.735E-3</v>
      </c>
      <c r="G994">
        <v>139799168</v>
      </c>
      <c r="H994" t="s">
        <v>7</v>
      </c>
      <c r="K994">
        <f>Table4[[#This Row],[Close]]-Table4[[#This Row],[Open]]</f>
        <v>1.9899999999999996E-4</v>
      </c>
      <c r="N994">
        <f>(K994/Table4[[#This Row],[Open]])*100</f>
        <v>7.8470031545741312</v>
      </c>
    </row>
    <row r="995" spans="1:14" x14ac:dyDescent="0.25">
      <c r="A995" s="1" t="s">
        <v>12</v>
      </c>
      <c r="B995" s="1">
        <v>43694</v>
      </c>
      <c r="C995">
        <v>2.7269999999999998E-3</v>
      </c>
      <c r="D995">
        <v>2.7409999999999999E-3</v>
      </c>
      <c r="E995">
        <v>2.6800000000000001E-3</v>
      </c>
      <c r="F995">
        <v>2.6870000000000002E-3</v>
      </c>
      <c r="G995">
        <v>1981418624</v>
      </c>
      <c r="H995" t="s">
        <v>7</v>
      </c>
      <c r="K995">
        <f>Table4[[#This Row],[Close]]-Table4[[#This Row],[Open]]</f>
        <v>-3.9999999999999671E-5</v>
      </c>
      <c r="N995">
        <f>(K995/Table4[[#This Row],[Open]])*100</f>
        <v>-1.4668133480014549</v>
      </c>
    </row>
    <row r="996" spans="1:14" x14ac:dyDescent="0.25">
      <c r="A996" s="1" t="s">
        <v>12</v>
      </c>
      <c r="B996" s="1">
        <v>44102</v>
      </c>
      <c r="C996">
        <v>2.6970000000000002E-3</v>
      </c>
      <c r="D996">
        <v>2.7369999999999998E-3</v>
      </c>
      <c r="E996">
        <v>2.624E-3</v>
      </c>
      <c r="F996">
        <v>2.6489999999999999E-3</v>
      </c>
      <c r="G996">
        <v>1603670144</v>
      </c>
      <c r="H996" t="s">
        <v>7</v>
      </c>
      <c r="K996">
        <f>Table4[[#This Row],[Close]]-Table4[[#This Row],[Open]]</f>
        <v>-4.8000000000000299E-5</v>
      </c>
      <c r="N996">
        <f>(K996/Table4[[#This Row],[Open]])*100</f>
        <v>-1.7797552836485093</v>
      </c>
    </row>
    <row r="997" spans="1:14" x14ac:dyDescent="0.25">
      <c r="A997" s="1" t="s">
        <v>12</v>
      </c>
      <c r="B997" s="1">
        <v>44101</v>
      </c>
      <c r="C997">
        <v>2.6970000000000002E-3</v>
      </c>
      <c r="D997">
        <v>2.7330000000000002E-3</v>
      </c>
      <c r="E997">
        <v>2.663E-3</v>
      </c>
      <c r="F997">
        <v>2.6970000000000002E-3</v>
      </c>
      <c r="G997">
        <v>1059773376</v>
      </c>
      <c r="H997" t="s">
        <v>7</v>
      </c>
      <c r="K997">
        <f>Table4[[#This Row],[Close]]-Table4[[#This Row],[Open]]</f>
        <v>0</v>
      </c>
      <c r="N997">
        <f>(K997/Table4[[#This Row],[Open]])*100</f>
        <v>0</v>
      </c>
    </row>
    <row r="998" spans="1:14" x14ac:dyDescent="0.25">
      <c r="A998" s="1" t="s">
        <v>12</v>
      </c>
      <c r="B998" s="1">
        <v>43078</v>
      </c>
      <c r="C998">
        <v>2.6919999999999999E-3</v>
      </c>
      <c r="D998">
        <v>2.7299999999999998E-3</v>
      </c>
      <c r="E998">
        <v>2.2200000000000002E-3</v>
      </c>
      <c r="F998">
        <v>2.5639999999999999E-3</v>
      </c>
      <c r="G998">
        <v>1637465344</v>
      </c>
      <c r="H998" t="s">
        <v>7</v>
      </c>
      <c r="K998">
        <f>Table4[[#This Row],[Close]]-Table4[[#This Row],[Open]]</f>
        <v>-1.2800000000000008E-4</v>
      </c>
      <c r="N998">
        <f>(K998/Table4[[#This Row],[Open]])*100</f>
        <v>-4.7548291233283839</v>
      </c>
    </row>
    <row r="999" spans="1:14" x14ac:dyDescent="0.25">
      <c r="A999" s="1" t="s">
        <v>12</v>
      </c>
      <c r="B999" s="1">
        <v>43729</v>
      </c>
      <c r="C999">
        <v>2.725E-3</v>
      </c>
      <c r="D999">
        <v>2.728E-3</v>
      </c>
      <c r="E999">
        <v>2.6440000000000001E-3</v>
      </c>
      <c r="F999">
        <v>2.6809999999999998E-3</v>
      </c>
      <c r="G999">
        <v>2166517248</v>
      </c>
      <c r="H999" t="s">
        <v>7</v>
      </c>
      <c r="K999">
        <f>Table4[[#This Row],[Close]]-Table4[[#This Row],[Open]]</f>
        <v>-4.4000000000000202E-5</v>
      </c>
      <c r="N999">
        <f>(K999/Table4[[#This Row],[Open]])*100</f>
        <v>-1.6146788990825764</v>
      </c>
    </row>
    <row r="1000" spans="1:14" x14ac:dyDescent="0.25">
      <c r="A1000" s="1" t="s">
        <v>12</v>
      </c>
      <c r="B1000" s="1">
        <v>43785</v>
      </c>
      <c r="C1000">
        <v>2.7109999999999999E-3</v>
      </c>
      <c r="D1000">
        <v>2.7260000000000001E-3</v>
      </c>
      <c r="E1000">
        <v>2.6619999999999999E-3</v>
      </c>
      <c r="F1000">
        <v>2.6830000000000001E-3</v>
      </c>
      <c r="G1000">
        <v>3203939328</v>
      </c>
      <c r="H1000" t="s">
        <v>7</v>
      </c>
      <c r="K1000">
        <f>Table4[[#This Row],[Close]]-Table4[[#This Row],[Open]]</f>
        <v>-2.7999999999999813E-5</v>
      </c>
      <c r="N1000">
        <f>(K1000/Table4[[#This Row],[Open]])*100</f>
        <v>-1.0328292143120552</v>
      </c>
    </row>
    <row r="1001" spans="1:14" x14ac:dyDescent="0.25">
      <c r="A1001" s="1" t="s">
        <v>12</v>
      </c>
      <c r="B1001" s="1">
        <v>44099</v>
      </c>
      <c r="C1001">
        <v>2.6310000000000001E-3</v>
      </c>
      <c r="D1001">
        <v>2.7230000000000002E-3</v>
      </c>
      <c r="E1001">
        <v>2.6159999999999998E-3</v>
      </c>
      <c r="F1001">
        <v>2.7130000000000001E-3</v>
      </c>
      <c r="G1001">
        <v>2107040896</v>
      </c>
      <c r="H1001" t="s">
        <v>7</v>
      </c>
      <c r="K1001">
        <f>Table4[[#This Row],[Close]]-Table4[[#This Row],[Open]]</f>
        <v>8.2000000000000042E-5</v>
      </c>
      <c r="N1001">
        <f>(K1001/Table4[[#This Row],[Open]])*100</f>
        <v>3.1166856708475876</v>
      </c>
    </row>
    <row r="1002" spans="1:14" x14ac:dyDescent="0.25">
      <c r="A1002" s="1" t="s">
        <v>12</v>
      </c>
      <c r="B1002" s="1">
        <v>43274</v>
      </c>
      <c r="C1002">
        <v>2.6069999999999999E-3</v>
      </c>
      <c r="D1002">
        <v>2.7209999999999999E-3</v>
      </c>
      <c r="E1002">
        <v>2.5869999999999999E-3</v>
      </c>
      <c r="F1002">
        <v>2.6540000000000001E-3</v>
      </c>
      <c r="G1002">
        <v>168581168</v>
      </c>
      <c r="H1002" t="s">
        <v>7</v>
      </c>
      <c r="K1002">
        <f>Table4[[#This Row],[Close]]-Table4[[#This Row],[Open]]</f>
        <v>4.7000000000000167E-5</v>
      </c>
      <c r="N1002">
        <f>(K1002/Table4[[#This Row],[Open]])*100</f>
        <v>1.8028385116992778</v>
      </c>
    </row>
    <row r="1003" spans="1:14" x14ac:dyDescent="0.25">
      <c r="A1003" s="1" t="s">
        <v>12</v>
      </c>
      <c r="B1003" s="1">
        <v>42921</v>
      </c>
      <c r="C1003">
        <v>2.5249999999999999E-3</v>
      </c>
      <c r="D1003">
        <v>2.7200000000000002E-3</v>
      </c>
      <c r="E1003">
        <v>2.369E-3</v>
      </c>
      <c r="F1003">
        <v>2.65E-3</v>
      </c>
      <c r="G1003">
        <v>11651710</v>
      </c>
      <c r="H1003" t="s">
        <v>7</v>
      </c>
      <c r="K1003">
        <f>Table4[[#This Row],[Close]]-Table4[[#This Row],[Open]]</f>
        <v>1.2500000000000011E-4</v>
      </c>
      <c r="N1003">
        <f>(K1003/Table4[[#This Row],[Open]])*100</f>
        <v>4.9504950495049549</v>
      </c>
    </row>
    <row r="1004" spans="1:14" x14ac:dyDescent="0.25">
      <c r="A1004" s="1" t="s">
        <v>12</v>
      </c>
      <c r="B1004" s="1">
        <v>43588</v>
      </c>
      <c r="C1004">
        <v>2.601E-3</v>
      </c>
      <c r="D1004">
        <v>2.7190000000000001E-3</v>
      </c>
      <c r="E1004">
        <v>2.5969999999999999E-3</v>
      </c>
      <c r="F1004">
        <v>2.7049999999999999E-3</v>
      </c>
      <c r="G1004">
        <v>3252335104</v>
      </c>
      <c r="H1004" t="s">
        <v>7</v>
      </c>
      <c r="K1004">
        <f>Table4[[#This Row],[Close]]-Table4[[#This Row],[Open]]</f>
        <v>1.0399999999999993E-4</v>
      </c>
      <c r="N1004">
        <f>(K1004/Table4[[#This Row],[Open]])*100</f>
        <v>3.9984621299500165</v>
      </c>
    </row>
    <row r="1005" spans="1:14" x14ac:dyDescent="0.25">
      <c r="A1005" s="1" t="s">
        <v>12</v>
      </c>
      <c r="B1005" s="1">
        <v>44114</v>
      </c>
      <c r="C1005">
        <v>2.6570000000000001E-3</v>
      </c>
      <c r="D1005">
        <v>2.7190000000000001E-3</v>
      </c>
      <c r="E1005">
        <v>2.6519999999999998E-3</v>
      </c>
      <c r="F1005">
        <v>2.666E-3</v>
      </c>
      <c r="G1005">
        <v>1714580736</v>
      </c>
      <c r="H1005" t="s">
        <v>7</v>
      </c>
      <c r="K1005">
        <f>Table4[[#This Row],[Close]]-Table4[[#This Row],[Open]]</f>
        <v>8.9999999999998935E-6</v>
      </c>
      <c r="N1005">
        <f>(K1005/Table4[[#This Row],[Open]])*100</f>
        <v>0.33872788859615705</v>
      </c>
    </row>
    <row r="1006" spans="1:14" x14ac:dyDescent="0.25">
      <c r="A1006" s="1" t="s">
        <v>12</v>
      </c>
      <c r="B1006" s="1">
        <v>43882</v>
      </c>
      <c r="C1006">
        <v>2.6510000000000001E-3</v>
      </c>
      <c r="D1006">
        <v>2.715E-3</v>
      </c>
      <c r="E1006">
        <v>2.598E-3</v>
      </c>
      <c r="F1006">
        <v>2.6450000000000002E-3</v>
      </c>
      <c r="G1006">
        <v>1774659584</v>
      </c>
      <c r="H1006" t="s">
        <v>7</v>
      </c>
      <c r="K1006">
        <f>Table4[[#This Row],[Close]]-Table4[[#This Row],[Open]]</f>
        <v>-5.999999999999929E-6</v>
      </c>
      <c r="N1006">
        <f>(K1006/Table4[[#This Row],[Open]])*100</f>
        <v>-0.2263296869105971</v>
      </c>
    </row>
    <row r="1007" spans="1:14" x14ac:dyDescent="0.25">
      <c r="A1007" s="1" t="s">
        <v>12</v>
      </c>
      <c r="B1007" s="1">
        <v>43771</v>
      </c>
      <c r="C1007">
        <v>2.6480000000000002E-3</v>
      </c>
      <c r="D1007">
        <v>2.712E-3</v>
      </c>
      <c r="E1007">
        <v>2.6310000000000001E-3</v>
      </c>
      <c r="F1007">
        <v>2.6979999999999999E-3</v>
      </c>
      <c r="G1007">
        <v>2816761856</v>
      </c>
      <c r="H1007" t="s">
        <v>7</v>
      </c>
      <c r="K1007">
        <f>Table4[[#This Row],[Close]]-Table4[[#This Row],[Open]]</f>
        <v>4.9999999999999697E-5</v>
      </c>
      <c r="N1007">
        <f>(K1007/Table4[[#This Row],[Open]])*100</f>
        <v>1.8882175226585987</v>
      </c>
    </row>
    <row r="1008" spans="1:14" x14ac:dyDescent="0.25">
      <c r="A1008" s="1" t="s">
        <v>12</v>
      </c>
      <c r="B1008" s="1">
        <v>44116</v>
      </c>
      <c r="C1008">
        <v>2.6809999999999998E-3</v>
      </c>
      <c r="D1008">
        <v>2.7109999999999999E-3</v>
      </c>
      <c r="E1008">
        <v>2.6280000000000001E-3</v>
      </c>
      <c r="F1008">
        <v>2.6670000000000001E-3</v>
      </c>
      <c r="G1008">
        <v>1257007744</v>
      </c>
      <c r="H1008" t="s">
        <v>7</v>
      </c>
      <c r="K1008">
        <f>Table4[[#This Row],[Close]]-Table4[[#This Row],[Open]]</f>
        <v>-1.399999999999969E-5</v>
      </c>
      <c r="N1008">
        <f>(K1008/Table4[[#This Row],[Open]])*100</f>
        <v>-0.52219321148823916</v>
      </c>
    </row>
    <row r="1009" spans="1:14" x14ac:dyDescent="0.25">
      <c r="A1009" s="1" t="s">
        <v>12</v>
      </c>
      <c r="B1009" s="1">
        <v>44103</v>
      </c>
      <c r="C1009">
        <v>2.6480000000000002E-3</v>
      </c>
      <c r="D1009">
        <v>2.709E-3</v>
      </c>
      <c r="E1009">
        <v>2.6350000000000002E-3</v>
      </c>
      <c r="F1009">
        <v>2.673E-3</v>
      </c>
      <c r="G1009">
        <v>2201090560</v>
      </c>
      <c r="H1009" t="s">
        <v>7</v>
      </c>
      <c r="K1009">
        <f>Table4[[#This Row],[Close]]-Table4[[#This Row],[Open]]</f>
        <v>2.4999999999999849E-5</v>
      </c>
      <c r="N1009">
        <f>(K1009/Table4[[#This Row],[Open]])*100</f>
        <v>0.94410876132929933</v>
      </c>
    </row>
    <row r="1010" spans="1:14" x14ac:dyDescent="0.25">
      <c r="A1010" s="1" t="s">
        <v>12</v>
      </c>
      <c r="B1010" s="1">
        <v>44115</v>
      </c>
      <c r="C1010">
        <v>2.666E-3</v>
      </c>
      <c r="D1010">
        <v>2.7039999999999998E-3</v>
      </c>
      <c r="E1010">
        <v>2.6519999999999998E-3</v>
      </c>
      <c r="F1010">
        <v>2.6809999999999998E-3</v>
      </c>
      <c r="G1010">
        <v>815466816</v>
      </c>
      <c r="H1010" t="s">
        <v>7</v>
      </c>
      <c r="K1010">
        <f>Table4[[#This Row],[Close]]-Table4[[#This Row],[Open]]</f>
        <v>1.4999999999999823E-5</v>
      </c>
      <c r="N1010">
        <f>(K1010/Table4[[#This Row],[Open]])*100</f>
        <v>0.56264066016503467</v>
      </c>
    </row>
    <row r="1011" spans="1:14" x14ac:dyDescent="0.25">
      <c r="A1011" s="1" t="s">
        <v>12</v>
      </c>
      <c r="B1011" s="1">
        <v>44131</v>
      </c>
      <c r="C1011">
        <v>2.666E-3</v>
      </c>
      <c r="D1011">
        <v>2.7039999999999998E-3</v>
      </c>
      <c r="E1011">
        <v>2.6199999999999999E-3</v>
      </c>
      <c r="F1011">
        <v>2.6740000000000002E-3</v>
      </c>
      <c r="G1011">
        <v>2379192064</v>
      </c>
      <c r="H1011" t="s">
        <v>7</v>
      </c>
      <c r="K1011">
        <f>Table4[[#This Row],[Close]]-Table4[[#This Row],[Open]]</f>
        <v>8.0000000000001945E-6</v>
      </c>
      <c r="N1011">
        <f>(K1011/Table4[[#This Row],[Open]])*100</f>
        <v>0.30007501875469594</v>
      </c>
    </row>
    <row r="1012" spans="1:14" x14ac:dyDescent="0.25">
      <c r="A1012" s="1" t="s">
        <v>12</v>
      </c>
      <c r="B1012" s="1">
        <v>43286</v>
      </c>
      <c r="C1012">
        <v>2.6879999999999999E-3</v>
      </c>
      <c r="D1012">
        <v>2.702E-3</v>
      </c>
      <c r="E1012">
        <v>2.5929999999999998E-3</v>
      </c>
      <c r="F1012">
        <v>2.614E-3</v>
      </c>
      <c r="G1012">
        <v>103309912</v>
      </c>
      <c r="H1012" t="s">
        <v>7</v>
      </c>
      <c r="K1012">
        <f>Table4[[#This Row],[Close]]-Table4[[#This Row],[Open]]</f>
        <v>-7.3999999999999847E-5</v>
      </c>
      <c r="N1012">
        <f>(K1012/Table4[[#This Row],[Open]])*100</f>
        <v>-2.7529761904761849</v>
      </c>
    </row>
    <row r="1013" spans="1:14" x14ac:dyDescent="0.25">
      <c r="A1013" s="1" t="s">
        <v>12</v>
      </c>
      <c r="B1013" s="1">
        <v>43068</v>
      </c>
      <c r="C1013">
        <v>2.3600000000000001E-3</v>
      </c>
      <c r="D1013">
        <v>2.7000000000000001E-3</v>
      </c>
      <c r="E1013">
        <v>1.9090000000000001E-3</v>
      </c>
      <c r="F1013">
        <v>2.0430000000000001E-3</v>
      </c>
      <c r="G1013">
        <v>2359784704</v>
      </c>
      <c r="H1013" t="s">
        <v>7</v>
      </c>
      <c r="K1013">
        <f>Table4[[#This Row],[Close]]-Table4[[#This Row],[Open]]</f>
        <v>-3.1700000000000001E-4</v>
      </c>
      <c r="N1013">
        <f>(K1013/Table4[[#This Row],[Open]])*100</f>
        <v>-13.432203389830507</v>
      </c>
    </row>
    <row r="1014" spans="1:14" x14ac:dyDescent="0.25">
      <c r="A1014" s="1" t="s">
        <v>12</v>
      </c>
      <c r="B1014" s="1">
        <v>43454</v>
      </c>
      <c r="C1014">
        <v>2.627E-3</v>
      </c>
      <c r="D1014">
        <v>2.699E-3</v>
      </c>
      <c r="E1014">
        <v>2.506E-3</v>
      </c>
      <c r="F1014">
        <v>2.653E-3</v>
      </c>
      <c r="G1014">
        <v>1097557888</v>
      </c>
      <c r="H1014" t="s">
        <v>7</v>
      </c>
      <c r="K1014">
        <f>Table4[[#This Row],[Close]]-Table4[[#This Row],[Open]]</f>
        <v>2.5999999999999981E-5</v>
      </c>
      <c r="N1014">
        <f>(K1014/Table4[[#This Row],[Open]])*100</f>
        <v>0.98972211648267927</v>
      </c>
    </row>
    <row r="1015" spans="1:14" x14ac:dyDescent="0.25">
      <c r="A1015" s="1" t="s">
        <v>12</v>
      </c>
      <c r="B1015" s="1">
        <v>43708</v>
      </c>
      <c r="C1015">
        <v>2.539E-3</v>
      </c>
      <c r="D1015">
        <v>2.699E-3</v>
      </c>
      <c r="E1015">
        <v>2.444E-3</v>
      </c>
      <c r="F1015">
        <v>2.679E-3</v>
      </c>
      <c r="G1015">
        <v>2044667648</v>
      </c>
      <c r="H1015" t="s">
        <v>7</v>
      </c>
      <c r="K1015">
        <f>Table4[[#This Row],[Close]]-Table4[[#This Row],[Open]]</f>
        <v>1.3999999999999993E-4</v>
      </c>
      <c r="N1015">
        <f>(K1015/Table4[[#This Row],[Open]])*100</f>
        <v>5.5139818826309543</v>
      </c>
    </row>
    <row r="1016" spans="1:14" x14ac:dyDescent="0.25">
      <c r="A1016" s="1" t="s">
        <v>12</v>
      </c>
      <c r="B1016" s="1">
        <v>43590</v>
      </c>
      <c r="C1016">
        <v>2.6900000000000001E-3</v>
      </c>
      <c r="D1016">
        <v>2.696E-3</v>
      </c>
      <c r="E1016">
        <v>2.6380000000000002E-3</v>
      </c>
      <c r="F1016">
        <v>2.643E-3</v>
      </c>
      <c r="G1016">
        <v>2164927744</v>
      </c>
      <c r="H1016" t="s">
        <v>7</v>
      </c>
      <c r="K1016">
        <f>Table4[[#This Row],[Close]]-Table4[[#This Row],[Open]]</f>
        <v>-4.7000000000000167E-5</v>
      </c>
      <c r="N1016">
        <f>(K1016/Table4[[#This Row],[Open]])*100</f>
        <v>-1.7472118959107867</v>
      </c>
    </row>
    <row r="1017" spans="1:14" x14ac:dyDescent="0.25">
      <c r="A1017" s="1" t="s">
        <v>12</v>
      </c>
      <c r="B1017" s="1">
        <v>44132</v>
      </c>
      <c r="C1017">
        <v>2.6740000000000002E-3</v>
      </c>
      <c r="D1017">
        <v>2.696E-3</v>
      </c>
      <c r="E1017">
        <v>2.5660000000000001E-3</v>
      </c>
      <c r="F1017">
        <v>2.5829999999999998E-3</v>
      </c>
      <c r="G1017">
        <v>1811681024</v>
      </c>
      <c r="H1017" t="s">
        <v>7</v>
      </c>
      <c r="K1017">
        <f>Table4[[#This Row],[Close]]-Table4[[#This Row],[Open]]</f>
        <v>-9.1000000000000369E-5</v>
      </c>
      <c r="N1017">
        <f>(K1017/Table4[[#This Row],[Open]])*100</f>
        <v>-3.4031413612565578</v>
      </c>
    </row>
    <row r="1018" spans="1:14" x14ac:dyDescent="0.25">
      <c r="A1018" s="1" t="s">
        <v>12</v>
      </c>
      <c r="B1018" s="1">
        <v>43455</v>
      </c>
      <c r="C1018">
        <v>2.653E-3</v>
      </c>
      <c r="D1018">
        <v>2.6930000000000001E-3</v>
      </c>
      <c r="E1018">
        <v>2.421E-3</v>
      </c>
      <c r="F1018">
        <v>2.4659999999999999E-3</v>
      </c>
      <c r="G1018">
        <v>1297872256</v>
      </c>
      <c r="H1018" t="s">
        <v>7</v>
      </c>
      <c r="K1018">
        <f>Table4[[#This Row],[Close]]-Table4[[#This Row],[Open]]</f>
        <v>-1.870000000000001E-4</v>
      </c>
      <c r="N1018">
        <f>(K1018/Table4[[#This Row],[Open]])*100</f>
        <v>-7.0486241990199812</v>
      </c>
    </row>
    <row r="1019" spans="1:14" x14ac:dyDescent="0.25">
      <c r="A1019" s="1" t="s">
        <v>12</v>
      </c>
      <c r="B1019" s="1">
        <v>43422</v>
      </c>
      <c r="C1019">
        <v>2.6020000000000001E-3</v>
      </c>
      <c r="D1019">
        <v>2.6919999999999999E-3</v>
      </c>
      <c r="E1019">
        <v>2.555E-3</v>
      </c>
      <c r="F1019">
        <v>2.6380000000000002E-3</v>
      </c>
      <c r="G1019">
        <v>789907328</v>
      </c>
      <c r="H1019" t="s">
        <v>7</v>
      </c>
      <c r="K1019">
        <f>Table4[[#This Row],[Close]]-Table4[[#This Row],[Open]]</f>
        <v>3.6000000000000008E-5</v>
      </c>
      <c r="N1019">
        <f>(K1019/Table4[[#This Row],[Open]])*100</f>
        <v>1.3835511145272867</v>
      </c>
    </row>
    <row r="1020" spans="1:14" x14ac:dyDescent="0.25">
      <c r="A1020" s="1" t="s">
        <v>12</v>
      </c>
      <c r="B1020" s="1">
        <v>43807</v>
      </c>
      <c r="C1020">
        <v>2.2880000000000001E-3</v>
      </c>
      <c r="D1020">
        <v>2.6919999999999999E-3</v>
      </c>
      <c r="E1020">
        <v>2.2000000000000001E-3</v>
      </c>
      <c r="F1020">
        <v>2.287E-3</v>
      </c>
      <c r="G1020">
        <v>3527384832</v>
      </c>
      <c r="H1020" t="s">
        <v>7</v>
      </c>
      <c r="K1020">
        <f>Table4[[#This Row],[Close]]-Table4[[#This Row],[Open]]</f>
        <v>-1.0000000000001327E-6</v>
      </c>
      <c r="N1020">
        <f>(K1020/Table4[[#This Row],[Open]])*100</f>
        <v>-4.3706293706299505E-2</v>
      </c>
    </row>
    <row r="1021" spans="1:14" x14ac:dyDescent="0.25">
      <c r="A1021" s="1" t="s">
        <v>12</v>
      </c>
      <c r="B1021" s="1">
        <v>43958</v>
      </c>
      <c r="C1021">
        <v>2.4789999999999999E-3</v>
      </c>
      <c r="D1021">
        <v>2.6919999999999999E-3</v>
      </c>
      <c r="E1021">
        <v>2.4529999999999999E-3</v>
      </c>
      <c r="F1021">
        <v>2.6610000000000002E-3</v>
      </c>
      <c r="G1021">
        <v>26677473280</v>
      </c>
      <c r="H1021" t="s">
        <v>7</v>
      </c>
      <c r="K1021">
        <f>Table4[[#This Row],[Close]]-Table4[[#This Row],[Open]]</f>
        <v>1.820000000000003E-4</v>
      </c>
      <c r="N1021">
        <f>(K1021/Table4[[#This Row],[Open]])*100</f>
        <v>7.3416700282372043</v>
      </c>
    </row>
    <row r="1022" spans="1:14" x14ac:dyDescent="0.25">
      <c r="A1022" s="1" t="s">
        <v>12</v>
      </c>
      <c r="B1022" s="1">
        <v>43705</v>
      </c>
      <c r="C1022">
        <v>2.676E-3</v>
      </c>
      <c r="D1022">
        <v>2.6909999999999998E-3</v>
      </c>
      <c r="E1022">
        <v>2.5669999999999998E-3</v>
      </c>
      <c r="F1022">
        <v>2.5790000000000001E-3</v>
      </c>
      <c r="G1022">
        <v>2089116800</v>
      </c>
      <c r="H1022" t="s">
        <v>7</v>
      </c>
      <c r="K1022">
        <f>Table4[[#This Row],[Close]]-Table4[[#This Row],[Open]]</f>
        <v>-9.6999999999999864E-5</v>
      </c>
      <c r="N1022">
        <f>(K1022/Table4[[#This Row],[Open]])*100</f>
        <v>-3.624813153961131</v>
      </c>
    </row>
    <row r="1023" spans="1:14" x14ac:dyDescent="0.25">
      <c r="A1023" s="1" t="s">
        <v>12</v>
      </c>
      <c r="B1023" s="1">
        <v>43769</v>
      </c>
      <c r="C1023">
        <v>2.627E-3</v>
      </c>
      <c r="D1023">
        <v>2.6900000000000001E-3</v>
      </c>
      <c r="E1023">
        <v>2.604E-3</v>
      </c>
      <c r="F1023">
        <v>2.6329999999999999E-3</v>
      </c>
      <c r="G1023">
        <v>2638007040</v>
      </c>
      <c r="H1023" t="s">
        <v>7</v>
      </c>
      <c r="K1023">
        <f>Table4[[#This Row],[Close]]-Table4[[#This Row],[Open]]</f>
        <v>5.999999999999929E-6</v>
      </c>
      <c r="N1023">
        <f>(K1023/Table4[[#This Row],[Open]])*100</f>
        <v>0.22839741149600035</v>
      </c>
    </row>
    <row r="1024" spans="1:14" x14ac:dyDescent="0.25">
      <c r="A1024" s="1" t="s">
        <v>12</v>
      </c>
      <c r="B1024" s="1">
        <v>44127</v>
      </c>
      <c r="C1024">
        <v>2.647E-3</v>
      </c>
      <c r="D1024">
        <v>2.6900000000000001E-3</v>
      </c>
      <c r="E1024">
        <v>2.627E-3</v>
      </c>
      <c r="F1024">
        <v>2.6440000000000001E-3</v>
      </c>
      <c r="G1024">
        <v>959315968</v>
      </c>
      <c r="H1024" t="s">
        <v>7</v>
      </c>
      <c r="K1024">
        <f>Table4[[#This Row],[Close]]-Table4[[#This Row],[Open]]</f>
        <v>-2.9999999999999645E-6</v>
      </c>
      <c r="N1024">
        <f>(K1024/Table4[[#This Row],[Open]])*100</f>
        <v>-0.11333585190781884</v>
      </c>
    </row>
    <row r="1025" spans="1:14" x14ac:dyDescent="0.25">
      <c r="A1025" s="1" t="s">
        <v>12</v>
      </c>
      <c r="B1025" s="1">
        <v>43709</v>
      </c>
      <c r="C1025">
        <v>2.6809999999999998E-3</v>
      </c>
      <c r="D1025">
        <v>2.689E-3</v>
      </c>
      <c r="E1025">
        <v>2.444E-3</v>
      </c>
      <c r="F1025">
        <v>2.5720000000000001E-3</v>
      </c>
      <c r="G1025">
        <v>2044505088</v>
      </c>
      <c r="H1025" t="s">
        <v>7</v>
      </c>
      <c r="K1025">
        <f>Table4[[#This Row],[Close]]-Table4[[#This Row],[Open]]</f>
        <v>-1.0899999999999972E-4</v>
      </c>
      <c r="N1025">
        <f>(K1025/Table4[[#This Row],[Open]])*100</f>
        <v>-4.065647146587084</v>
      </c>
    </row>
    <row r="1026" spans="1:14" x14ac:dyDescent="0.25">
      <c r="A1026" s="1" t="s">
        <v>12</v>
      </c>
      <c r="B1026" s="1">
        <v>43951</v>
      </c>
      <c r="C1026">
        <v>2.5049999999999998E-3</v>
      </c>
      <c r="D1026">
        <v>2.689E-3</v>
      </c>
      <c r="E1026">
        <v>2.3609999999999998E-3</v>
      </c>
      <c r="F1026">
        <v>2.4599999999999999E-3</v>
      </c>
      <c r="G1026">
        <v>29437511680</v>
      </c>
      <c r="H1026" t="s">
        <v>7</v>
      </c>
      <c r="K1026">
        <f>Table4[[#This Row],[Close]]-Table4[[#This Row],[Open]]</f>
        <v>-4.4999999999999901E-5</v>
      </c>
      <c r="N1026">
        <f>(K1026/Table4[[#This Row],[Open]])*100</f>
        <v>-1.7964071856287387</v>
      </c>
    </row>
    <row r="1027" spans="1:14" x14ac:dyDescent="0.25">
      <c r="A1027" s="1" t="s">
        <v>12</v>
      </c>
      <c r="B1027" s="1">
        <v>44126</v>
      </c>
      <c r="C1027">
        <v>2.624E-3</v>
      </c>
      <c r="D1027">
        <v>2.689E-3</v>
      </c>
      <c r="E1027">
        <v>2.6180000000000001E-3</v>
      </c>
      <c r="F1027">
        <v>2.647E-3</v>
      </c>
      <c r="G1027">
        <v>1329453952</v>
      </c>
      <c r="H1027" t="s">
        <v>7</v>
      </c>
      <c r="K1027">
        <f>Table4[[#This Row],[Close]]-Table4[[#This Row],[Open]]</f>
        <v>2.3000000000000017E-5</v>
      </c>
      <c r="N1027">
        <f>(K1027/Table4[[#This Row],[Open]])*100</f>
        <v>0.87652439024390305</v>
      </c>
    </row>
    <row r="1028" spans="1:14" x14ac:dyDescent="0.25">
      <c r="A1028" s="1" t="s">
        <v>12</v>
      </c>
      <c r="B1028" s="1">
        <v>42923</v>
      </c>
      <c r="C1028">
        <v>2.6879999999999999E-3</v>
      </c>
      <c r="D1028">
        <v>2.6879999999999999E-3</v>
      </c>
      <c r="E1028">
        <v>2.359E-3</v>
      </c>
      <c r="F1028">
        <v>2.382E-3</v>
      </c>
      <c r="G1028">
        <v>8294230</v>
      </c>
      <c r="H1028" t="s">
        <v>7</v>
      </c>
      <c r="K1028">
        <f>Table4[[#This Row],[Close]]-Table4[[#This Row],[Open]]</f>
        <v>-3.0599999999999985E-4</v>
      </c>
      <c r="N1028">
        <f>(K1028/Table4[[#This Row],[Open]])*100</f>
        <v>-11.383928571428568</v>
      </c>
    </row>
    <row r="1029" spans="1:14" x14ac:dyDescent="0.25">
      <c r="A1029" s="1" t="s">
        <v>12</v>
      </c>
      <c r="B1029" s="1">
        <v>43079</v>
      </c>
      <c r="C1029">
        <v>2.5639999999999999E-3</v>
      </c>
      <c r="D1029">
        <v>2.686E-3</v>
      </c>
      <c r="E1029">
        <v>2.2000000000000001E-3</v>
      </c>
      <c r="F1029">
        <v>2.519E-3</v>
      </c>
      <c r="G1029">
        <v>1690042496</v>
      </c>
      <c r="H1029" t="s">
        <v>7</v>
      </c>
      <c r="K1029">
        <f>Table4[[#This Row],[Close]]-Table4[[#This Row],[Open]]</f>
        <v>-4.4999999999999901E-5</v>
      </c>
      <c r="N1029">
        <f>(K1029/Table4[[#This Row],[Open]])*100</f>
        <v>-1.7550702028081084</v>
      </c>
    </row>
    <row r="1030" spans="1:14" x14ac:dyDescent="0.25">
      <c r="A1030" s="1" t="s">
        <v>12</v>
      </c>
      <c r="B1030" s="1">
        <v>43341</v>
      </c>
      <c r="C1030">
        <v>2.643E-3</v>
      </c>
      <c r="D1030">
        <v>2.6849999999999999E-3</v>
      </c>
      <c r="E1030">
        <v>2.5790000000000001E-3</v>
      </c>
      <c r="F1030">
        <v>2.63E-3</v>
      </c>
      <c r="G1030">
        <v>480448512</v>
      </c>
      <c r="H1030" t="s">
        <v>7</v>
      </c>
      <c r="K1030">
        <f>Table4[[#This Row],[Close]]-Table4[[#This Row],[Open]]</f>
        <v>-1.2999999999999991E-5</v>
      </c>
      <c r="N1030">
        <f>(K1030/Table4[[#This Row],[Open]])*100</f>
        <v>-0.4918653045781306</v>
      </c>
    </row>
    <row r="1031" spans="1:14" x14ac:dyDescent="0.25">
      <c r="A1031" s="1" t="s">
        <v>12</v>
      </c>
      <c r="B1031" s="1">
        <v>43885</v>
      </c>
      <c r="C1031">
        <v>2.679E-3</v>
      </c>
      <c r="D1031">
        <v>2.6849999999999999E-3</v>
      </c>
      <c r="E1031">
        <v>2.5530000000000001E-3</v>
      </c>
      <c r="F1031">
        <v>2.5820000000000001E-3</v>
      </c>
      <c r="G1031">
        <v>1786162176</v>
      </c>
      <c r="H1031" t="s">
        <v>7</v>
      </c>
      <c r="K1031">
        <f>Table4[[#This Row],[Close]]-Table4[[#This Row],[Open]]</f>
        <v>-9.6999999999999864E-5</v>
      </c>
      <c r="N1031">
        <f>(K1031/Table4[[#This Row],[Open]])*100</f>
        <v>-3.6207540126912976</v>
      </c>
    </row>
    <row r="1032" spans="1:14" x14ac:dyDescent="0.25">
      <c r="A1032" s="1" t="s">
        <v>12</v>
      </c>
      <c r="B1032" s="1">
        <v>44105</v>
      </c>
      <c r="C1032">
        <v>2.6340000000000001E-3</v>
      </c>
      <c r="D1032">
        <v>2.6840000000000002E-3</v>
      </c>
      <c r="E1032">
        <v>2.5690000000000001E-3</v>
      </c>
      <c r="F1032">
        <v>2.6250000000000002E-3</v>
      </c>
      <c r="G1032">
        <v>2361401088</v>
      </c>
      <c r="H1032" t="s">
        <v>7</v>
      </c>
      <c r="K1032">
        <f>Table4[[#This Row],[Close]]-Table4[[#This Row],[Open]]</f>
        <v>-8.9999999999998935E-6</v>
      </c>
      <c r="N1032">
        <f>(K1032/Table4[[#This Row],[Open]])*100</f>
        <v>-0.34168564920272942</v>
      </c>
    </row>
    <row r="1033" spans="1:14" x14ac:dyDescent="0.25">
      <c r="A1033" s="1" t="s">
        <v>12</v>
      </c>
      <c r="B1033" s="1">
        <v>43289</v>
      </c>
      <c r="C1033">
        <v>2.6549999999999998E-3</v>
      </c>
      <c r="D1033">
        <v>2.6830000000000001E-3</v>
      </c>
      <c r="E1033">
        <v>2.624E-3</v>
      </c>
      <c r="F1033">
        <v>2.6489999999999999E-3</v>
      </c>
      <c r="G1033">
        <v>132821168</v>
      </c>
      <c r="H1033" t="s">
        <v>7</v>
      </c>
      <c r="K1033">
        <f>Table4[[#This Row],[Close]]-Table4[[#This Row],[Open]]</f>
        <v>-5.999999999999929E-6</v>
      </c>
      <c r="N1033">
        <f>(K1033/Table4[[#This Row],[Open]])*100</f>
        <v>-0.22598870056496911</v>
      </c>
    </row>
    <row r="1034" spans="1:14" x14ac:dyDescent="0.25">
      <c r="A1034" s="1" t="s">
        <v>12</v>
      </c>
      <c r="B1034" s="1">
        <v>43730</v>
      </c>
      <c r="C1034">
        <v>2.6809999999999998E-3</v>
      </c>
      <c r="D1034">
        <v>2.6830000000000001E-3</v>
      </c>
      <c r="E1034">
        <v>2.6319999999999998E-3</v>
      </c>
      <c r="F1034">
        <v>2.6489999999999999E-3</v>
      </c>
      <c r="G1034">
        <v>2425771264</v>
      </c>
      <c r="H1034" t="s">
        <v>7</v>
      </c>
      <c r="K1034">
        <f>Table4[[#This Row],[Close]]-Table4[[#This Row],[Open]]</f>
        <v>-3.199999999999991E-5</v>
      </c>
      <c r="N1034">
        <f>(K1034/Table4[[#This Row],[Open]])*100</f>
        <v>-1.1935844834017126</v>
      </c>
    </row>
    <row r="1035" spans="1:14" x14ac:dyDescent="0.25">
      <c r="A1035" s="1" t="s">
        <v>12</v>
      </c>
      <c r="B1035" s="1">
        <v>42920</v>
      </c>
      <c r="C1035">
        <v>2.5019999999999999E-3</v>
      </c>
      <c r="D1035">
        <v>2.6819999999999999E-3</v>
      </c>
      <c r="E1035">
        <v>2.4350000000000001E-3</v>
      </c>
      <c r="F1035">
        <v>2.5249999999999999E-3</v>
      </c>
      <c r="G1035">
        <v>13036345</v>
      </c>
      <c r="H1035" t="s">
        <v>7</v>
      </c>
      <c r="K1035">
        <f>Table4[[#This Row],[Close]]-Table4[[#This Row],[Open]]</f>
        <v>2.3000000000000017E-5</v>
      </c>
      <c r="N1035">
        <f>(K1035/Table4[[#This Row],[Open]])*100</f>
        <v>0.91926458832933722</v>
      </c>
    </row>
    <row r="1036" spans="1:14" x14ac:dyDescent="0.25">
      <c r="A1036" s="1" t="s">
        <v>12</v>
      </c>
      <c r="B1036" s="1">
        <v>43881</v>
      </c>
      <c r="C1036">
        <v>2.611E-3</v>
      </c>
      <c r="D1036">
        <v>2.6819999999999999E-3</v>
      </c>
      <c r="E1036">
        <v>2.5539999999999998E-3</v>
      </c>
      <c r="F1036">
        <v>2.6510000000000001E-3</v>
      </c>
      <c r="G1036">
        <v>2181770496</v>
      </c>
      <c r="H1036" t="s">
        <v>7</v>
      </c>
      <c r="K1036">
        <f>Table4[[#This Row],[Close]]-Table4[[#This Row],[Open]]</f>
        <v>4.0000000000000105E-5</v>
      </c>
      <c r="N1036">
        <f>(K1036/Table4[[#This Row],[Open]])*100</f>
        <v>1.5319800842589086</v>
      </c>
    </row>
    <row r="1037" spans="1:14" x14ac:dyDescent="0.25">
      <c r="A1037" s="1" t="s">
        <v>12</v>
      </c>
      <c r="B1037" s="1">
        <v>44104</v>
      </c>
      <c r="C1037">
        <v>2.673E-3</v>
      </c>
      <c r="D1037">
        <v>2.6819999999999999E-3</v>
      </c>
      <c r="E1037">
        <v>2.6189999999999998E-3</v>
      </c>
      <c r="F1037">
        <v>2.6340000000000001E-3</v>
      </c>
      <c r="G1037">
        <v>1461939456</v>
      </c>
      <c r="H1037" t="s">
        <v>7</v>
      </c>
      <c r="K1037">
        <f>Table4[[#This Row],[Close]]-Table4[[#This Row],[Open]]</f>
        <v>-3.8999999999999972E-5</v>
      </c>
      <c r="N1037">
        <f>(K1037/Table4[[#This Row],[Open]])*100</f>
        <v>-1.4590347923681246</v>
      </c>
    </row>
    <row r="1038" spans="1:14" x14ac:dyDescent="0.25">
      <c r="A1038" s="1" t="s">
        <v>12</v>
      </c>
      <c r="B1038" s="1">
        <v>43592</v>
      </c>
      <c r="C1038">
        <v>2.5959999999999998E-3</v>
      </c>
      <c r="D1038">
        <v>2.6809999999999998E-3</v>
      </c>
      <c r="E1038">
        <v>2.539E-3</v>
      </c>
      <c r="F1038">
        <v>2.5560000000000001E-3</v>
      </c>
      <c r="G1038">
        <v>2755141120</v>
      </c>
      <c r="H1038" t="s">
        <v>7</v>
      </c>
      <c r="K1038">
        <f>Table4[[#This Row],[Close]]-Table4[[#This Row],[Open]]</f>
        <v>-3.9999999999999671E-5</v>
      </c>
      <c r="N1038">
        <f>(K1038/Table4[[#This Row],[Open]])*100</f>
        <v>-1.540832049306613</v>
      </c>
    </row>
    <row r="1039" spans="1:14" x14ac:dyDescent="0.25">
      <c r="A1039" s="1" t="s">
        <v>12</v>
      </c>
      <c r="B1039" s="1">
        <v>43867</v>
      </c>
      <c r="C1039">
        <v>2.598E-3</v>
      </c>
      <c r="D1039">
        <v>2.6800000000000001E-3</v>
      </c>
      <c r="E1039">
        <v>2.5760000000000002E-3</v>
      </c>
      <c r="F1039">
        <v>2.66E-3</v>
      </c>
      <c r="G1039">
        <v>1938875264</v>
      </c>
      <c r="H1039" t="s">
        <v>7</v>
      </c>
      <c r="K1039">
        <f>Table4[[#This Row],[Close]]-Table4[[#This Row],[Open]]</f>
        <v>6.1999999999999989E-5</v>
      </c>
      <c r="N1039">
        <f>(K1039/Table4[[#This Row],[Open]])*100</f>
        <v>2.3864511162432636</v>
      </c>
    </row>
    <row r="1040" spans="1:14" x14ac:dyDescent="0.25">
      <c r="A1040" s="1" t="s">
        <v>12</v>
      </c>
      <c r="B1040" s="1">
        <v>44113</v>
      </c>
      <c r="C1040">
        <v>2.6050000000000001E-3</v>
      </c>
      <c r="D1040">
        <v>2.6800000000000001E-3</v>
      </c>
      <c r="E1040">
        <v>2.594E-3</v>
      </c>
      <c r="F1040">
        <v>2.6570000000000001E-3</v>
      </c>
      <c r="G1040">
        <v>2471676672</v>
      </c>
      <c r="H1040" t="s">
        <v>7</v>
      </c>
      <c r="K1040">
        <f>Table4[[#This Row],[Close]]-Table4[[#This Row],[Open]]</f>
        <v>5.1999999999999963E-5</v>
      </c>
      <c r="N1040">
        <f>(K1040/Table4[[#This Row],[Open]])*100</f>
        <v>1.9961612284069084</v>
      </c>
    </row>
    <row r="1041" spans="1:14" x14ac:dyDescent="0.25">
      <c r="A1041" s="1" t="s">
        <v>12</v>
      </c>
      <c r="B1041" s="1">
        <v>43452</v>
      </c>
      <c r="C1041">
        <v>2.5309999999999998E-3</v>
      </c>
      <c r="D1041">
        <v>2.679E-3</v>
      </c>
      <c r="E1041">
        <v>2.4510000000000001E-3</v>
      </c>
      <c r="F1041">
        <v>2.5179999999999998E-3</v>
      </c>
      <c r="G1041">
        <v>1663419648</v>
      </c>
      <c r="H1041" t="s">
        <v>7</v>
      </c>
      <c r="K1041">
        <f>Table4[[#This Row],[Close]]-Table4[[#This Row],[Open]]</f>
        <v>-1.2999999999999991E-5</v>
      </c>
      <c r="N1041">
        <f>(K1041/Table4[[#This Row],[Open]])*100</f>
        <v>-0.51363097589885387</v>
      </c>
    </row>
    <row r="1042" spans="1:14" x14ac:dyDescent="0.25">
      <c r="A1042" s="1" t="s">
        <v>12</v>
      </c>
      <c r="B1042" s="1">
        <v>43884</v>
      </c>
      <c r="C1042">
        <v>2.598E-3</v>
      </c>
      <c r="D1042">
        <v>2.679E-3</v>
      </c>
      <c r="E1042">
        <v>2.588E-3</v>
      </c>
      <c r="F1042">
        <v>2.6779999999999998E-3</v>
      </c>
      <c r="G1042">
        <v>1692837504</v>
      </c>
      <c r="H1042" t="s">
        <v>7</v>
      </c>
      <c r="K1042">
        <f>Table4[[#This Row],[Close]]-Table4[[#This Row],[Open]]</f>
        <v>7.9999999999999776E-5</v>
      </c>
      <c r="N1042">
        <f>(K1042/Table4[[#This Row],[Open]])*100</f>
        <v>3.0792917628945258</v>
      </c>
    </row>
    <row r="1043" spans="1:14" x14ac:dyDescent="0.25">
      <c r="A1043" s="1" t="s">
        <v>12</v>
      </c>
      <c r="B1043" s="1">
        <v>44117</v>
      </c>
      <c r="C1043">
        <v>2.6689999999999999E-3</v>
      </c>
      <c r="D1043">
        <v>2.679E-3</v>
      </c>
      <c r="E1043">
        <v>2.6289999999999998E-3</v>
      </c>
      <c r="F1043">
        <v>2.637E-3</v>
      </c>
      <c r="G1043">
        <v>926052224</v>
      </c>
      <c r="H1043" t="s">
        <v>7</v>
      </c>
      <c r="K1043">
        <f>Table4[[#This Row],[Close]]-Table4[[#This Row],[Open]]</f>
        <v>-3.199999999999991E-5</v>
      </c>
      <c r="N1043">
        <f>(K1043/Table4[[#This Row],[Open]])*100</f>
        <v>-1.1989509179467932</v>
      </c>
    </row>
    <row r="1044" spans="1:14" x14ac:dyDescent="0.25">
      <c r="A1044" s="1" t="s">
        <v>12</v>
      </c>
      <c r="B1044" s="1">
        <v>44108</v>
      </c>
      <c r="C1044">
        <v>2.5990000000000002E-3</v>
      </c>
      <c r="D1044">
        <v>2.676E-3</v>
      </c>
      <c r="E1044">
        <v>2.5920000000000001E-3</v>
      </c>
      <c r="F1044">
        <v>2.6380000000000002E-3</v>
      </c>
      <c r="G1044">
        <v>1883064704</v>
      </c>
      <c r="H1044" t="s">
        <v>7</v>
      </c>
      <c r="K1044">
        <f>Table4[[#This Row],[Close]]-Table4[[#This Row],[Open]]</f>
        <v>3.8999999999999972E-5</v>
      </c>
      <c r="N1044">
        <f>(K1044/Table4[[#This Row],[Open]])*100</f>
        <v>1.5005771450557897</v>
      </c>
    </row>
    <row r="1045" spans="1:14" x14ac:dyDescent="0.25">
      <c r="A1045" s="1" t="s">
        <v>12</v>
      </c>
      <c r="B1045" s="1">
        <v>44129</v>
      </c>
      <c r="C1045">
        <v>2.6340000000000001E-3</v>
      </c>
      <c r="D1045">
        <v>2.673E-3</v>
      </c>
      <c r="E1045">
        <v>2.6180000000000001E-3</v>
      </c>
      <c r="F1045">
        <v>2.6519999999999998E-3</v>
      </c>
      <c r="G1045">
        <v>1131503488</v>
      </c>
      <c r="H1045" t="s">
        <v>7</v>
      </c>
      <c r="K1045">
        <f>Table4[[#This Row],[Close]]-Table4[[#This Row],[Open]]</f>
        <v>1.7999999999999787E-5</v>
      </c>
      <c r="N1045">
        <f>(K1045/Table4[[#This Row],[Open]])*100</f>
        <v>0.68337129840545885</v>
      </c>
    </row>
    <row r="1046" spans="1:14" x14ac:dyDescent="0.25">
      <c r="A1046" s="1" t="s">
        <v>12</v>
      </c>
      <c r="B1046" s="1">
        <v>43770</v>
      </c>
      <c r="C1046">
        <v>2.6329999999999999E-3</v>
      </c>
      <c r="D1046">
        <v>2.6719999999999999E-3</v>
      </c>
      <c r="E1046">
        <v>2.5860000000000002E-3</v>
      </c>
      <c r="F1046">
        <v>2.6480000000000002E-3</v>
      </c>
      <c r="G1046">
        <v>2752327424</v>
      </c>
      <c r="H1046" t="s">
        <v>7</v>
      </c>
      <c r="K1046">
        <f>Table4[[#This Row],[Close]]-Table4[[#This Row],[Open]]</f>
        <v>1.5000000000000256E-5</v>
      </c>
      <c r="N1046">
        <f>(K1046/Table4[[#This Row],[Open]])*100</f>
        <v>0.56969236612230367</v>
      </c>
    </row>
    <row r="1047" spans="1:14" x14ac:dyDescent="0.25">
      <c r="A1047" s="1" t="s">
        <v>12</v>
      </c>
      <c r="B1047" s="1">
        <v>43959</v>
      </c>
      <c r="C1047">
        <v>2.6610000000000002E-3</v>
      </c>
      <c r="D1047">
        <v>2.6710000000000002E-3</v>
      </c>
      <c r="E1047">
        <v>2.5829999999999998E-3</v>
      </c>
      <c r="F1047">
        <v>2.6150000000000001E-3</v>
      </c>
      <c r="G1047">
        <v>26423726080</v>
      </c>
      <c r="H1047" t="s">
        <v>7</v>
      </c>
      <c r="K1047">
        <f>Table4[[#This Row],[Close]]-Table4[[#This Row],[Open]]</f>
        <v>-4.6000000000000034E-5</v>
      </c>
      <c r="N1047">
        <f>(K1047/Table4[[#This Row],[Open]])*100</f>
        <v>-1.7286734310409633</v>
      </c>
    </row>
    <row r="1048" spans="1:14" x14ac:dyDescent="0.25">
      <c r="A1048" s="1" t="s">
        <v>12</v>
      </c>
      <c r="B1048" s="1">
        <v>43290</v>
      </c>
      <c r="C1048">
        <v>2.6489999999999999E-3</v>
      </c>
      <c r="D1048">
        <v>2.6689999999999999E-3</v>
      </c>
      <c r="E1048">
        <v>2.6289999999999998E-3</v>
      </c>
      <c r="F1048">
        <v>2.6350000000000002E-3</v>
      </c>
      <c r="G1048">
        <v>175636960</v>
      </c>
      <c r="H1048" t="s">
        <v>7</v>
      </c>
      <c r="K1048">
        <f>Table4[[#This Row],[Close]]-Table4[[#This Row],[Open]]</f>
        <v>-1.399999999999969E-5</v>
      </c>
      <c r="N1048">
        <f>(K1048/Table4[[#This Row],[Open]])*100</f>
        <v>-0.52850132125329152</v>
      </c>
    </row>
    <row r="1049" spans="1:14" x14ac:dyDescent="0.25">
      <c r="A1049" s="1" t="s">
        <v>12</v>
      </c>
      <c r="B1049" s="1">
        <v>43591</v>
      </c>
      <c r="C1049">
        <v>2.643E-3</v>
      </c>
      <c r="D1049">
        <v>2.6670000000000001E-3</v>
      </c>
      <c r="E1049">
        <v>2.5479999999999999E-3</v>
      </c>
      <c r="F1049">
        <v>2.5959999999999998E-3</v>
      </c>
      <c r="G1049">
        <v>2577243648</v>
      </c>
      <c r="H1049" t="s">
        <v>7</v>
      </c>
      <c r="K1049">
        <f>Table4[[#This Row],[Close]]-Table4[[#This Row],[Open]]</f>
        <v>-4.7000000000000167E-5</v>
      </c>
      <c r="N1049">
        <f>(K1049/Table4[[#This Row],[Open]])*100</f>
        <v>-1.7782822550132489</v>
      </c>
    </row>
    <row r="1050" spans="1:14" x14ac:dyDescent="0.25">
      <c r="A1050" s="1" t="s">
        <v>12</v>
      </c>
      <c r="B1050" s="1">
        <v>43340</v>
      </c>
      <c r="C1050">
        <v>2.477E-3</v>
      </c>
      <c r="D1050">
        <v>2.666E-3</v>
      </c>
      <c r="E1050">
        <v>2.4510000000000001E-3</v>
      </c>
      <c r="F1050">
        <v>2.643E-3</v>
      </c>
      <c r="G1050">
        <v>400311616</v>
      </c>
      <c r="H1050" t="s">
        <v>7</v>
      </c>
      <c r="K1050">
        <f>Table4[[#This Row],[Close]]-Table4[[#This Row],[Open]]</f>
        <v>1.6599999999999991E-4</v>
      </c>
      <c r="N1050">
        <f>(K1050/Table4[[#This Row],[Open]])*100</f>
        <v>6.7016552280985033</v>
      </c>
    </row>
    <row r="1051" spans="1:14" x14ac:dyDescent="0.25">
      <c r="A1051" s="1" t="s">
        <v>12</v>
      </c>
      <c r="B1051" s="1">
        <v>43986</v>
      </c>
      <c r="C1051">
        <v>2.594E-3</v>
      </c>
      <c r="D1051">
        <v>2.666E-3</v>
      </c>
      <c r="E1051">
        <v>2.5509999999999999E-3</v>
      </c>
      <c r="F1051">
        <v>2.6319999999999998E-3</v>
      </c>
      <c r="G1051">
        <v>4360047616</v>
      </c>
      <c r="H1051" t="s">
        <v>7</v>
      </c>
      <c r="K1051">
        <f>Table4[[#This Row],[Close]]-Table4[[#This Row],[Open]]</f>
        <v>3.7999999999999839E-5</v>
      </c>
      <c r="N1051">
        <f>(K1051/Table4[[#This Row],[Open]])*100</f>
        <v>1.4649190439475652</v>
      </c>
    </row>
    <row r="1052" spans="1:14" x14ac:dyDescent="0.25">
      <c r="A1052" s="1" t="s">
        <v>12</v>
      </c>
      <c r="B1052" s="1">
        <v>44140</v>
      </c>
      <c r="C1052">
        <v>2.5460000000000001E-3</v>
      </c>
      <c r="D1052">
        <v>2.666E-3</v>
      </c>
      <c r="E1052">
        <v>2.5460000000000001E-3</v>
      </c>
      <c r="F1052">
        <v>2.6389999999999999E-3</v>
      </c>
      <c r="G1052">
        <v>1292328064</v>
      </c>
      <c r="H1052" t="s">
        <v>7</v>
      </c>
      <c r="K1052">
        <f>Table4[[#This Row],[Close]]-Table4[[#This Row],[Open]]</f>
        <v>9.2999999999999767E-5</v>
      </c>
      <c r="N1052">
        <f>(K1052/Table4[[#This Row],[Open]])*100</f>
        <v>3.652788688138247</v>
      </c>
    </row>
    <row r="1053" spans="1:14" x14ac:dyDescent="0.25">
      <c r="A1053" s="1" t="s">
        <v>12</v>
      </c>
      <c r="B1053" s="1">
        <v>43790</v>
      </c>
      <c r="C1053">
        <v>2.653E-3</v>
      </c>
      <c r="D1053">
        <v>2.6640000000000001E-3</v>
      </c>
      <c r="E1053">
        <v>2.4459999999999998E-3</v>
      </c>
      <c r="F1053">
        <v>2.5040000000000001E-3</v>
      </c>
      <c r="G1053">
        <v>4413479424</v>
      </c>
      <c r="H1053" t="s">
        <v>7</v>
      </c>
      <c r="K1053">
        <f>Table4[[#This Row],[Close]]-Table4[[#This Row],[Open]]</f>
        <v>-1.4899999999999983E-4</v>
      </c>
      <c r="N1053">
        <f>(K1053/Table4[[#This Row],[Open]])*100</f>
        <v>-5.6162834526950558</v>
      </c>
    </row>
    <row r="1054" spans="1:14" x14ac:dyDescent="0.25">
      <c r="A1054" s="1" t="s">
        <v>12</v>
      </c>
      <c r="B1054" s="1">
        <v>43288</v>
      </c>
      <c r="C1054">
        <v>2.6359999999999999E-3</v>
      </c>
      <c r="D1054">
        <v>2.663E-3</v>
      </c>
      <c r="E1054">
        <v>2.578E-3</v>
      </c>
      <c r="F1054">
        <v>2.6549999999999998E-3</v>
      </c>
      <c r="G1054">
        <v>139872608</v>
      </c>
      <c r="H1054" t="s">
        <v>7</v>
      </c>
      <c r="K1054">
        <f>Table4[[#This Row],[Close]]-Table4[[#This Row],[Open]]</f>
        <v>1.899999999999992E-5</v>
      </c>
      <c r="N1054">
        <f>(K1054/Table4[[#This Row],[Open]])*100</f>
        <v>0.72078907435508044</v>
      </c>
    </row>
    <row r="1055" spans="1:14" x14ac:dyDescent="0.25">
      <c r="A1055" s="1" t="s">
        <v>12</v>
      </c>
      <c r="B1055" s="1">
        <v>44125</v>
      </c>
      <c r="C1055">
        <v>2.5950000000000001E-3</v>
      </c>
      <c r="D1055">
        <v>2.6619999999999999E-3</v>
      </c>
      <c r="E1055">
        <v>2.5929999999999998E-3</v>
      </c>
      <c r="F1055">
        <v>2.624E-3</v>
      </c>
      <c r="G1055">
        <v>1699415808</v>
      </c>
      <c r="H1055" t="s">
        <v>7</v>
      </c>
      <c r="K1055">
        <f>Table4[[#This Row],[Close]]-Table4[[#This Row],[Open]]</f>
        <v>2.8999999999999946E-5</v>
      </c>
      <c r="N1055">
        <f>(K1055/Table4[[#This Row],[Open]])*100</f>
        <v>1.1175337186897858</v>
      </c>
    </row>
    <row r="1056" spans="1:14" x14ac:dyDescent="0.25">
      <c r="A1056" s="1" t="s">
        <v>12</v>
      </c>
      <c r="B1056" s="1">
        <v>44118</v>
      </c>
      <c r="C1056">
        <v>2.637E-3</v>
      </c>
      <c r="D1056">
        <v>2.6610000000000002E-3</v>
      </c>
      <c r="E1056">
        <v>2.6210000000000001E-3</v>
      </c>
      <c r="F1056">
        <v>2.6380000000000002E-3</v>
      </c>
      <c r="G1056">
        <v>735263360</v>
      </c>
      <c r="H1056" t="s">
        <v>7</v>
      </c>
      <c r="K1056">
        <f>Table4[[#This Row],[Close]]-Table4[[#This Row],[Open]]</f>
        <v>1.0000000000001327E-6</v>
      </c>
      <c r="N1056">
        <f>(K1056/Table4[[#This Row],[Open]])*100</f>
        <v>3.7921880925298926E-2</v>
      </c>
    </row>
    <row r="1057" spans="1:14" x14ac:dyDescent="0.25">
      <c r="A1057" s="1" t="s">
        <v>12</v>
      </c>
      <c r="B1057" s="1">
        <v>43287</v>
      </c>
      <c r="C1057">
        <v>2.614E-3</v>
      </c>
      <c r="D1057">
        <v>2.6589999999999999E-3</v>
      </c>
      <c r="E1057">
        <v>2.5609999999999999E-3</v>
      </c>
      <c r="F1057">
        <v>2.6359999999999999E-3</v>
      </c>
      <c r="G1057">
        <v>141916944</v>
      </c>
      <c r="H1057" t="s">
        <v>7</v>
      </c>
      <c r="K1057">
        <f>Table4[[#This Row],[Close]]-Table4[[#This Row],[Open]]</f>
        <v>2.1999999999999884E-5</v>
      </c>
      <c r="N1057">
        <f>(K1057/Table4[[#This Row],[Open]])*100</f>
        <v>0.84162203519509882</v>
      </c>
    </row>
    <row r="1058" spans="1:14" x14ac:dyDescent="0.25">
      <c r="A1058" s="1" t="s">
        <v>12</v>
      </c>
      <c r="B1058" s="1">
        <v>43731</v>
      </c>
      <c r="C1058">
        <v>2.6489999999999999E-3</v>
      </c>
      <c r="D1058">
        <v>2.6589999999999999E-3</v>
      </c>
      <c r="E1058">
        <v>2.5829999999999998E-3</v>
      </c>
      <c r="F1058">
        <v>2.5829999999999998E-3</v>
      </c>
      <c r="G1058">
        <v>2174040320</v>
      </c>
      <c r="H1058" t="s">
        <v>7</v>
      </c>
      <c r="K1058">
        <f>Table4[[#This Row],[Close]]-Table4[[#This Row],[Open]]</f>
        <v>-6.6000000000000086E-5</v>
      </c>
      <c r="N1058">
        <f>(K1058/Table4[[#This Row],[Open]])*100</f>
        <v>-2.4915062287655751</v>
      </c>
    </row>
    <row r="1059" spans="1:14" x14ac:dyDescent="0.25">
      <c r="A1059" s="1" t="s">
        <v>12</v>
      </c>
      <c r="B1059" s="1">
        <v>43983</v>
      </c>
      <c r="C1059">
        <v>2.5730000000000002E-3</v>
      </c>
      <c r="D1059">
        <v>2.6589999999999999E-3</v>
      </c>
      <c r="E1059">
        <v>2.529E-3</v>
      </c>
      <c r="F1059">
        <v>2.6480000000000002E-3</v>
      </c>
      <c r="G1059">
        <v>1864649088</v>
      </c>
      <c r="H1059" t="s">
        <v>7</v>
      </c>
      <c r="K1059">
        <f>Table4[[#This Row],[Close]]-Table4[[#This Row],[Open]]</f>
        <v>7.499999999999998E-5</v>
      </c>
      <c r="N1059">
        <f>(K1059/Table4[[#This Row],[Open]])*100</f>
        <v>2.9148853478429841</v>
      </c>
    </row>
    <row r="1060" spans="1:14" x14ac:dyDescent="0.25">
      <c r="A1060" s="1" t="s">
        <v>12</v>
      </c>
      <c r="B1060" s="1">
        <v>43275</v>
      </c>
      <c r="C1060">
        <v>2.6540000000000001E-3</v>
      </c>
      <c r="D1060">
        <v>2.6559999999999999E-3</v>
      </c>
      <c r="E1060">
        <v>2.3110000000000001E-3</v>
      </c>
      <c r="F1060">
        <v>2.5079999999999998E-3</v>
      </c>
      <c r="G1060">
        <v>215269072</v>
      </c>
      <c r="H1060" t="s">
        <v>7</v>
      </c>
      <c r="K1060">
        <f>Table4[[#This Row],[Close]]-Table4[[#This Row],[Open]]</f>
        <v>-1.460000000000003E-4</v>
      </c>
      <c r="N1060">
        <f>(K1060/Table4[[#This Row],[Open]])*100</f>
        <v>-5.5011303692539668</v>
      </c>
    </row>
    <row r="1061" spans="1:14" x14ac:dyDescent="0.25">
      <c r="A1061" s="1" t="s">
        <v>12</v>
      </c>
      <c r="B1061" s="1">
        <v>43883</v>
      </c>
      <c r="C1061">
        <v>2.6450000000000002E-3</v>
      </c>
      <c r="D1061">
        <v>2.6559999999999999E-3</v>
      </c>
      <c r="E1061">
        <v>2.5730000000000002E-3</v>
      </c>
      <c r="F1061">
        <v>2.598E-3</v>
      </c>
      <c r="G1061">
        <v>1710233728</v>
      </c>
      <c r="H1061" t="s">
        <v>7</v>
      </c>
      <c r="K1061">
        <f>Table4[[#This Row],[Close]]-Table4[[#This Row],[Open]]</f>
        <v>-4.7000000000000167E-5</v>
      </c>
      <c r="N1061">
        <f>(K1061/Table4[[#This Row],[Open]])*100</f>
        <v>-1.7769376181474541</v>
      </c>
    </row>
    <row r="1062" spans="1:14" x14ac:dyDescent="0.25">
      <c r="A1062" s="1" t="s">
        <v>12</v>
      </c>
      <c r="B1062" s="1">
        <v>44096</v>
      </c>
      <c r="C1062">
        <v>2.5999999999999999E-3</v>
      </c>
      <c r="D1062">
        <v>2.6549999999999998E-3</v>
      </c>
      <c r="E1062">
        <v>2.5829999999999998E-3</v>
      </c>
      <c r="F1062">
        <v>2.643E-3</v>
      </c>
      <c r="G1062">
        <v>1360569344</v>
      </c>
      <c r="H1062" t="s">
        <v>7</v>
      </c>
      <c r="K1062">
        <f>Table4[[#This Row],[Close]]-Table4[[#This Row],[Open]]</f>
        <v>4.3000000000000069E-5</v>
      </c>
      <c r="N1062">
        <f>(K1062/Table4[[#This Row],[Open]])*100</f>
        <v>1.6538461538461564</v>
      </c>
    </row>
    <row r="1063" spans="1:14" x14ac:dyDescent="0.25">
      <c r="A1063" s="1" t="s">
        <v>12</v>
      </c>
      <c r="B1063" s="1">
        <v>44098</v>
      </c>
      <c r="C1063">
        <v>2.5500000000000002E-3</v>
      </c>
      <c r="D1063">
        <v>2.6549999999999998E-3</v>
      </c>
      <c r="E1063">
        <v>2.5330000000000001E-3</v>
      </c>
      <c r="F1063">
        <v>2.63E-3</v>
      </c>
      <c r="G1063">
        <v>1403821824</v>
      </c>
      <c r="H1063" t="s">
        <v>7</v>
      </c>
      <c r="K1063">
        <f>Table4[[#This Row],[Close]]-Table4[[#This Row],[Open]]</f>
        <v>7.9999999999999776E-5</v>
      </c>
      <c r="N1063">
        <f>(K1063/Table4[[#This Row],[Open]])*100</f>
        <v>3.1372549019607754</v>
      </c>
    </row>
    <row r="1064" spans="1:14" x14ac:dyDescent="0.25">
      <c r="A1064" s="1" t="s">
        <v>12</v>
      </c>
      <c r="B1064" s="1">
        <v>44109</v>
      </c>
      <c r="C1064">
        <v>2.6380000000000002E-3</v>
      </c>
      <c r="D1064">
        <v>2.6540000000000001E-3</v>
      </c>
      <c r="E1064">
        <v>2.5999999999999999E-3</v>
      </c>
      <c r="F1064">
        <v>2.6210000000000001E-3</v>
      </c>
      <c r="G1064">
        <v>1819647616</v>
      </c>
      <c r="H1064" t="s">
        <v>7</v>
      </c>
      <c r="K1064">
        <f>Table4[[#This Row],[Close]]-Table4[[#This Row],[Open]]</f>
        <v>-1.7000000000000088E-5</v>
      </c>
      <c r="N1064">
        <f>(K1064/Table4[[#This Row],[Open]])*100</f>
        <v>-0.64442759666414273</v>
      </c>
    </row>
    <row r="1065" spans="1:14" x14ac:dyDescent="0.25">
      <c r="A1065" s="1" t="s">
        <v>12</v>
      </c>
      <c r="B1065" s="1">
        <v>42913</v>
      </c>
      <c r="C1065">
        <v>2.516E-3</v>
      </c>
      <c r="D1065">
        <v>2.6519999999999998E-3</v>
      </c>
      <c r="E1065">
        <v>2.065E-3</v>
      </c>
      <c r="F1065">
        <v>2.5339999999999998E-3</v>
      </c>
      <c r="G1065">
        <v>2956485</v>
      </c>
      <c r="H1065" t="s">
        <v>7</v>
      </c>
      <c r="K1065">
        <f>Table4[[#This Row],[Close]]-Table4[[#This Row],[Open]]</f>
        <v>1.7999999999999787E-5</v>
      </c>
      <c r="N1065">
        <f>(K1065/Table4[[#This Row],[Open]])*100</f>
        <v>0.71542130365658929</v>
      </c>
    </row>
    <row r="1066" spans="1:14" x14ac:dyDescent="0.25">
      <c r="A1066" s="1" t="s">
        <v>12</v>
      </c>
      <c r="B1066" s="1">
        <v>43320</v>
      </c>
      <c r="C1066">
        <v>2.6510000000000001E-3</v>
      </c>
      <c r="D1066">
        <v>2.6519999999999998E-3</v>
      </c>
      <c r="E1066">
        <v>2.3830000000000001E-3</v>
      </c>
      <c r="F1066">
        <v>2.421E-3</v>
      </c>
      <c r="G1066">
        <v>339383264</v>
      </c>
      <c r="H1066" t="s">
        <v>7</v>
      </c>
      <c r="K1066">
        <f>Table4[[#This Row],[Close]]-Table4[[#This Row],[Open]]</f>
        <v>-2.3000000000000017E-4</v>
      </c>
      <c r="N1066">
        <f>(K1066/Table4[[#This Row],[Open]])*100</f>
        <v>-8.6759713315729972</v>
      </c>
    </row>
    <row r="1067" spans="1:14" x14ac:dyDescent="0.25">
      <c r="A1067" s="1" t="s">
        <v>12</v>
      </c>
      <c r="B1067" s="1">
        <v>43984</v>
      </c>
      <c r="C1067">
        <v>2.647E-3</v>
      </c>
      <c r="D1067">
        <v>2.6519999999999998E-3</v>
      </c>
      <c r="E1067">
        <v>2.4989999999999999E-3</v>
      </c>
      <c r="F1067">
        <v>2.575E-3</v>
      </c>
      <c r="G1067">
        <v>2479877888</v>
      </c>
      <c r="H1067" t="s">
        <v>7</v>
      </c>
      <c r="K1067">
        <f>Table4[[#This Row],[Close]]-Table4[[#This Row],[Open]]</f>
        <v>-7.2000000000000015E-5</v>
      </c>
      <c r="N1067">
        <f>(K1067/Table4[[#This Row],[Open]])*100</f>
        <v>-2.7200604457876847</v>
      </c>
    </row>
    <row r="1068" spans="1:14" x14ac:dyDescent="0.25">
      <c r="A1068" s="1" t="s">
        <v>12</v>
      </c>
      <c r="B1068" s="1">
        <v>43074</v>
      </c>
      <c r="C1068">
        <v>2.4390000000000002E-3</v>
      </c>
      <c r="D1068">
        <v>2.65E-3</v>
      </c>
      <c r="E1068">
        <v>2.3939999999999999E-3</v>
      </c>
      <c r="F1068">
        <v>2.467E-3</v>
      </c>
      <c r="G1068">
        <v>1629110016</v>
      </c>
      <c r="H1068" t="s">
        <v>7</v>
      </c>
      <c r="K1068">
        <f>Table4[[#This Row],[Close]]-Table4[[#This Row],[Open]]</f>
        <v>2.7999999999999813E-5</v>
      </c>
      <c r="N1068">
        <f>(K1068/Table4[[#This Row],[Open]])*100</f>
        <v>1.1480114801147934</v>
      </c>
    </row>
    <row r="1069" spans="1:14" x14ac:dyDescent="0.25">
      <c r="A1069" s="1" t="s">
        <v>12</v>
      </c>
      <c r="B1069" s="1">
        <v>44128</v>
      </c>
      <c r="C1069">
        <v>2.6440000000000001E-3</v>
      </c>
      <c r="D1069">
        <v>2.65E-3</v>
      </c>
      <c r="E1069">
        <v>2.6099999999999999E-3</v>
      </c>
      <c r="F1069">
        <v>2.6340000000000001E-3</v>
      </c>
      <c r="G1069">
        <v>968998720</v>
      </c>
      <c r="H1069" t="s">
        <v>7</v>
      </c>
      <c r="K1069">
        <f>Table4[[#This Row],[Close]]-Table4[[#This Row],[Open]]</f>
        <v>-1.0000000000000026E-5</v>
      </c>
      <c r="N1069">
        <f>(K1069/Table4[[#This Row],[Open]])*100</f>
        <v>-0.37821482602118101</v>
      </c>
    </row>
    <row r="1070" spans="1:14" x14ac:dyDescent="0.25">
      <c r="A1070" s="1" t="s">
        <v>12</v>
      </c>
      <c r="B1070" s="1">
        <v>43788</v>
      </c>
      <c r="C1070">
        <v>2.6359999999999999E-3</v>
      </c>
      <c r="D1070">
        <v>2.6489999999999999E-3</v>
      </c>
      <c r="E1070">
        <v>2.5739999999999999E-3</v>
      </c>
      <c r="F1070">
        <v>2.6080000000000001E-3</v>
      </c>
      <c r="G1070">
        <v>3704146432</v>
      </c>
      <c r="H1070" t="s">
        <v>7</v>
      </c>
      <c r="K1070">
        <f>Table4[[#This Row],[Close]]-Table4[[#This Row],[Open]]</f>
        <v>-2.7999999999999813E-5</v>
      </c>
      <c r="N1070">
        <f>(K1070/Table4[[#This Row],[Open]])*100</f>
        <v>-1.0622154779969579</v>
      </c>
    </row>
    <row r="1071" spans="1:14" x14ac:dyDescent="0.25">
      <c r="A1071" s="1" t="s">
        <v>12</v>
      </c>
      <c r="B1071" s="1">
        <v>43710</v>
      </c>
      <c r="C1071">
        <v>2.5730000000000002E-3</v>
      </c>
      <c r="D1071">
        <v>2.6480000000000002E-3</v>
      </c>
      <c r="E1071">
        <v>2.48E-3</v>
      </c>
      <c r="F1071">
        <v>2.637E-3</v>
      </c>
      <c r="G1071">
        <v>2071574784</v>
      </c>
      <c r="H1071" t="s">
        <v>7</v>
      </c>
      <c r="K1071">
        <f>Table4[[#This Row],[Close]]-Table4[[#This Row],[Open]]</f>
        <v>6.3999999999999821E-5</v>
      </c>
      <c r="N1071">
        <f>(K1071/Table4[[#This Row],[Open]])*100</f>
        <v>2.48736883015934</v>
      </c>
    </row>
    <row r="1072" spans="1:14" x14ac:dyDescent="0.25">
      <c r="A1072" s="1" t="s">
        <v>12</v>
      </c>
      <c r="B1072" s="1">
        <v>44097</v>
      </c>
      <c r="C1072">
        <v>2.643E-3</v>
      </c>
      <c r="D1072">
        <v>2.6480000000000002E-3</v>
      </c>
      <c r="E1072">
        <v>2.539E-3</v>
      </c>
      <c r="F1072">
        <v>2.5490000000000001E-3</v>
      </c>
      <c r="G1072">
        <v>1496145024</v>
      </c>
      <c r="H1072" t="s">
        <v>7</v>
      </c>
      <c r="K1072">
        <f>Table4[[#This Row],[Close]]-Table4[[#This Row],[Open]]</f>
        <v>-9.39999999999999E-5</v>
      </c>
      <c r="N1072">
        <f>(K1072/Table4[[#This Row],[Open]])*100</f>
        <v>-3.5565645100264809</v>
      </c>
    </row>
    <row r="1073" spans="1:14" x14ac:dyDescent="0.25">
      <c r="A1073" s="1" t="s">
        <v>12</v>
      </c>
      <c r="B1073" s="1">
        <v>43761</v>
      </c>
      <c r="C1073">
        <v>2.578E-3</v>
      </c>
      <c r="D1073">
        <v>2.6450000000000002E-3</v>
      </c>
      <c r="E1073">
        <v>2.4429999999999999E-3</v>
      </c>
      <c r="F1073">
        <v>2.5479999999999999E-3</v>
      </c>
      <c r="G1073">
        <v>3943815680</v>
      </c>
      <c r="H1073" t="s">
        <v>7</v>
      </c>
      <c r="K1073">
        <f>Table4[[#This Row],[Close]]-Table4[[#This Row],[Open]]</f>
        <v>-3.0000000000000079E-5</v>
      </c>
      <c r="N1073">
        <f>(K1073/Table4[[#This Row],[Open]])*100</f>
        <v>-1.1636927851047354</v>
      </c>
    </row>
    <row r="1074" spans="1:14" x14ac:dyDescent="0.25">
      <c r="A1074" s="1" t="s">
        <v>12</v>
      </c>
      <c r="B1074" s="1">
        <v>43965</v>
      </c>
      <c r="C1074">
        <v>2.5200000000000001E-3</v>
      </c>
      <c r="D1074">
        <v>2.6440000000000001E-3</v>
      </c>
      <c r="E1074">
        <v>2.5070000000000001E-3</v>
      </c>
      <c r="F1074">
        <v>2.575E-3</v>
      </c>
      <c r="G1074">
        <v>27624867840</v>
      </c>
      <c r="H1074" t="s">
        <v>7</v>
      </c>
      <c r="K1074">
        <f>Table4[[#This Row],[Close]]-Table4[[#This Row],[Open]]</f>
        <v>5.4999999999999927E-5</v>
      </c>
      <c r="N1074">
        <f>(K1074/Table4[[#This Row],[Open]])*100</f>
        <v>2.1825396825396797</v>
      </c>
    </row>
    <row r="1075" spans="1:14" x14ac:dyDescent="0.25">
      <c r="A1075" s="1" t="s">
        <v>12</v>
      </c>
      <c r="B1075" s="1">
        <v>43291</v>
      </c>
      <c r="C1075">
        <v>2.6350000000000002E-3</v>
      </c>
      <c r="D1075">
        <v>2.643E-3</v>
      </c>
      <c r="E1075">
        <v>2.4369999999999999E-3</v>
      </c>
      <c r="F1075">
        <v>2.4580000000000001E-3</v>
      </c>
      <c r="G1075">
        <v>187343408</v>
      </c>
      <c r="H1075" t="s">
        <v>7</v>
      </c>
      <c r="K1075">
        <f>Table4[[#This Row],[Close]]-Table4[[#This Row],[Open]]</f>
        <v>-1.7700000000000007E-4</v>
      </c>
      <c r="N1075">
        <f>(K1075/Table4[[#This Row],[Open]])*100</f>
        <v>-6.7172675521821654</v>
      </c>
    </row>
    <row r="1076" spans="1:14" x14ac:dyDescent="0.25">
      <c r="A1076" s="1" t="s">
        <v>12</v>
      </c>
      <c r="B1076" s="1">
        <v>44119</v>
      </c>
      <c r="C1076">
        <v>2.6380000000000002E-3</v>
      </c>
      <c r="D1076">
        <v>2.6389999999999999E-3</v>
      </c>
      <c r="E1076">
        <v>2.5720000000000001E-3</v>
      </c>
      <c r="F1076">
        <v>2.5999999999999999E-3</v>
      </c>
      <c r="G1076">
        <v>1274496128</v>
      </c>
      <c r="H1076" t="s">
        <v>7</v>
      </c>
      <c r="K1076">
        <f>Table4[[#This Row],[Close]]-Table4[[#This Row],[Open]]</f>
        <v>-3.8000000000000273E-5</v>
      </c>
      <c r="N1076">
        <f>(K1076/Table4[[#This Row],[Open]])*100</f>
        <v>-1.4404852160727928</v>
      </c>
    </row>
    <row r="1077" spans="1:14" x14ac:dyDescent="0.25">
      <c r="A1077" s="1" t="s">
        <v>12</v>
      </c>
      <c r="B1077" s="1">
        <v>44107</v>
      </c>
      <c r="C1077">
        <v>2.5899999999999999E-3</v>
      </c>
      <c r="D1077">
        <v>2.6340000000000001E-3</v>
      </c>
      <c r="E1077">
        <v>2.575E-3</v>
      </c>
      <c r="F1077">
        <v>2.5969999999999999E-3</v>
      </c>
      <c r="G1077">
        <v>1827554560</v>
      </c>
      <c r="H1077" t="s">
        <v>7</v>
      </c>
      <c r="K1077">
        <f>Table4[[#This Row],[Close]]-Table4[[#This Row],[Open]]</f>
        <v>7.0000000000000617E-6</v>
      </c>
      <c r="N1077">
        <f>(K1077/Table4[[#This Row],[Open]])*100</f>
        <v>0.27027027027027267</v>
      </c>
    </row>
    <row r="1078" spans="1:14" x14ac:dyDescent="0.25">
      <c r="A1078" s="1" t="s">
        <v>12</v>
      </c>
      <c r="B1078" s="1">
        <v>43987</v>
      </c>
      <c r="C1078">
        <v>2.6319999999999998E-3</v>
      </c>
      <c r="D1078">
        <v>2.6329999999999999E-3</v>
      </c>
      <c r="E1078">
        <v>2.5699999999999998E-3</v>
      </c>
      <c r="F1078">
        <v>2.5890000000000002E-3</v>
      </c>
      <c r="G1078">
        <v>3752044544</v>
      </c>
      <c r="H1078" t="s">
        <v>7</v>
      </c>
      <c r="K1078">
        <f>Table4[[#This Row],[Close]]-Table4[[#This Row],[Open]]</f>
        <v>-4.2999999999999636E-5</v>
      </c>
      <c r="N1078">
        <f>(K1078/Table4[[#This Row],[Open]])*100</f>
        <v>-1.6337386018236946</v>
      </c>
    </row>
    <row r="1079" spans="1:14" x14ac:dyDescent="0.25">
      <c r="A1079" s="1" t="s">
        <v>12</v>
      </c>
      <c r="B1079" s="1">
        <v>44106</v>
      </c>
      <c r="C1079">
        <v>2.6250000000000002E-3</v>
      </c>
      <c r="D1079">
        <v>2.6329999999999999E-3</v>
      </c>
      <c r="E1079">
        <v>2.5409999999999999E-3</v>
      </c>
      <c r="F1079">
        <v>2.5899999999999999E-3</v>
      </c>
      <c r="G1079">
        <v>4003187968</v>
      </c>
      <c r="H1079" t="s">
        <v>7</v>
      </c>
      <c r="K1079">
        <f>Table4[[#This Row],[Close]]-Table4[[#This Row],[Open]]</f>
        <v>-3.5000000000000309E-5</v>
      </c>
      <c r="N1079">
        <f>(K1079/Table4[[#This Row],[Open]])*100</f>
        <v>-1.333333333333345</v>
      </c>
    </row>
    <row r="1080" spans="1:14" x14ac:dyDescent="0.25">
      <c r="A1080" s="1" t="s">
        <v>12</v>
      </c>
      <c r="B1080" s="1">
        <v>43960</v>
      </c>
      <c r="C1080">
        <v>2.6150000000000001E-3</v>
      </c>
      <c r="D1080">
        <v>2.6319999999999998E-3</v>
      </c>
      <c r="E1080">
        <v>2.562E-3</v>
      </c>
      <c r="F1080">
        <v>2.604E-3</v>
      </c>
      <c r="G1080">
        <v>26699841536</v>
      </c>
      <c r="H1080" t="s">
        <v>7</v>
      </c>
      <c r="K1080">
        <f>Table4[[#This Row],[Close]]-Table4[[#This Row],[Open]]</f>
        <v>-1.1000000000000159E-5</v>
      </c>
      <c r="N1080">
        <f>(K1080/Table4[[#This Row],[Open]])*100</f>
        <v>-0.42065009560230049</v>
      </c>
    </row>
    <row r="1081" spans="1:14" x14ac:dyDescent="0.25">
      <c r="A1081" s="1" t="s">
        <v>12</v>
      </c>
      <c r="B1081" s="1">
        <v>43981</v>
      </c>
      <c r="C1081">
        <v>2.5279999999999999E-3</v>
      </c>
      <c r="D1081">
        <v>2.6310000000000001E-3</v>
      </c>
      <c r="E1081">
        <v>2.5230000000000001E-3</v>
      </c>
      <c r="F1081">
        <v>2.6210000000000001E-3</v>
      </c>
      <c r="G1081">
        <v>1912571776</v>
      </c>
      <c r="H1081" t="s">
        <v>7</v>
      </c>
      <c r="K1081">
        <f>Table4[[#This Row],[Close]]-Table4[[#This Row],[Open]]</f>
        <v>9.3000000000000201E-5</v>
      </c>
      <c r="N1081">
        <f>(K1081/Table4[[#This Row],[Open]])*100</f>
        <v>3.6787974683544382</v>
      </c>
    </row>
    <row r="1082" spans="1:14" x14ac:dyDescent="0.25">
      <c r="A1082" s="1" t="s">
        <v>12</v>
      </c>
      <c r="B1082" s="1">
        <v>44110</v>
      </c>
      <c r="C1082">
        <v>2.6220000000000002E-3</v>
      </c>
      <c r="D1082">
        <v>2.63E-3</v>
      </c>
      <c r="E1082">
        <v>2.5730000000000002E-3</v>
      </c>
      <c r="F1082">
        <v>2.6020000000000001E-3</v>
      </c>
      <c r="G1082">
        <v>2017002368</v>
      </c>
      <c r="H1082" t="s">
        <v>7</v>
      </c>
      <c r="K1082">
        <f>Table4[[#This Row],[Close]]-Table4[[#This Row],[Open]]</f>
        <v>-2.0000000000000052E-5</v>
      </c>
      <c r="N1082">
        <f>(K1082/Table4[[#This Row],[Open]])*100</f>
        <v>-0.76277650648360229</v>
      </c>
    </row>
    <row r="1083" spans="1:14" x14ac:dyDescent="0.25">
      <c r="A1083" s="1" t="s">
        <v>12</v>
      </c>
      <c r="B1083" s="1">
        <v>43706</v>
      </c>
      <c r="C1083">
        <v>2.5799999999999998E-3</v>
      </c>
      <c r="D1083">
        <v>2.6280000000000001E-3</v>
      </c>
      <c r="E1083">
        <v>2.4269999999999999E-3</v>
      </c>
      <c r="F1083">
        <v>2.4949999999999998E-3</v>
      </c>
      <c r="G1083">
        <v>2338919680</v>
      </c>
      <c r="H1083" t="s">
        <v>7</v>
      </c>
      <c r="K1083">
        <f>Table4[[#This Row],[Close]]-Table4[[#This Row],[Open]]</f>
        <v>-8.5000000000000006E-5</v>
      </c>
      <c r="N1083">
        <f>(K1083/Table4[[#This Row],[Open]])*100</f>
        <v>-3.2945736434108532</v>
      </c>
    </row>
    <row r="1084" spans="1:14" x14ac:dyDescent="0.25">
      <c r="A1084" s="1" t="s">
        <v>12</v>
      </c>
      <c r="B1084" s="1">
        <v>44112</v>
      </c>
      <c r="C1084">
        <v>2.594E-3</v>
      </c>
      <c r="D1084">
        <v>2.6280000000000001E-3</v>
      </c>
      <c r="E1084">
        <v>2.555E-3</v>
      </c>
      <c r="F1084">
        <v>2.6090000000000002E-3</v>
      </c>
      <c r="G1084">
        <v>2258566912</v>
      </c>
      <c r="H1084" t="s">
        <v>7</v>
      </c>
      <c r="K1084">
        <f>Table4[[#This Row],[Close]]-Table4[[#This Row],[Open]]</f>
        <v>1.5000000000000256E-5</v>
      </c>
      <c r="N1084">
        <f>(K1084/Table4[[#This Row],[Open]])*100</f>
        <v>0.57825751734773534</v>
      </c>
    </row>
    <row r="1085" spans="1:14" x14ac:dyDescent="0.25">
      <c r="A1085" s="1" t="s">
        <v>12</v>
      </c>
      <c r="B1085" s="1">
        <v>43725</v>
      </c>
      <c r="C1085">
        <v>2.5000000000000001E-3</v>
      </c>
      <c r="D1085">
        <v>2.624E-3</v>
      </c>
      <c r="E1085">
        <v>2.496E-3</v>
      </c>
      <c r="F1085">
        <v>2.617E-3</v>
      </c>
      <c r="G1085">
        <v>2564299008</v>
      </c>
      <c r="H1085" t="s">
        <v>7</v>
      </c>
      <c r="K1085">
        <f>Table4[[#This Row],[Close]]-Table4[[#This Row],[Open]]</f>
        <v>1.1699999999999992E-4</v>
      </c>
      <c r="N1085">
        <f>(K1085/Table4[[#This Row],[Open]])*100</f>
        <v>4.6799999999999971</v>
      </c>
    </row>
    <row r="1086" spans="1:14" x14ac:dyDescent="0.25">
      <c r="A1086" s="1" t="s">
        <v>12</v>
      </c>
      <c r="B1086" s="1">
        <v>44124</v>
      </c>
      <c r="C1086">
        <v>2.5920000000000001E-3</v>
      </c>
      <c r="D1086">
        <v>2.624E-3</v>
      </c>
      <c r="E1086">
        <v>2.581E-3</v>
      </c>
      <c r="F1086">
        <v>2.5950000000000001E-3</v>
      </c>
      <c r="G1086">
        <v>1359514752</v>
      </c>
      <c r="H1086" t="s">
        <v>7</v>
      </c>
      <c r="K1086">
        <f>Table4[[#This Row],[Close]]-Table4[[#This Row],[Open]]</f>
        <v>2.9999999999999645E-6</v>
      </c>
      <c r="N1086">
        <f>(K1086/Table4[[#This Row],[Open]])*100</f>
        <v>0.11574074074073937</v>
      </c>
    </row>
    <row r="1087" spans="1:14" x14ac:dyDescent="0.25">
      <c r="A1087" s="1" t="s">
        <v>12</v>
      </c>
      <c r="B1087" s="1">
        <v>43866</v>
      </c>
      <c r="C1087">
        <v>2.5119999999999999E-3</v>
      </c>
      <c r="D1087">
        <v>2.6220000000000002E-3</v>
      </c>
      <c r="E1087">
        <v>2.49E-3</v>
      </c>
      <c r="F1087">
        <v>2.598E-3</v>
      </c>
      <c r="G1087">
        <v>2246420992</v>
      </c>
      <c r="H1087" t="s">
        <v>7</v>
      </c>
      <c r="K1087">
        <f>Table4[[#This Row],[Close]]-Table4[[#This Row],[Open]]</f>
        <v>8.6000000000000139E-5</v>
      </c>
      <c r="N1087">
        <f>(K1087/Table4[[#This Row],[Open]])*100</f>
        <v>3.4235668789808971</v>
      </c>
    </row>
    <row r="1088" spans="1:14" x14ac:dyDescent="0.25">
      <c r="A1088" s="1" t="s">
        <v>12</v>
      </c>
      <c r="B1088" s="1">
        <v>44018</v>
      </c>
      <c r="C1088">
        <v>2.3010000000000001E-3</v>
      </c>
      <c r="D1088">
        <v>2.6199999999999999E-3</v>
      </c>
      <c r="E1088">
        <v>2.2950000000000002E-3</v>
      </c>
      <c r="F1088">
        <v>2.6180000000000001E-3</v>
      </c>
      <c r="G1088">
        <v>4518106624</v>
      </c>
      <c r="H1088" t="s">
        <v>7</v>
      </c>
      <c r="K1088">
        <f>Table4[[#This Row],[Close]]-Table4[[#This Row],[Open]]</f>
        <v>3.1700000000000001E-4</v>
      </c>
      <c r="N1088">
        <f>(K1088/Table4[[#This Row],[Open]])*100</f>
        <v>13.776618861364623</v>
      </c>
    </row>
    <row r="1089" spans="1:14" x14ac:dyDescent="0.25">
      <c r="A1089" s="1" t="s">
        <v>12</v>
      </c>
      <c r="B1089" s="1">
        <v>44120</v>
      </c>
      <c r="C1089">
        <v>2.601E-3</v>
      </c>
      <c r="D1089">
        <v>2.6199999999999999E-3</v>
      </c>
      <c r="E1089">
        <v>2.5539999999999998E-3</v>
      </c>
      <c r="F1089">
        <v>2.604E-3</v>
      </c>
      <c r="G1089">
        <v>1417149440</v>
      </c>
      <c r="H1089" t="s">
        <v>7</v>
      </c>
      <c r="K1089">
        <f>Table4[[#This Row],[Close]]-Table4[[#This Row],[Open]]</f>
        <v>2.9999999999999645E-6</v>
      </c>
      <c r="N1089">
        <f>(K1089/Table4[[#This Row],[Open]])*100</f>
        <v>0.11534025374855689</v>
      </c>
    </row>
    <row r="1090" spans="1:14" x14ac:dyDescent="0.25">
      <c r="A1090" s="1" t="s">
        <v>12</v>
      </c>
      <c r="B1090" s="1">
        <v>43751</v>
      </c>
      <c r="C1090">
        <v>2.3830000000000001E-3</v>
      </c>
      <c r="D1090">
        <v>2.6189999999999998E-3</v>
      </c>
      <c r="E1090">
        <v>2.3809999999999999E-3</v>
      </c>
      <c r="F1090">
        <v>2.4650000000000002E-3</v>
      </c>
      <c r="G1090">
        <v>3926026496</v>
      </c>
      <c r="H1090" t="s">
        <v>7</v>
      </c>
      <c r="K1090">
        <f>Table4[[#This Row],[Close]]-Table4[[#This Row],[Open]]</f>
        <v>8.2000000000000042E-5</v>
      </c>
      <c r="N1090">
        <f>(K1090/Table4[[#This Row],[Open]])*100</f>
        <v>3.4410407049937071</v>
      </c>
    </row>
    <row r="1091" spans="1:14" x14ac:dyDescent="0.25">
      <c r="A1091" s="1" t="s">
        <v>12</v>
      </c>
      <c r="B1091" s="1">
        <v>44123</v>
      </c>
      <c r="C1091">
        <v>2.5920000000000001E-3</v>
      </c>
      <c r="D1091">
        <v>2.6189999999999998E-3</v>
      </c>
      <c r="E1091">
        <v>2.5730000000000002E-3</v>
      </c>
      <c r="F1091">
        <v>2.5920000000000001E-3</v>
      </c>
      <c r="G1091">
        <v>1405655552</v>
      </c>
      <c r="H1091" t="s">
        <v>7</v>
      </c>
      <c r="K1091">
        <f>Table4[[#This Row],[Close]]-Table4[[#This Row],[Open]]</f>
        <v>0</v>
      </c>
      <c r="N1091">
        <f>(K1091/Table4[[#This Row],[Open]])*100</f>
        <v>0</v>
      </c>
    </row>
    <row r="1092" spans="1:14" x14ac:dyDescent="0.25">
      <c r="A1092" s="1" t="s">
        <v>12</v>
      </c>
      <c r="B1092" s="1">
        <v>43584</v>
      </c>
      <c r="C1092">
        <v>2.5479999999999999E-3</v>
      </c>
      <c r="D1092">
        <v>2.6180000000000001E-3</v>
      </c>
      <c r="E1092">
        <v>2.4520000000000002E-3</v>
      </c>
      <c r="F1092">
        <v>2.4610000000000001E-3</v>
      </c>
      <c r="G1092">
        <v>2977484800</v>
      </c>
      <c r="H1092" t="s">
        <v>7</v>
      </c>
      <c r="K1092">
        <f>Table4[[#This Row],[Close]]-Table4[[#This Row],[Open]]</f>
        <v>-8.6999999999999838E-5</v>
      </c>
      <c r="N1092">
        <f>(K1092/Table4[[#This Row],[Open]])*100</f>
        <v>-3.4144427001569797</v>
      </c>
    </row>
    <row r="1093" spans="1:14" x14ac:dyDescent="0.25">
      <c r="A1093" s="1" t="s">
        <v>12</v>
      </c>
      <c r="B1093" s="1">
        <v>43587</v>
      </c>
      <c r="C1093">
        <v>2.539E-3</v>
      </c>
      <c r="D1093">
        <v>2.617E-3</v>
      </c>
      <c r="E1093">
        <v>2.5379999999999999E-3</v>
      </c>
      <c r="F1093">
        <v>2.5990000000000002E-3</v>
      </c>
      <c r="G1093">
        <v>2872486912</v>
      </c>
      <c r="H1093" t="s">
        <v>7</v>
      </c>
      <c r="K1093">
        <f>Table4[[#This Row],[Close]]-Table4[[#This Row],[Open]]</f>
        <v>6.0000000000000157E-5</v>
      </c>
      <c r="N1093">
        <f>(K1093/Table4[[#This Row],[Open]])*100</f>
        <v>2.3631350925561305</v>
      </c>
    </row>
    <row r="1094" spans="1:14" x14ac:dyDescent="0.25">
      <c r="A1094" s="1" t="s">
        <v>12</v>
      </c>
      <c r="B1094" s="1">
        <v>43716</v>
      </c>
      <c r="C1094">
        <v>2.5360000000000001E-3</v>
      </c>
      <c r="D1094">
        <v>2.6159999999999998E-3</v>
      </c>
      <c r="E1094">
        <v>2.5200000000000001E-3</v>
      </c>
      <c r="F1094">
        <v>2.5799999999999998E-3</v>
      </c>
      <c r="G1094">
        <v>2508258560</v>
      </c>
      <c r="H1094" t="s">
        <v>7</v>
      </c>
      <c r="K1094">
        <f>Table4[[#This Row],[Close]]-Table4[[#This Row],[Open]]</f>
        <v>4.3999999999999768E-5</v>
      </c>
      <c r="N1094">
        <f>(K1094/Table4[[#This Row],[Open]])*100</f>
        <v>1.7350157728706534</v>
      </c>
    </row>
    <row r="1095" spans="1:14" x14ac:dyDescent="0.25">
      <c r="A1095" s="1" t="s">
        <v>12</v>
      </c>
      <c r="B1095" s="1">
        <v>43982</v>
      </c>
      <c r="C1095">
        <v>2.6159999999999998E-3</v>
      </c>
      <c r="D1095">
        <v>2.6159999999999998E-3</v>
      </c>
      <c r="E1095">
        <v>2.545E-3</v>
      </c>
      <c r="F1095">
        <v>2.5730000000000002E-3</v>
      </c>
      <c r="G1095">
        <v>1731758720</v>
      </c>
      <c r="H1095" t="s">
        <v>7</v>
      </c>
      <c r="K1095">
        <f>Table4[[#This Row],[Close]]-Table4[[#This Row],[Open]]</f>
        <v>-4.2999999999999636E-5</v>
      </c>
      <c r="N1095">
        <f>(K1095/Table4[[#This Row],[Open]])*100</f>
        <v>-1.643730886850139</v>
      </c>
    </row>
    <row r="1096" spans="1:14" x14ac:dyDescent="0.25">
      <c r="A1096" s="1" t="s">
        <v>12</v>
      </c>
      <c r="B1096" s="1">
        <v>43762</v>
      </c>
      <c r="C1096">
        <v>2.5479999999999999E-3</v>
      </c>
      <c r="D1096">
        <v>2.6150000000000001E-3</v>
      </c>
      <c r="E1096">
        <v>2.5100000000000001E-3</v>
      </c>
      <c r="F1096">
        <v>2.5929999999999998E-3</v>
      </c>
      <c r="G1096">
        <v>3188596736</v>
      </c>
      <c r="H1096" t="s">
        <v>7</v>
      </c>
      <c r="K1096">
        <f>Table4[[#This Row],[Close]]-Table4[[#This Row],[Open]]</f>
        <v>4.4999999999999901E-5</v>
      </c>
      <c r="N1096">
        <f>(K1096/Table4[[#This Row],[Open]])*100</f>
        <v>1.7660910518053339</v>
      </c>
    </row>
    <row r="1097" spans="1:14" x14ac:dyDescent="0.25">
      <c r="A1097" s="1" t="s">
        <v>12</v>
      </c>
      <c r="B1097" s="1">
        <v>43715</v>
      </c>
      <c r="C1097">
        <v>2.5720000000000001E-3</v>
      </c>
      <c r="D1097">
        <v>2.614E-3</v>
      </c>
      <c r="E1097">
        <v>2.4840000000000001E-3</v>
      </c>
      <c r="F1097">
        <v>2.5360000000000001E-3</v>
      </c>
      <c r="G1097">
        <v>2739083520</v>
      </c>
      <c r="H1097" t="s">
        <v>7</v>
      </c>
      <c r="K1097">
        <f>Table4[[#This Row],[Close]]-Table4[[#This Row],[Open]]</f>
        <v>-3.6000000000000008E-5</v>
      </c>
      <c r="N1097">
        <f>(K1097/Table4[[#This Row],[Open]])*100</f>
        <v>-1.3996889580093315</v>
      </c>
    </row>
    <row r="1098" spans="1:14" x14ac:dyDescent="0.25">
      <c r="A1098" s="1" t="s">
        <v>12</v>
      </c>
      <c r="B1098" s="1">
        <v>44111</v>
      </c>
      <c r="C1098">
        <v>2.5990000000000002E-3</v>
      </c>
      <c r="D1098">
        <v>2.614E-3</v>
      </c>
      <c r="E1098">
        <v>2.5590000000000001E-3</v>
      </c>
      <c r="F1098">
        <v>2.5950000000000001E-3</v>
      </c>
      <c r="G1098">
        <v>2163709440</v>
      </c>
      <c r="H1098" t="s">
        <v>7</v>
      </c>
      <c r="K1098">
        <f>Table4[[#This Row],[Close]]-Table4[[#This Row],[Open]]</f>
        <v>-4.0000000000000972E-6</v>
      </c>
      <c r="N1098">
        <f>(K1098/Table4[[#This Row],[Open]])*100</f>
        <v>-0.15390534821085405</v>
      </c>
    </row>
    <row r="1099" spans="1:14" x14ac:dyDescent="0.25">
      <c r="A1099" s="1" t="s">
        <v>12</v>
      </c>
      <c r="B1099" s="1">
        <v>43989</v>
      </c>
      <c r="C1099">
        <v>2.5869999999999999E-3</v>
      </c>
      <c r="D1099">
        <v>2.6129999999999999E-3</v>
      </c>
      <c r="E1099">
        <v>2.5439999999999998E-3</v>
      </c>
      <c r="F1099">
        <v>2.6069999999999999E-3</v>
      </c>
      <c r="G1099">
        <v>3852424448</v>
      </c>
      <c r="H1099" t="s">
        <v>7</v>
      </c>
      <c r="K1099">
        <f>Table4[[#This Row],[Close]]-Table4[[#This Row],[Open]]</f>
        <v>2.0000000000000052E-5</v>
      </c>
      <c r="N1099">
        <f>(K1099/Table4[[#This Row],[Open]])*100</f>
        <v>0.77309625048318731</v>
      </c>
    </row>
    <row r="1100" spans="1:14" x14ac:dyDescent="0.25">
      <c r="A1100" s="1" t="s">
        <v>12</v>
      </c>
      <c r="B1100" s="1">
        <v>43580</v>
      </c>
      <c r="C1100">
        <v>2.598E-3</v>
      </c>
      <c r="D1100">
        <v>2.6120000000000002E-3</v>
      </c>
      <c r="E1100">
        <v>2.4350000000000001E-3</v>
      </c>
      <c r="F1100">
        <v>2.444E-3</v>
      </c>
      <c r="G1100">
        <v>3427046400</v>
      </c>
      <c r="H1100" t="s">
        <v>7</v>
      </c>
      <c r="K1100">
        <f>Table4[[#This Row],[Close]]-Table4[[#This Row],[Open]]</f>
        <v>-1.5400000000000006E-4</v>
      </c>
      <c r="N1100">
        <f>(K1100/Table4[[#This Row],[Open]])*100</f>
        <v>-5.9276366435719803</v>
      </c>
    </row>
    <row r="1101" spans="1:14" x14ac:dyDescent="0.25">
      <c r="A1101" s="1" t="s">
        <v>12</v>
      </c>
      <c r="B1101" s="1">
        <v>43732</v>
      </c>
      <c r="C1101">
        <v>2.5850000000000001E-3</v>
      </c>
      <c r="D1101">
        <v>2.611E-3</v>
      </c>
      <c r="E1101">
        <v>2.1580000000000002E-3</v>
      </c>
      <c r="F1101">
        <v>2.2550000000000001E-3</v>
      </c>
      <c r="G1101">
        <v>5289308160</v>
      </c>
      <c r="H1101" t="s">
        <v>7</v>
      </c>
      <c r="K1101">
        <f>Table4[[#This Row],[Close]]-Table4[[#This Row],[Open]]</f>
        <v>-3.3E-4</v>
      </c>
      <c r="N1101">
        <f>(K1101/Table4[[#This Row],[Open]])*100</f>
        <v>-12.76595744680851</v>
      </c>
    </row>
    <row r="1102" spans="1:14" x14ac:dyDescent="0.25">
      <c r="A1102" s="1" t="s">
        <v>12</v>
      </c>
      <c r="B1102" s="1">
        <v>43990</v>
      </c>
      <c r="C1102">
        <v>2.6069999999999999E-3</v>
      </c>
      <c r="D1102">
        <v>2.6099999999999999E-3</v>
      </c>
      <c r="E1102">
        <v>2.5469999999999998E-3</v>
      </c>
      <c r="F1102">
        <v>2.5850000000000001E-3</v>
      </c>
      <c r="G1102">
        <v>3680404224</v>
      </c>
      <c r="H1102" t="s">
        <v>7</v>
      </c>
      <c r="K1102">
        <f>Table4[[#This Row],[Close]]-Table4[[#This Row],[Open]]</f>
        <v>-2.1999999999999884E-5</v>
      </c>
      <c r="N1102">
        <f>(K1102/Table4[[#This Row],[Open]])*100</f>
        <v>-0.84388185654007997</v>
      </c>
    </row>
    <row r="1103" spans="1:14" x14ac:dyDescent="0.25">
      <c r="A1103" s="1" t="s">
        <v>12</v>
      </c>
      <c r="B1103" s="1">
        <v>44133</v>
      </c>
      <c r="C1103">
        <v>2.5829999999999998E-3</v>
      </c>
      <c r="D1103">
        <v>2.6099999999999999E-3</v>
      </c>
      <c r="E1103">
        <v>2.5119999999999999E-3</v>
      </c>
      <c r="F1103">
        <v>2.5760000000000002E-3</v>
      </c>
      <c r="G1103">
        <v>1221257216</v>
      </c>
      <c r="H1103" t="s">
        <v>7</v>
      </c>
      <c r="K1103">
        <f>Table4[[#This Row],[Close]]-Table4[[#This Row],[Open]]</f>
        <v>-6.999999999999628E-6</v>
      </c>
      <c r="N1103">
        <f>(K1103/Table4[[#This Row],[Open]])*100</f>
        <v>-0.27100271002708587</v>
      </c>
    </row>
    <row r="1104" spans="1:14" x14ac:dyDescent="0.25">
      <c r="A1104" s="1" t="s">
        <v>12</v>
      </c>
      <c r="B1104" s="1">
        <v>43985</v>
      </c>
      <c r="C1104">
        <v>2.575E-3</v>
      </c>
      <c r="D1104">
        <v>2.6090000000000002E-3</v>
      </c>
      <c r="E1104">
        <v>2.5279999999999999E-3</v>
      </c>
      <c r="F1104">
        <v>2.594E-3</v>
      </c>
      <c r="G1104">
        <v>1586471168</v>
      </c>
      <c r="H1104" t="s">
        <v>7</v>
      </c>
      <c r="K1104">
        <f>Table4[[#This Row],[Close]]-Table4[[#This Row],[Open]]</f>
        <v>1.899999999999992E-5</v>
      </c>
      <c r="N1104">
        <f>(K1104/Table4[[#This Row],[Open]])*100</f>
        <v>0.73786407766989981</v>
      </c>
    </row>
    <row r="1105" spans="1:14" x14ac:dyDescent="0.25">
      <c r="A1105" s="1" t="s">
        <v>12</v>
      </c>
      <c r="B1105" s="1">
        <v>43458</v>
      </c>
      <c r="C1105">
        <v>2.4910000000000002E-3</v>
      </c>
      <c r="D1105">
        <v>2.6080000000000001E-3</v>
      </c>
      <c r="E1105">
        <v>2.4859999999999999E-3</v>
      </c>
      <c r="F1105">
        <v>2.5070000000000001E-3</v>
      </c>
      <c r="G1105">
        <v>1168751104</v>
      </c>
      <c r="H1105" t="s">
        <v>7</v>
      </c>
      <c r="K1105">
        <f>Table4[[#This Row],[Close]]-Table4[[#This Row],[Open]]</f>
        <v>1.5999999999999955E-5</v>
      </c>
      <c r="N1105">
        <f>(K1105/Table4[[#This Row],[Open]])*100</f>
        <v>0.64231232436772201</v>
      </c>
    </row>
    <row r="1106" spans="1:14" x14ac:dyDescent="0.25">
      <c r="A1106" s="1" t="s">
        <v>12</v>
      </c>
      <c r="B1106" s="1">
        <v>43321</v>
      </c>
      <c r="C1106">
        <v>2.418E-3</v>
      </c>
      <c r="D1106">
        <v>2.6069999999999999E-3</v>
      </c>
      <c r="E1106">
        <v>2.3809999999999999E-3</v>
      </c>
      <c r="F1106">
        <v>2.5790000000000001E-3</v>
      </c>
      <c r="G1106">
        <v>346358016</v>
      </c>
      <c r="H1106" t="s">
        <v>7</v>
      </c>
      <c r="K1106">
        <f>Table4[[#This Row],[Close]]-Table4[[#This Row],[Open]]</f>
        <v>1.6100000000000012E-4</v>
      </c>
      <c r="N1106">
        <f>(K1106/Table4[[#This Row],[Open]])*100</f>
        <v>6.6583953680727923</v>
      </c>
    </row>
    <row r="1107" spans="1:14" x14ac:dyDescent="0.25">
      <c r="A1107" s="1" t="s">
        <v>12</v>
      </c>
      <c r="B1107" s="1">
        <v>44121</v>
      </c>
      <c r="C1107">
        <v>2.604E-3</v>
      </c>
      <c r="D1107">
        <v>2.6069999999999999E-3</v>
      </c>
      <c r="E1107">
        <v>2.575E-3</v>
      </c>
      <c r="F1107">
        <v>2.5850000000000001E-3</v>
      </c>
      <c r="G1107">
        <v>597975104</v>
      </c>
      <c r="H1107" t="s">
        <v>7</v>
      </c>
      <c r="K1107">
        <f>Table4[[#This Row],[Close]]-Table4[[#This Row],[Open]]</f>
        <v>-1.899999999999992E-5</v>
      </c>
      <c r="N1107">
        <f>(K1107/Table4[[#This Row],[Open]])*100</f>
        <v>-0.72964669738862975</v>
      </c>
    </row>
    <row r="1108" spans="1:14" x14ac:dyDescent="0.25">
      <c r="A1108" s="1" t="s">
        <v>12</v>
      </c>
      <c r="B1108" s="1">
        <v>44122</v>
      </c>
      <c r="C1108">
        <v>2.5850000000000001E-3</v>
      </c>
      <c r="D1108">
        <v>2.6050000000000001E-3</v>
      </c>
      <c r="E1108">
        <v>2.5790000000000001E-3</v>
      </c>
      <c r="F1108">
        <v>2.5929999999999998E-3</v>
      </c>
      <c r="G1108">
        <v>653259392</v>
      </c>
      <c r="H1108" t="s">
        <v>7</v>
      </c>
      <c r="K1108">
        <f>Table4[[#This Row],[Close]]-Table4[[#This Row],[Open]]</f>
        <v>7.9999999999997608E-6</v>
      </c>
      <c r="N1108">
        <f>(K1108/Table4[[#This Row],[Open]])*100</f>
        <v>0.30947775628625768</v>
      </c>
    </row>
    <row r="1109" spans="1:14" x14ac:dyDescent="0.25">
      <c r="A1109" s="1" t="s">
        <v>12</v>
      </c>
      <c r="B1109" s="1">
        <v>43961</v>
      </c>
      <c r="C1109">
        <v>2.604E-3</v>
      </c>
      <c r="D1109">
        <v>2.604E-3</v>
      </c>
      <c r="E1109">
        <v>2.2769999999999999E-3</v>
      </c>
      <c r="F1109">
        <v>2.4529999999999999E-3</v>
      </c>
      <c r="G1109">
        <v>29415247872</v>
      </c>
      <c r="H1109" t="s">
        <v>7</v>
      </c>
      <c r="K1109">
        <f>Table4[[#This Row],[Close]]-Table4[[#This Row],[Open]]</f>
        <v>-1.5100000000000009E-4</v>
      </c>
      <c r="N1109">
        <f>(K1109/Table4[[#This Row],[Open]])*100</f>
        <v>-5.7987711213517699</v>
      </c>
    </row>
    <row r="1110" spans="1:14" x14ac:dyDescent="0.25">
      <c r="A1110" s="1" t="s">
        <v>12</v>
      </c>
      <c r="B1110" s="1">
        <v>43583</v>
      </c>
      <c r="C1110">
        <v>2.5110000000000002E-3</v>
      </c>
      <c r="D1110">
        <v>2.6029999999999998E-3</v>
      </c>
      <c r="E1110">
        <v>2.496E-3</v>
      </c>
      <c r="F1110">
        <v>2.5469999999999998E-3</v>
      </c>
      <c r="G1110">
        <v>2185532416</v>
      </c>
      <c r="H1110" t="s">
        <v>7</v>
      </c>
      <c r="K1110">
        <f>Table4[[#This Row],[Close]]-Table4[[#This Row],[Open]]</f>
        <v>3.5999999999999574E-5</v>
      </c>
      <c r="N1110">
        <f>(K1110/Table4[[#This Row],[Open]])*100</f>
        <v>1.4336917562723843</v>
      </c>
    </row>
    <row r="1111" spans="1:14" x14ac:dyDescent="0.25">
      <c r="A1111" s="1" t="s">
        <v>12</v>
      </c>
      <c r="B1111" s="1">
        <v>43075</v>
      </c>
      <c r="C1111">
        <v>2.467E-3</v>
      </c>
      <c r="D1111">
        <v>2.5999999999999999E-3</v>
      </c>
      <c r="E1111">
        <v>2.202E-3</v>
      </c>
      <c r="F1111">
        <v>2.5860000000000002E-3</v>
      </c>
      <c r="G1111">
        <v>1806572288</v>
      </c>
      <c r="H1111" t="s">
        <v>7</v>
      </c>
      <c r="K1111">
        <f>Table4[[#This Row],[Close]]-Table4[[#This Row],[Open]]</f>
        <v>1.1900000000000018E-4</v>
      </c>
      <c r="N1111">
        <f>(K1111/Table4[[#This Row],[Open]])*100</f>
        <v>4.8236724766923462</v>
      </c>
    </row>
    <row r="1112" spans="1:14" x14ac:dyDescent="0.25">
      <c r="A1112" s="1" t="s">
        <v>12</v>
      </c>
      <c r="B1112" s="1">
        <v>43322</v>
      </c>
      <c r="C1112">
        <v>2.5790000000000001E-3</v>
      </c>
      <c r="D1112">
        <v>2.5999999999999999E-3</v>
      </c>
      <c r="E1112">
        <v>2.3770000000000002E-3</v>
      </c>
      <c r="F1112">
        <v>2.4169999999999999E-3</v>
      </c>
      <c r="G1112">
        <v>294302976</v>
      </c>
      <c r="H1112" t="s">
        <v>7</v>
      </c>
      <c r="K1112">
        <f>Table4[[#This Row],[Close]]-Table4[[#This Row],[Open]]</f>
        <v>-1.6200000000000025E-4</v>
      </c>
      <c r="N1112">
        <f>(K1112/Table4[[#This Row],[Open]])*100</f>
        <v>-6.2815044590926812</v>
      </c>
    </row>
    <row r="1113" spans="1:14" x14ac:dyDescent="0.25">
      <c r="A1113" s="1" t="s">
        <v>12</v>
      </c>
      <c r="B1113" s="1">
        <v>43992</v>
      </c>
      <c r="C1113">
        <v>2.562E-3</v>
      </c>
      <c r="D1113">
        <v>2.5990000000000002E-3</v>
      </c>
      <c r="E1113">
        <v>2.5330000000000001E-3</v>
      </c>
      <c r="F1113">
        <v>2.5850000000000001E-3</v>
      </c>
      <c r="G1113">
        <v>3780078592</v>
      </c>
      <c r="H1113" t="s">
        <v>7</v>
      </c>
      <c r="K1113">
        <f>Table4[[#This Row],[Close]]-Table4[[#This Row],[Open]]</f>
        <v>2.3000000000000017E-5</v>
      </c>
      <c r="N1113">
        <f>(K1113/Table4[[#This Row],[Open]])*100</f>
        <v>0.89773614363778365</v>
      </c>
    </row>
    <row r="1114" spans="1:14" x14ac:dyDescent="0.25">
      <c r="A1114" s="1" t="s">
        <v>12</v>
      </c>
      <c r="B1114" s="1">
        <v>44135</v>
      </c>
      <c r="C1114">
        <v>2.5829999999999998E-3</v>
      </c>
      <c r="D1114">
        <v>2.5990000000000002E-3</v>
      </c>
      <c r="E1114">
        <v>2.5479999999999999E-3</v>
      </c>
      <c r="F1114">
        <v>2.568E-3</v>
      </c>
      <c r="G1114">
        <v>1045491520</v>
      </c>
      <c r="H1114" t="s">
        <v>7</v>
      </c>
      <c r="K1114">
        <f>Table4[[#This Row],[Close]]-Table4[[#This Row],[Open]]</f>
        <v>-1.4999999999999823E-5</v>
      </c>
      <c r="N1114">
        <f>(K1114/Table4[[#This Row],[Open]])*100</f>
        <v>-0.58072009291520799</v>
      </c>
    </row>
    <row r="1115" spans="1:14" x14ac:dyDescent="0.25">
      <c r="A1115" s="1" t="s">
        <v>12</v>
      </c>
      <c r="B1115" s="1">
        <v>43988</v>
      </c>
      <c r="C1115">
        <v>2.588E-3</v>
      </c>
      <c r="D1115">
        <v>2.598E-3</v>
      </c>
      <c r="E1115">
        <v>2.5560000000000001E-3</v>
      </c>
      <c r="F1115">
        <v>2.5869999999999999E-3</v>
      </c>
      <c r="G1115">
        <v>3798050048</v>
      </c>
      <c r="H1115" t="s">
        <v>7</v>
      </c>
      <c r="K1115">
        <f>Table4[[#This Row],[Close]]-Table4[[#This Row],[Open]]</f>
        <v>-1.0000000000001327E-6</v>
      </c>
      <c r="N1115">
        <f>(K1115/Table4[[#This Row],[Open]])*100</f>
        <v>-3.86398763524008E-2</v>
      </c>
    </row>
    <row r="1116" spans="1:14" x14ac:dyDescent="0.25">
      <c r="A1116" s="1" t="s">
        <v>12</v>
      </c>
      <c r="B1116" s="1">
        <v>44134</v>
      </c>
      <c r="C1116">
        <v>2.5760000000000002E-3</v>
      </c>
      <c r="D1116">
        <v>2.598E-3</v>
      </c>
      <c r="E1116">
        <v>2.5119999999999999E-3</v>
      </c>
      <c r="F1116">
        <v>2.5829999999999998E-3</v>
      </c>
      <c r="G1116">
        <v>1643219456</v>
      </c>
      <c r="H1116" t="s">
        <v>7</v>
      </c>
      <c r="K1116">
        <f>Table4[[#This Row],[Close]]-Table4[[#This Row],[Open]]</f>
        <v>6.999999999999628E-6</v>
      </c>
      <c r="N1116">
        <f>(K1116/Table4[[#This Row],[Open]])*100</f>
        <v>0.27173913043476816</v>
      </c>
    </row>
    <row r="1117" spans="1:14" x14ac:dyDescent="0.25">
      <c r="A1117" s="1" t="s">
        <v>12</v>
      </c>
      <c r="B1117" s="1">
        <v>43752</v>
      </c>
      <c r="C1117">
        <v>2.4650000000000002E-3</v>
      </c>
      <c r="D1117">
        <v>2.5969999999999999E-3</v>
      </c>
      <c r="E1117">
        <v>2.4510000000000001E-3</v>
      </c>
      <c r="F1117">
        <v>2.5639999999999999E-3</v>
      </c>
      <c r="G1117">
        <v>3250329344</v>
      </c>
      <c r="H1117" t="s">
        <v>7</v>
      </c>
      <c r="K1117">
        <f>Table4[[#This Row],[Close]]-Table4[[#This Row],[Open]]</f>
        <v>9.8999999999999696E-5</v>
      </c>
      <c r="N1117">
        <f>(K1117/Table4[[#This Row],[Open]])*100</f>
        <v>4.0162271805273706</v>
      </c>
    </row>
    <row r="1118" spans="1:14" x14ac:dyDescent="0.25">
      <c r="A1118" s="1" t="s">
        <v>12</v>
      </c>
      <c r="B1118" s="1">
        <v>43276</v>
      </c>
      <c r="C1118">
        <v>2.5089999999999999E-3</v>
      </c>
      <c r="D1118">
        <v>2.5950000000000001E-3</v>
      </c>
      <c r="E1118">
        <v>2.4789999999999999E-3</v>
      </c>
      <c r="F1118">
        <v>2.539E-3</v>
      </c>
      <c r="G1118">
        <v>203741296</v>
      </c>
      <c r="H1118" t="s">
        <v>7</v>
      </c>
      <c r="K1118">
        <f>Table4[[#This Row],[Close]]-Table4[[#This Row],[Open]]</f>
        <v>3.0000000000000079E-5</v>
      </c>
      <c r="N1118">
        <f>(K1118/Table4[[#This Row],[Open]])*100</f>
        <v>1.1956954962136341</v>
      </c>
    </row>
    <row r="1119" spans="1:14" x14ac:dyDescent="0.25">
      <c r="A1119" s="1" t="s">
        <v>12</v>
      </c>
      <c r="B1119" s="1">
        <v>43954</v>
      </c>
      <c r="C1119">
        <v>2.5409999999999999E-3</v>
      </c>
      <c r="D1119">
        <v>2.594E-3</v>
      </c>
      <c r="E1119">
        <v>2.4620000000000002E-3</v>
      </c>
      <c r="F1119">
        <v>2.5049999999999998E-3</v>
      </c>
      <c r="G1119">
        <v>27448672256</v>
      </c>
      <c r="H1119" t="s">
        <v>7</v>
      </c>
      <c r="K1119">
        <f>Table4[[#This Row],[Close]]-Table4[[#This Row],[Open]]</f>
        <v>-3.6000000000000008E-5</v>
      </c>
      <c r="N1119">
        <f>(K1119/Table4[[#This Row],[Open]])*100</f>
        <v>-1.4167650531286899</v>
      </c>
    </row>
    <row r="1120" spans="1:14" x14ac:dyDescent="0.25">
      <c r="A1120" s="1" t="s">
        <v>12</v>
      </c>
      <c r="B1120" s="1">
        <v>43993</v>
      </c>
      <c r="C1120">
        <v>2.5850000000000001E-3</v>
      </c>
      <c r="D1120">
        <v>2.5929999999999998E-3</v>
      </c>
      <c r="E1120">
        <v>2.421E-3</v>
      </c>
      <c r="F1120">
        <v>2.4550000000000002E-3</v>
      </c>
      <c r="G1120">
        <v>4618035200</v>
      </c>
      <c r="H1120" t="s">
        <v>7</v>
      </c>
      <c r="K1120">
        <f>Table4[[#This Row],[Close]]-Table4[[#This Row],[Open]]</f>
        <v>-1.2999999999999991E-4</v>
      </c>
      <c r="N1120">
        <f>(K1120/Table4[[#This Row],[Open]])*100</f>
        <v>-5.0290135396518343</v>
      </c>
    </row>
    <row r="1121" spans="1:14" x14ac:dyDescent="0.25">
      <c r="A1121" s="1" t="s">
        <v>12</v>
      </c>
      <c r="B1121" s="1">
        <v>43991</v>
      </c>
      <c r="C1121">
        <v>2.5850000000000001E-3</v>
      </c>
      <c r="D1121">
        <v>2.5920000000000001E-3</v>
      </c>
      <c r="E1121">
        <v>2.5279999999999999E-3</v>
      </c>
      <c r="F1121">
        <v>2.562E-3</v>
      </c>
      <c r="G1121">
        <v>3879374848</v>
      </c>
      <c r="H1121" t="s">
        <v>7</v>
      </c>
      <c r="K1121">
        <f>Table4[[#This Row],[Close]]-Table4[[#This Row],[Open]]</f>
        <v>-2.3000000000000017E-5</v>
      </c>
      <c r="N1121">
        <f>(K1121/Table4[[#This Row],[Open]])*100</f>
        <v>-0.88974854932301806</v>
      </c>
    </row>
    <row r="1122" spans="1:14" x14ac:dyDescent="0.25">
      <c r="A1122" s="1" t="s">
        <v>12</v>
      </c>
      <c r="B1122" s="1">
        <v>43886</v>
      </c>
      <c r="C1122">
        <v>2.5820000000000001E-3</v>
      </c>
      <c r="D1122">
        <v>2.591E-3</v>
      </c>
      <c r="E1122">
        <v>2.4250000000000001E-3</v>
      </c>
      <c r="F1122">
        <v>2.4759999999999999E-3</v>
      </c>
      <c r="G1122">
        <v>1956283648</v>
      </c>
      <c r="H1122" t="s">
        <v>7</v>
      </c>
      <c r="K1122">
        <f>Table4[[#This Row],[Close]]-Table4[[#This Row],[Open]]</f>
        <v>-1.0600000000000019E-4</v>
      </c>
      <c r="N1122">
        <f>(K1122/Table4[[#This Row],[Open]])*100</f>
        <v>-4.1053446940356384</v>
      </c>
    </row>
    <row r="1123" spans="1:14" x14ac:dyDescent="0.25">
      <c r="A1123" s="1" t="s">
        <v>12</v>
      </c>
      <c r="B1123" s="1">
        <v>43754</v>
      </c>
      <c r="C1123">
        <v>2.5479999999999999E-3</v>
      </c>
      <c r="D1123">
        <v>2.5899999999999999E-3</v>
      </c>
      <c r="E1123">
        <v>2.5230000000000001E-3</v>
      </c>
      <c r="F1123">
        <v>2.5829999999999998E-3</v>
      </c>
      <c r="G1123">
        <v>3254231296</v>
      </c>
      <c r="H1123" t="s">
        <v>7</v>
      </c>
      <c r="K1123">
        <f>Table4[[#This Row],[Close]]-Table4[[#This Row],[Open]]</f>
        <v>3.4999999999999875E-5</v>
      </c>
      <c r="N1123">
        <f>(K1123/Table4[[#This Row],[Open]])*100</f>
        <v>1.3736263736263687</v>
      </c>
    </row>
    <row r="1124" spans="1:14" x14ac:dyDescent="0.25">
      <c r="A1124" s="1" t="s">
        <v>12</v>
      </c>
      <c r="B1124" s="1">
        <v>43741</v>
      </c>
      <c r="C1124">
        <v>2.415E-3</v>
      </c>
      <c r="D1124">
        <v>2.588E-3</v>
      </c>
      <c r="E1124">
        <v>2.3419999999999999E-3</v>
      </c>
      <c r="F1124">
        <v>2.3869999999999998E-3</v>
      </c>
      <c r="G1124">
        <v>2341870592</v>
      </c>
      <c r="H1124" t="s">
        <v>7</v>
      </c>
      <c r="K1124">
        <f>Table4[[#This Row],[Close]]-Table4[[#This Row],[Open]]</f>
        <v>-2.8000000000000247E-5</v>
      </c>
      <c r="N1124">
        <f>(K1124/Table4[[#This Row],[Open]])*100</f>
        <v>-1.1594202898550827</v>
      </c>
    </row>
    <row r="1125" spans="1:14" x14ac:dyDescent="0.25">
      <c r="A1125" s="1" t="s">
        <v>12</v>
      </c>
      <c r="B1125" s="1">
        <v>44137</v>
      </c>
      <c r="C1125">
        <v>2.5760000000000002E-3</v>
      </c>
      <c r="D1125">
        <v>2.588E-3</v>
      </c>
      <c r="E1125">
        <v>2.5100000000000001E-3</v>
      </c>
      <c r="F1125">
        <v>2.5140000000000002E-3</v>
      </c>
      <c r="G1125">
        <v>1167172096</v>
      </c>
      <c r="H1125" t="s">
        <v>7</v>
      </c>
      <c r="K1125">
        <f>Table4[[#This Row],[Close]]-Table4[[#This Row],[Open]]</f>
        <v>-6.1999999999999989E-5</v>
      </c>
      <c r="N1125">
        <f>(K1125/Table4[[#This Row],[Open]])*100</f>
        <v>-2.4068322981366452</v>
      </c>
    </row>
    <row r="1126" spans="1:14" x14ac:dyDescent="0.25">
      <c r="A1126" s="1" t="s">
        <v>12</v>
      </c>
      <c r="B1126" s="1">
        <v>43582</v>
      </c>
      <c r="C1126">
        <v>2.5089999999999999E-3</v>
      </c>
      <c r="D1126">
        <v>2.5869999999999999E-3</v>
      </c>
      <c r="E1126">
        <v>2.4139999999999999E-3</v>
      </c>
      <c r="F1126">
        <v>2.5119999999999999E-3</v>
      </c>
      <c r="G1126">
        <v>2133551232</v>
      </c>
      <c r="H1126" t="s">
        <v>7</v>
      </c>
      <c r="K1126">
        <f>Table4[[#This Row],[Close]]-Table4[[#This Row],[Open]]</f>
        <v>2.9999999999999645E-6</v>
      </c>
      <c r="N1126">
        <f>(K1126/Table4[[#This Row],[Open]])*100</f>
        <v>0.11956954962136167</v>
      </c>
    </row>
    <row r="1127" spans="1:14" x14ac:dyDescent="0.25">
      <c r="A1127" s="1" t="s">
        <v>12</v>
      </c>
      <c r="B1127" s="1">
        <v>43743</v>
      </c>
      <c r="C1127">
        <v>2.5630000000000002E-3</v>
      </c>
      <c r="D1127">
        <v>2.5869999999999999E-3</v>
      </c>
      <c r="E1127">
        <v>2.3760000000000001E-3</v>
      </c>
      <c r="F1127">
        <v>2.3990000000000001E-3</v>
      </c>
      <c r="G1127">
        <v>2709523968</v>
      </c>
      <c r="H1127" t="s">
        <v>7</v>
      </c>
      <c r="K1127">
        <f>Table4[[#This Row],[Close]]-Table4[[#This Row],[Open]]</f>
        <v>-1.6400000000000008E-4</v>
      </c>
      <c r="N1127">
        <f>(K1127/Table4[[#This Row],[Open]])*100</f>
        <v>-6.3987514631291482</v>
      </c>
    </row>
    <row r="1128" spans="1:14" x14ac:dyDescent="0.25">
      <c r="A1128" s="1" t="s">
        <v>12</v>
      </c>
      <c r="B1128" s="1">
        <v>44136</v>
      </c>
      <c r="C1128">
        <v>2.5690000000000001E-3</v>
      </c>
      <c r="D1128">
        <v>2.5860000000000002E-3</v>
      </c>
      <c r="E1128">
        <v>2.5569999999999998E-3</v>
      </c>
      <c r="F1128">
        <v>2.5760000000000002E-3</v>
      </c>
      <c r="G1128">
        <v>657413312</v>
      </c>
      <c r="H1128" t="s">
        <v>7</v>
      </c>
      <c r="K1128">
        <f>Table4[[#This Row],[Close]]-Table4[[#This Row],[Open]]</f>
        <v>7.0000000000000617E-6</v>
      </c>
      <c r="N1128">
        <f>(K1128/Table4[[#This Row],[Open]])*100</f>
        <v>0.27247956403269991</v>
      </c>
    </row>
    <row r="1129" spans="1:14" x14ac:dyDescent="0.25">
      <c r="A1129" s="1" t="s">
        <v>12</v>
      </c>
      <c r="B1129" s="1">
        <v>43950</v>
      </c>
      <c r="C1129">
        <v>2.32E-3</v>
      </c>
      <c r="D1129">
        <v>2.5820000000000001E-3</v>
      </c>
      <c r="E1129">
        <v>2.2989999999999998E-3</v>
      </c>
      <c r="F1129">
        <v>2.5049999999999998E-3</v>
      </c>
      <c r="G1129">
        <v>28579141632</v>
      </c>
      <c r="H1129" t="s">
        <v>7</v>
      </c>
      <c r="K1129">
        <f>Table4[[#This Row],[Close]]-Table4[[#This Row],[Open]]</f>
        <v>1.8499999999999983E-4</v>
      </c>
      <c r="N1129">
        <f>(K1129/Table4[[#This Row],[Open]])*100</f>
        <v>7.9741379310344751</v>
      </c>
    </row>
    <row r="1130" spans="1:14" x14ac:dyDescent="0.25">
      <c r="A1130" s="1" t="s">
        <v>12</v>
      </c>
      <c r="B1130" s="1">
        <v>43556</v>
      </c>
      <c r="C1130">
        <v>2.0760000000000002E-3</v>
      </c>
      <c r="D1130">
        <v>2.581E-3</v>
      </c>
      <c r="E1130">
        <v>2.0690000000000001E-3</v>
      </c>
      <c r="F1130">
        <v>2.4529999999999999E-3</v>
      </c>
      <c r="G1130">
        <v>488958912</v>
      </c>
      <c r="H1130" t="s">
        <v>7</v>
      </c>
      <c r="K1130">
        <f>Table4[[#This Row],[Close]]-Table4[[#This Row],[Open]]</f>
        <v>3.7699999999999973E-4</v>
      </c>
      <c r="N1130">
        <f>(K1130/Table4[[#This Row],[Open]])*100</f>
        <v>18.15992292870904</v>
      </c>
    </row>
    <row r="1131" spans="1:14" x14ac:dyDescent="0.25">
      <c r="A1131" s="1" t="s">
        <v>12</v>
      </c>
      <c r="B1131" s="1">
        <v>43717</v>
      </c>
      <c r="C1131">
        <v>2.5799999999999998E-3</v>
      </c>
      <c r="D1131">
        <v>2.581E-3</v>
      </c>
      <c r="E1131">
        <v>2.4130000000000002E-3</v>
      </c>
      <c r="F1131">
        <v>2.4810000000000001E-3</v>
      </c>
      <c r="G1131">
        <v>3061947136</v>
      </c>
      <c r="H1131" t="s">
        <v>7</v>
      </c>
      <c r="K1131">
        <f>Table4[[#This Row],[Close]]-Table4[[#This Row],[Open]]</f>
        <v>-9.8999999999999696E-5</v>
      </c>
      <c r="N1131">
        <f>(K1131/Table4[[#This Row],[Open]])*100</f>
        <v>-3.83720930232557</v>
      </c>
    </row>
    <row r="1132" spans="1:14" x14ac:dyDescent="0.25">
      <c r="A1132" s="1" t="s">
        <v>12</v>
      </c>
      <c r="B1132" s="1">
        <v>43969</v>
      </c>
      <c r="C1132">
        <v>2.5300000000000001E-3</v>
      </c>
      <c r="D1132">
        <v>2.581E-3</v>
      </c>
      <c r="E1132">
        <v>2.5110000000000002E-3</v>
      </c>
      <c r="F1132">
        <v>2.5370000000000002E-3</v>
      </c>
      <c r="G1132">
        <v>27195305984</v>
      </c>
      <c r="H1132" t="s">
        <v>7</v>
      </c>
      <c r="K1132">
        <f>Table4[[#This Row],[Close]]-Table4[[#This Row],[Open]]</f>
        <v>7.0000000000000617E-6</v>
      </c>
      <c r="N1132">
        <f>(K1132/Table4[[#This Row],[Open]])*100</f>
        <v>0.27667984189723566</v>
      </c>
    </row>
    <row r="1133" spans="1:14" x14ac:dyDescent="0.25">
      <c r="A1133" s="1" t="s">
        <v>12</v>
      </c>
      <c r="B1133" s="1">
        <v>43978</v>
      </c>
      <c r="C1133">
        <v>2.506E-3</v>
      </c>
      <c r="D1133">
        <v>2.5790000000000001E-3</v>
      </c>
      <c r="E1133">
        <v>2.4520000000000002E-3</v>
      </c>
      <c r="F1133">
        <v>2.5110000000000002E-3</v>
      </c>
      <c r="G1133">
        <v>1988072192</v>
      </c>
      <c r="H1133" t="s">
        <v>7</v>
      </c>
      <c r="K1133">
        <f>Table4[[#This Row],[Close]]-Table4[[#This Row],[Open]]</f>
        <v>5.00000000000023E-6</v>
      </c>
      <c r="N1133">
        <f>(K1133/Table4[[#This Row],[Open]])*100</f>
        <v>0.19952114924182882</v>
      </c>
    </row>
    <row r="1134" spans="1:14" x14ac:dyDescent="0.25">
      <c r="A1134" s="1" t="s">
        <v>12</v>
      </c>
      <c r="B1134" s="1">
        <v>43753</v>
      </c>
      <c r="C1134">
        <v>2.5639999999999999E-3</v>
      </c>
      <c r="D1134">
        <v>2.578E-3</v>
      </c>
      <c r="E1134">
        <v>2.5219999999999999E-3</v>
      </c>
      <c r="F1134">
        <v>2.5479999999999999E-3</v>
      </c>
      <c r="G1134">
        <v>3131650304</v>
      </c>
      <c r="H1134" t="s">
        <v>7</v>
      </c>
      <c r="K1134">
        <f>Table4[[#This Row],[Close]]-Table4[[#This Row],[Open]]</f>
        <v>-1.5999999999999955E-5</v>
      </c>
      <c r="N1134">
        <f>(K1134/Table4[[#This Row],[Open]])*100</f>
        <v>-0.62402496099843818</v>
      </c>
    </row>
    <row r="1135" spans="1:14" x14ac:dyDescent="0.25">
      <c r="A1135" s="1" t="s">
        <v>12</v>
      </c>
      <c r="B1135" s="1">
        <v>43966</v>
      </c>
      <c r="C1135">
        <v>2.575E-3</v>
      </c>
      <c r="D1135">
        <v>2.578E-3</v>
      </c>
      <c r="E1135">
        <v>2.4689999999999998E-3</v>
      </c>
      <c r="F1135">
        <v>2.4919999999999999E-3</v>
      </c>
      <c r="G1135">
        <v>27284549632</v>
      </c>
      <c r="H1135" t="s">
        <v>7</v>
      </c>
      <c r="K1135">
        <f>Table4[[#This Row],[Close]]-Table4[[#This Row],[Open]]</f>
        <v>-8.3000000000000174E-5</v>
      </c>
      <c r="N1135">
        <f>(K1135/Table4[[#This Row],[Open]])*100</f>
        <v>-3.223300970873793</v>
      </c>
    </row>
    <row r="1136" spans="1:14" x14ac:dyDescent="0.25">
      <c r="A1136" s="1" t="s">
        <v>12</v>
      </c>
      <c r="B1136" s="1">
        <v>43957</v>
      </c>
      <c r="C1136">
        <v>2.4759999999999999E-3</v>
      </c>
      <c r="D1136">
        <v>2.5760000000000002E-3</v>
      </c>
      <c r="E1136">
        <v>2.4459999999999998E-3</v>
      </c>
      <c r="F1136">
        <v>2.4789999999999999E-3</v>
      </c>
      <c r="G1136">
        <v>27196860416</v>
      </c>
      <c r="H1136" t="s">
        <v>7</v>
      </c>
      <c r="K1136">
        <f>Table4[[#This Row],[Close]]-Table4[[#This Row],[Open]]</f>
        <v>2.9999999999999645E-6</v>
      </c>
      <c r="N1136">
        <f>(K1136/Table4[[#This Row],[Open]])*100</f>
        <v>0.12116316639741376</v>
      </c>
    </row>
    <row r="1137" spans="1:14" x14ac:dyDescent="0.25">
      <c r="A1137" s="1" t="s">
        <v>12</v>
      </c>
      <c r="B1137" s="1">
        <v>43425</v>
      </c>
      <c r="C1137">
        <v>2.3289999999999999E-3</v>
      </c>
      <c r="D1137">
        <v>2.575E-3</v>
      </c>
      <c r="E1137">
        <v>2.209E-3</v>
      </c>
      <c r="F1137">
        <v>2.4759999999999999E-3</v>
      </c>
      <c r="G1137">
        <v>2467086848</v>
      </c>
      <c r="H1137" t="s">
        <v>7</v>
      </c>
      <c r="K1137">
        <f>Table4[[#This Row],[Close]]-Table4[[#This Row],[Open]]</f>
        <v>1.47E-4</v>
      </c>
      <c r="N1137">
        <f>(K1137/Table4[[#This Row],[Open]])*100</f>
        <v>6.3117217689995702</v>
      </c>
    </row>
    <row r="1138" spans="1:14" x14ac:dyDescent="0.25">
      <c r="A1138" s="1" t="s">
        <v>12</v>
      </c>
      <c r="B1138" s="1">
        <v>43968</v>
      </c>
      <c r="C1138">
        <v>2.5119999999999999E-3</v>
      </c>
      <c r="D1138">
        <v>2.5739999999999999E-3</v>
      </c>
      <c r="E1138">
        <v>2.5079999999999998E-3</v>
      </c>
      <c r="F1138">
        <v>2.5300000000000001E-3</v>
      </c>
      <c r="G1138">
        <v>26593142784</v>
      </c>
      <c r="H1138" t="s">
        <v>7</v>
      </c>
      <c r="K1138">
        <f>Table4[[#This Row],[Close]]-Table4[[#This Row],[Open]]</f>
        <v>1.8000000000000221E-5</v>
      </c>
      <c r="N1138">
        <f>(K1138/Table4[[#This Row],[Open]])*100</f>
        <v>0.71656050955414885</v>
      </c>
    </row>
    <row r="1139" spans="1:14" x14ac:dyDescent="0.25">
      <c r="A1139" s="1" t="s">
        <v>12</v>
      </c>
      <c r="B1139" s="1">
        <v>43970</v>
      </c>
      <c r="C1139">
        <v>2.5370000000000002E-3</v>
      </c>
      <c r="D1139">
        <v>2.568E-3</v>
      </c>
      <c r="E1139">
        <v>2.477E-3</v>
      </c>
      <c r="F1139">
        <v>2.5430000000000001E-3</v>
      </c>
      <c r="G1139">
        <v>2339570432</v>
      </c>
      <c r="H1139" t="s">
        <v>7</v>
      </c>
      <c r="K1139">
        <f>Table4[[#This Row],[Close]]-Table4[[#This Row],[Open]]</f>
        <v>5.999999999999929E-6</v>
      </c>
      <c r="N1139">
        <f>(K1139/Table4[[#This Row],[Open]])*100</f>
        <v>0.23649980291682807</v>
      </c>
    </row>
    <row r="1140" spans="1:14" x14ac:dyDescent="0.25">
      <c r="A1140" s="1" t="s">
        <v>12</v>
      </c>
      <c r="B1140" s="1">
        <v>43974</v>
      </c>
      <c r="C1140">
        <v>2.5379999999999999E-3</v>
      </c>
      <c r="D1140">
        <v>2.5669999999999998E-3</v>
      </c>
      <c r="E1140">
        <v>2.5000000000000001E-3</v>
      </c>
      <c r="F1140">
        <v>2.5379999999999999E-3</v>
      </c>
      <c r="G1140">
        <v>2399659008</v>
      </c>
      <c r="H1140" t="s">
        <v>7</v>
      </c>
      <c r="K1140">
        <f>Table4[[#This Row],[Close]]-Table4[[#This Row],[Open]]</f>
        <v>0</v>
      </c>
      <c r="N1140">
        <f>(K1140/Table4[[#This Row],[Open]])*100</f>
        <v>0</v>
      </c>
    </row>
    <row r="1141" spans="1:14" x14ac:dyDescent="0.25">
      <c r="A1141" s="1" t="s">
        <v>12</v>
      </c>
      <c r="B1141" s="1">
        <v>43277</v>
      </c>
      <c r="C1141">
        <v>2.539E-3</v>
      </c>
      <c r="D1141">
        <v>2.565E-3</v>
      </c>
      <c r="E1141">
        <v>2.4459999999999998E-3</v>
      </c>
      <c r="F1141">
        <v>2.4499999999999999E-3</v>
      </c>
      <c r="G1141">
        <v>202354512</v>
      </c>
      <c r="H1141" t="s">
        <v>7</v>
      </c>
      <c r="K1141">
        <f>Table4[[#This Row],[Close]]-Table4[[#This Row],[Open]]</f>
        <v>-8.9000000000000103E-5</v>
      </c>
      <c r="N1141">
        <f>(K1141/Table4[[#This Row],[Open]])*100</f>
        <v>-3.5053170539582554</v>
      </c>
    </row>
    <row r="1142" spans="1:14" x14ac:dyDescent="0.25">
      <c r="A1142" s="1" t="s">
        <v>12</v>
      </c>
      <c r="B1142" s="1">
        <v>43742</v>
      </c>
      <c r="C1142">
        <v>2.3869999999999998E-3</v>
      </c>
      <c r="D1142">
        <v>2.565E-3</v>
      </c>
      <c r="E1142">
        <v>2.3389999999999999E-3</v>
      </c>
      <c r="F1142">
        <v>2.5630000000000002E-3</v>
      </c>
      <c r="G1142">
        <v>2557511680</v>
      </c>
      <c r="H1142" t="s">
        <v>7</v>
      </c>
      <c r="K1142">
        <f>Table4[[#This Row],[Close]]-Table4[[#This Row],[Open]]</f>
        <v>1.7600000000000037E-4</v>
      </c>
      <c r="N1142">
        <f>(K1142/Table4[[#This Row],[Open]])*100</f>
        <v>7.3732718894009386</v>
      </c>
    </row>
    <row r="1143" spans="1:14" x14ac:dyDescent="0.25">
      <c r="A1143" s="1" t="s">
        <v>12</v>
      </c>
      <c r="B1143" s="1">
        <v>43457</v>
      </c>
      <c r="C1143">
        <v>2.4459999999999998E-3</v>
      </c>
      <c r="D1143">
        <v>2.5639999999999999E-3</v>
      </c>
      <c r="E1143">
        <v>2.4299999999999999E-3</v>
      </c>
      <c r="F1143">
        <v>2.49E-3</v>
      </c>
      <c r="G1143">
        <v>934397312</v>
      </c>
      <c r="H1143" t="s">
        <v>7</v>
      </c>
      <c r="K1143">
        <f>Table4[[#This Row],[Close]]-Table4[[#This Row],[Open]]</f>
        <v>4.4000000000000202E-5</v>
      </c>
      <c r="N1143">
        <f>(K1143/Table4[[#This Row],[Open]])*100</f>
        <v>1.798855273916607</v>
      </c>
    </row>
    <row r="1144" spans="1:14" x14ac:dyDescent="0.25">
      <c r="A1144" s="1" t="s">
        <v>12</v>
      </c>
      <c r="B1144" s="1">
        <v>43971</v>
      </c>
      <c r="C1144">
        <v>2.5430000000000001E-3</v>
      </c>
      <c r="D1144">
        <v>2.5630000000000002E-3</v>
      </c>
      <c r="E1144">
        <v>2.4489999999999998E-3</v>
      </c>
      <c r="F1144">
        <v>2.5170000000000001E-3</v>
      </c>
      <c r="G1144">
        <v>2281423360</v>
      </c>
      <c r="H1144" t="s">
        <v>7</v>
      </c>
      <c r="K1144">
        <f>Table4[[#This Row],[Close]]-Table4[[#This Row],[Open]]</f>
        <v>-2.5999999999999981E-5</v>
      </c>
      <c r="N1144">
        <f>(K1144/Table4[[#This Row],[Open]])*100</f>
        <v>-1.0224144710971286</v>
      </c>
    </row>
    <row r="1145" spans="1:14" x14ac:dyDescent="0.25">
      <c r="A1145" s="1" t="s">
        <v>12</v>
      </c>
      <c r="B1145" s="1">
        <v>43975</v>
      </c>
      <c r="C1145">
        <v>2.5379999999999999E-3</v>
      </c>
      <c r="D1145">
        <v>2.5630000000000002E-3</v>
      </c>
      <c r="E1145">
        <v>2.4520000000000002E-3</v>
      </c>
      <c r="F1145">
        <v>2.4759999999999999E-3</v>
      </c>
      <c r="G1145">
        <v>2554426368</v>
      </c>
      <c r="H1145" t="s">
        <v>7</v>
      </c>
      <c r="K1145">
        <f>Table4[[#This Row],[Close]]-Table4[[#This Row],[Open]]</f>
        <v>-6.1999999999999989E-5</v>
      </c>
      <c r="N1145">
        <f>(K1145/Table4[[#This Row],[Open]])*100</f>
        <v>-2.4428684003152084</v>
      </c>
    </row>
    <row r="1146" spans="1:14" x14ac:dyDescent="0.25">
      <c r="A1146" s="1" t="s">
        <v>12</v>
      </c>
      <c r="B1146" s="1">
        <v>43281</v>
      </c>
      <c r="C1146">
        <v>2.415E-3</v>
      </c>
      <c r="D1146">
        <v>2.562E-3</v>
      </c>
      <c r="E1146">
        <v>2.395E-3</v>
      </c>
      <c r="F1146">
        <v>2.5430000000000001E-3</v>
      </c>
      <c r="G1146">
        <v>197755664</v>
      </c>
      <c r="H1146" t="s">
        <v>7</v>
      </c>
      <c r="K1146">
        <f>Table4[[#This Row],[Close]]-Table4[[#This Row],[Open]]</f>
        <v>1.2800000000000008E-4</v>
      </c>
      <c r="N1146">
        <f>(K1146/Table4[[#This Row],[Open]])*100</f>
        <v>5.3002070393374767</v>
      </c>
    </row>
    <row r="1147" spans="1:14" x14ac:dyDescent="0.25">
      <c r="A1147" s="1" t="s">
        <v>12</v>
      </c>
      <c r="B1147" s="1">
        <v>43593</v>
      </c>
      <c r="C1147">
        <v>2.5609999999999999E-3</v>
      </c>
      <c r="D1147">
        <v>2.5609999999999999E-3</v>
      </c>
      <c r="E1147">
        <v>2.5200000000000001E-3</v>
      </c>
      <c r="F1147">
        <v>2.5539999999999998E-3</v>
      </c>
      <c r="G1147">
        <v>2633403392</v>
      </c>
      <c r="H1147" t="s">
        <v>7</v>
      </c>
      <c r="K1147">
        <f>Table4[[#This Row],[Close]]-Table4[[#This Row],[Open]]</f>
        <v>-7.0000000000000617E-6</v>
      </c>
      <c r="N1147">
        <f>(K1147/Table4[[#This Row],[Open]])*100</f>
        <v>-0.27333073018352444</v>
      </c>
    </row>
    <row r="1148" spans="1:14" x14ac:dyDescent="0.25">
      <c r="A1148" s="1" t="s">
        <v>12</v>
      </c>
      <c r="B1148" s="1">
        <v>43707</v>
      </c>
      <c r="C1148">
        <v>2.4949999999999998E-3</v>
      </c>
      <c r="D1148">
        <v>2.5609999999999999E-3</v>
      </c>
      <c r="E1148">
        <v>2.4359999999999998E-3</v>
      </c>
      <c r="F1148">
        <v>2.5379999999999999E-3</v>
      </c>
      <c r="G1148">
        <v>1885644288</v>
      </c>
      <c r="H1148" t="s">
        <v>7</v>
      </c>
      <c r="K1148">
        <f>Table4[[#This Row],[Close]]-Table4[[#This Row],[Open]]</f>
        <v>4.3000000000000069E-5</v>
      </c>
      <c r="N1148">
        <f>(K1148/Table4[[#This Row],[Open]])*100</f>
        <v>1.723446893787578</v>
      </c>
    </row>
    <row r="1149" spans="1:14" x14ac:dyDescent="0.25">
      <c r="A1149" s="1" t="s">
        <v>12</v>
      </c>
      <c r="B1149" s="1">
        <v>42917</v>
      </c>
      <c r="C1149">
        <v>2.555E-3</v>
      </c>
      <c r="D1149">
        <v>2.5600000000000002E-3</v>
      </c>
      <c r="E1149">
        <v>2.0709999999999999E-3</v>
      </c>
      <c r="F1149">
        <v>2.2390000000000001E-3</v>
      </c>
      <c r="G1149">
        <v>10454325</v>
      </c>
      <c r="H1149" t="s">
        <v>7</v>
      </c>
      <c r="K1149">
        <f>Table4[[#This Row],[Close]]-Table4[[#This Row],[Open]]</f>
        <v>-3.1599999999999987E-4</v>
      </c>
      <c r="N1149">
        <f>(K1149/Table4[[#This Row],[Open]])*100</f>
        <v>-12.367906066536198</v>
      </c>
    </row>
    <row r="1150" spans="1:14" x14ac:dyDescent="0.25">
      <c r="A1150" s="1" t="s">
        <v>12</v>
      </c>
      <c r="B1150" s="1">
        <v>44139</v>
      </c>
      <c r="C1150">
        <v>2.5170000000000001E-3</v>
      </c>
      <c r="D1150">
        <v>2.5600000000000002E-3</v>
      </c>
      <c r="E1150">
        <v>2.4840000000000001E-3</v>
      </c>
      <c r="F1150">
        <v>2.5460000000000001E-3</v>
      </c>
      <c r="G1150">
        <v>1263799808</v>
      </c>
      <c r="H1150" t="s">
        <v>7</v>
      </c>
      <c r="K1150">
        <f>Table4[[#This Row],[Close]]-Table4[[#This Row],[Open]]</f>
        <v>2.8999999999999946E-5</v>
      </c>
      <c r="N1150">
        <f>(K1150/Table4[[#This Row],[Open]])*100</f>
        <v>1.1521652761223657</v>
      </c>
    </row>
    <row r="1151" spans="1:14" x14ac:dyDescent="0.25">
      <c r="A1151" s="1" t="s">
        <v>12</v>
      </c>
      <c r="B1151" s="1">
        <v>43282</v>
      </c>
      <c r="C1151">
        <v>2.5430000000000001E-3</v>
      </c>
      <c r="D1151">
        <v>2.5560000000000001E-3</v>
      </c>
      <c r="E1151">
        <v>2.503E-3</v>
      </c>
      <c r="F1151">
        <v>2.5360000000000001E-3</v>
      </c>
      <c r="G1151">
        <v>106360968</v>
      </c>
      <c r="H1151" t="s">
        <v>7</v>
      </c>
      <c r="K1151">
        <f>Table4[[#This Row],[Close]]-Table4[[#This Row],[Open]]</f>
        <v>-7.0000000000000617E-6</v>
      </c>
      <c r="N1151">
        <f>(K1151/Table4[[#This Row],[Open]])*100</f>
        <v>-0.2752654345261526</v>
      </c>
    </row>
    <row r="1152" spans="1:14" x14ac:dyDescent="0.25">
      <c r="A1152" s="1" t="s">
        <v>12</v>
      </c>
      <c r="B1152" s="1">
        <v>43795</v>
      </c>
      <c r="C1152">
        <v>2.4650000000000002E-3</v>
      </c>
      <c r="D1152">
        <v>2.5560000000000001E-3</v>
      </c>
      <c r="E1152">
        <v>2.2759999999999998E-3</v>
      </c>
      <c r="F1152">
        <v>2.3270000000000001E-3</v>
      </c>
      <c r="G1152">
        <v>4095980800</v>
      </c>
      <c r="H1152" t="s">
        <v>7</v>
      </c>
      <c r="K1152">
        <f>Table4[[#This Row],[Close]]-Table4[[#This Row],[Open]]</f>
        <v>-1.380000000000001E-4</v>
      </c>
      <c r="N1152">
        <f>(K1152/Table4[[#This Row],[Open]])*100</f>
        <v>-5.5983772819472648</v>
      </c>
    </row>
    <row r="1153" spans="1:14" x14ac:dyDescent="0.25">
      <c r="A1153" s="1" t="s">
        <v>12</v>
      </c>
      <c r="B1153" s="1">
        <v>43594</v>
      </c>
      <c r="C1153">
        <v>2.5539999999999998E-3</v>
      </c>
      <c r="D1153">
        <v>2.555E-3</v>
      </c>
      <c r="E1153">
        <v>2.4689999999999998E-3</v>
      </c>
      <c r="F1153">
        <v>2.4970000000000001E-3</v>
      </c>
      <c r="G1153">
        <v>2554863616</v>
      </c>
      <c r="H1153" t="s">
        <v>7</v>
      </c>
      <c r="K1153">
        <f>Table4[[#This Row],[Close]]-Table4[[#This Row],[Open]]</f>
        <v>-5.6999999999999759E-5</v>
      </c>
      <c r="N1153">
        <f>(K1153/Table4[[#This Row],[Open]])*100</f>
        <v>-2.2317932654659267</v>
      </c>
    </row>
    <row r="1154" spans="1:14" x14ac:dyDescent="0.25">
      <c r="A1154" s="1" t="s">
        <v>12</v>
      </c>
      <c r="B1154" s="1">
        <v>43979</v>
      </c>
      <c r="C1154">
        <v>2.5110000000000002E-3</v>
      </c>
      <c r="D1154">
        <v>2.5539999999999998E-3</v>
      </c>
      <c r="E1154">
        <v>2.483E-3</v>
      </c>
      <c r="F1154">
        <v>2.532E-3</v>
      </c>
      <c r="G1154">
        <v>1869903744</v>
      </c>
      <c r="H1154" t="s">
        <v>7</v>
      </c>
      <c r="K1154">
        <f>Table4[[#This Row],[Close]]-Table4[[#This Row],[Open]]</f>
        <v>2.0999999999999752E-5</v>
      </c>
      <c r="N1154">
        <f>(K1154/Table4[[#This Row],[Open]])*100</f>
        <v>0.83632019115889089</v>
      </c>
    </row>
    <row r="1155" spans="1:14" x14ac:dyDescent="0.25">
      <c r="A1155" s="1" t="s">
        <v>12</v>
      </c>
      <c r="B1155" s="1">
        <v>42919</v>
      </c>
      <c r="C1155">
        <v>2.4599999999999999E-3</v>
      </c>
      <c r="D1155">
        <v>2.552E-3</v>
      </c>
      <c r="E1155">
        <v>2.1649999999999998E-3</v>
      </c>
      <c r="F1155">
        <v>2.5019999999999999E-3</v>
      </c>
      <c r="G1155">
        <v>8890805</v>
      </c>
      <c r="H1155" t="s">
        <v>7</v>
      </c>
      <c r="K1155">
        <f>Table4[[#This Row],[Close]]-Table4[[#This Row],[Open]]</f>
        <v>4.1999999999999937E-5</v>
      </c>
      <c r="N1155">
        <f>(K1155/Table4[[#This Row],[Open]])*100</f>
        <v>1.707317073170729</v>
      </c>
    </row>
    <row r="1156" spans="1:14" x14ac:dyDescent="0.25">
      <c r="A1156" s="1" t="s">
        <v>12</v>
      </c>
      <c r="B1156" s="1">
        <v>43952</v>
      </c>
      <c r="C1156">
        <v>2.4599999999999999E-3</v>
      </c>
      <c r="D1156">
        <v>2.552E-3</v>
      </c>
      <c r="E1156">
        <v>2.4239999999999999E-3</v>
      </c>
      <c r="F1156">
        <v>2.4729999999999999E-3</v>
      </c>
      <c r="G1156">
        <v>28059326464</v>
      </c>
      <c r="H1156" t="s">
        <v>7</v>
      </c>
      <c r="K1156">
        <f>Table4[[#This Row],[Close]]-Table4[[#This Row],[Open]]</f>
        <v>1.2999999999999991E-5</v>
      </c>
      <c r="N1156">
        <f>(K1156/Table4[[#This Row],[Open]])*100</f>
        <v>0.52845528455284518</v>
      </c>
    </row>
    <row r="1157" spans="1:14" x14ac:dyDescent="0.25">
      <c r="A1157" s="1" t="s">
        <v>12</v>
      </c>
      <c r="B1157" s="1">
        <v>43953</v>
      </c>
      <c r="C1157">
        <v>2.4729999999999999E-3</v>
      </c>
      <c r="D1157">
        <v>2.5509999999999999E-3</v>
      </c>
      <c r="E1157">
        <v>2.441E-3</v>
      </c>
      <c r="F1157">
        <v>2.5409999999999999E-3</v>
      </c>
      <c r="G1157">
        <v>26879612928</v>
      </c>
      <c r="H1157" t="s">
        <v>7</v>
      </c>
      <c r="K1157">
        <f>Table4[[#This Row],[Close]]-Table4[[#This Row],[Open]]</f>
        <v>6.7999999999999918E-5</v>
      </c>
      <c r="N1157">
        <f>(K1157/Table4[[#This Row],[Open]])*100</f>
        <v>2.7496967246259572</v>
      </c>
    </row>
    <row r="1158" spans="1:14" x14ac:dyDescent="0.25">
      <c r="A1158" s="1" t="s">
        <v>12</v>
      </c>
      <c r="B1158" s="1">
        <v>43724</v>
      </c>
      <c r="C1158">
        <v>2.519E-3</v>
      </c>
      <c r="D1158">
        <v>2.5479999999999999E-3</v>
      </c>
      <c r="E1158">
        <v>2.4659999999999999E-3</v>
      </c>
      <c r="F1158">
        <v>2.5019999999999999E-3</v>
      </c>
      <c r="G1158">
        <v>2366337536</v>
      </c>
      <c r="H1158" t="s">
        <v>7</v>
      </c>
      <c r="K1158">
        <f>Table4[[#This Row],[Close]]-Table4[[#This Row],[Open]]</f>
        <v>-1.7000000000000088E-5</v>
      </c>
      <c r="N1158">
        <f>(K1158/Table4[[#This Row],[Open]])*100</f>
        <v>-0.67487098054784</v>
      </c>
    </row>
    <row r="1159" spans="1:14" x14ac:dyDescent="0.25">
      <c r="A1159" s="1" t="s">
        <v>12</v>
      </c>
      <c r="B1159" s="1">
        <v>43972</v>
      </c>
      <c r="C1159">
        <v>2.5170000000000001E-3</v>
      </c>
      <c r="D1159">
        <v>2.5479999999999999E-3</v>
      </c>
      <c r="E1159">
        <v>2.4190000000000001E-3</v>
      </c>
      <c r="F1159">
        <v>2.5000000000000001E-3</v>
      </c>
      <c r="G1159">
        <v>2624989952</v>
      </c>
      <c r="H1159" t="s">
        <v>7</v>
      </c>
      <c r="K1159">
        <f>Table4[[#This Row],[Close]]-Table4[[#This Row],[Open]]</f>
        <v>-1.7000000000000088E-5</v>
      </c>
      <c r="N1159">
        <f>(K1159/Table4[[#This Row],[Open]])*100</f>
        <v>-0.67540723083035714</v>
      </c>
    </row>
    <row r="1160" spans="1:14" x14ac:dyDescent="0.25">
      <c r="A1160" s="1" t="s">
        <v>12</v>
      </c>
      <c r="B1160" s="1">
        <v>43973</v>
      </c>
      <c r="C1160">
        <v>2.5000000000000001E-3</v>
      </c>
      <c r="D1160">
        <v>2.5469999999999998E-3</v>
      </c>
      <c r="E1160">
        <v>2.4359999999999998E-3</v>
      </c>
      <c r="F1160">
        <v>2.5379999999999999E-3</v>
      </c>
      <c r="G1160">
        <v>2421711360</v>
      </c>
      <c r="H1160" t="s">
        <v>7</v>
      </c>
      <c r="K1160">
        <f>Table4[[#This Row],[Close]]-Table4[[#This Row],[Open]]</f>
        <v>3.7999999999999839E-5</v>
      </c>
      <c r="N1160">
        <f>(K1160/Table4[[#This Row],[Open]])*100</f>
        <v>1.5199999999999936</v>
      </c>
    </row>
    <row r="1161" spans="1:14" x14ac:dyDescent="0.25">
      <c r="A1161" s="1" t="s">
        <v>12</v>
      </c>
      <c r="B1161" s="1">
        <v>43976</v>
      </c>
      <c r="C1161">
        <v>2.4759999999999999E-3</v>
      </c>
      <c r="D1161">
        <v>2.5469999999999998E-3</v>
      </c>
      <c r="E1161">
        <v>2.4320000000000001E-3</v>
      </c>
      <c r="F1161">
        <v>2.5370000000000002E-3</v>
      </c>
      <c r="G1161">
        <v>2861063936</v>
      </c>
      <c r="H1161" t="s">
        <v>7</v>
      </c>
      <c r="K1161">
        <f>Table4[[#This Row],[Close]]-Table4[[#This Row],[Open]]</f>
        <v>6.100000000000029E-5</v>
      </c>
      <c r="N1161">
        <f>(K1161/Table4[[#This Row],[Open]])*100</f>
        <v>2.4636510500807871</v>
      </c>
    </row>
    <row r="1162" spans="1:14" x14ac:dyDescent="0.25">
      <c r="A1162" s="1" t="s">
        <v>12</v>
      </c>
      <c r="B1162" s="1">
        <v>43586</v>
      </c>
      <c r="C1162">
        <v>2.5100000000000001E-3</v>
      </c>
      <c r="D1162">
        <v>2.5460000000000001E-3</v>
      </c>
      <c r="E1162">
        <v>2.496E-3</v>
      </c>
      <c r="F1162">
        <v>2.539E-3</v>
      </c>
      <c r="G1162">
        <v>2427207936</v>
      </c>
      <c r="H1162" t="s">
        <v>7</v>
      </c>
      <c r="K1162">
        <f>Table4[[#This Row],[Close]]-Table4[[#This Row],[Open]]</f>
        <v>2.8999999999999946E-5</v>
      </c>
      <c r="N1162">
        <f>(K1162/Table4[[#This Row],[Open]])*100</f>
        <v>1.1553784860557748</v>
      </c>
    </row>
    <row r="1163" spans="1:14" x14ac:dyDescent="0.25">
      <c r="A1163" s="1" t="s">
        <v>12</v>
      </c>
      <c r="B1163" s="1">
        <v>42918</v>
      </c>
      <c r="C1163">
        <v>2.2390000000000001E-3</v>
      </c>
      <c r="D1163">
        <v>2.545E-3</v>
      </c>
      <c r="E1163">
        <v>2.1299999999999999E-3</v>
      </c>
      <c r="F1163">
        <v>2.4599999999999999E-3</v>
      </c>
      <c r="G1163">
        <v>8133510</v>
      </c>
      <c r="H1163" t="s">
        <v>7</v>
      </c>
      <c r="K1163">
        <f>Table4[[#This Row],[Close]]-Table4[[#This Row],[Open]]</f>
        <v>2.2099999999999984E-4</v>
      </c>
      <c r="N1163">
        <f>(K1163/Table4[[#This Row],[Open]])*100</f>
        <v>9.8704778919160265</v>
      </c>
    </row>
    <row r="1164" spans="1:14" x14ac:dyDescent="0.25">
      <c r="A1164" s="1" t="s">
        <v>12</v>
      </c>
      <c r="B1164" s="1">
        <v>43745</v>
      </c>
      <c r="C1164">
        <v>2.5119999999999999E-3</v>
      </c>
      <c r="D1164">
        <v>2.5439999999999998E-3</v>
      </c>
      <c r="E1164">
        <v>2.5010000000000002E-3</v>
      </c>
      <c r="F1164">
        <v>2.5270000000000002E-3</v>
      </c>
      <c r="G1164">
        <v>3245158912</v>
      </c>
      <c r="H1164" t="s">
        <v>7</v>
      </c>
      <c r="K1164">
        <f>Table4[[#This Row],[Close]]-Table4[[#This Row],[Open]]</f>
        <v>1.5000000000000256E-5</v>
      </c>
      <c r="N1164">
        <f>(K1164/Table4[[#This Row],[Open]])*100</f>
        <v>0.59713375796179358</v>
      </c>
    </row>
    <row r="1165" spans="1:14" x14ac:dyDescent="0.25">
      <c r="A1165" s="1" t="s">
        <v>12</v>
      </c>
      <c r="B1165" s="1">
        <v>43977</v>
      </c>
      <c r="C1165">
        <v>2.5370000000000002E-3</v>
      </c>
      <c r="D1165">
        <v>2.5439999999999998E-3</v>
      </c>
      <c r="E1165">
        <v>2.4580000000000001E-3</v>
      </c>
      <c r="F1165">
        <v>2.506E-3</v>
      </c>
      <c r="G1165">
        <v>2202896896</v>
      </c>
      <c r="H1165" t="s">
        <v>7</v>
      </c>
      <c r="K1165">
        <f>Table4[[#This Row],[Close]]-Table4[[#This Row],[Open]]</f>
        <v>-3.1000000000000211E-5</v>
      </c>
      <c r="N1165">
        <f>(K1165/Table4[[#This Row],[Open]])*100</f>
        <v>-1.2219156484036346</v>
      </c>
    </row>
    <row r="1166" spans="1:14" x14ac:dyDescent="0.25">
      <c r="A1166" s="1" t="s">
        <v>12</v>
      </c>
      <c r="B1166" s="1">
        <v>43980</v>
      </c>
      <c r="C1166">
        <v>2.532E-3</v>
      </c>
      <c r="D1166">
        <v>2.5439999999999998E-3</v>
      </c>
      <c r="E1166">
        <v>2.49E-3</v>
      </c>
      <c r="F1166">
        <v>2.5279999999999999E-3</v>
      </c>
      <c r="G1166">
        <v>1456502912</v>
      </c>
      <c r="H1166" t="s">
        <v>7</v>
      </c>
      <c r="K1166">
        <f>Table4[[#This Row],[Close]]-Table4[[#This Row],[Open]]</f>
        <v>-4.0000000000000972E-6</v>
      </c>
      <c r="N1166">
        <f>(K1166/Table4[[#This Row],[Open]])*100</f>
        <v>-0.15797788309637034</v>
      </c>
    </row>
    <row r="1167" spans="1:14" x14ac:dyDescent="0.25">
      <c r="A1167" s="1" t="s">
        <v>12</v>
      </c>
      <c r="B1167" s="1">
        <v>43956</v>
      </c>
      <c r="C1167">
        <v>2.464E-3</v>
      </c>
      <c r="D1167">
        <v>2.542E-3</v>
      </c>
      <c r="E1167">
        <v>2.4290000000000002E-3</v>
      </c>
      <c r="F1167">
        <v>2.4759999999999999E-3</v>
      </c>
      <c r="G1167">
        <v>27498835968</v>
      </c>
      <c r="H1167" t="s">
        <v>7</v>
      </c>
      <c r="K1167">
        <f>Table4[[#This Row],[Close]]-Table4[[#This Row],[Open]]</f>
        <v>1.1999999999999858E-5</v>
      </c>
      <c r="N1167">
        <f>(K1167/Table4[[#This Row],[Open]])*100</f>
        <v>0.48701298701298129</v>
      </c>
    </row>
    <row r="1168" spans="1:14" x14ac:dyDescent="0.25">
      <c r="A1168" s="1" t="s">
        <v>12</v>
      </c>
      <c r="B1168" s="1">
        <v>43995</v>
      </c>
      <c r="C1168">
        <v>2.5230000000000001E-3</v>
      </c>
      <c r="D1168">
        <v>2.5400000000000002E-3</v>
      </c>
      <c r="E1168">
        <v>2.4870000000000001E-3</v>
      </c>
      <c r="F1168">
        <v>2.532E-3</v>
      </c>
      <c r="G1168">
        <v>3851676672</v>
      </c>
      <c r="H1168" t="s">
        <v>7</v>
      </c>
      <c r="K1168">
        <f>Table4[[#This Row],[Close]]-Table4[[#This Row],[Open]]</f>
        <v>8.9999999999998935E-6</v>
      </c>
      <c r="N1168">
        <f>(K1168/Table4[[#This Row],[Open]])*100</f>
        <v>0.35671819262781979</v>
      </c>
    </row>
    <row r="1169" spans="1:14" x14ac:dyDescent="0.25">
      <c r="A1169" s="1" t="s">
        <v>12</v>
      </c>
      <c r="B1169" s="1">
        <v>43334</v>
      </c>
      <c r="C1169">
        <v>2.408E-3</v>
      </c>
      <c r="D1169">
        <v>2.539E-3</v>
      </c>
      <c r="E1169">
        <v>2.3080000000000002E-3</v>
      </c>
      <c r="F1169">
        <v>2.3319999999999999E-3</v>
      </c>
      <c r="G1169">
        <v>346110688</v>
      </c>
      <c r="H1169" t="s">
        <v>7</v>
      </c>
      <c r="K1169">
        <f>Table4[[#This Row],[Close]]-Table4[[#This Row],[Open]]</f>
        <v>-7.6000000000000113E-5</v>
      </c>
      <c r="N1169">
        <f>(K1169/Table4[[#This Row],[Open]])*100</f>
        <v>-3.1561461794019983</v>
      </c>
    </row>
    <row r="1170" spans="1:14" x14ac:dyDescent="0.25">
      <c r="A1170" s="1" t="s">
        <v>12</v>
      </c>
      <c r="B1170" s="1">
        <v>43746</v>
      </c>
      <c r="C1170">
        <v>2.5270000000000002E-3</v>
      </c>
      <c r="D1170">
        <v>2.5360000000000001E-3</v>
      </c>
      <c r="E1170">
        <v>2.369E-3</v>
      </c>
      <c r="F1170">
        <v>2.431E-3</v>
      </c>
      <c r="G1170">
        <v>2856796928</v>
      </c>
      <c r="H1170" t="s">
        <v>7</v>
      </c>
      <c r="K1170">
        <f>Table4[[#This Row],[Close]]-Table4[[#This Row],[Open]]</f>
        <v>-9.6000000000000165E-5</v>
      </c>
      <c r="N1170">
        <f>(K1170/Table4[[#This Row],[Open]])*100</f>
        <v>-3.7989711119905087</v>
      </c>
    </row>
    <row r="1171" spans="1:14" x14ac:dyDescent="0.25">
      <c r="A1171" s="1" t="s">
        <v>12</v>
      </c>
      <c r="B1171" s="1">
        <v>43962</v>
      </c>
      <c r="C1171">
        <v>2.4529999999999999E-3</v>
      </c>
      <c r="D1171">
        <v>2.5360000000000001E-3</v>
      </c>
      <c r="E1171">
        <v>2.3040000000000001E-3</v>
      </c>
      <c r="F1171">
        <v>2.4099999999999998E-3</v>
      </c>
      <c r="G1171">
        <v>29149222912</v>
      </c>
      <c r="H1171" t="s">
        <v>7</v>
      </c>
      <c r="K1171">
        <f>Table4[[#This Row],[Close]]-Table4[[#This Row],[Open]]</f>
        <v>-4.3000000000000069E-5</v>
      </c>
      <c r="N1171">
        <f>(K1171/Table4[[#This Row],[Open]])*100</f>
        <v>-1.7529555646147603</v>
      </c>
    </row>
    <row r="1172" spans="1:14" x14ac:dyDescent="0.25">
      <c r="A1172" s="1" t="s">
        <v>12</v>
      </c>
      <c r="B1172" s="1">
        <v>43964</v>
      </c>
      <c r="C1172">
        <v>2.4610000000000001E-3</v>
      </c>
      <c r="D1172">
        <v>2.5360000000000001E-3</v>
      </c>
      <c r="E1172">
        <v>2.4480000000000001E-3</v>
      </c>
      <c r="F1172">
        <v>2.5200000000000001E-3</v>
      </c>
      <c r="G1172">
        <v>27518128128</v>
      </c>
      <c r="H1172" t="s">
        <v>7</v>
      </c>
      <c r="K1172">
        <f>Table4[[#This Row],[Close]]-Table4[[#This Row],[Open]]</f>
        <v>5.9000000000000025E-5</v>
      </c>
      <c r="N1172">
        <f>(K1172/Table4[[#This Row],[Open]])*100</f>
        <v>2.3973994311255598</v>
      </c>
    </row>
    <row r="1173" spans="1:14" x14ac:dyDescent="0.25">
      <c r="A1173" s="1" t="s">
        <v>12</v>
      </c>
      <c r="B1173" s="1">
        <v>43994</v>
      </c>
      <c r="C1173">
        <v>2.4559999999999998E-3</v>
      </c>
      <c r="D1173">
        <v>2.5360000000000001E-3</v>
      </c>
      <c r="E1173">
        <v>2.441E-3</v>
      </c>
      <c r="F1173">
        <v>2.5230000000000001E-3</v>
      </c>
      <c r="G1173">
        <v>4463296512</v>
      </c>
      <c r="H1173" t="s">
        <v>7</v>
      </c>
      <c r="K1173">
        <f>Table4[[#This Row],[Close]]-Table4[[#This Row],[Open]]</f>
        <v>6.7000000000000219E-5</v>
      </c>
      <c r="N1173">
        <f>(K1173/Table4[[#This Row],[Open]])*100</f>
        <v>2.7280130293159699</v>
      </c>
    </row>
    <row r="1174" spans="1:14" x14ac:dyDescent="0.25">
      <c r="A1174" s="1" t="s">
        <v>12</v>
      </c>
      <c r="B1174" s="1">
        <v>43996</v>
      </c>
      <c r="C1174">
        <v>2.532E-3</v>
      </c>
      <c r="D1174">
        <v>2.5360000000000001E-3</v>
      </c>
      <c r="E1174">
        <v>2.477E-3</v>
      </c>
      <c r="F1174">
        <v>2.4819999999999998E-3</v>
      </c>
      <c r="G1174">
        <v>3131113984</v>
      </c>
      <c r="H1174" t="s">
        <v>7</v>
      </c>
      <c r="K1174">
        <f>Table4[[#This Row],[Close]]-Table4[[#This Row],[Open]]</f>
        <v>-5.0000000000000131E-5</v>
      </c>
      <c r="N1174">
        <f>(K1174/Table4[[#This Row],[Open]])*100</f>
        <v>-1.9747235387045865</v>
      </c>
    </row>
    <row r="1175" spans="1:14" x14ac:dyDescent="0.25">
      <c r="A1175" s="1" t="s">
        <v>12</v>
      </c>
      <c r="B1175" s="1">
        <v>43744</v>
      </c>
      <c r="C1175">
        <v>2.3990000000000001E-3</v>
      </c>
      <c r="D1175">
        <v>2.5349999999999999E-3</v>
      </c>
      <c r="E1175">
        <v>2.362E-3</v>
      </c>
      <c r="F1175">
        <v>2.5119999999999999E-3</v>
      </c>
      <c r="G1175">
        <v>2806602240</v>
      </c>
      <c r="H1175" t="s">
        <v>7</v>
      </c>
      <c r="K1175">
        <f>Table4[[#This Row],[Close]]-Table4[[#This Row],[Open]]</f>
        <v>1.1299999999999982E-4</v>
      </c>
      <c r="N1175">
        <f>(K1175/Table4[[#This Row],[Open]])*100</f>
        <v>4.7102959566485962</v>
      </c>
    </row>
    <row r="1176" spans="1:14" x14ac:dyDescent="0.25">
      <c r="A1176" s="1" t="s">
        <v>12</v>
      </c>
      <c r="B1176" s="1">
        <v>43723</v>
      </c>
      <c r="C1176">
        <v>2.4759999999999999E-3</v>
      </c>
      <c r="D1176">
        <v>2.5330000000000001E-3</v>
      </c>
      <c r="E1176">
        <v>2.408E-3</v>
      </c>
      <c r="F1176">
        <v>2.5170000000000001E-3</v>
      </c>
      <c r="G1176">
        <v>2192871680</v>
      </c>
      <c r="H1176" t="s">
        <v>7</v>
      </c>
      <c r="K1176">
        <f>Table4[[#This Row],[Close]]-Table4[[#This Row],[Open]]</f>
        <v>4.1000000000000238E-5</v>
      </c>
      <c r="N1176">
        <f>(K1176/Table4[[#This Row],[Open]])*100</f>
        <v>1.6558966074313504</v>
      </c>
    </row>
    <row r="1177" spans="1:14" x14ac:dyDescent="0.25">
      <c r="A1177" s="1" t="s">
        <v>12</v>
      </c>
      <c r="B1177" s="1">
        <v>43893</v>
      </c>
      <c r="C1177">
        <v>2.3500000000000001E-3</v>
      </c>
      <c r="D1177">
        <v>2.5330000000000001E-3</v>
      </c>
      <c r="E1177">
        <v>2.3059999999999999E-3</v>
      </c>
      <c r="F1177">
        <v>2.5000000000000001E-3</v>
      </c>
      <c r="G1177">
        <v>2386737408</v>
      </c>
      <c r="H1177" t="s">
        <v>7</v>
      </c>
      <c r="K1177">
        <f>Table4[[#This Row],[Close]]-Table4[[#This Row],[Open]]</f>
        <v>1.4999999999999996E-4</v>
      </c>
      <c r="N1177">
        <f>(K1177/Table4[[#This Row],[Open]])*100</f>
        <v>6.3829787234042534</v>
      </c>
    </row>
    <row r="1178" spans="1:14" x14ac:dyDescent="0.25">
      <c r="A1178" s="1" t="s">
        <v>12</v>
      </c>
      <c r="B1178" s="1">
        <v>43967</v>
      </c>
      <c r="C1178">
        <v>2.4919999999999999E-3</v>
      </c>
      <c r="D1178">
        <v>2.532E-3</v>
      </c>
      <c r="E1178">
        <v>2.4789999999999999E-3</v>
      </c>
      <c r="F1178">
        <v>2.5119999999999999E-3</v>
      </c>
      <c r="G1178">
        <v>27085613056</v>
      </c>
      <c r="H1178" t="s">
        <v>7</v>
      </c>
      <c r="K1178">
        <f>Table4[[#This Row],[Close]]-Table4[[#This Row],[Open]]</f>
        <v>2.0000000000000052E-5</v>
      </c>
      <c r="N1178">
        <f>(K1178/Table4[[#This Row],[Open]])*100</f>
        <v>0.80256821829855751</v>
      </c>
    </row>
    <row r="1179" spans="1:14" x14ac:dyDescent="0.25">
      <c r="A1179" s="1" t="s">
        <v>12</v>
      </c>
      <c r="B1179" s="1">
        <v>43330</v>
      </c>
      <c r="C1179">
        <v>2.4979999999999998E-3</v>
      </c>
      <c r="D1179">
        <v>2.529E-3</v>
      </c>
      <c r="E1179">
        <v>2.3440000000000002E-3</v>
      </c>
      <c r="F1179">
        <v>2.3969999999999998E-3</v>
      </c>
      <c r="G1179">
        <v>409491040</v>
      </c>
      <c r="H1179" t="s">
        <v>7</v>
      </c>
      <c r="K1179">
        <f>Table4[[#This Row],[Close]]-Table4[[#This Row],[Open]]</f>
        <v>-1.0099999999999996E-4</v>
      </c>
      <c r="N1179">
        <f>(K1179/Table4[[#This Row],[Open]])*100</f>
        <v>-4.0432345876701348</v>
      </c>
    </row>
    <row r="1180" spans="1:14" x14ac:dyDescent="0.25">
      <c r="A1180" s="1" t="s">
        <v>12</v>
      </c>
      <c r="B1180" s="1">
        <v>43739</v>
      </c>
      <c r="C1180">
        <v>2.418E-3</v>
      </c>
      <c r="D1180">
        <v>2.529E-3</v>
      </c>
      <c r="E1180">
        <v>2.4109999999999999E-3</v>
      </c>
      <c r="F1180">
        <v>2.444E-3</v>
      </c>
      <c r="G1180">
        <v>2666688000</v>
      </c>
      <c r="H1180" t="s">
        <v>7</v>
      </c>
      <c r="K1180">
        <f>Table4[[#This Row],[Close]]-Table4[[#This Row],[Open]]</f>
        <v>2.5999999999999981E-5</v>
      </c>
      <c r="N1180">
        <f>(K1180/Table4[[#This Row],[Open]])*100</f>
        <v>1.0752688172043003</v>
      </c>
    </row>
    <row r="1181" spans="1:14" x14ac:dyDescent="0.25">
      <c r="A1181" s="1" t="s">
        <v>12</v>
      </c>
      <c r="B1181" s="1">
        <v>44138</v>
      </c>
      <c r="C1181">
        <v>2.513E-3</v>
      </c>
      <c r="D1181">
        <v>2.529E-3</v>
      </c>
      <c r="E1181">
        <v>2.4529999999999999E-3</v>
      </c>
      <c r="F1181">
        <v>2.5170000000000001E-3</v>
      </c>
      <c r="G1181">
        <v>1330572928</v>
      </c>
      <c r="H1181" t="s">
        <v>7</v>
      </c>
      <c r="K1181">
        <f>Table4[[#This Row],[Close]]-Table4[[#This Row],[Open]]</f>
        <v>4.0000000000000972E-6</v>
      </c>
      <c r="N1181">
        <f>(K1181/Table4[[#This Row],[Open]])*100</f>
        <v>0.15917230401910454</v>
      </c>
    </row>
    <row r="1182" spans="1:14" x14ac:dyDescent="0.25">
      <c r="A1182" s="1" t="s">
        <v>12</v>
      </c>
      <c r="B1182" s="1">
        <v>43895</v>
      </c>
      <c r="C1182">
        <v>2.4239999999999999E-3</v>
      </c>
      <c r="D1182">
        <v>2.5279999999999999E-3</v>
      </c>
      <c r="E1182">
        <v>2.4199999999999998E-3</v>
      </c>
      <c r="F1182">
        <v>2.4789999999999999E-3</v>
      </c>
      <c r="G1182">
        <v>1900783744</v>
      </c>
      <c r="H1182" t="s">
        <v>7</v>
      </c>
      <c r="K1182">
        <f>Table4[[#This Row],[Close]]-Table4[[#This Row],[Open]]</f>
        <v>5.4999999999999927E-5</v>
      </c>
      <c r="N1182">
        <f>(K1182/Table4[[#This Row],[Open]])*100</f>
        <v>2.268976897689766</v>
      </c>
    </row>
    <row r="1183" spans="1:14" x14ac:dyDescent="0.25">
      <c r="A1183" s="1" t="s">
        <v>12</v>
      </c>
      <c r="B1183" s="1">
        <v>43581</v>
      </c>
      <c r="C1183">
        <v>2.444E-3</v>
      </c>
      <c r="D1183">
        <v>2.5270000000000002E-3</v>
      </c>
      <c r="E1183">
        <v>2.405E-3</v>
      </c>
      <c r="F1183">
        <v>2.5149999999999999E-3</v>
      </c>
      <c r="G1183">
        <v>3427007488</v>
      </c>
      <c r="H1183" t="s">
        <v>7</v>
      </c>
      <c r="K1183">
        <f>Table4[[#This Row],[Close]]-Table4[[#This Row],[Open]]</f>
        <v>7.0999999999999883E-5</v>
      </c>
      <c r="N1183">
        <f>(K1183/Table4[[#This Row],[Open]])*100</f>
        <v>2.9050736497544962</v>
      </c>
    </row>
    <row r="1184" spans="1:14" x14ac:dyDescent="0.25">
      <c r="A1184" s="1" t="s">
        <v>12</v>
      </c>
      <c r="B1184" s="1">
        <v>43426</v>
      </c>
      <c r="C1184">
        <v>2.4759999999999999E-3</v>
      </c>
      <c r="D1184">
        <v>2.5240000000000002E-3</v>
      </c>
      <c r="E1184">
        <v>2.3479999999999998E-3</v>
      </c>
      <c r="F1184">
        <v>2.3830000000000001E-3</v>
      </c>
      <c r="G1184">
        <v>1393065856</v>
      </c>
      <c r="H1184" t="s">
        <v>7</v>
      </c>
      <c r="K1184">
        <f>Table4[[#This Row],[Close]]-Table4[[#This Row],[Open]]</f>
        <v>-9.2999999999999767E-5</v>
      </c>
      <c r="N1184">
        <f>(K1184/Table4[[#This Row],[Open]])*100</f>
        <v>-3.7560581583198616</v>
      </c>
    </row>
    <row r="1185" spans="1:14" x14ac:dyDescent="0.25">
      <c r="A1185" s="1" t="s">
        <v>12</v>
      </c>
      <c r="B1185" s="1">
        <v>43849</v>
      </c>
      <c r="C1185">
        <v>2.503E-3</v>
      </c>
      <c r="D1185">
        <v>2.5240000000000002E-3</v>
      </c>
      <c r="E1185">
        <v>2.382E-3</v>
      </c>
      <c r="F1185">
        <v>2.4229999999999998E-3</v>
      </c>
      <c r="G1185">
        <v>1922901504</v>
      </c>
      <c r="H1185" t="s">
        <v>7</v>
      </c>
      <c r="K1185">
        <f>Table4[[#This Row],[Close]]-Table4[[#This Row],[Open]]</f>
        <v>-8.000000000000021E-5</v>
      </c>
      <c r="N1185">
        <f>(K1185/Table4[[#This Row],[Open]])*100</f>
        <v>-3.1961646024770363</v>
      </c>
    </row>
    <row r="1186" spans="1:14" x14ac:dyDescent="0.25">
      <c r="A1186" s="1" t="s">
        <v>12</v>
      </c>
      <c r="B1186" s="1">
        <v>43955</v>
      </c>
      <c r="C1186">
        <v>2.5049999999999998E-3</v>
      </c>
      <c r="D1186">
        <v>2.5219999999999999E-3</v>
      </c>
      <c r="E1186">
        <v>2.3519999999999999E-3</v>
      </c>
      <c r="F1186">
        <v>2.464E-3</v>
      </c>
      <c r="G1186">
        <v>27826898944</v>
      </c>
      <c r="H1186" t="s">
        <v>7</v>
      </c>
      <c r="K1186">
        <f>Table4[[#This Row],[Close]]-Table4[[#This Row],[Open]]</f>
        <v>-4.0999999999999804E-5</v>
      </c>
      <c r="N1186">
        <f>(K1186/Table4[[#This Row],[Open]])*100</f>
        <v>-1.6367265469061798</v>
      </c>
    </row>
    <row r="1187" spans="1:14" x14ac:dyDescent="0.25">
      <c r="A1187" s="1" t="s">
        <v>12</v>
      </c>
      <c r="B1187" s="1">
        <v>43861</v>
      </c>
      <c r="C1187">
        <v>2.431E-3</v>
      </c>
      <c r="D1187">
        <v>2.5200000000000001E-3</v>
      </c>
      <c r="E1187">
        <v>2.359E-3</v>
      </c>
      <c r="F1187">
        <v>2.3809999999999999E-3</v>
      </c>
      <c r="G1187">
        <v>1730781440</v>
      </c>
      <c r="H1187" t="s">
        <v>7</v>
      </c>
      <c r="K1187">
        <f>Table4[[#This Row],[Close]]-Table4[[#This Row],[Open]]</f>
        <v>-5.0000000000000131E-5</v>
      </c>
      <c r="N1187">
        <f>(K1187/Table4[[#This Row],[Open]])*100</f>
        <v>-2.0567667626491213</v>
      </c>
    </row>
    <row r="1188" spans="1:14" x14ac:dyDescent="0.25">
      <c r="A1188" s="1" t="s">
        <v>12</v>
      </c>
      <c r="B1188" s="1">
        <v>43718</v>
      </c>
      <c r="C1188">
        <v>2.48E-3</v>
      </c>
      <c r="D1188">
        <v>2.5170000000000001E-3</v>
      </c>
      <c r="E1188">
        <v>2.4610000000000001E-3</v>
      </c>
      <c r="F1188">
        <v>2.4780000000000002E-3</v>
      </c>
      <c r="G1188">
        <v>2415133440</v>
      </c>
      <c r="H1188" t="s">
        <v>7</v>
      </c>
      <c r="K1188">
        <f>Table4[[#This Row],[Close]]-Table4[[#This Row],[Open]]</f>
        <v>-1.9999999999998318E-6</v>
      </c>
      <c r="N1188">
        <f>(K1188/Table4[[#This Row],[Open]])*100</f>
        <v>-8.0645161290315792E-2</v>
      </c>
    </row>
    <row r="1189" spans="1:14" x14ac:dyDescent="0.25">
      <c r="A1189" s="1" t="s">
        <v>12</v>
      </c>
      <c r="B1189" s="1">
        <v>43585</v>
      </c>
      <c r="C1189">
        <v>2.4610000000000001E-3</v>
      </c>
      <c r="D1189">
        <v>2.5140000000000002E-3</v>
      </c>
      <c r="E1189">
        <v>2.4420000000000002E-3</v>
      </c>
      <c r="F1189">
        <v>2.5100000000000001E-3</v>
      </c>
      <c r="G1189">
        <v>2620899584</v>
      </c>
      <c r="H1189" t="s">
        <v>7</v>
      </c>
      <c r="K1189">
        <f>Table4[[#This Row],[Close]]-Table4[[#This Row],[Open]]</f>
        <v>4.8999999999999998E-5</v>
      </c>
      <c r="N1189">
        <f>(K1189/Table4[[#This Row],[Open]])*100</f>
        <v>1.9910605444941079</v>
      </c>
    </row>
    <row r="1190" spans="1:14" x14ac:dyDescent="0.25">
      <c r="A1190" s="1" t="s">
        <v>12</v>
      </c>
      <c r="B1190" s="1">
        <v>43851</v>
      </c>
      <c r="C1190">
        <v>2.467E-3</v>
      </c>
      <c r="D1190">
        <v>2.513E-3</v>
      </c>
      <c r="E1190">
        <v>2.3540000000000002E-3</v>
      </c>
      <c r="F1190">
        <v>2.3890000000000001E-3</v>
      </c>
      <c r="G1190">
        <v>1615866112</v>
      </c>
      <c r="H1190" t="s">
        <v>7</v>
      </c>
      <c r="K1190">
        <f>Table4[[#This Row],[Close]]-Table4[[#This Row],[Open]]</f>
        <v>-7.7999999999999944E-5</v>
      </c>
      <c r="N1190">
        <f>(K1190/Table4[[#This Row],[Open]])*100</f>
        <v>-3.1617349006890936</v>
      </c>
    </row>
    <row r="1191" spans="1:14" x14ac:dyDescent="0.25">
      <c r="A1191" s="1" t="s">
        <v>12</v>
      </c>
      <c r="B1191" s="1">
        <v>43859</v>
      </c>
      <c r="C1191">
        <v>2.415E-3</v>
      </c>
      <c r="D1191">
        <v>2.513E-3</v>
      </c>
      <c r="E1191">
        <v>2.3839999999999998E-3</v>
      </c>
      <c r="F1191">
        <v>2.4169999999999999E-3</v>
      </c>
      <c r="G1191">
        <v>1764869888</v>
      </c>
      <c r="H1191" t="s">
        <v>7</v>
      </c>
      <c r="K1191">
        <f>Table4[[#This Row],[Close]]-Table4[[#This Row],[Open]]</f>
        <v>1.9999999999998318E-6</v>
      </c>
      <c r="N1191">
        <f>(K1191/Table4[[#This Row],[Open]])*100</f>
        <v>8.2815734989641065E-2</v>
      </c>
    </row>
    <row r="1192" spans="1:14" x14ac:dyDescent="0.25">
      <c r="A1192" s="1" t="s">
        <v>12</v>
      </c>
      <c r="B1192" s="1">
        <v>43963</v>
      </c>
      <c r="C1192">
        <v>2.4109999999999999E-3</v>
      </c>
      <c r="D1192">
        <v>2.513E-3</v>
      </c>
      <c r="E1192">
        <v>2.4009999999999999E-3</v>
      </c>
      <c r="F1192">
        <v>2.4610000000000001E-3</v>
      </c>
      <c r="G1192">
        <v>27528179712</v>
      </c>
      <c r="H1192" t="s">
        <v>7</v>
      </c>
      <c r="K1192">
        <f>Table4[[#This Row],[Close]]-Table4[[#This Row],[Open]]</f>
        <v>5.0000000000000131E-5</v>
      </c>
      <c r="N1192">
        <f>(K1192/Table4[[#This Row],[Open]])*100</f>
        <v>2.0738282870178404</v>
      </c>
    </row>
    <row r="1193" spans="1:14" x14ac:dyDescent="0.25">
      <c r="A1193" s="1" t="s">
        <v>12</v>
      </c>
      <c r="B1193" s="1">
        <v>43997</v>
      </c>
      <c r="C1193">
        <v>2.4819999999999998E-3</v>
      </c>
      <c r="D1193">
        <v>2.5110000000000002E-3</v>
      </c>
      <c r="E1193">
        <v>2.3939999999999999E-3</v>
      </c>
      <c r="F1193">
        <v>2.477E-3</v>
      </c>
      <c r="G1193">
        <v>5068963328</v>
      </c>
      <c r="H1193" t="s">
        <v>7</v>
      </c>
      <c r="K1193">
        <f>Table4[[#This Row],[Close]]-Table4[[#This Row],[Open]]</f>
        <v>-4.9999999999997963E-6</v>
      </c>
      <c r="N1193">
        <f>(K1193/Table4[[#This Row],[Open]])*100</f>
        <v>-0.2014504431909668</v>
      </c>
    </row>
    <row r="1194" spans="1:14" x14ac:dyDescent="0.25">
      <c r="A1194" s="1" t="s">
        <v>12</v>
      </c>
      <c r="B1194" s="1">
        <v>43595</v>
      </c>
      <c r="C1194">
        <v>2.496E-3</v>
      </c>
      <c r="D1194">
        <v>2.5100000000000001E-3</v>
      </c>
      <c r="E1194">
        <v>2.4659999999999999E-3</v>
      </c>
      <c r="F1194">
        <v>2.496E-3</v>
      </c>
      <c r="G1194">
        <v>2753836800</v>
      </c>
      <c r="H1194" t="s">
        <v>7</v>
      </c>
      <c r="K1194">
        <f>Table4[[#This Row],[Close]]-Table4[[#This Row],[Open]]</f>
        <v>0</v>
      </c>
      <c r="N1194">
        <f>(K1194/Table4[[#This Row],[Open]])*100</f>
        <v>0</v>
      </c>
    </row>
    <row r="1195" spans="1:14" x14ac:dyDescent="0.25">
      <c r="A1195" s="1" t="s">
        <v>12</v>
      </c>
      <c r="B1195" s="1">
        <v>43722</v>
      </c>
      <c r="C1195">
        <v>2.4710000000000001E-3</v>
      </c>
      <c r="D1195">
        <v>2.5070000000000001E-3</v>
      </c>
      <c r="E1195">
        <v>2.4510000000000001E-3</v>
      </c>
      <c r="F1195">
        <v>2.4759999999999999E-3</v>
      </c>
      <c r="G1195">
        <v>2201708544</v>
      </c>
      <c r="H1195" t="s">
        <v>7</v>
      </c>
      <c r="K1195">
        <f>Table4[[#This Row],[Close]]-Table4[[#This Row],[Open]]</f>
        <v>4.9999999999997963E-6</v>
      </c>
      <c r="N1195">
        <f>(K1195/Table4[[#This Row],[Open]])*100</f>
        <v>0.2023472278429703</v>
      </c>
    </row>
    <row r="1196" spans="1:14" x14ac:dyDescent="0.25">
      <c r="A1196" s="1" t="s">
        <v>12</v>
      </c>
      <c r="B1196" s="1">
        <v>43998</v>
      </c>
      <c r="C1196">
        <v>2.477E-3</v>
      </c>
      <c r="D1196">
        <v>2.5070000000000001E-3</v>
      </c>
      <c r="E1196">
        <v>2.421E-3</v>
      </c>
      <c r="F1196">
        <v>2.4849999999999998E-3</v>
      </c>
      <c r="G1196">
        <v>4287070464</v>
      </c>
      <c r="H1196" t="s">
        <v>7</v>
      </c>
      <c r="K1196">
        <f>Table4[[#This Row],[Close]]-Table4[[#This Row],[Open]]</f>
        <v>7.9999999999997608E-6</v>
      </c>
      <c r="N1196">
        <f>(K1196/Table4[[#This Row],[Open]])*100</f>
        <v>0.3229713362938943</v>
      </c>
    </row>
    <row r="1197" spans="1:14" x14ac:dyDescent="0.25">
      <c r="A1197" s="1" t="s">
        <v>12</v>
      </c>
      <c r="B1197" s="1">
        <v>43459</v>
      </c>
      <c r="C1197">
        <v>2.506E-3</v>
      </c>
      <c r="D1197">
        <v>2.506E-3</v>
      </c>
      <c r="E1197">
        <v>2.3050000000000002E-3</v>
      </c>
      <c r="F1197">
        <v>2.379E-3</v>
      </c>
      <c r="G1197">
        <v>668907584</v>
      </c>
      <c r="H1197" t="s">
        <v>7</v>
      </c>
      <c r="K1197">
        <f>Table4[[#This Row],[Close]]-Table4[[#This Row],[Open]]</f>
        <v>-1.2699999999999994E-4</v>
      </c>
      <c r="N1197">
        <f>(K1197/Table4[[#This Row],[Open]])*100</f>
        <v>-5.0678371907422166</v>
      </c>
    </row>
    <row r="1198" spans="1:14" x14ac:dyDescent="0.25">
      <c r="A1198" s="1" t="s">
        <v>12</v>
      </c>
      <c r="B1198" s="1">
        <v>43848</v>
      </c>
      <c r="C1198">
        <v>2.4780000000000002E-3</v>
      </c>
      <c r="D1198">
        <v>2.506E-3</v>
      </c>
      <c r="E1198">
        <v>2.441E-3</v>
      </c>
      <c r="F1198">
        <v>2.503E-3</v>
      </c>
      <c r="G1198">
        <v>1937831680</v>
      </c>
      <c r="H1198" t="s">
        <v>7</v>
      </c>
      <c r="K1198">
        <f>Table4[[#This Row],[Close]]-Table4[[#This Row],[Open]]</f>
        <v>2.4999999999999849E-5</v>
      </c>
      <c r="N1198">
        <f>(K1198/Table4[[#This Row],[Open]])*100</f>
        <v>1.0088781275221892</v>
      </c>
    </row>
    <row r="1199" spans="1:14" x14ac:dyDescent="0.25">
      <c r="A1199" s="1" t="s">
        <v>12</v>
      </c>
      <c r="B1199" s="1">
        <v>44004</v>
      </c>
      <c r="C1199">
        <v>2.4489999999999998E-3</v>
      </c>
      <c r="D1199">
        <v>2.5049999999999998E-3</v>
      </c>
      <c r="E1199">
        <v>2.4380000000000001E-3</v>
      </c>
      <c r="F1199">
        <v>2.4719999999999998E-3</v>
      </c>
      <c r="G1199">
        <v>3147446016</v>
      </c>
      <c r="H1199" t="s">
        <v>7</v>
      </c>
      <c r="K1199">
        <f>Table4[[#This Row],[Close]]-Table4[[#This Row],[Open]]</f>
        <v>2.3000000000000017E-5</v>
      </c>
      <c r="N1199">
        <f>(K1199/Table4[[#This Row],[Open]])*100</f>
        <v>0.93915884034299801</v>
      </c>
    </row>
    <row r="1200" spans="1:14" x14ac:dyDescent="0.25">
      <c r="A1200" s="1" t="s">
        <v>12</v>
      </c>
      <c r="B1200" s="1">
        <v>43456</v>
      </c>
      <c r="C1200">
        <v>2.4650000000000002E-3</v>
      </c>
      <c r="D1200">
        <v>2.5040000000000001E-3</v>
      </c>
      <c r="E1200">
        <v>2.3389999999999999E-3</v>
      </c>
      <c r="F1200">
        <v>2.4459999999999998E-3</v>
      </c>
      <c r="G1200">
        <v>1060684416</v>
      </c>
      <c r="H1200" t="s">
        <v>7</v>
      </c>
      <c r="K1200">
        <f>Table4[[#This Row],[Close]]-Table4[[#This Row],[Open]]</f>
        <v>-1.9000000000000353E-5</v>
      </c>
      <c r="N1200">
        <f>(K1200/Table4[[#This Row],[Open]])*100</f>
        <v>-0.77079107505072419</v>
      </c>
    </row>
    <row r="1201" spans="1:14" x14ac:dyDescent="0.25">
      <c r="A1201" s="1" t="s">
        <v>12</v>
      </c>
      <c r="B1201" s="1">
        <v>43894</v>
      </c>
      <c r="C1201">
        <v>2.5000000000000001E-3</v>
      </c>
      <c r="D1201">
        <v>2.5040000000000001E-3</v>
      </c>
      <c r="E1201">
        <v>2.3730000000000001E-3</v>
      </c>
      <c r="F1201">
        <v>2.4239999999999999E-3</v>
      </c>
      <c r="G1201">
        <v>1963385216</v>
      </c>
      <c r="H1201" t="s">
        <v>7</v>
      </c>
      <c r="K1201">
        <f>Table4[[#This Row],[Close]]-Table4[[#This Row],[Open]]</f>
        <v>-7.6000000000000113E-5</v>
      </c>
      <c r="N1201">
        <f>(K1201/Table4[[#This Row],[Open]])*100</f>
        <v>-3.0400000000000045</v>
      </c>
    </row>
    <row r="1202" spans="1:14" x14ac:dyDescent="0.25">
      <c r="A1202" s="1" t="s">
        <v>12</v>
      </c>
      <c r="B1202" s="1">
        <v>42979</v>
      </c>
      <c r="C1202">
        <v>2.0999999999999999E-3</v>
      </c>
      <c r="D1202">
        <v>2.5000000000000001E-3</v>
      </c>
      <c r="E1202">
        <v>2.0479999999999999E-3</v>
      </c>
      <c r="F1202">
        <v>2.4919999999999999E-3</v>
      </c>
      <c r="G1202">
        <v>2538407936</v>
      </c>
      <c r="H1202" t="s">
        <v>7</v>
      </c>
      <c r="K1202">
        <f>Table4[[#This Row],[Close]]-Table4[[#This Row],[Open]]</f>
        <v>3.9199999999999999E-4</v>
      </c>
      <c r="N1202">
        <f>(K1202/Table4[[#This Row],[Open]])*100</f>
        <v>18.666666666666668</v>
      </c>
    </row>
    <row r="1203" spans="1:14" x14ac:dyDescent="0.25">
      <c r="A1203" s="1" t="s">
        <v>12</v>
      </c>
      <c r="B1203" s="1">
        <v>43738</v>
      </c>
      <c r="C1203">
        <v>2.2880000000000001E-3</v>
      </c>
      <c r="D1203">
        <v>2.5000000000000001E-3</v>
      </c>
      <c r="E1203">
        <v>2.2520000000000001E-3</v>
      </c>
      <c r="F1203">
        <v>2.418E-3</v>
      </c>
      <c r="G1203">
        <v>3906198272</v>
      </c>
      <c r="H1203" t="s">
        <v>7</v>
      </c>
      <c r="K1203">
        <f>Table4[[#This Row],[Close]]-Table4[[#This Row],[Open]]</f>
        <v>1.2999999999999991E-4</v>
      </c>
      <c r="N1203">
        <f>(K1203/Table4[[#This Row],[Open]])*100</f>
        <v>5.6818181818181772</v>
      </c>
    </row>
    <row r="1204" spans="1:14" x14ac:dyDescent="0.25">
      <c r="A1204" s="1" t="s">
        <v>12</v>
      </c>
      <c r="B1204" s="1">
        <v>43858</v>
      </c>
      <c r="C1204">
        <v>2.3549999999999999E-3</v>
      </c>
      <c r="D1204">
        <v>2.5000000000000001E-3</v>
      </c>
      <c r="E1204">
        <v>2.3540000000000002E-3</v>
      </c>
      <c r="F1204">
        <v>2.415E-3</v>
      </c>
      <c r="G1204">
        <v>1795873280</v>
      </c>
      <c r="H1204" t="s">
        <v>7</v>
      </c>
      <c r="K1204">
        <f>Table4[[#This Row],[Close]]-Table4[[#This Row],[Open]]</f>
        <v>6.0000000000000157E-5</v>
      </c>
      <c r="N1204">
        <f>(K1204/Table4[[#This Row],[Open]])*100</f>
        <v>2.5477707006369492</v>
      </c>
    </row>
    <row r="1205" spans="1:14" x14ac:dyDescent="0.25">
      <c r="A1205" s="1" t="s">
        <v>12</v>
      </c>
      <c r="B1205" s="1">
        <v>43864</v>
      </c>
      <c r="C1205">
        <v>2.4390000000000002E-3</v>
      </c>
      <c r="D1205">
        <v>2.4989999999999999E-3</v>
      </c>
      <c r="E1205">
        <v>2.3830000000000001E-3</v>
      </c>
      <c r="F1205">
        <v>2.4160000000000002E-3</v>
      </c>
      <c r="G1205">
        <v>1758262912</v>
      </c>
      <c r="H1205" t="s">
        <v>7</v>
      </c>
      <c r="K1205">
        <f>Table4[[#This Row],[Close]]-Table4[[#This Row],[Open]]</f>
        <v>-2.3000000000000017E-5</v>
      </c>
      <c r="N1205">
        <f>(K1205/Table4[[#This Row],[Open]])*100</f>
        <v>-0.94300943009430149</v>
      </c>
    </row>
    <row r="1206" spans="1:14" x14ac:dyDescent="0.25">
      <c r="A1206" s="1" t="s">
        <v>12</v>
      </c>
      <c r="B1206" s="1">
        <v>43896</v>
      </c>
      <c r="C1206">
        <v>2.4789999999999999E-3</v>
      </c>
      <c r="D1206">
        <v>2.4989999999999999E-3</v>
      </c>
      <c r="E1206">
        <v>2.4399999999999999E-3</v>
      </c>
      <c r="F1206">
        <v>2.4849999999999998E-3</v>
      </c>
      <c r="G1206">
        <v>1825131776</v>
      </c>
      <c r="H1206" t="s">
        <v>7</v>
      </c>
      <c r="K1206">
        <f>Table4[[#This Row],[Close]]-Table4[[#This Row],[Open]]</f>
        <v>5.999999999999929E-6</v>
      </c>
      <c r="N1206">
        <f>(K1206/Table4[[#This Row],[Open]])*100</f>
        <v>0.24203307785397055</v>
      </c>
    </row>
    <row r="1207" spans="1:14" x14ac:dyDescent="0.25">
      <c r="A1207" s="1" t="s">
        <v>12</v>
      </c>
      <c r="B1207" s="1">
        <v>43329</v>
      </c>
      <c r="C1207">
        <v>2.2680000000000001E-3</v>
      </c>
      <c r="D1207">
        <v>2.4979999999999998E-3</v>
      </c>
      <c r="E1207">
        <v>2.2680000000000001E-3</v>
      </c>
      <c r="F1207">
        <v>2.4979999999999998E-3</v>
      </c>
      <c r="G1207">
        <v>356314048</v>
      </c>
      <c r="H1207" t="s">
        <v>7</v>
      </c>
      <c r="K1207">
        <f>Table4[[#This Row],[Close]]-Table4[[#This Row],[Open]]</f>
        <v>2.2999999999999974E-4</v>
      </c>
      <c r="N1207">
        <f>(K1207/Table4[[#This Row],[Open]])*100</f>
        <v>10.141093474426796</v>
      </c>
    </row>
    <row r="1208" spans="1:14" x14ac:dyDescent="0.25">
      <c r="A1208" s="1" t="s">
        <v>12</v>
      </c>
      <c r="B1208" s="1">
        <v>43847</v>
      </c>
      <c r="C1208">
        <v>2.323E-3</v>
      </c>
      <c r="D1208">
        <v>2.4970000000000001E-3</v>
      </c>
      <c r="E1208">
        <v>2.3089999999999999E-3</v>
      </c>
      <c r="F1208">
        <v>2.4789999999999999E-3</v>
      </c>
      <c r="G1208">
        <v>2163480576</v>
      </c>
      <c r="H1208" t="s">
        <v>7</v>
      </c>
      <c r="K1208">
        <f>Table4[[#This Row],[Close]]-Table4[[#This Row],[Open]]</f>
        <v>1.5599999999999989E-4</v>
      </c>
      <c r="N1208">
        <f>(K1208/Table4[[#This Row],[Open]])*100</f>
        <v>6.7154541541110584</v>
      </c>
    </row>
    <row r="1209" spans="1:14" x14ac:dyDescent="0.25">
      <c r="A1209" s="1" t="s">
        <v>12</v>
      </c>
      <c r="B1209" s="1">
        <v>43862</v>
      </c>
      <c r="C1209">
        <v>2.3809999999999999E-3</v>
      </c>
      <c r="D1209">
        <v>2.4970000000000001E-3</v>
      </c>
      <c r="E1209">
        <v>2.3549999999999999E-3</v>
      </c>
      <c r="F1209">
        <v>2.4320000000000001E-3</v>
      </c>
      <c r="G1209">
        <v>1609493376</v>
      </c>
      <c r="H1209" t="s">
        <v>7</v>
      </c>
      <c r="K1209">
        <f>Table4[[#This Row],[Close]]-Table4[[#This Row],[Open]]</f>
        <v>5.1000000000000264E-5</v>
      </c>
      <c r="N1209">
        <f>(K1209/Table4[[#This Row],[Open]])*100</f>
        <v>2.1419571608567942</v>
      </c>
    </row>
    <row r="1210" spans="1:14" x14ac:dyDescent="0.25">
      <c r="A1210" s="1" t="s">
        <v>12</v>
      </c>
      <c r="B1210" s="1">
        <v>43863</v>
      </c>
      <c r="C1210">
        <v>2.4320000000000001E-3</v>
      </c>
      <c r="D1210">
        <v>2.4970000000000001E-3</v>
      </c>
      <c r="E1210">
        <v>2.3709999999999998E-3</v>
      </c>
      <c r="F1210">
        <v>2.4390000000000002E-3</v>
      </c>
      <c r="G1210">
        <v>1813570816</v>
      </c>
      <c r="H1210" t="s">
        <v>7</v>
      </c>
      <c r="K1210">
        <f>Table4[[#This Row],[Close]]-Table4[[#This Row],[Open]]</f>
        <v>7.0000000000000617E-6</v>
      </c>
      <c r="N1210">
        <f>(K1210/Table4[[#This Row],[Open]])*100</f>
        <v>0.28782894736842357</v>
      </c>
    </row>
    <row r="1211" spans="1:14" x14ac:dyDescent="0.25">
      <c r="A1211" s="1" t="s">
        <v>12</v>
      </c>
      <c r="B1211" s="1">
        <v>43897</v>
      </c>
      <c r="C1211">
        <v>2.4849999999999998E-3</v>
      </c>
      <c r="D1211">
        <v>2.4970000000000001E-3</v>
      </c>
      <c r="E1211">
        <v>2.3930000000000002E-3</v>
      </c>
      <c r="F1211">
        <v>2.408E-3</v>
      </c>
      <c r="G1211">
        <v>1980077696</v>
      </c>
      <c r="H1211" t="s">
        <v>7</v>
      </c>
      <c r="K1211">
        <f>Table4[[#This Row],[Close]]-Table4[[#This Row],[Open]]</f>
        <v>-7.6999999999999812E-5</v>
      </c>
      <c r="N1211">
        <f>(K1211/Table4[[#This Row],[Open]])*100</f>
        <v>-3.0985915492957674</v>
      </c>
    </row>
    <row r="1212" spans="1:14" x14ac:dyDescent="0.25">
      <c r="A1212" s="1" t="s">
        <v>12</v>
      </c>
      <c r="B1212" s="1">
        <v>43999</v>
      </c>
      <c r="C1212">
        <v>2.4849999999999998E-3</v>
      </c>
      <c r="D1212">
        <v>2.4940000000000001E-3</v>
      </c>
      <c r="E1212">
        <v>2.4489999999999998E-3</v>
      </c>
      <c r="F1212">
        <v>2.4810000000000001E-3</v>
      </c>
      <c r="G1212">
        <v>4003057152</v>
      </c>
      <c r="H1212" t="s">
        <v>7</v>
      </c>
      <c r="K1212">
        <f>Table4[[#This Row],[Close]]-Table4[[#This Row],[Open]]</f>
        <v>-3.9999999999996635E-6</v>
      </c>
      <c r="N1212">
        <f>(K1212/Table4[[#This Row],[Open]])*100</f>
        <v>-0.16096579476859812</v>
      </c>
    </row>
    <row r="1213" spans="1:14" x14ac:dyDescent="0.25">
      <c r="A1213" s="1" t="s">
        <v>12</v>
      </c>
      <c r="B1213" s="1">
        <v>44000</v>
      </c>
      <c r="C1213">
        <v>2.4810000000000001E-3</v>
      </c>
      <c r="D1213">
        <v>2.4940000000000001E-3</v>
      </c>
      <c r="E1213">
        <v>2.4299999999999999E-3</v>
      </c>
      <c r="F1213">
        <v>2.454E-3</v>
      </c>
      <c r="G1213">
        <v>3260251136</v>
      </c>
      <c r="H1213" t="s">
        <v>7</v>
      </c>
      <c r="K1213">
        <f>Table4[[#This Row],[Close]]-Table4[[#This Row],[Open]]</f>
        <v>-2.7000000000000114E-5</v>
      </c>
      <c r="N1213">
        <f>(K1213/Table4[[#This Row],[Open]])*100</f>
        <v>-1.0882708585247929</v>
      </c>
    </row>
    <row r="1214" spans="1:14" x14ac:dyDescent="0.25">
      <c r="A1214" s="1" t="s">
        <v>12</v>
      </c>
      <c r="B1214" s="1">
        <v>43720</v>
      </c>
      <c r="C1214">
        <v>2.4599999999999999E-3</v>
      </c>
      <c r="D1214">
        <v>2.4919999999999999E-3</v>
      </c>
      <c r="E1214">
        <v>2.3800000000000002E-3</v>
      </c>
      <c r="F1214">
        <v>2.4620000000000002E-3</v>
      </c>
      <c r="G1214">
        <v>2031425408</v>
      </c>
      <c r="H1214" t="s">
        <v>7</v>
      </c>
      <c r="K1214">
        <f>Table4[[#This Row],[Close]]-Table4[[#This Row],[Open]]</f>
        <v>2.0000000000002655E-6</v>
      </c>
      <c r="N1214">
        <f>(K1214/Table4[[#This Row],[Open]])*100</f>
        <v>8.1300813008140863E-2</v>
      </c>
    </row>
    <row r="1215" spans="1:14" x14ac:dyDescent="0.25">
      <c r="A1215" s="1" t="s">
        <v>12</v>
      </c>
      <c r="B1215" s="1">
        <v>44005</v>
      </c>
      <c r="C1215">
        <v>2.4719999999999998E-3</v>
      </c>
      <c r="D1215">
        <v>2.4919999999999999E-3</v>
      </c>
      <c r="E1215">
        <v>2.4589999999999998E-3</v>
      </c>
      <c r="F1215">
        <v>2.4729999999999999E-3</v>
      </c>
      <c r="G1215">
        <v>3028684032</v>
      </c>
      <c r="H1215" t="s">
        <v>7</v>
      </c>
      <c r="K1215">
        <f>Table4[[#This Row],[Close]]-Table4[[#This Row],[Open]]</f>
        <v>1.0000000000001327E-6</v>
      </c>
      <c r="N1215">
        <f>(K1215/Table4[[#This Row],[Open]])*100</f>
        <v>4.0453074433662334E-2</v>
      </c>
    </row>
    <row r="1216" spans="1:14" x14ac:dyDescent="0.25">
      <c r="A1216" s="1" t="s">
        <v>12</v>
      </c>
      <c r="B1216" s="1">
        <v>43721</v>
      </c>
      <c r="C1216">
        <v>2.4620000000000002E-3</v>
      </c>
      <c r="D1216">
        <v>2.49E-3</v>
      </c>
      <c r="E1216">
        <v>2.4020000000000001E-3</v>
      </c>
      <c r="F1216">
        <v>2.4710000000000001E-3</v>
      </c>
      <c r="G1216">
        <v>1844690304</v>
      </c>
      <c r="H1216" t="s">
        <v>7</v>
      </c>
      <c r="K1216">
        <f>Table4[[#This Row],[Close]]-Table4[[#This Row],[Open]]</f>
        <v>8.9999999999998935E-6</v>
      </c>
      <c r="N1216">
        <f>(K1216/Table4[[#This Row],[Open]])*100</f>
        <v>0.36555645816408988</v>
      </c>
    </row>
    <row r="1217" spans="1:14" x14ac:dyDescent="0.25">
      <c r="A1217" s="1" t="s">
        <v>12</v>
      </c>
      <c r="B1217" s="1">
        <v>43947</v>
      </c>
      <c r="C1217">
        <v>2.1229999999999999E-3</v>
      </c>
      <c r="D1217">
        <v>2.4889999999999999E-3</v>
      </c>
      <c r="E1217">
        <v>2.101E-3</v>
      </c>
      <c r="F1217">
        <v>2.4020000000000001E-3</v>
      </c>
      <c r="G1217">
        <v>32329601024</v>
      </c>
      <c r="H1217" t="s">
        <v>7</v>
      </c>
      <c r="K1217">
        <f>Table4[[#This Row],[Close]]-Table4[[#This Row],[Open]]</f>
        <v>2.7900000000000017E-4</v>
      </c>
      <c r="N1217">
        <f>(K1217/Table4[[#This Row],[Open]])*100</f>
        <v>13.141780499293462</v>
      </c>
    </row>
    <row r="1218" spans="1:14" x14ac:dyDescent="0.25">
      <c r="A1218" s="1" t="s">
        <v>12</v>
      </c>
      <c r="B1218" s="1">
        <v>43339</v>
      </c>
      <c r="C1218">
        <v>2.4269999999999999E-3</v>
      </c>
      <c r="D1218">
        <v>2.4880000000000002E-3</v>
      </c>
      <c r="E1218">
        <v>2.3969999999999998E-3</v>
      </c>
      <c r="F1218">
        <v>2.477E-3</v>
      </c>
      <c r="G1218">
        <v>364945184</v>
      </c>
      <c r="H1218" t="s">
        <v>7</v>
      </c>
      <c r="K1218">
        <f>Table4[[#This Row],[Close]]-Table4[[#This Row],[Open]]</f>
        <v>5.0000000000000131E-5</v>
      </c>
      <c r="N1218">
        <f>(K1218/Table4[[#This Row],[Open]])*100</f>
        <v>2.0601565718994701</v>
      </c>
    </row>
    <row r="1219" spans="1:14" x14ac:dyDescent="0.25">
      <c r="A1219" s="1" t="s">
        <v>12</v>
      </c>
      <c r="B1219" s="1">
        <v>42924</v>
      </c>
      <c r="C1219">
        <v>2.382E-3</v>
      </c>
      <c r="D1219">
        <v>2.4870000000000001E-3</v>
      </c>
      <c r="E1219">
        <v>2.166E-3</v>
      </c>
      <c r="F1219">
        <v>2.3509999999999998E-3</v>
      </c>
      <c r="G1219">
        <v>5232815</v>
      </c>
      <c r="H1219" t="s">
        <v>7</v>
      </c>
      <c r="K1219">
        <f>Table4[[#This Row],[Close]]-Table4[[#This Row],[Open]]</f>
        <v>-3.1000000000000211E-5</v>
      </c>
      <c r="N1219">
        <f>(K1219/Table4[[#This Row],[Open]])*100</f>
        <v>-1.3014273719563481</v>
      </c>
    </row>
    <row r="1220" spans="1:14" x14ac:dyDescent="0.25">
      <c r="A1220" s="1" t="s">
        <v>12</v>
      </c>
      <c r="B1220" s="1">
        <v>43719</v>
      </c>
      <c r="C1220">
        <v>2.48E-3</v>
      </c>
      <c r="D1220">
        <v>2.4870000000000001E-3</v>
      </c>
      <c r="E1220">
        <v>2.4069999999999999E-3</v>
      </c>
      <c r="F1220">
        <v>2.4599999999999999E-3</v>
      </c>
      <c r="G1220">
        <v>2051320960</v>
      </c>
      <c r="H1220" t="s">
        <v>7</v>
      </c>
      <c r="K1220">
        <f>Table4[[#This Row],[Close]]-Table4[[#This Row],[Open]]</f>
        <v>-2.0000000000000052E-5</v>
      </c>
      <c r="N1220">
        <f>(K1220/Table4[[#This Row],[Open]])*100</f>
        <v>-0.80645161290322787</v>
      </c>
    </row>
    <row r="1221" spans="1:14" x14ac:dyDescent="0.25">
      <c r="A1221" s="1" t="s">
        <v>12</v>
      </c>
      <c r="B1221" s="1">
        <v>43853</v>
      </c>
      <c r="C1221">
        <v>2.3760000000000001E-3</v>
      </c>
      <c r="D1221">
        <v>2.4870000000000001E-3</v>
      </c>
      <c r="E1221">
        <v>2.2680000000000001E-3</v>
      </c>
      <c r="F1221">
        <v>2.287E-3</v>
      </c>
      <c r="G1221">
        <v>1704945408</v>
      </c>
      <c r="H1221" t="s">
        <v>7</v>
      </c>
      <c r="K1221">
        <f>Table4[[#This Row],[Close]]-Table4[[#This Row],[Open]]</f>
        <v>-8.9000000000000103E-5</v>
      </c>
      <c r="N1221">
        <f>(K1221/Table4[[#This Row],[Open]])*100</f>
        <v>-3.7457912457912501</v>
      </c>
    </row>
    <row r="1222" spans="1:14" x14ac:dyDescent="0.25">
      <c r="A1222" s="1" t="s">
        <v>12</v>
      </c>
      <c r="B1222" s="1">
        <v>43887</v>
      </c>
      <c r="C1222">
        <v>2.4759999999999999E-3</v>
      </c>
      <c r="D1222">
        <v>2.4870000000000001E-3</v>
      </c>
      <c r="E1222">
        <v>2.2070000000000002E-3</v>
      </c>
      <c r="F1222">
        <v>2.3440000000000002E-3</v>
      </c>
      <c r="G1222">
        <v>2342471424</v>
      </c>
      <c r="H1222" t="s">
        <v>7</v>
      </c>
      <c r="K1222">
        <f>Table4[[#This Row],[Close]]-Table4[[#This Row],[Open]]</f>
        <v>-1.3199999999999974E-4</v>
      </c>
      <c r="N1222">
        <f>(K1222/Table4[[#This Row],[Open]])*100</f>
        <v>-5.3311793214862577</v>
      </c>
    </row>
    <row r="1223" spans="1:14" x14ac:dyDescent="0.25">
      <c r="A1223" s="1" t="s">
        <v>12</v>
      </c>
      <c r="B1223" s="1">
        <v>44006</v>
      </c>
      <c r="C1223">
        <v>2.4729999999999999E-3</v>
      </c>
      <c r="D1223">
        <v>2.4870000000000001E-3</v>
      </c>
      <c r="E1223">
        <v>2.3839999999999998E-3</v>
      </c>
      <c r="F1223">
        <v>2.4250000000000001E-3</v>
      </c>
      <c r="G1223">
        <v>3296016128</v>
      </c>
      <c r="H1223" t="s">
        <v>7</v>
      </c>
      <c r="K1223">
        <f>Table4[[#This Row],[Close]]-Table4[[#This Row],[Open]]</f>
        <v>-4.7999999999999866E-5</v>
      </c>
      <c r="N1223">
        <f>(K1223/Table4[[#This Row],[Open]])*100</f>
        <v>-1.9409623938536138</v>
      </c>
    </row>
    <row r="1224" spans="1:14" x14ac:dyDescent="0.25">
      <c r="A1224" s="1" t="s">
        <v>12</v>
      </c>
      <c r="B1224" s="1">
        <v>43279</v>
      </c>
      <c r="C1224">
        <v>2.4689999999999998E-3</v>
      </c>
      <c r="D1224">
        <v>2.483E-3</v>
      </c>
      <c r="E1224">
        <v>2.3089999999999999E-3</v>
      </c>
      <c r="F1224">
        <v>2.3210000000000001E-3</v>
      </c>
      <c r="G1224">
        <v>197704400</v>
      </c>
      <c r="H1224" t="s">
        <v>7</v>
      </c>
      <c r="K1224">
        <f>Table4[[#This Row],[Close]]-Table4[[#This Row],[Open]]</f>
        <v>-1.4799999999999969E-4</v>
      </c>
      <c r="N1224">
        <f>(K1224/Table4[[#This Row],[Open]])*100</f>
        <v>-5.9943296881328347</v>
      </c>
    </row>
    <row r="1225" spans="1:14" x14ac:dyDescent="0.25">
      <c r="A1225" s="1" t="s">
        <v>12</v>
      </c>
      <c r="B1225" s="1">
        <v>43292</v>
      </c>
      <c r="C1225">
        <v>2.4580000000000001E-3</v>
      </c>
      <c r="D1225">
        <v>2.4819999999999998E-3</v>
      </c>
      <c r="E1225">
        <v>2.421E-3</v>
      </c>
      <c r="F1225">
        <v>2.4620000000000002E-3</v>
      </c>
      <c r="G1225">
        <v>185485008</v>
      </c>
      <c r="H1225" t="s">
        <v>7</v>
      </c>
      <c r="K1225">
        <f>Table4[[#This Row],[Close]]-Table4[[#This Row],[Open]]</f>
        <v>4.0000000000000972E-6</v>
      </c>
      <c r="N1225">
        <f>(K1225/Table4[[#This Row],[Open]])*100</f>
        <v>0.16273393002441403</v>
      </c>
    </row>
    <row r="1226" spans="1:14" x14ac:dyDescent="0.25">
      <c r="A1226" s="1" t="s">
        <v>12</v>
      </c>
      <c r="B1226" s="1">
        <v>43852</v>
      </c>
      <c r="C1226">
        <v>2.3890000000000001E-3</v>
      </c>
      <c r="D1226">
        <v>2.4810000000000001E-3</v>
      </c>
      <c r="E1226">
        <v>2.3440000000000002E-3</v>
      </c>
      <c r="F1226">
        <v>2.3760000000000001E-3</v>
      </c>
      <c r="G1226">
        <v>1426488320</v>
      </c>
      <c r="H1226" t="s">
        <v>7</v>
      </c>
      <c r="K1226">
        <f>Table4[[#This Row],[Close]]-Table4[[#This Row],[Open]]</f>
        <v>-1.2999999999999991E-5</v>
      </c>
      <c r="N1226">
        <f>(K1226/Table4[[#This Row],[Open]])*100</f>
        <v>-0.54416073670992016</v>
      </c>
    </row>
    <row r="1227" spans="1:14" x14ac:dyDescent="0.25">
      <c r="A1227" s="1" t="s">
        <v>12</v>
      </c>
      <c r="B1227" s="1">
        <v>43325</v>
      </c>
      <c r="C1227">
        <v>2.4069999999999999E-3</v>
      </c>
      <c r="D1227">
        <v>2.48E-3</v>
      </c>
      <c r="E1227">
        <v>2.2959999999999999E-3</v>
      </c>
      <c r="F1227">
        <v>2.3310000000000002E-3</v>
      </c>
      <c r="G1227">
        <v>322852416</v>
      </c>
      <c r="H1227" t="s">
        <v>7</v>
      </c>
      <c r="K1227">
        <f>Table4[[#This Row],[Close]]-Table4[[#This Row],[Open]]</f>
        <v>-7.5999999999999679E-5</v>
      </c>
      <c r="N1227">
        <f>(K1227/Table4[[#This Row],[Open]])*100</f>
        <v>-3.1574574158703648</v>
      </c>
    </row>
    <row r="1228" spans="1:14" x14ac:dyDescent="0.25">
      <c r="A1228" s="1" t="s">
        <v>12</v>
      </c>
      <c r="B1228" s="1">
        <v>43332</v>
      </c>
      <c r="C1228">
        <v>2.4580000000000001E-3</v>
      </c>
      <c r="D1228">
        <v>2.4780000000000002E-3</v>
      </c>
      <c r="E1228">
        <v>2.343E-3</v>
      </c>
      <c r="F1228">
        <v>2.3440000000000002E-3</v>
      </c>
      <c r="G1228">
        <v>318861888</v>
      </c>
      <c r="H1228" t="s">
        <v>7</v>
      </c>
      <c r="K1228">
        <f>Table4[[#This Row],[Close]]-Table4[[#This Row],[Open]]</f>
        <v>-1.1399999999999995E-4</v>
      </c>
      <c r="N1228">
        <f>(K1228/Table4[[#This Row],[Open]])*100</f>
        <v>-4.6379170056956855</v>
      </c>
    </row>
    <row r="1229" spans="1:14" x14ac:dyDescent="0.25">
      <c r="A1229" s="1" t="s">
        <v>12</v>
      </c>
      <c r="B1229" s="1">
        <v>43336</v>
      </c>
      <c r="C1229">
        <v>2.3760000000000001E-3</v>
      </c>
      <c r="D1229">
        <v>2.4780000000000002E-3</v>
      </c>
      <c r="E1229">
        <v>2.333E-3</v>
      </c>
      <c r="F1229">
        <v>2.4299999999999999E-3</v>
      </c>
      <c r="G1229">
        <v>293014720</v>
      </c>
      <c r="H1229" t="s">
        <v>7</v>
      </c>
      <c r="K1229">
        <f>Table4[[#This Row],[Close]]-Table4[[#This Row],[Open]]</f>
        <v>5.3999999999999795E-5</v>
      </c>
      <c r="N1229">
        <f>(K1229/Table4[[#This Row],[Open]])*100</f>
        <v>2.272727272727264</v>
      </c>
    </row>
    <row r="1230" spans="1:14" x14ac:dyDescent="0.25">
      <c r="A1230" s="1" t="s">
        <v>12</v>
      </c>
      <c r="B1230" s="1">
        <v>43850</v>
      </c>
      <c r="C1230">
        <v>2.4229999999999998E-3</v>
      </c>
      <c r="D1230">
        <v>2.4780000000000002E-3</v>
      </c>
      <c r="E1230">
        <v>2.3749999999999999E-3</v>
      </c>
      <c r="F1230">
        <v>2.467E-3</v>
      </c>
      <c r="G1230">
        <v>1661543040</v>
      </c>
      <c r="H1230" t="s">
        <v>7</v>
      </c>
      <c r="K1230">
        <f>Table4[[#This Row],[Close]]-Table4[[#This Row],[Open]]</f>
        <v>4.4000000000000202E-5</v>
      </c>
      <c r="N1230">
        <f>(K1230/Table4[[#This Row],[Open]])*100</f>
        <v>1.8159306644655471</v>
      </c>
    </row>
    <row r="1231" spans="1:14" x14ac:dyDescent="0.25">
      <c r="A1231" s="1" t="s">
        <v>12</v>
      </c>
      <c r="B1231" s="1">
        <v>43278</v>
      </c>
      <c r="C1231">
        <v>2.4499999999999999E-3</v>
      </c>
      <c r="D1231">
        <v>2.477E-3</v>
      </c>
      <c r="E1231">
        <v>2.4090000000000001E-3</v>
      </c>
      <c r="F1231">
        <v>2.4680000000000001E-3</v>
      </c>
      <c r="G1231">
        <v>169244416</v>
      </c>
      <c r="H1231" t="s">
        <v>7</v>
      </c>
      <c r="K1231">
        <f>Table4[[#This Row],[Close]]-Table4[[#This Row],[Open]]</f>
        <v>1.8000000000000221E-5</v>
      </c>
      <c r="N1231">
        <f>(K1231/Table4[[#This Row],[Open]])*100</f>
        <v>0.73469387755102944</v>
      </c>
    </row>
    <row r="1232" spans="1:14" x14ac:dyDescent="0.25">
      <c r="A1232" s="1" t="s">
        <v>12</v>
      </c>
      <c r="B1232" s="1">
        <v>43424</v>
      </c>
      <c r="C1232">
        <v>2.4350000000000001E-3</v>
      </c>
      <c r="D1232">
        <v>2.4750000000000002E-3</v>
      </c>
      <c r="E1232">
        <v>2.2399999999999998E-3</v>
      </c>
      <c r="F1232">
        <v>2.3289999999999999E-3</v>
      </c>
      <c r="G1232">
        <v>2137306496</v>
      </c>
      <c r="H1232" t="s">
        <v>7</v>
      </c>
      <c r="K1232">
        <f>Table4[[#This Row],[Close]]-Table4[[#This Row],[Open]]</f>
        <v>-1.0600000000000019E-4</v>
      </c>
      <c r="N1232">
        <f>(K1232/Table4[[#This Row],[Open]])*100</f>
        <v>-4.3531827515400492</v>
      </c>
    </row>
    <row r="1233" spans="1:14" x14ac:dyDescent="0.25">
      <c r="A1233" s="1" t="s">
        <v>12</v>
      </c>
      <c r="B1233" s="1">
        <v>44003</v>
      </c>
      <c r="C1233">
        <v>2.4580000000000001E-3</v>
      </c>
      <c r="D1233">
        <v>2.4750000000000002E-3</v>
      </c>
      <c r="E1233">
        <v>2.431E-3</v>
      </c>
      <c r="F1233">
        <v>2.4489999999999998E-3</v>
      </c>
      <c r="G1233">
        <v>2846569984</v>
      </c>
      <c r="H1233" t="s">
        <v>7</v>
      </c>
      <c r="K1233">
        <f>Table4[[#This Row],[Close]]-Table4[[#This Row],[Open]]</f>
        <v>-9.0000000000003272E-6</v>
      </c>
      <c r="N1233">
        <f>(K1233/Table4[[#This Row],[Open]])*100</f>
        <v>-0.36615134255493598</v>
      </c>
    </row>
    <row r="1234" spans="1:14" x14ac:dyDescent="0.25">
      <c r="A1234" s="1" t="s">
        <v>12</v>
      </c>
      <c r="B1234" s="1">
        <v>44001</v>
      </c>
      <c r="C1234">
        <v>2.454E-3</v>
      </c>
      <c r="D1234">
        <v>2.4740000000000001E-3</v>
      </c>
      <c r="E1234">
        <v>2.4239999999999999E-3</v>
      </c>
      <c r="F1234">
        <v>2.4529999999999999E-3</v>
      </c>
      <c r="G1234">
        <v>3296947712</v>
      </c>
      <c r="H1234" t="s">
        <v>7</v>
      </c>
      <c r="K1234">
        <f>Table4[[#This Row],[Close]]-Table4[[#This Row],[Open]]</f>
        <v>-1.0000000000001327E-6</v>
      </c>
      <c r="N1234">
        <f>(K1234/Table4[[#This Row],[Open]])*100</f>
        <v>-4.0749796251024151E-2</v>
      </c>
    </row>
    <row r="1235" spans="1:14" x14ac:dyDescent="0.25">
      <c r="A1235" s="1" t="s">
        <v>12</v>
      </c>
      <c r="B1235" s="1">
        <v>43331</v>
      </c>
      <c r="C1235">
        <v>2.3969999999999998E-3</v>
      </c>
      <c r="D1235">
        <v>2.4689999999999998E-3</v>
      </c>
      <c r="E1235">
        <v>2.3749999999999999E-3</v>
      </c>
      <c r="F1235">
        <v>2.457E-3</v>
      </c>
      <c r="G1235">
        <v>300511520</v>
      </c>
      <c r="H1235" t="s">
        <v>7</v>
      </c>
      <c r="K1235">
        <f>Table4[[#This Row],[Close]]-Table4[[#This Row],[Open]]</f>
        <v>6.0000000000000157E-5</v>
      </c>
      <c r="N1235">
        <f>(K1235/Table4[[#This Row],[Open]])*100</f>
        <v>2.5031289111389308</v>
      </c>
    </row>
    <row r="1236" spans="1:14" x14ac:dyDescent="0.25">
      <c r="A1236" s="1" t="s">
        <v>12</v>
      </c>
      <c r="B1236" s="1">
        <v>43860</v>
      </c>
      <c r="C1236">
        <v>2.4169999999999999E-3</v>
      </c>
      <c r="D1236">
        <v>2.467E-3</v>
      </c>
      <c r="E1236">
        <v>2.3909999999999999E-3</v>
      </c>
      <c r="F1236">
        <v>2.431E-3</v>
      </c>
      <c r="G1236">
        <v>1813436800</v>
      </c>
      <c r="H1236" t="s">
        <v>7</v>
      </c>
      <c r="K1236">
        <f>Table4[[#This Row],[Close]]-Table4[[#This Row],[Open]]</f>
        <v>1.4000000000000123E-5</v>
      </c>
      <c r="N1236">
        <f>(K1236/Table4[[#This Row],[Open]])*100</f>
        <v>0.57923045097228476</v>
      </c>
    </row>
    <row r="1237" spans="1:14" x14ac:dyDescent="0.25">
      <c r="A1237" s="1" t="s">
        <v>12</v>
      </c>
      <c r="B1237" s="1">
        <v>43293</v>
      </c>
      <c r="C1237">
        <v>2.4629999999999999E-3</v>
      </c>
      <c r="D1237">
        <v>2.4659999999999999E-3</v>
      </c>
      <c r="E1237">
        <v>2.2539999999999999E-3</v>
      </c>
      <c r="F1237">
        <v>2.2859999999999998E-3</v>
      </c>
      <c r="G1237">
        <v>153630768</v>
      </c>
      <c r="H1237" t="s">
        <v>7</v>
      </c>
      <c r="K1237">
        <f>Table4[[#This Row],[Close]]-Table4[[#This Row],[Open]]</f>
        <v>-1.7700000000000007E-4</v>
      </c>
      <c r="N1237">
        <f>(K1237/Table4[[#This Row],[Open]])*100</f>
        <v>-7.1863580998782011</v>
      </c>
    </row>
    <row r="1238" spans="1:14" x14ac:dyDescent="0.25">
      <c r="A1238" s="1" t="s">
        <v>12</v>
      </c>
      <c r="B1238" s="1">
        <v>44002</v>
      </c>
      <c r="C1238">
        <v>2.4529999999999999E-3</v>
      </c>
      <c r="D1238">
        <v>2.464E-3</v>
      </c>
      <c r="E1238">
        <v>2.405E-3</v>
      </c>
      <c r="F1238">
        <v>2.4580000000000001E-3</v>
      </c>
      <c r="G1238">
        <v>2964021504</v>
      </c>
      <c r="H1238" t="s">
        <v>7</v>
      </c>
      <c r="K1238">
        <f>Table4[[#This Row],[Close]]-Table4[[#This Row],[Open]]</f>
        <v>5.00000000000023E-6</v>
      </c>
      <c r="N1238">
        <f>(K1238/Table4[[#This Row],[Open]])*100</f>
        <v>0.2038320423970742</v>
      </c>
    </row>
    <row r="1239" spans="1:14" x14ac:dyDescent="0.25">
      <c r="A1239" s="1" t="s">
        <v>12</v>
      </c>
      <c r="B1239" s="1">
        <v>43740</v>
      </c>
      <c r="C1239">
        <v>2.4420000000000002E-3</v>
      </c>
      <c r="D1239">
        <v>2.4620000000000002E-3</v>
      </c>
      <c r="E1239">
        <v>2.3779999999999999E-3</v>
      </c>
      <c r="F1239">
        <v>2.415E-3</v>
      </c>
      <c r="G1239">
        <v>1932083712</v>
      </c>
      <c r="H1239" t="s">
        <v>7</v>
      </c>
      <c r="K1239">
        <f>Table4[[#This Row],[Close]]-Table4[[#This Row],[Open]]</f>
        <v>-2.7000000000000114E-5</v>
      </c>
      <c r="N1239">
        <f>(K1239/Table4[[#This Row],[Open]])*100</f>
        <v>-1.1056511056511102</v>
      </c>
    </row>
    <row r="1240" spans="1:14" x14ac:dyDescent="0.25">
      <c r="A1240" s="1" t="s">
        <v>12</v>
      </c>
      <c r="B1240" s="1">
        <v>42925</v>
      </c>
      <c r="C1240">
        <v>2.3509999999999998E-3</v>
      </c>
      <c r="D1240">
        <v>2.4589999999999998E-3</v>
      </c>
      <c r="E1240">
        <v>2.264E-3</v>
      </c>
      <c r="F1240">
        <v>2.284E-3</v>
      </c>
      <c r="G1240">
        <v>6928845</v>
      </c>
      <c r="H1240" t="s">
        <v>7</v>
      </c>
      <c r="K1240">
        <f>Table4[[#This Row],[Close]]-Table4[[#This Row],[Open]]</f>
        <v>-6.6999999999999785E-5</v>
      </c>
      <c r="N1240">
        <f>(K1240/Table4[[#This Row],[Open]])*100</f>
        <v>-2.8498511271799147</v>
      </c>
    </row>
    <row r="1241" spans="1:14" x14ac:dyDescent="0.25">
      <c r="A1241" s="1" t="s">
        <v>12</v>
      </c>
      <c r="B1241" s="1">
        <v>43323</v>
      </c>
      <c r="C1241">
        <v>2.4169999999999999E-3</v>
      </c>
      <c r="D1241">
        <v>2.4589999999999998E-3</v>
      </c>
      <c r="E1241">
        <v>2.3280000000000002E-3</v>
      </c>
      <c r="F1241">
        <v>2.3809999999999999E-3</v>
      </c>
      <c r="G1241">
        <v>267582512</v>
      </c>
      <c r="H1241" t="s">
        <v>7</v>
      </c>
      <c r="K1241">
        <f>Table4[[#This Row],[Close]]-Table4[[#This Row],[Open]]</f>
        <v>-3.6000000000000008E-5</v>
      </c>
      <c r="N1241">
        <f>(K1241/Table4[[#This Row],[Open]])*100</f>
        <v>-1.4894497310715766</v>
      </c>
    </row>
    <row r="1242" spans="1:14" x14ac:dyDescent="0.25">
      <c r="A1242" s="1" t="s">
        <v>12</v>
      </c>
      <c r="B1242" s="1">
        <v>43280</v>
      </c>
      <c r="C1242">
        <v>2.3140000000000001E-3</v>
      </c>
      <c r="D1242">
        <v>2.4559999999999998E-3</v>
      </c>
      <c r="E1242">
        <v>2.2790000000000002E-3</v>
      </c>
      <c r="F1242">
        <v>2.4139999999999999E-3</v>
      </c>
      <c r="G1242">
        <v>154469760</v>
      </c>
      <c r="H1242" t="s">
        <v>7</v>
      </c>
      <c r="K1242">
        <f>Table4[[#This Row],[Close]]-Table4[[#This Row],[Open]]</f>
        <v>9.9999999999999829E-5</v>
      </c>
      <c r="N1242">
        <f>(K1242/Table4[[#This Row],[Open]])*100</f>
        <v>4.3215211754537517</v>
      </c>
    </row>
    <row r="1243" spans="1:14" x14ac:dyDescent="0.25">
      <c r="A1243" s="1" t="s">
        <v>12</v>
      </c>
      <c r="B1243" s="1">
        <v>43324</v>
      </c>
      <c r="C1243">
        <v>2.3809999999999999E-3</v>
      </c>
      <c r="D1243">
        <v>2.454E-3</v>
      </c>
      <c r="E1243">
        <v>2.3500000000000001E-3</v>
      </c>
      <c r="F1243">
        <v>2.4069999999999999E-3</v>
      </c>
      <c r="G1243">
        <v>348704128</v>
      </c>
      <c r="H1243" t="s">
        <v>7</v>
      </c>
      <c r="K1243">
        <f>Table4[[#This Row],[Close]]-Table4[[#This Row],[Open]]</f>
        <v>2.5999999999999981E-5</v>
      </c>
      <c r="N1243">
        <f>(K1243/Table4[[#This Row],[Open]])*100</f>
        <v>1.0919781604367904</v>
      </c>
    </row>
    <row r="1244" spans="1:14" x14ac:dyDescent="0.25">
      <c r="A1244" s="1" t="s">
        <v>12</v>
      </c>
      <c r="B1244" s="1">
        <v>43333</v>
      </c>
      <c r="C1244">
        <v>2.3440000000000002E-3</v>
      </c>
      <c r="D1244">
        <v>2.454E-3</v>
      </c>
      <c r="E1244">
        <v>2.3410000000000002E-3</v>
      </c>
      <c r="F1244">
        <v>2.408E-3</v>
      </c>
      <c r="G1244">
        <v>270329824</v>
      </c>
      <c r="H1244" t="s">
        <v>7</v>
      </c>
      <c r="K1244">
        <f>Table4[[#This Row],[Close]]-Table4[[#This Row],[Open]]</f>
        <v>6.3999999999999821E-5</v>
      </c>
      <c r="N1244">
        <f>(K1244/Table4[[#This Row],[Open]])*100</f>
        <v>2.7303754266211526</v>
      </c>
    </row>
    <row r="1245" spans="1:14" x14ac:dyDescent="0.25">
      <c r="A1245" s="1" t="s">
        <v>12</v>
      </c>
      <c r="B1245" s="1">
        <v>43337</v>
      </c>
      <c r="C1245">
        <v>2.4320000000000001E-3</v>
      </c>
      <c r="D1245">
        <v>2.454E-3</v>
      </c>
      <c r="E1245">
        <v>2.3939999999999999E-3</v>
      </c>
      <c r="F1245">
        <v>2.4199999999999998E-3</v>
      </c>
      <c r="G1245">
        <v>284884512</v>
      </c>
      <c r="H1245" t="s">
        <v>7</v>
      </c>
      <c r="K1245">
        <f>Table4[[#This Row],[Close]]-Table4[[#This Row],[Open]]</f>
        <v>-1.2000000000000292E-5</v>
      </c>
      <c r="N1245">
        <f>(K1245/Table4[[#This Row],[Open]])*100</f>
        <v>-0.49342105263159086</v>
      </c>
    </row>
    <row r="1246" spans="1:14" x14ac:dyDescent="0.25">
      <c r="A1246" s="1" t="s">
        <v>12</v>
      </c>
      <c r="B1246" s="1">
        <v>43747</v>
      </c>
      <c r="C1246">
        <v>2.4299999999999999E-3</v>
      </c>
      <c r="D1246">
        <v>2.4529999999999999E-3</v>
      </c>
      <c r="E1246">
        <v>2.3939999999999999E-3</v>
      </c>
      <c r="F1246">
        <v>2.4450000000000001E-3</v>
      </c>
      <c r="G1246">
        <v>3142337280</v>
      </c>
      <c r="H1246" t="s">
        <v>7</v>
      </c>
      <c r="K1246">
        <f>Table4[[#This Row],[Close]]-Table4[[#This Row],[Open]]</f>
        <v>1.5000000000000256E-5</v>
      </c>
      <c r="N1246">
        <f>(K1246/Table4[[#This Row],[Open]])*100</f>
        <v>0.61728395061729446</v>
      </c>
    </row>
    <row r="1247" spans="1:14" x14ac:dyDescent="0.25">
      <c r="A1247" s="1" t="s">
        <v>12</v>
      </c>
      <c r="B1247" s="1">
        <v>43854</v>
      </c>
      <c r="C1247">
        <v>2.287E-3</v>
      </c>
      <c r="D1247">
        <v>2.4529999999999999E-3</v>
      </c>
      <c r="E1247">
        <v>1.8550000000000001E-3</v>
      </c>
      <c r="F1247">
        <v>2.2820000000000002E-3</v>
      </c>
      <c r="G1247">
        <v>1661517056</v>
      </c>
      <c r="H1247" t="s">
        <v>7</v>
      </c>
      <c r="K1247">
        <f>Table4[[#This Row],[Close]]-Table4[[#This Row],[Open]]</f>
        <v>-4.9999999999997963E-6</v>
      </c>
      <c r="N1247">
        <f>(K1247/Table4[[#This Row],[Open]])*100</f>
        <v>-0.21862702229994735</v>
      </c>
    </row>
    <row r="1248" spans="1:14" x14ac:dyDescent="0.25">
      <c r="A1248" s="1" t="s">
        <v>12</v>
      </c>
      <c r="B1248" s="1">
        <v>42981</v>
      </c>
      <c r="C1248">
        <v>2.1779999999999998E-3</v>
      </c>
      <c r="D1248">
        <v>2.4510000000000001E-3</v>
      </c>
      <c r="E1248">
        <v>2.0890000000000001E-3</v>
      </c>
      <c r="F1248">
        <v>2.16E-3</v>
      </c>
      <c r="G1248">
        <v>1491422336</v>
      </c>
      <c r="H1248" t="s">
        <v>7</v>
      </c>
      <c r="K1248">
        <f>Table4[[#This Row],[Close]]-Table4[[#This Row],[Open]]</f>
        <v>-1.7999999999999787E-5</v>
      </c>
      <c r="N1248">
        <f>(K1248/Table4[[#This Row],[Open]])*100</f>
        <v>-0.8264462809917259</v>
      </c>
    </row>
    <row r="1249" spans="1:14" x14ac:dyDescent="0.25">
      <c r="A1249" s="1" t="s">
        <v>12</v>
      </c>
      <c r="B1249" s="1">
        <v>43062</v>
      </c>
      <c r="C1249">
        <v>1.8370000000000001E-3</v>
      </c>
      <c r="D1249">
        <v>2.4510000000000001E-3</v>
      </c>
      <c r="E1249">
        <v>1.642E-3</v>
      </c>
      <c r="F1249">
        <v>1.905E-3</v>
      </c>
      <c r="G1249">
        <v>1520105728</v>
      </c>
      <c r="H1249" t="s">
        <v>7</v>
      </c>
      <c r="K1249">
        <f>Table4[[#This Row],[Close]]-Table4[[#This Row],[Open]]</f>
        <v>6.7999999999999918E-5</v>
      </c>
      <c r="N1249">
        <f>(K1249/Table4[[#This Row],[Open]])*100</f>
        <v>3.7016875340228586</v>
      </c>
    </row>
    <row r="1250" spans="1:14" x14ac:dyDescent="0.25">
      <c r="A1250" s="1" t="s">
        <v>12</v>
      </c>
      <c r="B1250" s="1">
        <v>43073</v>
      </c>
      <c r="C1250">
        <v>2.186E-3</v>
      </c>
      <c r="D1250">
        <v>2.4499999999999999E-3</v>
      </c>
      <c r="E1250">
        <v>2.1310000000000001E-3</v>
      </c>
      <c r="F1250">
        <v>2.4390000000000002E-3</v>
      </c>
      <c r="G1250">
        <v>1745091328</v>
      </c>
      <c r="H1250" t="s">
        <v>7</v>
      </c>
      <c r="K1250">
        <f>Table4[[#This Row],[Close]]-Table4[[#This Row],[Open]]</f>
        <v>2.5300000000000019E-4</v>
      </c>
      <c r="N1250">
        <f>(K1250/Table4[[#This Row],[Open]])*100</f>
        <v>11.573650503202204</v>
      </c>
    </row>
    <row r="1251" spans="1:14" x14ac:dyDescent="0.25">
      <c r="A1251" s="1" t="s">
        <v>12</v>
      </c>
      <c r="B1251" s="1">
        <v>43748</v>
      </c>
      <c r="C1251">
        <v>2.4429999999999999E-3</v>
      </c>
      <c r="D1251">
        <v>2.4459999999999998E-3</v>
      </c>
      <c r="E1251">
        <v>2.3800000000000002E-3</v>
      </c>
      <c r="F1251">
        <v>2.385E-3</v>
      </c>
      <c r="G1251">
        <v>2598077440</v>
      </c>
      <c r="H1251" t="s">
        <v>7</v>
      </c>
      <c r="K1251">
        <f>Table4[[#This Row],[Close]]-Table4[[#This Row],[Open]]</f>
        <v>-5.7999999999999892E-5</v>
      </c>
      <c r="N1251">
        <f>(K1251/Table4[[#This Row],[Open]])*100</f>
        <v>-2.3741301678264386</v>
      </c>
    </row>
    <row r="1252" spans="1:14" x14ac:dyDescent="0.25">
      <c r="A1252" s="1" t="s">
        <v>12</v>
      </c>
      <c r="B1252" s="1">
        <v>43428</v>
      </c>
      <c r="C1252">
        <v>2.3860000000000001E-3</v>
      </c>
      <c r="D1252">
        <v>2.4380000000000001E-3</v>
      </c>
      <c r="E1252">
        <v>2.2550000000000001E-3</v>
      </c>
      <c r="F1252">
        <v>2.2560000000000002E-3</v>
      </c>
      <c r="G1252">
        <v>933397952</v>
      </c>
      <c r="H1252" t="s">
        <v>7</v>
      </c>
      <c r="K1252">
        <f>Table4[[#This Row],[Close]]-Table4[[#This Row],[Open]]</f>
        <v>-1.2999999999999991E-4</v>
      </c>
      <c r="N1252">
        <f>(K1252/Table4[[#This Row],[Open]])*100</f>
        <v>-5.4484492875104733</v>
      </c>
    </row>
    <row r="1253" spans="1:14" x14ac:dyDescent="0.25">
      <c r="A1253" s="1" t="s">
        <v>12</v>
      </c>
      <c r="B1253" s="1">
        <v>43855</v>
      </c>
      <c r="C1253">
        <v>2.2820000000000002E-3</v>
      </c>
      <c r="D1253">
        <v>2.4369999999999999E-3</v>
      </c>
      <c r="E1253">
        <v>2.225E-3</v>
      </c>
      <c r="F1253">
        <v>2.248E-3</v>
      </c>
      <c r="G1253">
        <v>1550785024</v>
      </c>
      <c r="H1253" t="s">
        <v>7</v>
      </c>
      <c r="K1253">
        <f>Table4[[#This Row],[Close]]-Table4[[#This Row],[Open]]</f>
        <v>-3.4000000000000176E-5</v>
      </c>
      <c r="N1253">
        <f>(K1253/Table4[[#This Row],[Open]])*100</f>
        <v>-1.48992112182297</v>
      </c>
    </row>
    <row r="1254" spans="1:14" x14ac:dyDescent="0.25">
      <c r="A1254" s="1" t="s">
        <v>12</v>
      </c>
      <c r="B1254" s="1">
        <v>43797</v>
      </c>
      <c r="C1254">
        <v>2.3900000000000002E-3</v>
      </c>
      <c r="D1254">
        <v>2.4359999999999998E-3</v>
      </c>
      <c r="E1254">
        <v>2.3630000000000001E-3</v>
      </c>
      <c r="F1254">
        <v>2.428E-3</v>
      </c>
      <c r="G1254">
        <v>3693776128</v>
      </c>
      <c r="H1254" t="s">
        <v>7</v>
      </c>
      <c r="K1254">
        <f>Table4[[#This Row],[Close]]-Table4[[#This Row],[Open]]</f>
        <v>3.7999999999999839E-5</v>
      </c>
      <c r="N1254">
        <f>(K1254/Table4[[#This Row],[Open]])*100</f>
        <v>1.5899581589958092</v>
      </c>
    </row>
    <row r="1255" spans="1:14" x14ac:dyDescent="0.25">
      <c r="A1255" s="1" t="s">
        <v>12</v>
      </c>
      <c r="B1255" s="1">
        <v>43338</v>
      </c>
      <c r="C1255">
        <v>2.4199999999999998E-3</v>
      </c>
      <c r="D1255">
        <v>2.434E-3</v>
      </c>
      <c r="E1255">
        <v>2.3530000000000001E-3</v>
      </c>
      <c r="F1255">
        <v>2.4269999999999999E-3</v>
      </c>
      <c r="G1255">
        <v>297732096</v>
      </c>
      <c r="H1255" t="s">
        <v>7</v>
      </c>
      <c r="K1255">
        <f>Table4[[#This Row],[Close]]-Table4[[#This Row],[Open]]</f>
        <v>7.0000000000000617E-6</v>
      </c>
      <c r="N1255">
        <f>(K1255/Table4[[#This Row],[Open]])*100</f>
        <v>0.28925619834711003</v>
      </c>
    </row>
    <row r="1256" spans="1:14" x14ac:dyDescent="0.25">
      <c r="A1256" s="1" t="s">
        <v>12</v>
      </c>
      <c r="B1256" s="1">
        <v>43460</v>
      </c>
      <c r="C1256">
        <v>2.379E-3</v>
      </c>
      <c r="D1256">
        <v>2.434E-3</v>
      </c>
      <c r="E1256">
        <v>2.3530000000000001E-3</v>
      </c>
      <c r="F1256">
        <v>2.3930000000000002E-3</v>
      </c>
      <c r="G1256">
        <v>605036096</v>
      </c>
      <c r="H1256" t="s">
        <v>7</v>
      </c>
      <c r="K1256">
        <f>Table4[[#This Row],[Close]]-Table4[[#This Row],[Open]]</f>
        <v>1.4000000000000123E-5</v>
      </c>
      <c r="N1256">
        <f>(K1256/Table4[[#This Row],[Open]])*100</f>
        <v>0.58848255569567565</v>
      </c>
    </row>
    <row r="1257" spans="1:14" x14ac:dyDescent="0.25">
      <c r="A1257" s="1" t="s">
        <v>12</v>
      </c>
      <c r="B1257" s="1">
        <v>43737</v>
      </c>
      <c r="C1257">
        <v>2.3119999999999998E-3</v>
      </c>
      <c r="D1257">
        <v>2.434E-3</v>
      </c>
      <c r="E1257">
        <v>2.202E-3</v>
      </c>
      <c r="F1257">
        <v>2.2989999999999998E-3</v>
      </c>
      <c r="G1257">
        <v>3178849280</v>
      </c>
      <c r="H1257" t="s">
        <v>7</v>
      </c>
      <c r="K1257">
        <f>Table4[[#This Row],[Close]]-Table4[[#This Row],[Open]]</f>
        <v>-1.2999999999999991E-5</v>
      </c>
      <c r="N1257">
        <f>(K1257/Table4[[#This Row],[Open]])*100</f>
        <v>-0.56228373702422119</v>
      </c>
    </row>
    <row r="1258" spans="1:14" x14ac:dyDescent="0.25">
      <c r="A1258" s="1" t="s">
        <v>12</v>
      </c>
      <c r="B1258" s="1">
        <v>43796</v>
      </c>
      <c r="C1258">
        <v>2.3270000000000001E-3</v>
      </c>
      <c r="D1258">
        <v>2.4329999999999998E-3</v>
      </c>
      <c r="E1258">
        <v>1.8339999999999999E-3</v>
      </c>
      <c r="F1258">
        <v>2.3900000000000002E-3</v>
      </c>
      <c r="G1258">
        <v>4436306432</v>
      </c>
      <c r="H1258" t="s">
        <v>7</v>
      </c>
      <c r="K1258">
        <f>Table4[[#This Row],[Close]]-Table4[[#This Row],[Open]]</f>
        <v>6.3000000000000122E-5</v>
      </c>
      <c r="N1258">
        <f>(K1258/Table4[[#This Row],[Open]])*100</f>
        <v>2.7073485174043883</v>
      </c>
    </row>
    <row r="1259" spans="1:14" x14ac:dyDescent="0.25">
      <c r="A1259" s="1" t="s">
        <v>12</v>
      </c>
      <c r="B1259" s="1">
        <v>43296</v>
      </c>
      <c r="C1259">
        <v>2.3440000000000002E-3</v>
      </c>
      <c r="D1259">
        <v>2.431E-3</v>
      </c>
      <c r="E1259">
        <v>2.3319999999999999E-3</v>
      </c>
      <c r="F1259">
        <v>2.4229999999999998E-3</v>
      </c>
      <c r="G1259">
        <v>204081984</v>
      </c>
      <c r="H1259" t="s">
        <v>7</v>
      </c>
      <c r="K1259">
        <f>Table4[[#This Row],[Close]]-Table4[[#This Row],[Open]]</f>
        <v>7.8999999999999643E-5</v>
      </c>
      <c r="N1259">
        <f>(K1259/Table4[[#This Row],[Open]])*100</f>
        <v>3.3703071672354792</v>
      </c>
    </row>
    <row r="1260" spans="1:14" x14ac:dyDescent="0.25">
      <c r="A1260" s="1" t="s">
        <v>12</v>
      </c>
      <c r="B1260" s="1">
        <v>43948</v>
      </c>
      <c r="C1260">
        <v>2.4020000000000001E-3</v>
      </c>
      <c r="D1260">
        <v>2.4250000000000001E-3</v>
      </c>
      <c r="E1260">
        <v>2.2850000000000001E-3</v>
      </c>
      <c r="F1260">
        <v>2.343E-3</v>
      </c>
      <c r="G1260">
        <v>30174138368</v>
      </c>
      <c r="H1260" t="s">
        <v>7</v>
      </c>
      <c r="K1260">
        <f>Table4[[#This Row],[Close]]-Table4[[#This Row],[Open]]</f>
        <v>-5.9000000000000025E-5</v>
      </c>
      <c r="N1260">
        <f>(K1260/Table4[[#This Row],[Open]])*100</f>
        <v>-2.4562864279766869</v>
      </c>
    </row>
    <row r="1261" spans="1:14" x14ac:dyDescent="0.25">
      <c r="A1261" s="1" t="s">
        <v>12</v>
      </c>
      <c r="B1261" s="1">
        <v>44007</v>
      </c>
      <c r="C1261">
        <v>2.4250000000000001E-3</v>
      </c>
      <c r="D1261">
        <v>2.4250000000000001E-3</v>
      </c>
      <c r="E1261">
        <v>2.382E-3</v>
      </c>
      <c r="F1261">
        <v>2.408E-3</v>
      </c>
      <c r="G1261">
        <v>2755513856</v>
      </c>
      <c r="H1261" t="s">
        <v>7</v>
      </c>
      <c r="K1261">
        <f>Table4[[#This Row],[Close]]-Table4[[#This Row],[Open]]</f>
        <v>-1.7000000000000088E-5</v>
      </c>
      <c r="N1261">
        <f>(K1261/Table4[[#This Row],[Open]])*100</f>
        <v>-0.70103092783505516</v>
      </c>
    </row>
    <row r="1262" spans="1:14" x14ac:dyDescent="0.25">
      <c r="A1262" s="1" t="s">
        <v>12</v>
      </c>
      <c r="B1262" s="1">
        <v>43427</v>
      </c>
      <c r="C1262">
        <v>2.3809999999999999E-3</v>
      </c>
      <c r="D1262">
        <v>2.4199999999999998E-3</v>
      </c>
      <c r="E1262">
        <v>2.3050000000000002E-3</v>
      </c>
      <c r="F1262">
        <v>2.3860000000000001E-3</v>
      </c>
      <c r="G1262">
        <v>936915904</v>
      </c>
      <c r="H1262" t="s">
        <v>7</v>
      </c>
      <c r="K1262">
        <f>Table4[[#This Row],[Close]]-Table4[[#This Row],[Open]]</f>
        <v>5.00000000000023E-6</v>
      </c>
      <c r="N1262">
        <f>(K1262/Table4[[#This Row],[Open]])*100</f>
        <v>0.20999580008400801</v>
      </c>
    </row>
    <row r="1263" spans="1:14" x14ac:dyDescent="0.25">
      <c r="A1263" s="1" t="s">
        <v>12</v>
      </c>
      <c r="B1263" s="1">
        <v>44008</v>
      </c>
      <c r="C1263">
        <v>2.408E-3</v>
      </c>
      <c r="D1263">
        <v>2.4190000000000001E-3</v>
      </c>
      <c r="E1263">
        <v>2.3479999999999998E-3</v>
      </c>
      <c r="F1263">
        <v>2.3579999999999999E-3</v>
      </c>
      <c r="G1263">
        <v>2600131584</v>
      </c>
      <c r="H1263" t="s">
        <v>7</v>
      </c>
      <c r="K1263">
        <f>Table4[[#This Row],[Close]]-Table4[[#This Row],[Open]]</f>
        <v>-5.0000000000000131E-5</v>
      </c>
      <c r="N1263">
        <f>(K1263/Table4[[#This Row],[Open]])*100</f>
        <v>-2.0764119601328961</v>
      </c>
    </row>
    <row r="1264" spans="1:14" x14ac:dyDescent="0.25">
      <c r="A1264" s="1" t="s">
        <v>12</v>
      </c>
      <c r="B1264" s="1">
        <v>43749</v>
      </c>
      <c r="C1264">
        <v>2.385E-3</v>
      </c>
      <c r="D1264">
        <v>2.4120000000000001E-3</v>
      </c>
      <c r="E1264">
        <v>2.359E-3</v>
      </c>
      <c r="F1264">
        <v>2.369E-3</v>
      </c>
      <c r="G1264">
        <v>2805409024</v>
      </c>
      <c r="H1264" t="s">
        <v>7</v>
      </c>
      <c r="K1264">
        <f>Table4[[#This Row],[Close]]-Table4[[#This Row],[Open]]</f>
        <v>-1.5999999999999955E-5</v>
      </c>
      <c r="N1264">
        <f>(K1264/Table4[[#This Row],[Open]])*100</f>
        <v>-0.67085953878406523</v>
      </c>
    </row>
    <row r="1265" spans="1:14" x14ac:dyDescent="0.25">
      <c r="A1265" s="1" t="s">
        <v>12</v>
      </c>
      <c r="B1265" s="1">
        <v>43888</v>
      </c>
      <c r="C1265">
        <v>2.3449999999999999E-3</v>
      </c>
      <c r="D1265">
        <v>2.4099999999999998E-3</v>
      </c>
      <c r="E1265">
        <v>2.2980000000000001E-3</v>
      </c>
      <c r="F1265">
        <v>2.3270000000000001E-3</v>
      </c>
      <c r="G1265">
        <v>1755513984</v>
      </c>
      <c r="H1265" t="s">
        <v>7</v>
      </c>
      <c r="K1265">
        <f>Table4[[#This Row],[Close]]-Table4[[#This Row],[Open]]</f>
        <v>-1.7999999999999787E-5</v>
      </c>
      <c r="N1265">
        <f>(K1265/Table4[[#This Row],[Open]])*100</f>
        <v>-0.76759061833687803</v>
      </c>
    </row>
    <row r="1266" spans="1:14" x14ac:dyDescent="0.25">
      <c r="A1266" s="1" t="s">
        <v>12</v>
      </c>
      <c r="B1266" s="1">
        <v>43069</v>
      </c>
      <c r="C1266">
        <v>2.0430000000000001E-3</v>
      </c>
      <c r="D1266">
        <v>2.4090000000000001E-3</v>
      </c>
      <c r="E1266">
        <v>1.835E-3</v>
      </c>
      <c r="F1266">
        <v>2.0530000000000001E-3</v>
      </c>
      <c r="G1266">
        <v>1801141632</v>
      </c>
      <c r="H1266" t="s">
        <v>7</v>
      </c>
      <c r="K1266">
        <f>Table4[[#This Row],[Close]]-Table4[[#This Row],[Open]]</f>
        <v>1.0000000000000026E-5</v>
      </c>
      <c r="N1266">
        <f>(K1266/Table4[[#This Row],[Open]])*100</f>
        <v>0.48947626040137182</v>
      </c>
    </row>
    <row r="1267" spans="1:14" x14ac:dyDescent="0.25">
      <c r="A1267" s="1" t="s">
        <v>12</v>
      </c>
      <c r="B1267" s="1">
        <v>43898</v>
      </c>
      <c r="C1267">
        <v>2.408E-3</v>
      </c>
      <c r="D1267">
        <v>2.408E-3</v>
      </c>
      <c r="E1267">
        <v>2.1689999999999999E-3</v>
      </c>
      <c r="F1267">
        <v>2.1779999999999998E-3</v>
      </c>
      <c r="G1267">
        <v>2582748416</v>
      </c>
      <c r="H1267" t="s">
        <v>7</v>
      </c>
      <c r="K1267">
        <f>Table4[[#This Row],[Close]]-Table4[[#This Row],[Open]]</f>
        <v>-2.3000000000000017E-4</v>
      </c>
      <c r="N1267">
        <f>(K1267/Table4[[#This Row],[Open]])*100</f>
        <v>-9.5514950166113035</v>
      </c>
    </row>
    <row r="1268" spans="1:14" x14ac:dyDescent="0.25">
      <c r="A1268" s="1" t="s">
        <v>12</v>
      </c>
      <c r="B1268" s="1">
        <v>43857</v>
      </c>
      <c r="C1268">
        <v>2.2959999999999999E-3</v>
      </c>
      <c r="D1268">
        <v>2.4060000000000002E-3</v>
      </c>
      <c r="E1268">
        <v>2.2790000000000002E-3</v>
      </c>
      <c r="F1268">
        <v>2.3549999999999999E-3</v>
      </c>
      <c r="G1268">
        <v>1912964352</v>
      </c>
      <c r="H1268" t="s">
        <v>7</v>
      </c>
      <c r="K1268">
        <f>Table4[[#This Row],[Close]]-Table4[[#This Row],[Open]]</f>
        <v>5.9000000000000025E-5</v>
      </c>
      <c r="N1268">
        <f>(K1268/Table4[[#This Row],[Open]])*100</f>
        <v>2.569686411149827</v>
      </c>
    </row>
    <row r="1269" spans="1:14" x14ac:dyDescent="0.25">
      <c r="A1269" s="1" t="s">
        <v>12</v>
      </c>
      <c r="B1269" s="1">
        <v>43327</v>
      </c>
      <c r="C1269">
        <v>2.232E-3</v>
      </c>
      <c r="D1269">
        <v>2.405E-3</v>
      </c>
      <c r="E1269">
        <v>2.232E-3</v>
      </c>
      <c r="F1269">
        <v>2.281E-3</v>
      </c>
      <c r="G1269">
        <v>326926816</v>
      </c>
      <c r="H1269" t="s">
        <v>7</v>
      </c>
      <c r="K1269">
        <f>Table4[[#This Row],[Close]]-Table4[[#This Row],[Open]]</f>
        <v>4.8999999999999998E-5</v>
      </c>
      <c r="N1269">
        <f>(K1269/Table4[[#This Row],[Open]])*100</f>
        <v>2.1953405017921144</v>
      </c>
    </row>
    <row r="1270" spans="1:14" x14ac:dyDescent="0.25">
      <c r="A1270" s="1" t="s">
        <v>12</v>
      </c>
      <c r="B1270" s="1">
        <v>43461</v>
      </c>
      <c r="C1270">
        <v>2.3930000000000002E-3</v>
      </c>
      <c r="D1270">
        <v>2.4030000000000002E-3</v>
      </c>
      <c r="E1270">
        <v>2.2989999999999998E-3</v>
      </c>
      <c r="F1270">
        <v>2.2989999999999998E-3</v>
      </c>
      <c r="G1270">
        <v>646902016</v>
      </c>
      <c r="H1270" t="s">
        <v>7</v>
      </c>
      <c r="K1270">
        <f>Table4[[#This Row],[Close]]-Table4[[#This Row],[Open]]</f>
        <v>-9.4000000000000333E-5</v>
      </c>
      <c r="N1270">
        <f>(K1270/Table4[[#This Row],[Open]])*100</f>
        <v>-3.9281236941078284</v>
      </c>
    </row>
    <row r="1271" spans="1:14" x14ac:dyDescent="0.25">
      <c r="A1271" s="1" t="s">
        <v>12</v>
      </c>
      <c r="B1271" s="1">
        <v>43750</v>
      </c>
      <c r="C1271">
        <v>2.369E-3</v>
      </c>
      <c r="D1271">
        <v>2.3939999999999999E-3</v>
      </c>
      <c r="E1271">
        <v>2.346E-3</v>
      </c>
      <c r="F1271">
        <v>2.3830000000000001E-3</v>
      </c>
      <c r="G1271">
        <v>2722077440</v>
      </c>
      <c r="H1271" t="s">
        <v>7</v>
      </c>
      <c r="K1271">
        <f>Table4[[#This Row],[Close]]-Table4[[#This Row],[Open]]</f>
        <v>1.4000000000000123E-5</v>
      </c>
      <c r="N1271">
        <f>(K1271/Table4[[#This Row],[Open]])*100</f>
        <v>0.5909666525960372</v>
      </c>
    </row>
    <row r="1272" spans="1:14" x14ac:dyDescent="0.25">
      <c r="A1272" s="1" t="s">
        <v>12</v>
      </c>
      <c r="B1272" s="1">
        <v>43949</v>
      </c>
      <c r="C1272">
        <v>2.343E-3</v>
      </c>
      <c r="D1272">
        <v>2.3930000000000002E-3</v>
      </c>
      <c r="E1272">
        <v>2.297E-3</v>
      </c>
      <c r="F1272">
        <v>2.3340000000000001E-3</v>
      </c>
      <c r="G1272">
        <v>29407332352</v>
      </c>
      <c r="H1272" t="s">
        <v>7</v>
      </c>
      <c r="K1272">
        <f>Table4[[#This Row],[Close]]-Table4[[#This Row],[Open]]</f>
        <v>-8.9999999999998935E-6</v>
      </c>
      <c r="N1272">
        <f>(K1272/Table4[[#This Row],[Open]])*100</f>
        <v>-0.38412291933418236</v>
      </c>
    </row>
    <row r="1273" spans="1:14" x14ac:dyDescent="0.25">
      <c r="A1273" s="1" t="s">
        <v>12</v>
      </c>
      <c r="B1273" s="1">
        <v>43335</v>
      </c>
      <c r="C1273">
        <v>2.3319999999999999E-3</v>
      </c>
      <c r="D1273">
        <v>2.3909999999999999E-3</v>
      </c>
      <c r="E1273">
        <v>2.3189999999999999E-3</v>
      </c>
      <c r="F1273">
        <v>2.3760000000000001E-3</v>
      </c>
      <c r="G1273">
        <v>301934816</v>
      </c>
      <c r="H1273" t="s">
        <v>7</v>
      </c>
      <c r="K1273">
        <f>Table4[[#This Row],[Close]]-Table4[[#This Row],[Open]]</f>
        <v>4.4000000000000202E-5</v>
      </c>
      <c r="N1273">
        <f>(K1273/Table4[[#This Row],[Open]])*100</f>
        <v>1.8867924528301974</v>
      </c>
    </row>
    <row r="1274" spans="1:14" x14ac:dyDescent="0.25">
      <c r="A1274" s="1" t="s">
        <v>12</v>
      </c>
      <c r="B1274" s="1">
        <v>43462</v>
      </c>
      <c r="C1274">
        <v>2.2989999999999998E-3</v>
      </c>
      <c r="D1274">
        <v>2.3900000000000002E-3</v>
      </c>
      <c r="E1274">
        <v>2.245E-3</v>
      </c>
      <c r="F1274">
        <v>2.3770000000000002E-3</v>
      </c>
      <c r="G1274">
        <v>603378688</v>
      </c>
      <c r="H1274" t="s">
        <v>7</v>
      </c>
      <c r="K1274">
        <f>Table4[[#This Row],[Close]]-Table4[[#This Row],[Open]]</f>
        <v>7.8000000000000378E-5</v>
      </c>
      <c r="N1274">
        <f>(K1274/Table4[[#This Row],[Open]])*100</f>
        <v>3.3927794693345099</v>
      </c>
    </row>
    <row r="1275" spans="1:14" x14ac:dyDescent="0.25">
      <c r="A1275" s="1" t="s">
        <v>12</v>
      </c>
      <c r="B1275" s="1">
        <v>43463</v>
      </c>
      <c r="C1275">
        <v>2.3770000000000002E-3</v>
      </c>
      <c r="D1275">
        <v>2.3830000000000001E-3</v>
      </c>
      <c r="E1275">
        <v>2.3110000000000001E-3</v>
      </c>
      <c r="F1275">
        <v>2.313E-3</v>
      </c>
      <c r="G1275">
        <v>450018688</v>
      </c>
      <c r="H1275" t="s">
        <v>7</v>
      </c>
      <c r="K1275">
        <f>Table4[[#This Row],[Close]]-Table4[[#This Row],[Open]]</f>
        <v>-6.4000000000000255E-5</v>
      </c>
      <c r="N1275">
        <f>(K1275/Table4[[#This Row],[Open]])*100</f>
        <v>-2.6924694993689631</v>
      </c>
    </row>
    <row r="1276" spans="1:14" x14ac:dyDescent="0.25">
      <c r="A1276" s="1" t="s">
        <v>12</v>
      </c>
      <c r="B1276" s="1">
        <v>43294</v>
      </c>
      <c r="C1276">
        <v>2.2859999999999998E-3</v>
      </c>
      <c r="D1276">
        <v>2.3809999999999999E-3</v>
      </c>
      <c r="E1276">
        <v>2.2769999999999999E-3</v>
      </c>
      <c r="F1276">
        <v>2.3280000000000002E-3</v>
      </c>
      <c r="G1276">
        <v>140396976</v>
      </c>
      <c r="H1276" t="s">
        <v>7</v>
      </c>
      <c r="K1276">
        <f>Table4[[#This Row],[Close]]-Table4[[#This Row],[Open]]</f>
        <v>4.200000000000037E-5</v>
      </c>
      <c r="N1276">
        <f>(K1276/Table4[[#This Row],[Open]])*100</f>
        <v>1.8372703412073654</v>
      </c>
    </row>
    <row r="1277" spans="1:14" x14ac:dyDescent="0.25">
      <c r="A1277" s="1" t="s">
        <v>12</v>
      </c>
      <c r="B1277" s="1">
        <v>43892</v>
      </c>
      <c r="C1277">
        <v>2.2759999999999998E-3</v>
      </c>
      <c r="D1277">
        <v>2.379E-3</v>
      </c>
      <c r="E1277">
        <v>2.251E-3</v>
      </c>
      <c r="F1277">
        <v>2.3500000000000001E-3</v>
      </c>
      <c r="G1277">
        <v>1550087168</v>
      </c>
      <c r="H1277" t="s">
        <v>7</v>
      </c>
      <c r="K1277">
        <f>Table4[[#This Row],[Close]]-Table4[[#This Row],[Open]]</f>
        <v>7.4000000000000281E-5</v>
      </c>
      <c r="N1277">
        <f>(K1277/Table4[[#This Row],[Open]])*100</f>
        <v>3.2513181019332289</v>
      </c>
    </row>
    <row r="1278" spans="1:14" x14ac:dyDescent="0.25">
      <c r="A1278" s="1" t="s">
        <v>12</v>
      </c>
      <c r="B1278" s="1">
        <v>43889</v>
      </c>
      <c r="C1278">
        <v>2.3280000000000002E-3</v>
      </c>
      <c r="D1278">
        <v>2.3730000000000001E-3</v>
      </c>
      <c r="E1278">
        <v>2.2179999999999999E-3</v>
      </c>
      <c r="F1278">
        <v>2.2899999999999999E-3</v>
      </c>
      <c r="G1278">
        <v>1633908480</v>
      </c>
      <c r="H1278" t="s">
        <v>7</v>
      </c>
      <c r="K1278">
        <f>Table4[[#This Row],[Close]]-Table4[[#This Row],[Open]]</f>
        <v>-3.8000000000000273E-5</v>
      </c>
      <c r="N1278">
        <f>(K1278/Table4[[#This Row],[Open]])*100</f>
        <v>-1.6323024054982933</v>
      </c>
    </row>
    <row r="1279" spans="1:14" x14ac:dyDescent="0.25">
      <c r="A1279" s="1" t="s">
        <v>12</v>
      </c>
      <c r="B1279" s="1">
        <v>43844</v>
      </c>
      <c r="C1279">
        <v>2.1610000000000002E-3</v>
      </c>
      <c r="D1279">
        <v>2.372E-3</v>
      </c>
      <c r="E1279">
        <v>2.1549999999999998E-3</v>
      </c>
      <c r="F1279">
        <v>2.356E-3</v>
      </c>
      <c r="G1279">
        <v>2380825344</v>
      </c>
      <c r="H1279" t="s">
        <v>7</v>
      </c>
      <c r="K1279">
        <f>Table4[[#This Row],[Close]]-Table4[[#This Row],[Open]]</f>
        <v>1.9499999999999986E-4</v>
      </c>
      <c r="N1279">
        <f>(K1279/Table4[[#This Row],[Open]])*100</f>
        <v>9.0236001850994842</v>
      </c>
    </row>
    <row r="1280" spans="1:14" x14ac:dyDescent="0.25">
      <c r="A1280" s="1" t="s">
        <v>12</v>
      </c>
      <c r="B1280" s="1">
        <v>43803</v>
      </c>
      <c r="C1280">
        <v>2.2929999999999999E-3</v>
      </c>
      <c r="D1280">
        <v>2.3670000000000002E-3</v>
      </c>
      <c r="E1280">
        <v>2.2300000000000002E-3</v>
      </c>
      <c r="F1280">
        <v>2.2910000000000001E-3</v>
      </c>
      <c r="G1280">
        <v>4277793024</v>
      </c>
      <c r="H1280" t="s">
        <v>7</v>
      </c>
      <c r="K1280">
        <f>Table4[[#This Row],[Close]]-Table4[[#This Row],[Open]]</f>
        <v>-1.9999999999998318E-6</v>
      </c>
      <c r="N1280">
        <f>(K1280/Table4[[#This Row],[Open]])*100</f>
        <v>-8.722197993893728E-2</v>
      </c>
    </row>
    <row r="1281" spans="1:14" x14ac:dyDescent="0.25">
      <c r="A1281" s="1" t="s">
        <v>12</v>
      </c>
      <c r="B1281" s="1">
        <v>44010</v>
      </c>
      <c r="C1281">
        <v>2.3240000000000001E-3</v>
      </c>
      <c r="D1281">
        <v>2.3670000000000002E-3</v>
      </c>
      <c r="E1281">
        <v>2.284E-3</v>
      </c>
      <c r="F1281">
        <v>2.3149999999999998E-3</v>
      </c>
      <c r="G1281">
        <v>2846294528</v>
      </c>
      <c r="H1281" t="s">
        <v>7</v>
      </c>
      <c r="K1281">
        <f>Table4[[#This Row],[Close]]-Table4[[#This Row],[Open]]</f>
        <v>-9.0000000000003272E-6</v>
      </c>
      <c r="N1281">
        <f>(K1281/Table4[[#This Row],[Open]])*100</f>
        <v>-0.38726333907058202</v>
      </c>
    </row>
    <row r="1282" spans="1:14" x14ac:dyDescent="0.25">
      <c r="A1282" s="1" t="s">
        <v>12</v>
      </c>
      <c r="B1282" s="1">
        <v>43801</v>
      </c>
      <c r="C1282">
        <v>2.3649999999999999E-3</v>
      </c>
      <c r="D1282">
        <v>2.366E-3</v>
      </c>
      <c r="E1282">
        <v>2.274E-3</v>
      </c>
      <c r="F1282">
        <v>2.32E-3</v>
      </c>
      <c r="G1282">
        <v>2904406784</v>
      </c>
      <c r="H1282" t="s">
        <v>7</v>
      </c>
      <c r="K1282">
        <f>Table4[[#This Row],[Close]]-Table4[[#This Row],[Open]]</f>
        <v>-4.4999999999999901E-5</v>
      </c>
      <c r="N1282">
        <f>(K1282/Table4[[#This Row],[Open]])*100</f>
        <v>-1.9027484143763171</v>
      </c>
    </row>
    <row r="1283" spans="1:14" x14ac:dyDescent="0.25">
      <c r="A1283" s="1" t="s">
        <v>12</v>
      </c>
      <c r="B1283" s="1">
        <v>43467</v>
      </c>
      <c r="C1283">
        <v>2.3470000000000001E-3</v>
      </c>
      <c r="D1283">
        <v>2.3640000000000002E-3</v>
      </c>
      <c r="E1283">
        <v>2.3280000000000002E-3</v>
      </c>
      <c r="F1283">
        <v>2.3500000000000001E-3</v>
      </c>
      <c r="G1283">
        <v>301965312</v>
      </c>
      <c r="H1283" t="s">
        <v>7</v>
      </c>
      <c r="K1283">
        <f>Table4[[#This Row],[Close]]-Table4[[#This Row],[Open]]</f>
        <v>2.9999999999999645E-6</v>
      </c>
      <c r="N1283">
        <f>(K1283/Table4[[#This Row],[Open]])*100</f>
        <v>0.12782275244993457</v>
      </c>
    </row>
    <row r="1284" spans="1:14" x14ac:dyDescent="0.25">
      <c r="A1284" s="1" t="s">
        <v>12</v>
      </c>
      <c r="B1284" s="1">
        <v>43736</v>
      </c>
      <c r="C1284">
        <v>2.3319999999999999E-3</v>
      </c>
      <c r="D1284">
        <v>2.362E-3</v>
      </c>
      <c r="E1284">
        <v>2.284E-3</v>
      </c>
      <c r="F1284">
        <v>2.3119999999999998E-3</v>
      </c>
      <c r="G1284">
        <v>3413081600</v>
      </c>
      <c r="H1284" t="s">
        <v>7</v>
      </c>
      <c r="K1284">
        <f>Table4[[#This Row],[Close]]-Table4[[#This Row],[Open]]</f>
        <v>-2.0000000000000052E-5</v>
      </c>
      <c r="N1284">
        <f>(K1284/Table4[[#This Row],[Open]])*100</f>
        <v>-0.85763293310463351</v>
      </c>
    </row>
    <row r="1285" spans="1:14" x14ac:dyDescent="0.25">
      <c r="A1285" s="1" t="s">
        <v>12</v>
      </c>
      <c r="B1285" s="1">
        <v>44009</v>
      </c>
      <c r="C1285">
        <v>2.3579999999999999E-3</v>
      </c>
      <c r="D1285">
        <v>2.362E-3</v>
      </c>
      <c r="E1285">
        <v>2.2769999999999999E-3</v>
      </c>
      <c r="F1285">
        <v>2.3240000000000001E-3</v>
      </c>
      <c r="G1285">
        <v>2690134272</v>
      </c>
      <c r="H1285" t="s">
        <v>7</v>
      </c>
      <c r="K1285">
        <f>Table4[[#This Row],[Close]]-Table4[[#This Row],[Open]]</f>
        <v>-3.3999999999999742E-5</v>
      </c>
      <c r="N1285">
        <f>(K1285/Table4[[#This Row],[Open]])*100</f>
        <v>-1.4418999151823471</v>
      </c>
    </row>
    <row r="1286" spans="1:14" x14ac:dyDescent="0.25">
      <c r="A1286" s="1" t="s">
        <v>12</v>
      </c>
      <c r="B1286" s="1">
        <v>43465</v>
      </c>
      <c r="C1286">
        <v>2.333E-3</v>
      </c>
      <c r="D1286">
        <v>2.3609999999999998E-3</v>
      </c>
      <c r="E1286">
        <v>2.3089999999999999E-3</v>
      </c>
      <c r="F1286">
        <v>2.3270000000000001E-3</v>
      </c>
      <c r="G1286">
        <v>600303488</v>
      </c>
      <c r="H1286" t="s">
        <v>7</v>
      </c>
      <c r="K1286">
        <f>Table4[[#This Row],[Close]]-Table4[[#This Row],[Open]]</f>
        <v>-5.999999999999929E-6</v>
      </c>
      <c r="N1286">
        <f>(K1286/Table4[[#This Row],[Open]])*100</f>
        <v>-0.25717959708529481</v>
      </c>
    </row>
    <row r="1287" spans="1:14" x14ac:dyDescent="0.25">
      <c r="A1287" s="1" t="s">
        <v>12</v>
      </c>
      <c r="B1287" s="1">
        <v>43067</v>
      </c>
      <c r="C1287">
        <v>1.9650000000000002E-3</v>
      </c>
      <c r="D1287">
        <v>2.3600000000000001E-3</v>
      </c>
      <c r="E1287">
        <v>1.9250000000000001E-3</v>
      </c>
      <c r="F1287">
        <v>2.3600000000000001E-3</v>
      </c>
      <c r="G1287">
        <v>2245816064</v>
      </c>
      <c r="H1287" t="s">
        <v>7</v>
      </c>
      <c r="K1287">
        <f>Table4[[#This Row],[Close]]-Table4[[#This Row],[Open]]</f>
        <v>3.9499999999999995E-4</v>
      </c>
      <c r="N1287">
        <f>(K1287/Table4[[#This Row],[Open]])*100</f>
        <v>20.101781170483456</v>
      </c>
    </row>
    <row r="1288" spans="1:14" x14ac:dyDescent="0.25">
      <c r="A1288" s="1" t="s">
        <v>12</v>
      </c>
      <c r="B1288" s="1">
        <v>43295</v>
      </c>
      <c r="C1288">
        <v>2.3280000000000002E-3</v>
      </c>
      <c r="D1288">
        <v>2.3579999999999999E-3</v>
      </c>
      <c r="E1288">
        <v>2.3E-3</v>
      </c>
      <c r="F1288">
        <v>2.3440000000000002E-3</v>
      </c>
      <c r="G1288">
        <v>153339952</v>
      </c>
      <c r="H1288" t="s">
        <v>7</v>
      </c>
      <c r="K1288">
        <f>Table4[[#This Row],[Close]]-Table4[[#This Row],[Open]]</f>
        <v>1.5999999999999955E-5</v>
      </c>
      <c r="N1288">
        <f>(K1288/Table4[[#This Row],[Open]])*100</f>
        <v>0.6872852233676956</v>
      </c>
    </row>
    <row r="1289" spans="1:14" x14ac:dyDescent="0.25">
      <c r="A1289" s="1" t="s">
        <v>12</v>
      </c>
      <c r="B1289" s="1">
        <v>43468</v>
      </c>
      <c r="C1289">
        <v>2.3500000000000001E-3</v>
      </c>
      <c r="D1289">
        <v>2.356E-3</v>
      </c>
      <c r="E1289">
        <v>2.2910000000000001E-3</v>
      </c>
      <c r="F1289">
        <v>2.2929999999999999E-3</v>
      </c>
      <c r="G1289">
        <v>538782336</v>
      </c>
      <c r="H1289" t="s">
        <v>7</v>
      </c>
      <c r="K1289">
        <f>Table4[[#This Row],[Close]]-Table4[[#This Row],[Open]]</f>
        <v>-5.7000000000000193E-5</v>
      </c>
      <c r="N1289">
        <f>(K1289/Table4[[#This Row],[Open]])*100</f>
        <v>-2.4255319148936252</v>
      </c>
    </row>
    <row r="1290" spans="1:14" x14ac:dyDescent="0.25">
      <c r="A1290" s="1" t="s">
        <v>12</v>
      </c>
      <c r="B1290" s="1">
        <v>43464</v>
      </c>
      <c r="C1290">
        <v>2.313E-3</v>
      </c>
      <c r="D1290">
        <v>2.3549999999999999E-3</v>
      </c>
      <c r="E1290">
        <v>2.3050000000000002E-3</v>
      </c>
      <c r="F1290">
        <v>2.333E-3</v>
      </c>
      <c r="G1290">
        <v>365264480</v>
      </c>
      <c r="H1290" t="s">
        <v>7</v>
      </c>
      <c r="K1290">
        <f>Table4[[#This Row],[Close]]-Table4[[#This Row],[Open]]</f>
        <v>2.0000000000000052E-5</v>
      </c>
      <c r="N1290">
        <f>(K1290/Table4[[#This Row],[Open]])*100</f>
        <v>0.86467790747946616</v>
      </c>
    </row>
    <row r="1291" spans="1:14" x14ac:dyDescent="0.25">
      <c r="A1291" s="1" t="s">
        <v>12</v>
      </c>
      <c r="B1291" s="1">
        <v>43805</v>
      </c>
      <c r="C1291">
        <v>2.3280000000000002E-3</v>
      </c>
      <c r="D1291">
        <v>2.3549999999999999E-3</v>
      </c>
      <c r="E1291">
        <v>2.2850000000000001E-3</v>
      </c>
      <c r="F1291">
        <v>2.3349999999999998E-3</v>
      </c>
      <c r="G1291">
        <v>3580616448</v>
      </c>
      <c r="H1291" t="s">
        <v>7</v>
      </c>
      <c r="K1291">
        <f>Table4[[#This Row],[Close]]-Table4[[#This Row],[Open]]</f>
        <v>6.999999999999628E-6</v>
      </c>
      <c r="N1291">
        <f>(K1291/Table4[[#This Row],[Open]])*100</f>
        <v>0.3006872852233517</v>
      </c>
    </row>
    <row r="1292" spans="1:14" x14ac:dyDescent="0.25">
      <c r="A1292" s="1" t="s">
        <v>12</v>
      </c>
      <c r="B1292" s="1">
        <v>43466</v>
      </c>
      <c r="C1292">
        <v>2.3270000000000001E-3</v>
      </c>
      <c r="D1292">
        <v>2.3500000000000001E-3</v>
      </c>
      <c r="E1292">
        <v>2.31E-3</v>
      </c>
      <c r="F1292">
        <v>2.3470000000000001E-3</v>
      </c>
      <c r="G1292">
        <v>303799840</v>
      </c>
      <c r="H1292" t="s">
        <v>7</v>
      </c>
      <c r="K1292">
        <f>Table4[[#This Row],[Close]]-Table4[[#This Row],[Open]]</f>
        <v>2.0000000000000052E-5</v>
      </c>
      <c r="N1292">
        <f>(K1292/Table4[[#This Row],[Open]])*100</f>
        <v>0.85947571981091764</v>
      </c>
    </row>
    <row r="1293" spans="1:14" x14ac:dyDescent="0.25">
      <c r="A1293" s="1" t="s">
        <v>12</v>
      </c>
      <c r="B1293" s="1">
        <v>44013</v>
      </c>
      <c r="C1293">
        <v>2.3140000000000001E-3</v>
      </c>
      <c r="D1293">
        <v>2.349E-3</v>
      </c>
      <c r="E1293">
        <v>2.3010000000000001E-3</v>
      </c>
      <c r="F1293">
        <v>2.3270000000000001E-3</v>
      </c>
      <c r="G1293">
        <v>2787529216</v>
      </c>
      <c r="H1293" t="s">
        <v>7</v>
      </c>
      <c r="K1293">
        <f>Table4[[#This Row],[Close]]-Table4[[#This Row],[Open]]</f>
        <v>1.2999999999999991E-5</v>
      </c>
      <c r="N1293">
        <f>(K1293/Table4[[#This Row],[Open]])*100</f>
        <v>0.56179775280898836</v>
      </c>
    </row>
    <row r="1294" spans="1:14" x14ac:dyDescent="0.25">
      <c r="A1294" s="1" t="s">
        <v>12</v>
      </c>
      <c r="B1294" s="1">
        <v>44014</v>
      </c>
      <c r="C1294">
        <v>2.3270000000000001E-3</v>
      </c>
      <c r="D1294">
        <v>2.3470000000000001E-3</v>
      </c>
      <c r="E1294">
        <v>2.2899999999999999E-3</v>
      </c>
      <c r="F1294">
        <v>2.3219999999999998E-3</v>
      </c>
      <c r="G1294">
        <v>2761165568</v>
      </c>
      <c r="H1294" t="s">
        <v>7</v>
      </c>
      <c r="K1294">
        <f>Table4[[#This Row],[Close]]-Table4[[#This Row],[Open]]</f>
        <v>-5.00000000000023E-6</v>
      </c>
      <c r="N1294">
        <f>(K1294/Table4[[#This Row],[Open]])*100</f>
        <v>-0.21486892995273868</v>
      </c>
    </row>
    <row r="1295" spans="1:14" x14ac:dyDescent="0.25">
      <c r="A1295" s="1" t="s">
        <v>12</v>
      </c>
      <c r="B1295" s="1">
        <v>43735</v>
      </c>
      <c r="C1295">
        <v>2.215E-3</v>
      </c>
      <c r="D1295">
        <v>2.346E-3</v>
      </c>
      <c r="E1295">
        <v>2.15E-3</v>
      </c>
      <c r="F1295">
        <v>2.3319999999999999E-3</v>
      </c>
      <c r="G1295">
        <v>3216532224</v>
      </c>
      <c r="H1295" t="s">
        <v>7</v>
      </c>
      <c r="K1295">
        <f>Table4[[#This Row],[Close]]-Table4[[#This Row],[Open]]</f>
        <v>1.1699999999999992E-4</v>
      </c>
      <c r="N1295">
        <f>(K1295/Table4[[#This Row],[Open]])*100</f>
        <v>5.2821670428893865</v>
      </c>
    </row>
    <row r="1296" spans="1:14" x14ac:dyDescent="0.25">
      <c r="A1296" s="1" t="s">
        <v>12</v>
      </c>
      <c r="B1296" s="1">
        <v>43804</v>
      </c>
      <c r="C1296">
        <v>2.2910000000000001E-3</v>
      </c>
      <c r="D1296">
        <v>2.346E-3</v>
      </c>
      <c r="E1296">
        <v>2.2160000000000001E-3</v>
      </c>
      <c r="F1296">
        <v>2.3280000000000002E-3</v>
      </c>
      <c r="G1296">
        <v>3841031168</v>
      </c>
      <c r="H1296" t="s">
        <v>7</v>
      </c>
      <c r="K1296">
        <f>Table4[[#This Row],[Close]]-Table4[[#This Row],[Open]]</f>
        <v>3.700000000000014E-5</v>
      </c>
      <c r="N1296">
        <f>(K1296/Table4[[#This Row],[Open]])*100</f>
        <v>1.6150152771715471</v>
      </c>
    </row>
    <row r="1297" spans="1:14" x14ac:dyDescent="0.25">
      <c r="A1297" s="1" t="s">
        <v>12</v>
      </c>
      <c r="B1297" s="1">
        <v>43806</v>
      </c>
      <c r="C1297">
        <v>2.3349999999999998E-3</v>
      </c>
      <c r="D1297">
        <v>2.3419999999999999E-3</v>
      </c>
      <c r="E1297">
        <v>2.2079999999999999E-3</v>
      </c>
      <c r="F1297">
        <v>2.2880000000000001E-3</v>
      </c>
      <c r="G1297">
        <v>3787758080</v>
      </c>
      <c r="H1297" t="s">
        <v>7</v>
      </c>
      <c r="K1297">
        <f>Table4[[#This Row],[Close]]-Table4[[#This Row],[Open]]</f>
        <v>-4.6999999999999733E-5</v>
      </c>
      <c r="N1297">
        <f>(K1297/Table4[[#This Row],[Open]])*100</f>
        <v>-2.012847965738747</v>
      </c>
    </row>
    <row r="1298" spans="1:14" x14ac:dyDescent="0.25">
      <c r="A1298" s="1" t="s">
        <v>12</v>
      </c>
      <c r="B1298" s="1">
        <v>43810</v>
      </c>
      <c r="C1298">
        <v>2.3059999999999999E-3</v>
      </c>
      <c r="D1298">
        <v>2.3410000000000002E-3</v>
      </c>
      <c r="E1298">
        <v>2.281E-3</v>
      </c>
      <c r="F1298">
        <v>2.3040000000000001E-3</v>
      </c>
      <c r="G1298">
        <v>3948568576</v>
      </c>
      <c r="H1298" t="s">
        <v>7</v>
      </c>
      <c r="K1298">
        <f>Table4[[#This Row],[Close]]-Table4[[#This Row],[Open]]</f>
        <v>-1.9999999999998318E-6</v>
      </c>
      <c r="N1298">
        <f>(K1298/Table4[[#This Row],[Open]])*100</f>
        <v>-8.673026886382619E-2</v>
      </c>
    </row>
    <row r="1299" spans="1:14" x14ac:dyDescent="0.25">
      <c r="A1299" s="1" t="s">
        <v>12</v>
      </c>
      <c r="B1299" s="1">
        <v>43072</v>
      </c>
      <c r="C1299">
        <v>2.0730000000000002E-3</v>
      </c>
      <c r="D1299">
        <v>2.3389999999999999E-3</v>
      </c>
      <c r="E1299">
        <v>1.977E-3</v>
      </c>
      <c r="F1299">
        <v>2.186E-3</v>
      </c>
      <c r="G1299">
        <v>2280063232</v>
      </c>
      <c r="H1299" t="s">
        <v>7</v>
      </c>
      <c r="K1299">
        <f>Table4[[#This Row],[Close]]-Table4[[#This Row],[Open]]</f>
        <v>1.1299999999999982E-4</v>
      </c>
      <c r="N1299">
        <f>(K1299/Table4[[#This Row],[Open]])*100</f>
        <v>5.4510371442353982</v>
      </c>
    </row>
    <row r="1300" spans="1:14" x14ac:dyDescent="0.25">
      <c r="A1300" s="1" t="s">
        <v>12</v>
      </c>
      <c r="B1300" s="1">
        <v>44015</v>
      </c>
      <c r="C1300">
        <v>2.3219999999999998E-3</v>
      </c>
      <c r="D1300">
        <v>2.3379999999999998E-3</v>
      </c>
      <c r="E1300">
        <v>2.2959999999999999E-3</v>
      </c>
      <c r="F1300">
        <v>2.3219999999999998E-3</v>
      </c>
      <c r="G1300">
        <v>2771547136</v>
      </c>
      <c r="H1300" t="s">
        <v>7</v>
      </c>
      <c r="K1300">
        <f>Table4[[#This Row],[Close]]-Table4[[#This Row],[Open]]</f>
        <v>0</v>
      </c>
      <c r="N1300">
        <f>(K1300/Table4[[#This Row],[Open]])*100</f>
        <v>0</v>
      </c>
    </row>
    <row r="1301" spans="1:14" x14ac:dyDescent="0.25">
      <c r="A1301" s="1" t="s">
        <v>12</v>
      </c>
      <c r="B1301" s="1">
        <v>44011</v>
      </c>
      <c r="C1301">
        <v>2.3149999999999998E-3</v>
      </c>
      <c r="D1301">
        <v>2.3370000000000001E-3</v>
      </c>
      <c r="E1301">
        <v>2.2959999999999999E-3</v>
      </c>
      <c r="F1301">
        <v>2.3050000000000002E-3</v>
      </c>
      <c r="G1301">
        <v>3052731392</v>
      </c>
      <c r="H1301" t="s">
        <v>7</v>
      </c>
      <c r="K1301">
        <f>Table4[[#This Row],[Close]]-Table4[[#This Row],[Open]]</f>
        <v>-9.9999999999995925E-6</v>
      </c>
      <c r="N1301">
        <f>(K1301/Table4[[#This Row],[Open]])*100</f>
        <v>-0.43196544276456128</v>
      </c>
    </row>
    <row r="1302" spans="1:14" x14ac:dyDescent="0.25">
      <c r="A1302" s="1" t="s">
        <v>12</v>
      </c>
      <c r="B1302" s="1">
        <v>43835</v>
      </c>
      <c r="C1302">
        <v>2.307E-3</v>
      </c>
      <c r="D1302">
        <v>2.336E-3</v>
      </c>
      <c r="E1302">
        <v>2.0760000000000002E-3</v>
      </c>
      <c r="F1302">
        <v>2.0799999999999998E-3</v>
      </c>
      <c r="G1302">
        <v>1568643072</v>
      </c>
      <c r="H1302" t="s">
        <v>7</v>
      </c>
      <c r="K1302">
        <f>Table4[[#This Row],[Close]]-Table4[[#This Row],[Open]]</f>
        <v>-2.2700000000000021E-4</v>
      </c>
      <c r="N1302">
        <f>(K1302/Table4[[#This Row],[Open]])*100</f>
        <v>-9.8396185522323449</v>
      </c>
    </row>
    <row r="1303" spans="1:14" x14ac:dyDescent="0.25">
      <c r="A1303" s="1" t="s">
        <v>12</v>
      </c>
      <c r="B1303" s="1">
        <v>43328</v>
      </c>
      <c r="C1303">
        <v>2.281E-3</v>
      </c>
      <c r="D1303">
        <v>2.3349999999999998E-3</v>
      </c>
      <c r="E1303">
        <v>2.2499999999999998E-3</v>
      </c>
      <c r="F1303">
        <v>2.2680000000000001E-3</v>
      </c>
      <c r="G1303">
        <v>365581504</v>
      </c>
      <c r="H1303" t="s">
        <v>7</v>
      </c>
      <c r="K1303">
        <f>Table4[[#This Row],[Close]]-Table4[[#This Row],[Open]]</f>
        <v>-1.2999999999999991E-5</v>
      </c>
      <c r="N1303">
        <f>(K1303/Table4[[#This Row],[Open]])*100</f>
        <v>-0.56992547128452398</v>
      </c>
    </row>
    <row r="1304" spans="1:14" x14ac:dyDescent="0.25">
      <c r="A1304" s="1" t="s">
        <v>12</v>
      </c>
      <c r="B1304" s="1">
        <v>42926</v>
      </c>
      <c r="C1304">
        <v>2.284E-3</v>
      </c>
      <c r="D1304">
        <v>2.333E-3</v>
      </c>
      <c r="E1304">
        <v>2.1689999999999999E-3</v>
      </c>
      <c r="F1304">
        <v>2.1800000000000001E-3</v>
      </c>
      <c r="G1304">
        <v>5867050</v>
      </c>
      <c r="H1304" t="s">
        <v>7</v>
      </c>
      <c r="K1304">
        <f>Table4[[#This Row],[Close]]-Table4[[#This Row],[Open]]</f>
        <v>-1.0399999999999993E-4</v>
      </c>
      <c r="N1304">
        <f>(K1304/Table4[[#This Row],[Open]])*100</f>
        <v>-4.5534150612959685</v>
      </c>
    </row>
    <row r="1305" spans="1:14" x14ac:dyDescent="0.25">
      <c r="A1305" s="1" t="s">
        <v>12</v>
      </c>
      <c r="B1305" s="1">
        <v>42977</v>
      </c>
      <c r="C1305">
        <v>1.8910000000000001E-3</v>
      </c>
      <c r="D1305">
        <v>2.333E-3</v>
      </c>
      <c r="E1305">
        <v>1.7769999999999999E-3</v>
      </c>
      <c r="F1305">
        <v>2.1189999999999998E-3</v>
      </c>
      <c r="G1305">
        <v>4474575360</v>
      </c>
      <c r="H1305" t="s">
        <v>7</v>
      </c>
      <c r="K1305">
        <f>Table4[[#This Row],[Close]]-Table4[[#This Row],[Open]]</f>
        <v>2.2799999999999969E-4</v>
      </c>
      <c r="N1305">
        <f>(K1305/Table4[[#This Row],[Open]])*100</f>
        <v>12.057112638815424</v>
      </c>
    </row>
    <row r="1306" spans="1:14" x14ac:dyDescent="0.25">
      <c r="A1306" s="1" t="s">
        <v>12</v>
      </c>
      <c r="B1306" s="1">
        <v>43802</v>
      </c>
      <c r="C1306">
        <v>2.32E-3</v>
      </c>
      <c r="D1306">
        <v>2.3319999999999999E-3</v>
      </c>
      <c r="E1306">
        <v>2.2009999999999998E-3</v>
      </c>
      <c r="F1306">
        <v>2.2929999999999999E-3</v>
      </c>
      <c r="G1306">
        <v>3490668800</v>
      </c>
      <c r="H1306" t="s">
        <v>7</v>
      </c>
      <c r="K1306">
        <f>Table4[[#This Row],[Close]]-Table4[[#This Row],[Open]]</f>
        <v>-2.7000000000000114E-5</v>
      </c>
      <c r="N1306">
        <f>(K1306/Table4[[#This Row],[Open]])*100</f>
        <v>-1.1637931034482807</v>
      </c>
    </row>
    <row r="1307" spans="1:14" x14ac:dyDescent="0.25">
      <c r="A1307" s="1" t="s">
        <v>12</v>
      </c>
      <c r="B1307" s="1">
        <v>44012</v>
      </c>
      <c r="C1307">
        <v>2.3050000000000002E-3</v>
      </c>
      <c r="D1307">
        <v>2.3319999999999999E-3</v>
      </c>
      <c r="E1307">
        <v>2.2880000000000001E-3</v>
      </c>
      <c r="F1307">
        <v>2.3140000000000001E-3</v>
      </c>
      <c r="G1307">
        <v>2855660288</v>
      </c>
      <c r="H1307" t="s">
        <v>7</v>
      </c>
      <c r="K1307">
        <f>Table4[[#This Row],[Close]]-Table4[[#This Row],[Open]]</f>
        <v>8.9999999999998935E-6</v>
      </c>
      <c r="N1307">
        <f>(K1307/Table4[[#This Row],[Open]])*100</f>
        <v>0.3904555314533576</v>
      </c>
    </row>
    <row r="1308" spans="1:14" x14ac:dyDescent="0.25">
      <c r="A1308" s="1" t="s">
        <v>12</v>
      </c>
      <c r="B1308" s="1">
        <v>43326</v>
      </c>
      <c r="C1308">
        <v>2.33E-3</v>
      </c>
      <c r="D1308">
        <v>2.33E-3</v>
      </c>
      <c r="E1308">
        <v>2.0990000000000002E-3</v>
      </c>
      <c r="F1308">
        <v>2.232E-3</v>
      </c>
      <c r="G1308">
        <v>399408096</v>
      </c>
      <c r="H1308" t="s">
        <v>7</v>
      </c>
      <c r="K1308">
        <f>Table4[[#This Row],[Close]]-Table4[[#This Row],[Open]]</f>
        <v>-9.7999999999999997E-5</v>
      </c>
      <c r="N1308">
        <f>(K1308/Table4[[#This Row],[Open]])*100</f>
        <v>-4.2060085836909868</v>
      </c>
    </row>
    <row r="1309" spans="1:14" x14ac:dyDescent="0.25">
      <c r="A1309" s="1" t="s">
        <v>12</v>
      </c>
      <c r="B1309" s="1">
        <v>44016</v>
      </c>
      <c r="C1309">
        <v>2.3219999999999998E-3</v>
      </c>
      <c r="D1309">
        <v>2.3289999999999999E-3</v>
      </c>
      <c r="E1309">
        <v>2.3019999999999998E-3</v>
      </c>
      <c r="F1309">
        <v>2.3059999999999999E-3</v>
      </c>
      <c r="G1309">
        <v>2595485952</v>
      </c>
      <c r="H1309" t="s">
        <v>7</v>
      </c>
      <c r="K1309">
        <f>Table4[[#This Row],[Close]]-Table4[[#This Row],[Open]]</f>
        <v>-1.5999999999999955E-5</v>
      </c>
      <c r="N1309">
        <f>(K1309/Table4[[#This Row],[Open]])*100</f>
        <v>-0.6890611541774313</v>
      </c>
    </row>
    <row r="1310" spans="1:14" x14ac:dyDescent="0.25">
      <c r="A1310" s="1" t="s">
        <v>12</v>
      </c>
      <c r="B1310" s="1">
        <v>43812</v>
      </c>
      <c r="C1310">
        <v>2.3040000000000001E-3</v>
      </c>
      <c r="D1310">
        <v>2.3259999999999999E-3</v>
      </c>
      <c r="E1310">
        <v>2.294E-3</v>
      </c>
      <c r="F1310">
        <v>2.3019999999999998E-3</v>
      </c>
      <c r="G1310">
        <v>3805125632</v>
      </c>
      <c r="H1310" t="s">
        <v>7</v>
      </c>
      <c r="K1310">
        <f>Table4[[#This Row],[Close]]-Table4[[#This Row],[Open]]</f>
        <v>-2.0000000000002655E-6</v>
      </c>
      <c r="N1310">
        <f>(K1310/Table4[[#This Row],[Open]])*100</f>
        <v>-8.6805555555567071E-2</v>
      </c>
    </row>
    <row r="1311" spans="1:14" x14ac:dyDescent="0.25">
      <c r="A1311" s="1" t="s">
        <v>12</v>
      </c>
      <c r="B1311" s="1">
        <v>43819</v>
      </c>
      <c r="C1311">
        <v>2.2060000000000001E-3</v>
      </c>
      <c r="D1311">
        <v>2.3249999999999998E-3</v>
      </c>
      <c r="E1311">
        <v>2.0460000000000001E-3</v>
      </c>
      <c r="F1311">
        <v>2.0939999999999999E-3</v>
      </c>
      <c r="G1311">
        <v>3505988864</v>
      </c>
      <c r="H1311" t="s">
        <v>7</v>
      </c>
      <c r="K1311">
        <f>Table4[[#This Row],[Close]]-Table4[[#This Row],[Open]]</f>
        <v>-1.1200000000000012E-4</v>
      </c>
      <c r="N1311">
        <f>(K1311/Table4[[#This Row],[Open]])*100</f>
        <v>-5.07706255666365</v>
      </c>
    </row>
    <row r="1312" spans="1:14" x14ac:dyDescent="0.25">
      <c r="A1312" s="1" t="s">
        <v>12</v>
      </c>
      <c r="B1312" s="1">
        <v>43811</v>
      </c>
      <c r="C1312">
        <v>2.3040000000000001E-3</v>
      </c>
      <c r="D1312">
        <v>2.3240000000000001E-3</v>
      </c>
      <c r="E1312">
        <v>2.2880000000000001E-3</v>
      </c>
      <c r="F1312">
        <v>2.3040000000000001E-3</v>
      </c>
      <c r="G1312">
        <v>3773273088</v>
      </c>
      <c r="H1312" t="s">
        <v>7</v>
      </c>
      <c r="K1312">
        <f>Table4[[#This Row],[Close]]-Table4[[#This Row],[Open]]</f>
        <v>0</v>
      </c>
      <c r="N1312">
        <f>(K1312/Table4[[#This Row],[Open]])*100</f>
        <v>0</v>
      </c>
    </row>
    <row r="1313" spans="1:14" x14ac:dyDescent="0.25">
      <c r="A1313" s="1" t="s">
        <v>12</v>
      </c>
      <c r="B1313" s="1">
        <v>43813</v>
      </c>
      <c r="C1313">
        <v>2.3019999999999998E-3</v>
      </c>
      <c r="D1313">
        <v>2.323E-3</v>
      </c>
      <c r="E1313">
        <v>2.261E-3</v>
      </c>
      <c r="F1313">
        <v>2.294E-3</v>
      </c>
      <c r="G1313">
        <v>3831791104</v>
      </c>
      <c r="H1313" t="s">
        <v>7</v>
      </c>
      <c r="K1313">
        <f>Table4[[#This Row],[Close]]-Table4[[#This Row],[Open]]</f>
        <v>-7.9999999999997608E-6</v>
      </c>
      <c r="N1313">
        <f>(K1313/Table4[[#This Row],[Open]])*100</f>
        <v>-0.34752389226758307</v>
      </c>
    </row>
    <row r="1314" spans="1:14" x14ac:dyDescent="0.25">
      <c r="A1314" s="1" t="s">
        <v>12</v>
      </c>
      <c r="B1314" s="1">
        <v>43734</v>
      </c>
      <c r="C1314">
        <v>2.2629999999999998E-3</v>
      </c>
      <c r="D1314">
        <v>2.3210000000000001E-3</v>
      </c>
      <c r="E1314">
        <v>2.1800000000000001E-3</v>
      </c>
      <c r="F1314">
        <v>2.215E-3</v>
      </c>
      <c r="G1314">
        <v>3258798336</v>
      </c>
      <c r="H1314" t="s">
        <v>7</v>
      </c>
      <c r="K1314">
        <f>Table4[[#This Row],[Close]]-Table4[[#This Row],[Open]]</f>
        <v>-4.7999999999999866E-5</v>
      </c>
      <c r="N1314">
        <f>(K1314/Table4[[#This Row],[Open]])*100</f>
        <v>-2.1210782147591636</v>
      </c>
    </row>
    <row r="1315" spans="1:14" x14ac:dyDescent="0.25">
      <c r="A1315" s="1" t="s">
        <v>12</v>
      </c>
      <c r="B1315" s="1">
        <v>43837</v>
      </c>
      <c r="C1315">
        <v>2.153E-3</v>
      </c>
      <c r="D1315">
        <v>2.3189999999999999E-3</v>
      </c>
      <c r="E1315">
        <v>2.137E-3</v>
      </c>
      <c r="F1315">
        <v>2.1819999999999999E-3</v>
      </c>
      <c r="G1315">
        <v>1749696128</v>
      </c>
      <c r="H1315" t="s">
        <v>7</v>
      </c>
      <c r="K1315">
        <f>Table4[[#This Row],[Close]]-Table4[[#This Row],[Open]]</f>
        <v>2.8999999999999946E-5</v>
      </c>
      <c r="N1315">
        <f>(K1315/Table4[[#This Row],[Open]])*100</f>
        <v>1.34695773339526</v>
      </c>
    </row>
    <row r="1316" spans="1:14" x14ac:dyDescent="0.25">
      <c r="A1316" s="1" t="s">
        <v>12</v>
      </c>
      <c r="B1316" s="1">
        <v>43890</v>
      </c>
      <c r="C1316">
        <v>2.2899999999999999E-3</v>
      </c>
      <c r="D1316">
        <v>2.3189999999999999E-3</v>
      </c>
      <c r="E1316">
        <v>2.2100000000000002E-3</v>
      </c>
      <c r="F1316">
        <v>2.2160000000000001E-3</v>
      </c>
      <c r="G1316">
        <v>1503946112</v>
      </c>
      <c r="H1316" t="s">
        <v>7</v>
      </c>
      <c r="K1316">
        <f>Table4[[#This Row],[Close]]-Table4[[#This Row],[Open]]</f>
        <v>-7.3999999999999847E-5</v>
      </c>
      <c r="N1316">
        <f>(K1316/Table4[[#This Row],[Open]])*100</f>
        <v>-3.2314410480349274</v>
      </c>
    </row>
    <row r="1317" spans="1:14" x14ac:dyDescent="0.25">
      <c r="A1317" s="1" t="s">
        <v>12</v>
      </c>
      <c r="B1317" s="1">
        <v>43834</v>
      </c>
      <c r="C1317">
        <v>2.042E-3</v>
      </c>
      <c r="D1317">
        <v>2.3180000000000002E-3</v>
      </c>
      <c r="E1317">
        <v>2.0409999999999998E-3</v>
      </c>
      <c r="F1317">
        <v>2.307E-3</v>
      </c>
      <c r="G1317">
        <v>1545883008</v>
      </c>
      <c r="H1317" t="s">
        <v>7</v>
      </c>
      <c r="K1317">
        <f>Table4[[#This Row],[Close]]-Table4[[#This Row],[Open]]</f>
        <v>2.6500000000000004E-4</v>
      </c>
      <c r="N1317">
        <f>(K1317/Table4[[#This Row],[Open]])*100</f>
        <v>12.977473065621941</v>
      </c>
    </row>
    <row r="1318" spans="1:14" x14ac:dyDescent="0.25">
      <c r="A1318" s="1" t="s">
        <v>12</v>
      </c>
      <c r="B1318" s="1">
        <v>43815</v>
      </c>
      <c r="C1318">
        <v>2.2750000000000001E-3</v>
      </c>
      <c r="D1318">
        <v>2.317E-3</v>
      </c>
      <c r="E1318">
        <v>2.2209999999999999E-3</v>
      </c>
      <c r="F1318">
        <v>2.2490000000000001E-3</v>
      </c>
      <c r="G1318">
        <v>3929719808</v>
      </c>
      <c r="H1318" t="s">
        <v>7</v>
      </c>
      <c r="K1318">
        <f>Table4[[#This Row],[Close]]-Table4[[#This Row],[Open]]</f>
        <v>-2.5999999999999981E-5</v>
      </c>
      <c r="N1318">
        <f>(K1318/Table4[[#This Row],[Open]])*100</f>
        <v>-1.1428571428571419</v>
      </c>
    </row>
    <row r="1319" spans="1:14" x14ac:dyDescent="0.25">
      <c r="A1319" s="1" t="s">
        <v>12</v>
      </c>
      <c r="B1319" s="1">
        <v>43809</v>
      </c>
      <c r="C1319">
        <v>2.281E-3</v>
      </c>
      <c r="D1319">
        <v>2.3149999999999998E-3</v>
      </c>
      <c r="E1319">
        <v>2.261E-3</v>
      </c>
      <c r="F1319">
        <v>2.3059999999999999E-3</v>
      </c>
      <c r="G1319">
        <v>3986660864</v>
      </c>
      <c r="H1319" t="s">
        <v>7</v>
      </c>
      <c r="K1319">
        <f>Table4[[#This Row],[Close]]-Table4[[#This Row],[Open]]</f>
        <v>2.4999999999999849E-5</v>
      </c>
      <c r="N1319">
        <f>(K1319/Table4[[#This Row],[Open]])*100</f>
        <v>1.0960105217010017</v>
      </c>
    </row>
    <row r="1320" spans="1:14" x14ac:dyDescent="0.25">
      <c r="A1320" s="1" t="s">
        <v>12</v>
      </c>
      <c r="B1320" s="1">
        <v>44017</v>
      </c>
      <c r="C1320">
        <v>2.3059999999999999E-3</v>
      </c>
      <c r="D1320">
        <v>2.3140000000000001E-3</v>
      </c>
      <c r="E1320">
        <v>2.2820000000000002E-3</v>
      </c>
      <c r="F1320">
        <v>2.3010000000000001E-3</v>
      </c>
      <c r="G1320">
        <v>2557863936</v>
      </c>
      <c r="H1320" t="s">
        <v>7</v>
      </c>
      <c r="K1320">
        <f>Table4[[#This Row],[Close]]-Table4[[#This Row],[Open]]</f>
        <v>-4.9999999999997963E-6</v>
      </c>
      <c r="N1320">
        <f>(K1320/Table4[[#This Row],[Open]])*100</f>
        <v>-0.21682567215957488</v>
      </c>
    </row>
    <row r="1321" spans="1:14" x14ac:dyDescent="0.25">
      <c r="A1321" s="1" t="s">
        <v>12</v>
      </c>
      <c r="B1321" s="1">
        <v>43808</v>
      </c>
      <c r="C1321">
        <v>2.287E-3</v>
      </c>
      <c r="D1321">
        <v>2.3110000000000001E-3</v>
      </c>
      <c r="E1321">
        <v>2.261E-3</v>
      </c>
      <c r="F1321">
        <v>2.281E-3</v>
      </c>
      <c r="G1321">
        <v>3737356288</v>
      </c>
      <c r="H1321" t="s">
        <v>7</v>
      </c>
      <c r="K1321">
        <f>Table4[[#This Row],[Close]]-Table4[[#This Row],[Open]]</f>
        <v>-5.999999999999929E-6</v>
      </c>
      <c r="N1321">
        <f>(K1321/Table4[[#This Row],[Open]])*100</f>
        <v>-0.26235242675994441</v>
      </c>
    </row>
    <row r="1322" spans="1:14" x14ac:dyDescent="0.25">
      <c r="A1322" s="1" t="s">
        <v>12</v>
      </c>
      <c r="B1322" s="1">
        <v>43471</v>
      </c>
      <c r="C1322">
        <v>2.2490000000000001E-3</v>
      </c>
      <c r="D1322">
        <v>2.31E-3</v>
      </c>
      <c r="E1322">
        <v>2.209E-3</v>
      </c>
      <c r="F1322">
        <v>2.2569999999999999E-3</v>
      </c>
      <c r="G1322">
        <v>477476096</v>
      </c>
      <c r="H1322" t="s">
        <v>7</v>
      </c>
      <c r="K1322">
        <f>Table4[[#This Row],[Close]]-Table4[[#This Row],[Open]]</f>
        <v>7.9999999999997608E-6</v>
      </c>
      <c r="N1322">
        <f>(K1322/Table4[[#This Row],[Open]])*100</f>
        <v>0.35571365051132769</v>
      </c>
    </row>
    <row r="1323" spans="1:14" x14ac:dyDescent="0.25">
      <c r="A1323" s="1" t="s">
        <v>12</v>
      </c>
      <c r="B1323" s="1">
        <v>43814</v>
      </c>
      <c r="C1323">
        <v>2.294E-3</v>
      </c>
      <c r="D1323">
        <v>2.31E-3</v>
      </c>
      <c r="E1323">
        <v>2.248E-3</v>
      </c>
      <c r="F1323">
        <v>2.2750000000000001E-3</v>
      </c>
      <c r="G1323">
        <v>3825367808</v>
      </c>
      <c r="H1323" t="s">
        <v>7</v>
      </c>
      <c r="K1323">
        <f>Table4[[#This Row],[Close]]-Table4[[#This Row],[Open]]</f>
        <v>-1.899999999999992E-5</v>
      </c>
      <c r="N1323">
        <f>(K1323/Table4[[#This Row],[Open]])*100</f>
        <v>-0.82824760244114737</v>
      </c>
    </row>
    <row r="1324" spans="1:14" x14ac:dyDescent="0.25">
      <c r="A1324" s="1" t="s">
        <v>12</v>
      </c>
      <c r="B1324" s="1">
        <v>43823</v>
      </c>
      <c r="C1324">
        <v>2.1259999999999999E-3</v>
      </c>
      <c r="D1324">
        <v>2.3059999999999999E-3</v>
      </c>
      <c r="E1324">
        <v>2.114E-3</v>
      </c>
      <c r="F1324">
        <v>2.2469999999999999E-3</v>
      </c>
      <c r="G1324">
        <v>3652255488</v>
      </c>
      <c r="H1324" t="s">
        <v>7</v>
      </c>
      <c r="K1324">
        <f>Table4[[#This Row],[Close]]-Table4[[#This Row],[Open]]</f>
        <v>1.2100000000000001E-4</v>
      </c>
      <c r="N1324">
        <f>(K1324/Table4[[#This Row],[Open]])*100</f>
        <v>5.6914393226716848</v>
      </c>
    </row>
    <row r="1325" spans="1:14" x14ac:dyDescent="0.25">
      <c r="A1325" s="1" t="s">
        <v>12</v>
      </c>
      <c r="B1325" s="1">
        <v>43856</v>
      </c>
      <c r="C1325">
        <v>2.248E-3</v>
      </c>
      <c r="D1325">
        <v>2.3029999999999999E-3</v>
      </c>
      <c r="E1325">
        <v>2.2309999999999999E-3</v>
      </c>
      <c r="F1325">
        <v>2.2959999999999999E-3</v>
      </c>
      <c r="G1325">
        <v>1508962560</v>
      </c>
      <c r="H1325" t="s">
        <v>7</v>
      </c>
      <c r="K1325">
        <f>Table4[[#This Row],[Close]]-Table4[[#This Row],[Open]]</f>
        <v>4.7999999999999866E-5</v>
      </c>
      <c r="N1325">
        <f>(K1325/Table4[[#This Row],[Open]])*100</f>
        <v>2.1352313167259727</v>
      </c>
    </row>
    <row r="1326" spans="1:14" x14ac:dyDescent="0.25">
      <c r="A1326" s="1" t="s">
        <v>12</v>
      </c>
      <c r="B1326" s="1">
        <v>43818</v>
      </c>
      <c r="C1326">
        <v>2.2469999999999999E-3</v>
      </c>
      <c r="D1326">
        <v>2.3019999999999998E-3</v>
      </c>
      <c r="E1326">
        <v>2.1700000000000001E-3</v>
      </c>
      <c r="F1326">
        <v>2.2060000000000001E-3</v>
      </c>
      <c r="G1326">
        <v>4043220992</v>
      </c>
      <c r="H1326" t="s">
        <v>7</v>
      </c>
      <c r="K1326">
        <f>Table4[[#This Row],[Close]]-Table4[[#This Row],[Open]]</f>
        <v>-4.0999999999999804E-5</v>
      </c>
      <c r="N1326">
        <f>(K1326/Table4[[#This Row],[Open]])*100</f>
        <v>-1.8246550956831242</v>
      </c>
    </row>
    <row r="1327" spans="1:14" x14ac:dyDescent="0.25">
      <c r="A1327" s="1" t="s">
        <v>12</v>
      </c>
      <c r="B1327" s="1">
        <v>43469</v>
      </c>
      <c r="C1327">
        <v>2.2929999999999999E-3</v>
      </c>
      <c r="D1327">
        <v>2.2950000000000002E-3</v>
      </c>
      <c r="E1327">
        <v>2.1849999999999999E-3</v>
      </c>
      <c r="F1327">
        <v>2.2430000000000002E-3</v>
      </c>
      <c r="G1327">
        <v>542082240</v>
      </c>
      <c r="H1327" t="s">
        <v>7</v>
      </c>
      <c r="K1327">
        <f>Table4[[#This Row],[Close]]-Table4[[#This Row],[Open]]</f>
        <v>-4.9999999999999697E-5</v>
      </c>
      <c r="N1327">
        <f>(K1327/Table4[[#This Row],[Open]])*100</f>
        <v>-2.1805494984736025</v>
      </c>
    </row>
    <row r="1328" spans="1:14" x14ac:dyDescent="0.25">
      <c r="A1328" s="1" t="s">
        <v>12</v>
      </c>
      <c r="B1328" s="1">
        <v>43891</v>
      </c>
      <c r="C1328">
        <v>2.2160000000000001E-3</v>
      </c>
      <c r="D1328">
        <v>2.2950000000000002E-3</v>
      </c>
      <c r="E1328">
        <v>2.2039999999999998E-3</v>
      </c>
      <c r="F1328">
        <v>2.2759999999999998E-3</v>
      </c>
      <c r="G1328">
        <v>1628448128</v>
      </c>
      <c r="H1328" t="s">
        <v>7</v>
      </c>
      <c r="K1328">
        <f>Table4[[#This Row],[Close]]-Table4[[#This Row],[Open]]</f>
        <v>5.9999999999999724E-5</v>
      </c>
      <c r="N1328">
        <f>(K1328/Table4[[#This Row],[Open]])*100</f>
        <v>2.7075812274368105</v>
      </c>
    </row>
    <row r="1329" spans="1:14" x14ac:dyDescent="0.25">
      <c r="A1329" s="1" t="s">
        <v>12</v>
      </c>
      <c r="B1329" s="1">
        <v>43430</v>
      </c>
      <c r="C1329">
        <v>2.261E-3</v>
      </c>
      <c r="D1329">
        <v>2.2929999999999999E-3</v>
      </c>
      <c r="E1329">
        <v>2.062E-3</v>
      </c>
      <c r="F1329">
        <v>2.127E-3</v>
      </c>
      <c r="G1329">
        <v>1083511296</v>
      </c>
      <c r="H1329" t="s">
        <v>7</v>
      </c>
      <c r="K1329">
        <f>Table4[[#This Row],[Close]]-Table4[[#This Row],[Open]]</f>
        <v>-1.34E-4</v>
      </c>
      <c r="N1329">
        <f>(K1329/Table4[[#This Row],[Open]])*100</f>
        <v>-5.9265811587793014</v>
      </c>
    </row>
    <row r="1330" spans="1:14" x14ac:dyDescent="0.25">
      <c r="A1330" s="1" t="s">
        <v>12</v>
      </c>
      <c r="B1330" s="1">
        <v>43733</v>
      </c>
      <c r="C1330">
        <v>2.2599999999999999E-3</v>
      </c>
      <c r="D1330">
        <v>2.2889999999999998E-3</v>
      </c>
      <c r="E1330">
        <v>2.1419999999999998E-3</v>
      </c>
      <c r="F1330">
        <v>2.2629999999999998E-3</v>
      </c>
      <c r="G1330">
        <v>3832188672</v>
      </c>
      <c r="H1330" t="s">
        <v>7</v>
      </c>
      <c r="K1330">
        <f>Table4[[#This Row],[Close]]-Table4[[#This Row],[Open]]</f>
        <v>2.9999999999999645E-6</v>
      </c>
      <c r="N1330">
        <f>(K1330/Table4[[#This Row],[Open]])*100</f>
        <v>0.13274336283185684</v>
      </c>
    </row>
    <row r="1331" spans="1:14" x14ac:dyDescent="0.25">
      <c r="A1331" s="1" t="s">
        <v>12</v>
      </c>
      <c r="B1331" s="1">
        <v>43429</v>
      </c>
      <c r="C1331">
        <v>2.2560000000000002E-3</v>
      </c>
      <c r="D1331">
        <v>2.2880000000000001E-3</v>
      </c>
      <c r="E1331">
        <v>2.1199999999999999E-3</v>
      </c>
      <c r="F1331">
        <v>2.261E-3</v>
      </c>
      <c r="G1331">
        <v>907737600</v>
      </c>
      <c r="H1331" t="s">
        <v>7</v>
      </c>
      <c r="K1331">
        <f>Table4[[#This Row],[Close]]-Table4[[#This Row],[Open]]</f>
        <v>4.9999999999997963E-6</v>
      </c>
      <c r="N1331">
        <f>(K1331/Table4[[#This Row],[Open]])*100</f>
        <v>0.22163120567374983</v>
      </c>
    </row>
    <row r="1332" spans="1:14" x14ac:dyDescent="0.25">
      <c r="A1332" s="1" t="s">
        <v>12</v>
      </c>
      <c r="B1332" s="1">
        <v>43432</v>
      </c>
      <c r="C1332">
        <v>2.078E-3</v>
      </c>
      <c r="D1332">
        <v>2.2829999999999999E-3</v>
      </c>
      <c r="E1332">
        <v>2.078E-3</v>
      </c>
      <c r="F1332">
        <v>2.235E-3</v>
      </c>
      <c r="G1332">
        <v>1306234752</v>
      </c>
      <c r="H1332" t="s">
        <v>7</v>
      </c>
      <c r="K1332">
        <f>Table4[[#This Row],[Close]]-Table4[[#This Row],[Open]]</f>
        <v>1.5700000000000002E-4</v>
      </c>
      <c r="N1332">
        <f>(K1332/Table4[[#This Row],[Open]])*100</f>
        <v>7.5553416746872006</v>
      </c>
    </row>
    <row r="1333" spans="1:14" x14ac:dyDescent="0.25">
      <c r="A1333" s="1" t="s">
        <v>12</v>
      </c>
      <c r="B1333" s="1">
        <v>43472</v>
      </c>
      <c r="C1333">
        <v>2.258E-3</v>
      </c>
      <c r="D1333">
        <v>2.2729999999999998E-3</v>
      </c>
      <c r="E1333">
        <v>2.2279999999999999E-3</v>
      </c>
      <c r="F1333">
        <v>2.2300000000000002E-3</v>
      </c>
      <c r="G1333">
        <v>340570784</v>
      </c>
      <c r="H1333" t="s">
        <v>7</v>
      </c>
      <c r="K1333">
        <f>Table4[[#This Row],[Close]]-Table4[[#This Row],[Open]]</f>
        <v>-2.7999999999999813E-5</v>
      </c>
      <c r="N1333">
        <f>(K1333/Table4[[#This Row],[Open]])*100</f>
        <v>-1.2400354295836942</v>
      </c>
    </row>
    <row r="1334" spans="1:14" x14ac:dyDescent="0.25">
      <c r="A1334" s="1" t="s">
        <v>12</v>
      </c>
      <c r="B1334" s="1">
        <v>43816</v>
      </c>
      <c r="C1334">
        <v>2.2490000000000001E-3</v>
      </c>
      <c r="D1334">
        <v>2.2720000000000001E-3</v>
      </c>
      <c r="E1334">
        <v>2.183E-3</v>
      </c>
      <c r="F1334">
        <v>2.2070000000000002E-3</v>
      </c>
      <c r="G1334">
        <v>4662819328</v>
      </c>
      <c r="H1334" t="s">
        <v>7</v>
      </c>
      <c r="K1334">
        <f>Table4[[#This Row],[Close]]-Table4[[#This Row],[Open]]</f>
        <v>-4.1999999999999937E-5</v>
      </c>
      <c r="N1334">
        <f>(K1334/Table4[[#This Row],[Open]])*100</f>
        <v>-1.8674966651845235</v>
      </c>
    </row>
    <row r="1335" spans="1:14" x14ac:dyDescent="0.25">
      <c r="A1335" s="1" t="s">
        <v>12</v>
      </c>
      <c r="B1335" s="1">
        <v>43470</v>
      </c>
      <c r="C1335">
        <v>2.2430000000000002E-3</v>
      </c>
      <c r="D1335">
        <v>2.2680000000000001E-3</v>
      </c>
      <c r="E1335">
        <v>2.2109999999999999E-3</v>
      </c>
      <c r="F1335">
        <v>2.2490000000000001E-3</v>
      </c>
      <c r="G1335">
        <v>409372608</v>
      </c>
      <c r="H1335" t="s">
        <v>7</v>
      </c>
      <c r="K1335">
        <f>Table4[[#This Row],[Close]]-Table4[[#This Row],[Open]]</f>
        <v>5.999999999999929E-6</v>
      </c>
      <c r="N1335">
        <f>(K1335/Table4[[#This Row],[Open]])*100</f>
        <v>0.26749888542130756</v>
      </c>
    </row>
    <row r="1336" spans="1:14" x14ac:dyDescent="0.25">
      <c r="A1336" s="1" t="s">
        <v>12</v>
      </c>
      <c r="B1336" s="1">
        <v>43833</v>
      </c>
      <c r="C1336">
        <v>1.9989999999999999E-3</v>
      </c>
      <c r="D1336">
        <v>2.2650000000000001E-3</v>
      </c>
      <c r="E1336">
        <v>1.9889999999999999E-3</v>
      </c>
      <c r="F1336">
        <v>2.042E-3</v>
      </c>
      <c r="G1336">
        <v>1693032448</v>
      </c>
      <c r="H1336" t="s">
        <v>7</v>
      </c>
      <c r="K1336">
        <f>Table4[[#This Row],[Close]]-Table4[[#This Row],[Open]]</f>
        <v>4.3000000000000069E-5</v>
      </c>
      <c r="N1336">
        <f>(K1336/Table4[[#This Row],[Open]])*100</f>
        <v>2.1510755377688882</v>
      </c>
    </row>
    <row r="1337" spans="1:14" x14ac:dyDescent="0.25">
      <c r="A1337" s="1" t="s">
        <v>12</v>
      </c>
      <c r="B1337" s="1">
        <v>43900</v>
      </c>
      <c r="C1337">
        <v>2.222E-3</v>
      </c>
      <c r="D1337">
        <v>2.264E-3</v>
      </c>
      <c r="E1337">
        <v>2.173E-3</v>
      </c>
      <c r="F1337">
        <v>2.2049999999999999E-3</v>
      </c>
      <c r="G1337">
        <v>2413117952</v>
      </c>
      <c r="H1337" t="s">
        <v>7</v>
      </c>
      <c r="K1337">
        <f>Table4[[#This Row],[Close]]-Table4[[#This Row],[Open]]</f>
        <v>-1.7000000000000088E-5</v>
      </c>
      <c r="N1337">
        <f>(K1337/Table4[[#This Row],[Open]])*100</f>
        <v>-0.76507650765076907</v>
      </c>
    </row>
    <row r="1338" spans="1:14" x14ac:dyDescent="0.25">
      <c r="A1338" s="1" t="s">
        <v>12</v>
      </c>
      <c r="B1338" s="1">
        <v>43433</v>
      </c>
      <c r="C1338">
        <v>2.235E-3</v>
      </c>
      <c r="D1338">
        <v>2.2550000000000001E-3</v>
      </c>
      <c r="E1338">
        <v>2.1580000000000002E-3</v>
      </c>
      <c r="F1338">
        <v>2.2260000000000001E-3</v>
      </c>
      <c r="G1338">
        <v>816317760</v>
      </c>
      <c r="H1338" t="s">
        <v>7</v>
      </c>
      <c r="K1338">
        <f>Table4[[#This Row],[Close]]-Table4[[#This Row],[Open]]</f>
        <v>-8.9999999999998935E-6</v>
      </c>
      <c r="N1338">
        <f>(K1338/Table4[[#This Row],[Open]])*100</f>
        <v>-0.40268456375838452</v>
      </c>
    </row>
    <row r="1339" spans="1:14" x14ac:dyDescent="0.25">
      <c r="A1339" s="1" t="s">
        <v>12</v>
      </c>
      <c r="B1339" s="1">
        <v>43836</v>
      </c>
      <c r="C1339">
        <v>2.0799999999999998E-3</v>
      </c>
      <c r="D1339">
        <v>2.2490000000000001E-3</v>
      </c>
      <c r="E1339">
        <v>2.078E-3</v>
      </c>
      <c r="F1339">
        <v>2.153E-3</v>
      </c>
      <c r="G1339">
        <v>1663263232</v>
      </c>
      <c r="H1339" t="s">
        <v>7</v>
      </c>
      <c r="K1339">
        <f>Table4[[#This Row],[Close]]-Table4[[#This Row],[Open]]</f>
        <v>7.3000000000000148E-5</v>
      </c>
      <c r="N1339">
        <f>(K1339/Table4[[#This Row],[Open]])*100</f>
        <v>3.5096153846153921</v>
      </c>
    </row>
    <row r="1340" spans="1:14" x14ac:dyDescent="0.25">
      <c r="A1340" s="1" t="s">
        <v>12</v>
      </c>
      <c r="B1340" s="1">
        <v>43817</v>
      </c>
      <c r="C1340">
        <v>2.2070000000000002E-3</v>
      </c>
      <c r="D1340">
        <v>2.248E-3</v>
      </c>
      <c r="E1340">
        <v>2.1259999999999999E-3</v>
      </c>
      <c r="F1340">
        <v>2.2469999999999999E-3</v>
      </c>
      <c r="G1340">
        <v>4849515008</v>
      </c>
      <c r="H1340" t="s">
        <v>7</v>
      </c>
      <c r="K1340">
        <f>Table4[[#This Row],[Close]]-Table4[[#This Row],[Open]]</f>
        <v>3.9999999999999671E-5</v>
      </c>
      <c r="N1340">
        <f>(K1340/Table4[[#This Row],[Open]])*100</f>
        <v>1.8124150430448422</v>
      </c>
    </row>
    <row r="1341" spans="1:14" x14ac:dyDescent="0.25">
      <c r="A1341" s="1" t="s">
        <v>12</v>
      </c>
      <c r="B1341" s="1">
        <v>43473</v>
      </c>
      <c r="C1341">
        <v>2.2300000000000002E-3</v>
      </c>
      <c r="D1341">
        <v>2.2469999999999999E-3</v>
      </c>
      <c r="E1341">
        <v>2.2130000000000001E-3</v>
      </c>
      <c r="F1341">
        <v>2.2230000000000001E-3</v>
      </c>
      <c r="G1341">
        <v>553734464</v>
      </c>
      <c r="H1341" t="s">
        <v>7</v>
      </c>
      <c r="K1341">
        <f>Table4[[#This Row],[Close]]-Table4[[#This Row],[Open]]</f>
        <v>-7.0000000000000617E-6</v>
      </c>
      <c r="N1341">
        <f>(K1341/Table4[[#This Row],[Open]])*100</f>
        <v>-0.31390134529148256</v>
      </c>
    </row>
    <row r="1342" spans="1:14" x14ac:dyDescent="0.25">
      <c r="A1342" s="1" t="s">
        <v>12</v>
      </c>
      <c r="B1342" s="1">
        <v>43824</v>
      </c>
      <c r="C1342">
        <v>2.2469999999999999E-3</v>
      </c>
      <c r="D1342">
        <v>2.2469999999999999E-3</v>
      </c>
      <c r="E1342">
        <v>2.0479999999999999E-3</v>
      </c>
      <c r="F1342">
        <v>2.199E-3</v>
      </c>
      <c r="G1342">
        <v>3826025984</v>
      </c>
      <c r="H1342" t="s">
        <v>7</v>
      </c>
      <c r="K1342">
        <f>Table4[[#This Row],[Close]]-Table4[[#This Row],[Open]]</f>
        <v>-4.7999999999999866E-5</v>
      </c>
      <c r="N1342">
        <f>(K1342/Table4[[#This Row],[Open]])*100</f>
        <v>-2.136181575433906</v>
      </c>
    </row>
    <row r="1343" spans="1:14" x14ac:dyDescent="0.25">
      <c r="A1343" s="1" t="s">
        <v>12</v>
      </c>
      <c r="B1343" s="1">
        <v>43436</v>
      </c>
      <c r="C1343">
        <v>2.2300000000000002E-3</v>
      </c>
      <c r="D1343">
        <v>2.245E-3</v>
      </c>
      <c r="E1343">
        <v>2.1949999999999999E-3</v>
      </c>
      <c r="F1343">
        <v>2.2109999999999999E-3</v>
      </c>
      <c r="G1343">
        <v>631948736</v>
      </c>
      <c r="H1343" t="s">
        <v>7</v>
      </c>
      <c r="K1343">
        <f>Table4[[#This Row],[Close]]-Table4[[#This Row],[Open]]</f>
        <v>-1.9000000000000353E-5</v>
      </c>
      <c r="N1343">
        <f>(K1343/Table4[[#This Row],[Open]])*100</f>
        <v>-0.85201793721974661</v>
      </c>
    </row>
    <row r="1344" spans="1:14" x14ac:dyDescent="0.25">
      <c r="A1344" s="1" t="s">
        <v>12</v>
      </c>
      <c r="B1344" s="1">
        <v>43474</v>
      </c>
      <c r="C1344">
        <v>2.2230000000000001E-3</v>
      </c>
      <c r="D1344">
        <v>2.2439999999999999E-3</v>
      </c>
      <c r="E1344">
        <v>2.2079999999999999E-3</v>
      </c>
      <c r="F1344">
        <v>2.215E-3</v>
      </c>
      <c r="G1344">
        <v>515528768</v>
      </c>
      <c r="H1344" t="s">
        <v>7</v>
      </c>
      <c r="K1344">
        <f>Table4[[#This Row],[Close]]-Table4[[#This Row],[Open]]</f>
        <v>-8.0000000000001945E-6</v>
      </c>
      <c r="N1344">
        <f>(K1344/Table4[[#This Row],[Open]])*100</f>
        <v>-0.35987404408457913</v>
      </c>
    </row>
    <row r="1345" spans="1:14" x14ac:dyDescent="0.25">
      <c r="A1345" s="1" t="s">
        <v>12</v>
      </c>
      <c r="B1345" s="1">
        <v>43434</v>
      </c>
      <c r="C1345">
        <v>2.2260000000000001E-3</v>
      </c>
      <c r="D1345">
        <v>2.2430000000000002E-3</v>
      </c>
      <c r="E1345">
        <v>2.1289999999999998E-3</v>
      </c>
      <c r="F1345">
        <v>2.1849999999999999E-3</v>
      </c>
      <c r="G1345">
        <v>679602752</v>
      </c>
      <c r="H1345" t="s">
        <v>7</v>
      </c>
      <c r="K1345">
        <f>Table4[[#This Row],[Close]]-Table4[[#This Row],[Open]]</f>
        <v>-4.1000000000000238E-5</v>
      </c>
      <c r="N1345">
        <f>(K1345/Table4[[#This Row],[Open]])*100</f>
        <v>-1.841868823000909</v>
      </c>
    </row>
    <row r="1346" spans="1:14" x14ac:dyDescent="0.25">
      <c r="A1346" s="1" t="s">
        <v>12</v>
      </c>
      <c r="B1346" s="1">
        <v>43435</v>
      </c>
      <c r="C1346">
        <v>2.1849999999999999E-3</v>
      </c>
      <c r="D1346">
        <v>2.2430000000000002E-3</v>
      </c>
      <c r="E1346">
        <v>2.1679999999999998E-3</v>
      </c>
      <c r="F1346">
        <v>2.2300000000000002E-3</v>
      </c>
      <c r="G1346">
        <v>662048768</v>
      </c>
      <c r="H1346" t="s">
        <v>7</v>
      </c>
      <c r="K1346">
        <f>Table4[[#This Row],[Close]]-Table4[[#This Row],[Open]]</f>
        <v>4.5000000000000335E-5</v>
      </c>
      <c r="N1346">
        <f>(K1346/Table4[[#This Row],[Open]])*100</f>
        <v>2.0594965675057364</v>
      </c>
    </row>
    <row r="1347" spans="1:14" x14ac:dyDescent="0.25">
      <c r="A1347" s="1" t="s">
        <v>12</v>
      </c>
      <c r="B1347" s="1">
        <v>43070</v>
      </c>
      <c r="C1347">
        <v>2.0530000000000001E-3</v>
      </c>
      <c r="D1347">
        <v>2.2399999999999998E-3</v>
      </c>
      <c r="E1347">
        <v>1.9710000000000001E-3</v>
      </c>
      <c r="F1347">
        <v>2.127E-3</v>
      </c>
      <c r="G1347">
        <v>1989740544</v>
      </c>
      <c r="H1347" t="s">
        <v>7</v>
      </c>
      <c r="K1347">
        <f>Table4[[#This Row],[Close]]-Table4[[#This Row],[Open]]</f>
        <v>7.3999999999999847E-5</v>
      </c>
      <c r="N1347">
        <f>(K1347/Table4[[#This Row],[Open]])*100</f>
        <v>3.6044812469556669</v>
      </c>
    </row>
    <row r="1348" spans="1:14" x14ac:dyDescent="0.25">
      <c r="A1348" s="1" t="s">
        <v>12</v>
      </c>
      <c r="B1348" s="1">
        <v>43841</v>
      </c>
      <c r="C1348">
        <v>2.2070000000000002E-3</v>
      </c>
      <c r="D1348">
        <v>2.2399999999999998E-3</v>
      </c>
      <c r="E1348">
        <v>2.1640000000000001E-3</v>
      </c>
      <c r="F1348">
        <v>2.1789999999999999E-3</v>
      </c>
      <c r="G1348">
        <v>1731039488</v>
      </c>
      <c r="H1348" t="s">
        <v>7</v>
      </c>
      <c r="K1348">
        <f>Table4[[#This Row],[Close]]-Table4[[#This Row],[Open]]</f>
        <v>-2.8000000000000247E-5</v>
      </c>
      <c r="N1348">
        <f>(K1348/Table4[[#This Row],[Open]])*100</f>
        <v>-1.2686905301314111</v>
      </c>
    </row>
    <row r="1349" spans="1:14" x14ac:dyDescent="0.25">
      <c r="A1349" s="1" t="s">
        <v>12</v>
      </c>
      <c r="B1349" s="1">
        <v>43838</v>
      </c>
      <c r="C1349">
        <v>2.1819999999999999E-3</v>
      </c>
      <c r="D1349">
        <v>2.2339999999999999E-3</v>
      </c>
      <c r="E1349">
        <v>2.1259999999999999E-3</v>
      </c>
      <c r="F1349">
        <v>2.1380000000000001E-3</v>
      </c>
      <c r="G1349">
        <v>1843089408</v>
      </c>
      <c r="H1349" t="s">
        <v>7</v>
      </c>
      <c r="K1349">
        <f>Table4[[#This Row],[Close]]-Table4[[#This Row],[Open]]</f>
        <v>-4.3999999999999768E-5</v>
      </c>
      <c r="N1349">
        <f>(K1349/Table4[[#This Row],[Open]])*100</f>
        <v>-2.0164986251145631</v>
      </c>
    </row>
    <row r="1350" spans="1:14" x14ac:dyDescent="0.25">
      <c r="A1350" s="1" t="s">
        <v>12</v>
      </c>
      <c r="B1350" s="1">
        <v>43843</v>
      </c>
      <c r="C1350">
        <v>2.2049999999999999E-3</v>
      </c>
      <c r="D1350">
        <v>2.2330000000000002E-3</v>
      </c>
      <c r="E1350">
        <v>2.1570000000000001E-3</v>
      </c>
      <c r="F1350">
        <v>2.1610000000000002E-3</v>
      </c>
      <c r="G1350">
        <v>1508696960</v>
      </c>
      <c r="H1350" t="s">
        <v>7</v>
      </c>
      <c r="K1350">
        <f>Table4[[#This Row],[Close]]-Table4[[#This Row],[Open]]</f>
        <v>-4.3999999999999768E-5</v>
      </c>
      <c r="N1350">
        <f>(K1350/Table4[[#This Row],[Open]])*100</f>
        <v>-1.9954648526076992</v>
      </c>
    </row>
    <row r="1351" spans="1:14" x14ac:dyDescent="0.25">
      <c r="A1351" s="1" t="s">
        <v>12</v>
      </c>
      <c r="B1351" s="1">
        <v>43475</v>
      </c>
      <c r="C1351">
        <v>2.215E-3</v>
      </c>
      <c r="D1351">
        <v>2.2309999999999999E-3</v>
      </c>
      <c r="E1351">
        <v>2.0179999999999998E-3</v>
      </c>
      <c r="F1351">
        <v>2.0790000000000001E-3</v>
      </c>
      <c r="G1351">
        <v>861907840</v>
      </c>
      <c r="H1351" t="s">
        <v>7</v>
      </c>
      <c r="K1351">
        <f>Table4[[#This Row],[Close]]-Table4[[#This Row],[Open]]</f>
        <v>-1.3599999999999984E-4</v>
      </c>
      <c r="N1351">
        <f>(K1351/Table4[[#This Row],[Open]])*100</f>
        <v>-6.1399548532731298</v>
      </c>
    </row>
    <row r="1352" spans="1:14" x14ac:dyDescent="0.25">
      <c r="A1352" s="1" t="s">
        <v>12</v>
      </c>
      <c r="B1352" s="1">
        <v>42978</v>
      </c>
      <c r="C1352">
        <v>2.1189999999999998E-3</v>
      </c>
      <c r="D1352">
        <v>2.2300000000000002E-3</v>
      </c>
      <c r="E1352">
        <v>1.9629999999999999E-3</v>
      </c>
      <c r="F1352">
        <v>2.0999999999999999E-3</v>
      </c>
      <c r="G1352">
        <v>3878077184</v>
      </c>
      <c r="H1352" t="s">
        <v>7</v>
      </c>
      <c r="K1352">
        <f>Table4[[#This Row],[Close]]-Table4[[#This Row],[Open]]</f>
        <v>-1.899999999999992E-5</v>
      </c>
      <c r="N1352">
        <f>(K1352/Table4[[#This Row],[Open]])*100</f>
        <v>-0.8966493629070279</v>
      </c>
    </row>
    <row r="1353" spans="1:14" x14ac:dyDescent="0.25">
      <c r="A1353" s="1" t="s">
        <v>12</v>
      </c>
      <c r="B1353" s="1">
        <v>43842</v>
      </c>
      <c r="C1353">
        <v>2.1789999999999999E-3</v>
      </c>
      <c r="D1353">
        <v>2.2279999999999999E-3</v>
      </c>
      <c r="E1353">
        <v>2.147E-3</v>
      </c>
      <c r="F1353">
        <v>2.2049999999999999E-3</v>
      </c>
      <c r="G1353">
        <v>1632698368</v>
      </c>
      <c r="H1353" t="s">
        <v>7</v>
      </c>
      <c r="K1353">
        <f>Table4[[#This Row],[Close]]-Table4[[#This Row],[Open]]</f>
        <v>2.5999999999999981E-5</v>
      </c>
      <c r="N1353">
        <f>(K1353/Table4[[#This Row],[Open]])*100</f>
        <v>1.1932078935291408</v>
      </c>
    </row>
    <row r="1354" spans="1:14" x14ac:dyDescent="0.25">
      <c r="A1354" s="1" t="s">
        <v>12</v>
      </c>
      <c r="B1354" s="1">
        <v>42939</v>
      </c>
      <c r="C1354">
        <v>2.0929999999999998E-3</v>
      </c>
      <c r="D1354">
        <v>2.225E-3</v>
      </c>
      <c r="E1354">
        <v>1.9650000000000002E-3</v>
      </c>
      <c r="F1354">
        <v>2.0070000000000001E-3</v>
      </c>
      <c r="G1354">
        <v>2389205</v>
      </c>
      <c r="H1354" t="s">
        <v>7</v>
      </c>
      <c r="K1354">
        <f>Table4[[#This Row],[Close]]-Table4[[#This Row],[Open]]</f>
        <v>-8.5999999999999705E-5</v>
      </c>
      <c r="N1354">
        <f>(K1354/Table4[[#This Row],[Open]])*100</f>
        <v>-4.1089345437171385</v>
      </c>
    </row>
    <row r="1355" spans="1:14" x14ac:dyDescent="0.25">
      <c r="A1355" s="1" t="s">
        <v>12</v>
      </c>
      <c r="B1355" s="1">
        <v>43439</v>
      </c>
      <c r="C1355">
        <v>2.202E-3</v>
      </c>
      <c r="D1355">
        <v>2.225E-3</v>
      </c>
      <c r="E1355">
        <v>2.1800000000000001E-3</v>
      </c>
      <c r="F1355">
        <v>2.1970000000000002E-3</v>
      </c>
      <c r="G1355">
        <v>715327168</v>
      </c>
      <c r="H1355" t="s">
        <v>7</v>
      </c>
      <c r="K1355">
        <f>Table4[[#This Row],[Close]]-Table4[[#This Row],[Open]]</f>
        <v>-4.9999999999997963E-6</v>
      </c>
      <c r="N1355">
        <f>(K1355/Table4[[#This Row],[Open]])*100</f>
        <v>-0.22706630336057201</v>
      </c>
    </row>
    <row r="1356" spans="1:14" x14ac:dyDescent="0.25">
      <c r="A1356" s="1" t="s">
        <v>12</v>
      </c>
      <c r="B1356" s="1">
        <v>43440</v>
      </c>
      <c r="C1356">
        <v>2.1970000000000002E-3</v>
      </c>
      <c r="D1356">
        <v>2.222E-3</v>
      </c>
      <c r="E1356">
        <v>2.111E-3</v>
      </c>
      <c r="F1356">
        <v>2.111E-3</v>
      </c>
      <c r="G1356">
        <v>941327296</v>
      </c>
      <c r="H1356" t="s">
        <v>7</v>
      </c>
      <c r="K1356">
        <f>Table4[[#This Row],[Close]]-Table4[[#This Row],[Open]]</f>
        <v>-8.6000000000000139E-5</v>
      </c>
      <c r="N1356">
        <f>(K1356/Table4[[#This Row],[Open]])*100</f>
        <v>-3.9144287664997788</v>
      </c>
    </row>
    <row r="1357" spans="1:14" x14ac:dyDescent="0.25">
      <c r="A1357" s="1" t="s">
        <v>12</v>
      </c>
      <c r="B1357" s="1">
        <v>43899</v>
      </c>
      <c r="C1357">
        <v>2.1789999999999999E-3</v>
      </c>
      <c r="D1357">
        <v>2.222E-3</v>
      </c>
      <c r="E1357">
        <v>2.0939999999999999E-3</v>
      </c>
      <c r="F1357">
        <v>2.222E-3</v>
      </c>
      <c r="G1357">
        <v>2841387008</v>
      </c>
      <c r="H1357" t="s">
        <v>7</v>
      </c>
      <c r="K1357">
        <f>Table4[[#This Row],[Close]]-Table4[[#This Row],[Open]]</f>
        <v>4.3000000000000069E-5</v>
      </c>
      <c r="N1357">
        <f>(K1357/Table4[[#This Row],[Open]])*100</f>
        <v>1.9733822854520455</v>
      </c>
    </row>
    <row r="1358" spans="1:14" x14ac:dyDescent="0.25">
      <c r="A1358" s="1" t="s">
        <v>12</v>
      </c>
      <c r="B1358" s="1">
        <v>43901</v>
      </c>
      <c r="C1358">
        <v>2.2049999999999999E-3</v>
      </c>
      <c r="D1358">
        <v>2.2209999999999999E-3</v>
      </c>
      <c r="E1358">
        <v>2.1090000000000002E-3</v>
      </c>
      <c r="F1358">
        <v>2.176E-3</v>
      </c>
      <c r="G1358">
        <v>2061907584</v>
      </c>
      <c r="H1358" t="s">
        <v>7</v>
      </c>
      <c r="K1358">
        <f>Table4[[#This Row],[Close]]-Table4[[#This Row],[Open]]</f>
        <v>-2.8999999999999946E-5</v>
      </c>
      <c r="N1358">
        <f>(K1358/Table4[[#This Row],[Open]])*100</f>
        <v>-1.3151927437641699</v>
      </c>
    </row>
    <row r="1359" spans="1:14" x14ac:dyDescent="0.25">
      <c r="A1359" s="1" t="s">
        <v>12</v>
      </c>
      <c r="B1359" s="1">
        <v>43438</v>
      </c>
      <c r="C1359">
        <v>2.1570000000000001E-3</v>
      </c>
      <c r="D1359">
        <v>2.2169999999999998E-3</v>
      </c>
      <c r="E1359">
        <v>2.1150000000000001E-3</v>
      </c>
      <c r="F1359">
        <v>2.202E-3</v>
      </c>
      <c r="G1359">
        <v>754270592</v>
      </c>
      <c r="H1359" t="s">
        <v>7</v>
      </c>
      <c r="K1359">
        <f>Table4[[#This Row],[Close]]-Table4[[#This Row],[Open]]</f>
        <v>4.4999999999999901E-5</v>
      </c>
      <c r="N1359">
        <f>(K1359/Table4[[#This Row],[Open]])*100</f>
        <v>2.0862308762169635</v>
      </c>
    </row>
    <row r="1360" spans="1:14" x14ac:dyDescent="0.25">
      <c r="A1360" s="1" t="s">
        <v>12</v>
      </c>
      <c r="B1360" s="1">
        <v>43437</v>
      </c>
      <c r="C1360">
        <v>2.2109999999999999E-3</v>
      </c>
      <c r="D1360">
        <v>2.215E-3</v>
      </c>
      <c r="E1360">
        <v>2.1289999999999998E-3</v>
      </c>
      <c r="F1360">
        <v>2.1570000000000001E-3</v>
      </c>
      <c r="G1360">
        <v>594028992</v>
      </c>
      <c r="H1360" t="s">
        <v>7</v>
      </c>
      <c r="K1360">
        <f>Table4[[#This Row],[Close]]-Table4[[#This Row],[Open]]</f>
        <v>-5.3999999999999795E-5</v>
      </c>
      <c r="N1360">
        <f>(K1360/Table4[[#This Row],[Open]])*100</f>
        <v>-2.4423337856173588</v>
      </c>
    </row>
    <row r="1361" spans="1:14" x14ac:dyDescent="0.25">
      <c r="A1361" s="1" t="s">
        <v>12</v>
      </c>
      <c r="B1361" s="1">
        <v>43825</v>
      </c>
      <c r="C1361">
        <v>2.199E-3</v>
      </c>
      <c r="D1361">
        <v>2.2130000000000001E-3</v>
      </c>
      <c r="E1361">
        <v>2.1770000000000001E-3</v>
      </c>
      <c r="F1361">
        <v>2.202E-3</v>
      </c>
      <c r="G1361">
        <v>3754905600</v>
      </c>
      <c r="H1361" t="s">
        <v>7</v>
      </c>
      <c r="K1361">
        <f>Table4[[#This Row],[Close]]-Table4[[#This Row],[Open]]</f>
        <v>2.9999999999999645E-6</v>
      </c>
      <c r="N1361">
        <f>(K1361/Table4[[#This Row],[Open]])*100</f>
        <v>0.1364256480218265</v>
      </c>
    </row>
    <row r="1362" spans="1:14" x14ac:dyDescent="0.25">
      <c r="A1362" s="1" t="s">
        <v>12</v>
      </c>
      <c r="B1362" s="1">
        <v>43826</v>
      </c>
      <c r="C1362">
        <v>2.202E-3</v>
      </c>
      <c r="D1362">
        <v>2.2100000000000002E-3</v>
      </c>
      <c r="E1362">
        <v>2.0669999999999998E-3</v>
      </c>
      <c r="F1362">
        <v>2.104E-3</v>
      </c>
      <c r="G1362">
        <v>3717339392</v>
      </c>
      <c r="H1362" t="s">
        <v>7</v>
      </c>
      <c r="K1362">
        <f>Table4[[#This Row],[Close]]-Table4[[#This Row],[Open]]</f>
        <v>-9.7999999999999997E-5</v>
      </c>
      <c r="N1362">
        <f>(K1362/Table4[[#This Row],[Open]])*100</f>
        <v>-4.4504995458673928</v>
      </c>
    </row>
    <row r="1363" spans="1:14" x14ac:dyDescent="0.25">
      <c r="A1363" s="1" t="s">
        <v>12</v>
      </c>
      <c r="B1363" s="1">
        <v>43840</v>
      </c>
      <c r="C1363">
        <v>2.1380000000000001E-3</v>
      </c>
      <c r="D1363">
        <v>2.209E-3</v>
      </c>
      <c r="E1363">
        <v>2.0899999999999998E-3</v>
      </c>
      <c r="F1363">
        <v>2.2079999999999999E-3</v>
      </c>
      <c r="G1363">
        <v>1708077568</v>
      </c>
      <c r="H1363" t="s">
        <v>7</v>
      </c>
      <c r="K1363">
        <f>Table4[[#This Row],[Close]]-Table4[[#This Row],[Open]]</f>
        <v>6.999999999999975E-5</v>
      </c>
      <c r="N1363">
        <f>(K1363/Table4[[#This Row],[Open]])*100</f>
        <v>3.2740879326473218</v>
      </c>
    </row>
    <row r="1364" spans="1:14" x14ac:dyDescent="0.25">
      <c r="A1364" s="1" t="s">
        <v>12</v>
      </c>
      <c r="B1364" s="1">
        <v>43839</v>
      </c>
      <c r="C1364">
        <v>2.1380000000000001E-3</v>
      </c>
      <c r="D1364">
        <v>2.2070000000000002E-3</v>
      </c>
      <c r="E1364">
        <v>2.1050000000000001E-3</v>
      </c>
      <c r="F1364">
        <v>2.1380000000000001E-3</v>
      </c>
      <c r="G1364">
        <v>1639263232</v>
      </c>
      <c r="H1364" t="s">
        <v>7</v>
      </c>
      <c r="K1364">
        <f>Table4[[#This Row],[Close]]-Table4[[#This Row],[Open]]</f>
        <v>0</v>
      </c>
      <c r="N1364">
        <f>(K1364/Table4[[#This Row],[Open]])*100</f>
        <v>0</v>
      </c>
    </row>
    <row r="1365" spans="1:14" x14ac:dyDescent="0.25">
      <c r="A1365" s="1" t="s">
        <v>12</v>
      </c>
      <c r="B1365" s="1">
        <v>42928</v>
      </c>
      <c r="C1365">
        <v>2.1970000000000002E-3</v>
      </c>
      <c r="D1365">
        <v>2.1970000000000002E-3</v>
      </c>
      <c r="E1365">
        <v>1.74E-3</v>
      </c>
      <c r="F1365">
        <v>1.848E-3</v>
      </c>
      <c r="G1365">
        <v>8909635</v>
      </c>
      <c r="H1365" t="s">
        <v>7</v>
      </c>
      <c r="K1365">
        <f>Table4[[#This Row],[Close]]-Table4[[#This Row],[Open]]</f>
        <v>-3.4900000000000013E-4</v>
      </c>
      <c r="N1365">
        <f>(K1365/Table4[[#This Row],[Open]])*100</f>
        <v>-15.885298133818848</v>
      </c>
    </row>
    <row r="1366" spans="1:14" x14ac:dyDescent="0.25">
      <c r="A1366" s="1" t="s">
        <v>12</v>
      </c>
      <c r="B1366" s="1">
        <v>43944</v>
      </c>
      <c r="C1366">
        <v>1.9980000000000002E-3</v>
      </c>
      <c r="D1366">
        <v>2.1919999999999999E-3</v>
      </c>
      <c r="E1366">
        <v>1.9849999999999998E-3</v>
      </c>
      <c r="F1366">
        <v>2.0539999999999998E-3</v>
      </c>
      <c r="G1366">
        <v>32382054400</v>
      </c>
      <c r="H1366" t="s">
        <v>7</v>
      </c>
      <c r="K1366">
        <f>Table4[[#This Row],[Close]]-Table4[[#This Row],[Open]]</f>
        <v>5.5999999999999626E-5</v>
      </c>
      <c r="N1366">
        <f>(K1366/Table4[[#This Row],[Open]])*100</f>
        <v>2.8028028028027836</v>
      </c>
    </row>
    <row r="1367" spans="1:14" x14ac:dyDescent="0.25">
      <c r="A1367" s="1" t="s">
        <v>12</v>
      </c>
      <c r="B1367" s="1">
        <v>42957</v>
      </c>
      <c r="C1367">
        <v>1.915E-3</v>
      </c>
      <c r="D1367">
        <v>2.1810000000000002E-3</v>
      </c>
      <c r="E1367">
        <v>1.8140000000000001E-3</v>
      </c>
      <c r="F1367">
        <v>1.9350000000000001E-3</v>
      </c>
      <c r="G1367">
        <v>7108640</v>
      </c>
      <c r="H1367" t="s">
        <v>7</v>
      </c>
      <c r="K1367">
        <f>Table4[[#This Row],[Close]]-Table4[[#This Row],[Open]]</f>
        <v>2.0000000000000052E-5</v>
      </c>
      <c r="N1367">
        <f>(K1367/Table4[[#This Row],[Open]])*100</f>
        <v>1.0443864229765041</v>
      </c>
    </row>
    <row r="1368" spans="1:14" x14ac:dyDescent="0.25">
      <c r="A1368" s="1" t="s">
        <v>12</v>
      </c>
      <c r="B1368" s="1">
        <v>42927</v>
      </c>
      <c r="C1368">
        <v>2.1800000000000001E-3</v>
      </c>
      <c r="D1368">
        <v>2.1800000000000001E-3</v>
      </c>
      <c r="E1368">
        <v>2.1800000000000001E-3</v>
      </c>
      <c r="F1368">
        <v>2.1800000000000001E-3</v>
      </c>
      <c r="G1368">
        <v>0</v>
      </c>
      <c r="H1368" t="s">
        <v>7</v>
      </c>
      <c r="K1368">
        <f>Table4[[#This Row],[Close]]-Table4[[#This Row],[Open]]</f>
        <v>0</v>
      </c>
      <c r="N1368">
        <f>(K1368/Table4[[#This Row],[Open]])*100</f>
        <v>0</v>
      </c>
    </row>
    <row r="1369" spans="1:14" x14ac:dyDescent="0.25">
      <c r="A1369" s="1" t="s">
        <v>12</v>
      </c>
      <c r="B1369" s="1">
        <v>42982</v>
      </c>
      <c r="C1369">
        <v>2.16E-3</v>
      </c>
      <c r="D1369">
        <v>2.1800000000000001E-3</v>
      </c>
      <c r="E1369">
        <v>1.8370000000000001E-3</v>
      </c>
      <c r="F1369">
        <v>1.879E-3</v>
      </c>
      <c r="G1369">
        <v>1008564416</v>
      </c>
      <c r="H1369" t="s">
        <v>7</v>
      </c>
      <c r="K1369">
        <f>Table4[[#This Row],[Close]]-Table4[[#This Row],[Open]]</f>
        <v>-2.81E-4</v>
      </c>
      <c r="N1369">
        <f>(K1369/Table4[[#This Row],[Open]])*100</f>
        <v>-13.00925925925926</v>
      </c>
    </row>
    <row r="1370" spans="1:14" x14ac:dyDescent="0.25">
      <c r="A1370" s="1" t="s">
        <v>12</v>
      </c>
      <c r="B1370" s="1">
        <v>43902</v>
      </c>
      <c r="C1370">
        <v>2.176E-3</v>
      </c>
      <c r="D1370">
        <v>2.1789999999999999E-3</v>
      </c>
      <c r="E1370">
        <v>1.5219999999999999E-3</v>
      </c>
      <c r="F1370">
        <v>1.585E-3</v>
      </c>
      <c r="G1370">
        <v>6664842752</v>
      </c>
      <c r="H1370" t="s">
        <v>7</v>
      </c>
      <c r="K1370">
        <f>Table4[[#This Row],[Close]]-Table4[[#This Row],[Open]]</f>
        <v>-5.9099999999999995E-4</v>
      </c>
      <c r="N1370">
        <f>(K1370/Table4[[#This Row],[Open]])*100</f>
        <v>-27.159926470588232</v>
      </c>
    </row>
    <row r="1371" spans="1:14" x14ac:dyDescent="0.25">
      <c r="A1371" s="1" t="s">
        <v>12</v>
      </c>
      <c r="B1371" s="1">
        <v>43822</v>
      </c>
      <c r="C1371">
        <v>2.1320000000000002E-3</v>
      </c>
      <c r="D1371">
        <v>2.1779999999999998E-3</v>
      </c>
      <c r="E1371">
        <v>2.1150000000000001E-3</v>
      </c>
      <c r="F1371">
        <v>2.1259999999999999E-3</v>
      </c>
      <c r="G1371">
        <v>3969460480</v>
      </c>
      <c r="H1371" t="s">
        <v>7</v>
      </c>
      <c r="K1371">
        <f>Table4[[#This Row],[Close]]-Table4[[#This Row],[Open]]</f>
        <v>-6.0000000000003627E-6</v>
      </c>
      <c r="N1371">
        <f>(K1371/Table4[[#This Row],[Open]])*100</f>
        <v>-0.28142589118200573</v>
      </c>
    </row>
    <row r="1372" spans="1:14" x14ac:dyDescent="0.25">
      <c r="A1372" s="1" t="s">
        <v>12</v>
      </c>
      <c r="B1372" s="1">
        <v>43071</v>
      </c>
      <c r="C1372">
        <v>2.127E-3</v>
      </c>
      <c r="D1372">
        <v>2.173E-3</v>
      </c>
      <c r="E1372">
        <v>2.0409999999999998E-3</v>
      </c>
      <c r="F1372">
        <v>2.0730000000000002E-3</v>
      </c>
      <c r="G1372">
        <v>1578926976</v>
      </c>
      <c r="H1372" t="s">
        <v>7</v>
      </c>
      <c r="K1372">
        <f>Table4[[#This Row],[Close]]-Table4[[#This Row],[Open]]</f>
        <v>-5.3999999999999795E-5</v>
      </c>
      <c r="N1372">
        <f>(K1372/Table4[[#This Row],[Open]])*100</f>
        <v>-2.5387870239774237</v>
      </c>
    </row>
    <row r="1373" spans="1:14" x14ac:dyDescent="0.25">
      <c r="A1373" s="1" t="s">
        <v>12</v>
      </c>
      <c r="B1373" s="1">
        <v>43945</v>
      </c>
      <c r="C1373">
        <v>2.0539999999999998E-3</v>
      </c>
      <c r="D1373">
        <v>2.1689999999999999E-3</v>
      </c>
      <c r="E1373">
        <v>2.0449999999999999E-3</v>
      </c>
      <c r="F1373">
        <v>2.081E-3</v>
      </c>
      <c r="G1373">
        <v>32241801216</v>
      </c>
      <c r="H1373" t="s">
        <v>7</v>
      </c>
      <c r="K1373">
        <f>Table4[[#This Row],[Close]]-Table4[[#This Row],[Open]]</f>
        <v>2.7000000000000114E-5</v>
      </c>
      <c r="N1373">
        <f>(K1373/Table4[[#This Row],[Open]])*100</f>
        <v>1.3145082765335987</v>
      </c>
    </row>
    <row r="1374" spans="1:14" x14ac:dyDescent="0.25">
      <c r="A1374" s="1" t="s">
        <v>12</v>
      </c>
      <c r="B1374" s="1">
        <v>43828</v>
      </c>
      <c r="C1374">
        <v>2.1220000000000002E-3</v>
      </c>
      <c r="D1374">
        <v>2.1649999999999998E-3</v>
      </c>
      <c r="E1374">
        <v>2.0969999999999999E-3</v>
      </c>
      <c r="F1374">
        <v>2.153E-3</v>
      </c>
      <c r="G1374">
        <v>3694624512</v>
      </c>
      <c r="H1374" t="s">
        <v>7</v>
      </c>
      <c r="K1374">
        <f>Table4[[#This Row],[Close]]-Table4[[#This Row],[Open]]</f>
        <v>3.0999999999999778E-5</v>
      </c>
      <c r="N1374">
        <f>(K1374/Table4[[#This Row],[Open]])*100</f>
        <v>1.4608859566446644</v>
      </c>
    </row>
    <row r="1375" spans="1:14" x14ac:dyDescent="0.25">
      <c r="A1375" s="1" t="s">
        <v>12</v>
      </c>
      <c r="B1375" s="1">
        <v>43441</v>
      </c>
      <c r="C1375">
        <v>2.111E-3</v>
      </c>
      <c r="D1375">
        <v>2.1619999999999999E-3</v>
      </c>
      <c r="E1375">
        <v>2.016E-3</v>
      </c>
      <c r="F1375">
        <v>2.1229999999999999E-3</v>
      </c>
      <c r="G1375">
        <v>896505088</v>
      </c>
      <c r="H1375" t="s">
        <v>7</v>
      </c>
      <c r="K1375">
        <f>Table4[[#This Row],[Close]]-Table4[[#This Row],[Open]]</f>
        <v>1.1999999999999858E-5</v>
      </c>
      <c r="N1375">
        <f>(K1375/Table4[[#This Row],[Open]])*100</f>
        <v>0.56845097110373555</v>
      </c>
    </row>
    <row r="1376" spans="1:14" x14ac:dyDescent="0.25">
      <c r="A1376" s="1" t="s">
        <v>12</v>
      </c>
      <c r="B1376" s="1">
        <v>42953</v>
      </c>
      <c r="C1376">
        <v>2.068E-3</v>
      </c>
      <c r="D1376">
        <v>2.1610000000000002E-3</v>
      </c>
      <c r="E1376">
        <v>1.931E-3</v>
      </c>
      <c r="F1376">
        <v>1.936E-3</v>
      </c>
      <c r="G1376">
        <v>4687095</v>
      </c>
      <c r="H1376" t="s">
        <v>7</v>
      </c>
      <c r="K1376">
        <f>Table4[[#This Row],[Close]]-Table4[[#This Row],[Open]]</f>
        <v>-1.3199999999999996E-4</v>
      </c>
      <c r="N1376">
        <f>(K1376/Table4[[#This Row],[Open]])*100</f>
        <v>-6.3829787234042534</v>
      </c>
    </row>
    <row r="1377" spans="1:14" x14ac:dyDescent="0.25">
      <c r="A1377" s="1" t="s">
        <v>12</v>
      </c>
      <c r="B1377" s="1">
        <v>43829</v>
      </c>
      <c r="C1377">
        <v>2.153E-3</v>
      </c>
      <c r="D1377">
        <v>2.1610000000000002E-3</v>
      </c>
      <c r="E1377">
        <v>2.006E-3</v>
      </c>
      <c r="F1377">
        <v>2.0379999999999999E-3</v>
      </c>
      <c r="G1377">
        <v>1525866112</v>
      </c>
      <c r="H1377" t="s">
        <v>7</v>
      </c>
      <c r="K1377">
        <f>Table4[[#This Row],[Close]]-Table4[[#This Row],[Open]]</f>
        <v>-1.1500000000000008E-4</v>
      </c>
      <c r="N1377">
        <f>(K1377/Table4[[#This Row],[Open]])*100</f>
        <v>-5.3413841151881138</v>
      </c>
    </row>
    <row r="1378" spans="1:14" x14ac:dyDescent="0.25">
      <c r="A1378" s="1" t="s">
        <v>12</v>
      </c>
      <c r="B1378" s="1">
        <v>43827</v>
      </c>
      <c r="C1378">
        <v>2.104E-3</v>
      </c>
      <c r="D1378">
        <v>2.1559999999999999E-3</v>
      </c>
      <c r="E1378">
        <v>2.098E-3</v>
      </c>
      <c r="F1378">
        <v>2.1220000000000002E-3</v>
      </c>
      <c r="G1378">
        <v>3857631488</v>
      </c>
      <c r="H1378" t="s">
        <v>7</v>
      </c>
      <c r="K1378">
        <f>Table4[[#This Row],[Close]]-Table4[[#This Row],[Open]]</f>
        <v>1.8000000000000221E-5</v>
      </c>
      <c r="N1378">
        <f>(K1378/Table4[[#This Row],[Open]])*100</f>
        <v>0.8555133079848013</v>
      </c>
    </row>
    <row r="1379" spans="1:14" x14ac:dyDescent="0.25">
      <c r="A1379" s="1" t="s">
        <v>12</v>
      </c>
      <c r="B1379" s="1">
        <v>43946</v>
      </c>
      <c r="C1379">
        <v>2.081E-3</v>
      </c>
      <c r="D1379">
        <v>2.153E-3</v>
      </c>
      <c r="E1379">
        <v>2.0639999999999999E-3</v>
      </c>
      <c r="F1379">
        <v>2.1229999999999999E-3</v>
      </c>
      <c r="G1379">
        <v>31929012224</v>
      </c>
      <c r="H1379" t="s">
        <v>7</v>
      </c>
      <c r="K1379">
        <f>Table4[[#This Row],[Close]]-Table4[[#This Row],[Open]]</f>
        <v>4.1999999999999937E-5</v>
      </c>
      <c r="N1379">
        <f>(K1379/Table4[[#This Row],[Open]])*100</f>
        <v>2.0182604517059075</v>
      </c>
    </row>
    <row r="1380" spans="1:14" x14ac:dyDescent="0.25">
      <c r="A1380" s="1" t="s">
        <v>12</v>
      </c>
      <c r="B1380" s="1">
        <v>43821</v>
      </c>
      <c r="C1380">
        <v>2.1180000000000001E-3</v>
      </c>
      <c r="D1380">
        <v>2.1510000000000001E-3</v>
      </c>
      <c r="E1380">
        <v>2.0769999999999999E-3</v>
      </c>
      <c r="F1380">
        <v>2.1320000000000002E-3</v>
      </c>
      <c r="G1380">
        <v>4056594944</v>
      </c>
      <c r="H1380" t="s">
        <v>7</v>
      </c>
      <c r="K1380">
        <f>Table4[[#This Row],[Close]]-Table4[[#This Row],[Open]]</f>
        <v>1.4000000000000123E-5</v>
      </c>
      <c r="N1380">
        <f>(K1380/Table4[[#This Row],[Open]])*100</f>
        <v>0.66100094428706901</v>
      </c>
    </row>
    <row r="1381" spans="1:14" x14ac:dyDescent="0.25">
      <c r="A1381" s="1" t="s">
        <v>12</v>
      </c>
      <c r="B1381" s="1">
        <v>43065</v>
      </c>
      <c r="C1381">
        <v>2.0739999999999999E-3</v>
      </c>
      <c r="D1381">
        <v>2.1480000000000002E-3</v>
      </c>
      <c r="E1381">
        <v>1.846E-3</v>
      </c>
      <c r="F1381">
        <v>1.957E-3</v>
      </c>
      <c r="G1381">
        <v>1346616832</v>
      </c>
      <c r="H1381" t="s">
        <v>7</v>
      </c>
      <c r="K1381">
        <f>Table4[[#This Row],[Close]]-Table4[[#This Row],[Open]]</f>
        <v>-1.1699999999999992E-4</v>
      </c>
      <c r="N1381">
        <f>(K1381/Table4[[#This Row],[Open]])*100</f>
        <v>-5.6412729026036601</v>
      </c>
    </row>
    <row r="1382" spans="1:14" x14ac:dyDescent="0.25">
      <c r="A1382" s="1" t="s">
        <v>12</v>
      </c>
      <c r="B1382" s="1">
        <v>43450</v>
      </c>
      <c r="C1382">
        <v>2.0639999999999999E-3</v>
      </c>
      <c r="D1382">
        <v>2.147E-3</v>
      </c>
      <c r="E1382">
        <v>2.062E-3</v>
      </c>
      <c r="F1382">
        <v>2.1090000000000002E-3</v>
      </c>
      <c r="G1382">
        <v>678681216</v>
      </c>
      <c r="H1382" t="s">
        <v>7</v>
      </c>
      <c r="K1382">
        <f>Table4[[#This Row],[Close]]-Table4[[#This Row],[Open]]</f>
        <v>4.5000000000000335E-5</v>
      </c>
      <c r="N1382">
        <f>(K1382/Table4[[#This Row],[Open]])*100</f>
        <v>2.1802325581395512</v>
      </c>
    </row>
    <row r="1383" spans="1:14" x14ac:dyDescent="0.25">
      <c r="A1383" s="1" t="s">
        <v>12</v>
      </c>
      <c r="B1383" s="1">
        <v>43442</v>
      </c>
      <c r="C1383">
        <v>2.1229999999999999E-3</v>
      </c>
      <c r="D1383">
        <v>2.1459999999999999E-3</v>
      </c>
      <c r="E1383">
        <v>2.0530000000000001E-3</v>
      </c>
      <c r="F1383">
        <v>2.1050000000000001E-3</v>
      </c>
      <c r="G1383">
        <v>569715136</v>
      </c>
      <c r="H1383" t="s">
        <v>7</v>
      </c>
      <c r="K1383">
        <f>Table4[[#This Row],[Close]]-Table4[[#This Row],[Open]]</f>
        <v>-1.7999999999999787E-5</v>
      </c>
      <c r="N1383">
        <f>(K1383/Table4[[#This Row],[Open]])*100</f>
        <v>-0.84785680640601913</v>
      </c>
    </row>
    <row r="1384" spans="1:14" x14ac:dyDescent="0.25">
      <c r="A1384" s="1" t="s">
        <v>12</v>
      </c>
      <c r="B1384" s="1">
        <v>43820</v>
      </c>
      <c r="C1384">
        <v>2.0939999999999999E-3</v>
      </c>
      <c r="D1384">
        <v>2.1380000000000001E-3</v>
      </c>
      <c r="E1384">
        <v>2.0660000000000001E-3</v>
      </c>
      <c r="F1384">
        <v>2.1180000000000001E-3</v>
      </c>
      <c r="G1384">
        <v>3685455872</v>
      </c>
      <c r="H1384" t="s">
        <v>7</v>
      </c>
      <c r="K1384">
        <f>Table4[[#This Row],[Close]]-Table4[[#This Row],[Open]]</f>
        <v>2.400000000000015E-5</v>
      </c>
      <c r="N1384">
        <f>(K1384/Table4[[#This Row],[Open]])*100</f>
        <v>1.1461318051576004</v>
      </c>
    </row>
    <row r="1385" spans="1:14" x14ac:dyDescent="0.25">
      <c r="A1385" s="1" t="s">
        <v>12</v>
      </c>
      <c r="B1385" s="1">
        <v>43431</v>
      </c>
      <c r="C1385">
        <v>2.127E-3</v>
      </c>
      <c r="D1385">
        <v>2.1350000000000002E-3</v>
      </c>
      <c r="E1385">
        <v>2.0110000000000002E-3</v>
      </c>
      <c r="F1385">
        <v>2.078E-3</v>
      </c>
      <c r="G1385">
        <v>1004637504</v>
      </c>
      <c r="H1385" t="s">
        <v>7</v>
      </c>
      <c r="K1385">
        <f>Table4[[#This Row],[Close]]-Table4[[#This Row],[Open]]</f>
        <v>-4.8999999999999998E-5</v>
      </c>
      <c r="N1385">
        <f>(K1385/Table4[[#This Row],[Open]])*100</f>
        <v>-2.3037141513869299</v>
      </c>
    </row>
    <row r="1386" spans="1:14" x14ac:dyDescent="0.25">
      <c r="A1386" s="1" t="s">
        <v>12</v>
      </c>
      <c r="B1386" s="1">
        <v>43484</v>
      </c>
      <c r="C1386">
        <v>2.042E-3</v>
      </c>
      <c r="D1386">
        <v>2.134E-3</v>
      </c>
      <c r="E1386">
        <v>2.0010000000000002E-3</v>
      </c>
      <c r="F1386">
        <v>2.0939999999999999E-3</v>
      </c>
      <c r="G1386">
        <v>978042240</v>
      </c>
      <c r="H1386" t="s">
        <v>7</v>
      </c>
      <c r="K1386">
        <f>Table4[[#This Row],[Close]]-Table4[[#This Row],[Open]]</f>
        <v>5.1999999999999963E-5</v>
      </c>
      <c r="N1386">
        <f>(K1386/Table4[[#This Row],[Open]])*100</f>
        <v>2.5465230166503412</v>
      </c>
    </row>
    <row r="1387" spans="1:14" x14ac:dyDescent="0.25">
      <c r="A1387" s="1" t="s">
        <v>12</v>
      </c>
      <c r="B1387" s="1">
        <v>42934</v>
      </c>
      <c r="C1387">
        <v>1.5629999999999999E-3</v>
      </c>
      <c r="D1387">
        <v>2.1329999999999999E-3</v>
      </c>
      <c r="E1387">
        <v>1.4300000000000001E-3</v>
      </c>
      <c r="F1387">
        <v>1.802E-3</v>
      </c>
      <c r="G1387">
        <v>4209275</v>
      </c>
      <c r="H1387" t="s">
        <v>7</v>
      </c>
      <c r="K1387">
        <f>Table4[[#This Row],[Close]]-Table4[[#This Row],[Open]]</f>
        <v>2.3900000000000006E-4</v>
      </c>
      <c r="N1387">
        <f>(K1387/Table4[[#This Row],[Open]])*100</f>
        <v>15.291106845809347</v>
      </c>
    </row>
    <row r="1388" spans="1:14" x14ac:dyDescent="0.25">
      <c r="A1388" s="1" t="s">
        <v>12</v>
      </c>
      <c r="B1388" s="1">
        <v>42952</v>
      </c>
      <c r="C1388">
        <v>1.8190000000000001E-3</v>
      </c>
      <c r="D1388">
        <v>2.1289999999999998E-3</v>
      </c>
      <c r="E1388">
        <v>1.7600000000000001E-3</v>
      </c>
      <c r="F1388">
        <v>2.068E-3</v>
      </c>
      <c r="G1388">
        <v>7376040</v>
      </c>
      <c r="H1388" t="s">
        <v>7</v>
      </c>
      <c r="K1388">
        <f>Table4[[#This Row],[Close]]-Table4[[#This Row],[Open]]</f>
        <v>2.4899999999999987E-4</v>
      </c>
      <c r="N1388">
        <f>(K1388/Table4[[#This Row],[Open]])*100</f>
        <v>13.688840021990098</v>
      </c>
    </row>
    <row r="1389" spans="1:14" x14ac:dyDescent="0.25">
      <c r="A1389" s="1" t="s">
        <v>12</v>
      </c>
      <c r="B1389" s="1">
        <v>43443</v>
      </c>
      <c r="C1389">
        <v>2.1050000000000001E-3</v>
      </c>
      <c r="D1389">
        <v>2.1289999999999998E-3</v>
      </c>
      <c r="E1389">
        <v>2.068E-3</v>
      </c>
      <c r="F1389">
        <v>2.0920000000000001E-3</v>
      </c>
      <c r="G1389">
        <v>526712416</v>
      </c>
      <c r="H1389" t="s">
        <v>7</v>
      </c>
      <c r="K1389">
        <f>Table4[[#This Row],[Close]]-Table4[[#This Row],[Open]]</f>
        <v>-1.2999999999999991E-5</v>
      </c>
      <c r="N1389">
        <f>(K1389/Table4[[#This Row],[Open]])*100</f>
        <v>-0.61757719714964321</v>
      </c>
    </row>
    <row r="1390" spans="1:14" x14ac:dyDescent="0.25">
      <c r="A1390" s="1" t="s">
        <v>12</v>
      </c>
      <c r="B1390" s="1">
        <v>43520</v>
      </c>
      <c r="C1390">
        <v>2.0699999999999998E-3</v>
      </c>
      <c r="D1390">
        <v>2.1229999999999999E-3</v>
      </c>
      <c r="E1390">
        <v>1.8910000000000001E-3</v>
      </c>
      <c r="F1390">
        <v>1.916E-3</v>
      </c>
      <c r="G1390">
        <v>680984320</v>
      </c>
      <c r="H1390" t="s">
        <v>7</v>
      </c>
      <c r="K1390">
        <f>Table4[[#This Row],[Close]]-Table4[[#This Row],[Open]]</f>
        <v>-1.5399999999999984E-4</v>
      </c>
      <c r="N1390">
        <f>(K1390/Table4[[#This Row],[Open]])*100</f>
        <v>-7.4396135265700405</v>
      </c>
    </row>
    <row r="1391" spans="1:14" x14ac:dyDescent="0.25">
      <c r="A1391" s="1" t="s">
        <v>12</v>
      </c>
      <c r="B1391" s="1">
        <v>42938</v>
      </c>
      <c r="C1391">
        <v>1.949E-3</v>
      </c>
      <c r="D1391">
        <v>2.1120000000000002E-3</v>
      </c>
      <c r="E1391">
        <v>1.949E-3</v>
      </c>
      <c r="F1391">
        <v>2.0929999999999998E-3</v>
      </c>
      <c r="G1391">
        <v>1053325</v>
      </c>
      <c r="H1391" t="s">
        <v>7</v>
      </c>
      <c r="K1391">
        <f>Table4[[#This Row],[Close]]-Table4[[#This Row],[Open]]</f>
        <v>1.4399999999999981E-4</v>
      </c>
      <c r="N1391">
        <f>(K1391/Table4[[#This Row],[Open]])*100</f>
        <v>7.388404309902505</v>
      </c>
    </row>
    <row r="1392" spans="1:14" x14ac:dyDescent="0.25">
      <c r="A1392" s="1" t="s">
        <v>12</v>
      </c>
      <c r="B1392" s="1">
        <v>43444</v>
      </c>
      <c r="C1392">
        <v>2.0920000000000001E-3</v>
      </c>
      <c r="D1392">
        <v>2.1120000000000002E-3</v>
      </c>
      <c r="E1392">
        <v>2.0539999999999998E-3</v>
      </c>
      <c r="F1392">
        <v>2.0630000000000002E-3</v>
      </c>
      <c r="G1392">
        <v>390779264</v>
      </c>
      <c r="H1392" t="s">
        <v>7</v>
      </c>
      <c r="K1392">
        <f>Table4[[#This Row],[Close]]-Table4[[#This Row],[Open]]</f>
        <v>-2.8999999999999946E-5</v>
      </c>
      <c r="N1392">
        <f>(K1392/Table4[[#This Row],[Open]])*100</f>
        <v>-1.3862332695984678</v>
      </c>
    </row>
    <row r="1393" spans="1:14" x14ac:dyDescent="0.25">
      <c r="A1393" s="1" t="s">
        <v>12</v>
      </c>
      <c r="B1393" s="1">
        <v>43477</v>
      </c>
      <c r="C1393">
        <v>2.0669999999999998E-3</v>
      </c>
      <c r="D1393">
        <v>2.111E-3</v>
      </c>
      <c r="E1393">
        <v>2.0539999999999998E-3</v>
      </c>
      <c r="F1393">
        <v>2.0839999999999999E-3</v>
      </c>
      <c r="G1393">
        <v>406531616</v>
      </c>
      <c r="H1393" t="s">
        <v>7</v>
      </c>
      <c r="K1393">
        <f>Table4[[#This Row],[Close]]-Table4[[#This Row],[Open]]</f>
        <v>1.7000000000000088E-5</v>
      </c>
      <c r="N1393">
        <f>(K1393/Table4[[#This Row],[Open]])*100</f>
        <v>0.82244799225931731</v>
      </c>
    </row>
    <row r="1394" spans="1:14" x14ac:dyDescent="0.25">
      <c r="A1394" s="1" t="s">
        <v>12</v>
      </c>
      <c r="B1394" s="1">
        <v>43479</v>
      </c>
      <c r="C1394">
        <v>2.0530000000000001E-3</v>
      </c>
      <c r="D1394">
        <v>2.1090000000000002E-3</v>
      </c>
      <c r="E1394">
        <v>2.0349999999999999E-3</v>
      </c>
      <c r="F1394">
        <v>2.0799999999999998E-3</v>
      </c>
      <c r="G1394">
        <v>384453472</v>
      </c>
      <c r="H1394" t="s">
        <v>7</v>
      </c>
      <c r="K1394">
        <f>Table4[[#This Row],[Close]]-Table4[[#This Row],[Open]]</f>
        <v>2.6999999999999681E-5</v>
      </c>
      <c r="N1394">
        <f>(K1394/Table4[[#This Row],[Open]])*100</f>
        <v>1.3151485630784061</v>
      </c>
    </row>
    <row r="1395" spans="1:14" x14ac:dyDescent="0.25">
      <c r="A1395" s="1" t="s">
        <v>12</v>
      </c>
      <c r="B1395" s="1">
        <v>42949</v>
      </c>
      <c r="C1395">
        <v>1.781E-3</v>
      </c>
      <c r="D1395">
        <v>2.1080000000000001E-3</v>
      </c>
      <c r="E1395">
        <v>1.676E-3</v>
      </c>
      <c r="F1395">
        <v>1.846E-3</v>
      </c>
      <c r="G1395">
        <v>7602455</v>
      </c>
      <c r="H1395" t="s">
        <v>7</v>
      </c>
      <c r="K1395">
        <f>Table4[[#This Row],[Close]]-Table4[[#This Row],[Open]]</f>
        <v>6.4999999999999954E-5</v>
      </c>
      <c r="N1395">
        <f>(K1395/Table4[[#This Row],[Open]])*100</f>
        <v>3.6496350364963481</v>
      </c>
    </row>
    <row r="1396" spans="1:14" x14ac:dyDescent="0.25">
      <c r="A1396" s="1" t="s">
        <v>12</v>
      </c>
      <c r="B1396" s="1">
        <v>43485</v>
      </c>
      <c r="C1396">
        <v>2.0939999999999999E-3</v>
      </c>
      <c r="D1396">
        <v>2.1069999999999999E-3</v>
      </c>
      <c r="E1396">
        <v>2E-3</v>
      </c>
      <c r="F1396">
        <v>2.0279999999999999E-3</v>
      </c>
      <c r="G1396">
        <v>565915648</v>
      </c>
      <c r="H1396" t="s">
        <v>7</v>
      </c>
      <c r="K1396">
        <f>Table4[[#This Row],[Close]]-Table4[[#This Row],[Open]]</f>
        <v>-6.6000000000000086E-5</v>
      </c>
      <c r="N1396">
        <f>(K1396/Table4[[#This Row],[Open]])*100</f>
        <v>-3.151862464183385</v>
      </c>
    </row>
    <row r="1397" spans="1:14" x14ac:dyDescent="0.25">
      <c r="A1397" s="1" t="s">
        <v>12</v>
      </c>
      <c r="B1397" s="1">
        <v>43476</v>
      </c>
      <c r="C1397">
        <v>2.0790000000000001E-3</v>
      </c>
      <c r="D1397">
        <v>2.1059999999999998E-3</v>
      </c>
      <c r="E1397">
        <v>2.0309999999999998E-3</v>
      </c>
      <c r="F1397">
        <v>2.0669999999999998E-3</v>
      </c>
      <c r="G1397">
        <v>573907072</v>
      </c>
      <c r="H1397" t="s">
        <v>7</v>
      </c>
      <c r="K1397">
        <f>Table4[[#This Row],[Close]]-Table4[[#This Row],[Open]]</f>
        <v>-1.2000000000000292E-5</v>
      </c>
      <c r="N1397">
        <f>(K1397/Table4[[#This Row],[Open]])*100</f>
        <v>-0.57720057720059115</v>
      </c>
    </row>
    <row r="1398" spans="1:14" x14ac:dyDescent="0.25">
      <c r="A1398" s="1" t="s">
        <v>12</v>
      </c>
      <c r="B1398" s="1">
        <v>43554</v>
      </c>
      <c r="C1398">
        <v>2.0899999999999998E-3</v>
      </c>
      <c r="D1398">
        <v>2.101E-3</v>
      </c>
      <c r="E1398">
        <v>2.0600000000000002E-3</v>
      </c>
      <c r="F1398">
        <v>2.0839999999999999E-3</v>
      </c>
      <c r="G1398">
        <v>289347744</v>
      </c>
      <c r="H1398" t="s">
        <v>7</v>
      </c>
      <c r="K1398">
        <f>Table4[[#This Row],[Close]]-Table4[[#This Row],[Open]]</f>
        <v>-5.999999999999929E-6</v>
      </c>
      <c r="N1398">
        <f>(K1398/Table4[[#This Row],[Open]])*100</f>
        <v>-0.28708133971291527</v>
      </c>
    </row>
    <row r="1399" spans="1:14" x14ac:dyDescent="0.25">
      <c r="A1399" s="1" t="s">
        <v>12</v>
      </c>
      <c r="B1399" s="1">
        <v>43553</v>
      </c>
      <c r="C1399">
        <v>2.0579999999999999E-3</v>
      </c>
      <c r="D1399">
        <v>2.0990000000000002E-3</v>
      </c>
      <c r="E1399">
        <v>2.0439999999999998E-3</v>
      </c>
      <c r="F1399">
        <v>2.0899999999999998E-3</v>
      </c>
      <c r="G1399">
        <v>385480512</v>
      </c>
      <c r="H1399" t="s">
        <v>7</v>
      </c>
      <c r="K1399">
        <f>Table4[[#This Row],[Close]]-Table4[[#This Row],[Open]]</f>
        <v>3.199999999999991E-5</v>
      </c>
      <c r="N1399">
        <f>(K1399/Table4[[#This Row],[Open]])*100</f>
        <v>1.5549076773566528</v>
      </c>
    </row>
    <row r="1400" spans="1:14" x14ac:dyDescent="0.25">
      <c r="A1400" s="1" t="s">
        <v>12</v>
      </c>
      <c r="B1400" s="1">
        <v>42985</v>
      </c>
      <c r="C1400">
        <v>2.0309999999999998E-3</v>
      </c>
      <c r="D1400">
        <v>2.098E-3</v>
      </c>
      <c r="E1400">
        <v>1.954E-3</v>
      </c>
      <c r="F1400">
        <v>2E-3</v>
      </c>
      <c r="G1400">
        <v>1364483456</v>
      </c>
      <c r="H1400" t="s">
        <v>7</v>
      </c>
      <c r="K1400">
        <f>Table4[[#This Row],[Close]]-Table4[[#This Row],[Open]]</f>
        <v>-3.0999999999999778E-5</v>
      </c>
      <c r="N1400">
        <f>(K1400/Table4[[#This Row],[Open]])*100</f>
        <v>-1.5263417035942779</v>
      </c>
    </row>
    <row r="1401" spans="1:14" x14ac:dyDescent="0.25">
      <c r="A1401" s="1" t="s">
        <v>12</v>
      </c>
      <c r="B1401" s="1">
        <v>43446</v>
      </c>
      <c r="C1401">
        <v>2.0799999999999998E-3</v>
      </c>
      <c r="D1401">
        <v>2.098E-3</v>
      </c>
      <c r="E1401">
        <v>2.068E-3</v>
      </c>
      <c r="F1401">
        <v>2.081E-3</v>
      </c>
      <c r="G1401">
        <v>536141120</v>
      </c>
      <c r="H1401" t="s">
        <v>7</v>
      </c>
      <c r="K1401">
        <f>Table4[[#This Row],[Close]]-Table4[[#This Row],[Open]]</f>
        <v>1.0000000000001327E-6</v>
      </c>
      <c r="N1401">
        <f>(K1401/Table4[[#This Row],[Open]])*100</f>
        <v>4.8076923076929463E-2</v>
      </c>
    </row>
    <row r="1402" spans="1:14" x14ac:dyDescent="0.25">
      <c r="A1402" s="1" t="s">
        <v>12</v>
      </c>
      <c r="B1402" s="1">
        <v>43478</v>
      </c>
      <c r="C1402">
        <v>2.0839999999999999E-3</v>
      </c>
      <c r="D1402">
        <v>2.098E-3</v>
      </c>
      <c r="E1402">
        <v>2.0070000000000001E-3</v>
      </c>
      <c r="F1402">
        <v>2.0530000000000001E-3</v>
      </c>
      <c r="G1402">
        <v>642012800</v>
      </c>
      <c r="H1402" t="s">
        <v>7</v>
      </c>
      <c r="K1402">
        <f>Table4[[#This Row],[Close]]-Table4[[#This Row],[Open]]</f>
        <v>-3.0999999999999778E-5</v>
      </c>
      <c r="N1402">
        <f>(K1402/Table4[[#This Row],[Open]])*100</f>
        <v>-1.4875239923224461</v>
      </c>
    </row>
    <row r="1403" spans="1:14" x14ac:dyDescent="0.25">
      <c r="A1403" s="1" t="s">
        <v>12</v>
      </c>
      <c r="B1403" s="1">
        <v>43519</v>
      </c>
      <c r="C1403">
        <v>2.0439999999999998E-3</v>
      </c>
      <c r="D1403">
        <v>2.0969999999999999E-3</v>
      </c>
      <c r="E1403">
        <v>2.0240000000000002E-3</v>
      </c>
      <c r="F1403">
        <v>2.0699999999999998E-3</v>
      </c>
      <c r="G1403">
        <v>415371168</v>
      </c>
      <c r="H1403" t="s">
        <v>7</v>
      </c>
      <c r="K1403">
        <f>Table4[[#This Row],[Close]]-Table4[[#This Row],[Open]]</f>
        <v>2.5999999999999981E-5</v>
      </c>
      <c r="N1403">
        <f>(K1403/Table4[[#This Row],[Open]])*100</f>
        <v>1.2720156555772986</v>
      </c>
    </row>
    <row r="1404" spans="1:14" x14ac:dyDescent="0.25">
      <c r="A1404" s="1" t="s">
        <v>12</v>
      </c>
      <c r="B1404" s="1">
        <v>43515</v>
      </c>
      <c r="C1404">
        <v>2.0590000000000001E-3</v>
      </c>
      <c r="D1404">
        <v>2.0920000000000001E-3</v>
      </c>
      <c r="E1404">
        <v>2.0379999999999999E-3</v>
      </c>
      <c r="F1404">
        <v>2.0639999999999999E-3</v>
      </c>
      <c r="G1404">
        <v>741973824</v>
      </c>
      <c r="H1404" t="s">
        <v>7</v>
      </c>
      <c r="K1404">
        <f>Table4[[#This Row],[Close]]-Table4[[#This Row],[Open]]</f>
        <v>4.9999999999997963E-6</v>
      </c>
      <c r="N1404">
        <f>(K1404/Table4[[#This Row],[Open]])*100</f>
        <v>0.24283632831470597</v>
      </c>
    </row>
    <row r="1405" spans="1:14" x14ac:dyDescent="0.25">
      <c r="A1405" s="1" t="s">
        <v>12</v>
      </c>
      <c r="B1405" s="1">
        <v>43555</v>
      </c>
      <c r="C1405">
        <v>2.0839999999999999E-3</v>
      </c>
      <c r="D1405">
        <v>2.0920000000000001E-3</v>
      </c>
      <c r="E1405">
        <v>2.0600000000000002E-3</v>
      </c>
      <c r="F1405">
        <v>2.0760000000000002E-3</v>
      </c>
      <c r="G1405">
        <v>421391360</v>
      </c>
      <c r="H1405" t="s">
        <v>7</v>
      </c>
      <c r="K1405">
        <f>Table4[[#This Row],[Close]]-Table4[[#This Row],[Open]]</f>
        <v>-7.9999999999997608E-6</v>
      </c>
      <c r="N1405">
        <f>(K1405/Table4[[#This Row],[Open]])*100</f>
        <v>-0.38387715930900967</v>
      </c>
    </row>
    <row r="1406" spans="1:14" x14ac:dyDescent="0.25">
      <c r="A1406" s="1" t="s">
        <v>12</v>
      </c>
      <c r="B1406" s="1">
        <v>43445</v>
      </c>
      <c r="C1406">
        <v>2.0630000000000002E-3</v>
      </c>
      <c r="D1406">
        <v>2.091E-3</v>
      </c>
      <c r="E1406">
        <v>2.049E-3</v>
      </c>
      <c r="F1406">
        <v>2.0869999999999999E-3</v>
      </c>
      <c r="G1406">
        <v>383703200</v>
      </c>
      <c r="H1406" t="s">
        <v>7</v>
      </c>
      <c r="K1406">
        <f>Table4[[#This Row],[Close]]-Table4[[#This Row],[Open]]</f>
        <v>2.3999999999999716E-5</v>
      </c>
      <c r="N1406">
        <f>(K1406/Table4[[#This Row],[Open]])*100</f>
        <v>1.1633543383422063</v>
      </c>
    </row>
    <row r="1407" spans="1:14" x14ac:dyDescent="0.25">
      <c r="A1407" s="1" t="s">
        <v>12</v>
      </c>
      <c r="B1407" s="1">
        <v>43447</v>
      </c>
      <c r="C1407">
        <v>2.0820000000000001E-3</v>
      </c>
      <c r="D1407">
        <v>2.0860000000000002E-3</v>
      </c>
      <c r="E1407">
        <v>2.0530000000000001E-3</v>
      </c>
      <c r="F1407">
        <v>2.0560000000000001E-3</v>
      </c>
      <c r="G1407">
        <v>467495616</v>
      </c>
      <c r="H1407" t="s">
        <v>7</v>
      </c>
      <c r="K1407">
        <f>Table4[[#This Row],[Close]]-Table4[[#This Row],[Open]]</f>
        <v>-2.5999999999999981E-5</v>
      </c>
      <c r="N1407">
        <f>(K1407/Table4[[#This Row],[Open]])*100</f>
        <v>-1.2487992315081642</v>
      </c>
    </row>
    <row r="1408" spans="1:14" x14ac:dyDescent="0.25">
      <c r="A1408" s="1" t="s">
        <v>12</v>
      </c>
      <c r="B1408" s="1">
        <v>42984</v>
      </c>
      <c r="C1408">
        <v>2.049E-3</v>
      </c>
      <c r="D1408">
        <v>2.085E-3</v>
      </c>
      <c r="E1408">
        <v>1.9E-3</v>
      </c>
      <c r="F1408">
        <v>2.0309999999999998E-3</v>
      </c>
      <c r="G1408">
        <v>667869632</v>
      </c>
      <c r="H1408" t="s">
        <v>7</v>
      </c>
      <c r="K1408">
        <f>Table4[[#This Row],[Close]]-Table4[[#This Row],[Open]]</f>
        <v>-1.8000000000000221E-5</v>
      </c>
      <c r="N1408">
        <f>(K1408/Table4[[#This Row],[Open]])*100</f>
        <v>-0.87847730600293905</v>
      </c>
    </row>
    <row r="1409" spans="1:14" x14ac:dyDescent="0.25">
      <c r="A1409" s="1" t="s">
        <v>12</v>
      </c>
      <c r="B1409" s="1">
        <v>43480</v>
      </c>
      <c r="C1409">
        <v>2.0799999999999998E-3</v>
      </c>
      <c r="D1409">
        <v>2.085E-3</v>
      </c>
      <c r="E1409">
        <v>2.0279999999999999E-3</v>
      </c>
      <c r="F1409">
        <v>2.042E-3</v>
      </c>
      <c r="G1409">
        <v>439713184</v>
      </c>
      <c r="H1409" t="s">
        <v>7</v>
      </c>
      <c r="K1409">
        <f>Table4[[#This Row],[Close]]-Table4[[#This Row],[Open]]</f>
        <v>-3.7999999999999839E-5</v>
      </c>
      <c r="N1409">
        <f>(K1409/Table4[[#This Row],[Open]])*100</f>
        <v>-1.8269230769230693</v>
      </c>
    </row>
    <row r="1410" spans="1:14" x14ac:dyDescent="0.25">
      <c r="A1410" s="1" t="s">
        <v>12</v>
      </c>
      <c r="B1410" s="1">
        <v>43448</v>
      </c>
      <c r="C1410">
        <v>2.0560000000000001E-3</v>
      </c>
      <c r="D1410">
        <v>2.0839999999999999E-3</v>
      </c>
      <c r="E1410">
        <v>2.0439999999999998E-3</v>
      </c>
      <c r="F1410">
        <v>2.0739999999999999E-3</v>
      </c>
      <c r="G1410">
        <v>533569664</v>
      </c>
      <c r="H1410" t="s">
        <v>7</v>
      </c>
      <c r="K1410">
        <f>Table4[[#This Row],[Close]]-Table4[[#This Row],[Open]]</f>
        <v>1.7999999999999787E-5</v>
      </c>
      <c r="N1410">
        <f>(K1410/Table4[[#This Row],[Open]])*100</f>
        <v>0.87548638132294676</v>
      </c>
    </row>
    <row r="1411" spans="1:14" x14ac:dyDescent="0.25">
      <c r="A1411" s="1" t="s">
        <v>12</v>
      </c>
      <c r="B1411" s="1">
        <v>43449</v>
      </c>
      <c r="C1411">
        <v>2.0739999999999999E-3</v>
      </c>
      <c r="D1411">
        <v>2.0839999999999999E-3</v>
      </c>
      <c r="E1411">
        <v>2.062E-3</v>
      </c>
      <c r="F1411">
        <v>2.0639999999999999E-3</v>
      </c>
      <c r="G1411">
        <v>316538656</v>
      </c>
      <c r="H1411" t="s">
        <v>7</v>
      </c>
      <c r="K1411">
        <f>Table4[[#This Row],[Close]]-Table4[[#This Row],[Open]]</f>
        <v>-1.0000000000000026E-5</v>
      </c>
      <c r="N1411">
        <f>(K1411/Table4[[#This Row],[Open]])*100</f>
        <v>-0.48216007714561365</v>
      </c>
    </row>
    <row r="1412" spans="1:14" x14ac:dyDescent="0.25">
      <c r="A1412" s="1" t="s">
        <v>12</v>
      </c>
      <c r="B1412" s="1">
        <v>43061</v>
      </c>
      <c r="C1412">
        <v>1.3760000000000001E-3</v>
      </c>
      <c r="D1412">
        <v>2.0820000000000001E-3</v>
      </c>
      <c r="E1412">
        <v>1.356E-3</v>
      </c>
      <c r="F1412">
        <v>1.8370000000000001E-3</v>
      </c>
      <c r="G1412">
        <v>2440905472</v>
      </c>
      <c r="H1412" t="s">
        <v>7</v>
      </c>
      <c r="K1412">
        <f>Table4[[#This Row],[Close]]-Table4[[#This Row],[Open]]</f>
        <v>4.6100000000000004E-4</v>
      </c>
      <c r="N1412">
        <f>(K1412/Table4[[#This Row],[Open]])*100</f>
        <v>33.502906976744192</v>
      </c>
    </row>
    <row r="1413" spans="1:14" x14ac:dyDescent="0.25">
      <c r="A1413" s="1" t="s">
        <v>12</v>
      </c>
      <c r="B1413" s="1">
        <v>43542</v>
      </c>
      <c r="C1413">
        <v>2.0509999999999999E-3</v>
      </c>
      <c r="D1413">
        <v>2.081E-3</v>
      </c>
      <c r="E1413">
        <v>2.0370000000000002E-3</v>
      </c>
      <c r="F1413">
        <v>2.0609999999999999E-3</v>
      </c>
      <c r="G1413">
        <v>343087552</v>
      </c>
      <c r="H1413" t="s">
        <v>7</v>
      </c>
      <c r="K1413">
        <f>Table4[[#This Row],[Close]]-Table4[[#This Row],[Open]]</f>
        <v>1.0000000000000026E-5</v>
      </c>
      <c r="N1413">
        <f>(K1413/Table4[[#This Row],[Open]])*100</f>
        <v>0.48756704046806565</v>
      </c>
    </row>
    <row r="1414" spans="1:14" x14ac:dyDescent="0.25">
      <c r="A1414" s="1" t="s">
        <v>12</v>
      </c>
      <c r="B1414" s="1">
        <v>43940</v>
      </c>
      <c r="C1414">
        <v>2.0470000000000002E-3</v>
      </c>
      <c r="D1414">
        <v>2.0799999999999998E-3</v>
      </c>
      <c r="E1414">
        <v>1.9980000000000002E-3</v>
      </c>
      <c r="F1414">
        <v>2.042E-3</v>
      </c>
      <c r="G1414">
        <v>33184935936</v>
      </c>
      <c r="H1414" t="s">
        <v>7</v>
      </c>
      <c r="K1414">
        <f>Table4[[#This Row],[Close]]-Table4[[#This Row],[Open]]</f>
        <v>-5.00000000000023E-6</v>
      </c>
      <c r="N1414">
        <f>(K1414/Table4[[#This Row],[Open]])*100</f>
        <v>-0.24425989252565852</v>
      </c>
    </row>
    <row r="1415" spans="1:14" x14ac:dyDescent="0.25">
      <c r="A1415" s="1" t="s">
        <v>12</v>
      </c>
      <c r="B1415" s="1">
        <v>43064</v>
      </c>
      <c r="C1415">
        <v>1.903E-3</v>
      </c>
      <c r="D1415">
        <v>2.0790000000000001E-3</v>
      </c>
      <c r="E1415">
        <v>1.7700000000000001E-3</v>
      </c>
      <c r="F1415">
        <v>2.0739999999999999E-3</v>
      </c>
      <c r="G1415">
        <v>1474058752</v>
      </c>
      <c r="H1415" t="s">
        <v>7</v>
      </c>
      <c r="K1415">
        <f>Table4[[#This Row],[Close]]-Table4[[#This Row],[Open]]</f>
        <v>1.7099999999999993E-4</v>
      </c>
      <c r="N1415">
        <f>(K1415/Table4[[#This Row],[Open]])*100</f>
        <v>8.9858118759852843</v>
      </c>
    </row>
    <row r="1416" spans="1:14" x14ac:dyDescent="0.25">
      <c r="A1416" s="1" t="s">
        <v>12</v>
      </c>
      <c r="B1416" s="1">
        <v>43540</v>
      </c>
      <c r="C1416">
        <v>2.0349999999999999E-3</v>
      </c>
      <c r="D1416">
        <v>2.0790000000000001E-3</v>
      </c>
      <c r="E1416">
        <v>2.0270000000000002E-3</v>
      </c>
      <c r="F1416">
        <v>2.0530000000000001E-3</v>
      </c>
      <c r="G1416">
        <v>383692128</v>
      </c>
      <c r="H1416" t="s">
        <v>7</v>
      </c>
      <c r="K1416">
        <f>Table4[[#This Row],[Close]]-Table4[[#This Row],[Open]]</f>
        <v>1.8000000000000221E-5</v>
      </c>
      <c r="N1416">
        <f>(K1416/Table4[[#This Row],[Open]])*100</f>
        <v>0.88452088452089539</v>
      </c>
    </row>
    <row r="1417" spans="1:14" x14ac:dyDescent="0.25">
      <c r="A1417" s="1" t="s">
        <v>12</v>
      </c>
      <c r="B1417" s="1">
        <v>43941</v>
      </c>
      <c r="C1417">
        <v>2.042E-3</v>
      </c>
      <c r="D1417">
        <v>2.078E-3</v>
      </c>
      <c r="E1417">
        <v>1.9300000000000001E-3</v>
      </c>
      <c r="F1417">
        <v>1.9789999999999999E-3</v>
      </c>
      <c r="G1417">
        <v>33705846784</v>
      </c>
      <c r="H1417" t="s">
        <v>7</v>
      </c>
      <c r="K1417">
        <f>Table4[[#This Row],[Close]]-Table4[[#This Row],[Open]]</f>
        <v>-6.3000000000000122E-5</v>
      </c>
      <c r="N1417">
        <f>(K1417/Table4[[#This Row],[Open]])*100</f>
        <v>-3.0852105778648444</v>
      </c>
    </row>
    <row r="1418" spans="1:14" x14ac:dyDescent="0.25">
      <c r="A1418" s="1" t="s">
        <v>12</v>
      </c>
      <c r="B1418" s="1">
        <v>43552</v>
      </c>
      <c r="C1418">
        <v>2.068E-3</v>
      </c>
      <c r="D1418">
        <v>2.0760000000000002E-3</v>
      </c>
      <c r="E1418">
        <v>2.029E-3</v>
      </c>
      <c r="F1418">
        <v>2.0579999999999999E-3</v>
      </c>
      <c r="G1418">
        <v>482795232</v>
      </c>
      <c r="H1418" t="s">
        <v>7</v>
      </c>
      <c r="K1418">
        <f>Table4[[#This Row],[Close]]-Table4[[#This Row],[Open]]</f>
        <v>-1.0000000000000026E-5</v>
      </c>
      <c r="N1418">
        <f>(K1418/Table4[[#This Row],[Open]])*100</f>
        <v>-0.48355899419729331</v>
      </c>
    </row>
    <row r="1419" spans="1:14" x14ac:dyDescent="0.25">
      <c r="A1419" s="1" t="s">
        <v>12</v>
      </c>
      <c r="B1419" s="1">
        <v>43543</v>
      </c>
      <c r="C1419">
        <v>2.0609999999999999E-3</v>
      </c>
      <c r="D1419">
        <v>2.075E-3</v>
      </c>
      <c r="E1419">
        <v>2.039E-3</v>
      </c>
      <c r="F1419">
        <v>2.0509999999999999E-3</v>
      </c>
      <c r="G1419">
        <v>248178288</v>
      </c>
      <c r="H1419" t="s">
        <v>7</v>
      </c>
      <c r="K1419">
        <f>Table4[[#This Row],[Close]]-Table4[[#This Row],[Open]]</f>
        <v>-1.0000000000000026E-5</v>
      </c>
      <c r="N1419">
        <f>(K1419/Table4[[#This Row],[Open]])*100</f>
        <v>-0.48520135856380525</v>
      </c>
    </row>
    <row r="1420" spans="1:14" x14ac:dyDescent="0.25">
      <c r="A1420" s="1" t="s">
        <v>12</v>
      </c>
      <c r="B1420" s="1">
        <v>43551</v>
      </c>
      <c r="C1420">
        <v>2.0249999999999999E-3</v>
      </c>
      <c r="D1420">
        <v>2.075E-3</v>
      </c>
      <c r="E1420">
        <v>1.946E-3</v>
      </c>
      <c r="F1420">
        <v>2.068E-3</v>
      </c>
      <c r="G1420">
        <v>386729152</v>
      </c>
      <c r="H1420" t="s">
        <v>7</v>
      </c>
      <c r="K1420">
        <f>Table4[[#This Row],[Close]]-Table4[[#This Row],[Open]]</f>
        <v>4.3000000000000069E-5</v>
      </c>
      <c r="N1420">
        <f>(K1420/Table4[[#This Row],[Open]])*100</f>
        <v>2.1234567901234604</v>
      </c>
    </row>
    <row r="1421" spans="1:14" x14ac:dyDescent="0.25">
      <c r="A1421" s="1" t="s">
        <v>12</v>
      </c>
      <c r="B1421" s="1">
        <v>43482</v>
      </c>
      <c r="C1421">
        <v>2.0660000000000001E-3</v>
      </c>
      <c r="D1421">
        <v>2.0730000000000002E-3</v>
      </c>
      <c r="E1421">
        <v>2.0470000000000002E-3</v>
      </c>
      <c r="F1421">
        <v>2.062E-3</v>
      </c>
      <c r="G1421">
        <v>416453280</v>
      </c>
      <c r="H1421" t="s">
        <v>7</v>
      </c>
      <c r="K1421">
        <f>Table4[[#This Row],[Close]]-Table4[[#This Row],[Open]]</f>
        <v>-4.0000000000000972E-6</v>
      </c>
      <c r="N1421">
        <f>(K1421/Table4[[#This Row],[Open]])*100</f>
        <v>-0.19361084220716829</v>
      </c>
    </row>
    <row r="1422" spans="1:14" x14ac:dyDescent="0.25">
      <c r="A1422" s="1" t="s">
        <v>12</v>
      </c>
      <c r="B1422" s="1">
        <v>43537</v>
      </c>
      <c r="C1422">
        <v>1.9949999999999998E-3</v>
      </c>
      <c r="D1422">
        <v>2.0730000000000002E-3</v>
      </c>
      <c r="E1422">
        <v>1.9849999999999998E-3</v>
      </c>
      <c r="F1422">
        <v>2.0070000000000001E-3</v>
      </c>
      <c r="G1422">
        <v>239803248</v>
      </c>
      <c r="H1422" t="s">
        <v>7</v>
      </c>
      <c r="K1422">
        <f>Table4[[#This Row],[Close]]-Table4[[#This Row],[Open]]</f>
        <v>1.2000000000000292E-5</v>
      </c>
      <c r="N1422">
        <f>(K1422/Table4[[#This Row],[Open]])*100</f>
        <v>0.60150375939851097</v>
      </c>
    </row>
    <row r="1423" spans="1:14" x14ac:dyDescent="0.25">
      <c r="A1423" s="1" t="s">
        <v>12</v>
      </c>
      <c r="B1423" s="1">
        <v>43481</v>
      </c>
      <c r="C1423">
        <v>2.042E-3</v>
      </c>
      <c r="D1423">
        <v>2.0709999999999999E-3</v>
      </c>
      <c r="E1423">
        <v>2.0309999999999998E-3</v>
      </c>
      <c r="F1423">
        <v>2.0660000000000001E-3</v>
      </c>
      <c r="G1423">
        <v>354119840</v>
      </c>
      <c r="H1423" t="s">
        <v>7</v>
      </c>
      <c r="K1423">
        <f>Table4[[#This Row],[Close]]-Table4[[#This Row],[Open]]</f>
        <v>2.400000000000015E-5</v>
      </c>
      <c r="N1423">
        <f>(K1423/Table4[[#This Row],[Open]])*100</f>
        <v>1.1753183153770888</v>
      </c>
    </row>
    <row r="1424" spans="1:14" x14ac:dyDescent="0.25">
      <c r="A1424" s="1" t="s">
        <v>12</v>
      </c>
      <c r="B1424" s="1">
        <v>43541</v>
      </c>
      <c r="C1424">
        <v>2.0530000000000001E-3</v>
      </c>
      <c r="D1424">
        <v>2.068E-3</v>
      </c>
      <c r="E1424">
        <v>2.026E-3</v>
      </c>
      <c r="F1424">
        <v>2.0509999999999999E-3</v>
      </c>
      <c r="G1424">
        <v>422865216</v>
      </c>
      <c r="H1424" t="s">
        <v>7</v>
      </c>
      <c r="K1424">
        <f>Table4[[#This Row],[Close]]-Table4[[#This Row],[Open]]</f>
        <v>-2.0000000000002655E-6</v>
      </c>
      <c r="N1424">
        <f>(K1424/Table4[[#This Row],[Open]])*100</f>
        <v>-9.741841207989603E-2</v>
      </c>
    </row>
    <row r="1425" spans="1:14" x14ac:dyDescent="0.25">
      <c r="A1425" s="1" t="s">
        <v>12</v>
      </c>
      <c r="B1425" s="1">
        <v>43942</v>
      </c>
      <c r="C1425">
        <v>1.9780000000000002E-3</v>
      </c>
      <c r="D1425">
        <v>2.068E-3</v>
      </c>
      <c r="E1425">
        <v>1.9250000000000001E-3</v>
      </c>
      <c r="F1425">
        <v>1.9499999999999999E-3</v>
      </c>
      <c r="G1425">
        <v>33887301632</v>
      </c>
      <c r="H1425" t="s">
        <v>7</v>
      </c>
      <c r="K1425">
        <f>Table4[[#This Row],[Close]]-Table4[[#This Row],[Open]]</f>
        <v>-2.8000000000000247E-5</v>
      </c>
      <c r="N1425">
        <f>(K1425/Table4[[#This Row],[Open]])*100</f>
        <v>-1.4155712841253916</v>
      </c>
    </row>
    <row r="1426" spans="1:14" x14ac:dyDescent="0.25">
      <c r="A1426" s="1" t="s">
        <v>12</v>
      </c>
      <c r="B1426" s="1">
        <v>43514</v>
      </c>
      <c r="C1426">
        <v>2.026E-3</v>
      </c>
      <c r="D1426">
        <v>2.0669999999999998E-3</v>
      </c>
      <c r="E1426">
        <v>1.9980000000000002E-3</v>
      </c>
      <c r="F1426">
        <v>2.0590000000000001E-3</v>
      </c>
      <c r="G1426">
        <v>760875136</v>
      </c>
      <c r="H1426" t="s">
        <v>7</v>
      </c>
      <c r="K1426">
        <f>Table4[[#This Row],[Close]]-Table4[[#This Row],[Open]]</f>
        <v>3.3000000000000043E-5</v>
      </c>
      <c r="N1426">
        <f>(K1426/Table4[[#This Row],[Open]])*100</f>
        <v>1.6288252714708806</v>
      </c>
    </row>
    <row r="1427" spans="1:14" x14ac:dyDescent="0.25">
      <c r="A1427" s="1" t="s">
        <v>12</v>
      </c>
      <c r="B1427" s="1">
        <v>43544</v>
      </c>
      <c r="C1427">
        <v>2.0509999999999999E-3</v>
      </c>
      <c r="D1427">
        <v>2.0669999999999998E-3</v>
      </c>
      <c r="E1427">
        <v>2.0209999999999998E-3</v>
      </c>
      <c r="F1427">
        <v>2.0430000000000001E-3</v>
      </c>
      <c r="G1427">
        <v>219266816</v>
      </c>
      <c r="H1427" t="s">
        <v>7</v>
      </c>
      <c r="K1427">
        <f>Table4[[#This Row],[Close]]-Table4[[#This Row],[Open]]</f>
        <v>-7.9999999999997608E-6</v>
      </c>
      <c r="N1427">
        <f>(K1427/Table4[[#This Row],[Open]])*100</f>
        <v>-0.39005363237443985</v>
      </c>
    </row>
    <row r="1428" spans="1:14" x14ac:dyDescent="0.25">
      <c r="A1428" s="1" t="s">
        <v>12</v>
      </c>
      <c r="B1428" s="1">
        <v>43549</v>
      </c>
      <c r="C1428">
        <v>2.0170000000000001E-3</v>
      </c>
      <c r="D1428">
        <v>2.0660000000000001E-3</v>
      </c>
      <c r="E1428">
        <v>1.99E-3</v>
      </c>
      <c r="F1428">
        <v>2.0230000000000001E-3</v>
      </c>
      <c r="G1428">
        <v>387299968</v>
      </c>
      <c r="H1428" t="s">
        <v>7</v>
      </c>
      <c r="K1428">
        <f>Table4[[#This Row],[Close]]-Table4[[#This Row],[Open]]</f>
        <v>5.999999999999929E-6</v>
      </c>
      <c r="N1428">
        <f>(K1428/Table4[[#This Row],[Open]])*100</f>
        <v>0.29747149231531622</v>
      </c>
    </row>
    <row r="1429" spans="1:14" x14ac:dyDescent="0.25">
      <c r="A1429" s="1" t="s">
        <v>12</v>
      </c>
      <c r="B1429" s="1">
        <v>43483</v>
      </c>
      <c r="C1429">
        <v>2.062E-3</v>
      </c>
      <c r="D1429">
        <v>2.065E-3</v>
      </c>
      <c r="E1429">
        <v>2.0309999999999998E-3</v>
      </c>
      <c r="F1429">
        <v>2.042E-3</v>
      </c>
      <c r="G1429">
        <v>376197664</v>
      </c>
      <c r="H1429" t="s">
        <v>7</v>
      </c>
      <c r="K1429">
        <f>Table4[[#This Row],[Close]]-Table4[[#This Row],[Open]]</f>
        <v>-2.0000000000000052E-5</v>
      </c>
      <c r="N1429">
        <f>(K1429/Table4[[#This Row],[Open]])*100</f>
        <v>-0.96993210475266978</v>
      </c>
    </row>
    <row r="1430" spans="1:14" x14ac:dyDescent="0.25">
      <c r="A1430" s="1" t="s">
        <v>12</v>
      </c>
      <c r="B1430" s="1">
        <v>43516</v>
      </c>
      <c r="C1430">
        <v>2.0639999999999999E-3</v>
      </c>
      <c r="D1430">
        <v>2.0639999999999999E-3</v>
      </c>
      <c r="E1430">
        <v>2.0230000000000001E-3</v>
      </c>
      <c r="F1430">
        <v>2.052E-3</v>
      </c>
      <c r="G1430">
        <v>502369504</v>
      </c>
      <c r="H1430" t="s">
        <v>7</v>
      </c>
      <c r="K1430">
        <f>Table4[[#This Row],[Close]]-Table4[[#This Row],[Open]]</f>
        <v>-1.1999999999999858E-5</v>
      </c>
      <c r="N1430">
        <f>(K1430/Table4[[#This Row],[Open]])*100</f>
        <v>-0.58139534883720245</v>
      </c>
    </row>
    <row r="1431" spans="1:14" x14ac:dyDescent="0.25">
      <c r="A1431" s="1" t="s">
        <v>12</v>
      </c>
      <c r="B1431" s="1">
        <v>43939</v>
      </c>
      <c r="C1431">
        <v>2.0010000000000002E-3</v>
      </c>
      <c r="D1431">
        <v>2.0639999999999999E-3</v>
      </c>
      <c r="E1431">
        <v>1.9819999999999998E-3</v>
      </c>
      <c r="F1431">
        <v>2.0470000000000002E-3</v>
      </c>
      <c r="G1431">
        <v>32670562304</v>
      </c>
      <c r="H1431" t="s">
        <v>7</v>
      </c>
      <c r="K1431">
        <f>Table4[[#This Row],[Close]]-Table4[[#This Row],[Open]]</f>
        <v>4.6000000000000034E-5</v>
      </c>
      <c r="N1431">
        <f>(K1431/Table4[[#This Row],[Open]])*100</f>
        <v>2.2988505747126449</v>
      </c>
    </row>
    <row r="1432" spans="1:14" x14ac:dyDescent="0.25">
      <c r="A1432" s="1" t="s">
        <v>12</v>
      </c>
      <c r="B1432" s="1">
        <v>42954</v>
      </c>
      <c r="C1432">
        <v>1.936E-3</v>
      </c>
      <c r="D1432">
        <v>2.0609999999999999E-3</v>
      </c>
      <c r="E1432">
        <v>1.8699999999999999E-3</v>
      </c>
      <c r="F1432">
        <v>1.9480000000000001E-3</v>
      </c>
      <c r="G1432">
        <v>7765940</v>
      </c>
      <c r="H1432" t="s">
        <v>7</v>
      </c>
      <c r="K1432">
        <f>Table4[[#This Row],[Close]]-Table4[[#This Row],[Open]]</f>
        <v>1.2000000000000075E-5</v>
      </c>
      <c r="N1432">
        <f>(K1432/Table4[[#This Row],[Open]])*100</f>
        <v>0.61983471074380547</v>
      </c>
    </row>
    <row r="1433" spans="1:14" x14ac:dyDescent="0.25">
      <c r="A1433" s="1" t="s">
        <v>12</v>
      </c>
      <c r="B1433" s="1">
        <v>42983</v>
      </c>
      <c r="C1433">
        <v>1.879E-3</v>
      </c>
      <c r="D1433">
        <v>2.0600000000000002E-3</v>
      </c>
      <c r="E1433">
        <v>1.7080000000000001E-3</v>
      </c>
      <c r="F1433">
        <v>2.049E-3</v>
      </c>
      <c r="G1433">
        <v>335007296</v>
      </c>
      <c r="H1433" t="s">
        <v>7</v>
      </c>
      <c r="K1433">
        <f>Table4[[#This Row],[Close]]-Table4[[#This Row],[Open]]</f>
        <v>1.7000000000000001E-4</v>
      </c>
      <c r="N1433">
        <f>(K1433/Table4[[#This Row],[Open]])*100</f>
        <v>9.0473656200106447</v>
      </c>
    </row>
    <row r="1434" spans="1:14" x14ac:dyDescent="0.25">
      <c r="A1434" s="1" t="s">
        <v>12</v>
      </c>
      <c r="B1434" s="1">
        <v>43517</v>
      </c>
      <c r="C1434">
        <v>2.052E-3</v>
      </c>
      <c r="D1434">
        <v>2.0560000000000001E-3</v>
      </c>
      <c r="E1434">
        <v>2.019E-3</v>
      </c>
      <c r="F1434">
        <v>2.0209999999999998E-3</v>
      </c>
      <c r="G1434">
        <v>356048000</v>
      </c>
      <c r="H1434" t="s">
        <v>7</v>
      </c>
      <c r="K1434">
        <f>Table4[[#This Row],[Close]]-Table4[[#This Row],[Open]]</f>
        <v>-3.1000000000000211E-5</v>
      </c>
      <c r="N1434">
        <f>(K1434/Table4[[#This Row],[Open]])*100</f>
        <v>-1.5107212475633631</v>
      </c>
    </row>
    <row r="1435" spans="1:14" x14ac:dyDescent="0.25">
      <c r="A1435" s="1" t="s">
        <v>12</v>
      </c>
      <c r="B1435" s="1">
        <v>43831</v>
      </c>
      <c r="C1435">
        <v>2.0149999999999999E-3</v>
      </c>
      <c r="D1435">
        <v>2.0560000000000001E-3</v>
      </c>
      <c r="E1435">
        <v>2.0040000000000001E-3</v>
      </c>
      <c r="F1435">
        <v>2.0400000000000001E-3</v>
      </c>
      <c r="G1435">
        <v>1438402432</v>
      </c>
      <c r="H1435" t="s">
        <v>7</v>
      </c>
      <c r="K1435">
        <f>Table4[[#This Row],[Close]]-Table4[[#This Row],[Open]]</f>
        <v>2.5000000000000282E-5</v>
      </c>
      <c r="N1435">
        <f>(K1435/Table4[[#This Row],[Open]])*100</f>
        <v>1.2406947890819</v>
      </c>
    </row>
    <row r="1436" spans="1:14" x14ac:dyDescent="0.25">
      <c r="A1436" s="1" t="s">
        <v>12</v>
      </c>
      <c r="B1436" s="1">
        <v>43830</v>
      </c>
      <c r="C1436">
        <v>2.0379999999999999E-3</v>
      </c>
      <c r="D1436">
        <v>2.052E-3</v>
      </c>
      <c r="E1436">
        <v>1.9980000000000002E-3</v>
      </c>
      <c r="F1436">
        <v>2.0149999999999999E-3</v>
      </c>
      <c r="G1436">
        <v>1614139008</v>
      </c>
      <c r="H1436" t="s">
        <v>7</v>
      </c>
      <c r="K1436">
        <f>Table4[[#This Row],[Close]]-Table4[[#This Row],[Open]]</f>
        <v>-2.3000000000000017E-5</v>
      </c>
      <c r="N1436">
        <f>(K1436/Table4[[#This Row],[Open]])*100</f>
        <v>-1.128557409224731</v>
      </c>
    </row>
    <row r="1437" spans="1:14" x14ac:dyDescent="0.25">
      <c r="A1437" s="1" t="s">
        <v>12</v>
      </c>
      <c r="B1437" s="1">
        <v>42929</v>
      </c>
      <c r="C1437">
        <v>1.848E-3</v>
      </c>
      <c r="D1437">
        <v>2.0509999999999999E-3</v>
      </c>
      <c r="E1437">
        <v>1.719E-3</v>
      </c>
      <c r="F1437">
        <v>1.7830000000000001E-3</v>
      </c>
      <c r="G1437">
        <v>10588585</v>
      </c>
      <c r="H1437" t="s">
        <v>7</v>
      </c>
      <c r="K1437">
        <f>Table4[[#This Row],[Close]]-Table4[[#This Row],[Open]]</f>
        <v>-6.4999999999999954E-5</v>
      </c>
      <c r="N1437">
        <f>(K1437/Table4[[#This Row],[Open]])*100</f>
        <v>-3.517316017316015</v>
      </c>
    </row>
    <row r="1438" spans="1:14" x14ac:dyDescent="0.25">
      <c r="A1438" s="1" t="s">
        <v>12</v>
      </c>
      <c r="B1438" s="1">
        <v>43832</v>
      </c>
      <c r="C1438">
        <v>2.0400000000000001E-3</v>
      </c>
      <c r="D1438">
        <v>2.0509999999999999E-3</v>
      </c>
      <c r="E1438">
        <v>1.9910000000000001E-3</v>
      </c>
      <c r="F1438">
        <v>1.9989999999999999E-3</v>
      </c>
      <c r="G1438">
        <v>1863567232</v>
      </c>
      <c r="H1438" t="s">
        <v>7</v>
      </c>
      <c r="K1438">
        <f>Table4[[#This Row],[Close]]-Table4[[#This Row],[Open]]</f>
        <v>-4.1000000000000238E-5</v>
      </c>
      <c r="N1438">
        <f>(K1438/Table4[[#This Row],[Open]])*100</f>
        <v>-2.009803921568639</v>
      </c>
    </row>
    <row r="1439" spans="1:14" x14ac:dyDescent="0.25">
      <c r="A1439" s="1" t="s">
        <v>12</v>
      </c>
      <c r="B1439" s="1">
        <v>43518</v>
      </c>
      <c r="C1439">
        <v>2.0209999999999998E-3</v>
      </c>
      <c r="D1439">
        <v>2.049E-3</v>
      </c>
      <c r="E1439">
        <v>2.0070000000000001E-3</v>
      </c>
      <c r="F1439">
        <v>2.0439999999999998E-3</v>
      </c>
      <c r="G1439">
        <v>471402944</v>
      </c>
      <c r="H1439" t="s">
        <v>7</v>
      </c>
      <c r="K1439">
        <f>Table4[[#This Row],[Close]]-Table4[[#This Row],[Open]]</f>
        <v>2.3000000000000017E-5</v>
      </c>
      <c r="N1439">
        <f>(K1439/Table4[[#This Row],[Open]])*100</f>
        <v>1.1380504700643255</v>
      </c>
    </row>
    <row r="1440" spans="1:14" x14ac:dyDescent="0.25">
      <c r="A1440" s="1" t="s">
        <v>12</v>
      </c>
      <c r="B1440" s="1">
        <v>43539</v>
      </c>
      <c r="C1440">
        <v>2.0230000000000001E-3</v>
      </c>
      <c r="D1440">
        <v>2.049E-3</v>
      </c>
      <c r="E1440">
        <v>2.0110000000000002E-3</v>
      </c>
      <c r="F1440">
        <v>2.0349999999999999E-3</v>
      </c>
      <c r="G1440">
        <v>400936128</v>
      </c>
      <c r="H1440" t="s">
        <v>7</v>
      </c>
      <c r="K1440">
        <f>Table4[[#This Row],[Close]]-Table4[[#This Row],[Open]]</f>
        <v>1.1999999999999858E-5</v>
      </c>
      <c r="N1440">
        <f>(K1440/Table4[[#This Row],[Open]])*100</f>
        <v>0.59317844784972118</v>
      </c>
    </row>
    <row r="1441" spans="1:14" x14ac:dyDescent="0.25">
      <c r="A1441" s="1" t="s">
        <v>12</v>
      </c>
      <c r="B1441" s="1">
        <v>43545</v>
      </c>
      <c r="C1441">
        <v>2.0430000000000001E-3</v>
      </c>
      <c r="D1441">
        <v>2.049E-3</v>
      </c>
      <c r="E1441">
        <v>2.003E-3</v>
      </c>
      <c r="F1441">
        <v>2.0170000000000001E-3</v>
      </c>
      <c r="G1441">
        <v>331440896</v>
      </c>
      <c r="H1441" t="s">
        <v>7</v>
      </c>
      <c r="K1441">
        <f>Table4[[#This Row],[Close]]-Table4[[#This Row],[Open]]</f>
        <v>-2.5999999999999981E-5</v>
      </c>
      <c r="N1441">
        <f>(K1441/Table4[[#This Row],[Open]])*100</f>
        <v>-1.2726382770435625</v>
      </c>
    </row>
    <row r="1442" spans="1:14" x14ac:dyDescent="0.25">
      <c r="A1442" s="1" t="s">
        <v>12</v>
      </c>
      <c r="B1442" s="1">
        <v>42940</v>
      </c>
      <c r="C1442">
        <v>2.0070000000000001E-3</v>
      </c>
      <c r="D1442">
        <v>2.0479999999999999E-3</v>
      </c>
      <c r="E1442">
        <v>1.949E-3</v>
      </c>
      <c r="F1442">
        <v>2.0249999999999999E-3</v>
      </c>
      <c r="G1442">
        <v>2799475</v>
      </c>
      <c r="H1442" t="s">
        <v>7</v>
      </c>
      <c r="K1442">
        <f>Table4[[#This Row],[Close]]-Table4[[#This Row],[Open]]</f>
        <v>1.7999999999999787E-5</v>
      </c>
      <c r="N1442">
        <f>(K1442/Table4[[#This Row],[Open]])*100</f>
        <v>0.89686098654707458</v>
      </c>
    </row>
    <row r="1443" spans="1:14" x14ac:dyDescent="0.25">
      <c r="A1443" s="1" t="s">
        <v>12</v>
      </c>
      <c r="B1443" s="1">
        <v>43930</v>
      </c>
      <c r="C1443">
        <v>2.0040000000000001E-3</v>
      </c>
      <c r="D1443">
        <v>2.0479999999999999E-3</v>
      </c>
      <c r="E1443">
        <v>1.98E-3</v>
      </c>
      <c r="F1443">
        <v>2.0200000000000001E-3</v>
      </c>
      <c r="G1443">
        <v>33080981504</v>
      </c>
      <c r="H1443" t="s">
        <v>7</v>
      </c>
      <c r="K1443">
        <f>Table4[[#This Row],[Close]]-Table4[[#This Row],[Open]]</f>
        <v>1.5999999999999955E-5</v>
      </c>
      <c r="N1443">
        <f>(K1443/Table4[[#This Row],[Open]])*100</f>
        <v>0.79840319361277212</v>
      </c>
    </row>
    <row r="1444" spans="1:14" x14ac:dyDescent="0.25">
      <c r="A1444" s="1" t="s">
        <v>12</v>
      </c>
      <c r="B1444" s="1">
        <v>43929</v>
      </c>
      <c r="C1444">
        <v>2E-3</v>
      </c>
      <c r="D1444">
        <v>2.0460000000000001E-3</v>
      </c>
      <c r="E1444">
        <v>1.9530000000000001E-3</v>
      </c>
      <c r="F1444">
        <v>2.0040000000000001E-3</v>
      </c>
      <c r="G1444">
        <v>33428056064</v>
      </c>
      <c r="H1444" t="s">
        <v>7</v>
      </c>
      <c r="K1444">
        <f>Table4[[#This Row],[Close]]-Table4[[#This Row],[Open]]</f>
        <v>4.0000000000000972E-6</v>
      </c>
      <c r="N1444">
        <f>(K1444/Table4[[#This Row],[Open]])*100</f>
        <v>0.20000000000000487</v>
      </c>
    </row>
    <row r="1445" spans="1:14" x14ac:dyDescent="0.25">
      <c r="A1445" s="1" t="s">
        <v>12</v>
      </c>
      <c r="B1445" s="1">
        <v>43550</v>
      </c>
      <c r="C1445">
        <v>2.0230000000000001E-3</v>
      </c>
      <c r="D1445">
        <v>2.0449999999999999E-3</v>
      </c>
      <c r="E1445">
        <v>2.0119999999999999E-3</v>
      </c>
      <c r="F1445">
        <v>2.0249999999999999E-3</v>
      </c>
      <c r="G1445">
        <v>470138368</v>
      </c>
      <c r="H1445" t="s">
        <v>7</v>
      </c>
      <c r="K1445">
        <f>Table4[[#This Row],[Close]]-Table4[[#This Row],[Open]]</f>
        <v>1.9999999999998318E-6</v>
      </c>
      <c r="N1445">
        <f>(K1445/Table4[[#This Row],[Open]])*100</f>
        <v>9.8863074641613036E-2</v>
      </c>
    </row>
    <row r="1446" spans="1:14" x14ac:dyDescent="0.25">
      <c r="A1446" s="1" t="s">
        <v>12</v>
      </c>
      <c r="B1446" s="1">
        <v>43486</v>
      </c>
      <c r="C1446">
        <v>2.0279999999999999E-3</v>
      </c>
      <c r="D1446">
        <v>2.0439999999999998E-3</v>
      </c>
      <c r="E1446">
        <v>1.9949999999999998E-3</v>
      </c>
      <c r="F1446">
        <v>2.032E-3</v>
      </c>
      <c r="G1446">
        <v>580877248</v>
      </c>
      <c r="H1446" t="s">
        <v>7</v>
      </c>
      <c r="K1446">
        <f>Table4[[#This Row],[Close]]-Table4[[#This Row],[Open]]</f>
        <v>4.0000000000000972E-6</v>
      </c>
      <c r="N1446">
        <f>(K1446/Table4[[#This Row],[Open]])*100</f>
        <v>0.19723865877712515</v>
      </c>
    </row>
    <row r="1447" spans="1:14" x14ac:dyDescent="0.25">
      <c r="A1447" s="1" t="s">
        <v>12</v>
      </c>
      <c r="B1447" s="1">
        <v>43487</v>
      </c>
      <c r="C1447">
        <v>2.032E-3</v>
      </c>
      <c r="D1447">
        <v>2.0439999999999998E-3</v>
      </c>
      <c r="E1447">
        <v>1.9919999999999998E-3</v>
      </c>
      <c r="F1447">
        <v>2.0209999999999998E-3</v>
      </c>
      <c r="G1447">
        <v>842723520</v>
      </c>
      <c r="H1447" t="s">
        <v>7</v>
      </c>
      <c r="K1447">
        <f>Table4[[#This Row],[Close]]-Table4[[#This Row],[Open]]</f>
        <v>-1.1000000000000159E-5</v>
      </c>
      <c r="N1447">
        <f>(K1447/Table4[[#This Row],[Open]])*100</f>
        <v>-0.54133858267717316</v>
      </c>
    </row>
    <row r="1448" spans="1:14" x14ac:dyDescent="0.25">
      <c r="A1448" s="1" t="s">
        <v>12</v>
      </c>
      <c r="B1448" s="1">
        <v>42986</v>
      </c>
      <c r="C1448">
        <v>2E-3</v>
      </c>
      <c r="D1448">
        <v>2.042E-3</v>
      </c>
      <c r="E1448">
        <v>1.7129999999999999E-3</v>
      </c>
      <c r="F1448">
        <v>1.8E-3</v>
      </c>
      <c r="G1448">
        <v>1411192064</v>
      </c>
      <c r="H1448" t="s">
        <v>7</v>
      </c>
      <c r="K1448">
        <f>Table4[[#This Row],[Close]]-Table4[[#This Row],[Open]]</f>
        <v>-2.0000000000000009E-4</v>
      </c>
      <c r="N1448">
        <f>(K1448/Table4[[#This Row],[Open]])*100</f>
        <v>-10.000000000000005</v>
      </c>
    </row>
    <row r="1449" spans="1:14" x14ac:dyDescent="0.25">
      <c r="A1449" s="1" t="s">
        <v>12</v>
      </c>
      <c r="B1449" s="1">
        <v>43491</v>
      </c>
      <c r="C1449">
        <v>2.0049999999999998E-3</v>
      </c>
      <c r="D1449">
        <v>2.0400000000000001E-3</v>
      </c>
      <c r="E1449">
        <v>1.9989999999999999E-3</v>
      </c>
      <c r="F1449">
        <v>2.0100000000000001E-3</v>
      </c>
      <c r="G1449">
        <v>352445024</v>
      </c>
      <c r="H1449" t="s">
        <v>7</v>
      </c>
      <c r="K1449">
        <f>Table4[[#This Row],[Close]]-Table4[[#This Row],[Open]]</f>
        <v>5.00000000000023E-6</v>
      </c>
      <c r="N1449">
        <f>(K1449/Table4[[#This Row],[Open]])*100</f>
        <v>0.24937655860350275</v>
      </c>
    </row>
    <row r="1450" spans="1:14" x14ac:dyDescent="0.25">
      <c r="A1450" s="1" t="s">
        <v>12</v>
      </c>
      <c r="B1450" s="1">
        <v>43933</v>
      </c>
      <c r="C1450">
        <v>2.0149999999999999E-3</v>
      </c>
      <c r="D1450">
        <v>2.0400000000000001E-3</v>
      </c>
      <c r="E1450">
        <v>1.923E-3</v>
      </c>
      <c r="F1450">
        <v>1.9610000000000001E-3</v>
      </c>
      <c r="G1450">
        <v>33287786496</v>
      </c>
      <c r="H1450" t="s">
        <v>7</v>
      </c>
      <c r="K1450">
        <f>Table4[[#This Row],[Close]]-Table4[[#This Row],[Open]]</f>
        <v>-5.3999999999999795E-5</v>
      </c>
      <c r="N1450">
        <f>(K1450/Table4[[#This Row],[Open]])*100</f>
        <v>-2.6799007444168637</v>
      </c>
    </row>
    <row r="1451" spans="1:14" x14ac:dyDescent="0.25">
      <c r="A1451" s="1" t="s">
        <v>12</v>
      </c>
      <c r="B1451" s="1">
        <v>43513</v>
      </c>
      <c r="C1451">
        <v>1.9319999999999999E-3</v>
      </c>
      <c r="D1451">
        <v>2.039E-3</v>
      </c>
      <c r="E1451">
        <v>1.9319999999999999E-3</v>
      </c>
      <c r="F1451">
        <v>2.026E-3</v>
      </c>
      <c r="G1451">
        <v>1203305600</v>
      </c>
      <c r="H1451" t="s">
        <v>7</v>
      </c>
      <c r="K1451">
        <f>Table4[[#This Row],[Close]]-Table4[[#This Row],[Open]]</f>
        <v>9.4000000000000116E-5</v>
      </c>
      <c r="N1451">
        <f>(K1451/Table4[[#This Row],[Open]])*100</f>
        <v>4.8654244306418279</v>
      </c>
    </row>
    <row r="1452" spans="1:14" x14ac:dyDescent="0.25">
      <c r="A1452" s="1" t="s">
        <v>12</v>
      </c>
      <c r="B1452" s="1">
        <v>43931</v>
      </c>
      <c r="C1452">
        <v>2.0200000000000001E-3</v>
      </c>
      <c r="D1452">
        <v>2.039E-3</v>
      </c>
      <c r="E1452">
        <v>1.8710000000000001E-3</v>
      </c>
      <c r="F1452">
        <v>1.9620000000000002E-3</v>
      </c>
      <c r="G1452">
        <v>35790716928</v>
      </c>
      <c r="H1452" t="s">
        <v>7</v>
      </c>
      <c r="K1452">
        <f>Table4[[#This Row],[Close]]-Table4[[#This Row],[Open]]</f>
        <v>-5.7999999999999892E-5</v>
      </c>
      <c r="N1452">
        <f>(K1452/Table4[[#This Row],[Open]])*100</f>
        <v>-2.8712871287128658</v>
      </c>
    </row>
    <row r="1453" spans="1:14" x14ac:dyDescent="0.25">
      <c r="A1453" s="1" t="s">
        <v>12</v>
      </c>
      <c r="B1453" s="1">
        <v>42941</v>
      </c>
      <c r="C1453">
        <v>2.0249999999999999E-3</v>
      </c>
      <c r="D1453">
        <v>2.0370000000000002E-3</v>
      </c>
      <c r="E1453">
        <v>1.681E-3</v>
      </c>
      <c r="F1453">
        <v>1.7589999999999999E-3</v>
      </c>
      <c r="G1453">
        <v>7028315</v>
      </c>
      <c r="H1453" t="s">
        <v>7</v>
      </c>
      <c r="K1453">
        <f>Table4[[#This Row],[Close]]-Table4[[#This Row],[Open]]</f>
        <v>-2.6599999999999996E-4</v>
      </c>
      <c r="N1453">
        <f>(K1453/Table4[[#This Row],[Open]])*100</f>
        <v>-13.135802469135802</v>
      </c>
    </row>
    <row r="1454" spans="1:14" x14ac:dyDescent="0.25">
      <c r="A1454" s="1" t="s">
        <v>12</v>
      </c>
      <c r="B1454" s="1">
        <v>43943</v>
      </c>
      <c r="C1454">
        <v>1.9499999999999999E-3</v>
      </c>
      <c r="D1454">
        <v>2.0370000000000002E-3</v>
      </c>
      <c r="E1454">
        <v>1.9419999999999999E-3</v>
      </c>
      <c r="F1454">
        <v>1.9980000000000002E-3</v>
      </c>
      <c r="G1454">
        <v>32845228032</v>
      </c>
      <c r="H1454" t="s">
        <v>7</v>
      </c>
      <c r="K1454">
        <f>Table4[[#This Row],[Close]]-Table4[[#This Row],[Open]]</f>
        <v>4.8000000000000299E-5</v>
      </c>
      <c r="N1454">
        <f>(K1454/Table4[[#This Row],[Open]])*100</f>
        <v>2.4615384615384772</v>
      </c>
    </row>
    <row r="1455" spans="1:14" x14ac:dyDescent="0.25">
      <c r="A1455" s="1" t="s">
        <v>12</v>
      </c>
      <c r="B1455" s="1">
        <v>43546</v>
      </c>
      <c r="C1455">
        <v>2.0170000000000001E-3</v>
      </c>
      <c r="D1455">
        <v>2.036E-3</v>
      </c>
      <c r="E1455">
        <v>2.0079999999999998E-3</v>
      </c>
      <c r="F1455">
        <v>2.0249999999999999E-3</v>
      </c>
      <c r="G1455">
        <v>174527280</v>
      </c>
      <c r="H1455" t="s">
        <v>7</v>
      </c>
      <c r="K1455">
        <f>Table4[[#This Row],[Close]]-Table4[[#This Row],[Open]]</f>
        <v>7.9999999999997608E-6</v>
      </c>
      <c r="N1455">
        <f>(K1455/Table4[[#This Row],[Open]])*100</f>
        <v>0.39662865642041445</v>
      </c>
    </row>
    <row r="1456" spans="1:14" x14ac:dyDescent="0.25">
      <c r="A1456" s="1" t="s">
        <v>12</v>
      </c>
      <c r="B1456" s="1">
        <v>43547</v>
      </c>
      <c r="C1456">
        <v>2.0249999999999999E-3</v>
      </c>
      <c r="D1456">
        <v>2.0349999999999999E-3</v>
      </c>
      <c r="E1456">
        <v>2.0119999999999999E-3</v>
      </c>
      <c r="F1456">
        <v>2.0230000000000001E-3</v>
      </c>
      <c r="G1456">
        <v>232010992</v>
      </c>
      <c r="H1456" t="s">
        <v>7</v>
      </c>
      <c r="K1456">
        <f>Table4[[#This Row],[Close]]-Table4[[#This Row],[Open]]</f>
        <v>-1.9999999999998318E-6</v>
      </c>
      <c r="N1456">
        <f>(K1456/Table4[[#This Row],[Open]])*100</f>
        <v>-9.8765432098757128E-2</v>
      </c>
    </row>
    <row r="1457" spans="1:14" x14ac:dyDescent="0.25">
      <c r="A1457" s="1" t="s">
        <v>12</v>
      </c>
      <c r="B1457" s="1">
        <v>43937</v>
      </c>
      <c r="C1457">
        <v>1.9870000000000001E-3</v>
      </c>
      <c r="D1457">
        <v>2.0339999999999998E-3</v>
      </c>
      <c r="E1457">
        <v>1.877E-3</v>
      </c>
      <c r="F1457">
        <v>1.9980000000000002E-3</v>
      </c>
      <c r="G1457">
        <v>34407600128</v>
      </c>
      <c r="H1457" t="s">
        <v>7</v>
      </c>
      <c r="K1457">
        <f>Table4[[#This Row],[Close]]-Table4[[#This Row],[Open]]</f>
        <v>1.1000000000000159E-5</v>
      </c>
      <c r="N1457">
        <f>(K1457/Table4[[#This Row],[Open]])*100</f>
        <v>0.55359838953196572</v>
      </c>
    </row>
    <row r="1458" spans="1:14" x14ac:dyDescent="0.25">
      <c r="A1458" s="1" t="s">
        <v>12</v>
      </c>
      <c r="B1458" s="1">
        <v>43932</v>
      </c>
      <c r="C1458">
        <v>1.9620000000000002E-3</v>
      </c>
      <c r="D1458">
        <v>2.0309999999999998E-3</v>
      </c>
      <c r="E1458">
        <v>1.9170000000000001E-3</v>
      </c>
      <c r="F1458">
        <v>2.0149999999999999E-3</v>
      </c>
      <c r="G1458">
        <v>33911619584</v>
      </c>
      <c r="H1458" t="s">
        <v>7</v>
      </c>
      <c r="K1458">
        <f>Table4[[#This Row],[Close]]-Table4[[#This Row],[Open]]</f>
        <v>5.2999999999999662E-5</v>
      </c>
      <c r="N1458">
        <f>(K1458/Table4[[#This Row],[Open]])*100</f>
        <v>2.7013251783893808</v>
      </c>
    </row>
    <row r="1459" spans="1:14" x14ac:dyDescent="0.25">
      <c r="A1459" s="1" t="s">
        <v>12</v>
      </c>
      <c r="B1459" s="1">
        <v>43938</v>
      </c>
      <c r="C1459">
        <v>1.9980000000000002E-3</v>
      </c>
      <c r="D1459">
        <v>2.0309999999999998E-3</v>
      </c>
      <c r="E1459">
        <v>1.9680000000000001E-3</v>
      </c>
      <c r="F1459">
        <v>2.0010000000000002E-3</v>
      </c>
      <c r="G1459">
        <v>32932997120</v>
      </c>
      <c r="H1459" t="s">
        <v>7</v>
      </c>
      <c r="K1459">
        <f>Table4[[#This Row],[Close]]-Table4[[#This Row],[Open]]</f>
        <v>2.9999999999999645E-6</v>
      </c>
      <c r="N1459">
        <f>(K1459/Table4[[#This Row],[Open]])*100</f>
        <v>0.15015015015014835</v>
      </c>
    </row>
    <row r="1460" spans="1:14" x14ac:dyDescent="0.25">
      <c r="A1460" s="1" t="s">
        <v>12</v>
      </c>
      <c r="B1460" s="1">
        <v>43536</v>
      </c>
      <c r="C1460">
        <v>1.9289999999999999E-3</v>
      </c>
      <c r="D1460">
        <v>2.029E-3</v>
      </c>
      <c r="E1460">
        <v>1.9E-3</v>
      </c>
      <c r="F1460">
        <v>1.9949999999999998E-3</v>
      </c>
      <c r="G1460">
        <v>347029504</v>
      </c>
      <c r="H1460" t="s">
        <v>7</v>
      </c>
      <c r="K1460">
        <f>Table4[[#This Row],[Close]]-Table4[[#This Row],[Open]]</f>
        <v>6.599999999999987E-5</v>
      </c>
      <c r="N1460">
        <f>(K1460/Table4[[#This Row],[Open]])*100</f>
        <v>3.4214618973561364</v>
      </c>
    </row>
    <row r="1461" spans="1:14" x14ac:dyDescent="0.25">
      <c r="A1461" s="1" t="s">
        <v>12</v>
      </c>
      <c r="B1461" s="1">
        <v>43538</v>
      </c>
      <c r="C1461">
        <v>2.0070000000000001E-3</v>
      </c>
      <c r="D1461">
        <v>2.029E-3</v>
      </c>
      <c r="E1461">
        <v>1.99E-3</v>
      </c>
      <c r="F1461">
        <v>2.0230000000000001E-3</v>
      </c>
      <c r="G1461">
        <v>338487136</v>
      </c>
      <c r="H1461" t="s">
        <v>7</v>
      </c>
      <c r="K1461">
        <f>Table4[[#This Row],[Close]]-Table4[[#This Row],[Open]]</f>
        <v>1.5999999999999955E-5</v>
      </c>
      <c r="N1461">
        <f>(K1461/Table4[[#This Row],[Open]])*100</f>
        <v>0.79720976581962899</v>
      </c>
    </row>
    <row r="1462" spans="1:14" x14ac:dyDescent="0.25">
      <c r="A1462" s="1" t="s">
        <v>12</v>
      </c>
      <c r="B1462" s="1">
        <v>43548</v>
      </c>
      <c r="C1462">
        <v>2.0230000000000001E-3</v>
      </c>
      <c r="D1462">
        <v>2.029E-3</v>
      </c>
      <c r="E1462">
        <v>1.9959999999999999E-3</v>
      </c>
      <c r="F1462">
        <v>2.0170000000000001E-3</v>
      </c>
      <c r="G1462">
        <v>245346800</v>
      </c>
      <c r="H1462" t="s">
        <v>7</v>
      </c>
      <c r="K1462">
        <f>Table4[[#This Row],[Close]]-Table4[[#This Row],[Open]]</f>
        <v>-5.999999999999929E-6</v>
      </c>
      <c r="N1462">
        <f>(K1462/Table4[[#This Row],[Open]])*100</f>
        <v>-0.29658922392486059</v>
      </c>
    </row>
    <row r="1463" spans="1:14" x14ac:dyDescent="0.25">
      <c r="A1463" s="1" t="s">
        <v>12</v>
      </c>
      <c r="B1463" s="1">
        <v>43928</v>
      </c>
      <c r="C1463">
        <v>1.9840000000000001E-3</v>
      </c>
      <c r="D1463">
        <v>2.029E-3</v>
      </c>
      <c r="E1463">
        <v>1.946E-3</v>
      </c>
      <c r="F1463">
        <v>2E-3</v>
      </c>
      <c r="G1463">
        <v>34256777216</v>
      </c>
      <c r="H1463" t="s">
        <v>7</v>
      </c>
      <c r="K1463">
        <f>Table4[[#This Row],[Close]]-Table4[[#This Row],[Open]]</f>
        <v>1.5999999999999955E-5</v>
      </c>
      <c r="N1463">
        <f>(K1463/Table4[[#This Row],[Open]])*100</f>
        <v>0.80645161290322354</v>
      </c>
    </row>
    <row r="1464" spans="1:14" x14ac:dyDescent="0.25">
      <c r="A1464" s="1" t="s">
        <v>12</v>
      </c>
      <c r="B1464" s="1">
        <v>43066</v>
      </c>
      <c r="C1464">
        <v>1.957E-3</v>
      </c>
      <c r="D1464">
        <v>2.0279999999999999E-3</v>
      </c>
      <c r="E1464">
        <v>1.851E-3</v>
      </c>
      <c r="F1464">
        <v>1.9650000000000002E-3</v>
      </c>
      <c r="G1464">
        <v>2384192000</v>
      </c>
      <c r="H1464" t="s">
        <v>7</v>
      </c>
      <c r="K1464">
        <f>Table4[[#This Row],[Close]]-Table4[[#This Row],[Open]]</f>
        <v>8.0000000000001945E-6</v>
      </c>
      <c r="N1464">
        <f>(K1464/Table4[[#This Row],[Open]])*100</f>
        <v>0.40878896269801707</v>
      </c>
    </row>
    <row r="1465" spans="1:14" x14ac:dyDescent="0.25">
      <c r="A1465" s="1" t="s">
        <v>12</v>
      </c>
      <c r="B1465" s="1">
        <v>43488</v>
      </c>
      <c r="C1465">
        <v>2.0209999999999998E-3</v>
      </c>
      <c r="D1465">
        <v>2.0209999999999998E-3</v>
      </c>
      <c r="E1465">
        <v>1.977E-3</v>
      </c>
      <c r="F1465">
        <v>1.9959999999999999E-3</v>
      </c>
      <c r="G1465">
        <v>609791616</v>
      </c>
      <c r="H1465" t="s">
        <v>7</v>
      </c>
      <c r="K1465">
        <f>Table4[[#This Row],[Close]]-Table4[[#This Row],[Open]]</f>
        <v>-2.4999999999999849E-5</v>
      </c>
      <c r="N1465">
        <f>(K1465/Table4[[#This Row],[Open]])*100</f>
        <v>-1.2370113805046932</v>
      </c>
    </row>
    <row r="1466" spans="1:14" x14ac:dyDescent="0.25">
      <c r="A1466" s="1" t="s">
        <v>12</v>
      </c>
      <c r="B1466" s="1">
        <v>42955</v>
      </c>
      <c r="C1466">
        <v>1.9480000000000001E-3</v>
      </c>
      <c r="D1466">
        <v>2.0200000000000001E-3</v>
      </c>
      <c r="E1466">
        <v>1.8929999999999999E-3</v>
      </c>
      <c r="F1466">
        <v>1.9650000000000002E-3</v>
      </c>
      <c r="G1466">
        <v>8213030</v>
      </c>
      <c r="H1466" t="s">
        <v>7</v>
      </c>
      <c r="K1466">
        <f>Table4[[#This Row],[Close]]-Table4[[#This Row],[Open]]</f>
        <v>1.7000000000000088E-5</v>
      </c>
      <c r="N1466">
        <f>(K1466/Table4[[#This Row],[Open]])*100</f>
        <v>0.87268993839836173</v>
      </c>
    </row>
    <row r="1467" spans="1:14" x14ac:dyDescent="0.25">
      <c r="A1467" s="1" t="s">
        <v>12</v>
      </c>
      <c r="B1467" s="1">
        <v>43934</v>
      </c>
      <c r="C1467">
        <v>1.9550000000000001E-3</v>
      </c>
      <c r="D1467">
        <v>2.019E-3</v>
      </c>
      <c r="E1467">
        <v>1.8649999999999999E-3</v>
      </c>
      <c r="F1467">
        <v>1.9610000000000001E-3</v>
      </c>
      <c r="G1467">
        <v>34721689600</v>
      </c>
      <c r="H1467" t="s">
        <v>7</v>
      </c>
      <c r="K1467">
        <f>Table4[[#This Row],[Close]]-Table4[[#This Row],[Open]]</f>
        <v>5.999999999999929E-6</v>
      </c>
      <c r="N1467">
        <f>(K1467/Table4[[#This Row],[Open]])*100</f>
        <v>0.30690537084398611</v>
      </c>
    </row>
    <row r="1468" spans="1:14" x14ac:dyDescent="0.25">
      <c r="A1468" s="1" t="s">
        <v>12</v>
      </c>
      <c r="B1468" s="1">
        <v>43490</v>
      </c>
      <c r="C1468">
        <v>2.006E-3</v>
      </c>
      <c r="D1468">
        <v>2.0170000000000001E-3</v>
      </c>
      <c r="E1468">
        <v>1.9980000000000002E-3</v>
      </c>
      <c r="F1468">
        <v>2.0049999999999998E-3</v>
      </c>
      <c r="G1468">
        <v>322293312</v>
      </c>
      <c r="H1468" t="s">
        <v>7</v>
      </c>
      <c r="K1468">
        <f>Table4[[#This Row],[Close]]-Table4[[#This Row],[Open]]</f>
        <v>-1.0000000000001327E-6</v>
      </c>
      <c r="N1468">
        <f>(K1468/Table4[[#This Row],[Open]])*100</f>
        <v>-4.9850448654044505E-2</v>
      </c>
    </row>
    <row r="1469" spans="1:14" x14ac:dyDescent="0.25">
      <c r="A1469" s="1" t="s">
        <v>12</v>
      </c>
      <c r="B1469" s="1">
        <v>43492</v>
      </c>
      <c r="C1469">
        <v>2.0110000000000002E-3</v>
      </c>
      <c r="D1469">
        <v>2.0140000000000002E-3</v>
      </c>
      <c r="E1469">
        <v>1.983E-3</v>
      </c>
      <c r="F1469">
        <v>1.9940000000000001E-3</v>
      </c>
      <c r="G1469">
        <v>318793920</v>
      </c>
      <c r="H1469" t="s">
        <v>7</v>
      </c>
      <c r="K1469">
        <f>Table4[[#This Row],[Close]]-Table4[[#This Row],[Open]]</f>
        <v>-1.7000000000000088E-5</v>
      </c>
      <c r="N1469">
        <f>(K1469/Table4[[#This Row],[Open]])*100</f>
        <v>-0.84535057185480289</v>
      </c>
    </row>
    <row r="1470" spans="1:14" x14ac:dyDescent="0.25">
      <c r="A1470" s="1" t="s">
        <v>12</v>
      </c>
      <c r="B1470" s="1">
        <v>43489</v>
      </c>
      <c r="C1470">
        <v>1.9959999999999999E-3</v>
      </c>
      <c r="D1470">
        <v>2.013E-3</v>
      </c>
      <c r="E1470">
        <v>1.9819999999999998E-3</v>
      </c>
      <c r="F1470">
        <v>2.006E-3</v>
      </c>
      <c r="G1470">
        <v>423852608</v>
      </c>
      <c r="H1470" t="s">
        <v>7</v>
      </c>
      <c r="K1470">
        <f>Table4[[#This Row],[Close]]-Table4[[#This Row],[Open]]</f>
        <v>1.0000000000000026E-5</v>
      </c>
      <c r="N1470">
        <f>(K1470/Table4[[#This Row],[Open]])*100</f>
        <v>0.50100200400801742</v>
      </c>
    </row>
    <row r="1471" spans="1:14" x14ac:dyDescent="0.25">
      <c r="A1471" s="1" t="s">
        <v>12</v>
      </c>
      <c r="B1471" s="1">
        <v>43521</v>
      </c>
      <c r="C1471">
        <v>1.916E-3</v>
      </c>
      <c r="D1471">
        <v>2.0100000000000001E-3</v>
      </c>
      <c r="E1471">
        <v>1.916E-3</v>
      </c>
      <c r="F1471">
        <v>1.9880000000000002E-3</v>
      </c>
      <c r="G1471">
        <v>335382048</v>
      </c>
      <c r="H1471" t="s">
        <v>7</v>
      </c>
      <c r="K1471">
        <f>Table4[[#This Row],[Close]]-Table4[[#This Row],[Open]]</f>
        <v>7.2000000000000232E-5</v>
      </c>
      <c r="N1471">
        <f>(K1471/Table4[[#This Row],[Open]])*100</f>
        <v>3.757828810020889</v>
      </c>
    </row>
    <row r="1472" spans="1:14" x14ac:dyDescent="0.25">
      <c r="A1472" s="1" t="s">
        <v>12</v>
      </c>
      <c r="B1472" s="1">
        <v>42935</v>
      </c>
      <c r="C1472">
        <v>1.802E-3</v>
      </c>
      <c r="D1472">
        <v>2.006E-3</v>
      </c>
      <c r="E1472">
        <v>1.5889999999999999E-3</v>
      </c>
      <c r="F1472">
        <v>1.637E-3</v>
      </c>
      <c r="G1472">
        <v>3011225</v>
      </c>
      <c r="H1472" t="s">
        <v>7</v>
      </c>
      <c r="K1472">
        <f>Table4[[#This Row],[Close]]-Table4[[#This Row],[Open]]</f>
        <v>-1.65E-4</v>
      </c>
      <c r="N1472">
        <f>(K1472/Table4[[#This Row],[Open]])*100</f>
        <v>-9.1564927857935636</v>
      </c>
    </row>
    <row r="1473" spans="1:14" x14ac:dyDescent="0.25">
      <c r="A1473" s="1" t="s">
        <v>12</v>
      </c>
      <c r="B1473" s="1">
        <v>43063</v>
      </c>
      <c r="C1473">
        <v>1.905E-3</v>
      </c>
      <c r="D1473">
        <v>2E-3</v>
      </c>
      <c r="E1473">
        <v>1.7309999999999999E-3</v>
      </c>
      <c r="F1473">
        <v>1.903E-3</v>
      </c>
      <c r="G1473">
        <v>1551503104</v>
      </c>
      <c r="H1473" t="s">
        <v>7</v>
      </c>
      <c r="K1473">
        <f>Table4[[#This Row],[Close]]-Table4[[#This Row],[Open]]</f>
        <v>-2.0000000000000486E-6</v>
      </c>
      <c r="N1473">
        <f>(K1473/Table4[[#This Row],[Open]])*100</f>
        <v>-0.1049868766404225</v>
      </c>
    </row>
    <row r="1474" spans="1:14" x14ac:dyDescent="0.25">
      <c r="A1474" s="1" t="s">
        <v>12</v>
      </c>
      <c r="B1474" s="1">
        <v>43527</v>
      </c>
      <c r="C1474">
        <v>1.9789999999999999E-3</v>
      </c>
      <c r="D1474">
        <v>2E-3</v>
      </c>
      <c r="E1474">
        <v>1.9559999999999998E-3</v>
      </c>
      <c r="F1474">
        <v>1.9589999999999998E-3</v>
      </c>
      <c r="G1474">
        <v>247175968</v>
      </c>
      <c r="H1474" t="s">
        <v>7</v>
      </c>
      <c r="K1474">
        <f>Table4[[#This Row],[Close]]-Table4[[#This Row],[Open]]</f>
        <v>-2.0000000000000052E-5</v>
      </c>
      <c r="N1474">
        <f>(K1474/Table4[[#This Row],[Open]])*100</f>
        <v>-1.0106114199090477</v>
      </c>
    </row>
    <row r="1475" spans="1:14" x14ac:dyDescent="0.25">
      <c r="A1475" s="1" t="s">
        <v>12</v>
      </c>
      <c r="B1475" s="1">
        <v>42958</v>
      </c>
      <c r="C1475">
        <v>1.9350000000000001E-3</v>
      </c>
      <c r="D1475">
        <v>1.9980000000000002E-3</v>
      </c>
      <c r="E1475">
        <v>1.7960000000000001E-3</v>
      </c>
      <c r="F1475">
        <v>1.8710000000000001E-3</v>
      </c>
      <c r="G1475">
        <v>7375515</v>
      </c>
      <c r="H1475" t="s">
        <v>7</v>
      </c>
      <c r="K1475">
        <f>Table4[[#This Row],[Close]]-Table4[[#This Row],[Open]]</f>
        <v>-6.4000000000000038E-5</v>
      </c>
      <c r="N1475">
        <f>(K1475/Table4[[#This Row],[Open]])*100</f>
        <v>-3.3074935400516816</v>
      </c>
    </row>
    <row r="1476" spans="1:14" x14ac:dyDescent="0.25">
      <c r="A1476" s="1" t="s">
        <v>12</v>
      </c>
      <c r="B1476" s="1">
        <v>42959</v>
      </c>
      <c r="C1476">
        <v>1.8710000000000001E-3</v>
      </c>
      <c r="D1476">
        <v>1.9980000000000002E-3</v>
      </c>
      <c r="E1476">
        <v>1.745E-3</v>
      </c>
      <c r="F1476">
        <v>1.854E-3</v>
      </c>
      <c r="G1476">
        <v>6996290</v>
      </c>
      <c r="H1476" t="s">
        <v>7</v>
      </c>
      <c r="K1476">
        <f>Table4[[#This Row],[Close]]-Table4[[#This Row],[Open]]</f>
        <v>-1.7000000000000088E-5</v>
      </c>
      <c r="N1476">
        <f>(K1476/Table4[[#This Row],[Open]])*100</f>
        <v>-0.90860502405131405</v>
      </c>
    </row>
    <row r="1477" spans="1:14" x14ac:dyDescent="0.25">
      <c r="A1477" s="1" t="s">
        <v>12</v>
      </c>
      <c r="B1477" s="1">
        <v>43936</v>
      </c>
      <c r="C1477">
        <v>1.9789999999999999E-3</v>
      </c>
      <c r="D1477">
        <v>1.9980000000000002E-3</v>
      </c>
      <c r="E1477">
        <v>1.9090000000000001E-3</v>
      </c>
      <c r="F1477">
        <v>1.9870000000000001E-3</v>
      </c>
      <c r="G1477">
        <v>34513989632</v>
      </c>
      <c r="H1477" t="s">
        <v>7</v>
      </c>
      <c r="K1477">
        <f>Table4[[#This Row],[Close]]-Table4[[#This Row],[Open]]</f>
        <v>8.0000000000001945E-6</v>
      </c>
      <c r="N1477">
        <f>(K1477/Table4[[#This Row],[Open]])*100</f>
        <v>0.40424456796362784</v>
      </c>
    </row>
    <row r="1478" spans="1:14" x14ac:dyDescent="0.25">
      <c r="A1478" s="1" t="s">
        <v>12</v>
      </c>
      <c r="B1478" s="1">
        <v>43493</v>
      </c>
      <c r="C1478">
        <v>1.9940000000000001E-3</v>
      </c>
      <c r="D1478">
        <v>1.9970000000000001E-3</v>
      </c>
      <c r="E1478">
        <v>1.853E-3</v>
      </c>
      <c r="F1478">
        <v>1.8910000000000001E-3</v>
      </c>
      <c r="G1478">
        <v>708225728</v>
      </c>
      <c r="H1478" t="s">
        <v>7</v>
      </c>
      <c r="K1478">
        <f>Table4[[#This Row],[Close]]-Table4[[#This Row],[Open]]</f>
        <v>-1.0300000000000001E-4</v>
      </c>
      <c r="N1478">
        <f>(K1478/Table4[[#This Row],[Open]])*100</f>
        <v>-5.1654964894684054</v>
      </c>
    </row>
    <row r="1479" spans="1:14" x14ac:dyDescent="0.25">
      <c r="A1479" s="1" t="s">
        <v>12</v>
      </c>
      <c r="B1479" s="1">
        <v>43935</v>
      </c>
      <c r="C1479">
        <v>1.9610000000000001E-3</v>
      </c>
      <c r="D1479">
        <v>1.9970000000000001E-3</v>
      </c>
      <c r="E1479">
        <v>1.9300000000000001E-3</v>
      </c>
      <c r="F1479">
        <v>1.9789999999999999E-3</v>
      </c>
      <c r="G1479">
        <v>33769353216</v>
      </c>
      <c r="H1479" t="s">
        <v>7</v>
      </c>
      <c r="K1479">
        <f>Table4[[#This Row],[Close]]-Table4[[#This Row],[Open]]</f>
        <v>1.7999999999999787E-5</v>
      </c>
      <c r="N1479">
        <f>(K1479/Table4[[#This Row],[Open]])*100</f>
        <v>0.91789903110656745</v>
      </c>
    </row>
    <row r="1480" spans="1:14" x14ac:dyDescent="0.25">
      <c r="A1480" s="1" t="s">
        <v>12</v>
      </c>
      <c r="B1480" s="1">
        <v>42936</v>
      </c>
      <c r="C1480">
        <v>1.637E-3</v>
      </c>
      <c r="D1480">
        <v>1.9959999999999999E-3</v>
      </c>
      <c r="E1480">
        <v>1.6280000000000001E-3</v>
      </c>
      <c r="F1480">
        <v>1.872E-3</v>
      </c>
      <c r="G1480">
        <v>5185600</v>
      </c>
      <c r="H1480" t="s">
        <v>7</v>
      </c>
      <c r="K1480">
        <f>Table4[[#This Row],[Close]]-Table4[[#This Row],[Open]]</f>
        <v>2.3499999999999997E-4</v>
      </c>
      <c r="N1480">
        <f>(K1480/Table4[[#This Row],[Open]])*100</f>
        <v>14.355528405620035</v>
      </c>
    </row>
    <row r="1481" spans="1:14" x14ac:dyDescent="0.25">
      <c r="A1481" s="1" t="s">
        <v>12</v>
      </c>
      <c r="B1481" s="1">
        <v>43522</v>
      </c>
      <c r="C1481">
        <v>1.9880000000000002E-3</v>
      </c>
      <c r="D1481">
        <v>1.9959999999999999E-3</v>
      </c>
      <c r="E1481">
        <v>1.952E-3</v>
      </c>
      <c r="F1481">
        <v>1.957E-3</v>
      </c>
      <c r="G1481">
        <v>352000864</v>
      </c>
      <c r="H1481" t="s">
        <v>7</v>
      </c>
      <c r="K1481">
        <f>Table4[[#This Row],[Close]]-Table4[[#This Row],[Open]]</f>
        <v>-3.1000000000000211E-5</v>
      </c>
      <c r="N1481">
        <f>(K1481/Table4[[#This Row],[Open]])*100</f>
        <v>-1.5593561368209361</v>
      </c>
    </row>
    <row r="1482" spans="1:14" x14ac:dyDescent="0.25">
      <c r="A1482" s="1" t="s">
        <v>12</v>
      </c>
      <c r="B1482" s="1">
        <v>43531</v>
      </c>
      <c r="C1482">
        <v>1.939E-3</v>
      </c>
      <c r="D1482">
        <v>1.9959999999999999E-3</v>
      </c>
      <c r="E1482">
        <v>1.939E-3</v>
      </c>
      <c r="F1482">
        <v>1.951E-3</v>
      </c>
      <c r="G1482">
        <v>301837216</v>
      </c>
      <c r="H1482" t="s">
        <v>7</v>
      </c>
      <c r="K1482">
        <f>Table4[[#This Row],[Close]]-Table4[[#This Row],[Open]]</f>
        <v>1.2000000000000075E-5</v>
      </c>
      <c r="N1482">
        <f>(K1482/Table4[[#This Row],[Open]])*100</f>
        <v>0.61887570912842049</v>
      </c>
    </row>
    <row r="1483" spans="1:14" x14ac:dyDescent="0.25">
      <c r="A1483" s="1" t="s">
        <v>12</v>
      </c>
      <c r="B1483" s="1">
        <v>42956</v>
      </c>
      <c r="C1483">
        <v>1.9650000000000002E-3</v>
      </c>
      <c r="D1483">
        <v>1.993E-3</v>
      </c>
      <c r="E1483">
        <v>1.853E-3</v>
      </c>
      <c r="F1483">
        <v>1.915E-3</v>
      </c>
      <c r="G1483">
        <v>6208090</v>
      </c>
      <c r="H1483" t="s">
        <v>7</v>
      </c>
      <c r="K1483">
        <f>Table4[[#This Row],[Close]]-Table4[[#This Row],[Open]]</f>
        <v>-5.0000000000000131E-5</v>
      </c>
      <c r="N1483">
        <f>(K1483/Table4[[#This Row],[Open]])*100</f>
        <v>-2.5445292620865203</v>
      </c>
    </row>
    <row r="1484" spans="1:14" x14ac:dyDescent="0.25">
      <c r="A1484" s="1" t="s">
        <v>12</v>
      </c>
      <c r="B1484" s="1">
        <v>43504</v>
      </c>
      <c r="C1484">
        <v>1.818E-3</v>
      </c>
      <c r="D1484">
        <v>1.9870000000000001E-3</v>
      </c>
      <c r="E1484">
        <v>1.8079999999999999E-3</v>
      </c>
      <c r="F1484">
        <v>1.9369999999999999E-3</v>
      </c>
      <c r="G1484">
        <v>509726336</v>
      </c>
      <c r="H1484" t="s">
        <v>7</v>
      </c>
      <c r="K1484">
        <f>Table4[[#This Row],[Close]]-Table4[[#This Row],[Open]]</f>
        <v>1.1899999999999997E-4</v>
      </c>
      <c r="N1484">
        <f>(K1484/Table4[[#This Row],[Open]])*100</f>
        <v>6.5456545654565437</v>
      </c>
    </row>
    <row r="1485" spans="1:14" x14ac:dyDescent="0.25">
      <c r="A1485" s="1" t="s">
        <v>12</v>
      </c>
      <c r="B1485" s="1">
        <v>43533</v>
      </c>
      <c r="C1485">
        <v>1.949E-3</v>
      </c>
      <c r="D1485">
        <v>1.9870000000000001E-3</v>
      </c>
      <c r="E1485">
        <v>1.939E-3</v>
      </c>
      <c r="F1485">
        <v>1.9780000000000002E-3</v>
      </c>
      <c r="G1485">
        <v>403648064</v>
      </c>
      <c r="H1485" t="s">
        <v>7</v>
      </c>
      <c r="K1485">
        <f>Table4[[#This Row],[Close]]-Table4[[#This Row],[Open]]</f>
        <v>2.9000000000000163E-5</v>
      </c>
      <c r="N1485">
        <f>(K1485/Table4[[#This Row],[Open]])*100</f>
        <v>1.4879425346331536</v>
      </c>
    </row>
    <row r="1486" spans="1:14" x14ac:dyDescent="0.25">
      <c r="A1486" s="1" t="s">
        <v>12</v>
      </c>
      <c r="B1486" s="1">
        <v>43927</v>
      </c>
      <c r="C1486">
        <v>1.8500000000000001E-3</v>
      </c>
      <c r="D1486">
        <v>1.9859999999999999E-3</v>
      </c>
      <c r="E1486">
        <v>1.8489999999999999E-3</v>
      </c>
      <c r="F1486">
        <v>1.9840000000000001E-3</v>
      </c>
      <c r="G1486">
        <v>34869559296</v>
      </c>
      <c r="H1486" t="s">
        <v>7</v>
      </c>
      <c r="K1486">
        <f>Table4[[#This Row],[Close]]-Table4[[#This Row],[Open]]</f>
        <v>1.34E-4</v>
      </c>
      <c r="N1486">
        <f>(K1486/Table4[[#This Row],[Open]])*100</f>
        <v>7.243243243243243</v>
      </c>
    </row>
    <row r="1487" spans="1:14" x14ac:dyDescent="0.25">
      <c r="A1487" s="1" t="s">
        <v>12</v>
      </c>
      <c r="B1487" s="1">
        <v>43526</v>
      </c>
      <c r="C1487">
        <v>1.964E-3</v>
      </c>
      <c r="D1487">
        <v>1.9840000000000001E-3</v>
      </c>
      <c r="E1487">
        <v>1.952E-3</v>
      </c>
      <c r="F1487">
        <v>1.9789999999999999E-3</v>
      </c>
      <c r="G1487">
        <v>467244096</v>
      </c>
      <c r="H1487" t="s">
        <v>7</v>
      </c>
      <c r="K1487">
        <f>Table4[[#This Row],[Close]]-Table4[[#This Row],[Open]]</f>
        <v>1.4999999999999823E-5</v>
      </c>
      <c r="N1487">
        <f>(K1487/Table4[[#This Row],[Open]])*100</f>
        <v>0.76374745417514367</v>
      </c>
    </row>
    <row r="1488" spans="1:14" x14ac:dyDescent="0.25">
      <c r="A1488" s="1" t="s">
        <v>12</v>
      </c>
      <c r="B1488" s="1">
        <v>43525</v>
      </c>
      <c r="C1488">
        <v>1.9269999999999999E-3</v>
      </c>
      <c r="D1488">
        <v>1.9819999999999998E-3</v>
      </c>
      <c r="E1488">
        <v>1.9239999999999999E-3</v>
      </c>
      <c r="F1488">
        <v>1.964E-3</v>
      </c>
      <c r="G1488">
        <v>407594048</v>
      </c>
      <c r="H1488" t="s">
        <v>7</v>
      </c>
      <c r="K1488">
        <f>Table4[[#This Row],[Close]]-Table4[[#This Row],[Open]]</f>
        <v>3.700000000000014E-5</v>
      </c>
      <c r="N1488">
        <f>(K1488/Table4[[#This Row],[Open]])*100</f>
        <v>1.9200830306175476</v>
      </c>
    </row>
    <row r="1489" spans="1:14" x14ac:dyDescent="0.25">
      <c r="A1489" s="1" t="s">
        <v>12</v>
      </c>
      <c r="B1489" s="1">
        <v>43523</v>
      </c>
      <c r="C1489">
        <v>1.957E-3</v>
      </c>
      <c r="D1489">
        <v>1.9789999999999999E-3</v>
      </c>
      <c r="E1489">
        <v>1.9239999999999999E-3</v>
      </c>
      <c r="F1489">
        <v>1.951E-3</v>
      </c>
      <c r="G1489">
        <v>468375648</v>
      </c>
      <c r="H1489" t="s">
        <v>7</v>
      </c>
      <c r="K1489">
        <f>Table4[[#This Row],[Close]]-Table4[[#This Row],[Open]]</f>
        <v>-5.999999999999929E-6</v>
      </c>
      <c r="N1489">
        <f>(K1489/Table4[[#This Row],[Open]])*100</f>
        <v>-0.30659172202350171</v>
      </c>
    </row>
    <row r="1490" spans="1:14" x14ac:dyDescent="0.25">
      <c r="A1490" s="1" t="s">
        <v>12</v>
      </c>
      <c r="B1490" s="1">
        <v>43534</v>
      </c>
      <c r="C1490">
        <v>1.9780000000000002E-3</v>
      </c>
      <c r="D1490">
        <v>1.9780000000000002E-3</v>
      </c>
      <c r="E1490">
        <v>1.9469999999999999E-3</v>
      </c>
      <c r="F1490">
        <v>1.9589999999999998E-3</v>
      </c>
      <c r="G1490">
        <v>346389920</v>
      </c>
      <c r="H1490" t="s">
        <v>7</v>
      </c>
      <c r="K1490">
        <f>Table4[[#This Row],[Close]]-Table4[[#This Row],[Open]]</f>
        <v>-1.9000000000000353E-5</v>
      </c>
      <c r="N1490">
        <f>(K1490/Table4[[#This Row],[Open]])*100</f>
        <v>-0.96056622851366791</v>
      </c>
    </row>
    <row r="1491" spans="1:14" x14ac:dyDescent="0.25">
      <c r="A1491" s="1" t="s">
        <v>12</v>
      </c>
      <c r="B1491" s="1">
        <v>43528</v>
      </c>
      <c r="C1491">
        <v>1.9589999999999998E-3</v>
      </c>
      <c r="D1491">
        <v>1.9729999999999999E-3</v>
      </c>
      <c r="E1491">
        <v>1.903E-3</v>
      </c>
      <c r="F1491">
        <v>1.908E-3</v>
      </c>
      <c r="G1491">
        <v>204779856</v>
      </c>
      <c r="H1491" t="s">
        <v>7</v>
      </c>
      <c r="K1491">
        <f>Table4[[#This Row],[Close]]-Table4[[#This Row],[Open]]</f>
        <v>-5.099999999999983E-5</v>
      </c>
      <c r="N1491">
        <f>(K1491/Table4[[#This Row],[Open]])*100</f>
        <v>-2.6033690658499151</v>
      </c>
    </row>
    <row r="1492" spans="1:14" x14ac:dyDescent="0.25">
      <c r="A1492" s="1" t="s">
        <v>12</v>
      </c>
      <c r="B1492" s="1">
        <v>43532</v>
      </c>
      <c r="C1492">
        <v>1.952E-3</v>
      </c>
      <c r="D1492">
        <v>1.97E-3</v>
      </c>
      <c r="E1492">
        <v>1.9289999999999999E-3</v>
      </c>
      <c r="F1492">
        <v>1.949E-3</v>
      </c>
      <c r="G1492">
        <v>353341024</v>
      </c>
      <c r="H1492" t="s">
        <v>7</v>
      </c>
      <c r="K1492">
        <f>Table4[[#This Row],[Close]]-Table4[[#This Row],[Open]]</f>
        <v>-2.9999999999999645E-6</v>
      </c>
      <c r="N1492">
        <f>(K1492/Table4[[#This Row],[Open]])*100</f>
        <v>-0.15368852459016211</v>
      </c>
    </row>
    <row r="1493" spans="1:14" x14ac:dyDescent="0.25">
      <c r="A1493" s="1" t="s">
        <v>12</v>
      </c>
      <c r="B1493" s="1">
        <v>42937</v>
      </c>
      <c r="C1493">
        <v>1.872E-3</v>
      </c>
      <c r="D1493">
        <v>1.9689999999999998E-3</v>
      </c>
      <c r="E1493">
        <v>1.854E-3</v>
      </c>
      <c r="F1493">
        <v>1.949E-3</v>
      </c>
      <c r="G1493">
        <v>1315160</v>
      </c>
      <c r="H1493" t="s">
        <v>7</v>
      </c>
      <c r="K1493">
        <f>Table4[[#This Row],[Close]]-Table4[[#This Row],[Open]]</f>
        <v>7.7000000000000028E-5</v>
      </c>
      <c r="N1493">
        <f>(K1493/Table4[[#This Row],[Open]])*100</f>
        <v>4.1132478632478646</v>
      </c>
    </row>
    <row r="1494" spans="1:14" x14ac:dyDescent="0.25">
      <c r="A1494" s="1" t="s">
        <v>12</v>
      </c>
      <c r="B1494" s="1">
        <v>43529</v>
      </c>
      <c r="C1494">
        <v>1.908E-3</v>
      </c>
      <c r="D1494">
        <v>1.9680000000000001E-3</v>
      </c>
      <c r="E1494">
        <v>1.9009999999999999E-3</v>
      </c>
      <c r="F1494">
        <v>1.9469999999999999E-3</v>
      </c>
      <c r="G1494">
        <v>514182784</v>
      </c>
      <c r="H1494" t="s">
        <v>7</v>
      </c>
      <c r="K1494">
        <f>Table4[[#This Row],[Close]]-Table4[[#This Row],[Open]]</f>
        <v>3.8999999999999972E-5</v>
      </c>
      <c r="N1494">
        <f>(K1494/Table4[[#This Row],[Open]])*100</f>
        <v>2.0440251572327028</v>
      </c>
    </row>
    <row r="1495" spans="1:14" x14ac:dyDescent="0.25">
      <c r="A1495" s="1" t="s">
        <v>12</v>
      </c>
      <c r="B1495" s="1">
        <v>43535</v>
      </c>
      <c r="C1495">
        <v>1.9589999999999998E-3</v>
      </c>
      <c r="D1495">
        <v>1.967E-3</v>
      </c>
      <c r="E1495">
        <v>1.92E-3</v>
      </c>
      <c r="F1495">
        <v>1.9289999999999999E-3</v>
      </c>
      <c r="G1495">
        <v>515785568</v>
      </c>
      <c r="H1495" t="s">
        <v>7</v>
      </c>
      <c r="K1495">
        <f>Table4[[#This Row],[Close]]-Table4[[#This Row],[Open]]</f>
        <v>-2.9999999999999862E-5</v>
      </c>
      <c r="N1495">
        <f>(K1495/Table4[[#This Row],[Open]])*100</f>
        <v>-1.5313935681470068</v>
      </c>
    </row>
    <row r="1496" spans="1:14" x14ac:dyDescent="0.25">
      <c r="A1496" s="1" t="s">
        <v>12</v>
      </c>
      <c r="B1496" s="1">
        <v>43530</v>
      </c>
      <c r="C1496">
        <v>1.9469999999999999E-3</v>
      </c>
      <c r="D1496">
        <v>1.9610000000000001E-3</v>
      </c>
      <c r="E1496">
        <v>1.9300000000000001E-3</v>
      </c>
      <c r="F1496">
        <v>1.939E-3</v>
      </c>
      <c r="G1496">
        <v>376154304</v>
      </c>
      <c r="H1496" t="s">
        <v>7</v>
      </c>
      <c r="K1496">
        <f>Table4[[#This Row],[Close]]-Table4[[#This Row],[Open]]</f>
        <v>-7.9999999999999776E-6</v>
      </c>
      <c r="N1496">
        <f>(K1496/Table4[[#This Row],[Open]])*100</f>
        <v>-0.4108885464817657</v>
      </c>
    </row>
    <row r="1497" spans="1:14" x14ac:dyDescent="0.25">
      <c r="A1497" s="1" t="s">
        <v>12</v>
      </c>
      <c r="B1497" s="1">
        <v>43524</v>
      </c>
      <c r="C1497">
        <v>1.951E-3</v>
      </c>
      <c r="D1497">
        <v>1.9580000000000001E-3</v>
      </c>
      <c r="E1497">
        <v>1.9120000000000001E-3</v>
      </c>
      <c r="F1497">
        <v>1.9269999999999999E-3</v>
      </c>
      <c r="G1497">
        <v>320665024</v>
      </c>
      <c r="H1497" t="s">
        <v>7</v>
      </c>
      <c r="K1497">
        <f>Table4[[#This Row],[Close]]-Table4[[#This Row],[Open]]</f>
        <v>-2.400000000000015E-5</v>
      </c>
      <c r="N1497">
        <f>(K1497/Table4[[#This Row],[Open]])*100</f>
        <v>-1.2301383905689467</v>
      </c>
    </row>
    <row r="1498" spans="1:14" x14ac:dyDescent="0.25">
      <c r="A1498" s="1" t="s">
        <v>12</v>
      </c>
      <c r="B1498" s="1">
        <v>43910</v>
      </c>
      <c r="C1498">
        <v>1.763E-3</v>
      </c>
      <c r="D1498">
        <v>1.952E-3</v>
      </c>
      <c r="E1498">
        <v>1.647E-3</v>
      </c>
      <c r="F1498">
        <v>1.7730000000000001E-3</v>
      </c>
      <c r="G1498">
        <v>37634625536</v>
      </c>
      <c r="H1498" t="s">
        <v>7</v>
      </c>
      <c r="K1498">
        <f>Table4[[#This Row],[Close]]-Table4[[#This Row],[Open]]</f>
        <v>1.0000000000000026E-5</v>
      </c>
      <c r="N1498">
        <f>(K1498/Table4[[#This Row],[Open]])*100</f>
        <v>0.56721497447532765</v>
      </c>
    </row>
    <row r="1499" spans="1:14" x14ac:dyDescent="0.25">
      <c r="A1499" s="1" t="s">
        <v>12</v>
      </c>
      <c r="B1499" s="1">
        <v>42976</v>
      </c>
      <c r="C1499">
        <v>1.794E-3</v>
      </c>
      <c r="D1499">
        <v>1.9499999999999999E-3</v>
      </c>
      <c r="E1499">
        <v>1.7769999999999999E-3</v>
      </c>
      <c r="F1499">
        <v>1.8910000000000001E-3</v>
      </c>
      <c r="G1499">
        <v>1522066816</v>
      </c>
      <c r="H1499" t="s">
        <v>7</v>
      </c>
      <c r="K1499">
        <f>Table4[[#This Row],[Close]]-Table4[[#This Row],[Open]]</f>
        <v>9.7000000000000081E-5</v>
      </c>
      <c r="N1499">
        <f>(K1499/Table4[[#This Row],[Open]])*100</f>
        <v>5.4069119286510636</v>
      </c>
    </row>
    <row r="1500" spans="1:14" x14ac:dyDescent="0.25">
      <c r="A1500" s="1" t="s">
        <v>12</v>
      </c>
      <c r="B1500" s="1">
        <v>43496</v>
      </c>
      <c r="C1500">
        <v>1.9220000000000001E-3</v>
      </c>
      <c r="D1500">
        <v>1.9469999999999999E-3</v>
      </c>
      <c r="E1500">
        <v>1.8860000000000001E-3</v>
      </c>
      <c r="F1500">
        <v>1.8929999999999999E-3</v>
      </c>
      <c r="G1500">
        <v>557021760</v>
      </c>
      <c r="H1500" t="s">
        <v>7</v>
      </c>
      <c r="K1500">
        <f>Table4[[#This Row],[Close]]-Table4[[#This Row],[Open]]</f>
        <v>-2.9000000000000163E-5</v>
      </c>
      <c r="N1500">
        <f>(K1500/Table4[[#This Row],[Open]])*100</f>
        <v>-1.5088449531737858</v>
      </c>
    </row>
    <row r="1501" spans="1:14" x14ac:dyDescent="0.25">
      <c r="A1501" s="1" t="s">
        <v>12</v>
      </c>
      <c r="B1501" s="1">
        <v>43923</v>
      </c>
      <c r="C1501">
        <v>1.8580000000000001E-3</v>
      </c>
      <c r="D1501">
        <v>1.9430000000000001E-3</v>
      </c>
      <c r="E1501">
        <v>1.8320000000000001E-3</v>
      </c>
      <c r="F1501">
        <v>1.8760000000000001E-3</v>
      </c>
      <c r="G1501">
        <v>35610853376</v>
      </c>
      <c r="H1501" t="s">
        <v>7</v>
      </c>
      <c r="K1501">
        <f>Table4[[#This Row],[Close]]-Table4[[#This Row],[Open]]</f>
        <v>1.8000000000000004E-5</v>
      </c>
      <c r="N1501">
        <f>(K1501/Table4[[#This Row],[Open]])*100</f>
        <v>0.96878363832077519</v>
      </c>
    </row>
    <row r="1502" spans="1:14" x14ac:dyDescent="0.25">
      <c r="A1502" s="1" t="s">
        <v>12</v>
      </c>
      <c r="B1502" s="1">
        <v>42943</v>
      </c>
      <c r="C1502">
        <v>1.7830000000000001E-3</v>
      </c>
      <c r="D1502">
        <v>1.941E-3</v>
      </c>
      <c r="E1502">
        <v>1.7440000000000001E-3</v>
      </c>
      <c r="F1502">
        <v>1.8420000000000001E-3</v>
      </c>
      <c r="G1502">
        <v>6800220</v>
      </c>
      <c r="H1502" t="s">
        <v>7</v>
      </c>
      <c r="K1502">
        <f>Table4[[#This Row],[Close]]-Table4[[#This Row],[Open]]</f>
        <v>5.9000000000000025E-5</v>
      </c>
      <c r="N1502">
        <f>(K1502/Table4[[#This Row],[Open]])*100</f>
        <v>3.3090297251822784</v>
      </c>
    </row>
    <row r="1503" spans="1:14" x14ac:dyDescent="0.25">
      <c r="A1503" s="1" t="s">
        <v>12</v>
      </c>
      <c r="B1503" s="1">
        <v>43924</v>
      </c>
      <c r="C1503">
        <v>1.877E-3</v>
      </c>
      <c r="D1503">
        <v>1.9400000000000001E-3</v>
      </c>
      <c r="E1503">
        <v>1.823E-3</v>
      </c>
      <c r="F1503">
        <v>1.841E-3</v>
      </c>
      <c r="G1503">
        <v>36040785920</v>
      </c>
      <c r="H1503" t="s">
        <v>7</v>
      </c>
      <c r="K1503">
        <f>Table4[[#This Row],[Close]]-Table4[[#This Row],[Open]]</f>
        <v>-3.6000000000000008E-5</v>
      </c>
      <c r="N1503">
        <f>(K1503/Table4[[#This Row],[Open]])*100</f>
        <v>-1.9179541822056476</v>
      </c>
    </row>
    <row r="1504" spans="1:14" x14ac:dyDescent="0.25">
      <c r="A1504" s="1" t="s">
        <v>12</v>
      </c>
      <c r="B1504" s="1">
        <v>43911</v>
      </c>
      <c r="C1504">
        <v>1.7730000000000001E-3</v>
      </c>
      <c r="D1504">
        <v>1.939E-3</v>
      </c>
      <c r="E1504">
        <v>1.673E-3</v>
      </c>
      <c r="F1504">
        <v>1.781E-3</v>
      </c>
      <c r="G1504">
        <v>37629464576</v>
      </c>
      <c r="H1504" t="s">
        <v>7</v>
      </c>
      <c r="K1504">
        <f>Table4[[#This Row],[Close]]-Table4[[#This Row],[Open]]</f>
        <v>7.9999999999999776E-6</v>
      </c>
      <c r="N1504">
        <f>(K1504/Table4[[#This Row],[Open]])*100</f>
        <v>0.45121263395374944</v>
      </c>
    </row>
    <row r="1505" spans="1:14" x14ac:dyDescent="0.25">
      <c r="A1505" s="1" t="s">
        <v>12</v>
      </c>
      <c r="B1505" s="1">
        <v>43926</v>
      </c>
      <c r="C1505">
        <v>1.872E-3</v>
      </c>
      <c r="D1505">
        <v>1.9380000000000001E-3</v>
      </c>
      <c r="E1505">
        <v>1.838E-3</v>
      </c>
      <c r="F1505">
        <v>1.8500000000000001E-3</v>
      </c>
      <c r="G1505">
        <v>35537534976</v>
      </c>
      <c r="H1505" t="s">
        <v>7</v>
      </c>
      <c r="K1505">
        <f>Table4[[#This Row],[Close]]-Table4[[#This Row],[Open]]</f>
        <v>-2.1999999999999884E-5</v>
      </c>
      <c r="N1505">
        <f>(K1505/Table4[[#This Row],[Open]])*100</f>
        <v>-1.175213675213669</v>
      </c>
    </row>
    <row r="1506" spans="1:14" x14ac:dyDescent="0.25">
      <c r="A1506" s="1" t="s">
        <v>12</v>
      </c>
      <c r="B1506" s="1">
        <v>43505</v>
      </c>
      <c r="C1506">
        <v>1.9369999999999999E-3</v>
      </c>
      <c r="D1506">
        <v>1.9369999999999999E-3</v>
      </c>
      <c r="E1506">
        <v>1.8860000000000001E-3</v>
      </c>
      <c r="F1506">
        <v>1.908E-3</v>
      </c>
      <c r="G1506">
        <v>312623360</v>
      </c>
      <c r="H1506" t="s">
        <v>7</v>
      </c>
      <c r="K1506">
        <f>Table4[[#This Row],[Close]]-Table4[[#This Row],[Open]]</f>
        <v>-2.8999999999999946E-5</v>
      </c>
      <c r="N1506">
        <f>(K1506/Table4[[#This Row],[Open]])*100</f>
        <v>-1.4971605575632394</v>
      </c>
    </row>
    <row r="1507" spans="1:14" x14ac:dyDescent="0.25">
      <c r="A1507" s="1" t="s">
        <v>12</v>
      </c>
      <c r="B1507" s="1">
        <v>43512</v>
      </c>
      <c r="C1507">
        <v>1.89E-3</v>
      </c>
      <c r="D1507">
        <v>1.9369999999999999E-3</v>
      </c>
      <c r="E1507">
        <v>1.8890000000000001E-3</v>
      </c>
      <c r="F1507">
        <v>1.9319999999999999E-3</v>
      </c>
      <c r="G1507">
        <v>471524256</v>
      </c>
      <c r="H1507" t="s">
        <v>7</v>
      </c>
      <c r="K1507">
        <f>Table4[[#This Row],[Close]]-Table4[[#This Row],[Open]]</f>
        <v>4.1999999999999937E-5</v>
      </c>
      <c r="N1507">
        <f>(K1507/Table4[[#This Row],[Open]])*100</f>
        <v>2.2222222222222188</v>
      </c>
    </row>
    <row r="1508" spans="1:14" x14ac:dyDescent="0.25">
      <c r="A1508" s="1" t="s">
        <v>12</v>
      </c>
      <c r="B1508" s="1">
        <v>43925</v>
      </c>
      <c r="C1508">
        <v>1.841E-3</v>
      </c>
      <c r="D1508">
        <v>1.934E-3</v>
      </c>
      <c r="E1508">
        <v>1.83E-3</v>
      </c>
      <c r="F1508">
        <v>1.872E-3</v>
      </c>
      <c r="G1508">
        <v>35424911360</v>
      </c>
      <c r="H1508" t="s">
        <v>7</v>
      </c>
      <c r="K1508">
        <f>Table4[[#This Row],[Close]]-Table4[[#This Row],[Open]]</f>
        <v>3.0999999999999995E-5</v>
      </c>
      <c r="N1508">
        <f>(K1508/Table4[[#This Row],[Open]])*100</f>
        <v>1.6838674633351436</v>
      </c>
    </row>
    <row r="1509" spans="1:14" x14ac:dyDescent="0.25">
      <c r="A1509" s="1" t="s">
        <v>12</v>
      </c>
      <c r="B1509" s="1">
        <v>43495</v>
      </c>
      <c r="C1509">
        <v>1.8779999999999999E-3</v>
      </c>
      <c r="D1509">
        <v>1.9289999999999999E-3</v>
      </c>
      <c r="E1509">
        <v>1.8649999999999999E-3</v>
      </c>
      <c r="F1509">
        <v>1.9220000000000001E-3</v>
      </c>
      <c r="G1509">
        <v>514143776</v>
      </c>
      <c r="H1509" t="s">
        <v>7</v>
      </c>
      <c r="K1509">
        <f>Table4[[#This Row],[Close]]-Table4[[#This Row],[Open]]</f>
        <v>4.4000000000000202E-5</v>
      </c>
      <c r="N1509">
        <f>(K1509/Table4[[#This Row],[Open]])*100</f>
        <v>2.3429179978700856</v>
      </c>
    </row>
    <row r="1510" spans="1:14" x14ac:dyDescent="0.25">
      <c r="A1510" s="1" t="s">
        <v>12</v>
      </c>
      <c r="B1510" s="1">
        <v>43498</v>
      </c>
      <c r="C1510">
        <v>1.9090000000000001E-3</v>
      </c>
      <c r="D1510">
        <v>1.9289999999999999E-3</v>
      </c>
      <c r="E1510">
        <v>1.8910000000000001E-3</v>
      </c>
      <c r="F1510">
        <v>1.9269999999999999E-3</v>
      </c>
      <c r="G1510">
        <v>426378944</v>
      </c>
      <c r="H1510" t="s">
        <v>7</v>
      </c>
      <c r="K1510">
        <f>Table4[[#This Row],[Close]]-Table4[[#This Row],[Open]]</f>
        <v>1.7999999999999787E-5</v>
      </c>
      <c r="N1510">
        <f>(K1510/Table4[[#This Row],[Open]])*100</f>
        <v>0.94290204295441515</v>
      </c>
    </row>
    <row r="1511" spans="1:14" x14ac:dyDescent="0.25">
      <c r="A1511" s="1" t="s">
        <v>12</v>
      </c>
      <c r="B1511" s="1">
        <v>43499</v>
      </c>
      <c r="C1511">
        <v>1.9269999999999999E-3</v>
      </c>
      <c r="D1511">
        <v>1.9289999999999999E-3</v>
      </c>
      <c r="E1511">
        <v>1.8439999999999999E-3</v>
      </c>
      <c r="F1511">
        <v>1.8799999999999999E-3</v>
      </c>
      <c r="G1511">
        <v>552207872</v>
      </c>
      <c r="H1511" t="s">
        <v>7</v>
      </c>
      <c r="K1511">
        <f>Table4[[#This Row],[Close]]-Table4[[#This Row],[Open]]</f>
        <v>-4.699999999999995E-5</v>
      </c>
      <c r="N1511">
        <f>(K1511/Table4[[#This Row],[Open]])*100</f>
        <v>-2.4390243902439002</v>
      </c>
    </row>
    <row r="1512" spans="1:14" x14ac:dyDescent="0.25">
      <c r="A1512" s="1" t="s">
        <v>12</v>
      </c>
      <c r="B1512" s="1">
        <v>43912</v>
      </c>
      <c r="C1512">
        <v>1.7819999999999999E-3</v>
      </c>
      <c r="D1512">
        <v>1.9250000000000001E-3</v>
      </c>
      <c r="E1512">
        <v>1.7160000000000001E-3</v>
      </c>
      <c r="F1512">
        <v>1.7260000000000001E-3</v>
      </c>
      <c r="G1512">
        <v>37988831232</v>
      </c>
      <c r="H1512" t="s">
        <v>7</v>
      </c>
      <c r="K1512">
        <f>Table4[[#This Row],[Close]]-Table4[[#This Row],[Open]]</f>
        <v>-5.5999999999999843E-5</v>
      </c>
      <c r="N1512">
        <f>(K1512/Table4[[#This Row],[Open]])*100</f>
        <v>-3.1425364758698002</v>
      </c>
    </row>
    <row r="1513" spans="1:14" x14ac:dyDescent="0.25">
      <c r="A1513" s="1" t="s">
        <v>12</v>
      </c>
      <c r="B1513" s="1">
        <v>43497</v>
      </c>
      <c r="C1513">
        <v>1.8929999999999999E-3</v>
      </c>
      <c r="D1513">
        <v>1.9220000000000001E-3</v>
      </c>
      <c r="E1513">
        <v>1.848E-3</v>
      </c>
      <c r="F1513">
        <v>1.9090000000000001E-3</v>
      </c>
      <c r="G1513">
        <v>589878208</v>
      </c>
      <c r="H1513" t="s">
        <v>7</v>
      </c>
      <c r="K1513">
        <f>Table4[[#This Row],[Close]]-Table4[[#This Row],[Open]]</f>
        <v>1.6000000000000172E-5</v>
      </c>
      <c r="N1513">
        <f>(K1513/Table4[[#This Row],[Open]])*100</f>
        <v>0.8452192287374628</v>
      </c>
    </row>
    <row r="1514" spans="1:14" x14ac:dyDescent="0.25">
      <c r="A1514" s="1" t="s">
        <v>12</v>
      </c>
      <c r="B1514" s="1">
        <v>42961</v>
      </c>
      <c r="C1514">
        <v>1.779E-3</v>
      </c>
      <c r="D1514">
        <v>1.913E-3</v>
      </c>
      <c r="E1514">
        <v>1.67E-3</v>
      </c>
      <c r="F1514">
        <v>1.7539999999999999E-3</v>
      </c>
      <c r="G1514">
        <v>11674110</v>
      </c>
      <c r="H1514" t="s">
        <v>7</v>
      </c>
      <c r="K1514">
        <f>Table4[[#This Row],[Close]]-Table4[[#This Row],[Open]]</f>
        <v>-2.5000000000000066E-5</v>
      </c>
      <c r="N1514">
        <f>(K1514/Table4[[#This Row],[Open]])*100</f>
        <v>-1.4052838673412065</v>
      </c>
    </row>
    <row r="1515" spans="1:14" x14ac:dyDescent="0.25">
      <c r="A1515" s="1" t="s">
        <v>12</v>
      </c>
      <c r="B1515" s="1">
        <v>43506</v>
      </c>
      <c r="C1515">
        <v>1.908E-3</v>
      </c>
      <c r="D1515">
        <v>1.913E-3</v>
      </c>
      <c r="E1515">
        <v>1.8760000000000001E-3</v>
      </c>
      <c r="F1515">
        <v>1.8990000000000001E-3</v>
      </c>
      <c r="G1515">
        <v>310012160</v>
      </c>
      <c r="H1515" t="s">
        <v>7</v>
      </c>
      <c r="K1515">
        <f>Table4[[#This Row],[Close]]-Table4[[#This Row],[Open]]</f>
        <v>-8.9999999999998935E-6</v>
      </c>
      <c r="N1515">
        <f>(K1515/Table4[[#This Row],[Open]])*100</f>
        <v>-0.47169811320754162</v>
      </c>
    </row>
    <row r="1516" spans="1:14" x14ac:dyDescent="0.25">
      <c r="A1516" s="1" t="s">
        <v>12</v>
      </c>
      <c r="B1516" s="1">
        <v>43914</v>
      </c>
      <c r="C1516">
        <v>1.8159999999999999E-3</v>
      </c>
      <c r="D1516">
        <v>1.9109999999999999E-3</v>
      </c>
      <c r="E1516">
        <v>1.8060000000000001E-3</v>
      </c>
      <c r="F1516">
        <v>1.8439999999999999E-3</v>
      </c>
      <c r="G1516">
        <v>35899932672</v>
      </c>
      <c r="H1516" t="s">
        <v>7</v>
      </c>
      <c r="K1516">
        <f>Table4[[#This Row],[Close]]-Table4[[#This Row],[Open]]</f>
        <v>2.800000000000003E-5</v>
      </c>
      <c r="N1516">
        <f>(K1516/Table4[[#This Row],[Open]])*100</f>
        <v>1.5418502202643189</v>
      </c>
    </row>
    <row r="1517" spans="1:14" x14ac:dyDescent="0.25">
      <c r="A1517" s="1" t="s">
        <v>12</v>
      </c>
      <c r="B1517" s="1">
        <v>43511</v>
      </c>
      <c r="C1517">
        <v>1.89E-3</v>
      </c>
      <c r="D1517">
        <v>1.902E-3</v>
      </c>
      <c r="E1517">
        <v>1.884E-3</v>
      </c>
      <c r="F1517">
        <v>1.89E-3</v>
      </c>
      <c r="G1517">
        <v>370371008</v>
      </c>
      <c r="H1517" t="s">
        <v>7</v>
      </c>
      <c r="K1517">
        <f>Table4[[#This Row],[Close]]-Table4[[#This Row],[Open]]</f>
        <v>0</v>
      </c>
      <c r="N1517">
        <f>(K1517/Table4[[#This Row],[Open]])*100</f>
        <v>0</v>
      </c>
    </row>
    <row r="1518" spans="1:14" x14ac:dyDescent="0.25">
      <c r="A1518" s="1" t="s">
        <v>12</v>
      </c>
      <c r="B1518" s="1">
        <v>42950</v>
      </c>
      <c r="C1518">
        <v>1.846E-3</v>
      </c>
      <c r="D1518">
        <v>1.9009999999999999E-3</v>
      </c>
      <c r="E1518">
        <v>1.5E-3</v>
      </c>
      <c r="F1518">
        <v>1.763E-3</v>
      </c>
      <c r="G1518">
        <v>5884935</v>
      </c>
      <c r="H1518" t="s">
        <v>7</v>
      </c>
      <c r="K1518">
        <f>Table4[[#This Row],[Close]]-Table4[[#This Row],[Open]]</f>
        <v>-8.2999999999999957E-5</v>
      </c>
      <c r="N1518">
        <f>(K1518/Table4[[#This Row],[Open]])*100</f>
        <v>-4.4962080173347756</v>
      </c>
    </row>
    <row r="1519" spans="1:14" x14ac:dyDescent="0.25">
      <c r="A1519" s="1" t="s">
        <v>12</v>
      </c>
      <c r="B1519" s="1">
        <v>43507</v>
      </c>
      <c r="C1519">
        <v>1.8990000000000001E-3</v>
      </c>
      <c r="D1519">
        <v>1.8990000000000001E-3</v>
      </c>
      <c r="E1519">
        <v>1.861E-3</v>
      </c>
      <c r="F1519">
        <v>1.861E-3</v>
      </c>
      <c r="G1519">
        <v>370204480</v>
      </c>
      <c r="H1519" t="s">
        <v>7</v>
      </c>
      <c r="K1519">
        <f>Table4[[#This Row],[Close]]-Table4[[#This Row],[Open]]</f>
        <v>-3.8000000000000056E-5</v>
      </c>
      <c r="N1519">
        <f>(K1519/Table4[[#This Row],[Open]])*100</f>
        <v>-2.001053185887312</v>
      </c>
    </row>
    <row r="1520" spans="1:14" x14ac:dyDescent="0.25">
      <c r="A1520" s="1" t="s">
        <v>12</v>
      </c>
      <c r="B1520" s="1">
        <v>43509</v>
      </c>
      <c r="C1520">
        <v>1.8779999999999999E-3</v>
      </c>
      <c r="D1520">
        <v>1.8990000000000001E-3</v>
      </c>
      <c r="E1520">
        <v>1.872E-3</v>
      </c>
      <c r="F1520">
        <v>1.8879999999999999E-3</v>
      </c>
      <c r="G1520">
        <v>422380896</v>
      </c>
      <c r="H1520" t="s">
        <v>7</v>
      </c>
      <c r="K1520">
        <f>Table4[[#This Row],[Close]]-Table4[[#This Row],[Open]]</f>
        <v>1.0000000000000026E-5</v>
      </c>
      <c r="N1520">
        <f>(K1520/Table4[[#This Row],[Open]])*100</f>
        <v>0.53248136315229111</v>
      </c>
    </row>
    <row r="1521" spans="1:14" x14ac:dyDescent="0.25">
      <c r="A1521" s="1" t="s">
        <v>12</v>
      </c>
      <c r="B1521" s="1">
        <v>43510</v>
      </c>
      <c r="C1521">
        <v>1.8879999999999999E-3</v>
      </c>
      <c r="D1521">
        <v>1.8990000000000001E-3</v>
      </c>
      <c r="E1521">
        <v>1.8730000000000001E-3</v>
      </c>
      <c r="F1521">
        <v>1.89E-3</v>
      </c>
      <c r="G1521">
        <v>401458944</v>
      </c>
      <c r="H1521" t="s">
        <v>7</v>
      </c>
      <c r="K1521">
        <f>Table4[[#This Row],[Close]]-Table4[[#This Row],[Open]]</f>
        <v>2.0000000000000486E-6</v>
      </c>
      <c r="N1521">
        <f>(K1521/Table4[[#This Row],[Open]])*100</f>
        <v>0.10593220338983309</v>
      </c>
    </row>
    <row r="1522" spans="1:14" x14ac:dyDescent="0.25">
      <c r="A1522" s="1" t="s">
        <v>12</v>
      </c>
      <c r="B1522" s="1">
        <v>43494</v>
      </c>
      <c r="C1522">
        <v>1.89E-3</v>
      </c>
      <c r="D1522">
        <v>1.8979999999999999E-3</v>
      </c>
      <c r="E1522">
        <v>1.8339999999999999E-3</v>
      </c>
      <c r="F1522">
        <v>1.8779999999999999E-3</v>
      </c>
      <c r="G1522">
        <v>449956928</v>
      </c>
      <c r="H1522" t="s">
        <v>7</v>
      </c>
      <c r="K1522">
        <f>Table4[[#This Row],[Close]]-Table4[[#This Row],[Open]]</f>
        <v>-1.2000000000000075E-5</v>
      </c>
      <c r="N1522">
        <f>(K1522/Table4[[#This Row],[Open]])*100</f>
        <v>-0.63492063492063888</v>
      </c>
    </row>
    <row r="1523" spans="1:14" x14ac:dyDescent="0.25">
      <c r="A1523" s="1" t="s">
        <v>12</v>
      </c>
      <c r="B1523" s="1">
        <v>43508</v>
      </c>
      <c r="C1523">
        <v>1.861E-3</v>
      </c>
      <c r="D1523">
        <v>1.8940000000000001E-3</v>
      </c>
      <c r="E1523">
        <v>1.8569999999999999E-3</v>
      </c>
      <c r="F1523">
        <v>1.8779999999999999E-3</v>
      </c>
      <c r="G1523">
        <v>305579584</v>
      </c>
      <c r="H1523" t="s">
        <v>7</v>
      </c>
      <c r="K1523">
        <f>Table4[[#This Row],[Close]]-Table4[[#This Row],[Open]]</f>
        <v>1.6999999999999871E-5</v>
      </c>
      <c r="N1523">
        <f>(K1523/Table4[[#This Row],[Open]])*100</f>
        <v>0.91348737238043376</v>
      </c>
    </row>
    <row r="1524" spans="1:14" x14ac:dyDescent="0.25">
      <c r="A1524" s="1" t="s">
        <v>12</v>
      </c>
      <c r="B1524" s="1">
        <v>43916</v>
      </c>
      <c r="C1524">
        <v>1.8309999999999999E-3</v>
      </c>
      <c r="D1524">
        <v>1.8940000000000001E-3</v>
      </c>
      <c r="E1524">
        <v>1.8140000000000001E-3</v>
      </c>
      <c r="F1524">
        <v>1.825E-3</v>
      </c>
      <c r="G1524">
        <v>35675656192</v>
      </c>
      <c r="H1524" t="s">
        <v>7</v>
      </c>
      <c r="K1524">
        <f>Table4[[#This Row],[Close]]-Table4[[#This Row],[Open]]</f>
        <v>-5.999999999999929E-6</v>
      </c>
      <c r="N1524">
        <f>(K1524/Table4[[#This Row],[Open]])*100</f>
        <v>-0.32768978700163459</v>
      </c>
    </row>
    <row r="1525" spans="1:14" x14ac:dyDescent="0.25">
      <c r="A1525" s="1" t="s">
        <v>12</v>
      </c>
      <c r="B1525" s="1">
        <v>43500</v>
      </c>
      <c r="C1525">
        <v>1.8799999999999999E-3</v>
      </c>
      <c r="D1525">
        <v>1.8929999999999999E-3</v>
      </c>
      <c r="E1525">
        <v>1.866E-3</v>
      </c>
      <c r="F1525">
        <v>1.8730000000000001E-3</v>
      </c>
      <c r="G1525">
        <v>276552512</v>
      </c>
      <c r="H1525" t="s">
        <v>7</v>
      </c>
      <c r="K1525">
        <f>Table4[[#This Row],[Close]]-Table4[[#This Row],[Open]]</f>
        <v>-6.9999999999998449E-6</v>
      </c>
      <c r="N1525">
        <f>(K1525/Table4[[#This Row],[Open]])*100</f>
        <v>-0.37234042553190666</v>
      </c>
    </row>
    <row r="1526" spans="1:14" x14ac:dyDescent="0.25">
      <c r="A1526" s="1" t="s">
        <v>12</v>
      </c>
      <c r="B1526" s="1">
        <v>43915</v>
      </c>
      <c r="C1526">
        <v>1.8439999999999999E-3</v>
      </c>
      <c r="D1526">
        <v>1.892E-3</v>
      </c>
      <c r="E1526">
        <v>1.792E-3</v>
      </c>
      <c r="F1526">
        <v>1.8309999999999999E-3</v>
      </c>
      <c r="G1526">
        <v>36148998144</v>
      </c>
      <c r="H1526" t="s">
        <v>7</v>
      </c>
      <c r="K1526">
        <f>Table4[[#This Row],[Close]]-Table4[[#This Row],[Open]]</f>
        <v>-1.2999999999999991E-5</v>
      </c>
      <c r="N1526">
        <f>(K1526/Table4[[#This Row],[Open]])*100</f>
        <v>-0.70498915401301476</v>
      </c>
    </row>
    <row r="1527" spans="1:14" x14ac:dyDescent="0.25">
      <c r="A1527" s="1" t="s">
        <v>12</v>
      </c>
      <c r="B1527" s="1">
        <v>43920</v>
      </c>
      <c r="C1527">
        <v>1.7210000000000001E-3</v>
      </c>
      <c r="D1527">
        <v>1.8910000000000001E-3</v>
      </c>
      <c r="E1527">
        <v>1.7129999999999999E-3</v>
      </c>
      <c r="F1527">
        <v>1.805E-3</v>
      </c>
      <c r="G1527">
        <v>36557111296</v>
      </c>
      <c r="H1527" t="s">
        <v>7</v>
      </c>
      <c r="K1527">
        <f>Table4[[#This Row],[Close]]-Table4[[#This Row],[Open]]</f>
        <v>8.3999999999999873E-5</v>
      </c>
      <c r="N1527">
        <f>(K1527/Table4[[#This Row],[Open]])*100</f>
        <v>4.8808832074375283</v>
      </c>
    </row>
    <row r="1528" spans="1:14" x14ac:dyDescent="0.25">
      <c r="A1528" s="1" t="s">
        <v>12</v>
      </c>
      <c r="B1528" s="1">
        <v>43921</v>
      </c>
      <c r="C1528">
        <v>1.805E-3</v>
      </c>
      <c r="D1528">
        <v>1.89E-3</v>
      </c>
      <c r="E1528">
        <v>1.784E-3</v>
      </c>
      <c r="F1528">
        <v>1.8E-3</v>
      </c>
      <c r="G1528">
        <v>36219703296</v>
      </c>
      <c r="H1528" t="s">
        <v>7</v>
      </c>
      <c r="K1528">
        <f>Table4[[#This Row],[Close]]-Table4[[#This Row],[Open]]</f>
        <v>-5.0000000000000131E-6</v>
      </c>
      <c r="N1528">
        <f>(K1528/Table4[[#This Row],[Open]])*100</f>
        <v>-0.27700831024930822</v>
      </c>
    </row>
    <row r="1529" spans="1:14" x14ac:dyDescent="0.25">
      <c r="A1529" s="1" t="s">
        <v>12</v>
      </c>
      <c r="B1529" s="1">
        <v>43922</v>
      </c>
      <c r="C1529">
        <v>1.8E-3</v>
      </c>
      <c r="D1529">
        <v>1.89E-3</v>
      </c>
      <c r="E1529">
        <v>1.769E-3</v>
      </c>
      <c r="F1529">
        <v>1.8630000000000001E-3</v>
      </c>
      <c r="G1529">
        <v>37265158144</v>
      </c>
      <c r="H1529" t="s">
        <v>7</v>
      </c>
      <c r="K1529">
        <f>Table4[[#This Row],[Close]]-Table4[[#This Row],[Open]]</f>
        <v>6.3000000000000122E-5</v>
      </c>
      <c r="N1529">
        <f>(K1529/Table4[[#This Row],[Open]])*100</f>
        <v>3.5000000000000067</v>
      </c>
    </row>
    <row r="1530" spans="1:14" x14ac:dyDescent="0.25">
      <c r="A1530" s="1" t="s">
        <v>12</v>
      </c>
      <c r="B1530" s="1">
        <v>42960</v>
      </c>
      <c r="C1530">
        <v>1.854E-3</v>
      </c>
      <c r="D1530">
        <v>1.8879999999999999E-3</v>
      </c>
      <c r="E1530">
        <v>1.405E-3</v>
      </c>
      <c r="F1530">
        <v>1.779E-3</v>
      </c>
      <c r="G1530">
        <v>8302245</v>
      </c>
      <c r="H1530" t="s">
        <v>7</v>
      </c>
      <c r="K1530">
        <f>Table4[[#This Row],[Close]]-Table4[[#This Row],[Open]]</f>
        <v>-7.499999999999998E-5</v>
      </c>
      <c r="N1530">
        <f>(K1530/Table4[[#This Row],[Open]])*100</f>
        <v>-4.0453074433656946</v>
      </c>
    </row>
    <row r="1531" spans="1:14" x14ac:dyDescent="0.25">
      <c r="A1531" s="1" t="s">
        <v>12</v>
      </c>
      <c r="B1531" s="1">
        <v>43917</v>
      </c>
      <c r="C1531">
        <v>1.825E-3</v>
      </c>
      <c r="D1531">
        <v>1.8810000000000001E-3</v>
      </c>
      <c r="E1531">
        <v>1.769E-3</v>
      </c>
      <c r="F1531">
        <v>1.781E-3</v>
      </c>
      <c r="G1531">
        <v>36475023360</v>
      </c>
      <c r="H1531" t="s">
        <v>7</v>
      </c>
      <c r="K1531">
        <f>Table4[[#This Row],[Close]]-Table4[[#This Row],[Open]]</f>
        <v>-4.3999999999999985E-5</v>
      </c>
      <c r="N1531">
        <f>(K1531/Table4[[#This Row],[Open]])*100</f>
        <v>-2.410958904109588</v>
      </c>
    </row>
    <row r="1532" spans="1:14" x14ac:dyDescent="0.25">
      <c r="A1532" s="1" t="s">
        <v>12</v>
      </c>
      <c r="B1532" s="1">
        <v>43501</v>
      </c>
      <c r="C1532">
        <v>1.8710000000000001E-3</v>
      </c>
      <c r="D1532">
        <v>1.8779999999999999E-3</v>
      </c>
      <c r="E1532">
        <v>1.854E-3</v>
      </c>
      <c r="F1532">
        <v>1.8550000000000001E-3</v>
      </c>
      <c r="G1532">
        <v>359094048</v>
      </c>
      <c r="H1532" t="s">
        <v>7</v>
      </c>
      <c r="K1532">
        <f>Table4[[#This Row],[Close]]-Table4[[#This Row],[Open]]</f>
        <v>-1.5999999999999955E-5</v>
      </c>
      <c r="N1532">
        <f>(K1532/Table4[[#This Row],[Open]])*100</f>
        <v>-0.85515766969534757</v>
      </c>
    </row>
    <row r="1533" spans="1:14" x14ac:dyDescent="0.25">
      <c r="A1533" s="1" t="s">
        <v>12</v>
      </c>
      <c r="B1533" s="1">
        <v>42963</v>
      </c>
      <c r="C1533">
        <v>1.699E-3</v>
      </c>
      <c r="D1533">
        <v>1.874E-3</v>
      </c>
      <c r="E1533">
        <v>1.647E-3</v>
      </c>
      <c r="F1533">
        <v>1.766E-3</v>
      </c>
      <c r="G1533">
        <v>7428540</v>
      </c>
      <c r="H1533" t="s">
        <v>7</v>
      </c>
      <c r="K1533">
        <f>Table4[[#This Row],[Close]]-Table4[[#This Row],[Open]]</f>
        <v>6.7000000000000002E-5</v>
      </c>
      <c r="N1533">
        <f>(K1533/Table4[[#This Row],[Open]])*100</f>
        <v>3.94349617422013</v>
      </c>
    </row>
    <row r="1534" spans="1:14" x14ac:dyDescent="0.25">
      <c r="A1534" s="1" t="s">
        <v>12</v>
      </c>
      <c r="B1534" s="1">
        <v>42987</v>
      </c>
      <c r="C1534">
        <v>1.8E-3</v>
      </c>
      <c r="D1534">
        <v>1.872E-3</v>
      </c>
      <c r="E1534">
        <v>1.6720000000000001E-3</v>
      </c>
      <c r="F1534">
        <v>1.7279999999999999E-3</v>
      </c>
      <c r="G1534">
        <v>1583133184</v>
      </c>
      <c r="H1534" t="s">
        <v>7</v>
      </c>
      <c r="K1534">
        <f>Table4[[#This Row],[Close]]-Table4[[#This Row],[Open]]</f>
        <v>-7.2000000000000015E-5</v>
      </c>
      <c r="N1534">
        <f>(K1534/Table4[[#This Row],[Open]])*100</f>
        <v>-4.0000000000000009</v>
      </c>
    </row>
    <row r="1535" spans="1:14" x14ac:dyDescent="0.25">
      <c r="A1535" s="1" t="s">
        <v>12</v>
      </c>
      <c r="B1535" s="1">
        <v>42942</v>
      </c>
      <c r="C1535">
        <v>1.7589999999999999E-3</v>
      </c>
      <c r="D1535">
        <v>1.8680000000000001E-3</v>
      </c>
      <c r="E1535">
        <v>1.65E-3</v>
      </c>
      <c r="F1535">
        <v>1.7830000000000001E-3</v>
      </c>
      <c r="G1535">
        <v>1324155</v>
      </c>
      <c r="H1535" t="s">
        <v>7</v>
      </c>
      <c r="K1535">
        <f>Table4[[#This Row],[Close]]-Table4[[#This Row],[Open]]</f>
        <v>2.400000000000015E-5</v>
      </c>
      <c r="N1535">
        <f>(K1535/Table4[[#This Row],[Open]])*100</f>
        <v>1.3644115974985873</v>
      </c>
    </row>
    <row r="1536" spans="1:14" x14ac:dyDescent="0.25">
      <c r="A1536" s="1" t="s">
        <v>12</v>
      </c>
      <c r="B1536" s="1">
        <v>43913</v>
      </c>
      <c r="C1536">
        <v>1.7260000000000001E-3</v>
      </c>
      <c r="D1536">
        <v>1.8680000000000001E-3</v>
      </c>
      <c r="E1536">
        <v>1.683E-3</v>
      </c>
      <c r="F1536">
        <v>1.8159999999999999E-3</v>
      </c>
      <c r="G1536">
        <v>37185974272</v>
      </c>
      <c r="H1536" t="s">
        <v>7</v>
      </c>
      <c r="K1536">
        <f>Table4[[#This Row],[Close]]-Table4[[#This Row],[Open]]</f>
        <v>8.9999999999999802E-5</v>
      </c>
      <c r="N1536">
        <f>(K1536/Table4[[#This Row],[Open]])*100</f>
        <v>5.2143684820393856</v>
      </c>
    </row>
    <row r="1537" spans="1:14" x14ac:dyDescent="0.25">
      <c r="A1537" s="1" t="s">
        <v>12</v>
      </c>
      <c r="B1537" s="1">
        <v>43918</v>
      </c>
      <c r="C1537">
        <v>1.781E-3</v>
      </c>
      <c r="D1537">
        <v>1.864E-3</v>
      </c>
      <c r="E1537">
        <v>1.696E-3</v>
      </c>
      <c r="F1537">
        <v>1.774E-3</v>
      </c>
      <c r="G1537">
        <v>38199144448</v>
      </c>
      <c r="H1537" t="s">
        <v>7</v>
      </c>
      <c r="K1537">
        <f>Table4[[#This Row],[Close]]-Table4[[#This Row],[Open]]</f>
        <v>-7.0000000000000617E-6</v>
      </c>
      <c r="N1537">
        <f>(K1537/Table4[[#This Row],[Open]])*100</f>
        <v>-0.39303761931499503</v>
      </c>
    </row>
    <row r="1538" spans="1:14" x14ac:dyDescent="0.25">
      <c r="A1538" s="1" t="s">
        <v>12</v>
      </c>
      <c r="B1538" s="1">
        <v>43909</v>
      </c>
      <c r="C1538">
        <v>1.6720000000000001E-3</v>
      </c>
      <c r="D1538">
        <v>1.8619999999999999E-3</v>
      </c>
      <c r="E1538">
        <v>1.573E-3</v>
      </c>
      <c r="F1538">
        <v>1.763E-3</v>
      </c>
      <c r="G1538">
        <v>77337944064</v>
      </c>
      <c r="H1538" t="s">
        <v>7</v>
      </c>
      <c r="K1538">
        <f>Table4[[#This Row],[Close]]-Table4[[#This Row],[Open]]</f>
        <v>9.0999999999999935E-5</v>
      </c>
      <c r="N1538">
        <f>(K1538/Table4[[#This Row],[Open]])*100</f>
        <v>5.442583732057412</v>
      </c>
    </row>
    <row r="1539" spans="1:14" x14ac:dyDescent="0.25">
      <c r="A1539" s="1" t="s">
        <v>12</v>
      </c>
      <c r="B1539" s="1">
        <v>43502</v>
      </c>
      <c r="C1539">
        <v>1.8550000000000001E-3</v>
      </c>
      <c r="D1539">
        <v>1.8580000000000001E-3</v>
      </c>
      <c r="E1539">
        <v>1.797E-3</v>
      </c>
      <c r="F1539">
        <v>1.805E-3</v>
      </c>
      <c r="G1539">
        <v>367554752</v>
      </c>
      <c r="H1539" t="s">
        <v>7</v>
      </c>
      <c r="K1539">
        <f>Table4[[#This Row],[Close]]-Table4[[#This Row],[Open]]</f>
        <v>-5.0000000000000131E-5</v>
      </c>
      <c r="N1539">
        <f>(K1539/Table4[[#This Row],[Open]])*100</f>
        <v>-2.6954177897574194</v>
      </c>
    </row>
    <row r="1540" spans="1:14" x14ac:dyDescent="0.25">
      <c r="A1540" s="1" t="s">
        <v>12</v>
      </c>
      <c r="B1540" s="1">
        <v>42948</v>
      </c>
      <c r="C1540">
        <v>1.6739999999999999E-3</v>
      </c>
      <c r="D1540">
        <v>1.853E-3</v>
      </c>
      <c r="E1540">
        <v>1.6069999999999999E-3</v>
      </c>
      <c r="F1540">
        <v>1.781E-3</v>
      </c>
      <c r="G1540">
        <v>7039515</v>
      </c>
      <c r="H1540" t="s">
        <v>7</v>
      </c>
      <c r="K1540">
        <f>Table4[[#This Row],[Close]]-Table4[[#This Row],[Open]]</f>
        <v>1.0700000000000011E-4</v>
      </c>
      <c r="N1540">
        <f>(K1540/Table4[[#This Row],[Open]])*100</f>
        <v>6.3918757467144633</v>
      </c>
    </row>
    <row r="1541" spans="1:14" x14ac:dyDescent="0.25">
      <c r="A1541" s="1" t="s">
        <v>12</v>
      </c>
      <c r="B1541" s="1">
        <v>42944</v>
      </c>
      <c r="C1541">
        <v>1.8420000000000001E-3</v>
      </c>
      <c r="D1541">
        <v>1.8519999999999999E-3</v>
      </c>
      <c r="E1541">
        <v>1.6720000000000001E-3</v>
      </c>
      <c r="F1541">
        <v>1.7669999999999999E-3</v>
      </c>
      <c r="G1541">
        <v>6627880</v>
      </c>
      <c r="H1541" t="s">
        <v>7</v>
      </c>
      <c r="K1541">
        <f>Table4[[#This Row],[Close]]-Table4[[#This Row],[Open]]</f>
        <v>-7.5000000000000197E-5</v>
      </c>
      <c r="N1541">
        <f>(K1541/Table4[[#This Row],[Open]])*100</f>
        <v>-4.0716612377850261</v>
      </c>
    </row>
    <row r="1542" spans="1:14" x14ac:dyDescent="0.25">
      <c r="A1542" s="1" t="s">
        <v>12</v>
      </c>
      <c r="B1542" s="1">
        <v>42962</v>
      </c>
      <c r="C1542">
        <v>1.7539999999999999E-3</v>
      </c>
      <c r="D1542">
        <v>1.846E-3</v>
      </c>
      <c r="E1542">
        <v>1.565E-3</v>
      </c>
      <c r="F1542">
        <v>1.699E-3</v>
      </c>
      <c r="G1542">
        <v>7544775</v>
      </c>
      <c r="H1542" t="s">
        <v>7</v>
      </c>
      <c r="K1542">
        <f>Table4[[#This Row],[Close]]-Table4[[#This Row],[Open]]</f>
        <v>-5.4999999999999927E-5</v>
      </c>
      <c r="N1542">
        <f>(K1542/Table4[[#This Row],[Open]])*100</f>
        <v>-3.1356898517673848</v>
      </c>
    </row>
    <row r="1543" spans="1:14" x14ac:dyDescent="0.25">
      <c r="A1543" s="1" t="s">
        <v>12</v>
      </c>
      <c r="B1543" s="1">
        <v>42964</v>
      </c>
      <c r="C1543">
        <v>1.766E-3</v>
      </c>
      <c r="D1543">
        <v>1.846E-3</v>
      </c>
      <c r="E1543">
        <v>1.5759999999999999E-3</v>
      </c>
      <c r="F1543">
        <v>1.696E-3</v>
      </c>
      <c r="G1543">
        <v>7852320</v>
      </c>
      <c r="H1543" t="s">
        <v>7</v>
      </c>
      <c r="K1543">
        <f>Table4[[#This Row],[Close]]-Table4[[#This Row],[Open]]</f>
        <v>-6.9999999999999967E-5</v>
      </c>
      <c r="N1543">
        <f>(K1543/Table4[[#This Row],[Open]])*100</f>
        <v>-3.9637599093997715</v>
      </c>
    </row>
    <row r="1544" spans="1:14" x14ac:dyDescent="0.25">
      <c r="A1544" s="1" t="s">
        <v>12</v>
      </c>
      <c r="B1544" s="1">
        <v>42945</v>
      </c>
      <c r="C1544">
        <v>1.7669999999999999E-3</v>
      </c>
      <c r="D1544">
        <v>1.8450000000000001E-3</v>
      </c>
      <c r="E1544">
        <v>1.5989999999999999E-3</v>
      </c>
      <c r="F1544">
        <v>1.7440000000000001E-3</v>
      </c>
      <c r="G1544">
        <v>5296305</v>
      </c>
      <c r="H1544" t="s">
        <v>7</v>
      </c>
      <c r="K1544">
        <f>Table4[[#This Row],[Close]]-Table4[[#This Row],[Open]]</f>
        <v>-2.29999999999998E-5</v>
      </c>
      <c r="N1544">
        <f>(K1544/Table4[[#This Row],[Open]])*100</f>
        <v>-1.3016411997736164</v>
      </c>
    </row>
    <row r="1545" spans="1:14" x14ac:dyDescent="0.25">
      <c r="A1545" s="1" t="s">
        <v>12</v>
      </c>
      <c r="B1545" s="1">
        <v>42972</v>
      </c>
      <c r="C1545">
        <v>1.805E-3</v>
      </c>
      <c r="D1545">
        <v>1.8439999999999999E-3</v>
      </c>
      <c r="E1545">
        <v>1.6900000000000001E-3</v>
      </c>
      <c r="F1545">
        <v>1.7240000000000001E-3</v>
      </c>
      <c r="G1545">
        <v>7879305</v>
      </c>
      <c r="H1545" t="s">
        <v>7</v>
      </c>
      <c r="K1545">
        <f>Table4[[#This Row],[Close]]-Table4[[#This Row],[Open]]</f>
        <v>-8.0999999999999909E-5</v>
      </c>
      <c r="N1545">
        <f>(K1545/Table4[[#This Row],[Open]])*100</f>
        <v>-4.4875346260387765</v>
      </c>
    </row>
    <row r="1546" spans="1:14" x14ac:dyDescent="0.25">
      <c r="A1546" s="1" t="s">
        <v>12</v>
      </c>
      <c r="B1546" s="1">
        <v>42975</v>
      </c>
      <c r="C1546">
        <v>1.755E-3</v>
      </c>
      <c r="D1546">
        <v>1.8400000000000001E-3</v>
      </c>
      <c r="E1546">
        <v>1.7030000000000001E-3</v>
      </c>
      <c r="F1546">
        <v>1.794E-3</v>
      </c>
      <c r="G1546">
        <v>163080928</v>
      </c>
      <c r="H1546" t="s">
        <v>7</v>
      </c>
      <c r="K1546">
        <f>Table4[[#This Row],[Close]]-Table4[[#This Row],[Open]]</f>
        <v>3.8999999999999972E-5</v>
      </c>
      <c r="N1546">
        <f>(K1546/Table4[[#This Row],[Open]])*100</f>
        <v>2.2222222222222205</v>
      </c>
    </row>
    <row r="1547" spans="1:14" x14ac:dyDescent="0.25">
      <c r="A1547" s="1" t="s">
        <v>12</v>
      </c>
      <c r="B1547" s="1">
        <v>43905</v>
      </c>
      <c r="C1547">
        <v>1.6869999999999999E-3</v>
      </c>
      <c r="D1547">
        <v>1.838E-3</v>
      </c>
      <c r="E1547">
        <v>1.6410000000000001E-3</v>
      </c>
      <c r="F1547">
        <v>1.6949999999999999E-3</v>
      </c>
      <c r="G1547">
        <v>2762807552</v>
      </c>
      <c r="H1547" t="s">
        <v>7</v>
      </c>
      <c r="K1547">
        <f>Table4[[#This Row],[Close]]-Table4[[#This Row],[Open]]</f>
        <v>7.9999999999999776E-6</v>
      </c>
      <c r="N1547">
        <f>(K1547/Table4[[#This Row],[Open]])*100</f>
        <v>0.47421458209839817</v>
      </c>
    </row>
    <row r="1548" spans="1:14" x14ac:dyDescent="0.25">
      <c r="A1548" s="1" t="s">
        <v>12</v>
      </c>
      <c r="B1548" s="1">
        <v>42951</v>
      </c>
      <c r="C1548">
        <v>1.763E-3</v>
      </c>
      <c r="D1548">
        <v>1.8370000000000001E-3</v>
      </c>
      <c r="E1548">
        <v>1.676E-3</v>
      </c>
      <c r="F1548">
        <v>1.8190000000000001E-3</v>
      </c>
      <c r="G1548">
        <v>5849830</v>
      </c>
      <c r="H1548" t="s">
        <v>7</v>
      </c>
      <c r="K1548">
        <f>Table4[[#This Row],[Close]]-Table4[[#This Row],[Open]]</f>
        <v>5.600000000000006E-5</v>
      </c>
      <c r="N1548">
        <f>(K1548/Table4[[#This Row],[Open]])*100</f>
        <v>3.1764038570618296</v>
      </c>
    </row>
    <row r="1549" spans="1:14" x14ac:dyDescent="0.25">
      <c r="A1549" s="1" t="s">
        <v>12</v>
      </c>
      <c r="B1549" s="1">
        <v>42930</v>
      </c>
      <c r="C1549">
        <v>1.7830000000000001E-3</v>
      </c>
      <c r="D1549">
        <v>1.836E-3</v>
      </c>
      <c r="E1549">
        <v>1.5449999999999999E-3</v>
      </c>
      <c r="F1549">
        <v>1.6609999999999999E-3</v>
      </c>
      <c r="G1549">
        <v>14945875</v>
      </c>
      <c r="H1549" t="s">
        <v>7</v>
      </c>
      <c r="K1549">
        <f>Table4[[#This Row],[Close]]-Table4[[#This Row],[Open]]</f>
        <v>-1.2200000000000015E-4</v>
      </c>
      <c r="N1549">
        <f>(K1549/Table4[[#This Row],[Open]])*100</f>
        <v>-6.842400448682004</v>
      </c>
    </row>
    <row r="1550" spans="1:14" x14ac:dyDescent="0.25">
      <c r="A1550" s="1" t="s">
        <v>12</v>
      </c>
      <c r="B1550" s="1">
        <v>43503</v>
      </c>
      <c r="C1550">
        <v>1.805E-3</v>
      </c>
      <c r="D1550">
        <v>1.825E-3</v>
      </c>
      <c r="E1550">
        <v>1.804E-3</v>
      </c>
      <c r="F1550">
        <v>1.818E-3</v>
      </c>
      <c r="G1550">
        <v>317794208</v>
      </c>
      <c r="H1550" t="s">
        <v>7</v>
      </c>
      <c r="K1550">
        <f>Table4[[#This Row],[Close]]-Table4[[#This Row],[Open]]</f>
        <v>1.2999999999999991E-5</v>
      </c>
      <c r="N1550">
        <f>(K1550/Table4[[#This Row],[Open]])*100</f>
        <v>0.7202216066481989</v>
      </c>
    </row>
    <row r="1551" spans="1:14" x14ac:dyDescent="0.25">
      <c r="A1551" s="1" t="s">
        <v>12</v>
      </c>
      <c r="B1551" s="1">
        <v>42971</v>
      </c>
      <c r="C1551">
        <v>1.702E-3</v>
      </c>
      <c r="D1551">
        <v>1.823E-3</v>
      </c>
      <c r="E1551">
        <v>1.6609999999999999E-3</v>
      </c>
      <c r="F1551">
        <v>1.805E-3</v>
      </c>
      <c r="G1551">
        <v>5881120</v>
      </c>
      <c r="H1551" t="s">
        <v>7</v>
      </c>
      <c r="K1551">
        <f>Table4[[#This Row],[Close]]-Table4[[#This Row],[Open]]</f>
        <v>1.0300000000000001E-4</v>
      </c>
      <c r="N1551">
        <f>(K1551/Table4[[#This Row],[Open]])*100</f>
        <v>6.0517038777908354</v>
      </c>
    </row>
    <row r="1552" spans="1:14" x14ac:dyDescent="0.25">
      <c r="A1552" s="1" t="s">
        <v>12</v>
      </c>
      <c r="B1552" s="1">
        <v>42947</v>
      </c>
      <c r="C1552">
        <v>1.686E-3</v>
      </c>
      <c r="D1552">
        <v>1.8190000000000001E-3</v>
      </c>
      <c r="E1552">
        <v>1.5920000000000001E-3</v>
      </c>
      <c r="F1552">
        <v>1.6739999999999999E-3</v>
      </c>
      <c r="G1552">
        <v>5938485</v>
      </c>
      <c r="H1552" t="s">
        <v>7</v>
      </c>
      <c r="K1552">
        <f>Table4[[#This Row],[Close]]-Table4[[#This Row],[Open]]</f>
        <v>-1.2000000000000075E-5</v>
      </c>
      <c r="N1552">
        <f>(K1552/Table4[[#This Row],[Open]])*100</f>
        <v>-0.71174377224199736</v>
      </c>
    </row>
    <row r="1553" spans="1:14" x14ac:dyDescent="0.25">
      <c r="A1553" s="1" t="s">
        <v>12</v>
      </c>
      <c r="B1553" s="1">
        <v>43919</v>
      </c>
      <c r="C1553">
        <v>1.774E-3</v>
      </c>
      <c r="D1553">
        <v>1.8109999999999999E-3</v>
      </c>
      <c r="E1553">
        <v>1.7060000000000001E-3</v>
      </c>
      <c r="F1553">
        <v>1.7210000000000001E-3</v>
      </c>
      <c r="G1553">
        <v>37162770432</v>
      </c>
      <c r="H1553" t="s">
        <v>7</v>
      </c>
      <c r="K1553">
        <f>Table4[[#This Row],[Close]]-Table4[[#This Row],[Open]]</f>
        <v>-5.2999999999999879E-5</v>
      </c>
      <c r="N1553">
        <f>(K1553/Table4[[#This Row],[Open]])*100</f>
        <v>-2.9875986471251341</v>
      </c>
    </row>
    <row r="1554" spans="1:14" x14ac:dyDescent="0.25">
      <c r="A1554" s="1" t="s">
        <v>12</v>
      </c>
      <c r="B1554" s="1">
        <v>42974</v>
      </c>
      <c r="C1554">
        <v>1.7520000000000001E-3</v>
      </c>
      <c r="D1554">
        <v>1.8079999999999999E-3</v>
      </c>
      <c r="E1554">
        <v>1.7099999999999999E-3</v>
      </c>
      <c r="F1554">
        <v>1.755E-3</v>
      </c>
      <c r="G1554">
        <v>7032235</v>
      </c>
      <c r="H1554" t="s">
        <v>7</v>
      </c>
      <c r="K1554">
        <f>Table4[[#This Row],[Close]]-Table4[[#This Row],[Open]]</f>
        <v>2.9999999999999645E-6</v>
      </c>
      <c r="N1554">
        <f>(K1554/Table4[[#This Row],[Open]])*100</f>
        <v>0.17123287671232673</v>
      </c>
    </row>
    <row r="1555" spans="1:14" x14ac:dyDescent="0.25">
      <c r="A1555" s="1" t="s">
        <v>12</v>
      </c>
      <c r="B1555" s="1">
        <v>42973</v>
      </c>
      <c r="C1555">
        <v>1.7240000000000001E-3</v>
      </c>
      <c r="D1555">
        <v>1.799E-3</v>
      </c>
      <c r="E1555">
        <v>1.6440000000000001E-3</v>
      </c>
      <c r="F1555">
        <v>1.7520000000000001E-3</v>
      </c>
      <c r="G1555">
        <v>6059410</v>
      </c>
      <c r="H1555" t="s">
        <v>7</v>
      </c>
      <c r="K1555">
        <f>Table4[[#This Row],[Close]]-Table4[[#This Row],[Open]]</f>
        <v>2.800000000000003E-5</v>
      </c>
      <c r="N1555">
        <f>(K1555/Table4[[#This Row],[Open]])*100</f>
        <v>1.6241299303944332</v>
      </c>
    </row>
    <row r="1556" spans="1:14" x14ac:dyDescent="0.25">
      <c r="A1556" s="1" t="s">
        <v>12</v>
      </c>
      <c r="B1556" s="1">
        <v>43903</v>
      </c>
      <c r="C1556">
        <v>1.58E-3</v>
      </c>
      <c r="D1556">
        <v>1.7899999999999999E-3</v>
      </c>
      <c r="E1556">
        <v>1.291E-3</v>
      </c>
      <c r="F1556">
        <v>1.753E-3</v>
      </c>
      <c r="G1556">
        <v>6488826880</v>
      </c>
      <c r="H1556" t="s">
        <v>7</v>
      </c>
      <c r="K1556">
        <f>Table4[[#This Row],[Close]]-Table4[[#This Row],[Open]]</f>
        <v>1.7299999999999998E-4</v>
      </c>
      <c r="N1556">
        <f>(K1556/Table4[[#This Row],[Open]])*100</f>
        <v>10.949367088607593</v>
      </c>
    </row>
    <row r="1557" spans="1:14" x14ac:dyDescent="0.25">
      <c r="A1557" s="1" t="s">
        <v>12</v>
      </c>
      <c r="B1557" s="1">
        <v>43904</v>
      </c>
      <c r="C1557">
        <v>1.753E-3</v>
      </c>
      <c r="D1557">
        <v>1.7849999999999999E-3</v>
      </c>
      <c r="E1557">
        <v>1.627E-3</v>
      </c>
      <c r="F1557">
        <v>1.6869999999999999E-3</v>
      </c>
      <c r="G1557">
        <v>2794196992</v>
      </c>
      <c r="H1557" t="s">
        <v>7</v>
      </c>
      <c r="K1557">
        <f>Table4[[#This Row],[Close]]-Table4[[#This Row],[Open]]</f>
        <v>-6.6000000000000086E-5</v>
      </c>
      <c r="N1557">
        <f>(K1557/Table4[[#This Row],[Open]])*100</f>
        <v>-3.7649743297204843</v>
      </c>
    </row>
    <row r="1558" spans="1:14" x14ac:dyDescent="0.25">
      <c r="A1558" s="1" t="s">
        <v>12</v>
      </c>
      <c r="B1558" s="1">
        <v>42970</v>
      </c>
      <c r="C1558">
        <v>1.699E-3</v>
      </c>
      <c r="D1558">
        <v>1.784E-3</v>
      </c>
      <c r="E1558">
        <v>1.64E-3</v>
      </c>
      <c r="F1558">
        <v>1.702E-3</v>
      </c>
      <c r="G1558">
        <v>6223525</v>
      </c>
      <c r="H1558" t="s">
        <v>7</v>
      </c>
      <c r="K1558">
        <f>Table4[[#This Row],[Close]]-Table4[[#This Row],[Open]]</f>
        <v>2.9999999999999645E-6</v>
      </c>
      <c r="N1558">
        <f>(K1558/Table4[[#This Row],[Open]])*100</f>
        <v>0.17657445556209325</v>
      </c>
    </row>
    <row r="1559" spans="1:14" x14ac:dyDescent="0.25">
      <c r="A1559" s="1" t="s">
        <v>12</v>
      </c>
      <c r="B1559" s="1">
        <v>42946</v>
      </c>
      <c r="C1559">
        <v>1.7440000000000001E-3</v>
      </c>
      <c r="D1559">
        <v>1.7780000000000001E-3</v>
      </c>
      <c r="E1559">
        <v>1.6800000000000001E-3</v>
      </c>
      <c r="F1559">
        <v>1.686E-3</v>
      </c>
      <c r="G1559">
        <v>4317635</v>
      </c>
      <c r="H1559" t="s">
        <v>7</v>
      </c>
      <c r="K1559">
        <f>Table4[[#This Row],[Close]]-Table4[[#This Row],[Open]]</f>
        <v>-5.8000000000000109E-5</v>
      </c>
      <c r="N1559">
        <f>(K1559/Table4[[#This Row],[Open]])*100</f>
        <v>-3.3256880733945011</v>
      </c>
    </row>
    <row r="1560" spans="1:14" x14ac:dyDescent="0.25">
      <c r="A1560" s="1" t="s">
        <v>12</v>
      </c>
      <c r="B1560" s="1">
        <v>42965</v>
      </c>
      <c r="C1560">
        <v>1.696E-3</v>
      </c>
      <c r="D1560">
        <v>1.7639999999999999E-3</v>
      </c>
      <c r="E1560">
        <v>1.5809999999999999E-3</v>
      </c>
      <c r="F1560">
        <v>1.653E-3</v>
      </c>
      <c r="G1560">
        <v>8970395</v>
      </c>
      <c r="H1560" t="s">
        <v>7</v>
      </c>
      <c r="K1560">
        <f>Table4[[#This Row],[Close]]-Table4[[#This Row],[Open]]</f>
        <v>-4.3000000000000069E-5</v>
      </c>
      <c r="N1560">
        <f>(K1560/Table4[[#This Row],[Open]])*100</f>
        <v>-2.5353773584905701</v>
      </c>
    </row>
    <row r="1561" spans="1:14" x14ac:dyDescent="0.25">
      <c r="A1561" s="1" t="s">
        <v>12</v>
      </c>
      <c r="B1561" s="1">
        <v>42968</v>
      </c>
      <c r="C1561">
        <v>1.6819999999999999E-3</v>
      </c>
      <c r="D1561">
        <v>1.745E-3</v>
      </c>
      <c r="E1561">
        <v>1.629E-3</v>
      </c>
      <c r="F1561">
        <v>1.6869999999999999E-3</v>
      </c>
      <c r="G1561">
        <v>6680275</v>
      </c>
      <c r="H1561" t="s">
        <v>7</v>
      </c>
      <c r="K1561">
        <f>Table4[[#This Row],[Close]]-Table4[[#This Row],[Open]]</f>
        <v>5.0000000000000131E-6</v>
      </c>
      <c r="N1561">
        <f>(K1561/Table4[[#This Row],[Open]])*100</f>
        <v>0.29726516052318747</v>
      </c>
    </row>
    <row r="1562" spans="1:14" x14ac:dyDescent="0.25">
      <c r="A1562" s="1" t="s">
        <v>12</v>
      </c>
      <c r="B1562" s="1">
        <v>42969</v>
      </c>
      <c r="C1562">
        <v>1.6869999999999999E-3</v>
      </c>
      <c r="D1562">
        <v>1.745E-3</v>
      </c>
      <c r="E1562">
        <v>1.498E-3</v>
      </c>
      <c r="F1562">
        <v>1.699E-3</v>
      </c>
      <c r="G1562">
        <v>7099610</v>
      </c>
      <c r="H1562" t="s">
        <v>7</v>
      </c>
      <c r="K1562">
        <f>Table4[[#This Row],[Close]]-Table4[[#This Row],[Open]]</f>
        <v>1.2000000000000075E-5</v>
      </c>
      <c r="N1562">
        <f>(K1562/Table4[[#This Row],[Open]])*100</f>
        <v>0.71132187314760376</v>
      </c>
    </row>
    <row r="1563" spans="1:14" x14ac:dyDescent="0.25">
      <c r="A1563" s="1" t="s">
        <v>12</v>
      </c>
      <c r="B1563" s="1">
        <v>42966</v>
      </c>
      <c r="C1563">
        <v>1.653E-3</v>
      </c>
      <c r="D1563">
        <v>1.743E-3</v>
      </c>
      <c r="E1563">
        <v>1.5690000000000001E-3</v>
      </c>
      <c r="F1563">
        <v>1.6609999999999999E-3</v>
      </c>
      <c r="G1563">
        <v>5908525</v>
      </c>
      <c r="H1563" t="s">
        <v>7</v>
      </c>
      <c r="K1563">
        <f>Table4[[#This Row],[Close]]-Table4[[#This Row],[Open]]</f>
        <v>7.9999999999999776E-6</v>
      </c>
      <c r="N1563">
        <f>(K1563/Table4[[#This Row],[Open]])*100</f>
        <v>0.48396854204476575</v>
      </c>
    </row>
    <row r="1564" spans="1:14" x14ac:dyDescent="0.25">
      <c r="A1564" s="1" t="s">
        <v>12</v>
      </c>
      <c r="B1564" s="1">
        <v>42988</v>
      </c>
      <c r="C1564">
        <v>1.7279999999999999E-3</v>
      </c>
      <c r="D1564">
        <v>1.738E-3</v>
      </c>
      <c r="E1564">
        <v>1.4E-3</v>
      </c>
      <c r="F1564">
        <v>1.544E-3</v>
      </c>
      <c r="G1564">
        <v>1798942976</v>
      </c>
      <c r="H1564" t="s">
        <v>7</v>
      </c>
      <c r="K1564">
        <f>Table4[[#This Row],[Close]]-Table4[[#This Row],[Open]]</f>
        <v>-1.8399999999999992E-4</v>
      </c>
      <c r="N1564">
        <f>(K1564/Table4[[#This Row],[Open]])*100</f>
        <v>-10.648148148148143</v>
      </c>
    </row>
    <row r="1565" spans="1:14" x14ac:dyDescent="0.25">
      <c r="A1565" s="1" t="s">
        <v>12</v>
      </c>
      <c r="B1565" s="1">
        <v>42967</v>
      </c>
      <c r="C1565">
        <v>1.6609999999999999E-3</v>
      </c>
      <c r="D1565">
        <v>1.725E-3</v>
      </c>
      <c r="E1565">
        <v>1.593E-3</v>
      </c>
      <c r="F1565">
        <v>1.6819999999999999E-3</v>
      </c>
      <c r="G1565">
        <v>5616625</v>
      </c>
      <c r="H1565" t="s">
        <v>7</v>
      </c>
      <c r="K1565">
        <f>Table4[[#This Row],[Close]]-Table4[[#This Row],[Open]]</f>
        <v>2.0999999999999968E-5</v>
      </c>
      <c r="N1565">
        <f>(K1565/Table4[[#This Row],[Open]])*100</f>
        <v>1.2642986152919911</v>
      </c>
    </row>
    <row r="1566" spans="1:14" x14ac:dyDescent="0.25">
      <c r="A1566" s="1" t="s">
        <v>12</v>
      </c>
      <c r="B1566" s="1">
        <v>43907</v>
      </c>
      <c r="C1566">
        <v>1.637E-3</v>
      </c>
      <c r="D1566">
        <v>1.7210000000000001E-3</v>
      </c>
      <c r="E1566">
        <v>1.611E-3</v>
      </c>
      <c r="F1566">
        <v>1.7030000000000001E-3</v>
      </c>
      <c r="G1566">
        <v>2472855040</v>
      </c>
      <c r="H1566" t="s">
        <v>7</v>
      </c>
      <c r="K1566">
        <f>Table4[[#This Row],[Close]]-Table4[[#This Row],[Open]]</f>
        <v>6.6000000000000086E-5</v>
      </c>
      <c r="N1566">
        <f>(K1566/Table4[[#This Row],[Open]])*100</f>
        <v>4.0317654245571219</v>
      </c>
    </row>
    <row r="1567" spans="1:14" x14ac:dyDescent="0.25">
      <c r="A1567" s="1" t="s">
        <v>12</v>
      </c>
      <c r="B1567" s="1">
        <v>43906</v>
      </c>
      <c r="C1567">
        <v>1.6949999999999999E-3</v>
      </c>
      <c r="D1567">
        <v>1.72E-3</v>
      </c>
      <c r="E1567">
        <v>1.5250000000000001E-3</v>
      </c>
      <c r="F1567">
        <v>1.637E-3</v>
      </c>
      <c r="G1567">
        <v>3275356160</v>
      </c>
      <c r="H1567" t="s">
        <v>7</v>
      </c>
      <c r="K1567">
        <f>Table4[[#This Row],[Close]]-Table4[[#This Row],[Open]]</f>
        <v>-5.7999999999999892E-5</v>
      </c>
      <c r="N1567">
        <f>(K1567/Table4[[#This Row],[Open]])*100</f>
        <v>-3.4218289085545659</v>
      </c>
    </row>
    <row r="1568" spans="1:14" x14ac:dyDescent="0.25">
      <c r="A1568" s="1" t="s">
        <v>12</v>
      </c>
      <c r="B1568" s="1">
        <v>43908</v>
      </c>
      <c r="C1568">
        <v>1.7030000000000001E-3</v>
      </c>
      <c r="D1568">
        <v>1.72E-3</v>
      </c>
      <c r="E1568">
        <v>1.6310000000000001E-3</v>
      </c>
      <c r="F1568">
        <v>1.6720000000000001E-3</v>
      </c>
      <c r="G1568">
        <v>2584297728</v>
      </c>
      <c r="H1568" t="s">
        <v>7</v>
      </c>
      <c r="K1568">
        <f>Table4[[#This Row],[Close]]-Table4[[#This Row],[Open]]</f>
        <v>-3.0999999999999995E-5</v>
      </c>
      <c r="N1568">
        <f>(K1568/Table4[[#This Row],[Open]])*100</f>
        <v>-1.8203170874926597</v>
      </c>
    </row>
    <row r="1569" spans="1:14" x14ac:dyDescent="0.25">
      <c r="A1569" s="1" t="s">
        <v>12</v>
      </c>
      <c r="B1569" s="1">
        <v>42990</v>
      </c>
      <c r="C1569">
        <v>1.5219999999999999E-3</v>
      </c>
      <c r="D1569">
        <v>1.6900000000000001E-3</v>
      </c>
      <c r="E1569">
        <v>1.457E-3</v>
      </c>
      <c r="F1569">
        <v>1.493E-3</v>
      </c>
      <c r="G1569">
        <v>1952401408</v>
      </c>
      <c r="H1569" t="s">
        <v>7</v>
      </c>
      <c r="K1569">
        <f>Table4[[#This Row],[Close]]-Table4[[#This Row],[Open]]</f>
        <v>-2.8999999999999946E-5</v>
      </c>
      <c r="N1569">
        <f>(K1569/Table4[[#This Row],[Open]])*100</f>
        <v>-1.905387647831797</v>
      </c>
    </row>
    <row r="1570" spans="1:14" x14ac:dyDescent="0.25">
      <c r="A1570" s="1" t="s">
        <v>12</v>
      </c>
      <c r="B1570" s="1">
        <v>42931</v>
      </c>
      <c r="C1570">
        <v>1.6609999999999999E-3</v>
      </c>
      <c r="D1570">
        <v>1.6609999999999999E-3</v>
      </c>
      <c r="E1570">
        <v>1.446E-3</v>
      </c>
      <c r="F1570">
        <v>1.4660000000000001E-3</v>
      </c>
      <c r="G1570">
        <v>10305855</v>
      </c>
      <c r="H1570" t="s">
        <v>7</v>
      </c>
      <c r="K1570">
        <f>Table4[[#This Row],[Close]]-Table4[[#This Row],[Open]]</f>
        <v>-1.9499999999999986E-4</v>
      </c>
      <c r="N1570">
        <f>(K1570/Table4[[#This Row],[Open]])*100</f>
        <v>-11.739915713425638</v>
      </c>
    </row>
    <row r="1571" spans="1:14" x14ac:dyDescent="0.25">
      <c r="A1571" s="1" t="s">
        <v>12</v>
      </c>
      <c r="B1571" s="1">
        <v>42989</v>
      </c>
      <c r="C1571">
        <v>1.544E-3</v>
      </c>
      <c r="D1571">
        <v>1.596E-3</v>
      </c>
      <c r="E1571">
        <v>1.47E-3</v>
      </c>
      <c r="F1571">
        <v>1.5219999999999999E-3</v>
      </c>
      <c r="G1571">
        <v>1717688448</v>
      </c>
      <c r="H1571" t="s">
        <v>7</v>
      </c>
      <c r="K1571">
        <f>Table4[[#This Row],[Close]]-Table4[[#This Row],[Open]]</f>
        <v>-2.2000000000000101E-5</v>
      </c>
      <c r="N1571">
        <f>(K1571/Table4[[#This Row],[Open]])*100</f>
        <v>-1.4248704663212499</v>
      </c>
    </row>
    <row r="1572" spans="1:14" x14ac:dyDescent="0.25">
      <c r="A1572" s="1" t="s">
        <v>12</v>
      </c>
      <c r="B1572" s="1">
        <v>42932</v>
      </c>
      <c r="C1572">
        <v>1.4660000000000001E-3</v>
      </c>
      <c r="D1572">
        <v>1.58E-3</v>
      </c>
      <c r="E1572">
        <v>1.2509999999999999E-3</v>
      </c>
      <c r="F1572">
        <v>1.305E-3</v>
      </c>
      <c r="G1572">
        <v>19137160</v>
      </c>
      <c r="H1572" t="s">
        <v>7</v>
      </c>
      <c r="K1572">
        <f>Table4[[#This Row],[Close]]-Table4[[#This Row],[Open]]</f>
        <v>-1.6100000000000012E-4</v>
      </c>
      <c r="N1572">
        <f>(K1572/Table4[[#This Row],[Open]])*100</f>
        <v>-10.982264665757171</v>
      </c>
    </row>
    <row r="1573" spans="1:14" x14ac:dyDescent="0.25">
      <c r="A1573" s="1" t="s">
        <v>12</v>
      </c>
      <c r="B1573" s="1">
        <v>42933</v>
      </c>
      <c r="C1573">
        <v>1.305E-3</v>
      </c>
      <c r="D1573">
        <v>1.5640000000000001E-3</v>
      </c>
      <c r="E1573">
        <v>1.2930000000000001E-3</v>
      </c>
      <c r="F1573">
        <v>1.5629999999999999E-3</v>
      </c>
      <c r="G1573">
        <v>9716525</v>
      </c>
      <c r="H1573" t="s">
        <v>7</v>
      </c>
      <c r="K1573">
        <f>Table4[[#This Row],[Close]]-Table4[[#This Row],[Open]]</f>
        <v>2.5799999999999998E-4</v>
      </c>
      <c r="N1573">
        <f>(K1573/Table4[[#This Row],[Open]])*100</f>
        <v>19.770114942528735</v>
      </c>
    </row>
    <row r="1574" spans="1:14" x14ac:dyDescent="0.25">
      <c r="A1574" s="1" t="s">
        <v>12</v>
      </c>
      <c r="B1574" s="1">
        <v>42991</v>
      </c>
      <c r="C1574">
        <v>1.493E-3</v>
      </c>
      <c r="D1574">
        <v>1.5070000000000001E-3</v>
      </c>
      <c r="E1574">
        <v>1.299E-3</v>
      </c>
      <c r="F1574">
        <v>1.4040000000000001E-3</v>
      </c>
      <c r="G1574">
        <v>2255115008</v>
      </c>
      <c r="H1574" t="s">
        <v>7</v>
      </c>
      <c r="K1574">
        <f>Table4[[#This Row],[Close]]-Table4[[#This Row],[Open]]</f>
        <v>-8.8999999999999886E-5</v>
      </c>
      <c r="N1574">
        <f>(K1574/Table4[[#This Row],[Open]])*100</f>
        <v>-5.9611520428667042</v>
      </c>
    </row>
    <row r="1575" spans="1:14" x14ac:dyDescent="0.25">
      <c r="A1575" s="1" t="s">
        <v>12</v>
      </c>
      <c r="B1575" s="1">
        <v>43060</v>
      </c>
      <c r="C1575">
        <v>1.3730000000000001E-3</v>
      </c>
      <c r="D1575">
        <v>1.4940000000000001E-3</v>
      </c>
      <c r="E1575">
        <v>1.2800000000000001E-3</v>
      </c>
      <c r="F1575">
        <v>1.3760000000000001E-3</v>
      </c>
      <c r="G1575">
        <v>2405146880</v>
      </c>
      <c r="H1575" t="s">
        <v>7</v>
      </c>
      <c r="K1575">
        <f>Table4[[#This Row],[Close]]-Table4[[#This Row],[Open]]</f>
        <v>2.9999999999999645E-6</v>
      </c>
      <c r="N1575">
        <f>(K1575/Table4[[#This Row],[Open]])*100</f>
        <v>0.21849963583393767</v>
      </c>
    </row>
    <row r="1576" spans="1:14" x14ac:dyDescent="0.25">
      <c r="A1576" s="1" t="s">
        <v>12</v>
      </c>
      <c r="B1576" s="1">
        <v>42992</v>
      </c>
      <c r="C1576">
        <v>1.4040000000000001E-3</v>
      </c>
      <c r="D1576">
        <v>1.4890000000000001E-3</v>
      </c>
      <c r="E1576">
        <v>9.5E-4</v>
      </c>
      <c r="F1576">
        <v>9.5299999999999996E-4</v>
      </c>
      <c r="G1576">
        <v>1788674816</v>
      </c>
      <c r="H1576" t="s">
        <v>7</v>
      </c>
      <c r="K1576">
        <f>Table4[[#This Row],[Close]]-Table4[[#This Row],[Open]]</f>
        <v>-4.5100000000000012E-4</v>
      </c>
      <c r="N1576">
        <f>(K1576/Table4[[#This Row],[Open]])*100</f>
        <v>-32.12250712250713</v>
      </c>
    </row>
    <row r="1577" spans="1:14" x14ac:dyDescent="0.25">
      <c r="A1577" s="1" t="s">
        <v>12</v>
      </c>
      <c r="B1577" s="1">
        <v>43048</v>
      </c>
      <c r="C1577">
        <v>1.191E-3</v>
      </c>
      <c r="D1577">
        <v>1.4E-3</v>
      </c>
      <c r="E1577">
        <v>1.173E-3</v>
      </c>
      <c r="F1577">
        <v>1.392E-3</v>
      </c>
      <c r="G1577">
        <v>2504609280</v>
      </c>
      <c r="H1577" t="s">
        <v>7</v>
      </c>
      <c r="K1577">
        <f>Table4[[#This Row],[Close]]-Table4[[#This Row],[Open]]</f>
        <v>2.0100000000000001E-4</v>
      </c>
      <c r="N1577">
        <f>(K1577/Table4[[#This Row],[Open]])*100</f>
        <v>16.876574307304786</v>
      </c>
    </row>
    <row r="1578" spans="1:14" x14ac:dyDescent="0.25">
      <c r="A1578" s="1" t="s">
        <v>12</v>
      </c>
      <c r="B1578" s="1">
        <v>43049</v>
      </c>
      <c r="C1578">
        <v>1.392E-3</v>
      </c>
      <c r="D1578">
        <v>1.4E-3</v>
      </c>
      <c r="E1578">
        <v>1.1299999999999999E-3</v>
      </c>
      <c r="F1578">
        <v>1.158E-3</v>
      </c>
      <c r="G1578">
        <v>748051264</v>
      </c>
      <c r="H1578" t="s">
        <v>7</v>
      </c>
      <c r="K1578">
        <f>Table4[[#This Row],[Close]]-Table4[[#This Row],[Open]]</f>
        <v>-2.3400000000000005E-4</v>
      </c>
      <c r="N1578">
        <f>(K1578/Table4[[#This Row],[Open]])*100</f>
        <v>-16.81034482758621</v>
      </c>
    </row>
    <row r="1579" spans="1:14" x14ac:dyDescent="0.25">
      <c r="A1579" s="1" t="s">
        <v>12</v>
      </c>
      <c r="B1579" s="1">
        <v>43059</v>
      </c>
      <c r="C1579">
        <v>1.3619999999999999E-3</v>
      </c>
      <c r="D1579">
        <v>1.4E-3</v>
      </c>
      <c r="E1579">
        <v>1.2830000000000001E-3</v>
      </c>
      <c r="F1579">
        <v>1.3730000000000001E-3</v>
      </c>
      <c r="G1579">
        <v>1306824192</v>
      </c>
      <c r="H1579" t="s">
        <v>7</v>
      </c>
      <c r="K1579">
        <f>Table4[[#This Row],[Close]]-Table4[[#This Row],[Open]]</f>
        <v>1.1000000000000159E-5</v>
      </c>
      <c r="N1579">
        <f>(K1579/Table4[[#This Row],[Open]])*100</f>
        <v>0.80763582966227299</v>
      </c>
    </row>
    <row r="1580" spans="1:14" x14ac:dyDescent="0.25">
      <c r="A1580" s="1" t="s">
        <v>12</v>
      </c>
      <c r="B1580" s="1">
        <v>43055</v>
      </c>
      <c r="C1580">
        <v>1.2949999999999999E-3</v>
      </c>
      <c r="D1580">
        <v>1.392E-3</v>
      </c>
      <c r="E1580">
        <v>1.266E-3</v>
      </c>
      <c r="F1580">
        <v>1.353E-3</v>
      </c>
      <c r="G1580">
        <v>2001549312</v>
      </c>
      <c r="H1580" t="s">
        <v>7</v>
      </c>
      <c r="K1580">
        <f>Table4[[#This Row],[Close]]-Table4[[#This Row],[Open]]</f>
        <v>5.8000000000000109E-5</v>
      </c>
      <c r="N1580">
        <f>(K1580/Table4[[#This Row],[Open]])*100</f>
        <v>4.4787644787644876</v>
      </c>
    </row>
    <row r="1581" spans="1:14" x14ac:dyDescent="0.25">
      <c r="A1581" s="1" t="s">
        <v>12</v>
      </c>
      <c r="B1581" s="1">
        <v>43056</v>
      </c>
      <c r="C1581">
        <v>1.353E-3</v>
      </c>
      <c r="D1581">
        <v>1.3680000000000001E-3</v>
      </c>
      <c r="E1581">
        <v>1.2080000000000001E-3</v>
      </c>
      <c r="F1581">
        <v>1.2979999999999999E-3</v>
      </c>
      <c r="G1581">
        <v>2047297792</v>
      </c>
      <c r="H1581" t="s">
        <v>7</v>
      </c>
      <c r="K1581">
        <f>Table4[[#This Row],[Close]]-Table4[[#This Row],[Open]]</f>
        <v>-5.5000000000000144E-5</v>
      </c>
      <c r="N1581">
        <f>(K1581/Table4[[#This Row],[Open]])*100</f>
        <v>-4.0650406504065142</v>
      </c>
    </row>
    <row r="1582" spans="1:14" x14ac:dyDescent="0.25">
      <c r="A1582" s="1" t="s">
        <v>12</v>
      </c>
      <c r="B1582" s="1">
        <v>43058</v>
      </c>
      <c r="C1582">
        <v>1.32E-3</v>
      </c>
      <c r="D1582">
        <v>1.3619999999999999E-3</v>
      </c>
      <c r="E1582">
        <v>1.302E-3</v>
      </c>
      <c r="F1582">
        <v>1.3619999999999999E-3</v>
      </c>
      <c r="G1582">
        <v>14908600</v>
      </c>
      <c r="H1582" t="s">
        <v>7</v>
      </c>
      <c r="K1582">
        <f>Table4[[#This Row],[Close]]-Table4[[#This Row],[Open]]</f>
        <v>4.1999999999999937E-5</v>
      </c>
      <c r="N1582">
        <f>(K1582/Table4[[#This Row],[Open]])*100</f>
        <v>3.1818181818181772</v>
      </c>
    </row>
    <row r="1583" spans="1:14" x14ac:dyDescent="0.25">
      <c r="A1583" s="1" t="s">
        <v>12</v>
      </c>
      <c r="B1583" s="1">
        <v>43057</v>
      </c>
      <c r="C1583">
        <v>1.2979999999999999E-3</v>
      </c>
      <c r="D1583">
        <v>1.3320000000000001E-3</v>
      </c>
      <c r="E1583">
        <v>1.255E-3</v>
      </c>
      <c r="F1583">
        <v>1.32E-3</v>
      </c>
      <c r="G1583">
        <v>1354865152</v>
      </c>
      <c r="H1583" t="s">
        <v>7</v>
      </c>
      <c r="K1583">
        <f>Table4[[#This Row],[Close]]-Table4[[#This Row],[Open]]</f>
        <v>2.2000000000000101E-5</v>
      </c>
      <c r="N1583">
        <f>(K1583/Table4[[#This Row],[Open]])*100</f>
        <v>1.6949152542372961</v>
      </c>
    </row>
    <row r="1584" spans="1:14" x14ac:dyDescent="0.25">
      <c r="A1584" s="1" t="s">
        <v>12</v>
      </c>
      <c r="B1584" s="1">
        <v>43054</v>
      </c>
      <c r="C1584">
        <v>1.1709999999999999E-3</v>
      </c>
      <c r="D1584">
        <v>1.3259999999999999E-3</v>
      </c>
      <c r="E1584">
        <v>1.17E-3</v>
      </c>
      <c r="F1584">
        <v>1.2949999999999999E-3</v>
      </c>
      <c r="G1584">
        <v>2064856704</v>
      </c>
      <c r="H1584" t="s">
        <v>7</v>
      </c>
      <c r="K1584">
        <f>Table4[[#This Row],[Close]]-Table4[[#This Row],[Open]]</f>
        <v>1.2399999999999998E-4</v>
      </c>
      <c r="N1584">
        <f>(K1584/Table4[[#This Row],[Open]])*100</f>
        <v>10.589239965841161</v>
      </c>
    </row>
    <row r="1585" spans="1:14" x14ac:dyDescent="0.25">
      <c r="A1585" s="1" t="s">
        <v>12</v>
      </c>
      <c r="B1585" s="1">
        <v>43005</v>
      </c>
      <c r="C1585">
        <v>1.15E-3</v>
      </c>
      <c r="D1585">
        <v>1.2830000000000001E-3</v>
      </c>
      <c r="E1585">
        <v>1.1230000000000001E-3</v>
      </c>
      <c r="F1585">
        <v>1.1590000000000001E-3</v>
      </c>
      <c r="G1585">
        <v>118219360</v>
      </c>
      <c r="H1585" t="s">
        <v>7</v>
      </c>
      <c r="K1585">
        <f>Table4[[#This Row],[Close]]-Table4[[#This Row],[Open]]</f>
        <v>9.0000000000001103E-6</v>
      </c>
      <c r="N1585">
        <f>(K1585/Table4[[#This Row],[Open]])*100</f>
        <v>0.78260869565218349</v>
      </c>
    </row>
    <row r="1586" spans="1:14" x14ac:dyDescent="0.25">
      <c r="A1586" s="1" t="s">
        <v>12</v>
      </c>
      <c r="B1586" s="1">
        <v>43006</v>
      </c>
      <c r="C1586">
        <v>1.1590000000000001E-3</v>
      </c>
      <c r="D1586">
        <v>1.2390000000000001E-3</v>
      </c>
      <c r="E1586">
        <v>1.0610000000000001E-3</v>
      </c>
      <c r="F1586">
        <v>1.109E-3</v>
      </c>
      <c r="G1586">
        <v>872986624</v>
      </c>
      <c r="H1586" t="s">
        <v>7</v>
      </c>
      <c r="K1586">
        <f>Table4[[#This Row],[Close]]-Table4[[#This Row],[Open]]</f>
        <v>-5.0000000000000131E-5</v>
      </c>
      <c r="N1586">
        <f>(K1586/Table4[[#This Row],[Open]])*100</f>
        <v>-4.3140638481449631</v>
      </c>
    </row>
    <row r="1587" spans="1:14" x14ac:dyDescent="0.25">
      <c r="A1587" s="1" t="s">
        <v>12</v>
      </c>
      <c r="B1587" s="1">
        <v>43047</v>
      </c>
      <c r="C1587">
        <v>1.1689999999999999E-3</v>
      </c>
      <c r="D1587">
        <v>1.2390000000000001E-3</v>
      </c>
      <c r="E1587">
        <v>1.132E-3</v>
      </c>
      <c r="F1587">
        <v>1.191E-3</v>
      </c>
      <c r="G1587">
        <v>2515593216</v>
      </c>
      <c r="H1587" t="s">
        <v>7</v>
      </c>
      <c r="K1587">
        <f>Table4[[#This Row],[Close]]-Table4[[#This Row],[Open]]</f>
        <v>2.2000000000000101E-5</v>
      </c>
      <c r="N1587">
        <f>(K1587/Table4[[#This Row],[Open]])*100</f>
        <v>1.8819503849444059</v>
      </c>
    </row>
    <row r="1588" spans="1:14" x14ac:dyDescent="0.25">
      <c r="A1588" s="1" t="s">
        <v>12</v>
      </c>
      <c r="B1588" s="1">
        <v>43050</v>
      </c>
      <c r="C1588">
        <v>1.158E-3</v>
      </c>
      <c r="D1588">
        <v>1.23E-3</v>
      </c>
      <c r="E1588">
        <v>1.1249999999999999E-3</v>
      </c>
      <c r="F1588">
        <v>1.1720000000000001E-3</v>
      </c>
      <c r="G1588">
        <v>1136106240</v>
      </c>
      <c r="H1588" t="s">
        <v>7</v>
      </c>
      <c r="K1588">
        <f>Table4[[#This Row],[Close]]-Table4[[#This Row],[Open]]</f>
        <v>1.4000000000000123E-5</v>
      </c>
      <c r="N1588">
        <f>(K1588/Table4[[#This Row],[Open]])*100</f>
        <v>1.2089810017271263</v>
      </c>
    </row>
    <row r="1589" spans="1:14" x14ac:dyDescent="0.25">
      <c r="A1589" s="1" t="s">
        <v>12</v>
      </c>
      <c r="B1589" s="1">
        <v>43003</v>
      </c>
      <c r="C1589">
        <v>8.8999999999999995E-4</v>
      </c>
      <c r="D1589">
        <v>1.2290000000000001E-3</v>
      </c>
      <c r="E1589">
        <v>8.8099999999999995E-4</v>
      </c>
      <c r="F1589">
        <v>1.1460000000000001E-3</v>
      </c>
      <c r="G1589">
        <v>370815648</v>
      </c>
      <c r="H1589" t="s">
        <v>7</v>
      </c>
      <c r="K1589">
        <f>Table4[[#This Row],[Close]]-Table4[[#This Row],[Open]]</f>
        <v>2.5600000000000015E-4</v>
      </c>
      <c r="N1589">
        <f>(K1589/Table4[[#This Row],[Open]])*100</f>
        <v>28.764044943820245</v>
      </c>
    </row>
    <row r="1590" spans="1:14" x14ac:dyDescent="0.25">
      <c r="A1590" s="1" t="s">
        <v>12</v>
      </c>
      <c r="B1590" s="1">
        <v>43044</v>
      </c>
      <c r="C1590">
        <v>1.1789999999999999E-3</v>
      </c>
      <c r="D1590">
        <v>1.225E-3</v>
      </c>
      <c r="E1590">
        <v>1.1509999999999999E-3</v>
      </c>
      <c r="F1590">
        <v>1.1689999999999999E-3</v>
      </c>
      <c r="G1590">
        <v>1289855360</v>
      </c>
      <c r="H1590" t="s">
        <v>7</v>
      </c>
      <c r="K1590">
        <f>Table4[[#This Row],[Close]]-Table4[[#This Row],[Open]]</f>
        <v>-1.0000000000000026E-5</v>
      </c>
      <c r="N1590">
        <f>(K1590/Table4[[#This Row],[Open]])*100</f>
        <v>-0.84817642069550692</v>
      </c>
    </row>
    <row r="1591" spans="1:14" x14ac:dyDescent="0.25">
      <c r="A1591" s="1" t="s">
        <v>12</v>
      </c>
      <c r="B1591" s="1">
        <v>43045</v>
      </c>
      <c r="C1591">
        <v>1.1689999999999999E-3</v>
      </c>
      <c r="D1591">
        <v>1.2099999999999999E-3</v>
      </c>
      <c r="E1591">
        <v>1.0920000000000001E-3</v>
      </c>
      <c r="F1591">
        <v>1.1429999999999999E-3</v>
      </c>
      <c r="G1591">
        <v>1380528512</v>
      </c>
      <c r="H1591" t="s">
        <v>7</v>
      </c>
      <c r="K1591">
        <f>Table4[[#This Row],[Close]]-Table4[[#This Row],[Open]]</f>
        <v>-2.5999999999999981E-5</v>
      </c>
      <c r="N1591">
        <f>(K1591/Table4[[#This Row],[Open]])*100</f>
        <v>-2.2241231822070131</v>
      </c>
    </row>
    <row r="1592" spans="1:14" x14ac:dyDescent="0.25">
      <c r="A1592" s="1" t="s">
        <v>12</v>
      </c>
      <c r="B1592" s="1">
        <v>43004</v>
      </c>
      <c r="C1592">
        <v>1.1460000000000001E-3</v>
      </c>
      <c r="D1592">
        <v>1.2019999999999999E-3</v>
      </c>
      <c r="E1592">
        <v>1.0449999999999999E-3</v>
      </c>
      <c r="F1592">
        <v>1.15E-3</v>
      </c>
      <c r="G1592">
        <v>48855940</v>
      </c>
      <c r="H1592" t="s">
        <v>7</v>
      </c>
      <c r="K1592">
        <f>Table4[[#This Row],[Close]]-Table4[[#This Row],[Open]]</f>
        <v>3.9999999999998804E-6</v>
      </c>
      <c r="N1592">
        <f>(K1592/Table4[[#This Row],[Open]])*100</f>
        <v>0.34904013961604535</v>
      </c>
    </row>
    <row r="1593" spans="1:14" x14ac:dyDescent="0.25">
      <c r="A1593" s="1" t="s">
        <v>12</v>
      </c>
      <c r="B1593" s="1">
        <v>43052</v>
      </c>
      <c r="C1593">
        <v>1.06E-3</v>
      </c>
      <c r="D1593">
        <v>1.1999999999999999E-3</v>
      </c>
      <c r="E1593">
        <v>1.0480000000000001E-3</v>
      </c>
      <c r="F1593">
        <v>1.1620000000000001E-3</v>
      </c>
      <c r="G1593">
        <v>1966952576</v>
      </c>
      <c r="H1593" t="s">
        <v>7</v>
      </c>
      <c r="K1593">
        <f>Table4[[#This Row],[Close]]-Table4[[#This Row],[Open]]</f>
        <v>1.0200000000000009E-4</v>
      </c>
      <c r="N1593">
        <f>(K1593/Table4[[#This Row],[Open]])*100</f>
        <v>9.6226415094339721</v>
      </c>
    </row>
    <row r="1594" spans="1:14" x14ac:dyDescent="0.25">
      <c r="A1594" s="1" t="s">
        <v>12</v>
      </c>
      <c r="B1594" s="1">
        <v>43053</v>
      </c>
      <c r="C1594">
        <v>1.1620000000000001E-3</v>
      </c>
      <c r="D1594">
        <v>1.1999999999999999E-3</v>
      </c>
      <c r="E1594">
        <v>1.129E-3</v>
      </c>
      <c r="F1594">
        <v>1.1709999999999999E-3</v>
      </c>
      <c r="G1594">
        <v>2794135296</v>
      </c>
      <c r="H1594" t="s">
        <v>7</v>
      </c>
      <c r="K1594">
        <f>Table4[[#This Row],[Close]]-Table4[[#This Row],[Open]]</f>
        <v>8.9999999999998935E-6</v>
      </c>
      <c r="N1594">
        <f>(K1594/Table4[[#This Row],[Open]])*100</f>
        <v>0.77452667814112675</v>
      </c>
    </row>
    <row r="1595" spans="1:14" x14ac:dyDescent="0.25">
      <c r="A1595" s="1" t="s">
        <v>12</v>
      </c>
      <c r="B1595" s="1">
        <v>43043</v>
      </c>
      <c r="C1595">
        <v>1.1329999999999999E-3</v>
      </c>
      <c r="D1595">
        <v>1.194E-3</v>
      </c>
      <c r="E1595">
        <v>1.1069999999999999E-3</v>
      </c>
      <c r="F1595">
        <v>1.1789999999999999E-3</v>
      </c>
      <c r="G1595">
        <v>1367138176</v>
      </c>
      <c r="H1595" t="s">
        <v>7</v>
      </c>
      <c r="K1595">
        <f>Table4[[#This Row],[Close]]-Table4[[#This Row],[Open]]</f>
        <v>4.6000000000000034E-5</v>
      </c>
      <c r="N1595">
        <f>(K1595/Table4[[#This Row],[Open]])*100</f>
        <v>4.0600176522506652</v>
      </c>
    </row>
    <row r="1596" spans="1:14" x14ac:dyDescent="0.25">
      <c r="A1596" s="1" t="s">
        <v>12</v>
      </c>
      <c r="B1596" s="1">
        <v>43046</v>
      </c>
      <c r="C1596">
        <v>1.1429999999999999E-3</v>
      </c>
      <c r="D1596">
        <v>1.1900000000000001E-3</v>
      </c>
      <c r="E1596">
        <v>1.1360000000000001E-3</v>
      </c>
      <c r="F1596">
        <v>1.1689999999999999E-3</v>
      </c>
      <c r="G1596">
        <v>1237656832</v>
      </c>
      <c r="H1596" t="s">
        <v>7</v>
      </c>
      <c r="K1596">
        <f>Table4[[#This Row],[Close]]-Table4[[#This Row],[Open]]</f>
        <v>2.5999999999999981E-5</v>
      </c>
      <c r="N1596">
        <f>(K1596/Table4[[#This Row],[Open]])*100</f>
        <v>2.274715660542431</v>
      </c>
    </row>
    <row r="1597" spans="1:14" x14ac:dyDescent="0.25">
      <c r="A1597" s="1" t="s">
        <v>12</v>
      </c>
      <c r="B1597" s="1">
        <v>43037</v>
      </c>
      <c r="C1597">
        <v>1.0139999999999999E-3</v>
      </c>
      <c r="D1597">
        <v>1.1820000000000001E-3</v>
      </c>
      <c r="E1597">
        <v>1E-3</v>
      </c>
      <c r="F1597">
        <v>1.181E-3</v>
      </c>
      <c r="G1597">
        <v>402907264</v>
      </c>
      <c r="H1597" t="s">
        <v>7</v>
      </c>
      <c r="K1597">
        <f>Table4[[#This Row],[Close]]-Table4[[#This Row],[Open]]</f>
        <v>1.6700000000000005E-4</v>
      </c>
      <c r="N1597">
        <f>(K1597/Table4[[#This Row],[Open]])*100</f>
        <v>16.469428007889555</v>
      </c>
    </row>
    <row r="1598" spans="1:14" x14ac:dyDescent="0.25">
      <c r="A1598" s="1" t="s">
        <v>12</v>
      </c>
      <c r="B1598" s="1">
        <v>43038</v>
      </c>
      <c r="C1598">
        <v>1.181E-3</v>
      </c>
      <c r="D1598">
        <v>1.1820000000000001E-3</v>
      </c>
      <c r="E1598">
        <v>1.1000000000000001E-3</v>
      </c>
      <c r="F1598">
        <v>1.16E-3</v>
      </c>
      <c r="G1598">
        <v>535277184</v>
      </c>
      <c r="H1598" t="s">
        <v>7</v>
      </c>
      <c r="K1598">
        <f>Table4[[#This Row],[Close]]-Table4[[#This Row],[Open]]</f>
        <v>-2.0999999999999968E-5</v>
      </c>
      <c r="N1598">
        <f>(K1598/Table4[[#This Row],[Open]])*100</f>
        <v>-1.7781541066892437</v>
      </c>
    </row>
    <row r="1599" spans="1:14" x14ac:dyDescent="0.25">
      <c r="A1599" s="1" t="s">
        <v>12</v>
      </c>
      <c r="B1599" s="1">
        <v>43040</v>
      </c>
      <c r="C1599">
        <v>1.147E-3</v>
      </c>
      <c r="D1599">
        <v>1.1800000000000001E-3</v>
      </c>
      <c r="E1599">
        <v>1.09E-3</v>
      </c>
      <c r="F1599">
        <v>1.1249999999999999E-3</v>
      </c>
      <c r="G1599">
        <v>1171481472</v>
      </c>
      <c r="H1599" t="s">
        <v>7</v>
      </c>
      <c r="K1599">
        <f>Table4[[#This Row],[Close]]-Table4[[#This Row],[Open]]</f>
        <v>-2.2000000000000101E-5</v>
      </c>
      <c r="N1599">
        <f>(K1599/Table4[[#This Row],[Open]])*100</f>
        <v>-1.9180470793374107</v>
      </c>
    </row>
    <row r="1600" spans="1:14" x14ac:dyDescent="0.25">
      <c r="A1600" s="1" t="s">
        <v>12</v>
      </c>
      <c r="B1600" s="1">
        <v>43039</v>
      </c>
      <c r="C1600">
        <v>1.16E-3</v>
      </c>
      <c r="D1600">
        <v>1.178E-3</v>
      </c>
      <c r="E1600">
        <v>1.0660000000000001E-3</v>
      </c>
      <c r="F1600">
        <v>1.147E-3</v>
      </c>
      <c r="G1600">
        <v>1344830848</v>
      </c>
      <c r="H1600" t="s">
        <v>7</v>
      </c>
      <c r="K1600">
        <f>Table4[[#This Row],[Close]]-Table4[[#This Row],[Open]]</f>
        <v>-1.2999999999999991E-5</v>
      </c>
      <c r="N1600">
        <f>(K1600/Table4[[#This Row],[Open]])*100</f>
        <v>-1.1206896551724128</v>
      </c>
    </row>
    <row r="1601" spans="1:14" x14ac:dyDescent="0.25">
      <c r="A1601" s="1" t="s">
        <v>12</v>
      </c>
      <c r="B1601" s="1">
        <v>43051</v>
      </c>
      <c r="C1601">
        <v>1.1720000000000001E-3</v>
      </c>
      <c r="D1601">
        <v>1.1720000000000001E-3</v>
      </c>
      <c r="E1601">
        <v>1.023E-3</v>
      </c>
      <c r="F1601">
        <v>1.06E-3</v>
      </c>
      <c r="G1601">
        <v>1710317824</v>
      </c>
      <c r="H1601" t="s">
        <v>7</v>
      </c>
      <c r="K1601">
        <f>Table4[[#This Row],[Close]]-Table4[[#This Row],[Open]]</f>
        <v>-1.1200000000000012E-4</v>
      </c>
      <c r="N1601">
        <f>(K1601/Table4[[#This Row],[Open]])*100</f>
        <v>-9.5563139931740704</v>
      </c>
    </row>
    <row r="1602" spans="1:14" x14ac:dyDescent="0.25">
      <c r="A1602" s="1" t="s">
        <v>12</v>
      </c>
      <c r="B1602" s="1">
        <v>43008</v>
      </c>
      <c r="C1602">
        <v>1.0889999999999999E-3</v>
      </c>
      <c r="D1602">
        <v>1.1709999999999999E-3</v>
      </c>
      <c r="E1602">
        <v>1.0839999999999999E-3</v>
      </c>
      <c r="F1602">
        <v>1.168E-3</v>
      </c>
      <c r="G1602">
        <v>1341771520</v>
      </c>
      <c r="H1602" t="s">
        <v>7</v>
      </c>
      <c r="K1602">
        <f>Table4[[#This Row],[Close]]-Table4[[#This Row],[Open]]</f>
        <v>7.9000000000000077E-5</v>
      </c>
      <c r="N1602">
        <f>(K1602/Table4[[#This Row],[Open]])*100</f>
        <v>7.254361799816353</v>
      </c>
    </row>
    <row r="1603" spans="1:14" x14ac:dyDescent="0.25">
      <c r="A1603" s="1" t="s">
        <v>12</v>
      </c>
      <c r="B1603" s="1">
        <v>43009</v>
      </c>
      <c r="C1603">
        <v>1.168E-3</v>
      </c>
      <c r="D1603">
        <v>1.1689999999999999E-3</v>
      </c>
      <c r="E1603">
        <v>8.9999999999999998E-4</v>
      </c>
      <c r="F1603">
        <v>1.0759999999999999E-3</v>
      </c>
      <c r="G1603">
        <v>1936989568</v>
      </c>
      <c r="H1603" t="s">
        <v>7</v>
      </c>
      <c r="K1603">
        <f>Table4[[#This Row],[Close]]-Table4[[#This Row],[Open]]</f>
        <v>-9.2000000000000068E-5</v>
      </c>
      <c r="N1603">
        <f>(K1603/Table4[[#This Row],[Open]])*100</f>
        <v>-7.8767123287671295</v>
      </c>
    </row>
    <row r="1604" spans="1:14" x14ac:dyDescent="0.25">
      <c r="A1604" s="1" t="s">
        <v>12</v>
      </c>
      <c r="B1604" s="1">
        <v>43024</v>
      </c>
      <c r="C1604">
        <v>1.08E-3</v>
      </c>
      <c r="D1604">
        <v>1.1689999999999999E-3</v>
      </c>
      <c r="E1604">
        <v>1.0300000000000001E-3</v>
      </c>
      <c r="F1604">
        <v>1.1509999999999999E-3</v>
      </c>
      <c r="G1604">
        <v>6033103872</v>
      </c>
      <c r="H1604" t="s">
        <v>7</v>
      </c>
      <c r="K1604">
        <f>Table4[[#This Row],[Close]]-Table4[[#This Row],[Open]]</f>
        <v>7.0999999999999883E-5</v>
      </c>
      <c r="N1604">
        <f>(K1604/Table4[[#This Row],[Open]])*100</f>
        <v>6.5740740740740629</v>
      </c>
    </row>
    <row r="1605" spans="1:14" x14ac:dyDescent="0.25">
      <c r="A1605" s="1" t="s">
        <v>12</v>
      </c>
      <c r="B1605" s="1">
        <v>43041</v>
      </c>
      <c r="C1605">
        <v>1.1249999999999999E-3</v>
      </c>
      <c r="D1605">
        <v>1.16E-3</v>
      </c>
      <c r="E1605">
        <v>1.0449999999999999E-3</v>
      </c>
      <c r="F1605">
        <v>1.1199999999999999E-3</v>
      </c>
      <c r="G1605">
        <v>1532467072</v>
      </c>
      <c r="H1605" t="s">
        <v>7</v>
      </c>
      <c r="K1605">
        <f>Table4[[#This Row],[Close]]-Table4[[#This Row],[Open]]</f>
        <v>-5.0000000000000131E-6</v>
      </c>
      <c r="N1605">
        <f>(K1605/Table4[[#This Row],[Open]])*100</f>
        <v>-0.44444444444444564</v>
      </c>
    </row>
    <row r="1606" spans="1:14" x14ac:dyDescent="0.25">
      <c r="A1606" s="1" t="s">
        <v>12</v>
      </c>
      <c r="B1606" s="1">
        <v>43042</v>
      </c>
      <c r="C1606">
        <v>1.1199999999999999E-3</v>
      </c>
      <c r="D1606">
        <v>1.158E-3</v>
      </c>
      <c r="E1606">
        <v>1.091E-3</v>
      </c>
      <c r="F1606">
        <v>1.1329999999999999E-3</v>
      </c>
      <c r="G1606">
        <v>1412818560</v>
      </c>
      <c r="H1606" t="s">
        <v>7</v>
      </c>
      <c r="K1606">
        <f>Table4[[#This Row],[Close]]-Table4[[#This Row],[Open]]</f>
        <v>1.2999999999999991E-5</v>
      </c>
      <c r="N1606">
        <f>(K1606/Table4[[#This Row],[Open]])*100</f>
        <v>1.1607142857142851</v>
      </c>
    </row>
    <row r="1607" spans="1:14" x14ac:dyDescent="0.25">
      <c r="A1607" s="1" t="s">
        <v>12</v>
      </c>
      <c r="B1607" s="1">
        <v>43025</v>
      </c>
      <c r="C1607">
        <v>1.1509999999999999E-3</v>
      </c>
      <c r="D1607">
        <v>1.155E-3</v>
      </c>
      <c r="E1607">
        <v>1.0560000000000001E-3</v>
      </c>
      <c r="F1607">
        <v>1.0660000000000001E-3</v>
      </c>
      <c r="G1607">
        <v>16308680704</v>
      </c>
      <c r="H1607" t="s">
        <v>7</v>
      </c>
      <c r="K1607">
        <f>Table4[[#This Row],[Close]]-Table4[[#This Row],[Open]]</f>
        <v>-8.4999999999999789E-5</v>
      </c>
      <c r="N1607">
        <f>(K1607/Table4[[#This Row],[Open]])*100</f>
        <v>-7.3848827106863428</v>
      </c>
    </row>
    <row r="1608" spans="1:14" x14ac:dyDescent="0.25">
      <c r="A1608" s="1" t="s">
        <v>12</v>
      </c>
      <c r="B1608" s="1">
        <v>43007</v>
      </c>
      <c r="C1608">
        <v>1.109E-3</v>
      </c>
      <c r="D1608">
        <v>1.121E-3</v>
      </c>
      <c r="E1608">
        <v>9.8799999999999995E-4</v>
      </c>
      <c r="F1608">
        <v>1.0889999999999999E-3</v>
      </c>
      <c r="G1608">
        <v>2150206720</v>
      </c>
      <c r="H1608" t="s">
        <v>7</v>
      </c>
      <c r="K1608">
        <f>Table4[[#This Row],[Close]]-Table4[[#This Row],[Open]]</f>
        <v>-2.0000000000000052E-5</v>
      </c>
      <c r="N1608">
        <f>(K1608/Table4[[#This Row],[Open]])*100</f>
        <v>-1.8034265103697074</v>
      </c>
    </row>
    <row r="1609" spans="1:14" x14ac:dyDescent="0.25">
      <c r="A1609" s="1" t="s">
        <v>12</v>
      </c>
      <c r="B1609" s="1">
        <v>43032</v>
      </c>
      <c r="C1609">
        <v>1.01E-3</v>
      </c>
      <c r="D1609">
        <v>1.1169999999999999E-3</v>
      </c>
      <c r="E1609">
        <v>9.5E-4</v>
      </c>
      <c r="F1609">
        <v>1.06E-3</v>
      </c>
      <c r="G1609">
        <v>957840960</v>
      </c>
      <c r="H1609" t="s">
        <v>7</v>
      </c>
      <c r="K1609">
        <f>Table4[[#This Row],[Close]]-Table4[[#This Row],[Open]]</f>
        <v>4.9999999999999914E-5</v>
      </c>
      <c r="N1609">
        <f>(K1609/Table4[[#This Row],[Open]])*100</f>
        <v>4.9504950495049416</v>
      </c>
    </row>
    <row r="1610" spans="1:14" x14ac:dyDescent="0.25">
      <c r="A1610" s="1" t="s">
        <v>12</v>
      </c>
      <c r="B1610" s="1">
        <v>43022</v>
      </c>
      <c r="C1610">
        <v>1.0200000000000001E-3</v>
      </c>
      <c r="D1610">
        <v>1.116E-3</v>
      </c>
      <c r="E1610">
        <v>1.0089999999999999E-3</v>
      </c>
      <c r="F1610">
        <v>1.067E-3</v>
      </c>
      <c r="G1610">
        <v>1174442752</v>
      </c>
      <c r="H1610" t="s">
        <v>7</v>
      </c>
      <c r="K1610">
        <f>Table4[[#This Row],[Close]]-Table4[[#This Row],[Open]]</f>
        <v>4.699999999999995E-5</v>
      </c>
      <c r="N1610">
        <f>(K1610/Table4[[#This Row],[Open]])*100</f>
        <v>4.6078431372548962</v>
      </c>
    </row>
    <row r="1611" spans="1:14" x14ac:dyDescent="0.25">
      <c r="A1611" s="1" t="s">
        <v>12</v>
      </c>
      <c r="B1611" s="1">
        <v>43010</v>
      </c>
      <c r="C1611">
        <v>1.0759999999999999E-3</v>
      </c>
      <c r="D1611">
        <v>1.1119999999999999E-3</v>
      </c>
      <c r="E1611">
        <v>1.042E-3</v>
      </c>
      <c r="F1611">
        <v>1.0510000000000001E-3</v>
      </c>
      <c r="G1611">
        <v>1254923648</v>
      </c>
      <c r="H1611" t="s">
        <v>7</v>
      </c>
      <c r="K1611">
        <f>Table4[[#This Row],[Close]]-Table4[[#This Row],[Open]]</f>
        <v>-2.4999999999999849E-5</v>
      </c>
      <c r="N1611">
        <f>(K1611/Table4[[#This Row],[Open]])*100</f>
        <v>-2.3234200743494284</v>
      </c>
    </row>
    <row r="1612" spans="1:14" x14ac:dyDescent="0.25">
      <c r="A1612" s="1" t="s">
        <v>12</v>
      </c>
      <c r="B1612" s="1">
        <v>43023</v>
      </c>
      <c r="C1612">
        <v>1.067E-3</v>
      </c>
      <c r="D1612">
        <v>1.1000000000000001E-3</v>
      </c>
      <c r="E1612">
        <v>9.8999999999999999E-4</v>
      </c>
      <c r="F1612">
        <v>1.08E-3</v>
      </c>
      <c r="G1612">
        <v>1186553600</v>
      </c>
      <c r="H1612" t="s">
        <v>7</v>
      </c>
      <c r="K1612">
        <f>Table4[[#This Row],[Close]]-Table4[[#This Row],[Open]]</f>
        <v>1.2999999999999991E-5</v>
      </c>
      <c r="N1612">
        <f>(K1612/Table4[[#This Row],[Open]])*100</f>
        <v>1.218369259606372</v>
      </c>
    </row>
    <row r="1613" spans="1:14" x14ac:dyDescent="0.25">
      <c r="A1613" s="1" t="s">
        <v>12</v>
      </c>
      <c r="B1613" s="1">
        <v>43033</v>
      </c>
      <c r="C1613">
        <v>1.06E-3</v>
      </c>
      <c r="D1613">
        <v>1.1000000000000001E-3</v>
      </c>
      <c r="E1613">
        <v>1.0009999999999999E-3</v>
      </c>
      <c r="F1613">
        <v>1.0790000000000001E-3</v>
      </c>
      <c r="G1613">
        <v>359241792</v>
      </c>
      <c r="H1613" t="s">
        <v>7</v>
      </c>
      <c r="K1613">
        <f>Table4[[#This Row],[Close]]-Table4[[#This Row],[Open]]</f>
        <v>1.9000000000000137E-5</v>
      </c>
      <c r="N1613">
        <f>(K1613/Table4[[#This Row],[Open]])*100</f>
        <v>1.7924528301886919</v>
      </c>
    </row>
    <row r="1614" spans="1:14" x14ac:dyDescent="0.25">
      <c r="A1614" s="1" t="s">
        <v>12</v>
      </c>
      <c r="B1614" s="1">
        <v>43012</v>
      </c>
      <c r="C1614">
        <v>1.023E-3</v>
      </c>
      <c r="D1614">
        <v>1.098E-3</v>
      </c>
      <c r="E1614">
        <v>1.0039999999999999E-3</v>
      </c>
      <c r="F1614">
        <v>1.0139999999999999E-3</v>
      </c>
      <c r="G1614">
        <v>1482404096</v>
      </c>
      <c r="H1614" t="s">
        <v>7</v>
      </c>
      <c r="K1614">
        <f>Table4[[#This Row],[Close]]-Table4[[#This Row],[Open]]</f>
        <v>-9.0000000000001103E-6</v>
      </c>
      <c r="N1614">
        <f>(K1614/Table4[[#This Row],[Open]])*100</f>
        <v>-0.87976539589443881</v>
      </c>
    </row>
    <row r="1615" spans="1:14" x14ac:dyDescent="0.25">
      <c r="A1615" s="1" t="s">
        <v>12</v>
      </c>
      <c r="B1615" s="1">
        <v>43020</v>
      </c>
      <c r="C1615">
        <v>1.036E-3</v>
      </c>
      <c r="D1615">
        <v>1.091E-3</v>
      </c>
      <c r="E1615">
        <v>1.0300000000000001E-3</v>
      </c>
      <c r="F1615">
        <v>1.0510000000000001E-3</v>
      </c>
      <c r="G1615">
        <v>1202689920</v>
      </c>
      <c r="H1615" t="s">
        <v>7</v>
      </c>
      <c r="K1615">
        <f>Table4[[#This Row],[Close]]-Table4[[#This Row],[Open]]</f>
        <v>1.5000000000000039E-5</v>
      </c>
      <c r="N1615">
        <f>(K1615/Table4[[#This Row],[Open]])*100</f>
        <v>1.4478764478764516</v>
      </c>
    </row>
    <row r="1616" spans="1:14" x14ac:dyDescent="0.25">
      <c r="A1616" s="1" t="s">
        <v>12</v>
      </c>
      <c r="B1616" s="1">
        <v>43026</v>
      </c>
      <c r="C1616">
        <v>1.0660000000000001E-3</v>
      </c>
      <c r="D1616">
        <v>1.09E-3</v>
      </c>
      <c r="E1616">
        <v>9.810000000000001E-4</v>
      </c>
      <c r="F1616">
        <v>1.052E-3</v>
      </c>
      <c r="G1616">
        <v>3213535488</v>
      </c>
      <c r="H1616" t="s">
        <v>7</v>
      </c>
      <c r="K1616">
        <f>Table4[[#This Row],[Close]]-Table4[[#This Row],[Open]]</f>
        <v>-1.4000000000000123E-5</v>
      </c>
      <c r="N1616">
        <f>(K1616/Table4[[#This Row],[Open]])*100</f>
        <v>-1.313320825515959</v>
      </c>
    </row>
    <row r="1617" spans="1:14" x14ac:dyDescent="0.25">
      <c r="A1617" s="1" t="s">
        <v>12</v>
      </c>
      <c r="B1617" s="1">
        <v>43021</v>
      </c>
      <c r="C1617">
        <v>1.0510000000000001E-3</v>
      </c>
      <c r="D1617">
        <v>1.0870000000000001E-3</v>
      </c>
      <c r="E1617">
        <v>9.8400000000000007E-4</v>
      </c>
      <c r="F1617">
        <v>1.0200000000000001E-3</v>
      </c>
      <c r="G1617">
        <v>1455683712</v>
      </c>
      <c r="H1617" t="s">
        <v>7</v>
      </c>
      <c r="K1617">
        <f>Table4[[#This Row],[Close]]-Table4[[#This Row],[Open]]</f>
        <v>-3.0999999999999995E-5</v>
      </c>
      <c r="N1617">
        <f>(K1617/Table4[[#This Row],[Open]])*100</f>
        <v>-2.9495718363463359</v>
      </c>
    </row>
    <row r="1618" spans="1:14" x14ac:dyDescent="0.25">
      <c r="A1618" s="1" t="s">
        <v>12</v>
      </c>
      <c r="B1618" s="1">
        <v>43028</v>
      </c>
      <c r="C1618">
        <v>1.0690000000000001E-3</v>
      </c>
      <c r="D1618">
        <v>1.083E-3</v>
      </c>
      <c r="E1618">
        <v>1.0200000000000001E-3</v>
      </c>
      <c r="F1618">
        <v>1.0399999999999999E-3</v>
      </c>
      <c r="G1618">
        <v>3868986880</v>
      </c>
      <c r="H1618" t="s">
        <v>7</v>
      </c>
      <c r="K1618">
        <f>Table4[[#This Row],[Close]]-Table4[[#This Row],[Open]]</f>
        <v>-2.9000000000000163E-5</v>
      </c>
      <c r="N1618">
        <f>(K1618/Table4[[#This Row],[Open]])*100</f>
        <v>-2.7128157156220918</v>
      </c>
    </row>
    <row r="1619" spans="1:14" x14ac:dyDescent="0.25">
      <c r="A1619" s="1" t="s">
        <v>12</v>
      </c>
      <c r="B1619" s="1">
        <v>43034</v>
      </c>
      <c r="C1619">
        <v>1.0790000000000001E-3</v>
      </c>
      <c r="D1619">
        <v>1.083E-3</v>
      </c>
      <c r="E1619">
        <v>1.0189999999999999E-3</v>
      </c>
      <c r="F1619">
        <v>1.06E-3</v>
      </c>
      <c r="G1619">
        <v>494945312</v>
      </c>
      <c r="H1619" t="s">
        <v>7</v>
      </c>
      <c r="K1619">
        <f>Table4[[#This Row],[Close]]-Table4[[#This Row],[Open]]</f>
        <v>-1.9000000000000137E-5</v>
      </c>
      <c r="N1619">
        <f>(K1619/Table4[[#This Row],[Open]])*100</f>
        <v>-1.760889712696954</v>
      </c>
    </row>
    <row r="1620" spans="1:14" x14ac:dyDescent="0.25">
      <c r="A1620" s="1" t="s">
        <v>12</v>
      </c>
      <c r="B1620" s="1">
        <v>43027</v>
      </c>
      <c r="C1620">
        <v>1.052E-3</v>
      </c>
      <c r="D1620">
        <v>1.0790000000000001E-3</v>
      </c>
      <c r="E1620">
        <v>1.0380000000000001E-3</v>
      </c>
      <c r="F1620">
        <v>1.0690000000000001E-3</v>
      </c>
      <c r="G1620">
        <v>2573126656</v>
      </c>
      <c r="H1620" t="s">
        <v>7</v>
      </c>
      <c r="K1620">
        <f>Table4[[#This Row],[Close]]-Table4[[#This Row],[Open]]</f>
        <v>1.7000000000000088E-5</v>
      </c>
      <c r="N1620">
        <f>(K1620/Table4[[#This Row],[Open]])*100</f>
        <v>1.6159695817490576</v>
      </c>
    </row>
    <row r="1621" spans="1:14" x14ac:dyDescent="0.25">
      <c r="A1621" s="1" t="s">
        <v>12</v>
      </c>
      <c r="B1621" s="1">
        <v>43011</v>
      </c>
      <c r="C1621">
        <v>1.0510000000000001E-3</v>
      </c>
      <c r="D1621">
        <v>1.077E-3</v>
      </c>
      <c r="E1621">
        <v>9.8999999999999999E-4</v>
      </c>
      <c r="F1621">
        <v>1.023E-3</v>
      </c>
      <c r="G1621">
        <v>1778443136</v>
      </c>
      <c r="H1621" t="s">
        <v>7</v>
      </c>
      <c r="K1621">
        <f>Table4[[#This Row],[Close]]-Table4[[#This Row],[Open]]</f>
        <v>-2.800000000000003E-5</v>
      </c>
      <c r="N1621">
        <f>(K1621/Table4[[#This Row],[Open]])*100</f>
        <v>-2.6641294005708875</v>
      </c>
    </row>
    <row r="1622" spans="1:14" x14ac:dyDescent="0.25">
      <c r="A1622" s="1" t="s">
        <v>12</v>
      </c>
      <c r="B1622" s="1">
        <v>43016</v>
      </c>
      <c r="C1622">
        <v>1.042E-3</v>
      </c>
      <c r="D1622">
        <v>1.0709999999999999E-3</v>
      </c>
      <c r="E1622">
        <v>1.0349999999999999E-3</v>
      </c>
      <c r="F1622">
        <v>1.06E-3</v>
      </c>
      <c r="G1622">
        <v>62106416</v>
      </c>
      <c r="H1622" t="s">
        <v>7</v>
      </c>
      <c r="K1622">
        <f>Table4[[#This Row],[Close]]-Table4[[#This Row],[Open]]</f>
        <v>1.8000000000000004E-5</v>
      </c>
      <c r="N1622">
        <f>(K1622/Table4[[#This Row],[Open]])*100</f>
        <v>1.7274472168905954</v>
      </c>
    </row>
    <row r="1623" spans="1:14" x14ac:dyDescent="0.25">
      <c r="A1623" s="1" t="s">
        <v>12</v>
      </c>
      <c r="B1623" s="1">
        <v>43035</v>
      </c>
      <c r="C1623">
        <v>1.06E-3</v>
      </c>
      <c r="D1623">
        <v>1.07E-3</v>
      </c>
      <c r="E1623">
        <v>1.0200000000000001E-3</v>
      </c>
      <c r="F1623">
        <v>1.042E-3</v>
      </c>
      <c r="G1623">
        <v>998250176</v>
      </c>
      <c r="H1623" t="s">
        <v>7</v>
      </c>
      <c r="K1623">
        <f>Table4[[#This Row],[Close]]-Table4[[#This Row],[Open]]</f>
        <v>-1.8000000000000004E-5</v>
      </c>
      <c r="N1623">
        <f>(K1623/Table4[[#This Row],[Open]])*100</f>
        <v>-1.6981132075471701</v>
      </c>
    </row>
    <row r="1624" spans="1:14" x14ac:dyDescent="0.25">
      <c r="A1624" s="1" t="s">
        <v>12</v>
      </c>
      <c r="B1624" s="1">
        <v>43017</v>
      </c>
      <c r="C1624">
        <v>1.06E-3</v>
      </c>
      <c r="D1624">
        <v>1.06E-3</v>
      </c>
      <c r="E1624">
        <v>9.6100000000000005E-4</v>
      </c>
      <c r="F1624">
        <v>9.7599999999999998E-4</v>
      </c>
      <c r="G1624">
        <v>669533184</v>
      </c>
      <c r="H1624" t="s">
        <v>7</v>
      </c>
      <c r="K1624">
        <f>Table4[[#This Row],[Close]]-Table4[[#This Row],[Open]]</f>
        <v>-8.3999999999999982E-5</v>
      </c>
      <c r="N1624">
        <f>(K1624/Table4[[#This Row],[Open]])*100</f>
        <v>-7.9245283018867907</v>
      </c>
    </row>
    <row r="1625" spans="1:14" x14ac:dyDescent="0.25">
      <c r="A1625" s="1" t="s">
        <v>12</v>
      </c>
      <c r="B1625" s="1">
        <v>43030</v>
      </c>
      <c r="C1625">
        <v>9.7999999999999997E-4</v>
      </c>
      <c r="D1625">
        <v>1.06E-3</v>
      </c>
      <c r="E1625">
        <v>9.6000000000000002E-4</v>
      </c>
      <c r="F1625">
        <v>1.013E-3</v>
      </c>
      <c r="G1625">
        <v>3153835520</v>
      </c>
      <c r="H1625" t="s">
        <v>7</v>
      </c>
      <c r="K1625">
        <f>Table4[[#This Row],[Close]]-Table4[[#This Row],[Open]]</f>
        <v>3.3000000000000043E-5</v>
      </c>
      <c r="N1625">
        <f>(K1625/Table4[[#This Row],[Open]])*100</f>
        <v>3.3673469387755146</v>
      </c>
    </row>
    <row r="1626" spans="1:14" x14ac:dyDescent="0.25">
      <c r="A1626" s="1" t="s">
        <v>12</v>
      </c>
      <c r="B1626" s="1">
        <v>43029</v>
      </c>
      <c r="C1626">
        <v>1.0399999999999999E-3</v>
      </c>
      <c r="D1626">
        <v>1.0549999999999999E-3</v>
      </c>
      <c r="E1626">
        <v>9.3199999999999999E-4</v>
      </c>
      <c r="F1626">
        <v>9.7999999999999997E-4</v>
      </c>
      <c r="G1626">
        <v>3181205760</v>
      </c>
      <c r="H1626" t="s">
        <v>7</v>
      </c>
      <c r="K1626">
        <f>Table4[[#This Row],[Close]]-Table4[[#This Row],[Open]]</f>
        <v>-5.9999999999999941E-5</v>
      </c>
      <c r="N1626">
        <f>(K1626/Table4[[#This Row],[Open]])*100</f>
        <v>-5.7692307692307638</v>
      </c>
    </row>
    <row r="1627" spans="1:14" x14ac:dyDescent="0.25">
      <c r="A1627" s="1" t="s">
        <v>12</v>
      </c>
      <c r="B1627" s="1">
        <v>43019</v>
      </c>
      <c r="C1627">
        <v>9.990000000000001E-4</v>
      </c>
      <c r="D1627">
        <v>1.0499999999999999E-3</v>
      </c>
      <c r="E1627">
        <v>9.8799999999999995E-4</v>
      </c>
      <c r="F1627">
        <v>1.036E-3</v>
      </c>
      <c r="G1627">
        <v>1133374208</v>
      </c>
      <c r="H1627" t="s">
        <v>7</v>
      </c>
      <c r="K1627">
        <f>Table4[[#This Row],[Close]]-Table4[[#This Row],[Open]]</f>
        <v>3.6999999999999924E-5</v>
      </c>
      <c r="N1627">
        <f>(K1627/Table4[[#This Row],[Open]])*100</f>
        <v>3.7037037037036957</v>
      </c>
    </row>
    <row r="1628" spans="1:14" x14ac:dyDescent="0.25">
      <c r="A1628" s="1" t="s">
        <v>12</v>
      </c>
      <c r="B1628" s="1">
        <v>43015</v>
      </c>
      <c r="C1628">
        <v>1.024E-3</v>
      </c>
      <c r="D1628">
        <v>1.0480000000000001E-3</v>
      </c>
      <c r="E1628">
        <v>9.990000000000001E-4</v>
      </c>
      <c r="F1628">
        <v>1.042E-3</v>
      </c>
      <c r="G1628">
        <v>505051520</v>
      </c>
      <c r="H1628" t="s">
        <v>7</v>
      </c>
      <c r="K1628">
        <f>Table4[[#This Row],[Close]]-Table4[[#This Row],[Open]]</f>
        <v>1.8000000000000004E-5</v>
      </c>
      <c r="N1628">
        <f>(K1628/Table4[[#This Row],[Open]])*100</f>
        <v>1.7578125000000004</v>
      </c>
    </row>
    <row r="1629" spans="1:14" x14ac:dyDescent="0.25">
      <c r="A1629" s="1" t="s">
        <v>12</v>
      </c>
      <c r="B1629" s="1">
        <v>43036</v>
      </c>
      <c r="C1629">
        <v>1.042E-3</v>
      </c>
      <c r="D1629">
        <v>1.0480000000000001E-3</v>
      </c>
      <c r="E1629">
        <v>9.9099999999999991E-4</v>
      </c>
      <c r="F1629">
        <v>1.0139999999999999E-3</v>
      </c>
      <c r="G1629">
        <v>295105504</v>
      </c>
      <c r="H1629" t="s">
        <v>7</v>
      </c>
      <c r="K1629">
        <f>Table4[[#This Row],[Close]]-Table4[[#This Row],[Open]]</f>
        <v>-2.800000000000003E-5</v>
      </c>
      <c r="N1629">
        <f>(K1629/Table4[[#This Row],[Open]])*100</f>
        <v>-2.6871401151631509</v>
      </c>
    </row>
    <row r="1630" spans="1:14" x14ac:dyDescent="0.25">
      <c r="A1630" s="1" t="s">
        <v>12</v>
      </c>
      <c r="B1630" s="1">
        <v>43014</v>
      </c>
      <c r="C1630">
        <v>1.0070000000000001E-3</v>
      </c>
      <c r="D1630">
        <v>1.0460000000000001E-3</v>
      </c>
      <c r="E1630">
        <v>9.7900000000000005E-4</v>
      </c>
      <c r="F1630">
        <v>1.024E-3</v>
      </c>
      <c r="G1630">
        <v>1232828544</v>
      </c>
      <c r="H1630" t="s">
        <v>7</v>
      </c>
      <c r="K1630">
        <f>Table4[[#This Row],[Close]]-Table4[[#This Row],[Open]]</f>
        <v>1.6999999999999871E-5</v>
      </c>
      <c r="N1630">
        <f>(K1630/Table4[[#This Row],[Open]])*100</f>
        <v>1.688182720953314</v>
      </c>
    </row>
    <row r="1631" spans="1:14" x14ac:dyDescent="0.25">
      <c r="A1631" s="1" t="s">
        <v>12</v>
      </c>
      <c r="B1631" s="1">
        <v>43031</v>
      </c>
      <c r="C1631">
        <v>1.013E-3</v>
      </c>
      <c r="D1631">
        <v>1.0460000000000001E-3</v>
      </c>
      <c r="E1631">
        <v>9.6599999999999995E-4</v>
      </c>
      <c r="F1631">
        <v>1.01E-3</v>
      </c>
      <c r="G1631">
        <v>2107900032</v>
      </c>
      <c r="H1631" t="s">
        <v>7</v>
      </c>
      <c r="K1631">
        <f>Table4[[#This Row],[Close]]-Table4[[#This Row],[Open]]</f>
        <v>-2.9999999999999645E-6</v>
      </c>
      <c r="N1631">
        <f>(K1631/Table4[[#This Row],[Open]])*100</f>
        <v>-0.29615004935833805</v>
      </c>
    </row>
    <row r="1632" spans="1:14" x14ac:dyDescent="0.25">
      <c r="A1632" s="1" t="s">
        <v>12</v>
      </c>
      <c r="B1632" s="1">
        <v>42993</v>
      </c>
      <c r="C1632">
        <v>9.5299999999999996E-4</v>
      </c>
      <c r="D1632">
        <v>1.036E-3</v>
      </c>
      <c r="E1632">
        <v>6.69E-4</v>
      </c>
      <c r="F1632">
        <v>9.6500000000000004E-4</v>
      </c>
      <c r="G1632">
        <v>1085305856</v>
      </c>
      <c r="H1632" t="s">
        <v>7</v>
      </c>
      <c r="K1632">
        <f>Table4[[#This Row],[Close]]-Table4[[#This Row],[Open]]</f>
        <v>1.2000000000000075E-5</v>
      </c>
      <c r="N1632">
        <f>(K1632/Table4[[#This Row],[Open]])*100</f>
        <v>1.259181532004205</v>
      </c>
    </row>
    <row r="1633" spans="1:14" x14ac:dyDescent="0.25">
      <c r="A1633" s="1" t="s">
        <v>12</v>
      </c>
      <c r="B1633" s="1">
        <v>43013</v>
      </c>
      <c r="C1633">
        <v>1.0139999999999999E-3</v>
      </c>
      <c r="D1633">
        <v>1.0330000000000001E-3</v>
      </c>
      <c r="E1633">
        <v>9.5799999999999998E-4</v>
      </c>
      <c r="F1633">
        <v>1.0070000000000001E-3</v>
      </c>
      <c r="G1633">
        <v>1033285632</v>
      </c>
      <c r="H1633" t="s">
        <v>7</v>
      </c>
      <c r="K1633">
        <f>Table4[[#This Row],[Close]]-Table4[[#This Row],[Open]]</f>
        <v>-6.9999999999998449E-6</v>
      </c>
      <c r="N1633">
        <f>(K1633/Table4[[#This Row],[Open]])*100</f>
        <v>-0.69033530571990587</v>
      </c>
    </row>
    <row r="1634" spans="1:14" x14ac:dyDescent="0.25">
      <c r="A1634" s="1" t="s">
        <v>12</v>
      </c>
      <c r="B1634" s="1">
        <v>43018</v>
      </c>
      <c r="C1634">
        <v>9.7599999999999998E-4</v>
      </c>
      <c r="D1634">
        <v>1.0269999999999999E-3</v>
      </c>
      <c r="E1634">
        <v>9.5600000000000004E-4</v>
      </c>
      <c r="F1634">
        <v>9.990000000000001E-4</v>
      </c>
      <c r="G1634">
        <v>903601728</v>
      </c>
      <c r="H1634" t="s">
        <v>7</v>
      </c>
      <c r="K1634">
        <f>Table4[[#This Row],[Close]]-Table4[[#This Row],[Open]]</f>
        <v>2.3000000000000125E-5</v>
      </c>
      <c r="N1634">
        <f>(K1634/Table4[[#This Row],[Open]])*100</f>
        <v>2.3565573770491932</v>
      </c>
    </row>
    <row r="1635" spans="1:14" x14ac:dyDescent="0.25">
      <c r="A1635" s="1" t="s">
        <v>12</v>
      </c>
      <c r="B1635" s="1">
        <v>42994</v>
      </c>
      <c r="C1635">
        <v>9.6500000000000004E-4</v>
      </c>
      <c r="D1635">
        <v>9.9500000000000001E-4</v>
      </c>
      <c r="E1635">
        <v>8.0999999999999996E-4</v>
      </c>
      <c r="F1635">
        <v>9.1399999999999999E-4</v>
      </c>
      <c r="G1635">
        <v>792781376</v>
      </c>
      <c r="H1635" t="s">
        <v>7</v>
      </c>
      <c r="K1635">
        <f>Table4[[#This Row],[Close]]-Table4[[#This Row],[Open]]</f>
        <v>-5.1000000000000047E-5</v>
      </c>
      <c r="N1635">
        <f>(K1635/Table4[[#This Row],[Open]])*100</f>
        <v>-5.2849740932642533</v>
      </c>
    </row>
    <row r="1636" spans="1:14" x14ac:dyDescent="0.25">
      <c r="A1636" s="1" t="s">
        <v>12</v>
      </c>
      <c r="B1636" s="1">
        <v>42996</v>
      </c>
      <c r="C1636">
        <v>8.6499999999999999E-4</v>
      </c>
      <c r="D1636">
        <v>9.8999999999999999E-4</v>
      </c>
      <c r="E1636">
        <v>8.6499999999999999E-4</v>
      </c>
      <c r="F1636">
        <v>9.3999999999999997E-4</v>
      </c>
      <c r="G1636">
        <v>330757248</v>
      </c>
      <c r="H1636" t="s">
        <v>7</v>
      </c>
      <c r="K1636">
        <f>Table4[[#This Row],[Close]]-Table4[[#This Row],[Open]]</f>
        <v>7.499999999999998E-5</v>
      </c>
      <c r="N1636">
        <f>(K1636/Table4[[#This Row],[Open]])*100</f>
        <v>8.6705202312138709</v>
      </c>
    </row>
    <row r="1637" spans="1:14" x14ac:dyDescent="0.25">
      <c r="A1637" s="1" t="s">
        <v>12</v>
      </c>
      <c r="B1637" s="1">
        <v>43002</v>
      </c>
      <c r="C1637">
        <v>9.4399999999999996E-4</v>
      </c>
      <c r="D1637">
        <v>9.8999999999999999E-4</v>
      </c>
      <c r="E1637">
        <v>8.5300000000000003E-4</v>
      </c>
      <c r="F1637">
        <v>8.8999999999999995E-4</v>
      </c>
      <c r="G1637">
        <v>1608757248</v>
      </c>
      <c r="H1637" t="s">
        <v>7</v>
      </c>
      <c r="K1637">
        <f>Table4[[#This Row],[Close]]-Table4[[#This Row],[Open]]</f>
        <v>-5.4000000000000012E-5</v>
      </c>
      <c r="N1637">
        <f>(K1637/Table4[[#This Row],[Open]])*100</f>
        <v>-5.7203389830508486</v>
      </c>
    </row>
    <row r="1638" spans="1:14" x14ac:dyDescent="0.25">
      <c r="A1638" s="1" t="s">
        <v>12</v>
      </c>
      <c r="B1638" s="1">
        <v>42997</v>
      </c>
      <c r="C1638">
        <v>9.3999999999999997E-4</v>
      </c>
      <c r="D1638">
        <v>9.6900000000000003E-4</v>
      </c>
      <c r="E1638">
        <v>8.4000000000000003E-4</v>
      </c>
      <c r="F1638">
        <v>8.7600000000000004E-4</v>
      </c>
      <c r="G1638">
        <v>186744768</v>
      </c>
      <c r="H1638" t="s">
        <v>7</v>
      </c>
      <c r="K1638">
        <f>Table4[[#This Row],[Close]]-Table4[[#This Row],[Open]]</f>
        <v>-6.3999999999999929E-5</v>
      </c>
      <c r="N1638">
        <f>(K1638/Table4[[#This Row],[Open]])*100</f>
        <v>-6.8085106382978653</v>
      </c>
    </row>
    <row r="1639" spans="1:14" x14ac:dyDescent="0.25">
      <c r="A1639" s="1" t="s">
        <v>12</v>
      </c>
      <c r="B1639" s="1">
        <v>43001</v>
      </c>
      <c r="C1639">
        <v>7.7399999999999995E-4</v>
      </c>
      <c r="D1639">
        <v>9.6500000000000004E-4</v>
      </c>
      <c r="E1639">
        <v>7.5699999999999997E-4</v>
      </c>
      <c r="F1639">
        <v>9.4399999999999996E-4</v>
      </c>
      <c r="G1639">
        <v>1708203264</v>
      </c>
      <c r="H1639" t="s">
        <v>7</v>
      </c>
      <c r="K1639">
        <f>Table4[[#This Row],[Close]]-Table4[[#This Row],[Open]]</f>
        <v>1.7000000000000001E-4</v>
      </c>
      <c r="N1639">
        <f>(K1639/Table4[[#This Row],[Open]])*100</f>
        <v>21.963824289405686</v>
      </c>
    </row>
    <row r="1640" spans="1:14" x14ac:dyDescent="0.25">
      <c r="A1640" s="1" t="s">
        <v>12</v>
      </c>
      <c r="B1640" s="1">
        <v>42998</v>
      </c>
      <c r="C1640">
        <v>8.7600000000000004E-4</v>
      </c>
      <c r="D1640">
        <v>9.2100000000000005E-4</v>
      </c>
      <c r="E1640">
        <v>8.1499999999999997E-4</v>
      </c>
      <c r="F1640">
        <v>8.3799999999999999E-4</v>
      </c>
      <c r="G1640">
        <v>957060928</v>
      </c>
      <c r="H1640" t="s">
        <v>7</v>
      </c>
      <c r="K1640">
        <f>Table4[[#This Row],[Close]]-Table4[[#This Row],[Open]]</f>
        <v>-3.8000000000000056E-5</v>
      </c>
      <c r="N1640">
        <f>(K1640/Table4[[#This Row],[Open]])*100</f>
        <v>-4.3378995433790015</v>
      </c>
    </row>
    <row r="1641" spans="1:14" x14ac:dyDescent="0.25">
      <c r="A1641" s="1" t="s">
        <v>12</v>
      </c>
      <c r="B1641" s="1">
        <v>42995</v>
      </c>
      <c r="C1641">
        <v>9.1399999999999999E-4</v>
      </c>
      <c r="D1641">
        <v>9.1799999999999998E-4</v>
      </c>
      <c r="E1641">
        <v>7.8600000000000002E-4</v>
      </c>
      <c r="F1641">
        <v>8.6499999999999999E-4</v>
      </c>
      <c r="G1641">
        <v>1604450176</v>
      </c>
      <c r="H1641" t="s">
        <v>7</v>
      </c>
      <c r="K1641">
        <f>Table4[[#This Row],[Close]]-Table4[[#This Row],[Open]]</f>
        <v>-4.8999999999999998E-5</v>
      </c>
      <c r="N1641">
        <f>(K1641/Table4[[#This Row],[Open]])*100</f>
        <v>-5.361050328227571</v>
      </c>
    </row>
    <row r="1642" spans="1:14" x14ac:dyDescent="0.25">
      <c r="A1642" s="1" t="s">
        <v>12</v>
      </c>
      <c r="B1642" s="1">
        <v>42999</v>
      </c>
      <c r="C1642">
        <v>8.3799999999999999E-4</v>
      </c>
      <c r="D1642">
        <v>8.4800000000000001E-4</v>
      </c>
      <c r="E1642">
        <v>7.1699999999999997E-4</v>
      </c>
      <c r="F1642">
        <v>7.76E-4</v>
      </c>
      <c r="G1642">
        <v>1928787584</v>
      </c>
      <c r="H1642" t="s">
        <v>7</v>
      </c>
      <c r="K1642">
        <f>Table4[[#This Row],[Close]]-Table4[[#This Row],[Open]]</f>
        <v>-6.1999999999999989E-5</v>
      </c>
      <c r="N1642">
        <f>(K1642/Table4[[#This Row],[Open]])*100</f>
        <v>-7.3985680190930765</v>
      </c>
    </row>
    <row r="1643" spans="1:14" x14ac:dyDescent="0.25">
      <c r="A1643" s="1" t="s">
        <v>12</v>
      </c>
      <c r="B1643" s="1">
        <v>43000</v>
      </c>
      <c r="C1643">
        <v>7.76E-4</v>
      </c>
      <c r="D1643">
        <v>7.9299999999999998E-4</v>
      </c>
      <c r="E1643">
        <v>6.8999999999999997E-4</v>
      </c>
      <c r="F1643">
        <v>7.7399999999999995E-4</v>
      </c>
      <c r="G1643">
        <v>1634153984</v>
      </c>
      <c r="H1643" t="s">
        <v>7</v>
      </c>
      <c r="K1643">
        <f>Table4[[#This Row],[Close]]-Table4[[#This Row],[Open]]</f>
        <v>-2.0000000000000486E-6</v>
      </c>
      <c r="N1643">
        <f>(K1643/Table4[[#This Row],[Open]])*100</f>
        <v>-0.2577319587628929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926"/>
  <sheetViews>
    <sheetView workbookViewId="0">
      <selection activeCell="K1" sqref="K1"/>
    </sheetView>
  </sheetViews>
  <sheetFormatPr defaultRowHeight="15" x14ac:dyDescent="0.25"/>
  <cols>
    <col min="1" max="2" width="10.7109375" bestFit="1" customWidth="1"/>
    <col min="6" max="6" width="10.140625" customWidth="1"/>
    <col min="7" max="7" width="11" customWidth="1"/>
    <col min="11" max="11" width="13.7109375" bestFit="1" customWidth="1"/>
    <col min="13" max="13" width="13.28515625" bestFit="1" customWidth="1"/>
  </cols>
  <sheetData>
    <row r="1" spans="1:13" x14ac:dyDescent="0.25">
      <c r="A1" t="s">
        <v>9</v>
      </c>
      <c r="B1" t="s">
        <v>0</v>
      </c>
      <c r="C1" t="s">
        <v>1</v>
      </c>
      <c r="D1" t="s">
        <v>2</v>
      </c>
      <c r="E1" t="s">
        <v>3</v>
      </c>
      <c r="F1" t="s">
        <v>4</v>
      </c>
      <c r="G1" t="s">
        <v>5</v>
      </c>
      <c r="H1" t="s">
        <v>6</v>
      </c>
      <c r="K1" t="s">
        <v>48</v>
      </c>
      <c r="M1" t="s">
        <v>67</v>
      </c>
    </row>
    <row r="2" spans="1:13" x14ac:dyDescent="0.25">
      <c r="A2" s="1" t="s">
        <v>13</v>
      </c>
      <c r="B2" s="1">
        <v>43081</v>
      </c>
      <c r="C2">
        <v>218.6</v>
      </c>
      <c r="D2">
        <v>420</v>
      </c>
      <c r="E2">
        <v>213.3</v>
      </c>
      <c r="F2">
        <v>352.08</v>
      </c>
      <c r="G2">
        <v>15302883</v>
      </c>
      <c r="H2" t="s">
        <v>7</v>
      </c>
      <c r="K2">
        <f>Table5[[#This Row],[Close]]-Table5[[#This Row],[Open]]</f>
        <v>133.47999999999999</v>
      </c>
      <c r="M2">
        <f>(K2/Table5[[#This Row],[Open]])*100</f>
        <v>61.061299176578224</v>
      </c>
    </row>
    <row r="3" spans="1:13" x14ac:dyDescent="0.25">
      <c r="A3" s="1" t="s">
        <v>13</v>
      </c>
      <c r="B3" s="1">
        <v>44326</v>
      </c>
      <c r="C3">
        <v>387.81200000000001</v>
      </c>
      <c r="D3">
        <v>412.80200000000002</v>
      </c>
      <c r="E3">
        <v>335.17700000000002</v>
      </c>
      <c r="F3">
        <v>359.10599999999999</v>
      </c>
      <c r="G3">
        <v>356903200</v>
      </c>
      <c r="H3" t="s">
        <v>7</v>
      </c>
      <c r="K3">
        <f>Table5[[#This Row],[Close]]-Table5[[#This Row],[Open]]</f>
        <v>-28.706000000000017</v>
      </c>
      <c r="M3">
        <f>(K3/Table5[[#This Row],[Open]])*100</f>
        <v>-7.4020401637907076</v>
      </c>
    </row>
    <row r="4" spans="1:13" x14ac:dyDescent="0.25">
      <c r="A4" s="1" t="s">
        <v>13</v>
      </c>
      <c r="B4" s="1">
        <v>44328</v>
      </c>
      <c r="C4">
        <v>377.38</v>
      </c>
      <c r="D4">
        <v>393.93799999999999</v>
      </c>
      <c r="E4">
        <v>302.33</v>
      </c>
      <c r="F4">
        <v>302.33</v>
      </c>
      <c r="G4">
        <v>2523155</v>
      </c>
      <c r="H4" t="s">
        <v>7</v>
      </c>
      <c r="K4">
        <f>Table5[[#This Row],[Close]]-Table5[[#This Row],[Open]]</f>
        <v>-75.050000000000011</v>
      </c>
      <c r="M4">
        <f>(K4/Table5[[#This Row],[Open]])*100</f>
        <v>-19.887116434363243</v>
      </c>
    </row>
    <row r="5" spans="1:13" x14ac:dyDescent="0.25">
      <c r="A5" s="1" t="s">
        <v>13</v>
      </c>
      <c r="B5" s="1">
        <v>44325</v>
      </c>
      <c r="C5">
        <v>347.12900000000002</v>
      </c>
      <c r="D5">
        <v>388.95600000000002</v>
      </c>
      <c r="E5">
        <v>334.673</v>
      </c>
      <c r="F5">
        <v>386.82</v>
      </c>
      <c r="G5">
        <v>2289466</v>
      </c>
      <c r="H5" t="s">
        <v>7</v>
      </c>
      <c r="K5">
        <f>Table5[[#This Row],[Close]]-Table5[[#This Row],[Open]]</f>
        <v>39.690999999999974</v>
      </c>
      <c r="M5">
        <f>(K5/Table5[[#This Row],[Open]])*100</f>
        <v>11.434077821213432</v>
      </c>
    </row>
    <row r="6" spans="1:13" x14ac:dyDescent="0.25">
      <c r="A6" s="1" t="s">
        <v>13</v>
      </c>
      <c r="B6" s="1">
        <v>43088</v>
      </c>
      <c r="C6">
        <v>359.4</v>
      </c>
      <c r="D6">
        <v>380</v>
      </c>
      <c r="E6">
        <v>324.67</v>
      </c>
      <c r="F6">
        <v>350.79</v>
      </c>
      <c r="G6">
        <v>5793046</v>
      </c>
      <c r="H6" t="s">
        <v>7</v>
      </c>
      <c r="K6">
        <f>Table5[[#This Row],[Close]]-Table5[[#This Row],[Open]]</f>
        <v>-8.6099999999999568</v>
      </c>
      <c r="M6">
        <f>(K6/Table5[[#This Row],[Open]])*100</f>
        <v>-2.3956594323873004</v>
      </c>
    </row>
    <row r="7" spans="1:13" x14ac:dyDescent="0.25">
      <c r="A7" s="1" t="s">
        <v>13</v>
      </c>
      <c r="B7" s="1">
        <v>44327</v>
      </c>
      <c r="C7">
        <v>359.18299999999999</v>
      </c>
      <c r="D7">
        <v>379.47800000000001</v>
      </c>
      <c r="E7">
        <v>345.19900000000001</v>
      </c>
      <c r="F7">
        <v>377.36900000000003</v>
      </c>
      <c r="G7">
        <v>333248352</v>
      </c>
      <c r="H7" t="s">
        <v>7</v>
      </c>
      <c r="K7">
        <f>Table5[[#This Row],[Close]]-Table5[[#This Row],[Open]]</f>
        <v>18.186000000000035</v>
      </c>
      <c r="M7">
        <f>(K7/Table5[[#This Row],[Open]])*100</f>
        <v>5.0631572206925259</v>
      </c>
    </row>
    <row r="8" spans="1:13" x14ac:dyDescent="0.25">
      <c r="A8" s="1" t="s">
        <v>13</v>
      </c>
      <c r="B8" s="1">
        <v>43082</v>
      </c>
      <c r="C8">
        <v>352.08</v>
      </c>
      <c r="D8">
        <v>372.55</v>
      </c>
      <c r="E8">
        <v>275</v>
      </c>
      <c r="F8">
        <v>312.89</v>
      </c>
      <c r="G8">
        <v>9315507</v>
      </c>
      <c r="H8" t="s">
        <v>7</v>
      </c>
      <c r="K8">
        <f>Table5[[#This Row],[Close]]-Table5[[#This Row],[Open]]</f>
        <v>-39.19</v>
      </c>
      <c r="M8">
        <f>(K8/Table5[[#This Row],[Open]])*100</f>
        <v>-11.130992956146331</v>
      </c>
    </row>
    <row r="9" spans="1:13" x14ac:dyDescent="0.25">
      <c r="A9" s="1" t="s">
        <v>13</v>
      </c>
      <c r="B9" s="1">
        <v>44323</v>
      </c>
      <c r="C9">
        <v>353.38</v>
      </c>
      <c r="D9">
        <v>372.26400000000001</v>
      </c>
      <c r="E9">
        <v>333.89299999999997</v>
      </c>
      <c r="F9">
        <v>345.53699999999998</v>
      </c>
      <c r="G9">
        <v>329822080</v>
      </c>
      <c r="H9" t="s">
        <v>7</v>
      </c>
      <c r="K9">
        <f>Table5[[#This Row],[Close]]-Table5[[#This Row],[Open]]</f>
        <v>-7.8430000000000177</v>
      </c>
      <c r="M9">
        <f>(K9/Table5[[#This Row],[Open]])*100</f>
        <v>-2.2194238496802363</v>
      </c>
    </row>
    <row r="10" spans="1:13" x14ac:dyDescent="0.25">
      <c r="A10" s="1" t="s">
        <v>13</v>
      </c>
      <c r="B10" s="1">
        <v>43087</v>
      </c>
      <c r="C10">
        <v>324.74</v>
      </c>
      <c r="D10">
        <v>366.9</v>
      </c>
      <c r="E10">
        <v>305.77</v>
      </c>
      <c r="F10">
        <v>359.4</v>
      </c>
      <c r="G10">
        <v>4666442</v>
      </c>
      <c r="H10" t="s">
        <v>7</v>
      </c>
      <c r="K10">
        <f>Table5[[#This Row],[Close]]-Table5[[#This Row],[Open]]</f>
        <v>34.659999999999968</v>
      </c>
      <c r="M10">
        <f>(K10/Table5[[#This Row],[Open]])*100</f>
        <v>10.673153907741566</v>
      </c>
    </row>
    <row r="11" spans="1:13" x14ac:dyDescent="0.25">
      <c r="A11" s="1" t="s">
        <v>13</v>
      </c>
      <c r="B11" s="1">
        <v>44322</v>
      </c>
      <c r="C11">
        <v>356.13600000000002</v>
      </c>
      <c r="D11">
        <v>364.75799999999998</v>
      </c>
      <c r="E11">
        <v>318.98599999999999</v>
      </c>
      <c r="F11">
        <v>353.38</v>
      </c>
      <c r="G11">
        <v>2751558</v>
      </c>
      <c r="H11" t="s">
        <v>7</v>
      </c>
      <c r="K11">
        <f>Table5[[#This Row],[Close]]-Table5[[#This Row],[Open]]</f>
        <v>-2.7560000000000286</v>
      </c>
      <c r="M11">
        <f>(K11/Table5[[#This Row],[Open]])*100</f>
        <v>-0.77386167082239044</v>
      </c>
    </row>
    <row r="12" spans="1:13" x14ac:dyDescent="0.25">
      <c r="A12" s="1" t="s">
        <v>13</v>
      </c>
      <c r="B12" s="1">
        <v>44321</v>
      </c>
      <c r="C12">
        <v>311.60700000000003</v>
      </c>
      <c r="D12">
        <v>359.565</v>
      </c>
      <c r="E12">
        <v>311.60700000000003</v>
      </c>
      <c r="F12">
        <v>355.95699999999999</v>
      </c>
      <c r="G12">
        <v>321624288</v>
      </c>
      <c r="H12" t="s">
        <v>7</v>
      </c>
      <c r="K12">
        <f>Table5[[#This Row],[Close]]-Table5[[#This Row],[Open]]</f>
        <v>44.349999999999966</v>
      </c>
      <c r="M12">
        <f>(K12/Table5[[#This Row],[Open]])*100</f>
        <v>14.232671281453872</v>
      </c>
    </row>
    <row r="13" spans="1:13" x14ac:dyDescent="0.25">
      <c r="A13" s="1" t="s">
        <v>13</v>
      </c>
      <c r="B13" s="1">
        <v>44324</v>
      </c>
      <c r="C13">
        <v>345.19900000000001</v>
      </c>
      <c r="D13">
        <v>356.50700000000001</v>
      </c>
      <c r="E13">
        <v>334.24200000000002</v>
      </c>
      <c r="F13">
        <v>347.03</v>
      </c>
      <c r="G13">
        <v>325557056</v>
      </c>
      <c r="H13" t="s">
        <v>7</v>
      </c>
      <c r="K13">
        <f>Table5[[#This Row],[Close]]-Table5[[#This Row],[Open]]</f>
        <v>1.8309999999999604</v>
      </c>
      <c r="M13">
        <f>(K13/Table5[[#This Row],[Open]])*100</f>
        <v>0.53041868603326214</v>
      </c>
    </row>
    <row r="14" spans="1:13" x14ac:dyDescent="0.25">
      <c r="A14" s="1" t="s">
        <v>13</v>
      </c>
      <c r="B14" s="1">
        <v>43089</v>
      </c>
      <c r="C14">
        <v>350.79</v>
      </c>
      <c r="D14">
        <v>350.79</v>
      </c>
      <c r="E14">
        <v>275</v>
      </c>
      <c r="F14">
        <v>305.58999999999997</v>
      </c>
      <c r="G14">
        <v>6070405</v>
      </c>
      <c r="H14" t="s">
        <v>7</v>
      </c>
      <c r="K14">
        <f>Table5[[#This Row],[Close]]-Table5[[#This Row],[Open]]</f>
        <v>-45.200000000000045</v>
      </c>
      <c r="M14">
        <f>(K14/Table5[[#This Row],[Open]])*100</f>
        <v>-12.885201972690224</v>
      </c>
    </row>
    <row r="15" spans="1:13" x14ac:dyDescent="0.25">
      <c r="A15" s="1" t="s">
        <v>13</v>
      </c>
      <c r="B15" s="1">
        <v>44330</v>
      </c>
      <c r="C15">
        <v>317.70999999999998</v>
      </c>
      <c r="D15">
        <v>338.82799999999997</v>
      </c>
      <c r="E15">
        <v>308.44499999999999</v>
      </c>
      <c r="F15">
        <v>326.20999999999998</v>
      </c>
      <c r="G15">
        <v>287964192</v>
      </c>
      <c r="H15" t="s">
        <v>7</v>
      </c>
      <c r="K15">
        <f>Table5[[#This Row],[Close]]-Table5[[#This Row],[Open]]</f>
        <v>8.5</v>
      </c>
      <c r="M15">
        <f>(K15/Table5[[#This Row],[Open]])*100</f>
        <v>2.6753958012023547</v>
      </c>
    </row>
    <row r="16" spans="1:13" x14ac:dyDescent="0.25">
      <c r="A16" s="1" t="s">
        <v>13</v>
      </c>
      <c r="B16" s="1">
        <v>44303</v>
      </c>
      <c r="C16">
        <v>308.274</v>
      </c>
      <c r="D16">
        <v>335.26799999999997</v>
      </c>
      <c r="E16">
        <v>298.30900000000003</v>
      </c>
      <c r="F16">
        <v>300.92700000000002</v>
      </c>
      <c r="G16">
        <v>4400617</v>
      </c>
      <c r="H16" t="s">
        <v>7</v>
      </c>
      <c r="K16">
        <f>Table5[[#This Row],[Close]]-Table5[[#This Row],[Open]]</f>
        <v>-7.34699999999998</v>
      </c>
      <c r="M16">
        <f>(K16/Table5[[#This Row],[Open]])*100</f>
        <v>-2.383269429144196</v>
      </c>
    </row>
    <row r="17" spans="1:13" x14ac:dyDescent="0.25">
      <c r="A17" s="1" t="s">
        <v>13</v>
      </c>
      <c r="B17" s="1">
        <v>43086</v>
      </c>
      <c r="C17">
        <v>306.86</v>
      </c>
      <c r="D17">
        <v>334.85</v>
      </c>
      <c r="E17">
        <v>303.24</v>
      </c>
      <c r="F17">
        <v>324.74</v>
      </c>
      <c r="G17">
        <v>3683982</v>
      </c>
      <c r="H17" t="s">
        <v>7</v>
      </c>
      <c r="K17">
        <f>Table5[[#This Row],[Close]]-Table5[[#This Row],[Open]]</f>
        <v>17.879999999999995</v>
      </c>
      <c r="M17">
        <f>(K17/Table5[[#This Row],[Open]])*100</f>
        <v>5.8267613895587544</v>
      </c>
    </row>
    <row r="18" spans="1:13" x14ac:dyDescent="0.25">
      <c r="A18" s="1" t="s">
        <v>13</v>
      </c>
      <c r="B18" s="1">
        <v>44329</v>
      </c>
      <c r="C18">
        <v>312.56</v>
      </c>
      <c r="D18">
        <v>332.488</v>
      </c>
      <c r="E18">
        <v>291.625</v>
      </c>
      <c r="F18">
        <v>317.51</v>
      </c>
      <c r="G18">
        <v>258381072</v>
      </c>
      <c r="H18" t="s">
        <v>7</v>
      </c>
      <c r="K18">
        <f>Table5[[#This Row],[Close]]-Table5[[#This Row],[Open]]</f>
        <v>4.9499999999999886</v>
      </c>
      <c r="M18">
        <f>(K18/Table5[[#This Row],[Open]])*100</f>
        <v>1.5836959303813631</v>
      </c>
    </row>
    <row r="19" spans="1:13" x14ac:dyDescent="0.25">
      <c r="A19" s="1" t="s">
        <v>13</v>
      </c>
      <c r="B19" s="1">
        <v>44331</v>
      </c>
      <c r="C19">
        <v>326.35899999999998</v>
      </c>
      <c r="D19">
        <v>331.68299999999999</v>
      </c>
      <c r="E19">
        <v>296.96600000000001</v>
      </c>
      <c r="F19">
        <v>299.5</v>
      </c>
      <c r="G19">
        <v>262079200</v>
      </c>
      <c r="H19" t="s">
        <v>7</v>
      </c>
      <c r="K19">
        <f>Table5[[#This Row],[Close]]-Table5[[#This Row],[Open]]</f>
        <v>-26.85899999999998</v>
      </c>
      <c r="M19">
        <f>(K19/Table5[[#This Row],[Open]])*100</f>
        <v>-8.2298940737041058</v>
      </c>
    </row>
    <row r="20" spans="1:13" x14ac:dyDescent="0.25">
      <c r="A20" s="1" t="s">
        <v>13</v>
      </c>
      <c r="B20" s="1">
        <v>43090</v>
      </c>
      <c r="C20">
        <v>305.58999999999997</v>
      </c>
      <c r="D20">
        <v>327.99</v>
      </c>
      <c r="E20">
        <v>291.01</v>
      </c>
      <c r="F20">
        <v>311</v>
      </c>
      <c r="G20">
        <v>2887962</v>
      </c>
      <c r="H20" t="s">
        <v>7</v>
      </c>
      <c r="K20">
        <f>Table5[[#This Row],[Close]]-Table5[[#This Row],[Open]]</f>
        <v>5.410000000000025</v>
      </c>
      <c r="M20">
        <f>(K20/Table5[[#This Row],[Open]])*100</f>
        <v>1.7703458882816929</v>
      </c>
    </row>
    <row r="21" spans="1:13" x14ac:dyDescent="0.25">
      <c r="A21" s="1" t="s">
        <v>13</v>
      </c>
      <c r="B21" s="1">
        <v>43083</v>
      </c>
      <c r="C21">
        <v>312.89</v>
      </c>
      <c r="D21">
        <v>324.62</v>
      </c>
      <c r="E21">
        <v>256.10000000000002</v>
      </c>
      <c r="F21">
        <v>283.8</v>
      </c>
      <c r="G21">
        <v>5816984</v>
      </c>
      <c r="H21" t="s">
        <v>7</v>
      </c>
      <c r="K21">
        <f>Table5[[#This Row],[Close]]-Table5[[#This Row],[Open]]</f>
        <v>-29.089999999999975</v>
      </c>
      <c r="M21">
        <f>(K21/Table5[[#This Row],[Open]])*100</f>
        <v>-9.2971970980216625</v>
      </c>
    </row>
    <row r="22" spans="1:13" x14ac:dyDescent="0.25">
      <c r="A22" s="1" t="s">
        <v>13</v>
      </c>
      <c r="B22" s="1">
        <v>44320</v>
      </c>
      <c r="C22">
        <v>294.54000000000002</v>
      </c>
      <c r="D22">
        <v>324.327</v>
      </c>
      <c r="E22">
        <v>271.93400000000003</v>
      </c>
      <c r="F22">
        <v>305.32799999999997</v>
      </c>
      <c r="G22">
        <v>264490544</v>
      </c>
      <c r="H22" t="s">
        <v>7</v>
      </c>
      <c r="K22">
        <f>Table5[[#This Row],[Close]]-Table5[[#This Row],[Open]]</f>
        <v>10.787999999999954</v>
      </c>
      <c r="M22">
        <f>(K22/Table5[[#This Row],[Open]])*100</f>
        <v>3.6626604196373846</v>
      </c>
    </row>
    <row r="23" spans="1:13" x14ac:dyDescent="0.25">
      <c r="A23" s="1" t="s">
        <v>13</v>
      </c>
      <c r="B23" s="1">
        <v>44332</v>
      </c>
      <c r="C23">
        <v>299.78100000000001</v>
      </c>
      <c r="D23">
        <v>323.77999999999997</v>
      </c>
      <c r="E23">
        <v>279.88</v>
      </c>
      <c r="F23">
        <v>296.20100000000002</v>
      </c>
      <c r="G23">
        <v>258541136</v>
      </c>
      <c r="H23" t="s">
        <v>7</v>
      </c>
      <c r="K23">
        <f>Table5[[#This Row],[Close]]-Table5[[#This Row],[Open]]</f>
        <v>-3.5799999999999841</v>
      </c>
      <c r="M23">
        <f>(K23/Table5[[#This Row],[Open]])*100</f>
        <v>-1.1942051030585608</v>
      </c>
    </row>
    <row r="24" spans="1:13" x14ac:dyDescent="0.25">
      <c r="A24" s="1" t="s">
        <v>13</v>
      </c>
      <c r="B24" s="1">
        <v>43084</v>
      </c>
      <c r="C24">
        <v>283.8</v>
      </c>
      <c r="D24">
        <v>322.97000000000003</v>
      </c>
      <c r="E24">
        <v>252.22</v>
      </c>
      <c r="F24">
        <v>303.79000000000002</v>
      </c>
      <c r="G24">
        <v>6990089</v>
      </c>
      <c r="H24" t="s">
        <v>7</v>
      </c>
      <c r="K24">
        <f>Table5[[#This Row],[Close]]-Table5[[#This Row],[Open]]</f>
        <v>19.990000000000009</v>
      </c>
      <c r="M24">
        <f>(K24/Table5[[#This Row],[Open]])*100</f>
        <v>7.0436927413671633</v>
      </c>
    </row>
    <row r="25" spans="1:13" x14ac:dyDescent="0.25">
      <c r="A25" s="1" t="s">
        <v>13</v>
      </c>
      <c r="B25" s="1">
        <v>43092</v>
      </c>
      <c r="C25">
        <v>267.79000000000002</v>
      </c>
      <c r="D25">
        <v>321.85000000000002</v>
      </c>
      <c r="E25">
        <v>261</v>
      </c>
      <c r="F25">
        <v>293.02999999999997</v>
      </c>
      <c r="G25">
        <v>3899833</v>
      </c>
      <c r="H25" t="s">
        <v>7</v>
      </c>
      <c r="K25">
        <f>Table5[[#This Row],[Close]]-Table5[[#This Row],[Open]]</f>
        <v>25.239999999999952</v>
      </c>
      <c r="M25">
        <f>(K25/Table5[[#This Row],[Open]])*100</f>
        <v>9.4252959408491535</v>
      </c>
    </row>
    <row r="26" spans="1:13" x14ac:dyDescent="0.25">
      <c r="A26" s="1" t="s">
        <v>13</v>
      </c>
      <c r="B26" s="1">
        <v>44334</v>
      </c>
      <c r="C26">
        <v>281.428</v>
      </c>
      <c r="D26">
        <v>317.70600000000002</v>
      </c>
      <c r="E26">
        <v>279</v>
      </c>
      <c r="F26">
        <v>294.38499999999999</v>
      </c>
      <c r="G26">
        <v>254454960</v>
      </c>
      <c r="H26" t="s">
        <v>7</v>
      </c>
      <c r="K26">
        <f>Table5[[#This Row],[Close]]-Table5[[#This Row],[Open]]</f>
        <v>12.956999999999994</v>
      </c>
      <c r="M26">
        <f>(K26/Table5[[#This Row],[Open]])*100</f>
        <v>4.6040195005472073</v>
      </c>
    </row>
    <row r="27" spans="1:13" x14ac:dyDescent="0.25">
      <c r="A27" s="1" t="s">
        <v>13</v>
      </c>
      <c r="B27" s="1">
        <v>44302</v>
      </c>
      <c r="C27">
        <v>285.69600000000003</v>
      </c>
      <c r="D27">
        <v>316.19400000000002</v>
      </c>
      <c r="E27">
        <v>265.892</v>
      </c>
      <c r="F27">
        <v>308.17399999999998</v>
      </c>
      <c r="G27">
        <v>257360928</v>
      </c>
      <c r="H27" t="s">
        <v>7</v>
      </c>
      <c r="K27">
        <f>Table5[[#This Row],[Close]]-Table5[[#This Row],[Open]]</f>
        <v>22.477999999999952</v>
      </c>
      <c r="M27">
        <f>(K27/Table5[[#This Row],[Open]])*100</f>
        <v>7.8678035394265056</v>
      </c>
    </row>
    <row r="28" spans="1:13" x14ac:dyDescent="0.25">
      <c r="A28" s="1" t="s">
        <v>13</v>
      </c>
      <c r="B28" s="1">
        <v>43085</v>
      </c>
      <c r="C28">
        <v>303.79000000000002</v>
      </c>
      <c r="D28">
        <v>314.97000000000003</v>
      </c>
      <c r="E28">
        <v>280</v>
      </c>
      <c r="F28">
        <v>306.86</v>
      </c>
      <c r="G28">
        <v>3243180</v>
      </c>
      <c r="H28" t="s">
        <v>7</v>
      </c>
      <c r="K28">
        <f>Table5[[#This Row],[Close]]-Table5[[#This Row],[Open]]</f>
        <v>3.0699999999999932</v>
      </c>
      <c r="M28">
        <f>(K28/Table5[[#This Row],[Open]])*100</f>
        <v>1.0105665097600292</v>
      </c>
    </row>
    <row r="29" spans="1:13" x14ac:dyDescent="0.25">
      <c r="A29" s="1" t="s">
        <v>13</v>
      </c>
      <c r="B29" s="1">
        <v>43091</v>
      </c>
      <c r="C29">
        <v>311</v>
      </c>
      <c r="D29">
        <v>311.89</v>
      </c>
      <c r="E29">
        <v>144</v>
      </c>
      <c r="F29">
        <v>267.79000000000002</v>
      </c>
      <c r="G29">
        <v>13081129</v>
      </c>
      <c r="H29" t="s">
        <v>7</v>
      </c>
      <c r="K29">
        <f>Table5[[#This Row],[Close]]-Table5[[#This Row],[Open]]</f>
        <v>-43.20999999999998</v>
      </c>
      <c r="M29">
        <f>(K29/Table5[[#This Row],[Open]])*100</f>
        <v>-13.893890675241153</v>
      </c>
    </row>
    <row r="30" spans="1:13" x14ac:dyDescent="0.25">
      <c r="A30" s="1" t="s">
        <v>13</v>
      </c>
      <c r="B30" s="1">
        <v>44304</v>
      </c>
      <c r="C30">
        <v>301.084</v>
      </c>
      <c r="D30">
        <v>304.464</v>
      </c>
      <c r="E30">
        <v>231.86600000000001</v>
      </c>
      <c r="F30">
        <v>273.60300000000001</v>
      </c>
      <c r="G30">
        <v>236970160</v>
      </c>
      <c r="H30" t="s">
        <v>7</v>
      </c>
      <c r="K30">
        <f>Table5[[#This Row],[Close]]-Table5[[#This Row],[Open]]</f>
        <v>-27.480999999999995</v>
      </c>
      <c r="M30">
        <f>(K30/Table5[[#This Row],[Open]])*100</f>
        <v>-9.1273531639011019</v>
      </c>
    </row>
    <row r="31" spans="1:13" x14ac:dyDescent="0.25">
      <c r="A31" s="1" t="s">
        <v>13</v>
      </c>
      <c r="B31" s="1">
        <v>43106</v>
      </c>
      <c r="C31">
        <v>246.23</v>
      </c>
      <c r="D31">
        <v>304</v>
      </c>
      <c r="E31">
        <v>245</v>
      </c>
      <c r="F31">
        <v>279.42</v>
      </c>
      <c r="G31">
        <v>3429564</v>
      </c>
      <c r="H31" t="s">
        <v>7</v>
      </c>
      <c r="K31">
        <f>Table5[[#This Row],[Close]]-Table5[[#This Row],[Open]]</f>
        <v>33.190000000000026</v>
      </c>
      <c r="M31">
        <f>(K31/Table5[[#This Row],[Open]])*100</f>
        <v>13.47926735166309</v>
      </c>
    </row>
    <row r="32" spans="1:13" x14ac:dyDescent="0.25">
      <c r="A32" s="1" t="s">
        <v>13</v>
      </c>
      <c r="B32" s="1">
        <v>44335</v>
      </c>
      <c r="C32">
        <v>294.22399999999999</v>
      </c>
      <c r="D32">
        <v>300.24</v>
      </c>
      <c r="E32">
        <v>145.87799999999999</v>
      </c>
      <c r="F32">
        <v>186.89599999999999</v>
      </c>
      <c r="G32">
        <v>189182224</v>
      </c>
      <c r="H32" t="s">
        <v>7</v>
      </c>
      <c r="K32">
        <f>Table5[[#This Row],[Close]]-Table5[[#This Row],[Open]]</f>
        <v>-107.328</v>
      </c>
      <c r="M32">
        <f>(K32/Table5[[#This Row],[Open]])*100</f>
        <v>-36.478329436075917</v>
      </c>
    </row>
    <row r="33" spans="1:13" x14ac:dyDescent="0.25">
      <c r="A33" s="1" t="s">
        <v>13</v>
      </c>
      <c r="B33" s="1">
        <v>44319</v>
      </c>
      <c r="C33">
        <v>268.84100000000001</v>
      </c>
      <c r="D33">
        <v>299.55</v>
      </c>
      <c r="E33">
        <v>268.601</v>
      </c>
      <c r="F33">
        <v>294.43099999999998</v>
      </c>
      <c r="G33">
        <v>264370352</v>
      </c>
      <c r="H33" t="s">
        <v>7</v>
      </c>
      <c r="K33">
        <f>Table5[[#This Row],[Close]]-Table5[[#This Row],[Open]]</f>
        <v>25.589999999999975</v>
      </c>
      <c r="M33">
        <f>(K33/Table5[[#This Row],[Open]])*100</f>
        <v>9.5186374102164386</v>
      </c>
    </row>
    <row r="34" spans="1:13" x14ac:dyDescent="0.25">
      <c r="A34" s="1" t="s">
        <v>13</v>
      </c>
      <c r="B34" s="1">
        <v>44333</v>
      </c>
      <c r="C34">
        <v>296.31</v>
      </c>
      <c r="D34">
        <v>296.31</v>
      </c>
      <c r="E34">
        <v>262.36200000000002</v>
      </c>
      <c r="F34">
        <v>281.26400000000001</v>
      </c>
      <c r="G34">
        <v>225051392</v>
      </c>
      <c r="H34" t="s">
        <v>7</v>
      </c>
      <c r="K34">
        <f>Table5[[#This Row],[Close]]-Table5[[#This Row],[Open]]</f>
        <v>-15.045999999999992</v>
      </c>
      <c r="M34">
        <f>(K34/Table5[[#This Row],[Open]])*100</f>
        <v>-5.0777901522054583</v>
      </c>
    </row>
    <row r="35" spans="1:13" x14ac:dyDescent="0.25">
      <c r="A35" s="1" t="s">
        <v>13</v>
      </c>
      <c r="B35" s="1">
        <v>43093</v>
      </c>
      <c r="C35">
        <v>293.02999999999997</v>
      </c>
      <c r="D35">
        <v>295.99</v>
      </c>
      <c r="E35">
        <v>254</v>
      </c>
      <c r="F35">
        <v>278.81</v>
      </c>
      <c r="G35">
        <v>2860278</v>
      </c>
      <c r="H35" t="s">
        <v>7</v>
      </c>
      <c r="K35">
        <f>Table5[[#This Row],[Close]]-Table5[[#This Row],[Open]]</f>
        <v>-14.21999999999997</v>
      </c>
      <c r="M35">
        <f>(K35/Table5[[#This Row],[Open]])*100</f>
        <v>-4.8527454526840161</v>
      </c>
    </row>
    <row r="36" spans="1:13" x14ac:dyDescent="0.25">
      <c r="A36" s="1" t="s">
        <v>13</v>
      </c>
      <c r="B36" s="1">
        <v>44510</v>
      </c>
      <c r="C36">
        <v>262</v>
      </c>
      <c r="D36">
        <v>295.10000000000002</v>
      </c>
      <c r="E36">
        <v>252.7</v>
      </c>
      <c r="F36">
        <v>260.5</v>
      </c>
      <c r="G36">
        <v>3733301</v>
      </c>
      <c r="H36" t="s">
        <v>7</v>
      </c>
      <c r="K36">
        <f>Table5[[#This Row],[Close]]-Table5[[#This Row],[Open]]</f>
        <v>-1.5</v>
      </c>
      <c r="M36">
        <f>(K36/Table5[[#This Row],[Open]])*100</f>
        <v>-0.5725190839694656</v>
      </c>
    </row>
    <row r="37" spans="1:13" x14ac:dyDescent="0.25">
      <c r="A37" s="1" t="s">
        <v>13</v>
      </c>
      <c r="B37" s="1">
        <v>44301</v>
      </c>
      <c r="C37">
        <v>278.88799999999998</v>
      </c>
      <c r="D37">
        <v>290.52699999999999</v>
      </c>
      <c r="E37">
        <v>266.22500000000002</v>
      </c>
      <c r="F37">
        <v>285.75400000000002</v>
      </c>
      <c r="G37">
        <v>4825168</v>
      </c>
      <c r="H37" t="s">
        <v>7</v>
      </c>
      <c r="K37">
        <f>Table5[[#This Row],[Close]]-Table5[[#This Row],[Open]]</f>
        <v>6.8660000000000423</v>
      </c>
      <c r="M37">
        <f>(K37/Table5[[#This Row],[Open]])*100</f>
        <v>2.461920197355226</v>
      </c>
    </row>
    <row r="38" spans="1:13" x14ac:dyDescent="0.25">
      <c r="A38" s="1" t="s">
        <v>13</v>
      </c>
      <c r="B38" s="1">
        <v>44308</v>
      </c>
      <c r="C38">
        <v>257.63499999999999</v>
      </c>
      <c r="D38">
        <v>289.44799999999998</v>
      </c>
      <c r="E38">
        <v>239.90199999999999</v>
      </c>
      <c r="F38">
        <v>252.999</v>
      </c>
      <c r="G38">
        <v>243175600</v>
      </c>
      <c r="H38" t="s">
        <v>7</v>
      </c>
      <c r="K38">
        <f>Table5[[#This Row],[Close]]-Table5[[#This Row],[Open]]</f>
        <v>-4.6359999999999957</v>
      </c>
      <c r="M38">
        <f>(K38/Table5[[#This Row],[Open]])*100</f>
        <v>-1.7994449511906363</v>
      </c>
    </row>
    <row r="39" spans="1:13" x14ac:dyDescent="0.25">
      <c r="A39" s="1" t="s">
        <v>13</v>
      </c>
      <c r="B39" s="1">
        <v>43094</v>
      </c>
      <c r="C39">
        <v>278.81</v>
      </c>
      <c r="D39">
        <v>287.39999999999998</v>
      </c>
      <c r="E39">
        <v>271.12</v>
      </c>
      <c r="F39">
        <v>273.52</v>
      </c>
      <c r="G39">
        <v>1253205</v>
      </c>
      <c r="H39" t="s">
        <v>7</v>
      </c>
      <c r="K39">
        <f>Table5[[#This Row],[Close]]-Table5[[#This Row],[Open]]</f>
        <v>-5.2900000000000205</v>
      </c>
      <c r="M39">
        <f>(K39/Table5[[#This Row],[Open]])*100</f>
        <v>-1.8973494494458665</v>
      </c>
    </row>
    <row r="40" spans="1:13" x14ac:dyDescent="0.25">
      <c r="A40" s="1" t="s">
        <v>13</v>
      </c>
      <c r="B40" s="1">
        <v>43095</v>
      </c>
      <c r="C40">
        <v>273.52</v>
      </c>
      <c r="D40">
        <v>286.99</v>
      </c>
      <c r="E40">
        <v>273.17</v>
      </c>
      <c r="F40">
        <v>280.10000000000002</v>
      </c>
      <c r="G40">
        <v>1523318</v>
      </c>
      <c r="H40" t="s">
        <v>7</v>
      </c>
      <c r="K40">
        <f>Table5[[#This Row],[Close]]-Table5[[#This Row],[Open]]</f>
        <v>6.5800000000000409</v>
      </c>
      <c r="M40">
        <f>(K40/Table5[[#This Row],[Open]])*100</f>
        <v>2.4056741737350253</v>
      </c>
    </row>
    <row r="41" spans="1:13" x14ac:dyDescent="0.25">
      <c r="A41" s="1" t="s">
        <v>13</v>
      </c>
      <c r="B41" s="1">
        <v>43107</v>
      </c>
      <c r="C41">
        <v>279.42</v>
      </c>
      <c r="D41">
        <v>286.95</v>
      </c>
      <c r="E41">
        <v>265.24</v>
      </c>
      <c r="F41">
        <v>272.06</v>
      </c>
      <c r="G41">
        <v>1527665</v>
      </c>
      <c r="H41" t="s">
        <v>7</v>
      </c>
      <c r="K41">
        <f>Table5[[#This Row],[Close]]-Table5[[#This Row],[Open]]</f>
        <v>-7.3600000000000136</v>
      </c>
      <c r="M41">
        <f>(K41/Table5[[#This Row],[Open]])*100</f>
        <v>-2.6340276286593705</v>
      </c>
    </row>
    <row r="42" spans="1:13" x14ac:dyDescent="0.25">
      <c r="A42" s="1" t="s">
        <v>13</v>
      </c>
      <c r="B42" s="1">
        <v>43096</v>
      </c>
      <c r="C42">
        <v>280.10000000000002</v>
      </c>
      <c r="D42">
        <v>286.45999999999998</v>
      </c>
      <c r="E42">
        <v>252.81</v>
      </c>
      <c r="F42">
        <v>264.39999999999998</v>
      </c>
      <c r="G42">
        <v>1926718</v>
      </c>
      <c r="H42" t="s">
        <v>7</v>
      </c>
      <c r="K42">
        <f>Table5[[#This Row],[Close]]-Table5[[#This Row],[Open]]</f>
        <v>-15.700000000000045</v>
      </c>
      <c r="M42">
        <f>(K42/Table5[[#This Row],[Open]])*100</f>
        <v>-5.6051410210639219</v>
      </c>
    </row>
    <row r="43" spans="1:13" x14ac:dyDescent="0.25">
      <c r="A43" s="1" t="s">
        <v>13</v>
      </c>
      <c r="B43" s="1">
        <v>44300</v>
      </c>
      <c r="C43">
        <v>267.39999999999998</v>
      </c>
      <c r="D43">
        <v>282.92599999999999</v>
      </c>
      <c r="E43">
        <v>255.643</v>
      </c>
      <c r="F43">
        <v>278.40800000000002</v>
      </c>
      <c r="G43">
        <v>250625392</v>
      </c>
      <c r="H43" t="s">
        <v>7</v>
      </c>
      <c r="K43">
        <f>Table5[[#This Row],[Close]]-Table5[[#This Row],[Open]]</f>
        <v>11.008000000000038</v>
      </c>
      <c r="M43">
        <f>(K43/Table5[[#This Row],[Open]])*100</f>
        <v>4.1166791323859533</v>
      </c>
    </row>
    <row r="44" spans="1:13" x14ac:dyDescent="0.25">
      <c r="A44" s="1" t="s">
        <v>13</v>
      </c>
      <c r="B44" s="1">
        <v>44512</v>
      </c>
      <c r="C44">
        <v>262.5</v>
      </c>
      <c r="D44">
        <v>282.60000000000002</v>
      </c>
      <c r="E44">
        <v>244.1</v>
      </c>
      <c r="F44">
        <v>251.4</v>
      </c>
      <c r="G44">
        <v>2414468</v>
      </c>
      <c r="H44" t="s">
        <v>7</v>
      </c>
      <c r="K44">
        <f>Table5[[#This Row],[Close]]-Table5[[#This Row],[Open]]</f>
        <v>-11.099999999999994</v>
      </c>
      <c r="M44">
        <f>(K44/Table5[[#This Row],[Open]])*100</f>
        <v>-4.2285714285714269</v>
      </c>
    </row>
    <row r="45" spans="1:13" x14ac:dyDescent="0.25">
      <c r="A45" s="1" t="s">
        <v>13</v>
      </c>
      <c r="B45" s="1">
        <v>44305</v>
      </c>
      <c r="C45">
        <v>273.48500000000001</v>
      </c>
      <c r="D45">
        <v>281.51600000000002</v>
      </c>
      <c r="E45">
        <v>250.54900000000001</v>
      </c>
      <c r="F45">
        <v>261.30700000000002</v>
      </c>
      <c r="G45">
        <v>246692320</v>
      </c>
      <c r="H45" t="s">
        <v>7</v>
      </c>
      <c r="K45">
        <f>Table5[[#This Row],[Close]]-Table5[[#This Row],[Open]]</f>
        <v>-12.177999999999997</v>
      </c>
      <c r="M45">
        <f>(K45/Table5[[#This Row],[Open]])*100</f>
        <v>-4.4528950399473448</v>
      </c>
    </row>
    <row r="46" spans="1:13" x14ac:dyDescent="0.25">
      <c r="A46" s="1" t="s">
        <v>13</v>
      </c>
      <c r="B46" s="1">
        <v>44515</v>
      </c>
      <c r="C46">
        <v>279.39999999999998</v>
      </c>
      <c r="D46">
        <v>281.10000000000002</v>
      </c>
      <c r="E46">
        <v>259.8</v>
      </c>
      <c r="F46">
        <v>262.7</v>
      </c>
      <c r="G46">
        <v>1156972</v>
      </c>
      <c r="H46" t="s">
        <v>7</v>
      </c>
      <c r="K46">
        <f>Table5[[#This Row],[Close]]-Table5[[#This Row],[Open]]</f>
        <v>-16.699999999999989</v>
      </c>
      <c r="M46">
        <f>(K46/Table5[[#This Row],[Open]])*100</f>
        <v>-5.9770937723693596</v>
      </c>
    </row>
    <row r="47" spans="1:13" x14ac:dyDescent="0.25">
      <c r="A47" s="1" t="s">
        <v>13</v>
      </c>
      <c r="B47" s="1">
        <v>44514</v>
      </c>
      <c r="C47">
        <v>257.7</v>
      </c>
      <c r="D47">
        <v>279.39999999999998</v>
      </c>
      <c r="E47">
        <v>248.8</v>
      </c>
      <c r="F47">
        <v>279.39999999999998</v>
      </c>
      <c r="G47">
        <v>1358743</v>
      </c>
      <c r="H47" t="s">
        <v>7</v>
      </c>
      <c r="K47">
        <f>Table5[[#This Row],[Close]]-Table5[[#This Row],[Open]]</f>
        <v>21.699999999999989</v>
      </c>
      <c r="M47">
        <f>(K47/Table5[[#This Row],[Open]])*100</f>
        <v>8.4206441598758204</v>
      </c>
    </row>
    <row r="48" spans="1:13" x14ac:dyDescent="0.25">
      <c r="A48" s="1" t="s">
        <v>13</v>
      </c>
      <c r="B48" s="1">
        <v>44317</v>
      </c>
      <c r="C48">
        <v>271.14999999999998</v>
      </c>
      <c r="D48">
        <v>278.46800000000002</v>
      </c>
      <c r="E48">
        <v>266.024</v>
      </c>
      <c r="F48">
        <v>276.75</v>
      </c>
      <c r="G48">
        <v>255005472</v>
      </c>
      <c r="H48" t="s">
        <v>7</v>
      </c>
      <c r="K48">
        <f>Table5[[#This Row],[Close]]-Table5[[#This Row],[Open]]</f>
        <v>5.6000000000000227</v>
      </c>
      <c r="M48">
        <f>(K48/Table5[[#This Row],[Open]])*100</f>
        <v>2.0652775216669825</v>
      </c>
    </row>
    <row r="49" spans="1:13" x14ac:dyDescent="0.25">
      <c r="A49" s="1" t="s">
        <v>13</v>
      </c>
      <c r="B49" s="1">
        <v>44318</v>
      </c>
      <c r="C49">
        <v>276.76</v>
      </c>
      <c r="D49">
        <v>277.399</v>
      </c>
      <c r="E49">
        <v>264.91300000000001</v>
      </c>
      <c r="F49">
        <v>268.86</v>
      </c>
      <c r="G49">
        <v>250314448</v>
      </c>
      <c r="H49" t="s">
        <v>7</v>
      </c>
      <c r="K49">
        <f>Table5[[#This Row],[Close]]-Table5[[#This Row],[Open]]</f>
        <v>-7.8999999999999773</v>
      </c>
      <c r="M49">
        <f>(K49/Table5[[#This Row],[Open]])*100</f>
        <v>-2.8544587368116701</v>
      </c>
    </row>
    <row r="50" spans="1:13" x14ac:dyDescent="0.25">
      <c r="A50" s="1" t="s">
        <v>13</v>
      </c>
      <c r="B50" s="1">
        <v>44307</v>
      </c>
      <c r="C50">
        <v>260.548</v>
      </c>
      <c r="D50">
        <v>276.49</v>
      </c>
      <c r="E50">
        <v>250.90700000000001</v>
      </c>
      <c r="F50">
        <v>257.87</v>
      </c>
      <c r="G50">
        <v>240640192</v>
      </c>
      <c r="H50" t="s">
        <v>7</v>
      </c>
      <c r="K50">
        <f>Table5[[#This Row],[Close]]-Table5[[#This Row],[Open]]</f>
        <v>-2.6779999999999973</v>
      </c>
      <c r="M50">
        <f>(K50/Table5[[#This Row],[Open]])*100</f>
        <v>-1.027833642937193</v>
      </c>
    </row>
    <row r="51" spans="1:13" x14ac:dyDescent="0.25">
      <c r="A51" s="1" t="s">
        <v>13</v>
      </c>
      <c r="B51" s="1">
        <v>44509</v>
      </c>
      <c r="C51">
        <v>228.9</v>
      </c>
      <c r="D51">
        <v>274.5</v>
      </c>
      <c r="E51">
        <v>227.1</v>
      </c>
      <c r="F51">
        <v>262.2</v>
      </c>
      <c r="G51">
        <v>3256234</v>
      </c>
      <c r="H51" t="s">
        <v>7</v>
      </c>
      <c r="K51">
        <f>Table5[[#This Row],[Close]]-Table5[[#This Row],[Open]]</f>
        <v>33.299999999999983</v>
      </c>
      <c r="M51">
        <f>(K51/Table5[[#This Row],[Open]])*100</f>
        <v>14.547837483617293</v>
      </c>
    </row>
    <row r="52" spans="1:13" x14ac:dyDescent="0.25">
      <c r="A52" s="1" t="s">
        <v>13</v>
      </c>
      <c r="B52" s="1">
        <v>44511</v>
      </c>
      <c r="C52">
        <v>260.5</v>
      </c>
      <c r="D52">
        <v>273.89999999999998</v>
      </c>
      <c r="E52">
        <v>251.1</v>
      </c>
      <c r="F52">
        <v>262.5</v>
      </c>
      <c r="G52">
        <v>1666977</v>
      </c>
      <c r="H52" t="s">
        <v>7</v>
      </c>
      <c r="K52">
        <f>Table5[[#This Row],[Close]]-Table5[[#This Row],[Open]]</f>
        <v>2</v>
      </c>
      <c r="M52">
        <f>(K52/Table5[[#This Row],[Open]])*100</f>
        <v>0.76775431861804222</v>
      </c>
    </row>
    <row r="53" spans="1:13" x14ac:dyDescent="0.25">
      <c r="A53" s="1" t="s">
        <v>13</v>
      </c>
      <c r="B53" s="1">
        <v>43108</v>
      </c>
      <c r="C53">
        <v>272.08</v>
      </c>
      <c r="D53">
        <v>273.67</v>
      </c>
      <c r="E53">
        <v>231.64</v>
      </c>
      <c r="F53">
        <v>255.35</v>
      </c>
      <c r="G53">
        <v>2539292</v>
      </c>
      <c r="H53" t="s">
        <v>7</v>
      </c>
      <c r="K53">
        <f>Table5[[#This Row],[Close]]-Table5[[#This Row],[Open]]</f>
        <v>-16.72999999999999</v>
      </c>
      <c r="M53">
        <f>(K53/Table5[[#This Row],[Open]])*100</f>
        <v>-6.148926786239338</v>
      </c>
    </row>
    <row r="54" spans="1:13" x14ac:dyDescent="0.25">
      <c r="A54" s="1" t="s">
        <v>13</v>
      </c>
      <c r="B54" s="1">
        <v>44316</v>
      </c>
      <c r="C54">
        <v>255.41300000000001</v>
      </c>
      <c r="D54">
        <v>273.42899999999997</v>
      </c>
      <c r="E54">
        <v>252.69200000000001</v>
      </c>
      <c r="F54">
        <v>271.08</v>
      </c>
      <c r="G54">
        <v>243157152</v>
      </c>
      <c r="H54" t="s">
        <v>7</v>
      </c>
      <c r="K54">
        <f>Table5[[#This Row],[Close]]-Table5[[#This Row],[Open]]</f>
        <v>15.666999999999973</v>
      </c>
      <c r="M54">
        <f>(K54/Table5[[#This Row],[Open]])*100</f>
        <v>6.1339869153097037</v>
      </c>
    </row>
    <row r="55" spans="1:13" x14ac:dyDescent="0.25">
      <c r="A55" s="1" t="s">
        <v>13</v>
      </c>
      <c r="B55" s="1">
        <v>44299</v>
      </c>
      <c r="C55">
        <v>244.45099999999999</v>
      </c>
      <c r="D55">
        <v>273.21800000000002</v>
      </c>
      <c r="E55">
        <v>244.44200000000001</v>
      </c>
      <c r="F55">
        <v>267.17</v>
      </c>
      <c r="G55">
        <v>2820029</v>
      </c>
      <c r="H55" t="s">
        <v>7</v>
      </c>
      <c r="K55">
        <f>Table5[[#This Row],[Close]]-Table5[[#This Row],[Open]]</f>
        <v>22.719000000000023</v>
      </c>
      <c r="M55">
        <f>(K55/Table5[[#This Row],[Open]])*100</f>
        <v>9.2938871184818321</v>
      </c>
    </row>
    <row r="56" spans="1:13" x14ac:dyDescent="0.25">
      <c r="A56" s="1" t="s">
        <v>13</v>
      </c>
      <c r="B56" s="1">
        <v>44306</v>
      </c>
      <c r="C56">
        <v>261.214</v>
      </c>
      <c r="D56">
        <v>272.53699999999998</v>
      </c>
      <c r="E56">
        <v>234.72</v>
      </c>
      <c r="F56">
        <v>260.97800000000001</v>
      </c>
      <c r="G56">
        <v>234920096</v>
      </c>
      <c r="H56" t="s">
        <v>7</v>
      </c>
      <c r="K56">
        <f>Table5[[#This Row],[Close]]-Table5[[#This Row],[Open]]</f>
        <v>-0.23599999999999</v>
      </c>
      <c r="M56">
        <f>(K56/Table5[[#This Row],[Open]])*100</f>
        <v>-9.0347378011894464E-2</v>
      </c>
    </row>
    <row r="57" spans="1:13" x14ac:dyDescent="0.25">
      <c r="A57" s="1" t="s">
        <v>13</v>
      </c>
      <c r="B57" s="1">
        <v>43114</v>
      </c>
      <c r="C57">
        <v>258.44</v>
      </c>
      <c r="D57">
        <v>267.98</v>
      </c>
      <c r="E57">
        <v>233.82</v>
      </c>
      <c r="F57">
        <v>237.89</v>
      </c>
      <c r="G57">
        <v>1647162</v>
      </c>
      <c r="H57" t="s">
        <v>7</v>
      </c>
      <c r="K57">
        <f>Table5[[#This Row],[Close]]-Table5[[#This Row],[Open]]</f>
        <v>-20.550000000000011</v>
      </c>
      <c r="M57">
        <f>(K57/Table5[[#This Row],[Open]])*100</f>
        <v>-7.9515554867667593</v>
      </c>
    </row>
    <row r="58" spans="1:13" x14ac:dyDescent="0.25">
      <c r="A58" s="1" t="s">
        <v>13</v>
      </c>
      <c r="B58" s="1">
        <v>44314</v>
      </c>
      <c r="C58">
        <v>259.73200000000003</v>
      </c>
      <c r="D58">
        <v>266.42399999999998</v>
      </c>
      <c r="E58">
        <v>248.21199999999999</v>
      </c>
      <c r="F58">
        <v>258.75700000000001</v>
      </c>
      <c r="G58">
        <v>227604576</v>
      </c>
      <c r="H58" t="s">
        <v>7</v>
      </c>
      <c r="K58">
        <f>Table5[[#This Row],[Close]]-Table5[[#This Row],[Open]]</f>
        <v>-0.97500000000002274</v>
      </c>
      <c r="M58">
        <f>(K58/Table5[[#This Row],[Open]])*100</f>
        <v>-0.37538693730461498</v>
      </c>
    </row>
    <row r="59" spans="1:13" x14ac:dyDescent="0.25">
      <c r="A59" s="1" t="s">
        <v>13</v>
      </c>
      <c r="B59" s="1">
        <v>43097</v>
      </c>
      <c r="C59">
        <v>264.39999999999998</v>
      </c>
      <c r="D59">
        <v>266</v>
      </c>
      <c r="E59">
        <v>223.59</v>
      </c>
      <c r="F59">
        <v>251.18</v>
      </c>
      <c r="G59">
        <v>3024246</v>
      </c>
      <c r="H59" t="s">
        <v>7</v>
      </c>
      <c r="K59">
        <f>Table5[[#This Row],[Close]]-Table5[[#This Row],[Open]]</f>
        <v>-13.21999999999997</v>
      </c>
      <c r="M59">
        <f>(K59/Table5[[#This Row],[Open]])*100</f>
        <v>-4.9999999999999893</v>
      </c>
    </row>
    <row r="60" spans="1:13" x14ac:dyDescent="0.25">
      <c r="A60" s="1" t="s">
        <v>13</v>
      </c>
      <c r="B60" s="1">
        <v>44513</v>
      </c>
      <c r="C60">
        <v>251.1</v>
      </c>
      <c r="D60">
        <v>263.89999999999998</v>
      </c>
      <c r="E60">
        <v>245.4</v>
      </c>
      <c r="F60">
        <v>257.7</v>
      </c>
      <c r="G60">
        <v>1167208</v>
      </c>
      <c r="H60" t="s">
        <v>7</v>
      </c>
      <c r="K60">
        <f>Table5[[#This Row],[Close]]-Table5[[#This Row],[Open]]</f>
        <v>6.5999999999999943</v>
      </c>
      <c r="M60">
        <f>(K60/Table5[[#This Row],[Open]])*100</f>
        <v>2.6284348864994</v>
      </c>
    </row>
    <row r="61" spans="1:13" x14ac:dyDescent="0.25">
      <c r="A61" s="1" t="s">
        <v>13</v>
      </c>
      <c r="B61" s="1">
        <v>44297</v>
      </c>
      <c r="C61">
        <v>256.26900000000001</v>
      </c>
      <c r="D61">
        <v>263.42</v>
      </c>
      <c r="E61">
        <v>245.02600000000001</v>
      </c>
      <c r="F61">
        <v>252.375</v>
      </c>
      <c r="G61">
        <v>6321337</v>
      </c>
      <c r="H61" t="s">
        <v>7</v>
      </c>
      <c r="K61">
        <f>Table5[[#This Row],[Close]]-Table5[[#This Row],[Open]]</f>
        <v>-3.8940000000000055</v>
      </c>
      <c r="M61">
        <f>(K61/Table5[[#This Row],[Open]])*100</f>
        <v>-1.519497090947405</v>
      </c>
    </row>
    <row r="62" spans="1:13" x14ac:dyDescent="0.25">
      <c r="A62" s="1" t="s">
        <v>13</v>
      </c>
      <c r="B62" s="1">
        <v>44313</v>
      </c>
      <c r="C62">
        <v>247.50399999999999</v>
      </c>
      <c r="D62">
        <v>263.06700000000001</v>
      </c>
      <c r="E62">
        <v>243.84200000000001</v>
      </c>
      <c r="F62">
        <v>259.83</v>
      </c>
      <c r="G62">
        <v>236848960</v>
      </c>
      <c r="H62" t="s">
        <v>7</v>
      </c>
      <c r="K62">
        <f>Table5[[#This Row],[Close]]-Table5[[#This Row],[Open]]</f>
        <v>12.325999999999993</v>
      </c>
      <c r="M62">
        <f>(K62/Table5[[#This Row],[Open]])*100</f>
        <v>4.9801215333893571</v>
      </c>
    </row>
    <row r="63" spans="1:13" x14ac:dyDescent="0.25">
      <c r="A63" s="1" t="s">
        <v>13</v>
      </c>
      <c r="B63" s="1">
        <v>43113</v>
      </c>
      <c r="C63">
        <v>235.52</v>
      </c>
      <c r="D63">
        <v>263</v>
      </c>
      <c r="E63">
        <v>235.51</v>
      </c>
      <c r="F63">
        <v>258.02</v>
      </c>
      <c r="G63">
        <v>1671307</v>
      </c>
      <c r="H63" t="s">
        <v>7</v>
      </c>
      <c r="K63">
        <f>Table5[[#This Row],[Close]]-Table5[[#This Row],[Open]]</f>
        <v>22.499999999999972</v>
      </c>
      <c r="M63">
        <f>(K63/Table5[[#This Row],[Open]])*100</f>
        <v>9.5533288043478137</v>
      </c>
    </row>
    <row r="64" spans="1:13" x14ac:dyDescent="0.25">
      <c r="A64" s="1" t="s">
        <v>13</v>
      </c>
      <c r="B64" s="1">
        <v>44516</v>
      </c>
      <c r="C64">
        <v>263</v>
      </c>
      <c r="D64">
        <v>263</v>
      </c>
      <c r="E64">
        <v>223</v>
      </c>
      <c r="F64">
        <v>230.2</v>
      </c>
      <c r="G64">
        <v>2395351</v>
      </c>
      <c r="H64" t="s">
        <v>7</v>
      </c>
      <c r="K64">
        <f>Table5[[#This Row],[Close]]-Table5[[#This Row],[Open]]</f>
        <v>-32.800000000000011</v>
      </c>
      <c r="M64">
        <f>(K64/Table5[[#This Row],[Open]])*100</f>
        <v>-12.471482889733844</v>
      </c>
    </row>
    <row r="65" spans="1:13" x14ac:dyDescent="0.25">
      <c r="A65" s="1" t="s">
        <v>13</v>
      </c>
      <c r="B65" s="1">
        <v>44315</v>
      </c>
      <c r="C65">
        <v>258.50099999999998</v>
      </c>
      <c r="D65">
        <v>262.62</v>
      </c>
      <c r="E65">
        <v>248.83099999999999</v>
      </c>
      <c r="F65">
        <v>255.37899999999999</v>
      </c>
      <c r="G65">
        <v>3125318</v>
      </c>
      <c r="H65" t="s">
        <v>7</v>
      </c>
      <c r="K65">
        <f>Table5[[#This Row],[Close]]-Table5[[#This Row],[Open]]</f>
        <v>-3.1219999999999857</v>
      </c>
      <c r="M65">
        <f>(K65/Table5[[#This Row],[Open]])*100</f>
        <v>-1.2077322718287302</v>
      </c>
    </row>
    <row r="66" spans="1:13" x14ac:dyDescent="0.25">
      <c r="A66" s="1" t="s">
        <v>13</v>
      </c>
      <c r="B66" s="1">
        <v>43102</v>
      </c>
      <c r="C66">
        <v>225.22</v>
      </c>
      <c r="D66">
        <v>262</v>
      </c>
      <c r="E66">
        <v>225.21</v>
      </c>
      <c r="F66">
        <v>253.31</v>
      </c>
      <c r="G66">
        <v>2844282</v>
      </c>
      <c r="H66" t="s">
        <v>7</v>
      </c>
      <c r="K66">
        <f>Table5[[#This Row],[Close]]-Table5[[#This Row],[Open]]</f>
        <v>28.090000000000003</v>
      </c>
      <c r="M66">
        <f>(K66/Table5[[#This Row],[Open]])*100</f>
        <v>12.472249356185065</v>
      </c>
    </row>
    <row r="67" spans="1:13" x14ac:dyDescent="0.25">
      <c r="A67" s="1" t="s">
        <v>13</v>
      </c>
      <c r="B67" s="1">
        <v>43098</v>
      </c>
      <c r="C67">
        <v>251.18</v>
      </c>
      <c r="D67">
        <v>259.5</v>
      </c>
      <c r="E67">
        <v>236.5</v>
      </c>
      <c r="F67">
        <v>245.79</v>
      </c>
      <c r="G67">
        <v>1910348</v>
      </c>
      <c r="H67" t="s">
        <v>7</v>
      </c>
      <c r="K67">
        <f>Table5[[#This Row],[Close]]-Table5[[#This Row],[Open]]</f>
        <v>-5.3900000000000148</v>
      </c>
      <c r="M67">
        <f>(K67/Table5[[#This Row],[Open]])*100</f>
        <v>-2.1458714865833324</v>
      </c>
    </row>
    <row r="68" spans="1:13" x14ac:dyDescent="0.25">
      <c r="A68" s="1" t="s">
        <v>13</v>
      </c>
      <c r="B68" s="1">
        <v>44298</v>
      </c>
      <c r="C68">
        <v>252.46299999999999</v>
      </c>
      <c r="D68">
        <v>258.89</v>
      </c>
      <c r="E68">
        <v>240.17400000000001</v>
      </c>
      <c r="F68">
        <v>244.655</v>
      </c>
      <c r="G68">
        <v>249400864</v>
      </c>
      <c r="H68" t="s">
        <v>7</v>
      </c>
      <c r="K68">
        <f>Table5[[#This Row],[Close]]-Table5[[#This Row],[Open]]</f>
        <v>-7.8079999999999927</v>
      </c>
      <c r="M68">
        <f>(K68/Table5[[#This Row],[Open]])*100</f>
        <v>-3.0927304199031118</v>
      </c>
    </row>
    <row r="69" spans="1:13" x14ac:dyDescent="0.25">
      <c r="A69" s="1" t="s">
        <v>13</v>
      </c>
      <c r="B69" s="1">
        <v>43109</v>
      </c>
      <c r="C69">
        <v>255.21</v>
      </c>
      <c r="D69">
        <v>258.75</v>
      </c>
      <c r="E69">
        <v>238.75</v>
      </c>
      <c r="F69">
        <v>246.79</v>
      </c>
      <c r="G69">
        <v>1740558</v>
      </c>
      <c r="H69" t="s">
        <v>7</v>
      </c>
      <c r="K69">
        <f>Table5[[#This Row],[Close]]-Table5[[#This Row],[Open]]</f>
        <v>-8.4200000000000159</v>
      </c>
      <c r="M69">
        <f>(K69/Table5[[#This Row],[Open]])*100</f>
        <v>-3.2992437600407571</v>
      </c>
    </row>
    <row r="70" spans="1:13" x14ac:dyDescent="0.25">
      <c r="A70" s="1" t="s">
        <v>13</v>
      </c>
      <c r="B70" s="1">
        <v>43103</v>
      </c>
      <c r="C70">
        <v>253.31</v>
      </c>
      <c r="D70">
        <v>258.54000000000002</v>
      </c>
      <c r="E70">
        <v>240.72</v>
      </c>
      <c r="F70">
        <v>244.99</v>
      </c>
      <c r="G70">
        <v>1863908</v>
      </c>
      <c r="H70" t="s">
        <v>7</v>
      </c>
      <c r="K70">
        <f>Table5[[#This Row],[Close]]-Table5[[#This Row],[Open]]</f>
        <v>-8.3199999999999932</v>
      </c>
      <c r="M70">
        <f>(K70/Table5[[#This Row],[Open]])*100</f>
        <v>-3.2845130472543498</v>
      </c>
    </row>
    <row r="71" spans="1:13" x14ac:dyDescent="0.25">
      <c r="A71" s="1" t="s">
        <v>13</v>
      </c>
      <c r="B71" s="1">
        <v>44309</v>
      </c>
      <c r="C71">
        <v>252.99700000000001</v>
      </c>
      <c r="D71">
        <v>257.108</v>
      </c>
      <c r="E71">
        <v>207.38399999999999</v>
      </c>
      <c r="F71">
        <v>241.399</v>
      </c>
      <c r="G71">
        <v>206153232</v>
      </c>
      <c r="H71" t="s">
        <v>7</v>
      </c>
      <c r="K71">
        <f>Table5[[#This Row],[Close]]-Table5[[#This Row],[Open]]</f>
        <v>-11.598000000000013</v>
      </c>
      <c r="M71">
        <f>(K71/Table5[[#This Row],[Open]])*100</f>
        <v>-4.5842440819456405</v>
      </c>
    </row>
    <row r="72" spans="1:13" x14ac:dyDescent="0.25">
      <c r="A72" s="1" t="s">
        <v>13</v>
      </c>
      <c r="B72" s="1">
        <v>44296</v>
      </c>
      <c r="C72">
        <v>220.83</v>
      </c>
      <c r="D72">
        <v>256.36700000000002</v>
      </c>
      <c r="E72">
        <v>219.22</v>
      </c>
      <c r="F72">
        <v>256.26900000000001</v>
      </c>
      <c r="G72">
        <v>242778352</v>
      </c>
      <c r="H72" t="s">
        <v>7</v>
      </c>
      <c r="K72">
        <f>Table5[[#This Row],[Close]]-Table5[[#This Row],[Open]]</f>
        <v>35.438999999999993</v>
      </c>
      <c r="M72">
        <f>(K72/Table5[[#This Row],[Open]])*100</f>
        <v>16.048091291944026</v>
      </c>
    </row>
    <row r="73" spans="1:13" x14ac:dyDescent="0.25">
      <c r="A73" s="1" t="s">
        <v>13</v>
      </c>
      <c r="B73" s="1">
        <v>43111</v>
      </c>
      <c r="C73">
        <v>249.01</v>
      </c>
      <c r="D73">
        <v>253</v>
      </c>
      <c r="E73">
        <v>220</v>
      </c>
      <c r="F73">
        <v>226.91</v>
      </c>
      <c r="G73">
        <v>2645339</v>
      </c>
      <c r="H73" t="s">
        <v>7</v>
      </c>
      <c r="K73">
        <f>Table5[[#This Row],[Close]]-Table5[[#This Row],[Open]]</f>
        <v>-22.099999999999994</v>
      </c>
      <c r="M73">
        <f>(K73/Table5[[#This Row],[Open]])*100</f>
        <v>-8.8751455764828702</v>
      </c>
    </row>
    <row r="74" spans="1:13" x14ac:dyDescent="0.25">
      <c r="A74" s="1" t="s">
        <v>13</v>
      </c>
      <c r="B74" s="1">
        <v>43105</v>
      </c>
      <c r="C74">
        <v>238.91</v>
      </c>
      <c r="D74">
        <v>251.97</v>
      </c>
      <c r="E74">
        <v>236.24</v>
      </c>
      <c r="F74">
        <v>246.23</v>
      </c>
      <c r="G74">
        <v>2033053</v>
      </c>
      <c r="H74" t="s">
        <v>7</v>
      </c>
      <c r="K74">
        <f>Table5[[#This Row],[Close]]-Table5[[#This Row],[Open]]</f>
        <v>7.3199999999999932</v>
      </c>
      <c r="M74">
        <f>(K74/Table5[[#This Row],[Open]])*100</f>
        <v>3.063915281905317</v>
      </c>
    </row>
    <row r="75" spans="1:13" x14ac:dyDescent="0.25">
      <c r="A75" s="1" t="s">
        <v>13</v>
      </c>
      <c r="B75" s="1">
        <v>43151</v>
      </c>
      <c r="C75">
        <v>222.08699999999999</v>
      </c>
      <c r="D75">
        <v>251.12200000000001</v>
      </c>
      <c r="E75">
        <v>221.66200000000001</v>
      </c>
      <c r="F75">
        <v>228.696</v>
      </c>
      <c r="G75">
        <v>3676800</v>
      </c>
      <c r="H75" t="s">
        <v>7</v>
      </c>
      <c r="K75">
        <f>Table5[[#This Row],[Close]]-Table5[[#This Row],[Open]]</f>
        <v>6.6090000000000089</v>
      </c>
      <c r="M75">
        <f>(K75/Table5[[#This Row],[Open]])*100</f>
        <v>2.9758608113036824</v>
      </c>
    </row>
    <row r="76" spans="1:13" x14ac:dyDescent="0.25">
      <c r="A76" s="1" t="s">
        <v>13</v>
      </c>
      <c r="B76" s="1">
        <v>43110</v>
      </c>
      <c r="C76">
        <v>246.9</v>
      </c>
      <c r="D76">
        <v>249.67</v>
      </c>
      <c r="E76">
        <v>232.52</v>
      </c>
      <c r="F76">
        <v>248.5</v>
      </c>
      <c r="G76">
        <v>1963440</v>
      </c>
      <c r="H76" t="s">
        <v>7</v>
      </c>
      <c r="K76">
        <f>Table5[[#This Row],[Close]]-Table5[[#This Row],[Open]]</f>
        <v>1.5999999999999943</v>
      </c>
      <c r="M76">
        <f>(K76/Table5[[#This Row],[Open]])*100</f>
        <v>0.6480356419603055</v>
      </c>
    </row>
    <row r="77" spans="1:13" x14ac:dyDescent="0.25">
      <c r="A77" s="1" t="s">
        <v>13</v>
      </c>
      <c r="B77" s="1">
        <v>44312</v>
      </c>
      <c r="C77">
        <v>223.917</v>
      </c>
      <c r="D77">
        <v>248.11799999999999</v>
      </c>
      <c r="E77">
        <v>221.45099999999999</v>
      </c>
      <c r="F77">
        <v>247.49</v>
      </c>
      <c r="G77">
        <v>228043312</v>
      </c>
      <c r="H77" t="s">
        <v>7</v>
      </c>
      <c r="K77">
        <f>Table5[[#This Row],[Close]]-Table5[[#This Row],[Open]]</f>
        <v>23.573000000000008</v>
      </c>
      <c r="M77">
        <f>(K77/Table5[[#This Row],[Open]])*100</f>
        <v>10.527561551825009</v>
      </c>
    </row>
    <row r="78" spans="1:13" x14ac:dyDescent="0.25">
      <c r="A78" s="1" t="s">
        <v>13</v>
      </c>
      <c r="B78" s="1">
        <v>44247</v>
      </c>
      <c r="C78">
        <v>236.392</v>
      </c>
      <c r="D78">
        <v>247.07300000000001</v>
      </c>
      <c r="E78">
        <v>214.52799999999999</v>
      </c>
      <c r="F78">
        <v>227.5</v>
      </c>
      <c r="G78">
        <v>1472453</v>
      </c>
      <c r="H78" t="s">
        <v>7</v>
      </c>
      <c r="K78">
        <f>Table5[[#This Row],[Close]]-Table5[[#This Row],[Open]]</f>
        <v>-8.8919999999999959</v>
      </c>
      <c r="M78">
        <f>(K78/Table5[[#This Row],[Open]])*100</f>
        <v>-3.7615486141662982</v>
      </c>
    </row>
    <row r="79" spans="1:13" x14ac:dyDescent="0.25">
      <c r="A79" s="1" t="s">
        <v>13</v>
      </c>
      <c r="B79" s="1">
        <v>43099</v>
      </c>
      <c r="C79">
        <v>245.79</v>
      </c>
      <c r="D79">
        <v>246</v>
      </c>
      <c r="E79">
        <v>206</v>
      </c>
      <c r="F79">
        <v>216.03</v>
      </c>
      <c r="G79">
        <v>2551710</v>
      </c>
      <c r="H79" t="s">
        <v>7</v>
      </c>
      <c r="K79">
        <f>Table5[[#This Row],[Close]]-Table5[[#This Row],[Open]]</f>
        <v>-29.759999999999991</v>
      </c>
      <c r="M79">
        <f>(K79/Table5[[#This Row],[Open]])*100</f>
        <v>-12.107896985231292</v>
      </c>
    </row>
    <row r="80" spans="1:13" x14ac:dyDescent="0.25">
      <c r="A80" s="1" t="s">
        <v>13</v>
      </c>
      <c r="B80" s="1">
        <v>43104</v>
      </c>
      <c r="C80">
        <v>244.99</v>
      </c>
      <c r="D80">
        <v>245</v>
      </c>
      <c r="E80">
        <v>226.79</v>
      </c>
      <c r="F80">
        <v>238.91</v>
      </c>
      <c r="G80">
        <v>2152339</v>
      </c>
      <c r="H80" t="s">
        <v>7</v>
      </c>
      <c r="K80">
        <f>Table5[[#This Row],[Close]]-Table5[[#This Row],[Open]]</f>
        <v>-6.0800000000000125</v>
      </c>
      <c r="M80">
        <f>(K80/Table5[[#This Row],[Open]])*100</f>
        <v>-2.4817339483244263</v>
      </c>
    </row>
    <row r="81" spans="1:13" x14ac:dyDescent="0.25">
      <c r="A81" s="1" t="s">
        <v>13</v>
      </c>
      <c r="B81" s="1">
        <v>44292</v>
      </c>
      <c r="C81">
        <v>221.46799999999999</v>
      </c>
      <c r="D81">
        <v>244.50800000000001</v>
      </c>
      <c r="E81">
        <v>213.20699999999999</v>
      </c>
      <c r="F81">
        <v>236.827</v>
      </c>
      <c r="G81">
        <v>243944848</v>
      </c>
      <c r="H81" t="s">
        <v>7</v>
      </c>
      <c r="K81">
        <f>Table5[[#This Row],[Close]]-Table5[[#This Row],[Open]]</f>
        <v>15.359000000000009</v>
      </c>
      <c r="M81">
        <f>(K81/Table5[[#This Row],[Open]])*100</f>
        <v>6.9350876876117589</v>
      </c>
    </row>
    <row r="82" spans="1:13" x14ac:dyDescent="0.25">
      <c r="A82" s="1" t="s">
        <v>13</v>
      </c>
      <c r="B82" s="1">
        <v>43115</v>
      </c>
      <c r="C82">
        <v>237.89</v>
      </c>
      <c r="D82">
        <v>244.2</v>
      </c>
      <c r="E82">
        <v>231.11</v>
      </c>
      <c r="F82">
        <v>232.51</v>
      </c>
      <c r="G82">
        <v>924212</v>
      </c>
      <c r="H82" t="s">
        <v>7</v>
      </c>
      <c r="K82">
        <f>Table5[[#This Row],[Close]]-Table5[[#This Row],[Open]]</f>
        <v>-5.3799999999999955</v>
      </c>
      <c r="M82">
        <f>(K82/Table5[[#This Row],[Open]])*100</f>
        <v>-2.2615494556307523</v>
      </c>
    </row>
    <row r="83" spans="1:13" x14ac:dyDescent="0.25">
      <c r="A83" s="1" t="s">
        <v>13</v>
      </c>
      <c r="B83" s="1">
        <v>44293</v>
      </c>
      <c r="C83">
        <v>236.68600000000001</v>
      </c>
      <c r="D83">
        <v>242.82900000000001</v>
      </c>
      <c r="E83">
        <v>211</v>
      </c>
      <c r="F83">
        <v>218.97399999999999</v>
      </c>
      <c r="G83">
        <v>238654992</v>
      </c>
      <c r="H83" t="s">
        <v>7</v>
      </c>
      <c r="K83">
        <f>Table5[[#This Row],[Close]]-Table5[[#This Row],[Open]]</f>
        <v>-17.712000000000018</v>
      </c>
      <c r="M83">
        <f>(K83/Table5[[#This Row],[Open]])*100</f>
        <v>-7.4833323474983811</v>
      </c>
    </row>
    <row r="84" spans="1:13" x14ac:dyDescent="0.25">
      <c r="A84" s="1" t="s">
        <v>13</v>
      </c>
      <c r="B84" s="1">
        <v>43112</v>
      </c>
      <c r="C84">
        <v>226.9</v>
      </c>
      <c r="D84">
        <v>241.97</v>
      </c>
      <c r="E84">
        <v>220.52</v>
      </c>
      <c r="F84">
        <v>235.52</v>
      </c>
      <c r="G84">
        <v>1434880</v>
      </c>
      <c r="H84" t="s">
        <v>7</v>
      </c>
      <c r="K84">
        <f>Table5[[#This Row],[Close]]-Table5[[#This Row],[Open]]</f>
        <v>8.6200000000000045</v>
      </c>
      <c r="M84">
        <f>(K84/Table5[[#This Row],[Open]])*100</f>
        <v>3.7990304098721923</v>
      </c>
    </row>
    <row r="85" spans="1:13" x14ac:dyDescent="0.25">
      <c r="A85" s="1" t="s">
        <v>13</v>
      </c>
      <c r="B85" s="1">
        <v>44246</v>
      </c>
      <c r="C85">
        <v>226.673</v>
      </c>
      <c r="D85">
        <v>241.66</v>
      </c>
      <c r="E85">
        <v>220.34399999999999</v>
      </c>
      <c r="F85">
        <v>236.69399999999999</v>
      </c>
      <c r="G85">
        <v>192821552</v>
      </c>
      <c r="H85" t="s">
        <v>7</v>
      </c>
      <c r="K85">
        <f>Table5[[#This Row],[Close]]-Table5[[#This Row],[Open]]</f>
        <v>10.020999999999987</v>
      </c>
      <c r="M85">
        <f>(K85/Table5[[#This Row],[Open]])*100</f>
        <v>4.4209058864531663</v>
      </c>
    </row>
    <row r="86" spans="1:13" x14ac:dyDescent="0.25">
      <c r="A86" s="1" t="s">
        <v>13</v>
      </c>
      <c r="B86" s="1">
        <v>44310</v>
      </c>
      <c r="C86">
        <v>241.429</v>
      </c>
      <c r="D86">
        <v>241.429</v>
      </c>
      <c r="E86">
        <v>220.64599999999999</v>
      </c>
      <c r="F86">
        <v>225.197</v>
      </c>
      <c r="G86">
        <v>212206352</v>
      </c>
      <c r="H86" t="s">
        <v>7</v>
      </c>
      <c r="K86">
        <f>Table5[[#This Row],[Close]]-Table5[[#This Row],[Open]]</f>
        <v>-16.231999999999999</v>
      </c>
      <c r="M86">
        <f>(K86/Table5[[#This Row],[Open]])*100</f>
        <v>-6.7233016746124115</v>
      </c>
    </row>
    <row r="87" spans="1:13" x14ac:dyDescent="0.25">
      <c r="A87" s="1" t="s">
        <v>13</v>
      </c>
      <c r="B87" s="1">
        <v>44245</v>
      </c>
      <c r="C87">
        <v>237.34800000000001</v>
      </c>
      <c r="D87">
        <v>238.93799999999999</v>
      </c>
      <c r="E87">
        <v>220.79300000000001</v>
      </c>
      <c r="F87">
        <v>226.58</v>
      </c>
      <c r="G87">
        <v>200395296</v>
      </c>
      <c r="H87" t="s">
        <v>7</v>
      </c>
      <c r="K87">
        <f>Table5[[#This Row],[Close]]-Table5[[#This Row],[Open]]</f>
        <v>-10.768000000000001</v>
      </c>
      <c r="M87">
        <f>(K87/Table5[[#This Row],[Open]])*100</f>
        <v>-4.5367982877462634</v>
      </c>
    </row>
    <row r="88" spans="1:13" x14ac:dyDescent="0.25">
      <c r="A88" s="1" t="s">
        <v>13</v>
      </c>
      <c r="B88" s="1">
        <v>43100</v>
      </c>
      <c r="C88">
        <v>216.03</v>
      </c>
      <c r="D88">
        <v>237.88</v>
      </c>
      <c r="E88">
        <v>210</v>
      </c>
      <c r="F88">
        <v>227.17</v>
      </c>
      <c r="G88">
        <v>1827401</v>
      </c>
      <c r="H88" t="s">
        <v>7</v>
      </c>
      <c r="K88">
        <f>Table5[[#This Row],[Close]]-Table5[[#This Row],[Open]]</f>
        <v>11.139999999999986</v>
      </c>
      <c r="M88">
        <f>(K88/Table5[[#This Row],[Open]])*100</f>
        <v>5.1566912002962493</v>
      </c>
    </row>
    <row r="89" spans="1:13" x14ac:dyDescent="0.25">
      <c r="A89" s="1" t="s">
        <v>13</v>
      </c>
      <c r="B89" s="1">
        <v>44244</v>
      </c>
      <c r="C89">
        <v>210.46799999999999</v>
      </c>
      <c r="D89">
        <v>237.43899999999999</v>
      </c>
      <c r="E89">
        <v>203.61600000000001</v>
      </c>
      <c r="F89">
        <v>237.066</v>
      </c>
      <c r="G89">
        <v>214052400</v>
      </c>
      <c r="H89" t="s">
        <v>7</v>
      </c>
      <c r="K89">
        <f>Table5[[#This Row],[Close]]-Table5[[#This Row],[Open]]</f>
        <v>26.598000000000013</v>
      </c>
      <c r="M89">
        <f>(K89/Table5[[#This Row],[Open]])*100</f>
        <v>12.637550601516628</v>
      </c>
    </row>
    <row r="90" spans="1:13" x14ac:dyDescent="0.25">
      <c r="A90" s="1" t="s">
        <v>13</v>
      </c>
      <c r="B90" s="1">
        <v>43146</v>
      </c>
      <c r="C90">
        <v>212.02099999999999</v>
      </c>
      <c r="D90">
        <v>236.50700000000001</v>
      </c>
      <c r="E90">
        <v>207.04400000000001</v>
      </c>
      <c r="F90">
        <v>221.33699999999999</v>
      </c>
      <c r="G90">
        <v>4163356</v>
      </c>
      <c r="H90" t="s">
        <v>7</v>
      </c>
      <c r="K90">
        <f>Table5[[#This Row],[Close]]-Table5[[#This Row],[Open]]</f>
        <v>9.3160000000000025</v>
      </c>
      <c r="M90">
        <f>(K90/Table5[[#This Row],[Open]])*100</f>
        <v>4.3939043773965798</v>
      </c>
    </row>
    <row r="91" spans="1:13" x14ac:dyDescent="0.25">
      <c r="A91" s="1" t="s">
        <v>13</v>
      </c>
      <c r="B91" s="1">
        <v>44311</v>
      </c>
      <c r="C91">
        <v>224.941</v>
      </c>
      <c r="D91">
        <v>235.34</v>
      </c>
      <c r="E91">
        <v>211.328</v>
      </c>
      <c r="F91">
        <v>223.57</v>
      </c>
      <c r="G91">
        <v>928515</v>
      </c>
      <c r="H91" t="s">
        <v>7</v>
      </c>
      <c r="K91">
        <f>Table5[[#This Row],[Close]]-Table5[[#This Row],[Open]]</f>
        <v>-1.3710000000000093</v>
      </c>
      <c r="M91">
        <f>(K91/Table5[[#This Row],[Open]])*100</f>
        <v>-0.60949315598312859</v>
      </c>
    </row>
    <row r="92" spans="1:13" x14ac:dyDescent="0.25">
      <c r="A92" s="1" t="s">
        <v>13</v>
      </c>
      <c r="B92" s="1">
        <v>43080</v>
      </c>
      <c r="C92">
        <v>150.99</v>
      </c>
      <c r="D92">
        <v>235</v>
      </c>
      <c r="E92">
        <v>149.96</v>
      </c>
      <c r="F92">
        <v>218.6</v>
      </c>
      <c r="G92">
        <v>9787458</v>
      </c>
      <c r="H92" t="s">
        <v>7</v>
      </c>
      <c r="K92">
        <f>Table5[[#This Row],[Close]]-Table5[[#This Row],[Open]]</f>
        <v>67.609999999999985</v>
      </c>
      <c r="M92">
        <f>(K92/Table5[[#This Row],[Open]])*100</f>
        <v>44.777799854294976</v>
      </c>
    </row>
    <row r="93" spans="1:13" x14ac:dyDescent="0.25">
      <c r="A93" s="1" t="s">
        <v>13</v>
      </c>
      <c r="B93" s="1">
        <v>44517</v>
      </c>
      <c r="C93">
        <v>230.2</v>
      </c>
      <c r="D93">
        <v>235</v>
      </c>
      <c r="E93">
        <v>219.3</v>
      </c>
      <c r="F93">
        <v>229.8</v>
      </c>
      <c r="G93">
        <v>1422793</v>
      </c>
      <c r="H93" t="s">
        <v>7</v>
      </c>
      <c r="K93">
        <f>Table5[[#This Row],[Close]]-Table5[[#This Row],[Open]]</f>
        <v>-0.39999999999997726</v>
      </c>
      <c r="M93">
        <f>(K93/Table5[[#This Row],[Open]])*100</f>
        <v>-0.17376194613378682</v>
      </c>
    </row>
    <row r="94" spans="1:13" x14ac:dyDescent="0.25">
      <c r="A94" s="1" t="s">
        <v>13</v>
      </c>
      <c r="B94" s="1">
        <v>43147</v>
      </c>
      <c r="C94">
        <v>221.31100000000001</v>
      </c>
      <c r="D94">
        <v>234.71600000000001</v>
      </c>
      <c r="E94">
        <v>209.84800000000001</v>
      </c>
      <c r="F94">
        <v>228.21700000000001</v>
      </c>
      <c r="G94">
        <v>2683002</v>
      </c>
      <c r="H94" t="s">
        <v>7</v>
      </c>
      <c r="K94">
        <f>Table5[[#This Row],[Close]]-Table5[[#This Row],[Open]]</f>
        <v>6.9060000000000059</v>
      </c>
      <c r="M94">
        <f>(K94/Table5[[#This Row],[Open]])*100</f>
        <v>3.1204955921757191</v>
      </c>
    </row>
    <row r="95" spans="1:13" x14ac:dyDescent="0.25">
      <c r="A95" s="1" t="s">
        <v>13</v>
      </c>
      <c r="B95" s="1">
        <v>44452</v>
      </c>
      <c r="C95">
        <v>183.239</v>
      </c>
      <c r="D95">
        <v>233.81399999999999</v>
      </c>
      <c r="E95">
        <v>170.92099999999999</v>
      </c>
      <c r="F95">
        <v>179.26900000000001</v>
      </c>
      <c r="G95">
        <v>42897624</v>
      </c>
      <c r="H95" t="s">
        <v>7</v>
      </c>
      <c r="K95">
        <f>Table5[[#This Row],[Close]]-Table5[[#This Row],[Open]]</f>
        <v>-3.9699999999999989</v>
      </c>
      <c r="M95">
        <f>(K95/Table5[[#This Row],[Open]])*100</f>
        <v>-2.1665693438623865</v>
      </c>
    </row>
    <row r="96" spans="1:13" x14ac:dyDescent="0.25">
      <c r="A96" s="1" t="s">
        <v>13</v>
      </c>
      <c r="B96" s="1">
        <v>44248</v>
      </c>
      <c r="C96">
        <v>226.83099999999999</v>
      </c>
      <c r="D96">
        <v>233.584</v>
      </c>
      <c r="E96">
        <v>220.20699999999999</v>
      </c>
      <c r="F96">
        <v>227.21899999999999</v>
      </c>
      <c r="G96">
        <v>198551632</v>
      </c>
      <c r="H96" t="s">
        <v>7</v>
      </c>
      <c r="K96">
        <f>Table5[[#This Row],[Close]]-Table5[[#This Row],[Open]]</f>
        <v>0.38800000000000523</v>
      </c>
      <c r="M96">
        <f>(K96/Table5[[#This Row],[Open]])*100</f>
        <v>0.17105245755650914</v>
      </c>
    </row>
    <row r="97" spans="1:13" x14ac:dyDescent="0.25">
      <c r="A97" s="1" t="s">
        <v>13</v>
      </c>
      <c r="B97" s="1">
        <v>43116</v>
      </c>
      <c r="C97">
        <v>232.51</v>
      </c>
      <c r="D97">
        <v>233.21</v>
      </c>
      <c r="E97">
        <v>147</v>
      </c>
      <c r="F97">
        <v>191.13</v>
      </c>
      <c r="G97">
        <v>6113813</v>
      </c>
      <c r="H97" t="s">
        <v>7</v>
      </c>
      <c r="K97">
        <f>Table5[[#This Row],[Close]]-Table5[[#This Row],[Open]]</f>
        <v>-41.379999999999995</v>
      </c>
      <c r="M97">
        <f>(K97/Table5[[#This Row],[Open]])*100</f>
        <v>-17.797083996387251</v>
      </c>
    </row>
    <row r="98" spans="1:13" x14ac:dyDescent="0.25">
      <c r="A98" s="1" t="s">
        <v>13</v>
      </c>
      <c r="B98" s="1">
        <v>43148</v>
      </c>
      <c r="C98">
        <v>228.137</v>
      </c>
      <c r="D98">
        <v>232.494</v>
      </c>
      <c r="E98">
        <v>223.86099999999999</v>
      </c>
      <c r="F98">
        <v>228.44499999999999</v>
      </c>
      <c r="G98">
        <v>1646181</v>
      </c>
      <c r="H98" t="s">
        <v>7</v>
      </c>
      <c r="K98">
        <f>Table5[[#This Row],[Close]]-Table5[[#This Row],[Open]]</f>
        <v>0.30799999999999272</v>
      </c>
      <c r="M98">
        <f>(K98/Table5[[#This Row],[Open]])*100</f>
        <v>0.13500659691325509</v>
      </c>
    </row>
    <row r="99" spans="1:13" x14ac:dyDescent="0.25">
      <c r="A99" s="1" t="s">
        <v>13</v>
      </c>
      <c r="B99" s="1">
        <v>43101</v>
      </c>
      <c r="C99">
        <v>227.17</v>
      </c>
      <c r="D99">
        <v>232.29</v>
      </c>
      <c r="E99">
        <v>217.66</v>
      </c>
      <c r="F99">
        <v>225.22</v>
      </c>
      <c r="G99">
        <v>1058879</v>
      </c>
      <c r="H99" t="s">
        <v>7</v>
      </c>
      <c r="K99">
        <f>Table5[[#This Row],[Close]]-Table5[[#This Row],[Open]]</f>
        <v>-1.9499999999999886</v>
      </c>
      <c r="M99">
        <f>(K99/Table5[[#This Row],[Open]])*100</f>
        <v>-0.8583879913720952</v>
      </c>
    </row>
    <row r="100" spans="1:13" x14ac:dyDescent="0.25">
      <c r="A100" s="1" t="s">
        <v>13</v>
      </c>
      <c r="B100" s="1">
        <v>44445</v>
      </c>
      <c r="C100">
        <v>231.53</v>
      </c>
      <c r="D100">
        <v>232.27</v>
      </c>
      <c r="E100">
        <v>215.00200000000001</v>
      </c>
      <c r="F100">
        <v>219.42</v>
      </c>
      <c r="G100">
        <v>54299508</v>
      </c>
      <c r="H100" t="s">
        <v>7</v>
      </c>
      <c r="K100">
        <f>Table5[[#This Row],[Close]]-Table5[[#This Row],[Open]]</f>
        <v>-12.110000000000014</v>
      </c>
      <c r="M100">
        <f>(K100/Table5[[#This Row],[Open]])*100</f>
        <v>-5.2304237031918168</v>
      </c>
    </row>
    <row r="101" spans="1:13" x14ac:dyDescent="0.25">
      <c r="A101" s="1" t="s">
        <v>13</v>
      </c>
      <c r="B101" s="1">
        <v>44444</v>
      </c>
      <c r="C101">
        <v>212.02</v>
      </c>
      <c r="D101">
        <v>232.17099999999999</v>
      </c>
      <c r="E101">
        <v>210.47300000000001</v>
      </c>
      <c r="F101">
        <v>231.53</v>
      </c>
      <c r="G101">
        <v>52801136</v>
      </c>
      <c r="H101" t="s">
        <v>7</v>
      </c>
      <c r="K101">
        <f>Table5[[#This Row],[Close]]-Table5[[#This Row],[Open]]</f>
        <v>19.509999999999991</v>
      </c>
      <c r="M101">
        <f>(K101/Table5[[#This Row],[Open]])*100</f>
        <v>9.2019620790491423</v>
      </c>
    </row>
    <row r="102" spans="1:13" x14ac:dyDescent="0.25">
      <c r="A102" s="1" t="s">
        <v>13</v>
      </c>
      <c r="B102" s="1">
        <v>44518</v>
      </c>
      <c r="C102">
        <v>229.8</v>
      </c>
      <c r="D102">
        <v>231.9</v>
      </c>
      <c r="E102">
        <v>200</v>
      </c>
      <c r="F102">
        <v>204.7</v>
      </c>
      <c r="G102">
        <v>1689013</v>
      </c>
      <c r="H102" t="s">
        <v>7</v>
      </c>
      <c r="K102">
        <f>Table5[[#This Row],[Close]]-Table5[[#This Row],[Open]]</f>
        <v>-25.100000000000023</v>
      </c>
      <c r="M102">
        <f>(K102/Table5[[#This Row],[Open]])*100</f>
        <v>-10.922541340295918</v>
      </c>
    </row>
    <row r="103" spans="1:13" x14ac:dyDescent="0.25">
      <c r="A103" s="1" t="s">
        <v>13</v>
      </c>
      <c r="B103" s="1">
        <v>43152</v>
      </c>
      <c r="C103">
        <v>228.87700000000001</v>
      </c>
      <c r="D103">
        <v>231.864</v>
      </c>
      <c r="E103">
        <v>204.71600000000001</v>
      </c>
      <c r="F103">
        <v>210.01</v>
      </c>
      <c r="G103">
        <v>3156365</v>
      </c>
      <c r="H103" t="s">
        <v>7</v>
      </c>
      <c r="K103">
        <f>Table5[[#This Row],[Close]]-Table5[[#This Row],[Open]]</f>
        <v>-18.867000000000019</v>
      </c>
      <c r="M103">
        <f>(K103/Table5[[#This Row],[Open]])*100</f>
        <v>-8.2432922486750613</v>
      </c>
    </row>
    <row r="104" spans="1:13" x14ac:dyDescent="0.25">
      <c r="A104" s="1" t="s">
        <v>13</v>
      </c>
      <c r="B104" s="1">
        <v>43149</v>
      </c>
      <c r="C104">
        <v>228.75299999999999</v>
      </c>
      <c r="D104">
        <v>231.32900000000001</v>
      </c>
      <c r="E104">
        <v>211.38499999999999</v>
      </c>
      <c r="F104">
        <v>213.821</v>
      </c>
      <c r="G104">
        <v>2235311</v>
      </c>
      <c r="H104" t="s">
        <v>7</v>
      </c>
      <c r="K104">
        <f>Table5[[#This Row],[Close]]-Table5[[#This Row],[Open]]</f>
        <v>-14.931999999999988</v>
      </c>
      <c r="M104">
        <f>(K104/Table5[[#This Row],[Open]])*100</f>
        <v>-6.527564665818586</v>
      </c>
    </row>
    <row r="105" spans="1:13" x14ac:dyDescent="0.25">
      <c r="A105" s="1" t="s">
        <v>13</v>
      </c>
      <c r="B105" s="1">
        <v>43157</v>
      </c>
      <c r="C105">
        <v>217.863</v>
      </c>
      <c r="D105">
        <v>231.202</v>
      </c>
      <c r="E105">
        <v>215.029</v>
      </c>
      <c r="F105">
        <v>218.43899999999999</v>
      </c>
      <c r="G105">
        <v>2788085</v>
      </c>
      <c r="H105" t="s">
        <v>7</v>
      </c>
      <c r="K105">
        <f>Table5[[#This Row],[Close]]-Table5[[#This Row],[Open]]</f>
        <v>0.57599999999999341</v>
      </c>
      <c r="M105">
        <f>(K105/Table5[[#This Row],[Open]])*100</f>
        <v>0.26438633453133087</v>
      </c>
    </row>
    <row r="106" spans="1:13" x14ac:dyDescent="0.25">
      <c r="A106" s="1" t="s">
        <v>13</v>
      </c>
      <c r="B106" s="1">
        <v>44241</v>
      </c>
      <c r="C106">
        <v>226.00899999999999</v>
      </c>
      <c r="D106">
        <v>230.44499999999999</v>
      </c>
      <c r="E106">
        <v>208.422</v>
      </c>
      <c r="F106">
        <v>213.589</v>
      </c>
      <c r="G106">
        <v>217956176</v>
      </c>
      <c r="H106" t="s">
        <v>7</v>
      </c>
      <c r="K106">
        <f>Table5[[#This Row],[Close]]-Table5[[#This Row],[Open]]</f>
        <v>-12.419999999999987</v>
      </c>
      <c r="M106">
        <f>(K106/Table5[[#This Row],[Open]])*100</f>
        <v>-5.4953563796131961</v>
      </c>
    </row>
    <row r="107" spans="1:13" x14ac:dyDescent="0.25">
      <c r="A107" s="1" t="s">
        <v>13</v>
      </c>
      <c r="B107" s="1">
        <v>44521</v>
      </c>
      <c r="C107">
        <v>226.8</v>
      </c>
      <c r="D107">
        <v>230.1</v>
      </c>
      <c r="E107">
        <v>219.8</v>
      </c>
      <c r="F107">
        <v>221.9</v>
      </c>
      <c r="G107">
        <v>698096</v>
      </c>
      <c r="H107" t="s">
        <v>7</v>
      </c>
      <c r="K107">
        <f>Table5[[#This Row],[Close]]-Table5[[#This Row],[Open]]</f>
        <v>-4.9000000000000057</v>
      </c>
      <c r="M107">
        <f>(K107/Table5[[#This Row],[Open]])*100</f>
        <v>-2.1604938271604963</v>
      </c>
    </row>
    <row r="108" spans="1:13" x14ac:dyDescent="0.25">
      <c r="A108" s="1" t="s">
        <v>13</v>
      </c>
      <c r="B108" s="1">
        <v>44268</v>
      </c>
      <c r="C108">
        <v>220.61</v>
      </c>
      <c r="D108">
        <v>230.08699999999999</v>
      </c>
      <c r="E108">
        <v>213.28</v>
      </c>
      <c r="F108">
        <v>226.208</v>
      </c>
      <c r="G108">
        <v>205685824</v>
      </c>
      <c r="H108" t="s">
        <v>7</v>
      </c>
      <c r="K108">
        <f>Table5[[#This Row],[Close]]-Table5[[#This Row],[Open]]</f>
        <v>5.5979999999999848</v>
      </c>
      <c r="M108">
        <f>(K108/Table5[[#This Row],[Open]])*100</f>
        <v>2.5375096323829309</v>
      </c>
    </row>
    <row r="109" spans="1:13" x14ac:dyDescent="0.25">
      <c r="A109" s="1" t="s">
        <v>13</v>
      </c>
      <c r="B109" s="1">
        <v>44508</v>
      </c>
      <c r="C109">
        <v>202</v>
      </c>
      <c r="D109">
        <v>229.6</v>
      </c>
      <c r="E109">
        <v>202</v>
      </c>
      <c r="F109">
        <v>228.9</v>
      </c>
      <c r="G109">
        <v>1380171</v>
      </c>
      <c r="H109" t="s">
        <v>7</v>
      </c>
      <c r="K109">
        <f>Table5[[#This Row],[Close]]-Table5[[#This Row],[Open]]</f>
        <v>26.900000000000006</v>
      </c>
      <c r="M109">
        <f>(K109/Table5[[#This Row],[Open]])*100</f>
        <v>13.316831683168321</v>
      </c>
    </row>
    <row r="110" spans="1:13" x14ac:dyDescent="0.25">
      <c r="A110" s="1" t="s">
        <v>13</v>
      </c>
      <c r="B110" s="1">
        <v>44525</v>
      </c>
      <c r="C110">
        <v>212.2</v>
      </c>
      <c r="D110">
        <v>229.6</v>
      </c>
      <c r="E110">
        <v>210.7</v>
      </c>
      <c r="F110">
        <v>222.7</v>
      </c>
      <c r="G110">
        <v>891653</v>
      </c>
      <c r="H110" t="s">
        <v>7</v>
      </c>
      <c r="K110">
        <f>Table5[[#This Row],[Close]]-Table5[[#This Row],[Open]]</f>
        <v>10.5</v>
      </c>
      <c r="M110">
        <f>(K110/Table5[[#This Row],[Open]])*100</f>
        <v>4.9481621112158338</v>
      </c>
    </row>
    <row r="111" spans="1:13" x14ac:dyDescent="0.25">
      <c r="A111" s="1" t="s">
        <v>13</v>
      </c>
      <c r="B111" s="1">
        <v>44240</v>
      </c>
      <c r="C111">
        <v>196.589</v>
      </c>
      <c r="D111">
        <v>228.816</v>
      </c>
      <c r="E111">
        <v>191.73</v>
      </c>
      <c r="F111">
        <v>225.94200000000001</v>
      </c>
      <c r="G111">
        <v>236456336</v>
      </c>
      <c r="H111" t="s">
        <v>7</v>
      </c>
      <c r="K111">
        <f>Table5[[#This Row],[Close]]-Table5[[#This Row],[Open]]</f>
        <v>29.353000000000009</v>
      </c>
      <c r="M111">
        <f>(K111/Table5[[#This Row],[Open]])*100</f>
        <v>14.931150776493093</v>
      </c>
    </row>
    <row r="112" spans="1:13" x14ac:dyDescent="0.25">
      <c r="A112" s="1" t="s">
        <v>13</v>
      </c>
      <c r="B112" s="1">
        <v>44295</v>
      </c>
      <c r="C112">
        <v>226.35</v>
      </c>
      <c r="D112">
        <v>228.798</v>
      </c>
      <c r="E112">
        <v>218.96</v>
      </c>
      <c r="F112">
        <v>220.87899999999999</v>
      </c>
      <c r="G112">
        <v>229640640</v>
      </c>
      <c r="H112" t="s">
        <v>7</v>
      </c>
      <c r="K112">
        <f>Table5[[#This Row],[Close]]-Table5[[#This Row],[Open]]</f>
        <v>-5.4710000000000036</v>
      </c>
      <c r="M112">
        <f>(K112/Table5[[#This Row],[Open]])*100</f>
        <v>-2.4170532361387247</v>
      </c>
    </row>
    <row r="113" spans="1:13" x14ac:dyDescent="0.25">
      <c r="A113" s="1" t="s">
        <v>13</v>
      </c>
      <c r="B113" s="1">
        <v>44294</v>
      </c>
      <c r="C113">
        <v>219.09800000000001</v>
      </c>
      <c r="D113">
        <v>228.11</v>
      </c>
      <c r="E113">
        <v>217.017</v>
      </c>
      <c r="F113">
        <v>226.48</v>
      </c>
      <c r="G113">
        <v>231313520</v>
      </c>
      <c r="H113" t="s">
        <v>7</v>
      </c>
      <c r="K113">
        <f>Table5[[#This Row],[Close]]-Table5[[#This Row],[Open]]</f>
        <v>7.3819999999999766</v>
      </c>
      <c r="M113">
        <f>(K113/Table5[[#This Row],[Open]])*100</f>
        <v>3.3692685464951646</v>
      </c>
    </row>
    <row r="114" spans="1:13" x14ac:dyDescent="0.25">
      <c r="A114" s="1" t="s">
        <v>13</v>
      </c>
      <c r="B114" s="1">
        <v>44269</v>
      </c>
      <c r="C114">
        <v>226.04300000000001</v>
      </c>
      <c r="D114">
        <v>228.041</v>
      </c>
      <c r="E114">
        <v>214.226</v>
      </c>
      <c r="F114">
        <v>214.226</v>
      </c>
      <c r="G114">
        <v>1666399</v>
      </c>
      <c r="H114" t="s">
        <v>7</v>
      </c>
      <c r="K114">
        <f>Table5[[#This Row],[Close]]-Table5[[#This Row],[Open]]</f>
        <v>-11.817000000000007</v>
      </c>
      <c r="M114">
        <f>(K114/Table5[[#This Row],[Open]])*100</f>
        <v>-5.2277663984286207</v>
      </c>
    </row>
    <row r="115" spans="1:13" x14ac:dyDescent="0.25">
      <c r="A115" s="1" t="s">
        <v>13</v>
      </c>
      <c r="B115" s="1">
        <v>44520</v>
      </c>
      <c r="C115">
        <v>217.9</v>
      </c>
      <c r="D115">
        <v>227.5</v>
      </c>
      <c r="E115">
        <v>213.3</v>
      </c>
      <c r="F115">
        <v>226.8</v>
      </c>
      <c r="G115">
        <v>841261</v>
      </c>
      <c r="H115" t="s">
        <v>7</v>
      </c>
      <c r="K115">
        <f>Table5[[#This Row],[Close]]-Table5[[#This Row],[Open]]</f>
        <v>8.9000000000000057</v>
      </c>
      <c r="M115">
        <f>(K115/Table5[[#This Row],[Open]])*100</f>
        <v>4.084442404772834</v>
      </c>
    </row>
    <row r="116" spans="1:13" x14ac:dyDescent="0.25">
      <c r="A116" s="1" t="s">
        <v>13</v>
      </c>
      <c r="B116" s="1">
        <v>44249</v>
      </c>
      <c r="C116">
        <v>227.16200000000001</v>
      </c>
      <c r="D116">
        <v>227.29599999999999</v>
      </c>
      <c r="E116">
        <v>178.792</v>
      </c>
      <c r="F116">
        <v>208.03899999999999</v>
      </c>
      <c r="G116">
        <v>212935136</v>
      </c>
      <c r="H116" t="s">
        <v>7</v>
      </c>
      <c r="K116">
        <f>Table5[[#This Row],[Close]]-Table5[[#This Row],[Open]]</f>
        <v>-19.123000000000019</v>
      </c>
      <c r="M116">
        <f>(K116/Table5[[#This Row],[Open]])*100</f>
        <v>-8.4182213574453559</v>
      </c>
    </row>
    <row r="117" spans="1:13" x14ac:dyDescent="0.25">
      <c r="A117" s="1" t="s">
        <v>13</v>
      </c>
      <c r="B117" s="1">
        <v>43150</v>
      </c>
      <c r="C117">
        <v>214.01</v>
      </c>
      <c r="D117">
        <v>226.45699999999999</v>
      </c>
      <c r="E117">
        <v>213.267</v>
      </c>
      <c r="F117">
        <v>222.09700000000001</v>
      </c>
      <c r="G117">
        <v>1661904</v>
      </c>
      <c r="H117" t="s">
        <v>7</v>
      </c>
      <c r="K117">
        <f>Table5[[#This Row],[Close]]-Table5[[#This Row],[Open]]</f>
        <v>8.0870000000000175</v>
      </c>
      <c r="M117">
        <f>(K117/Table5[[#This Row],[Open]])*100</f>
        <v>3.7787953833933074</v>
      </c>
    </row>
    <row r="118" spans="1:13" x14ac:dyDescent="0.25">
      <c r="A118" s="1" t="s">
        <v>13</v>
      </c>
      <c r="B118" s="1">
        <v>44291</v>
      </c>
      <c r="C118">
        <v>202.28</v>
      </c>
      <c r="D118">
        <v>225.16</v>
      </c>
      <c r="E118">
        <v>198.22900000000001</v>
      </c>
      <c r="F118">
        <v>221.45599999999999</v>
      </c>
      <c r="G118">
        <v>229150656</v>
      </c>
      <c r="H118" t="s">
        <v>7</v>
      </c>
      <c r="K118">
        <f>Table5[[#This Row],[Close]]-Table5[[#This Row],[Open]]</f>
        <v>19.175999999999988</v>
      </c>
      <c r="M118">
        <f>(K118/Table5[[#This Row],[Open]])*100</f>
        <v>9.4799288115483424</v>
      </c>
    </row>
    <row r="119" spans="1:13" x14ac:dyDescent="0.25">
      <c r="A119" s="1" t="s">
        <v>13</v>
      </c>
      <c r="B119" s="1">
        <v>44443</v>
      </c>
      <c r="C119">
        <v>212.76300000000001</v>
      </c>
      <c r="D119">
        <v>224.99</v>
      </c>
      <c r="E119">
        <v>208.762</v>
      </c>
      <c r="F119">
        <v>212.239</v>
      </c>
      <c r="G119">
        <v>53992248</v>
      </c>
      <c r="H119" t="s">
        <v>7</v>
      </c>
      <c r="K119">
        <f>Table5[[#This Row],[Close]]-Table5[[#This Row],[Open]]</f>
        <v>-0.52400000000000091</v>
      </c>
      <c r="M119">
        <f>(K119/Table5[[#This Row],[Open]])*100</f>
        <v>-0.24628342333958483</v>
      </c>
    </row>
    <row r="120" spans="1:13" x14ac:dyDescent="0.25">
      <c r="A120" s="1" t="s">
        <v>13</v>
      </c>
      <c r="B120" s="1">
        <v>44526</v>
      </c>
      <c r="C120">
        <v>222.7</v>
      </c>
      <c r="D120">
        <v>224.7</v>
      </c>
      <c r="E120">
        <v>190.4</v>
      </c>
      <c r="F120">
        <v>195.1</v>
      </c>
      <c r="G120">
        <v>1536478</v>
      </c>
      <c r="H120" t="s">
        <v>7</v>
      </c>
      <c r="K120">
        <f>Table5[[#This Row],[Close]]-Table5[[#This Row],[Open]]</f>
        <v>-27.599999999999994</v>
      </c>
      <c r="M120">
        <f>(K120/Table5[[#This Row],[Open]])*100</f>
        <v>-12.393354288280195</v>
      </c>
    </row>
    <row r="121" spans="1:13" x14ac:dyDescent="0.25">
      <c r="A121" s="1" t="s">
        <v>13</v>
      </c>
      <c r="B121" s="1">
        <v>44336</v>
      </c>
      <c r="C121">
        <v>186.39</v>
      </c>
      <c r="D121">
        <v>224.66900000000001</v>
      </c>
      <c r="E121">
        <v>166.696</v>
      </c>
      <c r="F121">
        <v>211.77</v>
      </c>
      <c r="G121">
        <v>4271393</v>
      </c>
      <c r="H121" t="s">
        <v>7</v>
      </c>
      <c r="K121">
        <f>Table5[[#This Row],[Close]]-Table5[[#This Row],[Open]]</f>
        <v>25.380000000000024</v>
      </c>
      <c r="M121">
        <f>(K121/Table5[[#This Row],[Open]])*100</f>
        <v>13.616610333172394</v>
      </c>
    </row>
    <row r="122" spans="1:13" x14ac:dyDescent="0.25">
      <c r="A122" s="1" t="s">
        <v>13</v>
      </c>
      <c r="B122" s="1">
        <v>44267</v>
      </c>
      <c r="C122">
        <v>201.351</v>
      </c>
      <c r="D122">
        <v>224.22</v>
      </c>
      <c r="E122">
        <v>198.59</v>
      </c>
      <c r="F122">
        <v>220.61</v>
      </c>
      <c r="G122">
        <v>2081475</v>
      </c>
      <c r="H122" t="s">
        <v>7</v>
      </c>
      <c r="K122">
        <f>Table5[[#This Row],[Close]]-Table5[[#This Row],[Open]]</f>
        <v>19.259000000000015</v>
      </c>
      <c r="M122">
        <f>(K122/Table5[[#This Row],[Open]])*100</f>
        <v>9.5648891736321229</v>
      </c>
    </row>
    <row r="123" spans="1:13" x14ac:dyDescent="0.25">
      <c r="A123" s="1" t="s">
        <v>13</v>
      </c>
      <c r="B123" s="1">
        <v>43159</v>
      </c>
      <c r="C123">
        <v>215.07300000000001</v>
      </c>
      <c r="D123">
        <v>223.21700000000001</v>
      </c>
      <c r="E123">
        <v>201.83799999999999</v>
      </c>
      <c r="F123">
        <v>202.01</v>
      </c>
      <c r="G123">
        <v>1908299</v>
      </c>
      <c r="H123" t="s">
        <v>7</v>
      </c>
      <c r="K123">
        <f>Table5[[#This Row],[Close]]-Table5[[#This Row],[Open]]</f>
        <v>-13.063000000000017</v>
      </c>
      <c r="M123">
        <f>(K123/Table5[[#This Row],[Open]])*100</f>
        <v>-6.0737517029101822</v>
      </c>
    </row>
    <row r="124" spans="1:13" x14ac:dyDescent="0.25">
      <c r="A124" s="1" t="s">
        <v>13</v>
      </c>
      <c r="B124" s="1">
        <v>43158</v>
      </c>
      <c r="C124">
        <v>218.45599999999999</v>
      </c>
      <c r="D124">
        <v>223.10599999999999</v>
      </c>
      <c r="E124">
        <v>212.809</v>
      </c>
      <c r="F124">
        <v>215.13800000000001</v>
      </c>
      <c r="G124">
        <v>1925277</v>
      </c>
      <c r="H124" t="s">
        <v>7</v>
      </c>
      <c r="K124">
        <f>Table5[[#This Row],[Close]]-Table5[[#This Row],[Open]]</f>
        <v>-3.3179999999999836</v>
      </c>
      <c r="M124">
        <f>(K124/Table5[[#This Row],[Open]])*100</f>
        <v>-1.5188413227377522</v>
      </c>
    </row>
    <row r="125" spans="1:13" x14ac:dyDescent="0.25">
      <c r="A125" s="1" t="s">
        <v>13</v>
      </c>
      <c r="B125" s="1">
        <v>43156</v>
      </c>
      <c r="C125">
        <v>206.41200000000001</v>
      </c>
      <c r="D125">
        <v>222.78200000000001</v>
      </c>
      <c r="E125">
        <v>199.691</v>
      </c>
      <c r="F125">
        <v>217.7</v>
      </c>
      <c r="G125">
        <v>2269087</v>
      </c>
      <c r="H125" t="s">
        <v>7</v>
      </c>
      <c r="K125">
        <f>Table5[[#This Row],[Close]]-Table5[[#This Row],[Open]]</f>
        <v>11.287999999999982</v>
      </c>
      <c r="M125">
        <f>(K125/Table5[[#This Row],[Open]])*100</f>
        <v>5.4686743018816646</v>
      </c>
    </row>
    <row r="126" spans="1:13" x14ac:dyDescent="0.25">
      <c r="A126" s="1" t="s">
        <v>13</v>
      </c>
      <c r="B126" s="1">
        <v>44270</v>
      </c>
      <c r="C126">
        <v>214.23</v>
      </c>
      <c r="D126">
        <v>222.536</v>
      </c>
      <c r="E126">
        <v>197.66</v>
      </c>
      <c r="F126">
        <v>200.46199999999999</v>
      </c>
      <c r="G126">
        <v>132910792</v>
      </c>
      <c r="H126" t="s">
        <v>7</v>
      </c>
      <c r="K126">
        <f>Table5[[#This Row],[Close]]-Table5[[#This Row],[Open]]</f>
        <v>-13.768000000000001</v>
      </c>
      <c r="M126">
        <f>(K126/Table5[[#This Row],[Open]])*100</f>
        <v>-6.4267376184474632</v>
      </c>
    </row>
    <row r="127" spans="1:13" x14ac:dyDescent="0.25">
      <c r="A127" s="1" t="s">
        <v>13</v>
      </c>
      <c r="B127" s="1">
        <v>44243</v>
      </c>
      <c r="C127">
        <v>207.709</v>
      </c>
      <c r="D127">
        <v>221.90899999999999</v>
      </c>
      <c r="E127">
        <v>200.15199999999999</v>
      </c>
      <c r="F127">
        <v>210.38900000000001</v>
      </c>
      <c r="G127">
        <v>208166944</v>
      </c>
      <c r="H127" t="s">
        <v>7</v>
      </c>
      <c r="K127">
        <f>Table5[[#This Row],[Close]]-Table5[[#This Row],[Open]]</f>
        <v>2.6800000000000068</v>
      </c>
      <c r="M127">
        <f>(K127/Table5[[#This Row],[Open]])*100</f>
        <v>1.290266671160136</v>
      </c>
    </row>
    <row r="128" spans="1:13" x14ac:dyDescent="0.25">
      <c r="A128" s="1" t="s">
        <v>13</v>
      </c>
      <c r="B128" s="1">
        <v>44522</v>
      </c>
      <c r="C128">
        <v>221.9</v>
      </c>
      <c r="D128">
        <v>221.9</v>
      </c>
      <c r="E128">
        <v>205.6</v>
      </c>
      <c r="F128">
        <v>209.1</v>
      </c>
      <c r="G128">
        <v>865581</v>
      </c>
      <c r="H128" t="s">
        <v>7</v>
      </c>
      <c r="K128">
        <f>Table5[[#This Row],[Close]]-Table5[[#This Row],[Open]]</f>
        <v>-12.800000000000011</v>
      </c>
      <c r="M128">
        <f>(K128/Table5[[#This Row],[Open]])*100</f>
        <v>-5.768364127985584</v>
      </c>
    </row>
    <row r="129" spans="1:13" x14ac:dyDescent="0.25">
      <c r="A129" s="1" t="s">
        <v>13</v>
      </c>
      <c r="B129" s="1">
        <v>44446</v>
      </c>
      <c r="C129">
        <v>219.40199999999999</v>
      </c>
      <c r="D129">
        <v>221.827</v>
      </c>
      <c r="E129">
        <v>163.417</v>
      </c>
      <c r="F129">
        <v>177.94800000000001</v>
      </c>
      <c r="G129">
        <v>41093480</v>
      </c>
      <c r="H129" t="s">
        <v>7</v>
      </c>
      <c r="K129">
        <f>Table5[[#This Row],[Close]]-Table5[[#This Row],[Open]]</f>
        <v>-41.453999999999979</v>
      </c>
      <c r="M129">
        <f>(K129/Table5[[#This Row],[Open]])*100</f>
        <v>-18.894084830584944</v>
      </c>
    </row>
    <row r="130" spans="1:13" x14ac:dyDescent="0.25">
      <c r="A130" s="1" t="s">
        <v>13</v>
      </c>
      <c r="B130" s="1">
        <v>43153</v>
      </c>
      <c r="C130">
        <v>209.98</v>
      </c>
      <c r="D130">
        <v>221.208</v>
      </c>
      <c r="E130">
        <v>188.976</v>
      </c>
      <c r="F130">
        <v>193.04900000000001</v>
      </c>
      <c r="G130">
        <v>2863975</v>
      </c>
      <c r="H130" t="s">
        <v>7</v>
      </c>
      <c r="K130">
        <f>Table5[[#This Row],[Close]]-Table5[[#This Row],[Open]]</f>
        <v>-16.930999999999983</v>
      </c>
      <c r="M130">
        <f>(K130/Table5[[#This Row],[Open]])*100</f>
        <v>-8.0631488713210704</v>
      </c>
    </row>
    <row r="131" spans="1:13" x14ac:dyDescent="0.25">
      <c r="A131" s="1" t="s">
        <v>13</v>
      </c>
      <c r="B131" s="1">
        <v>44519</v>
      </c>
      <c r="C131">
        <v>204.2</v>
      </c>
      <c r="D131">
        <v>220.7</v>
      </c>
      <c r="E131">
        <v>199.8</v>
      </c>
      <c r="F131">
        <v>217.9</v>
      </c>
      <c r="G131">
        <v>1041713</v>
      </c>
      <c r="H131" t="s">
        <v>7</v>
      </c>
      <c r="K131">
        <f>Table5[[#This Row],[Close]]-Table5[[#This Row],[Open]]</f>
        <v>13.700000000000017</v>
      </c>
      <c r="M131">
        <f>(K131/Table5[[#This Row],[Open]])*100</f>
        <v>6.7091087169441819</v>
      </c>
    </row>
    <row r="132" spans="1:13" x14ac:dyDescent="0.25">
      <c r="A132" s="1" t="s">
        <v>13</v>
      </c>
      <c r="B132" s="1">
        <v>44242</v>
      </c>
      <c r="C132">
        <v>213.649</v>
      </c>
      <c r="D132">
        <v>219.821</v>
      </c>
      <c r="E132">
        <v>185.65199999999999</v>
      </c>
      <c r="F132">
        <v>207.709</v>
      </c>
      <c r="G132">
        <v>221532720</v>
      </c>
      <c r="H132" t="s">
        <v>7</v>
      </c>
      <c r="K132">
        <f>Table5[[#This Row],[Close]]-Table5[[#This Row],[Open]]</f>
        <v>-5.9399999999999977</v>
      </c>
      <c r="M132">
        <f>(K132/Table5[[#This Row],[Open]])*100</f>
        <v>-2.7802610824295915</v>
      </c>
    </row>
    <row r="133" spans="1:13" x14ac:dyDescent="0.25">
      <c r="A133" s="1" t="s">
        <v>13</v>
      </c>
      <c r="B133" s="1">
        <v>44530</v>
      </c>
      <c r="C133">
        <v>205.6</v>
      </c>
      <c r="D133">
        <v>218.9</v>
      </c>
      <c r="E133">
        <v>197.5</v>
      </c>
      <c r="F133">
        <v>215.1</v>
      </c>
      <c r="G133">
        <v>1019403</v>
      </c>
      <c r="H133" t="s">
        <v>7</v>
      </c>
      <c r="K133">
        <f>Table5[[#This Row],[Close]]-Table5[[#This Row],[Open]]</f>
        <v>9.5</v>
      </c>
      <c r="M133">
        <f>(K133/Table5[[#This Row],[Open]])*100</f>
        <v>4.6206225680933857</v>
      </c>
    </row>
    <row r="134" spans="1:13" x14ac:dyDescent="0.25">
      <c r="A134" s="1" t="s">
        <v>13</v>
      </c>
      <c r="B134" s="1">
        <v>44337</v>
      </c>
      <c r="C134">
        <v>211.77</v>
      </c>
      <c r="D134">
        <v>218.596</v>
      </c>
      <c r="E134">
        <v>156.73400000000001</v>
      </c>
      <c r="F134">
        <v>180.07499999999999</v>
      </c>
      <c r="G134">
        <v>169663120</v>
      </c>
      <c r="H134" t="s">
        <v>7</v>
      </c>
      <c r="K134">
        <f>Table5[[#This Row],[Close]]-Table5[[#This Row],[Open]]</f>
        <v>-31.695000000000022</v>
      </c>
      <c r="M134">
        <f>(K134/Table5[[#This Row],[Open]])*100</f>
        <v>-14.966709165604202</v>
      </c>
    </row>
    <row r="135" spans="1:13" x14ac:dyDescent="0.25">
      <c r="A135" s="1" t="s">
        <v>13</v>
      </c>
      <c r="B135" s="1">
        <v>44523</v>
      </c>
      <c r="C135">
        <v>209.1</v>
      </c>
      <c r="D135">
        <v>218.4</v>
      </c>
      <c r="E135">
        <v>205.6</v>
      </c>
      <c r="F135">
        <v>216.4</v>
      </c>
      <c r="G135">
        <v>710128</v>
      </c>
      <c r="H135" t="s">
        <v>7</v>
      </c>
      <c r="K135">
        <f>Table5[[#This Row],[Close]]-Table5[[#This Row],[Open]]</f>
        <v>7.3000000000000114</v>
      </c>
      <c r="M135">
        <f>(K135/Table5[[#This Row],[Open]])*100</f>
        <v>3.4911525585844148</v>
      </c>
    </row>
    <row r="136" spans="1:13" x14ac:dyDescent="0.25">
      <c r="A136" s="1" t="s">
        <v>13</v>
      </c>
      <c r="B136" s="1">
        <v>43155</v>
      </c>
      <c r="C136">
        <v>206.67</v>
      </c>
      <c r="D136">
        <v>217.98699999999999</v>
      </c>
      <c r="E136">
        <v>194.57300000000001</v>
      </c>
      <c r="F136">
        <v>206.41200000000001</v>
      </c>
      <c r="G136">
        <v>2316145</v>
      </c>
      <c r="H136" t="s">
        <v>7</v>
      </c>
      <c r="K136">
        <f>Table5[[#This Row],[Close]]-Table5[[#This Row],[Open]]</f>
        <v>-0.25799999999998136</v>
      </c>
      <c r="M136">
        <f>(K136/Table5[[#This Row],[Open]])*100</f>
        <v>-0.12483669618231064</v>
      </c>
    </row>
    <row r="137" spans="1:13" x14ac:dyDescent="0.25">
      <c r="A137" s="1" t="s">
        <v>13</v>
      </c>
      <c r="B137" s="1">
        <v>43162</v>
      </c>
      <c r="C137">
        <v>212.42699999999999</v>
      </c>
      <c r="D137">
        <v>217.881</v>
      </c>
      <c r="E137">
        <v>209.232</v>
      </c>
      <c r="F137">
        <v>210.27099999999999</v>
      </c>
      <c r="G137">
        <v>1729720</v>
      </c>
      <c r="H137" t="s">
        <v>7</v>
      </c>
      <c r="K137">
        <f>Table5[[#This Row],[Close]]-Table5[[#This Row],[Open]]</f>
        <v>-2.1560000000000059</v>
      </c>
      <c r="M137">
        <f>(K137/Table5[[#This Row],[Open]])*100</f>
        <v>-1.0149368959689711</v>
      </c>
    </row>
    <row r="138" spans="1:13" x14ac:dyDescent="0.25">
      <c r="A138" s="1" t="s">
        <v>13</v>
      </c>
      <c r="B138" s="1">
        <v>44524</v>
      </c>
      <c r="C138">
        <v>216.4</v>
      </c>
      <c r="D138">
        <v>217.7</v>
      </c>
      <c r="E138">
        <v>206.1</v>
      </c>
      <c r="F138">
        <v>212.2</v>
      </c>
      <c r="G138">
        <v>586485</v>
      </c>
      <c r="H138" t="s">
        <v>7</v>
      </c>
      <c r="K138">
        <f>Table5[[#This Row],[Close]]-Table5[[#This Row],[Open]]</f>
        <v>-4.2000000000000171</v>
      </c>
      <c r="M138">
        <f>(K138/Table5[[#This Row],[Open]])*100</f>
        <v>-1.9408502772643332</v>
      </c>
    </row>
    <row r="139" spans="1:13" x14ac:dyDescent="0.25">
      <c r="A139" s="1" t="s">
        <v>13</v>
      </c>
      <c r="B139" s="1">
        <v>44289</v>
      </c>
      <c r="C139">
        <v>211.63900000000001</v>
      </c>
      <c r="D139">
        <v>217.65799999999999</v>
      </c>
      <c r="E139">
        <v>194.98400000000001</v>
      </c>
      <c r="F139">
        <v>195.23099999999999</v>
      </c>
      <c r="G139">
        <v>225941792</v>
      </c>
      <c r="H139" t="s">
        <v>7</v>
      </c>
      <c r="K139">
        <f>Table5[[#This Row],[Close]]-Table5[[#This Row],[Open]]</f>
        <v>-16.408000000000015</v>
      </c>
      <c r="M139">
        <f>(K139/Table5[[#This Row],[Open]])*100</f>
        <v>-7.7528243849196112</v>
      </c>
    </row>
    <row r="140" spans="1:13" x14ac:dyDescent="0.25">
      <c r="A140" s="1" t="s">
        <v>13</v>
      </c>
      <c r="B140" s="1">
        <v>44442</v>
      </c>
      <c r="C140">
        <v>183.37200000000001</v>
      </c>
      <c r="D140">
        <v>217.6</v>
      </c>
      <c r="E140">
        <v>180.03700000000001</v>
      </c>
      <c r="F140">
        <v>212.7</v>
      </c>
      <c r="G140">
        <v>2071721</v>
      </c>
      <c r="H140" t="s">
        <v>7</v>
      </c>
      <c r="K140">
        <f>Table5[[#This Row],[Close]]-Table5[[#This Row],[Open]]</f>
        <v>29.327999999999975</v>
      </c>
      <c r="M140">
        <f>(K140/Table5[[#This Row],[Open]])*100</f>
        <v>15.993717688632927</v>
      </c>
    </row>
    <row r="141" spans="1:13" x14ac:dyDescent="0.25">
      <c r="A141" s="1" t="s">
        <v>13</v>
      </c>
      <c r="B141" s="1">
        <v>43145</v>
      </c>
      <c r="C141">
        <v>159.26400000000001</v>
      </c>
      <c r="D141">
        <v>217.09100000000001</v>
      </c>
      <c r="E141">
        <v>159.26400000000001</v>
      </c>
      <c r="F141">
        <v>212.08199999999999</v>
      </c>
      <c r="G141">
        <v>5188653</v>
      </c>
      <c r="H141" t="s">
        <v>7</v>
      </c>
      <c r="K141">
        <f>Table5[[#This Row],[Close]]-Table5[[#This Row],[Open]]</f>
        <v>52.817999999999984</v>
      </c>
      <c r="M141">
        <f>(K141/Table5[[#This Row],[Open]])*100</f>
        <v>33.163803496081968</v>
      </c>
    </row>
    <row r="142" spans="1:13" x14ac:dyDescent="0.25">
      <c r="A142" s="1" t="s">
        <v>13</v>
      </c>
      <c r="B142" s="1">
        <v>43164</v>
      </c>
      <c r="C142">
        <v>213.30099999999999</v>
      </c>
      <c r="D142">
        <v>215.75299999999999</v>
      </c>
      <c r="E142">
        <v>209.40700000000001</v>
      </c>
      <c r="F142">
        <v>211.24</v>
      </c>
      <c r="G142">
        <v>1439795</v>
      </c>
      <c r="H142" t="s">
        <v>7</v>
      </c>
      <c r="K142">
        <f>Table5[[#This Row],[Close]]-Table5[[#This Row],[Open]]</f>
        <v>-2.0609999999999786</v>
      </c>
      <c r="M142">
        <f>(K142/Table5[[#This Row],[Open]])*100</f>
        <v>-0.96624019577966291</v>
      </c>
    </row>
    <row r="143" spans="1:13" x14ac:dyDescent="0.25">
      <c r="A143" s="1" t="s">
        <v>13</v>
      </c>
      <c r="B143" s="1">
        <v>43154</v>
      </c>
      <c r="C143">
        <v>193.09100000000001</v>
      </c>
      <c r="D143">
        <v>215.31399999999999</v>
      </c>
      <c r="E143">
        <v>182.44499999999999</v>
      </c>
      <c r="F143">
        <v>206.94499999999999</v>
      </c>
      <c r="G143">
        <v>2824072</v>
      </c>
      <c r="H143" t="s">
        <v>7</v>
      </c>
      <c r="K143">
        <f>Table5[[#This Row],[Close]]-Table5[[#This Row],[Open]]</f>
        <v>13.853999999999985</v>
      </c>
      <c r="M143">
        <f>(K143/Table5[[#This Row],[Open]])*100</f>
        <v>7.1748553790699638</v>
      </c>
    </row>
    <row r="144" spans="1:13" x14ac:dyDescent="0.25">
      <c r="A144" s="1" t="s">
        <v>13</v>
      </c>
      <c r="B144" s="1">
        <v>43117</v>
      </c>
      <c r="C144">
        <v>191.13</v>
      </c>
      <c r="D144">
        <v>214.89</v>
      </c>
      <c r="E144">
        <v>135</v>
      </c>
      <c r="F144">
        <v>189</v>
      </c>
      <c r="G144">
        <v>7256856</v>
      </c>
      <c r="H144" t="s">
        <v>7</v>
      </c>
      <c r="K144">
        <f>Table5[[#This Row],[Close]]-Table5[[#This Row],[Open]]</f>
        <v>-2.1299999999999955</v>
      </c>
      <c r="M144">
        <f>(K144/Table5[[#This Row],[Open]])*100</f>
        <v>-1.1144247370899365</v>
      </c>
    </row>
    <row r="145" spans="1:13" x14ac:dyDescent="0.25">
      <c r="A145" s="1" t="s">
        <v>13</v>
      </c>
      <c r="B145" s="1">
        <v>43120</v>
      </c>
      <c r="C145">
        <v>192.5</v>
      </c>
      <c r="D145">
        <v>214.88</v>
      </c>
      <c r="E145">
        <v>192.5</v>
      </c>
      <c r="F145">
        <v>210.91</v>
      </c>
      <c r="G145">
        <v>1581609</v>
      </c>
      <c r="H145" t="s">
        <v>7</v>
      </c>
      <c r="K145">
        <f>Table5[[#This Row],[Close]]-Table5[[#This Row],[Open]]</f>
        <v>18.409999999999997</v>
      </c>
      <c r="M145">
        <f>(K145/Table5[[#This Row],[Open]])*100</f>
        <v>9.5636363636363608</v>
      </c>
    </row>
    <row r="146" spans="1:13" x14ac:dyDescent="0.25">
      <c r="A146" s="1" t="s">
        <v>13</v>
      </c>
      <c r="B146" s="1">
        <v>43160</v>
      </c>
      <c r="C146">
        <v>202.227</v>
      </c>
      <c r="D146">
        <v>214.852</v>
      </c>
      <c r="E146">
        <v>200.55199999999999</v>
      </c>
      <c r="F146">
        <v>209.63300000000001</v>
      </c>
      <c r="G146">
        <v>1605116</v>
      </c>
      <c r="H146" t="s">
        <v>7</v>
      </c>
      <c r="K146">
        <f>Table5[[#This Row],[Close]]-Table5[[#This Row],[Open]]</f>
        <v>7.4060000000000059</v>
      </c>
      <c r="M146">
        <f>(K146/Table5[[#This Row],[Open]])*100</f>
        <v>3.6622211673020941</v>
      </c>
    </row>
    <row r="147" spans="1:13" x14ac:dyDescent="0.25">
      <c r="A147" s="1" t="s">
        <v>13</v>
      </c>
      <c r="B147" s="1">
        <v>44490</v>
      </c>
      <c r="C147">
        <v>207.429</v>
      </c>
      <c r="D147">
        <v>214.459</v>
      </c>
      <c r="E147">
        <v>195.36</v>
      </c>
      <c r="F147">
        <v>196.74100000000001</v>
      </c>
      <c r="G147">
        <v>77559952</v>
      </c>
      <c r="H147" t="s">
        <v>7</v>
      </c>
      <c r="K147">
        <f>Table5[[#This Row],[Close]]-Table5[[#This Row],[Open]]</f>
        <v>-10.687999999999988</v>
      </c>
      <c r="M147">
        <f>(K147/Table5[[#This Row],[Open]])*100</f>
        <v>-5.1526064340087396</v>
      </c>
    </row>
    <row r="148" spans="1:13" x14ac:dyDescent="0.25">
      <c r="A148" s="1" t="s">
        <v>13</v>
      </c>
      <c r="B148" s="1">
        <v>43163</v>
      </c>
      <c r="C148">
        <v>210.26599999999999</v>
      </c>
      <c r="D148">
        <v>214.31299999999999</v>
      </c>
      <c r="E148">
        <v>205.3</v>
      </c>
      <c r="F148">
        <v>213.33199999999999</v>
      </c>
      <c r="G148">
        <v>1372509</v>
      </c>
      <c r="H148" t="s">
        <v>7</v>
      </c>
      <c r="K148">
        <f>Table5[[#This Row],[Close]]-Table5[[#This Row],[Open]]</f>
        <v>3.0660000000000025</v>
      </c>
      <c r="M148">
        <f>(K148/Table5[[#This Row],[Open]])*100</f>
        <v>1.4581530061921577</v>
      </c>
    </row>
    <row r="149" spans="1:13" x14ac:dyDescent="0.25">
      <c r="A149" s="1" t="s">
        <v>13</v>
      </c>
      <c r="B149" s="1">
        <v>44288</v>
      </c>
      <c r="C149">
        <v>202.34100000000001</v>
      </c>
      <c r="D149">
        <v>213.74199999999999</v>
      </c>
      <c r="E149">
        <v>200.83099999999999</v>
      </c>
      <c r="F149">
        <v>211.84</v>
      </c>
      <c r="G149">
        <v>942914</v>
      </c>
      <c r="H149" t="s">
        <v>7</v>
      </c>
      <c r="K149">
        <f>Table5[[#This Row],[Close]]-Table5[[#This Row],[Open]]</f>
        <v>9.4989999999999952</v>
      </c>
      <c r="M149">
        <f>(K149/Table5[[#This Row],[Open]])*100</f>
        <v>4.694550288868788</v>
      </c>
    </row>
    <row r="150" spans="1:13" x14ac:dyDescent="0.25">
      <c r="A150" s="1" t="s">
        <v>13</v>
      </c>
      <c r="B150" s="1">
        <v>43161</v>
      </c>
      <c r="C150">
        <v>209.626</v>
      </c>
      <c r="D150">
        <v>213.22300000000001</v>
      </c>
      <c r="E150">
        <v>204.30600000000001</v>
      </c>
      <c r="F150">
        <v>212.399</v>
      </c>
      <c r="G150">
        <v>1502467</v>
      </c>
      <c r="H150" t="s">
        <v>7</v>
      </c>
      <c r="K150">
        <f>Table5[[#This Row],[Close]]-Table5[[#This Row],[Open]]</f>
        <v>2.7729999999999961</v>
      </c>
      <c r="M150">
        <f>(K150/Table5[[#This Row],[Open]])*100</f>
        <v>1.3228320914390372</v>
      </c>
    </row>
    <row r="151" spans="1:13" x14ac:dyDescent="0.25">
      <c r="A151" s="1" t="s">
        <v>13</v>
      </c>
      <c r="B151" s="1">
        <v>43165</v>
      </c>
      <c r="C151">
        <v>211.25</v>
      </c>
      <c r="D151">
        <v>211.37799999999999</v>
      </c>
      <c r="E151">
        <v>190.404</v>
      </c>
      <c r="F151">
        <v>196.18199999999999</v>
      </c>
      <c r="G151">
        <v>2004135</v>
      </c>
      <c r="H151" t="s">
        <v>7</v>
      </c>
      <c r="K151">
        <f>Table5[[#This Row],[Close]]-Table5[[#This Row],[Open]]</f>
        <v>-15.068000000000012</v>
      </c>
      <c r="M151">
        <f>(K151/Table5[[#This Row],[Open]])*100</f>
        <v>-7.1327810650887624</v>
      </c>
    </row>
    <row r="152" spans="1:13" x14ac:dyDescent="0.25">
      <c r="A152" s="1" t="s">
        <v>13</v>
      </c>
      <c r="B152" s="1">
        <v>43121</v>
      </c>
      <c r="C152">
        <v>210.91</v>
      </c>
      <c r="D152">
        <v>211.09</v>
      </c>
      <c r="E152">
        <v>183.12</v>
      </c>
      <c r="F152">
        <v>191.25</v>
      </c>
      <c r="G152">
        <v>1506647</v>
      </c>
      <c r="H152" t="s">
        <v>7</v>
      </c>
      <c r="K152">
        <f>Table5[[#This Row],[Close]]-Table5[[#This Row],[Open]]</f>
        <v>-19.659999999999997</v>
      </c>
      <c r="M152">
        <f>(K152/Table5[[#This Row],[Open]])*100</f>
        <v>-9.3215115452088551</v>
      </c>
    </row>
    <row r="153" spans="1:13" x14ac:dyDescent="0.25">
      <c r="A153" s="1" t="s">
        <v>13</v>
      </c>
      <c r="B153" s="1">
        <v>43118</v>
      </c>
      <c r="C153">
        <v>189</v>
      </c>
      <c r="D153">
        <v>211</v>
      </c>
      <c r="E153">
        <v>176.31</v>
      </c>
      <c r="F153">
        <v>192.6</v>
      </c>
      <c r="G153">
        <v>3568028</v>
      </c>
      <c r="H153" t="s">
        <v>7</v>
      </c>
      <c r="K153">
        <f>Table5[[#This Row],[Close]]-Table5[[#This Row],[Open]]</f>
        <v>3.5999999999999943</v>
      </c>
      <c r="M153">
        <f>(K153/Table5[[#This Row],[Open]])*100</f>
        <v>1.9047619047619018</v>
      </c>
    </row>
    <row r="154" spans="1:13" x14ac:dyDescent="0.25">
      <c r="A154" s="1" t="s">
        <v>13</v>
      </c>
      <c r="B154" s="1">
        <v>44529</v>
      </c>
      <c r="C154">
        <v>199.6</v>
      </c>
      <c r="D154">
        <v>209.3</v>
      </c>
      <c r="E154">
        <v>195.4</v>
      </c>
      <c r="F154">
        <v>205.5</v>
      </c>
      <c r="G154">
        <v>811217</v>
      </c>
      <c r="H154" t="s">
        <v>7</v>
      </c>
      <c r="K154">
        <f>Table5[[#This Row],[Close]]-Table5[[#This Row],[Open]]</f>
        <v>5.9000000000000057</v>
      </c>
      <c r="M154">
        <f>(K154/Table5[[#This Row],[Open]])*100</f>
        <v>2.9559118236472974</v>
      </c>
    </row>
    <row r="155" spans="1:13" x14ac:dyDescent="0.25">
      <c r="A155" s="1" t="s">
        <v>13</v>
      </c>
      <c r="B155" s="1">
        <v>44489</v>
      </c>
      <c r="C155">
        <v>188.75</v>
      </c>
      <c r="D155">
        <v>209.239</v>
      </c>
      <c r="E155">
        <v>185.64099999999999</v>
      </c>
      <c r="F155">
        <v>207.31200000000001</v>
      </c>
      <c r="G155">
        <v>66807508</v>
      </c>
      <c r="H155" t="s">
        <v>7</v>
      </c>
      <c r="K155">
        <f>Table5[[#This Row],[Close]]-Table5[[#This Row],[Open]]</f>
        <v>18.562000000000012</v>
      </c>
      <c r="M155">
        <f>(K155/Table5[[#This Row],[Open]])*100</f>
        <v>9.8341721854304698</v>
      </c>
    </row>
    <row r="156" spans="1:13" x14ac:dyDescent="0.25">
      <c r="A156" s="1" t="s">
        <v>13</v>
      </c>
      <c r="B156" s="1">
        <v>44250</v>
      </c>
      <c r="C156">
        <v>208.06100000000001</v>
      </c>
      <c r="D156">
        <v>208.67500000000001</v>
      </c>
      <c r="E156">
        <v>157.99299999999999</v>
      </c>
      <c r="F156">
        <v>177.53800000000001</v>
      </c>
      <c r="G156">
        <v>1402158</v>
      </c>
      <c r="H156" t="s">
        <v>7</v>
      </c>
      <c r="K156">
        <f>Table5[[#This Row],[Close]]-Table5[[#This Row],[Open]]</f>
        <v>-30.522999999999996</v>
      </c>
      <c r="M156">
        <f>(K156/Table5[[#This Row],[Open]])*100</f>
        <v>-14.670216907541537</v>
      </c>
    </row>
    <row r="157" spans="1:13" x14ac:dyDescent="0.25">
      <c r="A157" s="1" t="s">
        <v>13</v>
      </c>
      <c r="B157" s="1">
        <v>44343</v>
      </c>
      <c r="C157">
        <v>198.90100000000001</v>
      </c>
      <c r="D157">
        <v>208.583</v>
      </c>
      <c r="E157">
        <v>180.56100000000001</v>
      </c>
      <c r="F157">
        <v>193.255</v>
      </c>
      <c r="G157">
        <v>29852692</v>
      </c>
      <c r="H157" t="s">
        <v>7</v>
      </c>
      <c r="K157">
        <f>Table5[[#This Row],[Close]]-Table5[[#This Row],[Open]]</f>
        <v>-5.646000000000015</v>
      </c>
      <c r="M157">
        <f>(K157/Table5[[#This Row],[Open]])*100</f>
        <v>-2.8385980965404971</v>
      </c>
    </row>
    <row r="158" spans="1:13" x14ac:dyDescent="0.25">
      <c r="A158" s="1" t="s">
        <v>13</v>
      </c>
      <c r="B158" s="1">
        <v>44503</v>
      </c>
      <c r="C158">
        <v>200.316</v>
      </c>
      <c r="D158">
        <v>208.42500000000001</v>
      </c>
      <c r="E158">
        <v>198.256</v>
      </c>
      <c r="F158">
        <v>206.654</v>
      </c>
      <c r="G158">
        <v>33530658</v>
      </c>
      <c r="H158" t="s">
        <v>7</v>
      </c>
      <c r="K158">
        <f>Table5[[#This Row],[Close]]-Table5[[#This Row],[Open]]</f>
        <v>6.3379999999999939</v>
      </c>
      <c r="M158">
        <f>(K158/Table5[[#This Row],[Open]])*100</f>
        <v>3.1640008786117906</v>
      </c>
    </row>
    <row r="159" spans="1:13" x14ac:dyDescent="0.25">
      <c r="A159" s="1" t="s">
        <v>13</v>
      </c>
      <c r="B159" s="1">
        <v>44273</v>
      </c>
      <c r="C159">
        <v>205.929</v>
      </c>
      <c r="D159">
        <v>208.17699999999999</v>
      </c>
      <c r="E159">
        <v>199.34100000000001</v>
      </c>
      <c r="F159">
        <v>199.733</v>
      </c>
      <c r="G159">
        <v>989868</v>
      </c>
      <c r="H159" t="s">
        <v>7</v>
      </c>
      <c r="K159">
        <f>Table5[[#This Row],[Close]]-Table5[[#This Row],[Open]]</f>
        <v>-6.195999999999998</v>
      </c>
      <c r="M159">
        <f>(K159/Table5[[#This Row],[Open]])*100</f>
        <v>-3.0088040052639493</v>
      </c>
    </row>
    <row r="160" spans="1:13" x14ac:dyDescent="0.25">
      <c r="A160" s="1" t="s">
        <v>13</v>
      </c>
      <c r="B160" s="1">
        <v>44265</v>
      </c>
      <c r="C160">
        <v>203.73099999999999</v>
      </c>
      <c r="D160">
        <v>207.857</v>
      </c>
      <c r="E160">
        <v>191.631</v>
      </c>
      <c r="F160">
        <v>200.13300000000001</v>
      </c>
      <c r="G160">
        <v>183881280</v>
      </c>
      <c r="H160" t="s">
        <v>7</v>
      </c>
      <c r="K160">
        <f>Table5[[#This Row],[Close]]-Table5[[#This Row],[Open]]</f>
        <v>-3.5979999999999848</v>
      </c>
      <c r="M160">
        <f>(K160/Table5[[#This Row],[Open]])*100</f>
        <v>-1.7660542578203537</v>
      </c>
    </row>
    <row r="161" spans="1:13" x14ac:dyDescent="0.25">
      <c r="A161" s="1" t="s">
        <v>13</v>
      </c>
      <c r="B161" s="1">
        <v>44504</v>
      </c>
      <c r="C161">
        <v>206.654</v>
      </c>
      <c r="D161">
        <v>206.75399999999999</v>
      </c>
      <c r="E161">
        <v>197.071</v>
      </c>
      <c r="F161">
        <v>202.74600000000001</v>
      </c>
      <c r="G161">
        <v>27927624</v>
      </c>
      <c r="H161" t="s">
        <v>7</v>
      </c>
      <c r="K161">
        <f>Table5[[#This Row],[Close]]-Table5[[#This Row],[Open]]</f>
        <v>-3.907999999999987</v>
      </c>
      <c r="M161">
        <f>(K161/Table5[[#This Row],[Open]])*100</f>
        <v>-1.891083647062233</v>
      </c>
    </row>
    <row r="162" spans="1:13" x14ac:dyDescent="0.25">
      <c r="A162" s="1" t="s">
        <v>13</v>
      </c>
      <c r="B162" s="1">
        <v>44272</v>
      </c>
      <c r="C162">
        <v>201.661</v>
      </c>
      <c r="D162">
        <v>206.738</v>
      </c>
      <c r="E162">
        <v>194.47300000000001</v>
      </c>
      <c r="F162">
        <v>206.11</v>
      </c>
      <c r="G162">
        <v>176184256</v>
      </c>
      <c r="H162" t="s">
        <v>7</v>
      </c>
      <c r="K162">
        <f>Table5[[#This Row],[Close]]-Table5[[#This Row],[Open]]</f>
        <v>4.4490000000000123</v>
      </c>
      <c r="M162">
        <f>(K162/Table5[[#This Row],[Open]])*100</f>
        <v>2.2061776942492659</v>
      </c>
    </row>
    <row r="163" spans="1:13" x14ac:dyDescent="0.25">
      <c r="A163" s="1" t="s">
        <v>13</v>
      </c>
      <c r="B163" s="1">
        <v>44275</v>
      </c>
      <c r="C163">
        <v>199.989</v>
      </c>
      <c r="D163">
        <v>206.09800000000001</v>
      </c>
      <c r="E163">
        <v>198.91</v>
      </c>
      <c r="F163">
        <v>199.99100000000001</v>
      </c>
      <c r="G163">
        <v>196509744</v>
      </c>
      <c r="H163" t="s">
        <v>7</v>
      </c>
      <c r="K163">
        <f>Table5[[#This Row],[Close]]-Table5[[#This Row],[Open]]</f>
        <v>2.0000000000095497E-3</v>
      </c>
      <c r="M163">
        <f>(K163/Table5[[#This Row],[Open]])*100</f>
        <v>1.0000550030299414E-3</v>
      </c>
    </row>
    <row r="164" spans="1:13" x14ac:dyDescent="0.25">
      <c r="A164" s="1" t="s">
        <v>13</v>
      </c>
      <c r="B164" s="1">
        <v>44252</v>
      </c>
      <c r="C164">
        <v>181.52799999999999</v>
      </c>
      <c r="D164">
        <v>205.05199999999999</v>
      </c>
      <c r="E164">
        <v>175.18299999999999</v>
      </c>
      <c r="F164">
        <v>179.50700000000001</v>
      </c>
      <c r="G164">
        <v>204304768</v>
      </c>
      <c r="H164" t="s">
        <v>7</v>
      </c>
      <c r="K164">
        <f>Table5[[#This Row],[Close]]-Table5[[#This Row],[Open]]</f>
        <v>-2.0209999999999866</v>
      </c>
      <c r="M164">
        <f>(K164/Table5[[#This Row],[Open]])*100</f>
        <v>-1.1133268696840084</v>
      </c>
    </row>
    <row r="165" spans="1:13" x14ac:dyDescent="0.25">
      <c r="A165" s="1" t="s">
        <v>13</v>
      </c>
      <c r="B165" s="1">
        <v>44271</v>
      </c>
      <c r="C165">
        <v>200.505</v>
      </c>
      <c r="D165">
        <v>205.03700000000001</v>
      </c>
      <c r="E165">
        <v>191.631</v>
      </c>
      <c r="F165">
        <v>201.69800000000001</v>
      </c>
      <c r="G165">
        <v>128920928</v>
      </c>
      <c r="H165" t="s">
        <v>7</v>
      </c>
      <c r="K165">
        <f>Table5[[#This Row],[Close]]-Table5[[#This Row],[Open]]</f>
        <v>1.1930000000000121</v>
      </c>
      <c r="M165">
        <f>(K165/Table5[[#This Row],[Open]])*100</f>
        <v>0.59499763098177705</v>
      </c>
    </row>
    <row r="166" spans="1:13" x14ac:dyDescent="0.25">
      <c r="A166" s="1" t="s">
        <v>13</v>
      </c>
      <c r="B166" s="1">
        <v>44274</v>
      </c>
      <c r="C166">
        <v>199.739</v>
      </c>
      <c r="D166">
        <v>204.96899999999999</v>
      </c>
      <c r="E166">
        <v>195.85499999999999</v>
      </c>
      <c r="F166">
        <v>200.27600000000001</v>
      </c>
      <c r="G166">
        <v>177878</v>
      </c>
      <c r="H166" t="s">
        <v>7</v>
      </c>
      <c r="K166">
        <f>Table5[[#This Row],[Close]]-Table5[[#This Row],[Open]]</f>
        <v>0.53700000000000614</v>
      </c>
      <c r="M166">
        <f>(K166/Table5[[#This Row],[Open]])*100</f>
        <v>0.2688508503597225</v>
      </c>
    </row>
    <row r="167" spans="1:13" x14ac:dyDescent="0.25">
      <c r="A167" s="1" t="s">
        <v>13</v>
      </c>
      <c r="B167" s="1">
        <v>44264</v>
      </c>
      <c r="C167">
        <v>191.779</v>
      </c>
      <c r="D167">
        <v>204.88800000000001</v>
      </c>
      <c r="E167">
        <v>189.31</v>
      </c>
      <c r="F167">
        <v>203.751</v>
      </c>
      <c r="G167">
        <v>162663232</v>
      </c>
      <c r="H167" t="s">
        <v>7</v>
      </c>
      <c r="K167">
        <f>Table5[[#This Row],[Close]]-Table5[[#This Row],[Open]]</f>
        <v>11.972000000000008</v>
      </c>
      <c r="M167">
        <f>(K167/Table5[[#This Row],[Open]])*100</f>
        <v>6.2426021618633998</v>
      </c>
    </row>
    <row r="168" spans="1:13" x14ac:dyDescent="0.25">
      <c r="A168" s="1" t="s">
        <v>13</v>
      </c>
      <c r="B168" s="1">
        <v>44496</v>
      </c>
      <c r="C168">
        <v>197.54900000000001</v>
      </c>
      <c r="D168">
        <v>204.809</v>
      </c>
      <c r="E168">
        <v>171.37</v>
      </c>
      <c r="F168">
        <v>179.685</v>
      </c>
      <c r="G168">
        <v>46430920</v>
      </c>
      <c r="H168" t="s">
        <v>7</v>
      </c>
      <c r="K168">
        <f>Table5[[#This Row],[Close]]-Table5[[#This Row],[Open]]</f>
        <v>-17.864000000000004</v>
      </c>
      <c r="M168">
        <f>(K168/Table5[[#This Row],[Open]])*100</f>
        <v>-9.0428197561111432</v>
      </c>
    </row>
    <row r="169" spans="1:13" x14ac:dyDescent="0.25">
      <c r="A169" s="1" t="s">
        <v>13</v>
      </c>
      <c r="B169" s="1">
        <v>44287</v>
      </c>
      <c r="C169">
        <v>196.67099999999999</v>
      </c>
      <c r="D169">
        <v>204.67</v>
      </c>
      <c r="E169">
        <v>194.24</v>
      </c>
      <c r="F169">
        <v>202.352</v>
      </c>
      <c r="G169">
        <v>201888208</v>
      </c>
      <c r="H169" t="s">
        <v>7</v>
      </c>
      <c r="K169">
        <f>Table5[[#This Row],[Close]]-Table5[[#This Row],[Open]]</f>
        <v>5.6810000000000116</v>
      </c>
      <c r="M169">
        <f>(K169/Table5[[#This Row],[Open]])*100</f>
        <v>2.8885804211093715</v>
      </c>
    </row>
    <row r="170" spans="1:13" x14ac:dyDescent="0.25">
      <c r="A170" s="1" t="s">
        <v>13</v>
      </c>
      <c r="B170" s="1">
        <v>44290</v>
      </c>
      <c r="C170">
        <v>195.209</v>
      </c>
      <c r="D170">
        <v>204.65899999999999</v>
      </c>
      <c r="E170">
        <v>192.37100000000001</v>
      </c>
      <c r="F170">
        <v>202.291</v>
      </c>
      <c r="G170">
        <v>204398592</v>
      </c>
      <c r="H170" t="s">
        <v>7</v>
      </c>
      <c r="K170">
        <f>Table5[[#This Row],[Close]]-Table5[[#This Row],[Open]]</f>
        <v>7.0819999999999936</v>
      </c>
      <c r="M170">
        <f>(K170/Table5[[#This Row],[Open]])*100</f>
        <v>3.6279065002125894</v>
      </c>
    </row>
    <row r="171" spans="1:13" x14ac:dyDescent="0.25">
      <c r="A171" s="1" t="s">
        <v>13</v>
      </c>
      <c r="B171" s="1">
        <v>44342</v>
      </c>
      <c r="C171">
        <v>183.81200000000001</v>
      </c>
      <c r="D171">
        <v>203.898</v>
      </c>
      <c r="E171">
        <v>179.81700000000001</v>
      </c>
      <c r="F171">
        <v>198.791</v>
      </c>
      <c r="G171">
        <v>28168740</v>
      </c>
      <c r="H171" t="s">
        <v>7</v>
      </c>
      <c r="K171">
        <f>Table5[[#This Row],[Close]]-Table5[[#This Row],[Open]]</f>
        <v>14.978999999999985</v>
      </c>
      <c r="M171">
        <f>(K171/Table5[[#This Row],[Open]])*100</f>
        <v>8.1490871107435776</v>
      </c>
    </row>
    <row r="172" spans="1:13" x14ac:dyDescent="0.25">
      <c r="A172" s="1" t="s">
        <v>13</v>
      </c>
      <c r="B172" s="1">
        <v>44502</v>
      </c>
      <c r="C172">
        <v>197.28800000000001</v>
      </c>
      <c r="D172">
        <v>203.87299999999999</v>
      </c>
      <c r="E172">
        <v>196.05099999999999</v>
      </c>
      <c r="F172">
        <v>200.41399999999999</v>
      </c>
      <c r="G172">
        <v>28987462</v>
      </c>
      <c r="H172" t="s">
        <v>7</v>
      </c>
      <c r="K172">
        <f>Table5[[#This Row],[Close]]-Table5[[#This Row],[Open]]</f>
        <v>3.1259999999999764</v>
      </c>
      <c r="M172">
        <f>(K172/Table5[[#This Row],[Open]])*100</f>
        <v>1.5844856250760189</v>
      </c>
    </row>
    <row r="173" spans="1:13" x14ac:dyDescent="0.25">
      <c r="A173" s="1" t="s">
        <v>13</v>
      </c>
      <c r="B173" s="1">
        <v>44266</v>
      </c>
      <c r="C173">
        <v>200.114</v>
      </c>
      <c r="D173">
        <v>203.39099999999999</v>
      </c>
      <c r="E173">
        <v>191.113</v>
      </c>
      <c r="F173">
        <v>201.32900000000001</v>
      </c>
      <c r="G173">
        <v>169259968</v>
      </c>
      <c r="H173" t="s">
        <v>7</v>
      </c>
      <c r="K173">
        <f>Table5[[#This Row],[Close]]-Table5[[#This Row],[Open]]</f>
        <v>1.2150000000000034</v>
      </c>
      <c r="M173">
        <f>(K173/Table5[[#This Row],[Open]])*100</f>
        <v>0.60715392226431109</v>
      </c>
    </row>
    <row r="174" spans="1:13" x14ac:dyDescent="0.25">
      <c r="A174" s="1" t="s">
        <v>13</v>
      </c>
      <c r="B174" s="1">
        <v>44505</v>
      </c>
      <c r="C174">
        <v>202.73599999999999</v>
      </c>
      <c r="D174">
        <v>203.07300000000001</v>
      </c>
      <c r="E174">
        <v>199.85599999999999</v>
      </c>
      <c r="F174">
        <v>200.279</v>
      </c>
      <c r="G174">
        <v>14501689</v>
      </c>
      <c r="H174" t="s">
        <v>7</v>
      </c>
      <c r="K174">
        <f>Table5[[#This Row],[Close]]-Table5[[#This Row],[Open]]</f>
        <v>-2.4569999999999936</v>
      </c>
      <c r="M174">
        <f>(K174/Table5[[#This Row],[Open]])*100</f>
        <v>-1.211920921789911</v>
      </c>
    </row>
    <row r="175" spans="1:13" x14ac:dyDescent="0.25">
      <c r="A175" s="1" t="s">
        <v>13</v>
      </c>
      <c r="B175" s="1">
        <v>43119</v>
      </c>
      <c r="C175">
        <v>192.57</v>
      </c>
      <c r="D175">
        <v>203</v>
      </c>
      <c r="E175">
        <v>187.1</v>
      </c>
      <c r="F175">
        <v>192.5</v>
      </c>
      <c r="G175">
        <v>1746841</v>
      </c>
      <c r="H175" t="s">
        <v>7</v>
      </c>
      <c r="K175">
        <f>Table5[[#This Row],[Close]]-Table5[[#This Row],[Open]]</f>
        <v>-6.9999999999993179E-2</v>
      </c>
      <c r="M175">
        <f>(K175/Table5[[#This Row],[Open]])*100</f>
        <v>-3.6350418029803801E-2</v>
      </c>
    </row>
    <row r="176" spans="1:13" x14ac:dyDescent="0.25">
      <c r="A176" s="1" t="s">
        <v>13</v>
      </c>
      <c r="B176" s="1">
        <v>44507</v>
      </c>
      <c r="C176">
        <v>197.6</v>
      </c>
      <c r="D176">
        <v>202.1</v>
      </c>
      <c r="E176">
        <v>197.1</v>
      </c>
      <c r="F176">
        <v>201.9</v>
      </c>
      <c r="G176">
        <v>351137</v>
      </c>
      <c r="H176" t="s">
        <v>7</v>
      </c>
      <c r="K176">
        <f>Table5[[#This Row],[Close]]-Table5[[#This Row],[Open]]</f>
        <v>4.3000000000000114</v>
      </c>
      <c r="M176">
        <f>(K176/Table5[[#This Row],[Open]])*100</f>
        <v>2.1761133603238925</v>
      </c>
    </row>
    <row r="177" spans="1:13" x14ac:dyDescent="0.25">
      <c r="A177" s="1" t="s">
        <v>13</v>
      </c>
      <c r="B177" s="1">
        <v>44276</v>
      </c>
      <c r="C177">
        <v>200.07900000000001</v>
      </c>
      <c r="D177">
        <v>201.79900000000001</v>
      </c>
      <c r="E177">
        <v>192.13800000000001</v>
      </c>
      <c r="F177">
        <v>195.38</v>
      </c>
      <c r="G177">
        <v>188005856</v>
      </c>
      <c r="H177" t="s">
        <v>7</v>
      </c>
      <c r="K177">
        <f>Table5[[#This Row],[Close]]-Table5[[#This Row],[Open]]</f>
        <v>-4.6990000000000123</v>
      </c>
      <c r="M177">
        <f>(K177/Table5[[#This Row],[Open]])*100</f>
        <v>-2.3485723139360015</v>
      </c>
    </row>
    <row r="178" spans="1:13" x14ac:dyDescent="0.25">
      <c r="A178" s="1" t="s">
        <v>13</v>
      </c>
      <c r="B178" s="1">
        <v>44491</v>
      </c>
      <c r="C178">
        <v>196.79</v>
      </c>
      <c r="D178">
        <v>201.34899999999999</v>
      </c>
      <c r="E178">
        <v>188.04499999999999</v>
      </c>
      <c r="F178">
        <v>190.93</v>
      </c>
      <c r="G178">
        <v>73989144</v>
      </c>
      <c r="H178" t="s">
        <v>7</v>
      </c>
      <c r="K178">
        <f>Table5[[#This Row],[Close]]-Table5[[#This Row],[Open]]</f>
        <v>-5.8599999999999852</v>
      </c>
      <c r="M178">
        <f>(K178/Table5[[#This Row],[Open]])*100</f>
        <v>-2.9777935870725063</v>
      </c>
    </row>
    <row r="179" spans="1:13" x14ac:dyDescent="0.25">
      <c r="A179" s="1" t="s">
        <v>13</v>
      </c>
      <c r="B179" s="1">
        <v>44527</v>
      </c>
      <c r="C179">
        <v>195.8</v>
      </c>
      <c r="D179">
        <v>200.7</v>
      </c>
      <c r="E179">
        <v>190.8</v>
      </c>
      <c r="F179">
        <v>195.2</v>
      </c>
      <c r="G179">
        <v>524806</v>
      </c>
      <c r="H179" t="s">
        <v>7</v>
      </c>
      <c r="K179">
        <f>Table5[[#This Row],[Close]]-Table5[[#This Row],[Open]]</f>
        <v>-0.60000000000002274</v>
      </c>
      <c r="M179">
        <f>(K179/Table5[[#This Row],[Open]])*100</f>
        <v>-0.30643513789582366</v>
      </c>
    </row>
    <row r="180" spans="1:13" x14ac:dyDescent="0.25">
      <c r="A180" s="1" t="s">
        <v>13</v>
      </c>
      <c r="B180" s="1">
        <v>43166</v>
      </c>
      <c r="C180">
        <v>196.19</v>
      </c>
      <c r="D180">
        <v>200.529</v>
      </c>
      <c r="E180">
        <v>177.49799999999999</v>
      </c>
      <c r="F180">
        <v>184.90700000000001</v>
      </c>
      <c r="G180">
        <v>2626319</v>
      </c>
      <c r="H180" t="s">
        <v>7</v>
      </c>
      <c r="K180">
        <f>Table5[[#This Row],[Close]]-Table5[[#This Row],[Open]]</f>
        <v>-11.282999999999987</v>
      </c>
      <c r="M180">
        <f>(K180/Table5[[#This Row],[Open]])*100</f>
        <v>-5.7510576481981683</v>
      </c>
    </row>
    <row r="181" spans="1:13" x14ac:dyDescent="0.25">
      <c r="A181" s="1" t="s">
        <v>13</v>
      </c>
      <c r="B181" s="1">
        <v>44506</v>
      </c>
      <c r="C181">
        <v>200.27500000000001</v>
      </c>
      <c r="D181">
        <v>200.35</v>
      </c>
      <c r="E181">
        <v>191.2</v>
      </c>
      <c r="F181">
        <v>197.6</v>
      </c>
      <c r="G181">
        <v>420639</v>
      </c>
      <c r="H181" t="s">
        <v>7</v>
      </c>
      <c r="K181">
        <f>Table5[[#This Row],[Close]]-Table5[[#This Row],[Open]]</f>
        <v>-2.6750000000000114</v>
      </c>
      <c r="M181">
        <f>(K181/Table5[[#This Row],[Open]])*100</f>
        <v>-1.3356634627387398</v>
      </c>
    </row>
    <row r="182" spans="1:13" x14ac:dyDescent="0.25">
      <c r="A182" s="1" t="s">
        <v>13</v>
      </c>
      <c r="B182" s="1">
        <v>44501</v>
      </c>
      <c r="C182">
        <v>191.71600000000001</v>
      </c>
      <c r="D182">
        <v>200.268</v>
      </c>
      <c r="E182">
        <v>188.785</v>
      </c>
      <c r="F182">
        <v>197.27799999999999</v>
      </c>
      <c r="G182">
        <v>26967780</v>
      </c>
      <c r="H182" t="s">
        <v>7</v>
      </c>
      <c r="K182">
        <f>Table5[[#This Row],[Close]]-Table5[[#This Row],[Open]]</f>
        <v>5.5619999999999834</v>
      </c>
      <c r="M182">
        <f>(K182/Table5[[#This Row],[Open]])*100</f>
        <v>2.9011663084979777</v>
      </c>
    </row>
    <row r="183" spans="1:13" x14ac:dyDescent="0.25">
      <c r="A183" s="1" t="s">
        <v>13</v>
      </c>
      <c r="B183" s="1">
        <v>44285</v>
      </c>
      <c r="C183">
        <v>193.74199999999999</v>
      </c>
      <c r="D183">
        <v>199.93100000000001</v>
      </c>
      <c r="E183">
        <v>190.30099999999999</v>
      </c>
      <c r="F183">
        <v>195.77099999999999</v>
      </c>
      <c r="G183">
        <v>174956352</v>
      </c>
      <c r="H183" t="s">
        <v>7</v>
      </c>
      <c r="K183">
        <f>Table5[[#This Row],[Close]]-Table5[[#This Row],[Open]]</f>
        <v>2.0289999999999964</v>
      </c>
      <c r="M183">
        <f>(K183/Table5[[#This Row],[Open]])*100</f>
        <v>1.0472690485284537</v>
      </c>
    </row>
    <row r="184" spans="1:13" x14ac:dyDescent="0.25">
      <c r="A184" s="1" t="s">
        <v>13</v>
      </c>
      <c r="B184" s="1">
        <v>44528</v>
      </c>
      <c r="C184">
        <v>195.1</v>
      </c>
      <c r="D184">
        <v>199.8</v>
      </c>
      <c r="E184">
        <v>183.5</v>
      </c>
      <c r="F184">
        <v>199.6</v>
      </c>
      <c r="G184">
        <v>723663</v>
      </c>
      <c r="H184" t="s">
        <v>7</v>
      </c>
      <c r="K184">
        <f>Table5[[#This Row],[Close]]-Table5[[#This Row],[Open]]</f>
        <v>4.5</v>
      </c>
      <c r="M184">
        <f>(K184/Table5[[#This Row],[Open]])*100</f>
        <v>2.3065094823167609</v>
      </c>
    </row>
    <row r="185" spans="1:13" x14ac:dyDescent="0.25">
      <c r="A185" s="1" t="s">
        <v>13</v>
      </c>
      <c r="B185" s="1">
        <v>44493</v>
      </c>
      <c r="C185">
        <v>196.35</v>
      </c>
      <c r="D185">
        <v>199.685</v>
      </c>
      <c r="E185">
        <v>185.411</v>
      </c>
      <c r="F185">
        <v>190.441</v>
      </c>
      <c r="G185">
        <v>68536232</v>
      </c>
      <c r="H185" t="s">
        <v>7</v>
      </c>
      <c r="K185">
        <f>Table5[[#This Row],[Close]]-Table5[[#This Row],[Open]]</f>
        <v>-5.9089999999999918</v>
      </c>
      <c r="M185">
        <f>(K185/Table5[[#This Row],[Open]])*100</f>
        <v>-3.009421950598417</v>
      </c>
    </row>
    <row r="186" spans="1:13" x14ac:dyDescent="0.25">
      <c r="A186" s="1" t="s">
        <v>13</v>
      </c>
      <c r="B186" s="1">
        <v>44239</v>
      </c>
      <c r="C186">
        <v>183.602</v>
      </c>
      <c r="D186">
        <v>199.51</v>
      </c>
      <c r="E186">
        <v>176.852</v>
      </c>
      <c r="F186">
        <v>196.38200000000001</v>
      </c>
      <c r="G186">
        <v>168146560</v>
      </c>
      <c r="H186" t="s">
        <v>7</v>
      </c>
      <c r="K186">
        <f>Table5[[#This Row],[Close]]-Table5[[#This Row],[Open]]</f>
        <v>12.780000000000001</v>
      </c>
      <c r="M186">
        <f>(K186/Table5[[#This Row],[Open]])*100</f>
        <v>6.9607084890142819</v>
      </c>
    </row>
    <row r="187" spans="1:13" x14ac:dyDescent="0.25">
      <c r="A187" s="1" t="s">
        <v>13</v>
      </c>
      <c r="B187" s="1">
        <v>44495</v>
      </c>
      <c r="C187">
        <v>195.43</v>
      </c>
      <c r="D187">
        <v>199.28</v>
      </c>
      <c r="E187">
        <v>190.36199999999999</v>
      </c>
      <c r="F187">
        <v>197.53</v>
      </c>
      <c r="G187">
        <v>56892020</v>
      </c>
      <c r="H187" t="s">
        <v>7</v>
      </c>
      <c r="K187">
        <f>Table5[[#This Row],[Close]]-Table5[[#This Row],[Open]]</f>
        <v>2.0999999999999943</v>
      </c>
      <c r="M187">
        <f>(K187/Table5[[#This Row],[Open]])*100</f>
        <v>1.0745535485851683</v>
      </c>
    </row>
    <row r="188" spans="1:13" x14ac:dyDescent="0.25">
      <c r="A188" s="1" t="s">
        <v>13</v>
      </c>
      <c r="B188" s="1">
        <v>43078</v>
      </c>
      <c r="C188">
        <v>128.97</v>
      </c>
      <c r="D188">
        <v>199</v>
      </c>
      <c r="E188">
        <v>128.96</v>
      </c>
      <c r="F188">
        <v>160.94999999999999</v>
      </c>
      <c r="G188">
        <v>14208021</v>
      </c>
      <c r="H188" t="s">
        <v>7</v>
      </c>
      <c r="K188">
        <f>Table5[[#This Row],[Close]]-Table5[[#This Row],[Open]]</f>
        <v>31.97999999999999</v>
      </c>
      <c r="M188">
        <f>(K188/Table5[[#This Row],[Open]])*100</f>
        <v>24.79646429402186</v>
      </c>
    </row>
    <row r="189" spans="1:13" x14ac:dyDescent="0.25">
      <c r="A189" s="1" t="s">
        <v>13</v>
      </c>
      <c r="B189" s="1">
        <v>44286</v>
      </c>
      <c r="C189">
        <v>195.78</v>
      </c>
      <c r="D189">
        <v>198.90199999999999</v>
      </c>
      <c r="E189">
        <v>187.05500000000001</v>
      </c>
      <c r="F189">
        <v>196.661</v>
      </c>
      <c r="G189">
        <v>191477152</v>
      </c>
      <c r="H189" t="s">
        <v>7</v>
      </c>
      <c r="K189">
        <f>Table5[[#This Row],[Close]]-Table5[[#This Row],[Open]]</f>
        <v>0.88100000000000023</v>
      </c>
      <c r="M189">
        <f>(K189/Table5[[#This Row],[Open]])*100</f>
        <v>0.449994892225968</v>
      </c>
    </row>
    <row r="190" spans="1:13" x14ac:dyDescent="0.25">
      <c r="A190" s="1" t="s">
        <v>13</v>
      </c>
      <c r="B190" s="1">
        <v>44344</v>
      </c>
      <c r="C190">
        <v>193.63200000000001</v>
      </c>
      <c r="D190">
        <v>198.774</v>
      </c>
      <c r="E190">
        <v>165.643</v>
      </c>
      <c r="F190">
        <v>177.29599999999999</v>
      </c>
      <c r="G190">
        <v>24238992</v>
      </c>
      <c r="H190" t="s">
        <v>7</v>
      </c>
      <c r="K190">
        <f>Table5[[#This Row],[Close]]-Table5[[#This Row],[Open]]</f>
        <v>-16.336000000000013</v>
      </c>
      <c r="M190">
        <f>(K190/Table5[[#This Row],[Open]])*100</f>
        <v>-8.4366220459428245</v>
      </c>
    </row>
    <row r="191" spans="1:13" x14ac:dyDescent="0.25">
      <c r="A191" s="1" t="s">
        <v>13</v>
      </c>
      <c r="B191" s="1">
        <v>44277</v>
      </c>
      <c r="C191">
        <v>195.32</v>
      </c>
      <c r="D191">
        <v>198.71799999999999</v>
      </c>
      <c r="E191">
        <v>184.685</v>
      </c>
      <c r="F191">
        <v>185.63900000000001</v>
      </c>
      <c r="G191">
        <v>188329296</v>
      </c>
      <c r="H191" t="s">
        <v>7</v>
      </c>
      <c r="K191">
        <f>Table5[[#This Row],[Close]]-Table5[[#This Row],[Open]]</f>
        <v>-9.6809999999999832</v>
      </c>
      <c r="M191">
        <f>(K191/Table5[[#This Row],[Open]])*100</f>
        <v>-4.9564816711038215</v>
      </c>
    </row>
    <row r="192" spans="1:13" x14ac:dyDescent="0.25">
      <c r="A192" s="1" t="s">
        <v>13</v>
      </c>
      <c r="B192" s="1">
        <v>44492</v>
      </c>
      <c r="C192">
        <v>191.02</v>
      </c>
      <c r="D192">
        <v>197.74100000000001</v>
      </c>
      <c r="E192">
        <v>189.011</v>
      </c>
      <c r="F192">
        <v>196.35</v>
      </c>
      <c r="G192">
        <v>64408444</v>
      </c>
      <c r="H192" t="s">
        <v>7</v>
      </c>
      <c r="K192">
        <f>Table5[[#This Row],[Close]]-Table5[[#This Row],[Open]]</f>
        <v>5.3299999999999841</v>
      </c>
      <c r="M192">
        <f>(K192/Table5[[#This Row],[Open]])*100</f>
        <v>2.7902837399225127</v>
      </c>
    </row>
    <row r="193" spans="1:13" x14ac:dyDescent="0.25">
      <c r="A193" s="1" t="s">
        <v>13</v>
      </c>
      <c r="B193" s="1">
        <v>44498</v>
      </c>
      <c r="C193">
        <v>190.31899999999999</v>
      </c>
      <c r="D193">
        <v>197.69399999999999</v>
      </c>
      <c r="E193">
        <v>189.19</v>
      </c>
      <c r="F193">
        <v>196.49799999999999</v>
      </c>
      <c r="G193">
        <v>31298128</v>
      </c>
      <c r="H193" t="s">
        <v>7</v>
      </c>
      <c r="K193">
        <f>Table5[[#This Row],[Close]]-Table5[[#This Row],[Open]]</f>
        <v>6.179000000000002</v>
      </c>
      <c r="M193">
        <f>(K193/Table5[[#This Row],[Open]])*100</f>
        <v>3.2466543014622831</v>
      </c>
    </row>
    <row r="194" spans="1:13" x14ac:dyDescent="0.25">
      <c r="A194" s="1" t="s">
        <v>13</v>
      </c>
      <c r="B194" s="1">
        <v>44350</v>
      </c>
      <c r="C194">
        <v>187.20699999999999</v>
      </c>
      <c r="D194">
        <v>197.602</v>
      </c>
      <c r="E194">
        <v>182.244</v>
      </c>
      <c r="F194">
        <v>192.95</v>
      </c>
      <c r="G194">
        <v>1079620</v>
      </c>
      <c r="H194" t="s">
        <v>7</v>
      </c>
      <c r="K194">
        <f>Table5[[#This Row],[Close]]-Table5[[#This Row],[Open]]</f>
        <v>5.742999999999995</v>
      </c>
      <c r="M194">
        <f>(K194/Table5[[#This Row],[Open]])*100</f>
        <v>3.0677271683216949</v>
      </c>
    </row>
    <row r="195" spans="1:13" x14ac:dyDescent="0.25">
      <c r="A195" s="1" t="s">
        <v>13</v>
      </c>
      <c r="B195" s="1">
        <v>44284</v>
      </c>
      <c r="C195">
        <v>184.23099999999999</v>
      </c>
      <c r="D195">
        <v>197.501</v>
      </c>
      <c r="E195">
        <v>182.45</v>
      </c>
      <c r="F195">
        <v>193.762</v>
      </c>
      <c r="G195">
        <v>188048704</v>
      </c>
      <c r="H195" t="s">
        <v>7</v>
      </c>
      <c r="K195">
        <f>Table5[[#This Row],[Close]]-Table5[[#This Row],[Open]]</f>
        <v>9.5310000000000059</v>
      </c>
      <c r="M195">
        <f>(K195/Table5[[#This Row],[Open]])*100</f>
        <v>5.1733964425096781</v>
      </c>
    </row>
    <row r="196" spans="1:13" x14ac:dyDescent="0.25">
      <c r="A196" s="1" t="s">
        <v>13</v>
      </c>
      <c r="B196" s="1">
        <v>44494</v>
      </c>
      <c r="C196">
        <v>190.441</v>
      </c>
      <c r="D196">
        <v>197.31899999999999</v>
      </c>
      <c r="E196">
        <v>189.66</v>
      </c>
      <c r="F196">
        <v>195.42099999999999</v>
      </c>
      <c r="G196">
        <v>60190244</v>
      </c>
      <c r="H196" t="s">
        <v>7</v>
      </c>
      <c r="K196">
        <f>Table5[[#This Row],[Close]]-Table5[[#This Row],[Open]]</f>
        <v>4.9799999999999898</v>
      </c>
      <c r="M196">
        <f>(K196/Table5[[#This Row],[Open]])*100</f>
        <v>2.6149831181310694</v>
      </c>
    </row>
    <row r="197" spans="1:13" x14ac:dyDescent="0.25">
      <c r="A197" s="1" t="s">
        <v>13</v>
      </c>
      <c r="B197" s="1">
        <v>44279</v>
      </c>
      <c r="C197">
        <v>185.86099999999999</v>
      </c>
      <c r="D197">
        <v>196.90700000000001</v>
      </c>
      <c r="E197">
        <v>172.39</v>
      </c>
      <c r="F197">
        <v>176.2</v>
      </c>
      <c r="G197">
        <v>181905760</v>
      </c>
      <c r="H197" t="s">
        <v>7</v>
      </c>
      <c r="K197">
        <f>Table5[[#This Row],[Close]]-Table5[[#This Row],[Open]]</f>
        <v>-9.6610000000000014</v>
      </c>
      <c r="M197">
        <f>(K197/Table5[[#This Row],[Open]])*100</f>
        <v>-5.1979705263610985</v>
      </c>
    </row>
    <row r="198" spans="1:13" x14ac:dyDescent="0.25">
      <c r="A198" s="1" t="s">
        <v>13</v>
      </c>
      <c r="B198" s="1">
        <v>44499</v>
      </c>
      <c r="C198">
        <v>196.49799999999999</v>
      </c>
      <c r="D198">
        <v>196.88399999999999</v>
      </c>
      <c r="E198">
        <v>187.50700000000001</v>
      </c>
      <c r="F198">
        <v>189.55199999999999</v>
      </c>
      <c r="G198">
        <v>26753804</v>
      </c>
      <c r="H198" t="s">
        <v>7</v>
      </c>
      <c r="K198">
        <f>Table5[[#This Row],[Close]]-Table5[[#This Row],[Open]]</f>
        <v>-6.945999999999998</v>
      </c>
      <c r="M198">
        <f>(K198/Table5[[#This Row],[Open]])*100</f>
        <v>-3.5348960294761262</v>
      </c>
    </row>
    <row r="199" spans="1:13" x14ac:dyDescent="0.25">
      <c r="A199" s="1" t="s">
        <v>13</v>
      </c>
      <c r="B199" s="1">
        <v>43171</v>
      </c>
      <c r="C199">
        <v>187.87</v>
      </c>
      <c r="D199">
        <v>196.48599999999999</v>
      </c>
      <c r="E199">
        <v>174.946</v>
      </c>
      <c r="F199">
        <v>177.501</v>
      </c>
      <c r="G199">
        <v>2104749</v>
      </c>
      <c r="H199" t="s">
        <v>7</v>
      </c>
      <c r="K199">
        <f>Table5[[#This Row],[Close]]-Table5[[#This Row],[Open]]</f>
        <v>-10.369</v>
      </c>
      <c r="M199">
        <f>(K199/Table5[[#This Row],[Open]])*100</f>
        <v>-5.5192420290626494</v>
      </c>
    </row>
    <row r="200" spans="1:13" x14ac:dyDescent="0.25">
      <c r="A200" s="1" t="s">
        <v>13</v>
      </c>
      <c r="B200" s="1">
        <v>44258</v>
      </c>
      <c r="C200">
        <v>179.06100000000001</v>
      </c>
      <c r="D200">
        <v>196.09700000000001</v>
      </c>
      <c r="E200">
        <v>176.95500000000001</v>
      </c>
      <c r="F200">
        <v>187.81200000000001</v>
      </c>
      <c r="G200">
        <v>163807840</v>
      </c>
      <c r="H200" t="s">
        <v>7</v>
      </c>
      <c r="K200">
        <f>Table5[[#This Row],[Close]]-Table5[[#This Row],[Open]]</f>
        <v>8.7510000000000048</v>
      </c>
      <c r="M200">
        <f>(K200/Table5[[#This Row],[Open]])*100</f>
        <v>4.8871613584197586</v>
      </c>
    </row>
    <row r="201" spans="1:13" x14ac:dyDescent="0.25">
      <c r="A201" s="1" t="s">
        <v>13</v>
      </c>
      <c r="B201" s="1">
        <v>44263</v>
      </c>
      <c r="C201">
        <v>190.76300000000001</v>
      </c>
      <c r="D201">
        <v>195.221</v>
      </c>
      <c r="E201">
        <v>179.61199999999999</v>
      </c>
      <c r="F201">
        <v>191.595</v>
      </c>
      <c r="G201">
        <v>1137448</v>
      </c>
      <c r="H201" t="s">
        <v>7</v>
      </c>
      <c r="K201">
        <f>Table5[[#This Row],[Close]]-Table5[[#This Row],[Open]]</f>
        <v>0.83199999999999363</v>
      </c>
      <c r="M201">
        <f>(K201/Table5[[#This Row],[Open]])*100</f>
        <v>0.43614327726026203</v>
      </c>
    </row>
    <row r="202" spans="1:13" x14ac:dyDescent="0.25">
      <c r="A202" s="1" t="s">
        <v>13</v>
      </c>
      <c r="B202" s="1">
        <v>44455</v>
      </c>
      <c r="C202">
        <v>189.06</v>
      </c>
      <c r="D202">
        <v>195.13</v>
      </c>
      <c r="E202">
        <v>181.57400000000001</v>
      </c>
      <c r="F202">
        <v>185.251</v>
      </c>
      <c r="G202">
        <v>93439560</v>
      </c>
      <c r="H202" t="s">
        <v>7</v>
      </c>
      <c r="K202">
        <f>Table5[[#This Row],[Close]]-Table5[[#This Row],[Open]]</f>
        <v>-3.8089999999999975</v>
      </c>
      <c r="M202">
        <f>(K202/Table5[[#This Row],[Open]])*100</f>
        <v>-2.014704326668781</v>
      </c>
    </row>
    <row r="203" spans="1:13" x14ac:dyDescent="0.25">
      <c r="A203" s="1" t="s">
        <v>13</v>
      </c>
      <c r="B203" s="1">
        <v>44237</v>
      </c>
      <c r="C203">
        <v>181.50899999999999</v>
      </c>
      <c r="D203">
        <v>195.077</v>
      </c>
      <c r="E203">
        <v>170.01599999999999</v>
      </c>
      <c r="F203">
        <v>181.55099999999999</v>
      </c>
      <c r="G203">
        <v>200535312</v>
      </c>
      <c r="H203" t="s">
        <v>7</v>
      </c>
      <c r="K203">
        <f>Table5[[#This Row],[Close]]-Table5[[#This Row],[Open]]</f>
        <v>4.2000000000001592E-2</v>
      </c>
      <c r="M203">
        <f>(K203/Table5[[#This Row],[Open]])*100</f>
        <v>2.3139348462060609E-2</v>
      </c>
    </row>
    <row r="204" spans="1:13" x14ac:dyDescent="0.25">
      <c r="A204" s="1" t="s">
        <v>13</v>
      </c>
      <c r="B204" s="1">
        <v>43122</v>
      </c>
      <c r="C204">
        <v>191.25</v>
      </c>
      <c r="D204">
        <v>194.7</v>
      </c>
      <c r="E204">
        <v>165.5</v>
      </c>
      <c r="F204">
        <v>179.42</v>
      </c>
      <c r="G204">
        <v>1966614</v>
      </c>
      <c r="H204" t="s">
        <v>7</v>
      </c>
      <c r="K204">
        <f>Table5[[#This Row],[Close]]-Table5[[#This Row],[Open]]</f>
        <v>-11.830000000000013</v>
      </c>
      <c r="M204">
        <f>(K204/Table5[[#This Row],[Open]])*100</f>
        <v>-6.1856209150326862</v>
      </c>
    </row>
    <row r="205" spans="1:13" x14ac:dyDescent="0.25">
      <c r="A205" s="1" t="s">
        <v>13</v>
      </c>
      <c r="B205" s="1">
        <v>44259</v>
      </c>
      <c r="C205">
        <v>187.684</v>
      </c>
      <c r="D205">
        <v>194.404</v>
      </c>
      <c r="E205">
        <v>177.06100000000001</v>
      </c>
      <c r="F205">
        <v>180.65700000000001</v>
      </c>
      <c r="G205">
        <v>173556992</v>
      </c>
      <c r="H205" t="s">
        <v>7</v>
      </c>
      <c r="K205">
        <f>Table5[[#This Row],[Close]]-Table5[[#This Row],[Open]]</f>
        <v>-7.0269999999999868</v>
      </c>
      <c r="M205">
        <f>(K205/Table5[[#This Row],[Open]])*100</f>
        <v>-3.7440591632744331</v>
      </c>
    </row>
    <row r="206" spans="1:13" x14ac:dyDescent="0.25">
      <c r="A206" s="1" t="s">
        <v>13</v>
      </c>
      <c r="B206" s="1">
        <v>44341</v>
      </c>
      <c r="C206">
        <v>184.12</v>
      </c>
      <c r="D206">
        <v>194.322</v>
      </c>
      <c r="E206">
        <v>167.72</v>
      </c>
      <c r="F206">
        <v>183.80500000000001</v>
      </c>
      <c r="G206">
        <v>28097568</v>
      </c>
      <c r="H206" t="s">
        <v>7</v>
      </c>
      <c r="K206">
        <f>Table5[[#This Row],[Close]]-Table5[[#This Row],[Open]]</f>
        <v>-0.31499999999999773</v>
      </c>
      <c r="M206">
        <f>(K206/Table5[[#This Row],[Open]])*100</f>
        <v>-0.17108407560286645</v>
      </c>
    </row>
    <row r="207" spans="1:13" x14ac:dyDescent="0.25">
      <c r="A207" s="1" t="s">
        <v>13</v>
      </c>
      <c r="B207" s="1">
        <v>44500</v>
      </c>
      <c r="C207">
        <v>189.512</v>
      </c>
      <c r="D207">
        <v>194.154</v>
      </c>
      <c r="E207">
        <v>187.66499999999999</v>
      </c>
      <c r="F207">
        <v>191.74299999999999</v>
      </c>
      <c r="G207">
        <v>24380808</v>
      </c>
      <c r="H207" t="s">
        <v>7</v>
      </c>
      <c r="K207">
        <f>Table5[[#This Row],[Close]]-Table5[[#This Row],[Open]]</f>
        <v>2.2309999999999945</v>
      </c>
      <c r="M207">
        <f>(K207/Table5[[#This Row],[Open]])*100</f>
        <v>1.1772341593144469</v>
      </c>
    </row>
    <row r="208" spans="1:13" x14ac:dyDescent="0.25">
      <c r="A208" s="1" t="s">
        <v>13</v>
      </c>
      <c r="B208" s="1">
        <v>44351</v>
      </c>
      <c r="C208">
        <v>192.95</v>
      </c>
      <c r="D208">
        <v>193.74100000000001</v>
      </c>
      <c r="E208">
        <v>169.494</v>
      </c>
      <c r="F208">
        <v>178.60900000000001</v>
      </c>
      <c r="G208">
        <v>28104172</v>
      </c>
      <c r="H208" t="s">
        <v>7</v>
      </c>
      <c r="K208">
        <f>Table5[[#This Row],[Close]]-Table5[[#This Row],[Open]]</f>
        <v>-14.34099999999998</v>
      </c>
      <c r="M208">
        <f>(K208/Table5[[#This Row],[Open]])*100</f>
        <v>-7.4324954651464008</v>
      </c>
    </row>
    <row r="209" spans="1:13" x14ac:dyDescent="0.25">
      <c r="A209" s="1" t="s">
        <v>13</v>
      </c>
      <c r="B209" s="1">
        <v>44497</v>
      </c>
      <c r="C209">
        <v>179.74199999999999</v>
      </c>
      <c r="D209">
        <v>193.57</v>
      </c>
      <c r="E209">
        <v>178.541</v>
      </c>
      <c r="F209">
        <v>190.31899999999999</v>
      </c>
      <c r="G209">
        <v>34581716</v>
      </c>
      <c r="H209" t="s">
        <v>7</v>
      </c>
      <c r="K209">
        <f>Table5[[#This Row],[Close]]-Table5[[#This Row],[Open]]</f>
        <v>10.576999999999998</v>
      </c>
      <c r="M209">
        <f>(K209/Table5[[#This Row],[Open]])*100</f>
        <v>5.884545626509107</v>
      </c>
    </row>
    <row r="210" spans="1:13" x14ac:dyDescent="0.25">
      <c r="A210" s="1" t="s">
        <v>13</v>
      </c>
      <c r="B210" s="1">
        <v>44238</v>
      </c>
      <c r="C210">
        <v>181.65</v>
      </c>
      <c r="D210">
        <v>193.36500000000001</v>
      </c>
      <c r="E210">
        <v>175.917</v>
      </c>
      <c r="F210">
        <v>183.75700000000001</v>
      </c>
      <c r="G210">
        <v>164625776</v>
      </c>
      <c r="H210" t="s">
        <v>7</v>
      </c>
      <c r="K210">
        <f>Table5[[#This Row],[Close]]-Table5[[#This Row],[Open]]</f>
        <v>2.1069999999999993</v>
      </c>
      <c r="M210">
        <f>(K210/Table5[[#This Row],[Open]])*100</f>
        <v>1.1599229287090556</v>
      </c>
    </row>
    <row r="211" spans="1:13" x14ac:dyDescent="0.25">
      <c r="A211" s="1" t="s">
        <v>13</v>
      </c>
      <c r="B211" s="1">
        <v>44348</v>
      </c>
      <c r="C211">
        <v>188.05799999999999</v>
      </c>
      <c r="D211">
        <v>193.11799999999999</v>
      </c>
      <c r="E211">
        <v>176.01599999999999</v>
      </c>
      <c r="F211">
        <v>182.93199999999999</v>
      </c>
      <c r="G211">
        <v>27630552</v>
      </c>
      <c r="H211" t="s">
        <v>7</v>
      </c>
      <c r="K211">
        <f>Table5[[#This Row],[Close]]-Table5[[#This Row],[Open]]</f>
        <v>-5.1260000000000048</v>
      </c>
      <c r="M211">
        <f>(K211/Table5[[#This Row],[Open]])*100</f>
        <v>-2.7257548203213928</v>
      </c>
    </row>
    <row r="212" spans="1:13" x14ac:dyDescent="0.25">
      <c r="A212" s="1" t="s">
        <v>13</v>
      </c>
      <c r="B212" s="1">
        <v>44484</v>
      </c>
      <c r="C212">
        <v>181.11500000000001</v>
      </c>
      <c r="D212">
        <v>192.839</v>
      </c>
      <c r="E212">
        <v>176.84</v>
      </c>
      <c r="F212">
        <v>189.74600000000001</v>
      </c>
      <c r="G212">
        <v>72774928</v>
      </c>
      <c r="H212" t="s">
        <v>7</v>
      </c>
      <c r="K212">
        <f>Table5[[#This Row],[Close]]-Table5[[#This Row],[Open]]</f>
        <v>8.6310000000000002</v>
      </c>
      <c r="M212">
        <f>(K212/Table5[[#This Row],[Open]])*100</f>
        <v>4.7654804958175738</v>
      </c>
    </row>
    <row r="213" spans="1:13" x14ac:dyDescent="0.25">
      <c r="A213" s="1" t="s">
        <v>13</v>
      </c>
      <c r="B213" s="1">
        <v>44485</v>
      </c>
      <c r="C213">
        <v>189.71700000000001</v>
      </c>
      <c r="D213">
        <v>192.5</v>
      </c>
      <c r="E213">
        <v>185.13300000000001</v>
      </c>
      <c r="F213">
        <v>185.64099999999999</v>
      </c>
      <c r="G213">
        <v>72422208</v>
      </c>
      <c r="H213" t="s">
        <v>7</v>
      </c>
      <c r="K213">
        <f>Table5[[#This Row],[Close]]-Table5[[#This Row],[Open]]</f>
        <v>-4.0760000000000218</v>
      </c>
      <c r="M213">
        <f>(K213/Table5[[#This Row],[Open]])*100</f>
        <v>-2.1484632373482722</v>
      </c>
    </row>
    <row r="214" spans="1:13" x14ac:dyDescent="0.25">
      <c r="A214" s="1" t="s">
        <v>13</v>
      </c>
      <c r="B214" s="1">
        <v>43128</v>
      </c>
      <c r="C214">
        <v>179.65</v>
      </c>
      <c r="D214">
        <v>192.47</v>
      </c>
      <c r="E214">
        <v>178.65</v>
      </c>
      <c r="F214">
        <v>191.12</v>
      </c>
      <c r="G214">
        <v>984825</v>
      </c>
      <c r="H214" t="s">
        <v>7</v>
      </c>
      <c r="K214">
        <f>Table5[[#This Row],[Close]]-Table5[[#This Row],[Open]]</f>
        <v>11.469999999999999</v>
      </c>
      <c r="M214">
        <f>(K214/Table5[[#This Row],[Open]])*100</f>
        <v>6.3846367937656554</v>
      </c>
    </row>
    <row r="215" spans="1:13" x14ac:dyDescent="0.25">
      <c r="A215" s="1" t="s">
        <v>13</v>
      </c>
      <c r="B215" s="1">
        <v>44262</v>
      </c>
      <c r="C215">
        <v>182.839</v>
      </c>
      <c r="D215">
        <v>192.096</v>
      </c>
      <c r="E215">
        <v>182.233</v>
      </c>
      <c r="F215">
        <v>190.75899999999999</v>
      </c>
      <c r="G215">
        <v>146543536</v>
      </c>
      <c r="H215" t="s">
        <v>7</v>
      </c>
      <c r="K215">
        <f>Table5[[#This Row],[Close]]-Table5[[#This Row],[Open]]</f>
        <v>7.9199999999999875</v>
      </c>
      <c r="M215">
        <f>(K215/Table5[[#This Row],[Open]])*100</f>
        <v>4.3316797838535477</v>
      </c>
    </row>
    <row r="216" spans="1:13" x14ac:dyDescent="0.25">
      <c r="A216" s="1" t="s">
        <v>13</v>
      </c>
      <c r="B216" s="1">
        <v>43170</v>
      </c>
      <c r="C216">
        <v>176.79599999999999</v>
      </c>
      <c r="D216">
        <v>191.98099999999999</v>
      </c>
      <c r="E216">
        <v>172.589</v>
      </c>
      <c r="F216">
        <v>187.85499999999999</v>
      </c>
      <c r="G216">
        <v>2355507</v>
      </c>
      <c r="H216" t="s">
        <v>7</v>
      </c>
      <c r="K216">
        <f>Table5[[#This Row],[Close]]-Table5[[#This Row],[Open]]</f>
        <v>11.058999999999997</v>
      </c>
      <c r="M216">
        <f>(K216/Table5[[#This Row],[Open]])*100</f>
        <v>6.2552320188239543</v>
      </c>
    </row>
    <row r="217" spans="1:13" x14ac:dyDescent="0.25">
      <c r="A217" s="1" t="s">
        <v>13</v>
      </c>
      <c r="B217" s="1">
        <v>44454</v>
      </c>
      <c r="C217">
        <v>183.04599999999999</v>
      </c>
      <c r="D217">
        <v>191.75800000000001</v>
      </c>
      <c r="E217">
        <v>179.76</v>
      </c>
      <c r="F217">
        <v>188.971</v>
      </c>
      <c r="G217">
        <v>75583864</v>
      </c>
      <c r="H217" t="s">
        <v>7</v>
      </c>
      <c r="K217">
        <f>Table5[[#This Row],[Close]]-Table5[[#This Row],[Open]]</f>
        <v>5.9250000000000114</v>
      </c>
      <c r="M217">
        <f>(K217/Table5[[#This Row],[Open]])*100</f>
        <v>3.2368912732318713</v>
      </c>
    </row>
    <row r="218" spans="1:13" x14ac:dyDescent="0.25">
      <c r="A218" s="1" t="s">
        <v>13</v>
      </c>
      <c r="B218" s="1">
        <v>44488</v>
      </c>
      <c r="C218">
        <v>185.541</v>
      </c>
      <c r="D218">
        <v>191.54900000000001</v>
      </c>
      <c r="E218">
        <v>183.303</v>
      </c>
      <c r="F218">
        <v>188.75</v>
      </c>
      <c r="G218">
        <v>66094028</v>
      </c>
      <c r="H218" t="s">
        <v>7</v>
      </c>
      <c r="K218">
        <f>Table5[[#This Row],[Close]]-Table5[[#This Row],[Open]]</f>
        <v>3.2090000000000032</v>
      </c>
      <c r="M218">
        <f>(K218/Table5[[#This Row],[Open]])*100</f>
        <v>1.7295368678620915</v>
      </c>
    </row>
    <row r="219" spans="1:13" x14ac:dyDescent="0.25">
      <c r="A219" s="1" t="s">
        <v>13</v>
      </c>
      <c r="B219" s="1">
        <v>44349</v>
      </c>
      <c r="C219">
        <v>182.935</v>
      </c>
      <c r="D219">
        <v>191.26599999999999</v>
      </c>
      <c r="E219">
        <v>178.42599999999999</v>
      </c>
      <c r="F219">
        <v>187.22499999999999</v>
      </c>
      <c r="G219">
        <v>30571764</v>
      </c>
      <c r="H219" t="s">
        <v>7</v>
      </c>
      <c r="K219">
        <f>Table5[[#This Row],[Close]]-Table5[[#This Row],[Open]]</f>
        <v>4.289999999999992</v>
      </c>
      <c r="M219">
        <f>(K219/Table5[[#This Row],[Open]])*100</f>
        <v>2.3450952524120545</v>
      </c>
    </row>
    <row r="220" spans="1:13" x14ac:dyDescent="0.25">
      <c r="A220" s="1" t="s">
        <v>13</v>
      </c>
      <c r="B220" s="1">
        <v>44431</v>
      </c>
      <c r="C220">
        <v>185.911</v>
      </c>
      <c r="D220">
        <v>191.26</v>
      </c>
      <c r="E220">
        <v>183.69399999999999</v>
      </c>
      <c r="F220">
        <v>187.01300000000001</v>
      </c>
      <c r="G220">
        <v>166369</v>
      </c>
      <c r="H220" t="s">
        <v>7</v>
      </c>
      <c r="K220">
        <f>Table5[[#This Row],[Close]]-Table5[[#This Row],[Open]]</f>
        <v>1.1020000000000039</v>
      </c>
      <c r="M220">
        <f>(K220/Table5[[#This Row],[Open]])*100</f>
        <v>0.59275674919719856</v>
      </c>
    </row>
    <row r="221" spans="1:13" x14ac:dyDescent="0.25">
      <c r="A221" s="1" t="s">
        <v>13</v>
      </c>
      <c r="B221" s="1">
        <v>43129</v>
      </c>
      <c r="C221">
        <v>191.12</v>
      </c>
      <c r="D221">
        <v>191.12</v>
      </c>
      <c r="E221">
        <v>175.56</v>
      </c>
      <c r="F221">
        <v>179.57</v>
      </c>
      <c r="G221">
        <v>908177</v>
      </c>
      <c r="H221" t="s">
        <v>7</v>
      </c>
      <c r="K221">
        <f>Table5[[#This Row],[Close]]-Table5[[#This Row],[Open]]</f>
        <v>-11.550000000000011</v>
      </c>
      <c r="M221">
        <f>(K221/Table5[[#This Row],[Open]])*100</f>
        <v>-6.043323566345757</v>
      </c>
    </row>
    <row r="222" spans="1:13" x14ac:dyDescent="0.25">
      <c r="A222" s="1" t="s">
        <v>13</v>
      </c>
      <c r="B222" s="1">
        <v>43169</v>
      </c>
      <c r="C222">
        <v>142.01900000000001</v>
      </c>
      <c r="D222">
        <v>190.63300000000001</v>
      </c>
      <c r="E222">
        <v>138.58799999999999</v>
      </c>
      <c r="F222">
        <v>176.751</v>
      </c>
      <c r="G222">
        <v>2534617</v>
      </c>
      <c r="H222" t="s">
        <v>7</v>
      </c>
      <c r="K222">
        <f>Table5[[#This Row],[Close]]-Table5[[#This Row],[Open]]</f>
        <v>34.731999999999999</v>
      </c>
      <c r="M222">
        <f>(K222/Table5[[#This Row],[Open]])*100</f>
        <v>24.455882663587264</v>
      </c>
    </row>
    <row r="223" spans="1:13" x14ac:dyDescent="0.25">
      <c r="A223" s="1" t="s">
        <v>13</v>
      </c>
      <c r="B223" s="1">
        <v>44456</v>
      </c>
      <c r="C223">
        <v>185.249</v>
      </c>
      <c r="D223">
        <v>190.28800000000001</v>
      </c>
      <c r="E223">
        <v>178.001</v>
      </c>
      <c r="F223">
        <v>179.81</v>
      </c>
      <c r="G223">
        <v>83627328</v>
      </c>
      <c r="H223" t="s">
        <v>7</v>
      </c>
      <c r="K223">
        <f>Table5[[#This Row],[Close]]-Table5[[#This Row],[Open]]</f>
        <v>-5.438999999999993</v>
      </c>
      <c r="M223">
        <f>(K223/Table5[[#This Row],[Open]])*100</f>
        <v>-2.9360482377772579</v>
      </c>
    </row>
    <row r="224" spans="1:13" x14ac:dyDescent="0.25">
      <c r="A224" s="1" t="s">
        <v>13</v>
      </c>
      <c r="B224" s="1">
        <v>44430</v>
      </c>
      <c r="C224">
        <v>179.697</v>
      </c>
      <c r="D224">
        <v>189.548</v>
      </c>
      <c r="E224">
        <v>178.68899999999999</v>
      </c>
      <c r="F224">
        <v>185.929</v>
      </c>
      <c r="G224">
        <v>49534856</v>
      </c>
      <c r="H224" t="s">
        <v>7</v>
      </c>
      <c r="K224">
        <f>Table5[[#This Row],[Close]]-Table5[[#This Row],[Open]]</f>
        <v>6.2319999999999993</v>
      </c>
      <c r="M224">
        <f>(K224/Table5[[#This Row],[Open]])*100</f>
        <v>3.4680601234299955</v>
      </c>
    </row>
    <row r="225" spans="1:13" x14ac:dyDescent="0.25">
      <c r="A225" s="1" t="s">
        <v>13</v>
      </c>
      <c r="B225" s="1">
        <v>44251</v>
      </c>
      <c r="C225">
        <v>177.59100000000001</v>
      </c>
      <c r="D225">
        <v>189.38499999999999</v>
      </c>
      <c r="E225">
        <v>169.28700000000001</v>
      </c>
      <c r="F225">
        <v>181.499</v>
      </c>
      <c r="G225">
        <v>199808560</v>
      </c>
      <c r="H225" t="s">
        <v>7</v>
      </c>
      <c r="K225">
        <f>Table5[[#This Row],[Close]]-Table5[[#This Row],[Open]]</f>
        <v>3.907999999999987</v>
      </c>
      <c r="M225">
        <f>(K225/Table5[[#This Row],[Open]])*100</f>
        <v>2.2005619654149067</v>
      </c>
    </row>
    <row r="226" spans="1:13" x14ac:dyDescent="0.25">
      <c r="A226" s="1" t="s">
        <v>13</v>
      </c>
      <c r="B226" s="1">
        <v>44278</v>
      </c>
      <c r="C226">
        <v>185.553</v>
      </c>
      <c r="D226">
        <v>189.309</v>
      </c>
      <c r="E226">
        <v>181.262</v>
      </c>
      <c r="F226">
        <v>186.19</v>
      </c>
      <c r="G226">
        <v>638931</v>
      </c>
      <c r="H226" t="s">
        <v>7</v>
      </c>
      <c r="K226">
        <f>Table5[[#This Row],[Close]]-Table5[[#This Row],[Open]]</f>
        <v>0.63700000000000045</v>
      </c>
      <c r="M226">
        <f>(K226/Table5[[#This Row],[Open]])*100</f>
        <v>0.34329814123188546</v>
      </c>
    </row>
    <row r="227" spans="1:13" x14ac:dyDescent="0.25">
      <c r="A227" s="1" t="s">
        <v>13</v>
      </c>
      <c r="B227" s="1">
        <v>43172</v>
      </c>
      <c r="C227">
        <v>177.51</v>
      </c>
      <c r="D227">
        <v>189.239</v>
      </c>
      <c r="E227">
        <v>172.547</v>
      </c>
      <c r="F227">
        <v>175.45400000000001</v>
      </c>
      <c r="G227">
        <v>1754484</v>
      </c>
      <c r="H227" t="s">
        <v>7</v>
      </c>
      <c r="K227">
        <f>Table5[[#This Row],[Close]]-Table5[[#This Row],[Open]]</f>
        <v>-2.0559999999999832</v>
      </c>
      <c r="M227">
        <f>(K227/Table5[[#This Row],[Open]])*100</f>
        <v>-1.1582446059376841</v>
      </c>
    </row>
    <row r="228" spans="1:13" x14ac:dyDescent="0.25">
      <c r="A228" s="1" t="s">
        <v>13</v>
      </c>
      <c r="B228" s="1">
        <v>44453</v>
      </c>
      <c r="C228">
        <v>179.26900000000001</v>
      </c>
      <c r="D228">
        <v>188.74100000000001</v>
      </c>
      <c r="E228">
        <v>176.20400000000001</v>
      </c>
      <c r="F228">
        <v>182.88900000000001</v>
      </c>
      <c r="G228">
        <v>71586136</v>
      </c>
      <c r="H228" t="s">
        <v>7</v>
      </c>
      <c r="K228">
        <f>Table5[[#This Row],[Close]]-Table5[[#This Row],[Open]]</f>
        <v>3.6200000000000045</v>
      </c>
      <c r="M228">
        <f>(K228/Table5[[#This Row],[Open]])*100</f>
        <v>2.0193117605386344</v>
      </c>
    </row>
    <row r="229" spans="1:13" x14ac:dyDescent="0.25">
      <c r="A229" s="1" t="s">
        <v>13</v>
      </c>
      <c r="B229" s="1">
        <v>44424</v>
      </c>
      <c r="C229">
        <v>184.62100000000001</v>
      </c>
      <c r="D229">
        <v>188.739</v>
      </c>
      <c r="E229">
        <v>176.64099999999999</v>
      </c>
      <c r="F229">
        <v>178.048</v>
      </c>
      <c r="G229">
        <v>1812724</v>
      </c>
      <c r="H229" t="s">
        <v>7</v>
      </c>
      <c r="K229">
        <f>Table5[[#This Row],[Close]]-Table5[[#This Row],[Open]]</f>
        <v>-6.5730000000000075</v>
      </c>
      <c r="M229">
        <f>(K229/Table5[[#This Row],[Open]])*100</f>
        <v>-3.5602667085542854</v>
      </c>
    </row>
    <row r="230" spans="1:13" x14ac:dyDescent="0.25">
      <c r="A230" s="1" t="s">
        <v>13</v>
      </c>
      <c r="B230" s="1">
        <v>43167</v>
      </c>
      <c r="C230">
        <v>184.91900000000001</v>
      </c>
      <c r="D230">
        <v>188.72300000000001</v>
      </c>
      <c r="E230">
        <v>174.751</v>
      </c>
      <c r="F230">
        <v>176.18</v>
      </c>
      <c r="G230">
        <v>2289607</v>
      </c>
      <c r="H230" t="s">
        <v>7</v>
      </c>
      <c r="K230">
        <f>Table5[[#This Row],[Close]]-Table5[[#This Row],[Open]]</f>
        <v>-8.7390000000000043</v>
      </c>
      <c r="M230">
        <f>(K230/Table5[[#This Row],[Open]])*100</f>
        <v>-4.725852941017421</v>
      </c>
    </row>
    <row r="231" spans="1:13" x14ac:dyDescent="0.25">
      <c r="A231" s="1" t="s">
        <v>13</v>
      </c>
      <c r="B231" s="1">
        <v>44447</v>
      </c>
      <c r="C231">
        <v>177.94800000000001</v>
      </c>
      <c r="D231">
        <v>188.70699999999999</v>
      </c>
      <c r="E231">
        <v>169.64599999999999</v>
      </c>
      <c r="F231">
        <v>179.56700000000001</v>
      </c>
      <c r="G231">
        <v>36926560</v>
      </c>
      <c r="H231" t="s">
        <v>7</v>
      </c>
      <c r="K231">
        <f>Table5[[#This Row],[Close]]-Table5[[#This Row],[Open]]</f>
        <v>1.6189999999999998</v>
      </c>
      <c r="M231">
        <f>(K231/Table5[[#This Row],[Open]])*100</f>
        <v>0.90981635084406653</v>
      </c>
    </row>
    <row r="232" spans="1:13" x14ac:dyDescent="0.25">
      <c r="A232" s="1" t="s">
        <v>13</v>
      </c>
      <c r="B232" s="1">
        <v>44448</v>
      </c>
      <c r="C232">
        <v>179.673</v>
      </c>
      <c r="D232">
        <v>188.49199999999999</v>
      </c>
      <c r="E232">
        <v>177.10400000000001</v>
      </c>
      <c r="F232">
        <v>180.3</v>
      </c>
      <c r="G232">
        <v>42548568</v>
      </c>
      <c r="H232" t="s">
        <v>7</v>
      </c>
      <c r="K232">
        <f>Table5[[#This Row],[Close]]-Table5[[#This Row],[Open]]</f>
        <v>0.62700000000000955</v>
      </c>
      <c r="M232">
        <f>(K232/Table5[[#This Row],[Open]])*100</f>
        <v>0.34896729057788844</v>
      </c>
    </row>
    <row r="233" spans="1:13" x14ac:dyDescent="0.25">
      <c r="A233" s="1" t="s">
        <v>13</v>
      </c>
      <c r="B233" s="1">
        <v>44432</v>
      </c>
      <c r="C233">
        <v>186.96</v>
      </c>
      <c r="D233">
        <v>188.46</v>
      </c>
      <c r="E233">
        <v>172.744</v>
      </c>
      <c r="F233">
        <v>173.6</v>
      </c>
      <c r="G233">
        <v>45754068</v>
      </c>
      <c r="H233" t="s">
        <v>7</v>
      </c>
      <c r="K233">
        <f>Table5[[#This Row],[Close]]-Table5[[#This Row],[Open]]</f>
        <v>-13.360000000000014</v>
      </c>
      <c r="M233">
        <f>(K233/Table5[[#This Row],[Open]])*100</f>
        <v>-7.1459135643988088</v>
      </c>
    </row>
    <row r="234" spans="1:13" x14ac:dyDescent="0.25">
      <c r="A234" s="1" t="s">
        <v>13</v>
      </c>
      <c r="B234" s="1">
        <v>44345</v>
      </c>
      <c r="C234">
        <v>177.328</v>
      </c>
      <c r="D234">
        <v>188.459</v>
      </c>
      <c r="E234">
        <v>157.84100000000001</v>
      </c>
      <c r="F234">
        <v>163.501</v>
      </c>
      <c r="G234">
        <v>26593072</v>
      </c>
      <c r="H234" t="s">
        <v>7</v>
      </c>
      <c r="K234">
        <f>Table5[[#This Row],[Close]]-Table5[[#This Row],[Open]]</f>
        <v>-13.826999999999998</v>
      </c>
      <c r="M234">
        <f>(K234/Table5[[#This Row],[Open]])*100</f>
        <v>-7.7974149598484157</v>
      </c>
    </row>
    <row r="235" spans="1:13" x14ac:dyDescent="0.25">
      <c r="A235" s="1" t="s">
        <v>13</v>
      </c>
      <c r="B235" s="1">
        <v>44347</v>
      </c>
      <c r="C235">
        <v>170.46600000000001</v>
      </c>
      <c r="D235">
        <v>188.357</v>
      </c>
      <c r="E235">
        <v>163.67099999999999</v>
      </c>
      <c r="F235">
        <v>188.16900000000001</v>
      </c>
      <c r="G235">
        <v>27308460</v>
      </c>
      <c r="H235" t="s">
        <v>7</v>
      </c>
      <c r="K235">
        <f>Table5[[#This Row],[Close]]-Table5[[#This Row],[Open]]</f>
        <v>17.703000000000003</v>
      </c>
      <c r="M235">
        <f>(K235/Table5[[#This Row],[Open]])*100</f>
        <v>10.38506212382528</v>
      </c>
    </row>
    <row r="236" spans="1:13" x14ac:dyDescent="0.25">
      <c r="A236" s="1" t="s">
        <v>13</v>
      </c>
      <c r="B236" s="1">
        <v>43168</v>
      </c>
      <c r="C236">
        <v>176.16800000000001</v>
      </c>
      <c r="D236">
        <v>188.19800000000001</v>
      </c>
      <c r="E236">
        <v>141.50700000000001</v>
      </c>
      <c r="F236">
        <v>142.03</v>
      </c>
      <c r="G236">
        <v>3860179</v>
      </c>
      <c r="H236" t="s">
        <v>7</v>
      </c>
      <c r="K236">
        <f>Table5[[#This Row],[Close]]-Table5[[#This Row],[Open]]</f>
        <v>-34.138000000000005</v>
      </c>
      <c r="M236">
        <f>(K236/Table5[[#This Row],[Open]])*100</f>
        <v>-19.378093637891105</v>
      </c>
    </row>
    <row r="237" spans="1:13" x14ac:dyDescent="0.25">
      <c r="A237" s="1" t="s">
        <v>13</v>
      </c>
      <c r="B237" s="1">
        <v>44441</v>
      </c>
      <c r="C237">
        <v>180.84100000000001</v>
      </c>
      <c r="D237">
        <v>187.89099999999999</v>
      </c>
      <c r="E237">
        <v>179.5</v>
      </c>
      <c r="F237">
        <v>183.5</v>
      </c>
      <c r="G237">
        <v>683374</v>
      </c>
      <c r="H237" t="s">
        <v>7</v>
      </c>
      <c r="K237">
        <f>Table5[[#This Row],[Close]]-Table5[[#This Row],[Open]]</f>
        <v>2.6589999999999918</v>
      </c>
      <c r="M237">
        <f>(K237/Table5[[#This Row],[Open]])*100</f>
        <v>1.4703524090222857</v>
      </c>
    </row>
    <row r="238" spans="1:13" x14ac:dyDescent="0.25">
      <c r="A238" s="1" t="s">
        <v>13</v>
      </c>
      <c r="B238" s="1">
        <v>44486</v>
      </c>
      <c r="C238">
        <v>185.77</v>
      </c>
      <c r="D238">
        <v>187.86</v>
      </c>
      <c r="E238">
        <v>176.626</v>
      </c>
      <c r="F238">
        <v>183.73</v>
      </c>
      <c r="G238">
        <v>63746792</v>
      </c>
      <c r="H238" t="s">
        <v>7</v>
      </c>
      <c r="K238">
        <f>Table5[[#This Row],[Close]]-Table5[[#This Row],[Open]]</f>
        <v>-2.0400000000000205</v>
      </c>
      <c r="M238">
        <f>(K238/Table5[[#This Row],[Open]])*100</f>
        <v>-1.0981320988318999</v>
      </c>
    </row>
    <row r="239" spans="1:13" x14ac:dyDescent="0.25">
      <c r="A239" s="1" t="s">
        <v>13</v>
      </c>
      <c r="B239" s="1">
        <v>44449</v>
      </c>
      <c r="C239">
        <v>180.3</v>
      </c>
      <c r="D239">
        <v>187.327</v>
      </c>
      <c r="E239">
        <v>170.917</v>
      </c>
      <c r="F239">
        <v>174.041</v>
      </c>
      <c r="G239">
        <v>43164296</v>
      </c>
      <c r="H239" t="s">
        <v>7</v>
      </c>
      <c r="K239">
        <f>Table5[[#This Row],[Close]]-Table5[[#This Row],[Open]]</f>
        <v>-6.2590000000000146</v>
      </c>
      <c r="M239">
        <f>(K239/Table5[[#This Row],[Open]])*100</f>
        <v>-3.4714364947310115</v>
      </c>
    </row>
    <row r="240" spans="1:13" x14ac:dyDescent="0.25">
      <c r="A240" s="1" t="s">
        <v>13</v>
      </c>
      <c r="B240" s="1">
        <v>44487</v>
      </c>
      <c r="C240">
        <v>183.73099999999999</v>
      </c>
      <c r="D240">
        <v>187.28100000000001</v>
      </c>
      <c r="E240">
        <v>178.643</v>
      </c>
      <c r="F240">
        <v>185.55</v>
      </c>
      <c r="G240">
        <v>70898736</v>
      </c>
      <c r="H240" t="s">
        <v>7</v>
      </c>
      <c r="K240">
        <f>Table5[[#This Row],[Close]]-Table5[[#This Row],[Open]]</f>
        <v>1.8190000000000168</v>
      </c>
      <c r="M240">
        <f>(K240/Table5[[#This Row],[Open]])*100</f>
        <v>0.99003434368724763</v>
      </c>
    </row>
    <row r="241" spans="1:13" x14ac:dyDescent="0.25">
      <c r="A241" s="1" t="s">
        <v>13</v>
      </c>
      <c r="B241" s="1">
        <v>44283</v>
      </c>
      <c r="C241">
        <v>184.07900000000001</v>
      </c>
      <c r="D241">
        <v>187.268</v>
      </c>
      <c r="E241">
        <v>180.06899999999999</v>
      </c>
      <c r="F241">
        <v>184.239</v>
      </c>
      <c r="G241">
        <v>177860432</v>
      </c>
      <c r="H241" t="s">
        <v>7</v>
      </c>
      <c r="K241">
        <f>Table5[[#This Row],[Close]]-Table5[[#This Row],[Open]]</f>
        <v>0.15999999999999659</v>
      </c>
      <c r="M241">
        <f>(K241/Table5[[#This Row],[Open]])*100</f>
        <v>8.6919203168203105E-2</v>
      </c>
    </row>
    <row r="242" spans="1:13" x14ac:dyDescent="0.25">
      <c r="A242" s="1" t="s">
        <v>13</v>
      </c>
      <c r="B242" s="1">
        <v>44476</v>
      </c>
      <c r="C242">
        <v>178.43</v>
      </c>
      <c r="D242">
        <v>186.93</v>
      </c>
      <c r="E242">
        <v>173.54900000000001</v>
      </c>
      <c r="F242">
        <v>178.46</v>
      </c>
      <c r="G242">
        <v>73564760</v>
      </c>
      <c r="H242" t="s">
        <v>7</v>
      </c>
      <c r="K242">
        <f>Table5[[#This Row],[Close]]-Table5[[#This Row],[Open]]</f>
        <v>3.0000000000001137E-2</v>
      </c>
      <c r="M242">
        <f>(K242/Table5[[#This Row],[Open]])*100</f>
        <v>1.6813316146388577E-2</v>
      </c>
    </row>
    <row r="243" spans="1:13" x14ac:dyDescent="0.25">
      <c r="A243" s="1" t="s">
        <v>13</v>
      </c>
      <c r="B243" s="1">
        <v>44483</v>
      </c>
      <c r="C243">
        <v>177.53</v>
      </c>
      <c r="D243">
        <v>186.45400000000001</v>
      </c>
      <c r="E243">
        <v>177.02099999999999</v>
      </c>
      <c r="F243">
        <v>181.11500000000001</v>
      </c>
      <c r="G243">
        <v>70824112</v>
      </c>
      <c r="H243" t="s">
        <v>7</v>
      </c>
      <c r="K243">
        <f>Table5[[#This Row],[Close]]-Table5[[#This Row],[Open]]</f>
        <v>3.585000000000008</v>
      </c>
      <c r="M243">
        <f>(K243/Table5[[#This Row],[Open]])*100</f>
        <v>2.0193770067030967</v>
      </c>
    </row>
    <row r="244" spans="1:13" x14ac:dyDescent="0.25">
      <c r="A244" s="1" t="s">
        <v>13</v>
      </c>
      <c r="B244" s="1">
        <v>44423</v>
      </c>
      <c r="C244">
        <v>182.791</v>
      </c>
      <c r="D244">
        <v>186.39</v>
      </c>
      <c r="E244">
        <v>175.68199999999999</v>
      </c>
      <c r="F244">
        <v>184.72900000000001</v>
      </c>
      <c r="G244">
        <v>49996800</v>
      </c>
      <c r="H244" t="s">
        <v>7</v>
      </c>
      <c r="K244">
        <f>Table5[[#This Row],[Close]]-Table5[[#This Row],[Open]]</f>
        <v>1.9380000000000166</v>
      </c>
      <c r="M244">
        <f>(K244/Table5[[#This Row],[Open]])*100</f>
        <v>1.0602272540770699</v>
      </c>
    </row>
    <row r="245" spans="1:13" x14ac:dyDescent="0.25">
      <c r="A245" s="1" t="s">
        <v>13</v>
      </c>
      <c r="B245" s="1">
        <v>44450</v>
      </c>
      <c r="C245">
        <v>174.05099999999999</v>
      </c>
      <c r="D245">
        <v>186.13900000000001</v>
      </c>
      <c r="E245">
        <v>173.40199999999999</v>
      </c>
      <c r="F245">
        <v>178.52</v>
      </c>
      <c r="G245">
        <v>43449876</v>
      </c>
      <c r="H245" t="s">
        <v>7</v>
      </c>
      <c r="K245">
        <f>Table5[[#This Row],[Close]]-Table5[[#This Row],[Open]]</f>
        <v>4.4690000000000225</v>
      </c>
      <c r="M245">
        <f>(K245/Table5[[#This Row],[Open]])*100</f>
        <v>2.5676382209812196</v>
      </c>
    </row>
    <row r="246" spans="1:13" x14ac:dyDescent="0.25">
      <c r="A246" s="1" t="s">
        <v>13</v>
      </c>
      <c r="B246" s="1">
        <v>44282</v>
      </c>
      <c r="C246">
        <v>183.46</v>
      </c>
      <c r="D246">
        <v>186.07</v>
      </c>
      <c r="E246">
        <v>177.82400000000001</v>
      </c>
      <c r="F246">
        <v>184.06100000000001</v>
      </c>
      <c r="G246">
        <v>176087712</v>
      </c>
      <c r="H246" t="s">
        <v>7</v>
      </c>
      <c r="K246">
        <f>Table5[[#This Row],[Close]]-Table5[[#This Row],[Open]]</f>
        <v>0.60099999999999909</v>
      </c>
      <c r="M246">
        <f>(K246/Table5[[#This Row],[Open]])*100</f>
        <v>0.32759184563392518</v>
      </c>
    </row>
    <row r="247" spans="1:13" x14ac:dyDescent="0.25">
      <c r="A247" s="1" t="s">
        <v>13</v>
      </c>
      <c r="B247" s="1">
        <v>43123</v>
      </c>
      <c r="C247">
        <v>179.42</v>
      </c>
      <c r="D247">
        <v>186.03</v>
      </c>
      <c r="E247">
        <v>165.01</v>
      </c>
      <c r="F247">
        <v>178.27</v>
      </c>
      <c r="G247">
        <v>1543476</v>
      </c>
      <c r="H247" t="s">
        <v>7</v>
      </c>
      <c r="K247">
        <f>Table5[[#This Row],[Close]]-Table5[[#This Row],[Open]]</f>
        <v>-1.1499999999999773</v>
      </c>
      <c r="M247">
        <f>(K247/Table5[[#This Row],[Open]])*100</f>
        <v>-0.64095418570949581</v>
      </c>
    </row>
    <row r="248" spans="1:13" x14ac:dyDescent="0.25">
      <c r="A248" s="1" t="s">
        <v>13</v>
      </c>
      <c r="B248" s="1">
        <v>44451</v>
      </c>
      <c r="C248">
        <v>178.53</v>
      </c>
      <c r="D248">
        <v>185.941</v>
      </c>
      <c r="E248">
        <v>175.221</v>
      </c>
      <c r="F248">
        <v>183.239</v>
      </c>
      <c r="G248">
        <v>40610648</v>
      </c>
      <c r="H248" t="s">
        <v>7</v>
      </c>
      <c r="K248">
        <f>Table5[[#This Row],[Close]]-Table5[[#This Row],[Open]]</f>
        <v>4.7090000000000032</v>
      </c>
      <c r="M248">
        <f>(K248/Table5[[#This Row],[Open]])*100</f>
        <v>2.6376519352489796</v>
      </c>
    </row>
    <row r="249" spans="1:13" x14ac:dyDescent="0.25">
      <c r="A249" s="1" t="s">
        <v>13</v>
      </c>
      <c r="B249" s="1">
        <v>44206</v>
      </c>
      <c r="C249">
        <v>177.18700000000001</v>
      </c>
      <c r="D249">
        <v>185.67099999999999</v>
      </c>
      <c r="E249">
        <v>162.1</v>
      </c>
      <c r="F249">
        <v>170.16200000000001</v>
      </c>
      <c r="G249">
        <v>453614848</v>
      </c>
      <c r="H249" t="s">
        <v>7</v>
      </c>
      <c r="K249">
        <f>Table5[[#This Row],[Close]]-Table5[[#This Row],[Open]]</f>
        <v>-7.0250000000000057</v>
      </c>
      <c r="M249">
        <f>(K249/Table5[[#This Row],[Open]])*100</f>
        <v>-3.9647378193659835</v>
      </c>
    </row>
    <row r="250" spans="1:13" x14ac:dyDescent="0.25">
      <c r="A250" s="1" t="s">
        <v>13</v>
      </c>
      <c r="B250" s="1">
        <v>44352</v>
      </c>
      <c r="C250">
        <v>178.61500000000001</v>
      </c>
      <c r="D250">
        <v>185.398</v>
      </c>
      <c r="E250">
        <v>167.79599999999999</v>
      </c>
      <c r="F250">
        <v>172.99</v>
      </c>
      <c r="G250">
        <v>29031712</v>
      </c>
      <c r="H250" t="s">
        <v>7</v>
      </c>
      <c r="K250">
        <f>Table5[[#This Row],[Close]]-Table5[[#This Row],[Open]]</f>
        <v>-5.625</v>
      </c>
      <c r="M250">
        <f>(K250/Table5[[#This Row],[Open]])*100</f>
        <v>-3.1492315874926513</v>
      </c>
    </row>
    <row r="251" spans="1:13" x14ac:dyDescent="0.25">
      <c r="A251" s="1" t="s">
        <v>13</v>
      </c>
      <c r="B251" s="1">
        <v>44457</v>
      </c>
      <c r="C251">
        <v>179.79</v>
      </c>
      <c r="D251">
        <v>185.327</v>
      </c>
      <c r="E251">
        <v>178.001</v>
      </c>
      <c r="F251">
        <v>181.33099999999999</v>
      </c>
      <c r="G251">
        <v>75849320</v>
      </c>
      <c r="H251" t="s">
        <v>7</v>
      </c>
      <c r="K251">
        <f>Table5[[#This Row],[Close]]-Table5[[#This Row],[Open]]</f>
        <v>1.5409999999999968</v>
      </c>
      <c r="M251">
        <f>(K251/Table5[[#This Row],[Open]])*100</f>
        <v>0.85711107403081199</v>
      </c>
    </row>
    <row r="252" spans="1:13" x14ac:dyDescent="0.25">
      <c r="A252" s="1" t="s">
        <v>13</v>
      </c>
      <c r="B252" s="1">
        <v>44480</v>
      </c>
      <c r="C252">
        <v>174.84</v>
      </c>
      <c r="D252">
        <v>185.249</v>
      </c>
      <c r="E252">
        <v>172.41800000000001</v>
      </c>
      <c r="F252">
        <v>179.26</v>
      </c>
      <c r="G252">
        <v>71837328</v>
      </c>
      <c r="H252" t="s">
        <v>7</v>
      </c>
      <c r="K252">
        <f>Table5[[#This Row],[Close]]-Table5[[#This Row],[Open]]</f>
        <v>4.4199999999999875</v>
      </c>
      <c r="M252">
        <f>(K252/Table5[[#This Row],[Open]])*100</f>
        <v>2.5280256234271263</v>
      </c>
    </row>
    <row r="253" spans="1:13" x14ac:dyDescent="0.25">
      <c r="A253" s="1" t="s">
        <v>13</v>
      </c>
      <c r="B253" s="1">
        <v>44257</v>
      </c>
      <c r="C253">
        <v>175.845</v>
      </c>
      <c r="D253">
        <v>185.10400000000001</v>
      </c>
      <c r="E253">
        <v>170.761</v>
      </c>
      <c r="F253">
        <v>178.32</v>
      </c>
      <c r="G253">
        <v>1120733</v>
      </c>
      <c r="H253" t="s">
        <v>7</v>
      </c>
      <c r="K253">
        <f>Table5[[#This Row],[Close]]-Table5[[#This Row],[Open]]</f>
        <v>2.4749999999999943</v>
      </c>
      <c r="M253">
        <f>(K253/Table5[[#This Row],[Open]])*100</f>
        <v>1.4074895504563647</v>
      </c>
    </row>
    <row r="254" spans="1:13" x14ac:dyDescent="0.25">
      <c r="A254" s="1" t="s">
        <v>13</v>
      </c>
      <c r="B254" s="1">
        <v>44422</v>
      </c>
      <c r="C254">
        <v>183.27</v>
      </c>
      <c r="D254">
        <v>184.95500000000001</v>
      </c>
      <c r="E254">
        <v>175.2</v>
      </c>
      <c r="F254">
        <v>182.71</v>
      </c>
      <c r="G254">
        <v>944589</v>
      </c>
      <c r="H254" t="s">
        <v>7</v>
      </c>
      <c r="K254">
        <f>Table5[[#This Row],[Close]]-Table5[[#This Row],[Open]]</f>
        <v>-0.56000000000000227</v>
      </c>
      <c r="M254">
        <f>(K254/Table5[[#This Row],[Open]])*100</f>
        <v>-0.30556010258089283</v>
      </c>
    </row>
    <row r="255" spans="1:13" x14ac:dyDescent="0.25">
      <c r="A255" s="1" t="s">
        <v>13</v>
      </c>
      <c r="B255" s="1">
        <v>43125</v>
      </c>
      <c r="C255">
        <v>180.59</v>
      </c>
      <c r="D255">
        <v>184.78</v>
      </c>
      <c r="E255">
        <v>175</v>
      </c>
      <c r="F255">
        <v>178.86</v>
      </c>
      <c r="G255">
        <v>998430</v>
      </c>
      <c r="H255" t="s">
        <v>7</v>
      </c>
      <c r="K255">
        <f>Table5[[#This Row],[Close]]-Table5[[#This Row],[Open]]</f>
        <v>-1.7299999999999898</v>
      </c>
      <c r="M255">
        <f>(K255/Table5[[#This Row],[Open]])*100</f>
        <v>-0.95797109474499675</v>
      </c>
    </row>
    <row r="256" spans="1:13" x14ac:dyDescent="0.25">
      <c r="A256" s="1" t="s">
        <v>13</v>
      </c>
      <c r="B256" s="1">
        <v>43124</v>
      </c>
      <c r="C256">
        <v>178.27</v>
      </c>
      <c r="D256">
        <v>184.69</v>
      </c>
      <c r="E256">
        <v>172.23</v>
      </c>
      <c r="F256">
        <v>180.6</v>
      </c>
      <c r="G256">
        <v>1133747</v>
      </c>
      <c r="H256" t="s">
        <v>7</v>
      </c>
      <c r="K256">
        <f>Table5[[#This Row],[Close]]-Table5[[#This Row],[Open]]</f>
        <v>2.3299999999999841</v>
      </c>
      <c r="M256">
        <f>(K256/Table5[[#This Row],[Open]])*100</f>
        <v>1.3070062265103406</v>
      </c>
    </row>
    <row r="257" spans="1:13" x14ac:dyDescent="0.25">
      <c r="A257" s="1" t="s">
        <v>13</v>
      </c>
      <c r="B257" s="1">
        <v>44261</v>
      </c>
      <c r="C257">
        <v>180.142</v>
      </c>
      <c r="D257">
        <v>184.542</v>
      </c>
      <c r="E257">
        <v>174.774</v>
      </c>
      <c r="F257">
        <v>182.816</v>
      </c>
      <c r="G257">
        <v>146256016</v>
      </c>
      <c r="H257" t="s">
        <v>7</v>
      </c>
      <c r="K257">
        <f>Table5[[#This Row],[Close]]-Table5[[#This Row],[Open]]</f>
        <v>2.6740000000000066</v>
      </c>
      <c r="M257">
        <f>(K257/Table5[[#This Row],[Open]])*100</f>
        <v>1.4843845410842593</v>
      </c>
    </row>
    <row r="258" spans="1:13" x14ac:dyDescent="0.25">
      <c r="A258" s="1" t="s">
        <v>13</v>
      </c>
      <c r="B258" s="1">
        <v>44421</v>
      </c>
      <c r="C258">
        <v>165.352</v>
      </c>
      <c r="D258">
        <v>184.41</v>
      </c>
      <c r="E258">
        <v>164.13499999999999</v>
      </c>
      <c r="F258">
        <v>183.27</v>
      </c>
      <c r="G258">
        <v>45519928</v>
      </c>
      <c r="H258" t="s">
        <v>7</v>
      </c>
      <c r="K258">
        <f>Table5[[#This Row],[Close]]-Table5[[#This Row],[Open]]</f>
        <v>17.918000000000006</v>
      </c>
      <c r="M258">
        <f>(K258/Table5[[#This Row],[Open]])*100</f>
        <v>10.836276549421843</v>
      </c>
    </row>
    <row r="259" spans="1:13" x14ac:dyDescent="0.25">
      <c r="A259" s="1" t="s">
        <v>13</v>
      </c>
      <c r="B259" s="1">
        <v>44338</v>
      </c>
      <c r="C259">
        <v>179.92</v>
      </c>
      <c r="D259">
        <v>184.36699999999999</v>
      </c>
      <c r="E259">
        <v>162.309</v>
      </c>
      <c r="F259">
        <v>169.416</v>
      </c>
      <c r="G259">
        <v>101969360</v>
      </c>
      <c r="H259" t="s">
        <v>7</v>
      </c>
      <c r="K259">
        <f>Table5[[#This Row],[Close]]-Table5[[#This Row],[Open]]</f>
        <v>-10.503999999999991</v>
      </c>
      <c r="M259">
        <f>(K259/Table5[[#This Row],[Open]])*100</f>
        <v>-5.838150289017336</v>
      </c>
    </row>
    <row r="260" spans="1:13" x14ac:dyDescent="0.25">
      <c r="A260" s="1" t="s">
        <v>13</v>
      </c>
      <c r="B260" s="1">
        <v>44429</v>
      </c>
      <c r="C260">
        <v>183.54900000000001</v>
      </c>
      <c r="D260">
        <v>184.34100000000001</v>
      </c>
      <c r="E260">
        <v>176.81</v>
      </c>
      <c r="F260">
        <v>179.69800000000001</v>
      </c>
      <c r="G260">
        <v>46322032</v>
      </c>
      <c r="H260" t="s">
        <v>7</v>
      </c>
      <c r="K260">
        <f>Table5[[#This Row],[Close]]-Table5[[#This Row],[Open]]</f>
        <v>-3.8509999999999991</v>
      </c>
      <c r="M260">
        <f>(K260/Table5[[#This Row],[Open]])*100</f>
        <v>-2.0980773526415284</v>
      </c>
    </row>
    <row r="261" spans="1:13" x14ac:dyDescent="0.25">
      <c r="A261" s="1" t="s">
        <v>13</v>
      </c>
      <c r="B261" s="1">
        <v>44340</v>
      </c>
      <c r="C261">
        <v>142.554</v>
      </c>
      <c r="D261">
        <v>184.32300000000001</v>
      </c>
      <c r="E261">
        <v>139.76400000000001</v>
      </c>
      <c r="F261">
        <v>184.209</v>
      </c>
      <c r="G261">
        <v>4189942</v>
      </c>
      <c r="H261" t="s">
        <v>7</v>
      </c>
      <c r="K261">
        <f>Table5[[#This Row],[Close]]-Table5[[#This Row],[Open]]</f>
        <v>41.655000000000001</v>
      </c>
      <c r="M261">
        <f>(K261/Table5[[#This Row],[Open]])*100</f>
        <v>29.22050591354855</v>
      </c>
    </row>
    <row r="262" spans="1:13" x14ac:dyDescent="0.25">
      <c r="A262" s="1" t="s">
        <v>13</v>
      </c>
      <c r="B262" s="1">
        <v>44425</v>
      </c>
      <c r="C262">
        <v>178.02500000000001</v>
      </c>
      <c r="D262">
        <v>184.3</v>
      </c>
      <c r="E262">
        <v>168.071</v>
      </c>
      <c r="F262">
        <v>168.77600000000001</v>
      </c>
      <c r="G262">
        <v>47449960</v>
      </c>
      <c r="H262" t="s">
        <v>7</v>
      </c>
      <c r="K262">
        <f>Table5[[#This Row],[Close]]-Table5[[#This Row],[Open]]</f>
        <v>-9.2489999999999952</v>
      </c>
      <c r="M262">
        <f>(K262/Table5[[#This Row],[Open]])*100</f>
        <v>-5.195337733464398</v>
      </c>
    </row>
    <row r="263" spans="1:13" x14ac:dyDescent="0.25">
      <c r="A263" s="1" t="s">
        <v>13</v>
      </c>
      <c r="B263" s="1">
        <v>44236</v>
      </c>
      <c r="C263">
        <v>167.28299999999999</v>
      </c>
      <c r="D263">
        <v>184.28299999999999</v>
      </c>
      <c r="E263">
        <v>164.39699999999999</v>
      </c>
      <c r="F263">
        <v>181.44200000000001</v>
      </c>
      <c r="G263">
        <v>160455296</v>
      </c>
      <c r="H263" t="s">
        <v>7</v>
      </c>
      <c r="K263">
        <f>Table5[[#This Row],[Close]]-Table5[[#This Row],[Open]]</f>
        <v>14.15900000000002</v>
      </c>
      <c r="M263">
        <f>(K263/Table5[[#This Row],[Open]])*100</f>
        <v>8.4640997590908942</v>
      </c>
    </row>
    <row r="264" spans="1:13" x14ac:dyDescent="0.25">
      <c r="A264" s="1" t="s">
        <v>13</v>
      </c>
      <c r="B264" s="1">
        <v>44428</v>
      </c>
      <c r="C264">
        <v>175.68</v>
      </c>
      <c r="D264">
        <v>183.97900000000001</v>
      </c>
      <c r="E264">
        <v>174.251</v>
      </c>
      <c r="F264">
        <v>183.56800000000001</v>
      </c>
      <c r="G264">
        <v>44934112</v>
      </c>
      <c r="H264" t="s">
        <v>7</v>
      </c>
      <c r="K264">
        <f>Table5[[#This Row],[Close]]-Table5[[#This Row],[Open]]</f>
        <v>7.8880000000000052</v>
      </c>
      <c r="M264">
        <f>(K264/Table5[[#This Row],[Open]])*100</f>
        <v>4.4899817850637547</v>
      </c>
    </row>
    <row r="265" spans="1:13" x14ac:dyDescent="0.25">
      <c r="A265" s="1" t="s">
        <v>13</v>
      </c>
      <c r="B265" s="1">
        <v>44479</v>
      </c>
      <c r="C265">
        <v>179.82</v>
      </c>
      <c r="D265">
        <v>183.87899999999999</v>
      </c>
      <c r="E265">
        <v>174.17</v>
      </c>
      <c r="F265">
        <v>174.84</v>
      </c>
      <c r="G265">
        <v>68187440</v>
      </c>
      <c r="H265" t="s">
        <v>7</v>
      </c>
      <c r="K265">
        <f>Table5[[#This Row],[Close]]-Table5[[#This Row],[Open]]</f>
        <v>-4.9799999999999898</v>
      </c>
      <c r="M265">
        <f>(K265/Table5[[#This Row],[Open]])*100</f>
        <v>-2.7694361027694305</v>
      </c>
    </row>
    <row r="266" spans="1:13" x14ac:dyDescent="0.25">
      <c r="A266" s="1" t="s">
        <v>13</v>
      </c>
      <c r="B266" s="1">
        <v>43226</v>
      </c>
      <c r="C266">
        <v>178.61</v>
      </c>
      <c r="D266">
        <v>183.87700000000001</v>
      </c>
      <c r="E266">
        <v>165.404</v>
      </c>
      <c r="F266">
        <v>172.239</v>
      </c>
      <c r="G266">
        <v>1701702</v>
      </c>
      <c r="H266" t="s">
        <v>7</v>
      </c>
      <c r="K266">
        <f>Table5[[#This Row],[Close]]-Table5[[#This Row],[Open]]</f>
        <v>-6.3710000000000093</v>
      </c>
      <c r="M266">
        <f>(K266/Table5[[#This Row],[Open]])*100</f>
        <v>-3.5669895302614685</v>
      </c>
    </row>
    <row r="267" spans="1:13" x14ac:dyDescent="0.25">
      <c r="A267" s="1" t="s">
        <v>13</v>
      </c>
      <c r="B267" s="1">
        <v>44281</v>
      </c>
      <c r="C267">
        <v>171.54900000000001</v>
      </c>
      <c r="D267">
        <v>183.78299999999999</v>
      </c>
      <c r="E267">
        <v>171.49</v>
      </c>
      <c r="F267">
        <v>183.40100000000001</v>
      </c>
      <c r="G267">
        <v>166744720</v>
      </c>
      <c r="H267" t="s">
        <v>7</v>
      </c>
      <c r="K267">
        <f>Table5[[#This Row],[Close]]-Table5[[#This Row],[Open]]</f>
        <v>11.852000000000004</v>
      </c>
      <c r="M267">
        <f>(K267/Table5[[#This Row],[Open]])*100</f>
        <v>6.9088132253758427</v>
      </c>
    </row>
    <row r="268" spans="1:13" x14ac:dyDescent="0.25">
      <c r="A268" s="1" t="s">
        <v>13</v>
      </c>
      <c r="B268" s="1">
        <v>44260</v>
      </c>
      <c r="C268">
        <v>180.66900000000001</v>
      </c>
      <c r="D268">
        <v>183.54</v>
      </c>
      <c r="E268">
        <v>168.67099999999999</v>
      </c>
      <c r="F268">
        <v>180.142</v>
      </c>
      <c r="G268">
        <v>153392064</v>
      </c>
      <c r="H268" t="s">
        <v>7</v>
      </c>
      <c r="K268">
        <f>Table5[[#This Row],[Close]]-Table5[[#This Row],[Open]]</f>
        <v>-0.52700000000001523</v>
      </c>
      <c r="M268">
        <f>(K268/Table5[[#This Row],[Open]])*100</f>
        <v>-0.29169364971301948</v>
      </c>
    </row>
    <row r="269" spans="1:13" x14ac:dyDescent="0.25">
      <c r="A269" s="1" t="s">
        <v>13</v>
      </c>
      <c r="B269" s="1">
        <v>43225</v>
      </c>
      <c r="C269">
        <v>169.13900000000001</v>
      </c>
      <c r="D269">
        <v>183.50700000000001</v>
      </c>
      <c r="E269">
        <v>168.255</v>
      </c>
      <c r="F269">
        <v>178.52600000000001</v>
      </c>
      <c r="G269">
        <v>1891002</v>
      </c>
      <c r="H269" t="s">
        <v>7</v>
      </c>
      <c r="K269">
        <f>Table5[[#This Row],[Close]]-Table5[[#This Row],[Open]]</f>
        <v>9.3870000000000005</v>
      </c>
      <c r="M269">
        <f>(K269/Table5[[#This Row],[Open]])*100</f>
        <v>5.5498731812296391</v>
      </c>
    </row>
    <row r="270" spans="1:13" x14ac:dyDescent="0.25">
      <c r="A270" s="1" t="s">
        <v>13</v>
      </c>
      <c r="B270" s="1">
        <v>44477</v>
      </c>
      <c r="C270">
        <v>178.46</v>
      </c>
      <c r="D270">
        <v>183.346</v>
      </c>
      <c r="E270">
        <v>174.643</v>
      </c>
      <c r="F270">
        <v>175.751</v>
      </c>
      <c r="G270">
        <v>69265656</v>
      </c>
      <c r="H270" t="s">
        <v>7</v>
      </c>
      <c r="K270">
        <f>Table5[[#This Row],[Close]]-Table5[[#This Row],[Open]]</f>
        <v>-2.7090000000000032</v>
      </c>
      <c r="M270">
        <f>(K270/Table5[[#This Row],[Open]])*100</f>
        <v>-1.5179872240277952</v>
      </c>
    </row>
    <row r="271" spans="1:13" x14ac:dyDescent="0.25">
      <c r="A271" s="1" t="s">
        <v>13</v>
      </c>
      <c r="B271" s="1">
        <v>44475</v>
      </c>
      <c r="C271">
        <v>173.74100000000001</v>
      </c>
      <c r="D271">
        <v>182.96799999999999</v>
      </c>
      <c r="E271">
        <v>163.952</v>
      </c>
      <c r="F271">
        <v>178.43799999999999</v>
      </c>
      <c r="G271">
        <v>70111048</v>
      </c>
      <c r="H271" t="s">
        <v>7</v>
      </c>
      <c r="K271">
        <f>Table5[[#This Row],[Close]]-Table5[[#This Row],[Open]]</f>
        <v>4.6969999999999743</v>
      </c>
      <c r="M271">
        <f>(K271/Table5[[#This Row],[Open]])*100</f>
        <v>2.7034493873063776</v>
      </c>
    </row>
    <row r="272" spans="1:13" x14ac:dyDescent="0.25">
      <c r="A272" s="1" t="s">
        <v>13</v>
      </c>
      <c r="B272" s="1">
        <v>44478</v>
      </c>
      <c r="C272">
        <v>175.74100000000001</v>
      </c>
      <c r="D272">
        <v>182.77</v>
      </c>
      <c r="E272">
        <v>174.47399999999999</v>
      </c>
      <c r="F272">
        <v>179.81</v>
      </c>
      <c r="G272">
        <v>65207096</v>
      </c>
      <c r="H272" t="s">
        <v>7</v>
      </c>
      <c r="K272">
        <f>Table5[[#This Row],[Close]]-Table5[[#This Row],[Open]]</f>
        <v>4.0689999999999884</v>
      </c>
      <c r="M272">
        <f>(K272/Table5[[#This Row],[Open]])*100</f>
        <v>2.3153390500793716</v>
      </c>
    </row>
    <row r="273" spans="1:13" x14ac:dyDescent="0.25">
      <c r="A273" s="1" t="s">
        <v>13</v>
      </c>
      <c r="B273" s="1">
        <v>44440</v>
      </c>
      <c r="C273">
        <v>171.53899999999999</v>
      </c>
      <c r="D273">
        <v>182.703</v>
      </c>
      <c r="E273">
        <v>168.90600000000001</v>
      </c>
      <c r="F273">
        <v>180.84100000000001</v>
      </c>
      <c r="G273">
        <v>37717752</v>
      </c>
      <c r="H273" t="s">
        <v>7</v>
      </c>
      <c r="K273">
        <f>Table5[[#This Row],[Close]]-Table5[[#This Row],[Open]]</f>
        <v>9.3020000000000209</v>
      </c>
      <c r="M273">
        <f>(K273/Table5[[#This Row],[Open]])*100</f>
        <v>5.4226735611143946</v>
      </c>
    </row>
    <row r="274" spans="1:13" x14ac:dyDescent="0.25">
      <c r="A274" s="1" t="s">
        <v>13</v>
      </c>
      <c r="B274" s="1">
        <v>44253</v>
      </c>
      <c r="C274">
        <v>179.24299999999999</v>
      </c>
      <c r="D274">
        <v>182.625</v>
      </c>
      <c r="E274">
        <v>162.87</v>
      </c>
      <c r="F274">
        <v>170.02</v>
      </c>
      <c r="G274">
        <v>2182209</v>
      </c>
      <c r="H274" t="s">
        <v>7</v>
      </c>
      <c r="K274">
        <f>Table5[[#This Row],[Close]]-Table5[[#This Row],[Open]]</f>
        <v>-9.2229999999999848</v>
      </c>
      <c r="M274">
        <f>(K274/Table5[[#This Row],[Open]])*100</f>
        <v>-5.145528695681274</v>
      </c>
    </row>
    <row r="275" spans="1:13" x14ac:dyDescent="0.25">
      <c r="A275" s="1" t="s">
        <v>13</v>
      </c>
      <c r="B275" s="1">
        <v>44437</v>
      </c>
      <c r="C275">
        <v>175.48</v>
      </c>
      <c r="D275">
        <v>182.589</v>
      </c>
      <c r="E275">
        <v>173.101</v>
      </c>
      <c r="F275">
        <v>174.292</v>
      </c>
      <c r="G275">
        <v>39228248</v>
      </c>
      <c r="H275" t="s">
        <v>7</v>
      </c>
      <c r="K275">
        <f>Table5[[#This Row],[Close]]-Table5[[#This Row],[Open]]</f>
        <v>-1.1879999999999882</v>
      </c>
      <c r="M275">
        <f>(K275/Table5[[#This Row],[Open]])*100</f>
        <v>-0.67700022794619807</v>
      </c>
    </row>
    <row r="276" spans="1:13" x14ac:dyDescent="0.25">
      <c r="A276" s="1" t="s">
        <v>13</v>
      </c>
      <c r="B276" s="1">
        <v>44354</v>
      </c>
      <c r="C276">
        <v>176.32</v>
      </c>
      <c r="D276">
        <v>182.214</v>
      </c>
      <c r="E276">
        <v>160.37299999999999</v>
      </c>
      <c r="F276">
        <v>161.93899999999999</v>
      </c>
      <c r="G276">
        <v>29150648</v>
      </c>
      <c r="H276" t="s">
        <v>7</v>
      </c>
      <c r="K276">
        <f>Table5[[#This Row],[Close]]-Table5[[#This Row],[Open]]</f>
        <v>-14.381</v>
      </c>
      <c r="M276">
        <f>(K276/Table5[[#This Row],[Open]])*100</f>
        <v>-8.1561932849364798</v>
      </c>
    </row>
    <row r="277" spans="1:13" x14ac:dyDescent="0.25">
      <c r="A277" s="1" t="s">
        <v>13</v>
      </c>
      <c r="B277" s="1">
        <v>43127</v>
      </c>
      <c r="C277">
        <v>175.71</v>
      </c>
      <c r="D277">
        <v>182</v>
      </c>
      <c r="E277">
        <v>173.96</v>
      </c>
      <c r="F277">
        <v>179.65</v>
      </c>
      <c r="G277">
        <v>748729</v>
      </c>
      <c r="H277" t="s">
        <v>7</v>
      </c>
      <c r="K277">
        <f>Table5[[#This Row],[Close]]-Table5[[#This Row],[Open]]</f>
        <v>3.9399999999999977</v>
      </c>
      <c r="M277">
        <f>(K277/Table5[[#This Row],[Open]])*100</f>
        <v>2.2423311137670012</v>
      </c>
    </row>
    <row r="278" spans="1:13" x14ac:dyDescent="0.25">
      <c r="A278" s="1" t="s">
        <v>13</v>
      </c>
      <c r="B278" s="1">
        <v>44204</v>
      </c>
      <c r="C278">
        <v>169.38200000000001</v>
      </c>
      <c r="D278">
        <v>181.84899999999999</v>
      </c>
      <c r="E278">
        <v>150.06299999999999</v>
      </c>
      <c r="F278">
        <v>172.16900000000001</v>
      </c>
      <c r="G278">
        <v>514378592</v>
      </c>
      <c r="H278" t="s">
        <v>7</v>
      </c>
      <c r="K278">
        <f>Table5[[#This Row],[Close]]-Table5[[#This Row],[Open]]</f>
        <v>2.7870000000000061</v>
      </c>
      <c r="M278">
        <f>(K278/Table5[[#This Row],[Open]])*100</f>
        <v>1.6453932531201698</v>
      </c>
    </row>
    <row r="279" spans="1:13" x14ac:dyDescent="0.25">
      <c r="A279" s="1" t="s">
        <v>13</v>
      </c>
      <c r="B279" s="1">
        <v>43126</v>
      </c>
      <c r="C279">
        <v>178.86</v>
      </c>
      <c r="D279">
        <v>181.71</v>
      </c>
      <c r="E279">
        <v>166.15</v>
      </c>
      <c r="F279">
        <v>175.71</v>
      </c>
      <c r="G279">
        <v>1172752</v>
      </c>
      <c r="H279" t="s">
        <v>7</v>
      </c>
      <c r="K279">
        <f>Table5[[#This Row],[Close]]-Table5[[#This Row],[Open]]</f>
        <v>-3.1500000000000057</v>
      </c>
      <c r="M279">
        <f>(K279/Table5[[#This Row],[Open]])*100</f>
        <v>-1.7611539751761183</v>
      </c>
    </row>
    <row r="280" spans="1:13" x14ac:dyDescent="0.25">
      <c r="A280" s="1" t="s">
        <v>13</v>
      </c>
      <c r="B280" s="1">
        <v>44458</v>
      </c>
      <c r="C280">
        <v>181.34100000000001</v>
      </c>
      <c r="D280">
        <v>181.65</v>
      </c>
      <c r="E280">
        <v>172.74</v>
      </c>
      <c r="F280">
        <v>175.56</v>
      </c>
      <c r="G280">
        <v>68851496</v>
      </c>
      <c r="H280" t="s">
        <v>7</v>
      </c>
      <c r="K280">
        <f>Table5[[#This Row],[Close]]-Table5[[#This Row],[Open]]</f>
        <v>-5.7810000000000059</v>
      </c>
      <c r="M280">
        <f>(K280/Table5[[#This Row],[Open]])*100</f>
        <v>-3.1879166873459424</v>
      </c>
    </row>
    <row r="281" spans="1:13" x14ac:dyDescent="0.25">
      <c r="A281" s="1" t="s">
        <v>13</v>
      </c>
      <c r="B281" s="1">
        <v>43130</v>
      </c>
      <c r="C281">
        <v>181.29900000000001</v>
      </c>
      <c r="D281">
        <v>181.37</v>
      </c>
      <c r="E281">
        <v>161.04900000000001</v>
      </c>
      <c r="F281">
        <v>166.36500000000001</v>
      </c>
      <c r="G281">
        <v>1221737</v>
      </c>
      <c r="H281" t="s">
        <v>7</v>
      </c>
      <c r="K281">
        <f>Table5[[#This Row],[Close]]-Table5[[#This Row],[Open]]</f>
        <v>-14.933999999999997</v>
      </c>
      <c r="M281">
        <f>(K281/Table5[[#This Row],[Open]])*100</f>
        <v>-8.2372213856667695</v>
      </c>
    </row>
    <row r="282" spans="1:13" x14ac:dyDescent="0.25">
      <c r="A282" s="1" t="s">
        <v>13</v>
      </c>
      <c r="B282" s="1">
        <v>44362</v>
      </c>
      <c r="C282">
        <v>179.86199999999999</v>
      </c>
      <c r="D282">
        <v>181.10900000000001</v>
      </c>
      <c r="E282">
        <v>172.32599999999999</v>
      </c>
      <c r="F282">
        <v>175.22399999999999</v>
      </c>
      <c r="G282">
        <v>20000684</v>
      </c>
      <c r="H282" t="s">
        <v>7</v>
      </c>
      <c r="K282">
        <f>Table5[[#This Row],[Close]]-Table5[[#This Row],[Open]]</f>
        <v>-4.6380000000000052</v>
      </c>
      <c r="M282">
        <f>(K282/Table5[[#This Row],[Open]])*100</f>
        <v>-2.5786436267805346</v>
      </c>
    </row>
    <row r="283" spans="1:13" x14ac:dyDescent="0.25">
      <c r="A283" s="1" t="s">
        <v>13</v>
      </c>
      <c r="B283" s="1">
        <v>44203</v>
      </c>
      <c r="C283">
        <v>168.875</v>
      </c>
      <c r="D283">
        <v>181.041</v>
      </c>
      <c r="E283">
        <v>162.20400000000001</v>
      </c>
      <c r="F283">
        <v>169.53100000000001</v>
      </c>
      <c r="G283">
        <v>423003040</v>
      </c>
      <c r="H283" t="s">
        <v>7</v>
      </c>
      <c r="K283">
        <f>Table5[[#This Row],[Close]]-Table5[[#This Row],[Open]]</f>
        <v>0.65600000000000591</v>
      </c>
      <c r="M283">
        <f>(K283/Table5[[#This Row],[Open]])*100</f>
        <v>0.38845299777942616</v>
      </c>
    </row>
    <row r="284" spans="1:13" x14ac:dyDescent="0.25">
      <c r="A284" s="1" t="s">
        <v>13</v>
      </c>
      <c r="B284" s="1">
        <v>44346</v>
      </c>
      <c r="C284">
        <v>163.88800000000001</v>
      </c>
      <c r="D284">
        <v>180.80500000000001</v>
      </c>
      <c r="E284">
        <v>155.27000000000001</v>
      </c>
      <c r="F284">
        <v>170.50299999999999</v>
      </c>
      <c r="G284">
        <v>26058498</v>
      </c>
      <c r="H284" t="s">
        <v>7</v>
      </c>
      <c r="K284">
        <f>Table5[[#This Row],[Close]]-Table5[[#This Row],[Open]]</f>
        <v>6.6149999999999807</v>
      </c>
      <c r="M284">
        <f>(K284/Table5[[#This Row],[Open]])*100</f>
        <v>4.0362930781997344</v>
      </c>
    </row>
    <row r="285" spans="1:13" x14ac:dyDescent="0.25">
      <c r="A285" s="1" t="s">
        <v>13</v>
      </c>
      <c r="B285" s="1">
        <v>44254</v>
      </c>
      <c r="C285">
        <v>170.30199999999999</v>
      </c>
      <c r="D285">
        <v>180.33699999999999</v>
      </c>
      <c r="E285">
        <v>167.12100000000001</v>
      </c>
      <c r="F285">
        <v>171.86799999999999</v>
      </c>
      <c r="G285">
        <v>161694976</v>
      </c>
      <c r="H285" t="s">
        <v>7</v>
      </c>
      <c r="K285">
        <f>Table5[[#This Row],[Close]]-Table5[[#This Row],[Open]]</f>
        <v>1.5660000000000025</v>
      </c>
      <c r="M285">
        <f>(K285/Table5[[#This Row],[Open]])*100</f>
        <v>0.91954292961914863</v>
      </c>
    </row>
    <row r="286" spans="1:13" x14ac:dyDescent="0.25">
      <c r="A286" s="1" t="s">
        <v>13</v>
      </c>
      <c r="B286" s="1">
        <v>44434</v>
      </c>
      <c r="C286">
        <v>177.82</v>
      </c>
      <c r="D286">
        <v>180.13</v>
      </c>
      <c r="E286">
        <v>165.03700000000001</v>
      </c>
      <c r="F286">
        <v>167.61</v>
      </c>
      <c r="G286">
        <v>40912304</v>
      </c>
      <c r="H286" t="s">
        <v>7</v>
      </c>
      <c r="K286">
        <f>Table5[[#This Row],[Close]]-Table5[[#This Row],[Open]]</f>
        <v>-10.20999999999998</v>
      </c>
      <c r="M286">
        <f>(K286/Table5[[#This Row],[Open]])*100</f>
        <v>-5.7417613316837137</v>
      </c>
    </row>
    <row r="287" spans="1:13" x14ac:dyDescent="0.25">
      <c r="A287" s="1" t="s">
        <v>13</v>
      </c>
      <c r="B287" s="1">
        <v>44361</v>
      </c>
      <c r="C287">
        <v>170.893</v>
      </c>
      <c r="D287">
        <v>179.99100000000001</v>
      </c>
      <c r="E287">
        <v>166.41499999999999</v>
      </c>
      <c r="F287">
        <v>179.893</v>
      </c>
      <c r="G287">
        <v>19317988</v>
      </c>
      <c r="H287" t="s">
        <v>7</v>
      </c>
      <c r="K287">
        <f>Table5[[#This Row],[Close]]-Table5[[#This Row],[Open]]</f>
        <v>9</v>
      </c>
      <c r="M287">
        <f>(K287/Table5[[#This Row],[Open]])*100</f>
        <v>5.2664532777820039</v>
      </c>
    </row>
    <row r="288" spans="1:13" x14ac:dyDescent="0.25">
      <c r="A288" s="1" t="s">
        <v>13</v>
      </c>
      <c r="B288" s="1">
        <v>44353</v>
      </c>
      <c r="C288">
        <v>172.99100000000001</v>
      </c>
      <c r="D288">
        <v>179.83199999999999</v>
      </c>
      <c r="E288">
        <v>172.357</v>
      </c>
      <c r="F288">
        <v>176.29</v>
      </c>
      <c r="G288">
        <v>29281252</v>
      </c>
      <c r="H288" t="s">
        <v>7</v>
      </c>
      <c r="K288">
        <f>Table5[[#This Row],[Close]]-Table5[[#This Row],[Open]]</f>
        <v>3.2989999999999782</v>
      </c>
      <c r="M288">
        <f>(K288/Table5[[#This Row],[Open]])*100</f>
        <v>1.9070356261308263</v>
      </c>
    </row>
    <row r="289" spans="1:13" x14ac:dyDescent="0.25">
      <c r="A289" s="1" t="s">
        <v>13</v>
      </c>
      <c r="B289" s="1">
        <v>44482</v>
      </c>
      <c r="C289">
        <v>172.69900000000001</v>
      </c>
      <c r="D289">
        <v>179.64</v>
      </c>
      <c r="E289">
        <v>167.84</v>
      </c>
      <c r="F289">
        <v>177.53</v>
      </c>
      <c r="G289">
        <v>70224464</v>
      </c>
      <c r="H289" t="s">
        <v>7</v>
      </c>
      <c r="K289">
        <f>Table5[[#This Row],[Close]]-Table5[[#This Row],[Open]]</f>
        <v>4.8309999999999889</v>
      </c>
      <c r="M289">
        <f>(K289/Table5[[#This Row],[Open]])*100</f>
        <v>2.7973526192971518</v>
      </c>
    </row>
    <row r="290" spans="1:13" x14ac:dyDescent="0.25">
      <c r="A290" s="1" t="s">
        <v>13</v>
      </c>
      <c r="B290" s="1">
        <v>44420</v>
      </c>
      <c r="C290">
        <v>170.73599999999999</v>
      </c>
      <c r="D290">
        <v>179.59899999999999</v>
      </c>
      <c r="E290">
        <v>160.99100000000001</v>
      </c>
      <c r="F290">
        <v>165.35599999999999</v>
      </c>
      <c r="G290">
        <v>1457680</v>
      </c>
      <c r="H290" t="s">
        <v>7</v>
      </c>
      <c r="K290">
        <f>Table5[[#This Row],[Close]]-Table5[[#This Row],[Open]]</f>
        <v>-5.3799999999999955</v>
      </c>
      <c r="M290">
        <f>(K290/Table5[[#This Row],[Open]])*100</f>
        <v>-3.1510636304001469</v>
      </c>
    </row>
    <row r="291" spans="1:13" x14ac:dyDescent="0.25">
      <c r="A291" s="1" t="s">
        <v>13</v>
      </c>
      <c r="B291" s="1">
        <v>44481</v>
      </c>
      <c r="C291">
        <v>179.142</v>
      </c>
      <c r="D291">
        <v>179.15</v>
      </c>
      <c r="E291">
        <v>166.56</v>
      </c>
      <c r="F291">
        <v>172.62899999999999</v>
      </c>
      <c r="G291">
        <v>70534240</v>
      </c>
      <c r="H291" t="s">
        <v>7</v>
      </c>
      <c r="K291">
        <f>Table5[[#This Row],[Close]]-Table5[[#This Row],[Open]]</f>
        <v>-6.5130000000000052</v>
      </c>
      <c r="M291">
        <f>(K291/Table5[[#This Row],[Open]])*100</f>
        <v>-3.6356633285326754</v>
      </c>
    </row>
    <row r="292" spans="1:13" x14ac:dyDescent="0.25">
      <c r="A292" s="1" t="s">
        <v>13</v>
      </c>
      <c r="B292" s="1">
        <v>44433</v>
      </c>
      <c r="C292">
        <v>173.511</v>
      </c>
      <c r="D292">
        <v>178.869</v>
      </c>
      <c r="E292">
        <v>169.32900000000001</v>
      </c>
      <c r="F292">
        <v>177.839</v>
      </c>
      <c r="G292">
        <v>46001620</v>
      </c>
      <c r="H292" t="s">
        <v>7</v>
      </c>
      <c r="K292">
        <f>Table5[[#This Row],[Close]]-Table5[[#This Row],[Open]]</f>
        <v>4.328000000000003</v>
      </c>
      <c r="M292">
        <f>(K292/Table5[[#This Row],[Open]])*100</f>
        <v>2.4943663514128804</v>
      </c>
    </row>
    <row r="293" spans="1:13" x14ac:dyDescent="0.25">
      <c r="A293" s="1" t="s">
        <v>13</v>
      </c>
      <c r="B293" s="1">
        <v>43182</v>
      </c>
      <c r="C293">
        <v>163.47300000000001</v>
      </c>
      <c r="D293">
        <v>178.69900000000001</v>
      </c>
      <c r="E293">
        <v>158.31399999999999</v>
      </c>
      <c r="F293">
        <v>167.136</v>
      </c>
      <c r="G293">
        <v>1531038</v>
      </c>
      <c r="H293" t="s">
        <v>7</v>
      </c>
      <c r="K293">
        <f>Table5[[#This Row],[Close]]-Table5[[#This Row],[Open]]</f>
        <v>3.6629999999999825</v>
      </c>
      <c r="M293">
        <f>(K293/Table5[[#This Row],[Open]])*100</f>
        <v>2.2407370024407589</v>
      </c>
    </row>
    <row r="294" spans="1:13" x14ac:dyDescent="0.25">
      <c r="A294" s="1" t="s">
        <v>13</v>
      </c>
      <c r="B294" s="1">
        <v>44205</v>
      </c>
      <c r="C294">
        <v>172.22900000000001</v>
      </c>
      <c r="D294">
        <v>178.696</v>
      </c>
      <c r="E294">
        <v>163.38800000000001</v>
      </c>
      <c r="F294">
        <v>177.179</v>
      </c>
      <c r="G294">
        <v>393490944</v>
      </c>
      <c r="H294" t="s">
        <v>7</v>
      </c>
      <c r="K294">
        <f>Table5[[#This Row],[Close]]-Table5[[#This Row],[Open]]</f>
        <v>4.9499999999999886</v>
      </c>
      <c r="M294">
        <f>(K294/Table5[[#This Row],[Open]])*100</f>
        <v>2.8740804394149584</v>
      </c>
    </row>
    <row r="295" spans="1:13" x14ac:dyDescent="0.25">
      <c r="A295" s="1" t="s">
        <v>13</v>
      </c>
      <c r="B295" s="1">
        <v>44280</v>
      </c>
      <c r="C295">
        <v>176.16800000000001</v>
      </c>
      <c r="D295">
        <v>178.32499999999999</v>
      </c>
      <c r="E295">
        <v>167.922</v>
      </c>
      <c r="F295">
        <v>171.66</v>
      </c>
      <c r="G295">
        <v>154076192</v>
      </c>
      <c r="H295" t="s">
        <v>7</v>
      </c>
      <c r="K295">
        <f>Table5[[#This Row],[Close]]-Table5[[#This Row],[Open]]</f>
        <v>-4.5080000000000098</v>
      </c>
      <c r="M295">
        <f>(K295/Table5[[#This Row],[Open]])*100</f>
        <v>-2.558921029925985</v>
      </c>
    </row>
    <row r="296" spans="1:13" x14ac:dyDescent="0.25">
      <c r="A296" s="1" t="s">
        <v>13</v>
      </c>
      <c r="B296" s="1">
        <v>44363</v>
      </c>
      <c r="C296">
        <v>175.11</v>
      </c>
      <c r="D296">
        <v>177.19300000000001</v>
      </c>
      <c r="E296">
        <v>164.61500000000001</v>
      </c>
      <c r="F296">
        <v>166.559</v>
      </c>
      <c r="G296">
        <v>18480248</v>
      </c>
      <c r="H296" t="s">
        <v>7</v>
      </c>
      <c r="K296">
        <f>Table5[[#This Row],[Close]]-Table5[[#This Row],[Open]]</f>
        <v>-8.5510000000000161</v>
      </c>
      <c r="M296">
        <f>(K296/Table5[[#This Row],[Open]])*100</f>
        <v>-4.8832162640625985</v>
      </c>
    </row>
    <row r="297" spans="1:13" x14ac:dyDescent="0.25">
      <c r="A297" s="1" t="s">
        <v>13</v>
      </c>
      <c r="B297" s="1">
        <v>44436</v>
      </c>
      <c r="C297">
        <v>176.13</v>
      </c>
      <c r="D297">
        <v>176.97</v>
      </c>
      <c r="E297">
        <v>171.43</v>
      </c>
      <c r="F297">
        <v>175.46</v>
      </c>
      <c r="G297">
        <v>34058860</v>
      </c>
      <c r="H297" t="s">
        <v>7</v>
      </c>
      <c r="K297">
        <f>Table5[[#This Row],[Close]]-Table5[[#This Row],[Open]]</f>
        <v>-0.66999999999998749</v>
      </c>
      <c r="M297">
        <f>(K297/Table5[[#This Row],[Open]])*100</f>
        <v>-0.38040084028841625</v>
      </c>
    </row>
    <row r="298" spans="1:13" x14ac:dyDescent="0.25">
      <c r="A298" s="1" t="s">
        <v>13</v>
      </c>
      <c r="B298" s="1">
        <v>43173</v>
      </c>
      <c r="C298">
        <v>175.43199999999999</v>
      </c>
      <c r="D298">
        <v>176.84200000000001</v>
      </c>
      <c r="E298">
        <v>120.08</v>
      </c>
      <c r="F298">
        <v>160.589</v>
      </c>
      <c r="G298">
        <v>1982013</v>
      </c>
      <c r="H298" t="s">
        <v>7</v>
      </c>
      <c r="K298">
        <f>Table5[[#This Row],[Close]]-Table5[[#This Row],[Open]]</f>
        <v>-14.842999999999989</v>
      </c>
      <c r="M298">
        <f>(K298/Table5[[#This Row],[Open]])*100</f>
        <v>-8.4608281271375745</v>
      </c>
    </row>
    <row r="299" spans="1:13" x14ac:dyDescent="0.25">
      <c r="A299" s="1" t="s">
        <v>13</v>
      </c>
      <c r="B299" s="1">
        <v>44256</v>
      </c>
      <c r="C299">
        <v>165.148</v>
      </c>
      <c r="D299">
        <v>176.499</v>
      </c>
      <c r="E299">
        <v>163.37100000000001</v>
      </c>
      <c r="F299">
        <v>175.97800000000001</v>
      </c>
      <c r="G299">
        <v>141793056</v>
      </c>
      <c r="H299" t="s">
        <v>7</v>
      </c>
      <c r="K299">
        <f>Table5[[#This Row],[Close]]-Table5[[#This Row],[Open]]</f>
        <v>10.830000000000013</v>
      </c>
      <c r="M299">
        <f>(K299/Table5[[#This Row],[Open]])*100</f>
        <v>6.5577542567878577</v>
      </c>
    </row>
    <row r="300" spans="1:13" x14ac:dyDescent="0.25">
      <c r="A300" s="1" t="s">
        <v>13</v>
      </c>
      <c r="B300" s="1">
        <v>44438</v>
      </c>
      <c r="C300">
        <v>174.352</v>
      </c>
      <c r="D300">
        <v>176.34800000000001</v>
      </c>
      <c r="E300">
        <v>166.65</v>
      </c>
      <c r="F300">
        <v>167.32900000000001</v>
      </c>
      <c r="G300">
        <v>37776540</v>
      </c>
      <c r="H300" t="s">
        <v>7</v>
      </c>
      <c r="K300">
        <f>Table5[[#This Row],[Close]]-Table5[[#This Row],[Open]]</f>
        <v>-7.0229999999999961</v>
      </c>
      <c r="M300">
        <f>(K300/Table5[[#This Row],[Open]])*100</f>
        <v>-4.0280581811507732</v>
      </c>
    </row>
    <row r="301" spans="1:13" x14ac:dyDescent="0.25">
      <c r="A301" s="1" t="s">
        <v>13</v>
      </c>
      <c r="B301" s="1">
        <v>44339</v>
      </c>
      <c r="C301">
        <v>169.429</v>
      </c>
      <c r="D301">
        <v>176.245</v>
      </c>
      <c r="E301">
        <v>118.471</v>
      </c>
      <c r="F301">
        <v>142.54499999999999</v>
      </c>
      <c r="G301">
        <v>35863368</v>
      </c>
      <c r="H301" t="s">
        <v>7</v>
      </c>
      <c r="K301">
        <f>Table5[[#This Row],[Close]]-Table5[[#This Row],[Open]]</f>
        <v>-26.884000000000015</v>
      </c>
      <c r="M301">
        <f>(K301/Table5[[#This Row],[Open]])*100</f>
        <v>-15.867413488836041</v>
      </c>
    </row>
    <row r="302" spans="1:13" x14ac:dyDescent="0.25">
      <c r="A302" s="1" t="s">
        <v>13</v>
      </c>
      <c r="B302" s="1">
        <v>43180</v>
      </c>
      <c r="C302">
        <v>169.26400000000001</v>
      </c>
      <c r="D302">
        <v>176.18199999999999</v>
      </c>
      <c r="E302">
        <v>165.125</v>
      </c>
      <c r="F302">
        <v>168.303</v>
      </c>
      <c r="G302">
        <v>1820401</v>
      </c>
      <c r="H302" t="s">
        <v>7</v>
      </c>
      <c r="K302">
        <f>Table5[[#This Row],[Close]]-Table5[[#This Row],[Open]]</f>
        <v>-0.96100000000001273</v>
      </c>
      <c r="M302">
        <f>(K302/Table5[[#This Row],[Open]])*100</f>
        <v>-0.56775215048682104</v>
      </c>
    </row>
    <row r="303" spans="1:13" x14ac:dyDescent="0.25">
      <c r="A303" s="1" t="s">
        <v>13</v>
      </c>
      <c r="B303" s="1">
        <v>44435</v>
      </c>
      <c r="C303">
        <v>167.61</v>
      </c>
      <c r="D303">
        <v>176.13900000000001</v>
      </c>
      <c r="E303">
        <v>165.09299999999999</v>
      </c>
      <c r="F303">
        <v>176.12</v>
      </c>
      <c r="G303">
        <v>37994048</v>
      </c>
      <c r="H303" t="s">
        <v>7</v>
      </c>
      <c r="K303">
        <f>Table5[[#This Row],[Close]]-Table5[[#This Row],[Open]]</f>
        <v>8.5099999999999909</v>
      </c>
      <c r="M303">
        <f>(K303/Table5[[#This Row],[Open]])*100</f>
        <v>5.0772626931567268</v>
      </c>
    </row>
    <row r="304" spans="1:13" x14ac:dyDescent="0.25">
      <c r="A304" s="1" t="s">
        <v>13</v>
      </c>
      <c r="B304" s="1">
        <v>44419</v>
      </c>
      <c r="C304">
        <v>165.31399999999999</v>
      </c>
      <c r="D304">
        <v>176.00800000000001</v>
      </c>
      <c r="E304">
        <v>164.273</v>
      </c>
      <c r="F304">
        <v>170.78899999999999</v>
      </c>
      <c r="G304">
        <v>23870980</v>
      </c>
      <c r="H304" t="s">
        <v>7</v>
      </c>
      <c r="K304">
        <f>Table5[[#This Row],[Close]]-Table5[[#This Row],[Open]]</f>
        <v>5.4749999999999943</v>
      </c>
      <c r="M304">
        <f>(K304/Table5[[#This Row],[Open]])*100</f>
        <v>3.3118792116820082</v>
      </c>
    </row>
    <row r="305" spans="1:13" x14ac:dyDescent="0.25">
      <c r="A305" s="1" t="s">
        <v>13</v>
      </c>
      <c r="B305" s="1">
        <v>44459</v>
      </c>
      <c r="C305">
        <v>175.6</v>
      </c>
      <c r="D305">
        <v>175.87</v>
      </c>
      <c r="E305">
        <v>153.761</v>
      </c>
      <c r="F305">
        <v>156.99</v>
      </c>
      <c r="G305">
        <v>71682160</v>
      </c>
      <c r="H305" t="s">
        <v>7</v>
      </c>
      <c r="K305">
        <f>Table5[[#This Row],[Close]]-Table5[[#This Row],[Open]]</f>
        <v>-18.609999999999985</v>
      </c>
      <c r="M305">
        <f>(K305/Table5[[#This Row],[Open]])*100</f>
        <v>-10.597949886104775</v>
      </c>
    </row>
    <row r="306" spans="1:13" x14ac:dyDescent="0.25">
      <c r="A306" s="1" t="s">
        <v>13</v>
      </c>
      <c r="B306" s="1">
        <v>44427</v>
      </c>
      <c r="C306">
        <v>166.70099999999999</v>
      </c>
      <c r="D306">
        <v>175.77699999999999</v>
      </c>
      <c r="E306">
        <v>162.75200000000001</v>
      </c>
      <c r="F306">
        <v>175.68</v>
      </c>
      <c r="G306">
        <v>43777464</v>
      </c>
      <c r="H306" t="s">
        <v>7</v>
      </c>
      <c r="K306">
        <f>Table5[[#This Row],[Close]]-Table5[[#This Row],[Open]]</f>
        <v>8.9790000000000134</v>
      </c>
      <c r="M306">
        <f>(K306/Table5[[#This Row],[Open]])*100</f>
        <v>5.3862904241726284</v>
      </c>
    </row>
    <row r="307" spans="1:13" x14ac:dyDescent="0.25">
      <c r="A307" s="1" t="s">
        <v>13</v>
      </c>
      <c r="B307" s="1">
        <v>44474</v>
      </c>
      <c r="C307">
        <v>167.46</v>
      </c>
      <c r="D307">
        <v>175.37799999999999</v>
      </c>
      <c r="E307">
        <v>166.67</v>
      </c>
      <c r="F307">
        <v>173.73099999999999</v>
      </c>
      <c r="G307">
        <v>65501704</v>
      </c>
      <c r="H307" t="s">
        <v>7</v>
      </c>
      <c r="K307">
        <f>Table5[[#This Row],[Close]]-Table5[[#This Row],[Open]]</f>
        <v>6.2709999999999866</v>
      </c>
      <c r="M307">
        <f>(K307/Table5[[#This Row],[Open]])*100</f>
        <v>3.7447748716111229</v>
      </c>
    </row>
    <row r="308" spans="1:13" x14ac:dyDescent="0.25">
      <c r="A308" s="1" t="s">
        <v>13</v>
      </c>
      <c r="B308" s="1">
        <v>44439</v>
      </c>
      <c r="C308">
        <v>167.34899999999999</v>
      </c>
      <c r="D308">
        <v>175.25200000000001</v>
      </c>
      <c r="E308">
        <v>165.74</v>
      </c>
      <c r="F308">
        <v>171.49</v>
      </c>
      <c r="G308">
        <v>36131228</v>
      </c>
      <c r="H308" t="s">
        <v>7</v>
      </c>
      <c r="K308">
        <f>Table5[[#This Row],[Close]]-Table5[[#This Row],[Open]]</f>
        <v>4.1410000000000196</v>
      </c>
      <c r="M308">
        <f>(K308/Table5[[#This Row],[Open]])*100</f>
        <v>2.4744695217778534</v>
      </c>
    </row>
    <row r="309" spans="1:13" x14ac:dyDescent="0.25">
      <c r="A309" s="1" t="s">
        <v>13</v>
      </c>
      <c r="B309" s="1">
        <v>44472</v>
      </c>
      <c r="C309">
        <v>169.05</v>
      </c>
      <c r="D309">
        <v>174.92099999999999</v>
      </c>
      <c r="E309">
        <v>165.86199999999999</v>
      </c>
      <c r="F309">
        <v>170.499</v>
      </c>
      <c r="G309">
        <v>67249176</v>
      </c>
      <c r="H309" t="s">
        <v>7</v>
      </c>
      <c r="K309">
        <f>Table5[[#This Row],[Close]]-Table5[[#This Row],[Open]]</f>
        <v>1.4489999999999839</v>
      </c>
      <c r="M309">
        <f>(K309/Table5[[#This Row],[Open]])*100</f>
        <v>0.85714285714284744</v>
      </c>
    </row>
    <row r="310" spans="1:13" x14ac:dyDescent="0.25">
      <c r="A310" s="1" t="s">
        <v>13</v>
      </c>
      <c r="B310" s="1">
        <v>43135</v>
      </c>
      <c r="C310">
        <v>160.96</v>
      </c>
      <c r="D310">
        <v>174.553</v>
      </c>
      <c r="E310">
        <v>137.767</v>
      </c>
      <c r="F310">
        <v>147.886</v>
      </c>
      <c r="G310">
        <v>3445958</v>
      </c>
      <c r="H310" t="s">
        <v>7</v>
      </c>
      <c r="K310">
        <f>Table5[[#This Row],[Close]]-Table5[[#This Row],[Open]]</f>
        <v>-13.074000000000012</v>
      </c>
      <c r="M310">
        <f>(K310/Table5[[#This Row],[Open]])*100</f>
        <v>-8.1225149105367862</v>
      </c>
    </row>
    <row r="311" spans="1:13" x14ac:dyDescent="0.25">
      <c r="A311" s="1" t="s">
        <v>13</v>
      </c>
      <c r="B311" s="1">
        <v>44426</v>
      </c>
      <c r="C311">
        <v>168.77500000000001</v>
      </c>
      <c r="D311">
        <v>174.45699999999999</v>
      </c>
      <c r="E311">
        <v>163.01</v>
      </c>
      <c r="F311">
        <v>166.78200000000001</v>
      </c>
      <c r="G311">
        <v>42327304</v>
      </c>
      <c r="H311" t="s">
        <v>7</v>
      </c>
      <c r="K311">
        <f>Table5[[#This Row],[Close]]-Table5[[#This Row],[Open]]</f>
        <v>-1.992999999999995</v>
      </c>
      <c r="M311">
        <f>(K311/Table5[[#This Row],[Open]])*100</f>
        <v>-1.180862094504515</v>
      </c>
    </row>
    <row r="312" spans="1:13" x14ac:dyDescent="0.25">
      <c r="A312" s="1" t="s">
        <v>13</v>
      </c>
      <c r="B312" s="1">
        <v>44357</v>
      </c>
      <c r="C312">
        <v>172.46600000000001</v>
      </c>
      <c r="D312">
        <v>174.27199999999999</v>
      </c>
      <c r="E312">
        <v>162.261</v>
      </c>
      <c r="F312">
        <v>168.024</v>
      </c>
      <c r="G312">
        <v>23168390</v>
      </c>
      <c r="H312" t="s">
        <v>7</v>
      </c>
      <c r="K312">
        <f>Table5[[#This Row],[Close]]-Table5[[#This Row],[Open]]</f>
        <v>-4.4420000000000073</v>
      </c>
      <c r="M312">
        <f>(K312/Table5[[#This Row],[Open]])*100</f>
        <v>-2.5755801143413812</v>
      </c>
    </row>
    <row r="313" spans="1:13" x14ac:dyDescent="0.25">
      <c r="A313" s="1" t="s">
        <v>13</v>
      </c>
      <c r="B313" s="1">
        <v>44358</v>
      </c>
      <c r="C313">
        <v>168.024</v>
      </c>
      <c r="D313">
        <v>173.75</v>
      </c>
      <c r="E313">
        <v>160.62100000000001</v>
      </c>
      <c r="F313">
        <v>162.833</v>
      </c>
      <c r="G313">
        <v>16759532</v>
      </c>
      <c r="H313" t="s">
        <v>7</v>
      </c>
      <c r="K313">
        <f>Table5[[#This Row],[Close]]-Table5[[#This Row],[Open]]</f>
        <v>-5.1910000000000025</v>
      </c>
      <c r="M313">
        <f>(K313/Table5[[#This Row],[Open]])*100</f>
        <v>-3.0894396038661158</v>
      </c>
    </row>
    <row r="314" spans="1:13" x14ac:dyDescent="0.25">
      <c r="A314" s="1" t="s">
        <v>13</v>
      </c>
      <c r="B314" s="1">
        <v>44200</v>
      </c>
      <c r="C314">
        <v>161.31</v>
      </c>
      <c r="D314">
        <v>173.625</v>
      </c>
      <c r="E314">
        <v>140.00299999999999</v>
      </c>
      <c r="F314">
        <v>155.518</v>
      </c>
      <c r="G314">
        <v>519227712</v>
      </c>
      <c r="H314" t="s">
        <v>7</v>
      </c>
      <c r="K314">
        <f>Table5[[#This Row],[Close]]-Table5[[#This Row],[Open]]</f>
        <v>-5.7920000000000016</v>
      </c>
      <c r="M314">
        <f>(K314/Table5[[#This Row],[Open]])*100</f>
        <v>-3.5906019465625203</v>
      </c>
    </row>
    <row r="315" spans="1:13" x14ac:dyDescent="0.25">
      <c r="A315" s="1" t="s">
        <v>13</v>
      </c>
      <c r="B315" s="1">
        <v>44364</v>
      </c>
      <c r="C315">
        <v>166.56</v>
      </c>
      <c r="D315">
        <v>173.37</v>
      </c>
      <c r="E315">
        <v>162.99700000000001</v>
      </c>
      <c r="F315">
        <v>167.017</v>
      </c>
      <c r="G315">
        <v>16679679</v>
      </c>
      <c r="H315" t="s">
        <v>7</v>
      </c>
      <c r="K315">
        <f>Table5[[#This Row],[Close]]-Table5[[#This Row],[Open]]</f>
        <v>0.45699999999999363</v>
      </c>
      <c r="M315">
        <f>(K315/Table5[[#This Row],[Open]])*100</f>
        <v>0.27437560038424208</v>
      </c>
    </row>
    <row r="316" spans="1:13" x14ac:dyDescent="0.25">
      <c r="A316" s="1" t="s">
        <v>13</v>
      </c>
      <c r="B316" s="1">
        <v>44356</v>
      </c>
      <c r="C316">
        <v>160.65199999999999</v>
      </c>
      <c r="D316">
        <v>173.048</v>
      </c>
      <c r="E316">
        <v>152.48699999999999</v>
      </c>
      <c r="F316">
        <v>172.35499999999999</v>
      </c>
      <c r="G316">
        <v>26906282</v>
      </c>
      <c r="H316" t="s">
        <v>7</v>
      </c>
      <c r="K316">
        <f>Table5[[#This Row],[Close]]-Table5[[#This Row],[Open]]</f>
        <v>11.703000000000003</v>
      </c>
      <c r="M316">
        <f>(K316/Table5[[#This Row],[Open]])*100</f>
        <v>7.2846898887035358</v>
      </c>
    </row>
    <row r="317" spans="1:13" x14ac:dyDescent="0.25">
      <c r="A317" s="1" t="s">
        <v>13</v>
      </c>
      <c r="B317" s="1">
        <v>44255</v>
      </c>
      <c r="C317">
        <v>171.846</v>
      </c>
      <c r="D317">
        <v>172.83600000000001</v>
      </c>
      <c r="E317">
        <v>153.95099999999999</v>
      </c>
      <c r="F317">
        <v>165.119</v>
      </c>
      <c r="G317">
        <v>170189696</v>
      </c>
      <c r="H317" t="s">
        <v>7</v>
      </c>
      <c r="K317">
        <f>Table5[[#This Row],[Close]]-Table5[[#This Row],[Open]]</f>
        <v>-6.7270000000000039</v>
      </c>
      <c r="M317">
        <f>(K317/Table5[[#This Row],[Open]])*100</f>
        <v>-3.9145514006726971</v>
      </c>
    </row>
    <row r="318" spans="1:13" x14ac:dyDescent="0.25">
      <c r="A318" s="1" t="s">
        <v>13</v>
      </c>
      <c r="B318" s="1">
        <v>44471</v>
      </c>
      <c r="C318">
        <v>166.14099999999999</v>
      </c>
      <c r="D318">
        <v>172.648</v>
      </c>
      <c r="E318">
        <v>164.631</v>
      </c>
      <c r="F318">
        <v>169.04</v>
      </c>
      <c r="G318">
        <v>64604960</v>
      </c>
      <c r="H318" t="s">
        <v>7</v>
      </c>
      <c r="K318">
        <f>Table5[[#This Row],[Close]]-Table5[[#This Row],[Open]]</f>
        <v>2.8990000000000009</v>
      </c>
      <c r="M318">
        <f>(K318/Table5[[#This Row],[Open]])*100</f>
        <v>1.7449034254037241</v>
      </c>
    </row>
    <row r="319" spans="1:13" x14ac:dyDescent="0.25">
      <c r="A319" s="1" t="s">
        <v>13</v>
      </c>
      <c r="B319" s="1">
        <v>43227</v>
      </c>
      <c r="C319">
        <v>172.18700000000001</v>
      </c>
      <c r="D319">
        <v>172.56200000000001</v>
      </c>
      <c r="E319">
        <v>157.852</v>
      </c>
      <c r="F319">
        <v>166.01900000000001</v>
      </c>
      <c r="G319">
        <v>1653632</v>
      </c>
      <c r="H319" t="s">
        <v>7</v>
      </c>
      <c r="K319">
        <f>Table5[[#This Row],[Close]]-Table5[[#This Row],[Open]]</f>
        <v>-6.1680000000000064</v>
      </c>
      <c r="M319">
        <f>(K319/Table5[[#This Row],[Open]])*100</f>
        <v>-3.5821519626917278</v>
      </c>
    </row>
    <row r="320" spans="1:13" x14ac:dyDescent="0.25">
      <c r="A320" s="1" t="s">
        <v>13</v>
      </c>
      <c r="B320" s="1">
        <v>43175</v>
      </c>
      <c r="C320">
        <v>163.66399999999999</v>
      </c>
      <c r="D320">
        <v>171.69</v>
      </c>
      <c r="E320">
        <v>157.78</v>
      </c>
      <c r="F320">
        <v>166.00800000000001</v>
      </c>
      <c r="G320">
        <v>1784577</v>
      </c>
      <c r="H320" t="s">
        <v>7</v>
      </c>
      <c r="K320">
        <f>Table5[[#This Row],[Close]]-Table5[[#This Row],[Open]]</f>
        <v>2.3440000000000225</v>
      </c>
      <c r="M320">
        <f>(K320/Table5[[#This Row],[Open]])*100</f>
        <v>1.432202561345209</v>
      </c>
    </row>
    <row r="321" spans="1:13" x14ac:dyDescent="0.25">
      <c r="A321" s="1" t="s">
        <v>13</v>
      </c>
      <c r="B321" s="1">
        <v>44360</v>
      </c>
      <c r="C321">
        <v>161.70400000000001</v>
      </c>
      <c r="D321">
        <v>171.58</v>
      </c>
      <c r="E321">
        <v>156.62200000000001</v>
      </c>
      <c r="F321">
        <v>170.84399999999999</v>
      </c>
      <c r="G321">
        <v>18035464</v>
      </c>
      <c r="H321" t="s">
        <v>7</v>
      </c>
      <c r="K321">
        <f>Table5[[#This Row],[Close]]-Table5[[#This Row],[Open]]</f>
        <v>9.1399999999999864</v>
      </c>
      <c r="M321">
        <f>(K321/Table5[[#This Row],[Open]])*100</f>
        <v>5.6523029733339847</v>
      </c>
    </row>
    <row r="322" spans="1:13" x14ac:dyDescent="0.25">
      <c r="A322" s="1" t="s">
        <v>13</v>
      </c>
      <c r="B322" s="1">
        <v>43179</v>
      </c>
      <c r="C322">
        <v>159.82300000000001</v>
      </c>
      <c r="D322">
        <v>171.529</v>
      </c>
      <c r="E322">
        <v>156.386</v>
      </c>
      <c r="F322">
        <v>169.24700000000001</v>
      </c>
      <c r="G322">
        <v>1937851</v>
      </c>
      <c r="H322" t="s">
        <v>7</v>
      </c>
      <c r="K322">
        <f>Table5[[#This Row],[Close]]-Table5[[#This Row],[Open]]</f>
        <v>9.4240000000000066</v>
      </c>
      <c r="M322">
        <f>(K322/Table5[[#This Row],[Open]])*100</f>
        <v>5.8965230286003933</v>
      </c>
    </row>
    <row r="323" spans="1:13" x14ac:dyDescent="0.25">
      <c r="A323" s="1" t="s">
        <v>13</v>
      </c>
      <c r="B323" s="1">
        <v>43224</v>
      </c>
      <c r="C323">
        <v>161.24700000000001</v>
      </c>
      <c r="D323">
        <v>171.29599999999999</v>
      </c>
      <c r="E323">
        <v>157.607</v>
      </c>
      <c r="F323">
        <v>169.042</v>
      </c>
      <c r="G323">
        <v>1753611</v>
      </c>
      <c r="H323" t="s">
        <v>7</v>
      </c>
      <c r="K323">
        <f>Table5[[#This Row],[Close]]-Table5[[#This Row],[Open]]</f>
        <v>7.7949999999999875</v>
      </c>
      <c r="M323">
        <f>(K323/Table5[[#This Row],[Open]])*100</f>
        <v>4.8341984657078809</v>
      </c>
    </row>
    <row r="324" spans="1:13" x14ac:dyDescent="0.25">
      <c r="A324" s="1" t="s">
        <v>13</v>
      </c>
      <c r="B324" s="1">
        <v>43181</v>
      </c>
      <c r="C324">
        <v>168.29900000000001</v>
      </c>
      <c r="D324">
        <v>171.00800000000001</v>
      </c>
      <c r="E324">
        <v>160.577</v>
      </c>
      <c r="F324">
        <v>163.46799999999999</v>
      </c>
      <c r="G324">
        <v>1714512</v>
      </c>
      <c r="H324" t="s">
        <v>7</v>
      </c>
      <c r="K324">
        <f>Table5[[#This Row],[Close]]-Table5[[#This Row],[Open]]</f>
        <v>-4.8310000000000173</v>
      </c>
      <c r="M324">
        <f>(K324/Table5[[#This Row],[Open]])*100</f>
        <v>-2.8704864556533414</v>
      </c>
    </row>
    <row r="325" spans="1:13" x14ac:dyDescent="0.25">
      <c r="A325" s="1" t="s">
        <v>13</v>
      </c>
      <c r="B325" s="1">
        <v>44473</v>
      </c>
      <c r="C325">
        <v>170.54900000000001</v>
      </c>
      <c r="D325">
        <v>170.77</v>
      </c>
      <c r="E325">
        <v>161.679</v>
      </c>
      <c r="F325">
        <v>167.63900000000001</v>
      </c>
      <c r="G325">
        <v>67608328</v>
      </c>
      <c r="H325" t="s">
        <v>7</v>
      </c>
      <c r="K325">
        <f>Table5[[#This Row],[Close]]-Table5[[#This Row],[Open]]</f>
        <v>-2.9099999999999966</v>
      </c>
      <c r="M325">
        <f>(K325/Table5[[#This Row],[Open]])*100</f>
        <v>-1.7062545075022406</v>
      </c>
    </row>
    <row r="326" spans="1:13" x14ac:dyDescent="0.25">
      <c r="A326" s="1" t="s">
        <v>13</v>
      </c>
      <c r="B326" s="1">
        <v>44207</v>
      </c>
      <c r="C326">
        <v>170.20099999999999</v>
      </c>
      <c r="D326">
        <v>170.548</v>
      </c>
      <c r="E326">
        <v>112.89700000000001</v>
      </c>
      <c r="F326">
        <v>138.96799999999999</v>
      </c>
      <c r="G326">
        <v>705721600</v>
      </c>
      <c r="H326" t="s">
        <v>7</v>
      </c>
      <c r="K326">
        <f>Table5[[#This Row],[Close]]-Table5[[#This Row],[Open]]</f>
        <v>-31.233000000000004</v>
      </c>
      <c r="M326">
        <f>(K326/Table5[[#This Row],[Open]])*100</f>
        <v>-18.350655989095248</v>
      </c>
    </row>
    <row r="327" spans="1:13" x14ac:dyDescent="0.25">
      <c r="A327" s="1" t="s">
        <v>13</v>
      </c>
      <c r="B327" s="1">
        <v>44417</v>
      </c>
      <c r="C327">
        <v>149.672</v>
      </c>
      <c r="D327">
        <v>170.48699999999999</v>
      </c>
      <c r="E327">
        <v>145.34700000000001</v>
      </c>
      <c r="F327">
        <v>166.441</v>
      </c>
      <c r="G327">
        <v>23854988</v>
      </c>
      <c r="H327" t="s">
        <v>7</v>
      </c>
      <c r="K327">
        <f>Table5[[#This Row],[Close]]-Table5[[#This Row],[Open]]</f>
        <v>16.769000000000005</v>
      </c>
      <c r="M327">
        <f>(K327/Table5[[#This Row],[Open]])*100</f>
        <v>11.203832380137905</v>
      </c>
    </row>
    <row r="328" spans="1:13" x14ac:dyDescent="0.25">
      <c r="A328" s="1" t="s">
        <v>13</v>
      </c>
      <c r="B328" s="1">
        <v>44202</v>
      </c>
      <c r="C328">
        <v>158.55600000000001</v>
      </c>
      <c r="D328">
        <v>169.643</v>
      </c>
      <c r="E328">
        <v>155.03800000000001</v>
      </c>
      <c r="F328">
        <v>168.76400000000001</v>
      </c>
      <c r="G328">
        <v>366220192</v>
      </c>
      <c r="H328" t="s">
        <v>7</v>
      </c>
      <c r="K328">
        <f>Table5[[#This Row],[Close]]-Table5[[#This Row],[Open]]</f>
        <v>10.207999999999998</v>
      </c>
      <c r="M328">
        <f>(K328/Table5[[#This Row],[Open]])*100</f>
        <v>6.4381038875854575</v>
      </c>
    </row>
    <row r="329" spans="1:13" x14ac:dyDescent="0.25">
      <c r="A329" s="1" t="s">
        <v>13</v>
      </c>
      <c r="B329" s="1">
        <v>44235</v>
      </c>
      <c r="C329">
        <v>150.732</v>
      </c>
      <c r="D329">
        <v>169.27699999999999</v>
      </c>
      <c r="E329">
        <v>147.86199999999999</v>
      </c>
      <c r="F329">
        <v>167.351</v>
      </c>
      <c r="G329">
        <v>136397360</v>
      </c>
      <c r="H329" t="s">
        <v>7</v>
      </c>
      <c r="K329">
        <f>Table5[[#This Row],[Close]]-Table5[[#This Row],[Open]]</f>
        <v>16.619</v>
      </c>
      <c r="M329">
        <f>(K329/Table5[[#This Row],[Open]])*100</f>
        <v>11.025528753018603</v>
      </c>
    </row>
    <row r="330" spans="1:13" x14ac:dyDescent="0.25">
      <c r="A330" s="1" t="s">
        <v>13</v>
      </c>
      <c r="B330" s="1">
        <v>43141</v>
      </c>
      <c r="C330">
        <v>163.95500000000001</v>
      </c>
      <c r="D330">
        <v>169.12100000000001</v>
      </c>
      <c r="E330">
        <v>148.09100000000001</v>
      </c>
      <c r="F330">
        <v>155.029</v>
      </c>
      <c r="G330">
        <v>1738590</v>
      </c>
      <c r="H330" t="s">
        <v>7</v>
      </c>
      <c r="K330">
        <f>Table5[[#This Row],[Close]]-Table5[[#This Row],[Open]]</f>
        <v>-8.9260000000000161</v>
      </c>
      <c r="M330">
        <f>(K330/Table5[[#This Row],[Open]])*100</f>
        <v>-5.4441767558171543</v>
      </c>
    </row>
    <row r="331" spans="1:13" x14ac:dyDescent="0.25">
      <c r="A331" s="1" t="s">
        <v>13</v>
      </c>
      <c r="B331" s="1">
        <v>44418</v>
      </c>
      <c r="C331">
        <v>166.40100000000001</v>
      </c>
      <c r="D331">
        <v>168.149</v>
      </c>
      <c r="E331">
        <v>158.86000000000001</v>
      </c>
      <c r="F331">
        <v>165.33199999999999</v>
      </c>
      <c r="G331">
        <v>23585732</v>
      </c>
      <c r="H331" t="s">
        <v>7</v>
      </c>
      <c r="K331">
        <f>Table5[[#This Row],[Close]]-Table5[[#This Row],[Open]]</f>
        <v>-1.0690000000000168</v>
      </c>
      <c r="M331">
        <f>(K331/Table5[[#This Row],[Open]])*100</f>
        <v>-0.64242402389409725</v>
      </c>
    </row>
    <row r="332" spans="1:13" x14ac:dyDescent="0.25">
      <c r="A332" s="1" t="s">
        <v>13</v>
      </c>
      <c r="B332" s="1">
        <v>44470</v>
      </c>
      <c r="C332">
        <v>153.33000000000001</v>
      </c>
      <c r="D332">
        <v>167.98099999999999</v>
      </c>
      <c r="E332">
        <v>151.25</v>
      </c>
      <c r="F332">
        <v>166.13</v>
      </c>
      <c r="G332">
        <v>64929776</v>
      </c>
      <c r="H332" t="s">
        <v>7</v>
      </c>
      <c r="K332">
        <f>Table5[[#This Row],[Close]]-Table5[[#This Row],[Open]]</f>
        <v>12.799999999999983</v>
      </c>
      <c r="M332">
        <f>(K332/Table5[[#This Row],[Open]])*100</f>
        <v>8.3480075653818453</v>
      </c>
    </row>
    <row r="333" spans="1:13" x14ac:dyDescent="0.25">
      <c r="A333" s="1" t="s">
        <v>13</v>
      </c>
      <c r="B333" s="1">
        <v>43183</v>
      </c>
      <c r="C333">
        <v>167.07900000000001</v>
      </c>
      <c r="D333">
        <v>167.67</v>
      </c>
      <c r="E333">
        <v>159.042</v>
      </c>
      <c r="F333">
        <v>159.22900000000001</v>
      </c>
      <c r="G333">
        <v>1305801</v>
      </c>
      <c r="H333" t="s">
        <v>7</v>
      </c>
      <c r="K333">
        <f>Table5[[#This Row],[Close]]-Table5[[#This Row],[Open]]</f>
        <v>-7.8499999999999943</v>
      </c>
      <c r="M333">
        <f>(K333/Table5[[#This Row],[Open]])*100</f>
        <v>-4.6983762172385477</v>
      </c>
    </row>
    <row r="334" spans="1:13" x14ac:dyDescent="0.25">
      <c r="A334" s="1" t="s">
        <v>13</v>
      </c>
      <c r="B334" s="1">
        <v>44365</v>
      </c>
      <c r="C334">
        <v>167.148</v>
      </c>
      <c r="D334">
        <v>167.32400000000001</v>
      </c>
      <c r="E334">
        <v>151.66900000000001</v>
      </c>
      <c r="F334">
        <v>156</v>
      </c>
      <c r="G334">
        <v>510790</v>
      </c>
      <c r="H334" t="s">
        <v>7</v>
      </c>
      <c r="K334">
        <f>Table5[[#This Row],[Close]]-Table5[[#This Row],[Open]]</f>
        <v>-11.147999999999996</v>
      </c>
      <c r="M334">
        <f>(K334/Table5[[#This Row],[Open]])*100</f>
        <v>-6.6695383731782591</v>
      </c>
    </row>
    <row r="335" spans="1:13" x14ac:dyDescent="0.25">
      <c r="A335" s="1" t="s">
        <v>13</v>
      </c>
      <c r="B335" s="1">
        <v>43131</v>
      </c>
      <c r="C335">
        <v>166.364</v>
      </c>
      <c r="D335">
        <v>167.22499999999999</v>
      </c>
      <c r="E335">
        <v>157.31700000000001</v>
      </c>
      <c r="F335">
        <v>163.87899999999999</v>
      </c>
      <c r="G335">
        <v>1049837</v>
      </c>
      <c r="H335" t="s">
        <v>7</v>
      </c>
      <c r="K335">
        <f>Table5[[#This Row],[Close]]-Table5[[#This Row],[Open]]</f>
        <v>-2.4850000000000136</v>
      </c>
      <c r="M335">
        <f>(K335/Table5[[#This Row],[Open]])*100</f>
        <v>-1.4937125820490091</v>
      </c>
    </row>
    <row r="336" spans="1:13" x14ac:dyDescent="0.25">
      <c r="A336" s="1" t="s">
        <v>13</v>
      </c>
      <c r="B336" s="1">
        <v>43228</v>
      </c>
      <c r="C336">
        <v>166.333</v>
      </c>
      <c r="D336">
        <v>166.709</v>
      </c>
      <c r="E336">
        <v>157.547</v>
      </c>
      <c r="F336">
        <v>159.08000000000001</v>
      </c>
      <c r="G336">
        <v>1313642</v>
      </c>
      <c r="H336" t="s">
        <v>7</v>
      </c>
      <c r="K336">
        <f>Table5[[#This Row],[Close]]-Table5[[#This Row],[Open]]</f>
        <v>-7.2529999999999859</v>
      </c>
      <c r="M336">
        <f>(K336/Table5[[#This Row],[Open]])*100</f>
        <v>-4.3605297806207943</v>
      </c>
    </row>
    <row r="337" spans="1:13" x14ac:dyDescent="0.25">
      <c r="A337" s="1" t="s">
        <v>13</v>
      </c>
      <c r="B337" s="1">
        <v>43176</v>
      </c>
      <c r="C337">
        <v>165.93799999999999</v>
      </c>
      <c r="D337">
        <v>166.33199999999999</v>
      </c>
      <c r="E337">
        <v>150.57400000000001</v>
      </c>
      <c r="F337">
        <v>152.03899999999999</v>
      </c>
      <c r="G337">
        <v>1791987</v>
      </c>
      <c r="H337" t="s">
        <v>7</v>
      </c>
      <c r="K337">
        <f>Table5[[#This Row],[Close]]-Table5[[#This Row],[Open]]</f>
        <v>-13.899000000000001</v>
      </c>
      <c r="M337">
        <f>(K337/Table5[[#This Row],[Open]])*100</f>
        <v>-8.3760199592618942</v>
      </c>
    </row>
    <row r="338" spans="1:13" x14ac:dyDescent="0.25">
      <c r="A338" s="1" t="s">
        <v>13</v>
      </c>
      <c r="B338" s="1">
        <v>43174</v>
      </c>
      <c r="C338">
        <v>160.523</v>
      </c>
      <c r="D338">
        <v>166.29599999999999</v>
      </c>
      <c r="E338">
        <v>151.08199999999999</v>
      </c>
      <c r="F338">
        <v>163.69300000000001</v>
      </c>
      <c r="G338">
        <v>2330730</v>
      </c>
      <c r="H338" t="s">
        <v>7</v>
      </c>
      <c r="K338">
        <f>Table5[[#This Row],[Close]]-Table5[[#This Row],[Open]]</f>
        <v>3.1700000000000159</v>
      </c>
      <c r="M338">
        <f>(K338/Table5[[#This Row],[Open]])*100</f>
        <v>1.9747948892059182</v>
      </c>
    </row>
    <row r="339" spans="1:13" x14ac:dyDescent="0.25">
      <c r="A339" s="1" t="s">
        <v>13</v>
      </c>
      <c r="B339" s="1">
        <v>43132</v>
      </c>
      <c r="C339">
        <v>163.88</v>
      </c>
      <c r="D339">
        <v>166.25399999999999</v>
      </c>
      <c r="E339">
        <v>130.041</v>
      </c>
      <c r="F339">
        <v>142.52799999999999</v>
      </c>
      <c r="G339">
        <v>2012039</v>
      </c>
      <c r="H339" t="s">
        <v>7</v>
      </c>
      <c r="K339">
        <f>Table5[[#This Row],[Close]]-Table5[[#This Row],[Open]]</f>
        <v>-21.352000000000004</v>
      </c>
      <c r="M339">
        <f>(K339/Table5[[#This Row],[Open]])*100</f>
        <v>-13.02904564315353</v>
      </c>
    </row>
    <row r="340" spans="1:13" x14ac:dyDescent="0.25">
      <c r="A340" s="1" t="s">
        <v>13</v>
      </c>
      <c r="B340" s="1">
        <v>43134</v>
      </c>
      <c r="C340">
        <v>131.58500000000001</v>
      </c>
      <c r="D340">
        <v>166.18199999999999</v>
      </c>
      <c r="E340">
        <v>121.009</v>
      </c>
      <c r="F340">
        <v>160.97399999999999</v>
      </c>
      <c r="G340">
        <v>2203606</v>
      </c>
      <c r="H340" t="s">
        <v>7</v>
      </c>
      <c r="K340">
        <f>Table5[[#This Row],[Close]]-Table5[[#This Row],[Open]]</f>
        <v>29.388999999999982</v>
      </c>
      <c r="M340">
        <f>(K340/Table5[[#This Row],[Open]])*100</f>
        <v>22.334612607820027</v>
      </c>
    </row>
    <row r="341" spans="1:13" x14ac:dyDescent="0.25">
      <c r="A341" s="1" t="s">
        <v>13</v>
      </c>
      <c r="B341" s="1">
        <v>44215</v>
      </c>
      <c r="C341">
        <v>152.03</v>
      </c>
      <c r="D341">
        <v>166.05199999999999</v>
      </c>
      <c r="E341">
        <v>150.25399999999999</v>
      </c>
      <c r="F341">
        <v>151.893</v>
      </c>
      <c r="G341">
        <v>365446720</v>
      </c>
      <c r="H341" t="s">
        <v>7</v>
      </c>
      <c r="K341">
        <f>Table5[[#This Row],[Close]]-Table5[[#This Row],[Open]]</f>
        <v>-0.13700000000000045</v>
      </c>
      <c r="M341">
        <f>(K341/Table5[[#This Row],[Open]])*100</f>
        <v>-9.0113793330264064E-2</v>
      </c>
    </row>
    <row r="342" spans="1:13" x14ac:dyDescent="0.25">
      <c r="A342" s="1" t="s">
        <v>13</v>
      </c>
      <c r="B342" s="1">
        <v>43214</v>
      </c>
      <c r="C342">
        <v>152.59399999999999</v>
      </c>
      <c r="D342">
        <v>166.02600000000001</v>
      </c>
      <c r="E342">
        <v>152.529</v>
      </c>
      <c r="F342">
        <v>164.65199999999999</v>
      </c>
      <c r="G342">
        <v>2080466</v>
      </c>
      <c r="H342" t="s">
        <v>7</v>
      </c>
      <c r="K342">
        <f>Table5[[#This Row],[Close]]-Table5[[#This Row],[Open]]</f>
        <v>12.057999999999993</v>
      </c>
      <c r="M342">
        <f>(K342/Table5[[#This Row],[Open]])*100</f>
        <v>7.9020144959827991</v>
      </c>
    </row>
    <row r="343" spans="1:13" x14ac:dyDescent="0.25">
      <c r="A343" s="1" t="s">
        <v>13</v>
      </c>
      <c r="B343" s="1">
        <v>44463</v>
      </c>
      <c r="C343">
        <v>163.84</v>
      </c>
      <c r="D343">
        <v>165.95</v>
      </c>
      <c r="E343">
        <v>141.81299999999999</v>
      </c>
      <c r="F343">
        <v>152.02099999999999</v>
      </c>
      <c r="G343">
        <v>69567168</v>
      </c>
      <c r="H343" t="s">
        <v>7</v>
      </c>
      <c r="K343">
        <f>Table5[[#This Row],[Close]]-Table5[[#This Row],[Open]]</f>
        <v>-11.819000000000017</v>
      </c>
      <c r="M343">
        <f>(K343/Table5[[#This Row],[Open]])*100</f>
        <v>-7.2137451171875107</v>
      </c>
    </row>
    <row r="344" spans="1:13" x14ac:dyDescent="0.25">
      <c r="A344" s="1" t="s">
        <v>13</v>
      </c>
      <c r="B344" s="1">
        <v>44462</v>
      </c>
      <c r="C344">
        <v>161.46</v>
      </c>
      <c r="D344">
        <v>164.75</v>
      </c>
      <c r="E344">
        <v>157.24199999999999</v>
      </c>
      <c r="F344">
        <v>163.84</v>
      </c>
      <c r="G344">
        <v>71659096</v>
      </c>
      <c r="H344" t="s">
        <v>7</v>
      </c>
      <c r="K344">
        <f>Table5[[#This Row],[Close]]-Table5[[#This Row],[Open]]</f>
        <v>2.3799999999999955</v>
      </c>
      <c r="M344">
        <f>(K344/Table5[[#This Row],[Open]])*100</f>
        <v>1.4740493001362538</v>
      </c>
    </row>
    <row r="345" spans="1:13" x14ac:dyDescent="0.25">
      <c r="A345" s="1" t="s">
        <v>13</v>
      </c>
      <c r="B345" s="1">
        <v>43215</v>
      </c>
      <c r="C345">
        <v>164.708</v>
      </c>
      <c r="D345">
        <v>164.73699999999999</v>
      </c>
      <c r="E345">
        <v>141.78899999999999</v>
      </c>
      <c r="F345">
        <v>144.84700000000001</v>
      </c>
      <c r="G345">
        <v>2490890</v>
      </c>
      <c r="H345" t="s">
        <v>7</v>
      </c>
      <c r="K345">
        <f>Table5[[#This Row],[Close]]-Table5[[#This Row],[Open]]</f>
        <v>-19.86099999999999</v>
      </c>
      <c r="M345">
        <f>(K345/Table5[[#This Row],[Open]])*100</f>
        <v>-12.058309250309634</v>
      </c>
    </row>
    <row r="346" spans="1:13" x14ac:dyDescent="0.25">
      <c r="A346" s="1" t="s">
        <v>13</v>
      </c>
      <c r="B346" s="1">
        <v>43223</v>
      </c>
      <c r="C346">
        <v>151.72300000000001</v>
      </c>
      <c r="D346">
        <v>164.60900000000001</v>
      </c>
      <c r="E346">
        <v>150.77199999999999</v>
      </c>
      <c r="F346">
        <v>161.25200000000001</v>
      </c>
      <c r="G346">
        <v>1758679</v>
      </c>
      <c r="H346" t="s">
        <v>7</v>
      </c>
      <c r="K346">
        <f>Table5[[#This Row],[Close]]-Table5[[#This Row],[Open]]</f>
        <v>9.5289999999999964</v>
      </c>
      <c r="M346">
        <f>(K346/Table5[[#This Row],[Open]])*100</f>
        <v>6.2805243766600949</v>
      </c>
    </row>
    <row r="347" spans="1:13" x14ac:dyDescent="0.25">
      <c r="A347" s="1" t="s">
        <v>13</v>
      </c>
      <c r="B347" s="1">
        <v>44199</v>
      </c>
      <c r="C347">
        <v>136.93199999999999</v>
      </c>
      <c r="D347">
        <v>164.398</v>
      </c>
      <c r="E347">
        <v>135.40100000000001</v>
      </c>
      <c r="F347">
        <v>161.15100000000001</v>
      </c>
      <c r="G347">
        <v>394354624</v>
      </c>
      <c r="H347" t="s">
        <v>7</v>
      </c>
      <c r="K347">
        <f>Table5[[#This Row],[Close]]-Table5[[#This Row],[Open]]</f>
        <v>24.219000000000023</v>
      </c>
      <c r="M347">
        <f>(K347/Table5[[#This Row],[Open]])*100</f>
        <v>17.686881079659994</v>
      </c>
    </row>
    <row r="348" spans="1:13" x14ac:dyDescent="0.25">
      <c r="A348" s="1" t="s">
        <v>13</v>
      </c>
      <c r="B348" s="1">
        <v>44355</v>
      </c>
      <c r="C348">
        <v>161.95400000000001</v>
      </c>
      <c r="D348">
        <v>164.33099999999999</v>
      </c>
      <c r="E348">
        <v>145.85599999999999</v>
      </c>
      <c r="F348">
        <v>160.62799999999999</v>
      </c>
      <c r="G348">
        <v>2821750</v>
      </c>
      <c r="H348" t="s">
        <v>7</v>
      </c>
      <c r="K348">
        <f>Table5[[#This Row],[Close]]-Table5[[#This Row],[Open]]</f>
        <v>-1.3260000000000218</v>
      </c>
      <c r="M348">
        <f>(K348/Table5[[#This Row],[Open]])*100</f>
        <v>-0.8187510033713411</v>
      </c>
    </row>
    <row r="349" spans="1:13" x14ac:dyDescent="0.25">
      <c r="A349" s="1" t="s">
        <v>13</v>
      </c>
      <c r="B349" s="1">
        <v>44359</v>
      </c>
      <c r="C349">
        <v>162.84899999999999</v>
      </c>
      <c r="D349">
        <v>164.20400000000001</v>
      </c>
      <c r="E349">
        <v>154.24799999999999</v>
      </c>
      <c r="F349">
        <v>161.63300000000001</v>
      </c>
      <c r="G349">
        <v>18433688</v>
      </c>
      <c r="H349" t="s">
        <v>7</v>
      </c>
      <c r="K349">
        <f>Table5[[#This Row],[Close]]-Table5[[#This Row],[Open]]</f>
        <v>-1.2159999999999798</v>
      </c>
      <c r="M349">
        <f>(K349/Table5[[#This Row],[Open]])*100</f>
        <v>-0.74670400186674757</v>
      </c>
    </row>
    <row r="350" spans="1:13" x14ac:dyDescent="0.25">
      <c r="A350" s="1" t="s">
        <v>13</v>
      </c>
      <c r="B350" s="1">
        <v>43140</v>
      </c>
      <c r="C350">
        <v>148.929</v>
      </c>
      <c r="D350">
        <v>164.17500000000001</v>
      </c>
      <c r="E350">
        <v>142.125</v>
      </c>
      <c r="F350">
        <v>163.99799999999999</v>
      </c>
      <c r="G350">
        <v>1453690</v>
      </c>
      <c r="H350" t="s">
        <v>7</v>
      </c>
      <c r="K350">
        <f>Table5[[#This Row],[Close]]-Table5[[#This Row],[Open]]</f>
        <v>15.068999999999988</v>
      </c>
      <c r="M350">
        <f>(K350/Table5[[#This Row],[Open]])*100</f>
        <v>10.118244264045275</v>
      </c>
    </row>
    <row r="351" spans="1:13" x14ac:dyDescent="0.25">
      <c r="A351" s="1" t="s">
        <v>13</v>
      </c>
      <c r="B351" s="1">
        <v>44233</v>
      </c>
      <c r="C351">
        <v>155.05500000000001</v>
      </c>
      <c r="D351">
        <v>164.03100000000001</v>
      </c>
      <c r="E351">
        <v>149.97800000000001</v>
      </c>
      <c r="F351">
        <v>155.393</v>
      </c>
      <c r="G351">
        <v>142446960</v>
      </c>
      <c r="H351" t="s">
        <v>7</v>
      </c>
      <c r="K351">
        <f>Table5[[#This Row],[Close]]-Table5[[#This Row],[Open]]</f>
        <v>0.33799999999999386</v>
      </c>
      <c r="M351">
        <f>(K351/Table5[[#This Row],[Open]])*100</f>
        <v>0.21798716584437383</v>
      </c>
    </row>
    <row r="352" spans="1:13" x14ac:dyDescent="0.25">
      <c r="A352" s="1" t="s">
        <v>13</v>
      </c>
      <c r="B352" s="1">
        <v>43143</v>
      </c>
      <c r="C352">
        <v>148.90700000000001</v>
      </c>
      <c r="D352">
        <v>163.29900000000001</v>
      </c>
      <c r="E352">
        <v>148.90700000000001</v>
      </c>
      <c r="F352">
        <v>161.459</v>
      </c>
      <c r="G352">
        <v>1441445</v>
      </c>
      <c r="H352" t="s">
        <v>7</v>
      </c>
      <c r="K352">
        <f>Table5[[#This Row],[Close]]-Table5[[#This Row],[Open]]</f>
        <v>12.551999999999992</v>
      </c>
      <c r="M352">
        <f>(K352/Table5[[#This Row],[Open]])*100</f>
        <v>8.4294223911568906</v>
      </c>
    </row>
    <row r="353" spans="1:13" x14ac:dyDescent="0.25">
      <c r="A353" s="1" t="s">
        <v>13</v>
      </c>
      <c r="B353" s="1">
        <v>44201</v>
      </c>
      <c r="C353">
        <v>155.46100000000001</v>
      </c>
      <c r="D353">
        <v>162.548</v>
      </c>
      <c r="E353">
        <v>146.542</v>
      </c>
      <c r="F353">
        <v>158.43199999999999</v>
      </c>
      <c r="G353">
        <v>383442208</v>
      </c>
      <c r="H353" t="s">
        <v>7</v>
      </c>
      <c r="K353">
        <f>Table5[[#This Row],[Close]]-Table5[[#This Row],[Open]]</f>
        <v>2.9709999999999752</v>
      </c>
      <c r="M353">
        <f>(K353/Table5[[#This Row],[Open]])*100</f>
        <v>1.9110902412823636</v>
      </c>
    </row>
    <row r="354" spans="1:13" x14ac:dyDescent="0.25">
      <c r="A354" s="1" t="s">
        <v>13</v>
      </c>
      <c r="B354" s="1">
        <v>44460</v>
      </c>
      <c r="C354">
        <v>156.99</v>
      </c>
      <c r="D354">
        <v>162.24700000000001</v>
      </c>
      <c r="E354">
        <v>144.90100000000001</v>
      </c>
      <c r="F354">
        <v>148.13200000000001</v>
      </c>
      <c r="G354">
        <v>69480544</v>
      </c>
      <c r="H354" t="s">
        <v>7</v>
      </c>
      <c r="K354">
        <f>Table5[[#This Row],[Close]]-Table5[[#This Row],[Open]]</f>
        <v>-8.8580000000000041</v>
      </c>
      <c r="M354">
        <f>(K354/Table5[[#This Row],[Open]])*100</f>
        <v>-5.6423976049429925</v>
      </c>
    </row>
    <row r="355" spans="1:13" x14ac:dyDescent="0.25">
      <c r="A355" s="1" t="s">
        <v>13</v>
      </c>
      <c r="B355" s="1">
        <v>43144</v>
      </c>
      <c r="C355">
        <v>161.50700000000001</v>
      </c>
      <c r="D355">
        <v>162.21100000000001</v>
      </c>
      <c r="E355">
        <v>152.87100000000001</v>
      </c>
      <c r="F355">
        <v>159.267</v>
      </c>
      <c r="G355">
        <v>1234319</v>
      </c>
      <c r="H355" t="s">
        <v>7</v>
      </c>
      <c r="K355">
        <f>Table5[[#This Row],[Close]]-Table5[[#This Row],[Open]]</f>
        <v>-2.2400000000000091</v>
      </c>
      <c r="M355">
        <f>(K355/Table5[[#This Row],[Open]])*100</f>
        <v>-1.3869367891175051</v>
      </c>
    </row>
    <row r="356" spans="1:13" x14ac:dyDescent="0.25">
      <c r="A356" s="1" t="s">
        <v>13</v>
      </c>
      <c r="B356" s="1">
        <v>43184</v>
      </c>
      <c r="C356">
        <v>159.245</v>
      </c>
      <c r="D356">
        <v>162.07900000000001</v>
      </c>
      <c r="E356">
        <v>154.55699999999999</v>
      </c>
      <c r="F356">
        <v>160.39099999999999</v>
      </c>
      <c r="G356">
        <v>1124836</v>
      </c>
      <c r="H356" t="s">
        <v>7</v>
      </c>
      <c r="K356">
        <f>Table5[[#This Row],[Close]]-Table5[[#This Row],[Open]]</f>
        <v>1.1459999999999866</v>
      </c>
      <c r="M356">
        <f>(K356/Table5[[#This Row],[Open]])*100</f>
        <v>0.71964582875442651</v>
      </c>
    </row>
    <row r="357" spans="1:13" x14ac:dyDescent="0.25">
      <c r="A357" s="1" t="s">
        <v>13</v>
      </c>
      <c r="B357" s="1">
        <v>43178</v>
      </c>
      <c r="C357">
        <v>152.386</v>
      </c>
      <c r="D357">
        <v>161.827</v>
      </c>
      <c r="E357">
        <v>150.583</v>
      </c>
      <c r="F357">
        <v>160.607</v>
      </c>
      <c r="G357">
        <v>2137610</v>
      </c>
      <c r="H357" t="s">
        <v>7</v>
      </c>
      <c r="K357">
        <f>Table5[[#This Row],[Close]]-Table5[[#This Row],[Open]]</f>
        <v>8.2210000000000036</v>
      </c>
      <c r="M357">
        <f>(K357/Table5[[#This Row],[Open]])*100</f>
        <v>5.3948525455094325</v>
      </c>
    </row>
    <row r="358" spans="1:13" x14ac:dyDescent="0.25">
      <c r="A358" s="1" t="s">
        <v>13</v>
      </c>
      <c r="B358" s="1">
        <v>44461</v>
      </c>
      <c r="C358">
        <v>148.44800000000001</v>
      </c>
      <c r="D358">
        <v>161.761</v>
      </c>
      <c r="E358">
        <v>145.37</v>
      </c>
      <c r="F358">
        <v>161.46</v>
      </c>
      <c r="G358">
        <v>70053328</v>
      </c>
      <c r="H358" t="s">
        <v>7</v>
      </c>
      <c r="K358">
        <f>Table5[[#This Row],[Close]]-Table5[[#This Row],[Open]]</f>
        <v>13.012</v>
      </c>
      <c r="M358">
        <f>(K358/Table5[[#This Row],[Open]])*100</f>
        <v>8.7653589135589574</v>
      </c>
    </row>
    <row r="359" spans="1:13" x14ac:dyDescent="0.25">
      <c r="A359" s="1" t="s">
        <v>13</v>
      </c>
      <c r="B359" s="1">
        <v>43079</v>
      </c>
      <c r="C359">
        <v>160.94999999999999</v>
      </c>
      <c r="D359">
        <v>160.94999999999999</v>
      </c>
      <c r="E359">
        <v>135.44999999999999</v>
      </c>
      <c r="F359">
        <v>150.99</v>
      </c>
      <c r="G359">
        <v>5326152</v>
      </c>
      <c r="H359" t="s">
        <v>7</v>
      </c>
      <c r="K359">
        <f>Table5[[#This Row],[Close]]-Table5[[#This Row],[Open]]</f>
        <v>-9.9599999999999795</v>
      </c>
      <c r="M359">
        <f>(K359/Table5[[#This Row],[Open]])*100</f>
        <v>-6.1882572227399697</v>
      </c>
    </row>
    <row r="360" spans="1:13" x14ac:dyDescent="0.25">
      <c r="A360" s="1" t="s">
        <v>13</v>
      </c>
      <c r="B360" s="1">
        <v>43185</v>
      </c>
      <c r="C360">
        <v>160.38300000000001</v>
      </c>
      <c r="D360">
        <v>160.74799999999999</v>
      </c>
      <c r="E360">
        <v>144.73099999999999</v>
      </c>
      <c r="F360">
        <v>150.72200000000001</v>
      </c>
      <c r="G360">
        <v>1931372</v>
      </c>
      <c r="H360" t="s">
        <v>7</v>
      </c>
      <c r="K360">
        <f>Table5[[#This Row],[Close]]-Table5[[#This Row],[Open]]</f>
        <v>-9.6610000000000014</v>
      </c>
      <c r="M360">
        <f>(K360/Table5[[#This Row],[Open]])*100</f>
        <v>-6.0237057543505239</v>
      </c>
    </row>
    <row r="361" spans="1:13" x14ac:dyDescent="0.25">
      <c r="A361" s="1" t="s">
        <v>13</v>
      </c>
      <c r="B361" s="1">
        <v>44366</v>
      </c>
      <c r="C361">
        <v>156.01300000000001</v>
      </c>
      <c r="D361">
        <v>160.697</v>
      </c>
      <c r="E361">
        <v>152.465</v>
      </c>
      <c r="F361">
        <v>152.566</v>
      </c>
      <c r="G361">
        <v>15189910</v>
      </c>
      <c r="H361" t="s">
        <v>7</v>
      </c>
      <c r="K361">
        <f>Table5[[#This Row],[Close]]-Table5[[#This Row],[Open]]</f>
        <v>-3.4470000000000027</v>
      </c>
      <c r="M361">
        <f>(K361/Table5[[#This Row],[Open]])*100</f>
        <v>-2.2094312653432744</v>
      </c>
    </row>
    <row r="362" spans="1:13" x14ac:dyDescent="0.25">
      <c r="A362" s="1" t="s">
        <v>13</v>
      </c>
      <c r="B362" s="1">
        <v>43230</v>
      </c>
      <c r="C362">
        <v>156.91</v>
      </c>
      <c r="D362">
        <v>160.61699999999999</v>
      </c>
      <c r="E362">
        <v>148.05500000000001</v>
      </c>
      <c r="F362">
        <v>148.44499999999999</v>
      </c>
      <c r="G362">
        <v>1145217</v>
      </c>
      <c r="H362" t="s">
        <v>7</v>
      </c>
      <c r="K362">
        <f>Table5[[#This Row],[Close]]-Table5[[#This Row],[Open]]</f>
        <v>-8.4650000000000034</v>
      </c>
      <c r="M362">
        <f>(K362/Table5[[#This Row],[Open]])*100</f>
        <v>-5.3948123127907737</v>
      </c>
    </row>
    <row r="363" spans="1:13" x14ac:dyDescent="0.25">
      <c r="A363" s="1" t="s">
        <v>13</v>
      </c>
      <c r="B363" s="1">
        <v>43229</v>
      </c>
      <c r="C363">
        <v>159.08600000000001</v>
      </c>
      <c r="D363">
        <v>160.09399999999999</v>
      </c>
      <c r="E363">
        <v>151.17500000000001</v>
      </c>
      <c r="F363">
        <v>156.90199999999999</v>
      </c>
      <c r="G363">
        <v>1203436</v>
      </c>
      <c r="H363" t="s">
        <v>7</v>
      </c>
      <c r="K363">
        <f>Table5[[#This Row],[Close]]-Table5[[#This Row],[Open]]</f>
        <v>-2.1840000000000259</v>
      </c>
      <c r="M363">
        <f>(K363/Table5[[#This Row],[Open]])*100</f>
        <v>-1.3728423619929007</v>
      </c>
    </row>
    <row r="364" spans="1:13" x14ac:dyDescent="0.25">
      <c r="A364" s="1" t="s">
        <v>13</v>
      </c>
      <c r="B364" s="1">
        <v>43138</v>
      </c>
      <c r="C364">
        <v>142.017</v>
      </c>
      <c r="D364">
        <v>158.499</v>
      </c>
      <c r="E364">
        <v>130.96299999999999</v>
      </c>
      <c r="F364">
        <v>137.99299999999999</v>
      </c>
      <c r="G364">
        <v>2466376</v>
      </c>
      <c r="H364" t="s">
        <v>7</v>
      </c>
      <c r="K364">
        <f>Table5[[#This Row],[Close]]-Table5[[#This Row],[Open]]</f>
        <v>-4.0240000000000009</v>
      </c>
      <c r="M364">
        <f>(K364/Table5[[#This Row],[Open]])*100</f>
        <v>-2.8334635994282382</v>
      </c>
    </row>
    <row r="365" spans="1:13" x14ac:dyDescent="0.25">
      <c r="A365" s="1" t="s">
        <v>13</v>
      </c>
      <c r="B365" s="1">
        <v>44231</v>
      </c>
      <c r="C365">
        <v>155.929</v>
      </c>
      <c r="D365">
        <v>158.21199999999999</v>
      </c>
      <c r="E365">
        <v>142.98400000000001</v>
      </c>
      <c r="F365">
        <v>143.71</v>
      </c>
      <c r="G365">
        <v>128831352</v>
      </c>
      <c r="H365" t="s">
        <v>7</v>
      </c>
      <c r="K365">
        <f>Table5[[#This Row],[Close]]-Table5[[#This Row],[Open]]</f>
        <v>-12.218999999999994</v>
      </c>
      <c r="M365">
        <f>(K365/Table5[[#This Row],[Open]])*100</f>
        <v>-7.8362588100994639</v>
      </c>
    </row>
    <row r="366" spans="1:13" x14ac:dyDescent="0.25">
      <c r="A366" s="1" t="s">
        <v>13</v>
      </c>
      <c r="B366" s="1">
        <v>44416</v>
      </c>
      <c r="C366">
        <v>155.97999999999999</v>
      </c>
      <c r="D366">
        <v>157.49700000000001</v>
      </c>
      <c r="E366">
        <v>147.303</v>
      </c>
      <c r="F366">
        <v>149.65299999999999</v>
      </c>
      <c r="G366">
        <v>22059876</v>
      </c>
      <c r="H366" t="s">
        <v>7</v>
      </c>
      <c r="K366">
        <f>Table5[[#This Row],[Close]]-Table5[[#This Row],[Open]]</f>
        <v>-6.3269999999999982</v>
      </c>
      <c r="M366">
        <f>(K366/Table5[[#This Row],[Open]])*100</f>
        <v>-4.0562892678548526</v>
      </c>
    </row>
    <row r="367" spans="1:13" x14ac:dyDescent="0.25">
      <c r="A367" s="1" t="s">
        <v>13</v>
      </c>
      <c r="B367" s="1">
        <v>44234</v>
      </c>
      <c r="C367">
        <v>155.572</v>
      </c>
      <c r="D367">
        <v>157.22</v>
      </c>
      <c r="E367">
        <v>145.27500000000001</v>
      </c>
      <c r="F367">
        <v>150.73099999999999</v>
      </c>
      <c r="G367">
        <v>130209656</v>
      </c>
      <c r="H367" t="s">
        <v>7</v>
      </c>
      <c r="K367">
        <f>Table5[[#This Row],[Close]]-Table5[[#This Row],[Open]]</f>
        <v>-4.8410000000000082</v>
      </c>
      <c r="M367">
        <f>(K367/Table5[[#This Row],[Open]])*100</f>
        <v>-3.1117424729385803</v>
      </c>
    </row>
    <row r="368" spans="1:13" x14ac:dyDescent="0.25">
      <c r="A368" s="1" t="s">
        <v>13</v>
      </c>
      <c r="B368" s="1">
        <v>44232</v>
      </c>
      <c r="C368">
        <v>143.71</v>
      </c>
      <c r="D368">
        <v>156.86799999999999</v>
      </c>
      <c r="E368">
        <v>143.68299999999999</v>
      </c>
      <c r="F368">
        <v>155.02600000000001</v>
      </c>
      <c r="G368">
        <v>121129896</v>
      </c>
      <c r="H368" t="s">
        <v>7</v>
      </c>
      <c r="K368">
        <f>Table5[[#This Row],[Close]]-Table5[[#This Row],[Open]]</f>
        <v>11.316000000000003</v>
      </c>
      <c r="M368">
        <f>(K368/Table5[[#This Row],[Open]])*100</f>
        <v>7.8741910792568381</v>
      </c>
    </row>
    <row r="369" spans="1:13" x14ac:dyDescent="0.25">
      <c r="A369" s="1" t="s">
        <v>13</v>
      </c>
      <c r="B369" s="1">
        <v>44210</v>
      </c>
      <c r="C369">
        <v>147.381</v>
      </c>
      <c r="D369">
        <v>156.86199999999999</v>
      </c>
      <c r="E369">
        <v>143.74199999999999</v>
      </c>
      <c r="F369">
        <v>152.61099999999999</v>
      </c>
      <c r="G369">
        <v>334660000</v>
      </c>
      <c r="H369" t="s">
        <v>7</v>
      </c>
      <c r="K369">
        <f>Table5[[#This Row],[Close]]-Table5[[#This Row],[Open]]</f>
        <v>5.2299999999999898</v>
      </c>
      <c r="M369">
        <f>(K369/Table5[[#This Row],[Open]])*100</f>
        <v>3.5486256708802291</v>
      </c>
    </row>
    <row r="370" spans="1:13" x14ac:dyDescent="0.25">
      <c r="A370" s="1" t="s">
        <v>13</v>
      </c>
      <c r="B370" s="1">
        <v>43211</v>
      </c>
      <c r="C370">
        <v>155.65100000000001</v>
      </c>
      <c r="D370">
        <v>156.822</v>
      </c>
      <c r="E370">
        <v>141.02799999999999</v>
      </c>
      <c r="F370">
        <v>148.68600000000001</v>
      </c>
      <c r="G370">
        <v>1675642</v>
      </c>
      <c r="H370" t="s">
        <v>7</v>
      </c>
      <c r="K370">
        <f>Table5[[#This Row],[Close]]-Table5[[#This Row],[Open]]</f>
        <v>-6.9650000000000034</v>
      </c>
      <c r="M370">
        <f>(K370/Table5[[#This Row],[Open]])*100</f>
        <v>-4.4747544185389128</v>
      </c>
    </row>
    <row r="371" spans="1:13" x14ac:dyDescent="0.25">
      <c r="A371" s="1" t="s">
        <v>13</v>
      </c>
      <c r="B371" s="1">
        <v>43219</v>
      </c>
      <c r="C371">
        <v>152.143</v>
      </c>
      <c r="D371">
        <v>156.38999999999999</v>
      </c>
      <c r="E371">
        <v>148.05199999999999</v>
      </c>
      <c r="F371">
        <v>153.483</v>
      </c>
      <c r="G371">
        <v>1131427</v>
      </c>
      <c r="H371" t="s">
        <v>7</v>
      </c>
      <c r="K371">
        <f>Table5[[#This Row],[Close]]-Table5[[#This Row],[Open]]</f>
        <v>1.3400000000000034</v>
      </c>
      <c r="M371">
        <f>(K371/Table5[[#This Row],[Open]])*100</f>
        <v>0.88075034671329167</v>
      </c>
    </row>
    <row r="372" spans="1:13" x14ac:dyDescent="0.25">
      <c r="A372" s="1" t="s">
        <v>13</v>
      </c>
      <c r="B372" s="1">
        <v>44415</v>
      </c>
      <c r="C372">
        <v>147.88300000000001</v>
      </c>
      <c r="D372">
        <v>156.29900000000001</v>
      </c>
      <c r="E372">
        <v>147.13399999999999</v>
      </c>
      <c r="F372">
        <v>156.05699999999999</v>
      </c>
      <c r="G372">
        <v>1329399</v>
      </c>
      <c r="H372" t="s">
        <v>7</v>
      </c>
      <c r="K372">
        <f>Table5[[#This Row],[Close]]-Table5[[#This Row],[Open]]</f>
        <v>8.1739999999999782</v>
      </c>
      <c r="M372">
        <f>(K372/Table5[[#This Row],[Open]])*100</f>
        <v>5.52734256134916</v>
      </c>
    </row>
    <row r="373" spans="1:13" x14ac:dyDescent="0.25">
      <c r="A373" s="1" t="s">
        <v>13</v>
      </c>
      <c r="B373" s="1">
        <v>43210</v>
      </c>
      <c r="C373">
        <v>146.44</v>
      </c>
      <c r="D373">
        <v>156.298</v>
      </c>
      <c r="E373">
        <v>143.44399999999999</v>
      </c>
      <c r="F373">
        <v>155.65700000000001</v>
      </c>
      <c r="G373">
        <v>1611350</v>
      </c>
      <c r="H373" t="s">
        <v>7</v>
      </c>
      <c r="K373">
        <f>Table5[[#This Row],[Close]]-Table5[[#This Row],[Open]]</f>
        <v>9.217000000000013</v>
      </c>
      <c r="M373">
        <f>(K373/Table5[[#This Row],[Open]])*100</f>
        <v>6.294045342802522</v>
      </c>
    </row>
    <row r="374" spans="1:13" x14ac:dyDescent="0.25">
      <c r="A374" s="1" t="s">
        <v>13</v>
      </c>
      <c r="B374" s="1">
        <v>44216</v>
      </c>
      <c r="C374">
        <v>151.87200000000001</v>
      </c>
      <c r="D374">
        <v>156.131</v>
      </c>
      <c r="E374">
        <v>138.47200000000001</v>
      </c>
      <c r="F374">
        <v>149.71</v>
      </c>
      <c r="G374">
        <v>384736192</v>
      </c>
      <c r="H374" t="s">
        <v>7</v>
      </c>
      <c r="K374">
        <f>Table5[[#This Row],[Close]]-Table5[[#This Row],[Open]]</f>
        <v>-2.1620000000000061</v>
      </c>
      <c r="M374">
        <f>(K374/Table5[[#This Row],[Open]])*100</f>
        <v>-1.423567214496422</v>
      </c>
    </row>
    <row r="375" spans="1:13" x14ac:dyDescent="0.25">
      <c r="A375" s="1" t="s">
        <v>13</v>
      </c>
      <c r="B375" s="1">
        <v>44367</v>
      </c>
      <c r="C375">
        <v>152.59899999999999</v>
      </c>
      <c r="D375">
        <v>156.10900000000001</v>
      </c>
      <c r="E375">
        <v>143.82900000000001</v>
      </c>
      <c r="F375">
        <v>154.79900000000001</v>
      </c>
      <c r="G375">
        <v>15354337</v>
      </c>
      <c r="H375" t="s">
        <v>7</v>
      </c>
      <c r="K375">
        <f>Table5[[#This Row],[Close]]-Table5[[#This Row],[Open]]</f>
        <v>2.2000000000000171</v>
      </c>
      <c r="M375">
        <f>(K375/Table5[[#This Row],[Open]])*100</f>
        <v>1.4416870359569967</v>
      </c>
    </row>
    <row r="376" spans="1:13" x14ac:dyDescent="0.25">
      <c r="A376" s="1" t="s">
        <v>13</v>
      </c>
      <c r="B376" s="1">
        <v>44230</v>
      </c>
      <c r="C376">
        <v>141.97200000000001</v>
      </c>
      <c r="D376">
        <v>156.10599999999999</v>
      </c>
      <c r="E376">
        <v>141.97200000000001</v>
      </c>
      <c r="F376">
        <v>155.941</v>
      </c>
      <c r="G376">
        <v>132275040</v>
      </c>
      <c r="H376" t="s">
        <v>7</v>
      </c>
      <c r="K376">
        <f>Table5[[#This Row],[Close]]-Table5[[#This Row],[Open]]</f>
        <v>13.968999999999994</v>
      </c>
      <c r="M376">
        <f>(K376/Table5[[#This Row],[Open]])*100</f>
        <v>9.8392640802411702</v>
      </c>
    </row>
    <row r="377" spans="1:13" x14ac:dyDescent="0.25">
      <c r="A377" s="1" t="s">
        <v>13</v>
      </c>
      <c r="B377" s="1">
        <v>43142</v>
      </c>
      <c r="C377">
        <v>155.02500000000001</v>
      </c>
      <c r="D377">
        <v>155.80799999999999</v>
      </c>
      <c r="E377">
        <v>141.68299999999999</v>
      </c>
      <c r="F377">
        <v>148.80799999999999</v>
      </c>
      <c r="G377">
        <v>1422313</v>
      </c>
      <c r="H377" t="s">
        <v>7</v>
      </c>
      <c r="K377">
        <f>Table5[[#This Row],[Close]]-Table5[[#This Row],[Open]]</f>
        <v>-6.217000000000013</v>
      </c>
      <c r="M377">
        <f>(K377/Table5[[#This Row],[Open]])*100</f>
        <v>-4.0103209159813016</v>
      </c>
    </row>
    <row r="378" spans="1:13" x14ac:dyDescent="0.25">
      <c r="A378" s="1" t="s">
        <v>13</v>
      </c>
      <c r="B378" s="1">
        <v>44464</v>
      </c>
      <c r="C378">
        <v>152.06100000000001</v>
      </c>
      <c r="D378">
        <v>155.74199999999999</v>
      </c>
      <c r="E378">
        <v>148.86500000000001</v>
      </c>
      <c r="F378">
        <v>150.94</v>
      </c>
      <c r="G378">
        <v>72920952</v>
      </c>
      <c r="H378" t="s">
        <v>7</v>
      </c>
      <c r="K378">
        <f>Table5[[#This Row],[Close]]-Table5[[#This Row],[Open]]</f>
        <v>-1.1210000000000093</v>
      </c>
      <c r="M378">
        <f>(K378/Table5[[#This Row],[Open]])*100</f>
        <v>-0.73720414833521375</v>
      </c>
    </row>
    <row r="379" spans="1:13" x14ac:dyDescent="0.25">
      <c r="A379" s="1" t="s">
        <v>13</v>
      </c>
      <c r="B379" s="1">
        <v>44211</v>
      </c>
      <c r="C379">
        <v>152.548</v>
      </c>
      <c r="D379">
        <v>155.62100000000001</v>
      </c>
      <c r="E379">
        <v>130.56</v>
      </c>
      <c r="F379">
        <v>143.77199999999999</v>
      </c>
      <c r="G379">
        <v>387066656</v>
      </c>
      <c r="H379" t="s">
        <v>7</v>
      </c>
      <c r="K379">
        <f>Table5[[#This Row],[Close]]-Table5[[#This Row],[Open]]</f>
        <v>-8.7760000000000105</v>
      </c>
      <c r="M379">
        <f>(K379/Table5[[#This Row],[Open]])*100</f>
        <v>-5.7529433358680615</v>
      </c>
    </row>
    <row r="380" spans="1:13" x14ac:dyDescent="0.25">
      <c r="A380" s="1" t="s">
        <v>13</v>
      </c>
      <c r="B380" s="1">
        <v>44368</v>
      </c>
      <c r="C380">
        <v>154.86199999999999</v>
      </c>
      <c r="D380">
        <v>155.416</v>
      </c>
      <c r="E380">
        <v>124.068</v>
      </c>
      <c r="F380">
        <v>124.74299999999999</v>
      </c>
      <c r="G380">
        <v>15674243</v>
      </c>
      <c r="H380" t="s">
        <v>7</v>
      </c>
      <c r="K380">
        <f>Table5[[#This Row],[Close]]-Table5[[#This Row],[Open]]</f>
        <v>-30.119</v>
      </c>
      <c r="M380">
        <f>(K380/Table5[[#This Row],[Open]])*100</f>
        <v>-19.44892872363782</v>
      </c>
    </row>
    <row r="381" spans="1:13" x14ac:dyDescent="0.25">
      <c r="A381" s="1" t="s">
        <v>13</v>
      </c>
      <c r="B381" s="1">
        <v>43177</v>
      </c>
      <c r="C381">
        <v>152.018</v>
      </c>
      <c r="D381">
        <v>155.33699999999999</v>
      </c>
      <c r="E381">
        <v>139.184</v>
      </c>
      <c r="F381">
        <v>152.398</v>
      </c>
      <c r="G381">
        <v>2677390</v>
      </c>
      <c r="H381" t="s">
        <v>7</v>
      </c>
      <c r="K381">
        <f>Table5[[#This Row],[Close]]-Table5[[#This Row],[Open]]</f>
        <v>0.37999999999999545</v>
      </c>
      <c r="M381">
        <f>(K381/Table5[[#This Row],[Open]])*100</f>
        <v>0.2499703982423104</v>
      </c>
    </row>
    <row r="382" spans="1:13" x14ac:dyDescent="0.25">
      <c r="A382" s="1" t="s">
        <v>13</v>
      </c>
      <c r="B382" s="1">
        <v>44214</v>
      </c>
      <c r="C382">
        <v>142.87799999999999</v>
      </c>
      <c r="D382">
        <v>154.89599999999999</v>
      </c>
      <c r="E382">
        <v>138.54</v>
      </c>
      <c r="F382">
        <v>151.94900000000001</v>
      </c>
      <c r="G382">
        <v>316051648</v>
      </c>
      <c r="H382" t="s">
        <v>7</v>
      </c>
      <c r="K382">
        <f>Table5[[#This Row],[Close]]-Table5[[#This Row],[Open]]</f>
        <v>9.0710000000000264</v>
      </c>
      <c r="M382">
        <f>(K382/Table5[[#This Row],[Open]])*100</f>
        <v>6.3487730791304671</v>
      </c>
    </row>
    <row r="383" spans="1:13" x14ac:dyDescent="0.25">
      <c r="A383" s="1" t="s">
        <v>13</v>
      </c>
      <c r="B383" s="1">
        <v>44466</v>
      </c>
      <c r="C383">
        <v>150.84899999999999</v>
      </c>
      <c r="D383">
        <v>154.869</v>
      </c>
      <c r="E383">
        <v>144.84200000000001</v>
      </c>
      <c r="F383">
        <v>145.05000000000001</v>
      </c>
      <c r="G383">
        <v>69361016</v>
      </c>
      <c r="H383" t="s">
        <v>7</v>
      </c>
      <c r="K383">
        <f>Table5[[#This Row],[Close]]-Table5[[#This Row],[Open]]</f>
        <v>-5.7989999999999782</v>
      </c>
      <c r="M383">
        <f>(K383/Table5[[#This Row],[Open]])*100</f>
        <v>-3.8442415925859494</v>
      </c>
    </row>
    <row r="384" spans="1:13" x14ac:dyDescent="0.25">
      <c r="A384" s="1" t="s">
        <v>13</v>
      </c>
      <c r="B384" s="1">
        <v>43220</v>
      </c>
      <c r="C384">
        <v>153.505</v>
      </c>
      <c r="D384">
        <v>154.47800000000001</v>
      </c>
      <c r="E384">
        <v>147.29</v>
      </c>
      <c r="F384">
        <v>148.327</v>
      </c>
      <c r="G384">
        <v>943445</v>
      </c>
      <c r="H384" t="s">
        <v>7</v>
      </c>
      <c r="K384">
        <f>Table5[[#This Row],[Close]]-Table5[[#This Row],[Open]]</f>
        <v>-5.1779999999999973</v>
      </c>
      <c r="M384">
        <f>(K384/Table5[[#This Row],[Open]])*100</f>
        <v>-3.3731800267092256</v>
      </c>
    </row>
    <row r="385" spans="1:13" x14ac:dyDescent="0.25">
      <c r="A385" s="1" t="s">
        <v>13</v>
      </c>
      <c r="B385" s="1">
        <v>43216</v>
      </c>
      <c r="C385">
        <v>144.83000000000001</v>
      </c>
      <c r="D385">
        <v>154.422</v>
      </c>
      <c r="E385">
        <v>142.33799999999999</v>
      </c>
      <c r="F385">
        <v>153.667</v>
      </c>
      <c r="G385">
        <v>1316890</v>
      </c>
      <c r="H385" t="s">
        <v>7</v>
      </c>
      <c r="K385">
        <f>Table5[[#This Row],[Close]]-Table5[[#This Row],[Open]]</f>
        <v>8.8369999999999891</v>
      </c>
      <c r="M385">
        <f>(K385/Table5[[#This Row],[Open]])*100</f>
        <v>6.1016364012980651</v>
      </c>
    </row>
    <row r="386" spans="1:13" x14ac:dyDescent="0.25">
      <c r="A386" s="1" t="s">
        <v>13</v>
      </c>
      <c r="B386" s="1">
        <v>44469</v>
      </c>
      <c r="C386">
        <v>144.83099999999999</v>
      </c>
      <c r="D386">
        <v>154.37899999999999</v>
      </c>
      <c r="E386">
        <v>143.94999999999999</v>
      </c>
      <c r="F386">
        <v>153.33000000000001</v>
      </c>
      <c r="G386">
        <v>64001644</v>
      </c>
      <c r="H386" t="s">
        <v>7</v>
      </c>
      <c r="K386">
        <f>Table5[[#This Row],[Close]]-Table5[[#This Row],[Open]]</f>
        <v>8.4990000000000236</v>
      </c>
      <c r="M386">
        <f>(K386/Table5[[#This Row],[Open]])*100</f>
        <v>5.8682188205563897</v>
      </c>
    </row>
    <row r="387" spans="1:13" x14ac:dyDescent="0.25">
      <c r="A387" s="1" t="s">
        <v>13</v>
      </c>
      <c r="B387" s="1">
        <v>43136</v>
      </c>
      <c r="C387">
        <v>147.95099999999999</v>
      </c>
      <c r="D387">
        <v>154.089</v>
      </c>
      <c r="E387">
        <v>116.37</v>
      </c>
      <c r="F387">
        <v>125.292</v>
      </c>
      <c r="G387">
        <v>3810515</v>
      </c>
      <c r="H387" t="s">
        <v>7</v>
      </c>
      <c r="K387">
        <f>Table5[[#This Row],[Close]]-Table5[[#This Row],[Open]]</f>
        <v>-22.658999999999992</v>
      </c>
      <c r="M387">
        <f>(K387/Table5[[#This Row],[Open]])*100</f>
        <v>-15.315205709998574</v>
      </c>
    </row>
    <row r="388" spans="1:13" x14ac:dyDescent="0.25">
      <c r="A388" s="1" t="s">
        <v>13</v>
      </c>
      <c r="B388" s="1">
        <v>43217</v>
      </c>
      <c r="C388">
        <v>153.637</v>
      </c>
      <c r="D388">
        <v>153.702</v>
      </c>
      <c r="E388">
        <v>145.36600000000001</v>
      </c>
      <c r="F388">
        <v>145.98400000000001</v>
      </c>
      <c r="G388">
        <v>1342171</v>
      </c>
      <c r="H388" t="s">
        <v>7</v>
      </c>
      <c r="K388">
        <f>Table5[[#This Row],[Close]]-Table5[[#This Row],[Open]]</f>
        <v>-7.6529999999999916</v>
      </c>
      <c r="M388">
        <f>(K388/Table5[[#This Row],[Open]])*100</f>
        <v>-4.9812219712699362</v>
      </c>
    </row>
    <row r="389" spans="1:13" x14ac:dyDescent="0.25">
      <c r="A389" s="1" t="s">
        <v>13</v>
      </c>
      <c r="B389" s="1">
        <v>43222</v>
      </c>
      <c r="C389">
        <v>148.16200000000001</v>
      </c>
      <c r="D389">
        <v>153.51900000000001</v>
      </c>
      <c r="E389">
        <v>146.47800000000001</v>
      </c>
      <c r="F389">
        <v>151.71799999999999</v>
      </c>
      <c r="G389">
        <v>846020</v>
      </c>
      <c r="H389" t="s">
        <v>7</v>
      </c>
      <c r="K389">
        <f>Table5[[#This Row],[Close]]-Table5[[#This Row],[Open]]</f>
        <v>3.5559999999999832</v>
      </c>
      <c r="M389">
        <f>(K389/Table5[[#This Row],[Open]])*100</f>
        <v>2.4000755929320494</v>
      </c>
    </row>
    <row r="390" spans="1:13" x14ac:dyDescent="0.25">
      <c r="A390" s="1" t="s">
        <v>13</v>
      </c>
      <c r="B390" s="1">
        <v>43218</v>
      </c>
      <c r="C390">
        <v>146.023</v>
      </c>
      <c r="D390">
        <v>153.41999999999999</v>
      </c>
      <c r="E390">
        <v>144.976</v>
      </c>
      <c r="F390">
        <v>152.143</v>
      </c>
      <c r="G390">
        <v>1039149</v>
      </c>
      <c r="H390" t="s">
        <v>7</v>
      </c>
      <c r="K390">
        <f>Table5[[#This Row],[Close]]-Table5[[#This Row],[Open]]</f>
        <v>6.1200000000000045</v>
      </c>
      <c r="M390">
        <f>(K390/Table5[[#This Row],[Open]])*100</f>
        <v>4.1911205768954236</v>
      </c>
    </row>
    <row r="391" spans="1:13" x14ac:dyDescent="0.25">
      <c r="A391" s="1" t="s">
        <v>13</v>
      </c>
      <c r="B391" s="1">
        <v>44465</v>
      </c>
      <c r="C391">
        <v>150.85</v>
      </c>
      <c r="D391">
        <v>153.34700000000001</v>
      </c>
      <c r="E391">
        <v>142.001</v>
      </c>
      <c r="F391">
        <v>150.84899999999999</v>
      </c>
      <c r="G391">
        <v>69020968</v>
      </c>
      <c r="H391" t="s">
        <v>7</v>
      </c>
      <c r="K391">
        <f>Table5[[#This Row],[Close]]-Table5[[#This Row],[Open]]</f>
        <v>-1.0000000000047748E-3</v>
      </c>
      <c r="M391">
        <f>(K391/Table5[[#This Row],[Open]])*100</f>
        <v>-6.6291017567436184E-4</v>
      </c>
    </row>
    <row r="392" spans="1:13" x14ac:dyDescent="0.25">
      <c r="A392" s="1" t="s">
        <v>13</v>
      </c>
      <c r="B392" s="1">
        <v>43213</v>
      </c>
      <c r="C392">
        <v>146.54900000000001</v>
      </c>
      <c r="D392">
        <v>153.21899999999999</v>
      </c>
      <c r="E392">
        <v>146.298</v>
      </c>
      <c r="F392">
        <v>152.59399999999999</v>
      </c>
      <c r="G392">
        <v>1116398</v>
      </c>
      <c r="H392" t="s">
        <v>7</v>
      </c>
      <c r="K392">
        <f>Table5[[#This Row],[Close]]-Table5[[#This Row],[Open]]</f>
        <v>6.0449999999999875</v>
      </c>
      <c r="M392">
        <f>(K392/Table5[[#This Row],[Open]])*100</f>
        <v>4.1249002040273135</v>
      </c>
    </row>
    <row r="393" spans="1:13" x14ac:dyDescent="0.25">
      <c r="A393" s="1" t="s">
        <v>13</v>
      </c>
      <c r="B393" s="1">
        <v>43212</v>
      </c>
      <c r="C393">
        <v>148.61199999999999</v>
      </c>
      <c r="D393">
        <v>152.94499999999999</v>
      </c>
      <c r="E393">
        <v>144.84700000000001</v>
      </c>
      <c r="F393">
        <v>146.57499999999999</v>
      </c>
      <c r="G393">
        <v>1057657</v>
      </c>
      <c r="H393" t="s">
        <v>7</v>
      </c>
      <c r="K393">
        <f>Table5[[#This Row],[Close]]-Table5[[#This Row],[Open]]</f>
        <v>-2.0370000000000061</v>
      </c>
      <c r="M393">
        <f>(K393/Table5[[#This Row],[Open]])*100</f>
        <v>-1.3706833903049593</v>
      </c>
    </row>
    <row r="394" spans="1:13" x14ac:dyDescent="0.25">
      <c r="A394" s="1" t="s">
        <v>13</v>
      </c>
      <c r="B394" s="1">
        <v>43234</v>
      </c>
      <c r="C394">
        <v>144.46199999999999</v>
      </c>
      <c r="D394">
        <v>152.62799999999999</v>
      </c>
      <c r="E394">
        <v>134.67599999999999</v>
      </c>
      <c r="F394">
        <v>147.398</v>
      </c>
      <c r="G394">
        <v>1919280</v>
      </c>
      <c r="H394" t="s">
        <v>7</v>
      </c>
      <c r="K394">
        <f>Table5[[#This Row],[Close]]-Table5[[#This Row],[Open]]</f>
        <v>2.936000000000007</v>
      </c>
      <c r="M394">
        <f>(K394/Table5[[#This Row],[Open]])*100</f>
        <v>2.0323683736899723</v>
      </c>
    </row>
    <row r="395" spans="1:13" x14ac:dyDescent="0.25">
      <c r="A395" s="1" t="s">
        <v>13</v>
      </c>
      <c r="B395" s="1">
        <v>44212</v>
      </c>
      <c r="C395">
        <v>143.77000000000001</v>
      </c>
      <c r="D395">
        <v>152.55799999999999</v>
      </c>
      <c r="E395">
        <v>139.40100000000001</v>
      </c>
      <c r="F395">
        <v>143.53100000000001</v>
      </c>
      <c r="G395">
        <v>344238400</v>
      </c>
      <c r="H395" t="s">
        <v>7</v>
      </c>
      <c r="K395">
        <f>Table5[[#This Row],[Close]]-Table5[[#This Row],[Open]]</f>
        <v>-0.23900000000000432</v>
      </c>
      <c r="M395">
        <f>(K395/Table5[[#This Row],[Open]])*100</f>
        <v>-0.16623774083606058</v>
      </c>
    </row>
    <row r="396" spans="1:13" x14ac:dyDescent="0.25">
      <c r="A396" s="1" t="s">
        <v>13</v>
      </c>
      <c r="B396" s="1">
        <v>44414</v>
      </c>
      <c r="C396">
        <v>143.51400000000001</v>
      </c>
      <c r="D396">
        <v>150.672</v>
      </c>
      <c r="E396">
        <v>141.774</v>
      </c>
      <c r="F396">
        <v>147.77099999999999</v>
      </c>
      <c r="G396">
        <v>19448154</v>
      </c>
      <c r="H396" t="s">
        <v>7</v>
      </c>
      <c r="K396">
        <f>Table5[[#This Row],[Close]]-Table5[[#This Row],[Open]]</f>
        <v>4.2569999999999766</v>
      </c>
      <c r="M396">
        <f>(K396/Table5[[#This Row],[Open]])*100</f>
        <v>2.9662611313181824</v>
      </c>
    </row>
    <row r="397" spans="1:13" x14ac:dyDescent="0.25">
      <c r="A397" s="1" t="s">
        <v>13</v>
      </c>
      <c r="B397" s="1">
        <v>43139</v>
      </c>
      <c r="C397">
        <v>137.97200000000001</v>
      </c>
      <c r="D397">
        <v>150.38399999999999</v>
      </c>
      <c r="E397">
        <v>137.91</v>
      </c>
      <c r="F397">
        <v>148.90299999999999</v>
      </c>
      <c r="G397">
        <v>1506557</v>
      </c>
      <c r="H397" t="s">
        <v>7</v>
      </c>
      <c r="K397">
        <f>Table5[[#This Row],[Close]]-Table5[[#This Row],[Open]]</f>
        <v>10.930999999999983</v>
      </c>
      <c r="M397">
        <f>(K397/Table5[[#This Row],[Open]])*100</f>
        <v>7.9226219812715488</v>
      </c>
    </row>
    <row r="398" spans="1:13" x14ac:dyDescent="0.25">
      <c r="A398" s="1" t="s">
        <v>13</v>
      </c>
      <c r="B398" s="1">
        <v>44217</v>
      </c>
      <c r="C398">
        <v>149.72</v>
      </c>
      <c r="D398">
        <v>150.21899999999999</v>
      </c>
      <c r="E398">
        <v>125.723</v>
      </c>
      <c r="F398">
        <v>129.542</v>
      </c>
      <c r="G398">
        <v>382383520</v>
      </c>
      <c r="H398" t="s">
        <v>7</v>
      </c>
      <c r="K398">
        <f>Table5[[#This Row],[Close]]-Table5[[#This Row],[Open]]</f>
        <v>-20.177999999999997</v>
      </c>
      <c r="M398">
        <f>(K398/Table5[[#This Row],[Open]])*100</f>
        <v>-13.477157360406089</v>
      </c>
    </row>
    <row r="399" spans="1:13" x14ac:dyDescent="0.25">
      <c r="A399" s="1" t="s">
        <v>13</v>
      </c>
      <c r="B399" s="1">
        <v>44468</v>
      </c>
      <c r="C399">
        <v>140.619</v>
      </c>
      <c r="D399">
        <v>149.863</v>
      </c>
      <c r="E399">
        <v>139.92099999999999</v>
      </c>
      <c r="F399">
        <v>144.85</v>
      </c>
      <c r="G399">
        <v>65728964</v>
      </c>
      <c r="H399" t="s">
        <v>7</v>
      </c>
      <c r="K399">
        <f>Table5[[#This Row],[Close]]-Table5[[#This Row],[Open]]</f>
        <v>4.2309999999999945</v>
      </c>
      <c r="M399">
        <f>(K399/Table5[[#This Row],[Open]])*100</f>
        <v>3.0088394882626064</v>
      </c>
    </row>
    <row r="400" spans="1:13" x14ac:dyDescent="0.25">
      <c r="A400" s="1" t="s">
        <v>13</v>
      </c>
      <c r="B400" s="1">
        <v>44409</v>
      </c>
      <c r="C400">
        <v>144.09299999999999</v>
      </c>
      <c r="D400">
        <v>149.71</v>
      </c>
      <c r="E400">
        <v>138.38399999999999</v>
      </c>
      <c r="F400">
        <v>140.35</v>
      </c>
      <c r="G400">
        <v>20141760</v>
      </c>
      <c r="H400" t="s">
        <v>7</v>
      </c>
      <c r="K400">
        <f>Table5[[#This Row],[Close]]-Table5[[#This Row],[Open]]</f>
        <v>-3.742999999999995</v>
      </c>
      <c r="M400">
        <f>(K400/Table5[[#This Row],[Open]])*100</f>
        <v>-2.5976279208566657</v>
      </c>
    </row>
    <row r="401" spans="1:13" x14ac:dyDescent="0.25">
      <c r="A401" s="1" t="s">
        <v>13</v>
      </c>
      <c r="B401" s="1">
        <v>43235</v>
      </c>
      <c r="C401">
        <v>147.40100000000001</v>
      </c>
      <c r="D401">
        <v>149.55199999999999</v>
      </c>
      <c r="E401">
        <v>137.952</v>
      </c>
      <c r="F401">
        <v>139.49700000000001</v>
      </c>
      <c r="G401">
        <v>1220111</v>
      </c>
      <c r="H401" t="s">
        <v>7</v>
      </c>
      <c r="K401">
        <f>Table5[[#This Row],[Close]]-Table5[[#This Row],[Open]]</f>
        <v>-7.9039999999999964</v>
      </c>
      <c r="M401">
        <f>(K401/Table5[[#This Row],[Open]])*100</f>
        <v>-5.3622431326788806</v>
      </c>
    </row>
    <row r="402" spans="1:13" x14ac:dyDescent="0.25">
      <c r="A402" s="1" t="s">
        <v>13</v>
      </c>
      <c r="B402" s="1">
        <v>43186</v>
      </c>
      <c r="C402">
        <v>148.24</v>
      </c>
      <c r="D402">
        <v>149.47999999999999</v>
      </c>
      <c r="E402">
        <v>134.46</v>
      </c>
      <c r="F402">
        <v>134.63999999999999</v>
      </c>
      <c r="G402">
        <v>1501978</v>
      </c>
      <c r="H402" t="s">
        <v>7</v>
      </c>
      <c r="K402">
        <f>Table5[[#This Row],[Close]]-Table5[[#This Row],[Open]]</f>
        <v>-13.600000000000023</v>
      </c>
      <c r="M402">
        <f>(K402/Table5[[#This Row],[Open]])*100</f>
        <v>-9.1743119266055189</v>
      </c>
    </row>
    <row r="403" spans="1:13" x14ac:dyDescent="0.25">
      <c r="A403" s="1" t="s">
        <v>13</v>
      </c>
      <c r="B403" s="1">
        <v>44376</v>
      </c>
      <c r="C403">
        <v>137.67599999999999</v>
      </c>
      <c r="D403">
        <v>149.12700000000001</v>
      </c>
      <c r="E403">
        <v>137.27699999999999</v>
      </c>
      <c r="F403">
        <v>143.66</v>
      </c>
      <c r="G403">
        <v>897750</v>
      </c>
      <c r="H403" t="s">
        <v>7</v>
      </c>
      <c r="K403">
        <f>Table5[[#This Row],[Close]]-Table5[[#This Row],[Open]]</f>
        <v>5.9840000000000089</v>
      </c>
      <c r="M403">
        <f>(K403/Table5[[#This Row],[Open]])*100</f>
        <v>4.3464365612016689</v>
      </c>
    </row>
    <row r="404" spans="1:13" x14ac:dyDescent="0.25">
      <c r="A404" s="1" t="s">
        <v>13</v>
      </c>
      <c r="B404" s="1">
        <v>44467</v>
      </c>
      <c r="C404">
        <v>145.03</v>
      </c>
      <c r="D404">
        <v>148.75</v>
      </c>
      <c r="E404">
        <v>140.13999999999999</v>
      </c>
      <c r="F404">
        <v>140.62899999999999</v>
      </c>
      <c r="G404">
        <v>68373976</v>
      </c>
      <c r="H404" t="s">
        <v>7</v>
      </c>
      <c r="K404">
        <f>Table5[[#This Row],[Close]]-Table5[[#This Row],[Open]]</f>
        <v>-4.4010000000000105</v>
      </c>
      <c r="M404">
        <f>(K404/Table5[[#This Row],[Open]])*100</f>
        <v>-3.0345445769840795</v>
      </c>
    </row>
    <row r="405" spans="1:13" x14ac:dyDescent="0.25">
      <c r="A405" s="1" t="s">
        <v>13</v>
      </c>
      <c r="B405" s="1">
        <v>43221</v>
      </c>
      <c r="C405">
        <v>148.304</v>
      </c>
      <c r="D405">
        <v>148.72300000000001</v>
      </c>
      <c r="E405">
        <v>142.923</v>
      </c>
      <c r="F405">
        <v>148.20699999999999</v>
      </c>
      <c r="G405">
        <v>1010123</v>
      </c>
      <c r="H405" t="s">
        <v>7</v>
      </c>
      <c r="K405">
        <f>Table5[[#This Row],[Close]]-Table5[[#This Row],[Open]]</f>
        <v>-9.7000000000008413E-2</v>
      </c>
      <c r="M405">
        <f>(K405/Table5[[#This Row],[Open]])*100</f>
        <v>-6.5406192685300735E-2</v>
      </c>
    </row>
    <row r="406" spans="1:13" x14ac:dyDescent="0.25">
      <c r="A406" s="1" t="s">
        <v>13</v>
      </c>
      <c r="B406" s="1">
        <v>43231</v>
      </c>
      <c r="C406">
        <v>148.417</v>
      </c>
      <c r="D406">
        <v>148.613</v>
      </c>
      <c r="E406">
        <v>133.70400000000001</v>
      </c>
      <c r="F406">
        <v>136.21</v>
      </c>
      <c r="G406">
        <v>1868060</v>
      </c>
      <c r="H406" t="s">
        <v>7</v>
      </c>
      <c r="K406">
        <f>Table5[[#This Row],[Close]]-Table5[[#This Row],[Open]]</f>
        <v>-12.206999999999994</v>
      </c>
      <c r="M406">
        <f>(K406/Table5[[#This Row],[Open]])*100</f>
        <v>-8.2247990459313911</v>
      </c>
    </row>
    <row r="407" spans="1:13" x14ac:dyDescent="0.25">
      <c r="A407" s="1" t="s">
        <v>13</v>
      </c>
      <c r="B407" s="1">
        <v>44209</v>
      </c>
      <c r="C407">
        <v>133.41800000000001</v>
      </c>
      <c r="D407">
        <v>148.41900000000001</v>
      </c>
      <c r="E407">
        <v>126.005</v>
      </c>
      <c r="F407">
        <v>147.34</v>
      </c>
      <c r="G407">
        <v>356736096</v>
      </c>
      <c r="H407" t="s">
        <v>7</v>
      </c>
      <c r="K407">
        <f>Table5[[#This Row],[Close]]-Table5[[#This Row],[Open]]</f>
        <v>13.921999999999997</v>
      </c>
      <c r="M407">
        <f>(K407/Table5[[#This Row],[Open]])*100</f>
        <v>10.434873855102007</v>
      </c>
    </row>
    <row r="408" spans="1:13" x14ac:dyDescent="0.25">
      <c r="A408" s="1" t="s">
        <v>13</v>
      </c>
      <c r="B408" s="1">
        <v>44381</v>
      </c>
      <c r="C408">
        <v>140.00800000000001</v>
      </c>
      <c r="D408">
        <v>148.05799999999999</v>
      </c>
      <c r="E408">
        <v>138.95400000000001</v>
      </c>
      <c r="F408">
        <v>144.90100000000001</v>
      </c>
      <c r="G408">
        <v>13763978</v>
      </c>
      <c r="H408" t="s">
        <v>7</v>
      </c>
      <c r="K408">
        <f>Table5[[#This Row],[Close]]-Table5[[#This Row],[Open]]</f>
        <v>4.8930000000000007</v>
      </c>
      <c r="M408">
        <f>(K408/Table5[[#This Row],[Open]])*100</f>
        <v>3.4948002971258787</v>
      </c>
    </row>
    <row r="409" spans="1:13" x14ac:dyDescent="0.25">
      <c r="A409" s="1" t="s">
        <v>13</v>
      </c>
      <c r="B409" s="1">
        <v>44221</v>
      </c>
      <c r="C409">
        <v>141.00800000000001</v>
      </c>
      <c r="D409">
        <v>147.608</v>
      </c>
      <c r="E409">
        <v>136.65199999999999</v>
      </c>
      <c r="F409">
        <v>137.11000000000001</v>
      </c>
      <c r="G409">
        <v>90828232</v>
      </c>
      <c r="H409" t="s">
        <v>7</v>
      </c>
      <c r="K409">
        <f>Table5[[#This Row],[Close]]-Table5[[#This Row],[Open]]</f>
        <v>-3.8979999999999961</v>
      </c>
      <c r="M409">
        <f>(K409/Table5[[#This Row],[Open]])*100</f>
        <v>-2.7643821627141691</v>
      </c>
    </row>
    <row r="410" spans="1:13" x14ac:dyDescent="0.25">
      <c r="A410" s="1" t="s">
        <v>13</v>
      </c>
      <c r="B410" s="1">
        <v>43209</v>
      </c>
      <c r="C410">
        <v>140.43100000000001</v>
      </c>
      <c r="D410">
        <v>147.47499999999999</v>
      </c>
      <c r="E410">
        <v>138.86799999999999</v>
      </c>
      <c r="F410">
        <v>146.441</v>
      </c>
      <c r="G410">
        <v>1308538</v>
      </c>
      <c r="H410" t="s">
        <v>7</v>
      </c>
      <c r="K410">
        <f>Table5[[#This Row],[Close]]-Table5[[#This Row],[Open]]</f>
        <v>6.0099999999999909</v>
      </c>
      <c r="M410">
        <f>(K410/Table5[[#This Row],[Open]])*100</f>
        <v>4.2796818366315064</v>
      </c>
    </row>
    <row r="411" spans="1:13" x14ac:dyDescent="0.25">
      <c r="A411" s="1" t="s">
        <v>13</v>
      </c>
      <c r="B411" s="1">
        <v>44213</v>
      </c>
      <c r="C411">
        <v>143.541</v>
      </c>
      <c r="D411">
        <v>146.94800000000001</v>
      </c>
      <c r="E411">
        <v>136.37100000000001</v>
      </c>
      <c r="F411">
        <v>142.881</v>
      </c>
      <c r="G411">
        <v>325281504</v>
      </c>
      <c r="H411" t="s">
        <v>7</v>
      </c>
      <c r="K411">
        <f>Table5[[#This Row],[Close]]-Table5[[#This Row],[Open]]</f>
        <v>-0.65999999999999659</v>
      </c>
      <c r="M411">
        <f>(K411/Table5[[#This Row],[Open]])*100</f>
        <v>-0.45979894246242997</v>
      </c>
    </row>
    <row r="412" spans="1:13" x14ac:dyDescent="0.25">
      <c r="A412" s="1" t="s">
        <v>13</v>
      </c>
      <c r="B412" s="1">
        <v>43137</v>
      </c>
      <c r="C412">
        <v>125.187</v>
      </c>
      <c r="D412">
        <v>146.86099999999999</v>
      </c>
      <c r="E412">
        <v>106.386</v>
      </c>
      <c r="F412">
        <v>142.21899999999999</v>
      </c>
      <c r="G412">
        <v>4817789</v>
      </c>
      <c r="H412" t="s">
        <v>7</v>
      </c>
      <c r="K412">
        <f>Table5[[#This Row],[Close]]-Table5[[#This Row],[Open]]</f>
        <v>17.031999999999996</v>
      </c>
      <c r="M412">
        <f>(K412/Table5[[#This Row],[Open]])*100</f>
        <v>13.605246551159464</v>
      </c>
    </row>
    <row r="413" spans="1:13" x14ac:dyDescent="0.25">
      <c r="A413" s="1" t="s">
        <v>13</v>
      </c>
      <c r="B413" s="1">
        <v>44377</v>
      </c>
      <c r="C413">
        <v>143.66</v>
      </c>
      <c r="D413">
        <v>146.83600000000001</v>
      </c>
      <c r="E413">
        <v>136.255</v>
      </c>
      <c r="F413">
        <v>144.15</v>
      </c>
      <c r="G413">
        <v>11422202</v>
      </c>
      <c r="H413" t="s">
        <v>7</v>
      </c>
      <c r="K413">
        <f>Table5[[#This Row],[Close]]-Table5[[#This Row],[Open]]</f>
        <v>0.49000000000000909</v>
      </c>
      <c r="M413">
        <f>(K413/Table5[[#This Row],[Open]])*100</f>
        <v>0.3410831129054776</v>
      </c>
    </row>
    <row r="414" spans="1:13" x14ac:dyDescent="0.25">
      <c r="A414" s="1" t="s">
        <v>13</v>
      </c>
      <c r="B414" s="1">
        <v>43233</v>
      </c>
      <c r="C414">
        <v>141.79900000000001</v>
      </c>
      <c r="D414">
        <v>146.773</v>
      </c>
      <c r="E414">
        <v>136.79</v>
      </c>
      <c r="F414">
        <v>144.46199999999999</v>
      </c>
      <c r="G414">
        <v>1142926</v>
      </c>
      <c r="H414" t="s">
        <v>7</v>
      </c>
      <c r="K414">
        <f>Table5[[#This Row],[Close]]-Table5[[#This Row],[Open]]</f>
        <v>2.6629999999999825</v>
      </c>
      <c r="M414">
        <f>(K414/Table5[[#This Row],[Open]])*100</f>
        <v>1.8780104232046644</v>
      </c>
    </row>
    <row r="415" spans="1:13" x14ac:dyDescent="0.25">
      <c r="A415" s="1" t="s">
        <v>13</v>
      </c>
      <c r="B415" s="1">
        <v>44208</v>
      </c>
      <c r="C415">
        <v>138.88900000000001</v>
      </c>
      <c r="D415">
        <v>146.727</v>
      </c>
      <c r="E415">
        <v>128.18899999999999</v>
      </c>
      <c r="F415">
        <v>133.38999999999999</v>
      </c>
      <c r="G415">
        <v>468781344</v>
      </c>
      <c r="H415" t="s">
        <v>7</v>
      </c>
      <c r="K415">
        <f>Table5[[#This Row],[Close]]-Table5[[#This Row],[Open]]</f>
        <v>-5.4990000000000236</v>
      </c>
      <c r="M415">
        <f>(K415/Table5[[#This Row],[Open]])*100</f>
        <v>-3.959276832578551</v>
      </c>
    </row>
    <row r="416" spans="1:13" x14ac:dyDescent="0.25">
      <c r="A416" s="1" t="s">
        <v>13</v>
      </c>
      <c r="B416" s="1">
        <v>44408</v>
      </c>
      <c r="C416">
        <v>145.55600000000001</v>
      </c>
      <c r="D416">
        <v>146.47800000000001</v>
      </c>
      <c r="E416">
        <v>141.89099999999999</v>
      </c>
      <c r="F416">
        <v>144.691</v>
      </c>
      <c r="G416">
        <v>18525096</v>
      </c>
      <c r="H416" t="s">
        <v>7</v>
      </c>
      <c r="K416">
        <f>Table5[[#This Row],[Close]]-Table5[[#This Row],[Open]]</f>
        <v>-0.86500000000000909</v>
      </c>
      <c r="M416">
        <f>(K416/Table5[[#This Row],[Open]])*100</f>
        <v>-0.59427299458628224</v>
      </c>
    </row>
    <row r="417" spans="1:13" x14ac:dyDescent="0.25">
      <c r="A417" s="1" t="s">
        <v>13</v>
      </c>
      <c r="B417" s="1">
        <v>44229</v>
      </c>
      <c r="C417">
        <v>131.99</v>
      </c>
      <c r="D417">
        <v>145.87200000000001</v>
      </c>
      <c r="E417">
        <v>131.91399999999999</v>
      </c>
      <c r="F417">
        <v>141.916</v>
      </c>
      <c r="G417">
        <v>122300240</v>
      </c>
      <c r="H417" t="s">
        <v>7</v>
      </c>
      <c r="K417">
        <f>Table5[[#This Row],[Close]]-Table5[[#This Row],[Open]]</f>
        <v>9.9259999999999877</v>
      </c>
      <c r="M417">
        <f>(K417/Table5[[#This Row],[Open]])*100</f>
        <v>7.5202666868702073</v>
      </c>
    </row>
    <row r="418" spans="1:13" x14ac:dyDescent="0.25">
      <c r="A418" s="1" t="s">
        <v>13</v>
      </c>
      <c r="B418" s="1">
        <v>44410</v>
      </c>
      <c r="C418">
        <v>140.351</v>
      </c>
      <c r="D418">
        <v>145.81899999999999</v>
      </c>
      <c r="E418">
        <v>138.93799999999999</v>
      </c>
      <c r="F418">
        <v>141.41</v>
      </c>
      <c r="G418">
        <v>231317</v>
      </c>
      <c r="H418" t="s">
        <v>7</v>
      </c>
      <c r="K418">
        <f>Table5[[#This Row],[Close]]-Table5[[#This Row],[Open]]</f>
        <v>1.0589999999999975</v>
      </c>
      <c r="M418">
        <f>(K418/Table5[[#This Row],[Open]])*100</f>
        <v>0.75453683978026342</v>
      </c>
    </row>
    <row r="419" spans="1:13" x14ac:dyDescent="0.25">
      <c r="A419" s="1" t="s">
        <v>13</v>
      </c>
      <c r="B419" s="1">
        <v>44407</v>
      </c>
      <c r="C419">
        <v>141.29</v>
      </c>
      <c r="D419">
        <v>145.751</v>
      </c>
      <c r="E419">
        <v>135.94800000000001</v>
      </c>
      <c r="F419">
        <v>145.58000000000001</v>
      </c>
      <c r="G419">
        <v>18933368</v>
      </c>
      <c r="H419" t="s">
        <v>7</v>
      </c>
      <c r="K419">
        <f>Table5[[#This Row],[Close]]-Table5[[#This Row],[Open]]</f>
        <v>4.2900000000000205</v>
      </c>
      <c r="M419">
        <f>(K419/Table5[[#This Row],[Open]])*100</f>
        <v>3.0363083020737638</v>
      </c>
    </row>
    <row r="420" spans="1:13" x14ac:dyDescent="0.25">
      <c r="A420" s="1" t="s">
        <v>13</v>
      </c>
      <c r="B420" s="1">
        <v>43638</v>
      </c>
      <c r="C420">
        <v>138.50299999999999</v>
      </c>
      <c r="D420">
        <v>145.5</v>
      </c>
      <c r="E420">
        <v>137.41200000000001</v>
      </c>
      <c r="F420">
        <v>142.255</v>
      </c>
      <c r="G420">
        <v>15064450</v>
      </c>
      <c r="H420" t="s">
        <v>7</v>
      </c>
      <c r="K420">
        <f>Table5[[#This Row],[Close]]-Table5[[#This Row],[Open]]</f>
        <v>3.7520000000000095</v>
      </c>
      <c r="M420">
        <f>(K420/Table5[[#This Row],[Open]])*100</f>
        <v>2.7089665927813913</v>
      </c>
    </row>
    <row r="421" spans="1:13" x14ac:dyDescent="0.25">
      <c r="A421" s="1" t="s">
        <v>13</v>
      </c>
      <c r="B421" s="1">
        <v>44225</v>
      </c>
      <c r="C421">
        <v>133.26</v>
      </c>
      <c r="D421">
        <v>145.41499999999999</v>
      </c>
      <c r="E421">
        <v>131.06399999999999</v>
      </c>
      <c r="F421">
        <v>134.673</v>
      </c>
      <c r="G421">
        <v>140215984</v>
      </c>
      <c r="H421" t="s">
        <v>7</v>
      </c>
      <c r="K421">
        <f>Table5[[#This Row],[Close]]-Table5[[#This Row],[Open]]</f>
        <v>1.4130000000000109</v>
      </c>
      <c r="M421">
        <f>(K421/Table5[[#This Row],[Open]])*100</f>
        <v>1.0603331832507963</v>
      </c>
    </row>
    <row r="422" spans="1:13" x14ac:dyDescent="0.25">
      <c r="A422" s="1" t="s">
        <v>13</v>
      </c>
      <c r="B422" s="1">
        <v>44413</v>
      </c>
      <c r="C422">
        <v>142.559</v>
      </c>
      <c r="D422">
        <v>145.108</v>
      </c>
      <c r="E422">
        <v>136.26</v>
      </c>
      <c r="F422">
        <v>143.36000000000001</v>
      </c>
      <c r="G422">
        <v>615047</v>
      </c>
      <c r="H422" t="s">
        <v>7</v>
      </c>
      <c r="K422">
        <f>Table5[[#This Row],[Close]]-Table5[[#This Row],[Open]]</f>
        <v>0.80100000000001614</v>
      </c>
      <c r="M422">
        <f>(K422/Table5[[#This Row],[Open]])*100</f>
        <v>0.5618726281750126</v>
      </c>
    </row>
    <row r="423" spans="1:13" x14ac:dyDescent="0.25">
      <c r="A423" s="1" t="s">
        <v>13</v>
      </c>
      <c r="B423" s="1">
        <v>44382</v>
      </c>
      <c r="C423">
        <v>144.91900000000001</v>
      </c>
      <c r="D423">
        <v>144.964</v>
      </c>
      <c r="E423">
        <v>134.12100000000001</v>
      </c>
      <c r="F423">
        <v>137.744</v>
      </c>
      <c r="G423">
        <v>13108611</v>
      </c>
      <c r="H423" t="s">
        <v>7</v>
      </c>
      <c r="K423">
        <f>Table5[[#This Row],[Close]]-Table5[[#This Row],[Open]]</f>
        <v>-7.1750000000000114</v>
      </c>
      <c r="M423">
        <f>(K423/Table5[[#This Row],[Open]])*100</f>
        <v>-4.951041616351211</v>
      </c>
    </row>
    <row r="424" spans="1:13" x14ac:dyDescent="0.25">
      <c r="A424" s="1" t="s">
        <v>13</v>
      </c>
      <c r="B424" s="1">
        <v>43077</v>
      </c>
      <c r="C424">
        <v>97.96</v>
      </c>
      <c r="D424">
        <v>144.75</v>
      </c>
      <c r="E424">
        <v>95.8</v>
      </c>
      <c r="F424">
        <v>128.97</v>
      </c>
      <c r="G424">
        <v>10102476</v>
      </c>
      <c r="H424" t="s">
        <v>7</v>
      </c>
      <c r="K424">
        <f>Table5[[#This Row],[Close]]-Table5[[#This Row],[Open]]</f>
        <v>31.010000000000005</v>
      </c>
      <c r="M424">
        <f>(K424/Table5[[#This Row],[Open]])*100</f>
        <v>31.65577786851777</v>
      </c>
    </row>
    <row r="425" spans="1:13" x14ac:dyDescent="0.25">
      <c r="A425" s="1" t="s">
        <v>13</v>
      </c>
      <c r="B425" s="1">
        <v>43232</v>
      </c>
      <c r="C425">
        <v>136.30799999999999</v>
      </c>
      <c r="D425">
        <v>144.50899999999999</v>
      </c>
      <c r="E425">
        <v>131.066</v>
      </c>
      <c r="F425">
        <v>141.54</v>
      </c>
      <c r="G425">
        <v>1337978</v>
      </c>
      <c r="H425" t="s">
        <v>7</v>
      </c>
      <c r="K425">
        <f>Table5[[#This Row],[Close]]-Table5[[#This Row],[Open]]</f>
        <v>5.2319999999999993</v>
      </c>
      <c r="M425">
        <f>(K425/Table5[[#This Row],[Open]])*100</f>
        <v>3.8383660533497661</v>
      </c>
    </row>
    <row r="426" spans="1:13" x14ac:dyDescent="0.25">
      <c r="A426" s="1" t="s">
        <v>13</v>
      </c>
      <c r="B426" s="1">
        <v>44412</v>
      </c>
      <c r="C426">
        <v>138.364</v>
      </c>
      <c r="D426">
        <v>144.44900000000001</v>
      </c>
      <c r="E426">
        <v>135.68</v>
      </c>
      <c r="F426">
        <v>142.58799999999999</v>
      </c>
      <c r="G426">
        <v>18616004</v>
      </c>
      <c r="H426" t="s">
        <v>7</v>
      </c>
      <c r="K426">
        <f>Table5[[#This Row],[Close]]-Table5[[#This Row],[Open]]</f>
        <v>4.2239999999999895</v>
      </c>
      <c r="M426">
        <f>(K426/Table5[[#This Row],[Open]])*100</f>
        <v>3.0528172067878852</v>
      </c>
    </row>
    <row r="427" spans="1:13" x14ac:dyDescent="0.25">
      <c r="A427" s="1" t="s">
        <v>13</v>
      </c>
      <c r="B427" s="1">
        <v>44378</v>
      </c>
      <c r="C427">
        <v>144.15</v>
      </c>
      <c r="D427">
        <v>144.267</v>
      </c>
      <c r="E427">
        <v>134.31299999999999</v>
      </c>
      <c r="F427">
        <v>137.16200000000001</v>
      </c>
      <c r="G427">
        <v>2240611</v>
      </c>
      <c r="H427" t="s">
        <v>7</v>
      </c>
      <c r="K427">
        <f>Table5[[#This Row],[Close]]-Table5[[#This Row],[Open]]</f>
        <v>-6.9879999999999995</v>
      </c>
      <c r="M427">
        <f>(K427/Table5[[#This Row],[Open]])*100</f>
        <v>-4.84772806104752</v>
      </c>
    </row>
    <row r="428" spans="1:13" x14ac:dyDescent="0.25">
      <c r="A428" s="1" t="s">
        <v>13</v>
      </c>
      <c r="B428" s="1">
        <v>44219</v>
      </c>
      <c r="C428">
        <v>137.66</v>
      </c>
      <c r="D428">
        <v>143.46</v>
      </c>
      <c r="E428">
        <v>135.08000000000001</v>
      </c>
      <c r="F428">
        <v>137.642</v>
      </c>
      <c r="G428">
        <v>114544544</v>
      </c>
      <c r="H428" t="s">
        <v>7</v>
      </c>
      <c r="K428">
        <f>Table5[[#This Row],[Close]]-Table5[[#This Row],[Open]]</f>
        <v>-1.8000000000000682E-2</v>
      </c>
      <c r="M428">
        <f>(K428/Table5[[#This Row],[Open]])*100</f>
        <v>-1.3075693738196051E-2</v>
      </c>
    </row>
    <row r="429" spans="1:13" x14ac:dyDescent="0.25">
      <c r="A429" s="1" t="s">
        <v>13</v>
      </c>
      <c r="B429" s="1">
        <v>44411</v>
      </c>
      <c r="C429">
        <v>141.38999999999999</v>
      </c>
      <c r="D429">
        <v>143.19</v>
      </c>
      <c r="E429">
        <v>135.87299999999999</v>
      </c>
      <c r="F429">
        <v>138.25</v>
      </c>
      <c r="G429">
        <v>402656</v>
      </c>
      <c r="H429" t="s">
        <v>7</v>
      </c>
      <c r="K429">
        <f>Table5[[#This Row],[Close]]-Table5[[#This Row],[Open]]</f>
        <v>-3.1399999999999864</v>
      </c>
      <c r="M429">
        <f>(K429/Table5[[#This Row],[Open]])*100</f>
        <v>-2.2208076950279274</v>
      </c>
    </row>
    <row r="430" spans="1:13" x14ac:dyDescent="0.25">
      <c r="A430" s="1" t="s">
        <v>13</v>
      </c>
      <c r="B430" s="1">
        <v>43639</v>
      </c>
      <c r="C430">
        <v>142.26</v>
      </c>
      <c r="D430">
        <v>143.11000000000001</v>
      </c>
      <c r="E430">
        <v>136.518</v>
      </c>
      <c r="F430">
        <v>137.56299999999999</v>
      </c>
      <c r="G430">
        <v>10225253</v>
      </c>
      <c r="H430" t="s">
        <v>7</v>
      </c>
      <c r="K430">
        <f>Table5[[#This Row],[Close]]-Table5[[#This Row],[Open]]</f>
        <v>-4.6970000000000027</v>
      </c>
      <c r="M430">
        <f>(K430/Table5[[#This Row],[Open]])*100</f>
        <v>-3.3017011106424876</v>
      </c>
    </row>
    <row r="431" spans="1:13" x14ac:dyDescent="0.25">
      <c r="A431" s="1" t="s">
        <v>13</v>
      </c>
      <c r="B431" s="1">
        <v>44406</v>
      </c>
      <c r="C431">
        <v>140.25700000000001</v>
      </c>
      <c r="D431">
        <v>142.95099999999999</v>
      </c>
      <c r="E431">
        <v>136.864</v>
      </c>
      <c r="F431">
        <v>141.29</v>
      </c>
      <c r="G431">
        <v>544086</v>
      </c>
      <c r="H431" t="s">
        <v>7</v>
      </c>
      <c r="K431">
        <f>Table5[[#This Row],[Close]]-Table5[[#This Row],[Open]]</f>
        <v>1.032999999999987</v>
      </c>
      <c r="M431">
        <f>(K431/Table5[[#This Row],[Open]])*100</f>
        <v>0.73650512986873173</v>
      </c>
    </row>
    <row r="432" spans="1:13" x14ac:dyDescent="0.25">
      <c r="A432" s="1" t="s">
        <v>13</v>
      </c>
      <c r="B432" s="1">
        <v>43133</v>
      </c>
      <c r="C432">
        <v>142.49600000000001</v>
      </c>
      <c r="D432">
        <v>142.947</v>
      </c>
      <c r="E432">
        <v>104.90600000000001</v>
      </c>
      <c r="F432">
        <v>131.625</v>
      </c>
      <c r="G432">
        <v>3423013</v>
      </c>
      <c r="H432" t="s">
        <v>7</v>
      </c>
      <c r="K432">
        <f>Table5[[#This Row],[Close]]-Table5[[#This Row],[Open]]</f>
        <v>-10.871000000000009</v>
      </c>
      <c r="M432">
        <f>(K432/Table5[[#This Row],[Open]])*100</f>
        <v>-7.6289860768021622</v>
      </c>
    </row>
    <row r="433" spans="1:13" x14ac:dyDescent="0.25">
      <c r="A433" s="1" t="s">
        <v>13</v>
      </c>
      <c r="B433" s="1">
        <v>44384</v>
      </c>
      <c r="C433">
        <v>138.91</v>
      </c>
      <c r="D433">
        <v>142.90799999999999</v>
      </c>
      <c r="E433">
        <v>136.95699999999999</v>
      </c>
      <c r="F433">
        <v>137.38999999999999</v>
      </c>
      <c r="G433">
        <v>13819042</v>
      </c>
      <c r="H433" t="s">
        <v>7</v>
      </c>
      <c r="K433">
        <f>Table5[[#This Row],[Close]]-Table5[[#This Row],[Open]]</f>
        <v>-1.5200000000000102</v>
      </c>
      <c r="M433">
        <f>(K433/Table5[[#This Row],[Open]])*100</f>
        <v>-1.0942336764811822</v>
      </c>
    </row>
    <row r="434" spans="1:13" x14ac:dyDescent="0.25">
      <c r="A434" s="1" t="s">
        <v>13</v>
      </c>
      <c r="B434" s="1">
        <v>44383</v>
      </c>
      <c r="C434">
        <v>137.69999999999999</v>
      </c>
      <c r="D434">
        <v>142.66900000000001</v>
      </c>
      <c r="E434">
        <v>135.70400000000001</v>
      </c>
      <c r="F434">
        <v>138.91300000000001</v>
      </c>
      <c r="G434">
        <v>13309149</v>
      </c>
      <c r="H434" t="s">
        <v>7</v>
      </c>
      <c r="K434">
        <f>Table5[[#This Row],[Close]]-Table5[[#This Row],[Open]]</f>
        <v>1.2130000000000223</v>
      </c>
      <c r="M434">
        <f>(K434/Table5[[#This Row],[Open]])*100</f>
        <v>0.88090050835150513</v>
      </c>
    </row>
    <row r="435" spans="1:13" x14ac:dyDescent="0.25">
      <c r="A435" s="1" t="s">
        <v>13</v>
      </c>
      <c r="B435" s="1">
        <v>44220</v>
      </c>
      <c r="C435">
        <v>137.65</v>
      </c>
      <c r="D435">
        <v>142.62</v>
      </c>
      <c r="E435">
        <v>133.81100000000001</v>
      </c>
      <c r="F435">
        <v>140.97</v>
      </c>
      <c r="G435">
        <v>80365784</v>
      </c>
      <c r="H435" t="s">
        <v>7</v>
      </c>
      <c r="K435">
        <f>Table5[[#This Row],[Close]]-Table5[[#This Row],[Open]]</f>
        <v>3.3199999999999932</v>
      </c>
      <c r="M435">
        <f>(K435/Table5[[#This Row],[Open]])*100</f>
        <v>2.4119142753359921</v>
      </c>
    </row>
    <row r="436" spans="1:13" x14ac:dyDescent="0.25">
      <c r="A436" s="1" t="s">
        <v>13</v>
      </c>
      <c r="B436" s="1">
        <v>43628</v>
      </c>
      <c r="C436">
        <v>135.89099999999999</v>
      </c>
      <c r="D436">
        <v>142.60400000000001</v>
      </c>
      <c r="E436">
        <v>131.124</v>
      </c>
      <c r="F436">
        <v>135.501</v>
      </c>
      <c r="G436">
        <v>15270345</v>
      </c>
      <c r="H436" t="s">
        <v>7</v>
      </c>
      <c r="K436">
        <f>Table5[[#This Row],[Close]]-Table5[[#This Row],[Open]]</f>
        <v>-0.38999999999998636</v>
      </c>
      <c r="M436">
        <f>(K436/Table5[[#This Row],[Open]])*100</f>
        <v>-0.28699472371237711</v>
      </c>
    </row>
    <row r="437" spans="1:13" x14ac:dyDescent="0.25">
      <c r="A437" s="1" t="s">
        <v>13</v>
      </c>
      <c r="B437" s="1">
        <v>44405</v>
      </c>
      <c r="C437">
        <v>134.74700000000001</v>
      </c>
      <c r="D437">
        <v>141.929</v>
      </c>
      <c r="E437">
        <v>132.67099999999999</v>
      </c>
      <c r="F437">
        <v>139.9</v>
      </c>
      <c r="G437">
        <v>728402</v>
      </c>
      <c r="H437" t="s">
        <v>7</v>
      </c>
      <c r="K437">
        <f>Table5[[#This Row],[Close]]-Table5[[#This Row],[Open]]</f>
        <v>5.1529999999999916</v>
      </c>
      <c r="M437">
        <f>(K437/Table5[[#This Row],[Open]])*100</f>
        <v>3.8242038783794752</v>
      </c>
    </row>
    <row r="438" spans="1:13" x14ac:dyDescent="0.25">
      <c r="A438" s="1" t="s">
        <v>13</v>
      </c>
      <c r="B438" s="1">
        <v>44218</v>
      </c>
      <c r="C438">
        <v>129.77000000000001</v>
      </c>
      <c r="D438">
        <v>141.81</v>
      </c>
      <c r="E438">
        <v>122.881</v>
      </c>
      <c r="F438">
        <v>137.821</v>
      </c>
      <c r="G438">
        <v>350069312</v>
      </c>
      <c r="H438" t="s">
        <v>7</v>
      </c>
      <c r="K438">
        <f>Table5[[#This Row],[Close]]-Table5[[#This Row],[Open]]</f>
        <v>8.0509999999999877</v>
      </c>
      <c r="M438">
        <f>(K438/Table5[[#This Row],[Open]])*100</f>
        <v>6.2040533251136534</v>
      </c>
    </row>
    <row r="439" spans="1:13" x14ac:dyDescent="0.25">
      <c r="A439" s="1" t="s">
        <v>13</v>
      </c>
      <c r="B439" s="1">
        <v>43237</v>
      </c>
      <c r="C439">
        <v>139.25899999999999</v>
      </c>
      <c r="D439">
        <v>141.43600000000001</v>
      </c>
      <c r="E439">
        <v>131.64400000000001</v>
      </c>
      <c r="F439">
        <v>132.62899999999999</v>
      </c>
      <c r="G439">
        <v>1018032</v>
      </c>
      <c r="H439" t="s">
        <v>7</v>
      </c>
      <c r="K439">
        <f>Table5[[#This Row],[Close]]-Table5[[#This Row],[Open]]</f>
        <v>-6.6299999999999955</v>
      </c>
      <c r="M439">
        <f>(K439/Table5[[#This Row],[Open]])*100</f>
        <v>-4.7609131187212288</v>
      </c>
    </row>
    <row r="440" spans="1:13" x14ac:dyDescent="0.25">
      <c r="A440" s="1" t="s">
        <v>13</v>
      </c>
      <c r="B440" s="1">
        <v>43208</v>
      </c>
      <c r="C440">
        <v>132.202</v>
      </c>
      <c r="D440">
        <v>141.33699999999999</v>
      </c>
      <c r="E440">
        <v>132.10499999999999</v>
      </c>
      <c r="F440">
        <v>140.42500000000001</v>
      </c>
      <c r="G440">
        <v>1324368</v>
      </c>
      <c r="H440" t="s">
        <v>7</v>
      </c>
      <c r="K440">
        <f>Table5[[#This Row],[Close]]-Table5[[#This Row],[Open]]</f>
        <v>8.2230000000000132</v>
      </c>
      <c r="M440">
        <f>(K440/Table5[[#This Row],[Open]])*100</f>
        <v>6.2200269284882328</v>
      </c>
    </row>
    <row r="441" spans="1:13" x14ac:dyDescent="0.25">
      <c r="A441" s="1" t="s">
        <v>13</v>
      </c>
      <c r="B441" s="1">
        <v>44380</v>
      </c>
      <c r="C441">
        <v>136.84100000000001</v>
      </c>
      <c r="D441">
        <v>141.232</v>
      </c>
      <c r="E441">
        <v>134.661</v>
      </c>
      <c r="F441">
        <v>140.00800000000001</v>
      </c>
      <c r="G441">
        <v>12014572</v>
      </c>
      <c r="H441" t="s">
        <v>7</v>
      </c>
      <c r="K441">
        <f>Table5[[#This Row],[Close]]-Table5[[#This Row],[Open]]</f>
        <v>3.1670000000000016</v>
      </c>
      <c r="M441">
        <f>(K441/Table5[[#This Row],[Open]])*100</f>
        <v>2.3143648467929943</v>
      </c>
    </row>
    <row r="442" spans="1:13" x14ac:dyDescent="0.25">
      <c r="A442" s="1" t="s">
        <v>13</v>
      </c>
      <c r="B442" s="1">
        <v>43236</v>
      </c>
      <c r="C442">
        <v>139.49299999999999</v>
      </c>
      <c r="D442">
        <v>140.916</v>
      </c>
      <c r="E442">
        <v>134.72</v>
      </c>
      <c r="F442">
        <v>139.26</v>
      </c>
      <c r="G442">
        <v>1031357</v>
      </c>
      <c r="H442" t="s">
        <v>7</v>
      </c>
      <c r="K442">
        <f>Table5[[#This Row],[Close]]-Table5[[#This Row],[Open]]</f>
        <v>-0.23300000000000409</v>
      </c>
      <c r="M442">
        <f>(K442/Table5[[#This Row],[Open]])*100</f>
        <v>-0.16703347121361223</v>
      </c>
    </row>
    <row r="443" spans="1:13" x14ac:dyDescent="0.25">
      <c r="A443" s="1" t="s">
        <v>13</v>
      </c>
      <c r="B443" s="1">
        <v>43637</v>
      </c>
      <c r="C443">
        <v>135.458</v>
      </c>
      <c r="D443">
        <v>140.67699999999999</v>
      </c>
      <c r="E443">
        <v>135.458</v>
      </c>
      <c r="F443">
        <v>138.523</v>
      </c>
      <c r="G443">
        <v>12298181</v>
      </c>
      <c r="H443" t="s">
        <v>7</v>
      </c>
      <c r="K443">
        <f>Table5[[#This Row],[Close]]-Table5[[#This Row],[Open]]</f>
        <v>3.0649999999999977</v>
      </c>
      <c r="M443">
        <f>(K443/Table5[[#This Row],[Open]])*100</f>
        <v>2.2626939715631398</v>
      </c>
    </row>
    <row r="444" spans="1:13" x14ac:dyDescent="0.25">
      <c r="A444" s="1" t="s">
        <v>13</v>
      </c>
      <c r="B444" s="1">
        <v>44198</v>
      </c>
      <c r="C444">
        <v>126.232</v>
      </c>
      <c r="D444">
        <v>140.64599999999999</v>
      </c>
      <c r="E444">
        <v>123.15300000000001</v>
      </c>
      <c r="F444">
        <v>136.78100000000001</v>
      </c>
      <c r="G444">
        <v>283310400</v>
      </c>
      <c r="H444" t="s">
        <v>7</v>
      </c>
      <c r="K444">
        <f>Table5[[#This Row],[Close]]-Table5[[#This Row],[Open]]</f>
        <v>10.549000000000007</v>
      </c>
      <c r="M444">
        <f>(K444/Table5[[#This Row],[Open]])*100</f>
        <v>8.3568350339058295</v>
      </c>
    </row>
    <row r="445" spans="1:13" x14ac:dyDescent="0.25">
      <c r="A445" s="1" t="s">
        <v>13</v>
      </c>
      <c r="B445" s="1">
        <v>43240</v>
      </c>
      <c r="C445">
        <v>135.16300000000001</v>
      </c>
      <c r="D445">
        <v>140.56700000000001</v>
      </c>
      <c r="E445">
        <v>132.774</v>
      </c>
      <c r="F445">
        <v>139.786</v>
      </c>
      <c r="G445">
        <v>892215</v>
      </c>
      <c r="H445" t="s">
        <v>7</v>
      </c>
      <c r="K445">
        <f>Table5[[#This Row],[Close]]-Table5[[#This Row],[Open]]</f>
        <v>4.6229999999999905</v>
      </c>
      <c r="M445">
        <f>(K445/Table5[[#This Row],[Open]])*100</f>
        <v>3.4203147311024389</v>
      </c>
    </row>
    <row r="446" spans="1:13" x14ac:dyDescent="0.25">
      <c r="A446" s="1" t="s">
        <v>13</v>
      </c>
      <c r="B446" s="1">
        <v>43207</v>
      </c>
      <c r="C446">
        <v>128.773</v>
      </c>
      <c r="D446">
        <v>140.32400000000001</v>
      </c>
      <c r="E446">
        <v>128.74299999999999</v>
      </c>
      <c r="F446">
        <v>132.309</v>
      </c>
      <c r="G446">
        <v>1993912</v>
      </c>
      <c r="H446" t="s">
        <v>7</v>
      </c>
      <c r="K446">
        <f>Table5[[#This Row],[Close]]-Table5[[#This Row],[Open]]</f>
        <v>3.5360000000000014</v>
      </c>
      <c r="M446">
        <f>(K446/Table5[[#This Row],[Open]])*100</f>
        <v>2.7459172342028233</v>
      </c>
    </row>
    <row r="447" spans="1:13" x14ac:dyDescent="0.25">
      <c r="A447" s="1" t="s">
        <v>13</v>
      </c>
      <c r="B447" s="1">
        <v>44403</v>
      </c>
      <c r="C447">
        <v>127.709</v>
      </c>
      <c r="D447">
        <v>140.32300000000001</v>
      </c>
      <c r="E447">
        <v>126.979</v>
      </c>
      <c r="F447">
        <v>131.09399999999999</v>
      </c>
      <c r="G447">
        <v>19298666</v>
      </c>
      <c r="H447" t="s">
        <v>7</v>
      </c>
      <c r="K447">
        <f>Table5[[#This Row],[Close]]-Table5[[#This Row],[Open]]</f>
        <v>3.3849999999999909</v>
      </c>
      <c r="M447">
        <f>(K447/Table5[[#This Row],[Open]])*100</f>
        <v>2.6505571259660563</v>
      </c>
    </row>
    <row r="448" spans="1:13" x14ac:dyDescent="0.25">
      <c r="A448" s="1" t="s">
        <v>13</v>
      </c>
      <c r="B448" s="1">
        <v>43241</v>
      </c>
      <c r="C448">
        <v>139.71899999999999</v>
      </c>
      <c r="D448">
        <v>140.255</v>
      </c>
      <c r="E448">
        <v>134.03399999999999</v>
      </c>
      <c r="F448">
        <v>134.13399999999999</v>
      </c>
      <c r="G448">
        <v>754395</v>
      </c>
      <c r="H448" t="s">
        <v>7</v>
      </c>
      <c r="K448">
        <f>Table5[[#This Row],[Close]]-Table5[[#This Row],[Open]]</f>
        <v>-5.585000000000008</v>
      </c>
      <c r="M448">
        <f>(K448/Table5[[#This Row],[Open]])*100</f>
        <v>-3.9973088842605571</v>
      </c>
    </row>
    <row r="449" spans="1:13" x14ac:dyDescent="0.25">
      <c r="A449" s="1" t="s">
        <v>13</v>
      </c>
      <c r="B449" s="1">
        <v>44222</v>
      </c>
      <c r="C449">
        <v>137.143</v>
      </c>
      <c r="D449">
        <v>139.70599999999999</v>
      </c>
      <c r="E449">
        <v>128.37200000000001</v>
      </c>
      <c r="F449">
        <v>134.709</v>
      </c>
      <c r="G449">
        <v>85251496</v>
      </c>
      <c r="H449" t="s">
        <v>7</v>
      </c>
      <c r="K449">
        <f>Table5[[#This Row],[Close]]-Table5[[#This Row],[Open]]</f>
        <v>-2.4339999999999975</v>
      </c>
      <c r="M449">
        <f>(K449/Table5[[#This Row],[Open]])*100</f>
        <v>-1.7747898179272712</v>
      </c>
    </row>
    <row r="450" spans="1:13" x14ac:dyDescent="0.25">
      <c r="A450" s="1" t="s">
        <v>13</v>
      </c>
      <c r="B450" s="1">
        <v>44389</v>
      </c>
      <c r="C450">
        <v>134.16</v>
      </c>
      <c r="D450">
        <v>139.678</v>
      </c>
      <c r="E450">
        <v>132.006</v>
      </c>
      <c r="F450">
        <v>133.42400000000001</v>
      </c>
      <c r="G450">
        <v>18627636</v>
      </c>
      <c r="H450" t="s">
        <v>7</v>
      </c>
      <c r="K450">
        <f>Table5[[#This Row],[Close]]-Table5[[#This Row],[Open]]</f>
        <v>-0.73599999999999</v>
      </c>
      <c r="M450">
        <f>(K450/Table5[[#This Row],[Open]])*100</f>
        <v>-0.54859868813356438</v>
      </c>
    </row>
    <row r="451" spans="1:13" x14ac:dyDescent="0.25">
      <c r="A451" s="1" t="s">
        <v>13</v>
      </c>
      <c r="B451" s="1">
        <v>43187</v>
      </c>
      <c r="C451">
        <v>134.971</v>
      </c>
      <c r="D451">
        <v>139.66900000000001</v>
      </c>
      <c r="E451">
        <v>130.46899999999999</v>
      </c>
      <c r="F451">
        <v>131.63200000000001</v>
      </c>
      <c r="G451">
        <v>1199203</v>
      </c>
      <c r="H451" t="s">
        <v>7</v>
      </c>
      <c r="K451">
        <f>Table5[[#This Row],[Close]]-Table5[[#This Row],[Open]]</f>
        <v>-3.3389999999999986</v>
      </c>
      <c r="M451">
        <f>(K451/Table5[[#This Row],[Open]])*100</f>
        <v>-2.473864756132798</v>
      </c>
    </row>
    <row r="452" spans="1:13" x14ac:dyDescent="0.25">
      <c r="A452" s="1" t="s">
        <v>13</v>
      </c>
      <c r="B452" s="1">
        <v>44375</v>
      </c>
      <c r="C452">
        <v>132.56299999999999</v>
      </c>
      <c r="D452">
        <v>139.49</v>
      </c>
      <c r="E452">
        <v>130.00899999999999</v>
      </c>
      <c r="F452">
        <v>137.57</v>
      </c>
      <c r="G452">
        <v>14526614</v>
      </c>
      <c r="H452" t="s">
        <v>7</v>
      </c>
      <c r="K452">
        <f>Table5[[#This Row],[Close]]-Table5[[#This Row],[Open]]</f>
        <v>5.007000000000005</v>
      </c>
      <c r="M452">
        <f>(K452/Table5[[#This Row],[Open]])*100</f>
        <v>3.7770720336745591</v>
      </c>
    </row>
    <row r="453" spans="1:13" x14ac:dyDescent="0.25">
      <c r="A453" s="1" t="s">
        <v>13</v>
      </c>
      <c r="B453" s="1">
        <v>43635</v>
      </c>
      <c r="C453">
        <v>135.334</v>
      </c>
      <c r="D453">
        <v>139.422</v>
      </c>
      <c r="E453">
        <v>133.251</v>
      </c>
      <c r="F453">
        <v>136.53399999999999</v>
      </c>
      <c r="G453">
        <v>11050500</v>
      </c>
      <c r="H453" t="s">
        <v>7</v>
      </c>
      <c r="K453">
        <f>Table5[[#This Row],[Close]]-Table5[[#This Row],[Open]]</f>
        <v>1.1999999999999886</v>
      </c>
      <c r="M453">
        <f>(K453/Table5[[#This Row],[Open]])*100</f>
        <v>0.88669513943280232</v>
      </c>
    </row>
    <row r="454" spans="1:13" x14ac:dyDescent="0.25">
      <c r="A454" s="1" t="s">
        <v>13</v>
      </c>
      <c r="B454" s="1">
        <v>44192</v>
      </c>
      <c r="C454">
        <v>129.65700000000001</v>
      </c>
      <c r="D454">
        <v>139.40799999999999</v>
      </c>
      <c r="E454">
        <v>122.44799999999999</v>
      </c>
      <c r="F454">
        <v>127.812</v>
      </c>
      <c r="G454">
        <v>367209472</v>
      </c>
      <c r="H454" t="s">
        <v>7</v>
      </c>
      <c r="K454">
        <f>Table5[[#This Row],[Close]]-Table5[[#This Row],[Open]]</f>
        <v>-1.8450000000000131</v>
      </c>
      <c r="M454">
        <f>(K454/Table5[[#This Row],[Open]])*100</f>
        <v>-1.4229852611120208</v>
      </c>
    </row>
    <row r="455" spans="1:13" x14ac:dyDescent="0.25">
      <c r="A455" s="1" t="s">
        <v>13</v>
      </c>
      <c r="B455" s="1">
        <v>43631</v>
      </c>
      <c r="C455">
        <v>132.19200000000001</v>
      </c>
      <c r="D455">
        <v>139.14699999999999</v>
      </c>
      <c r="E455">
        <v>132.08000000000001</v>
      </c>
      <c r="F455">
        <v>137.56700000000001</v>
      </c>
      <c r="G455">
        <v>10302363</v>
      </c>
      <c r="H455" t="s">
        <v>7</v>
      </c>
      <c r="K455">
        <f>Table5[[#This Row],[Close]]-Table5[[#This Row],[Open]]</f>
        <v>5.375</v>
      </c>
      <c r="M455">
        <f>(K455/Table5[[#This Row],[Open]])*100</f>
        <v>4.0660554345194866</v>
      </c>
    </row>
    <row r="456" spans="1:13" x14ac:dyDescent="0.25">
      <c r="A456" s="1" t="s">
        <v>13</v>
      </c>
      <c r="B456" s="1">
        <v>44379</v>
      </c>
      <c r="C456">
        <v>137.16399999999999</v>
      </c>
      <c r="D456">
        <v>138.9</v>
      </c>
      <c r="E456">
        <v>130.661</v>
      </c>
      <c r="F456">
        <v>136.84</v>
      </c>
      <c r="G456">
        <v>12493034</v>
      </c>
      <c r="H456" t="s">
        <v>7</v>
      </c>
      <c r="K456">
        <f>Table5[[#This Row],[Close]]-Table5[[#This Row],[Open]]</f>
        <v>-0.32399999999998386</v>
      </c>
      <c r="M456">
        <f>(K456/Table5[[#This Row],[Open]])*100</f>
        <v>-0.23621358373916179</v>
      </c>
    </row>
    <row r="457" spans="1:13" x14ac:dyDescent="0.25">
      <c r="A457" s="1" t="s">
        <v>13</v>
      </c>
      <c r="B457" s="1">
        <v>44372</v>
      </c>
      <c r="C457">
        <v>134.54900000000001</v>
      </c>
      <c r="D457">
        <v>138.38399999999999</v>
      </c>
      <c r="E457">
        <v>124.375</v>
      </c>
      <c r="F457">
        <v>125.21299999999999</v>
      </c>
      <c r="G457">
        <v>14513694</v>
      </c>
      <c r="H457" t="s">
        <v>7</v>
      </c>
      <c r="K457">
        <f>Table5[[#This Row],[Close]]-Table5[[#This Row],[Open]]</f>
        <v>-9.3360000000000127</v>
      </c>
      <c r="M457">
        <f>(K457/Table5[[#This Row],[Open]])*100</f>
        <v>-6.9387360738467114</v>
      </c>
    </row>
    <row r="458" spans="1:13" x14ac:dyDescent="0.25">
      <c r="A458" s="1" t="s">
        <v>13</v>
      </c>
      <c r="B458" s="1">
        <v>43641</v>
      </c>
      <c r="C458">
        <v>135.71199999999999</v>
      </c>
      <c r="D458">
        <v>138.37799999999999</v>
      </c>
      <c r="E458">
        <v>130.29900000000001</v>
      </c>
      <c r="F458">
        <v>136.113</v>
      </c>
      <c r="G458">
        <v>11446343</v>
      </c>
      <c r="H458" t="s">
        <v>7</v>
      </c>
      <c r="K458">
        <f>Table5[[#This Row],[Close]]-Table5[[#This Row],[Open]]</f>
        <v>0.40100000000001046</v>
      </c>
      <c r="M458">
        <f>(K458/Table5[[#This Row],[Open]])*100</f>
        <v>0.29547866069324047</v>
      </c>
    </row>
    <row r="459" spans="1:13" x14ac:dyDescent="0.25">
      <c r="A459" s="1" t="s">
        <v>13</v>
      </c>
      <c r="B459" s="1">
        <v>43627</v>
      </c>
      <c r="C459">
        <v>129.292</v>
      </c>
      <c r="D459">
        <v>138.21100000000001</v>
      </c>
      <c r="E459">
        <v>125.375</v>
      </c>
      <c r="F459">
        <v>135.87700000000001</v>
      </c>
      <c r="G459">
        <v>14328336</v>
      </c>
      <c r="H459" t="s">
        <v>7</v>
      </c>
      <c r="K459">
        <f>Table5[[#This Row],[Close]]-Table5[[#This Row],[Open]]</f>
        <v>6.585000000000008</v>
      </c>
      <c r="M459">
        <f>(K459/Table5[[#This Row],[Open]])*100</f>
        <v>5.0931225443182928</v>
      </c>
    </row>
    <row r="460" spans="1:13" x14ac:dyDescent="0.25">
      <c r="A460" s="1" t="s">
        <v>13</v>
      </c>
      <c r="B460" s="1">
        <v>43642</v>
      </c>
      <c r="C460">
        <v>136.12</v>
      </c>
      <c r="D460">
        <v>138.11099999999999</v>
      </c>
      <c r="E460">
        <v>127.79600000000001</v>
      </c>
      <c r="F460">
        <v>131.935</v>
      </c>
      <c r="G460">
        <v>14941466</v>
      </c>
      <c r="H460" t="s">
        <v>7</v>
      </c>
      <c r="K460">
        <f>Table5[[#This Row],[Close]]-Table5[[#This Row],[Open]]</f>
        <v>-4.1850000000000023</v>
      </c>
      <c r="M460">
        <f>(K460/Table5[[#This Row],[Open]])*100</f>
        <v>-3.0744930943285351</v>
      </c>
    </row>
    <row r="461" spans="1:13" x14ac:dyDescent="0.25">
      <c r="A461" s="1" t="s">
        <v>13</v>
      </c>
      <c r="B461" s="1">
        <v>43632</v>
      </c>
      <c r="C461">
        <v>137.61600000000001</v>
      </c>
      <c r="D461">
        <v>138.005</v>
      </c>
      <c r="E461">
        <v>133.56700000000001</v>
      </c>
      <c r="F461">
        <v>136.63900000000001</v>
      </c>
      <c r="G461">
        <v>10479897</v>
      </c>
      <c r="H461" t="s">
        <v>7</v>
      </c>
      <c r="K461">
        <f>Table5[[#This Row],[Close]]-Table5[[#This Row],[Open]]</f>
        <v>-0.97700000000000387</v>
      </c>
      <c r="M461">
        <f>(K461/Table5[[#This Row],[Open]])*100</f>
        <v>-0.70994651784676466</v>
      </c>
    </row>
    <row r="462" spans="1:13" x14ac:dyDescent="0.25">
      <c r="A462" s="1" t="s">
        <v>13</v>
      </c>
      <c r="B462" s="1">
        <v>44385</v>
      </c>
      <c r="C462">
        <v>137.40299999999999</v>
      </c>
      <c r="D462">
        <v>137.69800000000001</v>
      </c>
      <c r="E462">
        <v>127.904</v>
      </c>
      <c r="F462">
        <v>130.53</v>
      </c>
      <c r="G462">
        <v>13561931</v>
      </c>
      <c r="H462" t="s">
        <v>7</v>
      </c>
      <c r="K462">
        <f>Table5[[#This Row],[Close]]-Table5[[#This Row],[Open]]</f>
        <v>-6.8729999999999905</v>
      </c>
      <c r="M462">
        <f>(K462/Table5[[#This Row],[Open]])*100</f>
        <v>-5.0020741905198509</v>
      </c>
    </row>
    <row r="463" spans="1:13" x14ac:dyDescent="0.25">
      <c r="A463" s="1" t="s">
        <v>13</v>
      </c>
      <c r="B463" s="1">
        <v>43239</v>
      </c>
      <c r="C463">
        <v>136.065</v>
      </c>
      <c r="D463">
        <v>137.65600000000001</v>
      </c>
      <c r="E463">
        <v>133.07499999999999</v>
      </c>
      <c r="F463">
        <v>135.16200000000001</v>
      </c>
      <c r="G463">
        <v>885645</v>
      </c>
      <c r="H463" t="s">
        <v>7</v>
      </c>
      <c r="K463">
        <f>Table5[[#This Row],[Close]]-Table5[[#This Row],[Open]]</f>
        <v>-0.90299999999999159</v>
      </c>
      <c r="M463">
        <f>(K463/Table5[[#This Row],[Open]])*100</f>
        <v>-0.66365340094807013</v>
      </c>
    </row>
    <row r="464" spans="1:13" x14ac:dyDescent="0.25">
      <c r="A464" s="1" t="s">
        <v>13</v>
      </c>
      <c r="B464" s="1">
        <v>43640</v>
      </c>
      <c r="C464">
        <v>137.649</v>
      </c>
      <c r="D464">
        <v>137.655</v>
      </c>
      <c r="E464">
        <v>133.21299999999999</v>
      </c>
      <c r="F464">
        <v>135.70699999999999</v>
      </c>
      <c r="G464">
        <v>9584324</v>
      </c>
      <c r="H464" t="s">
        <v>7</v>
      </c>
      <c r="K464">
        <f>Table5[[#This Row],[Close]]-Table5[[#This Row],[Open]]</f>
        <v>-1.9420000000000073</v>
      </c>
      <c r="M464">
        <f>(K464/Table5[[#This Row],[Open]])*100</f>
        <v>-1.4108348044664381</v>
      </c>
    </row>
    <row r="465" spans="1:13" x14ac:dyDescent="0.25">
      <c r="A465" s="1" t="s">
        <v>13</v>
      </c>
      <c r="B465" s="1">
        <v>43238</v>
      </c>
      <c r="C465">
        <v>132.64699999999999</v>
      </c>
      <c r="D465">
        <v>137.51499999999999</v>
      </c>
      <c r="E465">
        <v>129.18</v>
      </c>
      <c r="F465">
        <v>136.06399999999999</v>
      </c>
      <c r="G465">
        <v>1166249</v>
      </c>
      <c r="H465" t="s">
        <v>7</v>
      </c>
      <c r="K465">
        <f>Table5[[#This Row],[Close]]-Table5[[#This Row],[Open]]</f>
        <v>3.4170000000000016</v>
      </c>
      <c r="M465">
        <f>(K465/Table5[[#This Row],[Open]])*100</f>
        <v>2.5760100115343745</v>
      </c>
    </row>
    <row r="466" spans="1:13" x14ac:dyDescent="0.25">
      <c r="A466" s="1" t="s">
        <v>13</v>
      </c>
      <c r="B466" s="1">
        <v>44193</v>
      </c>
      <c r="C466">
        <v>127.88</v>
      </c>
      <c r="D466">
        <v>137.21</v>
      </c>
      <c r="E466">
        <v>126.464</v>
      </c>
      <c r="F466">
        <v>129.822</v>
      </c>
      <c r="G466">
        <v>311093728</v>
      </c>
      <c r="H466" t="s">
        <v>7</v>
      </c>
      <c r="K466">
        <f>Table5[[#This Row],[Close]]-Table5[[#This Row],[Open]]</f>
        <v>1.9420000000000073</v>
      </c>
      <c r="M466">
        <f>(K466/Table5[[#This Row],[Open]])*100</f>
        <v>1.5186111979981289</v>
      </c>
    </row>
    <row r="467" spans="1:13" x14ac:dyDescent="0.25">
      <c r="A467" s="1" t="s">
        <v>13</v>
      </c>
      <c r="B467" s="1">
        <v>44371</v>
      </c>
      <c r="C467">
        <v>128.96600000000001</v>
      </c>
      <c r="D467">
        <v>137.142</v>
      </c>
      <c r="E467">
        <v>123.752</v>
      </c>
      <c r="F467">
        <v>134.548</v>
      </c>
      <c r="G467">
        <v>14138022</v>
      </c>
      <c r="H467" t="s">
        <v>7</v>
      </c>
      <c r="K467">
        <f>Table5[[#This Row],[Close]]-Table5[[#This Row],[Open]]</f>
        <v>5.5819999999999936</v>
      </c>
      <c r="M467">
        <f>(K467/Table5[[#This Row],[Open]])*100</f>
        <v>4.3282725679636442</v>
      </c>
    </row>
    <row r="468" spans="1:13" x14ac:dyDescent="0.25">
      <c r="A468" s="1" t="s">
        <v>13</v>
      </c>
      <c r="B468" s="1">
        <v>43193</v>
      </c>
      <c r="C468">
        <v>119.178</v>
      </c>
      <c r="D468">
        <v>137.024</v>
      </c>
      <c r="E468">
        <v>118.379</v>
      </c>
      <c r="F468">
        <v>134.26</v>
      </c>
      <c r="G468">
        <v>1543638</v>
      </c>
      <c r="H468" t="s">
        <v>7</v>
      </c>
      <c r="K468">
        <f>Table5[[#This Row],[Close]]-Table5[[#This Row],[Open]]</f>
        <v>15.081999999999994</v>
      </c>
      <c r="M468">
        <f>(K468/Table5[[#This Row],[Open]])*100</f>
        <v>12.655020221853022</v>
      </c>
    </row>
    <row r="469" spans="1:13" x14ac:dyDescent="0.25">
      <c r="A469" s="1" t="s">
        <v>13</v>
      </c>
      <c r="B469" s="1">
        <v>43646</v>
      </c>
      <c r="C469">
        <v>133.87899999999999</v>
      </c>
      <c r="D469">
        <v>136.99</v>
      </c>
      <c r="E469">
        <v>120.68899999999999</v>
      </c>
      <c r="F469">
        <v>122.99299999999999</v>
      </c>
      <c r="G469">
        <v>15552448</v>
      </c>
      <c r="H469" t="s">
        <v>7</v>
      </c>
      <c r="K469">
        <f>Table5[[#This Row],[Close]]-Table5[[#This Row],[Open]]</f>
        <v>-10.885999999999996</v>
      </c>
      <c r="M469">
        <f>(K469/Table5[[#This Row],[Open]])*100</f>
        <v>-8.1312229699952923</v>
      </c>
    </row>
    <row r="470" spans="1:13" x14ac:dyDescent="0.25">
      <c r="A470" s="1" t="s">
        <v>13</v>
      </c>
      <c r="B470" s="1">
        <v>43633</v>
      </c>
      <c r="C470">
        <v>136.63800000000001</v>
      </c>
      <c r="D470">
        <v>136.77600000000001</v>
      </c>
      <c r="E470">
        <v>132.09100000000001</v>
      </c>
      <c r="F470">
        <v>133.77500000000001</v>
      </c>
      <c r="G470">
        <v>9079185</v>
      </c>
      <c r="H470" t="s">
        <v>7</v>
      </c>
      <c r="K470">
        <f>Table5[[#This Row],[Close]]-Table5[[#This Row],[Open]]</f>
        <v>-2.8629999999999995</v>
      </c>
      <c r="M470">
        <f>(K470/Table5[[#This Row],[Open]])*100</f>
        <v>-2.0953175544138523</v>
      </c>
    </row>
    <row r="471" spans="1:13" x14ac:dyDescent="0.25">
      <c r="A471" s="1" t="s">
        <v>13</v>
      </c>
      <c r="B471" s="1">
        <v>43636</v>
      </c>
      <c r="C471">
        <v>136.53200000000001</v>
      </c>
      <c r="D471">
        <v>136.73400000000001</v>
      </c>
      <c r="E471">
        <v>133.49199999999999</v>
      </c>
      <c r="F471">
        <v>135.45599999999999</v>
      </c>
      <c r="G471">
        <v>9537646</v>
      </c>
      <c r="H471" t="s">
        <v>7</v>
      </c>
      <c r="K471">
        <f>Table5[[#This Row],[Close]]-Table5[[#This Row],[Open]]</f>
        <v>-1.0760000000000218</v>
      </c>
      <c r="M471">
        <f>(K471/Table5[[#This Row],[Open]])*100</f>
        <v>-0.78809363372690766</v>
      </c>
    </row>
    <row r="472" spans="1:13" x14ac:dyDescent="0.25">
      <c r="A472" s="1" t="s">
        <v>13</v>
      </c>
      <c r="B472" s="1">
        <v>44387</v>
      </c>
      <c r="C472">
        <v>134.54300000000001</v>
      </c>
      <c r="D472">
        <v>136.702</v>
      </c>
      <c r="E472">
        <v>130.512</v>
      </c>
      <c r="F472">
        <v>133.982</v>
      </c>
      <c r="G472">
        <v>17884488</v>
      </c>
      <c r="H472" t="s">
        <v>7</v>
      </c>
      <c r="K472">
        <f>Table5[[#This Row],[Close]]-Table5[[#This Row],[Open]]</f>
        <v>-0.56100000000000705</v>
      </c>
      <c r="M472">
        <f>(K472/Table5[[#This Row],[Open]])*100</f>
        <v>-0.41696706629107944</v>
      </c>
    </row>
    <row r="473" spans="1:13" x14ac:dyDescent="0.25">
      <c r="A473" s="1" t="s">
        <v>13</v>
      </c>
      <c r="B473" s="1">
        <v>43645</v>
      </c>
      <c r="C473">
        <v>120.021</v>
      </c>
      <c r="D473">
        <v>136.583</v>
      </c>
      <c r="E473">
        <v>116.41200000000001</v>
      </c>
      <c r="F473">
        <v>133.876</v>
      </c>
      <c r="G473">
        <v>14305816</v>
      </c>
      <c r="H473" t="s">
        <v>7</v>
      </c>
      <c r="K473">
        <f>Table5[[#This Row],[Close]]-Table5[[#This Row],[Open]]</f>
        <v>13.855000000000004</v>
      </c>
      <c r="M473">
        <f>(K473/Table5[[#This Row],[Open]])*100</f>
        <v>11.543813166029281</v>
      </c>
    </row>
    <row r="474" spans="1:13" x14ac:dyDescent="0.25">
      <c r="A474" s="1" t="s">
        <v>13</v>
      </c>
      <c r="B474" s="1">
        <v>44228</v>
      </c>
      <c r="C474">
        <v>129.40100000000001</v>
      </c>
      <c r="D474">
        <v>136.547</v>
      </c>
      <c r="E474">
        <v>126.002</v>
      </c>
      <c r="F474">
        <v>132.04900000000001</v>
      </c>
      <c r="G474">
        <v>109976880</v>
      </c>
      <c r="H474" t="s">
        <v>7</v>
      </c>
      <c r="K474">
        <f>Table5[[#This Row],[Close]]-Table5[[#This Row],[Open]]</f>
        <v>2.6479999999999961</v>
      </c>
      <c r="M474">
        <f>(K474/Table5[[#This Row],[Open]])*100</f>
        <v>2.0463520374649313</v>
      </c>
    </row>
    <row r="475" spans="1:13" x14ac:dyDescent="0.25">
      <c r="A475" s="1" t="s">
        <v>13</v>
      </c>
      <c r="B475" s="1">
        <v>44388</v>
      </c>
      <c r="C475">
        <v>133.99</v>
      </c>
      <c r="D475">
        <v>136.417</v>
      </c>
      <c r="E475">
        <v>132.089</v>
      </c>
      <c r="F475">
        <v>134.16</v>
      </c>
      <c r="G475">
        <v>162236</v>
      </c>
      <c r="H475" t="s">
        <v>7</v>
      </c>
      <c r="K475">
        <f>Table5[[#This Row],[Close]]-Table5[[#This Row],[Open]]</f>
        <v>0.16999999999998749</v>
      </c>
      <c r="M475">
        <f>(K475/Table5[[#This Row],[Open]])*100</f>
        <v>0.12687513993580676</v>
      </c>
    </row>
    <row r="476" spans="1:13" x14ac:dyDescent="0.25">
      <c r="A476" s="1" t="s">
        <v>13</v>
      </c>
      <c r="B476" s="1">
        <v>43629</v>
      </c>
      <c r="C476">
        <v>135.47</v>
      </c>
      <c r="D476">
        <v>136.32599999999999</v>
      </c>
      <c r="E476">
        <v>128.35900000000001</v>
      </c>
      <c r="F476">
        <v>130.69300000000001</v>
      </c>
      <c r="G476">
        <v>11994533</v>
      </c>
      <c r="H476" t="s">
        <v>7</v>
      </c>
      <c r="K476">
        <f>Table5[[#This Row],[Close]]-Table5[[#This Row],[Open]]</f>
        <v>-4.7769999999999868</v>
      </c>
      <c r="M476">
        <f>(K476/Table5[[#This Row],[Open]])*100</f>
        <v>-3.5262419723924019</v>
      </c>
    </row>
    <row r="477" spans="1:13" x14ac:dyDescent="0.25">
      <c r="A477" s="1" t="s">
        <v>13</v>
      </c>
      <c r="B477" s="1">
        <v>44226</v>
      </c>
      <c r="C477">
        <v>134.673</v>
      </c>
      <c r="D477">
        <v>136.22999999999999</v>
      </c>
      <c r="E477">
        <v>128.03299999999999</v>
      </c>
      <c r="F477">
        <v>133.34899999999999</v>
      </c>
      <c r="G477">
        <v>108478896</v>
      </c>
      <c r="H477" t="s">
        <v>7</v>
      </c>
      <c r="K477">
        <f>Table5[[#This Row],[Close]]-Table5[[#This Row],[Open]]</f>
        <v>-1.3240000000000123</v>
      </c>
      <c r="M477">
        <f>(K477/Table5[[#This Row],[Open]])*100</f>
        <v>-0.98312208089224451</v>
      </c>
    </row>
    <row r="478" spans="1:13" x14ac:dyDescent="0.25">
      <c r="A478" s="1" t="s">
        <v>13</v>
      </c>
      <c r="B478" s="1">
        <v>43634</v>
      </c>
      <c r="C478">
        <v>133.77799999999999</v>
      </c>
      <c r="D478">
        <v>136.166</v>
      </c>
      <c r="E478">
        <v>128.679</v>
      </c>
      <c r="F478">
        <v>135.333</v>
      </c>
      <c r="G478">
        <v>11036437</v>
      </c>
      <c r="H478" t="s">
        <v>7</v>
      </c>
      <c r="K478">
        <f>Table5[[#This Row],[Close]]-Table5[[#This Row],[Open]]</f>
        <v>1.5550000000000068</v>
      </c>
      <c r="M478">
        <f>(K478/Table5[[#This Row],[Open]])*100</f>
        <v>1.1623734844294331</v>
      </c>
    </row>
    <row r="479" spans="1:13" x14ac:dyDescent="0.25">
      <c r="A479" s="1" t="s">
        <v>13</v>
      </c>
      <c r="B479" s="1">
        <v>43242</v>
      </c>
      <c r="C479">
        <v>134.13399999999999</v>
      </c>
      <c r="D479">
        <v>135.904</v>
      </c>
      <c r="E479">
        <v>127.745</v>
      </c>
      <c r="F479">
        <v>128.161</v>
      </c>
      <c r="G479">
        <v>793626</v>
      </c>
      <c r="H479" t="s">
        <v>7</v>
      </c>
      <c r="K479">
        <f>Table5[[#This Row],[Close]]-Table5[[#This Row],[Open]]</f>
        <v>-5.9729999999999848</v>
      </c>
      <c r="M479">
        <f>(K479/Table5[[#This Row],[Open]])*100</f>
        <v>-4.4530096768902627</v>
      </c>
    </row>
    <row r="480" spans="1:13" x14ac:dyDescent="0.25">
      <c r="A480" s="1" t="s">
        <v>13</v>
      </c>
      <c r="B480" s="1">
        <v>44224</v>
      </c>
      <c r="C480">
        <v>122.43899999999999</v>
      </c>
      <c r="D480">
        <v>135.80099999999999</v>
      </c>
      <c r="E480">
        <v>120.93300000000001</v>
      </c>
      <c r="F480">
        <v>133.21700000000001</v>
      </c>
      <c r="G480">
        <v>113509272</v>
      </c>
      <c r="H480" t="s">
        <v>7</v>
      </c>
      <c r="K480">
        <f>Table5[[#This Row],[Close]]-Table5[[#This Row],[Open]]</f>
        <v>10.77800000000002</v>
      </c>
      <c r="M480">
        <f>(K480/Table5[[#This Row],[Open]])*100</f>
        <v>8.8027507575200872</v>
      </c>
    </row>
    <row r="481" spans="1:13" x14ac:dyDescent="0.25">
      <c r="A481" s="1" t="s">
        <v>13</v>
      </c>
      <c r="B481" s="1">
        <v>44386</v>
      </c>
      <c r="C481">
        <v>130.53</v>
      </c>
      <c r="D481">
        <v>135.72499999999999</v>
      </c>
      <c r="E481">
        <v>127.795</v>
      </c>
      <c r="F481">
        <v>134.535</v>
      </c>
      <c r="G481">
        <v>15987590</v>
      </c>
      <c r="H481" t="s">
        <v>7</v>
      </c>
      <c r="K481">
        <f>Table5[[#This Row],[Close]]-Table5[[#This Row],[Open]]</f>
        <v>4.0049999999999955</v>
      </c>
      <c r="M481">
        <f>(K481/Table5[[#This Row],[Open]])*100</f>
        <v>3.068260170075841</v>
      </c>
    </row>
    <row r="482" spans="1:13" x14ac:dyDescent="0.25">
      <c r="A482" s="1" t="s">
        <v>13</v>
      </c>
      <c r="B482" s="1">
        <v>44191</v>
      </c>
      <c r="C482">
        <v>127.61499999999999</v>
      </c>
      <c r="D482">
        <v>135.126</v>
      </c>
      <c r="E482">
        <v>125.069</v>
      </c>
      <c r="F482">
        <v>129.62</v>
      </c>
      <c r="G482">
        <v>314654336</v>
      </c>
      <c r="H482" t="s">
        <v>7</v>
      </c>
      <c r="K482">
        <f>Table5[[#This Row],[Close]]-Table5[[#This Row],[Open]]</f>
        <v>2.0050000000000097</v>
      </c>
      <c r="M482">
        <f>(K482/Table5[[#This Row],[Open]])*100</f>
        <v>1.5711319202288208</v>
      </c>
    </row>
    <row r="483" spans="1:13" x14ac:dyDescent="0.25">
      <c r="A483" s="1" t="s">
        <v>13</v>
      </c>
      <c r="B483" s="1">
        <v>44404</v>
      </c>
      <c r="C483">
        <v>131.11199999999999</v>
      </c>
      <c r="D483">
        <v>135.005</v>
      </c>
      <c r="E483">
        <v>127.471</v>
      </c>
      <c r="F483">
        <v>134.72900000000001</v>
      </c>
      <c r="G483">
        <v>17752770</v>
      </c>
      <c r="H483" t="s">
        <v>7</v>
      </c>
      <c r="K483">
        <f>Table5[[#This Row],[Close]]-Table5[[#This Row],[Open]]</f>
        <v>3.6170000000000186</v>
      </c>
      <c r="M483">
        <f>(K483/Table5[[#This Row],[Open]])*100</f>
        <v>2.7587101104399436</v>
      </c>
    </row>
    <row r="484" spans="1:13" x14ac:dyDescent="0.25">
      <c r="A484" s="1" t="s">
        <v>13</v>
      </c>
      <c r="B484" s="1">
        <v>44223</v>
      </c>
      <c r="C484">
        <v>134.68199999999999</v>
      </c>
      <c r="D484">
        <v>134.90799999999999</v>
      </c>
      <c r="E484">
        <v>118.291</v>
      </c>
      <c r="F484">
        <v>122.44</v>
      </c>
      <c r="G484">
        <v>109780928</v>
      </c>
      <c r="H484" t="s">
        <v>7</v>
      </c>
      <c r="K484">
        <f>Table5[[#This Row],[Close]]-Table5[[#This Row],[Open]]</f>
        <v>-12.24199999999999</v>
      </c>
      <c r="M484">
        <f>(K484/Table5[[#This Row],[Open]])*100</f>
        <v>-9.0895591096063253</v>
      </c>
    </row>
    <row r="485" spans="1:13" x14ac:dyDescent="0.25">
      <c r="A485" s="1" t="s">
        <v>13</v>
      </c>
      <c r="B485" s="1">
        <v>44227</v>
      </c>
      <c r="C485">
        <v>133.37799999999999</v>
      </c>
      <c r="D485">
        <v>134.88999999999999</v>
      </c>
      <c r="E485">
        <v>125.70099999999999</v>
      </c>
      <c r="F485">
        <v>129.4</v>
      </c>
      <c r="G485">
        <v>105169296</v>
      </c>
      <c r="H485" t="s">
        <v>7</v>
      </c>
      <c r="K485">
        <f>Table5[[#This Row],[Close]]-Table5[[#This Row],[Open]]</f>
        <v>-3.9779999999999802</v>
      </c>
      <c r="M485">
        <f>(K485/Table5[[#This Row],[Open]])*100</f>
        <v>-2.9825008622111446</v>
      </c>
    </row>
    <row r="486" spans="1:13" x14ac:dyDescent="0.25">
      <c r="A486" s="1" t="s">
        <v>13</v>
      </c>
      <c r="B486" s="1">
        <v>43194</v>
      </c>
      <c r="C486">
        <v>134.25399999999999</v>
      </c>
      <c r="D486">
        <v>134.63999999999999</v>
      </c>
      <c r="E486">
        <v>115.61</v>
      </c>
      <c r="F486">
        <v>118.27500000000001</v>
      </c>
      <c r="G486">
        <v>1890989</v>
      </c>
      <c r="H486" t="s">
        <v>7</v>
      </c>
      <c r="K486">
        <f>Table5[[#This Row],[Close]]-Table5[[#This Row],[Open]]</f>
        <v>-15.978999999999985</v>
      </c>
      <c r="M486">
        <f>(K486/Table5[[#This Row],[Open]])*100</f>
        <v>-11.902066232663449</v>
      </c>
    </row>
    <row r="487" spans="1:13" x14ac:dyDescent="0.25">
      <c r="A487" s="1" t="s">
        <v>13</v>
      </c>
      <c r="B487" s="1">
        <v>44390</v>
      </c>
      <c r="C487">
        <v>133.39099999999999</v>
      </c>
      <c r="D487">
        <v>134.59200000000001</v>
      </c>
      <c r="E487">
        <v>129.54</v>
      </c>
      <c r="F487">
        <v>131.41</v>
      </c>
      <c r="G487">
        <v>17676184</v>
      </c>
      <c r="H487" t="s">
        <v>7</v>
      </c>
      <c r="K487">
        <f>Table5[[#This Row],[Close]]-Table5[[#This Row],[Open]]</f>
        <v>-1.9809999999999945</v>
      </c>
      <c r="M487">
        <f>(K487/Table5[[#This Row],[Open]])*100</f>
        <v>-1.4851076909236716</v>
      </c>
    </row>
    <row r="488" spans="1:13" x14ac:dyDescent="0.25">
      <c r="A488" s="1" t="s">
        <v>13</v>
      </c>
      <c r="B488" s="1">
        <v>44197</v>
      </c>
      <c r="C488">
        <v>124.16200000000001</v>
      </c>
      <c r="D488">
        <v>133.91900000000001</v>
      </c>
      <c r="E488">
        <v>122.943</v>
      </c>
      <c r="F488">
        <v>126.30200000000001</v>
      </c>
      <c r="G488">
        <v>257824384</v>
      </c>
      <c r="H488" t="s">
        <v>7</v>
      </c>
      <c r="K488">
        <f>Table5[[#This Row],[Close]]-Table5[[#This Row],[Open]]</f>
        <v>2.1400000000000006</v>
      </c>
      <c r="M488">
        <f>(K488/Table5[[#This Row],[Open]])*100</f>
        <v>1.7235547107810767</v>
      </c>
    </row>
    <row r="489" spans="1:13" x14ac:dyDescent="0.25">
      <c r="A489" s="1" t="s">
        <v>13</v>
      </c>
      <c r="B489" s="1">
        <v>43203</v>
      </c>
      <c r="C489">
        <v>129.679</v>
      </c>
      <c r="D489">
        <v>133.649</v>
      </c>
      <c r="E489">
        <v>124.105</v>
      </c>
      <c r="F489">
        <v>125.39100000000001</v>
      </c>
      <c r="G489">
        <v>2097287</v>
      </c>
      <c r="H489" t="s">
        <v>7</v>
      </c>
      <c r="K489">
        <f>Table5[[#This Row],[Close]]-Table5[[#This Row],[Open]]</f>
        <v>-4.2879999999999967</v>
      </c>
      <c r="M489">
        <f>(K489/Table5[[#This Row],[Open]])*100</f>
        <v>-3.3066263620169773</v>
      </c>
    </row>
    <row r="490" spans="1:13" x14ac:dyDescent="0.25">
      <c r="A490" s="1" t="s">
        <v>13</v>
      </c>
      <c r="B490" s="1">
        <v>44370</v>
      </c>
      <c r="C490">
        <v>119.661</v>
      </c>
      <c r="D490">
        <v>133.6</v>
      </c>
      <c r="E490">
        <v>115.589</v>
      </c>
      <c r="F490">
        <v>128.96799999999999</v>
      </c>
      <c r="G490">
        <v>13807386</v>
      </c>
      <c r="H490" t="s">
        <v>7</v>
      </c>
      <c r="K490">
        <f>Table5[[#This Row],[Close]]-Table5[[#This Row],[Open]]</f>
        <v>9.3069999999999879</v>
      </c>
      <c r="M490">
        <f>(K490/Table5[[#This Row],[Open]])*100</f>
        <v>7.7778056342500808</v>
      </c>
    </row>
    <row r="491" spans="1:13" x14ac:dyDescent="0.25">
      <c r="A491" s="1" t="s">
        <v>13</v>
      </c>
      <c r="B491" s="1">
        <v>43206</v>
      </c>
      <c r="C491">
        <v>132.52199999999999</v>
      </c>
      <c r="D491">
        <v>133.233</v>
      </c>
      <c r="E491">
        <v>125.176</v>
      </c>
      <c r="F491">
        <v>128.71899999999999</v>
      </c>
      <c r="G491">
        <v>1097334</v>
      </c>
      <c r="H491" t="s">
        <v>7</v>
      </c>
      <c r="K491">
        <f>Table5[[#This Row],[Close]]-Table5[[#This Row],[Open]]</f>
        <v>-3.8029999999999973</v>
      </c>
      <c r="M491">
        <f>(K491/Table5[[#This Row],[Open]])*100</f>
        <v>-2.8697121987292658</v>
      </c>
    </row>
    <row r="492" spans="1:13" x14ac:dyDescent="0.25">
      <c r="A492" s="1" t="s">
        <v>13</v>
      </c>
      <c r="B492" s="1">
        <v>44392</v>
      </c>
      <c r="C492">
        <v>131.059</v>
      </c>
      <c r="D492">
        <v>133.078</v>
      </c>
      <c r="E492">
        <v>122.066</v>
      </c>
      <c r="F492">
        <v>125.642</v>
      </c>
      <c r="G492">
        <v>17125112</v>
      </c>
      <c r="H492" t="s">
        <v>7</v>
      </c>
      <c r="K492">
        <f>Table5[[#This Row],[Close]]-Table5[[#This Row],[Open]]</f>
        <v>-5.4170000000000016</v>
      </c>
      <c r="M492">
        <f>(K492/Table5[[#This Row],[Open]])*100</f>
        <v>-4.133252962406246</v>
      </c>
    </row>
    <row r="493" spans="1:13" x14ac:dyDescent="0.25">
      <c r="A493" s="1" t="s">
        <v>13</v>
      </c>
      <c r="B493" s="1">
        <v>43643</v>
      </c>
      <c r="C493">
        <v>131.93600000000001</v>
      </c>
      <c r="D493">
        <v>133.01900000000001</v>
      </c>
      <c r="E493">
        <v>111.821</v>
      </c>
      <c r="F493">
        <v>115.756</v>
      </c>
      <c r="G493">
        <v>18703480</v>
      </c>
      <c r="H493" t="s">
        <v>7</v>
      </c>
      <c r="K493">
        <f>Table5[[#This Row],[Close]]-Table5[[#This Row],[Open]]</f>
        <v>-16.180000000000007</v>
      </c>
      <c r="M493">
        <f>(K493/Table5[[#This Row],[Open]])*100</f>
        <v>-12.263521707494547</v>
      </c>
    </row>
    <row r="494" spans="1:13" x14ac:dyDescent="0.25">
      <c r="A494" s="1" t="s">
        <v>13</v>
      </c>
      <c r="B494" s="1">
        <v>44195</v>
      </c>
      <c r="C494">
        <v>128.798</v>
      </c>
      <c r="D494">
        <v>132.99600000000001</v>
      </c>
      <c r="E494">
        <v>122.959</v>
      </c>
      <c r="F494">
        <v>130.036</v>
      </c>
      <c r="G494">
        <v>275552960</v>
      </c>
      <c r="H494" t="s">
        <v>7</v>
      </c>
      <c r="K494">
        <f>Table5[[#This Row],[Close]]-Table5[[#This Row],[Open]]</f>
        <v>1.2379999999999995</v>
      </c>
      <c r="M494">
        <f>(K494/Table5[[#This Row],[Open]])*100</f>
        <v>0.9611950496125713</v>
      </c>
    </row>
    <row r="495" spans="1:13" x14ac:dyDescent="0.25">
      <c r="A495" s="1" t="s">
        <v>13</v>
      </c>
      <c r="B495" s="1">
        <v>44369</v>
      </c>
      <c r="C495">
        <v>124.524</v>
      </c>
      <c r="D495">
        <v>132.875</v>
      </c>
      <c r="E495">
        <v>105.117</v>
      </c>
      <c r="F495">
        <v>119.557</v>
      </c>
      <c r="G495">
        <v>16176750</v>
      </c>
      <c r="H495" t="s">
        <v>7</v>
      </c>
      <c r="K495">
        <f>Table5[[#This Row],[Close]]-Table5[[#This Row],[Open]]</f>
        <v>-4.9669999999999987</v>
      </c>
      <c r="M495">
        <f>(K495/Table5[[#This Row],[Open]])*100</f>
        <v>-3.9887893096913034</v>
      </c>
    </row>
    <row r="496" spans="1:13" x14ac:dyDescent="0.25">
      <c r="A496" s="1" t="s">
        <v>13</v>
      </c>
      <c r="B496" s="1">
        <v>43205</v>
      </c>
      <c r="C496">
        <v>126.518</v>
      </c>
      <c r="D496">
        <v>132.71299999999999</v>
      </c>
      <c r="E496">
        <v>126.518</v>
      </c>
      <c r="F496">
        <v>132.52500000000001</v>
      </c>
      <c r="G496">
        <v>1009839</v>
      </c>
      <c r="H496" t="s">
        <v>7</v>
      </c>
      <c r="K496">
        <f>Table5[[#This Row],[Close]]-Table5[[#This Row],[Open]]</f>
        <v>6.007000000000005</v>
      </c>
      <c r="M496">
        <f>(K496/Table5[[#This Row],[Open]])*100</f>
        <v>4.74794100444206</v>
      </c>
    </row>
    <row r="497" spans="1:13" x14ac:dyDescent="0.25">
      <c r="A497" s="1" t="s">
        <v>13</v>
      </c>
      <c r="B497" s="1">
        <v>44374</v>
      </c>
      <c r="C497">
        <v>126.821</v>
      </c>
      <c r="D497">
        <v>132.619</v>
      </c>
      <c r="E497">
        <v>124.71299999999999</v>
      </c>
      <c r="F497">
        <v>132.482</v>
      </c>
      <c r="G497">
        <v>14116619</v>
      </c>
      <c r="H497" t="s">
        <v>7</v>
      </c>
      <c r="K497">
        <f>Table5[[#This Row],[Close]]-Table5[[#This Row],[Open]]</f>
        <v>5.6610000000000014</v>
      </c>
      <c r="M497">
        <f>(K497/Table5[[#This Row],[Open]])*100</f>
        <v>4.4637717728136517</v>
      </c>
    </row>
    <row r="498" spans="1:13" x14ac:dyDescent="0.25">
      <c r="A498" s="1" t="s">
        <v>13</v>
      </c>
      <c r="B498" s="1">
        <v>43188</v>
      </c>
      <c r="C498">
        <v>131.63200000000001</v>
      </c>
      <c r="D498">
        <v>132.55199999999999</v>
      </c>
      <c r="E498">
        <v>112.916</v>
      </c>
      <c r="F498">
        <v>114.666</v>
      </c>
      <c r="G498">
        <v>2429492</v>
      </c>
      <c r="H498" t="s">
        <v>7</v>
      </c>
      <c r="K498">
        <f>Table5[[#This Row],[Close]]-Table5[[#This Row],[Open]]</f>
        <v>-16.966000000000008</v>
      </c>
      <c r="M498">
        <f>(K498/Table5[[#This Row],[Open]])*100</f>
        <v>-12.888963170049841</v>
      </c>
    </row>
    <row r="499" spans="1:13" x14ac:dyDescent="0.25">
      <c r="A499" s="1" t="s">
        <v>13</v>
      </c>
      <c r="B499" s="1">
        <v>43630</v>
      </c>
      <c r="C499">
        <v>130.691</v>
      </c>
      <c r="D499">
        <v>132.499</v>
      </c>
      <c r="E499">
        <v>125.566</v>
      </c>
      <c r="F499">
        <v>132.20099999999999</v>
      </c>
      <c r="G499">
        <v>11388552</v>
      </c>
      <c r="H499" t="s">
        <v>7</v>
      </c>
      <c r="K499">
        <f>Table5[[#This Row],[Close]]-Table5[[#This Row],[Open]]</f>
        <v>1.5099999999999909</v>
      </c>
      <c r="M499">
        <f>(K499/Table5[[#This Row],[Open]])*100</f>
        <v>1.1553970816659072</v>
      </c>
    </row>
    <row r="500" spans="1:13" x14ac:dyDescent="0.25">
      <c r="A500" s="1" t="s">
        <v>13</v>
      </c>
      <c r="B500" s="1">
        <v>44391</v>
      </c>
      <c r="C500">
        <v>131.41999999999999</v>
      </c>
      <c r="D500">
        <v>132.38800000000001</v>
      </c>
      <c r="E500">
        <v>124.07</v>
      </c>
      <c r="F500">
        <v>131.05600000000001</v>
      </c>
      <c r="G500">
        <v>17678700</v>
      </c>
      <c r="H500" t="s">
        <v>7</v>
      </c>
      <c r="K500">
        <f>Table5[[#This Row],[Close]]-Table5[[#This Row],[Open]]</f>
        <v>-0.3639999999999759</v>
      </c>
      <c r="M500">
        <f>(K500/Table5[[#This Row],[Open]])*100</f>
        <v>-0.27697458529902291</v>
      </c>
    </row>
    <row r="501" spans="1:13" x14ac:dyDescent="0.25">
      <c r="A501" s="1" t="s">
        <v>13</v>
      </c>
      <c r="B501" s="1">
        <v>44194</v>
      </c>
      <c r="C501">
        <v>129.82900000000001</v>
      </c>
      <c r="D501">
        <v>130.90700000000001</v>
      </c>
      <c r="E501">
        <v>120.059</v>
      </c>
      <c r="F501">
        <v>128.751</v>
      </c>
      <c r="G501">
        <v>288178624</v>
      </c>
      <c r="H501" t="s">
        <v>7</v>
      </c>
      <c r="K501">
        <f>Table5[[#This Row],[Close]]-Table5[[#This Row],[Open]]</f>
        <v>-1.078000000000003</v>
      </c>
      <c r="M501">
        <f>(K501/Table5[[#This Row],[Open]])*100</f>
        <v>-0.83032296328247379</v>
      </c>
    </row>
    <row r="502" spans="1:13" x14ac:dyDescent="0.25">
      <c r="A502" s="1" t="s">
        <v>13</v>
      </c>
      <c r="B502" s="1">
        <v>43202</v>
      </c>
      <c r="C502">
        <v>118.327</v>
      </c>
      <c r="D502">
        <v>130.845</v>
      </c>
      <c r="E502">
        <v>113.27200000000001</v>
      </c>
      <c r="F502">
        <v>129.66499999999999</v>
      </c>
      <c r="G502">
        <v>2695664</v>
      </c>
      <c r="H502" t="s">
        <v>7</v>
      </c>
      <c r="K502">
        <f>Table5[[#This Row],[Close]]-Table5[[#This Row],[Open]]</f>
        <v>11.337999999999994</v>
      </c>
      <c r="M502">
        <f>(K502/Table5[[#This Row],[Open]])*100</f>
        <v>9.5819212859279741</v>
      </c>
    </row>
    <row r="503" spans="1:13" x14ac:dyDescent="0.25">
      <c r="A503" s="1" t="s">
        <v>13</v>
      </c>
      <c r="B503" s="1">
        <v>44196</v>
      </c>
      <c r="C503">
        <v>130.08799999999999</v>
      </c>
      <c r="D503">
        <v>130.34</v>
      </c>
      <c r="E503">
        <v>122.005</v>
      </c>
      <c r="F503">
        <v>124.16200000000001</v>
      </c>
      <c r="G503">
        <v>232213888</v>
      </c>
      <c r="H503" t="s">
        <v>7</v>
      </c>
      <c r="K503">
        <f>Table5[[#This Row],[Close]]-Table5[[#This Row],[Open]]</f>
        <v>-5.9259999999999877</v>
      </c>
      <c r="M503">
        <f>(K503/Table5[[#This Row],[Open]])*100</f>
        <v>-4.555377898038242</v>
      </c>
    </row>
    <row r="504" spans="1:13" x14ac:dyDescent="0.25">
      <c r="A504" s="1" t="s">
        <v>13</v>
      </c>
      <c r="B504" s="1">
        <v>43626</v>
      </c>
      <c r="C504">
        <v>114.702</v>
      </c>
      <c r="D504">
        <v>129.791</v>
      </c>
      <c r="E504">
        <v>112.66800000000001</v>
      </c>
      <c r="F504">
        <v>129.30000000000001</v>
      </c>
      <c r="G504">
        <v>15616638</v>
      </c>
      <c r="H504" t="s">
        <v>7</v>
      </c>
      <c r="K504">
        <f>Table5[[#This Row],[Close]]-Table5[[#This Row],[Open]]</f>
        <v>14.598000000000013</v>
      </c>
      <c r="M504">
        <f>(K504/Table5[[#This Row],[Open]])*100</f>
        <v>12.726892294816144</v>
      </c>
    </row>
    <row r="505" spans="1:13" x14ac:dyDescent="0.25">
      <c r="A505" s="1" t="s">
        <v>13</v>
      </c>
      <c r="B505" s="1">
        <v>43204</v>
      </c>
      <c r="C505">
        <v>125.38800000000001</v>
      </c>
      <c r="D505">
        <v>129.65100000000001</v>
      </c>
      <c r="E505">
        <v>124.476</v>
      </c>
      <c r="F505">
        <v>126.514</v>
      </c>
      <c r="G505">
        <v>973593</v>
      </c>
      <c r="H505" t="s">
        <v>7</v>
      </c>
      <c r="K505">
        <f>Table5[[#This Row],[Close]]-Table5[[#This Row],[Open]]</f>
        <v>1.1259999999999906</v>
      </c>
      <c r="M505">
        <f>(K505/Table5[[#This Row],[Open]])*100</f>
        <v>0.89801256898586024</v>
      </c>
    </row>
    <row r="506" spans="1:13" x14ac:dyDescent="0.25">
      <c r="A506" s="1" t="s">
        <v>13</v>
      </c>
      <c r="B506" s="1">
        <v>43243</v>
      </c>
      <c r="C506">
        <v>128.155</v>
      </c>
      <c r="D506">
        <v>129.41999999999999</v>
      </c>
      <c r="E506">
        <v>116.672</v>
      </c>
      <c r="F506">
        <v>118.614</v>
      </c>
      <c r="G506">
        <v>1320556</v>
      </c>
      <c r="H506" t="s">
        <v>7</v>
      </c>
      <c r="K506">
        <f>Table5[[#This Row],[Close]]-Table5[[#This Row],[Open]]</f>
        <v>-9.5409999999999968</v>
      </c>
      <c r="M506">
        <f>(K506/Table5[[#This Row],[Open]])*100</f>
        <v>-7.4448909523623712</v>
      </c>
    </row>
    <row r="507" spans="1:13" x14ac:dyDescent="0.25">
      <c r="A507" s="1" t="s">
        <v>13</v>
      </c>
      <c r="B507" s="1">
        <v>44373</v>
      </c>
      <c r="C507">
        <v>125.17400000000001</v>
      </c>
      <c r="D507">
        <v>129.35599999999999</v>
      </c>
      <c r="E507">
        <v>118.782</v>
      </c>
      <c r="F507">
        <v>126.81399999999999</v>
      </c>
      <c r="G507">
        <v>12974553</v>
      </c>
      <c r="H507" t="s">
        <v>7</v>
      </c>
      <c r="K507">
        <f>Table5[[#This Row],[Close]]-Table5[[#This Row],[Open]]</f>
        <v>1.6399999999999864</v>
      </c>
      <c r="M507">
        <f>(K507/Table5[[#This Row],[Open]])*100</f>
        <v>1.3101762346813126</v>
      </c>
    </row>
    <row r="508" spans="1:13" x14ac:dyDescent="0.25">
      <c r="A508" s="1" t="s">
        <v>13</v>
      </c>
      <c r="B508" s="1">
        <v>44190</v>
      </c>
      <c r="C508">
        <v>111.28100000000001</v>
      </c>
      <c r="D508">
        <v>128.51900000000001</v>
      </c>
      <c r="E508">
        <v>108.35299999999999</v>
      </c>
      <c r="F508">
        <v>127.643</v>
      </c>
      <c r="G508">
        <v>283846400</v>
      </c>
      <c r="H508" t="s">
        <v>7</v>
      </c>
      <c r="K508">
        <f>Table5[[#This Row],[Close]]-Table5[[#This Row],[Open]]</f>
        <v>16.361999999999995</v>
      </c>
      <c r="M508">
        <f>(K508/Table5[[#This Row],[Open]])*100</f>
        <v>14.703318625821113</v>
      </c>
    </row>
    <row r="509" spans="1:13" x14ac:dyDescent="0.25">
      <c r="A509" s="1" t="s">
        <v>13</v>
      </c>
      <c r="B509" s="1">
        <v>44402</v>
      </c>
      <c r="C509">
        <v>125.886</v>
      </c>
      <c r="D509">
        <v>127.959</v>
      </c>
      <c r="E509">
        <v>123.78100000000001</v>
      </c>
      <c r="F509">
        <v>127.59</v>
      </c>
      <c r="G509">
        <v>120650</v>
      </c>
      <c r="H509" t="s">
        <v>7</v>
      </c>
      <c r="K509">
        <f>Table5[[#This Row],[Close]]-Table5[[#This Row],[Open]]</f>
        <v>1.7040000000000077</v>
      </c>
      <c r="M509">
        <f>(K509/Table5[[#This Row],[Open]])*100</f>
        <v>1.3536056432009975</v>
      </c>
    </row>
    <row r="510" spans="1:13" x14ac:dyDescent="0.25">
      <c r="A510" s="1" t="s">
        <v>13</v>
      </c>
      <c r="B510" s="1">
        <v>43254</v>
      </c>
      <c r="C510">
        <v>123.48399999999999</v>
      </c>
      <c r="D510">
        <v>127.863</v>
      </c>
      <c r="E510">
        <v>122.4</v>
      </c>
      <c r="F510">
        <v>125.16800000000001</v>
      </c>
      <c r="G510">
        <v>890989</v>
      </c>
      <c r="H510" t="s">
        <v>7</v>
      </c>
      <c r="K510">
        <f>Table5[[#This Row],[Close]]-Table5[[#This Row],[Open]]</f>
        <v>1.6840000000000117</v>
      </c>
      <c r="M510">
        <f>(K510/Table5[[#This Row],[Open]])*100</f>
        <v>1.3637394318292344</v>
      </c>
    </row>
    <row r="511" spans="1:13" x14ac:dyDescent="0.25">
      <c r="A511" s="1" t="s">
        <v>13</v>
      </c>
      <c r="B511" s="1">
        <v>44393</v>
      </c>
      <c r="C511">
        <v>125.65300000000001</v>
      </c>
      <c r="D511">
        <v>127.786</v>
      </c>
      <c r="E511">
        <v>120.43</v>
      </c>
      <c r="F511">
        <v>120.59399999999999</v>
      </c>
      <c r="G511">
        <v>16882048</v>
      </c>
      <c r="H511" t="s">
        <v>7</v>
      </c>
      <c r="K511">
        <f>Table5[[#This Row],[Close]]-Table5[[#This Row],[Open]]</f>
        <v>-5.0590000000000117</v>
      </c>
      <c r="M511">
        <f>(K511/Table5[[#This Row],[Open]])*100</f>
        <v>-4.0261673020142865</v>
      </c>
    </row>
    <row r="512" spans="1:13" x14ac:dyDescent="0.25">
      <c r="A512" s="1" t="s">
        <v>13</v>
      </c>
      <c r="B512" s="1">
        <v>44401</v>
      </c>
      <c r="C512">
        <v>124.15300000000001</v>
      </c>
      <c r="D512">
        <v>127.399</v>
      </c>
      <c r="E512">
        <v>123.842</v>
      </c>
      <c r="F512">
        <v>125.53100000000001</v>
      </c>
      <c r="G512">
        <v>15643438</v>
      </c>
      <c r="H512" t="s">
        <v>7</v>
      </c>
      <c r="K512">
        <f>Table5[[#This Row],[Close]]-Table5[[#This Row],[Open]]</f>
        <v>1.3780000000000001</v>
      </c>
      <c r="M512">
        <f>(K512/Table5[[#This Row],[Open]])*100</f>
        <v>1.1099208235000362</v>
      </c>
    </row>
    <row r="513" spans="1:13" x14ac:dyDescent="0.25">
      <c r="A513" s="1" t="s">
        <v>13</v>
      </c>
      <c r="B513" s="1">
        <v>43647</v>
      </c>
      <c r="C513">
        <v>123.03400000000001</v>
      </c>
      <c r="D513">
        <v>126.88500000000001</v>
      </c>
      <c r="E513">
        <v>114.21299999999999</v>
      </c>
      <c r="F513">
        <v>123.096</v>
      </c>
      <c r="G513">
        <v>14038909</v>
      </c>
      <c r="H513" t="s">
        <v>7</v>
      </c>
      <c r="K513">
        <f>Table5[[#This Row],[Close]]-Table5[[#This Row],[Open]]</f>
        <v>6.1999999999997613E-2</v>
      </c>
      <c r="M513">
        <f>(K513/Table5[[#This Row],[Open]])*100</f>
        <v>5.0392574410323659E-2</v>
      </c>
    </row>
    <row r="514" spans="1:13" x14ac:dyDescent="0.25">
      <c r="A514" s="1" t="s">
        <v>13</v>
      </c>
      <c r="B514" s="1">
        <v>43255</v>
      </c>
      <c r="C514">
        <v>125.2</v>
      </c>
      <c r="D514">
        <v>126.857</v>
      </c>
      <c r="E514">
        <v>118.414</v>
      </c>
      <c r="F514">
        <v>119.879</v>
      </c>
      <c r="G514">
        <v>843450</v>
      </c>
      <c r="H514" t="s">
        <v>7</v>
      </c>
      <c r="K514">
        <f>Table5[[#This Row],[Close]]-Table5[[#This Row],[Open]]</f>
        <v>-5.320999999999998</v>
      </c>
      <c r="M514">
        <f>(K514/Table5[[#This Row],[Open]])*100</f>
        <v>-4.2499999999999982</v>
      </c>
    </row>
    <row r="515" spans="1:13" x14ac:dyDescent="0.25">
      <c r="A515" s="1" t="s">
        <v>13</v>
      </c>
      <c r="B515" s="1">
        <v>43650</v>
      </c>
      <c r="C515">
        <v>121.526</v>
      </c>
      <c r="D515">
        <v>126.54900000000001</v>
      </c>
      <c r="E515">
        <v>118.762</v>
      </c>
      <c r="F515">
        <v>119.76900000000001</v>
      </c>
      <c r="G515">
        <v>11514542</v>
      </c>
      <c r="H515" t="s">
        <v>7</v>
      </c>
      <c r="K515">
        <f>Table5[[#This Row],[Close]]-Table5[[#This Row],[Open]]</f>
        <v>-1.7569999999999908</v>
      </c>
      <c r="M515">
        <f>(K515/Table5[[#This Row],[Open]])*100</f>
        <v>-1.445781149712811</v>
      </c>
    </row>
    <row r="516" spans="1:13" x14ac:dyDescent="0.25">
      <c r="A516" s="1" t="s">
        <v>13</v>
      </c>
      <c r="B516" s="1">
        <v>43189</v>
      </c>
      <c r="C516">
        <v>114.66500000000001</v>
      </c>
      <c r="D516">
        <v>126.342</v>
      </c>
      <c r="E516">
        <v>109.97499999999999</v>
      </c>
      <c r="F516">
        <v>118.517</v>
      </c>
      <c r="G516">
        <v>2329723</v>
      </c>
      <c r="H516" t="s">
        <v>7</v>
      </c>
      <c r="K516">
        <f>Table5[[#This Row],[Close]]-Table5[[#This Row],[Open]]</f>
        <v>3.8519999999999897</v>
      </c>
      <c r="M516">
        <f>(K516/Table5[[#This Row],[Open]])*100</f>
        <v>3.3593511533597775</v>
      </c>
    </row>
    <row r="517" spans="1:13" x14ac:dyDescent="0.25">
      <c r="A517" s="1" t="s">
        <v>13</v>
      </c>
      <c r="B517" s="1">
        <v>43244</v>
      </c>
      <c r="C517">
        <v>118.547</v>
      </c>
      <c r="D517">
        <v>124.83499999999999</v>
      </c>
      <c r="E517">
        <v>115.181</v>
      </c>
      <c r="F517">
        <v>122.986</v>
      </c>
      <c r="G517">
        <v>1187484</v>
      </c>
      <c r="H517" t="s">
        <v>7</v>
      </c>
      <c r="K517">
        <f>Table5[[#This Row],[Close]]-Table5[[#This Row],[Open]]</f>
        <v>4.4390000000000072</v>
      </c>
      <c r="M517">
        <f>(K517/Table5[[#This Row],[Open]])*100</f>
        <v>3.7445063983061635</v>
      </c>
    </row>
    <row r="518" spans="1:13" x14ac:dyDescent="0.25">
      <c r="A518" s="1" t="s">
        <v>13</v>
      </c>
      <c r="B518" s="1">
        <v>43654</v>
      </c>
      <c r="C518">
        <v>119.56100000000001</v>
      </c>
      <c r="D518">
        <v>124.828</v>
      </c>
      <c r="E518">
        <v>118.02200000000001</v>
      </c>
      <c r="F518">
        <v>123.08199999999999</v>
      </c>
      <c r="G518">
        <v>8561326</v>
      </c>
      <c r="H518" t="s">
        <v>7</v>
      </c>
      <c r="K518">
        <f>Table5[[#This Row],[Close]]-Table5[[#This Row],[Open]]</f>
        <v>3.5209999999999866</v>
      </c>
      <c r="M518">
        <f>(K518/Table5[[#This Row],[Open]])*100</f>
        <v>2.9449402397102622</v>
      </c>
    </row>
    <row r="519" spans="1:13" x14ac:dyDescent="0.25">
      <c r="A519" s="1" t="s">
        <v>13</v>
      </c>
      <c r="B519" s="1">
        <v>44400</v>
      </c>
      <c r="C519">
        <v>120.718</v>
      </c>
      <c r="D519">
        <v>124.621</v>
      </c>
      <c r="E519">
        <v>117.06699999999999</v>
      </c>
      <c r="F519">
        <v>124.23699999999999</v>
      </c>
      <c r="G519">
        <v>15745792</v>
      </c>
      <c r="H519" t="s">
        <v>7</v>
      </c>
      <c r="K519">
        <f>Table5[[#This Row],[Close]]-Table5[[#This Row],[Open]]</f>
        <v>3.5189999999999912</v>
      </c>
      <c r="M519">
        <f>(K519/Table5[[#This Row],[Open]])*100</f>
        <v>2.91505823489454</v>
      </c>
    </row>
    <row r="520" spans="1:13" x14ac:dyDescent="0.25">
      <c r="A520" s="1" t="s">
        <v>13</v>
      </c>
      <c r="B520" s="1">
        <v>43190</v>
      </c>
      <c r="C520">
        <v>118.51900000000001</v>
      </c>
      <c r="D520">
        <v>124.54300000000001</v>
      </c>
      <c r="E520">
        <v>115.777</v>
      </c>
      <c r="F520">
        <v>116.34</v>
      </c>
      <c r="G520">
        <v>1282508</v>
      </c>
      <c r="H520" t="s">
        <v>7</v>
      </c>
      <c r="K520">
        <f>Table5[[#This Row],[Close]]-Table5[[#This Row],[Open]]</f>
        <v>-2.179000000000002</v>
      </c>
      <c r="M520">
        <f>(K520/Table5[[#This Row],[Open]])*100</f>
        <v>-1.8385237809971415</v>
      </c>
    </row>
    <row r="521" spans="1:13" x14ac:dyDescent="0.25">
      <c r="A521" s="1" t="s">
        <v>13</v>
      </c>
      <c r="B521" s="1">
        <v>43245</v>
      </c>
      <c r="C521">
        <v>122.98</v>
      </c>
      <c r="D521">
        <v>124.455</v>
      </c>
      <c r="E521">
        <v>117.08499999999999</v>
      </c>
      <c r="F521">
        <v>119.096</v>
      </c>
      <c r="G521">
        <v>921103</v>
      </c>
      <c r="H521" t="s">
        <v>7</v>
      </c>
      <c r="K521">
        <f>Table5[[#This Row],[Close]]-Table5[[#This Row],[Open]]</f>
        <v>-3.8840000000000003</v>
      </c>
      <c r="M521">
        <f>(K521/Table5[[#This Row],[Open]])*100</f>
        <v>-3.1582371117254842</v>
      </c>
    </row>
    <row r="522" spans="1:13" x14ac:dyDescent="0.25">
      <c r="A522" s="1" t="s">
        <v>13</v>
      </c>
      <c r="B522" s="1">
        <v>43253</v>
      </c>
      <c r="C522">
        <v>120.33199999999999</v>
      </c>
      <c r="D522">
        <v>124.32299999999999</v>
      </c>
      <c r="E522">
        <v>118.952</v>
      </c>
      <c r="F522">
        <v>123.485</v>
      </c>
      <c r="G522">
        <v>881165</v>
      </c>
      <c r="H522" t="s">
        <v>7</v>
      </c>
      <c r="K522">
        <f>Table5[[#This Row],[Close]]-Table5[[#This Row],[Open]]</f>
        <v>3.1530000000000058</v>
      </c>
      <c r="M522">
        <f>(K522/Table5[[#This Row],[Open]])*100</f>
        <v>2.6202506398962919</v>
      </c>
    </row>
    <row r="523" spans="1:13" x14ac:dyDescent="0.25">
      <c r="A523" s="1" t="s">
        <v>13</v>
      </c>
      <c r="B523" s="1">
        <v>44184</v>
      </c>
      <c r="C523">
        <v>109.331</v>
      </c>
      <c r="D523">
        <v>124.044</v>
      </c>
      <c r="E523">
        <v>105.342</v>
      </c>
      <c r="F523">
        <v>119.84</v>
      </c>
      <c r="G523">
        <v>245567328</v>
      </c>
      <c r="H523" t="s">
        <v>7</v>
      </c>
      <c r="K523">
        <f>Table5[[#This Row],[Close]]-Table5[[#This Row],[Open]]</f>
        <v>10.509</v>
      </c>
      <c r="M523">
        <f>(K523/Table5[[#This Row],[Open]])*100</f>
        <v>9.6120953800843321</v>
      </c>
    </row>
    <row r="524" spans="1:13" x14ac:dyDescent="0.25">
      <c r="A524" s="1" t="s">
        <v>13</v>
      </c>
      <c r="B524" s="1">
        <v>44395</v>
      </c>
      <c r="C524">
        <v>119.87</v>
      </c>
      <c r="D524">
        <v>124.01900000000001</v>
      </c>
      <c r="E524">
        <v>116.40900000000001</v>
      </c>
      <c r="F524">
        <v>119.172</v>
      </c>
      <c r="G524">
        <v>15745678</v>
      </c>
      <c r="H524" t="s">
        <v>7</v>
      </c>
      <c r="K524">
        <f>Table5[[#This Row],[Close]]-Table5[[#This Row],[Open]]</f>
        <v>-0.6980000000000075</v>
      </c>
      <c r="M524">
        <f>(K524/Table5[[#This Row],[Open]])*100</f>
        <v>-0.58229748894636479</v>
      </c>
    </row>
    <row r="525" spans="1:13" x14ac:dyDescent="0.25">
      <c r="A525" s="1" t="s">
        <v>13</v>
      </c>
      <c r="B525" s="1">
        <v>43655</v>
      </c>
      <c r="C525">
        <v>123.08499999999999</v>
      </c>
      <c r="D525">
        <v>123.904</v>
      </c>
      <c r="E525">
        <v>117.89400000000001</v>
      </c>
      <c r="F525">
        <v>119.21299999999999</v>
      </c>
      <c r="G525">
        <v>8369585</v>
      </c>
      <c r="H525" t="s">
        <v>7</v>
      </c>
      <c r="K525">
        <f>Table5[[#This Row],[Close]]-Table5[[#This Row],[Open]]</f>
        <v>-3.8719999999999999</v>
      </c>
      <c r="M525">
        <f>(K525/Table5[[#This Row],[Open]])*100</f>
        <v>-3.1457935572978024</v>
      </c>
    </row>
    <row r="526" spans="1:13" x14ac:dyDescent="0.25">
      <c r="A526" s="1" t="s">
        <v>13</v>
      </c>
      <c r="B526" s="1">
        <v>43648</v>
      </c>
      <c r="C526">
        <v>123.092</v>
      </c>
      <c r="D526">
        <v>123.83499999999999</v>
      </c>
      <c r="E526">
        <v>112.872</v>
      </c>
      <c r="F526">
        <v>118.72199999999999</v>
      </c>
      <c r="G526">
        <v>12648265</v>
      </c>
      <c r="H526" t="s">
        <v>7</v>
      </c>
      <c r="K526">
        <f>Table5[[#This Row],[Close]]-Table5[[#This Row],[Open]]</f>
        <v>-4.3700000000000045</v>
      </c>
      <c r="M526">
        <f>(K526/Table5[[#This Row],[Open]])*100</f>
        <v>-3.5501901017125443</v>
      </c>
    </row>
    <row r="527" spans="1:13" x14ac:dyDescent="0.25">
      <c r="A527" s="1" t="s">
        <v>13</v>
      </c>
      <c r="B527" s="1">
        <v>43258</v>
      </c>
      <c r="C527">
        <v>121.39400000000001</v>
      </c>
      <c r="D527">
        <v>123.66200000000001</v>
      </c>
      <c r="E527">
        <v>119.57599999999999</v>
      </c>
      <c r="F527">
        <v>121.575</v>
      </c>
      <c r="G527">
        <v>1403975</v>
      </c>
      <c r="H527" t="s">
        <v>7</v>
      </c>
      <c r="K527">
        <f>Table5[[#This Row],[Close]]-Table5[[#This Row],[Open]]</f>
        <v>0.18099999999999739</v>
      </c>
      <c r="M527">
        <f>(K527/Table5[[#This Row],[Open]])*100</f>
        <v>0.14910127353905248</v>
      </c>
    </row>
    <row r="528" spans="1:13" x14ac:dyDescent="0.25">
      <c r="A528" s="1" t="s">
        <v>13</v>
      </c>
      <c r="B528" s="1">
        <v>44185</v>
      </c>
      <c r="C528">
        <v>119.867</v>
      </c>
      <c r="D528">
        <v>123.151</v>
      </c>
      <c r="E528">
        <v>110.057</v>
      </c>
      <c r="F528">
        <v>114.631</v>
      </c>
      <c r="G528">
        <v>280201280</v>
      </c>
      <c r="H528" t="s">
        <v>7</v>
      </c>
      <c r="K528">
        <f>Table5[[#This Row],[Close]]-Table5[[#This Row],[Open]]</f>
        <v>-5.2360000000000042</v>
      </c>
      <c r="M528">
        <f>(K528/Table5[[#This Row],[Open]])*100</f>
        <v>-4.3681747269890829</v>
      </c>
    </row>
    <row r="529" spans="1:13" x14ac:dyDescent="0.25">
      <c r="A529" s="1" t="s">
        <v>13</v>
      </c>
      <c r="B529" s="1">
        <v>43649</v>
      </c>
      <c r="C529">
        <v>118.711</v>
      </c>
      <c r="D529">
        <v>123.06699999999999</v>
      </c>
      <c r="E529">
        <v>117.146</v>
      </c>
      <c r="F529">
        <v>121.554</v>
      </c>
      <c r="G529">
        <v>10293726</v>
      </c>
      <c r="H529" t="s">
        <v>7</v>
      </c>
      <c r="K529">
        <f>Table5[[#This Row],[Close]]-Table5[[#This Row],[Open]]</f>
        <v>2.8430000000000035</v>
      </c>
      <c r="M529">
        <f>(K529/Table5[[#This Row],[Open]])*100</f>
        <v>2.3948917960424927</v>
      </c>
    </row>
    <row r="530" spans="1:13" x14ac:dyDescent="0.25">
      <c r="A530" s="1" t="s">
        <v>13</v>
      </c>
      <c r="B530" s="1">
        <v>43199</v>
      </c>
      <c r="C530">
        <v>117.84</v>
      </c>
      <c r="D530">
        <v>122.89100000000001</v>
      </c>
      <c r="E530">
        <v>112.935</v>
      </c>
      <c r="F530">
        <v>114.977</v>
      </c>
      <c r="G530">
        <v>1284382</v>
      </c>
      <c r="H530" t="s">
        <v>7</v>
      </c>
      <c r="K530">
        <f>Table5[[#This Row],[Close]]-Table5[[#This Row],[Open]]</f>
        <v>-2.8629999999999995</v>
      </c>
      <c r="M530">
        <f>(K530/Table5[[#This Row],[Open]])*100</f>
        <v>-2.4295655125594022</v>
      </c>
    </row>
    <row r="531" spans="1:13" x14ac:dyDescent="0.25">
      <c r="A531" s="1" t="s">
        <v>13</v>
      </c>
      <c r="B531" s="1">
        <v>44394</v>
      </c>
      <c r="C531">
        <v>120.59399999999999</v>
      </c>
      <c r="D531">
        <v>122.818</v>
      </c>
      <c r="E531">
        <v>117.702</v>
      </c>
      <c r="F531">
        <v>119.87</v>
      </c>
      <c r="G531">
        <v>608599</v>
      </c>
      <c r="H531" t="s">
        <v>7</v>
      </c>
      <c r="K531">
        <f>Table5[[#This Row],[Close]]-Table5[[#This Row],[Open]]</f>
        <v>-0.72399999999998954</v>
      </c>
      <c r="M531">
        <f>(K531/Table5[[#This Row],[Open]])*100</f>
        <v>-0.60036154369204897</v>
      </c>
    </row>
    <row r="532" spans="1:13" x14ac:dyDescent="0.25">
      <c r="A532" s="1" t="s">
        <v>13</v>
      </c>
      <c r="B532" s="1">
        <v>43257</v>
      </c>
      <c r="C532">
        <v>122.208</v>
      </c>
      <c r="D532">
        <v>122.706</v>
      </c>
      <c r="E532">
        <v>118.429</v>
      </c>
      <c r="F532">
        <v>121.393</v>
      </c>
      <c r="G532">
        <v>1110522</v>
      </c>
      <c r="H532" t="s">
        <v>7</v>
      </c>
      <c r="K532">
        <f>Table5[[#This Row],[Close]]-Table5[[#This Row],[Open]]</f>
        <v>-0.81499999999999773</v>
      </c>
      <c r="M532">
        <f>(K532/Table5[[#This Row],[Open]])*100</f>
        <v>-0.66689578423670937</v>
      </c>
    </row>
    <row r="533" spans="1:13" x14ac:dyDescent="0.25">
      <c r="A533" s="1" t="s">
        <v>13</v>
      </c>
      <c r="B533" s="1">
        <v>43250</v>
      </c>
      <c r="C533">
        <v>119.542</v>
      </c>
      <c r="D533">
        <v>122.69499999999999</v>
      </c>
      <c r="E533">
        <v>115.413</v>
      </c>
      <c r="F533">
        <v>117.473</v>
      </c>
      <c r="G533">
        <v>886613</v>
      </c>
      <c r="H533" t="s">
        <v>7</v>
      </c>
      <c r="K533">
        <f>Table5[[#This Row],[Close]]-Table5[[#This Row],[Open]]</f>
        <v>-2.0690000000000026</v>
      </c>
      <c r="M533">
        <f>(K533/Table5[[#This Row],[Open]])*100</f>
        <v>-1.7307724481772118</v>
      </c>
    </row>
    <row r="534" spans="1:13" x14ac:dyDescent="0.25">
      <c r="A534" s="1" t="s">
        <v>13</v>
      </c>
      <c r="B534" s="1">
        <v>43249</v>
      </c>
      <c r="C534">
        <v>111.17400000000001</v>
      </c>
      <c r="D534">
        <v>122.64</v>
      </c>
      <c r="E534">
        <v>110.033</v>
      </c>
      <c r="F534">
        <v>119.536</v>
      </c>
      <c r="G534">
        <v>1131985</v>
      </c>
      <c r="H534" t="s">
        <v>7</v>
      </c>
      <c r="K534">
        <f>Table5[[#This Row],[Close]]-Table5[[#This Row],[Open]]</f>
        <v>8.3619999999999948</v>
      </c>
      <c r="M534">
        <f>(K534/Table5[[#This Row],[Open]])*100</f>
        <v>7.5215428067713628</v>
      </c>
    </row>
    <row r="535" spans="1:13" x14ac:dyDescent="0.25">
      <c r="A535" s="1" t="s">
        <v>13</v>
      </c>
      <c r="B535" s="1">
        <v>43256</v>
      </c>
      <c r="C535">
        <v>119.879</v>
      </c>
      <c r="D535">
        <v>122.489</v>
      </c>
      <c r="E535">
        <v>116.31</v>
      </c>
      <c r="F535">
        <v>122.205</v>
      </c>
      <c r="G535">
        <v>888045</v>
      </c>
      <c r="H535" t="s">
        <v>7</v>
      </c>
      <c r="K535">
        <f>Table5[[#This Row],[Close]]-Table5[[#This Row],[Open]]</f>
        <v>2.3259999999999934</v>
      </c>
      <c r="M535">
        <f>(K535/Table5[[#This Row],[Open]])*100</f>
        <v>1.9402897922071367</v>
      </c>
    </row>
    <row r="536" spans="1:13" x14ac:dyDescent="0.25">
      <c r="A536" s="1" t="s">
        <v>13</v>
      </c>
      <c r="B536" s="1">
        <v>43195</v>
      </c>
      <c r="C536">
        <v>118.307</v>
      </c>
      <c r="D536">
        <v>122.417</v>
      </c>
      <c r="E536">
        <v>114.023</v>
      </c>
      <c r="F536">
        <v>118.658</v>
      </c>
      <c r="G536">
        <v>1325449</v>
      </c>
      <c r="H536" t="s">
        <v>7</v>
      </c>
      <c r="K536">
        <f>Table5[[#This Row],[Close]]-Table5[[#This Row],[Open]]</f>
        <v>0.35099999999999909</v>
      </c>
      <c r="M536">
        <f>(K536/Table5[[#This Row],[Open]])*100</f>
        <v>0.29668574133398623</v>
      </c>
    </row>
    <row r="537" spans="1:13" x14ac:dyDescent="0.25">
      <c r="A537" s="1" t="s">
        <v>13</v>
      </c>
      <c r="B537" s="1">
        <v>43246</v>
      </c>
      <c r="C537">
        <v>119.096</v>
      </c>
      <c r="D537">
        <v>122.321</v>
      </c>
      <c r="E537">
        <v>117.642</v>
      </c>
      <c r="F537">
        <v>118.625</v>
      </c>
      <c r="G537">
        <v>786152</v>
      </c>
      <c r="H537" t="s">
        <v>7</v>
      </c>
      <c r="K537">
        <f>Table5[[#This Row],[Close]]-Table5[[#This Row],[Open]]</f>
        <v>-0.47100000000000364</v>
      </c>
      <c r="M537">
        <f>(K537/Table5[[#This Row],[Open]])*100</f>
        <v>-0.39547927722174014</v>
      </c>
    </row>
    <row r="538" spans="1:13" x14ac:dyDescent="0.25">
      <c r="A538" s="1" t="s">
        <v>13</v>
      </c>
      <c r="B538" s="1">
        <v>43259</v>
      </c>
      <c r="C538">
        <v>121.584</v>
      </c>
      <c r="D538">
        <v>122.273</v>
      </c>
      <c r="E538">
        <v>118.22499999999999</v>
      </c>
      <c r="F538">
        <v>120.004</v>
      </c>
      <c r="G538">
        <v>840215</v>
      </c>
      <c r="H538" t="s">
        <v>7</v>
      </c>
      <c r="K538">
        <f>Table5[[#This Row],[Close]]-Table5[[#This Row],[Open]]</f>
        <v>-1.5799999999999983</v>
      </c>
      <c r="M538">
        <f>(K538/Table5[[#This Row],[Open]])*100</f>
        <v>-1.2995130938281338</v>
      </c>
    </row>
    <row r="539" spans="1:13" x14ac:dyDescent="0.25">
      <c r="A539" s="1" t="s">
        <v>13</v>
      </c>
      <c r="B539" s="1">
        <v>44399</v>
      </c>
      <c r="C539">
        <v>117.68899999999999</v>
      </c>
      <c r="D539">
        <v>121.995</v>
      </c>
      <c r="E539">
        <v>115.679</v>
      </c>
      <c r="F539">
        <v>120.718</v>
      </c>
      <c r="G539">
        <v>15725529</v>
      </c>
      <c r="H539" t="s">
        <v>7</v>
      </c>
      <c r="K539">
        <f>Table5[[#This Row],[Close]]-Table5[[#This Row],[Open]]</f>
        <v>3.0290000000000106</v>
      </c>
      <c r="M539">
        <f>(K539/Table5[[#This Row],[Open]])*100</f>
        <v>2.5737324643764588</v>
      </c>
    </row>
    <row r="540" spans="1:13" x14ac:dyDescent="0.25">
      <c r="A540" s="1" t="s">
        <v>13</v>
      </c>
      <c r="B540" s="1">
        <v>43644</v>
      </c>
      <c r="C540">
        <v>115.755</v>
      </c>
      <c r="D540">
        <v>121.877</v>
      </c>
      <c r="E540">
        <v>114.535</v>
      </c>
      <c r="F540">
        <v>120.03</v>
      </c>
      <c r="G540">
        <v>12775422</v>
      </c>
      <c r="H540" t="s">
        <v>7</v>
      </c>
      <c r="K540">
        <f>Table5[[#This Row],[Close]]-Table5[[#This Row],[Open]]</f>
        <v>4.2750000000000057</v>
      </c>
      <c r="M540">
        <f>(K540/Table5[[#This Row],[Open]])*100</f>
        <v>3.6931450045354461</v>
      </c>
    </row>
    <row r="541" spans="1:13" x14ac:dyDescent="0.25">
      <c r="A541" s="1" t="s">
        <v>13</v>
      </c>
      <c r="B541" s="1">
        <v>43612</v>
      </c>
      <c r="C541">
        <v>110.64700000000001</v>
      </c>
      <c r="D541">
        <v>121.587</v>
      </c>
      <c r="E541">
        <v>110.2</v>
      </c>
      <c r="F541">
        <v>116.664</v>
      </c>
      <c r="G541">
        <v>18513536</v>
      </c>
      <c r="H541" t="s">
        <v>7</v>
      </c>
      <c r="K541">
        <f>Table5[[#This Row],[Close]]-Table5[[#This Row],[Open]]</f>
        <v>6.0169999999999959</v>
      </c>
      <c r="M541">
        <f>(K541/Table5[[#This Row],[Open]])*100</f>
        <v>5.4380145869296008</v>
      </c>
    </row>
    <row r="542" spans="1:13" x14ac:dyDescent="0.25">
      <c r="A542" s="1" t="s">
        <v>13</v>
      </c>
      <c r="B542" s="1">
        <v>43192</v>
      </c>
      <c r="C542">
        <v>115.10299999999999</v>
      </c>
      <c r="D542">
        <v>121.565</v>
      </c>
      <c r="E542">
        <v>114.416</v>
      </c>
      <c r="F542">
        <v>119.178</v>
      </c>
      <c r="G542">
        <v>1107849</v>
      </c>
      <c r="H542" t="s">
        <v>7</v>
      </c>
      <c r="K542">
        <f>Table5[[#This Row],[Close]]-Table5[[#This Row],[Open]]</f>
        <v>4.0750000000000028</v>
      </c>
      <c r="M542">
        <f>(K542/Table5[[#This Row],[Open]])*100</f>
        <v>3.5403073768711524</v>
      </c>
    </row>
    <row r="543" spans="1:13" x14ac:dyDescent="0.25">
      <c r="A543" s="1" t="s">
        <v>13</v>
      </c>
      <c r="B543" s="1">
        <v>43652</v>
      </c>
      <c r="C543">
        <v>118.419</v>
      </c>
      <c r="D543">
        <v>121.557</v>
      </c>
      <c r="E543">
        <v>117.22499999999999</v>
      </c>
      <c r="F543">
        <v>118.42100000000001</v>
      </c>
      <c r="G543">
        <v>8776366</v>
      </c>
      <c r="H543" t="s">
        <v>7</v>
      </c>
      <c r="K543">
        <f>Table5[[#This Row],[Close]]-Table5[[#This Row],[Open]]</f>
        <v>2.0000000000095497E-3</v>
      </c>
      <c r="M543">
        <f>(K543/Table5[[#This Row],[Open]])*100</f>
        <v>1.6889181634784534E-3</v>
      </c>
    </row>
    <row r="544" spans="1:13" x14ac:dyDescent="0.25">
      <c r="A544" s="1" t="s">
        <v>13</v>
      </c>
      <c r="B544" s="1">
        <v>43260</v>
      </c>
      <c r="C544">
        <v>120.004</v>
      </c>
      <c r="D544">
        <v>120.986</v>
      </c>
      <c r="E544">
        <v>117.306</v>
      </c>
      <c r="F544">
        <v>117.598</v>
      </c>
      <c r="G544">
        <v>604700</v>
      </c>
      <c r="H544" t="s">
        <v>7</v>
      </c>
      <c r="K544">
        <f>Table5[[#This Row],[Close]]-Table5[[#This Row],[Open]]</f>
        <v>-2.4060000000000059</v>
      </c>
      <c r="M544">
        <f>(K544/Table5[[#This Row],[Open]])*100</f>
        <v>-2.0049331688943748</v>
      </c>
    </row>
    <row r="545" spans="1:13" x14ac:dyDescent="0.25">
      <c r="A545" s="1" t="s">
        <v>13</v>
      </c>
      <c r="B545" s="1">
        <v>43251</v>
      </c>
      <c r="C545">
        <v>117.47199999999999</v>
      </c>
      <c r="D545">
        <v>120.90900000000001</v>
      </c>
      <c r="E545">
        <v>116.502</v>
      </c>
      <c r="F545">
        <v>118.462</v>
      </c>
      <c r="G545">
        <v>879344</v>
      </c>
      <c r="H545" t="s">
        <v>7</v>
      </c>
      <c r="K545">
        <f>Table5[[#This Row],[Close]]-Table5[[#This Row],[Open]]</f>
        <v>0.99000000000000909</v>
      </c>
      <c r="M545">
        <f>(K545/Table5[[#This Row],[Open]])*100</f>
        <v>0.84275401797876026</v>
      </c>
    </row>
    <row r="546" spans="1:13" x14ac:dyDescent="0.25">
      <c r="A546" s="1" t="s">
        <v>13</v>
      </c>
      <c r="B546" s="1">
        <v>43651</v>
      </c>
      <c r="C546">
        <v>119.758</v>
      </c>
      <c r="D546">
        <v>120.899</v>
      </c>
      <c r="E546">
        <v>116.849</v>
      </c>
      <c r="F546">
        <v>118.414</v>
      </c>
      <c r="G546">
        <v>10032312</v>
      </c>
      <c r="H546" t="s">
        <v>7</v>
      </c>
      <c r="K546">
        <f>Table5[[#This Row],[Close]]-Table5[[#This Row],[Open]]</f>
        <v>-1.3439999999999941</v>
      </c>
      <c r="M546">
        <f>(K546/Table5[[#This Row],[Open]])*100</f>
        <v>-1.1222632308488736</v>
      </c>
    </row>
    <row r="547" spans="1:13" x14ac:dyDescent="0.25">
      <c r="A547" s="1" t="s">
        <v>13</v>
      </c>
      <c r="B547" s="1">
        <v>44396</v>
      </c>
      <c r="C547">
        <v>119.163</v>
      </c>
      <c r="D547">
        <v>120.681</v>
      </c>
      <c r="E547">
        <v>111.86499999999999</v>
      </c>
      <c r="F547">
        <v>113.098</v>
      </c>
      <c r="G547">
        <v>16457781</v>
      </c>
      <c r="H547" t="s">
        <v>7</v>
      </c>
      <c r="K547">
        <f>Table5[[#This Row],[Close]]-Table5[[#This Row],[Open]]</f>
        <v>-6.0649999999999977</v>
      </c>
      <c r="M547">
        <f>(K547/Table5[[#This Row],[Open]])*100</f>
        <v>-5.0896670946518618</v>
      </c>
    </row>
    <row r="548" spans="1:13" x14ac:dyDescent="0.25">
      <c r="A548" s="1" t="s">
        <v>13</v>
      </c>
      <c r="B548" s="1">
        <v>43623</v>
      </c>
      <c r="C548">
        <v>110.77</v>
      </c>
      <c r="D548">
        <v>120.569</v>
      </c>
      <c r="E548">
        <v>109.349</v>
      </c>
      <c r="F548">
        <v>116.985</v>
      </c>
      <c r="G548">
        <v>15555934</v>
      </c>
      <c r="H548" t="s">
        <v>7</v>
      </c>
      <c r="K548">
        <f>Table5[[#This Row],[Close]]-Table5[[#This Row],[Open]]</f>
        <v>6.2150000000000034</v>
      </c>
      <c r="M548">
        <f>(K548/Table5[[#This Row],[Open]])*100</f>
        <v>5.6107249255213532</v>
      </c>
    </row>
    <row r="549" spans="1:13" x14ac:dyDescent="0.25">
      <c r="A549" s="1" t="s">
        <v>13</v>
      </c>
      <c r="B549" s="1">
        <v>43252</v>
      </c>
      <c r="C549">
        <v>118.46299999999999</v>
      </c>
      <c r="D549">
        <v>120.47199999999999</v>
      </c>
      <c r="E549">
        <v>117.086</v>
      </c>
      <c r="F549">
        <v>120.334</v>
      </c>
      <c r="G549">
        <v>803167</v>
      </c>
      <c r="H549" t="s">
        <v>7</v>
      </c>
      <c r="K549">
        <f>Table5[[#This Row],[Close]]-Table5[[#This Row],[Open]]</f>
        <v>1.8710000000000093</v>
      </c>
      <c r="M549">
        <f>(K549/Table5[[#This Row],[Open]])*100</f>
        <v>1.5793960983598334</v>
      </c>
    </row>
    <row r="550" spans="1:13" x14ac:dyDescent="0.25">
      <c r="A550" s="1" t="s">
        <v>13</v>
      </c>
      <c r="B550" s="1">
        <v>43196</v>
      </c>
      <c r="C550">
        <v>118.65300000000001</v>
      </c>
      <c r="D550">
        <v>120.358</v>
      </c>
      <c r="E550">
        <v>112.108</v>
      </c>
      <c r="F550">
        <v>113.087</v>
      </c>
      <c r="G550">
        <v>1018851</v>
      </c>
      <c r="H550" t="s">
        <v>7</v>
      </c>
      <c r="K550">
        <f>Table5[[#This Row],[Close]]-Table5[[#This Row],[Open]]</f>
        <v>-5.5660000000000025</v>
      </c>
      <c r="M550">
        <f>(K550/Table5[[#This Row],[Open]])*100</f>
        <v>-4.690989692633142</v>
      </c>
    </row>
    <row r="551" spans="1:13" x14ac:dyDescent="0.25">
      <c r="A551" s="1" t="s">
        <v>13</v>
      </c>
      <c r="B551" s="1">
        <v>43653</v>
      </c>
      <c r="C551">
        <v>118.42400000000001</v>
      </c>
      <c r="D551">
        <v>120.33499999999999</v>
      </c>
      <c r="E551">
        <v>117.114</v>
      </c>
      <c r="F551">
        <v>119.61199999999999</v>
      </c>
      <c r="G551">
        <v>8442108</v>
      </c>
      <c r="H551" t="s">
        <v>7</v>
      </c>
      <c r="K551">
        <f>Table5[[#This Row],[Close]]-Table5[[#This Row],[Open]]</f>
        <v>1.1879999999999882</v>
      </c>
      <c r="M551">
        <f>(K551/Table5[[#This Row],[Open]])*100</f>
        <v>1.0031750320880801</v>
      </c>
    </row>
    <row r="552" spans="1:13" x14ac:dyDescent="0.25">
      <c r="A552" s="1" t="s">
        <v>13</v>
      </c>
      <c r="B552" s="1">
        <v>43656</v>
      </c>
      <c r="C552">
        <v>119.214</v>
      </c>
      <c r="D552">
        <v>120.166</v>
      </c>
      <c r="E552">
        <v>102.607</v>
      </c>
      <c r="F552">
        <v>108.28400000000001</v>
      </c>
      <c r="G552">
        <v>13775121</v>
      </c>
      <c r="H552" t="s">
        <v>7</v>
      </c>
      <c r="K552">
        <f>Table5[[#This Row],[Close]]-Table5[[#This Row],[Open]]</f>
        <v>-10.929999999999993</v>
      </c>
      <c r="M552">
        <f>(K552/Table5[[#This Row],[Open]])*100</f>
        <v>-9.1683862633583253</v>
      </c>
    </row>
    <row r="553" spans="1:13" x14ac:dyDescent="0.25">
      <c r="A553" s="1" t="s">
        <v>13</v>
      </c>
      <c r="B553" s="1">
        <v>43615</v>
      </c>
      <c r="C553">
        <v>114.828</v>
      </c>
      <c r="D553">
        <v>119.89</v>
      </c>
      <c r="E553">
        <v>103.631</v>
      </c>
      <c r="F553">
        <v>108.447</v>
      </c>
      <c r="G553">
        <v>16196145</v>
      </c>
      <c r="H553" t="s">
        <v>7</v>
      </c>
      <c r="K553">
        <f>Table5[[#This Row],[Close]]-Table5[[#This Row],[Open]]</f>
        <v>-6.3810000000000002</v>
      </c>
      <c r="M553">
        <f>(K553/Table5[[#This Row],[Open]])*100</f>
        <v>-5.5570070017765705</v>
      </c>
    </row>
    <row r="554" spans="1:13" x14ac:dyDescent="0.25">
      <c r="A554" s="1" t="s">
        <v>13</v>
      </c>
      <c r="B554" s="1">
        <v>43201</v>
      </c>
      <c r="C554">
        <v>114.321</v>
      </c>
      <c r="D554">
        <v>119.753</v>
      </c>
      <c r="E554">
        <v>113.217</v>
      </c>
      <c r="F554">
        <v>118.325</v>
      </c>
      <c r="G554">
        <v>880499</v>
      </c>
      <c r="H554" t="s">
        <v>7</v>
      </c>
      <c r="K554">
        <f>Table5[[#This Row],[Close]]-Table5[[#This Row],[Open]]</f>
        <v>4.0040000000000049</v>
      </c>
      <c r="M554">
        <f>(K554/Table5[[#This Row],[Open]])*100</f>
        <v>3.5024186282485328</v>
      </c>
    </row>
    <row r="555" spans="1:13" x14ac:dyDescent="0.25">
      <c r="A555" s="1" t="s">
        <v>13</v>
      </c>
      <c r="B555" s="1">
        <v>43197</v>
      </c>
      <c r="C555">
        <v>113.08499999999999</v>
      </c>
      <c r="D555">
        <v>119.678</v>
      </c>
      <c r="E555">
        <v>112.8</v>
      </c>
      <c r="F555">
        <v>116.087</v>
      </c>
      <c r="G555">
        <v>896242</v>
      </c>
      <c r="H555" t="s">
        <v>7</v>
      </c>
      <c r="K555">
        <f>Table5[[#This Row],[Close]]-Table5[[#This Row],[Open]]</f>
        <v>3.0020000000000095</v>
      </c>
      <c r="M555">
        <f>(K555/Table5[[#This Row],[Open]])*100</f>
        <v>2.654640314807454</v>
      </c>
    </row>
    <row r="556" spans="1:13" x14ac:dyDescent="0.25">
      <c r="A556" s="1" t="s">
        <v>13</v>
      </c>
      <c r="B556" s="1">
        <v>43248</v>
      </c>
      <c r="C556">
        <v>117.96599999999999</v>
      </c>
      <c r="D556">
        <v>119.18</v>
      </c>
      <c r="E556">
        <v>110.586</v>
      </c>
      <c r="F556">
        <v>111.17700000000001</v>
      </c>
      <c r="G556">
        <v>994423</v>
      </c>
      <c r="H556" t="s">
        <v>7</v>
      </c>
      <c r="K556">
        <f>Table5[[#This Row],[Close]]-Table5[[#This Row],[Open]]</f>
        <v>-6.7889999999999873</v>
      </c>
      <c r="M556">
        <f>(K556/Table5[[#This Row],[Open]])*100</f>
        <v>-5.7550480646965969</v>
      </c>
    </row>
    <row r="557" spans="1:13" x14ac:dyDescent="0.25">
      <c r="A557" s="1" t="s">
        <v>13</v>
      </c>
      <c r="B557" s="1">
        <v>44398</v>
      </c>
      <c r="C557">
        <v>107.252</v>
      </c>
      <c r="D557">
        <v>119.16</v>
      </c>
      <c r="E557">
        <v>105.158</v>
      </c>
      <c r="F557">
        <v>117.61499999999999</v>
      </c>
      <c r="G557">
        <v>15923131</v>
      </c>
      <c r="H557" t="s">
        <v>7</v>
      </c>
      <c r="K557">
        <f>Table5[[#This Row],[Close]]-Table5[[#This Row],[Open]]</f>
        <v>10.363</v>
      </c>
      <c r="M557">
        <f>(K557/Table5[[#This Row],[Open]])*100</f>
        <v>9.6622906798940811</v>
      </c>
    </row>
    <row r="558" spans="1:13" x14ac:dyDescent="0.25">
      <c r="A558" s="1" t="s">
        <v>13</v>
      </c>
      <c r="B558" s="1">
        <v>43624</v>
      </c>
      <c r="C558">
        <v>116.982</v>
      </c>
      <c r="D558">
        <v>119.152</v>
      </c>
      <c r="E558">
        <v>113.827</v>
      </c>
      <c r="F558">
        <v>118.036</v>
      </c>
      <c r="G558">
        <v>13429247</v>
      </c>
      <c r="H558" t="s">
        <v>7</v>
      </c>
      <c r="K558">
        <f>Table5[[#This Row],[Close]]-Table5[[#This Row],[Open]]</f>
        <v>1.054000000000002</v>
      </c>
      <c r="M558">
        <f>(K558/Table5[[#This Row],[Open]])*100</f>
        <v>0.90099331521088888</v>
      </c>
    </row>
    <row r="559" spans="1:13" x14ac:dyDescent="0.25">
      <c r="A559" s="1" t="s">
        <v>13</v>
      </c>
      <c r="B559" s="1">
        <v>43247</v>
      </c>
      <c r="C559">
        <v>118.629</v>
      </c>
      <c r="D559">
        <v>119.075</v>
      </c>
      <c r="E559">
        <v>116.98099999999999</v>
      </c>
      <c r="F559">
        <v>117.965</v>
      </c>
      <c r="G559">
        <v>763805</v>
      </c>
      <c r="H559" t="s">
        <v>7</v>
      </c>
      <c r="K559">
        <f>Table5[[#This Row],[Close]]-Table5[[#This Row],[Open]]</f>
        <v>-0.66400000000000148</v>
      </c>
      <c r="M559">
        <f>(K559/Table5[[#This Row],[Open]])*100</f>
        <v>-0.55972822834214353</v>
      </c>
    </row>
    <row r="560" spans="1:13" x14ac:dyDescent="0.25">
      <c r="A560" s="1" t="s">
        <v>13</v>
      </c>
      <c r="B560" s="1">
        <v>43625</v>
      </c>
      <c r="C560">
        <v>118.015</v>
      </c>
      <c r="D560">
        <v>118.68600000000001</v>
      </c>
      <c r="E560">
        <v>111.855</v>
      </c>
      <c r="F560">
        <v>114.705</v>
      </c>
      <c r="G560">
        <v>13360165</v>
      </c>
      <c r="H560" t="s">
        <v>7</v>
      </c>
      <c r="K560">
        <f>Table5[[#This Row],[Close]]-Table5[[#This Row],[Open]]</f>
        <v>-3.3100000000000023</v>
      </c>
      <c r="M560">
        <f>(K560/Table5[[#This Row],[Open]])*100</f>
        <v>-2.8047282125153603</v>
      </c>
    </row>
    <row r="561" spans="1:13" x14ac:dyDescent="0.25">
      <c r="A561" s="1" t="s">
        <v>13</v>
      </c>
      <c r="B561" s="1">
        <v>44186</v>
      </c>
      <c r="C561">
        <v>114.60299999999999</v>
      </c>
      <c r="D561">
        <v>118.54</v>
      </c>
      <c r="E561">
        <v>100.996</v>
      </c>
      <c r="F561">
        <v>104.41200000000001</v>
      </c>
      <c r="G561">
        <v>293552000</v>
      </c>
      <c r="H561" t="s">
        <v>7</v>
      </c>
      <c r="K561">
        <f>Table5[[#This Row],[Close]]-Table5[[#This Row],[Open]]</f>
        <v>-10.190999999999988</v>
      </c>
      <c r="M561">
        <f>(K561/Table5[[#This Row],[Open]])*100</f>
        <v>-8.8924373707494464</v>
      </c>
    </row>
    <row r="562" spans="1:13" x14ac:dyDescent="0.25">
      <c r="A562" s="1" t="s">
        <v>13</v>
      </c>
      <c r="B562" s="1">
        <v>43198</v>
      </c>
      <c r="C562">
        <v>116.087</v>
      </c>
      <c r="D562">
        <v>118.533</v>
      </c>
      <c r="E562">
        <v>115.651</v>
      </c>
      <c r="F562">
        <v>117.839</v>
      </c>
      <c r="G562">
        <v>693309</v>
      </c>
      <c r="H562" t="s">
        <v>7</v>
      </c>
      <c r="K562">
        <f>Table5[[#This Row],[Close]]-Table5[[#This Row],[Open]]</f>
        <v>1.7519999999999953</v>
      </c>
      <c r="M562">
        <f>(K562/Table5[[#This Row],[Open]])*100</f>
        <v>1.5092129178977796</v>
      </c>
    </row>
    <row r="563" spans="1:13" x14ac:dyDescent="0.25">
      <c r="A563" s="1" t="s">
        <v>13</v>
      </c>
      <c r="B563" s="1">
        <v>43191</v>
      </c>
      <c r="C563">
        <v>116.333</v>
      </c>
      <c r="D563">
        <v>118.099</v>
      </c>
      <c r="E563">
        <v>109.881</v>
      </c>
      <c r="F563">
        <v>115.17400000000001</v>
      </c>
      <c r="G563">
        <v>1216750</v>
      </c>
      <c r="H563" t="s">
        <v>7</v>
      </c>
      <c r="K563">
        <f>Table5[[#This Row],[Close]]-Table5[[#This Row],[Open]]</f>
        <v>-1.1589999999999918</v>
      </c>
      <c r="M563">
        <f>(K563/Table5[[#This Row],[Open]])*100</f>
        <v>-0.99627792629777612</v>
      </c>
    </row>
    <row r="564" spans="1:13" x14ac:dyDescent="0.25">
      <c r="A564" s="1" t="s">
        <v>13</v>
      </c>
      <c r="B564" s="1">
        <v>43613</v>
      </c>
      <c r="C564">
        <v>116.64400000000001</v>
      </c>
      <c r="D564">
        <v>118.09399999999999</v>
      </c>
      <c r="E564">
        <v>112.093</v>
      </c>
      <c r="F564">
        <v>114.824</v>
      </c>
      <c r="G564">
        <v>11580572</v>
      </c>
      <c r="H564" t="s">
        <v>7</v>
      </c>
      <c r="K564">
        <f>Table5[[#This Row],[Close]]-Table5[[#This Row],[Open]]</f>
        <v>-1.8200000000000074</v>
      </c>
      <c r="M564">
        <f>(K564/Table5[[#This Row],[Open]])*100</f>
        <v>-1.5603031446109592</v>
      </c>
    </row>
    <row r="565" spans="1:13" x14ac:dyDescent="0.25">
      <c r="A565" s="1" t="s">
        <v>13</v>
      </c>
      <c r="B565" s="1">
        <v>43614</v>
      </c>
      <c r="C565">
        <v>114.797</v>
      </c>
      <c r="D565">
        <v>118.04</v>
      </c>
      <c r="E565">
        <v>109.21</v>
      </c>
      <c r="F565">
        <v>114.81699999999999</v>
      </c>
      <c r="G565">
        <v>20056116</v>
      </c>
      <c r="H565" t="s">
        <v>7</v>
      </c>
      <c r="K565">
        <f>Table5[[#This Row],[Close]]-Table5[[#This Row],[Open]]</f>
        <v>1.9999999999996021E-2</v>
      </c>
      <c r="M565">
        <f>(K565/Table5[[#This Row],[Open]])*100</f>
        <v>1.7422058067716073E-2</v>
      </c>
    </row>
    <row r="566" spans="1:13" x14ac:dyDescent="0.25">
      <c r="A566" s="1" t="s">
        <v>13</v>
      </c>
      <c r="B566" s="1">
        <v>43261</v>
      </c>
      <c r="C566">
        <v>117.601</v>
      </c>
      <c r="D566">
        <v>117.60599999999999</v>
      </c>
      <c r="E566">
        <v>103.122</v>
      </c>
      <c r="F566">
        <v>106.69799999999999</v>
      </c>
      <c r="G566">
        <v>1637522</v>
      </c>
      <c r="H566" t="s">
        <v>7</v>
      </c>
      <c r="K566">
        <f>Table5[[#This Row],[Close]]-Table5[[#This Row],[Open]]</f>
        <v>-10.903000000000006</v>
      </c>
      <c r="M566">
        <f>(K566/Table5[[#This Row],[Open]])*100</f>
        <v>-9.2711796668395721</v>
      </c>
    </row>
    <row r="567" spans="1:13" x14ac:dyDescent="0.25">
      <c r="A567" s="1" t="s">
        <v>13</v>
      </c>
      <c r="B567" s="1">
        <v>44188</v>
      </c>
      <c r="C567">
        <v>114.30800000000001</v>
      </c>
      <c r="D567">
        <v>117.155</v>
      </c>
      <c r="E567">
        <v>95.361999999999995</v>
      </c>
      <c r="F567">
        <v>102.488</v>
      </c>
      <c r="G567">
        <v>333884640</v>
      </c>
      <c r="H567" t="s">
        <v>7</v>
      </c>
      <c r="K567">
        <f>Table5[[#This Row],[Close]]-Table5[[#This Row],[Open]]</f>
        <v>-11.820000000000007</v>
      </c>
      <c r="M567">
        <f>(K567/Table5[[#This Row],[Open]])*100</f>
        <v>-10.340483605696894</v>
      </c>
    </row>
    <row r="568" spans="1:13" x14ac:dyDescent="0.25">
      <c r="A568" s="1" t="s">
        <v>13</v>
      </c>
      <c r="B568" s="1">
        <v>43617</v>
      </c>
      <c r="C568">
        <v>114.47799999999999</v>
      </c>
      <c r="D568">
        <v>116.07899999999999</v>
      </c>
      <c r="E568">
        <v>111.13</v>
      </c>
      <c r="F568">
        <v>112.40900000000001</v>
      </c>
      <c r="G568">
        <v>10861473</v>
      </c>
      <c r="H568" t="s">
        <v>7</v>
      </c>
      <c r="K568">
        <f>Table5[[#This Row],[Close]]-Table5[[#This Row],[Open]]</f>
        <v>-2.0689999999999884</v>
      </c>
      <c r="M568">
        <f>(K568/Table5[[#This Row],[Open]])*100</f>
        <v>-1.8073341602753268</v>
      </c>
    </row>
    <row r="569" spans="1:13" x14ac:dyDescent="0.25">
      <c r="A569" s="1" t="s">
        <v>13</v>
      </c>
      <c r="B569" s="1">
        <v>43618</v>
      </c>
      <c r="C569">
        <v>112.364</v>
      </c>
      <c r="D569">
        <v>116.063</v>
      </c>
      <c r="E569">
        <v>111.417</v>
      </c>
      <c r="F569">
        <v>114.434</v>
      </c>
      <c r="G569">
        <v>9119129</v>
      </c>
      <c r="H569" t="s">
        <v>7</v>
      </c>
      <c r="K569">
        <f>Table5[[#This Row],[Close]]-Table5[[#This Row],[Open]]</f>
        <v>2.0699999999999932</v>
      </c>
      <c r="M569">
        <f>(K569/Table5[[#This Row],[Open]])*100</f>
        <v>1.8422270478089007</v>
      </c>
    </row>
    <row r="570" spans="1:13" x14ac:dyDescent="0.25">
      <c r="A570" s="1" t="s">
        <v>13</v>
      </c>
      <c r="B570" s="1">
        <v>43619</v>
      </c>
      <c r="C570">
        <v>114.45099999999999</v>
      </c>
      <c r="D570">
        <v>115.93300000000001</v>
      </c>
      <c r="E570">
        <v>105.438</v>
      </c>
      <c r="F570">
        <v>106.483</v>
      </c>
      <c r="G570">
        <v>11706394</v>
      </c>
      <c r="H570" t="s">
        <v>7</v>
      </c>
      <c r="K570">
        <f>Table5[[#This Row],[Close]]-Table5[[#This Row],[Open]]</f>
        <v>-7.9679999999999893</v>
      </c>
      <c r="M570">
        <f>(K570/Table5[[#This Row],[Open]])*100</f>
        <v>-6.9619313068474629</v>
      </c>
    </row>
    <row r="571" spans="1:13" x14ac:dyDescent="0.25">
      <c r="A571" s="1" t="s">
        <v>13</v>
      </c>
      <c r="B571" s="1">
        <v>43200</v>
      </c>
      <c r="C571">
        <v>114.98699999999999</v>
      </c>
      <c r="D571">
        <v>115.35</v>
      </c>
      <c r="E571">
        <v>111.733</v>
      </c>
      <c r="F571">
        <v>114.321</v>
      </c>
      <c r="G571">
        <v>850222</v>
      </c>
      <c r="H571" t="s">
        <v>7</v>
      </c>
      <c r="K571">
        <f>Table5[[#This Row],[Close]]-Table5[[#This Row],[Open]]</f>
        <v>-0.66599999999999682</v>
      </c>
      <c r="M571">
        <f>(K571/Table5[[#This Row],[Open]])*100</f>
        <v>-0.57919590910276542</v>
      </c>
    </row>
    <row r="572" spans="1:13" x14ac:dyDescent="0.25">
      <c r="A572" s="1" t="s">
        <v>13</v>
      </c>
      <c r="B572" s="1">
        <v>44397</v>
      </c>
      <c r="C572">
        <v>113.102</v>
      </c>
      <c r="D572">
        <v>115.02500000000001</v>
      </c>
      <c r="E572">
        <v>104.04900000000001</v>
      </c>
      <c r="F572">
        <v>107.27</v>
      </c>
      <c r="G572">
        <v>766194</v>
      </c>
      <c r="H572" t="s">
        <v>7</v>
      </c>
      <c r="K572">
        <f>Table5[[#This Row],[Close]]-Table5[[#This Row],[Open]]</f>
        <v>-5.8320000000000078</v>
      </c>
      <c r="M572">
        <f>(K572/Table5[[#This Row],[Open]])*100</f>
        <v>-5.1564074905837272</v>
      </c>
    </row>
    <row r="573" spans="1:13" x14ac:dyDescent="0.25">
      <c r="A573" s="1" t="s">
        <v>13</v>
      </c>
      <c r="B573" s="1">
        <v>43616</v>
      </c>
      <c r="C573">
        <v>108.446</v>
      </c>
      <c r="D573">
        <v>114.69199999999999</v>
      </c>
      <c r="E573">
        <v>105.31</v>
      </c>
      <c r="F573">
        <v>114.479</v>
      </c>
      <c r="G573">
        <v>12519239</v>
      </c>
      <c r="H573" t="s">
        <v>7</v>
      </c>
      <c r="K573">
        <f>Table5[[#This Row],[Close]]-Table5[[#This Row],[Open]]</f>
        <v>6.0330000000000013</v>
      </c>
      <c r="M573">
        <f>(K573/Table5[[#This Row],[Open]])*100</f>
        <v>5.5631374140125054</v>
      </c>
    </row>
    <row r="574" spans="1:13" x14ac:dyDescent="0.25">
      <c r="A574" s="1" t="s">
        <v>13</v>
      </c>
      <c r="B574" s="1">
        <v>44187</v>
      </c>
      <c r="C574">
        <v>104.43300000000001</v>
      </c>
      <c r="D574">
        <v>114.54</v>
      </c>
      <c r="E574">
        <v>98.504000000000005</v>
      </c>
      <c r="F574">
        <v>114.45</v>
      </c>
      <c r="G574">
        <v>288415200</v>
      </c>
      <c r="H574" t="s">
        <v>7</v>
      </c>
      <c r="K574">
        <f>Table5[[#This Row],[Close]]-Table5[[#This Row],[Open]]</f>
        <v>10.016999999999996</v>
      </c>
      <c r="M574">
        <f>(K574/Table5[[#This Row],[Open]])*100</f>
        <v>9.5917956967625138</v>
      </c>
    </row>
    <row r="575" spans="1:13" x14ac:dyDescent="0.25">
      <c r="A575" s="1" t="s">
        <v>13</v>
      </c>
      <c r="B575" s="1">
        <v>44183</v>
      </c>
      <c r="C575">
        <v>101.108</v>
      </c>
      <c r="D575">
        <v>112.765</v>
      </c>
      <c r="E575">
        <v>99.253</v>
      </c>
      <c r="F575">
        <v>109.351</v>
      </c>
      <c r="G575">
        <v>274515584</v>
      </c>
      <c r="H575" t="s">
        <v>7</v>
      </c>
      <c r="K575">
        <f>Table5[[#This Row],[Close]]-Table5[[#This Row],[Open]]</f>
        <v>8.242999999999995</v>
      </c>
      <c r="M575">
        <f>(K575/Table5[[#This Row],[Open]])*100</f>
        <v>8.1526684337540001</v>
      </c>
    </row>
    <row r="576" spans="1:13" x14ac:dyDescent="0.25">
      <c r="A576" s="1" t="s">
        <v>13</v>
      </c>
      <c r="B576" s="1">
        <v>44189</v>
      </c>
      <c r="C576">
        <v>102.371</v>
      </c>
      <c r="D576">
        <v>112.318</v>
      </c>
      <c r="E576">
        <v>98.712999999999994</v>
      </c>
      <c r="F576">
        <v>111.291</v>
      </c>
      <c r="G576">
        <v>286678752</v>
      </c>
      <c r="H576" t="s">
        <v>7</v>
      </c>
      <c r="K576">
        <f>Table5[[#This Row],[Close]]-Table5[[#This Row],[Open]]</f>
        <v>8.9200000000000017</v>
      </c>
      <c r="M576">
        <f>(K576/Table5[[#This Row],[Open]])*100</f>
        <v>8.713405163571716</v>
      </c>
    </row>
    <row r="577" spans="1:13" x14ac:dyDescent="0.25">
      <c r="A577" s="1" t="s">
        <v>13</v>
      </c>
      <c r="B577" s="1">
        <v>43611</v>
      </c>
      <c r="C577">
        <v>102.712</v>
      </c>
      <c r="D577">
        <v>111.949</v>
      </c>
      <c r="E577">
        <v>99.242000000000004</v>
      </c>
      <c r="F577">
        <v>110.655</v>
      </c>
      <c r="G577">
        <v>19499070</v>
      </c>
      <c r="H577" t="s">
        <v>7</v>
      </c>
      <c r="K577">
        <f>Table5[[#This Row],[Close]]-Table5[[#This Row],[Open]]</f>
        <v>7.9429999999999978</v>
      </c>
      <c r="M577">
        <f>(K577/Table5[[#This Row],[Open]])*100</f>
        <v>7.7332736194407641</v>
      </c>
    </row>
    <row r="578" spans="1:13" x14ac:dyDescent="0.25">
      <c r="A578" s="1" t="s">
        <v>13</v>
      </c>
      <c r="B578" s="1">
        <v>43622</v>
      </c>
      <c r="C578">
        <v>103.67</v>
      </c>
      <c r="D578">
        <v>111.39400000000001</v>
      </c>
      <c r="E578">
        <v>101.46</v>
      </c>
      <c r="F578">
        <v>110.759</v>
      </c>
      <c r="G578">
        <v>12582904</v>
      </c>
      <c r="H578" t="s">
        <v>7</v>
      </c>
      <c r="K578">
        <f>Table5[[#This Row],[Close]]-Table5[[#This Row],[Open]]</f>
        <v>7.0889999999999986</v>
      </c>
      <c r="M578">
        <f>(K578/Table5[[#This Row],[Open]])*100</f>
        <v>6.838043792804088</v>
      </c>
    </row>
    <row r="579" spans="1:13" x14ac:dyDescent="0.25">
      <c r="A579" s="1" t="s">
        <v>13</v>
      </c>
      <c r="B579" s="1">
        <v>44182</v>
      </c>
      <c r="C579">
        <v>92.903000000000006</v>
      </c>
      <c r="D579">
        <v>109.878</v>
      </c>
      <c r="E579">
        <v>90.608999999999995</v>
      </c>
      <c r="F579">
        <v>101.149</v>
      </c>
      <c r="G579">
        <v>272512544</v>
      </c>
      <c r="H579" t="s">
        <v>7</v>
      </c>
      <c r="K579">
        <f>Table5[[#This Row],[Close]]-Table5[[#This Row],[Open]]</f>
        <v>8.2459999999999951</v>
      </c>
      <c r="M579">
        <f>(K579/Table5[[#This Row],[Open]])*100</f>
        <v>8.8759243512050148</v>
      </c>
    </row>
    <row r="580" spans="1:13" x14ac:dyDescent="0.25">
      <c r="A580" s="1" t="s">
        <v>13</v>
      </c>
      <c r="B580" s="1">
        <v>43262</v>
      </c>
      <c r="C580">
        <v>106.699</v>
      </c>
      <c r="D580">
        <v>108.514</v>
      </c>
      <c r="E580">
        <v>103.164</v>
      </c>
      <c r="F580">
        <v>107.16</v>
      </c>
      <c r="G580">
        <v>1111871</v>
      </c>
      <c r="H580" t="s">
        <v>7</v>
      </c>
      <c r="K580">
        <f>Table5[[#This Row],[Close]]-Table5[[#This Row],[Open]]</f>
        <v>0.46099999999999852</v>
      </c>
      <c r="M580">
        <f>(K580/Table5[[#This Row],[Open]])*100</f>
        <v>0.4320565328634744</v>
      </c>
    </row>
    <row r="581" spans="1:13" x14ac:dyDescent="0.25">
      <c r="A581" s="1" t="s">
        <v>13</v>
      </c>
      <c r="B581" s="1">
        <v>43657</v>
      </c>
      <c r="C581">
        <v>108.292</v>
      </c>
      <c r="D581">
        <v>108.292</v>
      </c>
      <c r="E581">
        <v>95.453000000000003</v>
      </c>
      <c r="F581">
        <v>102.999</v>
      </c>
      <c r="G581">
        <v>15603251</v>
      </c>
      <c r="H581" t="s">
        <v>7</v>
      </c>
      <c r="K581">
        <f>Table5[[#This Row],[Close]]-Table5[[#This Row],[Open]]</f>
        <v>-5.2930000000000064</v>
      </c>
      <c r="M581">
        <f>(K581/Table5[[#This Row],[Open]])*100</f>
        <v>-4.8877110035829112</v>
      </c>
    </row>
    <row r="582" spans="1:13" x14ac:dyDescent="0.25">
      <c r="A582" s="1" t="s">
        <v>13</v>
      </c>
      <c r="B582" s="1">
        <v>43263</v>
      </c>
      <c r="C582">
        <v>107.17400000000001</v>
      </c>
      <c r="D582">
        <v>107.81</v>
      </c>
      <c r="E582">
        <v>97.906999999999996</v>
      </c>
      <c r="F582">
        <v>100.05</v>
      </c>
      <c r="G582">
        <v>1262331</v>
      </c>
      <c r="H582" t="s">
        <v>7</v>
      </c>
      <c r="K582">
        <f>Table5[[#This Row],[Close]]-Table5[[#This Row],[Open]]</f>
        <v>-7.1240000000000094</v>
      </c>
      <c r="M582">
        <f>(K582/Table5[[#This Row],[Open]])*100</f>
        <v>-6.6471345662194272</v>
      </c>
    </row>
    <row r="583" spans="1:13" x14ac:dyDescent="0.25">
      <c r="A583" s="1" t="s">
        <v>13</v>
      </c>
      <c r="B583" s="1">
        <v>43072</v>
      </c>
      <c r="C583">
        <v>99.65</v>
      </c>
      <c r="D583">
        <v>107.49</v>
      </c>
      <c r="E583">
        <v>97</v>
      </c>
      <c r="F583">
        <v>101.2</v>
      </c>
      <c r="G583">
        <v>3266921</v>
      </c>
      <c r="H583" t="s">
        <v>7</v>
      </c>
      <c r="K583">
        <f>Table5[[#This Row],[Close]]-Table5[[#This Row],[Open]]</f>
        <v>1.5499999999999972</v>
      </c>
      <c r="M583">
        <f>(K583/Table5[[#This Row],[Open]])*100</f>
        <v>1.5554440541896608</v>
      </c>
    </row>
    <row r="584" spans="1:13" x14ac:dyDescent="0.25">
      <c r="A584" s="1" t="s">
        <v>13</v>
      </c>
      <c r="B584" s="1">
        <v>43658</v>
      </c>
      <c r="C584">
        <v>102.998</v>
      </c>
      <c r="D584">
        <v>106.623</v>
      </c>
      <c r="E584">
        <v>100.907</v>
      </c>
      <c r="F584">
        <v>104.855</v>
      </c>
      <c r="G584">
        <v>11384652</v>
      </c>
      <c r="H584" t="s">
        <v>7</v>
      </c>
      <c r="K584">
        <f>Table5[[#This Row],[Close]]-Table5[[#This Row],[Open]]</f>
        <v>1.8569999999999993</v>
      </c>
      <c r="M584">
        <f>(K584/Table5[[#This Row],[Open]])*100</f>
        <v>1.8029476300510681</v>
      </c>
    </row>
    <row r="585" spans="1:13" x14ac:dyDescent="0.25">
      <c r="A585" s="1" t="s">
        <v>13</v>
      </c>
      <c r="B585" s="1">
        <v>43601</v>
      </c>
      <c r="C585">
        <v>101.599</v>
      </c>
      <c r="D585">
        <v>106.54300000000001</v>
      </c>
      <c r="E585">
        <v>92.076999999999998</v>
      </c>
      <c r="F585">
        <v>95.415000000000006</v>
      </c>
      <c r="G585">
        <v>28456600</v>
      </c>
      <c r="H585" t="s">
        <v>7</v>
      </c>
      <c r="K585">
        <f>Table5[[#This Row],[Close]]-Table5[[#This Row],[Open]]</f>
        <v>-6.1839999999999975</v>
      </c>
      <c r="M585">
        <f>(K585/Table5[[#This Row],[Open]])*100</f>
        <v>-6.0866740814378071</v>
      </c>
    </row>
    <row r="586" spans="1:13" x14ac:dyDescent="0.25">
      <c r="A586" s="1" t="s">
        <v>13</v>
      </c>
      <c r="B586" s="1">
        <v>43620</v>
      </c>
      <c r="C586">
        <v>106.441</v>
      </c>
      <c r="D586">
        <v>106.536</v>
      </c>
      <c r="E586">
        <v>98.578000000000003</v>
      </c>
      <c r="F586">
        <v>102.122</v>
      </c>
      <c r="G586">
        <v>15510405</v>
      </c>
      <c r="H586" t="s">
        <v>7</v>
      </c>
      <c r="K586">
        <f>Table5[[#This Row],[Close]]-Table5[[#This Row],[Open]]</f>
        <v>-4.3190000000000026</v>
      </c>
      <c r="M586">
        <f>(K586/Table5[[#This Row],[Open]])*100</f>
        <v>-4.0576469593483742</v>
      </c>
    </row>
    <row r="587" spans="1:13" x14ac:dyDescent="0.25">
      <c r="A587" s="1" t="s">
        <v>13</v>
      </c>
      <c r="B587" s="1">
        <v>43682</v>
      </c>
      <c r="C587">
        <v>92.7</v>
      </c>
      <c r="D587">
        <v>106.384</v>
      </c>
      <c r="E587">
        <v>92.7</v>
      </c>
      <c r="F587">
        <v>96.504000000000005</v>
      </c>
      <c r="G587">
        <v>15375344</v>
      </c>
      <c r="H587" t="s">
        <v>7</v>
      </c>
      <c r="K587">
        <f>Table5[[#This Row],[Close]]-Table5[[#This Row],[Open]]</f>
        <v>3.804000000000002</v>
      </c>
      <c r="M587">
        <f>(K587/Table5[[#This Row],[Open]])*100</f>
        <v>4.1035598705501632</v>
      </c>
    </row>
    <row r="588" spans="1:13" x14ac:dyDescent="0.25">
      <c r="A588" s="1" t="s">
        <v>13</v>
      </c>
      <c r="B588" s="1">
        <v>43666</v>
      </c>
      <c r="C588">
        <v>98.24</v>
      </c>
      <c r="D588">
        <v>105.37</v>
      </c>
      <c r="E588">
        <v>97.466999999999999</v>
      </c>
      <c r="F588">
        <v>100.279</v>
      </c>
      <c r="G588">
        <v>13060832</v>
      </c>
      <c r="H588" t="s">
        <v>7</v>
      </c>
      <c r="K588">
        <f>Table5[[#This Row],[Close]]-Table5[[#This Row],[Open]]</f>
        <v>2.0390000000000015</v>
      </c>
      <c r="M588">
        <f>(K588/Table5[[#This Row],[Open]])*100</f>
        <v>2.0755293159609134</v>
      </c>
    </row>
    <row r="589" spans="1:13" x14ac:dyDescent="0.25">
      <c r="A589" s="1" t="s">
        <v>13</v>
      </c>
      <c r="B589" s="1">
        <v>43659</v>
      </c>
      <c r="C589">
        <v>104.85899999999999</v>
      </c>
      <c r="D589">
        <v>105.10599999999999</v>
      </c>
      <c r="E589">
        <v>97.781999999999996</v>
      </c>
      <c r="F589">
        <v>101.20699999999999</v>
      </c>
      <c r="G589">
        <v>11255838</v>
      </c>
      <c r="H589" t="s">
        <v>7</v>
      </c>
      <c r="K589">
        <f>Table5[[#This Row],[Close]]-Table5[[#This Row],[Open]]</f>
        <v>-3.652000000000001</v>
      </c>
      <c r="M589">
        <f>(K589/Table5[[#This Row],[Open]])*100</f>
        <v>-3.4827721034913566</v>
      </c>
    </row>
    <row r="590" spans="1:13" x14ac:dyDescent="0.25">
      <c r="A590" s="1" t="s">
        <v>13</v>
      </c>
      <c r="B590" s="1">
        <v>43621</v>
      </c>
      <c r="C590">
        <v>102.128</v>
      </c>
      <c r="D590">
        <v>105.045</v>
      </c>
      <c r="E590">
        <v>100.369</v>
      </c>
      <c r="F590">
        <v>103.667</v>
      </c>
      <c r="G590">
        <v>11665910</v>
      </c>
      <c r="H590" t="s">
        <v>7</v>
      </c>
      <c r="K590">
        <f>Table5[[#This Row],[Close]]-Table5[[#This Row],[Open]]</f>
        <v>1.5390000000000015</v>
      </c>
      <c r="M590">
        <f>(K590/Table5[[#This Row],[Open]])*100</f>
        <v>1.5069324768917451</v>
      </c>
    </row>
    <row r="591" spans="1:13" x14ac:dyDescent="0.25">
      <c r="A591" s="1" t="s">
        <v>13</v>
      </c>
      <c r="B591" s="1">
        <v>43071</v>
      </c>
      <c r="C591">
        <v>100.16</v>
      </c>
      <c r="D591">
        <v>104.75</v>
      </c>
      <c r="E591">
        <v>98.1</v>
      </c>
      <c r="F591">
        <v>99.65</v>
      </c>
      <c r="G591">
        <v>3413663</v>
      </c>
      <c r="H591" t="s">
        <v>7</v>
      </c>
      <c r="K591">
        <f>Table5[[#This Row],[Close]]-Table5[[#This Row],[Open]]</f>
        <v>-0.50999999999999091</v>
      </c>
      <c r="M591">
        <f>(K591/Table5[[#This Row],[Open]])*100</f>
        <v>-0.50918530351436786</v>
      </c>
    </row>
    <row r="592" spans="1:13" x14ac:dyDescent="0.25">
      <c r="A592" s="1" t="s">
        <v>13</v>
      </c>
      <c r="B592" s="1">
        <v>43610</v>
      </c>
      <c r="C592">
        <v>100.251</v>
      </c>
      <c r="D592">
        <v>104.59699999999999</v>
      </c>
      <c r="E592">
        <v>98.768000000000001</v>
      </c>
      <c r="F592">
        <v>102.714</v>
      </c>
      <c r="G592">
        <v>17277928</v>
      </c>
      <c r="H592" t="s">
        <v>7</v>
      </c>
      <c r="K592">
        <f>Table5[[#This Row],[Close]]-Table5[[#This Row],[Open]]</f>
        <v>2.4629999999999939</v>
      </c>
      <c r="M592">
        <f>(K592/Table5[[#This Row],[Open]])*100</f>
        <v>2.4568333482957714</v>
      </c>
    </row>
    <row r="593" spans="1:13" x14ac:dyDescent="0.25">
      <c r="A593" s="1" t="s">
        <v>13</v>
      </c>
      <c r="B593" s="1">
        <v>43073</v>
      </c>
      <c r="C593">
        <v>101.2</v>
      </c>
      <c r="D593">
        <v>104.5</v>
      </c>
      <c r="E593">
        <v>95.47</v>
      </c>
      <c r="F593">
        <v>104.28</v>
      </c>
      <c r="G593">
        <v>2496348</v>
      </c>
      <c r="H593" t="s">
        <v>7</v>
      </c>
      <c r="K593">
        <f>Table5[[#This Row],[Close]]-Table5[[#This Row],[Open]]</f>
        <v>3.0799999999999983</v>
      </c>
      <c r="M593">
        <f>(K593/Table5[[#This Row],[Open]])*100</f>
        <v>3.0434782608695636</v>
      </c>
    </row>
    <row r="594" spans="1:13" x14ac:dyDescent="0.25">
      <c r="A594" s="1" t="s">
        <v>13</v>
      </c>
      <c r="B594" s="1">
        <v>43074</v>
      </c>
      <c r="C594">
        <v>104.28</v>
      </c>
      <c r="D594">
        <v>104.29</v>
      </c>
      <c r="E594">
        <v>101.01</v>
      </c>
      <c r="F594">
        <v>101.01</v>
      </c>
      <c r="G594">
        <v>2006647</v>
      </c>
      <c r="H594" t="s">
        <v>7</v>
      </c>
      <c r="K594">
        <f>Table5[[#This Row],[Close]]-Table5[[#This Row],[Open]]</f>
        <v>-3.269999999999996</v>
      </c>
      <c r="M594">
        <f>(K594/Table5[[#This Row],[Open]])*100</f>
        <v>-3.1357882623705366</v>
      </c>
    </row>
    <row r="595" spans="1:13" x14ac:dyDescent="0.25">
      <c r="A595" s="1" t="s">
        <v>13</v>
      </c>
      <c r="B595" s="1">
        <v>43664</v>
      </c>
      <c r="C595">
        <v>89.977000000000004</v>
      </c>
      <c r="D595">
        <v>103.935</v>
      </c>
      <c r="E595">
        <v>87</v>
      </c>
      <c r="F595">
        <v>101.075</v>
      </c>
      <c r="G595">
        <v>18761328</v>
      </c>
      <c r="H595" t="s">
        <v>7</v>
      </c>
      <c r="K595">
        <f>Table5[[#This Row],[Close]]-Table5[[#This Row],[Open]]</f>
        <v>11.097999999999999</v>
      </c>
      <c r="M595">
        <f>(K595/Table5[[#This Row],[Open]])*100</f>
        <v>12.334263200595705</v>
      </c>
    </row>
    <row r="596" spans="1:13" x14ac:dyDescent="0.25">
      <c r="A596" s="1" t="s">
        <v>13</v>
      </c>
      <c r="B596" s="1">
        <v>43075</v>
      </c>
      <c r="C596">
        <v>101.01</v>
      </c>
      <c r="D596">
        <v>103.9</v>
      </c>
      <c r="E596">
        <v>97.75</v>
      </c>
      <c r="F596">
        <v>100.01</v>
      </c>
      <c r="G596">
        <v>3244397</v>
      </c>
      <c r="H596" t="s">
        <v>7</v>
      </c>
      <c r="K596">
        <f>Table5[[#This Row],[Close]]-Table5[[#This Row],[Open]]</f>
        <v>-1</v>
      </c>
      <c r="M596">
        <f>(K596/Table5[[#This Row],[Open]])*100</f>
        <v>-0.99000099000098996</v>
      </c>
    </row>
    <row r="597" spans="1:13" x14ac:dyDescent="0.25">
      <c r="A597" s="1" t="s">
        <v>13</v>
      </c>
      <c r="B597" s="1">
        <v>43600</v>
      </c>
      <c r="C597">
        <v>91.566999999999993</v>
      </c>
      <c r="D597">
        <v>103.834</v>
      </c>
      <c r="E597">
        <v>90.7</v>
      </c>
      <c r="F597">
        <v>101.601</v>
      </c>
      <c r="G597">
        <v>25389268</v>
      </c>
      <c r="H597" t="s">
        <v>7</v>
      </c>
      <c r="K597">
        <f>Table5[[#This Row],[Close]]-Table5[[#This Row],[Open]]</f>
        <v>10.034000000000006</v>
      </c>
      <c r="M597">
        <f>(K597/Table5[[#This Row],[Open]])*100</f>
        <v>10.958096257385309</v>
      </c>
    </row>
    <row r="598" spans="1:13" x14ac:dyDescent="0.25">
      <c r="A598" s="1" t="s">
        <v>13</v>
      </c>
      <c r="B598" s="1">
        <v>43068</v>
      </c>
      <c r="C598">
        <v>94.49</v>
      </c>
      <c r="D598">
        <v>103.54</v>
      </c>
      <c r="E598">
        <v>76.010000000000005</v>
      </c>
      <c r="F598">
        <v>86.7</v>
      </c>
      <c r="G598">
        <v>6695199</v>
      </c>
      <c r="H598" t="s">
        <v>7</v>
      </c>
      <c r="K598">
        <f>Table5[[#This Row],[Close]]-Table5[[#This Row],[Open]]</f>
        <v>-7.789999999999992</v>
      </c>
      <c r="M598">
        <f>(K598/Table5[[#This Row],[Open]])*100</f>
        <v>-8.2442586517091669</v>
      </c>
    </row>
    <row r="599" spans="1:13" x14ac:dyDescent="0.25">
      <c r="A599" s="1" t="s">
        <v>13</v>
      </c>
      <c r="B599" s="1">
        <v>43265</v>
      </c>
      <c r="C599">
        <v>93.7</v>
      </c>
      <c r="D599">
        <v>102.715</v>
      </c>
      <c r="E599">
        <v>92.83</v>
      </c>
      <c r="F599">
        <v>100.95</v>
      </c>
      <c r="G599">
        <v>1458347</v>
      </c>
      <c r="H599" t="s">
        <v>7</v>
      </c>
      <c r="K599">
        <f>Table5[[#This Row],[Close]]-Table5[[#This Row],[Open]]</f>
        <v>7.25</v>
      </c>
      <c r="M599">
        <f>(K599/Table5[[#This Row],[Open]])*100</f>
        <v>7.7374599786552825</v>
      </c>
    </row>
    <row r="600" spans="1:13" x14ac:dyDescent="0.25">
      <c r="A600" s="1" t="s">
        <v>13</v>
      </c>
      <c r="B600" s="1">
        <v>43076</v>
      </c>
      <c r="C600">
        <v>100.01</v>
      </c>
      <c r="D600">
        <v>102.48</v>
      </c>
      <c r="E600">
        <v>95.01</v>
      </c>
      <c r="F600">
        <v>97.96</v>
      </c>
      <c r="G600">
        <v>4003571</v>
      </c>
      <c r="H600" t="s">
        <v>7</v>
      </c>
      <c r="K600">
        <f>Table5[[#This Row],[Close]]-Table5[[#This Row],[Open]]</f>
        <v>-2.0500000000000114</v>
      </c>
      <c r="M600">
        <f>(K600/Table5[[#This Row],[Open]])*100</f>
        <v>-2.0497950204979616</v>
      </c>
    </row>
    <row r="601" spans="1:13" x14ac:dyDescent="0.25">
      <c r="A601" s="1" t="s">
        <v>13</v>
      </c>
      <c r="B601" s="1">
        <v>43609</v>
      </c>
      <c r="C601">
        <v>88.590999999999994</v>
      </c>
      <c r="D601">
        <v>102.423</v>
      </c>
      <c r="E601">
        <v>88.352000000000004</v>
      </c>
      <c r="F601">
        <v>100.24299999999999</v>
      </c>
      <c r="G601">
        <v>21357514</v>
      </c>
      <c r="H601" t="s">
        <v>7</v>
      </c>
      <c r="K601">
        <f>Table5[[#This Row],[Close]]-Table5[[#This Row],[Open]]</f>
        <v>11.652000000000001</v>
      </c>
      <c r="M601">
        <f>(K601/Table5[[#This Row],[Open]])*100</f>
        <v>13.152577575600233</v>
      </c>
    </row>
    <row r="602" spans="1:13" x14ac:dyDescent="0.25">
      <c r="A602" s="1" t="s">
        <v>13</v>
      </c>
      <c r="B602" s="1">
        <v>43660</v>
      </c>
      <c r="C602">
        <v>101.206</v>
      </c>
      <c r="D602">
        <v>101.839</v>
      </c>
      <c r="E602">
        <v>88.088999999999999</v>
      </c>
      <c r="F602">
        <v>89.673000000000002</v>
      </c>
      <c r="G602">
        <v>14723765</v>
      </c>
      <c r="H602" t="s">
        <v>7</v>
      </c>
      <c r="K602">
        <f>Table5[[#This Row],[Close]]-Table5[[#This Row],[Open]]</f>
        <v>-11.533000000000001</v>
      </c>
      <c r="M602">
        <f>(K602/Table5[[#This Row],[Open]])*100</f>
        <v>-11.395569432642334</v>
      </c>
    </row>
    <row r="603" spans="1:13" x14ac:dyDescent="0.25">
      <c r="A603" s="1" t="s">
        <v>13</v>
      </c>
      <c r="B603" s="1">
        <v>43270</v>
      </c>
      <c r="C603">
        <v>98.754999999999995</v>
      </c>
      <c r="D603">
        <v>101.452</v>
      </c>
      <c r="E603">
        <v>97.082999999999998</v>
      </c>
      <c r="F603">
        <v>98.813000000000002</v>
      </c>
      <c r="G603">
        <v>988709</v>
      </c>
      <c r="H603" t="s">
        <v>7</v>
      </c>
      <c r="K603">
        <f>Table5[[#This Row],[Close]]-Table5[[#This Row],[Open]]</f>
        <v>5.8000000000006935E-2</v>
      </c>
      <c r="M603">
        <f>(K603/Table5[[#This Row],[Open]])*100</f>
        <v>5.8731203483374961E-2</v>
      </c>
    </row>
    <row r="604" spans="1:13" x14ac:dyDescent="0.25">
      <c r="A604" s="1" t="s">
        <v>13</v>
      </c>
      <c r="B604" s="1">
        <v>43667</v>
      </c>
      <c r="C604">
        <v>100.276</v>
      </c>
      <c r="D604">
        <v>101.369</v>
      </c>
      <c r="E604">
        <v>96.635000000000005</v>
      </c>
      <c r="F604">
        <v>99.65</v>
      </c>
      <c r="G604">
        <v>9932982</v>
      </c>
      <c r="H604" t="s">
        <v>7</v>
      </c>
      <c r="K604">
        <f>Table5[[#This Row],[Close]]-Table5[[#This Row],[Open]]</f>
        <v>-0.62599999999999056</v>
      </c>
      <c r="M604">
        <f>(K604/Table5[[#This Row],[Open]])*100</f>
        <v>-0.62427699549243143</v>
      </c>
    </row>
    <row r="605" spans="1:13" x14ac:dyDescent="0.25">
      <c r="A605" s="1" t="s">
        <v>13</v>
      </c>
      <c r="B605" s="1">
        <v>43665</v>
      </c>
      <c r="C605">
        <v>101.08199999999999</v>
      </c>
      <c r="D605">
        <v>101.117</v>
      </c>
      <c r="E605">
        <v>95.099000000000004</v>
      </c>
      <c r="F605">
        <v>98.238</v>
      </c>
      <c r="G605">
        <v>13873946</v>
      </c>
      <c r="H605" t="s">
        <v>7</v>
      </c>
      <c r="K605">
        <f>Table5[[#This Row],[Close]]-Table5[[#This Row],[Open]]</f>
        <v>-2.8439999999999941</v>
      </c>
      <c r="M605">
        <f>(K605/Table5[[#This Row],[Open]])*100</f>
        <v>-2.8135573099068023</v>
      </c>
    </row>
    <row r="606" spans="1:13" x14ac:dyDescent="0.25">
      <c r="A606" s="1" t="s">
        <v>13</v>
      </c>
      <c r="B606" s="1">
        <v>43266</v>
      </c>
      <c r="C606">
        <v>100.95099999999999</v>
      </c>
      <c r="D606">
        <v>100.98399999999999</v>
      </c>
      <c r="E606">
        <v>94.852999999999994</v>
      </c>
      <c r="F606">
        <v>95.704999999999998</v>
      </c>
      <c r="G606">
        <v>1061229</v>
      </c>
      <c r="H606" t="s">
        <v>7</v>
      </c>
      <c r="K606">
        <f>Table5[[#This Row],[Close]]-Table5[[#This Row],[Open]]</f>
        <v>-5.2459999999999951</v>
      </c>
      <c r="M606">
        <f>(K606/Table5[[#This Row],[Open]])*100</f>
        <v>-5.1965805192618157</v>
      </c>
    </row>
    <row r="607" spans="1:13" x14ac:dyDescent="0.25">
      <c r="A607" s="1" t="s">
        <v>13</v>
      </c>
      <c r="B607" s="1">
        <v>43070</v>
      </c>
      <c r="C607">
        <v>85.82</v>
      </c>
      <c r="D607">
        <v>100.77</v>
      </c>
      <c r="E607">
        <v>82</v>
      </c>
      <c r="F607">
        <v>100.16</v>
      </c>
      <c r="G607">
        <v>5693213</v>
      </c>
      <c r="H607" t="s">
        <v>7</v>
      </c>
      <c r="K607">
        <f>Table5[[#This Row],[Close]]-Table5[[#This Row],[Open]]</f>
        <v>14.340000000000003</v>
      </c>
      <c r="M607">
        <f>(K607/Table5[[#This Row],[Open]])*100</f>
        <v>16.709391750174792</v>
      </c>
    </row>
    <row r="608" spans="1:13" x14ac:dyDescent="0.25">
      <c r="A608" s="1" t="s">
        <v>13</v>
      </c>
      <c r="B608" s="1">
        <v>43668</v>
      </c>
      <c r="C608">
        <v>99.668000000000006</v>
      </c>
      <c r="D608">
        <v>100.601</v>
      </c>
      <c r="E608">
        <v>91.501999999999995</v>
      </c>
      <c r="F608">
        <v>95.28</v>
      </c>
      <c r="G608">
        <v>10047738</v>
      </c>
      <c r="H608" t="s">
        <v>7</v>
      </c>
      <c r="K608">
        <f>Table5[[#This Row],[Close]]-Table5[[#This Row],[Open]]</f>
        <v>-4.3880000000000052</v>
      </c>
      <c r="M608">
        <f>(K608/Table5[[#This Row],[Open]])*100</f>
        <v>-4.4026166874021806</v>
      </c>
    </row>
    <row r="609" spans="1:13" x14ac:dyDescent="0.25">
      <c r="A609" s="1" t="s">
        <v>13</v>
      </c>
      <c r="B609" s="1">
        <v>43264</v>
      </c>
      <c r="C609">
        <v>100.04300000000001</v>
      </c>
      <c r="D609">
        <v>100.444</v>
      </c>
      <c r="E609">
        <v>89.353999999999999</v>
      </c>
      <c r="F609">
        <v>93.712999999999994</v>
      </c>
      <c r="G609">
        <v>1687915</v>
      </c>
      <c r="H609" t="s">
        <v>7</v>
      </c>
      <c r="K609">
        <f>Table5[[#This Row],[Close]]-Table5[[#This Row],[Open]]</f>
        <v>-6.3300000000000125</v>
      </c>
      <c r="M609">
        <f>(K609/Table5[[#This Row],[Open]])*100</f>
        <v>-6.3272792699139488</v>
      </c>
    </row>
    <row r="610" spans="1:13" x14ac:dyDescent="0.25">
      <c r="A610" s="1" t="s">
        <v>13</v>
      </c>
      <c r="B610" s="1">
        <v>43678</v>
      </c>
      <c r="C610">
        <v>98.781000000000006</v>
      </c>
      <c r="D610">
        <v>100.312</v>
      </c>
      <c r="E610">
        <v>95.861999999999995</v>
      </c>
      <c r="F610">
        <v>98.667000000000002</v>
      </c>
      <c r="G610">
        <v>8765673</v>
      </c>
      <c r="H610" t="s">
        <v>7</v>
      </c>
      <c r="K610">
        <f>Table5[[#This Row],[Close]]-Table5[[#This Row],[Open]]</f>
        <v>-0.11400000000000432</v>
      </c>
      <c r="M610">
        <f>(K610/Table5[[#This Row],[Open]])*100</f>
        <v>-0.11540680900173547</v>
      </c>
    </row>
    <row r="611" spans="1:13" x14ac:dyDescent="0.25">
      <c r="A611" s="1" t="s">
        <v>13</v>
      </c>
      <c r="B611" s="1">
        <v>43677</v>
      </c>
      <c r="C611">
        <v>90.167000000000002</v>
      </c>
      <c r="D611">
        <v>99.876999999999995</v>
      </c>
      <c r="E611">
        <v>89.894000000000005</v>
      </c>
      <c r="F611">
        <v>98.781000000000006</v>
      </c>
      <c r="G611">
        <v>9457168</v>
      </c>
      <c r="H611" t="s">
        <v>7</v>
      </c>
      <c r="K611">
        <f>Table5[[#This Row],[Close]]-Table5[[#This Row],[Open]]</f>
        <v>8.6140000000000043</v>
      </c>
      <c r="M611">
        <f>(K611/Table5[[#This Row],[Open]])*100</f>
        <v>9.5533842758437171</v>
      </c>
    </row>
    <row r="612" spans="1:13" x14ac:dyDescent="0.25">
      <c r="A612" s="1" t="s">
        <v>13</v>
      </c>
      <c r="B612" s="1">
        <v>43269</v>
      </c>
      <c r="C612">
        <v>95.070999999999998</v>
      </c>
      <c r="D612">
        <v>99.713999999999999</v>
      </c>
      <c r="E612">
        <v>93.188999999999993</v>
      </c>
      <c r="F612">
        <v>98.756</v>
      </c>
      <c r="G612">
        <v>1076948</v>
      </c>
      <c r="H612" t="s">
        <v>7</v>
      </c>
      <c r="K612">
        <f>Table5[[#This Row],[Close]]-Table5[[#This Row],[Open]]</f>
        <v>3.6850000000000023</v>
      </c>
      <c r="M612">
        <f>(K612/Table5[[#This Row],[Open]])*100</f>
        <v>3.876050530656038</v>
      </c>
    </row>
    <row r="613" spans="1:13" x14ac:dyDescent="0.25">
      <c r="A613" s="1" t="s">
        <v>13</v>
      </c>
      <c r="B613" s="1">
        <v>43683</v>
      </c>
      <c r="C613">
        <v>96.507999999999996</v>
      </c>
      <c r="D613">
        <v>99.245999999999995</v>
      </c>
      <c r="E613">
        <v>91.216999999999999</v>
      </c>
      <c r="F613">
        <v>93.049000000000007</v>
      </c>
      <c r="G613">
        <v>11284333</v>
      </c>
      <c r="H613" t="s">
        <v>7</v>
      </c>
      <c r="K613">
        <f>Table5[[#This Row],[Close]]-Table5[[#This Row],[Open]]</f>
        <v>-3.458999999999989</v>
      </c>
      <c r="M613">
        <f>(K613/Table5[[#This Row],[Open]])*100</f>
        <v>-3.5841588262112873</v>
      </c>
    </row>
    <row r="614" spans="1:13" x14ac:dyDescent="0.25">
      <c r="A614" s="1" t="s">
        <v>13</v>
      </c>
      <c r="B614" s="1">
        <v>43272</v>
      </c>
      <c r="C614">
        <v>97.789000000000001</v>
      </c>
      <c r="D614">
        <v>99.197000000000003</v>
      </c>
      <c r="E614">
        <v>96.132000000000005</v>
      </c>
      <c r="F614">
        <v>96.814999999999998</v>
      </c>
      <c r="G614">
        <v>982059</v>
      </c>
      <c r="H614" t="s">
        <v>7</v>
      </c>
      <c r="K614">
        <f>Table5[[#This Row],[Close]]-Table5[[#This Row],[Open]]</f>
        <v>-0.97400000000000375</v>
      </c>
      <c r="M614">
        <f>(K614/Table5[[#This Row],[Open]])*100</f>
        <v>-0.99602204746955558</v>
      </c>
    </row>
    <row r="615" spans="1:13" x14ac:dyDescent="0.25">
      <c r="A615" s="1" t="s">
        <v>13</v>
      </c>
      <c r="B615" s="1">
        <v>43271</v>
      </c>
      <c r="C615">
        <v>98.802999999999997</v>
      </c>
      <c r="D615">
        <v>98.986000000000004</v>
      </c>
      <c r="E615">
        <v>95.498000000000005</v>
      </c>
      <c r="F615">
        <v>97.789000000000001</v>
      </c>
      <c r="G615">
        <v>864259</v>
      </c>
      <c r="H615" t="s">
        <v>7</v>
      </c>
      <c r="K615">
        <f>Table5[[#This Row],[Close]]-Table5[[#This Row],[Open]]</f>
        <v>-1.0139999999999958</v>
      </c>
      <c r="M615">
        <f>(K615/Table5[[#This Row],[Open]])*100</f>
        <v>-1.0262846269850063</v>
      </c>
    </row>
    <row r="616" spans="1:13" x14ac:dyDescent="0.25">
      <c r="A616" s="1" t="s">
        <v>13</v>
      </c>
      <c r="B616" s="1">
        <v>43679</v>
      </c>
      <c r="C616">
        <v>98.683000000000007</v>
      </c>
      <c r="D616">
        <v>98.751999999999995</v>
      </c>
      <c r="E616">
        <v>92.706999999999994</v>
      </c>
      <c r="F616">
        <v>94.768000000000001</v>
      </c>
      <c r="G616">
        <v>9415700</v>
      </c>
      <c r="H616" t="s">
        <v>7</v>
      </c>
      <c r="K616">
        <f>Table5[[#This Row],[Close]]-Table5[[#This Row],[Open]]</f>
        <v>-3.9150000000000063</v>
      </c>
      <c r="M616">
        <f>(K616/Table5[[#This Row],[Open]])*100</f>
        <v>-3.967248664916962</v>
      </c>
    </row>
    <row r="617" spans="1:13" x14ac:dyDescent="0.25">
      <c r="A617" s="1" t="s">
        <v>13</v>
      </c>
      <c r="B617" s="1">
        <v>42979</v>
      </c>
      <c r="C617">
        <v>73.23</v>
      </c>
      <c r="D617">
        <v>98.28</v>
      </c>
      <c r="E617">
        <v>71.510000000000005</v>
      </c>
      <c r="F617">
        <v>89.23</v>
      </c>
      <c r="G617">
        <v>8250978</v>
      </c>
      <c r="H617" t="s">
        <v>7</v>
      </c>
      <c r="K617">
        <f>Table5[[#This Row],[Close]]-Table5[[#This Row],[Open]]</f>
        <v>16</v>
      </c>
      <c r="M617">
        <f>(K617/Table5[[#This Row],[Open]])*100</f>
        <v>21.848969001775227</v>
      </c>
    </row>
    <row r="618" spans="1:13" x14ac:dyDescent="0.25">
      <c r="A618" s="1" t="s">
        <v>13</v>
      </c>
      <c r="B618" s="1">
        <v>43268</v>
      </c>
      <c r="C618">
        <v>96.715999999999994</v>
      </c>
      <c r="D618">
        <v>98.105999999999995</v>
      </c>
      <c r="E618">
        <v>94.811000000000007</v>
      </c>
      <c r="F618">
        <v>95.064999999999998</v>
      </c>
      <c r="G618">
        <v>813891</v>
      </c>
      <c r="H618" t="s">
        <v>7</v>
      </c>
      <c r="K618">
        <f>Table5[[#This Row],[Close]]-Table5[[#This Row],[Open]]</f>
        <v>-1.6509999999999962</v>
      </c>
      <c r="M618">
        <f>(K618/Table5[[#This Row],[Open]])*100</f>
        <v>-1.7070598453203154</v>
      </c>
    </row>
    <row r="619" spans="1:13" x14ac:dyDescent="0.25">
      <c r="A619" s="1" t="s">
        <v>13</v>
      </c>
      <c r="B619" s="1">
        <v>43558</v>
      </c>
      <c r="C619">
        <v>76.863</v>
      </c>
      <c r="D619">
        <v>97.787999999999997</v>
      </c>
      <c r="E619">
        <v>76.552999999999997</v>
      </c>
      <c r="F619">
        <v>85.222999999999999</v>
      </c>
      <c r="G619">
        <v>32297144</v>
      </c>
      <c r="H619" t="s">
        <v>7</v>
      </c>
      <c r="K619">
        <f>Table5[[#This Row],[Close]]-Table5[[#This Row],[Open]]</f>
        <v>8.36</v>
      </c>
      <c r="M619">
        <f>(K619/Table5[[#This Row],[Open]])*100</f>
        <v>10.876494542237488</v>
      </c>
    </row>
    <row r="620" spans="1:13" x14ac:dyDescent="0.25">
      <c r="A620" s="1" t="s">
        <v>13</v>
      </c>
      <c r="B620" s="1">
        <v>43267</v>
      </c>
      <c r="C620">
        <v>95.706000000000003</v>
      </c>
      <c r="D620">
        <v>97.566999999999993</v>
      </c>
      <c r="E620">
        <v>92.966999999999999</v>
      </c>
      <c r="F620">
        <v>96.718000000000004</v>
      </c>
      <c r="G620">
        <v>911610</v>
      </c>
      <c r="H620" t="s">
        <v>7</v>
      </c>
      <c r="K620">
        <f>Table5[[#This Row],[Close]]-Table5[[#This Row],[Open]]</f>
        <v>1.0120000000000005</v>
      </c>
      <c r="M620">
        <f>(K620/Table5[[#This Row],[Open]])*100</f>
        <v>1.05740496938541</v>
      </c>
    </row>
    <row r="621" spans="1:13" x14ac:dyDescent="0.25">
      <c r="A621" s="1" t="s">
        <v>13</v>
      </c>
      <c r="B621" s="1">
        <v>43602</v>
      </c>
      <c r="C621">
        <v>95.417000000000002</v>
      </c>
      <c r="D621">
        <v>97.340999999999994</v>
      </c>
      <c r="E621">
        <v>84.518000000000001</v>
      </c>
      <c r="F621">
        <v>89.51</v>
      </c>
      <c r="G621">
        <v>24557676</v>
      </c>
      <c r="H621" t="s">
        <v>7</v>
      </c>
      <c r="K621">
        <f>Table5[[#This Row],[Close]]-Table5[[#This Row],[Open]]</f>
        <v>-5.9069999999999965</v>
      </c>
      <c r="M621">
        <f>(K621/Table5[[#This Row],[Open]])*100</f>
        <v>-6.1907207311066124</v>
      </c>
    </row>
    <row r="622" spans="1:13" x14ac:dyDescent="0.25">
      <c r="A622" s="1" t="s">
        <v>13</v>
      </c>
      <c r="B622" s="1">
        <v>43670</v>
      </c>
      <c r="C622">
        <v>90.224999999999994</v>
      </c>
      <c r="D622">
        <v>97.26</v>
      </c>
      <c r="E622">
        <v>87.293999999999997</v>
      </c>
      <c r="F622">
        <v>94.391000000000005</v>
      </c>
      <c r="G622">
        <v>11880098</v>
      </c>
      <c r="H622" t="s">
        <v>7</v>
      </c>
      <c r="K622">
        <f>Table5[[#This Row],[Close]]-Table5[[#This Row],[Open]]</f>
        <v>4.166000000000011</v>
      </c>
      <c r="M622">
        <f>(K622/Table5[[#This Row],[Open]])*100</f>
        <v>4.6173455250762103</v>
      </c>
    </row>
    <row r="623" spans="1:13" x14ac:dyDescent="0.25">
      <c r="A623" s="1" t="s">
        <v>13</v>
      </c>
      <c r="B623" s="1">
        <v>43561</v>
      </c>
      <c r="C623">
        <v>88.266999999999996</v>
      </c>
      <c r="D623">
        <v>97.259</v>
      </c>
      <c r="E623">
        <v>85.400999999999996</v>
      </c>
      <c r="F623">
        <v>92.3</v>
      </c>
      <c r="G623">
        <v>10840194</v>
      </c>
      <c r="H623" t="s">
        <v>7</v>
      </c>
      <c r="K623">
        <f>Table5[[#This Row],[Close]]-Table5[[#This Row],[Open]]</f>
        <v>4.0330000000000013</v>
      </c>
      <c r="M623">
        <f>(K623/Table5[[#This Row],[Open]])*100</f>
        <v>4.5690915064520166</v>
      </c>
    </row>
    <row r="624" spans="1:13" x14ac:dyDescent="0.25">
      <c r="A624" s="1" t="s">
        <v>13</v>
      </c>
      <c r="B624" s="1">
        <v>43273</v>
      </c>
      <c r="C624">
        <v>96.816999999999993</v>
      </c>
      <c r="D624">
        <v>96.918000000000006</v>
      </c>
      <c r="E624">
        <v>80.528000000000006</v>
      </c>
      <c r="F624">
        <v>84.790999999999997</v>
      </c>
      <c r="G624">
        <v>2752274</v>
      </c>
      <c r="H624" t="s">
        <v>7</v>
      </c>
      <c r="K624">
        <f>Table5[[#This Row],[Close]]-Table5[[#This Row],[Open]]</f>
        <v>-12.025999999999996</v>
      </c>
      <c r="M624">
        <f>(K624/Table5[[#This Row],[Open]])*100</f>
        <v>-12.421372279661627</v>
      </c>
    </row>
    <row r="625" spans="1:13" x14ac:dyDescent="0.25">
      <c r="A625" s="1" t="s">
        <v>13</v>
      </c>
      <c r="B625" s="1">
        <v>43680</v>
      </c>
      <c r="C625">
        <v>94.78</v>
      </c>
      <c r="D625">
        <v>96.552000000000007</v>
      </c>
      <c r="E625">
        <v>93.652000000000001</v>
      </c>
      <c r="F625">
        <v>94.191999999999993</v>
      </c>
      <c r="G625">
        <v>8282467</v>
      </c>
      <c r="H625" t="s">
        <v>7</v>
      </c>
      <c r="K625">
        <f>Table5[[#This Row],[Close]]-Table5[[#This Row],[Open]]</f>
        <v>-0.58800000000000807</v>
      </c>
      <c r="M625">
        <f>(K625/Table5[[#This Row],[Open]])*100</f>
        <v>-0.6203840472673644</v>
      </c>
    </row>
    <row r="626" spans="1:13" x14ac:dyDescent="0.25">
      <c r="A626" s="1" t="s">
        <v>13</v>
      </c>
      <c r="B626" s="1">
        <v>43671</v>
      </c>
      <c r="C626">
        <v>94.397999999999996</v>
      </c>
      <c r="D626">
        <v>96.39</v>
      </c>
      <c r="E626">
        <v>91.664000000000001</v>
      </c>
      <c r="F626">
        <v>93.245999999999995</v>
      </c>
      <c r="G626">
        <v>8985400</v>
      </c>
      <c r="H626" t="s">
        <v>7</v>
      </c>
      <c r="K626">
        <f>Table5[[#This Row],[Close]]-Table5[[#This Row],[Open]]</f>
        <v>-1.152000000000001</v>
      </c>
      <c r="M626">
        <f>(K626/Table5[[#This Row],[Open]])*100</f>
        <v>-1.2203648382380994</v>
      </c>
    </row>
    <row r="627" spans="1:13" x14ac:dyDescent="0.25">
      <c r="A627" s="1" t="s">
        <v>13</v>
      </c>
      <c r="B627" s="1">
        <v>43604</v>
      </c>
      <c r="C627">
        <v>86.635000000000005</v>
      </c>
      <c r="D627">
        <v>96.058000000000007</v>
      </c>
      <c r="E627">
        <v>86.385999999999996</v>
      </c>
      <c r="F627">
        <v>94.641999999999996</v>
      </c>
      <c r="G627">
        <v>19287564</v>
      </c>
      <c r="H627" t="s">
        <v>7</v>
      </c>
      <c r="K627">
        <f>Table5[[#This Row],[Close]]-Table5[[#This Row],[Open]]</f>
        <v>8.0069999999999908</v>
      </c>
      <c r="M627">
        <f>(K627/Table5[[#This Row],[Open]])*100</f>
        <v>9.2422231199861375</v>
      </c>
    </row>
    <row r="628" spans="1:13" x14ac:dyDescent="0.25">
      <c r="A628" s="1" t="s">
        <v>13</v>
      </c>
      <c r="B628" s="1">
        <v>43673</v>
      </c>
      <c r="C628">
        <v>94.006</v>
      </c>
      <c r="D628">
        <v>95.897000000000006</v>
      </c>
      <c r="E628">
        <v>87.102999999999994</v>
      </c>
      <c r="F628">
        <v>88.802999999999997</v>
      </c>
      <c r="G628">
        <v>9279168</v>
      </c>
      <c r="H628" t="s">
        <v>7</v>
      </c>
      <c r="K628">
        <f>Table5[[#This Row],[Close]]-Table5[[#This Row],[Open]]</f>
        <v>-5.203000000000003</v>
      </c>
      <c r="M628">
        <f>(K628/Table5[[#This Row],[Open]])*100</f>
        <v>-5.5347531008659052</v>
      </c>
    </row>
    <row r="629" spans="1:13" x14ac:dyDescent="0.25">
      <c r="A629" s="1" t="s">
        <v>13</v>
      </c>
      <c r="B629" s="1">
        <v>43562</v>
      </c>
      <c r="C629">
        <v>92.290999999999997</v>
      </c>
      <c r="D629">
        <v>95.427999999999997</v>
      </c>
      <c r="E629">
        <v>89.117000000000004</v>
      </c>
      <c r="F629">
        <v>91.606999999999999</v>
      </c>
      <c r="G629">
        <v>9026237</v>
      </c>
      <c r="H629" t="s">
        <v>7</v>
      </c>
      <c r="K629">
        <f>Table5[[#This Row],[Close]]-Table5[[#This Row],[Open]]</f>
        <v>-0.6839999999999975</v>
      </c>
      <c r="M629">
        <f>(K629/Table5[[#This Row],[Open]])*100</f>
        <v>-0.74113402173559451</v>
      </c>
    </row>
    <row r="630" spans="1:13" x14ac:dyDescent="0.25">
      <c r="A630" s="1" t="s">
        <v>13</v>
      </c>
      <c r="B630" s="1">
        <v>43669</v>
      </c>
      <c r="C630">
        <v>95.28</v>
      </c>
      <c r="D630">
        <v>95.311000000000007</v>
      </c>
      <c r="E630">
        <v>88.718000000000004</v>
      </c>
      <c r="F630">
        <v>90.218999999999994</v>
      </c>
      <c r="G630">
        <v>10124823</v>
      </c>
      <c r="H630" t="s">
        <v>7</v>
      </c>
      <c r="K630">
        <f>Table5[[#This Row],[Close]]-Table5[[#This Row],[Open]]</f>
        <v>-5.061000000000007</v>
      </c>
      <c r="M630">
        <f>(K630/Table5[[#This Row],[Open]])*100</f>
        <v>-5.3117128463476142</v>
      </c>
    </row>
    <row r="631" spans="1:13" x14ac:dyDescent="0.25">
      <c r="A631" s="1" t="s">
        <v>13</v>
      </c>
      <c r="B631" s="1">
        <v>43596</v>
      </c>
      <c r="C631">
        <v>77.052000000000007</v>
      </c>
      <c r="D631">
        <v>95.247</v>
      </c>
      <c r="E631">
        <v>77.052000000000007</v>
      </c>
      <c r="F631">
        <v>88.224000000000004</v>
      </c>
      <c r="G631">
        <v>23102290</v>
      </c>
      <c r="H631" t="s">
        <v>7</v>
      </c>
      <c r="K631">
        <f>Table5[[#This Row],[Close]]-Table5[[#This Row],[Open]]</f>
        <v>11.171999999999997</v>
      </c>
      <c r="M631">
        <f>(K631/Table5[[#This Row],[Open]])*100</f>
        <v>14.499299174583394</v>
      </c>
    </row>
    <row r="632" spans="1:13" x14ac:dyDescent="0.25">
      <c r="A632" s="1" t="s">
        <v>13</v>
      </c>
      <c r="B632" s="1">
        <v>43067</v>
      </c>
      <c r="C632">
        <v>91.38</v>
      </c>
      <c r="D632">
        <v>94.88</v>
      </c>
      <c r="E632">
        <v>89.96</v>
      </c>
      <c r="F632">
        <v>94.49</v>
      </c>
      <c r="G632">
        <v>2405093</v>
      </c>
      <c r="H632" t="s">
        <v>7</v>
      </c>
      <c r="K632">
        <f>Table5[[#This Row],[Close]]-Table5[[#This Row],[Open]]</f>
        <v>3.1099999999999994</v>
      </c>
      <c r="M632">
        <f>(K632/Table5[[#This Row],[Open]])*100</f>
        <v>3.4033705405996928</v>
      </c>
    </row>
    <row r="633" spans="1:13" x14ac:dyDescent="0.25">
      <c r="A633" s="1" t="s">
        <v>13</v>
      </c>
      <c r="B633" s="1">
        <v>43681</v>
      </c>
      <c r="C633">
        <v>94.19</v>
      </c>
      <c r="D633">
        <v>94.74</v>
      </c>
      <c r="E633">
        <v>90.548000000000002</v>
      </c>
      <c r="F633">
        <v>92.700999999999993</v>
      </c>
      <c r="G633">
        <v>8479213</v>
      </c>
      <c r="H633" t="s">
        <v>7</v>
      </c>
      <c r="K633">
        <f>Table5[[#This Row],[Close]]-Table5[[#This Row],[Open]]</f>
        <v>-1.4890000000000043</v>
      </c>
      <c r="M633">
        <f>(K633/Table5[[#This Row],[Open]])*100</f>
        <v>-1.5808472236967877</v>
      </c>
    </row>
    <row r="634" spans="1:13" x14ac:dyDescent="0.25">
      <c r="A634" s="1" t="s">
        <v>13</v>
      </c>
      <c r="B634" s="1">
        <v>43299</v>
      </c>
      <c r="C634">
        <v>89.465999999999994</v>
      </c>
      <c r="D634">
        <v>94.662000000000006</v>
      </c>
      <c r="E634">
        <v>85.658000000000001</v>
      </c>
      <c r="F634">
        <v>86.74</v>
      </c>
      <c r="G634">
        <v>2121512</v>
      </c>
      <c r="H634" t="s">
        <v>7</v>
      </c>
      <c r="K634">
        <f>Table5[[#This Row],[Close]]-Table5[[#This Row],[Open]]</f>
        <v>-2.7259999999999991</v>
      </c>
      <c r="M634">
        <f>(K634/Table5[[#This Row],[Open]])*100</f>
        <v>-3.0469675630965942</v>
      </c>
    </row>
    <row r="635" spans="1:13" x14ac:dyDescent="0.25">
      <c r="A635" s="1" t="s">
        <v>13</v>
      </c>
      <c r="B635" s="1">
        <v>43605</v>
      </c>
      <c r="C635">
        <v>94.638999999999996</v>
      </c>
      <c r="D635">
        <v>94.643000000000001</v>
      </c>
      <c r="E635">
        <v>88.576999999999998</v>
      </c>
      <c r="F635">
        <v>91.102999999999994</v>
      </c>
      <c r="G635">
        <v>15085539</v>
      </c>
      <c r="H635" t="s">
        <v>7</v>
      </c>
      <c r="K635">
        <f>Table5[[#This Row],[Close]]-Table5[[#This Row],[Open]]</f>
        <v>-3.5360000000000014</v>
      </c>
      <c r="M635">
        <f>(K635/Table5[[#This Row],[Open]])*100</f>
        <v>-3.7363032153763265</v>
      </c>
    </row>
    <row r="636" spans="1:13" x14ac:dyDescent="0.25">
      <c r="A636" s="1" t="s">
        <v>13</v>
      </c>
      <c r="B636" s="1">
        <v>43672</v>
      </c>
      <c r="C636">
        <v>93.253</v>
      </c>
      <c r="D636">
        <v>94.451999999999998</v>
      </c>
      <c r="E636">
        <v>90.24</v>
      </c>
      <c r="F636">
        <v>94.006</v>
      </c>
      <c r="G636">
        <v>7232001</v>
      </c>
      <c r="H636" t="s">
        <v>7</v>
      </c>
      <c r="K636">
        <f>Table5[[#This Row],[Close]]-Table5[[#This Row],[Open]]</f>
        <v>0.75300000000000011</v>
      </c>
      <c r="M636">
        <f>(K636/Table5[[#This Row],[Open]])*100</f>
        <v>0.80748072448071384</v>
      </c>
    </row>
    <row r="637" spans="1:13" x14ac:dyDescent="0.25">
      <c r="A637" s="1" t="s">
        <v>13</v>
      </c>
      <c r="B637" s="1">
        <v>43661</v>
      </c>
      <c r="C637">
        <v>89.682000000000002</v>
      </c>
      <c r="D637">
        <v>94.37</v>
      </c>
      <c r="E637">
        <v>84.876999999999995</v>
      </c>
      <c r="F637">
        <v>90.421999999999997</v>
      </c>
      <c r="G637">
        <v>15074983</v>
      </c>
      <c r="H637" t="s">
        <v>7</v>
      </c>
      <c r="K637">
        <f>Table5[[#This Row],[Close]]-Table5[[#This Row],[Open]]</f>
        <v>0.73999999999999488</v>
      </c>
      <c r="M637">
        <f>(K637/Table5[[#This Row],[Open]])*100</f>
        <v>0.82513770879328618</v>
      </c>
    </row>
    <row r="638" spans="1:13" x14ac:dyDescent="0.25">
      <c r="A638" s="1" t="s">
        <v>13</v>
      </c>
      <c r="B638" s="1">
        <v>43663</v>
      </c>
      <c r="C638">
        <v>79.527000000000001</v>
      </c>
      <c r="D638">
        <v>94.37</v>
      </c>
      <c r="E638">
        <v>77.004000000000005</v>
      </c>
      <c r="F638">
        <v>89.988</v>
      </c>
      <c r="G638">
        <v>19621172</v>
      </c>
      <c r="H638" t="s">
        <v>7</v>
      </c>
      <c r="K638">
        <f>Table5[[#This Row],[Close]]-Table5[[#This Row],[Open]]</f>
        <v>10.460999999999999</v>
      </c>
      <c r="M638">
        <f>(K638/Table5[[#This Row],[Open]])*100</f>
        <v>13.154023161944997</v>
      </c>
    </row>
    <row r="639" spans="1:13" x14ac:dyDescent="0.25">
      <c r="A639" s="1" t="s">
        <v>13</v>
      </c>
      <c r="B639" s="1">
        <v>43684</v>
      </c>
      <c r="C639">
        <v>93.042000000000002</v>
      </c>
      <c r="D639">
        <v>94.286000000000001</v>
      </c>
      <c r="E639">
        <v>87.763999999999996</v>
      </c>
      <c r="F639">
        <v>90.546000000000006</v>
      </c>
      <c r="G639">
        <v>10537070</v>
      </c>
      <c r="H639" t="s">
        <v>7</v>
      </c>
      <c r="K639">
        <f>Table5[[#This Row],[Close]]-Table5[[#This Row],[Open]]</f>
        <v>-2.4959999999999951</v>
      </c>
      <c r="M639">
        <f>(K639/Table5[[#This Row],[Open]])*100</f>
        <v>-2.6826594441220042</v>
      </c>
    </row>
    <row r="640" spans="1:13" x14ac:dyDescent="0.25">
      <c r="A640" s="1" t="s">
        <v>13</v>
      </c>
      <c r="B640" s="1">
        <v>44159</v>
      </c>
      <c r="C640">
        <v>89.06</v>
      </c>
      <c r="D640">
        <v>93.951999999999998</v>
      </c>
      <c r="E640">
        <v>85.525000000000006</v>
      </c>
      <c r="F640">
        <v>89.230999999999995</v>
      </c>
      <c r="G640">
        <v>233149680</v>
      </c>
      <c r="H640" t="s">
        <v>7</v>
      </c>
      <c r="K640">
        <f>Table5[[#This Row],[Close]]-Table5[[#This Row],[Open]]</f>
        <v>0.17099999999999227</v>
      </c>
      <c r="M640">
        <f>(K640/Table5[[#This Row],[Open]])*100</f>
        <v>0.19200538962496325</v>
      </c>
    </row>
    <row r="641" spans="1:13" x14ac:dyDescent="0.25">
      <c r="A641" s="1" t="s">
        <v>13</v>
      </c>
      <c r="B641" s="1">
        <v>43066</v>
      </c>
      <c r="C641">
        <v>86.62</v>
      </c>
      <c r="D641">
        <v>93.89</v>
      </c>
      <c r="E641">
        <v>86.4</v>
      </c>
      <c r="F641">
        <v>91.38</v>
      </c>
      <c r="G641">
        <v>3623980</v>
      </c>
      <c r="H641" t="s">
        <v>7</v>
      </c>
      <c r="K641">
        <f>Table5[[#This Row],[Close]]-Table5[[#This Row],[Open]]</f>
        <v>4.7599999999999909</v>
      </c>
      <c r="M641">
        <f>(K641/Table5[[#This Row],[Open]])*100</f>
        <v>5.4952666820595599</v>
      </c>
    </row>
    <row r="642" spans="1:13" x14ac:dyDescent="0.25">
      <c r="A642" s="1" t="s">
        <v>13</v>
      </c>
      <c r="B642" s="1">
        <v>42980</v>
      </c>
      <c r="C642">
        <v>89.23</v>
      </c>
      <c r="D642">
        <v>93.85</v>
      </c>
      <c r="E642">
        <v>73.87</v>
      </c>
      <c r="F642">
        <v>79.84</v>
      </c>
      <c r="G642">
        <v>5698420</v>
      </c>
      <c r="H642" t="s">
        <v>7</v>
      </c>
      <c r="K642">
        <f>Table5[[#This Row],[Close]]-Table5[[#This Row],[Open]]</f>
        <v>-9.39</v>
      </c>
      <c r="M642">
        <f>(K642/Table5[[#This Row],[Open]])*100</f>
        <v>-10.523366580746387</v>
      </c>
    </row>
    <row r="643" spans="1:13" x14ac:dyDescent="0.25">
      <c r="A643" s="1" t="s">
        <v>13</v>
      </c>
      <c r="B643" s="1">
        <v>43597</v>
      </c>
      <c r="C643">
        <v>88.046999999999997</v>
      </c>
      <c r="D643">
        <v>93.804000000000002</v>
      </c>
      <c r="E643">
        <v>83.8</v>
      </c>
      <c r="F643">
        <v>84.793999999999997</v>
      </c>
      <c r="G643">
        <v>21951388</v>
      </c>
      <c r="H643" t="s">
        <v>7</v>
      </c>
      <c r="K643">
        <f>Table5[[#This Row],[Close]]-Table5[[#This Row],[Open]]</f>
        <v>-3.2530000000000001</v>
      </c>
      <c r="M643">
        <f>(K643/Table5[[#This Row],[Open]])*100</f>
        <v>-3.69461764739287</v>
      </c>
    </row>
    <row r="644" spans="1:13" x14ac:dyDescent="0.25">
      <c r="A644" s="1" t="s">
        <v>13</v>
      </c>
      <c r="B644" s="1">
        <v>43599</v>
      </c>
      <c r="C644">
        <v>87.682000000000002</v>
      </c>
      <c r="D644">
        <v>93.772000000000006</v>
      </c>
      <c r="E644">
        <v>86.986000000000004</v>
      </c>
      <c r="F644">
        <v>91.56</v>
      </c>
      <c r="G644">
        <v>18738144</v>
      </c>
      <c r="H644" t="s">
        <v>7</v>
      </c>
      <c r="K644">
        <f>Table5[[#This Row],[Close]]-Table5[[#This Row],[Open]]</f>
        <v>3.8780000000000001</v>
      </c>
      <c r="M644">
        <f>(K644/Table5[[#This Row],[Open]])*100</f>
        <v>4.4228005748044072</v>
      </c>
    </row>
    <row r="645" spans="1:13" x14ac:dyDescent="0.25">
      <c r="A645" s="1" t="s">
        <v>13</v>
      </c>
      <c r="B645" s="1">
        <v>43563</v>
      </c>
      <c r="C645">
        <v>91.605000000000004</v>
      </c>
      <c r="D645">
        <v>93.63</v>
      </c>
      <c r="E645">
        <v>85.641000000000005</v>
      </c>
      <c r="F645">
        <v>88.727999999999994</v>
      </c>
      <c r="G645">
        <v>9590362</v>
      </c>
      <c r="H645" t="s">
        <v>7</v>
      </c>
      <c r="K645">
        <f>Table5[[#This Row],[Close]]-Table5[[#This Row],[Open]]</f>
        <v>-2.8770000000000095</v>
      </c>
      <c r="M645">
        <f>(K645/Table5[[#This Row],[Open]])*100</f>
        <v>-3.1406582610119638</v>
      </c>
    </row>
    <row r="646" spans="1:13" x14ac:dyDescent="0.25">
      <c r="A646" s="1" t="s">
        <v>13</v>
      </c>
      <c r="B646" s="1">
        <v>43069</v>
      </c>
      <c r="C646">
        <v>86.7</v>
      </c>
      <c r="D646">
        <v>93.5</v>
      </c>
      <c r="E646">
        <v>78</v>
      </c>
      <c r="F646">
        <v>85.82</v>
      </c>
      <c r="G646">
        <v>4349454</v>
      </c>
      <c r="H646" t="s">
        <v>7</v>
      </c>
      <c r="K646">
        <f>Table5[[#This Row],[Close]]-Table5[[#This Row],[Open]]</f>
        <v>-0.88000000000000966</v>
      </c>
      <c r="M646">
        <f>(K646/Table5[[#This Row],[Open]])*100</f>
        <v>-1.0149942329873236</v>
      </c>
    </row>
    <row r="647" spans="1:13" x14ac:dyDescent="0.25">
      <c r="A647" s="1" t="s">
        <v>13</v>
      </c>
      <c r="B647" s="1">
        <v>44181</v>
      </c>
      <c r="C647">
        <v>81.361000000000004</v>
      </c>
      <c r="D647">
        <v>93.236999999999995</v>
      </c>
      <c r="E647">
        <v>78.596000000000004</v>
      </c>
      <c r="F647">
        <v>93.134</v>
      </c>
      <c r="G647">
        <v>166109632</v>
      </c>
      <c r="H647" t="s">
        <v>7</v>
      </c>
      <c r="K647">
        <f>Table5[[#This Row],[Close]]-Table5[[#This Row],[Open]]</f>
        <v>11.772999999999996</v>
      </c>
      <c r="M647">
        <f>(K647/Table5[[#This Row],[Open]])*100</f>
        <v>14.470077801403617</v>
      </c>
    </row>
    <row r="648" spans="1:13" x14ac:dyDescent="0.25">
      <c r="A648" s="1" t="s">
        <v>13</v>
      </c>
      <c r="B648" s="1">
        <v>44166</v>
      </c>
      <c r="C648">
        <v>87.617000000000004</v>
      </c>
      <c r="D648">
        <v>92.881</v>
      </c>
      <c r="E648">
        <v>79.721000000000004</v>
      </c>
      <c r="F648">
        <v>85.088999999999999</v>
      </c>
      <c r="G648">
        <v>252327424</v>
      </c>
      <c r="H648" t="s">
        <v>7</v>
      </c>
      <c r="K648">
        <f>Table5[[#This Row],[Close]]-Table5[[#This Row],[Open]]</f>
        <v>-2.5280000000000058</v>
      </c>
      <c r="M648">
        <f>(K648/Table5[[#This Row],[Open]])*100</f>
        <v>-2.8852848191561065</v>
      </c>
    </row>
    <row r="649" spans="1:13" x14ac:dyDescent="0.25">
      <c r="A649" s="1" t="s">
        <v>13</v>
      </c>
      <c r="B649" s="1">
        <v>43598</v>
      </c>
      <c r="C649">
        <v>84.795000000000002</v>
      </c>
      <c r="D649">
        <v>92.522000000000006</v>
      </c>
      <c r="E649">
        <v>84.424000000000007</v>
      </c>
      <c r="F649">
        <v>87.694999999999993</v>
      </c>
      <c r="G649">
        <v>15888424</v>
      </c>
      <c r="H649" t="s">
        <v>7</v>
      </c>
      <c r="K649">
        <f>Table5[[#This Row],[Close]]-Table5[[#This Row],[Open]]</f>
        <v>2.8999999999999915</v>
      </c>
      <c r="M649">
        <f>(K649/Table5[[#This Row],[Open]])*100</f>
        <v>3.4200129724629886</v>
      </c>
    </row>
    <row r="650" spans="1:13" x14ac:dyDescent="0.25">
      <c r="A650" s="1" t="s">
        <v>13</v>
      </c>
      <c r="B650" s="1">
        <v>43676</v>
      </c>
      <c r="C650">
        <v>90.376000000000005</v>
      </c>
      <c r="D650">
        <v>92.415000000000006</v>
      </c>
      <c r="E650">
        <v>88.674000000000007</v>
      </c>
      <c r="F650">
        <v>90.174000000000007</v>
      </c>
      <c r="G650">
        <v>7381490</v>
      </c>
      <c r="H650" t="s">
        <v>7</v>
      </c>
      <c r="K650">
        <f>Table5[[#This Row],[Close]]-Table5[[#This Row],[Open]]</f>
        <v>-0.20199999999999818</v>
      </c>
      <c r="M650">
        <f>(K650/Table5[[#This Row],[Open]])*100</f>
        <v>-0.22351066654863921</v>
      </c>
    </row>
    <row r="651" spans="1:13" x14ac:dyDescent="0.25">
      <c r="A651" s="1" t="s">
        <v>13</v>
      </c>
      <c r="B651" s="1">
        <v>43606</v>
      </c>
      <c r="C651">
        <v>91.103999999999999</v>
      </c>
      <c r="D651">
        <v>92.194000000000003</v>
      </c>
      <c r="E651">
        <v>89.027000000000001</v>
      </c>
      <c r="F651">
        <v>90.870999999999995</v>
      </c>
      <c r="G651">
        <v>11909185</v>
      </c>
      <c r="H651" t="s">
        <v>7</v>
      </c>
      <c r="K651">
        <f>Table5[[#This Row],[Close]]-Table5[[#This Row],[Open]]</f>
        <v>-0.23300000000000409</v>
      </c>
      <c r="M651">
        <f>(K651/Table5[[#This Row],[Open]])*100</f>
        <v>-0.25575166842290581</v>
      </c>
    </row>
    <row r="652" spans="1:13" x14ac:dyDescent="0.25">
      <c r="A652" s="1" t="s">
        <v>13</v>
      </c>
      <c r="B652" s="1">
        <v>43685</v>
      </c>
      <c r="C652">
        <v>90.567999999999998</v>
      </c>
      <c r="D652">
        <v>92.13</v>
      </c>
      <c r="E652">
        <v>88.111999999999995</v>
      </c>
      <c r="F652">
        <v>90.209000000000003</v>
      </c>
      <c r="G652">
        <v>10679025</v>
      </c>
      <c r="H652" t="s">
        <v>7</v>
      </c>
      <c r="K652">
        <f>Table5[[#This Row],[Close]]-Table5[[#This Row],[Open]]</f>
        <v>-0.35899999999999466</v>
      </c>
      <c r="M652">
        <f>(K652/Table5[[#This Row],[Open]])*100</f>
        <v>-0.39638724494302036</v>
      </c>
    </row>
    <row r="653" spans="1:13" x14ac:dyDescent="0.25">
      <c r="A653" s="1" t="s">
        <v>13</v>
      </c>
      <c r="B653" s="1">
        <v>43675</v>
      </c>
      <c r="C653">
        <v>89.893000000000001</v>
      </c>
      <c r="D653">
        <v>91.992999999999995</v>
      </c>
      <c r="E653">
        <v>87.808999999999997</v>
      </c>
      <c r="F653">
        <v>90.376000000000005</v>
      </c>
      <c r="G653">
        <v>8395632</v>
      </c>
      <c r="H653" t="s">
        <v>7</v>
      </c>
      <c r="K653">
        <f>Table5[[#This Row],[Close]]-Table5[[#This Row],[Open]]</f>
        <v>0.48300000000000409</v>
      </c>
      <c r="M653">
        <f>(K653/Table5[[#This Row],[Open]])*100</f>
        <v>0.53730546316176353</v>
      </c>
    </row>
    <row r="654" spans="1:13" x14ac:dyDescent="0.25">
      <c r="A654" s="1" t="s">
        <v>13</v>
      </c>
      <c r="B654" s="1">
        <v>43607</v>
      </c>
      <c r="C654">
        <v>90.867999999999995</v>
      </c>
      <c r="D654">
        <v>91.93</v>
      </c>
      <c r="E654">
        <v>87.16</v>
      </c>
      <c r="F654">
        <v>87.900999999999996</v>
      </c>
      <c r="G654">
        <v>12169734</v>
      </c>
      <c r="H654" t="s">
        <v>7</v>
      </c>
      <c r="K654">
        <f>Table5[[#This Row],[Close]]-Table5[[#This Row],[Open]]</f>
        <v>-2.9669999999999987</v>
      </c>
      <c r="M654">
        <f>(K654/Table5[[#This Row],[Open]])*100</f>
        <v>-3.2651758594884872</v>
      </c>
    </row>
    <row r="655" spans="1:13" x14ac:dyDescent="0.25">
      <c r="A655" s="1" t="s">
        <v>13</v>
      </c>
      <c r="B655" s="1">
        <v>43662</v>
      </c>
      <c r="C655">
        <v>90.424000000000007</v>
      </c>
      <c r="D655">
        <v>91.84</v>
      </c>
      <c r="E655">
        <v>76.707999999999998</v>
      </c>
      <c r="F655">
        <v>79.522999999999996</v>
      </c>
      <c r="G655">
        <v>16918420</v>
      </c>
      <c r="H655" t="s">
        <v>7</v>
      </c>
      <c r="K655">
        <f>Table5[[#This Row],[Close]]-Table5[[#This Row],[Open]]</f>
        <v>-10.90100000000001</v>
      </c>
      <c r="M655">
        <f>(K655/Table5[[#This Row],[Open]])*100</f>
        <v>-12.05542776254093</v>
      </c>
    </row>
    <row r="656" spans="1:13" x14ac:dyDescent="0.25">
      <c r="A656" s="1" t="s">
        <v>13</v>
      </c>
      <c r="B656" s="1">
        <v>43688</v>
      </c>
      <c r="C656">
        <v>85.497</v>
      </c>
      <c r="D656">
        <v>91.498999999999995</v>
      </c>
      <c r="E656">
        <v>85.421999999999997</v>
      </c>
      <c r="F656">
        <v>90.106999999999999</v>
      </c>
      <c r="G656">
        <v>9969962</v>
      </c>
      <c r="H656" t="s">
        <v>7</v>
      </c>
      <c r="K656">
        <f>Table5[[#This Row],[Close]]-Table5[[#This Row],[Open]]</f>
        <v>4.6099999999999994</v>
      </c>
      <c r="M656">
        <f>(K656/Table5[[#This Row],[Open]])*100</f>
        <v>5.3920020585517614</v>
      </c>
    </row>
    <row r="657" spans="1:13" x14ac:dyDescent="0.25">
      <c r="A657" s="1" t="s">
        <v>13</v>
      </c>
      <c r="B657" s="1">
        <v>44168</v>
      </c>
      <c r="C657">
        <v>88.971000000000004</v>
      </c>
      <c r="D657">
        <v>91.254999999999995</v>
      </c>
      <c r="E657">
        <v>85.474000000000004</v>
      </c>
      <c r="F657">
        <v>89.022999999999996</v>
      </c>
      <c r="G657">
        <v>172655056</v>
      </c>
      <c r="H657" t="s">
        <v>7</v>
      </c>
      <c r="K657">
        <f>Table5[[#This Row],[Close]]-Table5[[#This Row],[Open]]</f>
        <v>5.1999999999992497E-2</v>
      </c>
      <c r="M657">
        <f>(K657/Table5[[#This Row],[Open]])*100</f>
        <v>5.8446010497794222E-2</v>
      </c>
    </row>
    <row r="658" spans="1:13" x14ac:dyDescent="0.25">
      <c r="A658" s="1" t="s">
        <v>13</v>
      </c>
      <c r="B658" s="1">
        <v>44158</v>
      </c>
      <c r="C658">
        <v>82.831000000000003</v>
      </c>
      <c r="D658">
        <v>90.843000000000004</v>
      </c>
      <c r="E658">
        <v>80.975999999999999</v>
      </c>
      <c r="F658">
        <v>89.097999999999999</v>
      </c>
      <c r="G658">
        <v>218882336</v>
      </c>
      <c r="H658" t="s">
        <v>7</v>
      </c>
      <c r="K658">
        <f>Table5[[#This Row],[Close]]-Table5[[#This Row],[Open]]</f>
        <v>6.2669999999999959</v>
      </c>
      <c r="M658">
        <f>(K658/Table5[[#This Row],[Open]])*100</f>
        <v>7.5660078955946393</v>
      </c>
    </row>
    <row r="659" spans="1:13" x14ac:dyDescent="0.25">
      <c r="A659" s="1" t="s">
        <v>13</v>
      </c>
      <c r="B659" s="1">
        <v>43674</v>
      </c>
      <c r="C659">
        <v>88.789000000000001</v>
      </c>
      <c r="D659">
        <v>90.793999999999997</v>
      </c>
      <c r="E659">
        <v>84.125</v>
      </c>
      <c r="F659">
        <v>89.8</v>
      </c>
      <c r="G659">
        <v>8399186</v>
      </c>
      <c r="H659" t="s">
        <v>7</v>
      </c>
      <c r="K659">
        <f>Table5[[#This Row],[Close]]-Table5[[#This Row],[Open]]</f>
        <v>1.0109999999999957</v>
      </c>
      <c r="M659">
        <f>(K659/Table5[[#This Row],[Open]])*100</f>
        <v>1.1386545630652396</v>
      </c>
    </row>
    <row r="660" spans="1:13" x14ac:dyDescent="0.25">
      <c r="A660" s="1" t="s">
        <v>13</v>
      </c>
      <c r="B660" s="1">
        <v>44160</v>
      </c>
      <c r="C660">
        <v>89.272000000000006</v>
      </c>
      <c r="D660">
        <v>90.738</v>
      </c>
      <c r="E660">
        <v>78.143000000000001</v>
      </c>
      <c r="F660">
        <v>81.772000000000006</v>
      </c>
      <c r="G660">
        <v>199545840</v>
      </c>
      <c r="H660" t="s">
        <v>7</v>
      </c>
      <c r="K660">
        <f>Table5[[#This Row],[Close]]-Table5[[#This Row],[Open]]</f>
        <v>-7.5</v>
      </c>
      <c r="M660">
        <f>(K660/Table5[[#This Row],[Open]])*100</f>
        <v>-8.4012904382113085</v>
      </c>
    </row>
    <row r="661" spans="1:13" x14ac:dyDescent="0.25">
      <c r="A661" s="1" t="s">
        <v>13</v>
      </c>
      <c r="B661" s="1">
        <v>43306</v>
      </c>
      <c r="C661">
        <v>89.533000000000001</v>
      </c>
      <c r="D661">
        <v>90.701999999999998</v>
      </c>
      <c r="E661">
        <v>85.010999999999996</v>
      </c>
      <c r="F661">
        <v>86.775000000000006</v>
      </c>
      <c r="G661">
        <v>1569566</v>
      </c>
      <c r="H661" t="s">
        <v>7</v>
      </c>
      <c r="K661">
        <f>Table5[[#This Row],[Close]]-Table5[[#This Row],[Open]]</f>
        <v>-2.7579999999999956</v>
      </c>
      <c r="M661">
        <f>(K661/Table5[[#This Row],[Open]])*100</f>
        <v>-3.0804284453776769</v>
      </c>
    </row>
    <row r="662" spans="1:13" x14ac:dyDescent="0.25">
      <c r="A662" s="1" t="s">
        <v>13</v>
      </c>
      <c r="B662" s="1">
        <v>44167</v>
      </c>
      <c r="C662">
        <v>85.161000000000001</v>
      </c>
      <c r="D662">
        <v>90.578999999999994</v>
      </c>
      <c r="E662">
        <v>82.89</v>
      </c>
      <c r="F662">
        <v>88.998000000000005</v>
      </c>
      <c r="G662">
        <v>209073712</v>
      </c>
      <c r="H662" t="s">
        <v>7</v>
      </c>
      <c r="K662">
        <f>Table5[[#This Row],[Close]]-Table5[[#This Row],[Open]]</f>
        <v>3.8370000000000033</v>
      </c>
      <c r="M662">
        <f>(K662/Table5[[#This Row],[Open]])*100</f>
        <v>4.5055835417620784</v>
      </c>
    </row>
    <row r="663" spans="1:13" x14ac:dyDescent="0.25">
      <c r="A663" s="1" t="s">
        <v>13</v>
      </c>
      <c r="B663" s="1">
        <v>43565</v>
      </c>
      <c r="C663">
        <v>86.218999999999994</v>
      </c>
      <c r="D663">
        <v>90.552999999999997</v>
      </c>
      <c r="E663">
        <v>86.138000000000005</v>
      </c>
      <c r="F663">
        <v>88.16</v>
      </c>
      <c r="G663">
        <v>7486087</v>
      </c>
      <c r="H663" t="s">
        <v>7</v>
      </c>
      <c r="K663">
        <f>Table5[[#This Row],[Close]]-Table5[[#This Row],[Open]]</f>
        <v>1.9410000000000025</v>
      </c>
      <c r="M663">
        <f>(K663/Table5[[#This Row],[Open]])*100</f>
        <v>2.2512439253528838</v>
      </c>
    </row>
    <row r="664" spans="1:13" x14ac:dyDescent="0.25">
      <c r="A664" s="1" t="s">
        <v>13</v>
      </c>
      <c r="B664" s="1">
        <v>43686</v>
      </c>
      <c r="C664">
        <v>90.206000000000003</v>
      </c>
      <c r="D664">
        <v>90.418000000000006</v>
      </c>
      <c r="E664">
        <v>82.753</v>
      </c>
      <c r="F664">
        <v>84.331000000000003</v>
      </c>
      <c r="G664">
        <v>11344909</v>
      </c>
      <c r="H664" t="s">
        <v>7</v>
      </c>
      <c r="K664">
        <f>Table5[[#This Row],[Close]]-Table5[[#This Row],[Open]]</f>
        <v>-5.875</v>
      </c>
      <c r="M664">
        <f>(K664/Table5[[#This Row],[Open]])*100</f>
        <v>-6.5128705407622558</v>
      </c>
    </row>
    <row r="665" spans="1:13" x14ac:dyDescent="0.25">
      <c r="A665" s="1" t="s">
        <v>13</v>
      </c>
      <c r="B665" s="1">
        <v>43298</v>
      </c>
      <c r="C665">
        <v>84.323999999999998</v>
      </c>
      <c r="D665">
        <v>90.37</v>
      </c>
      <c r="E665">
        <v>82.495999999999995</v>
      </c>
      <c r="F665">
        <v>89.468000000000004</v>
      </c>
      <c r="G665">
        <v>2117884</v>
      </c>
      <c r="H665" t="s">
        <v>7</v>
      </c>
      <c r="K665">
        <f>Table5[[#This Row],[Close]]-Table5[[#This Row],[Open]]</f>
        <v>5.1440000000000055</v>
      </c>
      <c r="M665">
        <f>(K665/Table5[[#This Row],[Open]])*100</f>
        <v>6.1002798728713126</v>
      </c>
    </row>
    <row r="666" spans="1:13" x14ac:dyDescent="0.25">
      <c r="A666" s="1" t="s">
        <v>13</v>
      </c>
      <c r="B666" s="1">
        <v>43603</v>
      </c>
      <c r="C666">
        <v>89.510999999999996</v>
      </c>
      <c r="D666">
        <v>90.281000000000006</v>
      </c>
      <c r="E666">
        <v>85.168999999999997</v>
      </c>
      <c r="F666">
        <v>86.623999999999995</v>
      </c>
      <c r="G666">
        <v>15381244</v>
      </c>
      <c r="H666" t="s">
        <v>7</v>
      </c>
      <c r="K666">
        <f>Table5[[#This Row],[Close]]-Table5[[#This Row],[Open]]</f>
        <v>-2.8870000000000005</v>
      </c>
      <c r="M666">
        <f>(K666/Table5[[#This Row],[Open]])*100</f>
        <v>-3.2253019181999987</v>
      </c>
    </row>
    <row r="667" spans="1:13" x14ac:dyDescent="0.25">
      <c r="A667" s="1" t="s">
        <v>13</v>
      </c>
      <c r="B667" s="1">
        <v>43689</v>
      </c>
      <c r="C667">
        <v>90.061000000000007</v>
      </c>
      <c r="D667">
        <v>90.067999999999998</v>
      </c>
      <c r="E667">
        <v>85.533000000000001</v>
      </c>
      <c r="F667">
        <v>85.781000000000006</v>
      </c>
      <c r="G667">
        <v>9726464</v>
      </c>
      <c r="H667" t="s">
        <v>7</v>
      </c>
      <c r="K667">
        <f>Table5[[#This Row],[Close]]-Table5[[#This Row],[Open]]</f>
        <v>-4.2800000000000011</v>
      </c>
      <c r="M667">
        <f>(K667/Table5[[#This Row],[Open]])*100</f>
        <v>-4.7523345288193566</v>
      </c>
    </row>
    <row r="668" spans="1:13" x14ac:dyDescent="0.25">
      <c r="A668" s="1" t="s">
        <v>13</v>
      </c>
      <c r="B668" s="1">
        <v>43064</v>
      </c>
      <c r="C668">
        <v>77.540000000000006</v>
      </c>
      <c r="D668">
        <v>89.88</v>
      </c>
      <c r="E668">
        <v>77.239999999999995</v>
      </c>
      <c r="F668">
        <v>89.13</v>
      </c>
      <c r="G668">
        <v>4336296</v>
      </c>
      <c r="H668" t="s">
        <v>7</v>
      </c>
      <c r="K668">
        <f>Table5[[#This Row],[Close]]-Table5[[#This Row],[Open]]</f>
        <v>11.589999999999989</v>
      </c>
      <c r="M668">
        <f>(K668/Table5[[#This Row],[Open]])*100</f>
        <v>14.947124064998697</v>
      </c>
    </row>
    <row r="669" spans="1:13" x14ac:dyDescent="0.25">
      <c r="A669" s="1" t="s">
        <v>13</v>
      </c>
      <c r="B669" s="1">
        <v>44169</v>
      </c>
      <c r="C669">
        <v>88.992999999999995</v>
      </c>
      <c r="D669">
        <v>89.805999999999997</v>
      </c>
      <c r="E669">
        <v>78</v>
      </c>
      <c r="F669">
        <v>79.573999999999998</v>
      </c>
      <c r="G669">
        <v>167722176</v>
      </c>
      <c r="H669" t="s">
        <v>7</v>
      </c>
      <c r="K669">
        <f>Table5[[#This Row],[Close]]-Table5[[#This Row],[Open]]</f>
        <v>-9.4189999999999969</v>
      </c>
      <c r="M669">
        <f>(K669/Table5[[#This Row],[Open]])*100</f>
        <v>-10.583978515164111</v>
      </c>
    </row>
    <row r="670" spans="1:13" x14ac:dyDescent="0.25">
      <c r="A670" s="1" t="s">
        <v>13</v>
      </c>
      <c r="B670" s="1">
        <v>43305</v>
      </c>
      <c r="C670">
        <v>81.796999999999997</v>
      </c>
      <c r="D670">
        <v>89.745999999999995</v>
      </c>
      <c r="E670">
        <v>81.203000000000003</v>
      </c>
      <c r="F670">
        <v>89.521000000000001</v>
      </c>
      <c r="G670">
        <v>2648955</v>
      </c>
      <c r="H670" t="s">
        <v>7</v>
      </c>
      <c r="K670">
        <f>Table5[[#This Row],[Close]]-Table5[[#This Row],[Open]]</f>
        <v>7.7240000000000038</v>
      </c>
      <c r="M670">
        <f>(K670/Table5[[#This Row],[Open]])*100</f>
        <v>9.4428891035123588</v>
      </c>
    </row>
    <row r="671" spans="1:13" x14ac:dyDescent="0.25">
      <c r="A671" s="1" t="s">
        <v>13</v>
      </c>
      <c r="B671" s="1">
        <v>43559</v>
      </c>
      <c r="C671">
        <v>85.218999999999994</v>
      </c>
      <c r="D671">
        <v>89.606999999999999</v>
      </c>
      <c r="E671">
        <v>80.774000000000001</v>
      </c>
      <c r="F671">
        <v>84.83</v>
      </c>
      <c r="G671">
        <v>14053551</v>
      </c>
      <c r="H671" t="s">
        <v>7</v>
      </c>
      <c r="K671">
        <f>Table5[[#This Row],[Close]]-Table5[[#This Row],[Open]]</f>
        <v>-0.38899999999999579</v>
      </c>
      <c r="M671">
        <f>(K671/Table5[[#This Row],[Open]])*100</f>
        <v>-0.45647097478261395</v>
      </c>
    </row>
    <row r="672" spans="1:13" x14ac:dyDescent="0.25">
      <c r="A672" s="1" t="s">
        <v>13</v>
      </c>
      <c r="B672" s="1">
        <v>43284</v>
      </c>
      <c r="C672">
        <v>85.471999999999994</v>
      </c>
      <c r="D672">
        <v>89.590999999999994</v>
      </c>
      <c r="E672">
        <v>84.424000000000007</v>
      </c>
      <c r="F672">
        <v>84.918999999999997</v>
      </c>
      <c r="G672">
        <v>1647199</v>
      </c>
      <c r="H672" t="s">
        <v>7</v>
      </c>
      <c r="K672">
        <f>Table5[[#This Row],[Close]]-Table5[[#This Row],[Open]]</f>
        <v>-0.55299999999999727</v>
      </c>
      <c r="M672">
        <f>(K672/Table5[[#This Row],[Open]])*100</f>
        <v>-0.64699550730063327</v>
      </c>
    </row>
    <row r="673" spans="1:13" x14ac:dyDescent="0.25">
      <c r="A673" s="1" t="s">
        <v>13</v>
      </c>
      <c r="B673" s="1">
        <v>43560</v>
      </c>
      <c r="C673">
        <v>84.81</v>
      </c>
      <c r="D673">
        <v>89.537999999999997</v>
      </c>
      <c r="E673">
        <v>84.388000000000005</v>
      </c>
      <c r="F673">
        <v>88.254000000000005</v>
      </c>
      <c r="G673">
        <v>9147901</v>
      </c>
      <c r="H673" t="s">
        <v>7</v>
      </c>
      <c r="K673">
        <f>Table5[[#This Row],[Close]]-Table5[[#This Row],[Open]]</f>
        <v>3.4440000000000026</v>
      </c>
      <c r="M673">
        <f>(K673/Table5[[#This Row],[Open]])*100</f>
        <v>4.0608418818535581</v>
      </c>
    </row>
    <row r="674" spans="1:13" x14ac:dyDescent="0.25">
      <c r="A674" s="1" t="s">
        <v>13</v>
      </c>
      <c r="B674" s="1">
        <v>43608</v>
      </c>
      <c r="C674">
        <v>87.906000000000006</v>
      </c>
      <c r="D674">
        <v>89.415999999999997</v>
      </c>
      <c r="E674">
        <v>85.227999999999994</v>
      </c>
      <c r="F674">
        <v>88.587000000000003</v>
      </c>
      <c r="G674">
        <v>11770871</v>
      </c>
      <c r="H674" t="s">
        <v>7</v>
      </c>
      <c r="K674">
        <f>Table5[[#This Row],[Close]]-Table5[[#This Row],[Open]]</f>
        <v>0.68099999999999739</v>
      </c>
      <c r="M674">
        <f>(K674/Table5[[#This Row],[Open]])*100</f>
        <v>0.77469114736195177</v>
      </c>
    </row>
    <row r="675" spans="1:13" x14ac:dyDescent="0.25">
      <c r="A675" s="1" t="s">
        <v>13</v>
      </c>
      <c r="B675" s="1">
        <v>43065</v>
      </c>
      <c r="C675">
        <v>89.13</v>
      </c>
      <c r="D675">
        <v>89.21</v>
      </c>
      <c r="E675">
        <v>84.18</v>
      </c>
      <c r="F675">
        <v>86.62</v>
      </c>
      <c r="G675">
        <v>2873320</v>
      </c>
      <c r="H675" t="s">
        <v>7</v>
      </c>
      <c r="K675">
        <f>Table5[[#This Row],[Close]]-Table5[[#This Row],[Open]]</f>
        <v>-2.5099999999999909</v>
      </c>
      <c r="M675">
        <f>(K675/Table5[[#This Row],[Open]])*100</f>
        <v>-2.8161112981038832</v>
      </c>
    </row>
    <row r="676" spans="1:13" x14ac:dyDescent="0.25">
      <c r="A676" s="1" t="s">
        <v>13</v>
      </c>
      <c r="B676" s="1">
        <v>43300</v>
      </c>
      <c r="C676">
        <v>86.736000000000004</v>
      </c>
      <c r="D676">
        <v>89.082999999999998</v>
      </c>
      <c r="E676">
        <v>85.483000000000004</v>
      </c>
      <c r="F676">
        <v>86.534999999999997</v>
      </c>
      <c r="G676">
        <v>1283160</v>
      </c>
      <c r="H676" t="s">
        <v>7</v>
      </c>
      <c r="K676">
        <f>Table5[[#This Row],[Close]]-Table5[[#This Row],[Open]]</f>
        <v>-0.20100000000000762</v>
      </c>
      <c r="M676">
        <f>(K676/Table5[[#This Row],[Open]])*100</f>
        <v>-0.23173768677366677</v>
      </c>
    </row>
    <row r="677" spans="1:13" x14ac:dyDescent="0.25">
      <c r="A677" s="1" t="s">
        <v>13</v>
      </c>
      <c r="B677" s="1">
        <v>43285</v>
      </c>
      <c r="C677">
        <v>84.924999999999997</v>
      </c>
      <c r="D677">
        <v>88.903000000000006</v>
      </c>
      <c r="E677">
        <v>83.656000000000006</v>
      </c>
      <c r="F677">
        <v>85.36</v>
      </c>
      <c r="G677">
        <v>1374858</v>
      </c>
      <c r="H677" t="s">
        <v>7</v>
      </c>
      <c r="K677">
        <f>Table5[[#This Row],[Close]]-Table5[[#This Row],[Open]]</f>
        <v>0.43500000000000227</v>
      </c>
      <c r="M677">
        <f>(K677/Table5[[#This Row],[Open]])*100</f>
        <v>0.5122166617603795</v>
      </c>
    </row>
    <row r="678" spans="1:13" x14ac:dyDescent="0.25">
      <c r="A678" s="1" t="s">
        <v>13</v>
      </c>
      <c r="B678" s="1">
        <v>43564</v>
      </c>
      <c r="C678">
        <v>88.722999999999999</v>
      </c>
      <c r="D678">
        <v>88.796999999999997</v>
      </c>
      <c r="E678">
        <v>83.290999999999997</v>
      </c>
      <c r="F678">
        <v>86.230999999999995</v>
      </c>
      <c r="G678">
        <v>7686672</v>
      </c>
      <c r="H678" t="s">
        <v>7</v>
      </c>
      <c r="K678">
        <f>Table5[[#This Row],[Close]]-Table5[[#This Row],[Open]]</f>
        <v>-2.4920000000000044</v>
      </c>
      <c r="M678">
        <f>(K678/Table5[[#This Row],[Open]])*100</f>
        <v>-2.80874181441115</v>
      </c>
    </row>
    <row r="679" spans="1:13" x14ac:dyDescent="0.25">
      <c r="A679" s="1" t="s">
        <v>13</v>
      </c>
      <c r="B679" s="1">
        <v>44165</v>
      </c>
      <c r="C679">
        <v>78.944999999999993</v>
      </c>
      <c r="D679">
        <v>88.519000000000005</v>
      </c>
      <c r="E679">
        <v>76.95</v>
      </c>
      <c r="F679">
        <v>87.664000000000001</v>
      </c>
      <c r="G679">
        <v>181162720</v>
      </c>
      <c r="H679" t="s">
        <v>7</v>
      </c>
      <c r="K679">
        <f>Table5[[#This Row],[Close]]-Table5[[#This Row],[Open]]</f>
        <v>8.7190000000000083</v>
      </c>
      <c r="M679">
        <f>(K679/Table5[[#This Row],[Open]])*100</f>
        <v>11.044397998606637</v>
      </c>
    </row>
    <row r="680" spans="1:13" x14ac:dyDescent="0.25">
      <c r="A680" s="1" t="s">
        <v>13</v>
      </c>
      <c r="B680" s="1">
        <v>43566</v>
      </c>
      <c r="C680">
        <v>88.159000000000006</v>
      </c>
      <c r="D680">
        <v>88.393000000000001</v>
      </c>
      <c r="E680">
        <v>74.998000000000005</v>
      </c>
      <c r="F680">
        <v>79.007000000000005</v>
      </c>
      <c r="G680">
        <v>12707083</v>
      </c>
      <c r="H680" t="s">
        <v>7</v>
      </c>
      <c r="K680">
        <f>Table5[[#This Row],[Close]]-Table5[[#This Row],[Open]]</f>
        <v>-9.152000000000001</v>
      </c>
      <c r="M680">
        <f>(K680/Table5[[#This Row],[Open]])*100</f>
        <v>-10.381242981431278</v>
      </c>
    </row>
    <row r="681" spans="1:13" x14ac:dyDescent="0.25">
      <c r="A681" s="1" t="s">
        <v>13</v>
      </c>
      <c r="B681" s="1">
        <v>44156</v>
      </c>
      <c r="C681">
        <v>82.578999999999994</v>
      </c>
      <c r="D681">
        <v>88.379000000000005</v>
      </c>
      <c r="E681">
        <v>80.488</v>
      </c>
      <c r="F681">
        <v>87.149000000000001</v>
      </c>
      <c r="G681">
        <v>8262761</v>
      </c>
      <c r="H681" t="s">
        <v>7</v>
      </c>
      <c r="K681">
        <f>Table5[[#This Row],[Close]]-Table5[[#This Row],[Open]]</f>
        <v>4.5700000000000074</v>
      </c>
      <c r="M681">
        <f>(K681/Table5[[#This Row],[Open]])*100</f>
        <v>5.5340946245413569</v>
      </c>
    </row>
    <row r="682" spans="1:13" x14ac:dyDescent="0.25">
      <c r="A682" s="1" t="s">
        <v>13</v>
      </c>
      <c r="B682" s="1">
        <v>44157</v>
      </c>
      <c r="C682">
        <v>87.19</v>
      </c>
      <c r="D682">
        <v>87.947999999999993</v>
      </c>
      <c r="E682">
        <v>77.986999999999995</v>
      </c>
      <c r="F682">
        <v>82.882999999999996</v>
      </c>
      <c r="G682">
        <v>200034800</v>
      </c>
      <c r="H682" t="s">
        <v>7</v>
      </c>
      <c r="K682">
        <f>Table5[[#This Row],[Close]]-Table5[[#This Row],[Open]]</f>
        <v>-4.3070000000000022</v>
      </c>
      <c r="M682">
        <f>(K682/Table5[[#This Row],[Open]])*100</f>
        <v>-4.9397866727835789</v>
      </c>
    </row>
    <row r="683" spans="1:13" x14ac:dyDescent="0.25">
      <c r="A683" s="1" t="s">
        <v>13</v>
      </c>
      <c r="B683" s="1">
        <v>43276</v>
      </c>
      <c r="C683">
        <v>80.528000000000006</v>
      </c>
      <c r="D683">
        <v>87.944999999999993</v>
      </c>
      <c r="E683">
        <v>78.593999999999994</v>
      </c>
      <c r="F683">
        <v>81.491</v>
      </c>
      <c r="G683">
        <v>2947634</v>
      </c>
      <c r="H683" t="s">
        <v>7</v>
      </c>
      <c r="K683">
        <f>Table5[[#This Row],[Close]]-Table5[[#This Row],[Open]]</f>
        <v>0.96299999999999386</v>
      </c>
      <c r="M683">
        <f>(K683/Table5[[#This Row],[Open]])*100</f>
        <v>1.19585734154579</v>
      </c>
    </row>
    <row r="684" spans="1:13" x14ac:dyDescent="0.25">
      <c r="A684" s="1" t="s">
        <v>13</v>
      </c>
      <c r="B684" s="1">
        <v>43307</v>
      </c>
      <c r="C684">
        <v>86.75</v>
      </c>
      <c r="D684">
        <v>87.918000000000006</v>
      </c>
      <c r="E684">
        <v>82.971000000000004</v>
      </c>
      <c r="F684">
        <v>83.551000000000002</v>
      </c>
      <c r="G684">
        <v>962588</v>
      </c>
      <c r="H684" t="s">
        <v>7</v>
      </c>
      <c r="K684">
        <f>Table5[[#This Row],[Close]]-Table5[[#This Row],[Open]]</f>
        <v>-3.1989999999999981</v>
      </c>
      <c r="M684">
        <f>(K684/Table5[[#This Row],[Open]])*100</f>
        <v>-3.6876080691642632</v>
      </c>
    </row>
    <row r="685" spans="1:13" x14ac:dyDescent="0.25">
      <c r="A685" s="1" t="s">
        <v>13</v>
      </c>
      <c r="B685" s="1">
        <v>43687</v>
      </c>
      <c r="C685">
        <v>84.320999999999998</v>
      </c>
      <c r="D685">
        <v>87.436000000000007</v>
      </c>
      <c r="E685">
        <v>82.623000000000005</v>
      </c>
      <c r="F685">
        <v>85.512</v>
      </c>
      <c r="G685">
        <v>11083097</v>
      </c>
      <c r="H685" t="s">
        <v>7</v>
      </c>
      <c r="K685">
        <f>Table5[[#This Row],[Close]]-Table5[[#This Row],[Open]]</f>
        <v>1.1910000000000025</v>
      </c>
      <c r="M685">
        <f>(K685/Table5[[#This Row],[Open]])*100</f>
        <v>1.4124595296545375</v>
      </c>
    </row>
    <row r="686" spans="1:13" x14ac:dyDescent="0.25">
      <c r="A686" s="1" t="s">
        <v>13</v>
      </c>
      <c r="B686" s="1">
        <v>43301</v>
      </c>
      <c r="C686">
        <v>86.537999999999997</v>
      </c>
      <c r="D686">
        <v>87.128</v>
      </c>
      <c r="E686">
        <v>81.819000000000003</v>
      </c>
      <c r="F686">
        <v>82.498999999999995</v>
      </c>
      <c r="G686">
        <v>1243391</v>
      </c>
      <c r="H686" t="s">
        <v>7</v>
      </c>
      <c r="K686">
        <f>Table5[[#This Row],[Close]]-Table5[[#This Row],[Open]]</f>
        <v>-4.0390000000000015</v>
      </c>
      <c r="M686">
        <f>(K686/Table5[[#This Row],[Open]])*100</f>
        <v>-4.6673137812290575</v>
      </c>
    </row>
    <row r="687" spans="1:13" x14ac:dyDescent="0.25">
      <c r="A687" s="1" t="s">
        <v>13</v>
      </c>
      <c r="B687" s="1">
        <v>44172</v>
      </c>
      <c r="C687">
        <v>83.576999999999998</v>
      </c>
      <c r="D687">
        <v>86.787000000000006</v>
      </c>
      <c r="E687">
        <v>81.745999999999995</v>
      </c>
      <c r="F687">
        <v>83.403999999999996</v>
      </c>
      <c r="G687">
        <v>148197312</v>
      </c>
      <c r="H687" t="s">
        <v>7</v>
      </c>
      <c r="K687">
        <f>Table5[[#This Row],[Close]]-Table5[[#This Row],[Open]]</f>
        <v>-0.17300000000000182</v>
      </c>
      <c r="M687">
        <f>(K687/Table5[[#This Row],[Open]])*100</f>
        <v>-0.20699474735872528</v>
      </c>
    </row>
    <row r="688" spans="1:13" x14ac:dyDescent="0.25">
      <c r="A688" s="1" t="s">
        <v>13</v>
      </c>
      <c r="B688" s="1">
        <v>43286</v>
      </c>
      <c r="C688">
        <v>85.369</v>
      </c>
      <c r="D688">
        <v>86.778000000000006</v>
      </c>
      <c r="E688">
        <v>82.105999999999995</v>
      </c>
      <c r="F688">
        <v>83.385999999999996</v>
      </c>
      <c r="G688">
        <v>1615884</v>
      </c>
      <c r="H688" t="s">
        <v>7</v>
      </c>
      <c r="K688">
        <f>Table5[[#This Row],[Close]]-Table5[[#This Row],[Open]]</f>
        <v>-1.9830000000000041</v>
      </c>
      <c r="M688">
        <f>(K688/Table5[[#This Row],[Open]])*100</f>
        <v>-2.3228572432616104</v>
      </c>
    </row>
    <row r="689" spans="1:13" x14ac:dyDescent="0.25">
      <c r="A689" s="1" t="s">
        <v>13</v>
      </c>
      <c r="B689" s="1">
        <v>43274</v>
      </c>
      <c r="C689">
        <v>84.805999999999997</v>
      </c>
      <c r="D689">
        <v>86.551000000000002</v>
      </c>
      <c r="E689">
        <v>81.661000000000001</v>
      </c>
      <c r="F689">
        <v>82.816000000000003</v>
      </c>
      <c r="G689">
        <v>3186188</v>
      </c>
      <c r="H689" t="s">
        <v>7</v>
      </c>
      <c r="K689">
        <f>Table5[[#This Row],[Close]]-Table5[[#This Row],[Open]]</f>
        <v>-1.9899999999999949</v>
      </c>
      <c r="M689">
        <f>(K689/Table5[[#This Row],[Open]])*100</f>
        <v>-2.3465320849939806</v>
      </c>
    </row>
    <row r="690" spans="1:13" x14ac:dyDescent="0.25">
      <c r="A690" s="1" t="s">
        <v>13</v>
      </c>
      <c r="B690" s="1">
        <v>43283</v>
      </c>
      <c r="C690">
        <v>80.039000000000001</v>
      </c>
      <c r="D690">
        <v>86.501999999999995</v>
      </c>
      <c r="E690">
        <v>78.537000000000006</v>
      </c>
      <c r="F690">
        <v>85.462000000000003</v>
      </c>
      <c r="G690">
        <v>1587369</v>
      </c>
      <c r="H690" t="s">
        <v>7</v>
      </c>
      <c r="K690">
        <f>Table5[[#This Row],[Close]]-Table5[[#This Row],[Open]]</f>
        <v>5.4230000000000018</v>
      </c>
      <c r="M690">
        <f>(K690/Table5[[#This Row],[Open]])*100</f>
        <v>6.7754469696023207</v>
      </c>
    </row>
    <row r="691" spans="1:13" x14ac:dyDescent="0.25">
      <c r="A691" s="1" t="s">
        <v>13</v>
      </c>
      <c r="B691" s="1">
        <v>43690</v>
      </c>
      <c r="C691">
        <v>85.807000000000002</v>
      </c>
      <c r="D691">
        <v>86.48</v>
      </c>
      <c r="E691">
        <v>83.438999999999993</v>
      </c>
      <c r="F691">
        <v>84.885999999999996</v>
      </c>
      <c r="G691">
        <v>9720286</v>
      </c>
      <c r="H691" t="s">
        <v>7</v>
      </c>
      <c r="K691">
        <f>Table5[[#This Row],[Close]]-Table5[[#This Row],[Open]]</f>
        <v>-0.92100000000000648</v>
      </c>
      <c r="M691">
        <f>(K691/Table5[[#This Row],[Open]])*100</f>
        <v>-1.0733390049762914</v>
      </c>
    </row>
    <row r="692" spans="1:13" x14ac:dyDescent="0.25">
      <c r="A692" s="1" t="s">
        <v>13</v>
      </c>
      <c r="B692" s="1">
        <v>43304</v>
      </c>
      <c r="C692">
        <v>82.894000000000005</v>
      </c>
      <c r="D692">
        <v>86.251999999999995</v>
      </c>
      <c r="E692">
        <v>81.644000000000005</v>
      </c>
      <c r="F692">
        <v>81.793999999999997</v>
      </c>
      <c r="G692">
        <v>2305936</v>
      </c>
      <c r="H692" t="s">
        <v>7</v>
      </c>
      <c r="K692">
        <f>Table5[[#This Row],[Close]]-Table5[[#This Row],[Open]]</f>
        <v>-1.1000000000000085</v>
      </c>
      <c r="M692">
        <f>(K692/Table5[[#This Row],[Open]])*100</f>
        <v>-1.3269959225034484</v>
      </c>
    </row>
    <row r="693" spans="1:13" x14ac:dyDescent="0.25">
      <c r="A693" s="1" t="s">
        <v>13</v>
      </c>
      <c r="B693" s="1">
        <v>43691</v>
      </c>
      <c r="C693">
        <v>84.894999999999996</v>
      </c>
      <c r="D693">
        <v>86.213999999999999</v>
      </c>
      <c r="E693">
        <v>75.188000000000002</v>
      </c>
      <c r="F693">
        <v>75.983000000000004</v>
      </c>
      <c r="G693">
        <v>13153156</v>
      </c>
      <c r="H693" t="s">
        <v>7</v>
      </c>
      <c r="K693">
        <f>Table5[[#This Row],[Close]]-Table5[[#This Row],[Open]]</f>
        <v>-8.9119999999999919</v>
      </c>
      <c r="M693">
        <f>(K693/Table5[[#This Row],[Open]])*100</f>
        <v>-10.497673596796034</v>
      </c>
    </row>
    <row r="694" spans="1:13" x14ac:dyDescent="0.25">
      <c r="A694" s="1" t="s">
        <v>13</v>
      </c>
      <c r="B694" s="1">
        <v>43289</v>
      </c>
      <c r="C694">
        <v>85.048000000000002</v>
      </c>
      <c r="D694">
        <v>85.664000000000001</v>
      </c>
      <c r="E694">
        <v>82.037999999999997</v>
      </c>
      <c r="F694">
        <v>82.385000000000005</v>
      </c>
      <c r="G694">
        <v>1315928</v>
      </c>
      <c r="H694" t="s">
        <v>7</v>
      </c>
      <c r="K694">
        <f>Table5[[#This Row],[Close]]-Table5[[#This Row],[Open]]</f>
        <v>-2.6629999999999967</v>
      </c>
      <c r="M694">
        <f>(K694/Table5[[#This Row],[Open]])*100</f>
        <v>-3.1311729846674781</v>
      </c>
    </row>
    <row r="695" spans="1:13" x14ac:dyDescent="0.25">
      <c r="A695" s="1" t="s">
        <v>13</v>
      </c>
      <c r="B695" s="1">
        <v>44155</v>
      </c>
      <c r="C695">
        <v>81.52</v>
      </c>
      <c r="D695">
        <v>85.518000000000001</v>
      </c>
      <c r="E695">
        <v>80.100999999999999</v>
      </c>
      <c r="F695">
        <v>82.504999999999995</v>
      </c>
      <c r="G695">
        <v>8703307</v>
      </c>
      <c r="H695" t="s">
        <v>7</v>
      </c>
      <c r="K695">
        <f>Table5[[#This Row],[Close]]-Table5[[#This Row],[Open]]</f>
        <v>0.98499999999999943</v>
      </c>
      <c r="M695">
        <f>(K695/Table5[[#This Row],[Open]])*100</f>
        <v>1.2082924435721289</v>
      </c>
    </row>
    <row r="696" spans="1:13" x14ac:dyDescent="0.25">
      <c r="A696" s="1" t="s">
        <v>13</v>
      </c>
      <c r="B696" s="1">
        <v>43310</v>
      </c>
      <c r="C696">
        <v>84.328999999999994</v>
      </c>
      <c r="D696">
        <v>85.457999999999998</v>
      </c>
      <c r="E696">
        <v>83.367000000000004</v>
      </c>
      <c r="F696">
        <v>83.971999999999994</v>
      </c>
      <c r="G696">
        <v>846993</v>
      </c>
      <c r="H696" t="s">
        <v>7</v>
      </c>
      <c r="K696">
        <f>Table5[[#This Row],[Close]]-Table5[[#This Row],[Open]]</f>
        <v>-0.35699999999999932</v>
      </c>
      <c r="M696">
        <f>(K696/Table5[[#This Row],[Open]])*100</f>
        <v>-0.42334191084917328</v>
      </c>
    </row>
    <row r="697" spans="1:13" x14ac:dyDescent="0.25">
      <c r="A697" s="1" t="s">
        <v>13</v>
      </c>
      <c r="B697" s="1">
        <v>43288</v>
      </c>
      <c r="C697">
        <v>83.245000000000005</v>
      </c>
      <c r="D697">
        <v>85.376000000000005</v>
      </c>
      <c r="E697">
        <v>79.835999999999999</v>
      </c>
      <c r="F697">
        <v>85.04</v>
      </c>
      <c r="G697">
        <v>1325049</v>
      </c>
      <c r="H697" t="s">
        <v>7</v>
      </c>
      <c r="K697">
        <f>Table5[[#This Row],[Close]]-Table5[[#This Row],[Open]]</f>
        <v>1.7950000000000017</v>
      </c>
      <c r="M697">
        <f>(K697/Table5[[#This Row],[Open]])*100</f>
        <v>2.1562856628025728</v>
      </c>
    </row>
    <row r="698" spans="1:13" x14ac:dyDescent="0.25">
      <c r="A698" s="1" t="s">
        <v>13</v>
      </c>
      <c r="B698" s="1">
        <v>43302</v>
      </c>
      <c r="C698">
        <v>82.498999999999995</v>
      </c>
      <c r="D698">
        <v>85.295000000000002</v>
      </c>
      <c r="E698">
        <v>80.253</v>
      </c>
      <c r="F698">
        <v>84.195999999999998</v>
      </c>
      <c r="G698">
        <v>886126</v>
      </c>
      <c r="H698" t="s">
        <v>7</v>
      </c>
      <c r="K698">
        <f>Table5[[#This Row],[Close]]-Table5[[#This Row],[Open]]</f>
        <v>1.6970000000000027</v>
      </c>
      <c r="M698">
        <f>(K698/Table5[[#This Row],[Open]])*100</f>
        <v>2.0569946302379458</v>
      </c>
    </row>
    <row r="699" spans="1:13" x14ac:dyDescent="0.25">
      <c r="A699" s="1" t="s">
        <v>13</v>
      </c>
      <c r="B699" s="1">
        <v>43308</v>
      </c>
      <c r="C699">
        <v>83.539000000000001</v>
      </c>
      <c r="D699">
        <v>85.191999999999993</v>
      </c>
      <c r="E699">
        <v>81.691999999999993</v>
      </c>
      <c r="F699">
        <v>84.706000000000003</v>
      </c>
      <c r="G699">
        <v>1005269</v>
      </c>
      <c r="H699" t="s">
        <v>7</v>
      </c>
      <c r="K699">
        <f>Table5[[#This Row],[Close]]-Table5[[#This Row],[Open]]</f>
        <v>1.1670000000000016</v>
      </c>
      <c r="M699">
        <f>(K699/Table5[[#This Row],[Open]])*100</f>
        <v>1.3969523216701201</v>
      </c>
    </row>
    <row r="700" spans="1:13" x14ac:dyDescent="0.25">
      <c r="A700" s="1" t="s">
        <v>13</v>
      </c>
      <c r="B700" s="1">
        <v>44171</v>
      </c>
      <c r="C700">
        <v>83.146000000000001</v>
      </c>
      <c r="D700">
        <v>85.155000000000001</v>
      </c>
      <c r="E700">
        <v>80.382000000000005</v>
      </c>
      <c r="F700">
        <v>83.573999999999998</v>
      </c>
      <c r="G700">
        <v>141431856</v>
      </c>
      <c r="H700" t="s">
        <v>7</v>
      </c>
      <c r="K700">
        <f>Table5[[#This Row],[Close]]-Table5[[#This Row],[Open]]</f>
        <v>0.42799999999999727</v>
      </c>
      <c r="M700">
        <f>(K700/Table5[[#This Row],[Open]])*100</f>
        <v>0.51475717412743516</v>
      </c>
    </row>
    <row r="701" spans="1:13" x14ac:dyDescent="0.25">
      <c r="A701" s="1" t="s">
        <v>13</v>
      </c>
      <c r="B701" s="1">
        <v>43309</v>
      </c>
      <c r="C701">
        <v>84.706000000000003</v>
      </c>
      <c r="D701">
        <v>84.903999999999996</v>
      </c>
      <c r="E701">
        <v>82.600999999999999</v>
      </c>
      <c r="F701">
        <v>84.328999999999994</v>
      </c>
      <c r="G701">
        <v>748985</v>
      </c>
      <c r="H701" t="s">
        <v>7</v>
      </c>
      <c r="K701">
        <f>Table5[[#This Row],[Close]]-Table5[[#This Row],[Open]]</f>
        <v>-0.37700000000000955</v>
      </c>
      <c r="M701">
        <f>(K701/Table5[[#This Row],[Open]])*100</f>
        <v>-0.44506882629330813</v>
      </c>
    </row>
    <row r="702" spans="1:13" x14ac:dyDescent="0.25">
      <c r="A702" s="1" t="s">
        <v>13</v>
      </c>
      <c r="B702" s="1">
        <v>44180</v>
      </c>
      <c r="C702">
        <v>82.366</v>
      </c>
      <c r="D702">
        <v>84.875</v>
      </c>
      <c r="E702">
        <v>80.453000000000003</v>
      </c>
      <c r="F702">
        <v>81.332999999999998</v>
      </c>
      <c r="G702">
        <v>153504320</v>
      </c>
      <c r="H702" t="s">
        <v>7</v>
      </c>
      <c r="K702">
        <f>Table5[[#This Row],[Close]]-Table5[[#This Row],[Open]]</f>
        <v>-1.0330000000000013</v>
      </c>
      <c r="M702">
        <f>(K702/Table5[[#This Row],[Open]])*100</f>
        <v>-1.2541582691887443</v>
      </c>
    </row>
    <row r="703" spans="1:13" x14ac:dyDescent="0.25">
      <c r="A703" s="1" t="s">
        <v>13</v>
      </c>
      <c r="B703" s="1">
        <v>44173</v>
      </c>
      <c r="C703">
        <v>83.394999999999996</v>
      </c>
      <c r="D703">
        <v>84.81</v>
      </c>
      <c r="E703">
        <v>75.512</v>
      </c>
      <c r="F703">
        <v>76.765000000000001</v>
      </c>
      <c r="G703">
        <v>153239536</v>
      </c>
      <c r="H703" t="s">
        <v>7</v>
      </c>
      <c r="K703">
        <f>Table5[[#This Row],[Close]]-Table5[[#This Row],[Open]]</f>
        <v>-6.6299999999999955</v>
      </c>
      <c r="M703">
        <f>(K703/Table5[[#This Row],[Open]])*100</f>
        <v>-7.9501169134840159</v>
      </c>
    </row>
    <row r="704" spans="1:13" x14ac:dyDescent="0.25">
      <c r="A704" s="1" t="s">
        <v>13</v>
      </c>
      <c r="B704" s="1">
        <v>43303</v>
      </c>
      <c r="C704">
        <v>84.186000000000007</v>
      </c>
      <c r="D704">
        <v>84.75</v>
      </c>
      <c r="E704">
        <v>82.64</v>
      </c>
      <c r="F704">
        <v>82.894000000000005</v>
      </c>
      <c r="G704">
        <v>1316148</v>
      </c>
      <c r="H704" t="s">
        <v>7</v>
      </c>
      <c r="K704">
        <f>Table5[[#This Row],[Close]]-Table5[[#This Row],[Open]]</f>
        <v>-1.2920000000000016</v>
      </c>
      <c r="M704">
        <f>(K704/Table5[[#This Row],[Open]])*100</f>
        <v>-1.5346969804955712</v>
      </c>
    </row>
    <row r="705" spans="1:13" x14ac:dyDescent="0.25">
      <c r="A705" s="1" t="s">
        <v>13</v>
      </c>
      <c r="B705" s="1">
        <v>42981</v>
      </c>
      <c r="C705">
        <v>79.84</v>
      </c>
      <c r="D705">
        <v>84.62</v>
      </c>
      <c r="E705">
        <v>77.260000000000005</v>
      </c>
      <c r="F705">
        <v>79.44</v>
      </c>
      <c r="G705">
        <v>2563540</v>
      </c>
      <c r="H705" t="s">
        <v>7</v>
      </c>
      <c r="K705">
        <f>Table5[[#This Row],[Close]]-Table5[[#This Row],[Open]]</f>
        <v>-0.40000000000000568</v>
      </c>
      <c r="M705">
        <f>(K705/Table5[[#This Row],[Open]])*100</f>
        <v>-0.50100200400802308</v>
      </c>
    </row>
    <row r="706" spans="1:13" x14ac:dyDescent="0.25">
      <c r="A706" s="1" t="s">
        <v>13</v>
      </c>
      <c r="B706" s="1">
        <v>43311</v>
      </c>
      <c r="C706">
        <v>83.971999999999994</v>
      </c>
      <c r="D706">
        <v>84.611999999999995</v>
      </c>
      <c r="E706">
        <v>79.912999999999997</v>
      </c>
      <c r="F706">
        <v>82.314999999999998</v>
      </c>
      <c r="G706">
        <v>1126515</v>
      </c>
      <c r="H706" t="s">
        <v>7</v>
      </c>
      <c r="K706">
        <f>Table5[[#This Row],[Close]]-Table5[[#This Row],[Open]]</f>
        <v>-1.6569999999999965</v>
      </c>
      <c r="M706">
        <f>(K706/Table5[[#This Row],[Open]])*100</f>
        <v>-1.9732768065545618</v>
      </c>
    </row>
    <row r="707" spans="1:13" x14ac:dyDescent="0.25">
      <c r="A707" s="1" t="s">
        <v>13</v>
      </c>
      <c r="B707" s="1">
        <v>43297</v>
      </c>
      <c r="C707">
        <v>79.081999999999994</v>
      </c>
      <c r="D707">
        <v>84.572999999999993</v>
      </c>
      <c r="E707">
        <v>78.400999999999996</v>
      </c>
      <c r="F707">
        <v>84.325999999999993</v>
      </c>
      <c r="G707">
        <v>1897118</v>
      </c>
      <c r="H707" t="s">
        <v>7</v>
      </c>
      <c r="K707">
        <f>Table5[[#This Row],[Close]]-Table5[[#This Row],[Open]]</f>
        <v>5.2439999999999998</v>
      </c>
      <c r="M707">
        <f>(K707/Table5[[#This Row],[Open]])*100</f>
        <v>6.6310917781543219</v>
      </c>
    </row>
    <row r="708" spans="1:13" x14ac:dyDescent="0.25">
      <c r="A708" s="1" t="s">
        <v>13</v>
      </c>
      <c r="B708" s="1">
        <v>44178</v>
      </c>
      <c r="C708">
        <v>76.674999999999997</v>
      </c>
      <c r="D708">
        <v>84.385999999999996</v>
      </c>
      <c r="E708">
        <v>75.525000000000006</v>
      </c>
      <c r="F708">
        <v>82.322999999999993</v>
      </c>
      <c r="G708">
        <v>141709040</v>
      </c>
      <c r="H708" t="s">
        <v>7</v>
      </c>
      <c r="K708">
        <f>Table5[[#This Row],[Close]]-Table5[[#This Row],[Open]]</f>
        <v>5.6479999999999961</v>
      </c>
      <c r="M708">
        <f>(K708/Table5[[#This Row],[Open]])*100</f>
        <v>7.3661558526247104</v>
      </c>
    </row>
    <row r="709" spans="1:13" x14ac:dyDescent="0.25">
      <c r="A709" s="1" t="s">
        <v>13</v>
      </c>
      <c r="B709" s="1">
        <v>43570</v>
      </c>
      <c r="C709">
        <v>83.281000000000006</v>
      </c>
      <c r="D709">
        <v>84.299000000000007</v>
      </c>
      <c r="E709">
        <v>75.494</v>
      </c>
      <c r="F709">
        <v>78.195999999999998</v>
      </c>
      <c r="G709">
        <v>11124972</v>
      </c>
      <c r="H709" t="s">
        <v>7</v>
      </c>
      <c r="K709">
        <f>Table5[[#This Row],[Close]]-Table5[[#This Row],[Open]]</f>
        <v>-5.085000000000008</v>
      </c>
      <c r="M709">
        <f>(K709/Table5[[#This Row],[Open]])*100</f>
        <v>-6.1058344640434283</v>
      </c>
    </row>
    <row r="710" spans="1:13" x14ac:dyDescent="0.25">
      <c r="A710" s="1" t="s">
        <v>13</v>
      </c>
      <c r="B710" s="1">
        <v>44170</v>
      </c>
      <c r="C710">
        <v>79.424999999999997</v>
      </c>
      <c r="D710">
        <v>84.210999999999999</v>
      </c>
      <c r="E710">
        <v>78.644000000000005</v>
      </c>
      <c r="F710">
        <v>83.153999999999996</v>
      </c>
      <c r="G710">
        <v>153250208</v>
      </c>
      <c r="H710" t="s">
        <v>7</v>
      </c>
      <c r="K710">
        <f>Table5[[#This Row],[Close]]-Table5[[#This Row],[Open]]</f>
        <v>3.7289999999999992</v>
      </c>
      <c r="M710">
        <f>(K710/Table5[[#This Row],[Open]])*100</f>
        <v>4.6949952785646829</v>
      </c>
    </row>
    <row r="711" spans="1:13" x14ac:dyDescent="0.25">
      <c r="A711" s="1" t="s">
        <v>13</v>
      </c>
      <c r="B711" s="1">
        <v>43287</v>
      </c>
      <c r="C711">
        <v>83.387</v>
      </c>
      <c r="D711">
        <v>84.192999999999998</v>
      </c>
      <c r="E711">
        <v>80.834000000000003</v>
      </c>
      <c r="F711">
        <v>83.242999999999995</v>
      </c>
      <c r="G711">
        <v>1339172</v>
      </c>
      <c r="H711" t="s">
        <v>7</v>
      </c>
      <c r="K711">
        <f>Table5[[#This Row],[Close]]-Table5[[#This Row],[Open]]</f>
        <v>-0.14400000000000546</v>
      </c>
      <c r="M711">
        <f>(K711/Table5[[#This Row],[Open]])*100</f>
        <v>-0.17268878842026389</v>
      </c>
    </row>
    <row r="712" spans="1:13" x14ac:dyDescent="0.25">
      <c r="A712" s="1" t="s">
        <v>13</v>
      </c>
      <c r="B712" s="1">
        <v>43874</v>
      </c>
      <c r="C712">
        <v>81.194000000000003</v>
      </c>
      <c r="D712">
        <v>84.085999999999999</v>
      </c>
      <c r="E712">
        <v>77.480999999999995</v>
      </c>
      <c r="F712">
        <v>80.600999999999999</v>
      </c>
      <c r="G712">
        <v>13607402</v>
      </c>
      <c r="H712" t="s">
        <v>7</v>
      </c>
      <c r="K712">
        <f>Table5[[#This Row],[Close]]-Table5[[#This Row],[Open]]</f>
        <v>-0.59300000000000352</v>
      </c>
      <c r="M712">
        <f>(K712/Table5[[#This Row],[Open]])*100</f>
        <v>-0.73034953321674445</v>
      </c>
    </row>
    <row r="713" spans="1:13" x14ac:dyDescent="0.25">
      <c r="A713" s="1" t="s">
        <v>13</v>
      </c>
      <c r="B713" s="1">
        <v>43281</v>
      </c>
      <c r="C713">
        <v>79.015000000000001</v>
      </c>
      <c r="D713">
        <v>83.921000000000006</v>
      </c>
      <c r="E713">
        <v>79.007000000000005</v>
      </c>
      <c r="F713">
        <v>81.272000000000006</v>
      </c>
      <c r="G713">
        <v>1757735</v>
      </c>
      <c r="H713" t="s">
        <v>7</v>
      </c>
      <c r="K713">
        <f>Table5[[#This Row],[Close]]-Table5[[#This Row],[Open]]</f>
        <v>2.257000000000005</v>
      </c>
      <c r="M713">
        <f>(K713/Table5[[#This Row],[Open]])*100</f>
        <v>2.8564196671518127</v>
      </c>
    </row>
    <row r="714" spans="1:13" x14ac:dyDescent="0.25">
      <c r="A714" s="1" t="s">
        <v>13</v>
      </c>
      <c r="B714" s="1">
        <v>43275</v>
      </c>
      <c r="C714">
        <v>82.814999999999998</v>
      </c>
      <c r="D714">
        <v>83.656000000000006</v>
      </c>
      <c r="E714">
        <v>73.427999999999997</v>
      </c>
      <c r="F714">
        <v>80.564999999999998</v>
      </c>
      <c r="G714">
        <v>2916650</v>
      </c>
      <c r="H714" t="s">
        <v>7</v>
      </c>
      <c r="K714">
        <f>Table5[[#This Row],[Close]]-Table5[[#This Row],[Open]]</f>
        <v>-2.25</v>
      </c>
      <c r="M714">
        <f>(K714/Table5[[#This Row],[Open]])*100</f>
        <v>-2.7168991124796231</v>
      </c>
    </row>
    <row r="715" spans="1:13" x14ac:dyDescent="0.25">
      <c r="A715" s="1" t="s">
        <v>13</v>
      </c>
      <c r="B715" s="1">
        <v>43875</v>
      </c>
      <c r="C715">
        <v>80.596999999999994</v>
      </c>
      <c r="D715">
        <v>83.619</v>
      </c>
      <c r="E715">
        <v>78.772000000000006</v>
      </c>
      <c r="F715">
        <v>82.965000000000003</v>
      </c>
      <c r="G715">
        <v>8689343</v>
      </c>
      <c r="H715" t="s">
        <v>7</v>
      </c>
      <c r="K715">
        <f>Table5[[#This Row],[Close]]-Table5[[#This Row],[Open]]</f>
        <v>2.3680000000000092</v>
      </c>
      <c r="M715">
        <f>(K715/Table5[[#This Row],[Open]])*100</f>
        <v>2.9380746181619779</v>
      </c>
    </row>
    <row r="716" spans="1:13" x14ac:dyDescent="0.25">
      <c r="A716" s="1" t="s">
        <v>13</v>
      </c>
      <c r="B716" s="1">
        <v>43876</v>
      </c>
      <c r="C716">
        <v>82.959000000000003</v>
      </c>
      <c r="D716">
        <v>83.358999999999995</v>
      </c>
      <c r="E716">
        <v>75.182000000000002</v>
      </c>
      <c r="F716">
        <v>76.741</v>
      </c>
      <c r="G716">
        <v>11580506</v>
      </c>
      <c r="H716" t="s">
        <v>7</v>
      </c>
      <c r="K716">
        <f>Table5[[#This Row],[Close]]-Table5[[#This Row],[Open]]</f>
        <v>-6.2180000000000035</v>
      </c>
      <c r="M716">
        <f>(K716/Table5[[#This Row],[Open]])*100</f>
        <v>-7.4952687472124833</v>
      </c>
    </row>
    <row r="717" spans="1:13" x14ac:dyDescent="0.25">
      <c r="A717" s="1" t="s">
        <v>13</v>
      </c>
      <c r="B717" s="1">
        <v>43569</v>
      </c>
      <c r="C717">
        <v>77.67</v>
      </c>
      <c r="D717">
        <v>83.290999999999997</v>
      </c>
      <c r="E717">
        <v>76.259</v>
      </c>
      <c r="F717">
        <v>83.277000000000001</v>
      </c>
      <c r="G717">
        <v>7995904</v>
      </c>
      <c r="H717" t="s">
        <v>7</v>
      </c>
      <c r="K717">
        <f>Table5[[#This Row],[Close]]-Table5[[#This Row],[Open]]</f>
        <v>5.6069999999999993</v>
      </c>
      <c r="M717">
        <f>(K717/Table5[[#This Row],[Open]])*100</f>
        <v>7.2190034762456543</v>
      </c>
    </row>
    <row r="718" spans="1:13" x14ac:dyDescent="0.25">
      <c r="A718" s="1" t="s">
        <v>13</v>
      </c>
      <c r="B718" s="1">
        <v>44161</v>
      </c>
      <c r="C718">
        <v>81.742999999999995</v>
      </c>
      <c r="D718">
        <v>83.195999999999998</v>
      </c>
      <c r="E718">
        <v>64.510999999999996</v>
      </c>
      <c r="F718">
        <v>70.938999999999993</v>
      </c>
      <c r="G718">
        <v>254543136</v>
      </c>
      <c r="H718" t="s">
        <v>7</v>
      </c>
      <c r="K718">
        <f>Table5[[#This Row],[Close]]-Table5[[#This Row],[Open]]</f>
        <v>-10.804000000000002</v>
      </c>
      <c r="M718">
        <f>(K718/Table5[[#This Row],[Open]])*100</f>
        <v>-13.217033874460201</v>
      </c>
    </row>
    <row r="719" spans="1:13" x14ac:dyDescent="0.25">
      <c r="A719" s="1" t="s">
        <v>13</v>
      </c>
      <c r="B719" s="1">
        <v>44154</v>
      </c>
      <c r="C719">
        <v>73.353999999999999</v>
      </c>
      <c r="D719">
        <v>83.186000000000007</v>
      </c>
      <c r="E719">
        <v>71.489000000000004</v>
      </c>
      <c r="F719">
        <v>81.527000000000001</v>
      </c>
      <c r="G719">
        <v>9070871</v>
      </c>
      <c r="H719" t="s">
        <v>7</v>
      </c>
      <c r="K719">
        <f>Table5[[#This Row],[Close]]-Table5[[#This Row],[Open]]</f>
        <v>8.1730000000000018</v>
      </c>
      <c r="M719">
        <f>(K719/Table5[[#This Row],[Open]])*100</f>
        <v>11.141860021266737</v>
      </c>
    </row>
    <row r="720" spans="1:13" x14ac:dyDescent="0.25">
      <c r="A720" s="1" t="s">
        <v>13</v>
      </c>
      <c r="B720" s="1">
        <v>43290</v>
      </c>
      <c r="C720">
        <v>82.393000000000001</v>
      </c>
      <c r="D720">
        <v>83.01</v>
      </c>
      <c r="E720">
        <v>80.206999999999994</v>
      </c>
      <c r="F720">
        <v>80.56</v>
      </c>
      <c r="G720">
        <v>1247255</v>
      </c>
      <c r="H720" t="s">
        <v>7</v>
      </c>
      <c r="K720">
        <f>Table5[[#This Row],[Close]]-Table5[[#This Row],[Open]]</f>
        <v>-1.8329999999999984</v>
      </c>
      <c r="M720">
        <f>(K720/Table5[[#This Row],[Open]])*100</f>
        <v>-2.2247035549136438</v>
      </c>
    </row>
    <row r="721" spans="1:13" x14ac:dyDescent="0.25">
      <c r="A721" s="1" t="s">
        <v>13</v>
      </c>
      <c r="B721" s="1">
        <v>43574</v>
      </c>
      <c r="C721">
        <v>81.796000000000006</v>
      </c>
      <c r="D721">
        <v>82.983000000000004</v>
      </c>
      <c r="E721">
        <v>80.022000000000006</v>
      </c>
      <c r="F721">
        <v>82.173000000000002</v>
      </c>
      <c r="G721">
        <v>9865232</v>
      </c>
      <c r="H721" t="s">
        <v>7</v>
      </c>
      <c r="K721">
        <f>Table5[[#This Row],[Close]]-Table5[[#This Row],[Open]]</f>
        <v>0.37699999999999534</v>
      </c>
      <c r="M721">
        <f>(K721/Table5[[#This Row],[Open]])*100</f>
        <v>0.46090273363000062</v>
      </c>
    </row>
    <row r="722" spans="1:13" x14ac:dyDescent="0.25">
      <c r="A722" s="1" t="s">
        <v>13</v>
      </c>
      <c r="B722" s="1">
        <v>44179</v>
      </c>
      <c r="C722">
        <v>82.245999999999995</v>
      </c>
      <c r="D722">
        <v>82.962999999999994</v>
      </c>
      <c r="E722">
        <v>79.164000000000001</v>
      </c>
      <c r="F722">
        <v>82.361000000000004</v>
      </c>
      <c r="G722">
        <v>151607952</v>
      </c>
      <c r="H722" t="s">
        <v>7</v>
      </c>
      <c r="K722">
        <f>Table5[[#This Row],[Close]]-Table5[[#This Row],[Open]]</f>
        <v>0.11500000000000909</v>
      </c>
      <c r="M722">
        <f>(K722/Table5[[#This Row],[Open]])*100</f>
        <v>0.13982442915158075</v>
      </c>
    </row>
    <row r="723" spans="1:13" x14ac:dyDescent="0.25">
      <c r="A723" s="1" t="s">
        <v>13</v>
      </c>
      <c r="B723" s="1">
        <v>43573</v>
      </c>
      <c r="C723">
        <v>78.962999999999994</v>
      </c>
      <c r="D723">
        <v>82.917000000000002</v>
      </c>
      <c r="E723">
        <v>78.897999999999996</v>
      </c>
      <c r="F723">
        <v>81.790999999999997</v>
      </c>
      <c r="G723">
        <v>9925125</v>
      </c>
      <c r="H723" t="s">
        <v>7</v>
      </c>
      <c r="K723">
        <f>Table5[[#This Row],[Close]]-Table5[[#This Row],[Open]]</f>
        <v>2.828000000000003</v>
      </c>
      <c r="M723">
        <f>(K723/Table5[[#This Row],[Open]])*100</f>
        <v>3.5814242113394923</v>
      </c>
    </row>
    <row r="724" spans="1:13" x14ac:dyDescent="0.25">
      <c r="A724" s="1" t="s">
        <v>13</v>
      </c>
      <c r="B724" s="1">
        <v>42985</v>
      </c>
      <c r="C724">
        <v>81.47</v>
      </c>
      <c r="D724">
        <v>82.75</v>
      </c>
      <c r="E724">
        <v>77.37</v>
      </c>
      <c r="F724">
        <v>80.23</v>
      </c>
      <c r="G724">
        <v>2402462</v>
      </c>
      <c r="H724" t="s">
        <v>7</v>
      </c>
      <c r="K724">
        <f>Table5[[#This Row],[Close]]-Table5[[#This Row],[Open]]</f>
        <v>-1.2399999999999949</v>
      </c>
      <c r="M724">
        <f>(K724/Table5[[#This Row],[Open]])*100</f>
        <v>-1.5220326500552288</v>
      </c>
    </row>
    <row r="725" spans="1:13" x14ac:dyDescent="0.25">
      <c r="A725" s="1" t="s">
        <v>13</v>
      </c>
      <c r="B725" s="1">
        <v>43873</v>
      </c>
      <c r="C725">
        <v>76.524000000000001</v>
      </c>
      <c r="D725">
        <v>82.741</v>
      </c>
      <c r="E725">
        <v>76.507000000000005</v>
      </c>
      <c r="F725">
        <v>81.19</v>
      </c>
      <c r="G725">
        <v>10957770</v>
      </c>
      <c r="H725" t="s">
        <v>7</v>
      </c>
      <c r="K725">
        <f>Table5[[#This Row],[Close]]-Table5[[#This Row],[Open]]</f>
        <v>4.6659999999999968</v>
      </c>
      <c r="M725">
        <f>(K725/Table5[[#This Row],[Open]])*100</f>
        <v>6.0974334849197591</v>
      </c>
    </row>
    <row r="726" spans="1:13" x14ac:dyDescent="0.25">
      <c r="A726" s="1" t="s">
        <v>13</v>
      </c>
      <c r="B726" s="1">
        <v>42984</v>
      </c>
      <c r="C726">
        <v>74.19</v>
      </c>
      <c r="D726">
        <v>82.67</v>
      </c>
      <c r="E726">
        <v>74.19</v>
      </c>
      <c r="F726">
        <v>81.47</v>
      </c>
      <c r="G726">
        <v>3884998</v>
      </c>
      <c r="H726" t="s">
        <v>7</v>
      </c>
      <c r="K726">
        <f>Table5[[#This Row],[Close]]-Table5[[#This Row],[Open]]</f>
        <v>7.2800000000000011</v>
      </c>
      <c r="M726">
        <f>(K726/Table5[[#This Row],[Open]])*100</f>
        <v>9.8126432133710768</v>
      </c>
    </row>
    <row r="727" spans="1:13" x14ac:dyDescent="0.25">
      <c r="A727" s="1" t="s">
        <v>13</v>
      </c>
      <c r="B727" s="1">
        <v>43312</v>
      </c>
      <c r="C727">
        <v>82.305999999999997</v>
      </c>
      <c r="D727">
        <v>82.581000000000003</v>
      </c>
      <c r="E727">
        <v>76.269000000000005</v>
      </c>
      <c r="F727">
        <v>78.960999999999999</v>
      </c>
      <c r="G727">
        <v>1324657</v>
      </c>
      <c r="H727" t="s">
        <v>7</v>
      </c>
      <c r="K727">
        <f>Table5[[#This Row],[Close]]-Table5[[#This Row],[Open]]</f>
        <v>-3.3449999999999989</v>
      </c>
      <c r="M727">
        <f>(K727/Table5[[#This Row],[Open]])*100</f>
        <v>-4.0641022525696773</v>
      </c>
    </row>
    <row r="728" spans="1:13" x14ac:dyDescent="0.25">
      <c r="A728" s="1" t="s">
        <v>13</v>
      </c>
      <c r="B728" s="1">
        <v>43575</v>
      </c>
      <c r="C728">
        <v>82.173000000000002</v>
      </c>
      <c r="D728">
        <v>82.528000000000006</v>
      </c>
      <c r="E728">
        <v>79.665000000000006</v>
      </c>
      <c r="F728">
        <v>80.989999999999995</v>
      </c>
      <c r="G728">
        <v>8479560</v>
      </c>
      <c r="H728" t="s">
        <v>7</v>
      </c>
      <c r="K728">
        <f>Table5[[#This Row],[Close]]-Table5[[#This Row],[Open]]</f>
        <v>-1.1830000000000069</v>
      </c>
      <c r="M728">
        <f>(K728/Table5[[#This Row],[Open]])*100</f>
        <v>-1.4396456256921457</v>
      </c>
    </row>
    <row r="729" spans="1:13" x14ac:dyDescent="0.25">
      <c r="A729" s="1" t="s">
        <v>13</v>
      </c>
      <c r="B729" s="1">
        <v>43277</v>
      </c>
      <c r="C729">
        <v>81.486000000000004</v>
      </c>
      <c r="D729">
        <v>82.457999999999998</v>
      </c>
      <c r="E729">
        <v>75.522999999999996</v>
      </c>
      <c r="F729">
        <v>75.843000000000004</v>
      </c>
      <c r="G729">
        <v>1767560</v>
      </c>
      <c r="H729" t="s">
        <v>7</v>
      </c>
      <c r="K729">
        <f>Table5[[#This Row],[Close]]-Table5[[#This Row],[Open]]</f>
        <v>-5.6430000000000007</v>
      </c>
      <c r="M729">
        <f>(K729/Table5[[#This Row],[Open]])*100</f>
        <v>-6.9251159708416177</v>
      </c>
    </row>
    <row r="730" spans="1:13" x14ac:dyDescent="0.25">
      <c r="A730" s="1" t="s">
        <v>13</v>
      </c>
      <c r="B730" s="1">
        <v>43589</v>
      </c>
      <c r="C730">
        <v>79.158000000000001</v>
      </c>
      <c r="D730">
        <v>82.338999999999999</v>
      </c>
      <c r="E730">
        <v>74.997</v>
      </c>
      <c r="F730">
        <v>77.805999999999997</v>
      </c>
      <c r="G730">
        <v>14824584</v>
      </c>
      <c r="H730" t="s">
        <v>7</v>
      </c>
      <c r="K730">
        <f>Table5[[#This Row],[Close]]-Table5[[#This Row],[Open]]</f>
        <v>-1.3520000000000039</v>
      </c>
      <c r="M730">
        <f>(K730/Table5[[#This Row],[Open]])*100</f>
        <v>-1.707976452158978</v>
      </c>
    </row>
    <row r="731" spans="1:13" x14ac:dyDescent="0.25">
      <c r="A731" s="1" t="s">
        <v>13</v>
      </c>
      <c r="B731" s="1">
        <v>42986</v>
      </c>
      <c r="C731">
        <v>80.23</v>
      </c>
      <c r="D731">
        <v>82.11</v>
      </c>
      <c r="E731">
        <v>68.12</v>
      </c>
      <c r="F731">
        <v>73.7</v>
      </c>
      <c r="G731">
        <v>4467347</v>
      </c>
      <c r="H731" t="s">
        <v>7</v>
      </c>
      <c r="K731">
        <f>Table5[[#This Row],[Close]]-Table5[[#This Row],[Open]]</f>
        <v>-6.5300000000000011</v>
      </c>
      <c r="M731">
        <f>(K731/Table5[[#This Row],[Open]])*100</f>
        <v>-8.1391000872491599</v>
      </c>
    </row>
    <row r="732" spans="1:13" x14ac:dyDescent="0.25">
      <c r="A732" s="1" t="s">
        <v>13</v>
      </c>
      <c r="B732" s="1">
        <v>43278</v>
      </c>
      <c r="C732">
        <v>75.841999999999999</v>
      </c>
      <c r="D732">
        <v>81.72</v>
      </c>
      <c r="E732">
        <v>75.147000000000006</v>
      </c>
      <c r="F732">
        <v>80.783000000000001</v>
      </c>
      <c r="G732">
        <v>1102683</v>
      </c>
      <c r="H732" t="s">
        <v>7</v>
      </c>
      <c r="K732">
        <f>Table5[[#This Row],[Close]]-Table5[[#This Row],[Open]]</f>
        <v>4.9410000000000025</v>
      </c>
      <c r="M732">
        <f>(K732/Table5[[#This Row],[Open]])*100</f>
        <v>6.5148598401940916</v>
      </c>
    </row>
    <row r="733" spans="1:13" x14ac:dyDescent="0.25">
      <c r="A733" s="1" t="s">
        <v>13</v>
      </c>
      <c r="B733" s="1">
        <v>43282</v>
      </c>
      <c r="C733">
        <v>81.278000000000006</v>
      </c>
      <c r="D733">
        <v>81.575999999999993</v>
      </c>
      <c r="E733">
        <v>78.141999999999996</v>
      </c>
      <c r="F733">
        <v>80.042000000000002</v>
      </c>
      <c r="G733">
        <v>1318001</v>
      </c>
      <c r="H733" t="s">
        <v>7</v>
      </c>
      <c r="K733">
        <f>Table5[[#This Row],[Close]]-Table5[[#This Row],[Open]]</f>
        <v>-1.2360000000000042</v>
      </c>
      <c r="M733">
        <f>(K733/Table5[[#This Row],[Open]])*100</f>
        <v>-1.5207067103029162</v>
      </c>
    </row>
    <row r="734" spans="1:13" x14ac:dyDescent="0.25">
      <c r="A734" s="1" t="s">
        <v>13</v>
      </c>
      <c r="B734" s="1">
        <v>43576</v>
      </c>
      <c r="C734">
        <v>80.991</v>
      </c>
      <c r="D734">
        <v>81.45</v>
      </c>
      <c r="E734">
        <v>73.992000000000004</v>
      </c>
      <c r="F734">
        <v>76.691000000000003</v>
      </c>
      <c r="G734">
        <v>11988265</v>
      </c>
      <c r="H734" t="s">
        <v>7</v>
      </c>
      <c r="K734">
        <f>Table5[[#This Row],[Close]]-Table5[[#This Row],[Open]]</f>
        <v>-4.2999999999999972</v>
      </c>
      <c r="M734">
        <f>(K734/Table5[[#This Row],[Open]])*100</f>
        <v>-5.3092318899630788</v>
      </c>
    </row>
    <row r="735" spans="1:13" x14ac:dyDescent="0.25">
      <c r="A735" s="1" t="s">
        <v>13</v>
      </c>
      <c r="B735" s="1">
        <v>43279</v>
      </c>
      <c r="C735">
        <v>80.778000000000006</v>
      </c>
      <c r="D735">
        <v>81.418000000000006</v>
      </c>
      <c r="E735">
        <v>74.272000000000006</v>
      </c>
      <c r="F735">
        <v>74.325999999999993</v>
      </c>
      <c r="G735">
        <v>1569364</v>
      </c>
      <c r="H735" t="s">
        <v>7</v>
      </c>
      <c r="K735">
        <f>Table5[[#This Row],[Close]]-Table5[[#This Row],[Open]]</f>
        <v>-6.4520000000000124</v>
      </c>
      <c r="M735">
        <f>(K735/Table5[[#This Row],[Open]])*100</f>
        <v>-7.9873232810914008</v>
      </c>
    </row>
    <row r="736" spans="1:13" x14ac:dyDescent="0.25">
      <c r="A736" s="1" t="s">
        <v>13</v>
      </c>
      <c r="B736" s="1">
        <v>43572</v>
      </c>
      <c r="C736">
        <v>80.406000000000006</v>
      </c>
      <c r="D736">
        <v>81.346999999999994</v>
      </c>
      <c r="E736">
        <v>78.298000000000002</v>
      </c>
      <c r="F736">
        <v>78.959999999999994</v>
      </c>
      <c r="G736">
        <v>8350816</v>
      </c>
      <c r="H736" t="s">
        <v>7</v>
      </c>
      <c r="K736">
        <f>Table5[[#This Row],[Close]]-Table5[[#This Row],[Open]]</f>
        <v>-1.4460000000000122</v>
      </c>
      <c r="M736">
        <f>(K736/Table5[[#This Row],[Open]])*100</f>
        <v>-1.7983732557271994</v>
      </c>
    </row>
    <row r="737" spans="1:13" x14ac:dyDescent="0.25">
      <c r="A737" s="1" t="s">
        <v>13</v>
      </c>
      <c r="B737" s="1">
        <v>43292</v>
      </c>
      <c r="C737">
        <v>76.031000000000006</v>
      </c>
      <c r="D737">
        <v>81.281000000000006</v>
      </c>
      <c r="E737">
        <v>75.706000000000003</v>
      </c>
      <c r="F737">
        <v>78.710999999999999</v>
      </c>
      <c r="G737">
        <v>1446020</v>
      </c>
      <c r="H737" t="s">
        <v>7</v>
      </c>
      <c r="K737">
        <f>Table5[[#This Row],[Close]]-Table5[[#This Row],[Open]]</f>
        <v>2.6799999999999926</v>
      </c>
      <c r="M737">
        <f>(K737/Table5[[#This Row],[Open]])*100</f>
        <v>3.5248780102852684</v>
      </c>
    </row>
    <row r="738" spans="1:13" x14ac:dyDescent="0.25">
      <c r="A738" s="1" t="s">
        <v>13</v>
      </c>
      <c r="B738" s="1">
        <v>43571</v>
      </c>
      <c r="C738">
        <v>78.182000000000002</v>
      </c>
      <c r="D738">
        <v>81.251000000000005</v>
      </c>
      <c r="E738">
        <v>77.322999999999993</v>
      </c>
      <c r="F738">
        <v>80.415000000000006</v>
      </c>
      <c r="G738">
        <v>8030039</v>
      </c>
      <c r="H738" t="s">
        <v>7</v>
      </c>
      <c r="K738">
        <f>Table5[[#This Row],[Close]]-Table5[[#This Row],[Open]]</f>
        <v>2.2330000000000041</v>
      </c>
      <c r="M738">
        <f>(K738/Table5[[#This Row],[Open]])*100</f>
        <v>2.8561561484740783</v>
      </c>
    </row>
    <row r="739" spans="1:13" x14ac:dyDescent="0.25">
      <c r="A739" s="1" t="s">
        <v>13</v>
      </c>
      <c r="B739" s="1">
        <v>44164</v>
      </c>
      <c r="C739">
        <v>72.676000000000002</v>
      </c>
      <c r="D739">
        <v>81.045000000000002</v>
      </c>
      <c r="E739">
        <v>71.528000000000006</v>
      </c>
      <c r="F739">
        <v>78.900999999999996</v>
      </c>
      <c r="G739">
        <v>170011728</v>
      </c>
      <c r="H739" t="s">
        <v>7</v>
      </c>
      <c r="K739">
        <f>Table5[[#This Row],[Close]]-Table5[[#This Row],[Open]]</f>
        <v>6.2249999999999943</v>
      </c>
      <c r="M739">
        <f>(K739/Table5[[#This Row],[Open]])*100</f>
        <v>8.5654136165996952</v>
      </c>
    </row>
    <row r="740" spans="1:13" x14ac:dyDescent="0.25">
      <c r="A740" s="1" t="s">
        <v>13</v>
      </c>
      <c r="B740" s="1">
        <v>43568</v>
      </c>
      <c r="C740">
        <v>78.519000000000005</v>
      </c>
      <c r="D740">
        <v>81.012</v>
      </c>
      <c r="E740">
        <v>75.760999999999996</v>
      </c>
      <c r="F740">
        <v>77.674999999999997</v>
      </c>
      <c r="G740">
        <v>7927394</v>
      </c>
      <c r="H740" t="s">
        <v>7</v>
      </c>
      <c r="K740">
        <f>Table5[[#This Row],[Close]]-Table5[[#This Row],[Open]]</f>
        <v>-0.8440000000000083</v>
      </c>
      <c r="M740">
        <f>(K740/Table5[[#This Row],[Open]])*100</f>
        <v>-1.0748990690151534</v>
      </c>
    </row>
    <row r="741" spans="1:13" x14ac:dyDescent="0.25">
      <c r="A741" s="1" t="s">
        <v>13</v>
      </c>
      <c r="B741" s="1">
        <v>43877</v>
      </c>
      <c r="C741">
        <v>76.744</v>
      </c>
      <c r="D741">
        <v>80.680999999999997</v>
      </c>
      <c r="E741">
        <v>67.960999999999999</v>
      </c>
      <c r="F741">
        <v>74.866</v>
      </c>
      <c r="G741">
        <v>15154190</v>
      </c>
      <c r="H741" t="s">
        <v>7</v>
      </c>
      <c r="K741">
        <f>Table5[[#This Row],[Close]]-Table5[[#This Row],[Open]]</f>
        <v>-1.8780000000000001</v>
      </c>
      <c r="M741">
        <f>(K741/Table5[[#This Row],[Open]])*100</f>
        <v>-2.4470968414468883</v>
      </c>
    </row>
    <row r="742" spans="1:13" x14ac:dyDescent="0.25">
      <c r="A742" s="1" t="s">
        <v>13</v>
      </c>
      <c r="B742" s="1">
        <v>43291</v>
      </c>
      <c r="C742">
        <v>80.561000000000007</v>
      </c>
      <c r="D742">
        <v>80.677999999999997</v>
      </c>
      <c r="E742">
        <v>74.757000000000005</v>
      </c>
      <c r="F742">
        <v>76.039000000000001</v>
      </c>
      <c r="G742">
        <v>1618459</v>
      </c>
      <c r="H742" t="s">
        <v>7</v>
      </c>
      <c r="K742">
        <f>Table5[[#This Row],[Close]]-Table5[[#This Row],[Open]]</f>
        <v>-4.5220000000000056</v>
      </c>
      <c r="M742">
        <f>(K742/Table5[[#This Row],[Open]])*100</f>
        <v>-5.6131378706818502</v>
      </c>
    </row>
    <row r="743" spans="1:13" x14ac:dyDescent="0.25">
      <c r="A743" s="1" t="s">
        <v>13</v>
      </c>
      <c r="B743" s="1">
        <v>43280</v>
      </c>
      <c r="C743">
        <v>74.317999999999998</v>
      </c>
      <c r="D743">
        <v>80.460999999999999</v>
      </c>
      <c r="E743">
        <v>72.671999999999997</v>
      </c>
      <c r="F743">
        <v>79.015000000000001</v>
      </c>
      <c r="G743">
        <v>1649002</v>
      </c>
      <c r="H743" t="s">
        <v>7</v>
      </c>
      <c r="K743">
        <f>Table5[[#This Row],[Close]]-Table5[[#This Row],[Open]]</f>
        <v>4.6970000000000027</v>
      </c>
      <c r="M743">
        <f>(K743/Table5[[#This Row],[Open]])*100</f>
        <v>6.320137786269818</v>
      </c>
    </row>
    <row r="744" spans="1:13" x14ac:dyDescent="0.25">
      <c r="A744" s="1" t="s">
        <v>13</v>
      </c>
      <c r="B744" s="1">
        <v>43567</v>
      </c>
      <c r="C744">
        <v>79.006</v>
      </c>
      <c r="D744">
        <v>80.265000000000001</v>
      </c>
      <c r="E744">
        <v>75.215999999999994</v>
      </c>
      <c r="F744">
        <v>78.519000000000005</v>
      </c>
      <c r="G744">
        <v>8938228</v>
      </c>
      <c r="H744" t="s">
        <v>7</v>
      </c>
      <c r="K744">
        <f>Table5[[#This Row],[Close]]-Table5[[#This Row],[Open]]</f>
        <v>-0.48699999999999477</v>
      </c>
      <c r="M744">
        <f>(K744/Table5[[#This Row],[Open]])*100</f>
        <v>-0.61640888033819552</v>
      </c>
    </row>
    <row r="745" spans="1:13" x14ac:dyDescent="0.25">
      <c r="A745" s="1" t="s">
        <v>13</v>
      </c>
      <c r="B745" s="1">
        <v>43588</v>
      </c>
      <c r="C745">
        <v>73.712999999999994</v>
      </c>
      <c r="D745">
        <v>80.028000000000006</v>
      </c>
      <c r="E745">
        <v>73.334000000000003</v>
      </c>
      <c r="F745">
        <v>79.16</v>
      </c>
      <c r="G745">
        <v>14734977</v>
      </c>
      <c r="H745" t="s">
        <v>7</v>
      </c>
      <c r="K745">
        <f>Table5[[#This Row],[Close]]-Table5[[#This Row],[Open]]</f>
        <v>5.4470000000000027</v>
      </c>
      <c r="M745">
        <f>(K745/Table5[[#This Row],[Open]])*100</f>
        <v>7.3894699713754743</v>
      </c>
    </row>
    <row r="746" spans="1:13" x14ac:dyDescent="0.25">
      <c r="A746" s="1" t="s">
        <v>13</v>
      </c>
      <c r="B746" s="1">
        <v>43296</v>
      </c>
      <c r="C746">
        <v>76.540999999999997</v>
      </c>
      <c r="D746">
        <v>79.947999999999993</v>
      </c>
      <c r="E746">
        <v>75.655000000000001</v>
      </c>
      <c r="F746">
        <v>79.081999999999994</v>
      </c>
      <c r="G746">
        <v>1443995</v>
      </c>
      <c r="H746" t="s">
        <v>7</v>
      </c>
      <c r="K746">
        <f>Table5[[#This Row],[Close]]-Table5[[#This Row],[Open]]</f>
        <v>2.5409999999999968</v>
      </c>
      <c r="M746">
        <f>(K746/Table5[[#This Row],[Open]])*100</f>
        <v>3.3197893939195948</v>
      </c>
    </row>
    <row r="747" spans="1:13" x14ac:dyDescent="0.25">
      <c r="A747" s="1" t="s">
        <v>13</v>
      </c>
      <c r="B747" s="1">
        <v>43726</v>
      </c>
      <c r="C747">
        <v>74.087000000000003</v>
      </c>
      <c r="D747">
        <v>79.936000000000007</v>
      </c>
      <c r="E747">
        <v>74.028000000000006</v>
      </c>
      <c r="F747">
        <v>77.722999999999999</v>
      </c>
      <c r="G747">
        <v>11046408</v>
      </c>
      <c r="H747" t="s">
        <v>7</v>
      </c>
      <c r="K747">
        <f>Table5[[#This Row],[Close]]-Table5[[#This Row],[Open]]</f>
        <v>3.6359999999999957</v>
      </c>
      <c r="M747">
        <f>(K747/Table5[[#This Row],[Open]])*100</f>
        <v>4.9077435987420133</v>
      </c>
    </row>
    <row r="748" spans="1:13" x14ac:dyDescent="0.25">
      <c r="A748" s="1" t="s">
        <v>13</v>
      </c>
      <c r="B748" s="1">
        <v>43884</v>
      </c>
      <c r="C748">
        <v>74.816999999999993</v>
      </c>
      <c r="D748">
        <v>79.92</v>
      </c>
      <c r="E748">
        <v>74.721999999999994</v>
      </c>
      <c r="F748">
        <v>79.706000000000003</v>
      </c>
      <c r="G748">
        <v>11925495</v>
      </c>
      <c r="H748" t="s">
        <v>7</v>
      </c>
      <c r="K748">
        <f>Table5[[#This Row],[Close]]-Table5[[#This Row],[Open]]</f>
        <v>4.88900000000001</v>
      </c>
      <c r="M748">
        <f>(K748/Table5[[#This Row],[Open]])*100</f>
        <v>6.534611117794098</v>
      </c>
    </row>
    <row r="749" spans="1:13" x14ac:dyDescent="0.25">
      <c r="A749" s="1" t="s">
        <v>13</v>
      </c>
      <c r="B749" s="1">
        <v>43885</v>
      </c>
      <c r="C749">
        <v>79.673000000000002</v>
      </c>
      <c r="D749">
        <v>79.677999999999997</v>
      </c>
      <c r="E749">
        <v>71.906000000000006</v>
      </c>
      <c r="F749">
        <v>75.578999999999994</v>
      </c>
      <c r="G749">
        <v>13517504</v>
      </c>
      <c r="H749" t="s">
        <v>7</v>
      </c>
      <c r="K749">
        <f>Table5[[#This Row],[Close]]-Table5[[#This Row],[Open]]</f>
        <v>-4.0940000000000083</v>
      </c>
      <c r="M749">
        <f>(K749/Table5[[#This Row],[Open]])*100</f>
        <v>-5.13850363360236</v>
      </c>
    </row>
    <row r="750" spans="1:13" x14ac:dyDescent="0.25">
      <c r="A750" s="1" t="s">
        <v>13</v>
      </c>
      <c r="B750" s="1">
        <v>42982</v>
      </c>
      <c r="C750">
        <v>79.44</v>
      </c>
      <c r="D750">
        <v>79.510000000000005</v>
      </c>
      <c r="E750">
        <v>64</v>
      </c>
      <c r="F750">
        <v>71.25</v>
      </c>
      <c r="G750">
        <v>5345429</v>
      </c>
      <c r="H750" t="s">
        <v>7</v>
      </c>
      <c r="K750">
        <f>Table5[[#This Row],[Close]]-Table5[[#This Row],[Open]]</f>
        <v>-8.1899999999999977</v>
      </c>
      <c r="M750">
        <f>(K750/Table5[[#This Row],[Open]])*100</f>
        <v>-10.30966767371601</v>
      </c>
    </row>
    <row r="751" spans="1:13" x14ac:dyDescent="0.25">
      <c r="A751" s="1" t="s">
        <v>13</v>
      </c>
      <c r="B751" s="1">
        <v>43595</v>
      </c>
      <c r="C751">
        <v>74.191999999999993</v>
      </c>
      <c r="D751">
        <v>79.138000000000005</v>
      </c>
      <c r="E751">
        <v>72.801000000000002</v>
      </c>
      <c r="F751">
        <v>77.034999999999997</v>
      </c>
      <c r="G751">
        <v>12146148</v>
      </c>
      <c r="H751" t="s">
        <v>7</v>
      </c>
      <c r="K751">
        <f>Table5[[#This Row],[Close]]-Table5[[#This Row],[Open]]</f>
        <v>2.8430000000000035</v>
      </c>
      <c r="M751">
        <f>(K751/Table5[[#This Row],[Open]])*100</f>
        <v>3.831949536338155</v>
      </c>
    </row>
    <row r="752" spans="1:13" x14ac:dyDescent="0.25">
      <c r="A752" s="1" t="s">
        <v>13</v>
      </c>
      <c r="B752" s="1">
        <v>43313</v>
      </c>
      <c r="C752">
        <v>78.965999999999994</v>
      </c>
      <c r="D752">
        <v>79.099999999999994</v>
      </c>
      <c r="E752">
        <v>76.191999999999993</v>
      </c>
      <c r="F752">
        <v>77.736000000000004</v>
      </c>
      <c r="G752">
        <v>1063299</v>
      </c>
      <c r="H752" t="s">
        <v>7</v>
      </c>
      <c r="K752">
        <f>Table5[[#This Row],[Close]]-Table5[[#This Row],[Open]]</f>
        <v>-1.2299999999999898</v>
      </c>
      <c r="M752">
        <f>(K752/Table5[[#This Row],[Open]])*100</f>
        <v>-1.5576323987538812</v>
      </c>
    </row>
    <row r="753" spans="1:13" x14ac:dyDescent="0.25">
      <c r="A753" s="1" t="s">
        <v>13</v>
      </c>
      <c r="B753" s="1">
        <v>43880</v>
      </c>
      <c r="C753">
        <v>77.173000000000002</v>
      </c>
      <c r="D753">
        <v>79.040999999999997</v>
      </c>
      <c r="E753">
        <v>68.263999999999996</v>
      </c>
      <c r="F753">
        <v>70.781999999999996</v>
      </c>
      <c r="G753">
        <v>12099084</v>
      </c>
      <c r="H753" t="s">
        <v>7</v>
      </c>
      <c r="K753">
        <f>Table5[[#This Row],[Close]]-Table5[[#This Row],[Open]]</f>
        <v>-6.3910000000000053</v>
      </c>
      <c r="M753">
        <f>(K753/Table5[[#This Row],[Open]])*100</f>
        <v>-8.2813937517007314</v>
      </c>
    </row>
    <row r="754" spans="1:13" x14ac:dyDescent="0.25">
      <c r="A754" s="1" t="s">
        <v>13</v>
      </c>
      <c r="B754" s="1">
        <v>43578</v>
      </c>
      <c r="C754">
        <v>76.507999999999996</v>
      </c>
      <c r="D754">
        <v>78.936000000000007</v>
      </c>
      <c r="E754">
        <v>73.808000000000007</v>
      </c>
      <c r="F754">
        <v>73.828000000000003</v>
      </c>
      <c r="G754">
        <v>11156172</v>
      </c>
      <c r="H754" t="s">
        <v>7</v>
      </c>
      <c r="K754">
        <f>Table5[[#This Row],[Close]]-Table5[[#This Row],[Open]]</f>
        <v>-2.6799999999999926</v>
      </c>
      <c r="M754">
        <f>(K754/Table5[[#This Row],[Open]])*100</f>
        <v>-3.5029016573430134</v>
      </c>
    </row>
    <row r="755" spans="1:13" x14ac:dyDescent="0.25">
      <c r="A755" s="1" t="s">
        <v>13</v>
      </c>
      <c r="B755" s="1">
        <v>43879</v>
      </c>
      <c r="C755">
        <v>73.356999999999999</v>
      </c>
      <c r="D755">
        <v>78.911000000000001</v>
      </c>
      <c r="E755">
        <v>70.216999999999999</v>
      </c>
      <c r="F755">
        <v>77.173000000000002</v>
      </c>
      <c r="G755">
        <v>10642768</v>
      </c>
      <c r="H755" t="s">
        <v>7</v>
      </c>
      <c r="K755">
        <f>Table5[[#This Row],[Close]]-Table5[[#This Row],[Open]]</f>
        <v>3.8160000000000025</v>
      </c>
      <c r="M755">
        <f>(K755/Table5[[#This Row],[Open]])*100</f>
        <v>5.2019575500633923</v>
      </c>
    </row>
    <row r="756" spans="1:13" x14ac:dyDescent="0.25">
      <c r="A756" s="1" t="s">
        <v>13</v>
      </c>
      <c r="B756" s="1">
        <v>43696</v>
      </c>
      <c r="C756">
        <v>76.296999999999997</v>
      </c>
      <c r="D756">
        <v>78.762</v>
      </c>
      <c r="E756">
        <v>75.596999999999994</v>
      </c>
      <c r="F756">
        <v>77.102999999999994</v>
      </c>
      <c r="G756">
        <v>8300245</v>
      </c>
      <c r="H756" t="s">
        <v>7</v>
      </c>
      <c r="K756">
        <f>Table5[[#This Row],[Close]]-Table5[[#This Row],[Open]]</f>
        <v>0.80599999999999739</v>
      </c>
      <c r="M756">
        <f>(K756/Table5[[#This Row],[Open]])*100</f>
        <v>1.0563980235133721</v>
      </c>
    </row>
    <row r="757" spans="1:13" x14ac:dyDescent="0.25">
      <c r="A757" s="1" t="s">
        <v>13</v>
      </c>
      <c r="B757" s="1">
        <v>43293</v>
      </c>
      <c r="C757">
        <v>78.709000000000003</v>
      </c>
      <c r="D757">
        <v>78.748000000000005</v>
      </c>
      <c r="E757">
        <v>74.774000000000001</v>
      </c>
      <c r="F757">
        <v>76.918999999999997</v>
      </c>
      <c r="G757">
        <v>1419481</v>
      </c>
      <c r="H757" t="s">
        <v>7</v>
      </c>
      <c r="K757">
        <f>Table5[[#This Row],[Close]]-Table5[[#This Row],[Open]]</f>
        <v>-1.7900000000000063</v>
      </c>
      <c r="M757">
        <f>(K757/Table5[[#This Row],[Open]])*100</f>
        <v>-2.2741999009007943</v>
      </c>
    </row>
    <row r="758" spans="1:13" x14ac:dyDescent="0.25">
      <c r="A758" s="1" t="s">
        <v>13</v>
      </c>
      <c r="B758" s="1">
        <v>43294</v>
      </c>
      <c r="C758">
        <v>76.927999999999997</v>
      </c>
      <c r="D758">
        <v>78.72</v>
      </c>
      <c r="E758">
        <v>75.465000000000003</v>
      </c>
      <c r="F758">
        <v>76.831000000000003</v>
      </c>
      <c r="G758">
        <v>1682982</v>
      </c>
      <c r="H758" t="s">
        <v>7</v>
      </c>
      <c r="K758">
        <f>Table5[[#This Row],[Close]]-Table5[[#This Row],[Open]]</f>
        <v>-9.6999999999994202E-2</v>
      </c>
      <c r="M758">
        <f>(K758/Table5[[#This Row],[Open]])*100</f>
        <v>-0.12609193011646502</v>
      </c>
    </row>
    <row r="759" spans="1:13" x14ac:dyDescent="0.25">
      <c r="A759" s="1" t="s">
        <v>13</v>
      </c>
      <c r="B759" s="1">
        <v>43314</v>
      </c>
      <c r="C759">
        <v>77.736000000000004</v>
      </c>
      <c r="D759">
        <v>78.522999999999996</v>
      </c>
      <c r="E759">
        <v>75.635000000000005</v>
      </c>
      <c r="F759">
        <v>76.251000000000005</v>
      </c>
      <c r="G759">
        <v>1217433</v>
      </c>
      <c r="H759" t="s">
        <v>7</v>
      </c>
      <c r="K759">
        <f>Table5[[#This Row],[Close]]-Table5[[#This Row],[Open]]</f>
        <v>-1.4849999999999994</v>
      </c>
      <c r="M759">
        <f>(K759/Table5[[#This Row],[Open]])*100</f>
        <v>-1.9103118246372328</v>
      </c>
    </row>
    <row r="760" spans="1:13" x14ac:dyDescent="0.25">
      <c r="A760" s="1" t="s">
        <v>13</v>
      </c>
      <c r="B760" s="1">
        <v>43592</v>
      </c>
      <c r="C760">
        <v>74.918999999999997</v>
      </c>
      <c r="D760">
        <v>78.384</v>
      </c>
      <c r="E760">
        <v>74.197000000000003</v>
      </c>
      <c r="F760">
        <v>74.725999999999999</v>
      </c>
      <c r="G760">
        <v>12758543</v>
      </c>
      <c r="H760" t="s">
        <v>7</v>
      </c>
      <c r="K760">
        <f>Table5[[#This Row],[Close]]-Table5[[#This Row],[Open]]</f>
        <v>-0.19299999999999784</v>
      </c>
      <c r="M760">
        <f>(K760/Table5[[#This Row],[Open]])*100</f>
        <v>-0.25761155381144685</v>
      </c>
    </row>
    <row r="761" spans="1:13" x14ac:dyDescent="0.25">
      <c r="A761" s="1" t="s">
        <v>13</v>
      </c>
      <c r="B761" s="1">
        <v>43870</v>
      </c>
      <c r="C761">
        <v>76.613</v>
      </c>
      <c r="D761">
        <v>78.372</v>
      </c>
      <c r="E761">
        <v>75.147999999999996</v>
      </c>
      <c r="F761">
        <v>77.022999999999996</v>
      </c>
      <c r="G761">
        <v>7523191</v>
      </c>
      <c r="H761" t="s">
        <v>7</v>
      </c>
      <c r="K761">
        <f>Table5[[#This Row],[Close]]-Table5[[#This Row],[Open]]</f>
        <v>0.40999999999999659</v>
      </c>
      <c r="M761">
        <f>(K761/Table5[[#This Row],[Open]])*100</f>
        <v>0.53515721874877187</v>
      </c>
    </row>
    <row r="762" spans="1:13" x14ac:dyDescent="0.25">
      <c r="A762" s="1" t="s">
        <v>13</v>
      </c>
      <c r="B762" s="1">
        <v>43557</v>
      </c>
      <c r="C762">
        <v>60.613</v>
      </c>
      <c r="D762">
        <v>78.251999999999995</v>
      </c>
      <c r="E762">
        <v>60.353000000000002</v>
      </c>
      <c r="F762">
        <v>76.867000000000004</v>
      </c>
      <c r="G762">
        <v>23245424</v>
      </c>
      <c r="H762" t="s">
        <v>7</v>
      </c>
      <c r="K762">
        <f>Table5[[#This Row],[Close]]-Table5[[#This Row],[Open]]</f>
        <v>16.254000000000005</v>
      </c>
      <c r="M762">
        <f>(K762/Table5[[#This Row],[Open]])*100</f>
        <v>26.816029564614858</v>
      </c>
    </row>
    <row r="763" spans="1:13" x14ac:dyDescent="0.25">
      <c r="A763" s="1" t="s">
        <v>13</v>
      </c>
      <c r="B763" s="1">
        <v>44174</v>
      </c>
      <c r="C763">
        <v>76.745999999999995</v>
      </c>
      <c r="D763">
        <v>78.122</v>
      </c>
      <c r="E763">
        <v>72.168999999999997</v>
      </c>
      <c r="F763">
        <v>77.397000000000006</v>
      </c>
      <c r="G763">
        <v>154329056</v>
      </c>
      <c r="H763" t="s">
        <v>7</v>
      </c>
      <c r="K763">
        <f>Table5[[#This Row],[Close]]-Table5[[#This Row],[Open]]</f>
        <v>0.65100000000001046</v>
      </c>
      <c r="M763">
        <f>(K763/Table5[[#This Row],[Open]])*100</f>
        <v>0.84825267766399615</v>
      </c>
    </row>
    <row r="764" spans="1:13" x14ac:dyDescent="0.25">
      <c r="A764" s="1" t="s">
        <v>13</v>
      </c>
      <c r="B764" s="1">
        <v>43316</v>
      </c>
      <c r="C764">
        <v>77.691999999999993</v>
      </c>
      <c r="D764">
        <v>78.045000000000002</v>
      </c>
      <c r="E764">
        <v>72.290999999999997</v>
      </c>
      <c r="F764">
        <v>72.971000000000004</v>
      </c>
      <c r="G764">
        <v>2215060</v>
      </c>
      <c r="H764" t="s">
        <v>7</v>
      </c>
      <c r="K764">
        <f>Table5[[#This Row],[Close]]-Table5[[#This Row],[Open]]</f>
        <v>-4.7209999999999894</v>
      </c>
      <c r="M764">
        <f>(K764/Table5[[#This Row],[Open]])*100</f>
        <v>-6.076558719044419</v>
      </c>
    </row>
    <row r="765" spans="1:13" x14ac:dyDescent="0.25">
      <c r="A765" s="1" t="s">
        <v>13</v>
      </c>
      <c r="B765" s="1">
        <v>43590</v>
      </c>
      <c r="C765">
        <v>77.805999999999997</v>
      </c>
      <c r="D765">
        <v>78.016000000000005</v>
      </c>
      <c r="E765">
        <v>75.534999999999997</v>
      </c>
      <c r="F765">
        <v>75.652000000000001</v>
      </c>
      <c r="G765">
        <v>11345933</v>
      </c>
      <c r="H765" t="s">
        <v>7</v>
      </c>
      <c r="K765">
        <f>Table5[[#This Row],[Close]]-Table5[[#This Row],[Open]]</f>
        <v>-2.1539999999999964</v>
      </c>
      <c r="M765">
        <f>(K765/Table5[[#This Row],[Open]])*100</f>
        <v>-2.7684240289951885</v>
      </c>
    </row>
    <row r="766" spans="1:13" x14ac:dyDescent="0.25">
      <c r="A766" s="1" t="s">
        <v>13</v>
      </c>
      <c r="B766" s="1">
        <v>43062</v>
      </c>
      <c r="C766">
        <v>72.31</v>
      </c>
      <c r="D766">
        <v>77.959999999999994</v>
      </c>
      <c r="E766">
        <v>71.069999999999993</v>
      </c>
      <c r="F766">
        <v>73.3</v>
      </c>
      <c r="G766">
        <v>2996158</v>
      </c>
      <c r="H766" t="s">
        <v>7</v>
      </c>
      <c r="K766">
        <f>Table5[[#This Row],[Close]]-Table5[[#This Row],[Open]]</f>
        <v>0.98999999999999488</v>
      </c>
      <c r="M766">
        <f>(K766/Table5[[#This Row],[Open]])*100</f>
        <v>1.3691052413220783</v>
      </c>
    </row>
    <row r="767" spans="1:13" x14ac:dyDescent="0.25">
      <c r="A767" s="1" t="s">
        <v>13</v>
      </c>
      <c r="B767" s="1">
        <v>43695</v>
      </c>
      <c r="C767">
        <v>72.688000000000002</v>
      </c>
      <c r="D767">
        <v>77.953999999999994</v>
      </c>
      <c r="E767">
        <v>71.572000000000003</v>
      </c>
      <c r="F767">
        <v>76.296000000000006</v>
      </c>
      <c r="G767">
        <v>9845473</v>
      </c>
      <c r="H767" t="s">
        <v>7</v>
      </c>
      <c r="K767">
        <f>Table5[[#This Row],[Close]]-Table5[[#This Row],[Open]]</f>
        <v>3.6080000000000041</v>
      </c>
      <c r="M767">
        <f>(K767/Table5[[#This Row],[Open]])*100</f>
        <v>4.9636803874092061</v>
      </c>
    </row>
    <row r="768" spans="1:13" x14ac:dyDescent="0.25">
      <c r="A768" s="1" t="s">
        <v>13</v>
      </c>
      <c r="B768" s="1">
        <v>43315</v>
      </c>
      <c r="C768">
        <v>76.25</v>
      </c>
      <c r="D768">
        <v>77.793999999999997</v>
      </c>
      <c r="E768">
        <v>74.959000000000003</v>
      </c>
      <c r="F768">
        <v>77.691999999999993</v>
      </c>
      <c r="G768">
        <v>1966102</v>
      </c>
      <c r="H768" t="s">
        <v>7</v>
      </c>
      <c r="K768">
        <f>Table5[[#This Row],[Close]]-Table5[[#This Row],[Open]]</f>
        <v>1.4419999999999931</v>
      </c>
      <c r="M768">
        <f>(K768/Table5[[#This Row],[Open]])*100</f>
        <v>1.8911475409835974</v>
      </c>
    </row>
    <row r="769" spans="1:13" x14ac:dyDescent="0.25">
      <c r="A769" s="1" t="s">
        <v>13</v>
      </c>
      <c r="B769" s="1">
        <v>43727</v>
      </c>
      <c r="C769">
        <v>77.734999999999999</v>
      </c>
      <c r="D769">
        <v>77.777000000000001</v>
      </c>
      <c r="E769">
        <v>72.849000000000004</v>
      </c>
      <c r="F769">
        <v>76.616</v>
      </c>
      <c r="G769">
        <v>11233691</v>
      </c>
      <c r="H769" t="s">
        <v>7</v>
      </c>
      <c r="K769">
        <f>Table5[[#This Row],[Close]]-Table5[[#This Row],[Open]]</f>
        <v>-1.1189999999999998</v>
      </c>
      <c r="M769">
        <f>(K769/Table5[[#This Row],[Open]])*100</f>
        <v>-1.4395060140219975</v>
      </c>
    </row>
    <row r="770" spans="1:13" x14ac:dyDescent="0.25">
      <c r="A770" s="1" t="s">
        <v>13</v>
      </c>
      <c r="B770" s="1">
        <v>43869</v>
      </c>
      <c r="C770">
        <v>74.337999999999994</v>
      </c>
      <c r="D770">
        <v>77.760000000000005</v>
      </c>
      <c r="E770">
        <v>71.638000000000005</v>
      </c>
      <c r="F770">
        <v>76.613</v>
      </c>
      <c r="G770">
        <v>9377732</v>
      </c>
      <c r="H770" t="s">
        <v>7</v>
      </c>
      <c r="K770">
        <f>Table5[[#This Row],[Close]]-Table5[[#This Row],[Open]]</f>
        <v>2.2750000000000057</v>
      </c>
      <c r="M770">
        <f>(K770/Table5[[#This Row],[Open]])*100</f>
        <v>3.0603459872474454</v>
      </c>
    </row>
    <row r="771" spans="1:13" x14ac:dyDescent="0.25">
      <c r="A771" s="1" t="s">
        <v>13</v>
      </c>
      <c r="B771" s="1">
        <v>43063</v>
      </c>
      <c r="C771">
        <v>73.3</v>
      </c>
      <c r="D771">
        <v>77.7</v>
      </c>
      <c r="E771">
        <v>72.510000000000005</v>
      </c>
      <c r="F771">
        <v>77.540000000000006</v>
      </c>
      <c r="G771">
        <v>2244548</v>
      </c>
      <c r="H771" t="s">
        <v>7</v>
      </c>
      <c r="K771">
        <f>Table5[[#This Row],[Close]]-Table5[[#This Row],[Open]]</f>
        <v>4.2400000000000091</v>
      </c>
      <c r="M771">
        <f>(K771/Table5[[#This Row],[Open]])*100</f>
        <v>5.784447476125524</v>
      </c>
    </row>
    <row r="772" spans="1:13" x14ac:dyDescent="0.25">
      <c r="A772" s="1" t="s">
        <v>13</v>
      </c>
      <c r="B772" s="1">
        <v>44175</v>
      </c>
      <c r="C772">
        <v>77.36</v>
      </c>
      <c r="D772">
        <v>77.620999999999995</v>
      </c>
      <c r="E772">
        <v>73.251999999999995</v>
      </c>
      <c r="F772">
        <v>74.632999999999996</v>
      </c>
      <c r="G772">
        <v>133708896</v>
      </c>
      <c r="H772" t="s">
        <v>7</v>
      </c>
      <c r="K772">
        <f>Table5[[#This Row],[Close]]-Table5[[#This Row],[Open]]</f>
        <v>-2.7270000000000039</v>
      </c>
      <c r="M772">
        <f>(K772/Table5[[#This Row],[Open]])*100</f>
        <v>-3.5250775594622592</v>
      </c>
    </row>
    <row r="773" spans="1:13" x14ac:dyDescent="0.25">
      <c r="A773" s="1" t="s">
        <v>13</v>
      </c>
      <c r="B773" s="1">
        <v>43295</v>
      </c>
      <c r="C773">
        <v>76.840999999999994</v>
      </c>
      <c r="D773">
        <v>77.564999999999998</v>
      </c>
      <c r="E773">
        <v>75.784999999999997</v>
      </c>
      <c r="F773">
        <v>76.542000000000002</v>
      </c>
      <c r="G773">
        <v>1447827</v>
      </c>
      <c r="H773" t="s">
        <v>7</v>
      </c>
      <c r="K773">
        <f>Table5[[#This Row],[Close]]-Table5[[#This Row],[Open]]</f>
        <v>-0.29899999999999238</v>
      </c>
      <c r="M773">
        <f>(K773/Table5[[#This Row],[Open]])*100</f>
        <v>-0.38911518590334898</v>
      </c>
    </row>
    <row r="774" spans="1:13" x14ac:dyDescent="0.25">
      <c r="A774" s="1" t="s">
        <v>13</v>
      </c>
      <c r="B774" s="1">
        <v>44177</v>
      </c>
      <c r="C774">
        <v>72.218999999999994</v>
      </c>
      <c r="D774">
        <v>77.555000000000007</v>
      </c>
      <c r="E774">
        <v>72.091999999999999</v>
      </c>
      <c r="F774">
        <v>76.656000000000006</v>
      </c>
      <c r="G774">
        <v>131720656</v>
      </c>
      <c r="H774" t="s">
        <v>7</v>
      </c>
      <c r="K774">
        <f>Table5[[#This Row],[Close]]-Table5[[#This Row],[Open]]</f>
        <v>4.4370000000000118</v>
      </c>
      <c r="M774">
        <f>(K774/Table5[[#This Row],[Open]])*100</f>
        <v>6.143812570099298</v>
      </c>
    </row>
    <row r="775" spans="1:13" x14ac:dyDescent="0.25">
      <c r="A775" s="1" t="s">
        <v>13</v>
      </c>
      <c r="B775" s="1">
        <v>43692</v>
      </c>
      <c r="C775">
        <v>76.016000000000005</v>
      </c>
      <c r="D775">
        <v>77.549000000000007</v>
      </c>
      <c r="E775">
        <v>71.799000000000007</v>
      </c>
      <c r="F775">
        <v>76.299000000000007</v>
      </c>
      <c r="G775">
        <v>15324762</v>
      </c>
      <c r="H775" t="s">
        <v>7</v>
      </c>
      <c r="K775">
        <f>Table5[[#This Row],[Close]]-Table5[[#This Row],[Open]]</f>
        <v>0.28300000000000125</v>
      </c>
      <c r="M775">
        <f>(K775/Table5[[#This Row],[Open]])*100</f>
        <v>0.37229004420122241</v>
      </c>
    </row>
    <row r="776" spans="1:13" x14ac:dyDescent="0.25">
      <c r="A776" s="1" t="s">
        <v>13</v>
      </c>
      <c r="B776" s="1">
        <v>43577</v>
      </c>
      <c r="C776">
        <v>76.695999999999998</v>
      </c>
      <c r="D776">
        <v>77.474000000000004</v>
      </c>
      <c r="E776">
        <v>75.102999999999994</v>
      </c>
      <c r="F776">
        <v>76.504000000000005</v>
      </c>
      <c r="G776">
        <v>10114772</v>
      </c>
      <c r="H776" t="s">
        <v>7</v>
      </c>
      <c r="K776">
        <f>Table5[[#This Row],[Close]]-Table5[[#This Row],[Open]]</f>
        <v>-0.19199999999999307</v>
      </c>
      <c r="M776">
        <f>(K776/Table5[[#This Row],[Open]])*100</f>
        <v>-0.25033900073014642</v>
      </c>
    </row>
    <row r="777" spans="1:13" x14ac:dyDescent="0.25">
      <c r="A777" s="1" t="s">
        <v>13</v>
      </c>
      <c r="B777" s="1">
        <v>43871</v>
      </c>
      <c r="C777">
        <v>77.022999999999996</v>
      </c>
      <c r="D777">
        <v>77.426000000000002</v>
      </c>
      <c r="E777">
        <v>72.361999999999995</v>
      </c>
      <c r="F777">
        <v>74.099999999999994</v>
      </c>
      <c r="G777">
        <v>9460917</v>
      </c>
      <c r="H777" t="s">
        <v>7</v>
      </c>
      <c r="K777">
        <f>Table5[[#This Row],[Close]]-Table5[[#This Row],[Open]]</f>
        <v>-2.9230000000000018</v>
      </c>
      <c r="M777">
        <f>(K777/Table5[[#This Row],[Open]])*100</f>
        <v>-3.794970333536738</v>
      </c>
    </row>
    <row r="778" spans="1:13" x14ac:dyDescent="0.25">
      <c r="A778" s="1" t="s">
        <v>13</v>
      </c>
      <c r="B778" s="1">
        <v>43872</v>
      </c>
      <c r="C778">
        <v>74.094999999999999</v>
      </c>
      <c r="D778">
        <v>77.350999999999999</v>
      </c>
      <c r="E778">
        <v>72.73</v>
      </c>
      <c r="F778">
        <v>76.524000000000001</v>
      </c>
      <c r="G778">
        <v>8049270</v>
      </c>
      <c r="H778" t="s">
        <v>7</v>
      </c>
      <c r="K778">
        <f>Table5[[#This Row],[Close]]-Table5[[#This Row],[Open]]</f>
        <v>2.429000000000002</v>
      </c>
      <c r="M778">
        <f>(K778/Table5[[#This Row],[Open]])*100</f>
        <v>3.2782239017477592</v>
      </c>
    </row>
    <row r="779" spans="1:13" x14ac:dyDescent="0.25">
      <c r="A779" s="1" t="s">
        <v>13</v>
      </c>
      <c r="B779" s="1">
        <v>43697</v>
      </c>
      <c r="C779">
        <v>77.102999999999994</v>
      </c>
      <c r="D779">
        <v>77.266999999999996</v>
      </c>
      <c r="E779">
        <v>73.45</v>
      </c>
      <c r="F779">
        <v>75.088999999999999</v>
      </c>
      <c r="G779">
        <v>8169250</v>
      </c>
      <c r="H779" t="s">
        <v>7</v>
      </c>
      <c r="K779">
        <f>Table5[[#This Row],[Close]]-Table5[[#This Row],[Open]]</f>
        <v>-2.0139999999999958</v>
      </c>
      <c r="M779">
        <f>(K779/Table5[[#This Row],[Open]])*100</f>
        <v>-2.6120903207397843</v>
      </c>
    </row>
    <row r="780" spans="1:13" x14ac:dyDescent="0.25">
      <c r="A780" s="1" t="s">
        <v>13</v>
      </c>
      <c r="B780" s="1">
        <v>43725</v>
      </c>
      <c r="C780">
        <v>72.581999999999994</v>
      </c>
      <c r="D780">
        <v>77.206999999999994</v>
      </c>
      <c r="E780">
        <v>72.194999999999993</v>
      </c>
      <c r="F780">
        <v>74.075999999999993</v>
      </c>
      <c r="G780">
        <v>9519639</v>
      </c>
      <c r="H780" t="s">
        <v>7</v>
      </c>
      <c r="K780">
        <f>Table5[[#This Row],[Close]]-Table5[[#This Row],[Open]]</f>
        <v>1.4939999999999998</v>
      </c>
      <c r="M780">
        <f>(K780/Table5[[#This Row],[Open]])*100</f>
        <v>2.0583615772505581</v>
      </c>
    </row>
    <row r="781" spans="1:13" x14ac:dyDescent="0.25">
      <c r="A781" s="1" t="s">
        <v>13</v>
      </c>
      <c r="B781" s="1">
        <v>44153</v>
      </c>
      <c r="C781">
        <v>76.224999999999994</v>
      </c>
      <c r="D781">
        <v>77.061000000000007</v>
      </c>
      <c r="E781">
        <v>68.289000000000001</v>
      </c>
      <c r="F781">
        <v>73.376000000000005</v>
      </c>
      <c r="G781">
        <v>9777610</v>
      </c>
      <c r="H781" t="s">
        <v>7</v>
      </c>
      <c r="K781">
        <f>Table5[[#This Row],[Close]]-Table5[[#This Row],[Open]]</f>
        <v>-2.8489999999999895</v>
      </c>
      <c r="M781">
        <f>(K781/Table5[[#This Row],[Open]])*100</f>
        <v>-3.7376188914398027</v>
      </c>
    </row>
    <row r="782" spans="1:13" x14ac:dyDescent="0.25">
      <c r="A782" s="1" t="s">
        <v>13</v>
      </c>
      <c r="B782" s="1">
        <v>44152</v>
      </c>
      <c r="C782">
        <v>73.751000000000005</v>
      </c>
      <c r="D782">
        <v>76.960999999999999</v>
      </c>
      <c r="E782">
        <v>71.414000000000001</v>
      </c>
      <c r="F782">
        <v>76.375</v>
      </c>
      <c r="G782">
        <v>8208009</v>
      </c>
      <c r="H782" t="s">
        <v>7</v>
      </c>
      <c r="K782">
        <f>Table5[[#This Row],[Close]]-Table5[[#This Row],[Open]]</f>
        <v>2.6239999999999952</v>
      </c>
      <c r="M782">
        <f>(K782/Table5[[#This Row],[Open]])*100</f>
        <v>3.5579178587408915</v>
      </c>
    </row>
    <row r="783" spans="1:13" x14ac:dyDescent="0.25">
      <c r="A783" s="1" t="s">
        <v>13</v>
      </c>
      <c r="B783" s="1">
        <v>43728</v>
      </c>
      <c r="C783">
        <v>76.591999999999999</v>
      </c>
      <c r="D783">
        <v>76.941000000000003</v>
      </c>
      <c r="E783">
        <v>73.123000000000005</v>
      </c>
      <c r="F783">
        <v>75.096999999999994</v>
      </c>
      <c r="G783">
        <v>9219653</v>
      </c>
      <c r="H783" t="s">
        <v>7</v>
      </c>
      <c r="K783">
        <f>Table5[[#This Row],[Close]]-Table5[[#This Row],[Open]]</f>
        <v>-1.4950000000000045</v>
      </c>
      <c r="M783">
        <f>(K783/Table5[[#This Row],[Open]])*100</f>
        <v>-1.951900981825784</v>
      </c>
    </row>
    <row r="784" spans="1:13" x14ac:dyDescent="0.25">
      <c r="A784" s="1" t="s">
        <v>13</v>
      </c>
      <c r="B784" s="1">
        <v>43318</v>
      </c>
      <c r="C784">
        <v>74.581999999999994</v>
      </c>
      <c r="D784">
        <v>76.712000000000003</v>
      </c>
      <c r="E784">
        <v>72.608000000000004</v>
      </c>
      <c r="F784">
        <v>73.775000000000006</v>
      </c>
      <c r="G784">
        <v>1872957</v>
      </c>
      <c r="H784" t="s">
        <v>7</v>
      </c>
      <c r="K784">
        <f>Table5[[#This Row],[Close]]-Table5[[#This Row],[Open]]</f>
        <v>-0.80699999999998795</v>
      </c>
      <c r="M784">
        <f>(K784/Table5[[#This Row],[Open]])*100</f>
        <v>-1.082030516746652</v>
      </c>
    </row>
    <row r="785" spans="1:13" x14ac:dyDescent="0.25">
      <c r="A785" s="1" t="s">
        <v>13</v>
      </c>
      <c r="B785" s="1">
        <v>43883</v>
      </c>
      <c r="C785">
        <v>73.287999999999997</v>
      </c>
      <c r="D785">
        <v>76.641999999999996</v>
      </c>
      <c r="E785">
        <v>72.421999999999997</v>
      </c>
      <c r="F785">
        <v>74.817999999999998</v>
      </c>
      <c r="G785">
        <v>11561372</v>
      </c>
      <c r="H785" t="s">
        <v>7</v>
      </c>
      <c r="K785">
        <f>Table5[[#This Row],[Close]]-Table5[[#This Row],[Open]]</f>
        <v>1.5300000000000011</v>
      </c>
      <c r="M785">
        <f>(K785/Table5[[#This Row],[Open]])*100</f>
        <v>2.0876541862242131</v>
      </c>
    </row>
    <row r="786" spans="1:13" x14ac:dyDescent="0.25">
      <c r="A786" s="1" t="s">
        <v>13</v>
      </c>
      <c r="B786" s="1">
        <v>43594</v>
      </c>
      <c r="C786">
        <v>74.424999999999997</v>
      </c>
      <c r="D786">
        <v>76.561999999999998</v>
      </c>
      <c r="E786">
        <v>72.873999999999995</v>
      </c>
      <c r="F786">
        <v>74.165999999999997</v>
      </c>
      <c r="G786">
        <v>9241635</v>
      </c>
      <c r="H786" t="s">
        <v>7</v>
      </c>
      <c r="K786">
        <f>Table5[[#This Row],[Close]]-Table5[[#This Row],[Open]]</f>
        <v>-0.25900000000000034</v>
      </c>
      <c r="M786">
        <f>(K786/Table5[[#This Row],[Open]])*100</f>
        <v>-0.34800134363453189</v>
      </c>
    </row>
    <row r="787" spans="1:13" x14ac:dyDescent="0.25">
      <c r="A787" s="1" t="s">
        <v>13</v>
      </c>
      <c r="B787" s="1">
        <v>43591</v>
      </c>
      <c r="C787">
        <v>75.668000000000006</v>
      </c>
      <c r="D787">
        <v>76.423000000000002</v>
      </c>
      <c r="E787">
        <v>71.823999999999998</v>
      </c>
      <c r="F787">
        <v>74.914000000000001</v>
      </c>
      <c r="G787">
        <v>12978319</v>
      </c>
      <c r="H787" t="s">
        <v>7</v>
      </c>
      <c r="K787">
        <f>Table5[[#This Row],[Close]]-Table5[[#This Row],[Open]]</f>
        <v>-0.75400000000000489</v>
      </c>
      <c r="M787">
        <f>(K787/Table5[[#This Row],[Open]])*100</f>
        <v>-0.99645821219009989</v>
      </c>
    </row>
    <row r="788" spans="1:13" x14ac:dyDescent="0.25">
      <c r="A788" s="1" t="s">
        <v>13</v>
      </c>
      <c r="B788" s="1">
        <v>43693</v>
      </c>
      <c r="C788">
        <v>76.311000000000007</v>
      </c>
      <c r="D788">
        <v>76.397000000000006</v>
      </c>
      <c r="E788">
        <v>72.483999999999995</v>
      </c>
      <c r="F788">
        <v>74.658000000000001</v>
      </c>
      <c r="G788">
        <v>12057467</v>
      </c>
      <c r="H788" t="s">
        <v>7</v>
      </c>
      <c r="K788">
        <f>Table5[[#This Row],[Close]]-Table5[[#This Row],[Open]]</f>
        <v>-1.6530000000000058</v>
      </c>
      <c r="M788">
        <f>(K788/Table5[[#This Row],[Open]])*100</f>
        <v>-2.1661359437040608</v>
      </c>
    </row>
    <row r="789" spans="1:13" x14ac:dyDescent="0.25">
      <c r="A789" s="1" t="s">
        <v>13</v>
      </c>
      <c r="B789" s="1">
        <v>43581</v>
      </c>
      <c r="C789">
        <v>71.775999999999996</v>
      </c>
      <c r="D789">
        <v>76.03</v>
      </c>
      <c r="E789">
        <v>70.459999999999994</v>
      </c>
      <c r="F789">
        <v>73.771000000000001</v>
      </c>
      <c r="G789">
        <v>12283869</v>
      </c>
      <c r="H789" t="s">
        <v>7</v>
      </c>
      <c r="K789">
        <f>Table5[[#This Row],[Close]]-Table5[[#This Row],[Open]]</f>
        <v>1.9950000000000045</v>
      </c>
      <c r="M789">
        <f>(K789/Table5[[#This Row],[Open]])*100</f>
        <v>2.7794806063308135</v>
      </c>
    </row>
    <row r="790" spans="1:13" x14ac:dyDescent="0.25">
      <c r="A790" s="1" t="s">
        <v>13</v>
      </c>
      <c r="B790" s="1">
        <v>43886</v>
      </c>
      <c r="C790">
        <v>75.578999999999994</v>
      </c>
      <c r="D790">
        <v>75.968999999999994</v>
      </c>
      <c r="E790">
        <v>69.882000000000005</v>
      </c>
      <c r="F790">
        <v>71.045000000000002</v>
      </c>
      <c r="G790">
        <v>11892613</v>
      </c>
      <c r="H790" t="s">
        <v>7</v>
      </c>
      <c r="K790">
        <f>Table5[[#This Row],[Close]]-Table5[[#This Row],[Open]]</f>
        <v>-4.5339999999999918</v>
      </c>
      <c r="M790">
        <f>(K790/Table5[[#This Row],[Open]])*100</f>
        <v>-5.9990208920467216</v>
      </c>
    </row>
    <row r="791" spans="1:13" x14ac:dyDescent="0.25">
      <c r="A791" s="1" t="s">
        <v>13</v>
      </c>
      <c r="B791" s="1">
        <v>43700</v>
      </c>
      <c r="C791">
        <v>73.448999999999998</v>
      </c>
      <c r="D791">
        <v>75.676000000000002</v>
      </c>
      <c r="E791">
        <v>58.552</v>
      </c>
      <c r="F791">
        <v>75.39</v>
      </c>
      <c r="G791">
        <v>6721741</v>
      </c>
      <c r="H791" t="s">
        <v>7</v>
      </c>
      <c r="K791">
        <f>Table5[[#This Row],[Close]]-Table5[[#This Row],[Open]]</f>
        <v>1.9410000000000025</v>
      </c>
      <c r="M791">
        <f>(K791/Table5[[#This Row],[Open]])*100</f>
        <v>2.6426500020422368</v>
      </c>
    </row>
    <row r="792" spans="1:13" x14ac:dyDescent="0.25">
      <c r="A792" s="1" t="s">
        <v>13</v>
      </c>
      <c r="B792" s="1">
        <v>43701</v>
      </c>
      <c r="C792">
        <v>75.381</v>
      </c>
      <c r="D792">
        <v>75.536000000000001</v>
      </c>
      <c r="E792">
        <v>71.86</v>
      </c>
      <c r="F792">
        <v>73.274000000000001</v>
      </c>
      <c r="G792">
        <v>6851679</v>
      </c>
      <c r="H792" t="s">
        <v>7</v>
      </c>
      <c r="K792">
        <f>Table5[[#This Row],[Close]]-Table5[[#This Row],[Open]]</f>
        <v>-2.1069999999999993</v>
      </c>
      <c r="M792">
        <f>(K792/Table5[[#This Row],[Open]])*100</f>
        <v>-2.7951340523474073</v>
      </c>
    </row>
    <row r="793" spans="1:13" x14ac:dyDescent="0.25">
      <c r="A793" s="1" t="s">
        <v>13</v>
      </c>
      <c r="B793" s="1">
        <v>43729</v>
      </c>
      <c r="C793">
        <v>75.093000000000004</v>
      </c>
      <c r="D793">
        <v>75.519000000000005</v>
      </c>
      <c r="E793">
        <v>72.326999999999998</v>
      </c>
      <c r="F793">
        <v>73.177999999999997</v>
      </c>
      <c r="G793">
        <v>7690676</v>
      </c>
      <c r="H793" t="s">
        <v>7</v>
      </c>
      <c r="K793">
        <f>Table5[[#This Row],[Close]]-Table5[[#This Row],[Open]]</f>
        <v>-1.9150000000000063</v>
      </c>
      <c r="M793">
        <f>(K793/Table5[[#This Row],[Open]])*100</f>
        <v>-2.5501711211431242</v>
      </c>
    </row>
    <row r="794" spans="1:13" x14ac:dyDescent="0.25">
      <c r="A794" s="1" t="s">
        <v>13</v>
      </c>
      <c r="B794" s="1">
        <v>43593</v>
      </c>
      <c r="C794">
        <v>74.724999999999994</v>
      </c>
      <c r="D794">
        <v>75.492999999999995</v>
      </c>
      <c r="E794">
        <v>72.847999999999999</v>
      </c>
      <c r="F794">
        <v>74.432000000000002</v>
      </c>
      <c r="G794">
        <v>9156180</v>
      </c>
      <c r="H794" t="s">
        <v>7</v>
      </c>
      <c r="K794">
        <f>Table5[[#This Row],[Close]]-Table5[[#This Row],[Open]]</f>
        <v>-0.29299999999999216</v>
      </c>
      <c r="M794">
        <f>(K794/Table5[[#This Row],[Open]])*100</f>
        <v>-0.39210438273669074</v>
      </c>
    </row>
    <row r="795" spans="1:13" x14ac:dyDescent="0.25">
      <c r="A795" s="1" t="s">
        <v>13</v>
      </c>
      <c r="B795" s="1">
        <v>43868</v>
      </c>
      <c r="C795">
        <v>73.593999999999994</v>
      </c>
      <c r="D795">
        <v>75.42</v>
      </c>
      <c r="E795">
        <v>72.662999999999997</v>
      </c>
      <c r="F795">
        <v>74.337999999999994</v>
      </c>
      <c r="G795">
        <v>8347262</v>
      </c>
      <c r="H795" t="s">
        <v>7</v>
      </c>
      <c r="K795">
        <f>Table5[[#This Row],[Close]]-Table5[[#This Row],[Open]]</f>
        <v>0.74399999999999977</v>
      </c>
      <c r="M795">
        <f>(K795/Table5[[#This Row],[Open]])*100</f>
        <v>1.0109519797809603</v>
      </c>
    </row>
    <row r="796" spans="1:13" x14ac:dyDescent="0.25">
      <c r="A796" s="1" t="s">
        <v>13</v>
      </c>
      <c r="B796" s="1">
        <v>43878</v>
      </c>
      <c r="C796">
        <v>74.867000000000004</v>
      </c>
      <c r="D796">
        <v>75.411000000000001</v>
      </c>
      <c r="E796">
        <v>68.653000000000006</v>
      </c>
      <c r="F796">
        <v>73.340999999999994</v>
      </c>
      <c r="G796">
        <v>12135502</v>
      </c>
      <c r="H796" t="s">
        <v>7</v>
      </c>
      <c r="K796">
        <f>Table5[[#This Row],[Close]]-Table5[[#This Row],[Open]]</f>
        <v>-1.5260000000000105</v>
      </c>
      <c r="M796">
        <f>(K796/Table5[[#This Row],[Open]])*100</f>
        <v>-2.0382812186944985</v>
      </c>
    </row>
    <row r="797" spans="1:13" x14ac:dyDescent="0.25">
      <c r="A797" s="1" t="s">
        <v>13</v>
      </c>
      <c r="B797" s="1">
        <v>43698</v>
      </c>
      <c r="C797">
        <v>75.102999999999994</v>
      </c>
      <c r="D797">
        <v>75.311000000000007</v>
      </c>
      <c r="E797">
        <v>70.322999999999993</v>
      </c>
      <c r="F797">
        <v>73.218000000000004</v>
      </c>
      <c r="G797">
        <v>9796426</v>
      </c>
      <c r="H797" t="s">
        <v>7</v>
      </c>
      <c r="K797">
        <f>Table5[[#This Row],[Close]]-Table5[[#This Row],[Open]]</f>
        <v>-1.8849999999999909</v>
      </c>
      <c r="M797">
        <f>(K797/Table5[[#This Row],[Open]])*100</f>
        <v>-2.5098864226462205</v>
      </c>
    </row>
    <row r="798" spans="1:13" x14ac:dyDescent="0.25">
      <c r="A798" s="1" t="s">
        <v>13</v>
      </c>
      <c r="B798" s="1">
        <v>43319</v>
      </c>
      <c r="C798">
        <v>73.775000000000006</v>
      </c>
      <c r="D798">
        <v>75.290999999999997</v>
      </c>
      <c r="E798">
        <v>66.828999999999994</v>
      </c>
      <c r="F798">
        <v>67.411000000000001</v>
      </c>
      <c r="G798">
        <v>2515124</v>
      </c>
      <c r="H798" t="s">
        <v>7</v>
      </c>
      <c r="K798">
        <f>Table5[[#This Row],[Close]]-Table5[[#This Row],[Open]]</f>
        <v>-6.3640000000000043</v>
      </c>
      <c r="M798">
        <f>(K798/Table5[[#This Row],[Open]])*100</f>
        <v>-8.626228397153513</v>
      </c>
    </row>
    <row r="799" spans="1:13" x14ac:dyDescent="0.25">
      <c r="A799" s="1" t="s">
        <v>13</v>
      </c>
      <c r="B799" s="1">
        <v>43694</v>
      </c>
      <c r="C799">
        <v>74.656000000000006</v>
      </c>
      <c r="D799">
        <v>75.277000000000001</v>
      </c>
      <c r="E799">
        <v>71.698999999999998</v>
      </c>
      <c r="F799">
        <v>72.686000000000007</v>
      </c>
      <c r="G799">
        <v>8615014</v>
      </c>
      <c r="H799" t="s">
        <v>7</v>
      </c>
      <c r="K799">
        <f>Table5[[#This Row],[Close]]-Table5[[#This Row],[Open]]</f>
        <v>-1.9699999999999989</v>
      </c>
      <c r="M799">
        <f>(K799/Table5[[#This Row],[Open]])*100</f>
        <v>-2.6387698242606068</v>
      </c>
    </row>
    <row r="800" spans="1:13" x14ac:dyDescent="0.25">
      <c r="A800" s="1" t="s">
        <v>13</v>
      </c>
      <c r="B800" s="1">
        <v>43586</v>
      </c>
      <c r="C800">
        <v>74.227999999999994</v>
      </c>
      <c r="D800">
        <v>75.206999999999994</v>
      </c>
      <c r="E800">
        <v>71.986999999999995</v>
      </c>
      <c r="F800">
        <v>73.400000000000006</v>
      </c>
      <c r="G800">
        <v>10527734</v>
      </c>
      <c r="H800" t="s">
        <v>7</v>
      </c>
      <c r="K800">
        <f>Table5[[#This Row],[Close]]-Table5[[#This Row],[Open]]</f>
        <v>-0.82799999999998875</v>
      </c>
      <c r="M800">
        <f>(K800/Table5[[#This Row],[Open]])*100</f>
        <v>-1.1154820283450839</v>
      </c>
    </row>
    <row r="801" spans="1:13" x14ac:dyDescent="0.25">
      <c r="A801" s="1" t="s">
        <v>13</v>
      </c>
      <c r="B801" s="1">
        <v>43882</v>
      </c>
      <c r="C801">
        <v>69.454999999999998</v>
      </c>
      <c r="D801">
        <v>75.161000000000001</v>
      </c>
      <c r="E801">
        <v>68.632999999999996</v>
      </c>
      <c r="F801">
        <v>73.290999999999997</v>
      </c>
      <c r="G801">
        <v>12133144</v>
      </c>
      <c r="H801" t="s">
        <v>7</v>
      </c>
      <c r="K801">
        <f>Table5[[#This Row],[Close]]-Table5[[#This Row],[Open]]</f>
        <v>3.8359999999999985</v>
      </c>
      <c r="M801">
        <f>(K801/Table5[[#This Row],[Open]])*100</f>
        <v>5.5230005039234014</v>
      </c>
    </row>
    <row r="802" spans="1:13" x14ac:dyDescent="0.25">
      <c r="A802" s="1" t="s">
        <v>13</v>
      </c>
      <c r="B802" s="1">
        <v>44176</v>
      </c>
      <c r="C802">
        <v>74.867999999999995</v>
      </c>
      <c r="D802">
        <v>75.064999999999998</v>
      </c>
      <c r="E802">
        <v>70.010000000000005</v>
      </c>
      <c r="F802">
        <v>72.180999999999997</v>
      </c>
      <c r="G802">
        <v>130680544</v>
      </c>
      <c r="H802" t="s">
        <v>7</v>
      </c>
      <c r="K802">
        <f>Table5[[#This Row],[Close]]-Table5[[#This Row],[Open]]</f>
        <v>-2.6869999999999976</v>
      </c>
      <c r="M802">
        <f>(K802/Table5[[#This Row],[Open]])*100</f>
        <v>-3.5889832772345969</v>
      </c>
    </row>
    <row r="803" spans="1:13" x14ac:dyDescent="0.25">
      <c r="A803" s="1" t="s">
        <v>13</v>
      </c>
      <c r="B803" s="1">
        <v>43703</v>
      </c>
      <c r="C803">
        <v>72.096000000000004</v>
      </c>
      <c r="D803">
        <v>75.051000000000002</v>
      </c>
      <c r="E803">
        <v>72.091999999999999</v>
      </c>
      <c r="F803">
        <v>73.569999999999993</v>
      </c>
      <c r="G803">
        <v>8795605</v>
      </c>
      <c r="H803" t="s">
        <v>7</v>
      </c>
      <c r="K803">
        <f>Table5[[#This Row],[Close]]-Table5[[#This Row],[Open]]</f>
        <v>1.4739999999999895</v>
      </c>
      <c r="M803">
        <f>(K803/Table5[[#This Row],[Open]])*100</f>
        <v>2.0444962272525373</v>
      </c>
    </row>
    <row r="804" spans="1:13" x14ac:dyDescent="0.25">
      <c r="A804" s="1" t="s">
        <v>13</v>
      </c>
      <c r="B804" s="1">
        <v>43867</v>
      </c>
      <c r="C804">
        <v>72.566000000000003</v>
      </c>
      <c r="D804">
        <v>75.007000000000005</v>
      </c>
      <c r="E804">
        <v>70.97</v>
      </c>
      <c r="F804">
        <v>73.593999999999994</v>
      </c>
      <c r="G804">
        <v>9753443</v>
      </c>
      <c r="H804" t="s">
        <v>7</v>
      </c>
      <c r="K804">
        <f>Table5[[#This Row],[Close]]-Table5[[#This Row],[Open]]</f>
        <v>1.0279999999999916</v>
      </c>
      <c r="M804">
        <f>(K804/Table5[[#This Row],[Open]])*100</f>
        <v>1.4166414023096101</v>
      </c>
    </row>
    <row r="805" spans="1:13" x14ac:dyDescent="0.25">
      <c r="A805" s="1" t="s">
        <v>13</v>
      </c>
      <c r="B805" s="1">
        <v>42983</v>
      </c>
      <c r="C805">
        <v>71.25</v>
      </c>
      <c r="D805">
        <v>74.95</v>
      </c>
      <c r="E805">
        <v>66</v>
      </c>
      <c r="F805">
        <v>74.19</v>
      </c>
      <c r="G805">
        <v>3301488</v>
      </c>
      <c r="H805" t="s">
        <v>7</v>
      </c>
      <c r="K805">
        <f>Table5[[#This Row],[Close]]-Table5[[#This Row],[Open]]</f>
        <v>2.9399999999999977</v>
      </c>
      <c r="M805">
        <f>(K805/Table5[[#This Row],[Open]])*100</f>
        <v>4.1263157894736811</v>
      </c>
    </row>
    <row r="806" spans="1:13" x14ac:dyDescent="0.25">
      <c r="A806" s="1" t="s">
        <v>13</v>
      </c>
      <c r="B806" s="1">
        <v>44163</v>
      </c>
      <c r="C806">
        <v>69.167000000000002</v>
      </c>
      <c r="D806">
        <v>74.882000000000005</v>
      </c>
      <c r="E806">
        <v>68.31</v>
      </c>
      <c r="F806">
        <v>72.683000000000007</v>
      </c>
      <c r="G806">
        <v>159600176</v>
      </c>
      <c r="H806" t="s">
        <v>7</v>
      </c>
      <c r="K806">
        <f>Table5[[#This Row],[Close]]-Table5[[#This Row],[Open]]</f>
        <v>3.5160000000000053</v>
      </c>
      <c r="M806">
        <f>(K806/Table5[[#This Row],[Open]])*100</f>
        <v>5.0833489959084615</v>
      </c>
    </row>
    <row r="807" spans="1:13" x14ac:dyDescent="0.25">
      <c r="A807" s="1" t="s">
        <v>13</v>
      </c>
      <c r="B807" s="1">
        <v>42978</v>
      </c>
      <c r="C807">
        <v>66.12</v>
      </c>
      <c r="D807">
        <v>74.8</v>
      </c>
      <c r="E807">
        <v>65.22</v>
      </c>
      <c r="F807">
        <v>73.23</v>
      </c>
      <c r="G807">
        <v>4315080</v>
      </c>
      <c r="H807" t="s">
        <v>7</v>
      </c>
      <c r="K807">
        <f>Table5[[#This Row],[Close]]-Table5[[#This Row],[Open]]</f>
        <v>7.1099999999999994</v>
      </c>
      <c r="M807">
        <f>(K807/Table5[[#This Row],[Open]])*100</f>
        <v>10.753176043557167</v>
      </c>
    </row>
    <row r="808" spans="1:13" x14ac:dyDescent="0.25">
      <c r="A808" s="1" t="s">
        <v>13</v>
      </c>
      <c r="B808" s="1">
        <v>43702</v>
      </c>
      <c r="C808">
        <v>73.290000000000006</v>
      </c>
      <c r="D808">
        <v>74.787000000000006</v>
      </c>
      <c r="E808">
        <v>63.442</v>
      </c>
      <c r="F808">
        <v>72.100999999999999</v>
      </c>
      <c r="G808">
        <v>6406359</v>
      </c>
      <c r="H808" t="s">
        <v>7</v>
      </c>
      <c r="K808">
        <f>Table5[[#This Row],[Close]]-Table5[[#This Row],[Open]]</f>
        <v>-1.1890000000000072</v>
      </c>
      <c r="M808">
        <f>(K808/Table5[[#This Row],[Open]])*100</f>
        <v>-1.6223222813480789</v>
      </c>
    </row>
    <row r="809" spans="1:13" x14ac:dyDescent="0.25">
      <c r="A809" s="1" t="s">
        <v>13</v>
      </c>
      <c r="B809" s="1">
        <v>43579</v>
      </c>
      <c r="C809">
        <v>73.81</v>
      </c>
      <c r="D809">
        <v>74.728999999999999</v>
      </c>
      <c r="E809">
        <v>70.423000000000002</v>
      </c>
      <c r="F809">
        <v>72.884</v>
      </c>
      <c r="G809">
        <v>14465933</v>
      </c>
      <c r="H809" t="s">
        <v>7</v>
      </c>
      <c r="K809">
        <f>Table5[[#This Row],[Close]]-Table5[[#This Row],[Open]]</f>
        <v>-0.92600000000000193</v>
      </c>
      <c r="M809">
        <f>(K809/Table5[[#This Row],[Open]])*100</f>
        <v>-1.254572551144834</v>
      </c>
    </row>
    <row r="810" spans="1:13" x14ac:dyDescent="0.25">
      <c r="A810" s="1" t="s">
        <v>13</v>
      </c>
      <c r="B810" s="1">
        <v>43317</v>
      </c>
      <c r="C810">
        <v>72.971000000000004</v>
      </c>
      <c r="D810">
        <v>74.691000000000003</v>
      </c>
      <c r="E810">
        <v>72.475999999999999</v>
      </c>
      <c r="F810">
        <v>74.587999999999994</v>
      </c>
      <c r="G810">
        <v>1704785</v>
      </c>
      <c r="H810" t="s">
        <v>7</v>
      </c>
      <c r="K810">
        <f>Table5[[#This Row],[Close]]-Table5[[#This Row],[Open]]</f>
        <v>1.6169999999999902</v>
      </c>
      <c r="M810">
        <f>(K810/Table5[[#This Row],[Open]])*100</f>
        <v>2.2159488015786959</v>
      </c>
    </row>
    <row r="811" spans="1:13" x14ac:dyDescent="0.25">
      <c r="A811" s="1" t="s">
        <v>13</v>
      </c>
      <c r="B811" s="1">
        <v>44151</v>
      </c>
      <c r="C811">
        <v>62.308</v>
      </c>
      <c r="D811">
        <v>74.613</v>
      </c>
      <c r="E811">
        <v>62.084000000000003</v>
      </c>
      <c r="F811">
        <v>73.704999999999998</v>
      </c>
      <c r="G811">
        <v>10443730</v>
      </c>
      <c r="H811" t="s">
        <v>7</v>
      </c>
      <c r="K811">
        <f>Table5[[#This Row],[Close]]-Table5[[#This Row],[Open]]</f>
        <v>11.396999999999998</v>
      </c>
      <c r="M811">
        <f>(K811/Table5[[#This Row],[Open]])*100</f>
        <v>18.29139115362393</v>
      </c>
    </row>
    <row r="812" spans="1:13" x14ac:dyDescent="0.25">
      <c r="A812" s="1" t="s">
        <v>13</v>
      </c>
      <c r="B812" s="1">
        <v>43585</v>
      </c>
      <c r="C812">
        <v>67.736999999999995</v>
      </c>
      <c r="D812">
        <v>74.599000000000004</v>
      </c>
      <c r="E812">
        <v>67.692999999999998</v>
      </c>
      <c r="F812">
        <v>74.234999999999999</v>
      </c>
      <c r="G812">
        <v>13222742</v>
      </c>
      <c r="H812" t="s">
        <v>7</v>
      </c>
      <c r="K812">
        <f>Table5[[#This Row],[Close]]-Table5[[#This Row],[Open]]</f>
        <v>6.4980000000000047</v>
      </c>
      <c r="M812">
        <f>(K812/Table5[[#This Row],[Open]])*100</f>
        <v>9.5929846317374619</v>
      </c>
    </row>
    <row r="813" spans="1:13" x14ac:dyDescent="0.25">
      <c r="A813" s="1" t="s">
        <v>13</v>
      </c>
      <c r="B813" s="1">
        <v>43699</v>
      </c>
      <c r="C813">
        <v>73.218000000000004</v>
      </c>
      <c r="D813">
        <v>74.521000000000001</v>
      </c>
      <c r="E813">
        <v>71.143000000000001</v>
      </c>
      <c r="F813">
        <v>73.453999999999994</v>
      </c>
      <c r="G813">
        <v>8996784</v>
      </c>
      <c r="H813" t="s">
        <v>7</v>
      </c>
      <c r="K813">
        <f>Table5[[#This Row],[Close]]-Table5[[#This Row],[Open]]</f>
        <v>0.23599999999999</v>
      </c>
      <c r="M813">
        <f>(K813/Table5[[#This Row],[Open]])*100</f>
        <v>0.32232511131141245</v>
      </c>
    </row>
    <row r="814" spans="1:13" x14ac:dyDescent="0.25">
      <c r="A814" s="1" t="s">
        <v>13</v>
      </c>
      <c r="B814" s="1">
        <v>42987</v>
      </c>
      <c r="C814">
        <v>73.7</v>
      </c>
      <c r="D814">
        <v>74.5</v>
      </c>
      <c r="E814">
        <v>69.099999999999994</v>
      </c>
      <c r="F814">
        <v>71.27</v>
      </c>
      <c r="G814">
        <v>1831637</v>
      </c>
      <c r="H814" t="s">
        <v>7</v>
      </c>
      <c r="K814">
        <f>Table5[[#This Row],[Close]]-Table5[[#This Row],[Open]]</f>
        <v>-2.4300000000000068</v>
      </c>
      <c r="M814">
        <f>(K814/Table5[[#This Row],[Open]])*100</f>
        <v>-3.2971506105834556</v>
      </c>
    </row>
    <row r="815" spans="1:13" x14ac:dyDescent="0.25">
      <c r="A815" s="1" t="s">
        <v>13</v>
      </c>
      <c r="B815" s="1">
        <v>43587</v>
      </c>
      <c r="C815">
        <v>73.384</v>
      </c>
      <c r="D815">
        <v>74.358999999999995</v>
      </c>
      <c r="E815">
        <v>72.763000000000005</v>
      </c>
      <c r="F815">
        <v>73.718000000000004</v>
      </c>
      <c r="G815">
        <v>10344896</v>
      </c>
      <c r="H815" t="s">
        <v>7</v>
      </c>
      <c r="K815">
        <f>Table5[[#This Row],[Close]]-Table5[[#This Row],[Open]]</f>
        <v>0.33400000000000318</v>
      </c>
      <c r="M815">
        <f>(K815/Table5[[#This Row],[Open]])*100</f>
        <v>0.45514008503216391</v>
      </c>
    </row>
    <row r="816" spans="1:13" x14ac:dyDescent="0.25">
      <c r="A816" s="1" t="s">
        <v>13</v>
      </c>
      <c r="B816" s="1">
        <v>43580</v>
      </c>
      <c r="C816">
        <v>72.884</v>
      </c>
      <c r="D816">
        <v>74.213999999999999</v>
      </c>
      <c r="E816">
        <v>70.879000000000005</v>
      </c>
      <c r="F816">
        <v>71.712999999999994</v>
      </c>
      <c r="G816">
        <v>11068071</v>
      </c>
      <c r="H816" t="s">
        <v>7</v>
      </c>
      <c r="K816">
        <f>Table5[[#This Row],[Close]]-Table5[[#This Row],[Open]]</f>
        <v>-1.1710000000000065</v>
      </c>
      <c r="M816">
        <f>(K816/Table5[[#This Row],[Open]])*100</f>
        <v>-1.6066626420064849</v>
      </c>
    </row>
    <row r="817" spans="1:13" x14ac:dyDescent="0.25">
      <c r="A817" s="1" t="s">
        <v>13</v>
      </c>
      <c r="B817" s="1">
        <v>43731</v>
      </c>
      <c r="C817">
        <v>72.212999999999994</v>
      </c>
      <c r="D817">
        <v>74.078999999999994</v>
      </c>
      <c r="E817">
        <v>63.271000000000001</v>
      </c>
      <c r="F817">
        <v>66.656999999999996</v>
      </c>
      <c r="G817">
        <v>12072677</v>
      </c>
      <c r="H817" t="s">
        <v>7</v>
      </c>
      <c r="K817">
        <f>Table5[[#This Row],[Close]]-Table5[[#This Row],[Open]]</f>
        <v>-5.5559999999999974</v>
      </c>
      <c r="M817">
        <f>(K817/Table5[[#This Row],[Open]])*100</f>
        <v>-7.6939055294752992</v>
      </c>
    </row>
    <row r="818" spans="1:13" x14ac:dyDescent="0.25">
      <c r="A818" s="1" t="s">
        <v>13</v>
      </c>
      <c r="B818" s="1">
        <v>43582</v>
      </c>
      <c r="C818">
        <v>73.766999999999996</v>
      </c>
      <c r="D818">
        <v>73.888000000000005</v>
      </c>
      <c r="E818">
        <v>72.022999999999996</v>
      </c>
      <c r="F818">
        <v>72.221000000000004</v>
      </c>
      <c r="G818">
        <v>7972859</v>
      </c>
      <c r="H818" t="s">
        <v>7</v>
      </c>
      <c r="K818">
        <f>Table5[[#This Row],[Close]]-Table5[[#This Row],[Open]]</f>
        <v>-1.5459999999999923</v>
      </c>
      <c r="M818">
        <f>(K818/Table5[[#This Row],[Open]])*100</f>
        <v>-2.095788089525116</v>
      </c>
    </row>
    <row r="819" spans="1:13" x14ac:dyDescent="0.25">
      <c r="A819" s="1" t="s">
        <v>13</v>
      </c>
      <c r="B819" s="1">
        <v>43704</v>
      </c>
      <c r="C819">
        <v>73.572000000000003</v>
      </c>
      <c r="D819">
        <v>73.655000000000001</v>
      </c>
      <c r="E819">
        <v>72.213999999999999</v>
      </c>
      <c r="F819">
        <v>72.893000000000001</v>
      </c>
      <c r="G819">
        <v>6213700</v>
      </c>
      <c r="H819" t="s">
        <v>7</v>
      </c>
      <c r="K819">
        <f>Table5[[#This Row],[Close]]-Table5[[#This Row],[Open]]</f>
        <v>-0.67900000000000205</v>
      </c>
      <c r="M819">
        <f>(K819/Table5[[#This Row],[Open]])*100</f>
        <v>-0.92290545316153161</v>
      </c>
    </row>
    <row r="820" spans="1:13" x14ac:dyDescent="0.25">
      <c r="A820" s="1" t="s">
        <v>13</v>
      </c>
      <c r="B820" s="1">
        <v>44162</v>
      </c>
      <c r="C820">
        <v>70.98</v>
      </c>
      <c r="D820">
        <v>73.507999999999996</v>
      </c>
      <c r="E820">
        <v>65.489999999999995</v>
      </c>
      <c r="F820">
        <v>69.147000000000006</v>
      </c>
      <c r="G820">
        <v>183087536</v>
      </c>
      <c r="H820" t="s">
        <v>7</v>
      </c>
      <c r="K820">
        <f>Table5[[#This Row],[Close]]-Table5[[#This Row],[Open]]</f>
        <v>-1.8329999999999984</v>
      </c>
      <c r="M820">
        <f>(K820/Table5[[#This Row],[Open]])*100</f>
        <v>-2.5824175824175803</v>
      </c>
    </row>
    <row r="821" spans="1:13" x14ac:dyDescent="0.25">
      <c r="A821" s="1" t="s">
        <v>13</v>
      </c>
      <c r="B821" s="1">
        <v>43724</v>
      </c>
      <c r="C821">
        <v>70.064999999999998</v>
      </c>
      <c r="D821">
        <v>73.42</v>
      </c>
      <c r="E821">
        <v>69.614000000000004</v>
      </c>
      <c r="F821">
        <v>72.581000000000003</v>
      </c>
      <c r="G821">
        <v>8313845</v>
      </c>
      <c r="H821" t="s">
        <v>7</v>
      </c>
      <c r="K821">
        <f>Table5[[#This Row],[Close]]-Table5[[#This Row],[Open]]</f>
        <v>2.5160000000000053</v>
      </c>
      <c r="M821">
        <f>(K821/Table5[[#This Row],[Open]])*100</f>
        <v>3.5909512595447159</v>
      </c>
    </row>
    <row r="822" spans="1:13" x14ac:dyDescent="0.25">
      <c r="A822" s="1" t="s">
        <v>13</v>
      </c>
      <c r="B822" s="1">
        <v>43058</v>
      </c>
      <c r="C822">
        <v>69.349999999999994</v>
      </c>
      <c r="D822">
        <v>73.400000000000006</v>
      </c>
      <c r="E822">
        <v>68.55</v>
      </c>
      <c r="F822">
        <v>71.7</v>
      </c>
      <c r="G822">
        <v>2235764</v>
      </c>
      <c r="H822" t="s">
        <v>7</v>
      </c>
      <c r="K822">
        <f>Table5[[#This Row],[Close]]-Table5[[#This Row],[Open]]</f>
        <v>2.3500000000000085</v>
      </c>
      <c r="M822">
        <f>(K822/Table5[[#This Row],[Open]])*100</f>
        <v>3.3886085075703081</v>
      </c>
    </row>
    <row r="823" spans="1:13" x14ac:dyDescent="0.25">
      <c r="A823" s="1" t="s">
        <v>13</v>
      </c>
      <c r="B823" s="1">
        <v>43866</v>
      </c>
      <c r="C823">
        <v>68.066999999999993</v>
      </c>
      <c r="D823">
        <v>73.382000000000005</v>
      </c>
      <c r="E823">
        <v>67.668000000000006</v>
      </c>
      <c r="F823">
        <v>72.563000000000002</v>
      </c>
      <c r="G823">
        <v>8839001</v>
      </c>
      <c r="H823" t="s">
        <v>7</v>
      </c>
      <c r="K823">
        <f>Table5[[#This Row],[Close]]-Table5[[#This Row],[Open]]</f>
        <v>4.4960000000000093</v>
      </c>
      <c r="M823">
        <f>(K823/Table5[[#This Row],[Open]])*100</f>
        <v>6.6052565854231995</v>
      </c>
    </row>
    <row r="824" spans="1:13" x14ac:dyDescent="0.25">
      <c r="A824" s="1" t="s">
        <v>13</v>
      </c>
      <c r="B824" s="1">
        <v>43863</v>
      </c>
      <c r="C824">
        <v>70.751000000000005</v>
      </c>
      <c r="D824">
        <v>73.343999999999994</v>
      </c>
      <c r="E824">
        <v>67.924000000000007</v>
      </c>
      <c r="F824">
        <v>69.953000000000003</v>
      </c>
      <c r="G824">
        <v>10551579</v>
      </c>
      <c r="H824" t="s">
        <v>7</v>
      </c>
      <c r="K824">
        <f>Table5[[#This Row],[Close]]-Table5[[#This Row],[Open]]</f>
        <v>-0.79800000000000182</v>
      </c>
      <c r="M824">
        <f>(K824/Table5[[#This Row],[Open]])*100</f>
        <v>-1.1278992523073903</v>
      </c>
    </row>
    <row r="825" spans="1:13" x14ac:dyDescent="0.25">
      <c r="A825" s="1" t="s">
        <v>13</v>
      </c>
      <c r="B825" s="1">
        <v>43059</v>
      </c>
      <c r="C825">
        <v>71.7</v>
      </c>
      <c r="D825">
        <v>73.25</v>
      </c>
      <c r="E825">
        <v>71.13</v>
      </c>
      <c r="F825">
        <v>72.62</v>
      </c>
      <c r="G825">
        <v>1733511</v>
      </c>
      <c r="H825" t="s">
        <v>7</v>
      </c>
      <c r="K825">
        <f>Table5[[#This Row],[Close]]-Table5[[#This Row],[Open]]</f>
        <v>0.92000000000000171</v>
      </c>
      <c r="M825">
        <f>(K825/Table5[[#This Row],[Open]])*100</f>
        <v>1.2831241283124151</v>
      </c>
    </row>
    <row r="826" spans="1:13" x14ac:dyDescent="0.25">
      <c r="A826" s="1" t="s">
        <v>13</v>
      </c>
      <c r="B826" s="1">
        <v>43730</v>
      </c>
      <c r="C826">
        <v>73.176000000000002</v>
      </c>
      <c r="D826">
        <v>73.191999999999993</v>
      </c>
      <c r="E826">
        <v>71.283000000000001</v>
      </c>
      <c r="F826">
        <v>72.216999999999999</v>
      </c>
      <c r="G826">
        <v>7489047</v>
      </c>
      <c r="H826" t="s">
        <v>7</v>
      </c>
      <c r="K826">
        <f>Table5[[#This Row],[Close]]-Table5[[#This Row],[Open]]</f>
        <v>-0.95900000000000318</v>
      </c>
      <c r="M826">
        <f>(K826/Table5[[#This Row],[Open]])*100</f>
        <v>-1.3105389745271716</v>
      </c>
    </row>
    <row r="827" spans="1:13" x14ac:dyDescent="0.25">
      <c r="A827" s="1" t="s">
        <v>13</v>
      </c>
      <c r="B827" s="1">
        <v>43060</v>
      </c>
      <c r="C827">
        <v>72.62</v>
      </c>
      <c r="D827">
        <v>73</v>
      </c>
      <c r="E827">
        <v>68</v>
      </c>
      <c r="F827">
        <v>70</v>
      </c>
      <c r="G827">
        <v>2853476</v>
      </c>
      <c r="H827" t="s">
        <v>7</v>
      </c>
      <c r="K827">
        <f>Table5[[#This Row],[Close]]-Table5[[#This Row],[Open]]</f>
        <v>-2.6200000000000045</v>
      </c>
      <c r="M827">
        <f>(K827/Table5[[#This Row],[Open]])*100</f>
        <v>-3.6078215367667372</v>
      </c>
    </row>
    <row r="828" spans="1:13" x14ac:dyDescent="0.25">
      <c r="A828" s="1" t="s">
        <v>13</v>
      </c>
      <c r="B828" s="1">
        <v>43705</v>
      </c>
      <c r="C828">
        <v>72.891999999999996</v>
      </c>
      <c r="D828">
        <v>72.930999999999997</v>
      </c>
      <c r="E828">
        <v>65.399000000000001</v>
      </c>
      <c r="F828">
        <v>66.903999999999996</v>
      </c>
      <c r="G828">
        <v>8964803</v>
      </c>
      <c r="H828" t="s">
        <v>7</v>
      </c>
      <c r="K828">
        <f>Table5[[#This Row],[Close]]-Table5[[#This Row],[Open]]</f>
        <v>-5.9879999999999995</v>
      </c>
      <c r="M828">
        <f>(K828/Table5[[#This Row],[Open]])*100</f>
        <v>-8.2148932667508099</v>
      </c>
    </row>
    <row r="829" spans="1:13" x14ac:dyDescent="0.25">
      <c r="A829" s="1" t="s">
        <v>13</v>
      </c>
      <c r="B829" s="1">
        <v>43864</v>
      </c>
      <c r="C829">
        <v>69.959000000000003</v>
      </c>
      <c r="D829">
        <v>72.878</v>
      </c>
      <c r="E829">
        <v>68.585999999999999</v>
      </c>
      <c r="F829">
        <v>69.704999999999998</v>
      </c>
      <c r="G829">
        <v>8877366</v>
      </c>
      <c r="H829" t="s">
        <v>7</v>
      </c>
      <c r="K829">
        <f>Table5[[#This Row],[Close]]-Table5[[#This Row],[Open]]</f>
        <v>-0.25400000000000489</v>
      </c>
      <c r="M829">
        <f>(K829/Table5[[#This Row],[Open]])*100</f>
        <v>-0.36306979802456418</v>
      </c>
    </row>
    <row r="830" spans="1:13" x14ac:dyDescent="0.25">
      <c r="A830" s="1" t="s">
        <v>13</v>
      </c>
      <c r="B830" s="1">
        <v>43718</v>
      </c>
      <c r="C830">
        <v>69.91</v>
      </c>
      <c r="D830">
        <v>72.760999999999996</v>
      </c>
      <c r="E830">
        <v>69.885999999999996</v>
      </c>
      <c r="F830">
        <v>70.784999999999997</v>
      </c>
      <c r="G830">
        <v>8833779</v>
      </c>
      <c r="H830" t="s">
        <v>7</v>
      </c>
      <c r="K830">
        <f>Table5[[#This Row],[Close]]-Table5[[#This Row],[Open]]</f>
        <v>0.875</v>
      </c>
      <c r="M830">
        <f>(K830/Table5[[#This Row],[Open]])*100</f>
        <v>1.2516092118437991</v>
      </c>
    </row>
    <row r="831" spans="1:13" x14ac:dyDescent="0.25">
      <c r="A831" s="1" t="s">
        <v>13</v>
      </c>
      <c r="B831" s="1">
        <v>43862</v>
      </c>
      <c r="C831">
        <v>68.040999999999997</v>
      </c>
      <c r="D831">
        <v>72.713999999999999</v>
      </c>
      <c r="E831">
        <v>67.683999999999997</v>
      </c>
      <c r="F831">
        <v>70.751000000000005</v>
      </c>
      <c r="G831">
        <v>12068537</v>
      </c>
      <c r="H831" t="s">
        <v>7</v>
      </c>
      <c r="K831">
        <f>Table5[[#This Row],[Close]]-Table5[[#This Row],[Open]]</f>
        <v>2.710000000000008</v>
      </c>
      <c r="M831">
        <f>(K831/Table5[[#This Row],[Open]])*100</f>
        <v>3.9828926676562779</v>
      </c>
    </row>
    <row r="832" spans="1:13" x14ac:dyDescent="0.25">
      <c r="A832" s="1" t="s">
        <v>13</v>
      </c>
      <c r="B832" s="1">
        <v>43583</v>
      </c>
      <c r="C832">
        <v>72.218000000000004</v>
      </c>
      <c r="D832">
        <v>72.602000000000004</v>
      </c>
      <c r="E832">
        <v>69.106999999999999</v>
      </c>
      <c r="F832">
        <v>69.856999999999999</v>
      </c>
      <c r="G832">
        <v>9545093</v>
      </c>
      <c r="H832" t="s">
        <v>7</v>
      </c>
      <c r="K832">
        <f>Table5[[#This Row],[Close]]-Table5[[#This Row],[Open]]</f>
        <v>-2.3610000000000042</v>
      </c>
      <c r="M832">
        <f>(K832/Table5[[#This Row],[Open]])*100</f>
        <v>-3.2692680495167465</v>
      </c>
    </row>
    <row r="833" spans="1:13" x14ac:dyDescent="0.25">
      <c r="A833" s="1" t="s">
        <v>13</v>
      </c>
      <c r="B833" s="1">
        <v>43055</v>
      </c>
      <c r="C833">
        <v>63.3</v>
      </c>
      <c r="D833">
        <v>72.5</v>
      </c>
      <c r="E833">
        <v>62.52</v>
      </c>
      <c r="F833">
        <v>70.56</v>
      </c>
      <c r="G833">
        <v>3635246</v>
      </c>
      <c r="H833" t="s">
        <v>7</v>
      </c>
      <c r="K833">
        <f>Table5[[#This Row],[Close]]-Table5[[#This Row],[Open]]</f>
        <v>7.2600000000000051</v>
      </c>
      <c r="M833">
        <f>(K833/Table5[[#This Row],[Open]])*100</f>
        <v>11.469194312796217</v>
      </c>
    </row>
    <row r="834" spans="1:13" x14ac:dyDescent="0.25">
      <c r="A834" s="1" t="s">
        <v>13</v>
      </c>
      <c r="B834" s="1">
        <v>43881</v>
      </c>
      <c r="C834">
        <v>70.781999999999996</v>
      </c>
      <c r="D834">
        <v>72.338999999999999</v>
      </c>
      <c r="E834">
        <v>66.495000000000005</v>
      </c>
      <c r="F834">
        <v>69.454999999999998</v>
      </c>
      <c r="G834">
        <v>12453103</v>
      </c>
      <c r="H834" t="s">
        <v>7</v>
      </c>
      <c r="K834">
        <f>Table5[[#This Row],[Close]]-Table5[[#This Row],[Open]]</f>
        <v>-1.3269999999999982</v>
      </c>
      <c r="M834">
        <f>(K834/Table5[[#This Row],[Open]])*100</f>
        <v>-1.8747704218586621</v>
      </c>
    </row>
    <row r="835" spans="1:13" x14ac:dyDescent="0.25">
      <c r="A835" s="1" t="s">
        <v>13</v>
      </c>
      <c r="B835" s="1">
        <v>43061</v>
      </c>
      <c r="C835">
        <v>70</v>
      </c>
      <c r="D835">
        <v>72.319999999999993</v>
      </c>
      <c r="E835">
        <v>70</v>
      </c>
      <c r="F835">
        <v>72.31</v>
      </c>
      <c r="G835">
        <v>1375991</v>
      </c>
      <c r="H835" t="s">
        <v>7</v>
      </c>
      <c r="K835">
        <f>Table5[[#This Row],[Close]]-Table5[[#This Row],[Open]]</f>
        <v>2.3100000000000023</v>
      </c>
      <c r="M835">
        <f>(K835/Table5[[#This Row],[Open]])*100</f>
        <v>3.3000000000000029</v>
      </c>
    </row>
    <row r="836" spans="1:13" x14ac:dyDescent="0.25">
      <c r="A836" s="1" t="s">
        <v>13</v>
      </c>
      <c r="B836" s="1">
        <v>43887</v>
      </c>
      <c r="C836">
        <v>71.055999999999997</v>
      </c>
      <c r="D836">
        <v>72.12</v>
      </c>
      <c r="E836">
        <v>57.912999999999997</v>
      </c>
      <c r="F836">
        <v>60.588999999999999</v>
      </c>
      <c r="G836">
        <v>18328904</v>
      </c>
      <c r="H836" t="s">
        <v>7</v>
      </c>
      <c r="K836">
        <f>Table5[[#This Row],[Close]]-Table5[[#This Row],[Open]]</f>
        <v>-10.466999999999999</v>
      </c>
      <c r="M836">
        <f>(K836/Table5[[#This Row],[Open]])*100</f>
        <v>-14.73063499211889</v>
      </c>
    </row>
    <row r="837" spans="1:13" x14ac:dyDescent="0.25">
      <c r="A837" s="1" t="s">
        <v>13</v>
      </c>
      <c r="B837" s="1">
        <v>42990</v>
      </c>
      <c r="C837">
        <v>68.28</v>
      </c>
      <c r="D837">
        <v>71.930000000000007</v>
      </c>
      <c r="E837">
        <v>65.02</v>
      </c>
      <c r="F837">
        <v>66</v>
      </c>
      <c r="G837">
        <v>2486303</v>
      </c>
      <c r="H837" t="s">
        <v>7</v>
      </c>
      <c r="K837">
        <f>Table5[[#This Row],[Close]]-Table5[[#This Row],[Open]]</f>
        <v>-2.2800000000000011</v>
      </c>
      <c r="M837">
        <f>(K837/Table5[[#This Row],[Open]])*100</f>
        <v>-3.3391915641476291</v>
      </c>
    </row>
    <row r="838" spans="1:13" x14ac:dyDescent="0.25">
      <c r="A838" s="1" t="s">
        <v>13</v>
      </c>
      <c r="B838" s="1">
        <v>42989</v>
      </c>
      <c r="C838">
        <v>67.44</v>
      </c>
      <c r="D838">
        <v>71.55</v>
      </c>
      <c r="E838">
        <v>65.5</v>
      </c>
      <c r="F838">
        <v>68.28</v>
      </c>
      <c r="G838">
        <v>1783765</v>
      </c>
      <c r="H838" t="s">
        <v>7</v>
      </c>
      <c r="K838">
        <f>Table5[[#This Row],[Close]]-Table5[[#This Row],[Open]]</f>
        <v>0.84000000000000341</v>
      </c>
      <c r="M838">
        <f>(K838/Table5[[#This Row],[Open]])*100</f>
        <v>1.2455516014234926</v>
      </c>
    </row>
    <row r="839" spans="1:13" x14ac:dyDescent="0.25">
      <c r="A839" s="1" t="s">
        <v>13</v>
      </c>
      <c r="B839" s="1">
        <v>43056</v>
      </c>
      <c r="C839">
        <v>70.56</v>
      </c>
      <c r="D839">
        <v>71.459999999999994</v>
      </c>
      <c r="E839">
        <v>65.52</v>
      </c>
      <c r="F839">
        <v>67.5</v>
      </c>
      <c r="G839">
        <v>3313696</v>
      </c>
      <c r="H839" t="s">
        <v>7</v>
      </c>
      <c r="K839">
        <f>Table5[[#This Row],[Close]]-Table5[[#This Row],[Open]]</f>
        <v>-3.0600000000000023</v>
      </c>
      <c r="M839">
        <f>(K839/Table5[[#This Row],[Open]])*100</f>
        <v>-4.3367346938775544</v>
      </c>
    </row>
    <row r="840" spans="1:13" x14ac:dyDescent="0.25">
      <c r="A840" s="1" t="s">
        <v>13</v>
      </c>
      <c r="B840" s="1">
        <v>43719</v>
      </c>
      <c r="C840">
        <v>70.784999999999997</v>
      </c>
      <c r="D840">
        <v>71.444999999999993</v>
      </c>
      <c r="E840">
        <v>68.441999999999993</v>
      </c>
      <c r="F840">
        <v>69.784000000000006</v>
      </c>
      <c r="G840">
        <v>8075271</v>
      </c>
      <c r="H840" t="s">
        <v>7</v>
      </c>
      <c r="K840">
        <f>Table5[[#This Row],[Close]]-Table5[[#This Row],[Open]]</f>
        <v>-1.0009999999999906</v>
      </c>
      <c r="M840">
        <f>(K840/Table5[[#This Row],[Open]])*100</f>
        <v>-1.4141414141414008</v>
      </c>
    </row>
    <row r="841" spans="1:13" x14ac:dyDescent="0.25">
      <c r="A841" s="1" t="s">
        <v>13</v>
      </c>
      <c r="B841" s="1">
        <v>42988</v>
      </c>
      <c r="C841">
        <v>71.27</v>
      </c>
      <c r="D841">
        <v>71.44</v>
      </c>
      <c r="E841">
        <v>65.02</v>
      </c>
      <c r="F841">
        <v>67.44</v>
      </c>
      <c r="G841">
        <v>2414020</v>
      </c>
      <c r="H841" t="s">
        <v>7</v>
      </c>
      <c r="K841">
        <f>Table5[[#This Row],[Close]]-Table5[[#This Row],[Open]]</f>
        <v>-3.8299999999999983</v>
      </c>
      <c r="M841">
        <f>(K841/Table5[[#This Row],[Open]])*100</f>
        <v>-5.3739301248772255</v>
      </c>
    </row>
    <row r="842" spans="1:13" x14ac:dyDescent="0.25">
      <c r="A842" s="1" t="s">
        <v>13</v>
      </c>
      <c r="B842" s="1">
        <v>43716</v>
      </c>
      <c r="C842">
        <v>68.787999999999997</v>
      </c>
      <c r="D842">
        <v>71.332999999999998</v>
      </c>
      <c r="E842">
        <v>68.430999999999997</v>
      </c>
      <c r="F842">
        <v>70.447000000000003</v>
      </c>
      <c r="G842">
        <v>8802246</v>
      </c>
      <c r="H842" t="s">
        <v>7</v>
      </c>
      <c r="K842">
        <f>Table5[[#This Row],[Close]]-Table5[[#This Row],[Open]]</f>
        <v>1.659000000000006</v>
      </c>
      <c r="M842">
        <f>(K842/Table5[[#This Row],[Open]])*100</f>
        <v>2.4117578647438598</v>
      </c>
    </row>
    <row r="843" spans="1:13" x14ac:dyDescent="0.25">
      <c r="A843" s="1" t="s">
        <v>13</v>
      </c>
      <c r="B843" s="1">
        <v>43717</v>
      </c>
      <c r="C843">
        <v>70.427000000000007</v>
      </c>
      <c r="D843">
        <v>71.177000000000007</v>
      </c>
      <c r="E843">
        <v>68.191000000000003</v>
      </c>
      <c r="F843">
        <v>69.911000000000001</v>
      </c>
      <c r="G843">
        <v>8230150</v>
      </c>
      <c r="H843" t="s">
        <v>7</v>
      </c>
      <c r="K843">
        <f>Table5[[#This Row],[Close]]-Table5[[#This Row],[Open]]</f>
        <v>-0.51600000000000534</v>
      </c>
      <c r="M843">
        <f>(K843/Table5[[#This Row],[Open]])*100</f>
        <v>-0.73267354849703281</v>
      </c>
    </row>
    <row r="844" spans="1:13" x14ac:dyDescent="0.25">
      <c r="A844" s="1" t="s">
        <v>13</v>
      </c>
      <c r="B844" s="1">
        <v>43723</v>
      </c>
      <c r="C844">
        <v>70.491</v>
      </c>
      <c r="D844">
        <v>71.165000000000006</v>
      </c>
      <c r="E844">
        <v>69.671000000000006</v>
      </c>
      <c r="F844">
        <v>70.06</v>
      </c>
      <c r="G844">
        <v>6288584</v>
      </c>
      <c r="H844" t="s">
        <v>7</v>
      </c>
      <c r="K844">
        <f>Table5[[#This Row],[Close]]-Table5[[#This Row],[Open]]</f>
        <v>-0.43099999999999739</v>
      </c>
      <c r="M844">
        <f>(K844/Table5[[#This Row],[Open]])*100</f>
        <v>-0.61142557205884063</v>
      </c>
    </row>
    <row r="845" spans="1:13" x14ac:dyDescent="0.25">
      <c r="A845" s="1" t="s">
        <v>13</v>
      </c>
      <c r="B845" s="1">
        <v>43722</v>
      </c>
      <c r="C845">
        <v>68.966999999999999</v>
      </c>
      <c r="D845">
        <v>71.06</v>
      </c>
      <c r="E845">
        <v>68.332999999999998</v>
      </c>
      <c r="F845">
        <v>70.491</v>
      </c>
      <c r="G845">
        <v>7005762</v>
      </c>
      <c r="H845" t="s">
        <v>7</v>
      </c>
      <c r="K845">
        <f>Table5[[#This Row],[Close]]-Table5[[#This Row],[Open]]</f>
        <v>1.5240000000000009</v>
      </c>
      <c r="M845">
        <f>(K845/Table5[[#This Row],[Open]])*100</f>
        <v>2.2097524903214594</v>
      </c>
    </row>
    <row r="846" spans="1:13" x14ac:dyDescent="0.25">
      <c r="A846" s="1" t="s">
        <v>13</v>
      </c>
      <c r="B846" s="1">
        <v>43711</v>
      </c>
      <c r="C846">
        <v>66.945999999999998</v>
      </c>
      <c r="D846">
        <v>70.825999999999993</v>
      </c>
      <c r="E846">
        <v>66.525999999999996</v>
      </c>
      <c r="F846">
        <v>69.027000000000001</v>
      </c>
      <c r="G846">
        <v>8838078</v>
      </c>
      <c r="H846" t="s">
        <v>7</v>
      </c>
      <c r="K846">
        <f>Table5[[#This Row],[Close]]-Table5[[#This Row],[Open]]</f>
        <v>2.0810000000000031</v>
      </c>
      <c r="M846">
        <f>(K846/Table5[[#This Row],[Open]])*100</f>
        <v>3.1084754877065146</v>
      </c>
    </row>
    <row r="847" spans="1:13" x14ac:dyDescent="0.25">
      <c r="A847" s="1" t="s">
        <v>13</v>
      </c>
      <c r="B847" s="1">
        <v>43865</v>
      </c>
      <c r="C847">
        <v>69.704999999999998</v>
      </c>
      <c r="D847">
        <v>70.451999999999998</v>
      </c>
      <c r="E847">
        <v>68.063000000000002</v>
      </c>
      <c r="F847">
        <v>68.063000000000002</v>
      </c>
      <c r="G847">
        <v>7188782</v>
      </c>
      <c r="H847" t="s">
        <v>7</v>
      </c>
      <c r="K847">
        <f>Table5[[#This Row],[Close]]-Table5[[#This Row],[Open]]</f>
        <v>-1.6419999999999959</v>
      </c>
      <c r="M847">
        <f>(K847/Table5[[#This Row],[Open]])*100</f>
        <v>-2.3556416325944998</v>
      </c>
    </row>
    <row r="848" spans="1:13" x14ac:dyDescent="0.25">
      <c r="A848" s="1" t="s">
        <v>13</v>
      </c>
      <c r="B848" s="1">
        <v>43715</v>
      </c>
      <c r="C848">
        <v>64.917000000000002</v>
      </c>
      <c r="D848">
        <v>70.382999999999996</v>
      </c>
      <c r="E848">
        <v>64.590999999999994</v>
      </c>
      <c r="F848">
        <v>68.790000000000006</v>
      </c>
      <c r="G848">
        <v>9030771</v>
      </c>
      <c r="H848" t="s">
        <v>7</v>
      </c>
      <c r="K848">
        <f>Table5[[#This Row],[Close]]-Table5[[#This Row],[Open]]</f>
        <v>3.8730000000000047</v>
      </c>
      <c r="M848">
        <f>(K848/Table5[[#This Row],[Open]])*100</f>
        <v>5.9660797633901819</v>
      </c>
    </row>
    <row r="849" spans="1:13" x14ac:dyDescent="0.25">
      <c r="A849" s="1" t="s">
        <v>13</v>
      </c>
      <c r="B849" s="1">
        <v>43584</v>
      </c>
      <c r="C849">
        <v>69.869</v>
      </c>
      <c r="D849">
        <v>70.334000000000003</v>
      </c>
      <c r="E849">
        <v>66.768000000000001</v>
      </c>
      <c r="F849">
        <v>67.73</v>
      </c>
      <c r="G849">
        <v>9365070</v>
      </c>
      <c r="H849" t="s">
        <v>7</v>
      </c>
      <c r="K849">
        <f>Table5[[#This Row],[Close]]-Table5[[#This Row],[Open]]</f>
        <v>-2.1389999999999958</v>
      </c>
      <c r="M849">
        <f>(K849/Table5[[#This Row],[Open]])*100</f>
        <v>-3.0614435586597719</v>
      </c>
    </row>
    <row r="850" spans="1:13" x14ac:dyDescent="0.25">
      <c r="A850" s="1" t="s">
        <v>13</v>
      </c>
      <c r="B850" s="1">
        <v>43860</v>
      </c>
      <c r="C850">
        <v>59.816000000000003</v>
      </c>
      <c r="D850">
        <v>70.141000000000005</v>
      </c>
      <c r="E850">
        <v>58.338000000000001</v>
      </c>
      <c r="F850">
        <v>67.968999999999994</v>
      </c>
      <c r="G850">
        <v>14453918</v>
      </c>
      <c r="H850" t="s">
        <v>7</v>
      </c>
      <c r="K850">
        <f>Table5[[#This Row],[Close]]-Table5[[#This Row],[Open]]</f>
        <v>8.1529999999999916</v>
      </c>
      <c r="M850">
        <f>(K850/Table5[[#This Row],[Open]])*100</f>
        <v>13.63013240604519</v>
      </c>
    </row>
    <row r="851" spans="1:13" x14ac:dyDescent="0.25">
      <c r="A851" s="1" t="s">
        <v>13</v>
      </c>
      <c r="B851" s="1">
        <v>43720</v>
      </c>
      <c r="C851">
        <v>69.783000000000001</v>
      </c>
      <c r="D851">
        <v>69.968999999999994</v>
      </c>
      <c r="E851">
        <v>68.417000000000002</v>
      </c>
      <c r="F851">
        <v>69.22</v>
      </c>
      <c r="G851">
        <v>6162567</v>
      </c>
      <c r="H851" t="s">
        <v>7</v>
      </c>
      <c r="K851">
        <f>Table5[[#This Row],[Close]]-Table5[[#This Row],[Open]]</f>
        <v>-0.56300000000000239</v>
      </c>
      <c r="M851">
        <f>(K851/Table5[[#This Row],[Open]])*100</f>
        <v>-0.80678675322070192</v>
      </c>
    </row>
    <row r="852" spans="1:13" x14ac:dyDescent="0.25">
      <c r="A852" s="1" t="s">
        <v>13</v>
      </c>
      <c r="B852" s="1">
        <v>43057</v>
      </c>
      <c r="C852">
        <v>67.5</v>
      </c>
      <c r="D852">
        <v>69.95</v>
      </c>
      <c r="E852">
        <v>65.62</v>
      </c>
      <c r="F852">
        <v>69.349999999999994</v>
      </c>
      <c r="G852">
        <v>1453619</v>
      </c>
      <c r="H852" t="s">
        <v>7</v>
      </c>
      <c r="K852">
        <f>Table5[[#This Row],[Close]]-Table5[[#This Row],[Open]]</f>
        <v>1.8499999999999943</v>
      </c>
      <c r="M852">
        <f>(K852/Table5[[#This Row],[Open]])*100</f>
        <v>2.7407407407407325</v>
      </c>
    </row>
    <row r="853" spans="1:13" x14ac:dyDescent="0.25">
      <c r="A853" s="1" t="s">
        <v>13</v>
      </c>
      <c r="B853" s="1">
        <v>43861</v>
      </c>
      <c r="C853">
        <v>67.966999999999999</v>
      </c>
      <c r="D853">
        <v>69.762</v>
      </c>
      <c r="E853">
        <v>65.534999999999997</v>
      </c>
      <c r="F853">
        <v>68.043999999999997</v>
      </c>
      <c r="G853">
        <v>12171822</v>
      </c>
      <c r="H853" t="s">
        <v>7</v>
      </c>
      <c r="K853">
        <f>Table5[[#This Row],[Close]]-Table5[[#This Row],[Open]]</f>
        <v>7.6999999999998181E-2</v>
      </c>
      <c r="M853">
        <f>(K853/Table5[[#This Row],[Open]])*100</f>
        <v>0.11329027322082508</v>
      </c>
    </row>
    <row r="854" spans="1:13" x14ac:dyDescent="0.25">
      <c r="A854" s="1" t="s">
        <v>13</v>
      </c>
      <c r="B854" s="1">
        <v>43023</v>
      </c>
      <c r="C854">
        <v>63.94</v>
      </c>
      <c r="D854">
        <v>69.59</v>
      </c>
      <c r="E854">
        <v>62.06</v>
      </c>
      <c r="F854">
        <v>65.510000000000005</v>
      </c>
      <c r="G854">
        <v>3242961</v>
      </c>
      <c r="H854" t="s">
        <v>7</v>
      </c>
      <c r="K854">
        <f>Table5[[#This Row],[Close]]-Table5[[#This Row],[Open]]</f>
        <v>1.5700000000000074</v>
      </c>
      <c r="M854">
        <f>(K854/Table5[[#This Row],[Open]])*100</f>
        <v>2.455426962777616</v>
      </c>
    </row>
    <row r="855" spans="1:13" x14ac:dyDescent="0.25">
      <c r="A855" s="1" t="s">
        <v>13</v>
      </c>
      <c r="B855" s="1">
        <v>43721</v>
      </c>
      <c r="C855">
        <v>69.216999999999999</v>
      </c>
      <c r="D855">
        <v>69.567999999999998</v>
      </c>
      <c r="E855">
        <v>67.706000000000003</v>
      </c>
      <c r="F855">
        <v>68.968999999999994</v>
      </c>
      <c r="G855">
        <v>6619066</v>
      </c>
      <c r="H855" t="s">
        <v>7</v>
      </c>
      <c r="K855">
        <f>Table5[[#This Row],[Close]]-Table5[[#This Row],[Open]]</f>
        <v>-0.24800000000000466</v>
      </c>
      <c r="M855">
        <f>(K855/Table5[[#This Row],[Open]])*100</f>
        <v>-0.35829348281492213</v>
      </c>
    </row>
    <row r="856" spans="1:13" x14ac:dyDescent="0.25">
      <c r="A856" s="1" t="s">
        <v>13</v>
      </c>
      <c r="B856" s="1">
        <v>43347</v>
      </c>
      <c r="C856">
        <v>65.436000000000007</v>
      </c>
      <c r="D856">
        <v>69.382999999999996</v>
      </c>
      <c r="E856">
        <v>65.418000000000006</v>
      </c>
      <c r="F856">
        <v>67.590999999999994</v>
      </c>
      <c r="G856">
        <v>3438551</v>
      </c>
      <c r="H856" t="s">
        <v>7</v>
      </c>
      <c r="K856">
        <f>Table5[[#This Row],[Close]]-Table5[[#This Row],[Open]]</f>
        <v>2.1549999999999869</v>
      </c>
      <c r="M856">
        <f>(K856/Table5[[#This Row],[Open]])*100</f>
        <v>3.2932942111375798</v>
      </c>
    </row>
    <row r="857" spans="1:13" x14ac:dyDescent="0.25">
      <c r="A857" s="1" t="s">
        <v>13</v>
      </c>
      <c r="B857" s="1">
        <v>43712</v>
      </c>
      <c r="C857">
        <v>69.034000000000006</v>
      </c>
      <c r="D857">
        <v>69.23</v>
      </c>
      <c r="E857">
        <v>66.635999999999996</v>
      </c>
      <c r="F857">
        <v>67.049000000000007</v>
      </c>
      <c r="G857">
        <v>8395748</v>
      </c>
      <c r="H857" t="s">
        <v>7</v>
      </c>
      <c r="K857">
        <f>Table5[[#This Row],[Close]]-Table5[[#This Row],[Open]]</f>
        <v>-1.9849999999999994</v>
      </c>
      <c r="M857">
        <f>(K857/Table5[[#This Row],[Open]])*100</f>
        <v>-2.8753947330301002</v>
      </c>
    </row>
    <row r="858" spans="1:13" x14ac:dyDescent="0.25">
      <c r="A858" s="1" t="s">
        <v>13</v>
      </c>
      <c r="B858" s="1">
        <v>44060</v>
      </c>
      <c r="C858">
        <v>63.881</v>
      </c>
      <c r="D858">
        <v>68.876999999999995</v>
      </c>
      <c r="E858">
        <v>61.552</v>
      </c>
      <c r="F858">
        <v>67.197999999999993</v>
      </c>
      <c r="G858">
        <v>20197384</v>
      </c>
      <c r="H858" t="s">
        <v>7</v>
      </c>
      <c r="K858">
        <f>Table5[[#This Row],[Close]]-Table5[[#This Row],[Open]]</f>
        <v>3.3169999999999931</v>
      </c>
      <c r="M858">
        <f>(K858/Table5[[#This Row],[Open]])*100</f>
        <v>5.1924672437813948</v>
      </c>
    </row>
    <row r="859" spans="1:13" x14ac:dyDescent="0.25">
      <c r="A859" s="1" t="s">
        <v>13</v>
      </c>
      <c r="B859" s="1">
        <v>44061</v>
      </c>
      <c r="C859">
        <v>67.198999999999998</v>
      </c>
      <c r="D859">
        <v>68.353999999999999</v>
      </c>
      <c r="E859">
        <v>63.636000000000003</v>
      </c>
      <c r="F859">
        <v>65.45</v>
      </c>
      <c r="G859">
        <v>20151690</v>
      </c>
      <c r="H859" t="s">
        <v>7</v>
      </c>
      <c r="K859">
        <f>Table5[[#This Row],[Close]]-Table5[[#This Row],[Open]]</f>
        <v>-1.7489999999999952</v>
      </c>
      <c r="M859">
        <f>(K859/Table5[[#This Row],[Open]])*100</f>
        <v>-2.6027173023408015</v>
      </c>
    </row>
    <row r="860" spans="1:13" x14ac:dyDescent="0.25">
      <c r="A860" s="1" t="s">
        <v>13</v>
      </c>
      <c r="B860" s="1">
        <v>43348</v>
      </c>
      <c r="C860">
        <v>67.680000000000007</v>
      </c>
      <c r="D860">
        <v>68.251000000000005</v>
      </c>
      <c r="E860">
        <v>57.933999999999997</v>
      </c>
      <c r="F860">
        <v>57.997</v>
      </c>
      <c r="G860">
        <v>4463712</v>
      </c>
      <c r="H860" t="s">
        <v>7</v>
      </c>
      <c r="K860">
        <f>Table5[[#This Row],[Close]]-Table5[[#This Row],[Open]]</f>
        <v>-9.6830000000000069</v>
      </c>
      <c r="M860">
        <f>(K860/Table5[[#This Row],[Open]])*100</f>
        <v>-14.307033096926721</v>
      </c>
    </row>
    <row r="861" spans="1:13" x14ac:dyDescent="0.25">
      <c r="A861" s="1" t="s">
        <v>13</v>
      </c>
      <c r="B861" s="1">
        <v>43714</v>
      </c>
      <c r="C861">
        <v>65.23</v>
      </c>
      <c r="D861">
        <v>67.933999999999997</v>
      </c>
      <c r="E861">
        <v>64.191999999999993</v>
      </c>
      <c r="F861">
        <v>64.918999999999997</v>
      </c>
      <c r="G861">
        <v>9300116</v>
      </c>
      <c r="H861" t="s">
        <v>7</v>
      </c>
      <c r="K861">
        <f>Table5[[#This Row],[Close]]-Table5[[#This Row],[Open]]</f>
        <v>-0.31100000000000705</v>
      </c>
      <c r="M861">
        <f>(K861/Table5[[#This Row],[Open]])*100</f>
        <v>-0.47677449026522617</v>
      </c>
    </row>
    <row r="862" spans="1:13" x14ac:dyDescent="0.25">
      <c r="A862" s="1" t="s">
        <v>13</v>
      </c>
      <c r="B862" s="1">
        <v>43344</v>
      </c>
      <c r="C862">
        <v>62.033000000000001</v>
      </c>
      <c r="D862">
        <v>67.822000000000003</v>
      </c>
      <c r="E862">
        <v>62.024000000000001</v>
      </c>
      <c r="F862">
        <v>66.510999999999996</v>
      </c>
      <c r="G862">
        <v>3748525</v>
      </c>
      <c r="H862" t="s">
        <v>7</v>
      </c>
      <c r="K862">
        <f>Table5[[#This Row],[Close]]-Table5[[#This Row],[Open]]</f>
        <v>4.4779999999999944</v>
      </c>
      <c r="M862">
        <f>(K862/Table5[[#This Row],[Open]])*100</f>
        <v>7.2187384134251031</v>
      </c>
    </row>
    <row r="863" spans="1:13" x14ac:dyDescent="0.25">
      <c r="A863" s="1" t="s">
        <v>13</v>
      </c>
      <c r="B863" s="1">
        <v>43710</v>
      </c>
      <c r="C863">
        <v>65.908000000000001</v>
      </c>
      <c r="D863">
        <v>67.724000000000004</v>
      </c>
      <c r="E863">
        <v>65.122</v>
      </c>
      <c r="F863">
        <v>66.942999999999998</v>
      </c>
      <c r="G863">
        <v>7498572</v>
      </c>
      <c r="H863" t="s">
        <v>7</v>
      </c>
      <c r="K863">
        <f>Table5[[#This Row],[Close]]-Table5[[#This Row],[Open]]</f>
        <v>1.0349999999999966</v>
      </c>
      <c r="M863">
        <f>(K863/Table5[[#This Row],[Open]])*100</f>
        <v>1.5703708199308073</v>
      </c>
    </row>
    <row r="864" spans="1:13" x14ac:dyDescent="0.25">
      <c r="A864" s="1" t="s">
        <v>13</v>
      </c>
      <c r="B864" s="1">
        <v>43320</v>
      </c>
      <c r="C864">
        <v>67.405000000000001</v>
      </c>
      <c r="D864">
        <v>67.551000000000002</v>
      </c>
      <c r="E864">
        <v>61.093000000000004</v>
      </c>
      <c r="F864">
        <v>62.203000000000003</v>
      </c>
      <c r="G864">
        <v>3032580</v>
      </c>
      <c r="H864" t="s">
        <v>7</v>
      </c>
      <c r="K864">
        <f>Table5[[#This Row],[Close]]-Table5[[#This Row],[Open]]</f>
        <v>-5.2019999999999982</v>
      </c>
      <c r="M864">
        <f>(K864/Table5[[#This Row],[Open]])*100</f>
        <v>-7.7175283732660747</v>
      </c>
    </row>
    <row r="865" spans="1:13" x14ac:dyDescent="0.25">
      <c r="A865" s="1" t="s">
        <v>13</v>
      </c>
      <c r="B865" s="1">
        <v>43732</v>
      </c>
      <c r="C865">
        <v>66.683999999999997</v>
      </c>
      <c r="D865">
        <v>67.528000000000006</v>
      </c>
      <c r="E865">
        <v>55.191000000000003</v>
      </c>
      <c r="F865">
        <v>55.225000000000001</v>
      </c>
      <c r="G865">
        <v>20525388</v>
      </c>
      <c r="H865" t="s">
        <v>7</v>
      </c>
      <c r="K865">
        <f>Table5[[#This Row],[Close]]-Table5[[#This Row],[Open]]</f>
        <v>-11.458999999999996</v>
      </c>
      <c r="M865">
        <f>(K865/Table5[[#This Row],[Open]])*100</f>
        <v>-17.184032151640569</v>
      </c>
    </row>
    <row r="866" spans="1:13" x14ac:dyDescent="0.25">
      <c r="A866" s="1" t="s">
        <v>13</v>
      </c>
      <c r="B866" s="1">
        <v>42977</v>
      </c>
      <c r="C866">
        <v>63.75</v>
      </c>
      <c r="D866">
        <v>67.5</v>
      </c>
      <c r="E866">
        <v>62</v>
      </c>
      <c r="F866">
        <v>66.12</v>
      </c>
      <c r="G866">
        <v>1696114</v>
      </c>
      <c r="H866" t="s">
        <v>7</v>
      </c>
      <c r="K866">
        <f>Table5[[#This Row],[Close]]-Table5[[#This Row],[Open]]</f>
        <v>2.3700000000000045</v>
      </c>
      <c r="M866">
        <f>(K866/Table5[[#This Row],[Open]])*100</f>
        <v>3.7176470588235366</v>
      </c>
    </row>
    <row r="867" spans="1:13" x14ac:dyDescent="0.25">
      <c r="A867" s="1" t="s">
        <v>13</v>
      </c>
      <c r="B867" s="1">
        <v>43713</v>
      </c>
      <c r="C867">
        <v>67.046999999999997</v>
      </c>
      <c r="D867">
        <v>67.358000000000004</v>
      </c>
      <c r="E867">
        <v>64.25</v>
      </c>
      <c r="F867">
        <v>65.23</v>
      </c>
      <c r="G867">
        <v>7879081</v>
      </c>
      <c r="H867" t="s">
        <v>7</v>
      </c>
      <c r="K867">
        <f>Table5[[#This Row],[Close]]-Table5[[#This Row],[Open]]</f>
        <v>-1.8169999999999931</v>
      </c>
      <c r="M867">
        <f>(K867/Table5[[#This Row],[Open]])*100</f>
        <v>-2.7100392262144362</v>
      </c>
    </row>
    <row r="868" spans="1:13" x14ac:dyDescent="0.25">
      <c r="A868" s="1" t="s">
        <v>13</v>
      </c>
      <c r="B868" s="1">
        <v>43048</v>
      </c>
      <c r="C868">
        <v>62.46</v>
      </c>
      <c r="D868">
        <v>67.239999999999995</v>
      </c>
      <c r="E868">
        <v>61.89</v>
      </c>
      <c r="F868">
        <v>64.400000000000006</v>
      </c>
      <c r="G868">
        <v>2632851</v>
      </c>
      <c r="H868" t="s">
        <v>7</v>
      </c>
      <c r="K868">
        <f>Table5[[#This Row],[Close]]-Table5[[#This Row],[Open]]</f>
        <v>1.9400000000000048</v>
      </c>
      <c r="M868">
        <f>(K868/Table5[[#This Row],[Open]])*100</f>
        <v>3.105987832212624</v>
      </c>
    </row>
    <row r="869" spans="1:13" x14ac:dyDescent="0.25">
      <c r="A869" s="1" t="s">
        <v>13</v>
      </c>
      <c r="B869" s="1">
        <v>44062</v>
      </c>
      <c r="C869">
        <v>65.447000000000003</v>
      </c>
      <c r="D869">
        <v>67.108000000000004</v>
      </c>
      <c r="E869">
        <v>58.960999999999999</v>
      </c>
      <c r="F869">
        <v>62.104999999999997</v>
      </c>
      <c r="G869">
        <v>17506736</v>
      </c>
      <c r="H869" t="s">
        <v>7</v>
      </c>
      <c r="K869">
        <f>Table5[[#This Row],[Close]]-Table5[[#This Row],[Open]]</f>
        <v>-3.3420000000000059</v>
      </c>
      <c r="M869">
        <f>(K869/Table5[[#This Row],[Open]])*100</f>
        <v>-5.1064219903127812</v>
      </c>
    </row>
    <row r="870" spans="1:13" x14ac:dyDescent="0.25">
      <c r="A870" s="1" t="s">
        <v>13</v>
      </c>
      <c r="B870" s="1">
        <v>43709</v>
      </c>
      <c r="C870">
        <v>64.281999999999996</v>
      </c>
      <c r="D870">
        <v>67.072000000000003</v>
      </c>
      <c r="E870">
        <v>63.945999999999998</v>
      </c>
      <c r="F870">
        <v>65.911000000000001</v>
      </c>
      <c r="G870">
        <v>6529060</v>
      </c>
      <c r="H870" t="s">
        <v>7</v>
      </c>
      <c r="K870">
        <f>Table5[[#This Row],[Close]]-Table5[[#This Row],[Open]]</f>
        <v>1.6290000000000049</v>
      </c>
      <c r="M870">
        <f>(K870/Table5[[#This Row],[Open]])*100</f>
        <v>2.5341464173485657</v>
      </c>
    </row>
    <row r="871" spans="1:13" x14ac:dyDescent="0.25">
      <c r="A871" s="1" t="s">
        <v>13</v>
      </c>
      <c r="B871" s="1">
        <v>43345</v>
      </c>
      <c r="C871">
        <v>66.510999999999996</v>
      </c>
      <c r="D871">
        <v>67.054000000000002</v>
      </c>
      <c r="E871">
        <v>64.387</v>
      </c>
      <c r="F871">
        <v>66.188000000000002</v>
      </c>
      <c r="G871">
        <v>2107414</v>
      </c>
      <c r="H871" t="s">
        <v>7</v>
      </c>
      <c r="K871">
        <f>Table5[[#This Row],[Close]]-Table5[[#This Row],[Open]]</f>
        <v>-0.32299999999999329</v>
      </c>
      <c r="M871">
        <f>(K871/Table5[[#This Row],[Open]])*100</f>
        <v>-0.48563395528558179</v>
      </c>
    </row>
    <row r="872" spans="1:13" x14ac:dyDescent="0.25">
      <c r="A872" s="1" t="s">
        <v>13</v>
      </c>
      <c r="B872" s="1">
        <v>43706</v>
      </c>
      <c r="C872">
        <v>66.914000000000001</v>
      </c>
      <c r="D872">
        <v>66.924999999999997</v>
      </c>
      <c r="E872">
        <v>62.374000000000002</v>
      </c>
      <c r="F872">
        <v>63.576000000000001</v>
      </c>
      <c r="G872">
        <v>10199771</v>
      </c>
      <c r="H872" t="s">
        <v>7</v>
      </c>
      <c r="K872">
        <f>Table5[[#This Row],[Close]]-Table5[[#This Row],[Open]]</f>
        <v>-3.338000000000001</v>
      </c>
      <c r="M872">
        <f>(K872/Table5[[#This Row],[Open]])*100</f>
        <v>-4.9884926921122643</v>
      </c>
    </row>
    <row r="873" spans="1:13" x14ac:dyDescent="0.25">
      <c r="A873" s="1" t="s">
        <v>13</v>
      </c>
      <c r="B873" s="1">
        <v>43022</v>
      </c>
      <c r="C873">
        <v>58.9</v>
      </c>
      <c r="D873">
        <v>66.849999999999994</v>
      </c>
      <c r="E873">
        <v>58.3</v>
      </c>
      <c r="F873">
        <v>63.94</v>
      </c>
      <c r="G873">
        <v>3007790</v>
      </c>
      <c r="H873" t="s">
        <v>7</v>
      </c>
      <c r="K873">
        <f>Table5[[#This Row],[Close]]-Table5[[#This Row],[Open]]</f>
        <v>5.0399999999999991</v>
      </c>
      <c r="M873">
        <f>(K873/Table5[[#This Row],[Open]])*100</f>
        <v>8.5568760611205423</v>
      </c>
    </row>
    <row r="874" spans="1:13" x14ac:dyDescent="0.25">
      <c r="A874" s="1" t="s">
        <v>13</v>
      </c>
      <c r="B874" s="1">
        <v>44148</v>
      </c>
      <c r="C874">
        <v>60.755000000000003</v>
      </c>
      <c r="D874">
        <v>66.668000000000006</v>
      </c>
      <c r="E874">
        <v>60.149000000000001</v>
      </c>
      <c r="F874">
        <v>65.912999999999997</v>
      </c>
      <c r="G874">
        <v>10231886</v>
      </c>
      <c r="H874" t="s">
        <v>7</v>
      </c>
      <c r="K874">
        <f>Table5[[#This Row],[Close]]-Table5[[#This Row],[Open]]</f>
        <v>5.1579999999999941</v>
      </c>
      <c r="M874">
        <f>(K874/Table5[[#This Row],[Open]])*100</f>
        <v>8.4898362274709793</v>
      </c>
    </row>
    <row r="875" spans="1:13" x14ac:dyDescent="0.25">
      <c r="A875" s="1" t="s">
        <v>13</v>
      </c>
      <c r="B875" s="1">
        <v>43346</v>
      </c>
      <c r="C875">
        <v>66.179000000000002</v>
      </c>
      <c r="D875">
        <v>66.504999999999995</v>
      </c>
      <c r="E875">
        <v>64.412000000000006</v>
      </c>
      <c r="F875">
        <v>65.435000000000002</v>
      </c>
      <c r="G875">
        <v>1886732</v>
      </c>
      <c r="H875" t="s">
        <v>7</v>
      </c>
      <c r="K875">
        <f>Table5[[#This Row],[Close]]-Table5[[#This Row],[Open]]</f>
        <v>-0.74399999999999977</v>
      </c>
      <c r="M875">
        <f>(K875/Table5[[#This Row],[Open]])*100</f>
        <v>-1.1242236963387173</v>
      </c>
    </row>
    <row r="876" spans="1:13" x14ac:dyDescent="0.25">
      <c r="A876" s="1" t="s">
        <v>13</v>
      </c>
      <c r="B876" s="1">
        <v>42991</v>
      </c>
      <c r="C876">
        <v>66</v>
      </c>
      <c r="D876">
        <v>66.459999999999994</v>
      </c>
      <c r="E876">
        <v>57.74</v>
      </c>
      <c r="F876">
        <v>61.8</v>
      </c>
      <c r="G876">
        <v>4675123</v>
      </c>
      <c r="H876" t="s">
        <v>7</v>
      </c>
      <c r="K876">
        <f>Table5[[#This Row],[Close]]-Table5[[#This Row],[Open]]</f>
        <v>-4.2000000000000028</v>
      </c>
      <c r="M876">
        <f>(K876/Table5[[#This Row],[Open]])*100</f>
        <v>-6.3636363636363686</v>
      </c>
    </row>
    <row r="877" spans="1:13" x14ac:dyDescent="0.25">
      <c r="A877" s="1" t="s">
        <v>13</v>
      </c>
      <c r="B877" s="1">
        <v>43024</v>
      </c>
      <c r="C877">
        <v>65.510000000000005</v>
      </c>
      <c r="D877">
        <v>66.400000000000006</v>
      </c>
      <c r="E877">
        <v>62.33</v>
      </c>
      <c r="F877">
        <v>64.72</v>
      </c>
      <c r="G877">
        <v>1500489</v>
      </c>
      <c r="H877" t="s">
        <v>7</v>
      </c>
      <c r="K877">
        <f>Table5[[#This Row],[Close]]-Table5[[#This Row],[Open]]</f>
        <v>-0.79000000000000625</v>
      </c>
      <c r="M877">
        <f>(K877/Table5[[#This Row],[Open]])*100</f>
        <v>-1.2059227598839966</v>
      </c>
    </row>
    <row r="878" spans="1:13" x14ac:dyDescent="0.25">
      <c r="A878" s="1" t="s">
        <v>13</v>
      </c>
      <c r="B878" s="1">
        <v>44149</v>
      </c>
      <c r="C878">
        <v>65.923000000000002</v>
      </c>
      <c r="D878">
        <v>66.325999999999993</v>
      </c>
      <c r="E878">
        <v>61.69</v>
      </c>
      <c r="F878">
        <v>63.786999999999999</v>
      </c>
      <c r="G878">
        <v>7819563</v>
      </c>
      <c r="H878" t="s">
        <v>7</v>
      </c>
      <c r="K878">
        <f>Table5[[#This Row],[Close]]-Table5[[#This Row],[Open]]</f>
        <v>-2.1360000000000028</v>
      </c>
      <c r="M878">
        <f>(K878/Table5[[#This Row],[Open]])*100</f>
        <v>-3.2401438041351316</v>
      </c>
    </row>
    <row r="879" spans="1:13" x14ac:dyDescent="0.25">
      <c r="A879" s="1" t="s">
        <v>13</v>
      </c>
      <c r="B879" s="1">
        <v>43049</v>
      </c>
      <c r="C879">
        <v>64.400000000000006</v>
      </c>
      <c r="D879">
        <v>65.94</v>
      </c>
      <c r="E879">
        <v>56.13</v>
      </c>
      <c r="F879">
        <v>59.32</v>
      </c>
      <c r="G879">
        <v>3478868</v>
      </c>
      <c r="H879" t="s">
        <v>7</v>
      </c>
      <c r="K879">
        <f>Table5[[#This Row],[Close]]-Table5[[#This Row],[Open]]</f>
        <v>-5.0800000000000054</v>
      </c>
      <c r="M879">
        <f>(K879/Table5[[#This Row],[Open]])*100</f>
        <v>-7.8881987577639823</v>
      </c>
    </row>
    <row r="880" spans="1:13" x14ac:dyDescent="0.25">
      <c r="A880" s="1" t="s">
        <v>13</v>
      </c>
      <c r="B880" s="1">
        <v>43370</v>
      </c>
      <c r="C880">
        <v>57.256999999999998</v>
      </c>
      <c r="D880">
        <v>65.486000000000004</v>
      </c>
      <c r="E880">
        <v>56.747</v>
      </c>
      <c r="F880">
        <v>63.267000000000003</v>
      </c>
      <c r="G880">
        <v>4574583</v>
      </c>
      <c r="H880" t="s">
        <v>7</v>
      </c>
      <c r="K880">
        <f>Table5[[#This Row],[Close]]-Table5[[#This Row],[Open]]</f>
        <v>6.0100000000000051</v>
      </c>
      <c r="M880">
        <f>(K880/Table5[[#This Row],[Open]])*100</f>
        <v>10.49653317498298</v>
      </c>
    </row>
    <row r="881" spans="1:13" x14ac:dyDescent="0.25">
      <c r="A881" s="1" t="s">
        <v>13</v>
      </c>
      <c r="B881" s="1">
        <v>43054</v>
      </c>
      <c r="C881">
        <v>62.33</v>
      </c>
      <c r="D881">
        <v>65.430000000000007</v>
      </c>
      <c r="E881">
        <v>62.2</v>
      </c>
      <c r="F881">
        <v>63.3</v>
      </c>
      <c r="G881">
        <v>1616336</v>
      </c>
      <c r="H881" t="s">
        <v>7</v>
      </c>
      <c r="K881">
        <f>Table5[[#This Row],[Close]]-Table5[[#This Row],[Open]]</f>
        <v>0.96999999999999886</v>
      </c>
      <c r="M881">
        <f>(K881/Table5[[#This Row],[Open]])*100</f>
        <v>1.5562329536338824</v>
      </c>
    </row>
    <row r="882" spans="1:13" x14ac:dyDescent="0.25">
      <c r="A882" s="1" t="s">
        <v>13</v>
      </c>
      <c r="B882" s="1">
        <v>43779</v>
      </c>
      <c r="C882">
        <v>62.095999999999997</v>
      </c>
      <c r="D882">
        <v>65.384</v>
      </c>
      <c r="E882">
        <v>61.369</v>
      </c>
      <c r="F882">
        <v>63.716000000000001</v>
      </c>
      <c r="G882">
        <v>10444873</v>
      </c>
      <c r="H882" t="s">
        <v>7</v>
      </c>
      <c r="K882">
        <f>Table5[[#This Row],[Close]]-Table5[[#This Row],[Open]]</f>
        <v>1.6200000000000045</v>
      </c>
      <c r="M882">
        <f>(K882/Table5[[#This Row],[Open]])*100</f>
        <v>2.6088636949239961</v>
      </c>
    </row>
    <row r="883" spans="1:13" x14ac:dyDescent="0.25">
      <c r="A883" s="1" t="s">
        <v>13</v>
      </c>
      <c r="B883" s="1">
        <v>43707</v>
      </c>
      <c r="C883">
        <v>63.581000000000003</v>
      </c>
      <c r="D883">
        <v>65.335999999999999</v>
      </c>
      <c r="E883">
        <v>62.311</v>
      </c>
      <c r="F883">
        <v>64.213999999999999</v>
      </c>
      <c r="G883">
        <v>7352334</v>
      </c>
      <c r="H883" t="s">
        <v>7</v>
      </c>
      <c r="K883">
        <f>Table5[[#This Row],[Close]]-Table5[[#This Row],[Open]]</f>
        <v>0.63299999999999557</v>
      </c>
      <c r="M883">
        <f>(K883/Table5[[#This Row],[Open]])*100</f>
        <v>0.9955804406976857</v>
      </c>
    </row>
    <row r="884" spans="1:13" x14ac:dyDescent="0.25">
      <c r="A884" s="1" t="s">
        <v>13</v>
      </c>
      <c r="B884" s="1">
        <v>43708</v>
      </c>
      <c r="C884">
        <v>64.215000000000003</v>
      </c>
      <c r="D884">
        <v>65.159000000000006</v>
      </c>
      <c r="E884">
        <v>62.491999999999997</v>
      </c>
      <c r="F884">
        <v>64.271000000000001</v>
      </c>
      <c r="G884">
        <v>7475118</v>
      </c>
      <c r="H884" t="s">
        <v>7</v>
      </c>
      <c r="K884">
        <f>Table5[[#This Row],[Close]]-Table5[[#This Row],[Open]]</f>
        <v>5.5999999999997385E-2</v>
      </c>
      <c r="M884">
        <f>(K884/Table5[[#This Row],[Open]])*100</f>
        <v>8.7207038853846258E-2</v>
      </c>
    </row>
    <row r="885" spans="1:13" x14ac:dyDescent="0.25">
      <c r="A885" s="1" t="s">
        <v>13</v>
      </c>
      <c r="B885" s="1">
        <v>44045</v>
      </c>
      <c r="C885">
        <v>61.637</v>
      </c>
      <c r="D885">
        <v>65.097999999999999</v>
      </c>
      <c r="E885">
        <v>52.585000000000001</v>
      </c>
      <c r="F885">
        <v>56.76</v>
      </c>
      <c r="G885">
        <v>20581270</v>
      </c>
      <c r="H885" t="s">
        <v>7</v>
      </c>
      <c r="K885">
        <f>Table5[[#This Row],[Close]]-Table5[[#This Row],[Open]]</f>
        <v>-4.8770000000000024</v>
      </c>
      <c r="M885">
        <f>(K885/Table5[[#This Row],[Open]])*100</f>
        <v>-7.9124551811412021</v>
      </c>
    </row>
    <row r="886" spans="1:13" x14ac:dyDescent="0.25">
      <c r="A886" s="1" t="s">
        <v>13</v>
      </c>
      <c r="B886" s="1">
        <v>43321</v>
      </c>
      <c r="C886">
        <v>62.216000000000001</v>
      </c>
      <c r="D886">
        <v>64.994</v>
      </c>
      <c r="E886">
        <v>60.201999999999998</v>
      </c>
      <c r="F886">
        <v>63.167999999999999</v>
      </c>
      <c r="G886">
        <v>2257980</v>
      </c>
      <c r="H886" t="s">
        <v>7</v>
      </c>
      <c r="K886">
        <f>Table5[[#This Row],[Close]]-Table5[[#This Row],[Open]]</f>
        <v>0.95199999999999818</v>
      </c>
      <c r="M886">
        <f>(K886/Table5[[#This Row],[Open]])*100</f>
        <v>1.530153015301527</v>
      </c>
    </row>
    <row r="887" spans="1:13" x14ac:dyDescent="0.25">
      <c r="A887" s="1" t="s">
        <v>13</v>
      </c>
      <c r="B887" s="1">
        <v>43025</v>
      </c>
      <c r="C887">
        <v>64.72</v>
      </c>
      <c r="D887">
        <v>64.989999999999995</v>
      </c>
      <c r="E887">
        <v>58.51</v>
      </c>
      <c r="F887">
        <v>59.19</v>
      </c>
      <c r="G887">
        <v>1731455</v>
      </c>
      <c r="H887" t="s">
        <v>7</v>
      </c>
      <c r="K887">
        <f>Table5[[#This Row],[Close]]-Table5[[#This Row],[Open]]</f>
        <v>-5.5300000000000011</v>
      </c>
      <c r="M887">
        <f>(K887/Table5[[#This Row],[Open]])*100</f>
        <v>-8.544499381953031</v>
      </c>
    </row>
    <row r="888" spans="1:13" x14ac:dyDescent="0.25">
      <c r="A888" s="1" t="s">
        <v>13</v>
      </c>
      <c r="B888" s="1">
        <v>43888</v>
      </c>
      <c r="C888">
        <v>60.588999999999999</v>
      </c>
      <c r="D888">
        <v>64.98</v>
      </c>
      <c r="E888">
        <v>57.313000000000002</v>
      </c>
      <c r="F888">
        <v>61.670999999999999</v>
      </c>
      <c r="G888">
        <v>15069555</v>
      </c>
      <c r="H888" t="s">
        <v>7</v>
      </c>
      <c r="K888">
        <f>Table5[[#This Row],[Close]]-Table5[[#This Row],[Open]]</f>
        <v>1.0820000000000007</v>
      </c>
      <c r="M888">
        <f>(K888/Table5[[#This Row],[Open]])*100</f>
        <v>1.7858027034610253</v>
      </c>
    </row>
    <row r="889" spans="1:13" x14ac:dyDescent="0.25">
      <c r="A889" s="1" t="s">
        <v>13</v>
      </c>
      <c r="B889" s="1">
        <v>43371</v>
      </c>
      <c r="C889">
        <v>63.274999999999999</v>
      </c>
      <c r="D889">
        <v>64.897000000000006</v>
      </c>
      <c r="E889">
        <v>60.335999999999999</v>
      </c>
      <c r="F889">
        <v>61.947000000000003</v>
      </c>
      <c r="G889">
        <v>3748757</v>
      </c>
      <c r="H889" t="s">
        <v>7</v>
      </c>
      <c r="K889">
        <f>Table5[[#This Row],[Close]]-Table5[[#This Row],[Open]]</f>
        <v>-1.3279999999999959</v>
      </c>
      <c r="M889">
        <f>(K889/Table5[[#This Row],[Open]])*100</f>
        <v>-2.09877518767285</v>
      </c>
    </row>
    <row r="890" spans="1:13" x14ac:dyDescent="0.25">
      <c r="A890" s="1" t="s">
        <v>13</v>
      </c>
      <c r="B890" s="1">
        <v>44142</v>
      </c>
      <c r="C890">
        <v>63.26</v>
      </c>
      <c r="D890">
        <v>64.760999999999996</v>
      </c>
      <c r="E890">
        <v>57.152000000000001</v>
      </c>
      <c r="F890">
        <v>58.856000000000002</v>
      </c>
      <c r="G890">
        <v>9117384</v>
      </c>
      <c r="H890" t="s">
        <v>7</v>
      </c>
      <c r="K890">
        <f>Table5[[#This Row],[Close]]-Table5[[#This Row],[Open]]</f>
        <v>-4.4039999999999964</v>
      </c>
      <c r="M890">
        <f>(K890/Table5[[#This Row],[Open]])*100</f>
        <v>-6.9617451786278792</v>
      </c>
    </row>
    <row r="891" spans="1:13" x14ac:dyDescent="0.25">
      <c r="A891" s="1" t="s">
        <v>13</v>
      </c>
      <c r="B891" s="1">
        <v>42975</v>
      </c>
      <c r="C891">
        <v>61.56</v>
      </c>
      <c r="D891">
        <v>64.73</v>
      </c>
      <c r="E891">
        <v>58.77</v>
      </c>
      <c r="F891">
        <v>62.38</v>
      </c>
      <c r="G891">
        <v>2396429</v>
      </c>
      <c r="H891" t="s">
        <v>7</v>
      </c>
      <c r="K891">
        <f>Table5[[#This Row],[Close]]-Table5[[#This Row],[Open]]</f>
        <v>0.82000000000000028</v>
      </c>
      <c r="M891">
        <f>(K891/Table5[[#This Row],[Open]])*100</f>
        <v>1.3320337881741395</v>
      </c>
    </row>
    <row r="892" spans="1:13" x14ac:dyDescent="0.25">
      <c r="A892" s="1" t="s">
        <v>13</v>
      </c>
      <c r="B892" s="1">
        <v>42974</v>
      </c>
      <c r="C892">
        <v>51.55</v>
      </c>
      <c r="D892">
        <v>64.67</v>
      </c>
      <c r="E892">
        <v>51.2</v>
      </c>
      <c r="F892">
        <v>61.56</v>
      </c>
      <c r="G892">
        <v>3520926</v>
      </c>
      <c r="H892" t="s">
        <v>7</v>
      </c>
      <c r="K892">
        <f>Table5[[#This Row],[Close]]-Table5[[#This Row],[Open]]</f>
        <v>10.010000000000005</v>
      </c>
      <c r="M892">
        <f>(K892/Table5[[#This Row],[Open]])*100</f>
        <v>19.418040737148409</v>
      </c>
    </row>
    <row r="893" spans="1:13" x14ac:dyDescent="0.25">
      <c r="A893" s="1" t="s">
        <v>13</v>
      </c>
      <c r="B893" s="1">
        <v>44059</v>
      </c>
      <c r="C893">
        <v>59.822000000000003</v>
      </c>
      <c r="D893">
        <v>64.552000000000007</v>
      </c>
      <c r="E893">
        <v>58.155999999999999</v>
      </c>
      <c r="F893">
        <v>63.88</v>
      </c>
      <c r="G893">
        <v>19186232</v>
      </c>
      <c r="H893" t="s">
        <v>7</v>
      </c>
      <c r="K893">
        <f>Table5[[#This Row],[Close]]-Table5[[#This Row],[Open]]</f>
        <v>4.0579999999999998</v>
      </c>
      <c r="M893">
        <f>(K893/Table5[[#This Row],[Open]])*100</f>
        <v>6.7834575908528638</v>
      </c>
    </row>
    <row r="894" spans="1:13" x14ac:dyDescent="0.25">
      <c r="A894" s="1" t="s">
        <v>13</v>
      </c>
      <c r="B894" s="1">
        <v>42976</v>
      </c>
      <c r="C894">
        <v>62.38</v>
      </c>
      <c r="D894">
        <v>64.45</v>
      </c>
      <c r="E894">
        <v>61.25</v>
      </c>
      <c r="F894">
        <v>63.75</v>
      </c>
      <c r="G894">
        <v>1918002</v>
      </c>
      <c r="H894" t="s">
        <v>7</v>
      </c>
      <c r="K894">
        <f>Table5[[#This Row],[Close]]-Table5[[#This Row],[Open]]</f>
        <v>1.3699999999999974</v>
      </c>
      <c r="M894">
        <f>(K894/Table5[[#This Row],[Open]])*100</f>
        <v>2.1962167361333718</v>
      </c>
    </row>
    <row r="895" spans="1:13" x14ac:dyDescent="0.25">
      <c r="A895" s="1" t="s">
        <v>13</v>
      </c>
      <c r="B895" s="1">
        <v>44150</v>
      </c>
      <c r="C895">
        <v>63.798999999999999</v>
      </c>
      <c r="D895">
        <v>64.447000000000003</v>
      </c>
      <c r="E895">
        <v>61.045000000000002</v>
      </c>
      <c r="F895">
        <v>62.332000000000001</v>
      </c>
      <c r="G895">
        <v>9450955</v>
      </c>
      <c r="H895" t="s">
        <v>7</v>
      </c>
      <c r="K895">
        <f>Table5[[#This Row],[Close]]-Table5[[#This Row],[Open]]</f>
        <v>-1.4669999999999987</v>
      </c>
      <c r="M895">
        <f>(K895/Table5[[#This Row],[Open]])*100</f>
        <v>-2.2994090816470458</v>
      </c>
    </row>
    <row r="896" spans="1:13" x14ac:dyDescent="0.25">
      <c r="A896" s="1" t="s">
        <v>13</v>
      </c>
      <c r="B896" s="1">
        <v>43776</v>
      </c>
      <c r="C896">
        <v>64.2</v>
      </c>
      <c r="D896">
        <v>64.366</v>
      </c>
      <c r="E896">
        <v>60.637999999999998</v>
      </c>
      <c r="F896">
        <v>61.469000000000001</v>
      </c>
      <c r="G896">
        <v>13386652</v>
      </c>
      <c r="H896" t="s">
        <v>7</v>
      </c>
      <c r="K896">
        <f>Table5[[#This Row],[Close]]-Table5[[#This Row],[Open]]</f>
        <v>-2.7310000000000016</v>
      </c>
      <c r="M896">
        <f>(K896/Table5[[#This Row],[Open]])*100</f>
        <v>-4.2538940809968873</v>
      </c>
    </row>
    <row r="897" spans="1:13" x14ac:dyDescent="0.25">
      <c r="A897" s="1" t="s">
        <v>13</v>
      </c>
      <c r="B897" s="1">
        <v>43780</v>
      </c>
      <c r="C897">
        <v>63.72</v>
      </c>
      <c r="D897">
        <v>64.313999999999993</v>
      </c>
      <c r="E897">
        <v>60.889000000000003</v>
      </c>
      <c r="F897">
        <v>61.893000000000001</v>
      </c>
      <c r="G897">
        <v>8219788</v>
      </c>
      <c r="H897" t="s">
        <v>7</v>
      </c>
      <c r="K897">
        <f>Table5[[#This Row],[Close]]-Table5[[#This Row],[Open]]</f>
        <v>-1.8269999999999982</v>
      </c>
      <c r="M897">
        <f>(K897/Table5[[#This Row],[Open]])*100</f>
        <v>-2.8672316384180765</v>
      </c>
    </row>
    <row r="898" spans="1:13" x14ac:dyDescent="0.25">
      <c r="A898" s="1" t="s">
        <v>13</v>
      </c>
      <c r="B898" s="1">
        <v>43047</v>
      </c>
      <c r="C898">
        <v>60.61</v>
      </c>
      <c r="D898">
        <v>64.3</v>
      </c>
      <c r="E898">
        <v>59.6</v>
      </c>
      <c r="F898">
        <v>62.46</v>
      </c>
      <c r="G898">
        <v>3390679</v>
      </c>
      <c r="H898" t="s">
        <v>7</v>
      </c>
      <c r="K898">
        <f>Table5[[#This Row],[Close]]-Table5[[#This Row],[Open]]</f>
        <v>1.8500000000000014</v>
      </c>
      <c r="M898">
        <f>(K898/Table5[[#This Row],[Open]])*100</f>
        <v>3.0523016003959769</v>
      </c>
    </row>
    <row r="899" spans="1:13" x14ac:dyDescent="0.25">
      <c r="A899" s="1" t="s">
        <v>13</v>
      </c>
      <c r="B899" s="1">
        <v>44075</v>
      </c>
      <c r="C899">
        <v>60.957000000000001</v>
      </c>
      <c r="D899">
        <v>64.272999999999996</v>
      </c>
      <c r="E899">
        <v>59.856999999999999</v>
      </c>
      <c r="F899">
        <v>62.73</v>
      </c>
      <c r="G899">
        <v>13690796</v>
      </c>
      <c r="H899" t="s">
        <v>7</v>
      </c>
      <c r="K899">
        <f>Table5[[#This Row],[Close]]-Table5[[#This Row],[Open]]</f>
        <v>1.7729999999999961</v>
      </c>
      <c r="M899">
        <f>(K899/Table5[[#This Row],[Open]])*100</f>
        <v>2.9086077070721919</v>
      </c>
    </row>
    <row r="900" spans="1:13" x14ac:dyDescent="0.25">
      <c r="A900" s="1" t="s">
        <v>13</v>
      </c>
      <c r="B900" s="1">
        <v>43775</v>
      </c>
      <c r="C900">
        <v>63.244999999999997</v>
      </c>
      <c r="D900">
        <v>64.263999999999996</v>
      </c>
      <c r="E900">
        <v>62.715000000000003</v>
      </c>
      <c r="F900">
        <v>64.198999999999998</v>
      </c>
      <c r="G900">
        <v>15518317</v>
      </c>
      <c r="H900" t="s">
        <v>7</v>
      </c>
      <c r="K900">
        <f>Table5[[#This Row],[Close]]-Table5[[#This Row],[Open]]</f>
        <v>0.95400000000000063</v>
      </c>
      <c r="M900">
        <f>(K900/Table5[[#This Row],[Open]])*100</f>
        <v>1.5084196379160417</v>
      </c>
    </row>
    <row r="901" spans="1:13" x14ac:dyDescent="0.25">
      <c r="A901" s="1" t="s">
        <v>13</v>
      </c>
      <c r="B901" s="1">
        <v>43774</v>
      </c>
      <c r="C901">
        <v>61.442</v>
      </c>
      <c r="D901">
        <v>64.084000000000003</v>
      </c>
      <c r="E901">
        <v>61.225999999999999</v>
      </c>
      <c r="F901">
        <v>63.238</v>
      </c>
      <c r="G901">
        <v>17683286</v>
      </c>
      <c r="H901" t="s">
        <v>7</v>
      </c>
      <c r="K901">
        <f>Table5[[#This Row],[Close]]-Table5[[#This Row],[Open]]</f>
        <v>1.7959999999999994</v>
      </c>
      <c r="M901">
        <f>(K901/Table5[[#This Row],[Open]])*100</f>
        <v>2.9230819309267266</v>
      </c>
    </row>
    <row r="902" spans="1:13" x14ac:dyDescent="0.25">
      <c r="A902" s="1" t="s">
        <v>13</v>
      </c>
      <c r="B902" s="1">
        <v>43050</v>
      </c>
      <c r="C902">
        <v>59.32</v>
      </c>
      <c r="D902">
        <v>63.99</v>
      </c>
      <c r="E902">
        <v>59.02</v>
      </c>
      <c r="F902">
        <v>62.49</v>
      </c>
      <c r="G902">
        <v>1956595</v>
      </c>
      <c r="H902" t="s">
        <v>7</v>
      </c>
      <c r="K902">
        <f>Table5[[#This Row],[Close]]-Table5[[#This Row],[Open]]</f>
        <v>3.1700000000000017</v>
      </c>
      <c r="M902">
        <f>(K902/Table5[[#This Row],[Open]])*100</f>
        <v>5.3438975050573188</v>
      </c>
    </row>
    <row r="903" spans="1:13" x14ac:dyDescent="0.25">
      <c r="A903" s="1" t="s">
        <v>13</v>
      </c>
      <c r="B903" s="1">
        <v>44064</v>
      </c>
      <c r="C903">
        <v>62.783000000000001</v>
      </c>
      <c r="D903">
        <v>63.871000000000002</v>
      </c>
      <c r="E903">
        <v>58.814999999999998</v>
      </c>
      <c r="F903">
        <v>59.152000000000001</v>
      </c>
      <c r="G903">
        <v>16335106</v>
      </c>
      <c r="H903" t="s">
        <v>7</v>
      </c>
      <c r="K903">
        <f>Table5[[#This Row],[Close]]-Table5[[#This Row],[Open]]</f>
        <v>-3.6310000000000002</v>
      </c>
      <c r="M903">
        <f>(K903/Table5[[#This Row],[Open]])*100</f>
        <v>-5.7834127072615198</v>
      </c>
    </row>
    <row r="904" spans="1:13" x14ac:dyDescent="0.25">
      <c r="A904" s="1" t="s">
        <v>13</v>
      </c>
      <c r="B904" s="1">
        <v>43897</v>
      </c>
      <c r="C904">
        <v>63.203000000000003</v>
      </c>
      <c r="D904">
        <v>63.813000000000002</v>
      </c>
      <c r="E904">
        <v>60.088999999999999</v>
      </c>
      <c r="F904">
        <v>60.454000000000001</v>
      </c>
      <c r="G904">
        <v>7575408</v>
      </c>
      <c r="H904" t="s">
        <v>7</v>
      </c>
      <c r="K904">
        <f>Table5[[#This Row],[Close]]-Table5[[#This Row],[Open]]</f>
        <v>-2.7490000000000023</v>
      </c>
      <c r="M904">
        <f>(K904/Table5[[#This Row],[Open]])*100</f>
        <v>-4.3494770817840953</v>
      </c>
    </row>
    <row r="905" spans="1:13" x14ac:dyDescent="0.25">
      <c r="A905" s="1" t="s">
        <v>13</v>
      </c>
      <c r="B905" s="1">
        <v>43896</v>
      </c>
      <c r="C905">
        <v>62.064999999999998</v>
      </c>
      <c r="D905">
        <v>63.783999999999999</v>
      </c>
      <c r="E905">
        <v>61.26</v>
      </c>
      <c r="F905">
        <v>63.210999999999999</v>
      </c>
      <c r="G905">
        <v>8757976</v>
      </c>
      <c r="H905" t="s">
        <v>7</v>
      </c>
      <c r="K905">
        <f>Table5[[#This Row],[Close]]-Table5[[#This Row],[Open]]</f>
        <v>1.1460000000000008</v>
      </c>
      <c r="M905">
        <f>(K905/Table5[[#This Row],[Open]])*100</f>
        <v>1.8464513010553467</v>
      </c>
    </row>
    <row r="906" spans="1:13" x14ac:dyDescent="0.25">
      <c r="A906" s="1" t="s">
        <v>13</v>
      </c>
      <c r="B906" s="1">
        <v>43046</v>
      </c>
      <c r="C906">
        <v>54.6</v>
      </c>
      <c r="D906">
        <v>63.71</v>
      </c>
      <c r="E906">
        <v>54.6</v>
      </c>
      <c r="F906">
        <v>60.61</v>
      </c>
      <c r="G906">
        <v>3158053</v>
      </c>
      <c r="H906" t="s">
        <v>7</v>
      </c>
      <c r="K906">
        <f>Table5[[#This Row],[Close]]-Table5[[#This Row],[Open]]</f>
        <v>6.009999999999998</v>
      </c>
      <c r="M906">
        <f>(K906/Table5[[#This Row],[Open]])*100</f>
        <v>11.007326007326004</v>
      </c>
    </row>
    <row r="907" spans="1:13" x14ac:dyDescent="0.25">
      <c r="A907" s="1" t="s">
        <v>13</v>
      </c>
      <c r="B907" s="1">
        <v>43366</v>
      </c>
      <c r="C907">
        <v>60.628</v>
      </c>
      <c r="D907">
        <v>63.701000000000001</v>
      </c>
      <c r="E907">
        <v>59.960999999999999</v>
      </c>
      <c r="F907">
        <v>61.408999999999999</v>
      </c>
      <c r="G907">
        <v>2982741</v>
      </c>
      <c r="H907" t="s">
        <v>7</v>
      </c>
      <c r="K907">
        <f>Table5[[#This Row],[Close]]-Table5[[#This Row],[Open]]</f>
        <v>0.78099999999999881</v>
      </c>
      <c r="M907">
        <f>(K907/Table5[[#This Row],[Open]])*100</f>
        <v>1.2881836775087399</v>
      </c>
    </row>
    <row r="908" spans="1:13" x14ac:dyDescent="0.25">
      <c r="A908" s="1" t="s">
        <v>13</v>
      </c>
      <c r="B908" s="1">
        <v>44074</v>
      </c>
      <c r="C908">
        <v>62.87</v>
      </c>
      <c r="D908">
        <v>63.677</v>
      </c>
      <c r="E908">
        <v>60.588000000000001</v>
      </c>
      <c r="F908">
        <v>60.957000000000001</v>
      </c>
      <c r="G908">
        <v>14606223</v>
      </c>
      <c r="H908" t="s">
        <v>7</v>
      </c>
      <c r="K908">
        <f>Table5[[#This Row],[Close]]-Table5[[#This Row],[Open]]</f>
        <v>-1.9129999999999967</v>
      </c>
      <c r="M908">
        <f>(K908/Table5[[#This Row],[Open]])*100</f>
        <v>-3.0427867027198929</v>
      </c>
    </row>
    <row r="909" spans="1:13" x14ac:dyDescent="0.25">
      <c r="A909" s="1" t="s">
        <v>13</v>
      </c>
      <c r="B909" s="1">
        <v>43340</v>
      </c>
      <c r="C909">
        <v>60.581000000000003</v>
      </c>
      <c r="D909">
        <v>63.667999999999999</v>
      </c>
      <c r="E909">
        <v>59.765999999999998</v>
      </c>
      <c r="F909">
        <v>63.23</v>
      </c>
      <c r="G909">
        <v>3046164</v>
      </c>
      <c r="H909" t="s">
        <v>7</v>
      </c>
      <c r="K909">
        <f>Table5[[#This Row],[Close]]-Table5[[#This Row],[Open]]</f>
        <v>2.6489999999999938</v>
      </c>
      <c r="M909">
        <f>(K909/Table5[[#This Row],[Open]])*100</f>
        <v>4.3726580941219089</v>
      </c>
    </row>
    <row r="910" spans="1:13" x14ac:dyDescent="0.25">
      <c r="A910" s="1" t="s">
        <v>13</v>
      </c>
      <c r="B910" s="1">
        <v>44141</v>
      </c>
      <c r="C910">
        <v>58.892000000000003</v>
      </c>
      <c r="D910">
        <v>63.658999999999999</v>
      </c>
      <c r="E910">
        <v>58.610999999999997</v>
      </c>
      <c r="F910">
        <v>63.13</v>
      </c>
      <c r="G910">
        <v>7773952</v>
      </c>
      <c r="H910" t="s">
        <v>7</v>
      </c>
      <c r="K910">
        <f>Table5[[#This Row],[Close]]-Table5[[#This Row],[Open]]</f>
        <v>4.2379999999999995</v>
      </c>
      <c r="M910">
        <f>(K910/Table5[[#This Row],[Open]])*100</f>
        <v>7.1962235957345637</v>
      </c>
    </row>
    <row r="911" spans="1:13" x14ac:dyDescent="0.25">
      <c r="A911" s="1" t="s">
        <v>13</v>
      </c>
      <c r="B911" s="1">
        <v>43053</v>
      </c>
      <c r="C911">
        <v>61.24</v>
      </c>
      <c r="D911">
        <v>63.57</v>
      </c>
      <c r="E911">
        <v>60.56</v>
      </c>
      <c r="F911">
        <v>62.33</v>
      </c>
      <c r="G911">
        <v>1447509</v>
      </c>
      <c r="H911" t="s">
        <v>7</v>
      </c>
      <c r="K911">
        <f>Table5[[#This Row],[Close]]-Table5[[#This Row],[Open]]</f>
        <v>1.0899999999999963</v>
      </c>
      <c r="M911">
        <f>(K911/Table5[[#This Row],[Open]])*100</f>
        <v>1.7798824297844487</v>
      </c>
    </row>
    <row r="912" spans="1:13" x14ac:dyDescent="0.25">
      <c r="A912" s="1" t="s">
        <v>13</v>
      </c>
      <c r="B912" s="1">
        <v>44063</v>
      </c>
      <c r="C912">
        <v>62.103999999999999</v>
      </c>
      <c r="D912">
        <v>63.540999999999997</v>
      </c>
      <c r="E912">
        <v>61.024000000000001</v>
      </c>
      <c r="F912">
        <v>62.783000000000001</v>
      </c>
      <c r="G912">
        <v>14906432</v>
      </c>
      <c r="H912" t="s">
        <v>7</v>
      </c>
      <c r="K912">
        <f>Table5[[#This Row],[Close]]-Table5[[#This Row],[Open]]</f>
        <v>0.67900000000000205</v>
      </c>
      <c r="M912">
        <f>(K912/Table5[[#This Row],[Open]])*100</f>
        <v>1.0933273219116353</v>
      </c>
    </row>
    <row r="913" spans="1:13" x14ac:dyDescent="0.25">
      <c r="A913" s="1" t="s">
        <v>13</v>
      </c>
      <c r="B913" s="1">
        <v>43343</v>
      </c>
      <c r="C913">
        <v>60.151000000000003</v>
      </c>
      <c r="D913">
        <v>63.5</v>
      </c>
      <c r="E913">
        <v>59.643999999999998</v>
      </c>
      <c r="F913">
        <v>62.033000000000001</v>
      </c>
      <c r="G913">
        <v>3298616</v>
      </c>
      <c r="H913" t="s">
        <v>7</v>
      </c>
      <c r="K913">
        <f>Table5[[#This Row],[Close]]-Table5[[#This Row],[Open]]</f>
        <v>1.8819999999999979</v>
      </c>
      <c r="M913">
        <f>(K913/Table5[[#This Row],[Open]])*100</f>
        <v>3.1287925387774065</v>
      </c>
    </row>
    <row r="914" spans="1:13" x14ac:dyDescent="0.25">
      <c r="A914" s="1" t="s">
        <v>13</v>
      </c>
      <c r="B914" s="1">
        <v>43341</v>
      </c>
      <c r="C914">
        <v>63.232999999999997</v>
      </c>
      <c r="D914">
        <v>63.348999999999997</v>
      </c>
      <c r="E914">
        <v>60.377000000000002</v>
      </c>
      <c r="F914">
        <v>61.51</v>
      </c>
      <c r="G914">
        <v>2953404</v>
      </c>
      <c r="H914" t="s">
        <v>7</v>
      </c>
      <c r="K914">
        <f>Table5[[#This Row],[Close]]-Table5[[#This Row],[Open]]</f>
        <v>-1.722999999999999</v>
      </c>
      <c r="M914">
        <f>(K914/Table5[[#This Row],[Open]])*100</f>
        <v>-2.7248430408172934</v>
      </c>
    </row>
    <row r="915" spans="1:13" x14ac:dyDescent="0.25">
      <c r="A915" s="1" t="s">
        <v>13</v>
      </c>
      <c r="B915" s="1">
        <v>43889</v>
      </c>
      <c r="C915">
        <v>61.671999999999997</v>
      </c>
      <c r="D915">
        <v>63.302</v>
      </c>
      <c r="E915">
        <v>56.953000000000003</v>
      </c>
      <c r="F915">
        <v>59.904000000000003</v>
      </c>
      <c r="G915">
        <v>13754114</v>
      </c>
      <c r="H915" t="s">
        <v>7</v>
      </c>
      <c r="K915">
        <f>Table5[[#This Row],[Close]]-Table5[[#This Row],[Open]]</f>
        <v>-1.7679999999999936</v>
      </c>
      <c r="M915">
        <f>(K915/Table5[[#This Row],[Open]])*100</f>
        <v>-2.8667790893760436</v>
      </c>
    </row>
    <row r="916" spans="1:13" x14ac:dyDescent="0.25">
      <c r="A916" s="1" t="s">
        <v>13</v>
      </c>
      <c r="B916" s="1">
        <v>43322</v>
      </c>
      <c r="C916">
        <v>63.024000000000001</v>
      </c>
      <c r="D916">
        <v>63.292999999999999</v>
      </c>
      <c r="E916">
        <v>58.598999999999997</v>
      </c>
      <c r="F916">
        <v>59.280999999999999</v>
      </c>
      <c r="G916">
        <v>1842855</v>
      </c>
      <c r="H916" t="s">
        <v>7</v>
      </c>
      <c r="K916">
        <f>Table5[[#This Row],[Close]]-Table5[[#This Row],[Open]]</f>
        <v>-3.7430000000000021</v>
      </c>
      <c r="M916">
        <f>(K916/Table5[[#This Row],[Open]])*100</f>
        <v>-5.9390073622746922</v>
      </c>
    </row>
    <row r="917" spans="1:13" x14ac:dyDescent="0.25">
      <c r="A917" s="1" t="s">
        <v>13</v>
      </c>
      <c r="B917" s="1">
        <v>43847</v>
      </c>
      <c r="C917">
        <v>57.63</v>
      </c>
      <c r="D917">
        <v>63.189</v>
      </c>
      <c r="E917">
        <v>56.786000000000001</v>
      </c>
      <c r="F917">
        <v>61.064</v>
      </c>
      <c r="G917">
        <v>10605683</v>
      </c>
      <c r="H917" t="s">
        <v>7</v>
      </c>
      <c r="K917">
        <f>Table5[[#This Row],[Close]]-Table5[[#This Row],[Open]]</f>
        <v>3.4339999999999975</v>
      </c>
      <c r="M917">
        <f>(K917/Table5[[#This Row],[Open]])*100</f>
        <v>5.9587020648967499</v>
      </c>
    </row>
    <row r="918" spans="1:13" x14ac:dyDescent="0.25">
      <c r="A918" s="1" t="s">
        <v>13</v>
      </c>
      <c r="B918" s="1">
        <v>43895</v>
      </c>
      <c r="C918">
        <v>60.345999999999997</v>
      </c>
      <c r="D918">
        <v>63.188000000000002</v>
      </c>
      <c r="E918">
        <v>60.345999999999997</v>
      </c>
      <c r="F918">
        <v>62.057000000000002</v>
      </c>
      <c r="G918">
        <v>9149899</v>
      </c>
      <c r="H918" t="s">
        <v>7</v>
      </c>
      <c r="K918">
        <f>Table5[[#This Row],[Close]]-Table5[[#This Row],[Open]]</f>
        <v>1.7110000000000056</v>
      </c>
      <c r="M918">
        <f>(K918/Table5[[#This Row],[Open]])*100</f>
        <v>2.8353163424253567</v>
      </c>
    </row>
    <row r="919" spans="1:13" x14ac:dyDescent="0.25">
      <c r="A919" s="1" t="s">
        <v>13</v>
      </c>
      <c r="B919" s="1">
        <v>44076</v>
      </c>
      <c r="C919">
        <v>62.697000000000003</v>
      </c>
      <c r="D919">
        <v>63.167999999999999</v>
      </c>
      <c r="E919">
        <v>56.658000000000001</v>
      </c>
      <c r="F919">
        <v>58.087000000000003</v>
      </c>
      <c r="G919">
        <v>14907721</v>
      </c>
      <c r="H919" t="s">
        <v>7</v>
      </c>
      <c r="K919">
        <f>Table5[[#This Row],[Close]]-Table5[[#This Row],[Open]]</f>
        <v>-4.6099999999999994</v>
      </c>
      <c r="M919">
        <f>(K919/Table5[[#This Row],[Open]])*100</f>
        <v>-7.3528238990701293</v>
      </c>
    </row>
    <row r="920" spans="1:13" x14ac:dyDescent="0.25">
      <c r="A920" s="1" t="s">
        <v>13</v>
      </c>
      <c r="B920" s="1">
        <v>43549</v>
      </c>
      <c r="C920">
        <v>59.985999999999997</v>
      </c>
      <c r="D920">
        <v>63.161000000000001</v>
      </c>
      <c r="E920">
        <v>58.484000000000002</v>
      </c>
      <c r="F920">
        <v>59.271999999999998</v>
      </c>
      <c r="G920">
        <v>12216993</v>
      </c>
      <c r="H920" t="s">
        <v>7</v>
      </c>
      <c r="K920">
        <f>Table5[[#This Row],[Close]]-Table5[[#This Row],[Open]]</f>
        <v>-0.71399999999999864</v>
      </c>
      <c r="M920">
        <f>(K920/Table5[[#This Row],[Open]])*100</f>
        <v>-1.1902777314706743</v>
      </c>
    </row>
    <row r="921" spans="1:13" x14ac:dyDescent="0.25">
      <c r="A921" s="1" t="s">
        <v>13</v>
      </c>
      <c r="B921" s="1">
        <v>43373</v>
      </c>
      <c r="C921">
        <v>61.703000000000003</v>
      </c>
      <c r="D921">
        <v>63.034999999999997</v>
      </c>
      <c r="E921">
        <v>59.81</v>
      </c>
      <c r="F921">
        <v>61.223999999999997</v>
      </c>
      <c r="G921">
        <v>4318088</v>
      </c>
      <c r="H921" t="s">
        <v>7</v>
      </c>
      <c r="K921">
        <f>Table5[[#This Row],[Close]]-Table5[[#This Row],[Open]]</f>
        <v>-0.47900000000000631</v>
      </c>
      <c r="M921">
        <f>(K921/Table5[[#This Row],[Open]])*100</f>
        <v>-0.77629936956064749</v>
      </c>
    </row>
    <row r="922" spans="1:13" x14ac:dyDescent="0.25">
      <c r="A922" s="1" t="s">
        <v>13</v>
      </c>
      <c r="B922" s="1">
        <v>44067</v>
      </c>
      <c r="C922">
        <v>60.545999999999999</v>
      </c>
      <c r="D922">
        <v>62.987000000000002</v>
      </c>
      <c r="E922">
        <v>59.972999999999999</v>
      </c>
      <c r="F922">
        <v>62.091999999999999</v>
      </c>
      <c r="G922">
        <v>12766989</v>
      </c>
      <c r="H922" t="s">
        <v>7</v>
      </c>
      <c r="K922">
        <f>Table5[[#This Row],[Close]]-Table5[[#This Row],[Open]]</f>
        <v>1.5459999999999994</v>
      </c>
      <c r="M922">
        <f>(K922/Table5[[#This Row],[Open]])*100</f>
        <v>2.5534304495755284</v>
      </c>
    </row>
    <row r="923" spans="1:13" x14ac:dyDescent="0.25">
      <c r="A923" s="1" t="s">
        <v>13</v>
      </c>
      <c r="B923" s="1">
        <v>44073</v>
      </c>
      <c r="C923">
        <v>56.951999999999998</v>
      </c>
      <c r="D923">
        <v>62.883000000000003</v>
      </c>
      <c r="E923">
        <v>56.930999999999997</v>
      </c>
      <c r="F923">
        <v>62.87</v>
      </c>
      <c r="G923">
        <v>14946665</v>
      </c>
      <c r="H923" t="s">
        <v>7</v>
      </c>
      <c r="K923">
        <f>Table5[[#This Row],[Close]]-Table5[[#This Row],[Open]]</f>
        <v>5.9179999999999993</v>
      </c>
      <c r="M923">
        <f>(K923/Table5[[#This Row],[Open]])*100</f>
        <v>10.391206630144682</v>
      </c>
    </row>
    <row r="924" spans="1:13" x14ac:dyDescent="0.25">
      <c r="A924" s="1" t="s">
        <v>13</v>
      </c>
      <c r="B924" s="1">
        <v>43364</v>
      </c>
      <c r="C924">
        <v>56.554000000000002</v>
      </c>
      <c r="D924">
        <v>62.61</v>
      </c>
      <c r="E924">
        <v>56.494</v>
      </c>
      <c r="F924">
        <v>60.933999999999997</v>
      </c>
      <c r="G924">
        <v>3220372</v>
      </c>
      <c r="H924" t="s">
        <v>7</v>
      </c>
      <c r="K924">
        <f>Table5[[#This Row],[Close]]-Table5[[#This Row],[Open]]</f>
        <v>4.3799999999999955</v>
      </c>
      <c r="M924">
        <f>(K924/Table5[[#This Row],[Open]])*100</f>
        <v>7.7448102698305963</v>
      </c>
    </row>
    <row r="925" spans="1:13" x14ac:dyDescent="0.25">
      <c r="A925" s="1" t="s">
        <v>13</v>
      </c>
      <c r="B925" s="1">
        <v>42992</v>
      </c>
      <c r="C925">
        <v>61.8</v>
      </c>
      <c r="D925">
        <v>62.6</v>
      </c>
      <c r="E925">
        <v>45.1</v>
      </c>
      <c r="F925">
        <v>45.42</v>
      </c>
      <c r="G925">
        <v>6854032</v>
      </c>
      <c r="H925" t="s">
        <v>7</v>
      </c>
      <c r="K925">
        <f>Table5[[#This Row],[Close]]-Table5[[#This Row],[Open]]</f>
        <v>-16.379999999999995</v>
      </c>
      <c r="M925">
        <f>(K925/Table5[[#This Row],[Open]])*100</f>
        <v>-26.504854368932033</v>
      </c>
    </row>
    <row r="926" spans="1:13" x14ac:dyDescent="0.25">
      <c r="A926" s="1" t="s">
        <v>13</v>
      </c>
      <c r="B926" s="1">
        <v>43051</v>
      </c>
      <c r="C926">
        <v>62.49</v>
      </c>
      <c r="D926">
        <v>62.6</v>
      </c>
      <c r="E926">
        <v>57.08</v>
      </c>
      <c r="F926">
        <v>58.81</v>
      </c>
      <c r="G926">
        <v>2447405</v>
      </c>
      <c r="H926" t="s">
        <v>7</v>
      </c>
      <c r="K926">
        <f>Table5[[#This Row],[Close]]-Table5[[#This Row],[Open]]</f>
        <v>-3.6799999999999997</v>
      </c>
      <c r="M926">
        <f>(K926/Table5[[#This Row],[Open]])*100</f>
        <v>-5.8889422307569204</v>
      </c>
    </row>
    <row r="927" spans="1:13" x14ac:dyDescent="0.25">
      <c r="A927" s="1" t="s">
        <v>13</v>
      </c>
      <c r="B927" s="1">
        <v>43542</v>
      </c>
      <c r="C927">
        <v>60.667999999999999</v>
      </c>
      <c r="D927">
        <v>62.570999999999998</v>
      </c>
      <c r="E927">
        <v>58.485999999999997</v>
      </c>
      <c r="F927">
        <v>59.338000000000001</v>
      </c>
      <c r="G927">
        <v>13656869</v>
      </c>
      <c r="H927" t="s">
        <v>7</v>
      </c>
      <c r="K927">
        <f>Table5[[#This Row],[Close]]-Table5[[#This Row],[Open]]</f>
        <v>-1.3299999999999983</v>
      </c>
      <c r="M927">
        <f>(K927/Table5[[#This Row],[Open]])*100</f>
        <v>-2.19225951077998</v>
      </c>
    </row>
    <row r="928" spans="1:13" x14ac:dyDescent="0.25">
      <c r="A928" s="1" t="s">
        <v>13</v>
      </c>
      <c r="B928" s="1">
        <v>43777</v>
      </c>
      <c r="C928">
        <v>61.472000000000001</v>
      </c>
      <c r="D928">
        <v>62.49</v>
      </c>
      <c r="E928">
        <v>59.155999999999999</v>
      </c>
      <c r="F928">
        <v>60.451999999999998</v>
      </c>
      <c r="G928">
        <v>10169863</v>
      </c>
      <c r="H928" t="s">
        <v>7</v>
      </c>
      <c r="K928">
        <f>Table5[[#This Row],[Close]]-Table5[[#This Row],[Open]]</f>
        <v>-1.0200000000000031</v>
      </c>
      <c r="M928">
        <f>(K928/Table5[[#This Row],[Open]])*100</f>
        <v>-1.659292035398235</v>
      </c>
    </row>
    <row r="929" spans="1:13" x14ac:dyDescent="0.25">
      <c r="A929" s="1" t="s">
        <v>13</v>
      </c>
      <c r="B929" s="1">
        <v>43765</v>
      </c>
      <c r="C929">
        <v>56.750999999999998</v>
      </c>
      <c r="D929">
        <v>62.445999999999998</v>
      </c>
      <c r="E929">
        <v>55.72</v>
      </c>
      <c r="F929">
        <v>59.820999999999998</v>
      </c>
      <c r="G929">
        <v>16103497</v>
      </c>
      <c r="H929" t="s">
        <v>7</v>
      </c>
      <c r="K929">
        <f>Table5[[#This Row],[Close]]-Table5[[#This Row],[Open]]</f>
        <v>3.0700000000000003</v>
      </c>
      <c r="M929">
        <f>(K929/Table5[[#This Row],[Open]])*100</f>
        <v>5.4095963066730111</v>
      </c>
    </row>
    <row r="930" spans="1:13" x14ac:dyDescent="0.25">
      <c r="A930" s="1" t="s">
        <v>13</v>
      </c>
      <c r="B930" s="1">
        <v>43773</v>
      </c>
      <c r="C930">
        <v>58.404000000000003</v>
      </c>
      <c r="D930">
        <v>62.426000000000002</v>
      </c>
      <c r="E930">
        <v>58.01</v>
      </c>
      <c r="F930">
        <v>61.442999999999998</v>
      </c>
      <c r="G930">
        <v>16779568</v>
      </c>
      <c r="H930" t="s">
        <v>7</v>
      </c>
      <c r="K930">
        <f>Table5[[#This Row],[Close]]-Table5[[#This Row],[Open]]</f>
        <v>3.0389999999999944</v>
      </c>
      <c r="M930">
        <f>(K930/Table5[[#This Row],[Open]])*100</f>
        <v>5.2034107252927777</v>
      </c>
    </row>
    <row r="931" spans="1:13" x14ac:dyDescent="0.25">
      <c r="A931" s="1" t="s">
        <v>13</v>
      </c>
      <c r="B931" s="1">
        <v>43052</v>
      </c>
      <c r="C931">
        <v>58.81</v>
      </c>
      <c r="D931">
        <v>62.42</v>
      </c>
      <c r="E931">
        <v>58.23</v>
      </c>
      <c r="F931">
        <v>61.24</v>
      </c>
      <c r="G931">
        <v>1539847</v>
      </c>
      <c r="H931" t="s">
        <v>7</v>
      </c>
      <c r="K931">
        <f>Table5[[#This Row],[Close]]-Table5[[#This Row],[Open]]</f>
        <v>2.4299999999999997</v>
      </c>
      <c r="M931">
        <f>(K931/Table5[[#This Row],[Open]])*100</f>
        <v>4.1319503485801725</v>
      </c>
    </row>
    <row r="932" spans="1:13" x14ac:dyDescent="0.25">
      <c r="A932" s="1" t="s">
        <v>13</v>
      </c>
      <c r="B932" s="1">
        <v>42993</v>
      </c>
      <c r="C932">
        <v>45.42</v>
      </c>
      <c r="D932">
        <v>62.41</v>
      </c>
      <c r="E932">
        <v>33.56</v>
      </c>
      <c r="F932">
        <v>52.29</v>
      </c>
      <c r="G932">
        <v>12969703</v>
      </c>
      <c r="H932" t="s">
        <v>7</v>
      </c>
      <c r="K932">
        <f>Table5[[#This Row],[Close]]-Table5[[#This Row],[Open]]</f>
        <v>6.8699999999999974</v>
      </c>
      <c r="M932">
        <f>(K932/Table5[[#This Row],[Open]])*100</f>
        <v>15.125495376486123</v>
      </c>
    </row>
    <row r="933" spans="1:13" x14ac:dyDescent="0.25">
      <c r="A933" s="1" t="s">
        <v>13</v>
      </c>
      <c r="B933" s="1">
        <v>43848</v>
      </c>
      <c r="C933">
        <v>61.064</v>
      </c>
      <c r="D933">
        <v>62.390999999999998</v>
      </c>
      <c r="E933">
        <v>58.082999999999998</v>
      </c>
      <c r="F933">
        <v>59.29</v>
      </c>
      <c r="G933">
        <v>8302743</v>
      </c>
      <c r="H933" t="s">
        <v>7</v>
      </c>
      <c r="K933">
        <f>Table5[[#This Row],[Close]]-Table5[[#This Row],[Open]]</f>
        <v>-1.7740000000000009</v>
      </c>
      <c r="M933">
        <f>(K933/Table5[[#This Row],[Open]])*100</f>
        <v>-2.9051486964496278</v>
      </c>
    </row>
    <row r="934" spans="1:13" x14ac:dyDescent="0.25">
      <c r="A934" s="1" t="s">
        <v>13</v>
      </c>
      <c r="B934" s="1">
        <v>43859</v>
      </c>
      <c r="C934">
        <v>60.554000000000002</v>
      </c>
      <c r="D934">
        <v>62.387</v>
      </c>
      <c r="E934">
        <v>59.491</v>
      </c>
      <c r="F934">
        <v>59.817</v>
      </c>
      <c r="G934">
        <v>7975631</v>
      </c>
      <c r="H934" t="s">
        <v>7</v>
      </c>
      <c r="K934">
        <f>Table5[[#This Row],[Close]]-Table5[[#This Row],[Open]]</f>
        <v>-0.73700000000000188</v>
      </c>
      <c r="M934">
        <f>(K934/Table5[[#This Row],[Open]])*100</f>
        <v>-1.2170954850216367</v>
      </c>
    </row>
    <row r="935" spans="1:13" x14ac:dyDescent="0.25">
      <c r="A935" s="1" t="s">
        <v>13</v>
      </c>
      <c r="B935" s="1">
        <v>43778</v>
      </c>
      <c r="C935">
        <v>60.45</v>
      </c>
      <c r="D935">
        <v>62.363</v>
      </c>
      <c r="E935">
        <v>60.262</v>
      </c>
      <c r="F935">
        <v>62.093000000000004</v>
      </c>
      <c r="G935">
        <v>6863742</v>
      </c>
      <c r="H935" t="s">
        <v>7</v>
      </c>
      <c r="K935">
        <f>Table5[[#This Row],[Close]]-Table5[[#This Row],[Open]]</f>
        <v>1.6430000000000007</v>
      </c>
      <c r="M935">
        <f>(K935/Table5[[#This Row],[Open]])*100</f>
        <v>2.717948717948719</v>
      </c>
    </row>
    <row r="936" spans="1:13" x14ac:dyDescent="0.25">
      <c r="A936" s="1" t="s">
        <v>13</v>
      </c>
      <c r="B936" s="1">
        <v>43893</v>
      </c>
      <c r="C936">
        <v>61.415999999999997</v>
      </c>
      <c r="D936">
        <v>62.34</v>
      </c>
      <c r="E936">
        <v>59.564</v>
      </c>
      <c r="F936">
        <v>61.011000000000003</v>
      </c>
      <c r="G936">
        <v>9408720</v>
      </c>
      <c r="H936" t="s">
        <v>7</v>
      </c>
      <c r="K936">
        <f>Table5[[#This Row],[Close]]-Table5[[#This Row],[Open]]</f>
        <v>-0.40499999999999403</v>
      </c>
      <c r="M936">
        <f>(K936/Table5[[#This Row],[Open]])*100</f>
        <v>-0.65943728018756353</v>
      </c>
    </row>
    <row r="937" spans="1:13" x14ac:dyDescent="0.25">
      <c r="A937" s="1" t="s">
        <v>13</v>
      </c>
      <c r="B937" s="1">
        <v>43372</v>
      </c>
      <c r="C937">
        <v>61.942999999999998</v>
      </c>
      <c r="D937">
        <v>62.323999999999998</v>
      </c>
      <c r="E937">
        <v>59.08</v>
      </c>
      <c r="F937">
        <v>61.703000000000003</v>
      </c>
      <c r="G937">
        <v>3255372</v>
      </c>
      <c r="H937" t="s">
        <v>7</v>
      </c>
      <c r="K937">
        <f>Table5[[#This Row],[Close]]-Table5[[#This Row],[Open]]</f>
        <v>-0.23999999999999488</v>
      </c>
      <c r="M937">
        <f>(K937/Table5[[#This Row],[Open]])*100</f>
        <v>-0.38745298096636405</v>
      </c>
    </row>
    <row r="938" spans="1:13" x14ac:dyDescent="0.25">
      <c r="A938" s="1" t="s">
        <v>13</v>
      </c>
      <c r="B938" s="1">
        <v>43766</v>
      </c>
      <c r="C938">
        <v>59.817999999999998</v>
      </c>
      <c r="D938">
        <v>62.323999999999998</v>
      </c>
      <c r="E938">
        <v>57.579000000000001</v>
      </c>
      <c r="F938">
        <v>57.822000000000003</v>
      </c>
      <c r="G938">
        <v>15133201</v>
      </c>
      <c r="H938" t="s">
        <v>7</v>
      </c>
      <c r="K938">
        <f>Table5[[#This Row],[Close]]-Table5[[#This Row],[Open]]</f>
        <v>-1.9959999999999951</v>
      </c>
      <c r="M938">
        <f>(K938/Table5[[#This Row],[Open]])*100</f>
        <v>-3.3367882577150607</v>
      </c>
    </row>
    <row r="939" spans="1:13" x14ac:dyDescent="0.25">
      <c r="A939" s="1" t="s">
        <v>13</v>
      </c>
      <c r="B939" s="1">
        <v>43849</v>
      </c>
      <c r="C939">
        <v>59.284999999999997</v>
      </c>
      <c r="D939">
        <v>62.314</v>
      </c>
      <c r="E939">
        <v>55.804000000000002</v>
      </c>
      <c r="F939">
        <v>57.680999999999997</v>
      </c>
      <c r="G939">
        <v>8512520</v>
      </c>
      <c r="H939" t="s">
        <v>7</v>
      </c>
      <c r="K939">
        <f>Table5[[#This Row],[Close]]-Table5[[#This Row],[Open]]</f>
        <v>-1.6039999999999992</v>
      </c>
      <c r="M939">
        <f>(K939/Table5[[#This Row],[Open]])*100</f>
        <v>-2.7055747659610345</v>
      </c>
    </row>
    <row r="940" spans="1:13" x14ac:dyDescent="0.25">
      <c r="A940" s="1" t="s">
        <v>13</v>
      </c>
      <c r="B940" s="1">
        <v>43781</v>
      </c>
      <c r="C940">
        <v>61.892000000000003</v>
      </c>
      <c r="D940">
        <v>62.298999999999999</v>
      </c>
      <c r="E940">
        <v>60.094000000000001</v>
      </c>
      <c r="F940">
        <v>61.521999999999998</v>
      </c>
      <c r="G940">
        <v>10969438</v>
      </c>
      <c r="H940" t="s">
        <v>7</v>
      </c>
      <c r="K940">
        <f>Table5[[#This Row],[Close]]-Table5[[#This Row],[Open]]</f>
        <v>-0.37000000000000455</v>
      </c>
      <c r="M940">
        <f>(K940/Table5[[#This Row],[Open]])*100</f>
        <v>-0.59781554966716943</v>
      </c>
    </row>
    <row r="941" spans="1:13" x14ac:dyDescent="0.25">
      <c r="A941" s="1" t="s">
        <v>13</v>
      </c>
      <c r="B941" s="1">
        <v>44068</v>
      </c>
      <c r="C941">
        <v>62.09</v>
      </c>
      <c r="D941">
        <v>62.292000000000002</v>
      </c>
      <c r="E941">
        <v>56.686999999999998</v>
      </c>
      <c r="F941">
        <v>58.348999999999997</v>
      </c>
      <c r="G941">
        <v>13874419</v>
      </c>
      <c r="H941" t="s">
        <v>7</v>
      </c>
      <c r="K941">
        <f>Table5[[#This Row],[Close]]-Table5[[#This Row],[Open]]</f>
        <v>-3.7410000000000068</v>
      </c>
      <c r="M941">
        <f>(K941/Table5[[#This Row],[Open]])*100</f>
        <v>-6.0251248188114133</v>
      </c>
    </row>
    <row r="942" spans="1:13" x14ac:dyDescent="0.25">
      <c r="A942" s="1" t="s">
        <v>13</v>
      </c>
      <c r="B942" s="1">
        <v>43892</v>
      </c>
      <c r="C942">
        <v>57.75</v>
      </c>
      <c r="D942">
        <v>62.27</v>
      </c>
      <c r="E942">
        <v>57.334000000000003</v>
      </c>
      <c r="F942">
        <v>61.414999999999999</v>
      </c>
      <c r="G942">
        <v>10712270</v>
      </c>
      <c r="H942" t="s">
        <v>7</v>
      </c>
      <c r="K942">
        <f>Table5[[#This Row],[Close]]-Table5[[#This Row],[Open]]</f>
        <v>3.6649999999999991</v>
      </c>
      <c r="M942">
        <f>(K942/Table5[[#This Row],[Open]])*100</f>
        <v>6.3463203463203444</v>
      </c>
    </row>
    <row r="943" spans="1:13" x14ac:dyDescent="0.25">
      <c r="A943" s="1" t="s">
        <v>13</v>
      </c>
      <c r="B943" s="1">
        <v>44044</v>
      </c>
      <c r="C943">
        <v>58.16</v>
      </c>
      <c r="D943">
        <v>62.216999999999999</v>
      </c>
      <c r="E943">
        <v>57.561</v>
      </c>
      <c r="F943">
        <v>61.637</v>
      </c>
      <c r="G943">
        <v>16687514</v>
      </c>
      <c r="H943" t="s">
        <v>7</v>
      </c>
      <c r="K943">
        <f>Table5[[#This Row],[Close]]-Table5[[#This Row],[Open]]</f>
        <v>3.4770000000000039</v>
      </c>
      <c r="M943">
        <f>(K943/Table5[[#This Row],[Open]])*100</f>
        <v>5.978335625859704</v>
      </c>
    </row>
    <row r="944" spans="1:13" x14ac:dyDescent="0.25">
      <c r="A944" s="1" t="s">
        <v>13</v>
      </c>
      <c r="B944" s="1">
        <v>43330</v>
      </c>
      <c r="C944">
        <v>61.569000000000003</v>
      </c>
      <c r="D944">
        <v>62.204999999999998</v>
      </c>
      <c r="E944">
        <v>55.314</v>
      </c>
      <c r="F944">
        <v>57.182000000000002</v>
      </c>
      <c r="G944">
        <v>2818526</v>
      </c>
      <c r="H944" t="s">
        <v>7</v>
      </c>
      <c r="K944">
        <f>Table5[[#This Row],[Close]]-Table5[[#This Row],[Open]]</f>
        <v>-4.3870000000000005</v>
      </c>
      <c r="M944">
        <f>(K944/Table5[[#This Row],[Open]])*100</f>
        <v>-7.1253390504961915</v>
      </c>
    </row>
    <row r="945" spans="1:13" x14ac:dyDescent="0.25">
      <c r="A945" s="1" t="s">
        <v>13</v>
      </c>
      <c r="B945" s="1">
        <v>43028</v>
      </c>
      <c r="C945">
        <v>59.84</v>
      </c>
      <c r="D945">
        <v>62.2</v>
      </c>
      <c r="E945">
        <v>58.52</v>
      </c>
      <c r="F945">
        <v>60.12</v>
      </c>
      <c r="G945">
        <v>1439081</v>
      </c>
      <c r="H945" t="s">
        <v>7</v>
      </c>
      <c r="K945">
        <f>Table5[[#This Row],[Close]]-Table5[[#This Row],[Open]]</f>
        <v>0.27999999999999403</v>
      </c>
      <c r="M945">
        <f>(K945/Table5[[#This Row],[Open]])*100</f>
        <v>0.46791443850266379</v>
      </c>
    </row>
    <row r="946" spans="1:13" x14ac:dyDescent="0.25">
      <c r="A946" s="1" t="s">
        <v>13</v>
      </c>
      <c r="B946" s="1">
        <v>43374</v>
      </c>
      <c r="C946">
        <v>61.225000000000001</v>
      </c>
      <c r="D946">
        <v>62.137</v>
      </c>
      <c r="E946">
        <v>59.472000000000001</v>
      </c>
      <c r="F946">
        <v>60.401000000000003</v>
      </c>
      <c r="G946">
        <v>4481271</v>
      </c>
      <c r="H946" t="s">
        <v>7</v>
      </c>
      <c r="K946">
        <f>Table5[[#This Row],[Close]]-Table5[[#This Row],[Open]]</f>
        <v>-0.82399999999999807</v>
      </c>
      <c r="M946">
        <f>(K946/Table5[[#This Row],[Open]])*100</f>
        <v>-1.34585545120457</v>
      </c>
    </row>
    <row r="947" spans="1:13" x14ac:dyDescent="0.25">
      <c r="A947" s="1" t="s">
        <v>13</v>
      </c>
      <c r="B947" s="1">
        <v>44143</v>
      </c>
      <c r="C947">
        <v>58.862000000000002</v>
      </c>
      <c r="D947">
        <v>61.991999999999997</v>
      </c>
      <c r="E947">
        <v>58.564999999999998</v>
      </c>
      <c r="F947">
        <v>61.027000000000001</v>
      </c>
      <c r="G947">
        <v>5922179</v>
      </c>
      <c r="H947" t="s">
        <v>7</v>
      </c>
      <c r="K947">
        <f>Table5[[#This Row],[Close]]-Table5[[#This Row],[Open]]</f>
        <v>2.1649999999999991</v>
      </c>
      <c r="M947">
        <f>(K947/Table5[[#This Row],[Open]])*100</f>
        <v>3.6780945261798768</v>
      </c>
    </row>
    <row r="948" spans="1:13" x14ac:dyDescent="0.25">
      <c r="A948" s="1" t="s">
        <v>13</v>
      </c>
      <c r="B948" s="1">
        <v>43782</v>
      </c>
      <c r="C948">
        <v>61.518999999999998</v>
      </c>
      <c r="D948">
        <v>61.985999999999997</v>
      </c>
      <c r="E948">
        <v>60.503</v>
      </c>
      <c r="F948">
        <v>61.024999999999999</v>
      </c>
      <c r="G948">
        <v>10572063</v>
      </c>
      <c r="H948" t="s">
        <v>7</v>
      </c>
      <c r="K948">
        <f>Table5[[#This Row],[Close]]-Table5[[#This Row],[Open]]</f>
        <v>-0.49399999999999977</v>
      </c>
      <c r="M948">
        <f>(K948/Table5[[#This Row],[Open]])*100</f>
        <v>-0.80300394999918678</v>
      </c>
    </row>
    <row r="949" spans="1:13" x14ac:dyDescent="0.25">
      <c r="A949" s="1" t="s">
        <v>13</v>
      </c>
      <c r="B949" s="1">
        <v>43540</v>
      </c>
      <c r="C949">
        <v>58.613999999999997</v>
      </c>
      <c r="D949">
        <v>61.978000000000002</v>
      </c>
      <c r="E949">
        <v>58.548000000000002</v>
      </c>
      <c r="F949">
        <v>61.320999999999998</v>
      </c>
      <c r="G949">
        <v>13896201</v>
      </c>
      <c r="H949" t="s">
        <v>7</v>
      </c>
      <c r="K949">
        <f>Table5[[#This Row],[Close]]-Table5[[#This Row],[Open]]</f>
        <v>2.7070000000000007</v>
      </c>
      <c r="M949">
        <f>(K949/Table5[[#This Row],[Open]])*100</f>
        <v>4.6183505647115037</v>
      </c>
    </row>
    <row r="950" spans="1:13" x14ac:dyDescent="0.25">
      <c r="A950" s="1" t="s">
        <v>13</v>
      </c>
      <c r="B950" s="1">
        <v>43551</v>
      </c>
      <c r="C950">
        <v>59.033999999999999</v>
      </c>
      <c r="D950">
        <v>61.92</v>
      </c>
      <c r="E950">
        <v>58.866</v>
      </c>
      <c r="F950">
        <v>61.661999999999999</v>
      </c>
      <c r="G950">
        <v>11816378</v>
      </c>
      <c r="H950" t="s">
        <v>7</v>
      </c>
      <c r="K950">
        <f>Table5[[#This Row],[Close]]-Table5[[#This Row],[Open]]</f>
        <v>2.6280000000000001</v>
      </c>
      <c r="M950">
        <f>(K950/Table5[[#This Row],[Open]])*100</f>
        <v>4.4516719178778335</v>
      </c>
    </row>
    <row r="951" spans="1:13" x14ac:dyDescent="0.25">
      <c r="A951" s="1" t="s">
        <v>13</v>
      </c>
      <c r="B951" s="1">
        <v>43365</v>
      </c>
      <c r="C951">
        <v>60.917000000000002</v>
      </c>
      <c r="D951">
        <v>61.869</v>
      </c>
      <c r="E951">
        <v>58.081000000000003</v>
      </c>
      <c r="F951">
        <v>60.628</v>
      </c>
      <c r="G951">
        <v>3120327</v>
      </c>
      <c r="H951" t="s">
        <v>7</v>
      </c>
      <c r="K951">
        <f>Table5[[#This Row],[Close]]-Table5[[#This Row],[Open]]</f>
        <v>-0.28900000000000148</v>
      </c>
      <c r="M951">
        <f>(K951/Table5[[#This Row],[Open]])*100</f>
        <v>-0.47441600866753358</v>
      </c>
    </row>
    <row r="952" spans="1:13" x14ac:dyDescent="0.25">
      <c r="A952" s="1" t="s">
        <v>13</v>
      </c>
      <c r="B952" s="1">
        <v>44144</v>
      </c>
      <c r="C952">
        <v>61.005000000000003</v>
      </c>
      <c r="D952">
        <v>61.869</v>
      </c>
      <c r="E952">
        <v>57.423999999999999</v>
      </c>
      <c r="F952">
        <v>59.231999999999999</v>
      </c>
      <c r="G952">
        <v>7509132</v>
      </c>
      <c r="H952" t="s">
        <v>7</v>
      </c>
      <c r="K952">
        <f>Table5[[#This Row],[Close]]-Table5[[#This Row],[Open]]</f>
        <v>-1.7730000000000032</v>
      </c>
      <c r="M952">
        <f>(K952/Table5[[#This Row],[Open]])*100</f>
        <v>-2.9063191541676963</v>
      </c>
    </row>
    <row r="953" spans="1:13" x14ac:dyDescent="0.25">
      <c r="A953" s="1" t="s">
        <v>13</v>
      </c>
      <c r="B953" s="1">
        <v>43026</v>
      </c>
      <c r="C953">
        <v>59.19</v>
      </c>
      <c r="D953">
        <v>61.85</v>
      </c>
      <c r="E953">
        <v>52.9</v>
      </c>
      <c r="F953">
        <v>60.67</v>
      </c>
      <c r="G953">
        <v>3470655</v>
      </c>
      <c r="H953" t="s">
        <v>7</v>
      </c>
      <c r="K953">
        <f>Table5[[#This Row],[Close]]-Table5[[#This Row],[Open]]</f>
        <v>1.480000000000004</v>
      </c>
      <c r="M953">
        <f>(K953/Table5[[#This Row],[Open]])*100</f>
        <v>2.5004223686433584</v>
      </c>
    </row>
    <row r="954" spans="1:13" x14ac:dyDescent="0.25">
      <c r="A954" s="1" t="s">
        <v>13</v>
      </c>
      <c r="B954" s="1">
        <v>43375</v>
      </c>
      <c r="C954">
        <v>60.392000000000003</v>
      </c>
      <c r="D954">
        <v>61.835000000000001</v>
      </c>
      <c r="E954">
        <v>59.231000000000002</v>
      </c>
      <c r="F954">
        <v>59.606000000000002</v>
      </c>
      <c r="G954">
        <v>4427731</v>
      </c>
      <c r="H954" t="s">
        <v>7</v>
      </c>
      <c r="K954">
        <f>Table5[[#This Row],[Close]]-Table5[[#This Row],[Open]]</f>
        <v>-0.78600000000000136</v>
      </c>
      <c r="M954">
        <f>(K954/Table5[[#This Row],[Open]])*100</f>
        <v>-1.3014968870049035</v>
      </c>
    </row>
    <row r="955" spans="1:13" x14ac:dyDescent="0.25">
      <c r="A955" s="1" t="s">
        <v>13</v>
      </c>
      <c r="B955" s="1">
        <v>43553</v>
      </c>
      <c r="C955">
        <v>60.756</v>
      </c>
      <c r="D955">
        <v>61.774999999999999</v>
      </c>
      <c r="E955">
        <v>60.405999999999999</v>
      </c>
      <c r="F955">
        <v>61.59</v>
      </c>
      <c r="G955">
        <v>9284227</v>
      </c>
      <c r="H955" t="s">
        <v>7</v>
      </c>
      <c r="K955">
        <f>Table5[[#This Row],[Close]]-Table5[[#This Row],[Open]]</f>
        <v>0.83400000000000318</v>
      </c>
      <c r="M955">
        <f>(K955/Table5[[#This Row],[Open]])*100</f>
        <v>1.3727039304760076</v>
      </c>
    </row>
    <row r="956" spans="1:13" x14ac:dyDescent="0.25">
      <c r="A956" s="1" t="s">
        <v>13</v>
      </c>
      <c r="B956" s="1">
        <v>43894</v>
      </c>
      <c r="C956">
        <v>61.011000000000003</v>
      </c>
      <c r="D956">
        <v>61.737000000000002</v>
      </c>
      <c r="E956">
        <v>58.890999999999998</v>
      </c>
      <c r="F956">
        <v>60.344999999999999</v>
      </c>
      <c r="G956">
        <v>7765385</v>
      </c>
      <c r="H956" t="s">
        <v>7</v>
      </c>
      <c r="K956">
        <f>Table5[[#This Row],[Close]]-Table5[[#This Row],[Open]]</f>
        <v>-0.66600000000000392</v>
      </c>
      <c r="M956">
        <f>(K956/Table5[[#This Row],[Open]])*100</f>
        <v>-1.0916064316270899</v>
      </c>
    </row>
    <row r="957" spans="1:13" x14ac:dyDescent="0.25">
      <c r="A957" s="1" t="s">
        <v>13</v>
      </c>
      <c r="B957" s="1">
        <v>43554</v>
      </c>
      <c r="C957">
        <v>61.591000000000001</v>
      </c>
      <c r="D957">
        <v>61.716999999999999</v>
      </c>
      <c r="E957">
        <v>60.305999999999997</v>
      </c>
      <c r="F957">
        <v>60.786999999999999</v>
      </c>
      <c r="G957">
        <v>8383659</v>
      </c>
      <c r="H957" t="s">
        <v>7</v>
      </c>
      <c r="K957">
        <f>Table5[[#This Row],[Close]]-Table5[[#This Row],[Open]]</f>
        <v>-0.80400000000000205</v>
      </c>
      <c r="M957">
        <f>(K957/Table5[[#This Row],[Open]])*100</f>
        <v>-1.3053855271062362</v>
      </c>
    </row>
    <row r="958" spans="1:13" x14ac:dyDescent="0.25">
      <c r="A958" s="1" t="s">
        <v>13</v>
      </c>
      <c r="B958" s="1">
        <v>43552</v>
      </c>
      <c r="C958">
        <v>61.656999999999996</v>
      </c>
      <c r="D958">
        <v>61.683999999999997</v>
      </c>
      <c r="E958">
        <v>60.433</v>
      </c>
      <c r="F958">
        <v>60.756</v>
      </c>
      <c r="G958">
        <v>7846769</v>
      </c>
      <c r="H958" t="s">
        <v>7</v>
      </c>
      <c r="K958">
        <f>Table5[[#This Row],[Close]]-Table5[[#This Row],[Open]]</f>
        <v>-0.90099999999999625</v>
      </c>
      <c r="M958">
        <f>(K958/Table5[[#This Row],[Open]])*100</f>
        <v>-1.4613101513210118</v>
      </c>
    </row>
    <row r="959" spans="1:13" x14ac:dyDescent="0.25">
      <c r="A959" s="1" t="s">
        <v>13</v>
      </c>
      <c r="B959" s="1">
        <v>43329</v>
      </c>
      <c r="C959">
        <v>55.301000000000002</v>
      </c>
      <c r="D959">
        <v>61.677999999999997</v>
      </c>
      <c r="E959">
        <v>55.158999999999999</v>
      </c>
      <c r="F959">
        <v>61.567</v>
      </c>
      <c r="G959">
        <v>2930603</v>
      </c>
      <c r="H959" t="s">
        <v>7</v>
      </c>
      <c r="K959">
        <f>Table5[[#This Row],[Close]]-Table5[[#This Row],[Open]]</f>
        <v>6.2659999999999982</v>
      </c>
      <c r="M959">
        <f>(K959/Table5[[#This Row],[Open]])*100</f>
        <v>11.330717346883416</v>
      </c>
    </row>
    <row r="960" spans="1:13" x14ac:dyDescent="0.25">
      <c r="A960" s="1" t="s">
        <v>13</v>
      </c>
      <c r="B960" s="1">
        <v>43547</v>
      </c>
      <c r="C960">
        <v>59.44</v>
      </c>
      <c r="D960">
        <v>61.677</v>
      </c>
      <c r="E960">
        <v>59.140999999999998</v>
      </c>
      <c r="F960">
        <v>61.043999999999997</v>
      </c>
      <c r="G960">
        <v>12317783</v>
      </c>
      <c r="H960" t="s">
        <v>7</v>
      </c>
      <c r="K960">
        <f>Table5[[#This Row],[Close]]-Table5[[#This Row],[Open]]</f>
        <v>1.6039999999999992</v>
      </c>
      <c r="M960">
        <f>(K960/Table5[[#This Row],[Open]])*100</f>
        <v>2.6985195154777917</v>
      </c>
    </row>
    <row r="961" spans="1:13" x14ac:dyDescent="0.25">
      <c r="A961" s="1" t="s">
        <v>13</v>
      </c>
      <c r="B961" s="1">
        <v>43342</v>
      </c>
      <c r="C961">
        <v>61.51</v>
      </c>
      <c r="D961">
        <v>61.62</v>
      </c>
      <c r="E961">
        <v>58.645000000000003</v>
      </c>
      <c r="F961">
        <v>60.151000000000003</v>
      </c>
      <c r="G961">
        <v>2812547</v>
      </c>
      <c r="H961" t="s">
        <v>7</v>
      </c>
      <c r="K961">
        <f>Table5[[#This Row],[Close]]-Table5[[#This Row],[Open]]</f>
        <v>-1.3589999999999947</v>
      </c>
      <c r="M961">
        <f>(K961/Table5[[#This Row],[Open]])*100</f>
        <v>-2.2093968460412854</v>
      </c>
    </row>
    <row r="962" spans="1:13" x14ac:dyDescent="0.25">
      <c r="A962" s="1" t="s">
        <v>13</v>
      </c>
      <c r="B962" s="1">
        <v>44066</v>
      </c>
      <c r="C962">
        <v>60.228000000000002</v>
      </c>
      <c r="D962">
        <v>61.604999999999997</v>
      </c>
      <c r="E962">
        <v>58.051000000000002</v>
      </c>
      <c r="F962">
        <v>60.536999999999999</v>
      </c>
      <c r="G962">
        <v>12575723</v>
      </c>
      <c r="H962" t="s">
        <v>7</v>
      </c>
      <c r="K962">
        <f>Table5[[#This Row],[Close]]-Table5[[#This Row],[Open]]</f>
        <v>0.3089999999999975</v>
      </c>
      <c r="M962">
        <f>(K962/Table5[[#This Row],[Open]])*100</f>
        <v>0.51305040844789374</v>
      </c>
    </row>
    <row r="963" spans="1:13" x14ac:dyDescent="0.25">
      <c r="A963" s="1" t="s">
        <v>13</v>
      </c>
      <c r="B963" s="1">
        <v>43890</v>
      </c>
      <c r="C963">
        <v>59.904000000000003</v>
      </c>
      <c r="D963">
        <v>61.582000000000001</v>
      </c>
      <c r="E963">
        <v>58.061999999999998</v>
      </c>
      <c r="F963">
        <v>58.078000000000003</v>
      </c>
      <c r="G963">
        <v>8869969</v>
      </c>
      <c r="H963" t="s">
        <v>7</v>
      </c>
      <c r="K963">
        <f>Table5[[#This Row],[Close]]-Table5[[#This Row],[Open]]</f>
        <v>-1.8260000000000005</v>
      </c>
      <c r="M963">
        <f>(K963/Table5[[#This Row],[Open]])*100</f>
        <v>-3.0482104700854706</v>
      </c>
    </row>
    <row r="964" spans="1:13" x14ac:dyDescent="0.25">
      <c r="A964" s="1" t="s">
        <v>13</v>
      </c>
      <c r="B964" s="1">
        <v>43858</v>
      </c>
      <c r="C964">
        <v>58.573999999999998</v>
      </c>
      <c r="D964">
        <v>61.551000000000002</v>
      </c>
      <c r="E964">
        <v>57.468000000000004</v>
      </c>
      <c r="F964">
        <v>60.548999999999999</v>
      </c>
      <c r="G964">
        <v>9034623</v>
      </c>
      <c r="H964" t="s">
        <v>7</v>
      </c>
      <c r="K964">
        <f>Table5[[#This Row],[Close]]-Table5[[#This Row],[Open]]</f>
        <v>1.9750000000000014</v>
      </c>
      <c r="M964">
        <f>(K964/Table5[[#This Row],[Open]])*100</f>
        <v>3.3718031891282849</v>
      </c>
    </row>
    <row r="965" spans="1:13" x14ac:dyDescent="0.25">
      <c r="A965" s="1" t="s">
        <v>13</v>
      </c>
      <c r="B965" s="1">
        <v>43324</v>
      </c>
      <c r="C965">
        <v>57.753</v>
      </c>
      <c r="D965">
        <v>61.54</v>
      </c>
      <c r="E965">
        <v>57.588000000000001</v>
      </c>
      <c r="F965">
        <v>59.363999999999997</v>
      </c>
      <c r="G965">
        <v>1628036</v>
      </c>
      <c r="H965" t="s">
        <v>7</v>
      </c>
      <c r="K965">
        <f>Table5[[#This Row],[Close]]-Table5[[#This Row],[Open]]</f>
        <v>1.6109999999999971</v>
      </c>
      <c r="M965">
        <f>(K965/Table5[[#This Row],[Open]])*100</f>
        <v>2.7894654823126022</v>
      </c>
    </row>
    <row r="966" spans="1:13" x14ac:dyDescent="0.25">
      <c r="A966" s="1" t="s">
        <v>13</v>
      </c>
      <c r="B966" s="1">
        <v>43367</v>
      </c>
      <c r="C966">
        <v>61.408000000000001</v>
      </c>
      <c r="D966">
        <v>61.54</v>
      </c>
      <c r="E966">
        <v>57.218000000000004</v>
      </c>
      <c r="F966">
        <v>57.981999999999999</v>
      </c>
      <c r="G966">
        <v>2933611</v>
      </c>
      <c r="H966" t="s">
        <v>7</v>
      </c>
      <c r="K966">
        <f>Table5[[#This Row],[Close]]-Table5[[#This Row],[Open]]</f>
        <v>-3.4260000000000019</v>
      </c>
      <c r="M966">
        <f>(K966/Table5[[#This Row],[Open]])*100</f>
        <v>-5.5790776446065689</v>
      </c>
    </row>
    <row r="967" spans="1:13" x14ac:dyDescent="0.25">
      <c r="A967" s="1" t="s">
        <v>13</v>
      </c>
      <c r="B967" s="1">
        <v>43541</v>
      </c>
      <c r="C967">
        <v>61.322000000000003</v>
      </c>
      <c r="D967">
        <v>61.438000000000002</v>
      </c>
      <c r="E967">
        <v>59.904000000000003</v>
      </c>
      <c r="F967">
        <v>60.667999999999999</v>
      </c>
      <c r="G967">
        <v>10138763</v>
      </c>
      <c r="H967" t="s">
        <v>7</v>
      </c>
      <c r="K967">
        <f>Table5[[#This Row],[Close]]-Table5[[#This Row],[Open]]</f>
        <v>-0.65400000000000347</v>
      </c>
      <c r="M967">
        <f>(K967/Table5[[#This Row],[Open]])*100</f>
        <v>-1.0665014187404251</v>
      </c>
    </row>
    <row r="968" spans="1:13" x14ac:dyDescent="0.25">
      <c r="A968" s="1" t="s">
        <v>13</v>
      </c>
      <c r="B968" s="1">
        <v>43027</v>
      </c>
      <c r="C968">
        <v>60.67</v>
      </c>
      <c r="D968">
        <v>61.42</v>
      </c>
      <c r="E968">
        <v>58.34</v>
      </c>
      <c r="F968">
        <v>59.84</v>
      </c>
      <c r="G968">
        <v>1584933</v>
      </c>
      <c r="H968" t="s">
        <v>7</v>
      </c>
      <c r="K968">
        <f>Table5[[#This Row],[Close]]-Table5[[#This Row],[Open]]</f>
        <v>-0.82999999999999829</v>
      </c>
      <c r="M968">
        <f>(K968/Table5[[#This Row],[Open]])*100</f>
        <v>-1.368056700181306</v>
      </c>
    </row>
    <row r="969" spans="1:13" x14ac:dyDescent="0.25">
      <c r="A969" s="1" t="s">
        <v>13</v>
      </c>
      <c r="B969" s="1">
        <v>43388</v>
      </c>
      <c r="C969">
        <v>52.545000000000002</v>
      </c>
      <c r="D969">
        <v>61.174999999999997</v>
      </c>
      <c r="E969">
        <v>52.232999999999997</v>
      </c>
      <c r="F969">
        <v>55.951000000000001</v>
      </c>
      <c r="G969">
        <v>3209669</v>
      </c>
      <c r="H969" t="s">
        <v>7</v>
      </c>
      <c r="K969">
        <f>Table5[[#This Row],[Close]]-Table5[[#This Row],[Open]]</f>
        <v>3.4059999999999988</v>
      </c>
      <c r="M969">
        <f>(K969/Table5[[#This Row],[Open]])*100</f>
        <v>6.4820629936245098</v>
      </c>
    </row>
    <row r="970" spans="1:13" x14ac:dyDescent="0.25">
      <c r="A970" s="1" t="s">
        <v>13</v>
      </c>
      <c r="B970" s="1">
        <v>43783</v>
      </c>
      <c r="C970">
        <v>61.026000000000003</v>
      </c>
      <c r="D970">
        <v>61.155999999999999</v>
      </c>
      <c r="E970">
        <v>58.768000000000001</v>
      </c>
      <c r="F970">
        <v>59.186999999999998</v>
      </c>
      <c r="G970">
        <v>10599407</v>
      </c>
      <c r="H970" t="s">
        <v>7</v>
      </c>
      <c r="K970">
        <f>Table5[[#This Row],[Close]]-Table5[[#This Row],[Open]]</f>
        <v>-1.8390000000000057</v>
      </c>
      <c r="M970">
        <f>(K970/Table5[[#This Row],[Open]])*100</f>
        <v>-3.0134696686658238</v>
      </c>
    </row>
    <row r="971" spans="1:13" x14ac:dyDescent="0.25">
      <c r="A971" s="1" t="s">
        <v>13</v>
      </c>
      <c r="B971" s="1">
        <v>43556</v>
      </c>
      <c r="C971">
        <v>60.781999999999996</v>
      </c>
      <c r="D971">
        <v>61.054000000000002</v>
      </c>
      <c r="E971">
        <v>60.338999999999999</v>
      </c>
      <c r="F971">
        <v>60.612000000000002</v>
      </c>
      <c r="G971">
        <v>9119306</v>
      </c>
      <c r="H971" t="s">
        <v>7</v>
      </c>
      <c r="K971">
        <f>Table5[[#This Row],[Close]]-Table5[[#This Row],[Open]]</f>
        <v>-0.1699999999999946</v>
      </c>
      <c r="M971">
        <f>(K971/Table5[[#This Row],[Open]])*100</f>
        <v>-0.27968806554571191</v>
      </c>
    </row>
    <row r="972" spans="1:13" x14ac:dyDescent="0.25">
      <c r="A972" s="1" t="s">
        <v>13</v>
      </c>
      <c r="B972" s="1">
        <v>43548</v>
      </c>
      <c r="C972">
        <v>61.043999999999997</v>
      </c>
      <c r="D972">
        <v>61.043999999999997</v>
      </c>
      <c r="E972">
        <v>59.256</v>
      </c>
      <c r="F972">
        <v>59.984999999999999</v>
      </c>
      <c r="G972">
        <v>10927735</v>
      </c>
      <c r="H972" t="s">
        <v>7</v>
      </c>
      <c r="K972">
        <f>Table5[[#This Row],[Close]]-Table5[[#This Row],[Open]]</f>
        <v>-1.0589999999999975</v>
      </c>
      <c r="M972">
        <f>(K972/Table5[[#This Row],[Open]])*100</f>
        <v>-1.7348142323569844</v>
      </c>
    </row>
    <row r="973" spans="1:13" x14ac:dyDescent="0.25">
      <c r="A973" s="1" t="s">
        <v>13</v>
      </c>
      <c r="B973" s="1">
        <v>43339</v>
      </c>
      <c r="C973">
        <v>57.021000000000001</v>
      </c>
      <c r="D973">
        <v>61.042999999999999</v>
      </c>
      <c r="E973">
        <v>56.606000000000002</v>
      </c>
      <c r="F973">
        <v>60.58</v>
      </c>
      <c r="G973">
        <v>2932862</v>
      </c>
      <c r="H973" t="s">
        <v>7</v>
      </c>
      <c r="K973">
        <f>Table5[[#This Row],[Close]]-Table5[[#This Row],[Open]]</f>
        <v>3.5589999999999975</v>
      </c>
      <c r="M973">
        <f>(K973/Table5[[#This Row],[Open]])*100</f>
        <v>6.2415601269707608</v>
      </c>
    </row>
    <row r="974" spans="1:13" x14ac:dyDescent="0.25">
      <c r="A974" s="1" t="s">
        <v>13</v>
      </c>
      <c r="B974" s="1">
        <v>43555</v>
      </c>
      <c r="C974">
        <v>60.787999999999997</v>
      </c>
      <c r="D974">
        <v>60.997999999999998</v>
      </c>
      <c r="E974">
        <v>60.267000000000003</v>
      </c>
      <c r="F974">
        <v>60.784999999999997</v>
      </c>
      <c r="G974">
        <v>7384221</v>
      </c>
      <c r="H974" t="s">
        <v>7</v>
      </c>
      <c r="K974">
        <f>Table5[[#This Row],[Close]]-Table5[[#This Row],[Open]]</f>
        <v>-3.0000000000001137E-3</v>
      </c>
      <c r="M974">
        <f>(K974/Table5[[#This Row],[Open]])*100</f>
        <v>-4.9351845759033255E-3</v>
      </c>
    </row>
    <row r="975" spans="1:13" x14ac:dyDescent="0.25">
      <c r="A975" s="1" t="s">
        <v>13</v>
      </c>
      <c r="B975" s="1">
        <v>44050</v>
      </c>
      <c r="C975">
        <v>59.042999999999999</v>
      </c>
      <c r="D975">
        <v>60.994999999999997</v>
      </c>
      <c r="E975">
        <v>55.082000000000001</v>
      </c>
      <c r="F975">
        <v>57.186</v>
      </c>
      <c r="G975">
        <v>10730276</v>
      </c>
      <c r="H975" t="s">
        <v>7</v>
      </c>
      <c r="K975">
        <f>Table5[[#This Row],[Close]]-Table5[[#This Row],[Open]]</f>
        <v>-1.8569999999999993</v>
      </c>
      <c r="M975">
        <f>(K975/Table5[[#This Row],[Open]])*100</f>
        <v>-3.1451653879376034</v>
      </c>
    </row>
    <row r="976" spans="1:13" x14ac:dyDescent="0.25">
      <c r="A976" s="1" t="s">
        <v>13</v>
      </c>
      <c r="B976" s="1">
        <v>43021</v>
      </c>
      <c r="C976">
        <v>59.58</v>
      </c>
      <c r="D976">
        <v>60.96</v>
      </c>
      <c r="E976">
        <v>55.25</v>
      </c>
      <c r="F976">
        <v>58.9</v>
      </c>
      <c r="G976">
        <v>3604823</v>
      </c>
      <c r="H976" t="s">
        <v>7</v>
      </c>
      <c r="K976">
        <f>Table5[[#This Row],[Close]]-Table5[[#This Row],[Open]]</f>
        <v>-0.67999999999999972</v>
      </c>
      <c r="M976">
        <f>(K976/Table5[[#This Row],[Open]])*100</f>
        <v>-1.1413225914736485</v>
      </c>
    </row>
    <row r="977" spans="1:13" x14ac:dyDescent="0.25">
      <c r="A977" s="1" t="s">
        <v>13</v>
      </c>
      <c r="B977" s="1">
        <v>43768</v>
      </c>
      <c r="C977">
        <v>59.796999999999997</v>
      </c>
      <c r="D977">
        <v>60.915999999999997</v>
      </c>
      <c r="E977">
        <v>57.142000000000003</v>
      </c>
      <c r="F977">
        <v>57.982999999999997</v>
      </c>
      <c r="G977">
        <v>11382314</v>
      </c>
      <c r="H977" t="s">
        <v>7</v>
      </c>
      <c r="K977">
        <f>Table5[[#This Row],[Close]]-Table5[[#This Row],[Open]]</f>
        <v>-1.8140000000000001</v>
      </c>
      <c r="M977">
        <f>(K977/Table5[[#This Row],[Open]])*100</f>
        <v>-3.0335970031941404</v>
      </c>
    </row>
    <row r="978" spans="1:13" x14ac:dyDescent="0.25">
      <c r="A978" s="1" t="s">
        <v>13</v>
      </c>
      <c r="B978" s="1">
        <v>43784</v>
      </c>
      <c r="C978">
        <v>59.180999999999997</v>
      </c>
      <c r="D978">
        <v>60.76</v>
      </c>
      <c r="E978">
        <v>56.726999999999997</v>
      </c>
      <c r="F978">
        <v>57.758000000000003</v>
      </c>
      <c r="G978">
        <v>11666437</v>
      </c>
      <c r="H978" t="s">
        <v>7</v>
      </c>
      <c r="K978">
        <f>Table5[[#This Row],[Close]]-Table5[[#This Row],[Open]]</f>
        <v>-1.4229999999999947</v>
      </c>
      <c r="M978">
        <f>(K978/Table5[[#This Row],[Open]])*100</f>
        <v>-2.4044879268684118</v>
      </c>
    </row>
    <row r="979" spans="1:13" x14ac:dyDescent="0.25">
      <c r="A979" s="1" t="s">
        <v>13</v>
      </c>
      <c r="B979" s="1">
        <v>44147</v>
      </c>
      <c r="C979">
        <v>59.223999999999997</v>
      </c>
      <c r="D979">
        <v>60.744</v>
      </c>
      <c r="E979">
        <v>57.593000000000004</v>
      </c>
      <c r="F979">
        <v>60.744</v>
      </c>
      <c r="G979">
        <v>7250515</v>
      </c>
      <c r="H979" t="s">
        <v>7</v>
      </c>
      <c r="K979">
        <f>Table5[[#This Row],[Close]]-Table5[[#This Row],[Open]]</f>
        <v>1.5200000000000031</v>
      </c>
      <c r="M979">
        <f>(K979/Table5[[#This Row],[Open]])*100</f>
        <v>2.5665270836147562</v>
      </c>
    </row>
    <row r="980" spans="1:13" x14ac:dyDescent="0.25">
      <c r="A980" s="1" t="s">
        <v>13</v>
      </c>
      <c r="B980" s="1">
        <v>43545</v>
      </c>
      <c r="C980">
        <v>60.442</v>
      </c>
      <c r="D980">
        <v>60.722000000000001</v>
      </c>
      <c r="E980">
        <v>57.633000000000003</v>
      </c>
      <c r="F980">
        <v>58.79</v>
      </c>
      <c r="G980">
        <v>11111932</v>
      </c>
      <c r="H980" t="s">
        <v>7</v>
      </c>
      <c r="K980">
        <f>Table5[[#This Row],[Close]]-Table5[[#This Row],[Open]]</f>
        <v>-1.652000000000001</v>
      </c>
      <c r="M980">
        <f>(K980/Table5[[#This Row],[Open]])*100</f>
        <v>-2.7331987690678683</v>
      </c>
    </row>
    <row r="981" spans="1:13" x14ac:dyDescent="0.25">
      <c r="A981" s="1" t="s">
        <v>13</v>
      </c>
      <c r="B981" s="1">
        <v>43844</v>
      </c>
      <c r="C981">
        <v>49.594000000000001</v>
      </c>
      <c r="D981">
        <v>60.710999999999999</v>
      </c>
      <c r="E981">
        <v>49.59</v>
      </c>
      <c r="F981">
        <v>58.539000000000001</v>
      </c>
      <c r="G981">
        <v>15701395</v>
      </c>
      <c r="H981" t="s">
        <v>7</v>
      </c>
      <c r="K981">
        <f>Table5[[#This Row],[Close]]-Table5[[#This Row],[Open]]</f>
        <v>8.9450000000000003</v>
      </c>
      <c r="M981">
        <f>(K981/Table5[[#This Row],[Open]])*100</f>
        <v>18.036456022905998</v>
      </c>
    </row>
    <row r="982" spans="1:13" x14ac:dyDescent="0.25">
      <c r="A982" s="1" t="s">
        <v>13</v>
      </c>
      <c r="B982" s="1">
        <v>43544</v>
      </c>
      <c r="C982">
        <v>59.646999999999998</v>
      </c>
      <c r="D982">
        <v>60.707000000000001</v>
      </c>
      <c r="E982">
        <v>57.460999999999999</v>
      </c>
      <c r="F982">
        <v>60.436999999999998</v>
      </c>
      <c r="G982">
        <v>12286154</v>
      </c>
      <c r="H982" t="s">
        <v>7</v>
      </c>
      <c r="K982">
        <f>Table5[[#This Row],[Close]]-Table5[[#This Row],[Open]]</f>
        <v>0.78999999999999915</v>
      </c>
      <c r="M982">
        <f>(K982/Table5[[#This Row],[Open]])*100</f>
        <v>1.3244588998608466</v>
      </c>
    </row>
    <row r="983" spans="1:13" x14ac:dyDescent="0.25">
      <c r="A983" s="1" t="s">
        <v>13</v>
      </c>
      <c r="B983" s="1">
        <v>43437</v>
      </c>
      <c r="C983">
        <v>33.774000000000001</v>
      </c>
      <c r="D983">
        <v>60.67</v>
      </c>
      <c r="E983">
        <v>30.152000000000001</v>
      </c>
      <c r="F983">
        <v>31.001999999999999</v>
      </c>
      <c r="G983">
        <v>3915062</v>
      </c>
      <c r="H983" t="s">
        <v>7</v>
      </c>
      <c r="K983">
        <f>Table5[[#This Row],[Close]]-Table5[[#This Row],[Open]]</f>
        <v>-2.772000000000002</v>
      </c>
      <c r="M983">
        <f>(K983/Table5[[#This Row],[Open]])*100</f>
        <v>-8.2074968910996677</v>
      </c>
    </row>
    <row r="984" spans="1:13" x14ac:dyDescent="0.25">
      <c r="A984" s="1" t="s">
        <v>13</v>
      </c>
      <c r="B984" s="1">
        <v>44049</v>
      </c>
      <c r="C984">
        <v>58.863999999999997</v>
      </c>
      <c r="D984">
        <v>60.633000000000003</v>
      </c>
      <c r="E984">
        <v>57.704000000000001</v>
      </c>
      <c r="F984">
        <v>59.043999999999997</v>
      </c>
      <c r="G984">
        <v>11626759</v>
      </c>
      <c r="H984" t="s">
        <v>7</v>
      </c>
      <c r="K984">
        <f>Table5[[#This Row],[Close]]-Table5[[#This Row],[Open]]</f>
        <v>0.17999999999999972</v>
      </c>
      <c r="M984">
        <f>(K984/Table5[[#This Row],[Open]])*100</f>
        <v>0.30578961674367988</v>
      </c>
    </row>
    <row r="985" spans="1:13" x14ac:dyDescent="0.25">
      <c r="A985" s="1" t="s">
        <v>13</v>
      </c>
      <c r="B985" s="1">
        <v>43767</v>
      </c>
      <c r="C985">
        <v>57.817999999999998</v>
      </c>
      <c r="D985">
        <v>60.628999999999998</v>
      </c>
      <c r="E985">
        <v>57.777000000000001</v>
      </c>
      <c r="F985">
        <v>59.795999999999999</v>
      </c>
      <c r="G985">
        <v>13652025</v>
      </c>
      <c r="H985" t="s">
        <v>7</v>
      </c>
      <c r="K985">
        <f>Table5[[#This Row],[Close]]-Table5[[#This Row],[Open]]</f>
        <v>1.9780000000000015</v>
      </c>
      <c r="M985">
        <f>(K985/Table5[[#This Row],[Open]])*100</f>
        <v>3.4210799405029602</v>
      </c>
    </row>
    <row r="986" spans="1:13" x14ac:dyDescent="0.25">
      <c r="A986" s="1" t="s">
        <v>13</v>
      </c>
      <c r="B986" s="1">
        <v>44058</v>
      </c>
      <c r="C986">
        <v>56.679000000000002</v>
      </c>
      <c r="D986">
        <v>60.593000000000004</v>
      </c>
      <c r="E986">
        <v>56.6</v>
      </c>
      <c r="F986">
        <v>59.868000000000002</v>
      </c>
      <c r="G986">
        <v>18732240</v>
      </c>
      <c r="H986" t="s">
        <v>7</v>
      </c>
      <c r="K986">
        <f>Table5[[#This Row],[Close]]-Table5[[#This Row],[Open]]</f>
        <v>3.1890000000000001</v>
      </c>
      <c r="M986">
        <f>(K986/Table5[[#This Row],[Open]])*100</f>
        <v>5.6264224845180753</v>
      </c>
    </row>
    <row r="987" spans="1:13" x14ac:dyDescent="0.25">
      <c r="A987" s="1" t="s">
        <v>13</v>
      </c>
      <c r="B987" s="1">
        <v>44132</v>
      </c>
      <c r="C987">
        <v>57.893999999999998</v>
      </c>
      <c r="D987">
        <v>60.567999999999998</v>
      </c>
      <c r="E987">
        <v>54.715000000000003</v>
      </c>
      <c r="F987">
        <v>55.838000000000001</v>
      </c>
      <c r="G987">
        <v>9669707</v>
      </c>
      <c r="H987" t="s">
        <v>7</v>
      </c>
      <c r="K987">
        <f>Table5[[#This Row],[Close]]-Table5[[#This Row],[Open]]</f>
        <v>-2.0559999999999974</v>
      </c>
      <c r="M987">
        <f>(K987/Table5[[#This Row],[Open]])*100</f>
        <v>-3.5513179258645065</v>
      </c>
    </row>
    <row r="988" spans="1:13" x14ac:dyDescent="0.25">
      <c r="A988" s="1" t="s">
        <v>13</v>
      </c>
      <c r="B988" s="1">
        <v>43325</v>
      </c>
      <c r="C988">
        <v>59.363999999999997</v>
      </c>
      <c r="D988">
        <v>60.554000000000002</v>
      </c>
      <c r="E988">
        <v>55.814999999999998</v>
      </c>
      <c r="F988">
        <v>56.53</v>
      </c>
      <c r="G988">
        <v>1655480</v>
      </c>
      <c r="H988" t="s">
        <v>7</v>
      </c>
      <c r="K988">
        <f>Table5[[#This Row],[Close]]-Table5[[#This Row],[Open]]</f>
        <v>-2.8339999999999961</v>
      </c>
      <c r="M988">
        <f>(K988/Table5[[#This Row],[Open]])*100</f>
        <v>-4.7739370662354226</v>
      </c>
    </row>
    <row r="989" spans="1:13" x14ac:dyDescent="0.25">
      <c r="A989" s="1" t="s">
        <v>13</v>
      </c>
      <c r="B989" s="1">
        <v>44146</v>
      </c>
      <c r="C989">
        <v>57.939</v>
      </c>
      <c r="D989">
        <v>60.545999999999999</v>
      </c>
      <c r="E989">
        <v>57.756</v>
      </c>
      <c r="F989">
        <v>59.32</v>
      </c>
      <c r="G989">
        <v>8675494</v>
      </c>
      <c r="H989" t="s">
        <v>7</v>
      </c>
      <c r="K989">
        <f>Table5[[#This Row],[Close]]-Table5[[#This Row],[Open]]</f>
        <v>1.3810000000000002</v>
      </c>
      <c r="M989">
        <f>(K989/Table5[[#This Row],[Open]])*100</f>
        <v>2.3835413106888281</v>
      </c>
    </row>
    <row r="990" spans="1:13" x14ac:dyDescent="0.25">
      <c r="A990" s="1" t="s">
        <v>13</v>
      </c>
      <c r="B990" s="1">
        <v>44065</v>
      </c>
      <c r="C990">
        <v>59.180999999999997</v>
      </c>
      <c r="D990">
        <v>60.497</v>
      </c>
      <c r="E990">
        <v>57.789000000000001</v>
      </c>
      <c r="F990">
        <v>60.228000000000002</v>
      </c>
      <c r="G990">
        <v>12519268</v>
      </c>
      <c r="H990" t="s">
        <v>7</v>
      </c>
      <c r="K990">
        <f>Table5[[#This Row],[Close]]-Table5[[#This Row],[Open]]</f>
        <v>1.0470000000000041</v>
      </c>
      <c r="M990">
        <f>(K990/Table5[[#This Row],[Open]])*100</f>
        <v>1.7691488822426189</v>
      </c>
    </row>
    <row r="991" spans="1:13" x14ac:dyDescent="0.25">
      <c r="A991" s="1" t="s">
        <v>13</v>
      </c>
      <c r="B991" s="1">
        <v>43898</v>
      </c>
      <c r="C991">
        <v>60.454000000000001</v>
      </c>
      <c r="D991">
        <v>60.456000000000003</v>
      </c>
      <c r="E991">
        <v>50.786999999999999</v>
      </c>
      <c r="F991">
        <v>50.96</v>
      </c>
      <c r="G991">
        <v>11832095</v>
      </c>
      <c r="H991" t="s">
        <v>7</v>
      </c>
      <c r="K991">
        <f>Table5[[#This Row],[Close]]-Table5[[#This Row],[Open]]</f>
        <v>-9.4939999999999998</v>
      </c>
      <c r="M991">
        <f>(K991/Table5[[#This Row],[Open]])*100</f>
        <v>-15.704502597015912</v>
      </c>
    </row>
    <row r="992" spans="1:13" x14ac:dyDescent="0.25">
      <c r="A992" s="1" t="s">
        <v>13</v>
      </c>
      <c r="B992" s="1">
        <v>43029</v>
      </c>
      <c r="C992">
        <v>60.12</v>
      </c>
      <c r="D992">
        <v>60.38</v>
      </c>
      <c r="E992">
        <v>56.2</v>
      </c>
      <c r="F992">
        <v>58.14</v>
      </c>
      <c r="G992">
        <v>1270057</v>
      </c>
      <c r="H992" t="s">
        <v>7</v>
      </c>
      <c r="K992">
        <f>Table5[[#This Row],[Close]]-Table5[[#This Row],[Open]]</f>
        <v>-1.9799999999999969</v>
      </c>
      <c r="M992">
        <f>(K992/Table5[[#This Row],[Open]])*100</f>
        <v>-3.2934131736526893</v>
      </c>
    </row>
    <row r="993" spans="1:13" x14ac:dyDescent="0.25">
      <c r="A993" s="1" t="s">
        <v>13</v>
      </c>
      <c r="B993" s="1">
        <v>43891</v>
      </c>
      <c r="C993">
        <v>58.078000000000003</v>
      </c>
      <c r="D993">
        <v>60.216999999999999</v>
      </c>
      <c r="E993">
        <v>56.292999999999999</v>
      </c>
      <c r="F993">
        <v>57.768000000000001</v>
      </c>
      <c r="G993">
        <v>9850635</v>
      </c>
      <c r="H993" t="s">
        <v>7</v>
      </c>
      <c r="K993">
        <f>Table5[[#This Row],[Close]]-Table5[[#This Row],[Open]]</f>
        <v>-0.31000000000000227</v>
      </c>
      <c r="M993">
        <f>(K993/Table5[[#This Row],[Open]])*100</f>
        <v>-0.53376493680912263</v>
      </c>
    </row>
    <row r="994" spans="1:13" x14ac:dyDescent="0.25">
      <c r="A994" s="1" t="s">
        <v>13</v>
      </c>
      <c r="B994" s="1">
        <v>43381</v>
      </c>
      <c r="C994">
        <v>58.274000000000001</v>
      </c>
      <c r="D994">
        <v>60.162999999999997</v>
      </c>
      <c r="E994">
        <v>57.692999999999998</v>
      </c>
      <c r="F994">
        <v>59.655000000000001</v>
      </c>
      <c r="G994">
        <v>2255504</v>
      </c>
      <c r="H994" t="s">
        <v>7</v>
      </c>
      <c r="K994">
        <f>Table5[[#This Row],[Close]]-Table5[[#This Row],[Open]]</f>
        <v>1.3810000000000002</v>
      </c>
      <c r="M994">
        <f>(K994/Table5[[#This Row],[Open]])*100</f>
        <v>2.3698390362768991</v>
      </c>
    </row>
    <row r="995" spans="1:13" x14ac:dyDescent="0.25">
      <c r="A995" s="1" t="s">
        <v>13</v>
      </c>
      <c r="B995" s="1">
        <v>43377</v>
      </c>
      <c r="C995">
        <v>57.561999999999998</v>
      </c>
      <c r="D995">
        <v>60.079000000000001</v>
      </c>
      <c r="E995">
        <v>57.457000000000001</v>
      </c>
      <c r="F995">
        <v>58.411000000000001</v>
      </c>
      <c r="G995">
        <v>3257566</v>
      </c>
      <c r="H995" t="s">
        <v>7</v>
      </c>
      <c r="K995">
        <f>Table5[[#This Row],[Close]]-Table5[[#This Row],[Open]]</f>
        <v>0.84900000000000375</v>
      </c>
      <c r="M995">
        <f>(K995/Table5[[#This Row],[Open]])*100</f>
        <v>1.4749313783398836</v>
      </c>
    </row>
    <row r="996" spans="1:13" x14ac:dyDescent="0.25">
      <c r="A996" s="1" t="s">
        <v>13</v>
      </c>
      <c r="B996" s="1">
        <v>43543</v>
      </c>
      <c r="C996">
        <v>59.338000000000001</v>
      </c>
      <c r="D996">
        <v>60.033999999999999</v>
      </c>
      <c r="E996">
        <v>58.558999999999997</v>
      </c>
      <c r="F996">
        <v>59.643000000000001</v>
      </c>
      <c r="G996">
        <v>11034941</v>
      </c>
      <c r="H996" t="s">
        <v>7</v>
      </c>
      <c r="K996">
        <f>Table5[[#This Row],[Close]]-Table5[[#This Row],[Open]]</f>
        <v>0.30499999999999972</v>
      </c>
      <c r="M996">
        <f>(K996/Table5[[#This Row],[Open]])*100</f>
        <v>0.51400451649870194</v>
      </c>
    </row>
    <row r="997" spans="1:13" x14ac:dyDescent="0.25">
      <c r="A997" s="1" t="s">
        <v>13</v>
      </c>
      <c r="B997" s="1">
        <v>44129</v>
      </c>
      <c r="C997">
        <v>59.265999999999998</v>
      </c>
      <c r="D997">
        <v>60.024999999999999</v>
      </c>
      <c r="E997">
        <v>56.56</v>
      </c>
      <c r="F997">
        <v>58.851999999999997</v>
      </c>
      <c r="G997">
        <v>14024019</v>
      </c>
      <c r="H997" t="s">
        <v>7</v>
      </c>
      <c r="K997">
        <f>Table5[[#This Row],[Close]]-Table5[[#This Row],[Open]]</f>
        <v>-0.41400000000000148</v>
      </c>
      <c r="M997">
        <f>(K997/Table5[[#This Row],[Open]])*100</f>
        <v>-0.6985455404447769</v>
      </c>
    </row>
    <row r="998" spans="1:13" x14ac:dyDescent="0.25">
      <c r="A998" s="1" t="s">
        <v>13</v>
      </c>
      <c r="B998" s="1">
        <v>44046</v>
      </c>
      <c r="C998">
        <v>56.765999999999998</v>
      </c>
      <c r="D998">
        <v>60.002000000000002</v>
      </c>
      <c r="E998">
        <v>55.890999999999998</v>
      </c>
      <c r="F998">
        <v>58.484999999999999</v>
      </c>
      <c r="G998">
        <v>11485566</v>
      </c>
      <c r="H998" t="s">
        <v>7</v>
      </c>
      <c r="K998">
        <f>Table5[[#This Row],[Close]]-Table5[[#This Row],[Open]]</f>
        <v>1.7190000000000012</v>
      </c>
      <c r="M998">
        <f>(K998/Table5[[#This Row],[Open]])*100</f>
        <v>3.028221118275026</v>
      </c>
    </row>
    <row r="999" spans="1:13" x14ac:dyDescent="0.25">
      <c r="A999" s="1" t="s">
        <v>13</v>
      </c>
      <c r="B999" s="1">
        <v>43786</v>
      </c>
      <c r="C999">
        <v>58.284999999999997</v>
      </c>
      <c r="D999">
        <v>59.926000000000002</v>
      </c>
      <c r="E999">
        <v>57.716000000000001</v>
      </c>
      <c r="F999">
        <v>59.216999999999999</v>
      </c>
      <c r="G999">
        <v>10596438</v>
      </c>
      <c r="H999" t="s">
        <v>7</v>
      </c>
      <c r="K999">
        <f>Table5[[#This Row],[Close]]-Table5[[#This Row],[Open]]</f>
        <v>0.93200000000000216</v>
      </c>
      <c r="M999">
        <f>(K999/Table5[[#This Row],[Open]])*100</f>
        <v>1.5990392039118166</v>
      </c>
    </row>
    <row r="1000" spans="1:13" x14ac:dyDescent="0.25">
      <c r="A1000" s="1" t="s">
        <v>13</v>
      </c>
      <c r="B1000" s="1">
        <v>43382</v>
      </c>
      <c r="C1000">
        <v>59.655000000000001</v>
      </c>
      <c r="D1000">
        <v>59.887</v>
      </c>
      <c r="E1000">
        <v>58.523000000000003</v>
      </c>
      <c r="F1000">
        <v>58.968000000000004</v>
      </c>
      <c r="G1000">
        <v>2232304</v>
      </c>
      <c r="H1000" t="s">
        <v>7</v>
      </c>
      <c r="K1000">
        <f>Table5[[#This Row],[Close]]-Table5[[#This Row],[Open]]</f>
        <v>-0.68699999999999761</v>
      </c>
      <c r="M1000">
        <f>(K1000/Table5[[#This Row],[Open]])*100</f>
        <v>-1.1516218254966015</v>
      </c>
    </row>
    <row r="1001" spans="1:13" x14ac:dyDescent="0.25">
      <c r="A1001" s="1" t="s">
        <v>13</v>
      </c>
      <c r="B1001" s="1">
        <v>43323</v>
      </c>
      <c r="C1001">
        <v>59.267000000000003</v>
      </c>
      <c r="D1001">
        <v>59.884</v>
      </c>
      <c r="E1001">
        <v>55.122</v>
      </c>
      <c r="F1001">
        <v>57.753</v>
      </c>
      <c r="G1001">
        <v>1859770</v>
      </c>
      <c r="H1001" t="s">
        <v>7</v>
      </c>
      <c r="K1001">
        <f>Table5[[#This Row],[Close]]-Table5[[#This Row],[Open]]</f>
        <v>-1.5140000000000029</v>
      </c>
      <c r="M1001">
        <f>(K1001/Table5[[#This Row],[Open]])*100</f>
        <v>-2.5545413130409886</v>
      </c>
    </row>
    <row r="1002" spans="1:13" x14ac:dyDescent="0.25">
      <c r="A1002" s="1" t="s">
        <v>13</v>
      </c>
      <c r="B1002" s="1">
        <v>43369</v>
      </c>
      <c r="C1002">
        <v>57.573</v>
      </c>
      <c r="D1002">
        <v>59.838000000000001</v>
      </c>
      <c r="E1002">
        <v>56.582999999999998</v>
      </c>
      <c r="F1002">
        <v>57.259</v>
      </c>
      <c r="G1002">
        <v>2673082</v>
      </c>
      <c r="H1002" t="s">
        <v>7</v>
      </c>
      <c r="K1002">
        <f>Table5[[#This Row],[Close]]-Table5[[#This Row],[Open]]</f>
        <v>-0.31400000000000006</v>
      </c>
      <c r="M1002">
        <f>(K1002/Table5[[#This Row],[Open]])*100</f>
        <v>-0.54539454258072362</v>
      </c>
    </row>
    <row r="1003" spans="1:13" x14ac:dyDescent="0.25">
      <c r="A1003" s="1" t="s">
        <v>13</v>
      </c>
      <c r="B1003" s="1">
        <v>43747</v>
      </c>
      <c r="C1003">
        <v>56.985999999999997</v>
      </c>
      <c r="D1003">
        <v>59.838000000000001</v>
      </c>
      <c r="E1003">
        <v>56.622</v>
      </c>
      <c r="F1003">
        <v>59.146999999999998</v>
      </c>
      <c r="G1003">
        <v>10518502</v>
      </c>
      <c r="H1003" t="s">
        <v>7</v>
      </c>
      <c r="K1003">
        <f>Table5[[#This Row],[Close]]-Table5[[#This Row],[Open]]</f>
        <v>2.1610000000000014</v>
      </c>
      <c r="M1003">
        <f>(K1003/Table5[[#This Row],[Open]])*100</f>
        <v>3.7921594777664716</v>
      </c>
    </row>
    <row r="1004" spans="1:13" x14ac:dyDescent="0.25">
      <c r="A1004" s="1" t="s">
        <v>13</v>
      </c>
      <c r="B1004" s="1">
        <v>43378</v>
      </c>
      <c r="C1004">
        <v>58.41</v>
      </c>
      <c r="D1004">
        <v>59.82</v>
      </c>
      <c r="E1004">
        <v>57.671999999999997</v>
      </c>
      <c r="F1004">
        <v>59.000999999999998</v>
      </c>
      <c r="G1004">
        <v>4626501</v>
      </c>
      <c r="H1004" t="s">
        <v>7</v>
      </c>
      <c r="K1004">
        <f>Table5[[#This Row],[Close]]-Table5[[#This Row],[Open]]</f>
        <v>0.59100000000000108</v>
      </c>
      <c r="M1004">
        <f>(K1004/Table5[[#This Row],[Open]])*100</f>
        <v>1.0118130457113528</v>
      </c>
    </row>
    <row r="1005" spans="1:13" x14ac:dyDescent="0.25">
      <c r="A1005" s="1" t="s">
        <v>13</v>
      </c>
      <c r="B1005" s="1">
        <v>44048</v>
      </c>
      <c r="C1005">
        <v>57.600999999999999</v>
      </c>
      <c r="D1005">
        <v>59.76</v>
      </c>
      <c r="E1005">
        <v>56.884999999999998</v>
      </c>
      <c r="F1005">
        <v>58.863999999999997</v>
      </c>
      <c r="G1005">
        <v>10757042</v>
      </c>
      <c r="H1005" t="s">
        <v>7</v>
      </c>
      <c r="K1005">
        <f>Table5[[#This Row],[Close]]-Table5[[#This Row],[Open]]</f>
        <v>1.2629999999999981</v>
      </c>
      <c r="M1005">
        <f>(K1005/Table5[[#This Row],[Open]])*100</f>
        <v>2.1926702661412096</v>
      </c>
    </row>
    <row r="1006" spans="1:13" x14ac:dyDescent="0.25">
      <c r="A1006" s="1" t="s">
        <v>13</v>
      </c>
      <c r="B1006" s="1">
        <v>43376</v>
      </c>
      <c r="C1006">
        <v>59.606000000000002</v>
      </c>
      <c r="D1006">
        <v>59.704000000000001</v>
      </c>
      <c r="E1006">
        <v>56.744999999999997</v>
      </c>
      <c r="F1006">
        <v>57.540999999999997</v>
      </c>
      <c r="G1006">
        <v>4783438</v>
      </c>
      <c r="H1006" t="s">
        <v>7</v>
      </c>
      <c r="K1006">
        <f>Table5[[#This Row],[Close]]-Table5[[#This Row],[Open]]</f>
        <v>-2.0650000000000048</v>
      </c>
      <c r="M1006">
        <f>(K1006/Table5[[#This Row],[Open]])*100</f>
        <v>-3.4644163339261227</v>
      </c>
    </row>
    <row r="1007" spans="1:13" x14ac:dyDescent="0.25">
      <c r="A1007" s="1" t="s">
        <v>13</v>
      </c>
      <c r="B1007" s="1">
        <v>43546</v>
      </c>
      <c r="C1007">
        <v>58.79</v>
      </c>
      <c r="D1007">
        <v>59.7</v>
      </c>
      <c r="E1007">
        <v>58.305</v>
      </c>
      <c r="F1007">
        <v>59.444000000000003</v>
      </c>
      <c r="G1007">
        <v>9776975</v>
      </c>
      <c r="H1007" t="s">
        <v>7</v>
      </c>
      <c r="K1007">
        <f>Table5[[#This Row],[Close]]-Table5[[#This Row],[Open]]</f>
        <v>0.65400000000000347</v>
      </c>
      <c r="M1007">
        <f>(K1007/Table5[[#This Row],[Open]])*100</f>
        <v>1.1124340874298411</v>
      </c>
    </row>
    <row r="1008" spans="1:13" x14ac:dyDescent="0.25">
      <c r="A1008" s="1" t="s">
        <v>13</v>
      </c>
      <c r="B1008" s="1">
        <v>44140</v>
      </c>
      <c r="C1008">
        <v>54.631999999999998</v>
      </c>
      <c r="D1008">
        <v>59.668999999999997</v>
      </c>
      <c r="E1008">
        <v>54.581000000000003</v>
      </c>
      <c r="F1008">
        <v>58.960999999999999</v>
      </c>
      <c r="G1008">
        <v>8334408</v>
      </c>
      <c r="H1008" t="s">
        <v>7</v>
      </c>
      <c r="K1008">
        <f>Table5[[#This Row],[Close]]-Table5[[#This Row],[Open]]</f>
        <v>4.3290000000000006</v>
      </c>
      <c r="M1008">
        <f>(K1008/Table5[[#This Row],[Open]])*100</f>
        <v>7.9239273685751952</v>
      </c>
    </row>
    <row r="1009" spans="1:13" x14ac:dyDescent="0.25">
      <c r="A1009" s="1" t="s">
        <v>13</v>
      </c>
      <c r="B1009" s="1">
        <v>44054</v>
      </c>
      <c r="C1009">
        <v>58.280999999999999</v>
      </c>
      <c r="D1009">
        <v>59.667999999999999</v>
      </c>
      <c r="E1009">
        <v>52.484000000000002</v>
      </c>
      <c r="F1009">
        <v>54.101999999999997</v>
      </c>
      <c r="G1009">
        <v>14128516</v>
      </c>
      <c r="H1009" t="s">
        <v>7</v>
      </c>
      <c r="K1009">
        <f>Table5[[#This Row],[Close]]-Table5[[#This Row],[Open]]</f>
        <v>-4.179000000000002</v>
      </c>
      <c r="M1009">
        <f>(K1009/Table5[[#This Row],[Open]])*100</f>
        <v>-7.1704329026612488</v>
      </c>
    </row>
    <row r="1010" spans="1:13" x14ac:dyDescent="0.25">
      <c r="A1010" s="1" t="s">
        <v>13</v>
      </c>
      <c r="B1010" s="1">
        <v>44145</v>
      </c>
      <c r="C1010">
        <v>59.252000000000002</v>
      </c>
      <c r="D1010">
        <v>59.610999999999997</v>
      </c>
      <c r="E1010">
        <v>57.082000000000001</v>
      </c>
      <c r="F1010">
        <v>57.843000000000004</v>
      </c>
      <c r="G1010">
        <v>6949608</v>
      </c>
      <c r="H1010" t="s">
        <v>7</v>
      </c>
      <c r="K1010">
        <f>Table5[[#This Row],[Close]]-Table5[[#This Row],[Open]]</f>
        <v>-1.4089999999999989</v>
      </c>
      <c r="M1010">
        <f>(K1010/Table5[[#This Row],[Open]])*100</f>
        <v>-2.3779788024032924</v>
      </c>
    </row>
    <row r="1011" spans="1:13" x14ac:dyDescent="0.25">
      <c r="A1011" s="1" t="s">
        <v>13</v>
      </c>
      <c r="B1011" s="1">
        <v>44128</v>
      </c>
      <c r="C1011">
        <v>55.430999999999997</v>
      </c>
      <c r="D1011">
        <v>59.61</v>
      </c>
      <c r="E1011">
        <v>54.817999999999998</v>
      </c>
      <c r="F1011">
        <v>59.262999999999998</v>
      </c>
      <c r="G1011">
        <v>13894782</v>
      </c>
      <c r="H1011" t="s">
        <v>7</v>
      </c>
      <c r="K1011">
        <f>Table5[[#This Row],[Close]]-Table5[[#This Row],[Open]]</f>
        <v>3.8320000000000007</v>
      </c>
      <c r="M1011">
        <f>(K1011/Table5[[#This Row],[Open]])*100</f>
        <v>6.9130991683354095</v>
      </c>
    </row>
    <row r="1012" spans="1:13" x14ac:dyDescent="0.25">
      <c r="A1012" s="1" t="s">
        <v>13</v>
      </c>
      <c r="B1012" s="1">
        <v>43020</v>
      </c>
      <c r="C1012">
        <v>50.81</v>
      </c>
      <c r="D1012">
        <v>59.58</v>
      </c>
      <c r="E1012">
        <v>50.66</v>
      </c>
      <c r="F1012">
        <v>59.58</v>
      </c>
      <c r="G1012">
        <v>3771539</v>
      </c>
      <c r="H1012" t="s">
        <v>7</v>
      </c>
      <c r="K1012">
        <f>Table5[[#This Row],[Close]]-Table5[[#This Row],[Open]]</f>
        <v>8.769999999999996</v>
      </c>
      <c r="M1012">
        <f>(K1012/Table5[[#This Row],[Open]])*100</f>
        <v>17.260381814603416</v>
      </c>
    </row>
    <row r="1013" spans="1:13" x14ac:dyDescent="0.25">
      <c r="A1013" s="1" t="s">
        <v>13</v>
      </c>
      <c r="B1013" s="1">
        <v>44047</v>
      </c>
      <c r="C1013">
        <v>58.488</v>
      </c>
      <c r="D1013">
        <v>59.569000000000003</v>
      </c>
      <c r="E1013">
        <v>56.530999999999999</v>
      </c>
      <c r="F1013">
        <v>57.600999999999999</v>
      </c>
      <c r="G1013">
        <v>10275194</v>
      </c>
      <c r="H1013" t="s">
        <v>7</v>
      </c>
      <c r="K1013">
        <f>Table5[[#This Row],[Close]]-Table5[[#This Row],[Open]]</f>
        <v>-0.88700000000000045</v>
      </c>
      <c r="M1013">
        <f>(K1013/Table5[[#This Row],[Open]])*100</f>
        <v>-1.5165504035015738</v>
      </c>
    </row>
    <row r="1014" spans="1:13" x14ac:dyDescent="0.25">
      <c r="A1014" s="1" t="s">
        <v>13</v>
      </c>
      <c r="B1014" s="1">
        <v>43857</v>
      </c>
      <c r="C1014">
        <v>56.255000000000003</v>
      </c>
      <c r="D1014">
        <v>59.545999999999999</v>
      </c>
      <c r="E1014">
        <v>55.963000000000001</v>
      </c>
      <c r="F1014">
        <v>58.573999999999998</v>
      </c>
      <c r="G1014">
        <v>7603716</v>
      </c>
      <c r="H1014" t="s">
        <v>7</v>
      </c>
      <c r="K1014">
        <f>Table5[[#This Row],[Close]]-Table5[[#This Row],[Open]]</f>
        <v>2.3189999999999955</v>
      </c>
      <c r="M1014">
        <f>(K1014/Table5[[#This Row],[Open]])*100</f>
        <v>4.1223002399786601</v>
      </c>
    </row>
    <row r="1015" spans="1:13" x14ac:dyDescent="0.25">
      <c r="A1015" s="1" t="s">
        <v>13</v>
      </c>
      <c r="B1015" s="1">
        <v>43533</v>
      </c>
      <c r="C1015">
        <v>55.779000000000003</v>
      </c>
      <c r="D1015">
        <v>59.515000000000001</v>
      </c>
      <c r="E1015">
        <v>55.594000000000001</v>
      </c>
      <c r="F1015">
        <v>57.991999999999997</v>
      </c>
      <c r="G1015">
        <v>15227930</v>
      </c>
      <c r="H1015" t="s">
        <v>7</v>
      </c>
      <c r="K1015">
        <f>Table5[[#This Row],[Close]]-Table5[[#This Row],[Open]]</f>
        <v>2.2129999999999939</v>
      </c>
      <c r="M1015">
        <f>(K1015/Table5[[#This Row],[Open]])*100</f>
        <v>3.9674429444773009</v>
      </c>
    </row>
    <row r="1016" spans="1:13" x14ac:dyDescent="0.25">
      <c r="A1016" s="1" t="s">
        <v>13</v>
      </c>
      <c r="B1016" s="1">
        <v>43769</v>
      </c>
      <c r="C1016">
        <v>57.985999999999997</v>
      </c>
      <c r="D1016">
        <v>59.500999999999998</v>
      </c>
      <c r="E1016">
        <v>57.228999999999999</v>
      </c>
      <c r="F1016">
        <v>58.429000000000002</v>
      </c>
      <c r="G1016">
        <v>10574765</v>
      </c>
      <c r="H1016" t="s">
        <v>7</v>
      </c>
      <c r="K1016">
        <f>Table5[[#This Row],[Close]]-Table5[[#This Row],[Open]]</f>
        <v>0.44300000000000495</v>
      </c>
      <c r="M1016">
        <f>(K1016/Table5[[#This Row],[Open]])*100</f>
        <v>0.76397751181320495</v>
      </c>
    </row>
    <row r="1017" spans="1:13" x14ac:dyDescent="0.25">
      <c r="A1017" s="1" t="s">
        <v>13</v>
      </c>
      <c r="B1017" s="1">
        <v>43550</v>
      </c>
      <c r="C1017">
        <v>59.277000000000001</v>
      </c>
      <c r="D1017">
        <v>59.444000000000003</v>
      </c>
      <c r="E1017">
        <v>57.79</v>
      </c>
      <c r="F1017">
        <v>59.030999999999999</v>
      </c>
      <c r="G1017">
        <v>8989451</v>
      </c>
      <c r="H1017" t="s">
        <v>7</v>
      </c>
      <c r="K1017">
        <f>Table5[[#This Row],[Close]]-Table5[[#This Row],[Open]]</f>
        <v>-0.24600000000000222</v>
      </c>
      <c r="M1017">
        <f>(K1017/Table5[[#This Row],[Open]])*100</f>
        <v>-0.41500075914773393</v>
      </c>
    </row>
    <row r="1018" spans="1:13" x14ac:dyDescent="0.25">
      <c r="A1018" s="1" t="s">
        <v>13</v>
      </c>
      <c r="B1018" s="1">
        <v>44053</v>
      </c>
      <c r="C1018">
        <v>56.948999999999998</v>
      </c>
      <c r="D1018">
        <v>59.39</v>
      </c>
      <c r="E1018">
        <v>56.69</v>
      </c>
      <c r="F1018">
        <v>58.280999999999999</v>
      </c>
      <c r="G1018">
        <v>11357577</v>
      </c>
      <c r="H1018" t="s">
        <v>7</v>
      </c>
      <c r="K1018">
        <f>Table5[[#This Row],[Close]]-Table5[[#This Row],[Open]]</f>
        <v>1.3320000000000007</v>
      </c>
      <c r="M1018">
        <f>(K1018/Table5[[#This Row],[Open]])*100</f>
        <v>2.3389348364325988</v>
      </c>
    </row>
    <row r="1019" spans="1:13" x14ac:dyDescent="0.25">
      <c r="A1019" s="1" t="s">
        <v>13</v>
      </c>
      <c r="B1019" s="1">
        <v>43764</v>
      </c>
      <c r="C1019">
        <v>56.948999999999998</v>
      </c>
      <c r="D1019">
        <v>59.383000000000003</v>
      </c>
      <c r="E1019">
        <v>54.383000000000003</v>
      </c>
      <c r="F1019">
        <v>56.752000000000002</v>
      </c>
      <c r="G1019">
        <v>21509120</v>
      </c>
      <c r="H1019" t="s">
        <v>7</v>
      </c>
      <c r="K1019">
        <f>Table5[[#This Row],[Close]]-Table5[[#This Row],[Open]]</f>
        <v>-0.19699999999999562</v>
      </c>
      <c r="M1019">
        <f>(K1019/Table5[[#This Row],[Open]])*100</f>
        <v>-0.34592354562853717</v>
      </c>
    </row>
    <row r="1020" spans="1:13" x14ac:dyDescent="0.25">
      <c r="A1020" s="1" t="s">
        <v>13</v>
      </c>
      <c r="B1020" s="1">
        <v>44130</v>
      </c>
      <c r="C1020">
        <v>58.851999999999997</v>
      </c>
      <c r="D1020">
        <v>59.33</v>
      </c>
      <c r="E1020">
        <v>55.076000000000001</v>
      </c>
      <c r="F1020">
        <v>56.826000000000001</v>
      </c>
      <c r="G1020">
        <v>12758482</v>
      </c>
      <c r="H1020" t="s">
        <v>7</v>
      </c>
      <c r="K1020">
        <f>Table5[[#This Row],[Close]]-Table5[[#This Row],[Open]]</f>
        <v>-2.0259999999999962</v>
      </c>
      <c r="M1020">
        <f>(K1020/Table5[[#This Row],[Open]])*100</f>
        <v>-3.4425338136341952</v>
      </c>
    </row>
    <row r="1021" spans="1:13" x14ac:dyDescent="0.25">
      <c r="A1021" s="1" t="s">
        <v>13</v>
      </c>
      <c r="B1021" s="1">
        <v>43748</v>
      </c>
      <c r="C1021">
        <v>59.148000000000003</v>
      </c>
      <c r="D1021">
        <v>59.317999999999998</v>
      </c>
      <c r="E1021">
        <v>57.067</v>
      </c>
      <c r="F1021">
        <v>57.451999999999998</v>
      </c>
      <c r="G1021">
        <v>8875277</v>
      </c>
      <c r="H1021" t="s">
        <v>7</v>
      </c>
      <c r="K1021">
        <f>Table5[[#This Row],[Close]]-Table5[[#This Row],[Open]]</f>
        <v>-1.6960000000000051</v>
      </c>
      <c r="M1021">
        <f>(K1021/Table5[[#This Row],[Open]])*100</f>
        <v>-2.8673835125448113</v>
      </c>
    </row>
    <row r="1022" spans="1:13" x14ac:dyDescent="0.25">
      <c r="A1022" s="1" t="s">
        <v>13</v>
      </c>
      <c r="B1022" s="1">
        <v>43787</v>
      </c>
      <c r="C1022">
        <v>59.216000000000001</v>
      </c>
      <c r="D1022">
        <v>59.314999999999998</v>
      </c>
      <c r="E1022">
        <v>54.469000000000001</v>
      </c>
      <c r="F1022">
        <v>56.055</v>
      </c>
      <c r="G1022">
        <v>11132421</v>
      </c>
      <c r="H1022" t="s">
        <v>7</v>
      </c>
      <c r="K1022">
        <f>Table5[[#This Row],[Close]]-Table5[[#This Row],[Open]]</f>
        <v>-3.1610000000000014</v>
      </c>
      <c r="M1022">
        <f>(K1022/Table5[[#This Row],[Open]])*100</f>
        <v>-5.3380843015401265</v>
      </c>
    </row>
    <row r="1023" spans="1:13" x14ac:dyDescent="0.25">
      <c r="A1023" s="1" t="s">
        <v>13</v>
      </c>
      <c r="B1023" s="1">
        <v>44070</v>
      </c>
      <c r="C1023">
        <v>58.087000000000003</v>
      </c>
      <c r="D1023">
        <v>59.231999999999999</v>
      </c>
      <c r="E1023">
        <v>54.045999999999999</v>
      </c>
      <c r="F1023">
        <v>56.076000000000001</v>
      </c>
      <c r="G1023">
        <v>12687581</v>
      </c>
      <c r="H1023" t="s">
        <v>7</v>
      </c>
      <c r="K1023">
        <f>Table5[[#This Row],[Close]]-Table5[[#This Row],[Open]]</f>
        <v>-2.0110000000000028</v>
      </c>
      <c r="M1023">
        <f>(K1023/Table5[[#This Row],[Open]])*100</f>
        <v>-3.462048306850074</v>
      </c>
    </row>
    <row r="1024" spans="1:13" x14ac:dyDescent="0.25">
      <c r="A1024" s="1" t="s">
        <v>13</v>
      </c>
      <c r="B1024" s="1">
        <v>44043</v>
      </c>
      <c r="C1024">
        <v>56.738</v>
      </c>
      <c r="D1024">
        <v>59.207000000000001</v>
      </c>
      <c r="E1024">
        <v>55.798999999999999</v>
      </c>
      <c r="F1024">
        <v>58.155999999999999</v>
      </c>
      <c r="G1024">
        <v>12083594</v>
      </c>
      <c r="H1024" t="s">
        <v>7</v>
      </c>
      <c r="K1024">
        <f>Table5[[#This Row],[Close]]-Table5[[#This Row],[Open]]</f>
        <v>1.4179999999999993</v>
      </c>
      <c r="M1024">
        <f>(K1024/Table5[[#This Row],[Open]])*100</f>
        <v>2.4992068807501133</v>
      </c>
    </row>
    <row r="1025" spans="1:13" x14ac:dyDescent="0.25">
      <c r="A1025" s="1" t="s">
        <v>13</v>
      </c>
      <c r="B1025" s="1">
        <v>43771</v>
      </c>
      <c r="C1025">
        <v>58.37</v>
      </c>
      <c r="D1025">
        <v>59.198999999999998</v>
      </c>
      <c r="E1025">
        <v>57.835000000000001</v>
      </c>
      <c r="F1025">
        <v>58.280999999999999</v>
      </c>
      <c r="G1025">
        <v>14919097</v>
      </c>
      <c r="H1025" t="s">
        <v>7</v>
      </c>
      <c r="K1025">
        <f>Table5[[#This Row],[Close]]-Table5[[#This Row],[Open]]</f>
        <v>-8.8999999999998636E-2</v>
      </c>
      <c r="M1025">
        <f>(K1025/Table5[[#This Row],[Open]])*100</f>
        <v>-0.15247558677402542</v>
      </c>
    </row>
    <row r="1026" spans="1:13" x14ac:dyDescent="0.25">
      <c r="A1026" s="1" t="s">
        <v>13</v>
      </c>
      <c r="B1026" s="1">
        <v>43032</v>
      </c>
      <c r="C1026">
        <v>54.76</v>
      </c>
      <c r="D1026">
        <v>59.19</v>
      </c>
      <c r="E1026">
        <v>52.5</v>
      </c>
      <c r="F1026">
        <v>55.61</v>
      </c>
      <c r="G1026">
        <v>2131377</v>
      </c>
      <c r="H1026" t="s">
        <v>7</v>
      </c>
      <c r="K1026">
        <f>Table5[[#This Row],[Close]]-Table5[[#This Row],[Open]]</f>
        <v>0.85000000000000142</v>
      </c>
      <c r="M1026">
        <f>(K1026/Table5[[#This Row],[Open]])*100</f>
        <v>1.5522279035792574</v>
      </c>
    </row>
    <row r="1027" spans="1:13" x14ac:dyDescent="0.25">
      <c r="A1027" s="1" t="s">
        <v>13</v>
      </c>
      <c r="B1027" s="1">
        <v>43334</v>
      </c>
      <c r="C1027">
        <v>56.478999999999999</v>
      </c>
      <c r="D1027">
        <v>59.189</v>
      </c>
      <c r="E1027">
        <v>54.054000000000002</v>
      </c>
      <c r="F1027">
        <v>55.110999999999997</v>
      </c>
      <c r="G1027">
        <v>3122616</v>
      </c>
      <c r="H1027" t="s">
        <v>7</v>
      </c>
      <c r="K1027">
        <f>Table5[[#This Row],[Close]]-Table5[[#This Row],[Open]]</f>
        <v>-1.3680000000000021</v>
      </c>
      <c r="M1027">
        <f>(K1027/Table5[[#This Row],[Open]])*100</f>
        <v>-2.4221392021813455</v>
      </c>
    </row>
    <row r="1028" spans="1:13" x14ac:dyDescent="0.25">
      <c r="A1028" s="1" t="s">
        <v>13</v>
      </c>
      <c r="B1028" s="1">
        <v>43327</v>
      </c>
      <c r="C1028">
        <v>54.338000000000001</v>
      </c>
      <c r="D1028">
        <v>59.174999999999997</v>
      </c>
      <c r="E1028">
        <v>54.006999999999998</v>
      </c>
      <c r="F1028">
        <v>54.360999999999997</v>
      </c>
      <c r="G1028">
        <v>3220190</v>
      </c>
      <c r="H1028" t="s">
        <v>7</v>
      </c>
      <c r="K1028">
        <f>Table5[[#This Row],[Close]]-Table5[[#This Row],[Open]]</f>
        <v>2.2999999999996135E-2</v>
      </c>
      <c r="M1028">
        <f>(K1028/Table5[[#This Row],[Open]])*100</f>
        <v>4.2327652839626292E-2</v>
      </c>
    </row>
    <row r="1029" spans="1:13" x14ac:dyDescent="0.25">
      <c r="A1029" s="1" t="s">
        <v>13</v>
      </c>
      <c r="B1029" s="1">
        <v>43852</v>
      </c>
      <c r="C1029">
        <v>57.597000000000001</v>
      </c>
      <c r="D1029">
        <v>59.174999999999997</v>
      </c>
      <c r="E1029">
        <v>57.228999999999999</v>
      </c>
      <c r="F1029">
        <v>58.308999999999997</v>
      </c>
      <c r="G1029">
        <v>4254795</v>
      </c>
      <c r="H1029" t="s">
        <v>7</v>
      </c>
      <c r="K1029">
        <f>Table5[[#This Row],[Close]]-Table5[[#This Row],[Open]]</f>
        <v>0.71199999999999619</v>
      </c>
      <c r="M1029">
        <f>(K1029/Table5[[#This Row],[Open]])*100</f>
        <v>1.2361754952514821</v>
      </c>
    </row>
    <row r="1030" spans="1:13" x14ac:dyDescent="0.25">
      <c r="A1030" s="1" t="s">
        <v>13</v>
      </c>
      <c r="B1030" s="1">
        <v>43379</v>
      </c>
      <c r="C1030">
        <v>59.064999999999998</v>
      </c>
      <c r="D1030">
        <v>59.168999999999997</v>
      </c>
      <c r="E1030">
        <v>56.692</v>
      </c>
      <c r="F1030">
        <v>57.951000000000001</v>
      </c>
      <c r="G1030">
        <v>4733751</v>
      </c>
      <c r="H1030" t="s">
        <v>7</v>
      </c>
      <c r="K1030">
        <f>Table5[[#This Row],[Close]]-Table5[[#This Row],[Open]]</f>
        <v>-1.1139999999999972</v>
      </c>
      <c r="M1030">
        <f>(K1030/Table5[[#This Row],[Open]])*100</f>
        <v>-1.8860577330060055</v>
      </c>
    </row>
    <row r="1031" spans="1:13" x14ac:dyDescent="0.25">
      <c r="A1031" s="1" t="s">
        <v>13</v>
      </c>
      <c r="B1031" s="1">
        <v>43539</v>
      </c>
      <c r="C1031">
        <v>56.055</v>
      </c>
      <c r="D1031">
        <v>59.131</v>
      </c>
      <c r="E1031">
        <v>56.055</v>
      </c>
      <c r="F1031">
        <v>58.61</v>
      </c>
      <c r="G1031">
        <v>11355236</v>
      </c>
      <c r="H1031" t="s">
        <v>7</v>
      </c>
      <c r="K1031">
        <f>Table5[[#This Row],[Close]]-Table5[[#This Row],[Open]]</f>
        <v>2.5549999999999997</v>
      </c>
      <c r="M1031">
        <f>(K1031/Table5[[#This Row],[Open]])*100</f>
        <v>4.558023369904558</v>
      </c>
    </row>
    <row r="1032" spans="1:13" x14ac:dyDescent="0.25">
      <c r="A1032" s="1" t="s">
        <v>13</v>
      </c>
      <c r="B1032" s="1">
        <v>44131</v>
      </c>
      <c r="C1032">
        <v>56.847999999999999</v>
      </c>
      <c r="D1032">
        <v>59.103000000000002</v>
      </c>
      <c r="E1032">
        <v>56.445</v>
      </c>
      <c r="F1032">
        <v>57.860999999999997</v>
      </c>
      <c r="G1032">
        <v>12078720</v>
      </c>
      <c r="H1032" t="s">
        <v>7</v>
      </c>
      <c r="K1032">
        <f>Table5[[#This Row],[Close]]-Table5[[#This Row],[Open]]</f>
        <v>1.0129999999999981</v>
      </c>
      <c r="M1032">
        <f>(K1032/Table5[[#This Row],[Open]])*100</f>
        <v>1.7819448353504046</v>
      </c>
    </row>
    <row r="1033" spans="1:13" x14ac:dyDescent="0.25">
      <c r="A1033" s="1" t="s">
        <v>13</v>
      </c>
      <c r="B1033" s="1">
        <v>43383</v>
      </c>
      <c r="C1033">
        <v>58.968000000000004</v>
      </c>
      <c r="D1033">
        <v>59.085999999999999</v>
      </c>
      <c r="E1033">
        <v>57.551000000000002</v>
      </c>
      <c r="F1033">
        <v>58.374000000000002</v>
      </c>
      <c r="G1033">
        <v>2682393</v>
      </c>
      <c r="H1033" t="s">
        <v>7</v>
      </c>
      <c r="K1033">
        <f>Table5[[#This Row],[Close]]-Table5[[#This Row],[Open]]</f>
        <v>-0.59400000000000119</v>
      </c>
      <c r="M1033">
        <f>(K1033/Table5[[#This Row],[Open]])*100</f>
        <v>-1.0073260073260093</v>
      </c>
    </row>
    <row r="1034" spans="1:13" x14ac:dyDescent="0.25">
      <c r="A1034" s="1" t="s">
        <v>13</v>
      </c>
      <c r="B1034" s="1">
        <v>44069</v>
      </c>
      <c r="C1034">
        <v>58.347000000000001</v>
      </c>
      <c r="D1034">
        <v>59.061999999999998</v>
      </c>
      <c r="E1034">
        <v>57.027999999999999</v>
      </c>
      <c r="F1034">
        <v>58.087000000000003</v>
      </c>
      <c r="G1034">
        <v>11473630</v>
      </c>
      <c r="H1034" t="s">
        <v>7</v>
      </c>
      <c r="K1034">
        <f>Table5[[#This Row],[Close]]-Table5[[#This Row],[Open]]</f>
        <v>-0.25999999999999801</v>
      </c>
      <c r="M1034">
        <f>(K1034/Table5[[#This Row],[Open]])*100</f>
        <v>-0.44560988568392207</v>
      </c>
    </row>
    <row r="1035" spans="1:13" x14ac:dyDescent="0.25">
      <c r="A1035" s="1" t="s">
        <v>13</v>
      </c>
      <c r="B1035" s="1">
        <v>42994</v>
      </c>
      <c r="C1035">
        <v>52.29</v>
      </c>
      <c r="D1035">
        <v>59</v>
      </c>
      <c r="E1035">
        <v>50.64</v>
      </c>
      <c r="F1035">
        <v>52.47</v>
      </c>
      <c r="G1035">
        <v>3641567</v>
      </c>
      <c r="H1035" t="s">
        <v>7</v>
      </c>
      <c r="K1035">
        <f>Table5[[#This Row],[Close]]-Table5[[#This Row],[Open]]</f>
        <v>0.17999999999999972</v>
      </c>
      <c r="M1035">
        <f>(K1035/Table5[[#This Row],[Open]])*100</f>
        <v>0.34423407917383764</v>
      </c>
    </row>
    <row r="1036" spans="1:13" x14ac:dyDescent="0.25">
      <c r="A1036" s="1" t="s">
        <v>13</v>
      </c>
      <c r="B1036" s="1">
        <v>43785</v>
      </c>
      <c r="C1036">
        <v>57.758000000000003</v>
      </c>
      <c r="D1036">
        <v>58.956000000000003</v>
      </c>
      <c r="E1036">
        <v>57.357999999999997</v>
      </c>
      <c r="F1036">
        <v>58.284999999999997</v>
      </c>
      <c r="G1036">
        <v>9734448</v>
      </c>
      <c r="H1036" t="s">
        <v>7</v>
      </c>
      <c r="K1036">
        <f>Table5[[#This Row],[Close]]-Table5[[#This Row],[Open]]</f>
        <v>0.52699999999999392</v>
      </c>
      <c r="M1036">
        <f>(K1036/Table5[[#This Row],[Open]])*100</f>
        <v>0.91242771564111269</v>
      </c>
    </row>
    <row r="1037" spans="1:13" x14ac:dyDescent="0.25">
      <c r="A1037" s="1" t="s">
        <v>13</v>
      </c>
      <c r="B1037" s="1">
        <v>43531</v>
      </c>
      <c r="C1037">
        <v>55.500999999999998</v>
      </c>
      <c r="D1037">
        <v>58.948999999999998</v>
      </c>
      <c r="E1037">
        <v>54.197000000000003</v>
      </c>
      <c r="F1037">
        <v>56.835999999999999</v>
      </c>
      <c r="G1037">
        <v>22809706</v>
      </c>
      <c r="H1037" t="s">
        <v>7</v>
      </c>
      <c r="K1037">
        <f>Table5[[#This Row],[Close]]-Table5[[#This Row],[Open]]</f>
        <v>1.3350000000000009</v>
      </c>
      <c r="M1037">
        <f>(K1037/Table5[[#This Row],[Open]])*100</f>
        <v>2.4053620655483701</v>
      </c>
    </row>
    <row r="1038" spans="1:13" x14ac:dyDescent="0.25">
      <c r="A1038" s="1" t="s">
        <v>13</v>
      </c>
      <c r="B1038" s="1">
        <v>43331</v>
      </c>
      <c r="C1038">
        <v>57.182000000000002</v>
      </c>
      <c r="D1038">
        <v>58.911999999999999</v>
      </c>
      <c r="E1038">
        <v>56.325000000000003</v>
      </c>
      <c r="F1038">
        <v>57.83</v>
      </c>
      <c r="G1038">
        <v>2217399</v>
      </c>
      <c r="H1038" t="s">
        <v>7</v>
      </c>
      <c r="K1038">
        <f>Table5[[#This Row],[Close]]-Table5[[#This Row],[Open]]</f>
        <v>0.64799999999999613</v>
      </c>
      <c r="M1038">
        <f>(K1038/Table5[[#This Row],[Open]])*100</f>
        <v>1.1332237417369033</v>
      </c>
    </row>
    <row r="1039" spans="1:13" x14ac:dyDescent="0.25">
      <c r="A1039" s="1" t="s">
        <v>13</v>
      </c>
      <c r="B1039" s="1">
        <v>43030</v>
      </c>
      <c r="C1039">
        <v>58.14</v>
      </c>
      <c r="D1039">
        <v>58.89</v>
      </c>
      <c r="E1039">
        <v>56.12</v>
      </c>
      <c r="F1039">
        <v>56.75</v>
      </c>
      <c r="G1039">
        <v>819378</v>
      </c>
      <c r="H1039" t="s">
        <v>7</v>
      </c>
      <c r="K1039">
        <f>Table5[[#This Row],[Close]]-Table5[[#This Row],[Open]]</f>
        <v>-1.3900000000000006</v>
      </c>
      <c r="M1039">
        <f>(K1039/Table5[[#This Row],[Open]])*100</f>
        <v>-2.3907808737530107</v>
      </c>
    </row>
    <row r="1040" spans="1:13" x14ac:dyDescent="0.25">
      <c r="A1040" s="1" t="s">
        <v>13</v>
      </c>
      <c r="B1040" s="1">
        <v>43357</v>
      </c>
      <c r="C1040">
        <v>54.502000000000002</v>
      </c>
      <c r="D1040">
        <v>58.872999999999998</v>
      </c>
      <c r="E1040">
        <v>52.954999999999998</v>
      </c>
      <c r="F1040">
        <v>56.27</v>
      </c>
      <c r="G1040">
        <v>3824870</v>
      </c>
      <c r="H1040" t="s">
        <v>7</v>
      </c>
      <c r="K1040">
        <f>Table5[[#This Row],[Close]]-Table5[[#This Row],[Open]]</f>
        <v>1.7680000000000007</v>
      </c>
      <c r="M1040">
        <f>(K1040/Table5[[#This Row],[Open]])*100</f>
        <v>3.2439176543980048</v>
      </c>
    </row>
    <row r="1041" spans="1:13" x14ac:dyDescent="0.25">
      <c r="A1041" s="1" t="s">
        <v>13</v>
      </c>
      <c r="B1041" s="1">
        <v>43772</v>
      </c>
      <c r="C1041">
        <v>58.280999999999999</v>
      </c>
      <c r="D1041">
        <v>58.811</v>
      </c>
      <c r="E1041">
        <v>57.271999999999998</v>
      </c>
      <c r="F1041">
        <v>58.398000000000003</v>
      </c>
      <c r="G1041">
        <v>14476631</v>
      </c>
      <c r="H1041" t="s">
        <v>7</v>
      </c>
      <c r="K1041">
        <f>Table5[[#This Row],[Close]]-Table5[[#This Row],[Open]]</f>
        <v>0.11700000000000443</v>
      </c>
      <c r="M1041">
        <f>(K1041/Table5[[#This Row],[Open]])*100</f>
        <v>0.20075153137386875</v>
      </c>
    </row>
    <row r="1042" spans="1:13" x14ac:dyDescent="0.25">
      <c r="A1042" s="1" t="s">
        <v>13</v>
      </c>
      <c r="B1042" s="1">
        <v>43770</v>
      </c>
      <c r="C1042">
        <v>58.43</v>
      </c>
      <c r="D1042">
        <v>58.792999999999999</v>
      </c>
      <c r="E1042">
        <v>56.94</v>
      </c>
      <c r="F1042">
        <v>58.37</v>
      </c>
      <c r="G1042">
        <v>14697200</v>
      </c>
      <c r="H1042" t="s">
        <v>7</v>
      </c>
      <c r="K1042">
        <f>Table5[[#This Row],[Close]]-Table5[[#This Row],[Open]]</f>
        <v>-6.0000000000002274E-2</v>
      </c>
      <c r="M1042">
        <f>(K1042/Table5[[#This Row],[Open]])*100</f>
        <v>-0.10268697586856457</v>
      </c>
    </row>
    <row r="1043" spans="1:13" x14ac:dyDescent="0.25">
      <c r="A1043" s="1" t="s">
        <v>13</v>
      </c>
      <c r="B1043" s="1">
        <v>43358</v>
      </c>
      <c r="C1043">
        <v>56.259</v>
      </c>
      <c r="D1043">
        <v>58.738</v>
      </c>
      <c r="E1043">
        <v>55.743000000000002</v>
      </c>
      <c r="F1043">
        <v>56.429000000000002</v>
      </c>
      <c r="G1043">
        <v>3149058</v>
      </c>
      <c r="H1043" t="s">
        <v>7</v>
      </c>
      <c r="K1043">
        <f>Table5[[#This Row],[Close]]-Table5[[#This Row],[Open]]</f>
        <v>0.17000000000000171</v>
      </c>
      <c r="M1043">
        <f>(K1043/Table5[[#This Row],[Open]])*100</f>
        <v>0.30217387440232091</v>
      </c>
    </row>
    <row r="1044" spans="1:13" x14ac:dyDescent="0.25">
      <c r="A1044" s="1" t="s">
        <v>13</v>
      </c>
      <c r="B1044" s="1">
        <v>44052</v>
      </c>
      <c r="C1044">
        <v>58.445</v>
      </c>
      <c r="D1044">
        <v>58.667000000000002</v>
      </c>
      <c r="E1044">
        <v>56.097999999999999</v>
      </c>
      <c r="F1044">
        <v>56.948999999999998</v>
      </c>
      <c r="G1044">
        <v>5785355</v>
      </c>
      <c r="H1044" t="s">
        <v>7</v>
      </c>
      <c r="K1044">
        <f>Table5[[#This Row],[Close]]-Table5[[#This Row],[Open]]</f>
        <v>-1.4960000000000022</v>
      </c>
      <c r="M1044">
        <f>(K1044/Table5[[#This Row],[Open]])*100</f>
        <v>-2.5596714860124945</v>
      </c>
    </row>
    <row r="1045" spans="1:13" x14ac:dyDescent="0.25">
      <c r="A1045" s="1" t="s">
        <v>13</v>
      </c>
      <c r="B1045" s="1">
        <v>43745</v>
      </c>
      <c r="C1045">
        <v>54.588000000000001</v>
      </c>
      <c r="D1045">
        <v>58.628</v>
      </c>
      <c r="E1045">
        <v>53.576000000000001</v>
      </c>
      <c r="F1045">
        <v>57.482999999999997</v>
      </c>
      <c r="G1045">
        <v>12341967</v>
      </c>
      <c r="H1045" t="s">
        <v>7</v>
      </c>
      <c r="K1045">
        <f>Table5[[#This Row],[Close]]-Table5[[#This Row],[Open]]</f>
        <v>2.894999999999996</v>
      </c>
      <c r="M1045">
        <f>(K1045/Table5[[#This Row],[Open]])*100</f>
        <v>5.3033633765662707</v>
      </c>
    </row>
    <row r="1046" spans="1:13" x14ac:dyDescent="0.25">
      <c r="A1046" s="1" t="s">
        <v>13</v>
      </c>
      <c r="B1046" s="1">
        <v>44077</v>
      </c>
      <c r="C1046">
        <v>58.06</v>
      </c>
      <c r="D1046">
        <v>58.6</v>
      </c>
      <c r="E1046">
        <v>45.646000000000001</v>
      </c>
      <c r="F1046">
        <v>47.444000000000003</v>
      </c>
      <c r="G1046">
        <v>16626605</v>
      </c>
      <c r="H1046" t="s">
        <v>7</v>
      </c>
      <c r="K1046">
        <f>Table5[[#This Row],[Close]]-Table5[[#This Row],[Open]]</f>
        <v>-10.616</v>
      </c>
      <c r="M1046">
        <f>(K1046/Table5[[#This Row],[Open]])*100</f>
        <v>-18.284533241474335</v>
      </c>
    </row>
    <row r="1047" spans="1:13" x14ac:dyDescent="0.25">
      <c r="A1047" s="1" t="s">
        <v>13</v>
      </c>
      <c r="B1047" s="1">
        <v>43332</v>
      </c>
      <c r="C1047">
        <v>57.831000000000003</v>
      </c>
      <c r="D1047">
        <v>58.594999999999999</v>
      </c>
      <c r="E1047">
        <v>53.442</v>
      </c>
      <c r="F1047">
        <v>53.515999999999998</v>
      </c>
      <c r="G1047">
        <v>2732661</v>
      </c>
      <c r="H1047" t="s">
        <v>7</v>
      </c>
      <c r="K1047">
        <f>Table5[[#This Row],[Close]]-Table5[[#This Row],[Open]]</f>
        <v>-4.3150000000000048</v>
      </c>
      <c r="M1047">
        <f>(K1047/Table5[[#This Row],[Open]])*100</f>
        <v>-7.4613961370199444</v>
      </c>
    </row>
    <row r="1048" spans="1:13" x14ac:dyDescent="0.25">
      <c r="A1048" s="1" t="s">
        <v>13</v>
      </c>
      <c r="B1048" s="1">
        <v>43845</v>
      </c>
      <c r="C1048">
        <v>58.534999999999997</v>
      </c>
      <c r="D1048">
        <v>58.534999999999997</v>
      </c>
      <c r="E1048">
        <v>55.378</v>
      </c>
      <c r="F1048">
        <v>58.18</v>
      </c>
      <c r="G1048">
        <v>11652934</v>
      </c>
      <c r="H1048" t="s">
        <v>7</v>
      </c>
      <c r="K1048">
        <f>Table5[[#This Row],[Close]]-Table5[[#This Row],[Open]]</f>
        <v>-0.35499999999999687</v>
      </c>
      <c r="M1048">
        <f>(K1048/Table5[[#This Row],[Open]])*100</f>
        <v>-0.6064747586913759</v>
      </c>
    </row>
    <row r="1049" spans="1:13" x14ac:dyDescent="0.25">
      <c r="A1049" s="1" t="s">
        <v>13</v>
      </c>
      <c r="B1049" s="1">
        <v>43380</v>
      </c>
      <c r="C1049">
        <v>57.951000000000001</v>
      </c>
      <c r="D1049">
        <v>58.533000000000001</v>
      </c>
      <c r="E1049">
        <v>56.985999999999997</v>
      </c>
      <c r="F1049">
        <v>58.273000000000003</v>
      </c>
      <c r="G1049">
        <v>1495255</v>
      </c>
      <c r="H1049" t="s">
        <v>7</v>
      </c>
      <c r="K1049">
        <f>Table5[[#This Row],[Close]]-Table5[[#This Row],[Open]]</f>
        <v>0.32200000000000273</v>
      </c>
      <c r="M1049">
        <f>(K1049/Table5[[#This Row],[Open]])*100</f>
        <v>0.55564183534365708</v>
      </c>
    </row>
    <row r="1050" spans="1:13" x14ac:dyDescent="0.25">
      <c r="A1050" s="1" t="s">
        <v>13</v>
      </c>
      <c r="B1050" s="1">
        <v>44051</v>
      </c>
      <c r="C1050">
        <v>57.186</v>
      </c>
      <c r="D1050">
        <v>58.530999999999999</v>
      </c>
      <c r="E1050">
        <v>56.488999999999997</v>
      </c>
      <c r="F1050">
        <v>58.445999999999998</v>
      </c>
      <c r="G1050">
        <v>6579806</v>
      </c>
      <c r="H1050" t="s">
        <v>7</v>
      </c>
      <c r="K1050">
        <f>Table5[[#This Row],[Close]]-Table5[[#This Row],[Open]]</f>
        <v>1.259999999999998</v>
      </c>
      <c r="M1050">
        <f>(K1050/Table5[[#This Row],[Open]])*100</f>
        <v>2.2033364809568741</v>
      </c>
    </row>
    <row r="1051" spans="1:13" x14ac:dyDescent="0.25">
      <c r="A1051" s="1" t="s">
        <v>13</v>
      </c>
      <c r="B1051" s="1">
        <v>44042</v>
      </c>
      <c r="C1051">
        <v>55.17</v>
      </c>
      <c r="D1051">
        <v>58.529000000000003</v>
      </c>
      <c r="E1051">
        <v>53.987000000000002</v>
      </c>
      <c r="F1051">
        <v>56.737000000000002</v>
      </c>
      <c r="G1051">
        <v>17693322</v>
      </c>
      <c r="H1051" t="s">
        <v>7</v>
      </c>
      <c r="K1051">
        <f>Table5[[#This Row],[Close]]-Table5[[#This Row],[Open]]</f>
        <v>1.5670000000000002</v>
      </c>
      <c r="M1051">
        <f>(K1051/Table5[[#This Row],[Open]])*100</f>
        <v>2.8403117636396593</v>
      </c>
    </row>
    <row r="1052" spans="1:13" x14ac:dyDescent="0.25">
      <c r="A1052" s="1" t="s">
        <v>13</v>
      </c>
      <c r="B1052" s="1">
        <v>43763</v>
      </c>
      <c r="C1052">
        <v>49.615000000000002</v>
      </c>
      <c r="D1052">
        <v>58.463000000000001</v>
      </c>
      <c r="E1052">
        <v>49.122999999999998</v>
      </c>
      <c r="F1052">
        <v>56.95</v>
      </c>
      <c r="G1052">
        <v>15986844</v>
      </c>
      <c r="H1052" t="s">
        <v>7</v>
      </c>
      <c r="K1052">
        <f>Table5[[#This Row],[Close]]-Table5[[#This Row],[Open]]</f>
        <v>7.3350000000000009</v>
      </c>
      <c r="M1052">
        <f>(K1052/Table5[[#This Row],[Open]])*100</f>
        <v>14.783835533608789</v>
      </c>
    </row>
    <row r="1053" spans="1:13" x14ac:dyDescent="0.25">
      <c r="A1053" s="1" t="s">
        <v>13</v>
      </c>
      <c r="B1053" s="1">
        <v>43846</v>
      </c>
      <c r="C1053">
        <v>58.183999999999997</v>
      </c>
      <c r="D1053">
        <v>58.463000000000001</v>
      </c>
      <c r="E1053">
        <v>54.932000000000002</v>
      </c>
      <c r="F1053">
        <v>57.631999999999998</v>
      </c>
      <c r="G1053">
        <v>8172187</v>
      </c>
      <c r="H1053" t="s">
        <v>7</v>
      </c>
      <c r="K1053">
        <f>Table5[[#This Row],[Close]]-Table5[[#This Row],[Open]]</f>
        <v>-0.5519999999999996</v>
      </c>
      <c r="M1053">
        <f>(K1053/Table5[[#This Row],[Open]])*100</f>
        <v>-0.94871442320912902</v>
      </c>
    </row>
    <row r="1054" spans="1:13" x14ac:dyDescent="0.25">
      <c r="A1054" s="1" t="s">
        <v>13</v>
      </c>
      <c r="B1054" s="1">
        <v>43350</v>
      </c>
      <c r="C1054">
        <v>57.527000000000001</v>
      </c>
      <c r="D1054">
        <v>58.439</v>
      </c>
      <c r="E1054">
        <v>55.154000000000003</v>
      </c>
      <c r="F1054">
        <v>55.719000000000001</v>
      </c>
      <c r="G1054">
        <v>3158580</v>
      </c>
      <c r="H1054" t="s">
        <v>7</v>
      </c>
      <c r="K1054">
        <f>Table5[[#This Row],[Close]]-Table5[[#This Row],[Open]]</f>
        <v>-1.8079999999999998</v>
      </c>
      <c r="M1054">
        <f>(K1054/Table5[[#This Row],[Open]])*100</f>
        <v>-3.1428720426929955</v>
      </c>
    </row>
    <row r="1055" spans="1:13" x14ac:dyDescent="0.25">
      <c r="A1055" s="1" t="s">
        <v>13</v>
      </c>
      <c r="B1055" s="1">
        <v>43746</v>
      </c>
      <c r="C1055">
        <v>57.481999999999999</v>
      </c>
      <c r="D1055">
        <v>58.405999999999999</v>
      </c>
      <c r="E1055">
        <v>56.582999999999998</v>
      </c>
      <c r="F1055">
        <v>56.997999999999998</v>
      </c>
      <c r="G1055">
        <v>9252713</v>
      </c>
      <c r="H1055" t="s">
        <v>7</v>
      </c>
      <c r="K1055">
        <f>Table5[[#This Row],[Close]]-Table5[[#This Row],[Open]]</f>
        <v>-0.48400000000000176</v>
      </c>
      <c r="M1055">
        <f>(K1055/Table5[[#This Row],[Open]])*100</f>
        <v>-0.84200271389304782</v>
      </c>
    </row>
    <row r="1056" spans="1:13" x14ac:dyDescent="0.25">
      <c r="A1056" s="1" t="s">
        <v>13</v>
      </c>
      <c r="B1056" s="1">
        <v>43038</v>
      </c>
      <c r="C1056">
        <v>56.59</v>
      </c>
      <c r="D1056">
        <v>58.39</v>
      </c>
      <c r="E1056">
        <v>55.85</v>
      </c>
      <c r="F1056">
        <v>56.4</v>
      </c>
      <c r="G1056">
        <v>802961</v>
      </c>
      <c r="H1056" t="s">
        <v>7</v>
      </c>
      <c r="K1056">
        <f>Table5[[#This Row],[Close]]-Table5[[#This Row],[Open]]</f>
        <v>-0.19000000000000483</v>
      </c>
      <c r="M1056">
        <f>(K1056/Table5[[#This Row],[Open]])*100</f>
        <v>-0.33574836543559783</v>
      </c>
    </row>
    <row r="1057" spans="1:13" x14ac:dyDescent="0.25">
      <c r="A1057" s="1" t="s">
        <v>13</v>
      </c>
      <c r="B1057" s="1">
        <v>43384</v>
      </c>
      <c r="C1057">
        <v>58.334000000000003</v>
      </c>
      <c r="D1057">
        <v>58.372999999999998</v>
      </c>
      <c r="E1057">
        <v>49.426000000000002</v>
      </c>
      <c r="F1057">
        <v>51.247999999999998</v>
      </c>
      <c r="G1057">
        <v>3179604</v>
      </c>
      <c r="H1057" t="s">
        <v>7</v>
      </c>
      <c r="K1057">
        <f>Table5[[#This Row],[Close]]-Table5[[#This Row],[Open]]</f>
        <v>-7.0860000000000056</v>
      </c>
      <c r="M1057">
        <f>(K1057/Table5[[#This Row],[Open]])*100</f>
        <v>-12.147289745260064</v>
      </c>
    </row>
    <row r="1058" spans="1:13" x14ac:dyDescent="0.25">
      <c r="A1058" s="1" t="s">
        <v>13</v>
      </c>
      <c r="B1058" s="1">
        <v>43853</v>
      </c>
      <c r="C1058">
        <v>58.311</v>
      </c>
      <c r="D1058">
        <v>58.363</v>
      </c>
      <c r="E1058">
        <v>52.735999999999997</v>
      </c>
      <c r="F1058">
        <v>54.484000000000002</v>
      </c>
      <c r="G1058">
        <v>7372460</v>
      </c>
      <c r="H1058" t="s">
        <v>7</v>
      </c>
      <c r="K1058">
        <f>Table5[[#This Row],[Close]]-Table5[[#This Row],[Open]]</f>
        <v>-3.8269999999999982</v>
      </c>
      <c r="M1058">
        <f>(K1058/Table5[[#This Row],[Open]])*100</f>
        <v>-6.5630841522182752</v>
      </c>
    </row>
    <row r="1059" spans="1:13" x14ac:dyDescent="0.25">
      <c r="A1059" s="1" t="s">
        <v>13</v>
      </c>
      <c r="B1059" s="1">
        <v>43337</v>
      </c>
      <c r="C1059">
        <v>57.862000000000002</v>
      </c>
      <c r="D1059">
        <v>58.298000000000002</v>
      </c>
      <c r="E1059">
        <v>57.113</v>
      </c>
      <c r="F1059">
        <v>57.887999999999998</v>
      </c>
      <c r="G1059">
        <v>2341305</v>
      </c>
      <c r="H1059" t="s">
        <v>7</v>
      </c>
      <c r="K1059">
        <f>Table5[[#This Row],[Close]]-Table5[[#This Row],[Open]]</f>
        <v>2.5999999999996248E-2</v>
      </c>
      <c r="M1059">
        <f>(K1059/Table5[[#This Row],[Open]])*100</f>
        <v>4.4934499325976027E-2</v>
      </c>
    </row>
    <row r="1060" spans="1:13" x14ac:dyDescent="0.25">
      <c r="A1060" s="1" t="s">
        <v>13</v>
      </c>
      <c r="B1060" s="1">
        <v>43336</v>
      </c>
      <c r="C1060">
        <v>57.207000000000001</v>
      </c>
      <c r="D1060">
        <v>58.26</v>
      </c>
      <c r="E1060">
        <v>55.679000000000002</v>
      </c>
      <c r="F1060">
        <v>57.86</v>
      </c>
      <c r="G1060">
        <v>2519393</v>
      </c>
      <c r="H1060" t="s">
        <v>7</v>
      </c>
      <c r="K1060">
        <f>Table5[[#This Row],[Close]]-Table5[[#This Row],[Open]]</f>
        <v>0.65299999999999869</v>
      </c>
      <c r="M1060">
        <f>(K1060/Table5[[#This Row],[Open]])*100</f>
        <v>1.1414687013826956</v>
      </c>
    </row>
    <row r="1061" spans="1:13" x14ac:dyDescent="0.25">
      <c r="A1061" s="1" t="s">
        <v>13</v>
      </c>
      <c r="B1061" s="1">
        <v>43850</v>
      </c>
      <c r="C1061">
        <v>57.67</v>
      </c>
      <c r="D1061">
        <v>58.222999999999999</v>
      </c>
      <c r="E1061">
        <v>55.88</v>
      </c>
      <c r="F1061">
        <v>57.2</v>
      </c>
      <c r="G1061">
        <v>5471827</v>
      </c>
      <c r="H1061" t="s">
        <v>7</v>
      </c>
      <c r="K1061">
        <f>Table5[[#This Row],[Close]]-Table5[[#This Row],[Open]]</f>
        <v>-0.46999999999999886</v>
      </c>
      <c r="M1061">
        <f>(K1061/Table5[[#This Row],[Open]])*100</f>
        <v>-0.81498179295994255</v>
      </c>
    </row>
    <row r="1062" spans="1:13" x14ac:dyDescent="0.25">
      <c r="A1062" s="1" t="s">
        <v>13</v>
      </c>
      <c r="B1062" s="1">
        <v>43749</v>
      </c>
      <c r="C1062">
        <v>57.453000000000003</v>
      </c>
      <c r="D1062">
        <v>58.222000000000001</v>
      </c>
      <c r="E1062">
        <v>55.444000000000003</v>
      </c>
      <c r="F1062">
        <v>55.814999999999998</v>
      </c>
      <c r="G1062">
        <v>9695707</v>
      </c>
      <c r="H1062" t="s">
        <v>7</v>
      </c>
      <c r="K1062">
        <f>Table5[[#This Row],[Close]]-Table5[[#This Row],[Open]]</f>
        <v>-1.6380000000000052</v>
      </c>
      <c r="M1062">
        <f>(K1062/Table5[[#This Row],[Open]])*100</f>
        <v>-2.8510260560806313</v>
      </c>
    </row>
    <row r="1063" spans="1:13" x14ac:dyDescent="0.25">
      <c r="A1063" s="1" t="s">
        <v>13</v>
      </c>
      <c r="B1063" s="1">
        <v>44072</v>
      </c>
      <c r="C1063">
        <v>57.41</v>
      </c>
      <c r="D1063">
        <v>58.188000000000002</v>
      </c>
      <c r="E1063">
        <v>56.951999999999998</v>
      </c>
      <c r="F1063">
        <v>56.951999999999998</v>
      </c>
      <c r="G1063">
        <v>11647842</v>
      </c>
      <c r="H1063" t="s">
        <v>7</v>
      </c>
      <c r="K1063">
        <f>Table5[[#This Row],[Close]]-Table5[[#This Row],[Open]]</f>
        <v>-0.45799999999999841</v>
      </c>
      <c r="M1063">
        <f>(K1063/Table5[[#This Row],[Open]])*100</f>
        <v>-0.7977704232712044</v>
      </c>
    </row>
    <row r="1064" spans="1:13" x14ac:dyDescent="0.25">
      <c r="A1064" s="1" t="s">
        <v>13</v>
      </c>
      <c r="B1064" s="1">
        <v>44071</v>
      </c>
      <c r="C1064">
        <v>56.082999999999998</v>
      </c>
      <c r="D1064">
        <v>58.183999999999997</v>
      </c>
      <c r="E1064">
        <v>55.334000000000003</v>
      </c>
      <c r="F1064">
        <v>57.411999999999999</v>
      </c>
      <c r="G1064">
        <v>13957323</v>
      </c>
      <c r="H1064" t="s">
        <v>7</v>
      </c>
      <c r="K1064">
        <f>Table5[[#This Row],[Close]]-Table5[[#This Row],[Open]]</f>
        <v>1.3290000000000006</v>
      </c>
      <c r="M1064">
        <f>(K1064/Table5[[#This Row],[Open]])*100</f>
        <v>2.3697020487491764</v>
      </c>
    </row>
    <row r="1065" spans="1:13" x14ac:dyDescent="0.25">
      <c r="A1065" s="1" t="s">
        <v>13</v>
      </c>
      <c r="B1065" s="1">
        <v>43534</v>
      </c>
      <c r="C1065">
        <v>57.988999999999997</v>
      </c>
      <c r="D1065">
        <v>58.1</v>
      </c>
      <c r="E1065">
        <v>56.13</v>
      </c>
      <c r="F1065">
        <v>56.805</v>
      </c>
      <c r="G1065">
        <v>11853007</v>
      </c>
      <c r="H1065" t="s">
        <v>7</v>
      </c>
      <c r="K1065">
        <f>Table5[[#This Row],[Close]]-Table5[[#This Row],[Open]]</f>
        <v>-1.1839999999999975</v>
      </c>
      <c r="M1065">
        <f>(K1065/Table5[[#This Row],[Open]])*100</f>
        <v>-2.0417665419303619</v>
      </c>
    </row>
    <row r="1066" spans="1:13" x14ac:dyDescent="0.25">
      <c r="A1066" s="1" t="s">
        <v>13</v>
      </c>
      <c r="B1066" s="1">
        <v>43851</v>
      </c>
      <c r="C1066">
        <v>57.2</v>
      </c>
      <c r="D1066">
        <v>58.084000000000003</v>
      </c>
      <c r="E1066">
        <v>56.066000000000003</v>
      </c>
      <c r="F1066">
        <v>57.597000000000001</v>
      </c>
      <c r="G1066">
        <v>4500472</v>
      </c>
      <c r="H1066" t="s">
        <v>7</v>
      </c>
      <c r="K1066">
        <f>Table5[[#This Row],[Close]]-Table5[[#This Row],[Open]]</f>
        <v>0.39699999999999847</v>
      </c>
      <c r="M1066">
        <f>(K1066/Table5[[#This Row],[Open]])*100</f>
        <v>0.69405594405594129</v>
      </c>
    </row>
    <row r="1067" spans="1:13" x14ac:dyDescent="0.25">
      <c r="A1067" s="1" t="s">
        <v>13</v>
      </c>
      <c r="B1067" s="1">
        <v>43368</v>
      </c>
      <c r="C1067">
        <v>57.981999999999999</v>
      </c>
      <c r="D1067">
        <v>58.082000000000001</v>
      </c>
      <c r="E1067">
        <v>54.43</v>
      </c>
      <c r="F1067">
        <v>57.558999999999997</v>
      </c>
      <c r="G1067">
        <v>2919222</v>
      </c>
      <c r="H1067" t="s">
        <v>7</v>
      </c>
      <c r="K1067">
        <f>Table5[[#This Row],[Close]]-Table5[[#This Row],[Open]]</f>
        <v>-0.42300000000000182</v>
      </c>
      <c r="M1067">
        <f>(K1067/Table5[[#This Row],[Open]])*100</f>
        <v>-0.72953675278535035</v>
      </c>
    </row>
    <row r="1068" spans="1:13" x14ac:dyDescent="0.25">
      <c r="A1068" s="1" t="s">
        <v>13</v>
      </c>
      <c r="B1068" s="1">
        <v>43733</v>
      </c>
      <c r="C1068">
        <v>55.235999999999997</v>
      </c>
      <c r="D1068">
        <v>58.045999999999999</v>
      </c>
      <c r="E1068">
        <v>53.927999999999997</v>
      </c>
      <c r="F1068">
        <v>57.402000000000001</v>
      </c>
      <c r="G1068">
        <v>18226270</v>
      </c>
      <c r="H1068" t="s">
        <v>7</v>
      </c>
      <c r="K1068">
        <f>Table5[[#This Row],[Close]]-Table5[[#This Row],[Open]]</f>
        <v>2.1660000000000039</v>
      </c>
      <c r="M1068">
        <f>(K1068/Table5[[#This Row],[Open]])*100</f>
        <v>3.9213556376276415</v>
      </c>
    </row>
    <row r="1069" spans="1:13" x14ac:dyDescent="0.25">
      <c r="A1069" s="1" t="s">
        <v>13</v>
      </c>
      <c r="B1069" s="1">
        <v>43349</v>
      </c>
      <c r="C1069">
        <v>57.978000000000002</v>
      </c>
      <c r="D1069">
        <v>58.033000000000001</v>
      </c>
      <c r="E1069">
        <v>54.2</v>
      </c>
      <c r="F1069">
        <v>57.523000000000003</v>
      </c>
      <c r="G1069">
        <v>3738519</v>
      </c>
      <c r="H1069" t="s">
        <v>7</v>
      </c>
      <c r="K1069">
        <f>Table5[[#This Row],[Close]]-Table5[[#This Row],[Open]]</f>
        <v>-0.45499999999999829</v>
      </c>
      <c r="M1069">
        <f>(K1069/Table5[[#This Row],[Open]])*100</f>
        <v>-0.78478043395770525</v>
      </c>
    </row>
    <row r="1070" spans="1:13" x14ac:dyDescent="0.25">
      <c r="A1070" s="1" t="s">
        <v>13</v>
      </c>
      <c r="B1070" s="1">
        <v>43338</v>
      </c>
      <c r="C1070">
        <v>57.887999999999998</v>
      </c>
      <c r="D1070">
        <v>58.026000000000003</v>
      </c>
      <c r="E1070">
        <v>55.88</v>
      </c>
      <c r="F1070">
        <v>57.021000000000001</v>
      </c>
      <c r="G1070">
        <v>2771065</v>
      </c>
      <c r="H1070" t="s">
        <v>7</v>
      </c>
      <c r="K1070">
        <f>Table5[[#This Row],[Close]]-Table5[[#This Row],[Open]]</f>
        <v>-0.86699999999999733</v>
      </c>
      <c r="M1070">
        <f>(K1070/Table5[[#This Row],[Open]])*100</f>
        <v>-1.4977197346600286</v>
      </c>
    </row>
    <row r="1071" spans="1:13" x14ac:dyDescent="0.25">
      <c r="A1071" s="1" t="s">
        <v>13</v>
      </c>
      <c r="B1071" s="1">
        <v>42996</v>
      </c>
      <c r="C1071">
        <v>51.37</v>
      </c>
      <c r="D1071">
        <v>58</v>
      </c>
      <c r="E1071">
        <v>51.36</v>
      </c>
      <c r="F1071">
        <v>56.3</v>
      </c>
      <c r="G1071">
        <v>3745829</v>
      </c>
      <c r="H1071" t="s">
        <v>7</v>
      </c>
      <c r="K1071">
        <f>Table5[[#This Row],[Close]]-Table5[[#This Row],[Open]]</f>
        <v>4.93</v>
      </c>
      <c r="M1071">
        <f>(K1071/Table5[[#This Row],[Open]])*100</f>
        <v>9.5970410745571346</v>
      </c>
    </row>
    <row r="1072" spans="1:13" x14ac:dyDescent="0.25">
      <c r="A1072" s="1" t="s">
        <v>13</v>
      </c>
      <c r="B1072" s="1">
        <v>43037</v>
      </c>
      <c r="C1072">
        <v>54.52</v>
      </c>
      <c r="D1072">
        <v>58</v>
      </c>
      <c r="E1072">
        <v>54.26</v>
      </c>
      <c r="F1072">
        <v>56.59</v>
      </c>
      <c r="G1072">
        <v>816398</v>
      </c>
      <c r="H1072" t="s">
        <v>7</v>
      </c>
      <c r="K1072">
        <f>Table5[[#This Row],[Close]]-Table5[[#This Row],[Open]]</f>
        <v>2.0700000000000003</v>
      </c>
      <c r="M1072">
        <f>(K1072/Table5[[#This Row],[Open]])*100</f>
        <v>3.7967718268525319</v>
      </c>
    </row>
    <row r="1073" spans="1:13" x14ac:dyDescent="0.25">
      <c r="A1073" s="1" t="s">
        <v>13</v>
      </c>
      <c r="B1073" s="1">
        <v>43335</v>
      </c>
      <c r="C1073">
        <v>55.115000000000002</v>
      </c>
      <c r="D1073">
        <v>57.835999999999999</v>
      </c>
      <c r="E1073">
        <v>54.878</v>
      </c>
      <c r="F1073">
        <v>57.207000000000001</v>
      </c>
      <c r="G1073">
        <v>2407096</v>
      </c>
      <c r="H1073" t="s">
        <v>7</v>
      </c>
      <c r="K1073">
        <f>Table5[[#This Row],[Close]]-Table5[[#This Row],[Open]]</f>
        <v>2.0919999999999987</v>
      </c>
      <c r="M1073">
        <f>(K1073/Table5[[#This Row],[Open]])*100</f>
        <v>3.7956999002086524</v>
      </c>
    </row>
    <row r="1074" spans="1:13" x14ac:dyDescent="0.25">
      <c r="A1074" s="1" t="s">
        <v>13</v>
      </c>
      <c r="B1074" s="1">
        <v>43538</v>
      </c>
      <c r="C1074">
        <v>55.448</v>
      </c>
      <c r="D1074">
        <v>57.835999999999999</v>
      </c>
      <c r="E1074">
        <v>53.831000000000003</v>
      </c>
      <c r="F1074">
        <v>56.054000000000002</v>
      </c>
      <c r="G1074">
        <v>11006238</v>
      </c>
      <c r="H1074" t="s">
        <v>7</v>
      </c>
      <c r="K1074">
        <f>Table5[[#This Row],[Close]]-Table5[[#This Row],[Open]]</f>
        <v>0.60600000000000165</v>
      </c>
      <c r="M1074">
        <f>(K1074/Table5[[#This Row],[Open]])*100</f>
        <v>1.0929158851536604</v>
      </c>
    </row>
    <row r="1075" spans="1:13" x14ac:dyDescent="0.25">
      <c r="A1075" s="1" t="s">
        <v>13</v>
      </c>
      <c r="B1075" s="1">
        <v>43360</v>
      </c>
      <c r="C1075">
        <v>56.756</v>
      </c>
      <c r="D1075">
        <v>57.807000000000002</v>
      </c>
      <c r="E1075">
        <v>51.488999999999997</v>
      </c>
      <c r="F1075">
        <v>52.115000000000002</v>
      </c>
      <c r="G1075">
        <v>3487895</v>
      </c>
      <c r="H1075" t="s">
        <v>7</v>
      </c>
      <c r="K1075">
        <f>Table5[[#This Row],[Close]]-Table5[[#This Row],[Open]]</f>
        <v>-4.6409999999999982</v>
      </c>
      <c r="M1075">
        <f>(K1075/Table5[[#This Row],[Open]])*100</f>
        <v>-8.1771090281203715</v>
      </c>
    </row>
    <row r="1076" spans="1:13" x14ac:dyDescent="0.25">
      <c r="A1076" s="1" t="s">
        <v>13</v>
      </c>
      <c r="B1076" s="1">
        <v>42921</v>
      </c>
      <c r="C1076">
        <v>54.89</v>
      </c>
      <c r="D1076">
        <v>57.75</v>
      </c>
      <c r="E1076">
        <v>49.01</v>
      </c>
      <c r="F1076">
        <v>53.4</v>
      </c>
      <c r="G1076">
        <v>3704734</v>
      </c>
      <c r="H1076" t="s">
        <v>7</v>
      </c>
      <c r="K1076">
        <f>Table5[[#This Row],[Close]]-Table5[[#This Row],[Open]]</f>
        <v>-1.490000000000002</v>
      </c>
      <c r="M1076">
        <f>(K1076/Table5[[#This Row],[Open]])*100</f>
        <v>-2.7145199489888907</v>
      </c>
    </row>
    <row r="1077" spans="1:13" x14ac:dyDescent="0.25">
      <c r="A1077" s="1" t="s">
        <v>13</v>
      </c>
      <c r="B1077" s="1">
        <v>44057</v>
      </c>
      <c r="C1077">
        <v>57.134999999999998</v>
      </c>
      <c r="D1077">
        <v>57.725999999999999</v>
      </c>
      <c r="E1077">
        <v>55.917000000000002</v>
      </c>
      <c r="F1077">
        <v>56.679000000000002</v>
      </c>
      <c r="G1077">
        <v>13349629</v>
      </c>
      <c r="H1077" t="s">
        <v>7</v>
      </c>
      <c r="K1077">
        <f>Table5[[#This Row],[Close]]-Table5[[#This Row],[Open]]</f>
        <v>-0.45599999999999596</v>
      </c>
      <c r="M1077">
        <f>(K1077/Table5[[#This Row],[Open]])*100</f>
        <v>-0.79810974008925528</v>
      </c>
    </row>
    <row r="1078" spans="1:13" x14ac:dyDescent="0.25">
      <c r="A1078" s="1" t="s">
        <v>13</v>
      </c>
      <c r="B1078" s="1">
        <v>44040</v>
      </c>
      <c r="C1078">
        <v>53.262999999999998</v>
      </c>
      <c r="D1078">
        <v>57.706000000000003</v>
      </c>
      <c r="E1078">
        <v>51.793999999999997</v>
      </c>
      <c r="F1078">
        <v>55.756</v>
      </c>
      <c r="G1078">
        <v>17792820</v>
      </c>
      <c r="H1078" t="s">
        <v>7</v>
      </c>
      <c r="K1078">
        <f>Table5[[#This Row],[Close]]-Table5[[#This Row],[Open]]</f>
        <v>2.4930000000000021</v>
      </c>
      <c r="M1078">
        <f>(K1078/Table5[[#This Row],[Open]])*100</f>
        <v>4.6805474719786755</v>
      </c>
    </row>
    <row r="1079" spans="1:13" x14ac:dyDescent="0.25">
      <c r="A1079" s="1" t="s">
        <v>13</v>
      </c>
      <c r="B1079" s="1">
        <v>43532</v>
      </c>
      <c r="C1079">
        <v>56.838999999999999</v>
      </c>
      <c r="D1079">
        <v>57.569000000000003</v>
      </c>
      <c r="E1079">
        <v>54.625</v>
      </c>
      <c r="F1079">
        <v>55.780999999999999</v>
      </c>
      <c r="G1079">
        <v>15327229</v>
      </c>
      <c r="H1079" t="s">
        <v>7</v>
      </c>
      <c r="K1079">
        <f>Table5[[#This Row],[Close]]-Table5[[#This Row],[Open]]</f>
        <v>-1.0579999999999998</v>
      </c>
      <c r="M1079">
        <f>(K1079/Table5[[#This Row],[Open]])*100</f>
        <v>-1.8613979837787433</v>
      </c>
    </row>
    <row r="1080" spans="1:13" x14ac:dyDescent="0.25">
      <c r="A1080" s="1" t="s">
        <v>13</v>
      </c>
      <c r="B1080" s="1">
        <v>43751</v>
      </c>
      <c r="C1080">
        <v>55.737000000000002</v>
      </c>
      <c r="D1080">
        <v>57.558</v>
      </c>
      <c r="E1080">
        <v>55.564</v>
      </c>
      <c r="F1080">
        <v>56.478999999999999</v>
      </c>
      <c r="G1080">
        <v>8124023</v>
      </c>
      <c r="H1080" t="s">
        <v>7</v>
      </c>
      <c r="K1080">
        <f>Table5[[#This Row],[Close]]-Table5[[#This Row],[Open]]</f>
        <v>0.74199999999999733</v>
      </c>
      <c r="M1080">
        <f>(K1080/Table5[[#This Row],[Open]])*100</f>
        <v>1.3312521305416463</v>
      </c>
    </row>
    <row r="1081" spans="1:13" x14ac:dyDescent="0.25">
      <c r="A1081" s="1" t="s">
        <v>13</v>
      </c>
      <c r="B1081" s="1">
        <v>43359</v>
      </c>
      <c r="C1081">
        <v>56.429000000000002</v>
      </c>
      <c r="D1081">
        <v>57.488</v>
      </c>
      <c r="E1081">
        <v>54.594999999999999</v>
      </c>
      <c r="F1081">
        <v>56.756</v>
      </c>
      <c r="G1081">
        <v>3481296</v>
      </c>
      <c r="H1081" t="s">
        <v>7</v>
      </c>
      <c r="K1081">
        <f>Table5[[#This Row],[Close]]-Table5[[#This Row],[Open]]</f>
        <v>0.32699999999999818</v>
      </c>
      <c r="M1081">
        <f>(K1081/Table5[[#This Row],[Open]])*100</f>
        <v>0.57948926970174586</v>
      </c>
    </row>
    <row r="1082" spans="1:13" x14ac:dyDescent="0.25">
      <c r="A1082" s="1" t="s">
        <v>13</v>
      </c>
      <c r="B1082" s="1">
        <v>43734</v>
      </c>
      <c r="C1082">
        <v>57.418999999999997</v>
      </c>
      <c r="D1082">
        <v>57.463000000000001</v>
      </c>
      <c r="E1082">
        <v>51.162999999999997</v>
      </c>
      <c r="F1082">
        <v>55.226999999999997</v>
      </c>
      <c r="G1082">
        <v>14372010</v>
      </c>
      <c r="H1082" t="s">
        <v>7</v>
      </c>
      <c r="K1082">
        <f>Table5[[#This Row],[Close]]-Table5[[#This Row],[Open]]</f>
        <v>-2.1920000000000002</v>
      </c>
      <c r="M1082">
        <f>(K1082/Table5[[#This Row],[Open]])*100</f>
        <v>-3.8175516814991561</v>
      </c>
    </row>
    <row r="1083" spans="1:13" x14ac:dyDescent="0.25">
      <c r="A1083" s="1" t="s">
        <v>13</v>
      </c>
      <c r="B1083" s="1">
        <v>43005</v>
      </c>
      <c r="C1083">
        <v>52.34</v>
      </c>
      <c r="D1083">
        <v>57.44</v>
      </c>
      <c r="E1083">
        <v>52.32</v>
      </c>
      <c r="F1083">
        <v>56.88</v>
      </c>
      <c r="G1083">
        <v>2514249</v>
      </c>
      <c r="H1083" t="s">
        <v>7</v>
      </c>
      <c r="K1083">
        <f>Table5[[#This Row],[Close]]-Table5[[#This Row],[Open]]</f>
        <v>4.5399999999999991</v>
      </c>
      <c r="M1083">
        <f>(K1083/Table5[[#This Row],[Open]])*100</f>
        <v>8.674054260603743</v>
      </c>
    </row>
    <row r="1084" spans="1:13" x14ac:dyDescent="0.25">
      <c r="A1084" s="1" t="s">
        <v>13</v>
      </c>
      <c r="B1084" s="1">
        <v>43328</v>
      </c>
      <c r="C1084">
        <v>54.362000000000002</v>
      </c>
      <c r="D1084">
        <v>57.436999999999998</v>
      </c>
      <c r="E1084">
        <v>54.207000000000001</v>
      </c>
      <c r="F1084">
        <v>55.307000000000002</v>
      </c>
      <c r="G1084">
        <v>2540835</v>
      </c>
      <c r="H1084" t="s">
        <v>7</v>
      </c>
      <c r="K1084">
        <f>Table5[[#This Row],[Close]]-Table5[[#This Row],[Open]]</f>
        <v>0.94500000000000028</v>
      </c>
      <c r="M1084">
        <f>(K1084/Table5[[#This Row],[Open]])*100</f>
        <v>1.7383466391964981</v>
      </c>
    </row>
    <row r="1085" spans="1:13" x14ac:dyDescent="0.25">
      <c r="A1085" s="1" t="s">
        <v>13</v>
      </c>
      <c r="B1085" s="1">
        <v>43535</v>
      </c>
      <c r="C1085">
        <v>56.8</v>
      </c>
      <c r="D1085">
        <v>57.436</v>
      </c>
      <c r="E1085">
        <v>54.302999999999997</v>
      </c>
      <c r="F1085">
        <v>54.963999999999999</v>
      </c>
      <c r="G1085">
        <v>14123687</v>
      </c>
      <c r="H1085" t="s">
        <v>7</v>
      </c>
      <c r="K1085">
        <f>Table5[[#This Row],[Close]]-Table5[[#This Row],[Open]]</f>
        <v>-1.8359999999999985</v>
      </c>
      <c r="M1085">
        <f>(K1085/Table5[[#This Row],[Open]])*100</f>
        <v>-3.2323943661971803</v>
      </c>
    </row>
    <row r="1086" spans="1:13" x14ac:dyDescent="0.25">
      <c r="A1086" s="1" t="s">
        <v>13</v>
      </c>
      <c r="B1086" s="1">
        <v>43742</v>
      </c>
      <c r="C1086">
        <v>56.442</v>
      </c>
      <c r="D1086">
        <v>57.401000000000003</v>
      </c>
      <c r="E1086">
        <v>55.476999999999997</v>
      </c>
      <c r="F1086">
        <v>56.421999999999997</v>
      </c>
      <c r="G1086">
        <v>10082698</v>
      </c>
      <c r="H1086" t="s">
        <v>7</v>
      </c>
      <c r="K1086">
        <f>Table5[[#This Row],[Close]]-Table5[[#This Row],[Open]]</f>
        <v>-2.0000000000003126E-2</v>
      </c>
      <c r="M1086">
        <f>(K1086/Table5[[#This Row],[Open]])*100</f>
        <v>-3.5434605435674012E-2</v>
      </c>
    </row>
    <row r="1087" spans="1:13" x14ac:dyDescent="0.25">
      <c r="A1087" s="1" t="s">
        <v>13</v>
      </c>
      <c r="B1087" s="1">
        <v>43739</v>
      </c>
      <c r="C1087">
        <v>55.975999999999999</v>
      </c>
      <c r="D1087">
        <v>57.356000000000002</v>
      </c>
      <c r="E1087">
        <v>54.981999999999999</v>
      </c>
      <c r="F1087">
        <v>55.619</v>
      </c>
      <c r="G1087">
        <v>10969770</v>
      </c>
      <c r="H1087" t="s">
        <v>7</v>
      </c>
      <c r="K1087">
        <f>Table5[[#This Row],[Close]]-Table5[[#This Row],[Open]]</f>
        <v>-0.35699999999999932</v>
      </c>
      <c r="M1087">
        <f>(K1087/Table5[[#This Row],[Open]])*100</f>
        <v>-0.6377733314277535</v>
      </c>
    </row>
    <row r="1088" spans="1:13" x14ac:dyDescent="0.25">
      <c r="A1088" s="1" t="s">
        <v>13</v>
      </c>
      <c r="B1088" s="1">
        <v>43753</v>
      </c>
      <c r="C1088">
        <v>56.811999999999998</v>
      </c>
      <c r="D1088">
        <v>57.311999999999998</v>
      </c>
      <c r="E1088">
        <v>53.991</v>
      </c>
      <c r="F1088">
        <v>54.591999999999999</v>
      </c>
      <c r="G1088">
        <v>10173109</v>
      </c>
      <c r="H1088" t="s">
        <v>7</v>
      </c>
      <c r="K1088">
        <f>Table5[[#This Row],[Close]]-Table5[[#This Row],[Open]]</f>
        <v>-2.2199999999999989</v>
      </c>
      <c r="M1088">
        <f>(K1088/Table5[[#This Row],[Open]])*100</f>
        <v>-3.9076251496162762</v>
      </c>
    </row>
    <row r="1089" spans="1:13" x14ac:dyDescent="0.25">
      <c r="A1089" s="1" t="s">
        <v>13</v>
      </c>
      <c r="B1089" s="1">
        <v>44056</v>
      </c>
      <c r="C1089">
        <v>54.517000000000003</v>
      </c>
      <c r="D1089">
        <v>57.283999999999999</v>
      </c>
      <c r="E1089">
        <v>51.951000000000001</v>
      </c>
      <c r="F1089">
        <v>57.133000000000003</v>
      </c>
      <c r="G1089">
        <v>16021315</v>
      </c>
      <c r="H1089" t="s">
        <v>7</v>
      </c>
      <c r="K1089">
        <f>Table5[[#This Row],[Close]]-Table5[[#This Row],[Open]]</f>
        <v>2.6159999999999997</v>
      </c>
      <c r="M1089">
        <f>(K1089/Table5[[#This Row],[Open]])*100</f>
        <v>4.798503219179338</v>
      </c>
    </row>
    <row r="1090" spans="1:13" x14ac:dyDescent="0.25">
      <c r="A1090" s="1" t="s">
        <v>13</v>
      </c>
      <c r="B1090" s="1">
        <v>43743</v>
      </c>
      <c r="C1090">
        <v>56.421999999999997</v>
      </c>
      <c r="D1090">
        <v>57.197000000000003</v>
      </c>
      <c r="E1090">
        <v>55.761000000000003</v>
      </c>
      <c r="F1090">
        <v>56.798000000000002</v>
      </c>
      <c r="G1090">
        <v>8317878</v>
      </c>
      <c r="H1090" t="s">
        <v>7</v>
      </c>
      <c r="K1090">
        <f>Table5[[#This Row],[Close]]-Table5[[#This Row],[Open]]</f>
        <v>0.37600000000000477</v>
      </c>
      <c r="M1090">
        <f>(K1090/Table5[[#This Row],[Open]])*100</f>
        <v>0.66640672078268193</v>
      </c>
    </row>
    <row r="1091" spans="1:13" x14ac:dyDescent="0.25">
      <c r="A1091" s="1" t="s">
        <v>13</v>
      </c>
      <c r="B1091" s="1">
        <v>43351</v>
      </c>
      <c r="C1091">
        <v>55.715000000000003</v>
      </c>
      <c r="D1091">
        <v>57.179000000000002</v>
      </c>
      <c r="E1091">
        <v>52.073</v>
      </c>
      <c r="F1091">
        <v>53.082000000000001</v>
      </c>
      <c r="G1091">
        <v>3301782</v>
      </c>
      <c r="H1091" t="s">
        <v>7</v>
      </c>
      <c r="K1091">
        <f>Table5[[#This Row],[Close]]-Table5[[#This Row],[Open]]</f>
        <v>-2.6330000000000027</v>
      </c>
      <c r="M1091">
        <f>(K1091/Table5[[#This Row],[Open]])*100</f>
        <v>-4.7258368482455397</v>
      </c>
    </row>
    <row r="1092" spans="1:13" x14ac:dyDescent="0.25">
      <c r="A1092" s="1" t="s">
        <v>13</v>
      </c>
      <c r="B1092" s="1">
        <v>43363</v>
      </c>
      <c r="C1092">
        <v>54.32</v>
      </c>
      <c r="D1092">
        <v>57.164999999999999</v>
      </c>
      <c r="E1092">
        <v>53.436</v>
      </c>
      <c r="F1092">
        <v>56.554000000000002</v>
      </c>
      <c r="G1092">
        <v>2289152</v>
      </c>
      <c r="H1092" t="s">
        <v>7</v>
      </c>
      <c r="K1092">
        <f>Table5[[#This Row],[Close]]-Table5[[#This Row],[Open]]</f>
        <v>2.2340000000000018</v>
      </c>
      <c r="M1092">
        <f>(K1092/Table5[[#This Row],[Open]])*100</f>
        <v>4.1126656848306364</v>
      </c>
    </row>
    <row r="1093" spans="1:13" x14ac:dyDescent="0.25">
      <c r="A1093" s="1" t="s">
        <v>13</v>
      </c>
      <c r="B1093" s="1">
        <v>43034</v>
      </c>
      <c r="C1093">
        <v>56.36</v>
      </c>
      <c r="D1093">
        <v>57.16</v>
      </c>
      <c r="E1093">
        <v>54.89</v>
      </c>
      <c r="F1093">
        <v>55.56</v>
      </c>
      <c r="G1093">
        <v>646595</v>
      </c>
      <c r="H1093" t="s">
        <v>7</v>
      </c>
      <c r="K1093">
        <f>Table5[[#This Row],[Close]]-Table5[[#This Row],[Open]]</f>
        <v>-0.79999999999999716</v>
      </c>
      <c r="M1093">
        <f>(K1093/Table5[[#This Row],[Open]])*100</f>
        <v>-1.4194464158977949</v>
      </c>
    </row>
    <row r="1094" spans="1:13" x14ac:dyDescent="0.25">
      <c r="A1094" s="1" t="s">
        <v>13</v>
      </c>
      <c r="B1094" s="1">
        <v>43006</v>
      </c>
      <c r="C1094">
        <v>56.88</v>
      </c>
      <c r="D1094">
        <v>57.11</v>
      </c>
      <c r="E1094">
        <v>54.07</v>
      </c>
      <c r="F1094">
        <v>54.87</v>
      </c>
      <c r="G1094">
        <v>1935133</v>
      </c>
      <c r="H1094" t="s">
        <v>7</v>
      </c>
      <c r="K1094">
        <f>Table5[[#This Row],[Close]]-Table5[[#This Row],[Open]]</f>
        <v>-2.0100000000000051</v>
      </c>
      <c r="M1094">
        <f>(K1094/Table5[[#This Row],[Open]])*100</f>
        <v>-3.5337552742616123</v>
      </c>
    </row>
    <row r="1095" spans="1:13" x14ac:dyDescent="0.25">
      <c r="A1095" s="1" t="s">
        <v>13</v>
      </c>
      <c r="B1095" s="1">
        <v>43752</v>
      </c>
      <c r="C1095">
        <v>56.476999999999997</v>
      </c>
      <c r="D1095">
        <v>57.066000000000003</v>
      </c>
      <c r="E1095">
        <v>56.06</v>
      </c>
      <c r="F1095">
        <v>56.811999999999998</v>
      </c>
      <c r="G1095">
        <v>8113791</v>
      </c>
      <c r="H1095" t="s">
        <v>7</v>
      </c>
      <c r="K1095">
        <f>Table5[[#This Row],[Close]]-Table5[[#This Row],[Open]]</f>
        <v>0.33500000000000085</v>
      </c>
      <c r="M1095">
        <f>(K1095/Table5[[#This Row],[Open]])*100</f>
        <v>0.59316181808523982</v>
      </c>
    </row>
    <row r="1096" spans="1:13" x14ac:dyDescent="0.25">
      <c r="A1096" s="1" t="s">
        <v>13</v>
      </c>
      <c r="B1096" s="1">
        <v>43536</v>
      </c>
      <c r="C1096">
        <v>54.965000000000003</v>
      </c>
      <c r="D1096">
        <v>57.04</v>
      </c>
      <c r="E1096">
        <v>52.689</v>
      </c>
      <c r="F1096">
        <v>56.707000000000001</v>
      </c>
      <c r="G1096">
        <v>14155372</v>
      </c>
      <c r="H1096" t="s">
        <v>7</v>
      </c>
      <c r="K1096">
        <f>Table5[[#This Row],[Close]]-Table5[[#This Row],[Open]]</f>
        <v>1.7419999999999973</v>
      </c>
      <c r="M1096">
        <f>(K1096/Table5[[#This Row],[Open]])*100</f>
        <v>3.1692895478941092</v>
      </c>
    </row>
    <row r="1097" spans="1:13" x14ac:dyDescent="0.25">
      <c r="A1097" s="1" t="s">
        <v>13</v>
      </c>
      <c r="B1097" s="1">
        <v>44041</v>
      </c>
      <c r="C1097">
        <v>55.753999999999998</v>
      </c>
      <c r="D1097">
        <v>56.966000000000001</v>
      </c>
      <c r="E1097">
        <v>54.972000000000001</v>
      </c>
      <c r="F1097">
        <v>55.165999999999997</v>
      </c>
      <c r="G1097">
        <v>13083650</v>
      </c>
      <c r="H1097" t="s">
        <v>7</v>
      </c>
      <c r="K1097">
        <f>Table5[[#This Row],[Close]]-Table5[[#This Row],[Open]]</f>
        <v>-0.58800000000000097</v>
      </c>
      <c r="M1097">
        <f>(K1097/Table5[[#This Row],[Open]])*100</f>
        <v>-1.0546328514546059</v>
      </c>
    </row>
    <row r="1098" spans="1:13" x14ac:dyDescent="0.25">
      <c r="A1098" s="1" t="s">
        <v>13</v>
      </c>
      <c r="B1098" s="1">
        <v>44127</v>
      </c>
      <c r="C1098">
        <v>54.347999999999999</v>
      </c>
      <c r="D1098">
        <v>56.963999999999999</v>
      </c>
      <c r="E1098">
        <v>53.112000000000002</v>
      </c>
      <c r="F1098">
        <v>55.430999999999997</v>
      </c>
      <c r="G1098">
        <v>11953880</v>
      </c>
      <c r="H1098" t="s">
        <v>7</v>
      </c>
      <c r="K1098">
        <f>Table5[[#This Row],[Close]]-Table5[[#This Row],[Open]]</f>
        <v>1.0829999999999984</v>
      </c>
      <c r="M1098">
        <f>(K1098/Table5[[#This Row],[Open]])*100</f>
        <v>1.9927136233164024</v>
      </c>
    </row>
    <row r="1099" spans="1:13" x14ac:dyDescent="0.25">
      <c r="A1099" s="1" t="s">
        <v>13</v>
      </c>
      <c r="B1099" s="1">
        <v>43741</v>
      </c>
      <c r="C1099">
        <v>56.29</v>
      </c>
      <c r="D1099">
        <v>56.951999999999998</v>
      </c>
      <c r="E1099">
        <v>54.238</v>
      </c>
      <c r="F1099">
        <v>56.439</v>
      </c>
      <c r="G1099">
        <v>9485991</v>
      </c>
      <c r="H1099" t="s">
        <v>7</v>
      </c>
      <c r="K1099">
        <f>Table5[[#This Row],[Close]]-Table5[[#This Row],[Open]]</f>
        <v>0.14900000000000091</v>
      </c>
      <c r="M1099">
        <f>(K1099/Table5[[#This Row],[Open]])*100</f>
        <v>0.26470065731035869</v>
      </c>
    </row>
    <row r="1100" spans="1:13" x14ac:dyDescent="0.25">
      <c r="A1100" s="1" t="s">
        <v>13</v>
      </c>
      <c r="B1100" s="1">
        <v>43033</v>
      </c>
      <c r="C1100">
        <v>55.61</v>
      </c>
      <c r="D1100">
        <v>56.92</v>
      </c>
      <c r="E1100">
        <v>53.55</v>
      </c>
      <c r="F1100">
        <v>56.36</v>
      </c>
      <c r="G1100">
        <v>1106012</v>
      </c>
      <c r="H1100" t="s">
        <v>7</v>
      </c>
      <c r="K1100">
        <f>Table5[[#This Row],[Close]]-Table5[[#This Row],[Open]]</f>
        <v>0.75</v>
      </c>
      <c r="M1100">
        <f>(K1100/Table5[[#This Row],[Open]])*100</f>
        <v>1.3486782952706347</v>
      </c>
    </row>
    <row r="1101" spans="1:13" x14ac:dyDescent="0.25">
      <c r="A1101" s="1" t="s">
        <v>13</v>
      </c>
      <c r="B1101" s="1">
        <v>43537</v>
      </c>
      <c r="C1101">
        <v>56.704999999999998</v>
      </c>
      <c r="D1101">
        <v>56.9</v>
      </c>
      <c r="E1101">
        <v>54.606999999999999</v>
      </c>
      <c r="F1101">
        <v>55.45</v>
      </c>
      <c r="G1101">
        <v>10401072</v>
      </c>
      <c r="H1101" t="s">
        <v>7</v>
      </c>
      <c r="K1101">
        <f>Table5[[#This Row],[Close]]-Table5[[#This Row],[Open]]</f>
        <v>-1.2549999999999955</v>
      </c>
      <c r="M1101">
        <f>(K1101/Table5[[#This Row],[Open]])*100</f>
        <v>-2.213208711753806</v>
      </c>
    </row>
    <row r="1102" spans="1:13" x14ac:dyDescent="0.25">
      <c r="A1102" s="1" t="s">
        <v>13</v>
      </c>
      <c r="B1102" s="1">
        <v>43744</v>
      </c>
      <c r="C1102">
        <v>56.802999999999997</v>
      </c>
      <c r="D1102">
        <v>56.877000000000002</v>
      </c>
      <c r="E1102">
        <v>53.533999999999999</v>
      </c>
      <c r="F1102">
        <v>54.585000000000001</v>
      </c>
      <c r="G1102">
        <v>10535084</v>
      </c>
      <c r="H1102" t="s">
        <v>7</v>
      </c>
      <c r="K1102">
        <f>Table5[[#This Row],[Close]]-Table5[[#This Row],[Open]]</f>
        <v>-2.2179999999999964</v>
      </c>
      <c r="M1102">
        <f>(K1102/Table5[[#This Row],[Open]])*100</f>
        <v>-3.9047233420769967</v>
      </c>
    </row>
    <row r="1103" spans="1:13" x14ac:dyDescent="0.25">
      <c r="A1103" s="1" t="s">
        <v>13</v>
      </c>
      <c r="B1103" s="1">
        <v>42997</v>
      </c>
      <c r="C1103">
        <v>56.3</v>
      </c>
      <c r="D1103">
        <v>56.86</v>
      </c>
      <c r="E1103">
        <v>51.38</v>
      </c>
      <c r="F1103">
        <v>52.95</v>
      </c>
      <c r="G1103">
        <v>2601539</v>
      </c>
      <c r="H1103" t="s">
        <v>7</v>
      </c>
      <c r="K1103">
        <f>Table5[[#This Row],[Close]]-Table5[[#This Row],[Open]]</f>
        <v>-3.3499999999999943</v>
      </c>
      <c r="M1103">
        <f>(K1103/Table5[[#This Row],[Open]])*100</f>
        <v>-5.9502664298401324</v>
      </c>
    </row>
    <row r="1104" spans="1:13" x14ac:dyDescent="0.25">
      <c r="A1104" s="1" t="s">
        <v>13</v>
      </c>
      <c r="B1104" s="1">
        <v>44137</v>
      </c>
      <c r="C1104">
        <v>55.572000000000003</v>
      </c>
      <c r="D1104">
        <v>56.814999999999998</v>
      </c>
      <c r="E1104">
        <v>53.085999999999999</v>
      </c>
      <c r="F1104">
        <v>53.814999999999998</v>
      </c>
      <c r="G1104">
        <v>13818243</v>
      </c>
      <c r="H1104" t="s">
        <v>7</v>
      </c>
      <c r="K1104">
        <f>Table5[[#This Row],[Close]]-Table5[[#This Row],[Open]]</f>
        <v>-1.757000000000005</v>
      </c>
      <c r="M1104">
        <f>(K1104/Table5[[#This Row],[Open]])*100</f>
        <v>-3.1616641474123748</v>
      </c>
    </row>
    <row r="1105" spans="1:13" x14ac:dyDescent="0.25">
      <c r="A1105" s="1" t="s">
        <v>13</v>
      </c>
      <c r="B1105" s="1">
        <v>43039</v>
      </c>
      <c r="C1105">
        <v>56.4</v>
      </c>
      <c r="D1105">
        <v>56.81</v>
      </c>
      <c r="E1105">
        <v>55.4</v>
      </c>
      <c r="F1105">
        <v>55.41</v>
      </c>
      <c r="G1105">
        <v>727504</v>
      </c>
      <c r="H1105" t="s">
        <v>7</v>
      </c>
      <c r="K1105">
        <f>Table5[[#This Row],[Close]]-Table5[[#This Row],[Open]]</f>
        <v>-0.99000000000000199</v>
      </c>
      <c r="M1105">
        <f>(K1105/Table5[[#This Row],[Open]])*100</f>
        <v>-1.7553191489361737</v>
      </c>
    </row>
    <row r="1106" spans="1:13" x14ac:dyDescent="0.25">
      <c r="A1106" s="1" t="s">
        <v>13</v>
      </c>
      <c r="B1106" s="1">
        <v>43389</v>
      </c>
      <c r="C1106">
        <v>55.95</v>
      </c>
      <c r="D1106">
        <v>56.808999999999997</v>
      </c>
      <c r="E1106">
        <v>54.619</v>
      </c>
      <c r="F1106">
        <v>55.408000000000001</v>
      </c>
      <c r="G1106">
        <v>1863483</v>
      </c>
      <c r="H1106" t="s">
        <v>7</v>
      </c>
      <c r="K1106">
        <f>Table5[[#This Row],[Close]]-Table5[[#This Row],[Open]]</f>
        <v>-0.54200000000000159</v>
      </c>
      <c r="M1106">
        <f>(K1106/Table5[[#This Row],[Open]])*100</f>
        <v>-0.96872207327971682</v>
      </c>
    </row>
    <row r="1107" spans="1:13" x14ac:dyDescent="0.25">
      <c r="A1107" s="1" t="s">
        <v>13</v>
      </c>
      <c r="B1107" s="1">
        <v>43411</v>
      </c>
      <c r="C1107">
        <v>56.405999999999999</v>
      </c>
      <c r="D1107">
        <v>56.805</v>
      </c>
      <c r="E1107">
        <v>53.128</v>
      </c>
      <c r="F1107">
        <v>54.441000000000003</v>
      </c>
      <c r="G1107">
        <v>1928029</v>
      </c>
      <c r="H1107" t="s">
        <v>7</v>
      </c>
      <c r="K1107">
        <f>Table5[[#This Row],[Close]]-Table5[[#This Row],[Open]]</f>
        <v>-1.9649999999999963</v>
      </c>
      <c r="M1107">
        <f>(K1107/Table5[[#This Row],[Open]])*100</f>
        <v>-3.4836719497925688</v>
      </c>
    </row>
    <row r="1108" spans="1:13" x14ac:dyDescent="0.25">
      <c r="A1108" s="1" t="s">
        <v>13</v>
      </c>
      <c r="B1108" s="1">
        <v>43333</v>
      </c>
      <c r="C1108">
        <v>53.527999999999999</v>
      </c>
      <c r="D1108">
        <v>56.752000000000002</v>
      </c>
      <c r="E1108">
        <v>53.33</v>
      </c>
      <c r="F1108">
        <v>56.478999999999999</v>
      </c>
      <c r="G1108">
        <v>1982092</v>
      </c>
      <c r="H1108" t="s">
        <v>7</v>
      </c>
      <c r="K1108">
        <f>Table5[[#This Row],[Close]]-Table5[[#This Row],[Open]]</f>
        <v>2.9510000000000005</v>
      </c>
      <c r="M1108">
        <f>(K1108/Table5[[#This Row],[Open]])*100</f>
        <v>5.5130025407263501</v>
      </c>
    </row>
    <row r="1109" spans="1:13" x14ac:dyDescent="0.25">
      <c r="A1109" s="1" t="s">
        <v>13</v>
      </c>
      <c r="B1109" s="1">
        <v>43031</v>
      </c>
      <c r="C1109">
        <v>56.75</v>
      </c>
      <c r="D1109">
        <v>56.75</v>
      </c>
      <c r="E1109">
        <v>52.45</v>
      </c>
      <c r="F1109">
        <v>54.76</v>
      </c>
      <c r="G1109">
        <v>1850797</v>
      </c>
      <c r="H1109" t="s">
        <v>7</v>
      </c>
      <c r="K1109">
        <f>Table5[[#This Row],[Close]]-Table5[[#This Row],[Open]]</f>
        <v>-1.990000000000002</v>
      </c>
      <c r="M1109">
        <f>(K1109/Table5[[#This Row],[Open]])*100</f>
        <v>-3.5066079295154222</v>
      </c>
    </row>
    <row r="1110" spans="1:13" x14ac:dyDescent="0.25">
      <c r="A1110" s="1" t="s">
        <v>13</v>
      </c>
      <c r="B1110" s="1">
        <v>43352</v>
      </c>
      <c r="C1110">
        <v>53.082000000000001</v>
      </c>
      <c r="D1110">
        <v>56.631999999999998</v>
      </c>
      <c r="E1110">
        <v>52.354999999999997</v>
      </c>
      <c r="F1110">
        <v>54.688000000000002</v>
      </c>
      <c r="G1110">
        <v>3375487</v>
      </c>
      <c r="H1110" t="s">
        <v>7</v>
      </c>
      <c r="K1110">
        <f>Table5[[#This Row],[Close]]-Table5[[#This Row],[Open]]</f>
        <v>1.6060000000000016</v>
      </c>
      <c r="M1110">
        <f>(K1110/Table5[[#This Row],[Open]])*100</f>
        <v>3.0255077050600985</v>
      </c>
    </row>
    <row r="1111" spans="1:13" x14ac:dyDescent="0.25">
      <c r="A1111" s="1" t="s">
        <v>13</v>
      </c>
      <c r="B1111" s="1">
        <v>43740</v>
      </c>
      <c r="C1111">
        <v>55.618000000000002</v>
      </c>
      <c r="D1111">
        <v>56.585999999999999</v>
      </c>
      <c r="E1111">
        <v>55.231999999999999</v>
      </c>
      <c r="F1111">
        <v>56.295999999999999</v>
      </c>
      <c r="G1111">
        <v>9275267</v>
      </c>
      <c r="H1111" t="s">
        <v>7</v>
      </c>
      <c r="K1111">
        <f>Table5[[#This Row],[Close]]-Table5[[#This Row],[Open]]</f>
        <v>0.67799999999999727</v>
      </c>
      <c r="M1111">
        <f>(K1111/Table5[[#This Row],[Open]])*100</f>
        <v>1.2190298104930009</v>
      </c>
    </row>
    <row r="1112" spans="1:13" x14ac:dyDescent="0.25">
      <c r="A1112" s="1" t="s">
        <v>13</v>
      </c>
      <c r="B1112" s="1">
        <v>44133</v>
      </c>
      <c r="C1112">
        <v>55.752000000000002</v>
      </c>
      <c r="D1112">
        <v>56.540999999999997</v>
      </c>
      <c r="E1112">
        <v>53.424999999999997</v>
      </c>
      <c r="F1112">
        <v>54.936999999999998</v>
      </c>
      <c r="G1112">
        <v>9747221</v>
      </c>
      <c r="H1112" t="s">
        <v>7</v>
      </c>
      <c r="K1112">
        <f>Table5[[#This Row],[Close]]-Table5[[#This Row],[Open]]</f>
        <v>-0.81500000000000483</v>
      </c>
      <c r="M1112">
        <f>(K1112/Table5[[#This Row],[Open]])*100</f>
        <v>-1.4618309657052748</v>
      </c>
    </row>
    <row r="1113" spans="1:13" x14ac:dyDescent="0.25">
      <c r="A1113" s="1" t="s">
        <v>13</v>
      </c>
      <c r="B1113" s="1">
        <v>43326</v>
      </c>
      <c r="C1113">
        <v>56.53</v>
      </c>
      <c r="D1113">
        <v>56.531999999999996</v>
      </c>
      <c r="E1113">
        <v>48.926000000000002</v>
      </c>
      <c r="F1113">
        <v>54.338000000000001</v>
      </c>
      <c r="G1113">
        <v>3122897</v>
      </c>
      <c r="H1113" t="s">
        <v>7</v>
      </c>
      <c r="K1113">
        <f>Table5[[#This Row],[Close]]-Table5[[#This Row],[Open]]</f>
        <v>-2.1920000000000002</v>
      </c>
      <c r="M1113">
        <f>(K1113/Table5[[#This Row],[Open]])*100</f>
        <v>-3.8775871218821867</v>
      </c>
    </row>
    <row r="1114" spans="1:13" x14ac:dyDescent="0.25">
      <c r="A1114" s="1" t="s">
        <v>13</v>
      </c>
      <c r="B1114" s="1">
        <v>43530</v>
      </c>
      <c r="C1114">
        <v>52.688000000000002</v>
      </c>
      <c r="D1114">
        <v>56.514000000000003</v>
      </c>
      <c r="E1114">
        <v>51.543999999999997</v>
      </c>
      <c r="F1114">
        <v>55.5</v>
      </c>
      <c r="G1114">
        <v>19009916</v>
      </c>
      <c r="H1114" t="s">
        <v>7</v>
      </c>
      <c r="K1114">
        <f>Table5[[#This Row],[Close]]-Table5[[#This Row],[Open]]</f>
        <v>2.8119999999999976</v>
      </c>
      <c r="M1114">
        <f>(K1114/Table5[[#This Row],[Open]])*100</f>
        <v>5.3370786516853883</v>
      </c>
    </row>
    <row r="1115" spans="1:13" x14ac:dyDescent="0.25">
      <c r="A1115" s="1" t="s">
        <v>13</v>
      </c>
      <c r="B1115" s="1">
        <v>43410</v>
      </c>
      <c r="C1115">
        <v>53.567</v>
      </c>
      <c r="D1115">
        <v>56.476999999999997</v>
      </c>
      <c r="E1115">
        <v>51.256</v>
      </c>
      <c r="F1115">
        <v>56.401000000000003</v>
      </c>
      <c r="G1115">
        <v>1685102</v>
      </c>
      <c r="H1115" t="s">
        <v>7</v>
      </c>
      <c r="K1115">
        <f>Table5[[#This Row],[Close]]-Table5[[#This Row],[Open]]</f>
        <v>2.8340000000000032</v>
      </c>
      <c r="M1115">
        <f>(K1115/Table5[[#This Row],[Open]])*100</f>
        <v>5.290570687176813</v>
      </c>
    </row>
    <row r="1116" spans="1:13" x14ac:dyDescent="0.25">
      <c r="A1116" s="1" t="s">
        <v>13</v>
      </c>
      <c r="B1116" s="1">
        <v>43353</v>
      </c>
      <c r="C1116">
        <v>54.694000000000003</v>
      </c>
      <c r="D1116">
        <v>56.457999999999998</v>
      </c>
      <c r="E1116">
        <v>53.139000000000003</v>
      </c>
      <c r="F1116">
        <v>54.378999999999998</v>
      </c>
      <c r="G1116">
        <v>3292175</v>
      </c>
      <c r="H1116" t="s">
        <v>7</v>
      </c>
      <c r="K1116">
        <f>Table5[[#This Row],[Close]]-Table5[[#This Row],[Open]]</f>
        <v>-0.31500000000000483</v>
      </c>
      <c r="M1116">
        <f>(K1116/Table5[[#This Row],[Open]])*100</f>
        <v>-0.57593154642191979</v>
      </c>
    </row>
    <row r="1117" spans="1:13" x14ac:dyDescent="0.25">
      <c r="A1117" s="1" t="s">
        <v>13</v>
      </c>
      <c r="B1117" s="1">
        <v>44135</v>
      </c>
      <c r="C1117">
        <v>54.036999999999999</v>
      </c>
      <c r="D1117">
        <v>56.448999999999998</v>
      </c>
      <c r="E1117">
        <v>53.594000000000001</v>
      </c>
      <c r="F1117">
        <v>55.73</v>
      </c>
      <c r="G1117">
        <v>7305613</v>
      </c>
      <c r="H1117" t="s">
        <v>7</v>
      </c>
      <c r="K1117">
        <f>Table5[[#This Row],[Close]]-Table5[[#This Row],[Open]]</f>
        <v>1.6929999999999978</v>
      </c>
      <c r="M1117">
        <f>(K1117/Table5[[#This Row],[Open]])*100</f>
        <v>3.1330384736384289</v>
      </c>
    </row>
    <row r="1118" spans="1:13" x14ac:dyDescent="0.25">
      <c r="A1118" s="1" t="s">
        <v>13</v>
      </c>
      <c r="B1118" s="1">
        <v>43750</v>
      </c>
      <c r="C1118">
        <v>55.816000000000003</v>
      </c>
      <c r="D1118">
        <v>56.430999999999997</v>
      </c>
      <c r="E1118">
        <v>55.545999999999999</v>
      </c>
      <c r="F1118">
        <v>55.737000000000002</v>
      </c>
      <c r="G1118">
        <v>7590625</v>
      </c>
      <c r="H1118" t="s">
        <v>7</v>
      </c>
      <c r="K1118">
        <f>Table5[[#This Row],[Close]]-Table5[[#This Row],[Open]]</f>
        <v>-7.9000000000000625E-2</v>
      </c>
      <c r="M1118">
        <f>(K1118/Table5[[#This Row],[Open]])*100</f>
        <v>-0.1415364769958446</v>
      </c>
    </row>
    <row r="1119" spans="1:13" x14ac:dyDescent="0.25">
      <c r="A1119" s="1" t="s">
        <v>13</v>
      </c>
      <c r="B1119" s="1">
        <v>43788</v>
      </c>
      <c r="C1119">
        <v>56.055</v>
      </c>
      <c r="D1119">
        <v>56.408999999999999</v>
      </c>
      <c r="E1119">
        <v>54.305</v>
      </c>
      <c r="F1119">
        <v>55.143000000000001</v>
      </c>
      <c r="G1119">
        <v>10737027</v>
      </c>
      <c r="H1119" t="s">
        <v>7</v>
      </c>
      <c r="K1119">
        <f>Table5[[#This Row],[Close]]-Table5[[#This Row],[Open]]</f>
        <v>-0.91199999999999903</v>
      </c>
      <c r="M1119">
        <f>(K1119/Table5[[#This Row],[Open]])*100</f>
        <v>-1.6269735081616252</v>
      </c>
    </row>
    <row r="1120" spans="1:13" x14ac:dyDescent="0.25">
      <c r="A1120" s="1" t="s">
        <v>13</v>
      </c>
      <c r="B1120" s="1">
        <v>43735</v>
      </c>
      <c r="C1120">
        <v>55.231999999999999</v>
      </c>
      <c r="D1120">
        <v>56.405000000000001</v>
      </c>
      <c r="E1120">
        <v>53.204000000000001</v>
      </c>
      <c r="F1120">
        <v>55.835000000000001</v>
      </c>
      <c r="G1120">
        <v>10309355</v>
      </c>
      <c r="H1120" t="s">
        <v>7</v>
      </c>
      <c r="K1120">
        <f>Table5[[#This Row],[Close]]-Table5[[#This Row],[Open]]</f>
        <v>0.60300000000000153</v>
      </c>
      <c r="M1120">
        <f>(K1120/Table5[[#This Row],[Open]])*100</f>
        <v>1.0917584009270016</v>
      </c>
    </row>
    <row r="1121" spans="1:13" x14ac:dyDescent="0.25">
      <c r="A1121" s="1" t="s">
        <v>13</v>
      </c>
      <c r="B1121" s="1">
        <v>43856</v>
      </c>
      <c r="C1121">
        <v>53.268999999999998</v>
      </c>
      <c r="D1121">
        <v>56.395000000000003</v>
      </c>
      <c r="E1121">
        <v>52.918999999999997</v>
      </c>
      <c r="F1121">
        <v>56.255000000000003</v>
      </c>
      <c r="G1121">
        <v>5428760</v>
      </c>
      <c r="H1121" t="s">
        <v>7</v>
      </c>
      <c r="K1121">
        <f>Table5[[#This Row],[Close]]-Table5[[#This Row],[Open]]</f>
        <v>2.9860000000000042</v>
      </c>
      <c r="M1121">
        <f>(K1121/Table5[[#This Row],[Open]])*100</f>
        <v>5.6055116484259218</v>
      </c>
    </row>
    <row r="1122" spans="1:13" x14ac:dyDescent="0.25">
      <c r="A1122" s="1" t="s">
        <v>13</v>
      </c>
      <c r="B1122" s="1">
        <v>43042</v>
      </c>
      <c r="C1122">
        <v>54.35</v>
      </c>
      <c r="D1122">
        <v>56.35</v>
      </c>
      <c r="E1122">
        <v>53.96</v>
      </c>
      <c r="F1122">
        <v>56.19</v>
      </c>
      <c r="G1122">
        <v>1359230</v>
      </c>
      <c r="H1122" t="s">
        <v>7</v>
      </c>
      <c r="K1122">
        <f>Table5[[#This Row],[Close]]-Table5[[#This Row],[Open]]</f>
        <v>1.8399999999999963</v>
      </c>
      <c r="M1122">
        <f>(K1122/Table5[[#This Row],[Open]])*100</f>
        <v>3.3854645814167359</v>
      </c>
    </row>
    <row r="1123" spans="1:13" x14ac:dyDescent="0.25">
      <c r="A1123" s="1" t="s">
        <v>13</v>
      </c>
      <c r="B1123" s="1">
        <v>43043</v>
      </c>
      <c r="C1123">
        <v>56.19</v>
      </c>
      <c r="D1123">
        <v>56.3</v>
      </c>
      <c r="E1123">
        <v>54.65</v>
      </c>
      <c r="F1123">
        <v>55.09</v>
      </c>
      <c r="G1123">
        <v>686035</v>
      </c>
      <c r="H1123" t="s">
        <v>7</v>
      </c>
      <c r="K1123">
        <f>Table5[[#This Row],[Close]]-Table5[[#This Row],[Open]]</f>
        <v>-1.0999999999999943</v>
      </c>
      <c r="M1123">
        <f>(K1123/Table5[[#This Row],[Open]])*100</f>
        <v>-1.9576437088449801</v>
      </c>
    </row>
    <row r="1124" spans="1:13" x14ac:dyDescent="0.25">
      <c r="A1124" s="1" t="s">
        <v>13</v>
      </c>
      <c r="B1124" s="1">
        <v>44126</v>
      </c>
      <c r="C1124">
        <v>52.956000000000003</v>
      </c>
      <c r="D1124">
        <v>56.267000000000003</v>
      </c>
      <c r="E1124">
        <v>52.956000000000003</v>
      </c>
      <c r="F1124">
        <v>54.345999999999997</v>
      </c>
      <c r="G1124">
        <v>10320659</v>
      </c>
      <c r="H1124" t="s">
        <v>7</v>
      </c>
      <c r="K1124">
        <f>Table5[[#This Row],[Close]]-Table5[[#This Row],[Open]]</f>
        <v>1.3899999999999935</v>
      </c>
      <c r="M1124">
        <f>(K1124/Table5[[#This Row],[Open]])*100</f>
        <v>2.6248206057859229</v>
      </c>
    </row>
    <row r="1125" spans="1:13" x14ac:dyDescent="0.25">
      <c r="A1125" s="1" t="s">
        <v>13</v>
      </c>
      <c r="B1125" s="1">
        <v>43408</v>
      </c>
      <c r="C1125">
        <v>51.115000000000002</v>
      </c>
      <c r="D1125">
        <v>56.253</v>
      </c>
      <c r="E1125">
        <v>48.436999999999998</v>
      </c>
      <c r="F1125">
        <v>54.573</v>
      </c>
      <c r="G1125">
        <v>2275967</v>
      </c>
      <c r="H1125" t="s">
        <v>7</v>
      </c>
      <c r="K1125">
        <f>Table5[[#This Row],[Close]]-Table5[[#This Row],[Open]]</f>
        <v>3.4579999999999984</v>
      </c>
      <c r="M1125">
        <f>(K1125/Table5[[#This Row],[Open]])*100</f>
        <v>6.765137435195145</v>
      </c>
    </row>
    <row r="1126" spans="1:13" x14ac:dyDescent="0.25">
      <c r="A1126" s="1" t="s">
        <v>13</v>
      </c>
      <c r="B1126" s="1">
        <v>44136</v>
      </c>
      <c r="C1126">
        <v>55.731999999999999</v>
      </c>
      <c r="D1126">
        <v>56.222999999999999</v>
      </c>
      <c r="E1126">
        <v>54.131</v>
      </c>
      <c r="F1126">
        <v>55.636000000000003</v>
      </c>
      <c r="G1126">
        <v>7272219</v>
      </c>
      <c r="H1126" t="s">
        <v>7</v>
      </c>
      <c r="K1126">
        <f>Table5[[#This Row],[Close]]-Table5[[#This Row],[Open]]</f>
        <v>-9.5999999999996533E-2</v>
      </c>
      <c r="M1126">
        <f>(K1126/Table5[[#This Row],[Open]])*100</f>
        <v>-0.17225292471111128</v>
      </c>
    </row>
    <row r="1127" spans="1:13" x14ac:dyDescent="0.25">
      <c r="A1127" s="1" t="s">
        <v>13</v>
      </c>
      <c r="B1127" s="1">
        <v>43035</v>
      </c>
      <c r="C1127">
        <v>55.56</v>
      </c>
      <c r="D1127">
        <v>56.15</v>
      </c>
      <c r="E1127">
        <v>54.75</v>
      </c>
      <c r="F1127">
        <v>55.24</v>
      </c>
      <c r="G1127">
        <v>540067</v>
      </c>
      <c r="H1127" t="s">
        <v>7</v>
      </c>
      <c r="K1127">
        <f>Table5[[#This Row],[Close]]-Table5[[#This Row],[Open]]</f>
        <v>-0.32000000000000028</v>
      </c>
      <c r="M1127">
        <f>(K1127/Table5[[#This Row],[Open]])*100</f>
        <v>-0.57595392368610565</v>
      </c>
    </row>
    <row r="1128" spans="1:13" x14ac:dyDescent="0.25">
      <c r="A1128" s="1" t="s">
        <v>13</v>
      </c>
      <c r="B1128" s="1">
        <v>43789</v>
      </c>
      <c r="C1128">
        <v>55.145000000000003</v>
      </c>
      <c r="D1128">
        <v>56.140999999999998</v>
      </c>
      <c r="E1128">
        <v>54.774000000000001</v>
      </c>
      <c r="F1128">
        <v>55.029000000000003</v>
      </c>
      <c r="G1128">
        <v>9744826</v>
      </c>
      <c r="H1128" t="s">
        <v>7</v>
      </c>
      <c r="K1128">
        <f>Table5[[#This Row],[Close]]-Table5[[#This Row],[Open]]</f>
        <v>-0.11599999999999966</v>
      </c>
      <c r="M1128">
        <f>(K1128/Table5[[#This Row],[Open]])*100</f>
        <v>-0.21035451990207571</v>
      </c>
    </row>
    <row r="1129" spans="1:13" x14ac:dyDescent="0.25">
      <c r="A1129" s="1" t="s">
        <v>13</v>
      </c>
      <c r="B1129" s="1">
        <v>43738</v>
      </c>
      <c r="C1129">
        <v>53.911000000000001</v>
      </c>
      <c r="D1129">
        <v>56.107999999999997</v>
      </c>
      <c r="E1129">
        <v>52.826999999999998</v>
      </c>
      <c r="F1129">
        <v>55.960999999999999</v>
      </c>
      <c r="G1129">
        <v>11579138</v>
      </c>
      <c r="H1129" t="s">
        <v>7</v>
      </c>
      <c r="K1129">
        <f>Table5[[#This Row],[Close]]-Table5[[#This Row],[Open]]</f>
        <v>2.0499999999999972</v>
      </c>
      <c r="M1129">
        <f>(K1129/Table5[[#This Row],[Open]])*100</f>
        <v>3.8025634842610914</v>
      </c>
    </row>
    <row r="1130" spans="1:13" x14ac:dyDescent="0.25">
      <c r="A1130" s="1" t="s">
        <v>13</v>
      </c>
      <c r="B1130" s="1">
        <v>43736</v>
      </c>
      <c r="C1130">
        <v>55.835999999999999</v>
      </c>
      <c r="D1130">
        <v>56.058999999999997</v>
      </c>
      <c r="E1130">
        <v>54.015999999999998</v>
      </c>
      <c r="F1130">
        <v>55.459000000000003</v>
      </c>
      <c r="G1130">
        <v>10709083</v>
      </c>
      <c r="H1130" t="s">
        <v>7</v>
      </c>
      <c r="K1130">
        <f>Table5[[#This Row],[Close]]-Table5[[#This Row],[Open]]</f>
        <v>-0.37699999999999534</v>
      </c>
      <c r="M1130">
        <f>(K1130/Table5[[#This Row],[Open]])*100</f>
        <v>-0.67519163263843285</v>
      </c>
    </row>
    <row r="1131" spans="1:13" x14ac:dyDescent="0.25">
      <c r="A1131" s="1" t="s">
        <v>13</v>
      </c>
      <c r="B1131" s="1">
        <v>43008</v>
      </c>
      <c r="C1131">
        <v>52.62</v>
      </c>
      <c r="D1131">
        <v>55.92</v>
      </c>
      <c r="E1131">
        <v>52.54</v>
      </c>
      <c r="F1131">
        <v>55.26</v>
      </c>
      <c r="G1131">
        <v>1081278</v>
      </c>
      <c r="H1131" t="s">
        <v>7</v>
      </c>
      <c r="K1131">
        <f>Table5[[#This Row],[Close]]-Table5[[#This Row],[Open]]</f>
        <v>2.6400000000000006</v>
      </c>
      <c r="M1131">
        <f>(K1131/Table5[[#This Row],[Open]])*100</f>
        <v>5.0171037628278237</v>
      </c>
    </row>
    <row r="1132" spans="1:13" x14ac:dyDescent="0.25">
      <c r="A1132" s="1" t="s">
        <v>13</v>
      </c>
      <c r="B1132" s="1">
        <v>43036</v>
      </c>
      <c r="C1132">
        <v>55.24</v>
      </c>
      <c r="D1132">
        <v>55.88</v>
      </c>
      <c r="E1132">
        <v>54.01</v>
      </c>
      <c r="F1132">
        <v>54.52</v>
      </c>
      <c r="G1132">
        <v>389546</v>
      </c>
      <c r="H1132" t="s">
        <v>7</v>
      </c>
      <c r="K1132">
        <f>Table5[[#This Row],[Close]]-Table5[[#This Row],[Open]]</f>
        <v>-0.71999999999999886</v>
      </c>
      <c r="M1132">
        <f>(K1132/Table5[[#This Row],[Open]])*100</f>
        <v>-1.3034033309196214</v>
      </c>
    </row>
    <row r="1133" spans="1:13" x14ac:dyDescent="0.25">
      <c r="A1133" s="1" t="s">
        <v>13</v>
      </c>
      <c r="B1133" s="1">
        <v>43045</v>
      </c>
      <c r="C1133">
        <v>54.67</v>
      </c>
      <c r="D1133">
        <v>55.85</v>
      </c>
      <c r="E1133">
        <v>53.37</v>
      </c>
      <c r="F1133">
        <v>54.6</v>
      </c>
      <c r="G1133">
        <v>952218</v>
      </c>
      <c r="H1133" t="s">
        <v>7</v>
      </c>
      <c r="K1133">
        <f>Table5[[#This Row],[Close]]-Table5[[#This Row],[Open]]</f>
        <v>-7.0000000000000284E-2</v>
      </c>
      <c r="M1133">
        <f>(K1133/Table5[[#This Row],[Open]])*100</f>
        <v>-0.12804097311139617</v>
      </c>
    </row>
    <row r="1134" spans="1:13" x14ac:dyDescent="0.25">
      <c r="A1134" s="1" t="s">
        <v>13</v>
      </c>
      <c r="B1134" s="1">
        <v>44134</v>
      </c>
      <c r="C1134">
        <v>54.969000000000001</v>
      </c>
      <c r="D1134">
        <v>55.780999999999999</v>
      </c>
      <c r="E1134">
        <v>52.280999999999999</v>
      </c>
      <c r="F1134">
        <v>54.023000000000003</v>
      </c>
      <c r="G1134">
        <v>8099289</v>
      </c>
      <c r="H1134" t="s">
        <v>7</v>
      </c>
      <c r="K1134">
        <f>Table5[[#This Row],[Close]]-Table5[[#This Row],[Open]]</f>
        <v>-0.94599999999999795</v>
      </c>
      <c r="M1134">
        <f>(K1134/Table5[[#This Row],[Open]])*100</f>
        <v>-1.7209700012734412</v>
      </c>
    </row>
    <row r="1135" spans="1:13" x14ac:dyDescent="0.25">
      <c r="A1135" s="1" t="s">
        <v>13</v>
      </c>
      <c r="B1135" s="1">
        <v>43391</v>
      </c>
      <c r="C1135">
        <v>55.484000000000002</v>
      </c>
      <c r="D1135">
        <v>55.706000000000003</v>
      </c>
      <c r="E1135">
        <v>52.819000000000003</v>
      </c>
      <c r="F1135">
        <v>53.426000000000002</v>
      </c>
      <c r="G1135">
        <v>2297713</v>
      </c>
      <c r="H1135" t="s">
        <v>7</v>
      </c>
      <c r="K1135">
        <f>Table5[[#This Row],[Close]]-Table5[[#This Row],[Open]]</f>
        <v>-2.0579999999999998</v>
      </c>
      <c r="M1135">
        <f>(K1135/Table5[[#This Row],[Open]])*100</f>
        <v>-3.7091774205176264</v>
      </c>
    </row>
    <row r="1136" spans="1:13" x14ac:dyDescent="0.25">
      <c r="A1136" s="1" t="s">
        <v>13</v>
      </c>
      <c r="B1136" s="1">
        <v>44039</v>
      </c>
      <c r="C1136">
        <v>48.072000000000003</v>
      </c>
      <c r="D1136">
        <v>55.63</v>
      </c>
      <c r="E1136">
        <v>47.000999999999998</v>
      </c>
      <c r="F1136">
        <v>53.258000000000003</v>
      </c>
      <c r="G1136">
        <v>19590248</v>
      </c>
      <c r="H1136" t="s">
        <v>7</v>
      </c>
      <c r="K1136">
        <f>Table5[[#This Row],[Close]]-Table5[[#This Row],[Open]]</f>
        <v>5.1859999999999999</v>
      </c>
      <c r="M1136">
        <f>(K1136/Table5[[#This Row],[Open]])*100</f>
        <v>10.787984689632218</v>
      </c>
    </row>
    <row r="1137" spans="1:13" x14ac:dyDescent="0.25">
      <c r="A1137" s="1" t="s">
        <v>13</v>
      </c>
      <c r="B1137" s="1">
        <v>43737</v>
      </c>
      <c r="C1137">
        <v>55.46</v>
      </c>
      <c r="D1137">
        <v>55.628999999999998</v>
      </c>
      <c r="E1137">
        <v>52.591999999999999</v>
      </c>
      <c r="F1137">
        <v>53.908000000000001</v>
      </c>
      <c r="G1137">
        <v>10055413</v>
      </c>
      <c r="H1137" t="s">
        <v>7</v>
      </c>
      <c r="K1137">
        <f>Table5[[#This Row],[Close]]-Table5[[#This Row],[Open]]</f>
        <v>-1.5519999999999996</v>
      </c>
      <c r="M1137">
        <f>(K1137/Table5[[#This Row],[Open]])*100</f>
        <v>-2.7984132708258196</v>
      </c>
    </row>
    <row r="1138" spans="1:13" x14ac:dyDescent="0.25">
      <c r="A1138" s="1" t="s">
        <v>13</v>
      </c>
      <c r="B1138" s="1">
        <v>43759</v>
      </c>
      <c r="C1138">
        <v>54.875999999999998</v>
      </c>
      <c r="D1138">
        <v>55.603000000000002</v>
      </c>
      <c r="E1138">
        <v>53.835999999999999</v>
      </c>
      <c r="F1138">
        <v>54.77</v>
      </c>
      <c r="G1138">
        <v>8826729</v>
      </c>
      <c r="H1138" t="s">
        <v>7</v>
      </c>
      <c r="K1138">
        <f>Table5[[#This Row],[Close]]-Table5[[#This Row],[Open]]</f>
        <v>-0.10599999999999454</v>
      </c>
      <c r="M1138">
        <f>(K1138/Table5[[#This Row],[Open]])*100</f>
        <v>-0.19316276696551232</v>
      </c>
    </row>
    <row r="1139" spans="1:13" x14ac:dyDescent="0.25">
      <c r="A1139" s="1" t="s">
        <v>13</v>
      </c>
      <c r="B1139" s="1">
        <v>43040</v>
      </c>
      <c r="C1139">
        <v>55.41</v>
      </c>
      <c r="D1139">
        <v>55.6</v>
      </c>
      <c r="E1139">
        <v>52.82</v>
      </c>
      <c r="F1139">
        <v>53</v>
      </c>
      <c r="G1139">
        <v>1014392</v>
      </c>
      <c r="H1139" t="s">
        <v>7</v>
      </c>
      <c r="K1139">
        <f>Table5[[#This Row],[Close]]-Table5[[#This Row],[Open]]</f>
        <v>-2.4099999999999966</v>
      </c>
      <c r="M1139">
        <f>(K1139/Table5[[#This Row],[Open]])*100</f>
        <v>-4.3493954159898873</v>
      </c>
    </row>
    <row r="1140" spans="1:13" x14ac:dyDescent="0.25">
      <c r="A1140" s="1" t="s">
        <v>13</v>
      </c>
      <c r="B1140" s="1">
        <v>43390</v>
      </c>
      <c r="C1140">
        <v>55.415999999999997</v>
      </c>
      <c r="D1140">
        <v>55.570999999999998</v>
      </c>
      <c r="E1140">
        <v>54.338999999999999</v>
      </c>
      <c r="F1140">
        <v>55.484000000000002</v>
      </c>
      <c r="G1140">
        <v>1961983</v>
      </c>
      <c r="H1140" t="s">
        <v>7</v>
      </c>
      <c r="K1140">
        <f>Table5[[#This Row],[Close]]-Table5[[#This Row],[Open]]</f>
        <v>6.8000000000004945E-2</v>
      </c>
      <c r="M1140">
        <f>(K1140/Table5[[#This Row],[Open]])*100</f>
        <v>0.12270824310669291</v>
      </c>
    </row>
    <row r="1141" spans="1:13" x14ac:dyDescent="0.25">
      <c r="A1141" s="1" t="s">
        <v>13</v>
      </c>
      <c r="B1141" s="1">
        <v>43044</v>
      </c>
      <c r="C1141">
        <v>55.09</v>
      </c>
      <c r="D1141">
        <v>55.53</v>
      </c>
      <c r="E1141">
        <v>54.38</v>
      </c>
      <c r="F1141">
        <v>54.67</v>
      </c>
      <c r="G1141">
        <v>652865</v>
      </c>
      <c r="H1141" t="s">
        <v>7</v>
      </c>
      <c r="K1141">
        <f>Table5[[#This Row],[Close]]-Table5[[#This Row],[Open]]</f>
        <v>-0.42000000000000171</v>
      </c>
      <c r="M1141">
        <f>(K1141/Table5[[#This Row],[Open]])*100</f>
        <v>-0.76238881829733474</v>
      </c>
    </row>
    <row r="1142" spans="1:13" x14ac:dyDescent="0.25">
      <c r="A1142" s="1" t="s">
        <v>13</v>
      </c>
      <c r="B1142" s="1">
        <v>43758</v>
      </c>
      <c r="C1142">
        <v>53.738999999999997</v>
      </c>
      <c r="D1142">
        <v>55.439</v>
      </c>
      <c r="E1142">
        <v>52.673999999999999</v>
      </c>
      <c r="F1142">
        <v>54.875999999999998</v>
      </c>
      <c r="G1142">
        <v>9071740</v>
      </c>
      <c r="H1142" t="s">
        <v>7</v>
      </c>
      <c r="K1142">
        <f>Table5[[#This Row],[Close]]-Table5[[#This Row],[Open]]</f>
        <v>1.1370000000000005</v>
      </c>
      <c r="M1142">
        <f>(K1142/Table5[[#This Row],[Open]])*100</f>
        <v>2.115781834421929</v>
      </c>
    </row>
    <row r="1143" spans="1:13" x14ac:dyDescent="0.25">
      <c r="A1143" s="1" t="s">
        <v>13</v>
      </c>
      <c r="B1143" s="1">
        <v>43361</v>
      </c>
      <c r="C1143">
        <v>52.118000000000002</v>
      </c>
      <c r="D1143">
        <v>55.417000000000002</v>
      </c>
      <c r="E1143">
        <v>50.625</v>
      </c>
      <c r="F1143">
        <v>54.085000000000001</v>
      </c>
      <c r="G1143">
        <v>3449857</v>
      </c>
      <c r="H1143" t="s">
        <v>7</v>
      </c>
      <c r="K1143">
        <f>Table5[[#This Row],[Close]]-Table5[[#This Row],[Open]]</f>
        <v>1.9669999999999987</v>
      </c>
      <c r="M1143">
        <f>(K1143/Table5[[#This Row],[Open]])*100</f>
        <v>3.7741279404428387</v>
      </c>
    </row>
    <row r="1144" spans="1:13" x14ac:dyDescent="0.25">
      <c r="A1144" s="1" t="s">
        <v>13</v>
      </c>
      <c r="B1144" s="1">
        <v>42920</v>
      </c>
      <c r="C1144">
        <v>45.51</v>
      </c>
      <c r="D1144">
        <v>55.4</v>
      </c>
      <c r="E1144">
        <v>45.51</v>
      </c>
      <c r="F1144">
        <v>54.89</v>
      </c>
      <c r="G1144">
        <v>4738940</v>
      </c>
      <c r="H1144" t="s">
        <v>7</v>
      </c>
      <c r="K1144">
        <f>Table5[[#This Row],[Close]]-Table5[[#This Row],[Open]]</f>
        <v>9.3800000000000026</v>
      </c>
      <c r="M1144">
        <f>(K1144/Table5[[#This Row],[Open]])*100</f>
        <v>20.610854757196226</v>
      </c>
    </row>
    <row r="1145" spans="1:13" x14ac:dyDescent="0.25">
      <c r="A1145" s="1" t="s">
        <v>13</v>
      </c>
      <c r="B1145" s="1">
        <v>43854</v>
      </c>
      <c r="C1145">
        <v>54.484999999999999</v>
      </c>
      <c r="D1145">
        <v>55.363999999999997</v>
      </c>
      <c r="E1145">
        <v>50.87</v>
      </c>
      <c r="F1145">
        <v>54.39</v>
      </c>
      <c r="G1145">
        <v>8018626</v>
      </c>
      <c r="H1145" t="s">
        <v>7</v>
      </c>
      <c r="K1145">
        <f>Table5[[#This Row],[Close]]-Table5[[#This Row],[Open]]</f>
        <v>-9.4999999999998863E-2</v>
      </c>
      <c r="M1145">
        <f>(K1145/Table5[[#This Row],[Open]])*100</f>
        <v>-0.17435991557309141</v>
      </c>
    </row>
    <row r="1146" spans="1:13" x14ac:dyDescent="0.25">
      <c r="A1146" s="1" t="s">
        <v>13</v>
      </c>
      <c r="B1146" s="1">
        <v>43009</v>
      </c>
      <c r="C1146">
        <v>55.26</v>
      </c>
      <c r="D1146">
        <v>55.33</v>
      </c>
      <c r="E1146">
        <v>53.5</v>
      </c>
      <c r="F1146">
        <v>54.69</v>
      </c>
      <c r="G1146">
        <v>831624</v>
      </c>
      <c r="H1146" t="s">
        <v>7</v>
      </c>
      <c r="K1146">
        <f>Table5[[#This Row],[Close]]-Table5[[#This Row],[Open]]</f>
        <v>-0.57000000000000028</v>
      </c>
      <c r="M1146">
        <f>(K1146/Table5[[#This Row],[Open]])*100</f>
        <v>-1.0314875135722048</v>
      </c>
    </row>
    <row r="1147" spans="1:13" x14ac:dyDescent="0.25">
      <c r="A1147" s="1" t="s">
        <v>13</v>
      </c>
      <c r="B1147" s="1">
        <v>43790</v>
      </c>
      <c r="C1147">
        <v>55.029000000000003</v>
      </c>
      <c r="D1147">
        <v>55.326999999999998</v>
      </c>
      <c r="E1147">
        <v>48.798999999999999</v>
      </c>
      <c r="F1147">
        <v>50.674999999999997</v>
      </c>
      <c r="G1147">
        <v>12355548</v>
      </c>
      <c r="H1147" t="s">
        <v>7</v>
      </c>
      <c r="K1147">
        <f>Table5[[#This Row],[Close]]-Table5[[#This Row],[Open]]</f>
        <v>-4.3540000000000063</v>
      </c>
      <c r="M1147">
        <f>(K1147/Table5[[#This Row],[Open]])*100</f>
        <v>-7.9121917534391075</v>
      </c>
    </row>
    <row r="1148" spans="1:13" x14ac:dyDescent="0.25">
      <c r="A1148" s="1" t="s">
        <v>13</v>
      </c>
      <c r="B1148" s="1">
        <v>43356</v>
      </c>
      <c r="C1148">
        <v>51.719000000000001</v>
      </c>
      <c r="D1148">
        <v>55.274000000000001</v>
      </c>
      <c r="E1148">
        <v>51.718000000000004</v>
      </c>
      <c r="F1148">
        <v>54.506</v>
      </c>
      <c r="G1148">
        <v>4233107</v>
      </c>
      <c r="H1148" t="s">
        <v>7</v>
      </c>
      <c r="K1148">
        <f>Table5[[#This Row],[Close]]-Table5[[#This Row],[Open]]</f>
        <v>2.786999999999999</v>
      </c>
      <c r="M1148">
        <f>(K1148/Table5[[#This Row],[Open]])*100</f>
        <v>5.3887352810379143</v>
      </c>
    </row>
    <row r="1149" spans="1:13" x14ac:dyDescent="0.25">
      <c r="A1149" s="1" t="s">
        <v>13</v>
      </c>
      <c r="B1149" s="1">
        <v>43754</v>
      </c>
      <c r="C1149">
        <v>54.591999999999999</v>
      </c>
      <c r="D1149">
        <v>55.250999999999998</v>
      </c>
      <c r="E1149">
        <v>51.398000000000003</v>
      </c>
      <c r="F1149">
        <v>52.457999999999998</v>
      </c>
      <c r="G1149">
        <v>11200636</v>
      </c>
      <c r="H1149" t="s">
        <v>7</v>
      </c>
      <c r="K1149">
        <f>Table5[[#This Row],[Close]]-Table5[[#This Row],[Open]]</f>
        <v>-2.1340000000000003</v>
      </c>
      <c r="M1149">
        <f>(K1149/Table5[[#This Row],[Open]])*100</f>
        <v>-3.9089976553341157</v>
      </c>
    </row>
    <row r="1150" spans="1:13" x14ac:dyDescent="0.25">
      <c r="A1150" s="1" t="s">
        <v>13</v>
      </c>
      <c r="B1150" s="1">
        <v>44139</v>
      </c>
      <c r="C1150">
        <v>53.892000000000003</v>
      </c>
      <c r="D1150">
        <v>55.222999999999999</v>
      </c>
      <c r="E1150">
        <v>51.585000000000001</v>
      </c>
      <c r="F1150">
        <v>54.603000000000002</v>
      </c>
      <c r="G1150">
        <v>9084266</v>
      </c>
      <c r="H1150" t="s">
        <v>7</v>
      </c>
      <c r="K1150">
        <f>Table5[[#This Row],[Close]]-Table5[[#This Row],[Open]]</f>
        <v>0.71099999999999852</v>
      </c>
      <c r="M1150">
        <f>(K1150/Table5[[#This Row],[Open]])*100</f>
        <v>1.319305277221106</v>
      </c>
    </row>
    <row r="1151" spans="1:13" x14ac:dyDescent="0.25">
      <c r="A1151" s="1" t="s">
        <v>13</v>
      </c>
      <c r="B1151" s="1">
        <v>43760</v>
      </c>
      <c r="C1151">
        <v>54.747</v>
      </c>
      <c r="D1151">
        <v>55.185000000000002</v>
      </c>
      <c r="E1151">
        <v>53.16</v>
      </c>
      <c r="F1151">
        <v>53.406999999999996</v>
      </c>
      <c r="G1151">
        <v>8445530</v>
      </c>
      <c r="H1151" t="s">
        <v>7</v>
      </c>
      <c r="K1151">
        <f>Table5[[#This Row],[Close]]-Table5[[#This Row],[Open]]</f>
        <v>-1.3400000000000034</v>
      </c>
      <c r="M1151">
        <f>(K1151/Table5[[#This Row],[Open]])*100</f>
        <v>-2.4476227007872642</v>
      </c>
    </row>
    <row r="1152" spans="1:13" x14ac:dyDescent="0.25">
      <c r="A1152" s="1" t="s">
        <v>13</v>
      </c>
      <c r="B1152" s="1">
        <v>43409</v>
      </c>
      <c r="C1152">
        <v>54.572000000000003</v>
      </c>
      <c r="D1152">
        <v>55.128999999999998</v>
      </c>
      <c r="E1152">
        <v>52.94</v>
      </c>
      <c r="F1152">
        <v>53.57</v>
      </c>
      <c r="G1152">
        <v>2021513</v>
      </c>
      <c r="H1152" t="s">
        <v>7</v>
      </c>
      <c r="K1152">
        <f>Table5[[#This Row],[Close]]-Table5[[#This Row],[Open]]</f>
        <v>-1.0020000000000024</v>
      </c>
      <c r="M1152">
        <f>(K1152/Table5[[#This Row],[Open]])*100</f>
        <v>-1.8361064282049446</v>
      </c>
    </row>
    <row r="1153" spans="1:13" x14ac:dyDescent="0.25">
      <c r="A1153" s="1" t="s">
        <v>13</v>
      </c>
      <c r="B1153" s="1">
        <v>43755</v>
      </c>
      <c r="C1153">
        <v>52.457000000000001</v>
      </c>
      <c r="D1153">
        <v>55.098999999999997</v>
      </c>
      <c r="E1153">
        <v>51.640999999999998</v>
      </c>
      <c r="F1153">
        <v>54.947000000000003</v>
      </c>
      <c r="G1153">
        <v>9557717</v>
      </c>
      <c r="H1153" t="s">
        <v>7</v>
      </c>
      <c r="K1153">
        <f>Table5[[#This Row],[Close]]-Table5[[#This Row],[Open]]</f>
        <v>2.490000000000002</v>
      </c>
      <c r="M1153">
        <f>(K1153/Table5[[#This Row],[Open]])*100</f>
        <v>4.7467449530091343</v>
      </c>
    </row>
    <row r="1154" spans="1:13" x14ac:dyDescent="0.25">
      <c r="A1154" s="1" t="s">
        <v>13</v>
      </c>
      <c r="B1154" s="1">
        <v>43010</v>
      </c>
      <c r="C1154">
        <v>54.69</v>
      </c>
      <c r="D1154">
        <v>55.08</v>
      </c>
      <c r="E1154">
        <v>52.62</v>
      </c>
      <c r="F1154">
        <v>53.37</v>
      </c>
      <c r="G1154">
        <v>970420</v>
      </c>
      <c r="H1154" t="s">
        <v>7</v>
      </c>
      <c r="K1154">
        <f>Table5[[#This Row],[Close]]-Table5[[#This Row],[Open]]</f>
        <v>-1.3200000000000003</v>
      </c>
      <c r="M1154">
        <f>(K1154/Table5[[#This Row],[Open]])*100</f>
        <v>-2.4136039495337362</v>
      </c>
    </row>
    <row r="1155" spans="1:13" x14ac:dyDescent="0.25">
      <c r="A1155" s="1" t="s">
        <v>13</v>
      </c>
      <c r="B1155" s="1">
        <v>44055</v>
      </c>
      <c r="C1155">
        <v>54.101999999999997</v>
      </c>
      <c r="D1155">
        <v>55.018000000000001</v>
      </c>
      <c r="E1155">
        <v>51.725999999999999</v>
      </c>
      <c r="F1155">
        <v>54.515999999999998</v>
      </c>
      <c r="G1155">
        <v>15002790</v>
      </c>
      <c r="H1155" t="s">
        <v>7</v>
      </c>
      <c r="K1155">
        <f>Table5[[#This Row],[Close]]-Table5[[#This Row],[Open]]</f>
        <v>0.41400000000000148</v>
      </c>
      <c r="M1155">
        <f>(K1155/Table5[[#This Row],[Open]])*100</f>
        <v>0.76522124875235942</v>
      </c>
    </row>
    <row r="1156" spans="1:13" x14ac:dyDescent="0.25">
      <c r="A1156" s="1" t="s">
        <v>13</v>
      </c>
      <c r="B1156" s="1">
        <v>42970</v>
      </c>
      <c r="C1156">
        <v>46.43</v>
      </c>
      <c r="D1156">
        <v>55</v>
      </c>
      <c r="E1156">
        <v>46.08</v>
      </c>
      <c r="F1156">
        <v>53.31</v>
      </c>
      <c r="G1156">
        <v>2528275</v>
      </c>
      <c r="H1156" t="s">
        <v>7</v>
      </c>
      <c r="K1156">
        <f>Table5[[#This Row],[Close]]-Table5[[#This Row],[Open]]</f>
        <v>6.8800000000000026</v>
      </c>
      <c r="M1156">
        <f>(K1156/Table5[[#This Row],[Open]])*100</f>
        <v>14.818005599827702</v>
      </c>
    </row>
    <row r="1157" spans="1:13" x14ac:dyDescent="0.25">
      <c r="A1157" s="1" t="s">
        <v>13</v>
      </c>
      <c r="B1157" s="1">
        <v>43756</v>
      </c>
      <c r="C1157">
        <v>54.948</v>
      </c>
      <c r="D1157">
        <v>54.994999999999997</v>
      </c>
      <c r="E1157">
        <v>52.363999999999997</v>
      </c>
      <c r="F1157">
        <v>53.216999999999999</v>
      </c>
      <c r="G1157">
        <v>9883622</v>
      </c>
      <c r="H1157" t="s">
        <v>7</v>
      </c>
      <c r="K1157">
        <f>Table5[[#This Row],[Close]]-Table5[[#This Row],[Open]]</f>
        <v>-1.7310000000000016</v>
      </c>
      <c r="M1157">
        <f>(K1157/Table5[[#This Row],[Open]])*100</f>
        <v>-3.1502511465385483</v>
      </c>
    </row>
    <row r="1158" spans="1:13" x14ac:dyDescent="0.25">
      <c r="A1158" s="1" t="s">
        <v>13</v>
      </c>
      <c r="B1158" s="1">
        <v>44125</v>
      </c>
      <c r="C1158">
        <v>46.905000000000001</v>
      </c>
      <c r="D1158">
        <v>54.976999999999997</v>
      </c>
      <c r="E1158">
        <v>46.850999999999999</v>
      </c>
      <c r="F1158">
        <v>53.012</v>
      </c>
      <c r="G1158">
        <v>13471212</v>
      </c>
      <c r="H1158" t="s">
        <v>7</v>
      </c>
      <c r="K1158">
        <f>Table5[[#This Row],[Close]]-Table5[[#This Row],[Open]]</f>
        <v>6.1069999999999993</v>
      </c>
      <c r="M1158">
        <f>(K1158/Table5[[#This Row],[Open]])*100</f>
        <v>13.019933908964928</v>
      </c>
    </row>
    <row r="1159" spans="1:13" x14ac:dyDescent="0.25">
      <c r="A1159" s="1" t="s">
        <v>13</v>
      </c>
      <c r="B1159" s="1">
        <v>43362</v>
      </c>
      <c r="C1159">
        <v>54.079000000000001</v>
      </c>
      <c r="D1159">
        <v>54.969000000000001</v>
      </c>
      <c r="E1159">
        <v>51.738</v>
      </c>
      <c r="F1159">
        <v>54.320999999999998</v>
      </c>
      <c r="G1159">
        <v>3044166</v>
      </c>
      <c r="H1159" t="s">
        <v>7</v>
      </c>
      <c r="K1159">
        <f>Table5[[#This Row],[Close]]-Table5[[#This Row],[Open]]</f>
        <v>0.24199999999999733</v>
      </c>
      <c r="M1159">
        <f>(K1159/Table5[[#This Row],[Open]])*100</f>
        <v>0.44749348175816367</v>
      </c>
    </row>
    <row r="1160" spans="1:13" x14ac:dyDescent="0.25">
      <c r="A1160" s="1" t="s">
        <v>13</v>
      </c>
      <c r="B1160" s="1">
        <v>43386</v>
      </c>
      <c r="C1160">
        <v>53.805999999999997</v>
      </c>
      <c r="D1160">
        <v>54.926000000000002</v>
      </c>
      <c r="E1160">
        <v>53.551000000000002</v>
      </c>
      <c r="F1160">
        <v>54.058999999999997</v>
      </c>
      <c r="G1160">
        <v>1707087</v>
      </c>
      <c r="H1160" t="s">
        <v>7</v>
      </c>
      <c r="K1160">
        <f>Table5[[#This Row],[Close]]-Table5[[#This Row],[Open]]</f>
        <v>0.25300000000000011</v>
      </c>
      <c r="M1160">
        <f>(K1160/Table5[[#This Row],[Open]])*100</f>
        <v>0.47020778351856696</v>
      </c>
    </row>
    <row r="1161" spans="1:13" x14ac:dyDescent="0.25">
      <c r="A1161" s="1" t="s">
        <v>13</v>
      </c>
      <c r="B1161" s="1">
        <v>43412</v>
      </c>
      <c r="C1161">
        <v>54.442</v>
      </c>
      <c r="D1161">
        <v>54.915999999999997</v>
      </c>
      <c r="E1161">
        <v>52.405999999999999</v>
      </c>
      <c r="F1161">
        <v>52.655000000000001</v>
      </c>
      <c r="G1161">
        <v>1692179</v>
      </c>
      <c r="H1161" t="s">
        <v>7</v>
      </c>
      <c r="K1161">
        <f>Table5[[#This Row],[Close]]-Table5[[#This Row],[Open]]</f>
        <v>-1.786999999999999</v>
      </c>
      <c r="M1161">
        <f>(K1161/Table5[[#This Row],[Open]])*100</f>
        <v>-3.2823922706733755</v>
      </c>
    </row>
    <row r="1162" spans="1:13" x14ac:dyDescent="0.25">
      <c r="A1162" s="1" t="s">
        <v>13</v>
      </c>
      <c r="B1162" s="1">
        <v>43007</v>
      </c>
      <c r="C1162">
        <v>54.87</v>
      </c>
      <c r="D1162">
        <v>54.87</v>
      </c>
      <c r="E1162">
        <v>50.35</v>
      </c>
      <c r="F1162">
        <v>52.62</v>
      </c>
      <c r="G1162">
        <v>2287127</v>
      </c>
      <c r="H1162" t="s">
        <v>7</v>
      </c>
      <c r="K1162">
        <f>Table5[[#This Row],[Close]]-Table5[[#This Row],[Open]]</f>
        <v>-2.25</v>
      </c>
      <c r="M1162">
        <f>(K1162/Table5[[#This Row],[Open]])*100</f>
        <v>-4.1006014215418256</v>
      </c>
    </row>
    <row r="1163" spans="1:13" x14ac:dyDescent="0.25">
      <c r="A1163" s="1" t="s">
        <v>13</v>
      </c>
      <c r="B1163" s="1">
        <v>43393</v>
      </c>
      <c r="C1163">
        <v>53.631999999999998</v>
      </c>
      <c r="D1163">
        <v>54.866</v>
      </c>
      <c r="E1163">
        <v>53.335999999999999</v>
      </c>
      <c r="F1163">
        <v>54.231000000000002</v>
      </c>
      <c r="G1163">
        <v>2043253</v>
      </c>
      <c r="H1163" t="s">
        <v>7</v>
      </c>
      <c r="K1163">
        <f>Table5[[#This Row],[Close]]-Table5[[#This Row],[Open]]</f>
        <v>0.59900000000000375</v>
      </c>
      <c r="M1163">
        <f>(K1163/Table5[[#This Row],[Open]])*100</f>
        <v>1.1168705250596729</v>
      </c>
    </row>
    <row r="1164" spans="1:13" x14ac:dyDescent="0.25">
      <c r="A1164" s="1" t="s">
        <v>13</v>
      </c>
      <c r="B1164" s="1">
        <v>43041</v>
      </c>
      <c r="C1164">
        <v>53</v>
      </c>
      <c r="D1164">
        <v>54.85</v>
      </c>
      <c r="E1164">
        <v>50.25</v>
      </c>
      <c r="F1164">
        <v>54.35</v>
      </c>
      <c r="G1164">
        <v>2400488</v>
      </c>
      <c r="H1164" t="s">
        <v>7</v>
      </c>
      <c r="K1164">
        <f>Table5[[#This Row],[Close]]-Table5[[#This Row],[Open]]</f>
        <v>1.3500000000000014</v>
      </c>
      <c r="M1164">
        <f>(K1164/Table5[[#This Row],[Open]])*100</f>
        <v>2.5471698113207575</v>
      </c>
    </row>
    <row r="1165" spans="1:13" x14ac:dyDescent="0.25">
      <c r="A1165" s="1" t="s">
        <v>13</v>
      </c>
      <c r="B1165" s="1">
        <v>43016</v>
      </c>
      <c r="C1165">
        <v>52.57</v>
      </c>
      <c r="D1165">
        <v>54.79</v>
      </c>
      <c r="E1165">
        <v>52.4</v>
      </c>
      <c r="F1165">
        <v>53.27</v>
      </c>
      <c r="G1165">
        <v>871060</v>
      </c>
      <c r="H1165" t="s">
        <v>7</v>
      </c>
      <c r="K1165">
        <f>Table5[[#This Row],[Close]]-Table5[[#This Row],[Open]]</f>
        <v>0.70000000000000284</v>
      </c>
      <c r="M1165">
        <f>(K1165/Table5[[#This Row],[Open]])*100</f>
        <v>1.3315579227696459</v>
      </c>
    </row>
    <row r="1166" spans="1:13" x14ac:dyDescent="0.25">
      <c r="A1166" s="1" t="s">
        <v>13</v>
      </c>
      <c r="B1166" s="1">
        <v>43394</v>
      </c>
      <c r="C1166">
        <v>54.232999999999997</v>
      </c>
      <c r="D1166">
        <v>54.750999999999998</v>
      </c>
      <c r="E1166">
        <v>53.475999999999999</v>
      </c>
      <c r="F1166">
        <v>53.720999999999997</v>
      </c>
      <c r="G1166">
        <v>2400894</v>
      </c>
      <c r="H1166" t="s">
        <v>7</v>
      </c>
      <c r="K1166">
        <f>Table5[[#This Row],[Close]]-Table5[[#This Row],[Open]]</f>
        <v>-0.51200000000000045</v>
      </c>
      <c r="M1166">
        <f>(K1166/Table5[[#This Row],[Open]])*100</f>
        <v>-0.94407464090129711</v>
      </c>
    </row>
    <row r="1167" spans="1:13" x14ac:dyDescent="0.25">
      <c r="A1167" s="1" t="s">
        <v>13</v>
      </c>
      <c r="B1167" s="1">
        <v>43354</v>
      </c>
      <c r="C1167">
        <v>54.38</v>
      </c>
      <c r="D1167">
        <v>54.746000000000002</v>
      </c>
      <c r="E1167">
        <v>50.165999999999997</v>
      </c>
      <c r="F1167">
        <v>52.052</v>
      </c>
      <c r="G1167">
        <v>3630326</v>
      </c>
      <c r="H1167" t="s">
        <v>7</v>
      </c>
      <c r="K1167">
        <f>Table5[[#This Row],[Close]]-Table5[[#This Row],[Open]]</f>
        <v>-2.328000000000003</v>
      </c>
      <c r="M1167">
        <f>(K1167/Table5[[#This Row],[Open]])*100</f>
        <v>-4.280985656491362</v>
      </c>
    </row>
    <row r="1168" spans="1:13" x14ac:dyDescent="0.25">
      <c r="A1168" s="1" t="s">
        <v>13</v>
      </c>
      <c r="B1168" s="1">
        <v>43396</v>
      </c>
      <c r="C1168">
        <v>53.122</v>
      </c>
      <c r="D1168">
        <v>54.694000000000003</v>
      </c>
      <c r="E1168">
        <v>50.648000000000003</v>
      </c>
      <c r="F1168">
        <v>53.32</v>
      </c>
      <c r="G1168">
        <v>2474747</v>
      </c>
      <c r="H1168" t="s">
        <v>7</v>
      </c>
      <c r="K1168">
        <f>Table5[[#This Row],[Close]]-Table5[[#This Row],[Open]]</f>
        <v>0.1980000000000004</v>
      </c>
      <c r="M1168">
        <f>(K1168/Table5[[#This Row],[Open]])*100</f>
        <v>0.37272693046195621</v>
      </c>
    </row>
    <row r="1169" spans="1:13" x14ac:dyDescent="0.25">
      <c r="A1169" s="1" t="s">
        <v>13</v>
      </c>
      <c r="B1169" s="1">
        <v>42998</v>
      </c>
      <c r="C1169">
        <v>52.95</v>
      </c>
      <c r="D1169">
        <v>54.6</v>
      </c>
      <c r="E1169">
        <v>51.11</v>
      </c>
      <c r="F1169">
        <v>51.57</v>
      </c>
      <c r="G1169">
        <v>1451581</v>
      </c>
      <c r="H1169" t="s">
        <v>7</v>
      </c>
      <c r="K1169">
        <f>Table5[[#This Row],[Close]]-Table5[[#This Row],[Open]]</f>
        <v>-1.3800000000000026</v>
      </c>
      <c r="M1169">
        <f>(K1169/Table5[[#This Row],[Open]])*100</f>
        <v>-2.6062322946175684</v>
      </c>
    </row>
    <row r="1170" spans="1:13" x14ac:dyDescent="0.25">
      <c r="A1170" s="1" t="s">
        <v>13</v>
      </c>
      <c r="B1170" s="1">
        <v>43387</v>
      </c>
      <c r="C1170">
        <v>54.063000000000002</v>
      </c>
      <c r="D1170">
        <v>54.499000000000002</v>
      </c>
      <c r="E1170">
        <v>51.838000000000001</v>
      </c>
      <c r="F1170">
        <v>52.545000000000002</v>
      </c>
      <c r="G1170">
        <v>2134922</v>
      </c>
      <c r="H1170" t="s">
        <v>7</v>
      </c>
      <c r="K1170">
        <f>Table5[[#This Row],[Close]]-Table5[[#This Row],[Open]]</f>
        <v>-1.5180000000000007</v>
      </c>
      <c r="M1170">
        <f>(K1170/Table5[[#This Row],[Open]])*100</f>
        <v>-2.807835303257312</v>
      </c>
    </row>
    <row r="1171" spans="1:13" x14ac:dyDescent="0.25">
      <c r="A1171" s="1" t="s">
        <v>13</v>
      </c>
      <c r="B1171" s="1">
        <v>43392</v>
      </c>
      <c r="C1171">
        <v>53.430999999999997</v>
      </c>
      <c r="D1171">
        <v>54.47</v>
      </c>
      <c r="E1171">
        <v>52.965000000000003</v>
      </c>
      <c r="F1171">
        <v>53.637999999999998</v>
      </c>
      <c r="G1171">
        <v>2193224</v>
      </c>
      <c r="H1171" t="s">
        <v>7</v>
      </c>
      <c r="K1171">
        <f>Table5[[#This Row],[Close]]-Table5[[#This Row],[Open]]</f>
        <v>0.20700000000000074</v>
      </c>
      <c r="M1171">
        <f>(K1171/Table5[[#This Row],[Open]])*100</f>
        <v>0.38741554528270244</v>
      </c>
    </row>
    <row r="1172" spans="1:13" x14ac:dyDescent="0.25">
      <c r="A1172" s="1" t="s">
        <v>13</v>
      </c>
      <c r="B1172" s="1">
        <v>43004</v>
      </c>
      <c r="C1172">
        <v>52.22</v>
      </c>
      <c r="D1172">
        <v>54.41</v>
      </c>
      <c r="E1172">
        <v>51.5</v>
      </c>
      <c r="F1172">
        <v>52.34</v>
      </c>
      <c r="G1172">
        <v>1514494</v>
      </c>
      <c r="H1172" t="s">
        <v>7</v>
      </c>
      <c r="K1172">
        <f>Table5[[#This Row],[Close]]-Table5[[#This Row],[Open]]</f>
        <v>0.12000000000000455</v>
      </c>
      <c r="M1172">
        <f>(K1172/Table5[[#This Row],[Open]])*100</f>
        <v>0.22979701263884442</v>
      </c>
    </row>
    <row r="1173" spans="1:13" x14ac:dyDescent="0.25">
      <c r="A1173" s="1" t="s">
        <v>13</v>
      </c>
      <c r="B1173" s="1">
        <v>43855</v>
      </c>
      <c r="C1173">
        <v>54.39</v>
      </c>
      <c r="D1173">
        <v>54.396999999999998</v>
      </c>
      <c r="E1173">
        <v>52.405000000000001</v>
      </c>
      <c r="F1173">
        <v>53.271999999999998</v>
      </c>
      <c r="G1173">
        <v>5063033</v>
      </c>
      <c r="H1173" t="s">
        <v>7</v>
      </c>
      <c r="K1173">
        <f>Table5[[#This Row],[Close]]-Table5[[#This Row],[Open]]</f>
        <v>-1.1180000000000021</v>
      </c>
      <c r="M1173">
        <f>(K1173/Table5[[#This Row],[Open]])*100</f>
        <v>-2.0555249126677735</v>
      </c>
    </row>
    <row r="1174" spans="1:13" x14ac:dyDescent="0.25">
      <c r="A1174" s="1" t="s">
        <v>13</v>
      </c>
      <c r="B1174" s="1">
        <v>44138</v>
      </c>
      <c r="C1174">
        <v>53.768999999999998</v>
      </c>
      <c r="D1174">
        <v>54.393000000000001</v>
      </c>
      <c r="E1174">
        <v>51.502000000000002</v>
      </c>
      <c r="F1174">
        <v>53.887999999999998</v>
      </c>
      <c r="G1174">
        <v>9655336</v>
      </c>
      <c r="H1174" t="s">
        <v>7</v>
      </c>
      <c r="K1174">
        <f>Table5[[#This Row],[Close]]-Table5[[#This Row],[Open]]</f>
        <v>0.11899999999999977</v>
      </c>
      <c r="M1174">
        <f>(K1174/Table5[[#This Row],[Open]])*100</f>
        <v>0.22131711581022481</v>
      </c>
    </row>
    <row r="1175" spans="1:13" x14ac:dyDescent="0.25">
      <c r="A1175" s="1" t="s">
        <v>13</v>
      </c>
      <c r="B1175" s="1">
        <v>43395</v>
      </c>
      <c r="C1175">
        <v>53.686</v>
      </c>
      <c r="D1175">
        <v>54.176000000000002</v>
      </c>
      <c r="E1175">
        <v>52.78</v>
      </c>
      <c r="F1175">
        <v>53.104999999999997</v>
      </c>
      <c r="G1175">
        <v>2239060</v>
      </c>
      <c r="H1175" t="s">
        <v>7</v>
      </c>
      <c r="K1175">
        <f>Table5[[#This Row],[Close]]-Table5[[#This Row],[Open]]</f>
        <v>-0.58100000000000307</v>
      </c>
      <c r="M1175">
        <f>(K1175/Table5[[#This Row],[Open]])*100</f>
        <v>-1.0822188279998568</v>
      </c>
    </row>
    <row r="1176" spans="1:13" x14ac:dyDescent="0.25">
      <c r="A1176" s="1" t="s">
        <v>13</v>
      </c>
      <c r="B1176" s="1">
        <v>43385</v>
      </c>
      <c r="C1176">
        <v>51.262999999999998</v>
      </c>
      <c r="D1176">
        <v>54.149000000000001</v>
      </c>
      <c r="E1176">
        <v>50.968000000000004</v>
      </c>
      <c r="F1176">
        <v>53.805999999999997</v>
      </c>
      <c r="G1176">
        <v>2174738</v>
      </c>
      <c r="H1176" t="s">
        <v>7</v>
      </c>
      <c r="K1176">
        <f>Table5[[#This Row],[Close]]-Table5[[#This Row],[Open]]</f>
        <v>2.5429999999999993</v>
      </c>
      <c r="M1176">
        <f>(K1176/Table5[[#This Row],[Open]])*100</f>
        <v>4.9606928974113869</v>
      </c>
    </row>
    <row r="1177" spans="1:13" x14ac:dyDescent="0.25">
      <c r="A1177" s="1" t="s">
        <v>13</v>
      </c>
      <c r="B1177" s="1">
        <v>43529</v>
      </c>
      <c r="C1177">
        <v>45.951999999999998</v>
      </c>
      <c r="D1177">
        <v>54.101999999999997</v>
      </c>
      <c r="E1177">
        <v>45.576000000000001</v>
      </c>
      <c r="F1177">
        <v>52.689</v>
      </c>
      <c r="G1177">
        <v>19777190</v>
      </c>
      <c r="H1177" t="s">
        <v>7</v>
      </c>
      <c r="K1177">
        <f>Table5[[#This Row],[Close]]-Table5[[#This Row],[Open]]</f>
        <v>6.7370000000000019</v>
      </c>
      <c r="M1177">
        <f>(K1177/Table5[[#This Row],[Open]])*100</f>
        <v>14.660950557103069</v>
      </c>
    </row>
    <row r="1178" spans="1:13" x14ac:dyDescent="0.25">
      <c r="A1178" s="1" t="s">
        <v>13</v>
      </c>
      <c r="B1178" s="1">
        <v>42995</v>
      </c>
      <c r="C1178">
        <v>52.47</v>
      </c>
      <c r="D1178">
        <v>54.1</v>
      </c>
      <c r="E1178">
        <v>47.87</v>
      </c>
      <c r="F1178">
        <v>51.37</v>
      </c>
      <c r="G1178">
        <v>2420466</v>
      </c>
      <c r="H1178" t="s">
        <v>7</v>
      </c>
      <c r="K1178">
        <f>Table5[[#This Row],[Close]]-Table5[[#This Row],[Open]]</f>
        <v>-1.1000000000000014</v>
      </c>
      <c r="M1178">
        <f>(K1178/Table5[[#This Row],[Open]])*100</f>
        <v>-2.0964360587002124</v>
      </c>
    </row>
    <row r="1179" spans="1:13" x14ac:dyDescent="0.25">
      <c r="A1179" s="1" t="s">
        <v>13</v>
      </c>
      <c r="B1179" s="1">
        <v>43757</v>
      </c>
      <c r="C1179">
        <v>53.216999999999999</v>
      </c>
      <c r="D1179">
        <v>54.084000000000003</v>
      </c>
      <c r="E1179">
        <v>52.686999999999998</v>
      </c>
      <c r="F1179">
        <v>53.737000000000002</v>
      </c>
      <c r="G1179">
        <v>8674881</v>
      </c>
      <c r="H1179" t="s">
        <v>7</v>
      </c>
      <c r="K1179">
        <f>Table5[[#This Row],[Close]]-Table5[[#This Row],[Open]]</f>
        <v>0.52000000000000313</v>
      </c>
      <c r="M1179">
        <f>(K1179/Table5[[#This Row],[Open]])*100</f>
        <v>0.97713136779601106</v>
      </c>
    </row>
    <row r="1180" spans="1:13" x14ac:dyDescent="0.25">
      <c r="A1180" s="1" t="s">
        <v>13</v>
      </c>
      <c r="B1180" s="1">
        <v>43397</v>
      </c>
      <c r="C1180">
        <v>53.325000000000003</v>
      </c>
      <c r="D1180">
        <v>53.933</v>
      </c>
      <c r="E1180">
        <v>52.893999999999998</v>
      </c>
      <c r="F1180">
        <v>53.088000000000001</v>
      </c>
      <c r="G1180">
        <v>2909457</v>
      </c>
      <c r="H1180" t="s">
        <v>7</v>
      </c>
      <c r="K1180">
        <f>Table5[[#This Row],[Close]]-Table5[[#This Row],[Open]]</f>
        <v>-0.23700000000000188</v>
      </c>
      <c r="M1180">
        <f>(K1180/Table5[[#This Row],[Open]])*100</f>
        <v>-0.44444444444444792</v>
      </c>
    </row>
    <row r="1181" spans="1:13" x14ac:dyDescent="0.25">
      <c r="A1181" s="1" t="s">
        <v>13</v>
      </c>
      <c r="B1181" s="1">
        <v>43011</v>
      </c>
      <c r="C1181">
        <v>53.37</v>
      </c>
      <c r="D1181">
        <v>53.59</v>
      </c>
      <c r="E1181">
        <v>51.35</v>
      </c>
      <c r="F1181">
        <v>52.15</v>
      </c>
      <c r="G1181">
        <v>1001173</v>
      </c>
      <c r="H1181" t="s">
        <v>7</v>
      </c>
      <c r="K1181">
        <f>Table5[[#This Row],[Close]]-Table5[[#This Row],[Open]]</f>
        <v>-1.2199999999999989</v>
      </c>
      <c r="M1181">
        <f>(K1181/Table5[[#This Row],[Open]])*100</f>
        <v>-2.2859284242083548</v>
      </c>
    </row>
    <row r="1182" spans="1:13" x14ac:dyDescent="0.25">
      <c r="A1182" s="1" t="s">
        <v>13</v>
      </c>
      <c r="B1182" s="1">
        <v>43761</v>
      </c>
      <c r="C1182">
        <v>53.406999999999996</v>
      </c>
      <c r="D1182">
        <v>53.463999999999999</v>
      </c>
      <c r="E1182">
        <v>47.604999999999997</v>
      </c>
      <c r="F1182">
        <v>49.456000000000003</v>
      </c>
      <c r="G1182">
        <v>14981780</v>
      </c>
      <c r="H1182" t="s">
        <v>7</v>
      </c>
      <c r="K1182">
        <f>Table5[[#This Row],[Close]]-Table5[[#This Row],[Open]]</f>
        <v>-3.9509999999999934</v>
      </c>
      <c r="M1182">
        <f>(K1182/Table5[[#This Row],[Open]])*100</f>
        <v>-7.3979066414514838</v>
      </c>
    </row>
    <row r="1183" spans="1:13" x14ac:dyDescent="0.25">
      <c r="A1183" s="1" t="s">
        <v>13</v>
      </c>
      <c r="B1183" s="1">
        <v>42971</v>
      </c>
      <c r="C1183">
        <v>53.31</v>
      </c>
      <c r="D1183">
        <v>53.46</v>
      </c>
      <c r="E1183">
        <v>50.23</v>
      </c>
      <c r="F1183">
        <v>51.09</v>
      </c>
      <c r="G1183">
        <v>1718035</v>
      </c>
      <c r="H1183" t="s">
        <v>7</v>
      </c>
      <c r="K1183">
        <f>Table5[[#This Row],[Close]]-Table5[[#This Row],[Open]]</f>
        <v>-2.2199999999999989</v>
      </c>
      <c r="M1183">
        <f>(K1183/Table5[[#This Row],[Open]])*100</f>
        <v>-4.1643218908272353</v>
      </c>
    </row>
    <row r="1184" spans="1:13" x14ac:dyDescent="0.25">
      <c r="A1184" s="1" t="s">
        <v>13</v>
      </c>
      <c r="B1184" s="1">
        <v>43399</v>
      </c>
      <c r="C1184">
        <v>53.003</v>
      </c>
      <c r="D1184">
        <v>53.447000000000003</v>
      </c>
      <c r="E1184">
        <v>52.381999999999998</v>
      </c>
      <c r="F1184">
        <v>52.606999999999999</v>
      </c>
      <c r="G1184">
        <v>2571020</v>
      </c>
      <c r="H1184" t="s">
        <v>7</v>
      </c>
      <c r="K1184">
        <f>Table5[[#This Row],[Close]]-Table5[[#This Row],[Open]]</f>
        <v>-0.3960000000000008</v>
      </c>
      <c r="M1184">
        <f>(K1184/Table5[[#This Row],[Open]])*100</f>
        <v>-0.74712752108371372</v>
      </c>
    </row>
    <row r="1185" spans="1:13" x14ac:dyDescent="0.25">
      <c r="A1185" s="1" t="s">
        <v>13</v>
      </c>
      <c r="B1185" s="1">
        <v>43017</v>
      </c>
      <c r="C1185">
        <v>53.27</v>
      </c>
      <c r="D1185">
        <v>53.41</v>
      </c>
      <c r="E1185">
        <v>48.15</v>
      </c>
      <c r="F1185">
        <v>50.04</v>
      </c>
      <c r="G1185">
        <v>1897160</v>
      </c>
      <c r="H1185" t="s">
        <v>7</v>
      </c>
      <c r="K1185">
        <f>Table5[[#This Row],[Close]]-Table5[[#This Row],[Open]]</f>
        <v>-3.230000000000004</v>
      </c>
      <c r="M1185">
        <f>(K1185/Table5[[#This Row],[Open]])*100</f>
        <v>-6.0634503472874108</v>
      </c>
    </row>
    <row r="1186" spans="1:13" x14ac:dyDescent="0.25">
      <c r="A1186" s="1" t="s">
        <v>13</v>
      </c>
      <c r="B1186" s="1">
        <v>43520</v>
      </c>
      <c r="C1186">
        <v>51.423999999999999</v>
      </c>
      <c r="D1186">
        <v>53.405999999999999</v>
      </c>
      <c r="E1186">
        <v>42.722999999999999</v>
      </c>
      <c r="F1186">
        <v>43.834000000000003</v>
      </c>
      <c r="G1186">
        <v>14245218</v>
      </c>
      <c r="H1186" t="s">
        <v>7</v>
      </c>
      <c r="K1186">
        <f>Table5[[#This Row],[Close]]-Table5[[#This Row],[Open]]</f>
        <v>-7.5899999999999963</v>
      </c>
      <c r="M1186">
        <f>(K1186/Table5[[#This Row],[Open]])*100</f>
        <v>-14.759645301804596</v>
      </c>
    </row>
    <row r="1187" spans="1:13" x14ac:dyDescent="0.25">
      <c r="A1187" s="1" t="s">
        <v>13</v>
      </c>
      <c r="B1187" s="1">
        <v>42922</v>
      </c>
      <c r="C1187">
        <v>53.4</v>
      </c>
      <c r="D1187">
        <v>53.4</v>
      </c>
      <c r="E1187">
        <v>50.01</v>
      </c>
      <c r="F1187">
        <v>51.2</v>
      </c>
      <c r="G1187">
        <v>1579467</v>
      </c>
      <c r="H1187" t="s">
        <v>7</v>
      </c>
      <c r="K1187">
        <f>Table5[[#This Row],[Close]]-Table5[[#This Row],[Open]]</f>
        <v>-2.1999999999999957</v>
      </c>
      <c r="M1187">
        <f>(K1187/Table5[[#This Row],[Open]])*100</f>
        <v>-4.1198501872659099</v>
      </c>
    </row>
    <row r="1188" spans="1:13" x14ac:dyDescent="0.25">
      <c r="A1188" s="1" t="s">
        <v>13</v>
      </c>
      <c r="B1188" s="1">
        <v>43398</v>
      </c>
      <c r="C1188">
        <v>53.094000000000001</v>
      </c>
      <c r="D1188">
        <v>53.292999999999999</v>
      </c>
      <c r="E1188">
        <v>52.677</v>
      </c>
      <c r="F1188">
        <v>53.003</v>
      </c>
      <c r="G1188">
        <v>2104524</v>
      </c>
      <c r="H1188" t="s">
        <v>7</v>
      </c>
      <c r="K1188">
        <f>Table5[[#This Row],[Close]]-Table5[[#This Row],[Open]]</f>
        <v>-9.100000000000108E-2</v>
      </c>
      <c r="M1188">
        <f>(K1188/Table5[[#This Row],[Open]])*100</f>
        <v>-0.17139413116359867</v>
      </c>
    </row>
    <row r="1189" spans="1:13" x14ac:dyDescent="0.25">
      <c r="A1189" s="1" t="s">
        <v>13</v>
      </c>
      <c r="B1189" s="1">
        <v>43003</v>
      </c>
      <c r="C1189">
        <v>47.7</v>
      </c>
      <c r="D1189">
        <v>53.25</v>
      </c>
      <c r="E1189">
        <v>47.53</v>
      </c>
      <c r="F1189">
        <v>52.22</v>
      </c>
      <c r="G1189">
        <v>2117204</v>
      </c>
      <c r="H1189" t="s">
        <v>7</v>
      </c>
      <c r="K1189">
        <f>Table5[[#This Row],[Close]]-Table5[[#This Row],[Open]]</f>
        <v>4.519999999999996</v>
      </c>
      <c r="M1189">
        <f>(K1189/Table5[[#This Row],[Open]])*100</f>
        <v>9.4758909853249396</v>
      </c>
    </row>
    <row r="1190" spans="1:13" x14ac:dyDescent="0.25">
      <c r="A1190" s="1" t="s">
        <v>13</v>
      </c>
      <c r="B1190" s="1">
        <v>43400</v>
      </c>
      <c r="C1190">
        <v>52.607999999999997</v>
      </c>
      <c r="D1190">
        <v>53.201999999999998</v>
      </c>
      <c r="E1190">
        <v>51.994</v>
      </c>
      <c r="F1190">
        <v>52.363999999999997</v>
      </c>
      <c r="G1190">
        <v>2194065</v>
      </c>
      <c r="H1190" t="s">
        <v>7</v>
      </c>
      <c r="K1190">
        <f>Table5[[#This Row],[Close]]-Table5[[#This Row],[Open]]</f>
        <v>-0.24399999999999977</v>
      </c>
      <c r="M1190">
        <f>(K1190/Table5[[#This Row],[Open]])*100</f>
        <v>-0.46380778588807747</v>
      </c>
    </row>
    <row r="1191" spans="1:13" x14ac:dyDescent="0.25">
      <c r="A1191" s="1" t="s">
        <v>13</v>
      </c>
      <c r="B1191" s="1">
        <v>43413</v>
      </c>
      <c r="C1191">
        <v>52.655000000000001</v>
      </c>
      <c r="D1191">
        <v>53.046999999999997</v>
      </c>
      <c r="E1191">
        <v>48.978000000000002</v>
      </c>
      <c r="F1191">
        <v>52.094999999999999</v>
      </c>
      <c r="G1191">
        <v>1462986</v>
      </c>
      <c r="H1191" t="s">
        <v>7</v>
      </c>
      <c r="K1191">
        <f>Table5[[#This Row],[Close]]-Table5[[#This Row],[Open]]</f>
        <v>-0.56000000000000227</v>
      </c>
      <c r="M1191">
        <f>(K1191/Table5[[#This Row],[Open]])*100</f>
        <v>-1.0635267306048852</v>
      </c>
    </row>
    <row r="1192" spans="1:13" x14ac:dyDescent="0.25">
      <c r="A1192" s="1" t="s">
        <v>13</v>
      </c>
      <c r="B1192" s="1">
        <v>43012</v>
      </c>
      <c r="C1192">
        <v>52.15</v>
      </c>
      <c r="D1192">
        <v>53</v>
      </c>
      <c r="E1192">
        <v>50.53</v>
      </c>
      <c r="F1192">
        <v>51.16</v>
      </c>
      <c r="G1192">
        <v>882554</v>
      </c>
      <c r="H1192" t="s">
        <v>7</v>
      </c>
      <c r="K1192">
        <f>Table5[[#This Row],[Close]]-Table5[[#This Row],[Open]]</f>
        <v>-0.99000000000000199</v>
      </c>
      <c r="M1192">
        <f>(K1192/Table5[[#This Row],[Open]])*100</f>
        <v>-1.8983700862895532</v>
      </c>
    </row>
    <row r="1193" spans="1:13" x14ac:dyDescent="0.25">
      <c r="A1193" s="1" t="s">
        <v>13</v>
      </c>
      <c r="B1193" s="1">
        <v>43414</v>
      </c>
      <c r="C1193">
        <v>52.198999999999998</v>
      </c>
      <c r="D1193">
        <v>52.921999999999997</v>
      </c>
      <c r="E1193">
        <v>50.619</v>
      </c>
      <c r="F1193">
        <v>52.476999999999997</v>
      </c>
      <c r="G1193">
        <v>1145290</v>
      </c>
      <c r="H1193" t="s">
        <v>7</v>
      </c>
      <c r="K1193">
        <f>Table5[[#This Row],[Close]]-Table5[[#This Row],[Open]]</f>
        <v>0.27799999999999869</v>
      </c>
      <c r="M1193">
        <f>(K1193/Table5[[#This Row],[Open]])*100</f>
        <v>0.53257725243778364</v>
      </c>
    </row>
    <row r="1194" spans="1:13" x14ac:dyDescent="0.25">
      <c r="A1194" s="1" t="s">
        <v>13</v>
      </c>
      <c r="B1194" s="1">
        <v>43015</v>
      </c>
      <c r="C1194">
        <v>52.12</v>
      </c>
      <c r="D1194">
        <v>52.85</v>
      </c>
      <c r="E1194">
        <v>51.6</v>
      </c>
      <c r="F1194">
        <v>52.57</v>
      </c>
      <c r="G1194">
        <v>464542</v>
      </c>
      <c r="H1194" t="s">
        <v>7</v>
      </c>
      <c r="K1194">
        <f>Table5[[#This Row],[Close]]-Table5[[#This Row],[Open]]</f>
        <v>0.45000000000000284</v>
      </c>
      <c r="M1194">
        <f>(K1194/Table5[[#This Row],[Open]])*100</f>
        <v>0.86339217191098028</v>
      </c>
    </row>
    <row r="1195" spans="1:13" x14ac:dyDescent="0.25">
      <c r="A1195" s="1" t="s">
        <v>13</v>
      </c>
      <c r="B1195" s="1">
        <v>43014</v>
      </c>
      <c r="C1195">
        <v>51.67</v>
      </c>
      <c r="D1195">
        <v>52.73</v>
      </c>
      <c r="E1195">
        <v>51.4</v>
      </c>
      <c r="F1195">
        <v>52.12</v>
      </c>
      <c r="G1195">
        <v>631644</v>
      </c>
      <c r="H1195" t="s">
        <v>7</v>
      </c>
      <c r="K1195">
        <f>Table5[[#This Row],[Close]]-Table5[[#This Row],[Open]]</f>
        <v>0.44999999999999574</v>
      </c>
      <c r="M1195">
        <f>(K1195/Table5[[#This Row],[Open]])*100</f>
        <v>0.87091155409327603</v>
      </c>
    </row>
    <row r="1196" spans="1:13" x14ac:dyDescent="0.25">
      <c r="A1196" s="1" t="s">
        <v>13</v>
      </c>
      <c r="B1196" s="1">
        <v>42924</v>
      </c>
      <c r="C1196">
        <v>46.21</v>
      </c>
      <c r="D1196">
        <v>52.61</v>
      </c>
      <c r="E1196">
        <v>44.18</v>
      </c>
      <c r="F1196">
        <v>51.27</v>
      </c>
      <c r="G1196">
        <v>2211735</v>
      </c>
      <c r="H1196" t="s">
        <v>7</v>
      </c>
      <c r="K1196">
        <f>Table5[[#This Row],[Close]]-Table5[[#This Row],[Open]]</f>
        <v>5.0600000000000023</v>
      </c>
      <c r="M1196">
        <f>(K1196/Table5[[#This Row],[Open]])*100</f>
        <v>10.950010820168799</v>
      </c>
    </row>
    <row r="1197" spans="1:13" x14ac:dyDescent="0.25">
      <c r="A1197" s="1" t="s">
        <v>13</v>
      </c>
      <c r="B1197" s="1">
        <v>43415</v>
      </c>
      <c r="C1197">
        <v>52.475000000000001</v>
      </c>
      <c r="D1197">
        <v>52.561999999999998</v>
      </c>
      <c r="E1197">
        <v>49</v>
      </c>
      <c r="F1197">
        <v>50.540999999999997</v>
      </c>
      <c r="G1197">
        <v>1834835</v>
      </c>
      <c r="H1197" t="s">
        <v>7</v>
      </c>
      <c r="K1197">
        <f>Table5[[#This Row],[Close]]-Table5[[#This Row],[Open]]</f>
        <v>-1.9340000000000046</v>
      </c>
      <c r="M1197">
        <f>(K1197/Table5[[#This Row],[Open]])*100</f>
        <v>-3.6855645545497944</v>
      </c>
    </row>
    <row r="1198" spans="1:13" x14ac:dyDescent="0.25">
      <c r="A1198" s="1" t="s">
        <v>13</v>
      </c>
      <c r="B1198" s="1">
        <v>42925</v>
      </c>
      <c r="C1198">
        <v>51.27</v>
      </c>
      <c r="D1198">
        <v>52.55</v>
      </c>
      <c r="E1198">
        <v>48.33</v>
      </c>
      <c r="F1198">
        <v>48.76</v>
      </c>
      <c r="G1198">
        <v>1291492</v>
      </c>
      <c r="H1198" t="s">
        <v>7</v>
      </c>
      <c r="K1198">
        <f>Table5[[#This Row],[Close]]-Table5[[#This Row],[Open]]</f>
        <v>-2.5100000000000051</v>
      </c>
      <c r="M1198">
        <f>(K1198/Table5[[#This Row],[Open]])*100</f>
        <v>-4.8956504778623078</v>
      </c>
    </row>
    <row r="1199" spans="1:13" x14ac:dyDescent="0.25">
      <c r="A1199" s="1" t="s">
        <v>13</v>
      </c>
      <c r="B1199" s="1">
        <v>43402</v>
      </c>
      <c r="C1199">
        <v>51.957999999999998</v>
      </c>
      <c r="D1199">
        <v>52.500999999999998</v>
      </c>
      <c r="E1199">
        <v>48.161000000000001</v>
      </c>
      <c r="F1199">
        <v>49.314</v>
      </c>
      <c r="G1199">
        <v>2712982</v>
      </c>
      <c r="H1199" t="s">
        <v>7</v>
      </c>
      <c r="K1199">
        <f>Table5[[#This Row],[Close]]-Table5[[#This Row],[Open]]</f>
        <v>-2.6439999999999984</v>
      </c>
      <c r="M1199">
        <f>(K1199/Table5[[#This Row],[Open]])*100</f>
        <v>-5.0887255090650108</v>
      </c>
    </row>
    <row r="1200" spans="1:13" x14ac:dyDescent="0.25">
      <c r="A1200" s="1" t="s">
        <v>13</v>
      </c>
      <c r="B1200" s="1">
        <v>42999</v>
      </c>
      <c r="C1200">
        <v>51.57</v>
      </c>
      <c r="D1200">
        <v>52.5</v>
      </c>
      <c r="E1200">
        <v>45.18</v>
      </c>
      <c r="F1200">
        <v>46.61</v>
      </c>
      <c r="G1200">
        <v>3469081</v>
      </c>
      <c r="H1200" t="s">
        <v>7</v>
      </c>
      <c r="K1200">
        <f>Table5[[#This Row],[Close]]-Table5[[#This Row],[Open]]</f>
        <v>-4.9600000000000009</v>
      </c>
      <c r="M1200">
        <f>(K1200/Table5[[#This Row],[Open]])*100</f>
        <v>-9.6179949583090973</v>
      </c>
    </row>
    <row r="1201" spans="1:13" x14ac:dyDescent="0.25">
      <c r="A1201" s="1" t="s">
        <v>13</v>
      </c>
      <c r="B1201" s="1">
        <v>43401</v>
      </c>
      <c r="C1201">
        <v>52.363</v>
      </c>
      <c r="D1201">
        <v>52.465000000000003</v>
      </c>
      <c r="E1201">
        <v>51.811</v>
      </c>
      <c r="F1201">
        <v>51.984000000000002</v>
      </c>
      <c r="G1201">
        <v>2462381</v>
      </c>
      <c r="H1201" t="s">
        <v>7</v>
      </c>
      <c r="K1201">
        <f>Table5[[#This Row],[Close]]-Table5[[#This Row],[Open]]</f>
        <v>-0.37899999999999778</v>
      </c>
      <c r="M1201">
        <f>(K1201/Table5[[#This Row],[Open]])*100</f>
        <v>-0.72379351832400318</v>
      </c>
    </row>
    <row r="1202" spans="1:13" x14ac:dyDescent="0.25">
      <c r="A1202" s="1" t="s">
        <v>13</v>
      </c>
      <c r="B1202" s="1">
        <v>44078</v>
      </c>
      <c r="C1202">
        <v>47.47</v>
      </c>
      <c r="D1202">
        <v>52.363999999999997</v>
      </c>
      <c r="E1202">
        <v>46.612000000000002</v>
      </c>
      <c r="F1202">
        <v>50.353000000000002</v>
      </c>
      <c r="G1202">
        <v>16209488</v>
      </c>
      <c r="H1202" t="s">
        <v>7</v>
      </c>
      <c r="K1202">
        <f>Table5[[#This Row],[Close]]-Table5[[#This Row],[Open]]</f>
        <v>2.8830000000000027</v>
      </c>
      <c r="M1202">
        <f>(K1202/Table5[[#This Row],[Open]])*100</f>
        <v>6.0733094586054408</v>
      </c>
    </row>
    <row r="1203" spans="1:13" x14ac:dyDescent="0.25">
      <c r="A1203" s="1" t="s">
        <v>13</v>
      </c>
      <c r="B1203" s="1">
        <v>43899</v>
      </c>
      <c r="C1203">
        <v>50.973999999999997</v>
      </c>
      <c r="D1203">
        <v>52.204000000000001</v>
      </c>
      <c r="E1203">
        <v>46.750999999999998</v>
      </c>
      <c r="F1203">
        <v>50.506999999999998</v>
      </c>
      <c r="G1203">
        <v>16440278</v>
      </c>
      <c r="H1203" t="s">
        <v>7</v>
      </c>
      <c r="K1203">
        <f>Table5[[#This Row],[Close]]-Table5[[#This Row],[Open]]</f>
        <v>-0.46699999999999875</v>
      </c>
      <c r="M1203">
        <f>(K1203/Table5[[#This Row],[Open]])*100</f>
        <v>-0.91615333307175972</v>
      </c>
    </row>
    <row r="1204" spans="1:13" x14ac:dyDescent="0.25">
      <c r="A1204" s="1" t="s">
        <v>13</v>
      </c>
      <c r="B1204" s="1">
        <v>42972</v>
      </c>
      <c r="C1204">
        <v>51.09</v>
      </c>
      <c r="D1204">
        <v>52.2</v>
      </c>
      <c r="E1204">
        <v>50.1</v>
      </c>
      <c r="F1204">
        <v>51.11</v>
      </c>
      <c r="G1204">
        <v>1120829</v>
      </c>
      <c r="H1204" t="s">
        <v>7</v>
      </c>
      <c r="K1204">
        <f>Table5[[#This Row],[Close]]-Table5[[#This Row],[Open]]</f>
        <v>1.9999999999996021E-2</v>
      </c>
      <c r="M1204">
        <f>(K1204/Table5[[#This Row],[Open]])*100</f>
        <v>3.9146604032092427E-2</v>
      </c>
    </row>
    <row r="1205" spans="1:13" x14ac:dyDescent="0.25">
      <c r="A1205" s="1" t="s">
        <v>13</v>
      </c>
      <c r="B1205" s="1">
        <v>43516</v>
      </c>
      <c r="C1205">
        <v>47.435000000000002</v>
      </c>
      <c r="D1205">
        <v>52.188000000000002</v>
      </c>
      <c r="E1205">
        <v>46.668999999999997</v>
      </c>
      <c r="F1205">
        <v>51.673999999999999</v>
      </c>
      <c r="G1205">
        <v>11827267</v>
      </c>
      <c r="H1205" t="s">
        <v>7</v>
      </c>
      <c r="K1205">
        <f>Table5[[#This Row],[Close]]-Table5[[#This Row],[Open]]</f>
        <v>4.2389999999999972</v>
      </c>
      <c r="M1205">
        <f>(K1205/Table5[[#This Row],[Open]])*100</f>
        <v>8.9364393380415237</v>
      </c>
    </row>
    <row r="1206" spans="1:13" x14ac:dyDescent="0.25">
      <c r="A1206" s="1" t="s">
        <v>13</v>
      </c>
      <c r="B1206" s="1">
        <v>43355</v>
      </c>
      <c r="C1206">
        <v>52.052999999999997</v>
      </c>
      <c r="D1206">
        <v>52.118000000000002</v>
      </c>
      <c r="E1206">
        <v>47.344000000000001</v>
      </c>
      <c r="F1206">
        <v>51.704000000000001</v>
      </c>
      <c r="G1206">
        <v>3889808</v>
      </c>
      <c r="H1206" t="s">
        <v>7</v>
      </c>
      <c r="K1206">
        <f>Table5[[#This Row],[Close]]-Table5[[#This Row],[Open]]</f>
        <v>-0.34899999999999665</v>
      </c>
      <c r="M1206">
        <f>(K1206/Table5[[#This Row],[Open]])*100</f>
        <v>-0.67047048200871551</v>
      </c>
    </row>
    <row r="1207" spans="1:13" x14ac:dyDescent="0.25">
      <c r="A1207" s="1" t="s">
        <v>13</v>
      </c>
      <c r="B1207" s="1">
        <v>43406</v>
      </c>
      <c r="C1207">
        <v>50.594999999999999</v>
      </c>
      <c r="D1207">
        <v>52.113</v>
      </c>
      <c r="E1207">
        <v>48.241</v>
      </c>
      <c r="F1207">
        <v>51.716000000000001</v>
      </c>
      <c r="G1207">
        <v>2276898</v>
      </c>
      <c r="H1207" t="s">
        <v>7</v>
      </c>
      <c r="K1207">
        <f>Table5[[#This Row],[Close]]-Table5[[#This Row],[Open]]</f>
        <v>1.1210000000000022</v>
      </c>
      <c r="M1207">
        <f>(K1207/Table5[[#This Row],[Open]])*100</f>
        <v>2.2156339559245031</v>
      </c>
    </row>
    <row r="1208" spans="1:13" x14ac:dyDescent="0.25">
      <c r="A1208" s="1" t="s">
        <v>13</v>
      </c>
      <c r="B1208" s="1">
        <v>42973</v>
      </c>
      <c r="C1208">
        <v>51.11</v>
      </c>
      <c r="D1208">
        <v>52</v>
      </c>
      <c r="E1208">
        <v>50</v>
      </c>
      <c r="F1208">
        <v>51.55</v>
      </c>
      <c r="G1208">
        <v>707268</v>
      </c>
      <c r="H1208" t="s">
        <v>7</v>
      </c>
      <c r="K1208">
        <f>Table5[[#This Row],[Close]]-Table5[[#This Row],[Open]]</f>
        <v>0.43999999999999773</v>
      </c>
      <c r="M1208">
        <f>(K1208/Table5[[#This Row],[Open]])*100</f>
        <v>0.86088828017999941</v>
      </c>
    </row>
    <row r="1209" spans="1:13" x14ac:dyDescent="0.25">
      <c r="A1209" s="1" t="s">
        <v>13</v>
      </c>
      <c r="B1209" s="1">
        <v>43013</v>
      </c>
      <c r="C1209">
        <v>51.16</v>
      </c>
      <c r="D1209">
        <v>51.94</v>
      </c>
      <c r="E1209">
        <v>50.25</v>
      </c>
      <c r="F1209">
        <v>51.67</v>
      </c>
      <c r="G1209">
        <v>697714</v>
      </c>
      <c r="H1209" t="s">
        <v>7</v>
      </c>
      <c r="K1209">
        <f>Table5[[#This Row],[Close]]-Table5[[#This Row],[Open]]</f>
        <v>0.51000000000000512</v>
      </c>
      <c r="M1209">
        <f>(K1209/Table5[[#This Row],[Open]])*100</f>
        <v>0.99687255668492003</v>
      </c>
    </row>
    <row r="1210" spans="1:13" x14ac:dyDescent="0.25">
      <c r="A1210" s="1" t="s">
        <v>13</v>
      </c>
      <c r="B1210" s="1">
        <v>43416</v>
      </c>
      <c r="C1210">
        <v>50.555</v>
      </c>
      <c r="D1210">
        <v>51.902999999999999</v>
      </c>
      <c r="E1210">
        <v>49.825000000000003</v>
      </c>
      <c r="F1210">
        <v>50.762999999999998</v>
      </c>
      <c r="G1210">
        <v>2466785</v>
      </c>
      <c r="H1210" t="s">
        <v>7</v>
      </c>
      <c r="K1210">
        <f>Table5[[#This Row],[Close]]-Table5[[#This Row],[Open]]</f>
        <v>0.20799999999999841</v>
      </c>
      <c r="M1210">
        <f>(K1210/Table5[[#This Row],[Open]])*100</f>
        <v>0.41143309267134492</v>
      </c>
    </row>
    <row r="1211" spans="1:13" x14ac:dyDescent="0.25">
      <c r="A1211" s="1" t="s">
        <v>13</v>
      </c>
      <c r="B1211" s="1">
        <v>43841</v>
      </c>
      <c r="C1211">
        <v>49.05</v>
      </c>
      <c r="D1211">
        <v>51.859000000000002</v>
      </c>
      <c r="E1211">
        <v>47.963999999999999</v>
      </c>
      <c r="F1211">
        <v>49.438000000000002</v>
      </c>
      <c r="G1211">
        <v>9342143</v>
      </c>
      <c r="H1211" t="s">
        <v>7</v>
      </c>
      <c r="K1211">
        <f>Table5[[#This Row],[Close]]-Table5[[#This Row],[Open]]</f>
        <v>0.38800000000000523</v>
      </c>
      <c r="M1211">
        <f>(K1211/Table5[[#This Row],[Open]])*100</f>
        <v>0.79102956167177418</v>
      </c>
    </row>
    <row r="1212" spans="1:13" x14ac:dyDescent="0.25">
      <c r="A1212" s="1" t="s">
        <v>13</v>
      </c>
      <c r="B1212" s="1">
        <v>43519</v>
      </c>
      <c r="C1212">
        <v>49.399000000000001</v>
      </c>
      <c r="D1212">
        <v>51.795000000000002</v>
      </c>
      <c r="E1212">
        <v>48.237000000000002</v>
      </c>
      <c r="F1212">
        <v>51.423999999999999</v>
      </c>
      <c r="G1212">
        <v>9047488</v>
      </c>
      <c r="H1212" t="s">
        <v>7</v>
      </c>
      <c r="K1212">
        <f>Table5[[#This Row],[Close]]-Table5[[#This Row],[Open]]</f>
        <v>2.0249999999999986</v>
      </c>
      <c r="M1212">
        <f>(K1212/Table5[[#This Row],[Open]])*100</f>
        <v>4.0992732646409822</v>
      </c>
    </row>
    <row r="1213" spans="1:13" x14ac:dyDescent="0.25">
      <c r="A1213" s="1" t="s">
        <v>13</v>
      </c>
      <c r="B1213" s="1">
        <v>43407</v>
      </c>
      <c r="C1213">
        <v>51.723999999999997</v>
      </c>
      <c r="D1213">
        <v>51.790999999999997</v>
      </c>
      <c r="E1213">
        <v>50.433999999999997</v>
      </c>
      <c r="F1213">
        <v>51.116999999999997</v>
      </c>
      <c r="G1213">
        <v>1822373</v>
      </c>
      <c r="H1213" t="s">
        <v>7</v>
      </c>
      <c r="K1213">
        <f>Table5[[#This Row],[Close]]-Table5[[#This Row],[Open]]</f>
        <v>-0.60699999999999932</v>
      </c>
      <c r="M1213">
        <f>(K1213/Table5[[#This Row],[Open]])*100</f>
        <v>-1.1735364627638996</v>
      </c>
    </row>
    <row r="1214" spans="1:13" x14ac:dyDescent="0.25">
      <c r="A1214" s="1" t="s">
        <v>13</v>
      </c>
      <c r="B1214" s="1">
        <v>43517</v>
      </c>
      <c r="C1214">
        <v>51.652999999999999</v>
      </c>
      <c r="D1214">
        <v>51.746000000000002</v>
      </c>
      <c r="E1214">
        <v>48.125</v>
      </c>
      <c r="F1214">
        <v>49.04</v>
      </c>
      <c r="G1214">
        <v>9499476</v>
      </c>
      <c r="H1214" t="s">
        <v>7</v>
      </c>
      <c r="K1214">
        <f>Table5[[#This Row],[Close]]-Table5[[#This Row],[Open]]</f>
        <v>-2.6129999999999995</v>
      </c>
      <c r="M1214">
        <f>(K1214/Table5[[#This Row],[Open]])*100</f>
        <v>-5.0587574777844448</v>
      </c>
    </row>
    <row r="1215" spans="1:13" x14ac:dyDescent="0.25">
      <c r="A1215" s="1" t="s">
        <v>13</v>
      </c>
      <c r="B1215" s="1">
        <v>43417</v>
      </c>
      <c r="C1215">
        <v>50.764000000000003</v>
      </c>
      <c r="D1215">
        <v>51.598999999999997</v>
      </c>
      <c r="E1215">
        <v>49.725999999999999</v>
      </c>
      <c r="F1215">
        <v>50.37</v>
      </c>
      <c r="G1215">
        <v>2158619</v>
      </c>
      <c r="H1215" t="s">
        <v>7</v>
      </c>
      <c r="K1215">
        <f>Table5[[#This Row],[Close]]-Table5[[#This Row],[Open]]</f>
        <v>-0.39400000000000546</v>
      </c>
      <c r="M1215">
        <f>(K1215/Table5[[#This Row],[Open]])*100</f>
        <v>-0.77614057205895015</v>
      </c>
    </row>
    <row r="1216" spans="1:13" x14ac:dyDescent="0.25">
      <c r="A1216" s="1" t="s">
        <v>13</v>
      </c>
      <c r="B1216" s="1">
        <v>43842</v>
      </c>
      <c r="C1216">
        <v>49.436</v>
      </c>
      <c r="D1216">
        <v>51.540999999999997</v>
      </c>
      <c r="E1216">
        <v>48.878</v>
      </c>
      <c r="F1216">
        <v>51.383000000000003</v>
      </c>
      <c r="G1216">
        <v>7538094</v>
      </c>
      <c r="H1216" t="s">
        <v>7</v>
      </c>
      <c r="K1216">
        <f>Table5[[#This Row],[Close]]-Table5[[#This Row],[Open]]</f>
        <v>1.9470000000000027</v>
      </c>
      <c r="M1216">
        <f>(K1216/Table5[[#This Row],[Open]])*100</f>
        <v>3.9384254389513771</v>
      </c>
    </row>
    <row r="1217" spans="1:13" x14ac:dyDescent="0.25">
      <c r="A1217" s="1" t="s">
        <v>13</v>
      </c>
      <c r="B1217" s="1">
        <v>44116</v>
      </c>
      <c r="C1217">
        <v>50.506</v>
      </c>
      <c r="D1217">
        <v>51.515000000000001</v>
      </c>
      <c r="E1217">
        <v>49.335999999999999</v>
      </c>
      <c r="F1217">
        <v>50.604999999999997</v>
      </c>
      <c r="G1217">
        <v>11752576</v>
      </c>
      <c r="H1217" t="s">
        <v>7</v>
      </c>
      <c r="K1217">
        <f>Table5[[#This Row],[Close]]-Table5[[#This Row],[Open]]</f>
        <v>9.8999999999996646E-2</v>
      </c>
      <c r="M1217">
        <f>(K1217/Table5[[#This Row],[Open]])*100</f>
        <v>0.19601631489327337</v>
      </c>
    </row>
    <row r="1218" spans="1:13" x14ac:dyDescent="0.25">
      <c r="A1218" s="1" t="s">
        <v>13</v>
      </c>
      <c r="B1218" s="1">
        <v>43843</v>
      </c>
      <c r="C1218">
        <v>51.386000000000003</v>
      </c>
      <c r="D1218">
        <v>51.493000000000002</v>
      </c>
      <c r="E1218">
        <v>48.968000000000004</v>
      </c>
      <c r="F1218">
        <v>49.591000000000001</v>
      </c>
      <c r="G1218">
        <v>6309074</v>
      </c>
      <c r="H1218" t="s">
        <v>7</v>
      </c>
      <c r="K1218">
        <f>Table5[[#This Row],[Close]]-Table5[[#This Row],[Open]]</f>
        <v>-1.7950000000000017</v>
      </c>
      <c r="M1218">
        <f>(K1218/Table5[[#This Row],[Open]])*100</f>
        <v>-3.4931693457361961</v>
      </c>
    </row>
    <row r="1219" spans="1:13" x14ac:dyDescent="0.25">
      <c r="A1219" s="1" t="s">
        <v>13</v>
      </c>
      <c r="B1219" s="1">
        <v>43018</v>
      </c>
      <c r="C1219">
        <v>50.04</v>
      </c>
      <c r="D1219">
        <v>51.48</v>
      </c>
      <c r="E1219">
        <v>49.59</v>
      </c>
      <c r="F1219">
        <v>50.4</v>
      </c>
      <c r="G1219">
        <v>832850</v>
      </c>
      <c r="H1219" t="s">
        <v>7</v>
      </c>
      <c r="K1219">
        <f>Table5[[#This Row],[Close]]-Table5[[#This Row],[Open]]</f>
        <v>0.35999999999999943</v>
      </c>
      <c r="M1219">
        <f>(K1219/Table5[[#This Row],[Open]])*100</f>
        <v>0.71942446043165353</v>
      </c>
    </row>
    <row r="1220" spans="1:13" x14ac:dyDescent="0.25">
      <c r="A1220" s="1" t="s">
        <v>13</v>
      </c>
      <c r="B1220" s="1">
        <v>43791</v>
      </c>
      <c r="C1220">
        <v>50.673999999999999</v>
      </c>
      <c r="D1220">
        <v>51.472999999999999</v>
      </c>
      <c r="E1220">
        <v>43.988999999999997</v>
      </c>
      <c r="F1220">
        <v>47.423000000000002</v>
      </c>
      <c r="G1220">
        <v>17213042</v>
      </c>
      <c r="H1220" t="s">
        <v>7</v>
      </c>
      <c r="K1220">
        <f>Table5[[#This Row],[Close]]-Table5[[#This Row],[Open]]</f>
        <v>-3.2509999999999977</v>
      </c>
      <c r="M1220">
        <f>(K1220/Table5[[#This Row],[Open]])*100</f>
        <v>-6.4155188064885298</v>
      </c>
    </row>
    <row r="1221" spans="1:13" x14ac:dyDescent="0.25">
      <c r="A1221" s="1" t="s">
        <v>13</v>
      </c>
      <c r="B1221" s="1">
        <v>43900</v>
      </c>
      <c r="C1221">
        <v>50.497</v>
      </c>
      <c r="D1221">
        <v>51.362000000000002</v>
      </c>
      <c r="E1221">
        <v>49.063000000000002</v>
      </c>
      <c r="F1221">
        <v>50.197000000000003</v>
      </c>
      <c r="G1221">
        <v>9853765</v>
      </c>
      <c r="H1221" t="s">
        <v>7</v>
      </c>
      <c r="K1221">
        <f>Table5[[#This Row],[Close]]-Table5[[#This Row],[Open]]</f>
        <v>-0.29999999999999716</v>
      </c>
      <c r="M1221">
        <f>(K1221/Table5[[#This Row],[Open]])*100</f>
        <v>-0.59409469869496634</v>
      </c>
    </row>
    <row r="1222" spans="1:13" x14ac:dyDescent="0.25">
      <c r="A1222" s="1" t="s">
        <v>13</v>
      </c>
      <c r="B1222" s="1">
        <v>42923</v>
      </c>
      <c r="C1222">
        <v>51.2</v>
      </c>
      <c r="D1222">
        <v>51.36</v>
      </c>
      <c r="E1222">
        <v>44.28</v>
      </c>
      <c r="F1222">
        <v>46.21</v>
      </c>
      <c r="G1222">
        <v>2823664</v>
      </c>
      <c r="H1222" t="s">
        <v>7</v>
      </c>
      <c r="K1222">
        <f>Table5[[#This Row],[Close]]-Table5[[#This Row],[Open]]</f>
        <v>-4.990000000000002</v>
      </c>
      <c r="M1222">
        <f>(K1222/Table5[[#This Row],[Open]])*100</f>
        <v>-9.7460937500000036</v>
      </c>
    </row>
    <row r="1223" spans="1:13" x14ac:dyDescent="0.25">
      <c r="A1223" s="1" t="s">
        <v>13</v>
      </c>
      <c r="B1223" s="1">
        <v>44086</v>
      </c>
      <c r="C1223">
        <v>48.927</v>
      </c>
      <c r="D1223">
        <v>51.308999999999997</v>
      </c>
      <c r="E1223">
        <v>48.374000000000002</v>
      </c>
      <c r="F1223">
        <v>50.828000000000003</v>
      </c>
      <c r="G1223">
        <v>14212444</v>
      </c>
      <c r="H1223" t="s">
        <v>7</v>
      </c>
      <c r="K1223">
        <f>Table5[[#This Row],[Close]]-Table5[[#This Row],[Open]]</f>
        <v>1.9010000000000034</v>
      </c>
      <c r="M1223">
        <f>(K1223/Table5[[#This Row],[Open]])*100</f>
        <v>3.8853802603879313</v>
      </c>
    </row>
    <row r="1224" spans="1:13" x14ac:dyDescent="0.25">
      <c r="A1224" s="1" t="s">
        <v>13</v>
      </c>
      <c r="B1224" s="1">
        <v>43418</v>
      </c>
      <c r="C1224">
        <v>50.37</v>
      </c>
      <c r="D1224">
        <v>51.267000000000003</v>
      </c>
      <c r="E1224">
        <v>41.481000000000002</v>
      </c>
      <c r="F1224">
        <v>44.61</v>
      </c>
      <c r="G1224">
        <v>3862981</v>
      </c>
      <c r="H1224" t="s">
        <v>7</v>
      </c>
      <c r="K1224">
        <f>Table5[[#This Row],[Close]]-Table5[[#This Row],[Open]]</f>
        <v>-5.759999999999998</v>
      </c>
      <c r="M1224">
        <f>(K1224/Table5[[#This Row],[Open]])*100</f>
        <v>-11.4353782013103</v>
      </c>
    </row>
    <row r="1225" spans="1:13" x14ac:dyDescent="0.25">
      <c r="A1225" s="1" t="s">
        <v>13</v>
      </c>
      <c r="B1225" s="1">
        <v>44115</v>
      </c>
      <c r="C1225">
        <v>48.887999999999998</v>
      </c>
      <c r="D1225">
        <v>51.243000000000002</v>
      </c>
      <c r="E1225">
        <v>48.661000000000001</v>
      </c>
      <c r="F1225">
        <v>50.454999999999998</v>
      </c>
      <c r="G1225">
        <v>12335797</v>
      </c>
      <c r="H1225" t="s">
        <v>7</v>
      </c>
      <c r="K1225">
        <f>Table5[[#This Row],[Close]]-Table5[[#This Row],[Open]]</f>
        <v>1.5670000000000002</v>
      </c>
      <c r="M1225">
        <f>(K1225/Table5[[#This Row],[Open]])*100</f>
        <v>3.205285550646376</v>
      </c>
    </row>
    <row r="1226" spans="1:13" x14ac:dyDescent="0.25">
      <c r="A1226" s="1" t="s">
        <v>13</v>
      </c>
      <c r="B1226" s="1">
        <v>44079</v>
      </c>
      <c r="C1226">
        <v>50.363999999999997</v>
      </c>
      <c r="D1226">
        <v>51.241</v>
      </c>
      <c r="E1226">
        <v>45.561999999999998</v>
      </c>
      <c r="F1226">
        <v>47.811999999999998</v>
      </c>
      <c r="G1226">
        <v>17370592</v>
      </c>
      <c r="H1226" t="s">
        <v>7</v>
      </c>
      <c r="K1226">
        <f>Table5[[#This Row],[Close]]-Table5[[#This Row],[Open]]</f>
        <v>-2.5519999999999996</v>
      </c>
      <c r="M1226">
        <f>(K1226/Table5[[#This Row],[Open]])*100</f>
        <v>-5.0671114287983476</v>
      </c>
    </row>
    <row r="1227" spans="1:13" x14ac:dyDescent="0.25">
      <c r="A1227" s="1" t="s">
        <v>13</v>
      </c>
      <c r="B1227" s="1">
        <v>44087</v>
      </c>
      <c r="C1227">
        <v>50.832999999999998</v>
      </c>
      <c r="D1227">
        <v>51.02</v>
      </c>
      <c r="E1227">
        <v>47.316000000000003</v>
      </c>
      <c r="F1227">
        <v>48.155999999999999</v>
      </c>
      <c r="G1227">
        <v>9462056</v>
      </c>
      <c r="H1227" t="s">
        <v>7</v>
      </c>
      <c r="K1227">
        <f>Table5[[#This Row],[Close]]-Table5[[#This Row],[Open]]</f>
        <v>-2.6769999999999996</v>
      </c>
      <c r="M1227">
        <f>(K1227/Table5[[#This Row],[Open]])*100</f>
        <v>-5.2662640410756785</v>
      </c>
    </row>
    <row r="1228" spans="1:13" x14ac:dyDescent="0.25">
      <c r="A1228" s="1" t="s">
        <v>13</v>
      </c>
      <c r="B1228" s="1">
        <v>43019</v>
      </c>
      <c r="C1228">
        <v>50.4</v>
      </c>
      <c r="D1228">
        <v>51</v>
      </c>
      <c r="E1228">
        <v>50.22</v>
      </c>
      <c r="F1228">
        <v>50.81</v>
      </c>
      <c r="G1228">
        <v>422853</v>
      </c>
      <c r="H1228" t="s">
        <v>7</v>
      </c>
      <c r="K1228">
        <f>Table5[[#This Row],[Close]]-Table5[[#This Row],[Open]]</f>
        <v>0.41000000000000369</v>
      </c>
      <c r="M1228">
        <f>(K1228/Table5[[#This Row],[Open]])*100</f>
        <v>0.81349206349207082</v>
      </c>
    </row>
    <row r="1229" spans="1:13" x14ac:dyDescent="0.25">
      <c r="A1229" s="1" t="s">
        <v>13</v>
      </c>
      <c r="B1229" s="1">
        <v>44118</v>
      </c>
      <c r="C1229">
        <v>49.893999999999998</v>
      </c>
      <c r="D1229">
        <v>50.987000000000002</v>
      </c>
      <c r="E1229">
        <v>49.279000000000003</v>
      </c>
      <c r="F1229">
        <v>49.814</v>
      </c>
      <c r="G1229">
        <v>10676090</v>
      </c>
      <c r="H1229" t="s">
        <v>7</v>
      </c>
      <c r="K1229">
        <f>Table5[[#This Row],[Close]]-Table5[[#This Row],[Open]]</f>
        <v>-7.9999999999998295E-2</v>
      </c>
      <c r="M1229">
        <f>(K1229/Table5[[#This Row],[Open]])*100</f>
        <v>-0.16033992063173588</v>
      </c>
    </row>
    <row r="1230" spans="1:13" x14ac:dyDescent="0.25">
      <c r="A1230" s="1" t="s">
        <v>13</v>
      </c>
      <c r="B1230" s="1">
        <v>43951</v>
      </c>
      <c r="C1230">
        <v>48.805</v>
      </c>
      <c r="D1230">
        <v>50.8</v>
      </c>
      <c r="E1230">
        <v>45.859000000000002</v>
      </c>
      <c r="F1230">
        <v>46.4</v>
      </c>
      <c r="G1230">
        <v>14831294</v>
      </c>
      <c r="H1230" t="s">
        <v>7</v>
      </c>
      <c r="K1230">
        <f>Table5[[#This Row],[Close]]-Table5[[#This Row],[Open]]</f>
        <v>-2.4050000000000011</v>
      </c>
      <c r="M1230">
        <f>(K1230/Table5[[#This Row],[Open]])*100</f>
        <v>-4.9277737936686838</v>
      </c>
    </row>
    <row r="1231" spans="1:13" x14ac:dyDescent="0.25">
      <c r="A1231" s="1" t="s">
        <v>13</v>
      </c>
      <c r="B1231" s="1">
        <v>43405</v>
      </c>
      <c r="C1231">
        <v>49.951999999999998</v>
      </c>
      <c r="D1231">
        <v>50.780999999999999</v>
      </c>
      <c r="E1231">
        <v>49.850999999999999</v>
      </c>
      <c r="F1231">
        <v>50.595999999999997</v>
      </c>
      <c r="G1231">
        <v>2045760</v>
      </c>
      <c r="H1231" t="s">
        <v>7</v>
      </c>
      <c r="K1231">
        <f>Table5[[#This Row],[Close]]-Table5[[#This Row],[Open]]</f>
        <v>0.64399999999999835</v>
      </c>
      <c r="M1231">
        <f>(K1231/Table5[[#This Row],[Open]])*100</f>
        <v>1.2892376681614317</v>
      </c>
    </row>
    <row r="1232" spans="1:13" x14ac:dyDescent="0.25">
      <c r="A1232" s="1" t="s">
        <v>13</v>
      </c>
      <c r="B1232" s="1">
        <v>44038</v>
      </c>
      <c r="C1232">
        <v>49.154000000000003</v>
      </c>
      <c r="D1232">
        <v>50.738</v>
      </c>
      <c r="E1232">
        <v>47.69</v>
      </c>
      <c r="F1232">
        <v>48.073</v>
      </c>
      <c r="G1232">
        <v>16205581</v>
      </c>
      <c r="H1232" t="s">
        <v>7</v>
      </c>
      <c r="K1232">
        <f>Table5[[#This Row],[Close]]-Table5[[#This Row],[Open]]</f>
        <v>-1.0810000000000031</v>
      </c>
      <c r="M1232">
        <f>(K1232/Table5[[#This Row],[Open]])*100</f>
        <v>-2.1992106440981467</v>
      </c>
    </row>
    <row r="1233" spans="1:13" x14ac:dyDescent="0.25">
      <c r="A1233" s="1" t="s">
        <v>13</v>
      </c>
      <c r="B1233" s="1">
        <v>43901</v>
      </c>
      <c r="C1233">
        <v>50.203000000000003</v>
      </c>
      <c r="D1233">
        <v>50.716000000000001</v>
      </c>
      <c r="E1233">
        <v>45.646000000000001</v>
      </c>
      <c r="F1233">
        <v>48.55</v>
      </c>
      <c r="G1233">
        <v>10460622</v>
      </c>
      <c r="H1233" t="s">
        <v>7</v>
      </c>
      <c r="K1233">
        <f>Table5[[#This Row],[Close]]-Table5[[#This Row],[Open]]</f>
        <v>-1.6530000000000058</v>
      </c>
      <c r="M1233">
        <f>(K1233/Table5[[#This Row],[Open]])*100</f>
        <v>-3.2926319144274361</v>
      </c>
    </row>
    <row r="1234" spans="1:13" x14ac:dyDescent="0.25">
      <c r="A1234" s="1" t="s">
        <v>13</v>
      </c>
      <c r="B1234" s="1">
        <v>44117</v>
      </c>
      <c r="C1234">
        <v>50.604999999999997</v>
      </c>
      <c r="D1234">
        <v>50.682000000000002</v>
      </c>
      <c r="E1234">
        <v>48.850999999999999</v>
      </c>
      <c r="F1234">
        <v>49.892000000000003</v>
      </c>
      <c r="G1234">
        <v>8481812</v>
      </c>
      <c r="H1234" t="s">
        <v>7</v>
      </c>
      <c r="K1234">
        <f>Table5[[#This Row],[Close]]-Table5[[#This Row],[Open]]</f>
        <v>-0.71299999999999386</v>
      </c>
      <c r="M1234">
        <f>(K1234/Table5[[#This Row],[Open]])*100</f>
        <v>-1.4089516846161327</v>
      </c>
    </row>
    <row r="1235" spans="1:13" x14ac:dyDescent="0.25">
      <c r="A1235" s="1" t="s">
        <v>13</v>
      </c>
      <c r="B1235" s="1">
        <v>43404</v>
      </c>
      <c r="C1235">
        <v>49.317</v>
      </c>
      <c r="D1235">
        <v>50.652000000000001</v>
      </c>
      <c r="E1235">
        <v>48.209000000000003</v>
      </c>
      <c r="F1235">
        <v>49.942999999999998</v>
      </c>
      <c r="G1235">
        <v>2506215</v>
      </c>
      <c r="H1235" t="s">
        <v>7</v>
      </c>
      <c r="K1235">
        <f>Table5[[#This Row],[Close]]-Table5[[#This Row],[Open]]</f>
        <v>0.62599999999999767</v>
      </c>
      <c r="M1235">
        <f>(K1235/Table5[[#This Row],[Open]])*100</f>
        <v>1.2693391731046042</v>
      </c>
    </row>
    <row r="1236" spans="1:13" x14ac:dyDescent="0.25">
      <c r="A1236" s="1" t="s">
        <v>13</v>
      </c>
      <c r="B1236" s="1">
        <v>44114</v>
      </c>
      <c r="C1236">
        <v>47.761000000000003</v>
      </c>
      <c r="D1236">
        <v>50.548999999999999</v>
      </c>
      <c r="E1236">
        <v>47.743000000000002</v>
      </c>
      <c r="F1236">
        <v>48.860999999999997</v>
      </c>
      <c r="G1236">
        <v>16430445</v>
      </c>
      <c r="H1236" t="s">
        <v>7</v>
      </c>
      <c r="K1236">
        <f>Table5[[#This Row],[Close]]-Table5[[#This Row],[Open]]</f>
        <v>1.0999999999999943</v>
      </c>
      <c r="M1236">
        <f>(K1236/Table5[[#This Row],[Open]])*100</f>
        <v>2.3031343564833109</v>
      </c>
    </row>
    <row r="1237" spans="1:13" x14ac:dyDescent="0.25">
      <c r="A1237" s="1" t="s">
        <v>13</v>
      </c>
      <c r="B1237" s="1">
        <v>44089</v>
      </c>
      <c r="C1237">
        <v>49.113999999999997</v>
      </c>
      <c r="D1237">
        <v>50.28</v>
      </c>
      <c r="E1237">
        <v>48.127000000000002</v>
      </c>
      <c r="F1237">
        <v>48.316000000000003</v>
      </c>
      <c r="G1237">
        <v>8989205</v>
      </c>
      <c r="H1237" t="s">
        <v>7</v>
      </c>
      <c r="K1237">
        <f>Table5[[#This Row],[Close]]-Table5[[#This Row],[Open]]</f>
        <v>-0.79799999999999471</v>
      </c>
      <c r="M1237">
        <f>(K1237/Table5[[#This Row],[Open]])*100</f>
        <v>-1.62479130186911</v>
      </c>
    </row>
    <row r="1238" spans="1:13" x14ac:dyDescent="0.25">
      <c r="A1238" s="1" t="s">
        <v>13</v>
      </c>
      <c r="B1238" s="1">
        <v>43001</v>
      </c>
      <c r="C1238">
        <v>47.81</v>
      </c>
      <c r="D1238">
        <v>50.24</v>
      </c>
      <c r="E1238">
        <v>46.45</v>
      </c>
      <c r="F1238">
        <v>49.41</v>
      </c>
      <c r="G1238">
        <v>1394228</v>
      </c>
      <c r="H1238" t="s">
        <v>7</v>
      </c>
      <c r="K1238">
        <f>Table5[[#This Row],[Close]]-Table5[[#This Row],[Open]]</f>
        <v>1.5999999999999943</v>
      </c>
      <c r="M1238">
        <f>(K1238/Table5[[#This Row],[Open]])*100</f>
        <v>3.3465802133444766</v>
      </c>
    </row>
    <row r="1239" spans="1:13" x14ac:dyDescent="0.25">
      <c r="A1239" s="1" t="s">
        <v>13</v>
      </c>
      <c r="B1239" s="1">
        <v>43762</v>
      </c>
      <c r="C1239">
        <v>49.505000000000003</v>
      </c>
      <c r="D1239">
        <v>50.222000000000001</v>
      </c>
      <c r="E1239">
        <v>48.393999999999998</v>
      </c>
      <c r="F1239">
        <v>49.616</v>
      </c>
      <c r="G1239">
        <v>11228463</v>
      </c>
      <c r="H1239" t="s">
        <v>7</v>
      </c>
      <c r="K1239">
        <f>Table5[[#This Row],[Close]]-Table5[[#This Row],[Open]]</f>
        <v>0.1109999999999971</v>
      </c>
      <c r="M1239">
        <f>(K1239/Table5[[#This Row],[Open]])*100</f>
        <v>0.22421977578021834</v>
      </c>
    </row>
    <row r="1240" spans="1:13" x14ac:dyDescent="0.25">
      <c r="A1240" s="1" t="s">
        <v>13</v>
      </c>
      <c r="B1240" s="1">
        <v>44119</v>
      </c>
      <c r="C1240">
        <v>49.832999999999998</v>
      </c>
      <c r="D1240">
        <v>50.204000000000001</v>
      </c>
      <c r="E1240">
        <v>48.871000000000002</v>
      </c>
      <c r="F1240">
        <v>49.548999999999999</v>
      </c>
      <c r="G1240">
        <v>15539817</v>
      </c>
      <c r="H1240" t="s">
        <v>7</v>
      </c>
      <c r="K1240">
        <f>Table5[[#This Row],[Close]]-Table5[[#This Row],[Open]]</f>
        <v>-0.28399999999999892</v>
      </c>
      <c r="M1240">
        <f>(K1240/Table5[[#This Row],[Open]])*100</f>
        <v>-0.56990347761523275</v>
      </c>
    </row>
    <row r="1241" spans="1:13" x14ac:dyDescent="0.25">
      <c r="A1241" s="1" t="s">
        <v>13</v>
      </c>
      <c r="B1241" s="1">
        <v>43403</v>
      </c>
      <c r="C1241">
        <v>49.307000000000002</v>
      </c>
      <c r="D1241">
        <v>50.070999999999998</v>
      </c>
      <c r="E1241">
        <v>48.914999999999999</v>
      </c>
      <c r="F1241">
        <v>49.314</v>
      </c>
      <c r="G1241">
        <v>1515475</v>
      </c>
      <c r="H1241" t="s">
        <v>7</v>
      </c>
      <c r="K1241">
        <f>Table5[[#This Row],[Close]]-Table5[[#This Row],[Open]]</f>
        <v>6.9999999999978968E-3</v>
      </c>
      <c r="M1241">
        <f>(K1241/Table5[[#This Row],[Open]])*100</f>
        <v>1.419676719329486E-2</v>
      </c>
    </row>
    <row r="1242" spans="1:13" x14ac:dyDescent="0.25">
      <c r="A1242" s="1" t="s">
        <v>13</v>
      </c>
      <c r="B1242" s="1">
        <v>42905</v>
      </c>
      <c r="C1242">
        <v>43.66</v>
      </c>
      <c r="D1242">
        <v>49.99</v>
      </c>
      <c r="E1242">
        <v>42.27</v>
      </c>
      <c r="F1242">
        <v>47.63</v>
      </c>
      <c r="G1242">
        <v>4915171</v>
      </c>
      <c r="H1242" t="s">
        <v>7</v>
      </c>
      <c r="K1242">
        <f>Table5[[#This Row],[Close]]-Table5[[#This Row],[Open]]</f>
        <v>3.970000000000006</v>
      </c>
      <c r="M1242">
        <f>(K1242/Table5[[#This Row],[Open]])*100</f>
        <v>9.0929912963811415</v>
      </c>
    </row>
    <row r="1243" spans="1:13" x14ac:dyDescent="0.25">
      <c r="A1243" s="1" t="s">
        <v>13</v>
      </c>
      <c r="B1243" s="1">
        <v>42955</v>
      </c>
      <c r="C1243">
        <v>45.99</v>
      </c>
      <c r="D1243">
        <v>49.98</v>
      </c>
      <c r="E1243">
        <v>45.76</v>
      </c>
      <c r="F1243">
        <v>49.06</v>
      </c>
      <c r="G1243">
        <v>1615944</v>
      </c>
      <c r="H1243" t="s">
        <v>7</v>
      </c>
      <c r="K1243">
        <f>Table5[[#This Row],[Close]]-Table5[[#This Row],[Open]]</f>
        <v>3.0700000000000003</v>
      </c>
      <c r="M1243">
        <f>(K1243/Table5[[#This Row],[Open]])*100</f>
        <v>6.6753642096107857</v>
      </c>
    </row>
    <row r="1244" spans="1:13" x14ac:dyDescent="0.25">
      <c r="A1244" s="1" t="s">
        <v>13</v>
      </c>
      <c r="B1244" s="1">
        <v>42956</v>
      </c>
      <c r="C1244">
        <v>49.06</v>
      </c>
      <c r="D1244">
        <v>49.95</v>
      </c>
      <c r="E1244">
        <v>46.66</v>
      </c>
      <c r="F1244">
        <v>47.69</v>
      </c>
      <c r="G1244">
        <v>1295530</v>
      </c>
      <c r="H1244" t="s">
        <v>7</v>
      </c>
      <c r="K1244">
        <f>Table5[[#This Row],[Close]]-Table5[[#This Row],[Open]]</f>
        <v>-1.3700000000000045</v>
      </c>
      <c r="M1244">
        <f>(K1244/Table5[[#This Row],[Open]])*100</f>
        <v>-2.7924989808397971</v>
      </c>
    </row>
    <row r="1245" spans="1:13" x14ac:dyDescent="0.25">
      <c r="A1245" s="1" t="s">
        <v>13</v>
      </c>
      <c r="B1245" s="1">
        <v>43984</v>
      </c>
      <c r="C1245">
        <v>48.206000000000003</v>
      </c>
      <c r="D1245">
        <v>49.93</v>
      </c>
      <c r="E1245">
        <v>44.753999999999998</v>
      </c>
      <c r="F1245">
        <v>46.018000000000001</v>
      </c>
      <c r="G1245">
        <v>16377508</v>
      </c>
      <c r="H1245" t="s">
        <v>7</v>
      </c>
      <c r="K1245">
        <f>Table5[[#This Row],[Close]]-Table5[[#This Row],[Open]]</f>
        <v>-2.1880000000000024</v>
      </c>
      <c r="M1245">
        <f>(K1245/Table5[[#This Row],[Open]])*100</f>
        <v>-4.5388540845537939</v>
      </c>
    </row>
    <row r="1246" spans="1:13" x14ac:dyDescent="0.25">
      <c r="A1246" s="1" t="s">
        <v>13</v>
      </c>
      <c r="B1246" s="1">
        <v>43954</v>
      </c>
      <c r="C1246">
        <v>49.213999999999999</v>
      </c>
      <c r="D1246">
        <v>49.929000000000002</v>
      </c>
      <c r="E1246">
        <v>46.847000000000001</v>
      </c>
      <c r="F1246">
        <v>48.073</v>
      </c>
      <c r="G1246">
        <v>13384269</v>
      </c>
      <c r="H1246" t="s">
        <v>7</v>
      </c>
      <c r="K1246">
        <f>Table5[[#This Row],[Close]]-Table5[[#This Row],[Open]]</f>
        <v>-1.1409999999999982</v>
      </c>
      <c r="M1246">
        <f>(K1246/Table5[[#This Row],[Open]])*100</f>
        <v>-2.3184459706587521</v>
      </c>
    </row>
    <row r="1247" spans="1:13" x14ac:dyDescent="0.25">
      <c r="A1247" s="1" t="s">
        <v>13</v>
      </c>
      <c r="B1247" s="1">
        <v>43518</v>
      </c>
      <c r="C1247">
        <v>49.042999999999999</v>
      </c>
      <c r="D1247">
        <v>49.878</v>
      </c>
      <c r="E1247">
        <v>48.402999999999999</v>
      </c>
      <c r="F1247">
        <v>49.399000000000001</v>
      </c>
      <c r="G1247">
        <v>8482802</v>
      </c>
      <c r="H1247" t="s">
        <v>7</v>
      </c>
      <c r="K1247">
        <f>Table5[[#This Row],[Close]]-Table5[[#This Row],[Open]]</f>
        <v>0.35600000000000165</v>
      </c>
      <c r="M1247">
        <f>(K1247/Table5[[#This Row],[Open]])*100</f>
        <v>0.72589360357237864</v>
      </c>
    </row>
    <row r="1248" spans="1:13" x14ac:dyDescent="0.25">
      <c r="A1248" s="1" t="s">
        <v>13</v>
      </c>
      <c r="B1248" s="1">
        <v>44120</v>
      </c>
      <c r="C1248">
        <v>49.557000000000002</v>
      </c>
      <c r="D1248">
        <v>49.856999999999999</v>
      </c>
      <c r="E1248">
        <v>45.624000000000002</v>
      </c>
      <c r="F1248">
        <v>47.581000000000003</v>
      </c>
      <c r="G1248">
        <v>9538225</v>
      </c>
      <c r="H1248" t="s">
        <v>7</v>
      </c>
      <c r="K1248">
        <f>Table5[[#This Row],[Close]]-Table5[[#This Row],[Open]]</f>
        <v>-1.9759999999999991</v>
      </c>
      <c r="M1248">
        <f>(K1248/Table5[[#This Row],[Open]])*100</f>
        <v>-3.9873277236313718</v>
      </c>
    </row>
    <row r="1249" spans="1:13" x14ac:dyDescent="0.25">
      <c r="A1249" s="1" t="s">
        <v>13</v>
      </c>
      <c r="B1249" s="1">
        <v>43950</v>
      </c>
      <c r="C1249">
        <v>45.731999999999999</v>
      </c>
      <c r="D1249">
        <v>49.844000000000001</v>
      </c>
      <c r="E1249">
        <v>45.71</v>
      </c>
      <c r="F1249">
        <v>48.802</v>
      </c>
      <c r="G1249">
        <v>18109624</v>
      </c>
      <c r="H1249" t="s">
        <v>7</v>
      </c>
      <c r="K1249">
        <f>Table5[[#This Row],[Close]]-Table5[[#This Row],[Open]]</f>
        <v>3.0700000000000003</v>
      </c>
      <c r="M1249">
        <f>(K1249/Table5[[#This Row],[Open]])*100</f>
        <v>6.713023703314966</v>
      </c>
    </row>
    <row r="1250" spans="1:13" x14ac:dyDescent="0.25">
      <c r="A1250" s="1" t="s">
        <v>13</v>
      </c>
      <c r="B1250" s="1">
        <v>42926</v>
      </c>
      <c r="C1250">
        <v>48.76</v>
      </c>
      <c r="D1250">
        <v>49.84</v>
      </c>
      <c r="E1250">
        <v>42.1</v>
      </c>
      <c r="F1250">
        <v>44.74</v>
      </c>
      <c r="G1250">
        <v>2296578</v>
      </c>
      <c r="H1250" t="s">
        <v>7</v>
      </c>
      <c r="K1250">
        <f>Table5[[#This Row],[Close]]-Table5[[#This Row],[Open]]</f>
        <v>-4.019999999999996</v>
      </c>
      <c r="M1250">
        <f>(K1250/Table5[[#This Row],[Open]])*100</f>
        <v>-8.2444626743232075</v>
      </c>
    </row>
    <row r="1251" spans="1:13" x14ac:dyDescent="0.25">
      <c r="A1251" s="1" t="s">
        <v>13</v>
      </c>
      <c r="B1251" s="1">
        <v>43000</v>
      </c>
      <c r="C1251">
        <v>46.61</v>
      </c>
      <c r="D1251">
        <v>49.72</v>
      </c>
      <c r="E1251">
        <v>45</v>
      </c>
      <c r="F1251">
        <v>47.81</v>
      </c>
      <c r="G1251">
        <v>2928154</v>
      </c>
      <c r="H1251" t="s">
        <v>7</v>
      </c>
      <c r="K1251">
        <f>Table5[[#This Row],[Close]]-Table5[[#This Row],[Open]]</f>
        <v>1.2000000000000028</v>
      </c>
      <c r="M1251">
        <f>(K1251/Table5[[#This Row],[Open]])*100</f>
        <v>2.5745548165629755</v>
      </c>
    </row>
    <row r="1252" spans="1:13" x14ac:dyDescent="0.25">
      <c r="A1252" s="1" t="s">
        <v>13</v>
      </c>
      <c r="B1252" s="1">
        <v>43840</v>
      </c>
      <c r="C1252">
        <v>44.779000000000003</v>
      </c>
      <c r="D1252">
        <v>49.622</v>
      </c>
      <c r="E1252">
        <v>43.835000000000001</v>
      </c>
      <c r="F1252">
        <v>49.043999999999997</v>
      </c>
      <c r="G1252">
        <v>9449756</v>
      </c>
      <c r="H1252" t="s">
        <v>7</v>
      </c>
      <c r="K1252">
        <f>Table5[[#This Row],[Close]]-Table5[[#This Row],[Open]]</f>
        <v>4.2649999999999935</v>
      </c>
      <c r="M1252">
        <f>(K1252/Table5[[#This Row],[Open]])*100</f>
        <v>9.5245539203644416</v>
      </c>
    </row>
    <row r="1253" spans="1:13" x14ac:dyDescent="0.25">
      <c r="A1253" s="1" t="s">
        <v>13</v>
      </c>
      <c r="B1253" s="1">
        <v>44088</v>
      </c>
      <c r="C1253">
        <v>48.152999999999999</v>
      </c>
      <c r="D1253">
        <v>49.618000000000002</v>
      </c>
      <c r="E1253">
        <v>47.133000000000003</v>
      </c>
      <c r="F1253">
        <v>49.081000000000003</v>
      </c>
      <c r="G1253">
        <v>10626138</v>
      </c>
      <c r="H1253" t="s">
        <v>7</v>
      </c>
      <c r="K1253">
        <f>Table5[[#This Row],[Close]]-Table5[[#This Row],[Open]]</f>
        <v>0.92800000000000438</v>
      </c>
      <c r="M1253">
        <f>(K1253/Table5[[#This Row],[Open]])*100</f>
        <v>1.927190413889071</v>
      </c>
    </row>
    <row r="1254" spans="1:13" x14ac:dyDescent="0.25">
      <c r="A1254" s="1" t="s">
        <v>13</v>
      </c>
      <c r="B1254" s="1">
        <v>43002</v>
      </c>
      <c r="C1254">
        <v>49.41</v>
      </c>
      <c r="D1254">
        <v>49.58</v>
      </c>
      <c r="E1254">
        <v>47.1</v>
      </c>
      <c r="F1254">
        <v>47.7</v>
      </c>
      <c r="G1254">
        <v>996160</v>
      </c>
      <c r="H1254" t="s">
        <v>7</v>
      </c>
      <c r="K1254">
        <f>Table5[[#This Row],[Close]]-Table5[[#This Row],[Open]]</f>
        <v>-1.7099999999999937</v>
      </c>
      <c r="M1254">
        <f>(K1254/Table5[[#This Row],[Open]])*100</f>
        <v>-3.4608378870673828</v>
      </c>
    </row>
    <row r="1255" spans="1:13" x14ac:dyDescent="0.25">
      <c r="A1255" s="1" t="s">
        <v>13</v>
      </c>
      <c r="B1255" s="1">
        <v>44091</v>
      </c>
      <c r="C1255">
        <v>47.762</v>
      </c>
      <c r="D1255">
        <v>49.542000000000002</v>
      </c>
      <c r="E1255">
        <v>47.628999999999998</v>
      </c>
      <c r="F1255">
        <v>48.857999999999997</v>
      </c>
      <c r="G1255">
        <v>8624973</v>
      </c>
      <c r="H1255" t="s">
        <v>7</v>
      </c>
      <c r="K1255">
        <f>Table5[[#This Row],[Close]]-Table5[[#This Row],[Open]]</f>
        <v>1.0959999999999965</v>
      </c>
      <c r="M1255">
        <f>(K1255/Table5[[#This Row],[Open]])*100</f>
        <v>2.2947112767471975</v>
      </c>
    </row>
    <row r="1256" spans="1:13" x14ac:dyDescent="0.25">
      <c r="A1256" s="1" t="s">
        <v>13</v>
      </c>
      <c r="B1256" s="1">
        <v>43953</v>
      </c>
      <c r="C1256">
        <v>47.088999999999999</v>
      </c>
      <c r="D1256">
        <v>49.529000000000003</v>
      </c>
      <c r="E1256">
        <v>46.774000000000001</v>
      </c>
      <c r="F1256">
        <v>49.212000000000003</v>
      </c>
      <c r="G1256">
        <v>11056349</v>
      </c>
      <c r="H1256" t="s">
        <v>7</v>
      </c>
      <c r="K1256">
        <f>Table5[[#This Row],[Close]]-Table5[[#This Row],[Open]]</f>
        <v>2.1230000000000047</v>
      </c>
      <c r="M1256">
        <f>(K1256/Table5[[#This Row],[Open]])*100</f>
        <v>4.5084839346768986</v>
      </c>
    </row>
    <row r="1257" spans="1:13" x14ac:dyDescent="0.25">
      <c r="A1257" s="1" t="s">
        <v>13</v>
      </c>
      <c r="B1257" s="1">
        <v>44037</v>
      </c>
      <c r="C1257">
        <v>44.1</v>
      </c>
      <c r="D1257">
        <v>49.503</v>
      </c>
      <c r="E1257">
        <v>44.037999999999997</v>
      </c>
      <c r="F1257">
        <v>49.152999999999999</v>
      </c>
      <c r="G1257">
        <v>13618384</v>
      </c>
      <c r="H1257" t="s">
        <v>7</v>
      </c>
      <c r="K1257">
        <f>Table5[[#This Row],[Close]]-Table5[[#This Row],[Open]]</f>
        <v>5.0529999999999973</v>
      </c>
      <c r="M1257">
        <f>(K1257/Table5[[#This Row],[Open]])*100</f>
        <v>11.458049886621309</v>
      </c>
    </row>
    <row r="1258" spans="1:13" x14ac:dyDescent="0.25">
      <c r="A1258" s="1" t="s">
        <v>13</v>
      </c>
      <c r="B1258" s="1">
        <v>43526</v>
      </c>
      <c r="C1258">
        <v>47.188000000000002</v>
      </c>
      <c r="D1258">
        <v>49.433999999999997</v>
      </c>
      <c r="E1258">
        <v>46.771000000000001</v>
      </c>
      <c r="F1258">
        <v>48.609000000000002</v>
      </c>
      <c r="G1258">
        <v>10749710</v>
      </c>
      <c r="H1258" t="s">
        <v>7</v>
      </c>
      <c r="K1258">
        <f>Table5[[#This Row],[Close]]-Table5[[#This Row],[Open]]</f>
        <v>1.4209999999999994</v>
      </c>
      <c r="M1258">
        <f>(K1258/Table5[[#This Row],[Open]])*100</f>
        <v>3.0113588200389914</v>
      </c>
    </row>
    <row r="1259" spans="1:13" x14ac:dyDescent="0.25">
      <c r="A1259" s="1" t="s">
        <v>13</v>
      </c>
      <c r="B1259" s="1">
        <v>44084</v>
      </c>
      <c r="C1259">
        <v>47.832999999999998</v>
      </c>
      <c r="D1259">
        <v>49.429000000000002</v>
      </c>
      <c r="E1259">
        <v>47.784999999999997</v>
      </c>
      <c r="F1259">
        <v>48.668999999999997</v>
      </c>
      <c r="G1259">
        <v>13862158</v>
      </c>
      <c r="H1259" t="s">
        <v>7</v>
      </c>
      <c r="K1259">
        <f>Table5[[#This Row],[Close]]-Table5[[#This Row],[Open]]</f>
        <v>0.83599999999999852</v>
      </c>
      <c r="M1259">
        <f>(K1259/Table5[[#This Row],[Open]])*100</f>
        <v>1.7477473710618161</v>
      </c>
    </row>
    <row r="1260" spans="1:13" x14ac:dyDescent="0.25">
      <c r="A1260" s="1" t="s">
        <v>13</v>
      </c>
      <c r="B1260" s="1">
        <v>44085</v>
      </c>
      <c r="C1260">
        <v>48.668999999999997</v>
      </c>
      <c r="D1260">
        <v>49.395000000000003</v>
      </c>
      <c r="E1260">
        <v>47.43</v>
      </c>
      <c r="F1260">
        <v>48.927</v>
      </c>
      <c r="G1260">
        <v>12737519</v>
      </c>
      <c r="H1260" t="s">
        <v>7</v>
      </c>
      <c r="K1260">
        <f>Table5[[#This Row],[Close]]-Table5[[#This Row],[Open]]</f>
        <v>0.25800000000000267</v>
      </c>
      <c r="M1260">
        <f>(K1260/Table5[[#This Row],[Open]])*100</f>
        <v>0.53011156999322506</v>
      </c>
    </row>
    <row r="1261" spans="1:13" x14ac:dyDescent="0.25">
      <c r="A1261" s="1" t="s">
        <v>13</v>
      </c>
      <c r="B1261" s="1">
        <v>44082</v>
      </c>
      <c r="C1261">
        <v>48.838999999999999</v>
      </c>
      <c r="D1261">
        <v>49.337000000000003</v>
      </c>
      <c r="E1261">
        <v>46.034999999999997</v>
      </c>
      <c r="F1261">
        <v>47.457999999999998</v>
      </c>
      <c r="G1261">
        <v>15519928</v>
      </c>
      <c r="H1261" t="s">
        <v>7</v>
      </c>
      <c r="K1261">
        <f>Table5[[#This Row],[Close]]-Table5[[#This Row],[Open]]</f>
        <v>-1.3810000000000002</v>
      </c>
      <c r="M1261">
        <f>(K1261/Table5[[#This Row],[Open]])*100</f>
        <v>-2.82765822396036</v>
      </c>
    </row>
    <row r="1262" spans="1:13" x14ac:dyDescent="0.25">
      <c r="A1262" s="1" t="s">
        <v>13</v>
      </c>
      <c r="B1262" s="1">
        <v>43798</v>
      </c>
      <c r="C1262">
        <v>46.868000000000002</v>
      </c>
      <c r="D1262">
        <v>49.253999999999998</v>
      </c>
      <c r="E1262">
        <v>46.826000000000001</v>
      </c>
      <c r="F1262">
        <v>48.615000000000002</v>
      </c>
      <c r="G1262">
        <v>11629835</v>
      </c>
      <c r="H1262" t="s">
        <v>7</v>
      </c>
      <c r="K1262">
        <f>Table5[[#This Row],[Close]]-Table5[[#This Row],[Open]]</f>
        <v>1.7469999999999999</v>
      </c>
      <c r="M1262">
        <f>(K1262/Table5[[#This Row],[Open]])*100</f>
        <v>3.7274899718357934</v>
      </c>
    </row>
    <row r="1263" spans="1:13" x14ac:dyDescent="0.25">
      <c r="A1263" s="1" t="s">
        <v>13</v>
      </c>
      <c r="B1263" s="1">
        <v>44080</v>
      </c>
      <c r="C1263">
        <v>47.811999999999998</v>
      </c>
      <c r="D1263">
        <v>49.137</v>
      </c>
      <c r="E1263">
        <v>46.302999999999997</v>
      </c>
      <c r="F1263">
        <v>47.914000000000001</v>
      </c>
      <c r="G1263">
        <v>13792752</v>
      </c>
      <c r="H1263" t="s">
        <v>7</v>
      </c>
      <c r="K1263">
        <f>Table5[[#This Row],[Close]]-Table5[[#This Row],[Open]]</f>
        <v>0.10200000000000387</v>
      </c>
      <c r="M1263">
        <f>(K1263/Table5[[#This Row],[Open]])*100</f>
        <v>0.21333556429349088</v>
      </c>
    </row>
    <row r="1264" spans="1:13" x14ac:dyDescent="0.25">
      <c r="A1264" s="1" t="s">
        <v>13</v>
      </c>
      <c r="B1264" s="1">
        <v>44081</v>
      </c>
      <c r="C1264">
        <v>47.91</v>
      </c>
      <c r="D1264">
        <v>49.137</v>
      </c>
      <c r="E1264">
        <v>45.262</v>
      </c>
      <c r="F1264">
        <v>48.838999999999999</v>
      </c>
      <c r="G1264">
        <v>14211288</v>
      </c>
      <c r="H1264" t="s">
        <v>7</v>
      </c>
      <c r="K1264">
        <f>Table5[[#This Row],[Close]]-Table5[[#This Row],[Open]]</f>
        <v>0.92900000000000205</v>
      </c>
      <c r="M1264">
        <f>(K1264/Table5[[#This Row],[Open]])*100</f>
        <v>1.9390523898977292</v>
      </c>
    </row>
    <row r="1265" spans="1:13" x14ac:dyDescent="0.25">
      <c r="A1265" s="1" t="s">
        <v>13</v>
      </c>
      <c r="B1265" s="1">
        <v>43527</v>
      </c>
      <c r="C1265">
        <v>48.619</v>
      </c>
      <c r="D1265">
        <v>49.115000000000002</v>
      </c>
      <c r="E1265">
        <v>47.463000000000001</v>
      </c>
      <c r="F1265">
        <v>47.978999999999999</v>
      </c>
      <c r="G1265">
        <v>9059136</v>
      </c>
      <c r="H1265" t="s">
        <v>7</v>
      </c>
      <c r="K1265">
        <f>Table5[[#This Row],[Close]]-Table5[[#This Row],[Open]]</f>
        <v>-0.64000000000000057</v>
      </c>
      <c r="M1265">
        <f>(K1265/Table5[[#This Row],[Open]])*100</f>
        <v>-1.3163578025051945</v>
      </c>
    </row>
    <row r="1266" spans="1:13" x14ac:dyDescent="0.25">
      <c r="A1266" s="1" t="s">
        <v>13</v>
      </c>
      <c r="B1266" s="1">
        <v>43960</v>
      </c>
      <c r="C1266">
        <v>47.710999999999999</v>
      </c>
      <c r="D1266">
        <v>49.088000000000001</v>
      </c>
      <c r="E1266">
        <v>46.951000000000001</v>
      </c>
      <c r="F1266">
        <v>47.02</v>
      </c>
      <c r="G1266">
        <v>10077795</v>
      </c>
      <c r="H1266" t="s">
        <v>7</v>
      </c>
      <c r="K1266">
        <f>Table5[[#This Row],[Close]]-Table5[[#This Row],[Open]]</f>
        <v>-0.6909999999999954</v>
      </c>
      <c r="M1266">
        <f>(K1266/Table5[[#This Row],[Open]])*100</f>
        <v>-1.4483033262769496</v>
      </c>
    </row>
    <row r="1267" spans="1:13" x14ac:dyDescent="0.25">
      <c r="A1267" s="1" t="s">
        <v>13</v>
      </c>
      <c r="B1267" s="1">
        <v>44092</v>
      </c>
      <c r="C1267">
        <v>48.832000000000001</v>
      </c>
      <c r="D1267">
        <v>49.067</v>
      </c>
      <c r="E1267">
        <v>47.529000000000003</v>
      </c>
      <c r="F1267">
        <v>48.557000000000002</v>
      </c>
      <c r="G1267">
        <v>10947357</v>
      </c>
      <c r="H1267" t="s">
        <v>7</v>
      </c>
      <c r="K1267">
        <f>Table5[[#This Row],[Close]]-Table5[[#This Row],[Open]]</f>
        <v>-0.27499999999999858</v>
      </c>
      <c r="M1267">
        <f>(K1267/Table5[[#This Row],[Open]])*100</f>
        <v>-0.56315530799475466</v>
      </c>
    </row>
    <row r="1268" spans="1:13" x14ac:dyDescent="0.25">
      <c r="A1268" s="1" t="s">
        <v>13</v>
      </c>
      <c r="B1268" s="1">
        <v>42903</v>
      </c>
      <c r="C1268">
        <v>33.89</v>
      </c>
      <c r="D1268">
        <v>49</v>
      </c>
      <c r="E1268">
        <v>33.61</v>
      </c>
      <c r="F1268">
        <v>46.01</v>
      </c>
      <c r="G1268">
        <v>8909071</v>
      </c>
      <c r="H1268" t="s">
        <v>7</v>
      </c>
      <c r="K1268">
        <f>Table5[[#This Row],[Close]]-Table5[[#This Row],[Open]]</f>
        <v>12.119999999999997</v>
      </c>
      <c r="M1268">
        <f>(K1268/Table5[[#This Row],[Open]])*100</f>
        <v>35.762761876659773</v>
      </c>
    </row>
    <row r="1269" spans="1:13" x14ac:dyDescent="0.25">
      <c r="A1269" s="1" t="s">
        <v>13</v>
      </c>
      <c r="B1269" s="1">
        <v>43515</v>
      </c>
      <c r="C1269">
        <v>47.939</v>
      </c>
      <c r="D1269">
        <v>48.999000000000002</v>
      </c>
      <c r="E1269">
        <v>46.832999999999998</v>
      </c>
      <c r="F1269">
        <v>47.433</v>
      </c>
      <c r="G1269">
        <v>10291621</v>
      </c>
      <c r="H1269" t="s">
        <v>7</v>
      </c>
      <c r="K1269">
        <f>Table5[[#This Row],[Close]]-Table5[[#This Row],[Open]]</f>
        <v>-0.50600000000000023</v>
      </c>
      <c r="M1269">
        <f>(K1269/Table5[[#This Row],[Open]])*100</f>
        <v>-1.0555080414693678</v>
      </c>
    </row>
    <row r="1270" spans="1:13" x14ac:dyDescent="0.25">
      <c r="A1270" s="1" t="s">
        <v>13</v>
      </c>
      <c r="B1270" s="1">
        <v>44093</v>
      </c>
      <c r="C1270">
        <v>48.539000000000001</v>
      </c>
      <c r="D1270">
        <v>48.988999999999997</v>
      </c>
      <c r="E1270">
        <v>47.951999999999998</v>
      </c>
      <c r="F1270">
        <v>48.491999999999997</v>
      </c>
      <c r="G1270">
        <v>10226405</v>
      </c>
      <c r="H1270" t="s">
        <v>7</v>
      </c>
      <c r="K1270">
        <f>Table5[[#This Row],[Close]]-Table5[[#This Row],[Open]]</f>
        <v>-4.700000000000415E-2</v>
      </c>
      <c r="M1270">
        <f>(K1270/Table5[[#This Row],[Open]])*100</f>
        <v>-9.6829353715577465E-2</v>
      </c>
    </row>
    <row r="1271" spans="1:13" x14ac:dyDescent="0.25">
      <c r="A1271" s="1" t="s">
        <v>13</v>
      </c>
      <c r="B1271" s="1">
        <v>43525</v>
      </c>
      <c r="C1271">
        <v>45.822000000000003</v>
      </c>
      <c r="D1271">
        <v>48.978999999999999</v>
      </c>
      <c r="E1271">
        <v>45.755000000000003</v>
      </c>
      <c r="F1271">
        <v>47.189</v>
      </c>
      <c r="G1271">
        <v>11038698</v>
      </c>
      <c r="H1271" t="s">
        <v>7</v>
      </c>
      <c r="K1271">
        <f>Table5[[#This Row],[Close]]-Table5[[#This Row],[Open]]</f>
        <v>1.3669999999999973</v>
      </c>
      <c r="M1271">
        <f>(K1271/Table5[[#This Row],[Open]])*100</f>
        <v>2.9832831391034813</v>
      </c>
    </row>
    <row r="1272" spans="1:13" x14ac:dyDescent="0.25">
      <c r="A1272" s="1" t="s">
        <v>13</v>
      </c>
      <c r="B1272" s="1">
        <v>42968</v>
      </c>
      <c r="C1272">
        <v>45.57</v>
      </c>
      <c r="D1272">
        <v>48.87</v>
      </c>
      <c r="E1272">
        <v>44.9</v>
      </c>
      <c r="F1272">
        <v>47.99</v>
      </c>
      <c r="G1272">
        <v>1057202</v>
      </c>
      <c r="H1272" t="s">
        <v>7</v>
      </c>
      <c r="K1272">
        <f>Table5[[#This Row],[Close]]-Table5[[#This Row],[Open]]</f>
        <v>2.4200000000000017</v>
      </c>
      <c r="M1272">
        <f>(K1272/Table5[[#This Row],[Open]])*100</f>
        <v>5.3105113012947154</v>
      </c>
    </row>
    <row r="1273" spans="1:13" x14ac:dyDescent="0.25">
      <c r="A1273" s="1" t="s">
        <v>13</v>
      </c>
      <c r="B1273" s="1">
        <v>43514</v>
      </c>
      <c r="C1273">
        <v>43.962000000000003</v>
      </c>
      <c r="D1273">
        <v>48.822000000000003</v>
      </c>
      <c r="E1273">
        <v>43.798000000000002</v>
      </c>
      <c r="F1273">
        <v>47.939</v>
      </c>
      <c r="G1273">
        <v>12393173</v>
      </c>
      <c r="H1273" t="s">
        <v>7</v>
      </c>
      <c r="K1273">
        <f>Table5[[#This Row],[Close]]-Table5[[#This Row],[Open]]</f>
        <v>3.9769999999999968</v>
      </c>
      <c r="M1273">
        <f>(K1273/Table5[[#This Row],[Open]])*100</f>
        <v>9.0464492061325608</v>
      </c>
    </row>
    <row r="1274" spans="1:13" x14ac:dyDescent="0.25">
      <c r="A1274" s="1" t="s">
        <v>13</v>
      </c>
      <c r="B1274" s="1">
        <v>44083</v>
      </c>
      <c r="C1274">
        <v>47.46</v>
      </c>
      <c r="D1274">
        <v>48.814999999999998</v>
      </c>
      <c r="E1274">
        <v>46.54</v>
      </c>
      <c r="F1274">
        <v>47.834000000000003</v>
      </c>
      <c r="G1274">
        <v>12844189</v>
      </c>
      <c r="H1274" t="s">
        <v>7</v>
      </c>
      <c r="K1274">
        <f>Table5[[#This Row],[Close]]-Table5[[#This Row],[Open]]</f>
        <v>0.37400000000000233</v>
      </c>
      <c r="M1274">
        <f>(K1274/Table5[[#This Row],[Open]])*100</f>
        <v>0.78803202697008501</v>
      </c>
    </row>
    <row r="1275" spans="1:13" x14ac:dyDescent="0.25">
      <c r="A1275" s="1" t="s">
        <v>13</v>
      </c>
      <c r="B1275" s="1">
        <v>43799</v>
      </c>
      <c r="C1275">
        <v>48.613999999999997</v>
      </c>
      <c r="D1275">
        <v>48.808</v>
      </c>
      <c r="E1275">
        <v>47.024999999999999</v>
      </c>
      <c r="F1275">
        <v>47.523000000000003</v>
      </c>
      <c r="G1275">
        <v>10483220</v>
      </c>
      <c r="H1275" t="s">
        <v>7</v>
      </c>
      <c r="K1275">
        <f>Table5[[#This Row],[Close]]-Table5[[#This Row],[Open]]</f>
        <v>-1.090999999999994</v>
      </c>
      <c r="M1275">
        <f>(K1275/Table5[[#This Row],[Open]])*100</f>
        <v>-2.244209486979047</v>
      </c>
    </row>
    <row r="1276" spans="1:13" x14ac:dyDescent="0.25">
      <c r="A1276" s="1" t="s">
        <v>13</v>
      </c>
      <c r="B1276" s="1">
        <v>43902</v>
      </c>
      <c r="C1276">
        <v>48.552999999999997</v>
      </c>
      <c r="D1276">
        <v>48.744</v>
      </c>
      <c r="E1276">
        <v>28.954999999999998</v>
      </c>
      <c r="F1276">
        <v>29.838999999999999</v>
      </c>
      <c r="G1276">
        <v>31691664</v>
      </c>
      <c r="H1276" t="s">
        <v>7</v>
      </c>
      <c r="K1276">
        <f>Table5[[#This Row],[Close]]-Table5[[#This Row],[Open]]</f>
        <v>-18.713999999999999</v>
      </c>
      <c r="M1276">
        <f>(K1276/Table5[[#This Row],[Open]])*100</f>
        <v>-38.54344736679505</v>
      </c>
    </row>
    <row r="1277" spans="1:13" x14ac:dyDescent="0.25">
      <c r="A1277" s="1" t="s">
        <v>13</v>
      </c>
      <c r="B1277" s="1">
        <v>44090</v>
      </c>
      <c r="C1277">
        <v>48.293999999999997</v>
      </c>
      <c r="D1277">
        <v>48.734000000000002</v>
      </c>
      <c r="E1277">
        <v>46.997</v>
      </c>
      <c r="F1277">
        <v>47.73</v>
      </c>
      <c r="G1277">
        <v>9693075</v>
      </c>
      <c r="H1277" t="s">
        <v>7</v>
      </c>
      <c r="K1277">
        <f>Table5[[#This Row],[Close]]-Table5[[#This Row],[Open]]</f>
        <v>-0.56400000000000006</v>
      </c>
      <c r="M1277">
        <f>(K1277/Table5[[#This Row],[Open]])*100</f>
        <v>-1.1678469375077651</v>
      </c>
    </row>
    <row r="1278" spans="1:13" x14ac:dyDescent="0.25">
      <c r="A1278" s="1" t="s">
        <v>13</v>
      </c>
      <c r="B1278" s="1">
        <v>43796</v>
      </c>
      <c r="C1278">
        <v>47.023000000000003</v>
      </c>
      <c r="D1278">
        <v>48.649000000000001</v>
      </c>
      <c r="E1278">
        <v>44.847999999999999</v>
      </c>
      <c r="F1278">
        <v>47.723999999999997</v>
      </c>
      <c r="G1278">
        <v>12335130</v>
      </c>
      <c r="H1278" t="s">
        <v>7</v>
      </c>
      <c r="K1278">
        <f>Table5[[#This Row],[Close]]-Table5[[#This Row],[Open]]</f>
        <v>0.70099999999999341</v>
      </c>
      <c r="M1278">
        <f>(K1278/Table5[[#This Row],[Open]])*100</f>
        <v>1.4907598409288929</v>
      </c>
    </row>
    <row r="1279" spans="1:13" x14ac:dyDescent="0.25">
      <c r="A1279" s="1" t="s">
        <v>13</v>
      </c>
      <c r="B1279" s="1">
        <v>42957</v>
      </c>
      <c r="C1279">
        <v>47.69</v>
      </c>
      <c r="D1279">
        <v>48.6</v>
      </c>
      <c r="E1279">
        <v>47.01</v>
      </c>
      <c r="F1279">
        <v>47.2</v>
      </c>
      <c r="G1279">
        <v>746717</v>
      </c>
      <c r="H1279" t="s">
        <v>7</v>
      </c>
      <c r="K1279">
        <f>Table5[[#This Row],[Close]]-Table5[[#This Row],[Open]]</f>
        <v>-0.48999999999999488</v>
      </c>
      <c r="M1279">
        <f>(K1279/Table5[[#This Row],[Open]])*100</f>
        <v>-1.0274690710840739</v>
      </c>
    </row>
    <row r="1280" spans="1:13" x14ac:dyDescent="0.25">
      <c r="A1280" s="1" t="s">
        <v>13</v>
      </c>
      <c r="B1280" s="1">
        <v>43983</v>
      </c>
      <c r="C1280">
        <v>45.610999999999997</v>
      </c>
      <c r="D1280">
        <v>48.579000000000001</v>
      </c>
      <c r="E1280">
        <v>45.375</v>
      </c>
      <c r="F1280">
        <v>48.201000000000001</v>
      </c>
      <c r="G1280">
        <v>10395692</v>
      </c>
      <c r="H1280" t="s">
        <v>7</v>
      </c>
      <c r="K1280">
        <f>Table5[[#This Row],[Close]]-Table5[[#This Row],[Open]]</f>
        <v>2.5900000000000034</v>
      </c>
      <c r="M1280">
        <f>(K1280/Table5[[#This Row],[Open]])*100</f>
        <v>5.6784547587204921</v>
      </c>
    </row>
    <row r="1281" spans="1:13" x14ac:dyDescent="0.25">
      <c r="A1281" s="1" t="s">
        <v>13</v>
      </c>
      <c r="B1281" s="1">
        <v>44094</v>
      </c>
      <c r="C1281">
        <v>48.491999999999997</v>
      </c>
      <c r="D1281">
        <v>48.527000000000001</v>
      </c>
      <c r="E1281">
        <v>46.201000000000001</v>
      </c>
      <c r="F1281">
        <v>47.076000000000001</v>
      </c>
      <c r="G1281">
        <v>9821144</v>
      </c>
      <c r="H1281" t="s">
        <v>7</v>
      </c>
      <c r="K1281">
        <f>Table5[[#This Row],[Close]]-Table5[[#This Row],[Open]]</f>
        <v>-1.4159999999999968</v>
      </c>
      <c r="M1281">
        <f>(K1281/Table5[[#This Row],[Open]])*100</f>
        <v>-2.9200692897797511</v>
      </c>
    </row>
    <row r="1282" spans="1:13" x14ac:dyDescent="0.25">
      <c r="A1282" s="1" t="s">
        <v>13</v>
      </c>
      <c r="B1282" s="1">
        <v>43792</v>
      </c>
      <c r="C1282">
        <v>47.421999999999997</v>
      </c>
      <c r="D1282">
        <v>48.515999999999998</v>
      </c>
      <c r="E1282">
        <v>46.292999999999999</v>
      </c>
      <c r="F1282">
        <v>48.18</v>
      </c>
      <c r="G1282">
        <v>10757217</v>
      </c>
      <c r="H1282" t="s">
        <v>7</v>
      </c>
      <c r="K1282">
        <f>Table5[[#This Row],[Close]]-Table5[[#This Row],[Open]]</f>
        <v>0.75800000000000267</v>
      </c>
      <c r="M1282">
        <f>(K1282/Table5[[#This Row],[Open]])*100</f>
        <v>1.5984142381173354</v>
      </c>
    </row>
    <row r="1283" spans="1:13" x14ac:dyDescent="0.25">
      <c r="A1283" s="1" t="s">
        <v>13</v>
      </c>
      <c r="B1283" s="1">
        <v>42928</v>
      </c>
      <c r="C1283">
        <v>43.92</v>
      </c>
      <c r="D1283">
        <v>48.48</v>
      </c>
      <c r="E1283">
        <v>42.1</v>
      </c>
      <c r="F1283">
        <v>47</v>
      </c>
      <c r="G1283">
        <v>2181437</v>
      </c>
      <c r="H1283" t="s">
        <v>7</v>
      </c>
      <c r="K1283">
        <f>Table5[[#This Row],[Close]]-Table5[[#This Row],[Open]]</f>
        <v>3.0799999999999983</v>
      </c>
      <c r="M1283">
        <f>(K1283/Table5[[#This Row],[Open]])*100</f>
        <v>7.0127504553734026</v>
      </c>
    </row>
    <row r="1284" spans="1:13" x14ac:dyDescent="0.25">
      <c r="A1284" s="1" t="s">
        <v>13</v>
      </c>
      <c r="B1284" s="1">
        <v>44105</v>
      </c>
      <c r="C1284">
        <v>46.265999999999998</v>
      </c>
      <c r="D1284">
        <v>48.476999999999997</v>
      </c>
      <c r="E1284">
        <v>45.323999999999998</v>
      </c>
      <c r="F1284">
        <v>46.276000000000003</v>
      </c>
      <c r="G1284">
        <v>14407921</v>
      </c>
      <c r="H1284" t="s">
        <v>7</v>
      </c>
      <c r="K1284">
        <f>Table5[[#This Row],[Close]]-Table5[[#This Row],[Open]]</f>
        <v>1.0000000000005116E-2</v>
      </c>
      <c r="M1284">
        <f>(K1284/Table5[[#This Row],[Open]])*100</f>
        <v>2.1614144296038376E-2</v>
      </c>
    </row>
    <row r="1285" spans="1:13" x14ac:dyDescent="0.25">
      <c r="A1285" s="1" t="s">
        <v>13</v>
      </c>
      <c r="B1285" s="1">
        <v>43800</v>
      </c>
      <c r="C1285">
        <v>47.523000000000003</v>
      </c>
      <c r="D1285">
        <v>48.454999999999998</v>
      </c>
      <c r="E1285">
        <v>45.732999999999997</v>
      </c>
      <c r="F1285">
        <v>47.517000000000003</v>
      </c>
      <c r="G1285">
        <v>10566349</v>
      </c>
      <c r="H1285" t="s">
        <v>7</v>
      </c>
      <c r="K1285">
        <f>Table5[[#This Row],[Close]]-Table5[[#This Row],[Open]]</f>
        <v>-6.0000000000002274E-3</v>
      </c>
      <c r="M1285">
        <f>(K1285/Table5[[#This Row],[Open]])*100</f>
        <v>-1.2625465564043153E-2</v>
      </c>
    </row>
    <row r="1286" spans="1:13" x14ac:dyDescent="0.25">
      <c r="A1286" s="1" t="s">
        <v>13</v>
      </c>
      <c r="B1286" s="1">
        <v>44123</v>
      </c>
      <c r="C1286">
        <v>47.548999999999999</v>
      </c>
      <c r="D1286">
        <v>48.453000000000003</v>
      </c>
      <c r="E1286">
        <v>46.790999999999997</v>
      </c>
      <c r="F1286">
        <v>47.997</v>
      </c>
      <c r="G1286">
        <v>6956108</v>
      </c>
      <c r="H1286" t="s">
        <v>7</v>
      </c>
      <c r="K1286">
        <f>Table5[[#This Row],[Close]]-Table5[[#This Row],[Open]]</f>
        <v>0.4480000000000004</v>
      </c>
      <c r="M1286">
        <f>(K1286/Table5[[#This Row],[Open]])*100</f>
        <v>0.94218595554060103</v>
      </c>
    </row>
    <row r="1287" spans="1:13" x14ac:dyDescent="0.25">
      <c r="A1287" s="1" t="s">
        <v>13</v>
      </c>
      <c r="B1287" s="1">
        <v>42906</v>
      </c>
      <c r="C1287">
        <v>47.63</v>
      </c>
      <c r="D1287">
        <v>48.45</v>
      </c>
      <c r="E1287">
        <v>42.5</v>
      </c>
      <c r="F1287">
        <v>45.63</v>
      </c>
      <c r="G1287">
        <v>2745288</v>
      </c>
      <c r="H1287" t="s">
        <v>7</v>
      </c>
      <c r="K1287">
        <f>Table5[[#This Row],[Close]]-Table5[[#This Row],[Open]]</f>
        <v>-2</v>
      </c>
      <c r="M1287">
        <f>(K1287/Table5[[#This Row],[Open]])*100</f>
        <v>-4.1990342221289101</v>
      </c>
    </row>
    <row r="1288" spans="1:13" x14ac:dyDescent="0.25">
      <c r="A1288" s="1" t="s">
        <v>13</v>
      </c>
      <c r="B1288" s="1">
        <v>43838</v>
      </c>
      <c r="C1288">
        <v>46.396999999999998</v>
      </c>
      <c r="D1288">
        <v>48.445999999999998</v>
      </c>
      <c r="E1288">
        <v>44.344999999999999</v>
      </c>
      <c r="F1288">
        <v>45.374000000000002</v>
      </c>
      <c r="G1288">
        <v>9590504</v>
      </c>
      <c r="H1288" t="s">
        <v>7</v>
      </c>
      <c r="K1288">
        <f>Table5[[#This Row],[Close]]-Table5[[#This Row],[Open]]</f>
        <v>-1.0229999999999961</v>
      </c>
      <c r="M1288">
        <f>(K1288/Table5[[#This Row],[Open]])*100</f>
        <v>-2.204883936461401</v>
      </c>
    </row>
    <row r="1289" spans="1:13" x14ac:dyDescent="0.25">
      <c r="A1289" s="1" t="s">
        <v>13</v>
      </c>
      <c r="B1289" s="1">
        <v>44124</v>
      </c>
      <c r="C1289">
        <v>48.015000000000001</v>
      </c>
      <c r="D1289">
        <v>48.445999999999998</v>
      </c>
      <c r="E1289">
        <v>46.45</v>
      </c>
      <c r="F1289">
        <v>46.905000000000001</v>
      </c>
      <c r="G1289">
        <v>8437823</v>
      </c>
      <c r="H1289" t="s">
        <v>7</v>
      </c>
      <c r="K1289">
        <f>Table5[[#This Row],[Close]]-Table5[[#This Row],[Open]]</f>
        <v>-1.1099999999999994</v>
      </c>
      <c r="M1289">
        <f>(K1289/Table5[[#This Row],[Open]])*100</f>
        <v>-2.3117775695095268</v>
      </c>
    </row>
    <row r="1290" spans="1:13" x14ac:dyDescent="0.25">
      <c r="A1290" s="1" t="s">
        <v>13</v>
      </c>
      <c r="B1290" s="1">
        <v>43959</v>
      </c>
      <c r="C1290">
        <v>47.363999999999997</v>
      </c>
      <c r="D1290">
        <v>48.398000000000003</v>
      </c>
      <c r="E1290">
        <v>46.39</v>
      </c>
      <c r="F1290">
        <v>47.725000000000001</v>
      </c>
      <c r="G1290">
        <v>10764598</v>
      </c>
      <c r="H1290" t="s">
        <v>7</v>
      </c>
      <c r="K1290">
        <f>Table5[[#This Row],[Close]]-Table5[[#This Row],[Open]]</f>
        <v>0.36100000000000421</v>
      </c>
      <c r="M1290">
        <f>(K1290/Table5[[#This Row],[Open]])*100</f>
        <v>0.76218224812094471</v>
      </c>
    </row>
    <row r="1291" spans="1:13" x14ac:dyDescent="0.25">
      <c r="A1291" s="1" t="s">
        <v>13</v>
      </c>
      <c r="B1291" s="1">
        <v>43793</v>
      </c>
      <c r="C1291">
        <v>48.182000000000002</v>
      </c>
      <c r="D1291">
        <v>48.31</v>
      </c>
      <c r="E1291">
        <v>43.951000000000001</v>
      </c>
      <c r="F1291">
        <v>44.212000000000003</v>
      </c>
      <c r="G1291">
        <v>11831674</v>
      </c>
      <c r="H1291" t="s">
        <v>7</v>
      </c>
      <c r="K1291">
        <f>Table5[[#This Row],[Close]]-Table5[[#This Row],[Open]]</f>
        <v>-3.9699999999999989</v>
      </c>
      <c r="M1291">
        <f>(K1291/Table5[[#This Row],[Open]])*100</f>
        <v>-8.2395915487111342</v>
      </c>
    </row>
    <row r="1292" spans="1:13" x14ac:dyDescent="0.25">
      <c r="A1292" s="1" t="s">
        <v>13</v>
      </c>
      <c r="B1292" s="1">
        <v>44110</v>
      </c>
      <c r="C1292">
        <v>46.332000000000001</v>
      </c>
      <c r="D1292">
        <v>48.267000000000003</v>
      </c>
      <c r="E1292">
        <v>45.55</v>
      </c>
      <c r="F1292">
        <v>45.981999999999999</v>
      </c>
      <c r="G1292">
        <v>15509909</v>
      </c>
      <c r="H1292" t="s">
        <v>7</v>
      </c>
      <c r="K1292">
        <f>Table5[[#This Row],[Close]]-Table5[[#This Row],[Open]]</f>
        <v>-0.35000000000000142</v>
      </c>
      <c r="M1292">
        <f>(K1292/Table5[[#This Row],[Open]])*100</f>
        <v>-0.75541742208409179</v>
      </c>
    </row>
    <row r="1293" spans="1:13" x14ac:dyDescent="0.25">
      <c r="A1293" s="1" t="s">
        <v>13</v>
      </c>
      <c r="B1293" s="1">
        <v>43528</v>
      </c>
      <c r="C1293">
        <v>47.978999999999999</v>
      </c>
      <c r="D1293">
        <v>48.253</v>
      </c>
      <c r="E1293">
        <v>44.984000000000002</v>
      </c>
      <c r="F1293">
        <v>45.951999999999998</v>
      </c>
      <c r="G1293">
        <v>10982234</v>
      </c>
      <c r="H1293" t="s">
        <v>7</v>
      </c>
      <c r="K1293">
        <f>Table5[[#This Row],[Close]]-Table5[[#This Row],[Open]]</f>
        <v>-2.027000000000001</v>
      </c>
      <c r="M1293">
        <f>(K1293/Table5[[#This Row],[Open]])*100</f>
        <v>-4.2247650013547622</v>
      </c>
    </row>
    <row r="1294" spans="1:13" x14ac:dyDescent="0.25">
      <c r="A1294" s="1" t="s">
        <v>13</v>
      </c>
      <c r="B1294" s="1">
        <v>43952</v>
      </c>
      <c r="C1294">
        <v>46.39</v>
      </c>
      <c r="D1294">
        <v>48.220999999999997</v>
      </c>
      <c r="E1294">
        <v>46.365000000000002</v>
      </c>
      <c r="F1294">
        <v>47.085999999999999</v>
      </c>
      <c r="G1294">
        <v>10800614</v>
      </c>
      <c r="H1294" t="s">
        <v>7</v>
      </c>
      <c r="K1294">
        <f>Table5[[#This Row],[Close]]-Table5[[#This Row],[Open]]</f>
        <v>0.69599999999999795</v>
      </c>
      <c r="M1294">
        <f>(K1294/Table5[[#This Row],[Open]])*100</f>
        <v>1.5003233455486051</v>
      </c>
    </row>
    <row r="1295" spans="1:13" x14ac:dyDescent="0.25">
      <c r="A1295" s="1" t="s">
        <v>13</v>
      </c>
      <c r="B1295" s="1">
        <v>44113</v>
      </c>
      <c r="C1295">
        <v>47.198</v>
      </c>
      <c r="D1295">
        <v>48.204999999999998</v>
      </c>
      <c r="E1295">
        <v>46.600999999999999</v>
      </c>
      <c r="F1295">
        <v>47.786999999999999</v>
      </c>
      <c r="G1295">
        <v>9937983</v>
      </c>
      <c r="H1295" t="s">
        <v>7</v>
      </c>
      <c r="K1295">
        <f>Table5[[#This Row],[Close]]-Table5[[#This Row],[Open]]</f>
        <v>0.58899999999999864</v>
      </c>
      <c r="M1295">
        <f>(K1295/Table5[[#This Row],[Open]])*100</f>
        <v>1.247934234501459</v>
      </c>
    </row>
    <row r="1296" spans="1:13" x14ac:dyDescent="0.25">
      <c r="A1296" s="1" t="s">
        <v>13</v>
      </c>
      <c r="B1296" s="1">
        <v>43958</v>
      </c>
      <c r="C1296">
        <v>44.96</v>
      </c>
      <c r="D1296">
        <v>48.16</v>
      </c>
      <c r="E1296">
        <v>44.551000000000002</v>
      </c>
      <c r="F1296">
        <v>47.353000000000002</v>
      </c>
      <c r="G1296">
        <v>13601968</v>
      </c>
      <c r="H1296" t="s">
        <v>7</v>
      </c>
      <c r="K1296">
        <f>Table5[[#This Row],[Close]]-Table5[[#This Row],[Open]]</f>
        <v>2.3930000000000007</v>
      </c>
      <c r="M1296">
        <f>(K1296/Table5[[#This Row],[Open]])*100</f>
        <v>5.3225088967971548</v>
      </c>
    </row>
    <row r="1297" spans="1:13" x14ac:dyDescent="0.25">
      <c r="A1297" s="1" t="s">
        <v>13</v>
      </c>
      <c r="B1297" s="1">
        <v>43955</v>
      </c>
      <c r="C1297">
        <v>48.048999999999999</v>
      </c>
      <c r="D1297">
        <v>48.158999999999999</v>
      </c>
      <c r="E1297">
        <v>45.235999999999997</v>
      </c>
      <c r="F1297">
        <v>46.970999999999997</v>
      </c>
      <c r="G1297">
        <v>13175193</v>
      </c>
      <c r="H1297" t="s">
        <v>7</v>
      </c>
      <c r="K1297">
        <f>Table5[[#This Row],[Close]]-Table5[[#This Row],[Open]]</f>
        <v>-1.078000000000003</v>
      </c>
      <c r="M1297">
        <f>(K1297/Table5[[#This Row],[Open]])*100</f>
        <v>-2.243543049803332</v>
      </c>
    </row>
    <row r="1298" spans="1:13" x14ac:dyDescent="0.25">
      <c r="A1298" s="1" t="s">
        <v>13</v>
      </c>
      <c r="B1298" s="1">
        <v>43986</v>
      </c>
      <c r="C1298">
        <v>47.15</v>
      </c>
      <c r="D1298">
        <v>48.076999999999998</v>
      </c>
      <c r="E1298">
        <v>46.423999999999999</v>
      </c>
      <c r="F1298">
        <v>47.44</v>
      </c>
      <c r="G1298">
        <v>12175743</v>
      </c>
      <c r="H1298" t="s">
        <v>7</v>
      </c>
      <c r="K1298">
        <f>Table5[[#This Row],[Close]]-Table5[[#This Row],[Open]]</f>
        <v>0.28999999999999915</v>
      </c>
      <c r="M1298">
        <f>(K1298/Table5[[#This Row],[Open]])*100</f>
        <v>0.61505832449628661</v>
      </c>
    </row>
    <row r="1299" spans="1:13" x14ac:dyDescent="0.25">
      <c r="A1299" s="1" t="s">
        <v>13</v>
      </c>
      <c r="B1299" s="1">
        <v>43797</v>
      </c>
      <c r="C1299">
        <v>47.722999999999999</v>
      </c>
      <c r="D1299">
        <v>48.014000000000003</v>
      </c>
      <c r="E1299">
        <v>46.472999999999999</v>
      </c>
      <c r="F1299">
        <v>46.859000000000002</v>
      </c>
      <c r="G1299">
        <v>10522699</v>
      </c>
      <c r="H1299" t="s">
        <v>7</v>
      </c>
      <c r="K1299">
        <f>Table5[[#This Row],[Close]]-Table5[[#This Row],[Open]]</f>
        <v>-0.86399999999999721</v>
      </c>
      <c r="M1299">
        <f>(K1299/Table5[[#This Row],[Open]])*100</f>
        <v>-1.8104477924690343</v>
      </c>
    </row>
    <row r="1300" spans="1:13" x14ac:dyDescent="0.25">
      <c r="A1300" s="1" t="s">
        <v>13</v>
      </c>
      <c r="B1300" s="1">
        <v>43981</v>
      </c>
      <c r="C1300">
        <v>44.502000000000002</v>
      </c>
      <c r="D1300">
        <v>48.011000000000003</v>
      </c>
      <c r="E1300">
        <v>44.207999999999998</v>
      </c>
      <c r="F1300">
        <v>47.746000000000002</v>
      </c>
      <c r="G1300">
        <v>13382172</v>
      </c>
      <c r="H1300" t="s">
        <v>7</v>
      </c>
      <c r="K1300">
        <f>Table5[[#This Row],[Close]]-Table5[[#This Row],[Open]]</f>
        <v>3.2439999999999998</v>
      </c>
      <c r="M1300">
        <f>(K1300/Table5[[#This Row],[Open]])*100</f>
        <v>7.2895600197743908</v>
      </c>
    </row>
    <row r="1301" spans="1:13" x14ac:dyDescent="0.25">
      <c r="A1301" s="1" t="s">
        <v>13</v>
      </c>
      <c r="B1301" s="1">
        <v>42965</v>
      </c>
      <c r="C1301">
        <v>43.88</v>
      </c>
      <c r="D1301">
        <v>47.99</v>
      </c>
      <c r="E1301">
        <v>43.29</v>
      </c>
      <c r="F1301">
        <v>46.69</v>
      </c>
      <c r="G1301">
        <v>1560638</v>
      </c>
      <c r="H1301" t="s">
        <v>7</v>
      </c>
      <c r="K1301">
        <f>Table5[[#This Row],[Close]]-Table5[[#This Row],[Open]]</f>
        <v>2.8099999999999952</v>
      </c>
      <c r="M1301">
        <f>(K1301/Table5[[#This Row],[Open]])*100</f>
        <v>6.4038286235186757</v>
      </c>
    </row>
    <row r="1302" spans="1:13" x14ac:dyDescent="0.25">
      <c r="A1302" s="1" t="s">
        <v>13</v>
      </c>
      <c r="B1302" s="1">
        <v>42969</v>
      </c>
      <c r="C1302">
        <v>47.99</v>
      </c>
      <c r="D1302">
        <v>47.99</v>
      </c>
      <c r="E1302">
        <v>44.65</v>
      </c>
      <c r="F1302">
        <v>46.43</v>
      </c>
      <c r="G1302">
        <v>993016</v>
      </c>
      <c r="H1302" t="s">
        <v>7</v>
      </c>
      <c r="K1302">
        <f>Table5[[#This Row],[Close]]-Table5[[#This Row],[Open]]</f>
        <v>-1.5600000000000023</v>
      </c>
      <c r="M1302">
        <f>(K1302/Table5[[#This Row],[Open]])*100</f>
        <v>-3.2506772244217594</v>
      </c>
    </row>
    <row r="1303" spans="1:13" x14ac:dyDescent="0.25">
      <c r="A1303" s="1" t="s">
        <v>13</v>
      </c>
      <c r="B1303" s="1">
        <v>43987</v>
      </c>
      <c r="C1303">
        <v>47.436999999999998</v>
      </c>
      <c r="D1303">
        <v>47.951999999999998</v>
      </c>
      <c r="E1303">
        <v>46.619</v>
      </c>
      <c r="F1303">
        <v>46.832999999999998</v>
      </c>
      <c r="G1303">
        <v>11370511</v>
      </c>
      <c r="H1303" t="s">
        <v>7</v>
      </c>
      <c r="K1303">
        <f>Table5[[#This Row],[Close]]-Table5[[#This Row],[Open]]</f>
        <v>-0.6039999999999992</v>
      </c>
      <c r="M1303">
        <f>(K1303/Table5[[#This Row],[Open]])*100</f>
        <v>-1.2732677024263745</v>
      </c>
    </row>
    <row r="1304" spans="1:13" x14ac:dyDescent="0.25">
      <c r="A1304" s="1" t="s">
        <v>13</v>
      </c>
      <c r="B1304" s="1">
        <v>42937</v>
      </c>
      <c r="C1304">
        <v>44.72</v>
      </c>
      <c r="D1304">
        <v>47.93</v>
      </c>
      <c r="E1304">
        <v>44</v>
      </c>
      <c r="F1304">
        <v>45.4</v>
      </c>
      <c r="G1304">
        <v>2042487</v>
      </c>
      <c r="H1304" t="s">
        <v>7</v>
      </c>
      <c r="K1304">
        <f>Table5[[#This Row],[Close]]-Table5[[#This Row],[Open]]</f>
        <v>0.67999999999999972</v>
      </c>
      <c r="M1304">
        <f>(K1304/Table5[[#This Row],[Open]])*100</f>
        <v>1.5205724508050082</v>
      </c>
    </row>
    <row r="1305" spans="1:13" x14ac:dyDescent="0.25">
      <c r="A1305" s="1" t="s">
        <v>13</v>
      </c>
      <c r="B1305" s="1">
        <v>42908</v>
      </c>
      <c r="C1305">
        <v>44</v>
      </c>
      <c r="D1305">
        <v>47.89</v>
      </c>
      <c r="E1305">
        <v>42.87</v>
      </c>
      <c r="F1305">
        <v>45.98</v>
      </c>
      <c r="G1305">
        <v>1712127</v>
      </c>
      <c r="H1305" t="s">
        <v>7</v>
      </c>
      <c r="K1305">
        <f>Table5[[#This Row],[Close]]-Table5[[#This Row],[Open]]</f>
        <v>1.9799999999999969</v>
      </c>
      <c r="M1305">
        <f>(K1305/Table5[[#This Row],[Open]])*100</f>
        <v>4.4999999999999929</v>
      </c>
    </row>
    <row r="1306" spans="1:13" x14ac:dyDescent="0.25">
      <c r="A1306" s="1" t="s">
        <v>13</v>
      </c>
      <c r="B1306" s="1">
        <v>42929</v>
      </c>
      <c r="C1306">
        <v>47</v>
      </c>
      <c r="D1306">
        <v>47.88</v>
      </c>
      <c r="E1306">
        <v>44.1</v>
      </c>
      <c r="F1306">
        <v>45.48</v>
      </c>
      <c r="G1306">
        <v>1103144</v>
      </c>
      <c r="H1306" t="s">
        <v>7</v>
      </c>
      <c r="K1306">
        <f>Table5[[#This Row],[Close]]-Table5[[#This Row],[Open]]</f>
        <v>-1.5200000000000031</v>
      </c>
      <c r="M1306">
        <f>(K1306/Table5[[#This Row],[Open]])*100</f>
        <v>-3.2340425531914962</v>
      </c>
    </row>
    <row r="1307" spans="1:13" x14ac:dyDescent="0.25">
      <c r="A1307" s="1" t="s">
        <v>13</v>
      </c>
      <c r="B1307" s="1">
        <v>44122</v>
      </c>
      <c r="C1307">
        <v>46.948</v>
      </c>
      <c r="D1307">
        <v>47.869</v>
      </c>
      <c r="E1307">
        <v>46.790999999999997</v>
      </c>
      <c r="F1307">
        <v>47.52</v>
      </c>
      <c r="G1307">
        <v>30576104</v>
      </c>
      <c r="H1307" t="s">
        <v>7</v>
      </c>
      <c r="K1307">
        <f>Table5[[#This Row],[Close]]-Table5[[#This Row],[Open]]</f>
        <v>0.57200000000000273</v>
      </c>
      <c r="M1307">
        <f>(K1307/Table5[[#This Row],[Open]])*100</f>
        <v>1.2183692596063789</v>
      </c>
    </row>
    <row r="1308" spans="1:13" x14ac:dyDescent="0.25">
      <c r="A1308" s="1" t="s">
        <v>13</v>
      </c>
      <c r="B1308" s="1">
        <v>42959</v>
      </c>
      <c r="C1308">
        <v>47.08</v>
      </c>
      <c r="D1308">
        <v>47.8</v>
      </c>
      <c r="E1308">
        <v>46.01</v>
      </c>
      <c r="F1308">
        <v>46.33</v>
      </c>
      <c r="G1308">
        <v>1041916</v>
      </c>
      <c r="H1308" t="s">
        <v>7</v>
      </c>
      <c r="K1308">
        <f>Table5[[#This Row],[Close]]-Table5[[#This Row],[Open]]</f>
        <v>-0.75</v>
      </c>
      <c r="M1308">
        <f>(K1308/Table5[[#This Row],[Open]])*100</f>
        <v>-1.59303313508921</v>
      </c>
    </row>
    <row r="1309" spans="1:13" x14ac:dyDescent="0.25">
      <c r="A1309" s="1" t="s">
        <v>13</v>
      </c>
      <c r="B1309" s="1">
        <v>43982</v>
      </c>
      <c r="C1309">
        <v>47.73</v>
      </c>
      <c r="D1309">
        <v>47.79</v>
      </c>
      <c r="E1309">
        <v>45.182000000000002</v>
      </c>
      <c r="F1309">
        <v>45.610999999999997</v>
      </c>
      <c r="G1309">
        <v>12401739</v>
      </c>
      <c r="H1309" t="s">
        <v>7</v>
      </c>
      <c r="K1309">
        <f>Table5[[#This Row],[Close]]-Table5[[#This Row],[Open]]</f>
        <v>-2.1189999999999998</v>
      </c>
      <c r="M1309">
        <f>(K1309/Table5[[#This Row],[Open]])*100</f>
        <v>-4.439555834904672</v>
      </c>
    </row>
    <row r="1310" spans="1:13" x14ac:dyDescent="0.25">
      <c r="A1310" s="1" t="s">
        <v>13</v>
      </c>
      <c r="B1310" s="1">
        <v>43956</v>
      </c>
      <c r="C1310">
        <v>46.970999999999997</v>
      </c>
      <c r="D1310">
        <v>47.735999999999997</v>
      </c>
      <c r="E1310">
        <v>45.826000000000001</v>
      </c>
      <c r="F1310">
        <v>46.548999999999999</v>
      </c>
      <c r="G1310">
        <v>8205662</v>
      </c>
      <c r="H1310" t="s">
        <v>7</v>
      </c>
      <c r="K1310">
        <f>Table5[[#This Row],[Close]]-Table5[[#This Row],[Open]]</f>
        <v>-0.42199999999999704</v>
      </c>
      <c r="M1310">
        <f>(K1310/Table5[[#This Row],[Open]])*100</f>
        <v>-0.89842668880798171</v>
      </c>
    </row>
    <row r="1311" spans="1:13" x14ac:dyDescent="0.25">
      <c r="A1311" s="1" t="s">
        <v>13</v>
      </c>
      <c r="B1311" s="1">
        <v>42958</v>
      </c>
      <c r="C1311">
        <v>47.2</v>
      </c>
      <c r="D1311">
        <v>47.71</v>
      </c>
      <c r="E1311">
        <v>46.6</v>
      </c>
      <c r="F1311">
        <v>47.08</v>
      </c>
      <c r="G1311">
        <v>809690</v>
      </c>
      <c r="H1311" t="s">
        <v>7</v>
      </c>
      <c r="K1311">
        <f>Table5[[#This Row],[Close]]-Table5[[#This Row],[Open]]</f>
        <v>-0.12000000000000455</v>
      </c>
      <c r="M1311">
        <f>(K1311/Table5[[#This Row],[Open]])*100</f>
        <v>-0.25423728813560281</v>
      </c>
    </row>
    <row r="1312" spans="1:13" x14ac:dyDescent="0.25">
      <c r="A1312" s="1" t="s">
        <v>13</v>
      </c>
      <c r="B1312" s="1">
        <v>43801</v>
      </c>
      <c r="C1312">
        <v>47.517000000000003</v>
      </c>
      <c r="D1312">
        <v>47.707000000000001</v>
      </c>
      <c r="E1312">
        <v>44.923000000000002</v>
      </c>
      <c r="F1312">
        <v>45.610999999999997</v>
      </c>
      <c r="G1312">
        <v>11720414</v>
      </c>
      <c r="H1312" t="s">
        <v>7</v>
      </c>
      <c r="K1312">
        <f>Table5[[#This Row],[Close]]-Table5[[#This Row],[Open]]</f>
        <v>-1.9060000000000059</v>
      </c>
      <c r="M1312">
        <f>(K1312/Table5[[#This Row],[Open]])*100</f>
        <v>-4.0111959930130396</v>
      </c>
    </row>
    <row r="1313" spans="1:13" x14ac:dyDescent="0.25">
      <c r="A1313" s="1" t="s">
        <v>13</v>
      </c>
      <c r="B1313" s="1">
        <v>42919</v>
      </c>
      <c r="C1313">
        <v>41.59</v>
      </c>
      <c r="D1313">
        <v>47.7</v>
      </c>
      <c r="E1313">
        <v>40.6</v>
      </c>
      <c r="F1313">
        <v>45.51</v>
      </c>
      <c r="G1313">
        <v>2758450</v>
      </c>
      <c r="H1313" t="s">
        <v>7</v>
      </c>
      <c r="K1313">
        <f>Table5[[#This Row],[Close]]-Table5[[#This Row],[Open]]</f>
        <v>3.9199999999999946</v>
      </c>
      <c r="M1313">
        <f>(K1313/Table5[[#This Row],[Open]])*100</f>
        <v>9.4253426304399959</v>
      </c>
    </row>
    <row r="1314" spans="1:13" x14ac:dyDescent="0.25">
      <c r="A1314" s="1" t="s">
        <v>13</v>
      </c>
      <c r="B1314" s="1">
        <v>44095</v>
      </c>
      <c r="C1314">
        <v>47.118000000000002</v>
      </c>
      <c r="D1314">
        <v>47.655999999999999</v>
      </c>
      <c r="E1314">
        <v>41.932000000000002</v>
      </c>
      <c r="F1314">
        <v>43.146999999999998</v>
      </c>
      <c r="G1314">
        <v>10769377</v>
      </c>
      <c r="H1314" t="s">
        <v>7</v>
      </c>
      <c r="K1314">
        <f>Table5[[#This Row],[Close]]-Table5[[#This Row],[Open]]</f>
        <v>-3.9710000000000036</v>
      </c>
      <c r="M1314">
        <f>(K1314/Table5[[#This Row],[Open]])*100</f>
        <v>-8.4277770703340629</v>
      </c>
    </row>
    <row r="1315" spans="1:13" x14ac:dyDescent="0.25">
      <c r="A1315" s="1" t="s">
        <v>13</v>
      </c>
      <c r="B1315" s="1">
        <v>44121</v>
      </c>
      <c r="C1315">
        <v>47.585999999999999</v>
      </c>
      <c r="D1315">
        <v>47.643999999999998</v>
      </c>
      <c r="E1315">
        <v>46.331000000000003</v>
      </c>
      <c r="F1315">
        <v>46.968000000000004</v>
      </c>
      <c r="G1315">
        <v>20213864</v>
      </c>
      <c r="H1315" t="s">
        <v>7</v>
      </c>
      <c r="K1315">
        <f>Table5[[#This Row],[Close]]-Table5[[#This Row],[Open]]</f>
        <v>-0.617999999999995</v>
      </c>
      <c r="M1315">
        <f>(K1315/Table5[[#This Row],[Open]])*100</f>
        <v>-1.2987012987012883</v>
      </c>
    </row>
    <row r="1316" spans="1:13" x14ac:dyDescent="0.25">
      <c r="A1316" s="1" t="s">
        <v>13</v>
      </c>
      <c r="B1316" s="1">
        <v>43928</v>
      </c>
      <c r="C1316">
        <v>45.008000000000003</v>
      </c>
      <c r="D1316">
        <v>47.604999999999997</v>
      </c>
      <c r="E1316">
        <v>43.863999999999997</v>
      </c>
      <c r="F1316">
        <v>44.884999999999998</v>
      </c>
      <c r="G1316">
        <v>12252427</v>
      </c>
      <c r="H1316" t="s">
        <v>7</v>
      </c>
      <c r="K1316">
        <f>Table5[[#This Row],[Close]]-Table5[[#This Row],[Open]]</f>
        <v>-0.12300000000000466</v>
      </c>
      <c r="M1316">
        <f>(K1316/Table5[[#This Row],[Open]])*100</f>
        <v>-0.27328474937789876</v>
      </c>
    </row>
    <row r="1317" spans="1:13" x14ac:dyDescent="0.25">
      <c r="A1317" s="1" t="s">
        <v>13</v>
      </c>
      <c r="B1317" s="1">
        <v>43957</v>
      </c>
      <c r="C1317">
        <v>46.548999999999999</v>
      </c>
      <c r="D1317">
        <v>47.526000000000003</v>
      </c>
      <c r="E1317">
        <v>44.822000000000003</v>
      </c>
      <c r="F1317">
        <v>44.963000000000001</v>
      </c>
      <c r="G1317">
        <v>10171590</v>
      </c>
      <c r="H1317" t="s">
        <v>7</v>
      </c>
      <c r="K1317">
        <f>Table5[[#This Row],[Close]]-Table5[[#This Row],[Open]]</f>
        <v>-1.5859999999999985</v>
      </c>
      <c r="M1317">
        <f>(K1317/Table5[[#This Row],[Open]])*100</f>
        <v>-3.4071623450557449</v>
      </c>
    </row>
    <row r="1318" spans="1:13" x14ac:dyDescent="0.25">
      <c r="A1318" s="1" t="s">
        <v>13</v>
      </c>
      <c r="B1318" s="1">
        <v>42938</v>
      </c>
      <c r="C1318">
        <v>45.4</v>
      </c>
      <c r="D1318">
        <v>47.52</v>
      </c>
      <c r="E1318">
        <v>44.43</v>
      </c>
      <c r="F1318">
        <v>46.7</v>
      </c>
      <c r="G1318">
        <v>778382</v>
      </c>
      <c r="H1318" t="s">
        <v>7</v>
      </c>
      <c r="K1318">
        <f>Table5[[#This Row],[Close]]-Table5[[#This Row],[Open]]</f>
        <v>1.3000000000000043</v>
      </c>
      <c r="M1318">
        <f>(K1318/Table5[[#This Row],[Open]])*100</f>
        <v>2.863436123348027</v>
      </c>
    </row>
    <row r="1319" spans="1:13" x14ac:dyDescent="0.25">
      <c r="A1319" s="1" t="s">
        <v>13</v>
      </c>
      <c r="B1319" s="1">
        <v>43985</v>
      </c>
      <c r="C1319">
        <v>46.015999999999998</v>
      </c>
      <c r="D1319">
        <v>47.493000000000002</v>
      </c>
      <c r="E1319">
        <v>45.331000000000003</v>
      </c>
      <c r="F1319">
        <v>47.149000000000001</v>
      </c>
      <c r="G1319">
        <v>12425810</v>
      </c>
      <c r="H1319" t="s">
        <v>7</v>
      </c>
      <c r="K1319">
        <f>Table5[[#This Row],[Close]]-Table5[[#This Row],[Open]]</f>
        <v>1.1330000000000027</v>
      </c>
      <c r="M1319">
        <f>(K1319/Table5[[#This Row],[Open]])*100</f>
        <v>2.4621870653685733</v>
      </c>
    </row>
    <row r="1320" spans="1:13" x14ac:dyDescent="0.25">
      <c r="A1320" s="1" t="s">
        <v>13</v>
      </c>
      <c r="B1320" s="1">
        <v>43794</v>
      </c>
      <c r="C1320">
        <v>44.21</v>
      </c>
      <c r="D1320">
        <v>47.481000000000002</v>
      </c>
      <c r="E1320">
        <v>42.512999999999998</v>
      </c>
      <c r="F1320">
        <v>45.619</v>
      </c>
      <c r="G1320">
        <v>15291282</v>
      </c>
      <c r="H1320" t="s">
        <v>7</v>
      </c>
      <c r="K1320">
        <f>Table5[[#This Row],[Close]]-Table5[[#This Row],[Open]]</f>
        <v>1.4089999999999989</v>
      </c>
      <c r="M1320">
        <f>(K1320/Table5[[#This Row],[Open]])*100</f>
        <v>3.1870617507351255</v>
      </c>
    </row>
    <row r="1321" spans="1:13" x14ac:dyDescent="0.25">
      <c r="A1321" s="1" t="s">
        <v>13</v>
      </c>
      <c r="B1321" s="1">
        <v>44112</v>
      </c>
      <c r="C1321">
        <v>46.569000000000003</v>
      </c>
      <c r="D1321">
        <v>47.466999999999999</v>
      </c>
      <c r="E1321">
        <v>45.512</v>
      </c>
      <c r="F1321">
        <v>47.171999999999997</v>
      </c>
      <c r="G1321">
        <v>11623611</v>
      </c>
      <c r="H1321" t="s">
        <v>7</v>
      </c>
      <c r="K1321">
        <f>Table5[[#This Row],[Close]]-Table5[[#This Row],[Open]]</f>
        <v>0.60299999999999443</v>
      </c>
      <c r="M1321">
        <f>(K1321/Table5[[#This Row],[Open]])*100</f>
        <v>1.2948527990723322</v>
      </c>
    </row>
    <row r="1322" spans="1:13" x14ac:dyDescent="0.25">
      <c r="A1322" s="1" t="s">
        <v>13</v>
      </c>
      <c r="B1322" s="1">
        <v>43795</v>
      </c>
      <c r="C1322">
        <v>45.604999999999997</v>
      </c>
      <c r="D1322">
        <v>47.465000000000003</v>
      </c>
      <c r="E1322">
        <v>45.404000000000003</v>
      </c>
      <c r="F1322">
        <v>47.017000000000003</v>
      </c>
      <c r="G1322">
        <v>10772342</v>
      </c>
      <c r="H1322" t="s">
        <v>7</v>
      </c>
      <c r="K1322">
        <f>Table5[[#This Row],[Close]]-Table5[[#This Row],[Open]]</f>
        <v>1.4120000000000061</v>
      </c>
      <c r="M1322">
        <f>(K1322/Table5[[#This Row],[Open]])*100</f>
        <v>3.0961517377480674</v>
      </c>
    </row>
    <row r="1323" spans="1:13" x14ac:dyDescent="0.25">
      <c r="A1323" s="1" t="s">
        <v>13</v>
      </c>
      <c r="B1323" s="1">
        <v>42960</v>
      </c>
      <c r="C1323">
        <v>46.33</v>
      </c>
      <c r="D1323">
        <v>47.38</v>
      </c>
      <c r="E1323">
        <v>44.05</v>
      </c>
      <c r="F1323">
        <v>45.22</v>
      </c>
      <c r="G1323">
        <v>1185325</v>
      </c>
      <c r="H1323" t="s">
        <v>7</v>
      </c>
      <c r="K1323">
        <f>Table5[[#This Row],[Close]]-Table5[[#This Row],[Open]]</f>
        <v>-1.1099999999999994</v>
      </c>
      <c r="M1323">
        <f>(K1323/Table5[[#This Row],[Open]])*100</f>
        <v>-2.395855816965248</v>
      </c>
    </row>
    <row r="1324" spans="1:13" x14ac:dyDescent="0.25">
      <c r="A1324" s="1" t="s">
        <v>13</v>
      </c>
      <c r="B1324" s="1">
        <v>43506</v>
      </c>
      <c r="C1324">
        <v>44.707000000000001</v>
      </c>
      <c r="D1324">
        <v>47.292999999999999</v>
      </c>
      <c r="E1324">
        <v>42.398000000000003</v>
      </c>
      <c r="F1324">
        <v>46.857999999999997</v>
      </c>
      <c r="G1324">
        <v>10120480</v>
      </c>
      <c r="H1324" t="s">
        <v>7</v>
      </c>
      <c r="K1324">
        <f>Table5[[#This Row],[Close]]-Table5[[#This Row],[Open]]</f>
        <v>2.1509999999999962</v>
      </c>
      <c r="M1324">
        <f>(K1324/Table5[[#This Row],[Open]])*100</f>
        <v>4.8113270852439136</v>
      </c>
    </row>
    <row r="1325" spans="1:13" x14ac:dyDescent="0.25">
      <c r="A1325" s="1" t="s">
        <v>13</v>
      </c>
      <c r="B1325" s="1">
        <v>43929</v>
      </c>
      <c r="C1325">
        <v>44.881999999999998</v>
      </c>
      <c r="D1325">
        <v>47.25</v>
      </c>
      <c r="E1325">
        <v>44.347999999999999</v>
      </c>
      <c r="F1325">
        <v>46.542000000000002</v>
      </c>
      <c r="G1325">
        <v>11646567</v>
      </c>
      <c r="H1325" t="s">
        <v>7</v>
      </c>
      <c r="K1325">
        <f>Table5[[#This Row],[Close]]-Table5[[#This Row],[Open]]</f>
        <v>1.6600000000000037</v>
      </c>
      <c r="M1325">
        <f>(K1325/Table5[[#This Row],[Open]])*100</f>
        <v>3.6985874069783069</v>
      </c>
    </row>
    <row r="1326" spans="1:13" x14ac:dyDescent="0.25">
      <c r="A1326" s="1" t="s">
        <v>13</v>
      </c>
      <c r="B1326" s="1">
        <v>43988</v>
      </c>
      <c r="C1326">
        <v>46.832000000000001</v>
      </c>
      <c r="D1326">
        <v>47.213999999999999</v>
      </c>
      <c r="E1326">
        <v>46.253999999999998</v>
      </c>
      <c r="F1326">
        <v>46.793999999999997</v>
      </c>
      <c r="G1326">
        <v>9611754</v>
      </c>
      <c r="H1326" t="s">
        <v>7</v>
      </c>
      <c r="K1326">
        <f>Table5[[#This Row],[Close]]-Table5[[#This Row],[Open]]</f>
        <v>-3.8000000000003809E-2</v>
      </c>
      <c r="M1326">
        <f>(K1326/Table5[[#This Row],[Open]])*100</f>
        <v>-8.1141100102502153E-2</v>
      </c>
    </row>
    <row r="1327" spans="1:13" x14ac:dyDescent="0.25">
      <c r="A1327" s="1" t="s">
        <v>13</v>
      </c>
      <c r="B1327" s="1">
        <v>42967</v>
      </c>
      <c r="C1327">
        <v>45.18</v>
      </c>
      <c r="D1327">
        <v>47.15</v>
      </c>
      <c r="E1327">
        <v>44.07</v>
      </c>
      <c r="F1327">
        <v>45.57</v>
      </c>
      <c r="G1327">
        <v>668594</v>
      </c>
      <c r="H1327" t="s">
        <v>7</v>
      </c>
      <c r="K1327">
        <f>Table5[[#This Row],[Close]]-Table5[[#This Row],[Open]]</f>
        <v>0.39000000000000057</v>
      </c>
      <c r="M1327">
        <f>(K1327/Table5[[#This Row],[Open]])*100</f>
        <v>0.86321381142098408</v>
      </c>
    </row>
    <row r="1328" spans="1:13" x14ac:dyDescent="0.25">
      <c r="A1328" s="1" t="s">
        <v>13</v>
      </c>
      <c r="B1328" s="1">
        <v>44102</v>
      </c>
      <c r="C1328">
        <v>46.042000000000002</v>
      </c>
      <c r="D1328">
        <v>47.12</v>
      </c>
      <c r="E1328">
        <v>44.850999999999999</v>
      </c>
      <c r="F1328">
        <v>45.246000000000002</v>
      </c>
      <c r="G1328">
        <v>10509450</v>
      </c>
      <c r="H1328" t="s">
        <v>7</v>
      </c>
      <c r="K1328">
        <f>Table5[[#This Row],[Close]]-Table5[[#This Row],[Open]]</f>
        <v>-0.79599999999999937</v>
      </c>
      <c r="M1328">
        <f>(K1328/Table5[[#This Row],[Open]])*100</f>
        <v>-1.7288562616741221</v>
      </c>
    </row>
    <row r="1329" spans="1:13" x14ac:dyDescent="0.25">
      <c r="A1329" s="1" t="s">
        <v>13</v>
      </c>
      <c r="B1329" s="1">
        <v>42952</v>
      </c>
      <c r="C1329">
        <v>43.07</v>
      </c>
      <c r="D1329">
        <v>47.09</v>
      </c>
      <c r="E1329">
        <v>43.06</v>
      </c>
      <c r="F1329">
        <v>45.85</v>
      </c>
      <c r="G1329">
        <v>1484859</v>
      </c>
      <c r="H1329" t="s">
        <v>7</v>
      </c>
      <c r="K1329">
        <f>Table5[[#This Row],[Close]]-Table5[[#This Row],[Open]]</f>
        <v>2.7800000000000011</v>
      </c>
      <c r="M1329">
        <f>(K1329/Table5[[#This Row],[Open]])*100</f>
        <v>6.4546087764104971</v>
      </c>
    </row>
    <row r="1330" spans="1:13" x14ac:dyDescent="0.25">
      <c r="A1330" s="1" t="s">
        <v>13</v>
      </c>
      <c r="B1330" s="1">
        <v>44109</v>
      </c>
      <c r="C1330">
        <v>46.662999999999997</v>
      </c>
      <c r="D1330">
        <v>47.055999999999997</v>
      </c>
      <c r="E1330">
        <v>45.531999999999996</v>
      </c>
      <c r="F1330">
        <v>46.34</v>
      </c>
      <c r="G1330">
        <v>13467521</v>
      </c>
      <c r="H1330" t="s">
        <v>7</v>
      </c>
      <c r="K1330">
        <f>Table5[[#This Row],[Close]]-Table5[[#This Row],[Open]]</f>
        <v>-0.32299999999999329</v>
      </c>
      <c r="M1330">
        <f>(K1330/Table5[[#This Row],[Open]])*100</f>
        <v>-0.69219724406916261</v>
      </c>
    </row>
    <row r="1331" spans="1:13" x14ac:dyDescent="0.25">
      <c r="A1331" s="1" t="s">
        <v>13</v>
      </c>
      <c r="B1331" s="1">
        <v>43992</v>
      </c>
      <c r="C1331">
        <v>45.88</v>
      </c>
      <c r="D1331">
        <v>47.051000000000002</v>
      </c>
      <c r="E1331">
        <v>45.673999999999999</v>
      </c>
      <c r="F1331">
        <v>46.652999999999999</v>
      </c>
      <c r="G1331">
        <v>9300326</v>
      </c>
      <c r="H1331" t="s">
        <v>7</v>
      </c>
      <c r="K1331">
        <f>Table5[[#This Row],[Close]]-Table5[[#This Row],[Open]]</f>
        <v>0.77299999999999613</v>
      </c>
      <c r="M1331">
        <f>(K1331/Table5[[#This Row],[Open]])*100</f>
        <v>1.6848299912815956</v>
      </c>
    </row>
    <row r="1332" spans="1:13" x14ac:dyDescent="0.25">
      <c r="A1332" s="1" t="s">
        <v>13</v>
      </c>
      <c r="B1332" s="1">
        <v>44108</v>
      </c>
      <c r="C1332">
        <v>45.491999999999997</v>
      </c>
      <c r="D1332">
        <v>47.029000000000003</v>
      </c>
      <c r="E1332">
        <v>45.271999999999998</v>
      </c>
      <c r="F1332">
        <v>46.707000000000001</v>
      </c>
      <c r="G1332">
        <v>11304559</v>
      </c>
      <c r="H1332" t="s">
        <v>7</v>
      </c>
      <c r="K1332">
        <f>Table5[[#This Row],[Close]]-Table5[[#This Row],[Open]]</f>
        <v>1.2150000000000034</v>
      </c>
      <c r="M1332">
        <f>(K1332/Table5[[#This Row],[Open]])*100</f>
        <v>2.6707992614086069</v>
      </c>
    </row>
    <row r="1333" spans="1:13" x14ac:dyDescent="0.25">
      <c r="A1333" s="1" t="s">
        <v>13</v>
      </c>
      <c r="B1333" s="1">
        <v>43961</v>
      </c>
      <c r="C1333">
        <v>47.018999999999998</v>
      </c>
      <c r="D1333">
        <v>47.018999999999998</v>
      </c>
      <c r="E1333">
        <v>39.993000000000002</v>
      </c>
      <c r="F1333">
        <v>42.115000000000002</v>
      </c>
      <c r="G1333">
        <v>18597410</v>
      </c>
      <c r="H1333" t="s">
        <v>7</v>
      </c>
      <c r="K1333">
        <f>Table5[[#This Row],[Close]]-Table5[[#This Row],[Open]]</f>
        <v>-4.9039999999999964</v>
      </c>
      <c r="M1333">
        <f>(K1333/Table5[[#This Row],[Open]])*100</f>
        <v>-10.429826240455979</v>
      </c>
    </row>
    <row r="1334" spans="1:13" x14ac:dyDescent="0.25">
      <c r="A1334" s="1" t="s">
        <v>13</v>
      </c>
      <c r="B1334" s="1">
        <v>42966</v>
      </c>
      <c r="C1334">
        <v>46.69</v>
      </c>
      <c r="D1334">
        <v>47</v>
      </c>
      <c r="E1334">
        <v>43.76</v>
      </c>
      <c r="F1334">
        <v>45.18</v>
      </c>
      <c r="G1334">
        <v>681627</v>
      </c>
      <c r="H1334" t="s">
        <v>7</v>
      </c>
      <c r="K1334">
        <f>Table5[[#This Row],[Close]]-Table5[[#This Row],[Open]]</f>
        <v>-1.509999999999998</v>
      </c>
      <c r="M1334">
        <f>(K1334/Table5[[#This Row],[Open]])*100</f>
        <v>-3.2340972370957335</v>
      </c>
    </row>
    <row r="1335" spans="1:13" x14ac:dyDescent="0.25">
      <c r="A1335" s="1" t="s">
        <v>13</v>
      </c>
      <c r="B1335" s="1">
        <v>43989</v>
      </c>
      <c r="C1335">
        <v>46.795000000000002</v>
      </c>
      <c r="D1335">
        <v>46.981000000000002</v>
      </c>
      <c r="E1335">
        <v>45.191000000000003</v>
      </c>
      <c r="F1335">
        <v>46.637999999999998</v>
      </c>
      <c r="G1335">
        <v>10714709</v>
      </c>
      <c r="H1335" t="s">
        <v>7</v>
      </c>
      <c r="K1335">
        <f>Table5[[#This Row],[Close]]-Table5[[#This Row],[Open]]</f>
        <v>-0.15700000000000358</v>
      </c>
      <c r="M1335">
        <f>(K1335/Table5[[#This Row],[Open]])*100</f>
        <v>-0.33550593012074703</v>
      </c>
    </row>
    <row r="1336" spans="1:13" x14ac:dyDescent="0.25">
      <c r="A1336" s="1" t="s">
        <v>13</v>
      </c>
      <c r="B1336" s="1">
        <v>42909</v>
      </c>
      <c r="C1336">
        <v>45.98</v>
      </c>
      <c r="D1336">
        <v>46.96</v>
      </c>
      <c r="E1336">
        <v>45.52</v>
      </c>
      <c r="F1336">
        <v>46.03</v>
      </c>
      <c r="G1336">
        <v>1000137</v>
      </c>
      <c r="H1336" t="s">
        <v>7</v>
      </c>
      <c r="K1336">
        <f>Table5[[#This Row],[Close]]-Table5[[#This Row],[Open]]</f>
        <v>5.0000000000004263E-2</v>
      </c>
      <c r="M1336">
        <f>(K1336/Table5[[#This Row],[Open]])*100</f>
        <v>0.10874293170944818</v>
      </c>
    </row>
    <row r="1337" spans="1:13" x14ac:dyDescent="0.25">
      <c r="A1337" s="1" t="s">
        <v>13</v>
      </c>
      <c r="B1337" s="1">
        <v>44106</v>
      </c>
      <c r="C1337">
        <v>46.237000000000002</v>
      </c>
      <c r="D1337">
        <v>46.959000000000003</v>
      </c>
      <c r="E1337">
        <v>43.298999999999999</v>
      </c>
      <c r="F1337">
        <v>44.892000000000003</v>
      </c>
      <c r="G1337">
        <v>10492022</v>
      </c>
      <c r="H1337" t="s">
        <v>7</v>
      </c>
      <c r="K1337">
        <f>Table5[[#This Row],[Close]]-Table5[[#This Row],[Open]]</f>
        <v>-1.3449999999999989</v>
      </c>
      <c r="M1337">
        <f>(K1337/Table5[[#This Row],[Open]])*100</f>
        <v>-2.9089257521032912</v>
      </c>
    </row>
    <row r="1338" spans="1:13" x14ac:dyDescent="0.25">
      <c r="A1338" s="1" t="s">
        <v>13</v>
      </c>
      <c r="B1338" s="1">
        <v>42939</v>
      </c>
      <c r="C1338">
        <v>46.7</v>
      </c>
      <c r="D1338">
        <v>46.95</v>
      </c>
      <c r="E1338">
        <v>44.1</v>
      </c>
      <c r="F1338">
        <v>45.23</v>
      </c>
      <c r="G1338">
        <v>753218</v>
      </c>
      <c r="H1338" t="s">
        <v>7</v>
      </c>
      <c r="K1338">
        <f>Table5[[#This Row],[Close]]-Table5[[#This Row],[Open]]</f>
        <v>-1.470000000000006</v>
      </c>
      <c r="M1338">
        <f>(K1338/Table5[[#This Row],[Open]])*100</f>
        <v>-3.14775160599573</v>
      </c>
    </row>
    <row r="1339" spans="1:13" x14ac:dyDescent="0.25">
      <c r="A1339" s="1" t="s">
        <v>13</v>
      </c>
      <c r="B1339" s="1">
        <v>43521</v>
      </c>
      <c r="C1339">
        <v>43.847000000000001</v>
      </c>
      <c r="D1339">
        <v>46.927</v>
      </c>
      <c r="E1339">
        <v>43.805999999999997</v>
      </c>
      <c r="F1339">
        <v>45.651000000000003</v>
      </c>
      <c r="G1339">
        <v>9170199</v>
      </c>
      <c r="H1339" t="s">
        <v>7</v>
      </c>
      <c r="K1339">
        <f>Table5[[#This Row],[Close]]-Table5[[#This Row],[Open]]</f>
        <v>1.804000000000002</v>
      </c>
      <c r="M1339">
        <f>(K1339/Table5[[#This Row],[Open]])*100</f>
        <v>4.1143065660136431</v>
      </c>
    </row>
    <row r="1340" spans="1:13" x14ac:dyDescent="0.25">
      <c r="A1340" s="1" t="s">
        <v>13</v>
      </c>
      <c r="B1340" s="1">
        <v>43993</v>
      </c>
      <c r="C1340">
        <v>46.656999999999996</v>
      </c>
      <c r="D1340">
        <v>46.927</v>
      </c>
      <c r="E1340">
        <v>42.161000000000001</v>
      </c>
      <c r="F1340">
        <v>43.252000000000002</v>
      </c>
      <c r="G1340">
        <v>12475279</v>
      </c>
      <c r="H1340" t="s">
        <v>7</v>
      </c>
      <c r="K1340">
        <f>Table5[[#This Row],[Close]]-Table5[[#This Row],[Open]]</f>
        <v>-3.404999999999994</v>
      </c>
      <c r="M1340">
        <f>(K1340/Table5[[#This Row],[Open]])*100</f>
        <v>-7.2979402876309969</v>
      </c>
    </row>
    <row r="1341" spans="1:13" x14ac:dyDescent="0.25">
      <c r="A1341" s="1" t="s">
        <v>13</v>
      </c>
      <c r="B1341" s="1">
        <v>44111</v>
      </c>
      <c r="C1341">
        <v>45.981999999999999</v>
      </c>
      <c r="D1341">
        <v>46.927</v>
      </c>
      <c r="E1341">
        <v>45.009</v>
      </c>
      <c r="F1341">
        <v>46.595999999999997</v>
      </c>
      <c r="G1341">
        <v>11633962</v>
      </c>
      <c r="H1341" t="s">
        <v>7</v>
      </c>
      <c r="K1341">
        <f>Table5[[#This Row],[Close]]-Table5[[#This Row],[Open]]</f>
        <v>0.61399999999999721</v>
      </c>
      <c r="M1341">
        <f>(K1341/Table5[[#This Row],[Open]])*100</f>
        <v>1.3353051193945398</v>
      </c>
    </row>
    <row r="1342" spans="1:13" x14ac:dyDescent="0.25">
      <c r="A1342" s="1" t="s">
        <v>13</v>
      </c>
      <c r="B1342" s="1">
        <v>43507</v>
      </c>
      <c r="C1342">
        <v>46.863999999999997</v>
      </c>
      <c r="D1342">
        <v>46.904000000000003</v>
      </c>
      <c r="E1342">
        <v>42.173999999999999</v>
      </c>
      <c r="F1342">
        <v>43.033999999999999</v>
      </c>
      <c r="G1342">
        <v>9346558</v>
      </c>
      <c r="H1342" t="s">
        <v>7</v>
      </c>
      <c r="K1342">
        <f>Table5[[#This Row],[Close]]-Table5[[#This Row],[Open]]</f>
        <v>-3.8299999999999983</v>
      </c>
      <c r="M1342">
        <f>(K1342/Table5[[#This Row],[Open]])*100</f>
        <v>-8.1725844998292896</v>
      </c>
    </row>
    <row r="1343" spans="1:13" x14ac:dyDescent="0.25">
      <c r="A1343" s="1" t="s">
        <v>13</v>
      </c>
      <c r="B1343" s="1">
        <v>43930</v>
      </c>
      <c r="C1343">
        <v>46.542000000000002</v>
      </c>
      <c r="D1343">
        <v>46.860999999999997</v>
      </c>
      <c r="E1343">
        <v>44.923999999999999</v>
      </c>
      <c r="F1343">
        <v>46.277999999999999</v>
      </c>
      <c r="G1343">
        <v>11469295</v>
      </c>
      <c r="H1343" t="s">
        <v>7</v>
      </c>
      <c r="K1343">
        <f>Table5[[#This Row],[Close]]-Table5[[#This Row],[Open]]</f>
        <v>-0.2640000000000029</v>
      </c>
      <c r="M1343">
        <f>(K1343/Table5[[#This Row],[Open]])*100</f>
        <v>-0.56722959907181225</v>
      </c>
    </row>
    <row r="1344" spans="1:13" x14ac:dyDescent="0.25">
      <c r="A1344" s="1" t="s">
        <v>13</v>
      </c>
      <c r="B1344" s="1">
        <v>43991</v>
      </c>
      <c r="C1344">
        <v>46.405000000000001</v>
      </c>
      <c r="D1344">
        <v>46.784999999999997</v>
      </c>
      <c r="E1344">
        <v>45.401000000000003</v>
      </c>
      <c r="F1344">
        <v>45.872999999999998</v>
      </c>
      <c r="G1344">
        <v>8408530</v>
      </c>
      <c r="H1344" t="s">
        <v>7</v>
      </c>
      <c r="K1344">
        <f>Table5[[#This Row],[Close]]-Table5[[#This Row],[Open]]</f>
        <v>-0.53200000000000358</v>
      </c>
      <c r="M1344">
        <f>(K1344/Table5[[#This Row],[Open]])*100</f>
        <v>-1.146428186617829</v>
      </c>
    </row>
    <row r="1345" spans="1:13" x14ac:dyDescent="0.25">
      <c r="A1345" s="1" t="s">
        <v>13</v>
      </c>
      <c r="B1345" s="1">
        <v>42927</v>
      </c>
      <c r="C1345">
        <v>44.74</v>
      </c>
      <c r="D1345">
        <v>46.78</v>
      </c>
      <c r="E1345">
        <v>41.38</v>
      </c>
      <c r="F1345">
        <v>43.92</v>
      </c>
      <c r="G1345">
        <v>2101978</v>
      </c>
      <c r="H1345" t="s">
        <v>7</v>
      </c>
      <c r="K1345">
        <f>Table5[[#This Row],[Close]]-Table5[[#This Row],[Open]]</f>
        <v>-0.82000000000000028</v>
      </c>
      <c r="M1345">
        <f>(K1345/Table5[[#This Row],[Open]])*100</f>
        <v>-1.8328118015198933</v>
      </c>
    </row>
    <row r="1346" spans="1:13" x14ac:dyDescent="0.25">
      <c r="A1346" s="1" t="s">
        <v>13</v>
      </c>
      <c r="B1346" s="1">
        <v>43803</v>
      </c>
      <c r="C1346">
        <v>45.158000000000001</v>
      </c>
      <c r="D1346">
        <v>46.771000000000001</v>
      </c>
      <c r="E1346">
        <v>44.177</v>
      </c>
      <c r="F1346">
        <v>44.725000000000001</v>
      </c>
      <c r="G1346">
        <v>13790980</v>
      </c>
      <c r="H1346" t="s">
        <v>7</v>
      </c>
      <c r="K1346">
        <f>Table5[[#This Row],[Close]]-Table5[[#This Row],[Open]]</f>
        <v>-0.43299999999999983</v>
      </c>
      <c r="M1346">
        <f>(K1346/Table5[[#This Row],[Open]])*100</f>
        <v>-0.95885557376323094</v>
      </c>
    </row>
    <row r="1347" spans="1:13" x14ac:dyDescent="0.25">
      <c r="A1347" s="1" t="s">
        <v>13</v>
      </c>
      <c r="B1347" s="1">
        <v>43990</v>
      </c>
      <c r="C1347">
        <v>46.637999999999998</v>
      </c>
      <c r="D1347">
        <v>46.761000000000003</v>
      </c>
      <c r="E1347">
        <v>45.968000000000004</v>
      </c>
      <c r="F1347">
        <v>46.404000000000003</v>
      </c>
      <c r="G1347">
        <v>10019301</v>
      </c>
      <c r="H1347" t="s">
        <v>7</v>
      </c>
      <c r="K1347">
        <f>Table5[[#This Row],[Close]]-Table5[[#This Row],[Open]]</f>
        <v>-0.23399999999999466</v>
      </c>
      <c r="M1347">
        <f>(K1347/Table5[[#This Row],[Open]])*100</f>
        <v>-0.50173678116556164</v>
      </c>
    </row>
    <row r="1348" spans="1:13" x14ac:dyDescent="0.25">
      <c r="A1348" s="1" t="s">
        <v>13</v>
      </c>
      <c r="B1348" s="1">
        <v>44104</v>
      </c>
      <c r="C1348">
        <v>45.697000000000003</v>
      </c>
      <c r="D1348">
        <v>46.713999999999999</v>
      </c>
      <c r="E1348">
        <v>45.423000000000002</v>
      </c>
      <c r="F1348">
        <v>46.258000000000003</v>
      </c>
      <c r="G1348">
        <v>10932345</v>
      </c>
      <c r="H1348" t="s">
        <v>7</v>
      </c>
      <c r="K1348">
        <f>Table5[[#This Row],[Close]]-Table5[[#This Row],[Open]]</f>
        <v>0.56099999999999994</v>
      </c>
      <c r="M1348">
        <f>(K1348/Table5[[#This Row],[Open]])*100</f>
        <v>1.2276517058012559</v>
      </c>
    </row>
    <row r="1349" spans="1:13" x14ac:dyDescent="0.25">
      <c r="A1349" s="1" t="s">
        <v>13</v>
      </c>
      <c r="B1349" s="1">
        <v>43837</v>
      </c>
      <c r="C1349">
        <v>45.777999999999999</v>
      </c>
      <c r="D1349">
        <v>46.654000000000003</v>
      </c>
      <c r="E1349">
        <v>44.631</v>
      </c>
      <c r="F1349">
        <v>46.4</v>
      </c>
      <c r="G1349">
        <v>9535456</v>
      </c>
      <c r="H1349" t="s">
        <v>7</v>
      </c>
      <c r="K1349">
        <f>Table5[[#This Row],[Close]]-Table5[[#This Row],[Open]]</f>
        <v>0.62199999999999989</v>
      </c>
      <c r="M1349">
        <f>(K1349/Table5[[#This Row],[Open]])*100</f>
        <v>1.3587312682948141</v>
      </c>
    </row>
    <row r="1350" spans="1:13" x14ac:dyDescent="0.25">
      <c r="A1350" s="1" t="s">
        <v>13</v>
      </c>
      <c r="B1350" s="1">
        <v>42904</v>
      </c>
      <c r="C1350">
        <v>46.01</v>
      </c>
      <c r="D1350">
        <v>46.65</v>
      </c>
      <c r="E1350">
        <v>39.56</v>
      </c>
      <c r="F1350">
        <v>43.66</v>
      </c>
      <c r="G1350">
        <v>4130627</v>
      </c>
      <c r="H1350" t="s">
        <v>7</v>
      </c>
      <c r="K1350">
        <f>Table5[[#This Row],[Close]]-Table5[[#This Row],[Open]]</f>
        <v>-2.3500000000000014</v>
      </c>
      <c r="M1350">
        <f>(K1350/Table5[[#This Row],[Open]])*100</f>
        <v>-5.107585307541842</v>
      </c>
    </row>
    <row r="1351" spans="1:13" x14ac:dyDescent="0.25">
      <c r="A1351" s="1" t="s">
        <v>13</v>
      </c>
      <c r="B1351" s="1">
        <v>42953</v>
      </c>
      <c r="C1351">
        <v>45.85</v>
      </c>
      <c r="D1351">
        <v>46.65</v>
      </c>
      <c r="E1351">
        <v>44.78</v>
      </c>
      <c r="F1351">
        <v>45.33</v>
      </c>
      <c r="G1351">
        <v>776821</v>
      </c>
      <c r="H1351" t="s">
        <v>7</v>
      </c>
      <c r="K1351">
        <f>Table5[[#This Row],[Close]]-Table5[[#This Row],[Open]]</f>
        <v>-0.52000000000000313</v>
      </c>
      <c r="M1351">
        <f>(K1351/Table5[[#This Row],[Open]])*100</f>
        <v>-1.1341330425299958</v>
      </c>
    </row>
    <row r="1352" spans="1:13" x14ac:dyDescent="0.25">
      <c r="A1352" s="1" t="s">
        <v>13</v>
      </c>
      <c r="B1352" s="1">
        <v>44099</v>
      </c>
      <c r="C1352">
        <v>44.947000000000003</v>
      </c>
      <c r="D1352">
        <v>46.555999999999997</v>
      </c>
      <c r="E1352">
        <v>43.962000000000003</v>
      </c>
      <c r="F1352">
        <v>46.024999999999999</v>
      </c>
      <c r="G1352">
        <v>8875589</v>
      </c>
      <c r="H1352" t="s">
        <v>7</v>
      </c>
      <c r="K1352">
        <f>Table5[[#This Row],[Close]]-Table5[[#This Row],[Open]]</f>
        <v>1.0779999999999959</v>
      </c>
      <c r="M1352">
        <f>(K1352/Table5[[#This Row],[Open]])*100</f>
        <v>2.3983803145927332</v>
      </c>
    </row>
    <row r="1353" spans="1:13" x14ac:dyDescent="0.25">
      <c r="A1353" s="1" t="s">
        <v>13</v>
      </c>
      <c r="B1353" s="1">
        <v>43524</v>
      </c>
      <c r="C1353">
        <v>45.158000000000001</v>
      </c>
      <c r="D1353">
        <v>46.54</v>
      </c>
      <c r="E1353">
        <v>44.972000000000001</v>
      </c>
      <c r="F1353">
        <v>45.82</v>
      </c>
      <c r="G1353">
        <v>9616273</v>
      </c>
      <c r="H1353" t="s">
        <v>7</v>
      </c>
      <c r="K1353">
        <f>Table5[[#This Row],[Close]]-Table5[[#This Row],[Open]]</f>
        <v>0.66199999999999903</v>
      </c>
      <c r="M1353">
        <f>(K1353/Table5[[#This Row],[Open]])*100</f>
        <v>1.465963948801982</v>
      </c>
    </row>
    <row r="1354" spans="1:13" x14ac:dyDescent="0.25">
      <c r="A1354" s="1" t="s">
        <v>13</v>
      </c>
      <c r="B1354" s="1">
        <v>44100</v>
      </c>
      <c r="C1354">
        <v>46.002000000000002</v>
      </c>
      <c r="D1354">
        <v>46.54</v>
      </c>
      <c r="E1354">
        <v>45.179000000000002</v>
      </c>
      <c r="F1354">
        <v>46.046999999999997</v>
      </c>
      <c r="G1354">
        <v>18322812</v>
      </c>
      <c r="H1354" t="s">
        <v>7</v>
      </c>
      <c r="K1354">
        <f>Table5[[#This Row],[Close]]-Table5[[#This Row],[Open]]</f>
        <v>4.49999999999946E-2</v>
      </c>
      <c r="M1354">
        <f>(K1354/Table5[[#This Row],[Open]])*100</f>
        <v>9.7821833833299843E-2</v>
      </c>
    </row>
    <row r="1355" spans="1:13" x14ac:dyDescent="0.25">
      <c r="A1355" s="1" t="s">
        <v>13</v>
      </c>
      <c r="B1355" s="1">
        <v>44101</v>
      </c>
      <c r="C1355">
        <v>46.018999999999998</v>
      </c>
      <c r="D1355">
        <v>46.537999999999997</v>
      </c>
      <c r="E1355">
        <v>44.582000000000001</v>
      </c>
      <c r="F1355">
        <v>46.078000000000003</v>
      </c>
      <c r="G1355">
        <v>19534440</v>
      </c>
      <c r="H1355" t="s">
        <v>7</v>
      </c>
      <c r="K1355">
        <f>Table5[[#This Row],[Close]]-Table5[[#This Row],[Open]]</f>
        <v>5.9000000000004604E-2</v>
      </c>
      <c r="M1355">
        <f>(K1355/Table5[[#This Row],[Open]])*100</f>
        <v>0.12820791412243771</v>
      </c>
    </row>
    <row r="1356" spans="1:13" x14ac:dyDescent="0.25">
      <c r="A1356" s="1" t="s">
        <v>13</v>
      </c>
      <c r="B1356" s="1">
        <v>43969</v>
      </c>
      <c r="C1356">
        <v>43.67</v>
      </c>
      <c r="D1356">
        <v>46.503</v>
      </c>
      <c r="E1356">
        <v>43.655000000000001</v>
      </c>
      <c r="F1356">
        <v>45.313000000000002</v>
      </c>
      <c r="G1356">
        <v>16787696</v>
      </c>
      <c r="H1356" t="s">
        <v>7</v>
      </c>
      <c r="K1356">
        <f>Table5[[#This Row],[Close]]-Table5[[#This Row],[Open]]</f>
        <v>1.6430000000000007</v>
      </c>
      <c r="M1356">
        <f>(K1356/Table5[[#This Row],[Open]])*100</f>
        <v>3.7623082207465095</v>
      </c>
    </row>
    <row r="1357" spans="1:13" x14ac:dyDescent="0.25">
      <c r="A1357" s="1" t="s">
        <v>13</v>
      </c>
      <c r="B1357" s="1">
        <v>42954</v>
      </c>
      <c r="C1357">
        <v>45.33</v>
      </c>
      <c r="D1357">
        <v>46.5</v>
      </c>
      <c r="E1357">
        <v>45.01</v>
      </c>
      <c r="F1357">
        <v>45.99</v>
      </c>
      <c r="G1357">
        <v>697520</v>
      </c>
      <c r="H1357" t="s">
        <v>7</v>
      </c>
      <c r="K1357">
        <f>Table5[[#This Row],[Close]]-Table5[[#This Row],[Open]]</f>
        <v>0.66000000000000369</v>
      </c>
      <c r="M1357">
        <f>(K1357/Table5[[#This Row],[Open]])*100</f>
        <v>1.4559894109861102</v>
      </c>
    </row>
    <row r="1358" spans="1:13" x14ac:dyDescent="0.25">
      <c r="A1358" s="1" t="s">
        <v>13</v>
      </c>
      <c r="B1358" s="1">
        <v>43931</v>
      </c>
      <c r="C1358">
        <v>46.274999999999999</v>
      </c>
      <c r="D1358">
        <v>46.448999999999998</v>
      </c>
      <c r="E1358">
        <v>40.957000000000001</v>
      </c>
      <c r="F1358">
        <v>42.27</v>
      </c>
      <c r="G1358">
        <v>16445338</v>
      </c>
      <c r="H1358" t="s">
        <v>7</v>
      </c>
      <c r="K1358">
        <f>Table5[[#This Row],[Close]]-Table5[[#This Row],[Open]]</f>
        <v>-4.0049999999999955</v>
      </c>
      <c r="M1358">
        <f>(K1358/Table5[[#This Row],[Open]])*100</f>
        <v>-8.6547811993516923</v>
      </c>
    </row>
    <row r="1359" spans="1:13" x14ac:dyDescent="0.25">
      <c r="A1359" s="1" t="s">
        <v>13</v>
      </c>
      <c r="B1359" s="1">
        <v>42961</v>
      </c>
      <c r="C1359">
        <v>45.22</v>
      </c>
      <c r="D1359">
        <v>46.34</v>
      </c>
      <c r="E1359">
        <v>44.82</v>
      </c>
      <c r="F1359">
        <v>45.59</v>
      </c>
      <c r="G1359">
        <v>854874</v>
      </c>
      <c r="H1359" t="s">
        <v>7</v>
      </c>
      <c r="K1359">
        <f>Table5[[#This Row],[Close]]-Table5[[#This Row],[Open]]</f>
        <v>0.37000000000000455</v>
      </c>
      <c r="M1359">
        <f>(K1359/Table5[[#This Row],[Open]])*100</f>
        <v>0.81822202565237623</v>
      </c>
    </row>
    <row r="1360" spans="1:13" x14ac:dyDescent="0.25">
      <c r="A1360" s="1" t="s">
        <v>13</v>
      </c>
      <c r="B1360" s="1">
        <v>43806</v>
      </c>
      <c r="C1360">
        <v>45.344999999999999</v>
      </c>
      <c r="D1360">
        <v>46.267000000000003</v>
      </c>
      <c r="E1360">
        <v>45.06</v>
      </c>
      <c r="F1360">
        <v>45.237000000000002</v>
      </c>
      <c r="G1360">
        <v>10116678</v>
      </c>
      <c r="H1360" t="s">
        <v>7</v>
      </c>
      <c r="K1360">
        <f>Table5[[#This Row],[Close]]-Table5[[#This Row],[Open]]</f>
        <v>-0.10799999999999699</v>
      </c>
      <c r="M1360">
        <f>(K1360/Table5[[#This Row],[Open]])*100</f>
        <v>-0.23817399933839892</v>
      </c>
    </row>
    <row r="1361" spans="1:13" x14ac:dyDescent="0.25">
      <c r="A1361" s="1" t="s">
        <v>13</v>
      </c>
      <c r="B1361" s="1">
        <v>43802</v>
      </c>
      <c r="C1361">
        <v>45.613</v>
      </c>
      <c r="D1361">
        <v>46.201000000000001</v>
      </c>
      <c r="E1361">
        <v>44.664999999999999</v>
      </c>
      <c r="F1361">
        <v>45.155999999999999</v>
      </c>
      <c r="G1361">
        <v>11243720</v>
      </c>
      <c r="H1361" t="s">
        <v>7</v>
      </c>
      <c r="K1361">
        <f>Table5[[#This Row],[Close]]-Table5[[#This Row],[Open]]</f>
        <v>-0.45700000000000074</v>
      </c>
      <c r="M1361">
        <f>(K1361/Table5[[#This Row],[Open]])*100</f>
        <v>-1.0019073509745045</v>
      </c>
    </row>
    <row r="1362" spans="1:13" x14ac:dyDescent="0.25">
      <c r="A1362" s="1" t="s">
        <v>13</v>
      </c>
      <c r="B1362" s="1">
        <v>43807</v>
      </c>
      <c r="C1362">
        <v>45.237000000000002</v>
      </c>
      <c r="D1362">
        <v>46.161000000000001</v>
      </c>
      <c r="E1362">
        <v>44.933</v>
      </c>
      <c r="F1362">
        <v>45.613999999999997</v>
      </c>
      <c r="G1362">
        <v>9398040</v>
      </c>
      <c r="H1362" t="s">
        <v>7</v>
      </c>
      <c r="K1362">
        <f>Table5[[#This Row],[Close]]-Table5[[#This Row],[Open]]</f>
        <v>0.37699999999999534</v>
      </c>
      <c r="M1362">
        <f>(K1362/Table5[[#This Row],[Open]])*100</f>
        <v>0.83338859782920016</v>
      </c>
    </row>
    <row r="1363" spans="1:13" x14ac:dyDescent="0.25">
      <c r="A1363" s="1" t="s">
        <v>13</v>
      </c>
      <c r="B1363" s="1">
        <v>42907</v>
      </c>
      <c r="C1363">
        <v>45.63</v>
      </c>
      <c r="D1363">
        <v>46.16</v>
      </c>
      <c r="E1363">
        <v>41.5</v>
      </c>
      <c r="F1363">
        <v>44</v>
      </c>
      <c r="G1363">
        <v>1625512</v>
      </c>
      <c r="H1363" t="s">
        <v>7</v>
      </c>
      <c r="K1363">
        <f>Table5[[#This Row],[Close]]-Table5[[#This Row],[Open]]</f>
        <v>-1.6300000000000026</v>
      </c>
      <c r="M1363">
        <f>(K1363/Table5[[#This Row],[Open]])*100</f>
        <v>-3.5722112645189625</v>
      </c>
    </row>
    <row r="1364" spans="1:13" x14ac:dyDescent="0.25">
      <c r="A1364" s="1" t="s">
        <v>13</v>
      </c>
      <c r="B1364" s="1">
        <v>43505</v>
      </c>
      <c r="C1364">
        <v>43.143999999999998</v>
      </c>
      <c r="D1364">
        <v>46.151000000000003</v>
      </c>
      <c r="E1364">
        <v>42.247999999999998</v>
      </c>
      <c r="F1364">
        <v>44.709000000000003</v>
      </c>
      <c r="G1364">
        <v>10305833</v>
      </c>
      <c r="H1364" t="s">
        <v>7</v>
      </c>
      <c r="K1364">
        <f>Table5[[#This Row],[Close]]-Table5[[#This Row],[Open]]</f>
        <v>1.5650000000000048</v>
      </c>
      <c r="M1364">
        <f>(K1364/Table5[[#This Row],[Open]])*100</f>
        <v>3.6273873539773898</v>
      </c>
    </row>
    <row r="1365" spans="1:13" x14ac:dyDescent="0.25">
      <c r="A1365" s="1" t="s">
        <v>13</v>
      </c>
      <c r="B1365" s="1">
        <v>43971</v>
      </c>
      <c r="C1365">
        <v>45.713999999999999</v>
      </c>
      <c r="D1365">
        <v>46.131</v>
      </c>
      <c r="E1365">
        <v>43.362000000000002</v>
      </c>
      <c r="F1365">
        <v>44.22</v>
      </c>
      <c r="G1365">
        <v>11740757</v>
      </c>
      <c r="H1365" t="s">
        <v>7</v>
      </c>
      <c r="K1365">
        <f>Table5[[#This Row],[Close]]-Table5[[#This Row],[Open]]</f>
        <v>-1.4939999999999998</v>
      </c>
      <c r="M1365">
        <f>(K1365/Table5[[#This Row],[Open]])*100</f>
        <v>-3.2681454259089118</v>
      </c>
    </row>
    <row r="1366" spans="1:13" x14ac:dyDescent="0.25">
      <c r="A1366" s="1" t="s">
        <v>13</v>
      </c>
      <c r="B1366" s="1">
        <v>42910</v>
      </c>
      <c r="C1366">
        <v>46.03</v>
      </c>
      <c r="D1366">
        <v>46.13</v>
      </c>
      <c r="E1366">
        <v>42.05</v>
      </c>
      <c r="F1366">
        <v>43.05</v>
      </c>
      <c r="G1366">
        <v>1375058</v>
      </c>
      <c r="H1366" t="s">
        <v>7</v>
      </c>
      <c r="K1366">
        <f>Table5[[#This Row],[Close]]-Table5[[#This Row],[Open]]</f>
        <v>-2.980000000000004</v>
      </c>
      <c r="M1366">
        <f>(K1366/Table5[[#This Row],[Open]])*100</f>
        <v>-6.4740386704323347</v>
      </c>
    </row>
    <row r="1367" spans="1:13" x14ac:dyDescent="0.25">
      <c r="A1367" s="1" t="s">
        <v>13</v>
      </c>
      <c r="B1367" s="1">
        <v>43522</v>
      </c>
      <c r="C1367">
        <v>45.652000000000001</v>
      </c>
      <c r="D1367">
        <v>46.112000000000002</v>
      </c>
      <c r="E1367">
        <v>44.47</v>
      </c>
      <c r="F1367">
        <v>45.012999999999998</v>
      </c>
      <c r="G1367">
        <v>7605061</v>
      </c>
      <c r="H1367" t="s">
        <v>7</v>
      </c>
      <c r="K1367">
        <f>Table5[[#This Row],[Close]]-Table5[[#This Row],[Open]]</f>
        <v>-0.6390000000000029</v>
      </c>
      <c r="M1367">
        <f>(K1367/Table5[[#This Row],[Open]])*100</f>
        <v>-1.3997196179795033</v>
      </c>
    </row>
    <row r="1368" spans="1:13" x14ac:dyDescent="0.25">
      <c r="A1368" s="1" t="s">
        <v>13</v>
      </c>
      <c r="B1368" s="1">
        <v>43949</v>
      </c>
      <c r="C1368">
        <v>44.46</v>
      </c>
      <c r="D1368">
        <v>46.02</v>
      </c>
      <c r="E1368">
        <v>43.433999999999997</v>
      </c>
      <c r="F1368">
        <v>45.734000000000002</v>
      </c>
      <c r="G1368">
        <v>13728113</v>
      </c>
      <c r="H1368" t="s">
        <v>7</v>
      </c>
      <c r="K1368">
        <f>Table5[[#This Row],[Close]]-Table5[[#This Row],[Open]]</f>
        <v>1.2740000000000009</v>
      </c>
      <c r="M1368">
        <f>(K1368/Table5[[#This Row],[Open]])*100</f>
        <v>2.8654970760233938</v>
      </c>
    </row>
    <row r="1369" spans="1:13" x14ac:dyDescent="0.25">
      <c r="A1369" s="1" t="s">
        <v>13</v>
      </c>
      <c r="B1369" s="1">
        <v>44107</v>
      </c>
      <c r="C1369">
        <v>44.917000000000002</v>
      </c>
      <c r="D1369">
        <v>45.975999999999999</v>
      </c>
      <c r="E1369">
        <v>44.725999999999999</v>
      </c>
      <c r="F1369">
        <v>45.518000000000001</v>
      </c>
      <c r="G1369">
        <v>9789647</v>
      </c>
      <c r="H1369" t="s">
        <v>7</v>
      </c>
      <c r="K1369">
        <f>Table5[[#This Row],[Close]]-Table5[[#This Row],[Open]]</f>
        <v>0.60099999999999909</v>
      </c>
      <c r="M1369">
        <f>(K1369/Table5[[#This Row],[Open]])*100</f>
        <v>1.3380234655030367</v>
      </c>
    </row>
    <row r="1370" spans="1:13" x14ac:dyDescent="0.25">
      <c r="A1370" s="1" t="s">
        <v>13</v>
      </c>
      <c r="B1370" s="1">
        <v>44021</v>
      </c>
      <c r="C1370">
        <v>45.332999999999998</v>
      </c>
      <c r="D1370">
        <v>45.866</v>
      </c>
      <c r="E1370">
        <v>43.587000000000003</v>
      </c>
      <c r="F1370">
        <v>44.368000000000002</v>
      </c>
      <c r="G1370">
        <v>11850147</v>
      </c>
      <c r="H1370" t="s">
        <v>7</v>
      </c>
      <c r="K1370">
        <f>Table5[[#This Row],[Close]]-Table5[[#This Row],[Open]]</f>
        <v>-0.96499999999999631</v>
      </c>
      <c r="M1370">
        <f>(K1370/Table5[[#This Row],[Open]])*100</f>
        <v>-2.1286921227361888</v>
      </c>
    </row>
    <row r="1371" spans="1:13" x14ac:dyDescent="0.25">
      <c r="A1371" s="1" t="s">
        <v>13</v>
      </c>
      <c r="B1371" s="1">
        <v>44103</v>
      </c>
      <c r="C1371">
        <v>45.195</v>
      </c>
      <c r="D1371">
        <v>45.856999999999999</v>
      </c>
      <c r="E1371">
        <v>44.953000000000003</v>
      </c>
      <c r="F1371">
        <v>45.697000000000003</v>
      </c>
      <c r="G1371">
        <v>11039820</v>
      </c>
      <c r="H1371" t="s">
        <v>7</v>
      </c>
      <c r="K1371">
        <f>Table5[[#This Row],[Close]]-Table5[[#This Row],[Open]]</f>
        <v>0.50200000000000244</v>
      </c>
      <c r="M1371">
        <f>(K1371/Table5[[#This Row],[Open]])*100</f>
        <v>1.1107423387542923</v>
      </c>
    </row>
    <row r="1372" spans="1:13" x14ac:dyDescent="0.25">
      <c r="A1372" s="1" t="s">
        <v>13</v>
      </c>
      <c r="B1372" s="1">
        <v>43839</v>
      </c>
      <c r="C1372">
        <v>45.375</v>
      </c>
      <c r="D1372">
        <v>45.787999999999997</v>
      </c>
      <c r="E1372">
        <v>43.978000000000002</v>
      </c>
      <c r="F1372">
        <v>44.783999999999999</v>
      </c>
      <c r="G1372">
        <v>6196595</v>
      </c>
      <c r="H1372" t="s">
        <v>7</v>
      </c>
      <c r="K1372">
        <f>Table5[[#This Row],[Close]]-Table5[[#This Row],[Open]]</f>
        <v>-0.59100000000000108</v>
      </c>
      <c r="M1372">
        <f>(K1372/Table5[[#This Row],[Open]])*100</f>
        <v>-1.3024793388429776</v>
      </c>
    </row>
    <row r="1373" spans="1:13" x14ac:dyDescent="0.25">
      <c r="A1373" s="1" t="s">
        <v>13</v>
      </c>
      <c r="B1373" s="1">
        <v>43836</v>
      </c>
      <c r="C1373">
        <v>43.456000000000003</v>
      </c>
      <c r="D1373">
        <v>45.777999999999999</v>
      </c>
      <c r="E1373">
        <v>43.316000000000003</v>
      </c>
      <c r="F1373">
        <v>45.777999999999999</v>
      </c>
      <c r="G1373">
        <v>8131511</v>
      </c>
      <c r="H1373" t="s">
        <v>7</v>
      </c>
      <c r="K1373">
        <f>Table5[[#This Row],[Close]]-Table5[[#This Row],[Open]]</f>
        <v>2.3219999999999956</v>
      </c>
      <c r="M1373">
        <f>(K1373/Table5[[#This Row],[Open]])*100</f>
        <v>5.3433357879234062</v>
      </c>
    </row>
    <row r="1374" spans="1:13" x14ac:dyDescent="0.25">
      <c r="A1374" s="1" t="s">
        <v>13</v>
      </c>
      <c r="B1374" s="1">
        <v>43808</v>
      </c>
      <c r="C1374">
        <v>45.619</v>
      </c>
      <c r="D1374">
        <v>45.771999999999998</v>
      </c>
      <c r="E1374">
        <v>44.140999999999998</v>
      </c>
      <c r="F1374">
        <v>44.49</v>
      </c>
      <c r="G1374">
        <v>10938366</v>
      </c>
      <c r="H1374" t="s">
        <v>7</v>
      </c>
      <c r="K1374">
        <f>Table5[[#This Row],[Close]]-Table5[[#This Row],[Open]]</f>
        <v>-1.1289999999999978</v>
      </c>
      <c r="M1374">
        <f>(K1374/Table5[[#This Row],[Open]])*100</f>
        <v>-2.4748460071461404</v>
      </c>
    </row>
    <row r="1375" spans="1:13" x14ac:dyDescent="0.25">
      <c r="A1375" s="1" t="s">
        <v>13</v>
      </c>
      <c r="B1375" s="1">
        <v>43970</v>
      </c>
      <c r="C1375">
        <v>45.313000000000002</v>
      </c>
      <c r="D1375">
        <v>45.764000000000003</v>
      </c>
      <c r="E1375">
        <v>44.183</v>
      </c>
      <c r="F1375">
        <v>45.725999999999999</v>
      </c>
      <c r="G1375">
        <v>11875921</v>
      </c>
      <c r="H1375" t="s">
        <v>7</v>
      </c>
      <c r="K1375">
        <f>Table5[[#This Row],[Close]]-Table5[[#This Row],[Open]]</f>
        <v>0.4129999999999967</v>
      </c>
      <c r="M1375">
        <f>(K1375/Table5[[#This Row],[Open]])*100</f>
        <v>0.91143821861275276</v>
      </c>
    </row>
    <row r="1376" spans="1:13" x14ac:dyDescent="0.25">
      <c r="A1376" s="1" t="s">
        <v>13</v>
      </c>
      <c r="B1376" s="1">
        <v>42930</v>
      </c>
      <c r="C1376">
        <v>45.48</v>
      </c>
      <c r="D1376">
        <v>45.72</v>
      </c>
      <c r="E1376">
        <v>40</v>
      </c>
      <c r="F1376">
        <v>42.78</v>
      </c>
      <c r="G1376">
        <v>1882377</v>
      </c>
      <c r="H1376" t="s">
        <v>7</v>
      </c>
      <c r="K1376">
        <f>Table5[[#This Row],[Close]]-Table5[[#This Row],[Open]]</f>
        <v>-2.6999999999999957</v>
      </c>
      <c r="M1376">
        <f>(K1376/Table5[[#This Row],[Open]])*100</f>
        <v>-5.9366754617414159</v>
      </c>
    </row>
    <row r="1377" spans="1:13" x14ac:dyDescent="0.25">
      <c r="A1377" s="1" t="s">
        <v>13</v>
      </c>
      <c r="B1377" s="1">
        <v>42962</v>
      </c>
      <c r="C1377">
        <v>45.59</v>
      </c>
      <c r="D1377">
        <v>45.7</v>
      </c>
      <c r="E1377">
        <v>41.65</v>
      </c>
      <c r="F1377">
        <v>43.1</v>
      </c>
      <c r="G1377">
        <v>1323880</v>
      </c>
      <c r="H1377" t="s">
        <v>7</v>
      </c>
      <c r="K1377">
        <f>Table5[[#This Row],[Close]]-Table5[[#This Row],[Open]]</f>
        <v>-2.490000000000002</v>
      </c>
      <c r="M1377">
        <f>(K1377/Table5[[#This Row],[Open]])*100</f>
        <v>-5.4617240622943664</v>
      </c>
    </row>
    <row r="1378" spans="1:13" x14ac:dyDescent="0.25">
      <c r="A1378" s="1" t="s">
        <v>13</v>
      </c>
      <c r="B1378" s="1">
        <v>43523</v>
      </c>
      <c r="C1378">
        <v>45.002000000000002</v>
      </c>
      <c r="D1378">
        <v>45.667999999999999</v>
      </c>
      <c r="E1378">
        <v>43.066000000000003</v>
      </c>
      <c r="F1378">
        <v>45.158000000000001</v>
      </c>
      <c r="G1378">
        <v>8959946</v>
      </c>
      <c r="H1378" t="s">
        <v>7</v>
      </c>
      <c r="K1378">
        <f>Table5[[#This Row],[Close]]-Table5[[#This Row],[Open]]</f>
        <v>0.15599999999999881</v>
      </c>
      <c r="M1378">
        <f>(K1378/Table5[[#This Row],[Open]])*100</f>
        <v>0.34665125994399981</v>
      </c>
    </row>
    <row r="1379" spans="1:13" x14ac:dyDescent="0.25">
      <c r="A1379" s="1" t="s">
        <v>13</v>
      </c>
      <c r="B1379" s="1">
        <v>44035</v>
      </c>
      <c r="C1379">
        <v>44.984000000000002</v>
      </c>
      <c r="D1379">
        <v>45.643999999999998</v>
      </c>
      <c r="E1379">
        <v>44.521999999999998</v>
      </c>
      <c r="F1379">
        <v>44.939</v>
      </c>
      <c r="G1379">
        <v>10987187</v>
      </c>
      <c r="H1379" t="s">
        <v>7</v>
      </c>
      <c r="K1379">
        <f>Table5[[#This Row],[Close]]-Table5[[#This Row],[Open]]</f>
        <v>-4.5000000000001705E-2</v>
      </c>
      <c r="M1379">
        <f>(K1379/Table5[[#This Row],[Open]])*100</f>
        <v>-0.10003556820203119</v>
      </c>
    </row>
    <row r="1380" spans="1:13" x14ac:dyDescent="0.25">
      <c r="A1380" s="1" t="s">
        <v>13</v>
      </c>
      <c r="B1380" s="1">
        <v>44020</v>
      </c>
      <c r="C1380">
        <v>43.363999999999997</v>
      </c>
      <c r="D1380">
        <v>45.598999999999997</v>
      </c>
      <c r="E1380">
        <v>43.073999999999998</v>
      </c>
      <c r="F1380">
        <v>45.347999999999999</v>
      </c>
      <c r="G1380">
        <v>13315489</v>
      </c>
      <c r="H1380" t="s">
        <v>7</v>
      </c>
      <c r="K1380">
        <f>Table5[[#This Row],[Close]]-Table5[[#This Row],[Open]]</f>
        <v>1.9840000000000018</v>
      </c>
      <c r="M1380">
        <f>(K1380/Table5[[#This Row],[Open]])*100</f>
        <v>4.575223687851679</v>
      </c>
    </row>
    <row r="1381" spans="1:13" x14ac:dyDescent="0.25">
      <c r="A1381" s="1" t="s">
        <v>13</v>
      </c>
      <c r="B1381" s="1">
        <v>44025</v>
      </c>
      <c r="C1381">
        <v>44.737000000000002</v>
      </c>
      <c r="D1381">
        <v>45.585999999999999</v>
      </c>
      <c r="E1381">
        <v>42.741</v>
      </c>
      <c r="F1381">
        <v>43.921999999999997</v>
      </c>
      <c r="G1381">
        <v>24846972</v>
      </c>
      <c r="H1381" t="s">
        <v>7</v>
      </c>
      <c r="K1381">
        <f>Table5[[#This Row],[Close]]-Table5[[#This Row],[Open]]</f>
        <v>-0.81500000000000483</v>
      </c>
      <c r="M1381">
        <f>(K1381/Table5[[#This Row],[Open]])*100</f>
        <v>-1.8217582761472715</v>
      </c>
    </row>
    <row r="1382" spans="1:13" x14ac:dyDescent="0.25">
      <c r="A1382" s="1" t="s">
        <v>13</v>
      </c>
      <c r="B1382" s="1">
        <v>43946</v>
      </c>
      <c r="C1382">
        <v>44.426000000000002</v>
      </c>
      <c r="D1382">
        <v>45.578000000000003</v>
      </c>
      <c r="E1382">
        <v>43.890999999999998</v>
      </c>
      <c r="F1382">
        <v>44.423000000000002</v>
      </c>
      <c r="G1382">
        <v>20905736</v>
      </c>
      <c r="H1382" t="s">
        <v>7</v>
      </c>
      <c r="K1382">
        <f>Table5[[#This Row],[Close]]-Table5[[#This Row],[Open]]</f>
        <v>-3.0000000000001137E-3</v>
      </c>
      <c r="M1382">
        <f>(K1382/Table5[[#This Row],[Open]])*100</f>
        <v>-6.7528024130016516E-3</v>
      </c>
    </row>
    <row r="1383" spans="1:13" x14ac:dyDescent="0.25">
      <c r="A1383" s="1" t="s">
        <v>13</v>
      </c>
      <c r="B1383" s="1">
        <v>43805</v>
      </c>
      <c r="C1383">
        <v>44.798999999999999</v>
      </c>
      <c r="D1383">
        <v>45.512999999999998</v>
      </c>
      <c r="E1383">
        <v>44.180999999999997</v>
      </c>
      <c r="F1383">
        <v>45.345999999999997</v>
      </c>
      <c r="G1383">
        <v>10756434</v>
      </c>
      <c r="H1383" t="s">
        <v>7</v>
      </c>
      <c r="K1383">
        <f>Table5[[#This Row],[Close]]-Table5[[#This Row],[Open]]</f>
        <v>0.54699999999999704</v>
      </c>
      <c r="M1383">
        <f>(K1383/Table5[[#This Row],[Open]])*100</f>
        <v>1.2210093975311884</v>
      </c>
    </row>
    <row r="1384" spans="1:13" x14ac:dyDescent="0.25">
      <c r="A1384" s="1" t="s">
        <v>13</v>
      </c>
      <c r="B1384" s="1">
        <v>42940</v>
      </c>
      <c r="C1384">
        <v>45.23</v>
      </c>
      <c r="D1384">
        <v>45.49</v>
      </c>
      <c r="E1384">
        <v>44.41</v>
      </c>
      <c r="F1384">
        <v>45.01</v>
      </c>
      <c r="G1384">
        <v>530319</v>
      </c>
      <c r="H1384" t="s">
        <v>7</v>
      </c>
      <c r="K1384">
        <f>Table5[[#This Row],[Close]]-Table5[[#This Row],[Open]]</f>
        <v>-0.21999999999999886</v>
      </c>
      <c r="M1384">
        <f>(K1384/Table5[[#This Row],[Open]])*100</f>
        <v>-0.48640282998009926</v>
      </c>
    </row>
    <row r="1385" spans="1:13" x14ac:dyDescent="0.25">
      <c r="A1385" s="1" t="s">
        <v>13</v>
      </c>
      <c r="B1385" s="1">
        <v>43947</v>
      </c>
      <c r="C1385">
        <v>44.375999999999998</v>
      </c>
      <c r="D1385">
        <v>45.37</v>
      </c>
      <c r="E1385">
        <v>43.860999999999997</v>
      </c>
      <c r="F1385">
        <v>44.566000000000003</v>
      </c>
      <c r="G1385">
        <v>23946284</v>
      </c>
      <c r="H1385" t="s">
        <v>7</v>
      </c>
      <c r="K1385">
        <f>Table5[[#This Row],[Close]]-Table5[[#This Row],[Open]]</f>
        <v>0.19000000000000483</v>
      </c>
      <c r="M1385">
        <f>(K1385/Table5[[#This Row],[Open]])*100</f>
        <v>0.42815936542276195</v>
      </c>
    </row>
    <row r="1386" spans="1:13" x14ac:dyDescent="0.25">
      <c r="A1386" s="1" t="s">
        <v>13</v>
      </c>
      <c r="B1386" s="1">
        <v>43994</v>
      </c>
      <c r="C1386">
        <v>43.262</v>
      </c>
      <c r="D1386">
        <v>45.335000000000001</v>
      </c>
      <c r="E1386">
        <v>42.832000000000001</v>
      </c>
      <c r="F1386">
        <v>44.741999999999997</v>
      </c>
      <c r="G1386">
        <v>9902997</v>
      </c>
      <c r="H1386" t="s">
        <v>7</v>
      </c>
      <c r="K1386">
        <f>Table5[[#This Row],[Close]]-Table5[[#This Row],[Open]]</f>
        <v>1.4799999999999969</v>
      </c>
      <c r="M1386">
        <f>(K1386/Table5[[#This Row],[Open]])*100</f>
        <v>3.4210161342517607</v>
      </c>
    </row>
    <row r="1387" spans="1:13" x14ac:dyDescent="0.25">
      <c r="A1387" s="1" t="s">
        <v>13</v>
      </c>
      <c r="B1387" s="1">
        <v>43980</v>
      </c>
      <c r="C1387">
        <v>44.722999999999999</v>
      </c>
      <c r="D1387">
        <v>45.267000000000003</v>
      </c>
      <c r="E1387">
        <v>44.232999999999997</v>
      </c>
      <c r="F1387">
        <v>44.503</v>
      </c>
      <c r="G1387">
        <v>10431017</v>
      </c>
      <c r="H1387" t="s">
        <v>7</v>
      </c>
      <c r="K1387">
        <f>Table5[[#This Row],[Close]]-Table5[[#This Row],[Open]]</f>
        <v>-0.21999999999999886</v>
      </c>
      <c r="M1387">
        <f>(K1387/Table5[[#This Row],[Open]])*100</f>
        <v>-0.49191691076179789</v>
      </c>
    </row>
    <row r="1388" spans="1:13" x14ac:dyDescent="0.25">
      <c r="A1388" s="1" t="s">
        <v>13</v>
      </c>
      <c r="B1388" s="1">
        <v>44024</v>
      </c>
      <c r="C1388">
        <v>44.695999999999998</v>
      </c>
      <c r="D1388">
        <v>45.250999999999998</v>
      </c>
      <c r="E1388">
        <v>43.744999999999997</v>
      </c>
      <c r="F1388">
        <v>44.737000000000002</v>
      </c>
      <c r="G1388">
        <v>23410468</v>
      </c>
      <c r="H1388" t="s">
        <v>7</v>
      </c>
      <c r="K1388">
        <f>Table5[[#This Row],[Close]]-Table5[[#This Row],[Open]]</f>
        <v>4.1000000000003922E-2</v>
      </c>
      <c r="M1388">
        <f>(K1388/Table5[[#This Row],[Open]])*100</f>
        <v>9.173080365134223E-2</v>
      </c>
    </row>
    <row r="1389" spans="1:13" x14ac:dyDescent="0.25">
      <c r="A1389" s="1" t="s">
        <v>13</v>
      </c>
      <c r="B1389" s="1">
        <v>43804</v>
      </c>
      <c r="C1389">
        <v>44.716000000000001</v>
      </c>
      <c r="D1389">
        <v>45.218000000000004</v>
      </c>
      <c r="E1389">
        <v>43.853999999999999</v>
      </c>
      <c r="F1389">
        <v>44.798000000000002</v>
      </c>
      <c r="G1389">
        <v>12487414</v>
      </c>
      <c r="H1389" t="s">
        <v>7</v>
      </c>
      <c r="K1389">
        <f>Table5[[#This Row],[Close]]-Table5[[#This Row],[Open]]</f>
        <v>8.2000000000000739E-2</v>
      </c>
      <c r="M1389">
        <f>(K1389/Table5[[#This Row],[Open]])*100</f>
        <v>0.18337955094373543</v>
      </c>
    </row>
    <row r="1390" spans="1:13" x14ac:dyDescent="0.25">
      <c r="A1390" s="1" t="s">
        <v>13</v>
      </c>
      <c r="B1390" s="1">
        <v>43419</v>
      </c>
      <c r="C1390">
        <v>44.627000000000002</v>
      </c>
      <c r="D1390">
        <v>45.201000000000001</v>
      </c>
      <c r="E1390">
        <v>40.948999999999998</v>
      </c>
      <c r="F1390">
        <v>44.612000000000002</v>
      </c>
      <c r="G1390">
        <v>3963456</v>
      </c>
      <c r="H1390" t="s">
        <v>7</v>
      </c>
      <c r="K1390">
        <f>Table5[[#This Row],[Close]]-Table5[[#This Row],[Open]]</f>
        <v>-1.5000000000000568E-2</v>
      </c>
      <c r="M1390">
        <f>(K1390/Table5[[#This Row],[Open]])*100</f>
        <v>-3.3611938960720115E-2</v>
      </c>
    </row>
    <row r="1391" spans="1:13" x14ac:dyDescent="0.25">
      <c r="A1391" s="1" t="s">
        <v>13</v>
      </c>
      <c r="B1391" s="1">
        <v>43948</v>
      </c>
      <c r="C1391">
        <v>44.564999999999998</v>
      </c>
      <c r="D1391">
        <v>45.19</v>
      </c>
      <c r="E1391">
        <v>43.24</v>
      </c>
      <c r="F1391">
        <v>44.46</v>
      </c>
      <c r="G1391">
        <v>21974480</v>
      </c>
      <c r="H1391" t="s">
        <v>7</v>
      </c>
      <c r="K1391">
        <f>Table5[[#This Row],[Close]]-Table5[[#This Row],[Open]]</f>
        <v>-0.10499999999999687</v>
      </c>
      <c r="M1391">
        <f>(K1391/Table5[[#This Row],[Open]])*100</f>
        <v>-0.23561090541904381</v>
      </c>
    </row>
    <row r="1392" spans="1:13" x14ac:dyDescent="0.25">
      <c r="A1392" s="1" t="s">
        <v>13</v>
      </c>
      <c r="B1392" s="1">
        <v>43995</v>
      </c>
      <c r="C1392">
        <v>44.741999999999997</v>
      </c>
      <c r="D1392">
        <v>45.183</v>
      </c>
      <c r="E1392">
        <v>44.304000000000002</v>
      </c>
      <c r="F1392">
        <v>45.103999999999999</v>
      </c>
      <c r="G1392">
        <v>7811132</v>
      </c>
      <c r="H1392" t="s">
        <v>7</v>
      </c>
      <c r="K1392">
        <f>Table5[[#This Row],[Close]]-Table5[[#This Row],[Open]]</f>
        <v>0.36200000000000188</v>
      </c>
      <c r="M1392">
        <f>(K1392/Table5[[#This Row],[Open]])*100</f>
        <v>0.80908318805596957</v>
      </c>
    </row>
    <row r="1393" spans="1:13" x14ac:dyDescent="0.25">
      <c r="A1393" s="1" t="s">
        <v>13</v>
      </c>
      <c r="B1393" s="1">
        <v>44098</v>
      </c>
      <c r="C1393">
        <v>42.978000000000002</v>
      </c>
      <c r="D1393">
        <v>45.182000000000002</v>
      </c>
      <c r="E1393">
        <v>42.582000000000001</v>
      </c>
      <c r="F1393">
        <v>44.947000000000003</v>
      </c>
      <c r="G1393">
        <v>14847242</v>
      </c>
      <c r="H1393" t="s">
        <v>7</v>
      </c>
      <c r="K1393">
        <f>Table5[[#This Row],[Close]]-Table5[[#This Row],[Open]]</f>
        <v>1.9690000000000012</v>
      </c>
      <c r="M1393">
        <f>(K1393/Table5[[#This Row],[Open]])*100</f>
        <v>4.581413746568014</v>
      </c>
    </row>
    <row r="1394" spans="1:13" x14ac:dyDescent="0.25">
      <c r="A1394" s="1" t="s">
        <v>13</v>
      </c>
      <c r="B1394" s="1">
        <v>42941</v>
      </c>
      <c r="C1394">
        <v>45.01</v>
      </c>
      <c r="D1394">
        <v>45.15</v>
      </c>
      <c r="E1394">
        <v>40.229999999999997</v>
      </c>
      <c r="F1394">
        <v>42.21</v>
      </c>
      <c r="G1394">
        <v>1377896</v>
      </c>
      <c r="H1394" t="s">
        <v>7</v>
      </c>
      <c r="K1394">
        <f>Table5[[#This Row],[Close]]-Table5[[#This Row],[Open]]</f>
        <v>-2.7999999999999972</v>
      </c>
      <c r="M1394">
        <f>(K1394/Table5[[#This Row],[Open]])*100</f>
        <v>-6.2208398133747993</v>
      </c>
    </row>
    <row r="1395" spans="1:13" x14ac:dyDescent="0.25">
      <c r="A1395" s="1" t="s">
        <v>13</v>
      </c>
      <c r="B1395" s="1">
        <v>44097</v>
      </c>
      <c r="C1395">
        <v>44.453000000000003</v>
      </c>
      <c r="D1395">
        <v>45.13</v>
      </c>
      <c r="E1395">
        <v>42.31</v>
      </c>
      <c r="F1395">
        <v>42.95</v>
      </c>
      <c r="G1395">
        <v>7586129</v>
      </c>
      <c r="H1395" t="s">
        <v>7</v>
      </c>
      <c r="K1395">
        <f>Table5[[#This Row],[Close]]-Table5[[#This Row],[Open]]</f>
        <v>-1.5030000000000001</v>
      </c>
      <c r="M1395">
        <f>(K1395/Table5[[#This Row],[Open]])*100</f>
        <v>-3.3810991384158551</v>
      </c>
    </row>
    <row r="1396" spans="1:13" x14ac:dyDescent="0.25">
      <c r="A1396" s="1" t="s">
        <v>13</v>
      </c>
      <c r="B1396" s="1">
        <v>43996</v>
      </c>
      <c r="C1396">
        <v>45.106999999999999</v>
      </c>
      <c r="D1396">
        <v>45.118000000000002</v>
      </c>
      <c r="E1396">
        <v>43.601999999999997</v>
      </c>
      <c r="F1396">
        <v>44.039000000000001</v>
      </c>
      <c r="G1396">
        <v>7295428</v>
      </c>
      <c r="H1396" t="s">
        <v>7</v>
      </c>
      <c r="K1396">
        <f>Table5[[#This Row],[Close]]-Table5[[#This Row],[Open]]</f>
        <v>-1.0679999999999978</v>
      </c>
      <c r="M1396">
        <f>(K1396/Table5[[#This Row],[Open]])*100</f>
        <v>-2.367703460660203</v>
      </c>
    </row>
    <row r="1397" spans="1:13" x14ac:dyDescent="0.25">
      <c r="A1397" s="1" t="s">
        <v>13</v>
      </c>
      <c r="B1397" s="1">
        <v>44034</v>
      </c>
      <c r="C1397">
        <v>43.786000000000001</v>
      </c>
      <c r="D1397">
        <v>45.09</v>
      </c>
      <c r="E1397">
        <v>43.206000000000003</v>
      </c>
      <c r="F1397">
        <v>44.982999999999997</v>
      </c>
      <c r="G1397">
        <v>7854502</v>
      </c>
      <c r="H1397" t="s">
        <v>7</v>
      </c>
      <c r="K1397">
        <f>Table5[[#This Row],[Close]]-Table5[[#This Row],[Open]]</f>
        <v>1.1969999999999956</v>
      </c>
      <c r="M1397">
        <f>(K1397/Table5[[#This Row],[Open]])*100</f>
        <v>2.7337505138628684</v>
      </c>
    </row>
    <row r="1398" spans="1:13" x14ac:dyDescent="0.25">
      <c r="A1398" s="1" t="s">
        <v>13</v>
      </c>
      <c r="B1398" s="1">
        <v>43927</v>
      </c>
      <c r="C1398">
        <v>40.341999999999999</v>
      </c>
      <c r="D1398">
        <v>45.014000000000003</v>
      </c>
      <c r="E1398">
        <v>40.307000000000002</v>
      </c>
      <c r="F1398">
        <v>45.011000000000003</v>
      </c>
      <c r="G1398">
        <v>18090628</v>
      </c>
      <c r="H1398" t="s">
        <v>7</v>
      </c>
      <c r="K1398">
        <f>Table5[[#This Row],[Close]]-Table5[[#This Row],[Open]]</f>
        <v>4.669000000000004</v>
      </c>
      <c r="M1398">
        <f>(K1398/Table5[[#This Row],[Open]])*100</f>
        <v>11.573546180159646</v>
      </c>
    </row>
    <row r="1399" spans="1:13" x14ac:dyDescent="0.25">
      <c r="A1399" s="1" t="s">
        <v>13</v>
      </c>
      <c r="B1399" s="1">
        <v>42934</v>
      </c>
      <c r="C1399">
        <v>42.36</v>
      </c>
      <c r="D1399">
        <v>45</v>
      </c>
      <c r="E1399">
        <v>40.56</v>
      </c>
      <c r="F1399">
        <v>43.5</v>
      </c>
      <c r="G1399">
        <v>1833013</v>
      </c>
      <c r="H1399" t="s">
        <v>7</v>
      </c>
      <c r="K1399">
        <f>Table5[[#This Row],[Close]]-Table5[[#This Row],[Open]]</f>
        <v>1.1400000000000006</v>
      </c>
      <c r="M1399">
        <f>(K1399/Table5[[#This Row],[Open]])*100</f>
        <v>2.6912181303116163</v>
      </c>
    </row>
    <row r="1400" spans="1:13" x14ac:dyDescent="0.25">
      <c r="A1400" s="1" t="s">
        <v>13</v>
      </c>
      <c r="B1400" s="1">
        <v>42936</v>
      </c>
      <c r="C1400">
        <v>40.19</v>
      </c>
      <c r="D1400">
        <v>45</v>
      </c>
      <c r="E1400">
        <v>40.119999999999997</v>
      </c>
      <c r="F1400">
        <v>44.72</v>
      </c>
      <c r="G1400">
        <v>1825552</v>
      </c>
      <c r="H1400" t="s">
        <v>7</v>
      </c>
      <c r="K1400">
        <f>Table5[[#This Row],[Close]]-Table5[[#This Row],[Open]]</f>
        <v>4.5300000000000011</v>
      </c>
      <c r="M1400">
        <f>(K1400/Table5[[#This Row],[Open]])*100</f>
        <v>11.271460562328942</v>
      </c>
    </row>
    <row r="1401" spans="1:13" x14ac:dyDescent="0.25">
      <c r="A1401" s="1" t="s">
        <v>13</v>
      </c>
      <c r="B1401" s="1">
        <v>43513</v>
      </c>
      <c r="C1401">
        <v>43.421999999999997</v>
      </c>
      <c r="D1401">
        <v>44.981999999999999</v>
      </c>
      <c r="E1401">
        <v>42.854999999999997</v>
      </c>
      <c r="F1401">
        <v>43.969000000000001</v>
      </c>
      <c r="G1401">
        <v>8321304</v>
      </c>
      <c r="H1401" t="s">
        <v>7</v>
      </c>
      <c r="K1401">
        <f>Table5[[#This Row],[Close]]-Table5[[#This Row],[Open]]</f>
        <v>0.54700000000000415</v>
      </c>
      <c r="M1401">
        <f>(K1401/Table5[[#This Row],[Open]])*100</f>
        <v>1.2597300907374238</v>
      </c>
    </row>
    <row r="1402" spans="1:13" x14ac:dyDescent="0.25">
      <c r="A1402" s="1" t="s">
        <v>13</v>
      </c>
      <c r="B1402" s="1">
        <v>44036</v>
      </c>
      <c r="C1402">
        <v>44.939</v>
      </c>
      <c r="D1402">
        <v>44.959000000000003</v>
      </c>
      <c r="E1402">
        <v>43.951000000000001</v>
      </c>
      <c r="F1402">
        <v>44.1</v>
      </c>
      <c r="G1402">
        <v>6609279</v>
      </c>
      <c r="H1402" t="s">
        <v>7</v>
      </c>
      <c r="K1402">
        <f>Table5[[#This Row],[Close]]-Table5[[#This Row],[Open]]</f>
        <v>-0.83899999999999864</v>
      </c>
      <c r="M1402">
        <f>(K1402/Table5[[#This Row],[Open]])*100</f>
        <v>-1.8669752330937464</v>
      </c>
    </row>
    <row r="1403" spans="1:13" x14ac:dyDescent="0.25">
      <c r="A1403" s="1" t="s">
        <v>13</v>
      </c>
      <c r="B1403" s="1">
        <v>43810</v>
      </c>
      <c r="C1403">
        <v>44.109000000000002</v>
      </c>
      <c r="D1403">
        <v>44.944000000000003</v>
      </c>
      <c r="E1403">
        <v>43.484000000000002</v>
      </c>
      <c r="F1403">
        <v>44.145000000000003</v>
      </c>
      <c r="G1403">
        <v>6129907</v>
      </c>
      <c r="H1403" t="s">
        <v>7</v>
      </c>
      <c r="K1403">
        <f>Table5[[#This Row],[Close]]-Table5[[#This Row],[Open]]</f>
        <v>3.6000000000001364E-2</v>
      </c>
      <c r="M1403">
        <f>(K1403/Table5[[#This Row],[Open]])*100</f>
        <v>8.1615996735363225E-2</v>
      </c>
    </row>
    <row r="1404" spans="1:13" x14ac:dyDescent="0.25">
      <c r="A1404" s="1" t="s">
        <v>13</v>
      </c>
      <c r="B1404" s="1">
        <v>42963</v>
      </c>
      <c r="C1404">
        <v>43.1</v>
      </c>
      <c r="D1404">
        <v>44.94</v>
      </c>
      <c r="E1404">
        <v>42.01</v>
      </c>
      <c r="F1404">
        <v>43.8</v>
      </c>
      <c r="G1404">
        <v>837739</v>
      </c>
      <c r="H1404" t="s">
        <v>7</v>
      </c>
      <c r="K1404">
        <f>Table5[[#This Row],[Close]]-Table5[[#This Row],[Open]]</f>
        <v>0.69999999999999574</v>
      </c>
      <c r="M1404">
        <f>(K1404/Table5[[#This Row],[Open]])*100</f>
        <v>1.6241299303944219</v>
      </c>
    </row>
    <row r="1405" spans="1:13" x14ac:dyDescent="0.25">
      <c r="A1405" s="1" t="s">
        <v>13</v>
      </c>
      <c r="B1405" s="1">
        <v>43945</v>
      </c>
      <c r="C1405">
        <v>42.97</v>
      </c>
      <c r="D1405">
        <v>44.92</v>
      </c>
      <c r="E1405">
        <v>42.841000000000001</v>
      </c>
      <c r="F1405">
        <v>44.463000000000001</v>
      </c>
      <c r="G1405">
        <v>19235128</v>
      </c>
      <c r="H1405" t="s">
        <v>7</v>
      </c>
      <c r="K1405">
        <f>Table5[[#This Row],[Close]]-Table5[[#This Row],[Open]]</f>
        <v>1.4930000000000021</v>
      </c>
      <c r="M1405">
        <f>(K1405/Table5[[#This Row],[Open]])*100</f>
        <v>3.4745171049569512</v>
      </c>
    </row>
    <row r="1406" spans="1:13" x14ac:dyDescent="0.25">
      <c r="A1406" s="1" t="s">
        <v>13</v>
      </c>
      <c r="B1406" s="1">
        <v>43979</v>
      </c>
      <c r="C1406">
        <v>43.847000000000001</v>
      </c>
      <c r="D1406">
        <v>44.868000000000002</v>
      </c>
      <c r="E1406">
        <v>43.177</v>
      </c>
      <c r="F1406">
        <v>44.722999999999999</v>
      </c>
      <c r="G1406">
        <v>10005351</v>
      </c>
      <c r="H1406" t="s">
        <v>7</v>
      </c>
      <c r="K1406">
        <f>Table5[[#This Row],[Close]]-Table5[[#This Row],[Open]]</f>
        <v>0.87599999999999767</v>
      </c>
      <c r="M1406">
        <f>(K1406/Table5[[#This Row],[Open]])*100</f>
        <v>1.9978561817228033</v>
      </c>
    </row>
    <row r="1407" spans="1:13" x14ac:dyDescent="0.25">
      <c r="A1407" s="1" t="s">
        <v>13</v>
      </c>
      <c r="B1407" s="1">
        <v>44096</v>
      </c>
      <c r="C1407">
        <v>43.148000000000003</v>
      </c>
      <c r="D1407">
        <v>44.786999999999999</v>
      </c>
      <c r="E1407">
        <v>42.792000000000002</v>
      </c>
      <c r="F1407">
        <v>44.478000000000002</v>
      </c>
      <c r="G1407">
        <v>10241115</v>
      </c>
      <c r="H1407" t="s">
        <v>7</v>
      </c>
      <c r="K1407">
        <f>Table5[[#This Row],[Close]]-Table5[[#This Row],[Open]]</f>
        <v>1.3299999999999983</v>
      </c>
      <c r="M1407">
        <f>(K1407/Table5[[#This Row],[Open]])*100</f>
        <v>3.082414016872157</v>
      </c>
    </row>
    <row r="1408" spans="1:13" x14ac:dyDescent="0.25">
      <c r="A1408" s="1" t="s">
        <v>13</v>
      </c>
      <c r="B1408" s="1">
        <v>44023</v>
      </c>
      <c r="C1408">
        <v>44.307000000000002</v>
      </c>
      <c r="D1408">
        <v>44.77</v>
      </c>
      <c r="E1408">
        <v>43.890999999999998</v>
      </c>
      <c r="F1408">
        <v>44.697000000000003</v>
      </c>
      <c r="G1408">
        <v>10644407</v>
      </c>
      <c r="H1408" t="s">
        <v>7</v>
      </c>
      <c r="K1408">
        <f>Table5[[#This Row],[Close]]-Table5[[#This Row],[Open]]</f>
        <v>0.39000000000000057</v>
      </c>
      <c r="M1408">
        <f>(K1408/Table5[[#This Row],[Open]])*100</f>
        <v>0.88022208680344094</v>
      </c>
    </row>
    <row r="1409" spans="1:13" x14ac:dyDescent="0.25">
      <c r="A1409" s="1" t="s">
        <v>13</v>
      </c>
      <c r="B1409" s="1">
        <v>43974</v>
      </c>
      <c r="C1409">
        <v>44.203000000000003</v>
      </c>
      <c r="D1409">
        <v>44.734999999999999</v>
      </c>
      <c r="E1409">
        <v>43.704999999999998</v>
      </c>
      <c r="F1409">
        <v>43.875</v>
      </c>
      <c r="G1409">
        <v>8003628</v>
      </c>
      <c r="H1409" t="s">
        <v>7</v>
      </c>
      <c r="K1409">
        <f>Table5[[#This Row],[Close]]-Table5[[#This Row],[Open]]</f>
        <v>-0.32800000000000296</v>
      </c>
      <c r="M1409">
        <f>(K1409/Table5[[#This Row],[Open]])*100</f>
        <v>-0.74203108386309291</v>
      </c>
    </row>
    <row r="1410" spans="1:13" x14ac:dyDescent="0.25">
      <c r="A1410" s="1" t="s">
        <v>13</v>
      </c>
      <c r="B1410" s="1">
        <v>43999</v>
      </c>
      <c r="C1410">
        <v>43.868000000000002</v>
      </c>
      <c r="D1410">
        <v>44.704999999999998</v>
      </c>
      <c r="E1410">
        <v>43.085000000000001</v>
      </c>
      <c r="F1410">
        <v>44.082999999999998</v>
      </c>
      <c r="G1410">
        <v>8152832</v>
      </c>
      <c r="H1410" t="s">
        <v>7</v>
      </c>
      <c r="K1410">
        <f>Table5[[#This Row],[Close]]-Table5[[#This Row],[Open]]</f>
        <v>0.21499999999999631</v>
      </c>
      <c r="M1410">
        <f>(K1410/Table5[[#This Row],[Open]])*100</f>
        <v>0.4901066836874175</v>
      </c>
    </row>
    <row r="1411" spans="1:13" x14ac:dyDescent="0.25">
      <c r="A1411" s="1" t="s">
        <v>13</v>
      </c>
      <c r="B1411" s="1">
        <v>42964</v>
      </c>
      <c r="C1411">
        <v>43.8</v>
      </c>
      <c r="D1411">
        <v>44.7</v>
      </c>
      <c r="E1411">
        <v>43.13</v>
      </c>
      <c r="F1411">
        <v>43.88</v>
      </c>
      <c r="G1411">
        <v>702379</v>
      </c>
      <c r="H1411" t="s">
        <v>7</v>
      </c>
      <c r="K1411">
        <f>Table5[[#This Row],[Close]]-Table5[[#This Row],[Open]]</f>
        <v>8.00000000000054E-2</v>
      </c>
      <c r="M1411">
        <f>(K1411/Table5[[#This Row],[Open]])*100</f>
        <v>0.18264840182649636</v>
      </c>
    </row>
    <row r="1412" spans="1:13" x14ac:dyDescent="0.25">
      <c r="A1412" s="1" t="s">
        <v>13</v>
      </c>
      <c r="B1412" s="1">
        <v>43813</v>
      </c>
      <c r="C1412">
        <v>44.44</v>
      </c>
      <c r="D1412">
        <v>44.673999999999999</v>
      </c>
      <c r="E1412">
        <v>43.235999999999997</v>
      </c>
      <c r="F1412">
        <v>43.273000000000003</v>
      </c>
      <c r="G1412">
        <v>6946334</v>
      </c>
      <c r="H1412" t="s">
        <v>7</v>
      </c>
      <c r="K1412">
        <f>Table5[[#This Row],[Close]]-Table5[[#This Row],[Open]]</f>
        <v>-1.1669999999999945</v>
      </c>
      <c r="M1412">
        <f>(K1412/Table5[[#This Row],[Open]])*100</f>
        <v>-2.6260126012601139</v>
      </c>
    </row>
    <row r="1413" spans="1:13" x14ac:dyDescent="0.25">
      <c r="A1413" s="1" t="s">
        <v>13</v>
      </c>
      <c r="B1413" s="1">
        <v>43504</v>
      </c>
      <c r="C1413">
        <v>33.328000000000003</v>
      </c>
      <c r="D1413">
        <v>44.656999999999996</v>
      </c>
      <c r="E1413">
        <v>32.975999999999999</v>
      </c>
      <c r="F1413">
        <v>43.143999999999998</v>
      </c>
      <c r="G1413">
        <v>15281093</v>
      </c>
      <c r="H1413" t="s">
        <v>7</v>
      </c>
      <c r="K1413">
        <f>Table5[[#This Row],[Close]]-Table5[[#This Row],[Open]]</f>
        <v>9.8159999999999954</v>
      </c>
      <c r="M1413">
        <f>(K1413/Table5[[#This Row],[Open]])*100</f>
        <v>29.452712433989419</v>
      </c>
    </row>
    <row r="1414" spans="1:13" x14ac:dyDescent="0.25">
      <c r="A1414" s="1" t="s">
        <v>13</v>
      </c>
      <c r="B1414" s="1">
        <v>43420</v>
      </c>
      <c r="C1414">
        <v>44.616</v>
      </c>
      <c r="D1414">
        <v>44.655000000000001</v>
      </c>
      <c r="E1414">
        <v>41.866999999999997</v>
      </c>
      <c r="F1414">
        <v>42.792000000000002</v>
      </c>
      <c r="G1414">
        <v>2048987</v>
      </c>
      <c r="H1414" t="s">
        <v>7</v>
      </c>
      <c r="K1414">
        <f>Table5[[#This Row],[Close]]-Table5[[#This Row],[Open]]</f>
        <v>-1.8239999999999981</v>
      </c>
      <c r="M1414">
        <f>(K1414/Table5[[#This Row],[Open]])*100</f>
        <v>-4.0882194728348527</v>
      </c>
    </row>
    <row r="1415" spans="1:13" x14ac:dyDescent="0.25">
      <c r="A1415" s="1" t="s">
        <v>13</v>
      </c>
      <c r="B1415" s="1">
        <v>44006</v>
      </c>
      <c r="C1415">
        <v>44.167000000000002</v>
      </c>
      <c r="D1415">
        <v>44.648000000000003</v>
      </c>
      <c r="E1415">
        <v>42.219000000000001</v>
      </c>
      <c r="F1415">
        <v>42.625</v>
      </c>
      <c r="G1415">
        <v>9241441</v>
      </c>
      <c r="H1415" t="s">
        <v>7</v>
      </c>
      <c r="K1415">
        <f>Table5[[#This Row],[Close]]-Table5[[#This Row],[Open]]</f>
        <v>-1.5420000000000016</v>
      </c>
      <c r="M1415">
        <f>(K1415/Table5[[#This Row],[Open]])*100</f>
        <v>-3.4912944053252466</v>
      </c>
    </row>
    <row r="1416" spans="1:13" x14ac:dyDescent="0.25">
      <c r="A1416" s="1" t="s">
        <v>13</v>
      </c>
      <c r="B1416" s="1">
        <v>43973</v>
      </c>
      <c r="C1416">
        <v>42.930999999999997</v>
      </c>
      <c r="D1416">
        <v>44.643000000000001</v>
      </c>
      <c r="E1416">
        <v>42.390999999999998</v>
      </c>
      <c r="F1416">
        <v>44.21</v>
      </c>
      <c r="G1416">
        <v>10408636</v>
      </c>
      <c r="H1416" t="s">
        <v>7</v>
      </c>
      <c r="K1416">
        <f>Table5[[#This Row],[Close]]-Table5[[#This Row],[Open]]</f>
        <v>1.2790000000000035</v>
      </c>
      <c r="M1416">
        <f>(K1416/Table5[[#This Row],[Open]])*100</f>
        <v>2.9791991800796711</v>
      </c>
    </row>
    <row r="1417" spans="1:13" x14ac:dyDescent="0.25">
      <c r="A1417" s="1" t="s">
        <v>13</v>
      </c>
      <c r="B1417" s="1">
        <v>43509</v>
      </c>
      <c r="C1417">
        <v>43.945999999999998</v>
      </c>
      <c r="D1417">
        <v>44.642000000000003</v>
      </c>
      <c r="E1417">
        <v>41.002000000000002</v>
      </c>
      <c r="F1417">
        <v>41.762999999999998</v>
      </c>
      <c r="G1417">
        <v>8586812</v>
      </c>
      <c r="H1417" t="s">
        <v>7</v>
      </c>
      <c r="K1417">
        <f>Table5[[#This Row],[Close]]-Table5[[#This Row],[Open]]</f>
        <v>-2.1829999999999998</v>
      </c>
      <c r="M1417">
        <f>(K1417/Table5[[#This Row],[Open]])*100</f>
        <v>-4.9674600646247669</v>
      </c>
    </row>
    <row r="1418" spans="1:13" x14ac:dyDescent="0.25">
      <c r="A1418" s="1" t="s">
        <v>13</v>
      </c>
      <c r="B1418" s="1">
        <v>44004</v>
      </c>
      <c r="C1418">
        <v>42.996000000000002</v>
      </c>
      <c r="D1418">
        <v>44.634</v>
      </c>
      <c r="E1418">
        <v>42.942999999999998</v>
      </c>
      <c r="F1418">
        <v>44.292000000000002</v>
      </c>
      <c r="G1418">
        <v>7059096</v>
      </c>
      <c r="H1418" t="s">
        <v>7</v>
      </c>
      <c r="K1418">
        <f>Table5[[#This Row],[Close]]-Table5[[#This Row],[Open]]</f>
        <v>1.2959999999999994</v>
      </c>
      <c r="M1418">
        <f>(K1418/Table5[[#This Row],[Open]])*100</f>
        <v>3.0142338822216006</v>
      </c>
    </row>
    <row r="1419" spans="1:13" x14ac:dyDescent="0.25">
      <c r="A1419" s="1" t="s">
        <v>13</v>
      </c>
      <c r="B1419" s="1">
        <v>43809</v>
      </c>
      <c r="C1419">
        <v>44.49</v>
      </c>
      <c r="D1419">
        <v>44.600999999999999</v>
      </c>
      <c r="E1419">
        <v>43.692999999999998</v>
      </c>
      <c r="F1419">
        <v>44.11</v>
      </c>
      <c r="G1419">
        <v>8419678</v>
      </c>
      <c r="H1419" t="s">
        <v>7</v>
      </c>
      <c r="K1419">
        <f>Table5[[#This Row],[Close]]-Table5[[#This Row],[Open]]</f>
        <v>-0.38000000000000256</v>
      </c>
      <c r="M1419">
        <f>(K1419/Table5[[#This Row],[Open]])*100</f>
        <v>-0.85412452236458203</v>
      </c>
    </row>
    <row r="1420" spans="1:13" x14ac:dyDescent="0.25">
      <c r="A1420" s="1" t="s">
        <v>13</v>
      </c>
      <c r="B1420" s="1">
        <v>43972</v>
      </c>
      <c r="C1420">
        <v>44.228999999999999</v>
      </c>
      <c r="D1420">
        <v>44.595999999999997</v>
      </c>
      <c r="E1420">
        <v>41.732999999999997</v>
      </c>
      <c r="F1420">
        <v>42.93</v>
      </c>
      <c r="G1420">
        <v>12040829</v>
      </c>
      <c r="H1420" t="s">
        <v>7</v>
      </c>
      <c r="K1420">
        <f>Table5[[#This Row],[Close]]-Table5[[#This Row],[Open]]</f>
        <v>-1.2989999999999995</v>
      </c>
      <c r="M1420">
        <f>(K1420/Table5[[#This Row],[Open]])*100</f>
        <v>-2.9369870446991784</v>
      </c>
    </row>
    <row r="1421" spans="1:13" x14ac:dyDescent="0.25">
      <c r="A1421" s="1" t="s">
        <v>13</v>
      </c>
      <c r="B1421" s="1">
        <v>44022</v>
      </c>
      <c r="C1421">
        <v>44.366999999999997</v>
      </c>
      <c r="D1421">
        <v>44.594999999999999</v>
      </c>
      <c r="E1421">
        <v>43.485999999999997</v>
      </c>
      <c r="F1421">
        <v>44.307000000000002</v>
      </c>
      <c r="G1421">
        <v>11398600</v>
      </c>
      <c r="H1421" t="s">
        <v>7</v>
      </c>
      <c r="K1421">
        <f>Table5[[#This Row],[Close]]-Table5[[#This Row],[Open]]</f>
        <v>-5.9999999999995168E-2</v>
      </c>
      <c r="M1421">
        <f>(K1421/Table5[[#This Row],[Open]])*100</f>
        <v>-0.13523564811683272</v>
      </c>
    </row>
    <row r="1422" spans="1:13" x14ac:dyDescent="0.25">
      <c r="A1422" s="1" t="s">
        <v>13</v>
      </c>
      <c r="B1422" s="1">
        <v>43812</v>
      </c>
      <c r="C1422">
        <v>43.615000000000002</v>
      </c>
      <c r="D1422">
        <v>44.557000000000002</v>
      </c>
      <c r="E1422">
        <v>43.484999999999999</v>
      </c>
      <c r="F1422">
        <v>44.44</v>
      </c>
      <c r="G1422">
        <v>7671950</v>
      </c>
      <c r="H1422" t="s">
        <v>7</v>
      </c>
      <c r="K1422">
        <f>Table5[[#This Row],[Close]]-Table5[[#This Row],[Open]]</f>
        <v>0.82499999999999574</v>
      </c>
      <c r="M1422">
        <f>(K1422/Table5[[#This Row],[Open]])*100</f>
        <v>1.891551071878931</v>
      </c>
    </row>
    <row r="1423" spans="1:13" x14ac:dyDescent="0.25">
      <c r="A1423" s="1" t="s">
        <v>13</v>
      </c>
      <c r="B1423" s="1">
        <v>43975</v>
      </c>
      <c r="C1423">
        <v>43.874000000000002</v>
      </c>
      <c r="D1423">
        <v>44.533000000000001</v>
      </c>
      <c r="E1423">
        <v>42.152000000000001</v>
      </c>
      <c r="F1423">
        <v>42.152000000000001</v>
      </c>
      <c r="G1423">
        <v>9733111</v>
      </c>
      <c r="H1423" t="s">
        <v>7</v>
      </c>
      <c r="K1423">
        <f>Table5[[#This Row],[Close]]-Table5[[#This Row],[Open]]</f>
        <v>-1.7220000000000013</v>
      </c>
      <c r="M1423">
        <f>(K1423/Table5[[#This Row],[Open]])*100</f>
        <v>-3.9248757806445758</v>
      </c>
    </row>
    <row r="1424" spans="1:13" x14ac:dyDescent="0.25">
      <c r="A1424" s="1" t="s">
        <v>13</v>
      </c>
      <c r="B1424" s="1">
        <v>43508</v>
      </c>
      <c r="C1424">
        <v>43.04</v>
      </c>
      <c r="D1424">
        <v>44.503999999999998</v>
      </c>
      <c r="E1424">
        <v>42.238999999999997</v>
      </c>
      <c r="F1424">
        <v>43.94</v>
      </c>
      <c r="G1424">
        <v>7869702</v>
      </c>
      <c r="H1424" t="s">
        <v>7</v>
      </c>
      <c r="K1424">
        <f>Table5[[#This Row],[Close]]-Table5[[#This Row],[Open]]</f>
        <v>0.89999999999999858</v>
      </c>
      <c r="M1424">
        <f>(K1424/Table5[[#This Row],[Open]])*100</f>
        <v>2.0910780669144948</v>
      </c>
    </row>
    <row r="1425" spans="1:13" x14ac:dyDescent="0.25">
      <c r="A1425" s="1" t="s">
        <v>13</v>
      </c>
      <c r="B1425" s="1">
        <v>44005</v>
      </c>
      <c r="C1425">
        <v>44.292000000000002</v>
      </c>
      <c r="D1425">
        <v>44.485999999999997</v>
      </c>
      <c r="E1425">
        <v>43.906999999999996</v>
      </c>
      <c r="F1425">
        <v>44.170999999999999</v>
      </c>
      <c r="G1425">
        <v>4653575</v>
      </c>
      <c r="H1425" t="s">
        <v>7</v>
      </c>
      <c r="K1425">
        <f>Table5[[#This Row],[Close]]-Table5[[#This Row],[Open]]</f>
        <v>-0.12100000000000222</v>
      </c>
      <c r="M1425">
        <f>(K1425/Table5[[#This Row],[Open]])*100</f>
        <v>-0.27318703151811213</v>
      </c>
    </row>
    <row r="1426" spans="1:13" x14ac:dyDescent="0.25">
      <c r="A1426" s="1" t="s">
        <v>13</v>
      </c>
      <c r="B1426" s="1">
        <v>43968</v>
      </c>
      <c r="C1426">
        <v>43.26</v>
      </c>
      <c r="D1426">
        <v>44.465000000000003</v>
      </c>
      <c r="E1426">
        <v>43.103000000000002</v>
      </c>
      <c r="F1426">
        <v>43.671999999999997</v>
      </c>
      <c r="G1426">
        <v>13475344</v>
      </c>
      <c r="H1426" t="s">
        <v>7</v>
      </c>
      <c r="K1426">
        <f>Table5[[#This Row],[Close]]-Table5[[#This Row],[Open]]</f>
        <v>0.41199999999999903</v>
      </c>
      <c r="M1426">
        <f>(K1426/Table5[[#This Row],[Open]])*100</f>
        <v>0.95238095238095022</v>
      </c>
    </row>
    <row r="1427" spans="1:13" x14ac:dyDescent="0.25">
      <c r="A1427" s="1" t="s">
        <v>13</v>
      </c>
      <c r="B1427" s="1">
        <v>44019</v>
      </c>
      <c r="C1427">
        <v>44.097000000000001</v>
      </c>
      <c r="D1427">
        <v>44.418999999999997</v>
      </c>
      <c r="E1427">
        <v>43.07</v>
      </c>
      <c r="F1427">
        <v>43.363999999999997</v>
      </c>
      <c r="G1427">
        <v>7397890</v>
      </c>
      <c r="H1427" t="s">
        <v>7</v>
      </c>
      <c r="K1427">
        <f>Table5[[#This Row],[Close]]-Table5[[#This Row],[Open]]</f>
        <v>-0.73300000000000409</v>
      </c>
      <c r="M1427">
        <f>(K1427/Table5[[#This Row],[Open]])*100</f>
        <v>-1.6622445971381363</v>
      </c>
    </row>
    <row r="1428" spans="1:13" x14ac:dyDescent="0.25">
      <c r="A1428" s="1" t="s">
        <v>13</v>
      </c>
      <c r="B1428" s="1">
        <v>43939</v>
      </c>
      <c r="C1428">
        <v>42.19</v>
      </c>
      <c r="D1428">
        <v>44.4</v>
      </c>
      <c r="E1428">
        <v>42.058999999999997</v>
      </c>
      <c r="F1428">
        <v>44.137</v>
      </c>
      <c r="G1428">
        <v>9748480</v>
      </c>
      <c r="H1428" t="s">
        <v>7</v>
      </c>
      <c r="K1428">
        <f>Table5[[#This Row],[Close]]-Table5[[#This Row],[Open]]</f>
        <v>1.9470000000000027</v>
      </c>
      <c r="M1428">
        <f>(K1428/Table5[[#This Row],[Open]])*100</f>
        <v>4.6148376392510144</v>
      </c>
    </row>
    <row r="1429" spans="1:13" x14ac:dyDescent="0.25">
      <c r="A1429" s="1" t="s">
        <v>13</v>
      </c>
      <c r="B1429" s="1">
        <v>43965</v>
      </c>
      <c r="C1429">
        <v>43.179000000000002</v>
      </c>
      <c r="D1429">
        <v>44.356000000000002</v>
      </c>
      <c r="E1429">
        <v>42.344000000000001</v>
      </c>
      <c r="F1429">
        <v>43.981999999999999</v>
      </c>
      <c r="G1429">
        <v>12722283</v>
      </c>
      <c r="H1429" t="s">
        <v>7</v>
      </c>
      <c r="K1429">
        <f>Table5[[#This Row],[Close]]-Table5[[#This Row],[Open]]</f>
        <v>0.80299999999999727</v>
      </c>
      <c r="M1429">
        <f>(K1429/Table5[[#This Row],[Open]])*100</f>
        <v>1.8597003172838584</v>
      </c>
    </row>
    <row r="1430" spans="1:13" x14ac:dyDescent="0.25">
      <c r="A1430" s="1" t="s">
        <v>13</v>
      </c>
      <c r="B1430" s="1">
        <v>43511</v>
      </c>
      <c r="C1430">
        <v>41.399000000000001</v>
      </c>
      <c r="D1430">
        <v>44.326000000000001</v>
      </c>
      <c r="E1430">
        <v>41.353000000000002</v>
      </c>
      <c r="F1430">
        <v>42.634999999999998</v>
      </c>
      <c r="G1430">
        <v>8872782</v>
      </c>
      <c r="H1430" t="s">
        <v>7</v>
      </c>
      <c r="K1430">
        <f>Table5[[#This Row],[Close]]-Table5[[#This Row],[Open]]</f>
        <v>1.2359999999999971</v>
      </c>
      <c r="M1430">
        <f>(K1430/Table5[[#This Row],[Open]])*100</f>
        <v>2.985579361820327</v>
      </c>
    </row>
    <row r="1431" spans="1:13" x14ac:dyDescent="0.25">
      <c r="A1431" s="1" t="s">
        <v>13</v>
      </c>
      <c r="B1431" s="1">
        <v>43811</v>
      </c>
      <c r="C1431">
        <v>44.143999999999998</v>
      </c>
      <c r="D1431">
        <v>44.323999999999998</v>
      </c>
      <c r="E1431">
        <v>42.981999999999999</v>
      </c>
      <c r="F1431">
        <v>43.615000000000002</v>
      </c>
      <c r="G1431">
        <v>8308005</v>
      </c>
      <c r="H1431" t="s">
        <v>7</v>
      </c>
      <c r="K1431">
        <f>Table5[[#This Row],[Close]]-Table5[[#This Row],[Open]]</f>
        <v>-0.52899999999999636</v>
      </c>
      <c r="M1431">
        <f>(K1431/Table5[[#This Row],[Open]])*100</f>
        <v>-1.1983508517578751</v>
      </c>
    </row>
    <row r="1432" spans="1:13" x14ac:dyDescent="0.25">
      <c r="A1432" s="1" t="s">
        <v>13</v>
      </c>
      <c r="B1432" s="1">
        <v>43512</v>
      </c>
      <c r="C1432">
        <v>42.634999999999998</v>
      </c>
      <c r="D1432">
        <v>44.313000000000002</v>
      </c>
      <c r="E1432">
        <v>42.402999999999999</v>
      </c>
      <c r="F1432">
        <v>43.421999999999997</v>
      </c>
      <c r="G1432">
        <v>8034066</v>
      </c>
      <c r="H1432" t="s">
        <v>7</v>
      </c>
      <c r="K1432">
        <f>Table5[[#This Row],[Close]]-Table5[[#This Row],[Open]]</f>
        <v>0.78699999999999903</v>
      </c>
      <c r="M1432">
        <f>(K1432/Table5[[#This Row],[Open]])*100</f>
        <v>1.8459012548375726</v>
      </c>
    </row>
    <row r="1433" spans="1:13" x14ac:dyDescent="0.25">
      <c r="A1433" s="1" t="s">
        <v>13</v>
      </c>
      <c r="B1433" s="1">
        <v>43940</v>
      </c>
      <c r="C1433">
        <v>44.142000000000003</v>
      </c>
      <c r="D1433">
        <v>44.265000000000001</v>
      </c>
      <c r="E1433">
        <v>41.901000000000003</v>
      </c>
      <c r="F1433">
        <v>42.235999999999997</v>
      </c>
      <c r="G1433">
        <v>15510115</v>
      </c>
      <c r="H1433" t="s">
        <v>7</v>
      </c>
      <c r="K1433">
        <f>Table5[[#This Row],[Close]]-Table5[[#This Row],[Open]]</f>
        <v>-1.9060000000000059</v>
      </c>
      <c r="M1433">
        <f>(K1433/Table5[[#This Row],[Open]])*100</f>
        <v>-4.3178831951429606</v>
      </c>
    </row>
    <row r="1434" spans="1:13" x14ac:dyDescent="0.25">
      <c r="A1434" s="1" t="s">
        <v>13</v>
      </c>
      <c r="B1434" s="1">
        <v>44000</v>
      </c>
      <c r="C1434">
        <v>44.08</v>
      </c>
      <c r="D1434">
        <v>44.21</v>
      </c>
      <c r="E1434">
        <v>42.871000000000002</v>
      </c>
      <c r="F1434">
        <v>43.444000000000003</v>
      </c>
      <c r="G1434">
        <v>6380302</v>
      </c>
      <c r="H1434" t="s">
        <v>7</v>
      </c>
      <c r="K1434">
        <f>Table5[[#This Row],[Close]]-Table5[[#This Row],[Open]]</f>
        <v>-0.63599999999999568</v>
      </c>
      <c r="M1434">
        <f>(K1434/Table5[[#This Row],[Open]])*100</f>
        <v>-1.4428312159709522</v>
      </c>
    </row>
    <row r="1435" spans="1:13" x14ac:dyDescent="0.25">
      <c r="A1435" s="1" t="s">
        <v>13</v>
      </c>
      <c r="B1435" s="1">
        <v>44018</v>
      </c>
      <c r="C1435">
        <v>41.656999999999996</v>
      </c>
      <c r="D1435">
        <v>44.207999999999998</v>
      </c>
      <c r="E1435">
        <v>41.523000000000003</v>
      </c>
      <c r="F1435">
        <v>44.093000000000004</v>
      </c>
      <c r="G1435">
        <v>10929773</v>
      </c>
      <c r="H1435" t="s">
        <v>7</v>
      </c>
      <c r="K1435">
        <f>Table5[[#This Row],[Close]]-Table5[[#This Row],[Open]]</f>
        <v>2.436000000000007</v>
      </c>
      <c r="M1435">
        <f>(K1435/Table5[[#This Row],[Open]])*100</f>
        <v>5.8477566795496729</v>
      </c>
    </row>
    <row r="1436" spans="1:13" x14ac:dyDescent="0.25">
      <c r="A1436" s="1" t="s">
        <v>13</v>
      </c>
      <c r="B1436" s="1">
        <v>43829</v>
      </c>
      <c r="C1436">
        <v>43.154000000000003</v>
      </c>
      <c r="D1436">
        <v>44.18</v>
      </c>
      <c r="E1436">
        <v>41.871000000000002</v>
      </c>
      <c r="F1436">
        <v>42.424999999999997</v>
      </c>
      <c r="G1436">
        <v>8901736</v>
      </c>
      <c r="H1436" t="s">
        <v>7</v>
      </c>
      <c r="K1436">
        <f>Table5[[#This Row],[Close]]-Table5[[#This Row],[Open]]</f>
        <v>-0.72900000000000631</v>
      </c>
      <c r="M1436">
        <f>(K1436/Table5[[#This Row],[Open]])*100</f>
        <v>-1.6892987903786585</v>
      </c>
    </row>
    <row r="1437" spans="1:13" x14ac:dyDescent="0.25">
      <c r="A1437" s="1" t="s">
        <v>13</v>
      </c>
      <c r="B1437" s="1">
        <v>43998</v>
      </c>
      <c r="C1437">
        <v>43.752000000000002</v>
      </c>
      <c r="D1437">
        <v>44.170999999999999</v>
      </c>
      <c r="E1437">
        <v>43.412999999999997</v>
      </c>
      <c r="F1437">
        <v>43.872999999999998</v>
      </c>
      <c r="G1437">
        <v>9324726</v>
      </c>
      <c r="H1437" t="s">
        <v>7</v>
      </c>
      <c r="K1437">
        <f>Table5[[#This Row],[Close]]-Table5[[#This Row],[Open]]</f>
        <v>0.12099999999999511</v>
      </c>
      <c r="M1437">
        <f>(K1437/Table5[[#This Row],[Open]])*100</f>
        <v>0.27655878588406269</v>
      </c>
    </row>
    <row r="1438" spans="1:13" x14ac:dyDescent="0.25">
      <c r="A1438" s="1" t="s">
        <v>13</v>
      </c>
      <c r="B1438" s="1">
        <v>43966</v>
      </c>
      <c r="C1438">
        <v>43.981000000000002</v>
      </c>
      <c r="D1438">
        <v>44.15</v>
      </c>
      <c r="E1438">
        <v>42.183</v>
      </c>
      <c r="F1438">
        <v>42.731999999999999</v>
      </c>
      <c r="G1438">
        <v>11698294</v>
      </c>
      <c r="H1438" t="s">
        <v>7</v>
      </c>
      <c r="K1438">
        <f>Table5[[#This Row],[Close]]-Table5[[#This Row],[Open]]</f>
        <v>-1.2490000000000023</v>
      </c>
      <c r="M1438">
        <f>(K1438/Table5[[#This Row],[Open]])*100</f>
        <v>-2.839862667970265</v>
      </c>
    </row>
    <row r="1439" spans="1:13" x14ac:dyDescent="0.25">
      <c r="A1439" s="1" t="s">
        <v>13</v>
      </c>
      <c r="B1439" s="1">
        <v>43422</v>
      </c>
      <c r="C1439">
        <v>42.387</v>
      </c>
      <c r="D1439">
        <v>44.127000000000002</v>
      </c>
      <c r="E1439">
        <v>41.173999999999999</v>
      </c>
      <c r="F1439">
        <v>43.15</v>
      </c>
      <c r="G1439">
        <v>1740387</v>
      </c>
      <c r="H1439" t="s">
        <v>7</v>
      </c>
      <c r="K1439">
        <f>Table5[[#This Row],[Close]]-Table5[[#This Row],[Open]]</f>
        <v>0.76299999999999812</v>
      </c>
      <c r="M1439">
        <f>(K1439/Table5[[#This Row],[Open]])*100</f>
        <v>1.800080213272933</v>
      </c>
    </row>
    <row r="1440" spans="1:13" x14ac:dyDescent="0.25">
      <c r="A1440" s="1" t="s">
        <v>13</v>
      </c>
      <c r="B1440" s="1">
        <v>44033</v>
      </c>
      <c r="C1440">
        <v>41.954000000000001</v>
      </c>
      <c r="D1440">
        <v>44.079000000000001</v>
      </c>
      <c r="E1440">
        <v>41.88</v>
      </c>
      <c r="F1440">
        <v>43.784999999999997</v>
      </c>
      <c r="G1440">
        <v>7196307</v>
      </c>
      <c r="H1440" t="s">
        <v>7</v>
      </c>
      <c r="K1440">
        <f>Table5[[#This Row],[Close]]-Table5[[#This Row],[Open]]</f>
        <v>1.830999999999996</v>
      </c>
      <c r="M1440">
        <f>(K1440/Table5[[#This Row],[Open]])*100</f>
        <v>4.3643037612623257</v>
      </c>
    </row>
    <row r="1441" spans="1:13" x14ac:dyDescent="0.25">
      <c r="A1441" s="1" t="s">
        <v>13</v>
      </c>
      <c r="B1441" s="1">
        <v>43997</v>
      </c>
      <c r="C1441">
        <v>44.046999999999997</v>
      </c>
      <c r="D1441">
        <v>44.073</v>
      </c>
      <c r="E1441">
        <v>41.857999999999997</v>
      </c>
      <c r="F1441">
        <v>43.752000000000002</v>
      </c>
      <c r="G1441">
        <v>11277159</v>
      </c>
      <c r="H1441" t="s">
        <v>7</v>
      </c>
      <c r="K1441">
        <f>Table5[[#This Row],[Close]]-Table5[[#This Row],[Open]]</f>
        <v>-0.2949999999999946</v>
      </c>
      <c r="M1441">
        <f>(K1441/Table5[[#This Row],[Open]])*100</f>
        <v>-0.66973914227982523</v>
      </c>
    </row>
    <row r="1442" spans="1:13" x14ac:dyDescent="0.25">
      <c r="A1442" s="1" t="s">
        <v>13</v>
      </c>
      <c r="B1442" s="1">
        <v>44027</v>
      </c>
      <c r="C1442">
        <v>43.896000000000001</v>
      </c>
      <c r="D1442">
        <v>44.07</v>
      </c>
      <c r="E1442">
        <v>42.9</v>
      </c>
      <c r="F1442">
        <v>43.35</v>
      </c>
      <c r="G1442">
        <v>9513683</v>
      </c>
      <c r="H1442" t="s">
        <v>7</v>
      </c>
      <c r="K1442">
        <f>Table5[[#This Row],[Close]]-Table5[[#This Row],[Open]]</f>
        <v>-0.54599999999999937</v>
      </c>
      <c r="M1442">
        <f>(K1442/Table5[[#This Row],[Open]])*100</f>
        <v>-1.2438490978676859</v>
      </c>
    </row>
    <row r="1443" spans="1:13" x14ac:dyDescent="0.25">
      <c r="A1443" s="1" t="s">
        <v>13</v>
      </c>
      <c r="B1443" s="1">
        <v>44026</v>
      </c>
      <c r="C1443">
        <v>43.942999999999998</v>
      </c>
      <c r="D1443">
        <v>44.045000000000002</v>
      </c>
      <c r="E1443">
        <v>42.859000000000002</v>
      </c>
      <c r="F1443">
        <v>43.896000000000001</v>
      </c>
      <c r="G1443">
        <v>17605856</v>
      </c>
      <c r="H1443" t="s">
        <v>7</v>
      </c>
      <c r="K1443">
        <f>Table5[[#This Row],[Close]]-Table5[[#This Row],[Open]]</f>
        <v>-4.6999999999997044E-2</v>
      </c>
      <c r="M1443">
        <f>(K1443/Table5[[#This Row],[Open]])*100</f>
        <v>-0.10695673941241392</v>
      </c>
    </row>
    <row r="1444" spans="1:13" x14ac:dyDescent="0.25">
      <c r="A1444" s="1" t="s">
        <v>13</v>
      </c>
      <c r="B1444" s="1">
        <v>43814</v>
      </c>
      <c r="C1444">
        <v>43.273000000000003</v>
      </c>
      <c r="D1444">
        <v>44</v>
      </c>
      <c r="E1444">
        <v>42.930999999999997</v>
      </c>
      <c r="F1444">
        <v>43.472000000000001</v>
      </c>
      <c r="G1444">
        <v>6720051</v>
      </c>
      <c r="H1444" t="s">
        <v>7</v>
      </c>
      <c r="K1444">
        <f>Table5[[#This Row],[Close]]-Table5[[#This Row],[Open]]</f>
        <v>0.19899999999999807</v>
      </c>
      <c r="M1444">
        <f>(K1444/Table5[[#This Row],[Open]])*100</f>
        <v>0.45987105123286587</v>
      </c>
    </row>
    <row r="1445" spans="1:13" x14ac:dyDescent="0.25">
      <c r="A1445" s="1" t="s">
        <v>13</v>
      </c>
      <c r="B1445" s="1">
        <v>43978</v>
      </c>
      <c r="C1445">
        <v>42.274000000000001</v>
      </c>
      <c r="D1445">
        <v>43.991</v>
      </c>
      <c r="E1445">
        <v>42.231000000000002</v>
      </c>
      <c r="F1445">
        <v>43.847000000000001</v>
      </c>
      <c r="G1445">
        <v>9376412</v>
      </c>
      <c r="H1445" t="s">
        <v>7</v>
      </c>
      <c r="K1445">
        <f>Table5[[#This Row],[Close]]-Table5[[#This Row],[Open]]</f>
        <v>1.5730000000000004</v>
      </c>
      <c r="M1445">
        <f>(K1445/Table5[[#This Row],[Open]])*100</f>
        <v>3.7209632398164363</v>
      </c>
    </row>
    <row r="1446" spans="1:13" x14ac:dyDescent="0.25">
      <c r="A1446" s="1" t="s">
        <v>13</v>
      </c>
      <c r="B1446" s="1">
        <v>42935</v>
      </c>
      <c r="C1446">
        <v>43.5</v>
      </c>
      <c r="D1446">
        <v>43.96</v>
      </c>
      <c r="E1446">
        <v>39.68</v>
      </c>
      <c r="F1446">
        <v>40.19</v>
      </c>
      <c r="G1446">
        <v>1366841</v>
      </c>
      <c r="H1446" t="s">
        <v>7</v>
      </c>
      <c r="K1446">
        <f>Table5[[#This Row],[Close]]-Table5[[#This Row],[Open]]</f>
        <v>-3.3100000000000023</v>
      </c>
      <c r="M1446">
        <f>(K1446/Table5[[#This Row],[Open]])*100</f>
        <v>-7.6091954022988562</v>
      </c>
    </row>
    <row r="1447" spans="1:13" x14ac:dyDescent="0.25">
      <c r="A1447" s="1" t="s">
        <v>13</v>
      </c>
      <c r="B1447" s="1">
        <v>43944</v>
      </c>
      <c r="C1447">
        <v>41.817999999999998</v>
      </c>
      <c r="D1447">
        <v>43.875999999999998</v>
      </c>
      <c r="E1447">
        <v>41.003</v>
      </c>
      <c r="F1447">
        <v>42.965000000000003</v>
      </c>
      <c r="G1447">
        <v>23767228</v>
      </c>
      <c r="H1447" t="s">
        <v>7</v>
      </c>
      <c r="K1447">
        <f>Table5[[#This Row],[Close]]-Table5[[#This Row],[Open]]</f>
        <v>1.1470000000000056</v>
      </c>
      <c r="M1447">
        <f>(K1447/Table5[[#This Row],[Open]])*100</f>
        <v>2.7428380123391976</v>
      </c>
    </row>
    <row r="1448" spans="1:13" x14ac:dyDescent="0.25">
      <c r="A1448" s="1" t="s">
        <v>13</v>
      </c>
      <c r="B1448" s="1">
        <v>43967</v>
      </c>
      <c r="C1448">
        <v>42.737000000000002</v>
      </c>
      <c r="D1448">
        <v>43.863</v>
      </c>
      <c r="E1448">
        <v>42.512</v>
      </c>
      <c r="F1448">
        <v>43.264000000000003</v>
      </c>
      <c r="G1448">
        <v>12694033</v>
      </c>
      <c r="H1448" t="s">
        <v>7</v>
      </c>
      <c r="K1448">
        <f>Table5[[#This Row],[Close]]-Table5[[#This Row],[Open]]</f>
        <v>0.52700000000000102</v>
      </c>
      <c r="M1448">
        <f>(K1448/Table5[[#This Row],[Open]])*100</f>
        <v>1.2331235229426516</v>
      </c>
    </row>
    <row r="1449" spans="1:13" x14ac:dyDescent="0.25">
      <c r="A1449" s="1" t="s">
        <v>13</v>
      </c>
      <c r="B1449" s="1">
        <v>44002</v>
      </c>
      <c r="C1449">
        <v>42.887</v>
      </c>
      <c r="D1449">
        <v>43.853000000000002</v>
      </c>
      <c r="E1449">
        <v>42.366999999999997</v>
      </c>
      <c r="F1449">
        <v>43.59</v>
      </c>
      <c r="G1449">
        <v>5932924</v>
      </c>
      <c r="H1449" t="s">
        <v>7</v>
      </c>
      <c r="K1449">
        <f>Table5[[#This Row],[Close]]-Table5[[#This Row],[Open]]</f>
        <v>0.70300000000000296</v>
      </c>
      <c r="M1449">
        <f>(K1449/Table5[[#This Row],[Open]])*100</f>
        <v>1.639191363350206</v>
      </c>
    </row>
    <row r="1450" spans="1:13" x14ac:dyDescent="0.25">
      <c r="A1450" s="1" t="s">
        <v>13</v>
      </c>
      <c r="B1450" s="1">
        <v>42948</v>
      </c>
      <c r="C1450">
        <v>42.27</v>
      </c>
      <c r="D1450">
        <v>43.84</v>
      </c>
      <c r="E1450">
        <v>41.18</v>
      </c>
      <c r="F1450">
        <v>43.18</v>
      </c>
      <c r="G1450">
        <v>1250926</v>
      </c>
      <c r="H1450" t="s">
        <v>7</v>
      </c>
      <c r="K1450">
        <f>Table5[[#This Row],[Close]]-Table5[[#This Row],[Open]]</f>
        <v>0.90999999999999659</v>
      </c>
      <c r="M1450">
        <f>(K1450/Table5[[#This Row],[Open]])*100</f>
        <v>2.1528270641116549</v>
      </c>
    </row>
    <row r="1451" spans="1:13" x14ac:dyDescent="0.25">
      <c r="A1451" s="1" t="s">
        <v>13</v>
      </c>
      <c r="B1451" s="1">
        <v>44003</v>
      </c>
      <c r="C1451">
        <v>43.588000000000001</v>
      </c>
      <c r="D1451">
        <v>43.822000000000003</v>
      </c>
      <c r="E1451">
        <v>42.889000000000003</v>
      </c>
      <c r="F1451">
        <v>42.996000000000002</v>
      </c>
      <c r="G1451">
        <v>5226866</v>
      </c>
      <c r="H1451" t="s">
        <v>7</v>
      </c>
      <c r="K1451">
        <f>Table5[[#This Row],[Close]]-Table5[[#This Row],[Open]]</f>
        <v>-0.59199999999999875</v>
      </c>
      <c r="M1451">
        <f>(K1451/Table5[[#This Row],[Open]])*100</f>
        <v>-1.3581719739377782</v>
      </c>
    </row>
    <row r="1452" spans="1:13" x14ac:dyDescent="0.25">
      <c r="A1452" s="1" t="s">
        <v>13</v>
      </c>
      <c r="B1452" s="1">
        <v>42947</v>
      </c>
      <c r="C1452">
        <v>40.82</v>
      </c>
      <c r="D1452">
        <v>43.8</v>
      </c>
      <c r="E1452">
        <v>38.4</v>
      </c>
      <c r="F1452">
        <v>42.27</v>
      </c>
      <c r="G1452">
        <v>1310980</v>
      </c>
      <c r="H1452" t="s">
        <v>7</v>
      </c>
      <c r="K1452">
        <f>Table5[[#This Row],[Close]]-Table5[[#This Row],[Open]]</f>
        <v>1.4500000000000028</v>
      </c>
      <c r="M1452">
        <f>(K1452/Table5[[#This Row],[Open]])*100</f>
        <v>3.5521803037726674</v>
      </c>
    </row>
    <row r="1453" spans="1:13" x14ac:dyDescent="0.25">
      <c r="A1453" s="1" t="s">
        <v>13</v>
      </c>
      <c r="B1453" s="1">
        <v>43827</v>
      </c>
      <c r="C1453">
        <v>41.036999999999999</v>
      </c>
      <c r="D1453">
        <v>43.774000000000001</v>
      </c>
      <c r="E1453">
        <v>40.968000000000004</v>
      </c>
      <c r="F1453">
        <v>42.750999999999998</v>
      </c>
      <c r="G1453">
        <v>9645218</v>
      </c>
      <c r="H1453" t="s">
        <v>7</v>
      </c>
      <c r="K1453">
        <f>Table5[[#This Row],[Close]]-Table5[[#This Row],[Open]]</f>
        <v>1.7139999999999986</v>
      </c>
      <c r="M1453">
        <f>(K1453/Table5[[#This Row],[Open]])*100</f>
        <v>4.1767185710456385</v>
      </c>
    </row>
    <row r="1454" spans="1:13" x14ac:dyDescent="0.25">
      <c r="A1454" s="1" t="s">
        <v>13</v>
      </c>
      <c r="B1454" s="1">
        <v>42911</v>
      </c>
      <c r="C1454">
        <v>43.05</v>
      </c>
      <c r="D1454">
        <v>43.76</v>
      </c>
      <c r="E1454">
        <v>38.270000000000003</v>
      </c>
      <c r="F1454">
        <v>40.799999999999997</v>
      </c>
      <c r="G1454">
        <v>1793100</v>
      </c>
      <c r="H1454" t="s">
        <v>7</v>
      </c>
      <c r="K1454">
        <f>Table5[[#This Row],[Close]]-Table5[[#This Row],[Open]]</f>
        <v>-2.25</v>
      </c>
      <c r="M1454">
        <f>(K1454/Table5[[#This Row],[Open]])*100</f>
        <v>-5.2264808362369335</v>
      </c>
    </row>
    <row r="1455" spans="1:13" x14ac:dyDescent="0.25">
      <c r="A1455" s="1" t="s">
        <v>13</v>
      </c>
      <c r="B1455" s="1">
        <v>43964</v>
      </c>
      <c r="C1455">
        <v>42.183999999999997</v>
      </c>
      <c r="D1455">
        <v>43.734999999999999</v>
      </c>
      <c r="E1455">
        <v>41.959000000000003</v>
      </c>
      <c r="F1455">
        <v>43.177999999999997</v>
      </c>
      <c r="G1455">
        <v>10537361</v>
      </c>
      <c r="H1455" t="s">
        <v>7</v>
      </c>
      <c r="K1455">
        <f>Table5[[#This Row],[Close]]-Table5[[#This Row],[Open]]</f>
        <v>0.99399999999999977</v>
      </c>
      <c r="M1455">
        <f>(K1455/Table5[[#This Row],[Open]])*100</f>
        <v>2.3563436373980653</v>
      </c>
    </row>
    <row r="1456" spans="1:13" x14ac:dyDescent="0.25">
      <c r="A1456" s="1" t="s">
        <v>13</v>
      </c>
      <c r="B1456" s="1">
        <v>43828</v>
      </c>
      <c r="C1456">
        <v>42.750999999999998</v>
      </c>
      <c r="D1456">
        <v>43.698</v>
      </c>
      <c r="E1456">
        <v>42.151000000000003</v>
      </c>
      <c r="F1456">
        <v>43.152000000000001</v>
      </c>
      <c r="G1456">
        <v>10138765</v>
      </c>
      <c r="H1456" t="s">
        <v>7</v>
      </c>
      <c r="K1456">
        <f>Table5[[#This Row],[Close]]-Table5[[#This Row],[Open]]</f>
        <v>0.40100000000000335</v>
      </c>
      <c r="M1456">
        <f>(K1456/Table5[[#This Row],[Open]])*100</f>
        <v>0.93798975462563072</v>
      </c>
    </row>
    <row r="1457" spans="1:13" x14ac:dyDescent="0.25">
      <c r="A1457" s="1" t="s">
        <v>13</v>
      </c>
      <c r="B1457" s="1">
        <v>44001</v>
      </c>
      <c r="C1457">
        <v>43.444000000000003</v>
      </c>
      <c r="D1457">
        <v>43.676000000000002</v>
      </c>
      <c r="E1457">
        <v>42.74</v>
      </c>
      <c r="F1457">
        <v>42.887</v>
      </c>
      <c r="G1457">
        <v>4658740</v>
      </c>
      <c r="H1457" t="s">
        <v>7</v>
      </c>
      <c r="K1457">
        <f>Table5[[#This Row],[Close]]-Table5[[#This Row],[Open]]</f>
        <v>-0.55700000000000216</v>
      </c>
      <c r="M1457">
        <f>(K1457/Table5[[#This Row],[Open]])*100</f>
        <v>-1.2821103029187049</v>
      </c>
    </row>
    <row r="1458" spans="1:13" x14ac:dyDescent="0.25">
      <c r="A1458" s="1" t="s">
        <v>13</v>
      </c>
      <c r="B1458" s="1">
        <v>43815</v>
      </c>
      <c r="C1458">
        <v>43.472000000000001</v>
      </c>
      <c r="D1458">
        <v>43.597999999999999</v>
      </c>
      <c r="E1458">
        <v>39.305999999999997</v>
      </c>
      <c r="F1458">
        <v>39.984000000000002</v>
      </c>
      <c r="G1458">
        <v>11062513</v>
      </c>
      <c r="H1458" t="s">
        <v>7</v>
      </c>
      <c r="K1458">
        <f>Table5[[#This Row],[Close]]-Table5[[#This Row],[Open]]</f>
        <v>-3.4879999999999995</v>
      </c>
      <c r="M1458">
        <f>(K1458/Table5[[#This Row],[Open]])*100</f>
        <v>-8.0235553919764424</v>
      </c>
    </row>
    <row r="1459" spans="1:13" x14ac:dyDescent="0.25">
      <c r="A1459" s="1" t="s">
        <v>13</v>
      </c>
      <c r="B1459" s="1">
        <v>43933</v>
      </c>
      <c r="C1459">
        <v>42.530999999999999</v>
      </c>
      <c r="D1459">
        <v>43.558999999999997</v>
      </c>
      <c r="E1459">
        <v>41.856999999999999</v>
      </c>
      <c r="F1459">
        <v>42.021000000000001</v>
      </c>
      <c r="G1459">
        <v>12088230</v>
      </c>
      <c r="H1459" t="s">
        <v>7</v>
      </c>
      <c r="K1459">
        <f>Table5[[#This Row],[Close]]-Table5[[#This Row],[Open]]</f>
        <v>-0.50999999999999801</v>
      </c>
      <c r="M1459">
        <f>(K1459/Table5[[#This Row],[Open]])*100</f>
        <v>-1.1991253438668219</v>
      </c>
    </row>
    <row r="1460" spans="1:13" x14ac:dyDescent="0.25">
      <c r="A1460" s="1" t="s">
        <v>13</v>
      </c>
      <c r="B1460" s="1">
        <v>43937</v>
      </c>
      <c r="C1460">
        <v>39.335999999999999</v>
      </c>
      <c r="D1460">
        <v>43.548999999999999</v>
      </c>
      <c r="E1460">
        <v>38.012</v>
      </c>
      <c r="F1460">
        <v>42.546999999999997</v>
      </c>
      <c r="G1460">
        <v>12582477</v>
      </c>
      <c r="H1460" t="s">
        <v>7</v>
      </c>
      <c r="K1460">
        <f>Table5[[#This Row],[Close]]-Table5[[#This Row],[Open]]</f>
        <v>3.2109999999999985</v>
      </c>
      <c r="M1460">
        <f>(K1460/Table5[[#This Row],[Open]])*100</f>
        <v>8.163005897905224</v>
      </c>
    </row>
    <row r="1461" spans="1:13" x14ac:dyDescent="0.25">
      <c r="A1461" s="1" t="s">
        <v>13</v>
      </c>
      <c r="B1461" s="1">
        <v>44008</v>
      </c>
      <c r="C1461">
        <v>42.335999999999999</v>
      </c>
      <c r="D1461">
        <v>43.517000000000003</v>
      </c>
      <c r="E1461">
        <v>41.435000000000002</v>
      </c>
      <c r="F1461">
        <v>43.07</v>
      </c>
      <c r="G1461">
        <v>10301782</v>
      </c>
      <c r="H1461" t="s">
        <v>7</v>
      </c>
      <c r="K1461">
        <f>Table5[[#This Row],[Close]]-Table5[[#This Row],[Open]]</f>
        <v>0.73400000000000176</v>
      </c>
      <c r="M1461">
        <f>(K1461/Table5[[#This Row],[Open]])*100</f>
        <v>1.7337490551776309</v>
      </c>
    </row>
    <row r="1462" spans="1:13" x14ac:dyDescent="0.25">
      <c r="A1462" s="1" t="s">
        <v>13</v>
      </c>
      <c r="B1462" s="1">
        <v>44028</v>
      </c>
      <c r="C1462">
        <v>43.35</v>
      </c>
      <c r="D1462">
        <v>43.500999999999998</v>
      </c>
      <c r="E1462">
        <v>40.966999999999999</v>
      </c>
      <c r="F1462">
        <v>42.081000000000003</v>
      </c>
      <c r="G1462">
        <v>9108417</v>
      </c>
      <c r="H1462" t="s">
        <v>7</v>
      </c>
      <c r="K1462">
        <f>Table5[[#This Row],[Close]]-Table5[[#This Row],[Open]]</f>
        <v>-1.2689999999999984</v>
      </c>
      <c r="M1462">
        <f>(K1462/Table5[[#This Row],[Open]])*100</f>
        <v>-2.9273356401384043</v>
      </c>
    </row>
    <row r="1463" spans="1:13" x14ac:dyDescent="0.25">
      <c r="A1463" s="1" t="s">
        <v>13</v>
      </c>
      <c r="B1463" s="1">
        <v>42951</v>
      </c>
      <c r="C1463">
        <v>42.49</v>
      </c>
      <c r="D1463">
        <v>43.49</v>
      </c>
      <c r="E1463">
        <v>42.34</v>
      </c>
      <c r="F1463">
        <v>43.07</v>
      </c>
      <c r="G1463">
        <v>493189</v>
      </c>
      <c r="H1463" t="s">
        <v>7</v>
      </c>
      <c r="K1463">
        <f>Table5[[#This Row],[Close]]-Table5[[#This Row],[Open]]</f>
        <v>0.57999999999999829</v>
      </c>
      <c r="M1463">
        <f>(K1463/Table5[[#This Row],[Open]])*100</f>
        <v>1.3650270651918057</v>
      </c>
    </row>
    <row r="1464" spans="1:13" x14ac:dyDescent="0.25">
      <c r="A1464" s="1" t="s">
        <v>13</v>
      </c>
      <c r="B1464" s="1">
        <v>43910</v>
      </c>
      <c r="C1464">
        <v>38.975999999999999</v>
      </c>
      <c r="D1464">
        <v>43.485999999999997</v>
      </c>
      <c r="E1464">
        <v>34.472999999999999</v>
      </c>
      <c r="F1464">
        <v>38.045000000000002</v>
      </c>
      <c r="G1464">
        <v>18674588</v>
      </c>
      <c r="H1464" t="s">
        <v>7</v>
      </c>
      <c r="K1464">
        <f>Table5[[#This Row],[Close]]-Table5[[#This Row],[Open]]</f>
        <v>-0.93099999999999739</v>
      </c>
      <c r="M1464">
        <f>(K1464/Table5[[#This Row],[Open]])*100</f>
        <v>-2.3886494252873498</v>
      </c>
    </row>
    <row r="1465" spans="1:13" x14ac:dyDescent="0.25">
      <c r="A1465" s="1" t="s">
        <v>13</v>
      </c>
      <c r="B1465" s="1">
        <v>43835</v>
      </c>
      <c r="C1465">
        <v>42.854999999999997</v>
      </c>
      <c r="D1465">
        <v>43.457999999999998</v>
      </c>
      <c r="E1465">
        <v>42.726999999999997</v>
      </c>
      <c r="F1465">
        <v>43.457999999999998</v>
      </c>
      <c r="G1465">
        <v>7147826</v>
      </c>
      <c r="H1465" t="s">
        <v>7</v>
      </c>
      <c r="K1465">
        <f>Table5[[#This Row],[Close]]-Table5[[#This Row],[Open]]</f>
        <v>0.60300000000000153</v>
      </c>
      <c r="M1465">
        <f>(K1465/Table5[[#This Row],[Open]])*100</f>
        <v>1.4070703535176796</v>
      </c>
    </row>
    <row r="1466" spans="1:13" x14ac:dyDescent="0.25">
      <c r="A1466" s="1" t="s">
        <v>13</v>
      </c>
      <c r="B1466" s="1">
        <v>42914</v>
      </c>
      <c r="C1466">
        <v>40.5</v>
      </c>
      <c r="D1466">
        <v>43.44</v>
      </c>
      <c r="E1466">
        <v>37.299999999999997</v>
      </c>
      <c r="F1466">
        <v>42</v>
      </c>
      <c r="G1466">
        <v>2105134</v>
      </c>
      <c r="H1466" t="s">
        <v>7</v>
      </c>
      <c r="K1466">
        <f>Table5[[#This Row],[Close]]-Table5[[#This Row],[Open]]</f>
        <v>1.5</v>
      </c>
      <c r="M1466">
        <f>(K1466/Table5[[#This Row],[Open]])*100</f>
        <v>3.7037037037037033</v>
      </c>
    </row>
    <row r="1467" spans="1:13" x14ac:dyDescent="0.25">
      <c r="A1467" s="1" t="s">
        <v>13</v>
      </c>
      <c r="B1467" s="1">
        <v>43976</v>
      </c>
      <c r="C1467">
        <v>42.146999999999998</v>
      </c>
      <c r="D1467">
        <v>43.262999999999998</v>
      </c>
      <c r="E1467">
        <v>41.831000000000003</v>
      </c>
      <c r="F1467">
        <v>42.981000000000002</v>
      </c>
      <c r="G1467">
        <v>5976547</v>
      </c>
      <c r="H1467" t="s">
        <v>7</v>
      </c>
      <c r="K1467">
        <f>Table5[[#This Row],[Close]]-Table5[[#This Row],[Open]]</f>
        <v>0.83400000000000318</v>
      </c>
      <c r="M1467">
        <f>(K1467/Table5[[#This Row],[Open]])*100</f>
        <v>1.9787885258737352</v>
      </c>
    </row>
    <row r="1468" spans="1:13" x14ac:dyDescent="0.25">
      <c r="A1468" s="1" t="s">
        <v>13</v>
      </c>
      <c r="B1468" s="1">
        <v>43423</v>
      </c>
      <c r="C1468">
        <v>43.15</v>
      </c>
      <c r="D1468">
        <v>43.235999999999997</v>
      </c>
      <c r="E1468">
        <v>35.908000000000001</v>
      </c>
      <c r="F1468">
        <v>36.978000000000002</v>
      </c>
      <c r="G1468">
        <v>4962342</v>
      </c>
      <c r="H1468" t="s">
        <v>7</v>
      </c>
      <c r="K1468">
        <f>Table5[[#This Row],[Close]]-Table5[[#This Row],[Open]]</f>
        <v>-6.171999999999997</v>
      </c>
      <c r="M1468">
        <f>(K1468/Table5[[#This Row],[Open]])*100</f>
        <v>-14.303592120509842</v>
      </c>
    </row>
    <row r="1469" spans="1:13" x14ac:dyDescent="0.25">
      <c r="A1469" s="1" t="s">
        <v>13</v>
      </c>
      <c r="B1469" s="1">
        <v>42949</v>
      </c>
      <c r="C1469">
        <v>43.18</v>
      </c>
      <c r="D1469">
        <v>43.23</v>
      </c>
      <c r="E1469">
        <v>41.52</v>
      </c>
      <c r="F1469">
        <v>41.82</v>
      </c>
      <c r="G1469">
        <v>689264</v>
      </c>
      <c r="H1469" t="s">
        <v>7</v>
      </c>
      <c r="K1469">
        <f>Table5[[#This Row],[Close]]-Table5[[#This Row],[Open]]</f>
        <v>-1.3599999999999994</v>
      </c>
      <c r="M1469">
        <f>(K1469/Table5[[#This Row],[Open]])*100</f>
        <v>-3.1496062992125968</v>
      </c>
    </row>
    <row r="1470" spans="1:13" x14ac:dyDescent="0.25">
      <c r="A1470" s="1" t="s">
        <v>13</v>
      </c>
      <c r="B1470" s="1">
        <v>43941</v>
      </c>
      <c r="C1470">
        <v>42.246000000000002</v>
      </c>
      <c r="D1470">
        <v>43.203000000000003</v>
      </c>
      <c r="E1470">
        <v>39.637999999999998</v>
      </c>
      <c r="F1470">
        <v>40.213999999999999</v>
      </c>
      <c r="G1470">
        <v>21795812</v>
      </c>
      <c r="H1470" t="s">
        <v>7</v>
      </c>
      <c r="K1470">
        <f>Table5[[#This Row],[Close]]-Table5[[#This Row],[Open]]</f>
        <v>-2.0320000000000036</v>
      </c>
      <c r="M1470">
        <f>(K1470/Table5[[#This Row],[Open]])*100</f>
        <v>-4.8099228329309369</v>
      </c>
    </row>
    <row r="1471" spans="1:13" x14ac:dyDescent="0.25">
      <c r="A1471" s="1" t="s">
        <v>13</v>
      </c>
      <c r="B1471" s="1">
        <v>43932</v>
      </c>
      <c r="C1471">
        <v>42.27</v>
      </c>
      <c r="D1471">
        <v>43.136000000000003</v>
      </c>
      <c r="E1471">
        <v>41.488</v>
      </c>
      <c r="F1471">
        <v>42.531999999999996</v>
      </c>
      <c r="G1471">
        <v>10712639</v>
      </c>
      <c r="H1471" t="s">
        <v>7</v>
      </c>
      <c r="K1471">
        <f>Table5[[#This Row],[Close]]-Table5[[#This Row],[Open]]</f>
        <v>0.26199999999999335</v>
      </c>
      <c r="M1471">
        <f>(K1471/Table5[[#This Row],[Open]])*100</f>
        <v>0.61982493494202351</v>
      </c>
    </row>
    <row r="1472" spans="1:13" x14ac:dyDescent="0.25">
      <c r="A1472" s="1" t="s">
        <v>13</v>
      </c>
      <c r="B1472" s="1">
        <v>44009</v>
      </c>
      <c r="C1472">
        <v>43.067999999999998</v>
      </c>
      <c r="D1472">
        <v>43.101999999999997</v>
      </c>
      <c r="E1472">
        <v>39.323</v>
      </c>
      <c r="F1472">
        <v>41.078000000000003</v>
      </c>
      <c r="G1472">
        <v>7534158</v>
      </c>
      <c r="H1472" t="s">
        <v>7</v>
      </c>
      <c r="K1472">
        <f>Table5[[#This Row],[Close]]-Table5[[#This Row],[Open]]</f>
        <v>-1.9899999999999949</v>
      </c>
      <c r="M1472">
        <f>(K1472/Table5[[#This Row],[Open]])*100</f>
        <v>-4.6205999814247116</v>
      </c>
    </row>
    <row r="1473" spans="1:13" x14ac:dyDescent="0.25">
      <c r="A1473" s="1" t="s">
        <v>13</v>
      </c>
      <c r="B1473" s="1">
        <v>42933</v>
      </c>
      <c r="C1473">
        <v>40.69</v>
      </c>
      <c r="D1473">
        <v>43.08</v>
      </c>
      <c r="E1473">
        <v>39.72</v>
      </c>
      <c r="F1473">
        <v>42.36</v>
      </c>
      <c r="G1473">
        <v>2165067</v>
      </c>
      <c r="H1473" t="s">
        <v>7</v>
      </c>
      <c r="K1473">
        <f>Table5[[#This Row],[Close]]-Table5[[#This Row],[Open]]</f>
        <v>1.6700000000000017</v>
      </c>
      <c r="M1473">
        <f>(K1473/Table5[[#This Row],[Open]])*100</f>
        <v>4.1042025067584218</v>
      </c>
    </row>
    <row r="1474" spans="1:13" x14ac:dyDescent="0.25">
      <c r="A1474" s="1" t="s">
        <v>13</v>
      </c>
      <c r="B1474" s="1">
        <v>43977</v>
      </c>
      <c r="C1474">
        <v>42.981000000000002</v>
      </c>
      <c r="D1474">
        <v>43.058</v>
      </c>
      <c r="E1474">
        <v>41.841999999999999</v>
      </c>
      <c r="F1474">
        <v>42.262999999999998</v>
      </c>
      <c r="G1474">
        <v>8261029</v>
      </c>
      <c r="H1474" t="s">
        <v>7</v>
      </c>
      <c r="K1474">
        <f>Table5[[#This Row],[Close]]-Table5[[#This Row],[Open]]</f>
        <v>-0.71800000000000352</v>
      </c>
      <c r="M1474">
        <f>(K1474/Table5[[#This Row],[Open]])*100</f>
        <v>-1.6705055722295981</v>
      </c>
    </row>
    <row r="1475" spans="1:13" x14ac:dyDescent="0.25">
      <c r="A1475" s="1" t="s">
        <v>13</v>
      </c>
      <c r="B1475" s="1">
        <v>43830</v>
      </c>
      <c r="C1475">
        <v>42.424999999999997</v>
      </c>
      <c r="D1475">
        <v>43.031999999999996</v>
      </c>
      <c r="E1475">
        <v>41.110999999999997</v>
      </c>
      <c r="F1475">
        <v>41.286999999999999</v>
      </c>
      <c r="G1475">
        <v>7297555</v>
      </c>
      <c r="H1475" t="s">
        <v>7</v>
      </c>
      <c r="K1475">
        <f>Table5[[#This Row],[Close]]-Table5[[#This Row],[Open]]</f>
        <v>-1.1379999999999981</v>
      </c>
      <c r="M1475">
        <f>(K1475/Table5[[#This Row],[Open]])*100</f>
        <v>-2.6823806717737138</v>
      </c>
    </row>
    <row r="1476" spans="1:13" x14ac:dyDescent="0.25">
      <c r="A1476" s="1" t="s">
        <v>13</v>
      </c>
      <c r="B1476" s="1">
        <v>42942</v>
      </c>
      <c r="C1476">
        <v>42.21</v>
      </c>
      <c r="D1476">
        <v>43</v>
      </c>
      <c r="E1476">
        <v>40.4</v>
      </c>
      <c r="F1476">
        <v>41.99</v>
      </c>
      <c r="G1476">
        <v>880343</v>
      </c>
      <c r="H1476" t="s">
        <v>7</v>
      </c>
      <c r="K1476">
        <f>Table5[[#This Row],[Close]]-Table5[[#This Row],[Open]]</f>
        <v>-0.21999999999999886</v>
      </c>
      <c r="M1476">
        <f>(K1476/Table5[[#This Row],[Open]])*100</f>
        <v>-0.5212035062781305</v>
      </c>
    </row>
    <row r="1477" spans="1:13" x14ac:dyDescent="0.25">
      <c r="A1477" s="1" t="s">
        <v>13</v>
      </c>
      <c r="B1477" s="1">
        <v>42931</v>
      </c>
      <c r="C1477">
        <v>42.78</v>
      </c>
      <c r="D1477">
        <v>42.99</v>
      </c>
      <c r="E1477">
        <v>37.5</v>
      </c>
      <c r="F1477">
        <v>38.14</v>
      </c>
      <c r="G1477">
        <v>2245602</v>
      </c>
      <c r="H1477" t="s">
        <v>7</v>
      </c>
      <c r="K1477">
        <f>Table5[[#This Row],[Close]]-Table5[[#This Row],[Open]]</f>
        <v>-4.6400000000000006</v>
      </c>
      <c r="M1477">
        <f>(K1477/Table5[[#This Row],[Open]])*100</f>
        <v>-10.846189808321647</v>
      </c>
    </row>
    <row r="1478" spans="1:13" x14ac:dyDescent="0.25">
      <c r="A1478" s="1" t="s">
        <v>13</v>
      </c>
      <c r="B1478" s="1">
        <v>43938</v>
      </c>
      <c r="C1478">
        <v>42.546999999999997</v>
      </c>
      <c r="D1478">
        <v>42.982999999999997</v>
      </c>
      <c r="E1478">
        <v>41.64</v>
      </c>
      <c r="F1478">
        <v>42.206000000000003</v>
      </c>
      <c r="G1478">
        <v>8898739</v>
      </c>
      <c r="H1478" t="s">
        <v>7</v>
      </c>
      <c r="K1478">
        <f>Table5[[#This Row],[Close]]-Table5[[#This Row],[Open]]</f>
        <v>-0.34099999999999397</v>
      </c>
      <c r="M1478">
        <f>(K1478/Table5[[#This Row],[Open]])*100</f>
        <v>-0.80146661339223435</v>
      </c>
    </row>
    <row r="1479" spans="1:13" x14ac:dyDescent="0.25">
      <c r="A1479" s="1" t="s">
        <v>13</v>
      </c>
      <c r="B1479" s="1">
        <v>44007</v>
      </c>
      <c r="C1479">
        <v>42.625</v>
      </c>
      <c r="D1479">
        <v>42.981999999999999</v>
      </c>
      <c r="E1479">
        <v>41.795000000000002</v>
      </c>
      <c r="F1479">
        <v>42.341000000000001</v>
      </c>
      <c r="G1479">
        <v>7727209</v>
      </c>
      <c r="H1479" t="s">
        <v>7</v>
      </c>
      <c r="K1479">
        <f>Table5[[#This Row],[Close]]-Table5[[#This Row],[Open]]</f>
        <v>-0.28399999999999892</v>
      </c>
      <c r="M1479">
        <f>(K1479/Table5[[#This Row],[Open]])*100</f>
        <v>-0.66627565982404435</v>
      </c>
    </row>
    <row r="1480" spans="1:13" x14ac:dyDescent="0.25">
      <c r="A1480" s="1" t="s">
        <v>13</v>
      </c>
      <c r="B1480" s="1">
        <v>43834</v>
      </c>
      <c r="C1480">
        <v>42.183</v>
      </c>
      <c r="D1480">
        <v>42.893000000000001</v>
      </c>
      <c r="E1480">
        <v>41.832999999999998</v>
      </c>
      <c r="F1480">
        <v>42.854999999999997</v>
      </c>
      <c r="G1480">
        <v>6351572</v>
      </c>
      <c r="H1480" t="s">
        <v>7</v>
      </c>
      <c r="K1480">
        <f>Table5[[#This Row],[Close]]-Table5[[#This Row],[Open]]</f>
        <v>0.67199999999999704</v>
      </c>
      <c r="M1480">
        <f>(K1480/Table5[[#This Row],[Open]])*100</f>
        <v>1.5930588151624994</v>
      </c>
    </row>
    <row r="1481" spans="1:13" x14ac:dyDescent="0.25">
      <c r="A1481" s="1" t="s">
        <v>13</v>
      </c>
      <c r="B1481" s="1">
        <v>44031</v>
      </c>
      <c r="C1481">
        <v>42.468000000000004</v>
      </c>
      <c r="D1481">
        <v>42.884</v>
      </c>
      <c r="E1481">
        <v>41.84</v>
      </c>
      <c r="F1481">
        <v>42.646999999999998</v>
      </c>
      <c r="G1481">
        <v>6693447</v>
      </c>
      <c r="H1481" t="s">
        <v>7</v>
      </c>
      <c r="K1481">
        <f>Table5[[#This Row],[Close]]-Table5[[#This Row],[Open]]</f>
        <v>0.17899999999999494</v>
      </c>
      <c r="M1481">
        <f>(K1481/Table5[[#This Row],[Open]])*100</f>
        <v>0.42149383064894724</v>
      </c>
    </row>
    <row r="1482" spans="1:13" x14ac:dyDescent="0.25">
      <c r="A1482" s="1" t="s">
        <v>13</v>
      </c>
      <c r="B1482" s="1">
        <v>42950</v>
      </c>
      <c r="C1482">
        <v>41.82</v>
      </c>
      <c r="D1482">
        <v>42.87</v>
      </c>
      <c r="E1482">
        <v>41.73</v>
      </c>
      <c r="F1482">
        <v>42.49</v>
      </c>
      <c r="G1482">
        <v>425309</v>
      </c>
      <c r="H1482" t="s">
        <v>7</v>
      </c>
      <c r="K1482">
        <f>Table5[[#This Row],[Close]]-Table5[[#This Row],[Open]]</f>
        <v>0.67000000000000171</v>
      </c>
      <c r="M1482">
        <f>(K1482/Table5[[#This Row],[Open]])*100</f>
        <v>1.6021042563366852</v>
      </c>
    </row>
    <row r="1483" spans="1:13" x14ac:dyDescent="0.25">
      <c r="A1483" s="1" t="s">
        <v>13</v>
      </c>
      <c r="B1483" s="1">
        <v>43962</v>
      </c>
      <c r="C1483">
        <v>42.100999999999999</v>
      </c>
      <c r="D1483">
        <v>42.848999999999997</v>
      </c>
      <c r="E1483">
        <v>39.575000000000003</v>
      </c>
      <c r="F1483">
        <v>41.613</v>
      </c>
      <c r="G1483">
        <v>15359607</v>
      </c>
      <c r="H1483" t="s">
        <v>7</v>
      </c>
      <c r="K1483">
        <f>Table5[[#This Row],[Close]]-Table5[[#This Row],[Open]]</f>
        <v>-0.48799999999999955</v>
      </c>
      <c r="M1483">
        <f>(K1483/Table5[[#This Row],[Open]])*100</f>
        <v>-1.1591173606327629</v>
      </c>
    </row>
    <row r="1484" spans="1:13" x14ac:dyDescent="0.25">
      <c r="A1484" s="1" t="s">
        <v>13</v>
      </c>
      <c r="B1484" s="1">
        <v>44030</v>
      </c>
      <c r="C1484">
        <v>41.892000000000003</v>
      </c>
      <c r="D1484">
        <v>42.847999999999999</v>
      </c>
      <c r="E1484">
        <v>41.749000000000002</v>
      </c>
      <c r="F1484">
        <v>42.468000000000004</v>
      </c>
      <c r="G1484">
        <v>7350405</v>
      </c>
      <c r="H1484" t="s">
        <v>7</v>
      </c>
      <c r="K1484">
        <f>Table5[[#This Row],[Close]]-Table5[[#This Row],[Open]]</f>
        <v>0.57600000000000051</v>
      </c>
      <c r="M1484">
        <f>(K1484/Table5[[#This Row],[Open]])*100</f>
        <v>1.3749641936407917</v>
      </c>
    </row>
    <row r="1485" spans="1:13" x14ac:dyDescent="0.25">
      <c r="A1485" s="1" t="s">
        <v>13</v>
      </c>
      <c r="B1485" s="1">
        <v>43421</v>
      </c>
      <c r="C1485">
        <v>42.798000000000002</v>
      </c>
      <c r="D1485">
        <v>42.84</v>
      </c>
      <c r="E1485">
        <v>41.423000000000002</v>
      </c>
      <c r="F1485">
        <v>42.383000000000003</v>
      </c>
      <c r="G1485">
        <v>1373167</v>
      </c>
      <c r="H1485" t="s">
        <v>7</v>
      </c>
      <c r="K1485">
        <f>Table5[[#This Row],[Close]]-Table5[[#This Row],[Open]]</f>
        <v>-0.41499999999999915</v>
      </c>
      <c r="M1485">
        <f>(K1485/Table5[[#This Row],[Open]])*100</f>
        <v>-0.9696714799756978</v>
      </c>
    </row>
    <row r="1486" spans="1:13" x14ac:dyDescent="0.25">
      <c r="A1486" s="1" t="s">
        <v>13</v>
      </c>
      <c r="B1486" s="1">
        <v>44032</v>
      </c>
      <c r="C1486">
        <v>42.633000000000003</v>
      </c>
      <c r="D1486">
        <v>42.802</v>
      </c>
      <c r="E1486">
        <v>41.485999999999997</v>
      </c>
      <c r="F1486">
        <v>41.954000000000001</v>
      </c>
      <c r="G1486">
        <v>6781134</v>
      </c>
      <c r="H1486" t="s">
        <v>7</v>
      </c>
      <c r="K1486">
        <f>Table5[[#This Row],[Close]]-Table5[[#This Row],[Open]]</f>
        <v>-0.67900000000000205</v>
      </c>
      <c r="M1486">
        <f>(K1486/Table5[[#This Row],[Open]])*100</f>
        <v>-1.5926629606173668</v>
      </c>
    </row>
    <row r="1487" spans="1:13" x14ac:dyDescent="0.25">
      <c r="A1487" s="1" t="s">
        <v>13</v>
      </c>
      <c r="B1487" s="1">
        <v>43963</v>
      </c>
      <c r="C1487">
        <v>41.542000000000002</v>
      </c>
      <c r="D1487">
        <v>42.792999999999999</v>
      </c>
      <c r="E1487">
        <v>41.334000000000003</v>
      </c>
      <c r="F1487">
        <v>42.183999999999997</v>
      </c>
      <c r="G1487">
        <v>12787860</v>
      </c>
      <c r="H1487" t="s">
        <v>7</v>
      </c>
      <c r="K1487">
        <f>Table5[[#This Row],[Close]]-Table5[[#This Row],[Open]]</f>
        <v>0.64199999999999591</v>
      </c>
      <c r="M1487">
        <f>(K1487/Table5[[#This Row],[Open]])*100</f>
        <v>1.5454239083337247</v>
      </c>
    </row>
    <row r="1488" spans="1:13" x14ac:dyDescent="0.25">
      <c r="A1488" s="1" t="s">
        <v>13</v>
      </c>
      <c r="B1488" s="1">
        <v>43923</v>
      </c>
      <c r="C1488">
        <v>39.215000000000003</v>
      </c>
      <c r="D1488">
        <v>42.712000000000003</v>
      </c>
      <c r="E1488">
        <v>38.442999999999998</v>
      </c>
      <c r="F1488">
        <v>39.895000000000003</v>
      </c>
      <c r="G1488">
        <v>23075298</v>
      </c>
      <c r="H1488" t="s">
        <v>7</v>
      </c>
      <c r="K1488">
        <f>Table5[[#This Row],[Close]]-Table5[[#This Row],[Open]]</f>
        <v>0.67999999999999972</v>
      </c>
      <c r="M1488">
        <f>(K1488/Table5[[#This Row],[Open]])*100</f>
        <v>1.7340303455310462</v>
      </c>
    </row>
    <row r="1489" spans="1:13" x14ac:dyDescent="0.25">
      <c r="A1489" s="1" t="s">
        <v>13</v>
      </c>
      <c r="B1489" s="1">
        <v>43822</v>
      </c>
      <c r="C1489">
        <v>41.835999999999999</v>
      </c>
      <c r="D1489">
        <v>42.594999999999999</v>
      </c>
      <c r="E1489">
        <v>40.432000000000002</v>
      </c>
      <c r="F1489">
        <v>40.686999999999998</v>
      </c>
      <c r="G1489">
        <v>9369681</v>
      </c>
      <c r="H1489" t="s">
        <v>7</v>
      </c>
      <c r="K1489">
        <f>Table5[[#This Row],[Close]]-Table5[[#This Row],[Open]]</f>
        <v>-1.1490000000000009</v>
      </c>
      <c r="M1489">
        <f>(K1489/Table5[[#This Row],[Open]])*100</f>
        <v>-2.7464384740414975</v>
      </c>
    </row>
    <row r="1490" spans="1:13" x14ac:dyDescent="0.25">
      <c r="A1490" s="1" t="s">
        <v>13</v>
      </c>
      <c r="B1490" s="1">
        <v>43510</v>
      </c>
      <c r="C1490">
        <v>41.741</v>
      </c>
      <c r="D1490">
        <v>42.47</v>
      </c>
      <c r="E1490">
        <v>40.720999999999997</v>
      </c>
      <c r="F1490">
        <v>41.398000000000003</v>
      </c>
      <c r="G1490">
        <v>7633831</v>
      </c>
      <c r="H1490" t="s">
        <v>7</v>
      </c>
      <c r="K1490">
        <f>Table5[[#This Row],[Close]]-Table5[[#This Row],[Open]]</f>
        <v>-0.34299999999999642</v>
      </c>
      <c r="M1490">
        <f>(K1490/Table5[[#This Row],[Open]])*100</f>
        <v>-0.82173402649672134</v>
      </c>
    </row>
    <row r="1491" spans="1:13" x14ac:dyDescent="0.25">
      <c r="A1491" s="1" t="s">
        <v>13</v>
      </c>
      <c r="B1491" s="1">
        <v>44029</v>
      </c>
      <c r="C1491">
        <v>42.081000000000003</v>
      </c>
      <c r="D1491">
        <v>42.463999999999999</v>
      </c>
      <c r="E1491">
        <v>41.722999999999999</v>
      </c>
      <c r="F1491">
        <v>41.892000000000003</v>
      </c>
      <c r="G1491">
        <v>8696708</v>
      </c>
      <c r="H1491" t="s">
        <v>7</v>
      </c>
      <c r="K1491">
        <f>Table5[[#This Row],[Close]]-Table5[[#This Row],[Open]]</f>
        <v>-0.18900000000000006</v>
      </c>
      <c r="M1491">
        <f>(K1491/Table5[[#This Row],[Open]])*100</f>
        <v>-0.44913381335994873</v>
      </c>
    </row>
    <row r="1492" spans="1:13" x14ac:dyDescent="0.25">
      <c r="A1492" s="1" t="s">
        <v>13</v>
      </c>
      <c r="B1492" s="1">
        <v>43833</v>
      </c>
      <c r="C1492">
        <v>39.558</v>
      </c>
      <c r="D1492">
        <v>42.320999999999998</v>
      </c>
      <c r="E1492">
        <v>38.972000000000001</v>
      </c>
      <c r="F1492">
        <v>42.177999999999997</v>
      </c>
      <c r="G1492">
        <v>7142880</v>
      </c>
      <c r="H1492" t="s">
        <v>7</v>
      </c>
      <c r="K1492">
        <f>Table5[[#This Row],[Close]]-Table5[[#This Row],[Open]]</f>
        <v>2.6199999999999974</v>
      </c>
      <c r="M1492">
        <f>(K1492/Table5[[#This Row],[Open]])*100</f>
        <v>6.6231862075939061</v>
      </c>
    </row>
    <row r="1493" spans="1:13" x14ac:dyDescent="0.25">
      <c r="A1493" s="1" t="s">
        <v>13</v>
      </c>
      <c r="B1493" s="1">
        <v>42943</v>
      </c>
      <c r="C1493">
        <v>41.99</v>
      </c>
      <c r="D1493">
        <v>42.3</v>
      </c>
      <c r="E1493">
        <v>40.799999999999997</v>
      </c>
      <c r="F1493">
        <v>41.87</v>
      </c>
      <c r="G1493">
        <v>719063</v>
      </c>
      <c r="H1493" t="s">
        <v>7</v>
      </c>
      <c r="K1493">
        <f>Table5[[#This Row],[Close]]-Table5[[#This Row],[Open]]</f>
        <v>-0.12000000000000455</v>
      </c>
      <c r="M1493">
        <f>(K1493/Table5[[#This Row],[Open]])*100</f>
        <v>-0.28578232912599316</v>
      </c>
    </row>
    <row r="1494" spans="1:13" x14ac:dyDescent="0.25">
      <c r="A1494" s="1" t="s">
        <v>13</v>
      </c>
      <c r="B1494" s="1">
        <v>43943</v>
      </c>
      <c r="C1494">
        <v>40.590000000000003</v>
      </c>
      <c r="D1494">
        <v>42.262999999999998</v>
      </c>
      <c r="E1494">
        <v>40.284999999999997</v>
      </c>
      <c r="F1494">
        <v>41.819000000000003</v>
      </c>
      <c r="G1494">
        <v>16843038</v>
      </c>
      <c r="H1494" t="s">
        <v>7</v>
      </c>
      <c r="K1494">
        <f>Table5[[#This Row],[Close]]-Table5[[#This Row],[Open]]</f>
        <v>1.2289999999999992</v>
      </c>
      <c r="M1494">
        <f>(K1494/Table5[[#This Row],[Open]])*100</f>
        <v>3.0278393693027814</v>
      </c>
    </row>
    <row r="1495" spans="1:13" x14ac:dyDescent="0.25">
      <c r="A1495" s="1" t="s">
        <v>13</v>
      </c>
      <c r="B1495" s="1">
        <v>44011</v>
      </c>
      <c r="C1495">
        <v>41.396000000000001</v>
      </c>
      <c r="D1495">
        <v>42.243000000000002</v>
      </c>
      <c r="E1495">
        <v>40.646999999999998</v>
      </c>
      <c r="F1495">
        <v>41.837000000000003</v>
      </c>
      <c r="G1495">
        <v>7528369</v>
      </c>
      <c r="H1495" t="s">
        <v>7</v>
      </c>
      <c r="K1495">
        <f>Table5[[#This Row],[Close]]-Table5[[#This Row],[Open]]</f>
        <v>0.4410000000000025</v>
      </c>
      <c r="M1495">
        <f>(K1495/Table5[[#This Row],[Open]])*100</f>
        <v>1.0653203208039486</v>
      </c>
    </row>
    <row r="1496" spans="1:13" x14ac:dyDescent="0.25">
      <c r="A1496" s="1" t="s">
        <v>13</v>
      </c>
      <c r="B1496" s="1">
        <v>44016</v>
      </c>
      <c r="C1496">
        <v>41.210999999999999</v>
      </c>
      <c r="D1496">
        <v>42.171999999999997</v>
      </c>
      <c r="E1496">
        <v>41.12</v>
      </c>
      <c r="F1496">
        <v>42.076999999999998</v>
      </c>
      <c r="G1496">
        <v>5754521</v>
      </c>
      <c r="H1496" t="s">
        <v>7</v>
      </c>
      <c r="K1496">
        <f>Table5[[#This Row],[Close]]-Table5[[#This Row],[Open]]</f>
        <v>0.86599999999999966</v>
      </c>
      <c r="M1496">
        <f>(K1496/Table5[[#This Row],[Open]])*100</f>
        <v>2.1013806993278488</v>
      </c>
    </row>
    <row r="1497" spans="1:13" x14ac:dyDescent="0.25">
      <c r="A1497" s="1" t="s">
        <v>13</v>
      </c>
      <c r="B1497" s="1">
        <v>42944</v>
      </c>
      <c r="C1497">
        <v>41.87</v>
      </c>
      <c r="D1497">
        <v>42.17</v>
      </c>
      <c r="E1497">
        <v>40.1</v>
      </c>
      <c r="F1497">
        <v>40.35</v>
      </c>
      <c r="G1497">
        <v>894731</v>
      </c>
      <c r="H1497" t="s">
        <v>7</v>
      </c>
      <c r="K1497">
        <f>Table5[[#This Row],[Close]]-Table5[[#This Row],[Open]]</f>
        <v>-1.519999999999996</v>
      </c>
      <c r="M1497">
        <f>(K1497/Table5[[#This Row],[Open]])*100</f>
        <v>-3.6302842130403539</v>
      </c>
    </row>
    <row r="1498" spans="1:13" x14ac:dyDescent="0.25">
      <c r="A1498" s="1" t="s">
        <v>13</v>
      </c>
      <c r="B1498" s="1">
        <v>44017</v>
      </c>
      <c r="C1498">
        <v>42.076999999999998</v>
      </c>
      <c r="D1498">
        <v>42.165999999999997</v>
      </c>
      <c r="E1498">
        <v>40.811999999999998</v>
      </c>
      <c r="F1498">
        <v>41.656999999999996</v>
      </c>
      <c r="G1498">
        <v>5624895</v>
      </c>
      <c r="H1498" t="s">
        <v>7</v>
      </c>
      <c r="K1498">
        <f>Table5[[#This Row],[Close]]-Table5[[#This Row],[Open]]</f>
        <v>-0.42000000000000171</v>
      </c>
      <c r="M1498">
        <f>(K1498/Table5[[#This Row],[Open]])*100</f>
        <v>-0.99817002162702129</v>
      </c>
    </row>
    <row r="1499" spans="1:13" x14ac:dyDescent="0.25">
      <c r="A1499" s="1" t="s">
        <v>13</v>
      </c>
      <c r="B1499" s="1">
        <v>42946</v>
      </c>
      <c r="C1499">
        <v>41.01</v>
      </c>
      <c r="D1499">
        <v>42.16</v>
      </c>
      <c r="E1499">
        <v>39.56</v>
      </c>
      <c r="F1499">
        <v>40.82</v>
      </c>
      <c r="G1499">
        <v>597558</v>
      </c>
      <c r="H1499" t="s">
        <v>7</v>
      </c>
      <c r="K1499">
        <f>Table5[[#This Row],[Close]]-Table5[[#This Row],[Open]]</f>
        <v>-0.18999999999999773</v>
      </c>
      <c r="M1499">
        <f>(K1499/Table5[[#This Row],[Open]])*100</f>
        <v>-0.46330163374786087</v>
      </c>
    </row>
    <row r="1500" spans="1:13" x14ac:dyDescent="0.25">
      <c r="A1500" s="1" t="s">
        <v>13</v>
      </c>
      <c r="B1500" s="1">
        <v>42915</v>
      </c>
      <c r="C1500">
        <v>42</v>
      </c>
      <c r="D1500">
        <v>42.14</v>
      </c>
      <c r="E1500">
        <v>39.6</v>
      </c>
      <c r="F1500">
        <v>40.200000000000003</v>
      </c>
      <c r="G1500">
        <v>1019702</v>
      </c>
      <c r="H1500" t="s">
        <v>7</v>
      </c>
      <c r="K1500">
        <f>Table5[[#This Row],[Close]]-Table5[[#This Row],[Open]]</f>
        <v>-1.7999999999999972</v>
      </c>
      <c r="M1500">
        <f>(K1500/Table5[[#This Row],[Open]])*100</f>
        <v>-4.2857142857142785</v>
      </c>
    </row>
    <row r="1501" spans="1:13" x14ac:dyDescent="0.25">
      <c r="A1501" s="1" t="s">
        <v>13</v>
      </c>
      <c r="B1501" s="1">
        <v>43831</v>
      </c>
      <c r="C1501">
        <v>41.287999999999997</v>
      </c>
      <c r="D1501">
        <v>42.136000000000003</v>
      </c>
      <c r="E1501">
        <v>41.142000000000003</v>
      </c>
      <c r="F1501">
        <v>41.627000000000002</v>
      </c>
      <c r="G1501">
        <v>5443143</v>
      </c>
      <c r="H1501" t="s">
        <v>7</v>
      </c>
      <c r="K1501">
        <f>Table5[[#This Row],[Close]]-Table5[[#This Row],[Open]]</f>
        <v>0.33900000000000574</v>
      </c>
      <c r="M1501">
        <f>(K1501/Table5[[#This Row],[Open]])*100</f>
        <v>0.82106180972681109</v>
      </c>
    </row>
    <row r="1502" spans="1:13" x14ac:dyDescent="0.25">
      <c r="A1502" s="1" t="s">
        <v>13</v>
      </c>
      <c r="B1502" s="1">
        <v>43821</v>
      </c>
      <c r="C1502">
        <v>39.677999999999997</v>
      </c>
      <c r="D1502">
        <v>42.118000000000002</v>
      </c>
      <c r="E1502">
        <v>39.606999999999999</v>
      </c>
      <c r="F1502">
        <v>41.834000000000003</v>
      </c>
      <c r="G1502">
        <v>8906818</v>
      </c>
      <c r="H1502" t="s">
        <v>7</v>
      </c>
      <c r="K1502">
        <f>Table5[[#This Row],[Close]]-Table5[[#This Row],[Open]]</f>
        <v>2.1560000000000059</v>
      </c>
      <c r="M1502">
        <f>(K1502/Table5[[#This Row],[Open]])*100</f>
        <v>5.4337416200413475</v>
      </c>
    </row>
    <row r="1503" spans="1:13" x14ac:dyDescent="0.25">
      <c r="A1503" s="1" t="s">
        <v>13</v>
      </c>
      <c r="B1503" s="1">
        <v>43934</v>
      </c>
      <c r="C1503">
        <v>42.02</v>
      </c>
      <c r="D1503">
        <v>42.03</v>
      </c>
      <c r="E1503">
        <v>39.762999999999998</v>
      </c>
      <c r="F1503">
        <v>41.198999999999998</v>
      </c>
      <c r="G1503">
        <v>18780926</v>
      </c>
      <c r="H1503" t="s">
        <v>7</v>
      </c>
      <c r="K1503">
        <f>Table5[[#This Row],[Close]]-Table5[[#This Row],[Open]]</f>
        <v>-0.82100000000000506</v>
      </c>
      <c r="M1503">
        <f>(K1503/Table5[[#This Row],[Open]])*100</f>
        <v>-1.9538315088053426</v>
      </c>
    </row>
    <row r="1504" spans="1:13" x14ac:dyDescent="0.25">
      <c r="A1504" s="1" t="s">
        <v>13</v>
      </c>
      <c r="B1504" s="1">
        <v>44012</v>
      </c>
      <c r="C1504">
        <v>41.841999999999999</v>
      </c>
      <c r="D1504">
        <v>42.015000000000001</v>
      </c>
      <c r="E1504">
        <v>40.817999999999998</v>
      </c>
      <c r="F1504">
        <v>41.195999999999998</v>
      </c>
      <c r="G1504">
        <v>6597870</v>
      </c>
      <c r="H1504" t="s">
        <v>7</v>
      </c>
      <c r="K1504">
        <f>Table5[[#This Row],[Close]]-Table5[[#This Row],[Open]]</f>
        <v>-0.6460000000000008</v>
      </c>
      <c r="M1504">
        <f>(K1504/Table5[[#This Row],[Open]])*100</f>
        <v>-1.5439032551025305</v>
      </c>
    </row>
    <row r="1505" spans="1:13" x14ac:dyDescent="0.25">
      <c r="A1505" s="1" t="s">
        <v>13</v>
      </c>
      <c r="B1505" s="1">
        <v>44010</v>
      </c>
      <c r="C1505">
        <v>41.076999999999998</v>
      </c>
      <c r="D1505">
        <v>42.012999999999998</v>
      </c>
      <c r="E1505">
        <v>40.473999999999997</v>
      </c>
      <c r="F1505">
        <v>41.396000000000001</v>
      </c>
      <c r="G1505">
        <v>6891160</v>
      </c>
      <c r="H1505" t="s">
        <v>7</v>
      </c>
      <c r="K1505">
        <f>Table5[[#This Row],[Close]]-Table5[[#This Row],[Open]]</f>
        <v>0.31900000000000261</v>
      </c>
      <c r="M1505">
        <f>(K1505/Table5[[#This Row],[Open]])*100</f>
        <v>0.77659030601066936</v>
      </c>
    </row>
    <row r="1506" spans="1:13" x14ac:dyDescent="0.25">
      <c r="A1506" s="1" t="s">
        <v>13</v>
      </c>
      <c r="B1506" s="1">
        <v>42918</v>
      </c>
      <c r="C1506">
        <v>38.369999999999997</v>
      </c>
      <c r="D1506">
        <v>41.99</v>
      </c>
      <c r="E1506">
        <v>37.15</v>
      </c>
      <c r="F1506">
        <v>41.59</v>
      </c>
      <c r="G1506">
        <v>1051032</v>
      </c>
      <c r="H1506" t="s">
        <v>7</v>
      </c>
      <c r="K1506">
        <f>Table5[[#This Row],[Close]]-Table5[[#This Row],[Open]]</f>
        <v>3.220000000000006</v>
      </c>
      <c r="M1506">
        <f>(K1506/Table5[[#This Row],[Open]])*100</f>
        <v>8.3919728954912856</v>
      </c>
    </row>
    <row r="1507" spans="1:13" x14ac:dyDescent="0.25">
      <c r="A1507" s="1" t="s">
        <v>13</v>
      </c>
      <c r="B1507" s="1">
        <v>42932</v>
      </c>
      <c r="C1507">
        <v>38.14</v>
      </c>
      <c r="D1507">
        <v>41.99</v>
      </c>
      <c r="E1507">
        <v>34.78</v>
      </c>
      <c r="F1507">
        <v>40.69</v>
      </c>
      <c r="G1507">
        <v>2728397</v>
      </c>
      <c r="H1507" t="s">
        <v>7</v>
      </c>
      <c r="K1507">
        <f>Table5[[#This Row],[Close]]-Table5[[#This Row],[Open]]</f>
        <v>2.5499999999999972</v>
      </c>
      <c r="M1507">
        <f>(K1507/Table5[[#This Row],[Open]])*100</f>
        <v>6.6858940744624995</v>
      </c>
    </row>
    <row r="1508" spans="1:13" x14ac:dyDescent="0.25">
      <c r="A1508" s="1" t="s">
        <v>13</v>
      </c>
      <c r="B1508" s="1">
        <v>42912</v>
      </c>
      <c r="C1508">
        <v>40.799999999999997</v>
      </c>
      <c r="D1508">
        <v>41.98</v>
      </c>
      <c r="E1508">
        <v>33.380000000000003</v>
      </c>
      <c r="F1508">
        <v>38.15</v>
      </c>
      <c r="G1508">
        <v>2733536</v>
      </c>
      <c r="H1508" t="s">
        <v>7</v>
      </c>
      <c r="K1508">
        <f>Table5[[#This Row],[Close]]-Table5[[#This Row],[Open]]</f>
        <v>-2.6499999999999986</v>
      </c>
      <c r="M1508">
        <f>(K1508/Table5[[#This Row],[Open]])*100</f>
        <v>-6.4950980392156827</v>
      </c>
    </row>
    <row r="1509" spans="1:13" x14ac:dyDescent="0.25">
      <c r="A1509" s="1" t="s">
        <v>13</v>
      </c>
      <c r="B1509" s="1">
        <v>44013</v>
      </c>
      <c r="C1509">
        <v>41.194000000000003</v>
      </c>
      <c r="D1509">
        <v>41.963999999999999</v>
      </c>
      <c r="E1509">
        <v>41.015999999999998</v>
      </c>
      <c r="F1509">
        <v>41.728000000000002</v>
      </c>
      <c r="G1509">
        <v>6190046</v>
      </c>
      <c r="H1509" t="s">
        <v>7</v>
      </c>
      <c r="K1509">
        <f>Table5[[#This Row],[Close]]-Table5[[#This Row],[Open]]</f>
        <v>0.53399999999999892</v>
      </c>
      <c r="M1509">
        <f>(K1509/Table5[[#This Row],[Open]])*100</f>
        <v>1.2963052871777416</v>
      </c>
    </row>
    <row r="1510" spans="1:13" x14ac:dyDescent="0.25">
      <c r="A1510" s="1" t="s">
        <v>13</v>
      </c>
      <c r="B1510" s="1">
        <v>44014</v>
      </c>
      <c r="C1510">
        <v>41.728000000000002</v>
      </c>
      <c r="D1510">
        <v>41.9</v>
      </c>
      <c r="E1510">
        <v>40.390999999999998</v>
      </c>
      <c r="F1510">
        <v>41.05</v>
      </c>
      <c r="G1510">
        <v>7114164</v>
      </c>
      <c r="H1510" t="s">
        <v>7</v>
      </c>
      <c r="K1510">
        <f>Table5[[#This Row],[Close]]-Table5[[#This Row],[Open]]</f>
        <v>-0.67800000000000438</v>
      </c>
      <c r="M1510">
        <f>(K1510/Table5[[#This Row],[Open]])*100</f>
        <v>-1.6248082822085994</v>
      </c>
    </row>
    <row r="1511" spans="1:13" x14ac:dyDescent="0.25">
      <c r="A1511" s="1" t="s">
        <v>13</v>
      </c>
      <c r="B1511" s="1">
        <v>43935</v>
      </c>
      <c r="C1511">
        <v>41.198999999999998</v>
      </c>
      <c r="D1511">
        <v>41.826000000000001</v>
      </c>
      <c r="E1511">
        <v>40.527999999999999</v>
      </c>
      <c r="F1511">
        <v>41.253</v>
      </c>
      <c r="G1511">
        <v>9758363</v>
      </c>
      <c r="H1511" t="s">
        <v>7</v>
      </c>
      <c r="K1511">
        <f>Table5[[#This Row],[Close]]-Table5[[#This Row],[Open]]</f>
        <v>5.4000000000002046E-2</v>
      </c>
      <c r="M1511">
        <f>(K1511/Table5[[#This Row],[Open]])*100</f>
        <v>0.1310711425034638</v>
      </c>
    </row>
    <row r="1512" spans="1:13" x14ac:dyDescent="0.25">
      <c r="A1512" s="1" t="s">
        <v>13</v>
      </c>
      <c r="B1512" s="1">
        <v>43832</v>
      </c>
      <c r="C1512">
        <v>41.627000000000002</v>
      </c>
      <c r="D1512">
        <v>41.78</v>
      </c>
      <c r="E1512">
        <v>39.43</v>
      </c>
      <c r="F1512">
        <v>39.555999999999997</v>
      </c>
      <c r="G1512">
        <v>5602141</v>
      </c>
      <c r="H1512" t="s">
        <v>7</v>
      </c>
      <c r="K1512">
        <f>Table5[[#This Row],[Close]]-Table5[[#This Row],[Open]]</f>
        <v>-2.0710000000000051</v>
      </c>
      <c r="M1512">
        <f>(K1512/Table5[[#This Row],[Open]])*100</f>
        <v>-4.9751363297859683</v>
      </c>
    </row>
    <row r="1513" spans="1:13" x14ac:dyDescent="0.25">
      <c r="A1513" s="1" t="s">
        <v>13</v>
      </c>
      <c r="B1513" s="1">
        <v>43936</v>
      </c>
      <c r="C1513">
        <v>41.253</v>
      </c>
      <c r="D1513">
        <v>41.7</v>
      </c>
      <c r="E1513">
        <v>39.234999999999999</v>
      </c>
      <c r="F1513">
        <v>39.345999999999997</v>
      </c>
      <c r="G1513">
        <v>9186653</v>
      </c>
      <c r="H1513" t="s">
        <v>7</v>
      </c>
      <c r="K1513">
        <f>Table5[[#This Row],[Close]]-Table5[[#This Row],[Open]]</f>
        <v>-1.9070000000000036</v>
      </c>
      <c r="M1513">
        <f>(K1513/Table5[[#This Row],[Open]])*100</f>
        <v>-4.6226941070952501</v>
      </c>
    </row>
    <row r="1514" spans="1:13" x14ac:dyDescent="0.25">
      <c r="A1514" s="1" t="s">
        <v>13</v>
      </c>
      <c r="B1514" s="1">
        <v>43825</v>
      </c>
      <c r="C1514">
        <v>40.101999999999997</v>
      </c>
      <c r="D1514">
        <v>41.688000000000002</v>
      </c>
      <c r="E1514">
        <v>39.628999999999998</v>
      </c>
      <c r="F1514">
        <v>40.088000000000001</v>
      </c>
      <c r="G1514">
        <v>7335569</v>
      </c>
      <c r="H1514" t="s">
        <v>7</v>
      </c>
      <c r="K1514">
        <f>Table5[[#This Row],[Close]]-Table5[[#This Row],[Open]]</f>
        <v>-1.3999999999995794E-2</v>
      </c>
      <c r="M1514">
        <f>(K1514/Table5[[#This Row],[Open]])*100</f>
        <v>-3.4910977008617512E-2</v>
      </c>
    </row>
    <row r="1515" spans="1:13" x14ac:dyDescent="0.25">
      <c r="A1515" s="1" t="s">
        <v>13</v>
      </c>
      <c r="B1515" s="1">
        <v>44015</v>
      </c>
      <c r="C1515">
        <v>41.05</v>
      </c>
      <c r="D1515">
        <v>41.677999999999997</v>
      </c>
      <c r="E1515">
        <v>40.911000000000001</v>
      </c>
      <c r="F1515">
        <v>41.212000000000003</v>
      </c>
      <c r="G1515">
        <v>6223290</v>
      </c>
      <c r="H1515" t="s">
        <v>7</v>
      </c>
      <c r="K1515">
        <f>Table5[[#This Row],[Close]]-Table5[[#This Row],[Open]]</f>
        <v>0.16200000000000614</v>
      </c>
      <c r="M1515">
        <f>(K1515/Table5[[#This Row],[Open]])*100</f>
        <v>0.39464068209502112</v>
      </c>
    </row>
    <row r="1516" spans="1:13" x14ac:dyDescent="0.25">
      <c r="A1516" s="1" t="s">
        <v>13</v>
      </c>
      <c r="B1516" s="1">
        <v>42945</v>
      </c>
      <c r="C1516">
        <v>40.35</v>
      </c>
      <c r="D1516">
        <v>41.5</v>
      </c>
      <c r="E1516">
        <v>38.28</v>
      </c>
      <c r="F1516">
        <v>41.01</v>
      </c>
      <c r="G1516">
        <v>1059069</v>
      </c>
      <c r="H1516" t="s">
        <v>7</v>
      </c>
      <c r="K1516">
        <f>Table5[[#This Row],[Close]]-Table5[[#This Row],[Open]]</f>
        <v>0.65999999999999659</v>
      </c>
      <c r="M1516">
        <f>(K1516/Table5[[#This Row],[Open]])*100</f>
        <v>1.6356877323419987</v>
      </c>
    </row>
    <row r="1517" spans="1:13" x14ac:dyDescent="0.25">
      <c r="A1517" s="1" t="s">
        <v>13</v>
      </c>
      <c r="B1517" s="1">
        <v>43817</v>
      </c>
      <c r="C1517">
        <v>36.987000000000002</v>
      </c>
      <c r="D1517">
        <v>41.45</v>
      </c>
      <c r="E1517">
        <v>35.944000000000003</v>
      </c>
      <c r="F1517">
        <v>40.777999999999999</v>
      </c>
      <c r="G1517">
        <v>17628236</v>
      </c>
      <c r="H1517" t="s">
        <v>7</v>
      </c>
      <c r="K1517">
        <f>Table5[[#This Row],[Close]]-Table5[[#This Row],[Open]]</f>
        <v>3.7909999999999968</v>
      </c>
      <c r="M1517">
        <f>(K1517/Table5[[#This Row],[Open]])*100</f>
        <v>10.249547138183678</v>
      </c>
    </row>
    <row r="1518" spans="1:13" x14ac:dyDescent="0.25">
      <c r="A1518" s="1" t="s">
        <v>13</v>
      </c>
      <c r="B1518" s="1">
        <v>43942</v>
      </c>
      <c r="C1518">
        <v>40.228999999999999</v>
      </c>
      <c r="D1518">
        <v>41.28</v>
      </c>
      <c r="E1518">
        <v>40.037999999999997</v>
      </c>
      <c r="F1518">
        <v>40.588999999999999</v>
      </c>
      <c r="G1518">
        <v>15116538</v>
      </c>
      <c r="H1518" t="s">
        <v>7</v>
      </c>
      <c r="K1518">
        <f>Table5[[#This Row],[Close]]-Table5[[#This Row],[Open]]</f>
        <v>0.35999999999999943</v>
      </c>
      <c r="M1518">
        <f>(K1518/Table5[[#This Row],[Open]])*100</f>
        <v>0.8948768301474046</v>
      </c>
    </row>
    <row r="1519" spans="1:13" x14ac:dyDescent="0.25">
      <c r="A1519" s="1" t="s">
        <v>13</v>
      </c>
      <c r="B1519" s="1">
        <v>43924</v>
      </c>
      <c r="C1519">
        <v>39.905999999999999</v>
      </c>
      <c r="D1519">
        <v>41.238</v>
      </c>
      <c r="E1519">
        <v>39.682000000000002</v>
      </c>
      <c r="F1519">
        <v>40.493000000000002</v>
      </c>
      <c r="G1519">
        <v>14521436</v>
      </c>
      <c r="H1519" t="s">
        <v>7</v>
      </c>
      <c r="K1519">
        <f>Table5[[#This Row],[Close]]-Table5[[#This Row],[Open]]</f>
        <v>0.5870000000000033</v>
      </c>
      <c r="M1519">
        <f>(K1519/Table5[[#This Row],[Open]])*100</f>
        <v>1.4709567483586512</v>
      </c>
    </row>
    <row r="1520" spans="1:13" x14ac:dyDescent="0.25">
      <c r="A1520" s="1" t="s">
        <v>13</v>
      </c>
      <c r="B1520" s="1">
        <v>42916</v>
      </c>
      <c r="C1520">
        <v>40.200000000000003</v>
      </c>
      <c r="D1520">
        <v>41.2</v>
      </c>
      <c r="E1520">
        <v>39.22</v>
      </c>
      <c r="F1520">
        <v>39.49</v>
      </c>
      <c r="G1520">
        <v>819344</v>
      </c>
      <c r="H1520" t="s">
        <v>7</v>
      </c>
      <c r="K1520">
        <f>Table5[[#This Row],[Close]]-Table5[[#This Row],[Open]]</f>
        <v>-0.71000000000000085</v>
      </c>
      <c r="M1520">
        <f>(K1520/Table5[[#This Row],[Open]])*100</f>
        <v>-1.7661691542288578</v>
      </c>
    </row>
    <row r="1521" spans="1:13" x14ac:dyDescent="0.25">
      <c r="A1521" s="1" t="s">
        <v>13</v>
      </c>
      <c r="B1521" s="1">
        <v>43823</v>
      </c>
      <c r="C1521">
        <v>40.688000000000002</v>
      </c>
      <c r="D1521">
        <v>41.134</v>
      </c>
      <c r="E1521">
        <v>39.826000000000001</v>
      </c>
      <c r="F1521">
        <v>40.381</v>
      </c>
      <c r="G1521">
        <v>7760104</v>
      </c>
      <c r="H1521" t="s">
        <v>7</v>
      </c>
      <c r="K1521">
        <f>Table5[[#This Row],[Close]]-Table5[[#This Row],[Open]]</f>
        <v>-0.30700000000000216</v>
      </c>
      <c r="M1521">
        <f>(K1521/Table5[[#This Row],[Open]])*100</f>
        <v>-0.75452221785293494</v>
      </c>
    </row>
    <row r="1522" spans="1:13" x14ac:dyDescent="0.25">
      <c r="A1522" s="1" t="s">
        <v>13</v>
      </c>
      <c r="B1522" s="1">
        <v>43917</v>
      </c>
      <c r="C1522">
        <v>40.411999999999999</v>
      </c>
      <c r="D1522">
        <v>41.131</v>
      </c>
      <c r="E1522">
        <v>38.003</v>
      </c>
      <c r="F1522">
        <v>38.055999999999997</v>
      </c>
      <c r="G1522">
        <v>9221232</v>
      </c>
      <c r="H1522" t="s">
        <v>7</v>
      </c>
      <c r="K1522">
        <f>Table5[[#This Row],[Close]]-Table5[[#This Row],[Open]]</f>
        <v>-2.3560000000000016</v>
      </c>
      <c r="M1522">
        <f>(K1522/Table5[[#This Row],[Open]])*100</f>
        <v>-5.8299514995545918</v>
      </c>
    </row>
    <row r="1523" spans="1:13" x14ac:dyDescent="0.25">
      <c r="A1523" s="1" t="s">
        <v>13</v>
      </c>
      <c r="B1523" s="1">
        <v>43925</v>
      </c>
      <c r="C1523">
        <v>40.475999999999999</v>
      </c>
      <c r="D1523">
        <v>41.073</v>
      </c>
      <c r="E1523">
        <v>40.009</v>
      </c>
      <c r="F1523">
        <v>40.709000000000003</v>
      </c>
      <c r="G1523">
        <v>12536645</v>
      </c>
      <c r="H1523" t="s">
        <v>7</v>
      </c>
      <c r="K1523">
        <f>Table5[[#This Row],[Close]]-Table5[[#This Row],[Open]]</f>
        <v>0.23300000000000409</v>
      </c>
      <c r="M1523">
        <f>(K1523/Table5[[#This Row],[Open]])*100</f>
        <v>0.57564976776362309</v>
      </c>
    </row>
    <row r="1524" spans="1:13" x14ac:dyDescent="0.25">
      <c r="A1524" s="1" t="s">
        <v>13</v>
      </c>
      <c r="B1524" s="1">
        <v>43818</v>
      </c>
      <c r="C1524">
        <v>40.744999999999997</v>
      </c>
      <c r="D1524">
        <v>41.064</v>
      </c>
      <c r="E1524">
        <v>39.118000000000002</v>
      </c>
      <c r="F1524">
        <v>39.639000000000003</v>
      </c>
      <c r="G1524">
        <v>10252511</v>
      </c>
      <c r="H1524" t="s">
        <v>7</v>
      </c>
      <c r="K1524">
        <f>Table5[[#This Row],[Close]]-Table5[[#This Row],[Open]]</f>
        <v>-1.1059999999999945</v>
      </c>
      <c r="M1524">
        <f>(K1524/Table5[[#This Row],[Open]])*100</f>
        <v>-2.7144434899987595</v>
      </c>
    </row>
    <row r="1525" spans="1:13" x14ac:dyDescent="0.25">
      <c r="A1525" s="1" t="s">
        <v>13</v>
      </c>
      <c r="B1525" s="1">
        <v>43826</v>
      </c>
      <c r="C1525">
        <v>40.087000000000003</v>
      </c>
      <c r="D1525">
        <v>41.043999999999997</v>
      </c>
      <c r="E1525">
        <v>39.762999999999998</v>
      </c>
      <c r="F1525">
        <v>41.043999999999997</v>
      </c>
      <c r="G1525">
        <v>8085906</v>
      </c>
      <c r="H1525" t="s">
        <v>7</v>
      </c>
      <c r="K1525">
        <f>Table5[[#This Row],[Close]]-Table5[[#This Row],[Open]]</f>
        <v>0.95699999999999363</v>
      </c>
      <c r="M1525">
        <f>(K1525/Table5[[#This Row],[Open]])*100</f>
        <v>2.3873076059570271</v>
      </c>
    </row>
    <row r="1526" spans="1:13" x14ac:dyDescent="0.25">
      <c r="A1526" s="1" t="s">
        <v>13</v>
      </c>
      <c r="B1526" s="1">
        <v>43926</v>
      </c>
      <c r="C1526">
        <v>40.709000000000003</v>
      </c>
      <c r="D1526">
        <v>40.988</v>
      </c>
      <c r="E1526">
        <v>39.948</v>
      </c>
      <c r="F1526">
        <v>40.341999999999999</v>
      </c>
      <c r="G1526">
        <v>10585388</v>
      </c>
      <c r="H1526" t="s">
        <v>7</v>
      </c>
      <c r="K1526">
        <f>Table5[[#This Row],[Close]]-Table5[[#This Row],[Open]]</f>
        <v>-0.36700000000000443</v>
      </c>
      <c r="M1526">
        <f>(K1526/Table5[[#This Row],[Open]])*100</f>
        <v>-0.90152054828171757</v>
      </c>
    </row>
    <row r="1527" spans="1:13" x14ac:dyDescent="0.25">
      <c r="A1527" s="1" t="s">
        <v>13</v>
      </c>
      <c r="B1527" s="1">
        <v>43914</v>
      </c>
      <c r="C1527">
        <v>39.049999999999997</v>
      </c>
      <c r="D1527">
        <v>40.951999999999998</v>
      </c>
      <c r="E1527">
        <v>38.283999999999999</v>
      </c>
      <c r="F1527">
        <v>40.573</v>
      </c>
      <c r="G1527">
        <v>9967087</v>
      </c>
      <c r="H1527" t="s">
        <v>7</v>
      </c>
      <c r="K1527">
        <f>Table5[[#This Row],[Close]]-Table5[[#This Row],[Open]]</f>
        <v>1.5230000000000032</v>
      </c>
      <c r="M1527">
        <f>(K1527/Table5[[#This Row],[Open]])*100</f>
        <v>3.90012804097312</v>
      </c>
    </row>
    <row r="1528" spans="1:13" x14ac:dyDescent="0.25">
      <c r="A1528" s="1" t="s">
        <v>13</v>
      </c>
      <c r="B1528" s="1">
        <v>43915</v>
      </c>
      <c r="C1528">
        <v>40.575000000000003</v>
      </c>
      <c r="D1528">
        <v>40.945999999999998</v>
      </c>
      <c r="E1528">
        <v>38.209000000000003</v>
      </c>
      <c r="F1528">
        <v>39.180999999999997</v>
      </c>
      <c r="G1528">
        <v>9139551</v>
      </c>
      <c r="H1528" t="s">
        <v>7</v>
      </c>
      <c r="K1528">
        <f>Table5[[#This Row],[Close]]-Table5[[#This Row],[Open]]</f>
        <v>-1.3940000000000055</v>
      </c>
      <c r="M1528">
        <f>(K1528/Table5[[#This Row],[Open]])*100</f>
        <v>-3.4356130622304506</v>
      </c>
    </row>
    <row r="1529" spans="1:13" x14ac:dyDescent="0.25">
      <c r="A1529" s="1" t="s">
        <v>13</v>
      </c>
      <c r="B1529" s="1">
        <v>43473</v>
      </c>
      <c r="C1529">
        <v>37.470999999999997</v>
      </c>
      <c r="D1529">
        <v>40.799999999999997</v>
      </c>
      <c r="E1529">
        <v>37.470999999999997</v>
      </c>
      <c r="F1529">
        <v>38.926000000000002</v>
      </c>
      <c r="G1529">
        <v>6587621</v>
      </c>
      <c r="H1529" t="s">
        <v>7</v>
      </c>
      <c r="K1529">
        <f>Table5[[#This Row],[Close]]-Table5[[#This Row],[Open]]</f>
        <v>1.4550000000000054</v>
      </c>
      <c r="M1529">
        <f>(K1529/Table5[[#This Row],[Open]])*100</f>
        <v>3.8830028555416334</v>
      </c>
    </row>
    <row r="1530" spans="1:13" x14ac:dyDescent="0.25">
      <c r="A1530" s="1" t="s">
        <v>13</v>
      </c>
      <c r="B1530" s="1">
        <v>43909</v>
      </c>
      <c r="C1530">
        <v>34.709000000000003</v>
      </c>
      <c r="D1530">
        <v>40.566000000000003</v>
      </c>
      <c r="E1530">
        <v>34.033000000000001</v>
      </c>
      <c r="F1530">
        <v>38.973999999999997</v>
      </c>
      <c r="G1530">
        <v>16865552</v>
      </c>
      <c r="H1530" t="s">
        <v>7</v>
      </c>
      <c r="K1530">
        <f>Table5[[#This Row],[Close]]-Table5[[#This Row],[Open]]</f>
        <v>4.2649999999999935</v>
      </c>
      <c r="M1530">
        <f>(K1530/Table5[[#This Row],[Open]])*100</f>
        <v>12.287879224408634</v>
      </c>
    </row>
    <row r="1531" spans="1:13" x14ac:dyDescent="0.25">
      <c r="A1531" s="1" t="s">
        <v>13</v>
      </c>
      <c r="B1531" s="1">
        <v>42913</v>
      </c>
      <c r="C1531">
        <v>38.15</v>
      </c>
      <c r="D1531">
        <v>40.5</v>
      </c>
      <c r="E1531">
        <v>33.61</v>
      </c>
      <c r="F1531">
        <v>40.5</v>
      </c>
      <c r="G1531">
        <v>2544104</v>
      </c>
      <c r="H1531" t="s">
        <v>7</v>
      </c>
      <c r="K1531">
        <f>Table5[[#This Row],[Close]]-Table5[[#This Row],[Open]]</f>
        <v>2.3500000000000014</v>
      </c>
      <c r="M1531">
        <f>(K1531/Table5[[#This Row],[Open]])*100</f>
        <v>6.1598951507208426</v>
      </c>
    </row>
    <row r="1532" spans="1:13" x14ac:dyDescent="0.25">
      <c r="A1532" s="1" t="s">
        <v>13</v>
      </c>
      <c r="B1532" s="1">
        <v>43824</v>
      </c>
      <c r="C1532">
        <v>40.381</v>
      </c>
      <c r="D1532">
        <v>40.450000000000003</v>
      </c>
      <c r="E1532">
        <v>39.485999999999997</v>
      </c>
      <c r="F1532">
        <v>40.101999999999997</v>
      </c>
      <c r="G1532">
        <v>6830158</v>
      </c>
      <c r="H1532" t="s">
        <v>7</v>
      </c>
      <c r="K1532">
        <f>Table5[[#This Row],[Close]]-Table5[[#This Row],[Open]]</f>
        <v>-0.27900000000000347</v>
      </c>
      <c r="M1532">
        <f>(K1532/Table5[[#This Row],[Open]])*100</f>
        <v>-0.69091899655779565</v>
      </c>
    </row>
    <row r="1533" spans="1:13" x14ac:dyDescent="0.25">
      <c r="A1533" s="1" t="s">
        <v>13</v>
      </c>
      <c r="B1533" s="1">
        <v>43916</v>
      </c>
      <c r="C1533">
        <v>39.180999999999997</v>
      </c>
      <c r="D1533">
        <v>40.444000000000003</v>
      </c>
      <c r="E1533">
        <v>38.517000000000003</v>
      </c>
      <c r="F1533">
        <v>40.412999999999997</v>
      </c>
      <c r="G1533">
        <v>8584700</v>
      </c>
      <c r="H1533" t="s">
        <v>7</v>
      </c>
      <c r="K1533">
        <f>Table5[[#This Row],[Close]]-Table5[[#This Row],[Open]]</f>
        <v>1.2319999999999993</v>
      </c>
      <c r="M1533">
        <f>(K1533/Table5[[#This Row],[Open]])*100</f>
        <v>3.1443812051759763</v>
      </c>
    </row>
    <row r="1534" spans="1:13" x14ac:dyDescent="0.25">
      <c r="A1534" s="1" t="s">
        <v>13</v>
      </c>
      <c r="B1534" s="1">
        <v>43819</v>
      </c>
      <c r="C1534">
        <v>39.639000000000003</v>
      </c>
      <c r="D1534">
        <v>40.381</v>
      </c>
      <c r="E1534">
        <v>39.302999999999997</v>
      </c>
      <c r="F1534">
        <v>40.097000000000001</v>
      </c>
      <c r="G1534">
        <v>6533810</v>
      </c>
      <c r="H1534" t="s">
        <v>7</v>
      </c>
      <c r="K1534">
        <f>Table5[[#This Row],[Close]]-Table5[[#This Row],[Open]]</f>
        <v>0.45799999999999841</v>
      </c>
      <c r="M1534">
        <f>(K1534/Table5[[#This Row],[Open]])*100</f>
        <v>1.1554277353111793</v>
      </c>
    </row>
    <row r="1535" spans="1:13" x14ac:dyDescent="0.25">
      <c r="A1535" s="1" t="s">
        <v>13</v>
      </c>
      <c r="B1535" s="1">
        <v>43816</v>
      </c>
      <c r="C1535">
        <v>39.984000000000002</v>
      </c>
      <c r="D1535">
        <v>40.136000000000003</v>
      </c>
      <c r="E1535">
        <v>36.500999999999998</v>
      </c>
      <c r="F1535">
        <v>36.985999999999997</v>
      </c>
      <c r="G1535">
        <v>15750332</v>
      </c>
      <c r="H1535" t="s">
        <v>7</v>
      </c>
      <c r="K1535">
        <f>Table5[[#This Row],[Close]]-Table5[[#This Row],[Open]]</f>
        <v>-2.9980000000000047</v>
      </c>
      <c r="M1535">
        <f>(K1535/Table5[[#This Row],[Open]])*100</f>
        <v>-7.4979991996798834</v>
      </c>
    </row>
    <row r="1536" spans="1:13" x14ac:dyDescent="0.25">
      <c r="A1536" s="1" t="s">
        <v>13</v>
      </c>
      <c r="B1536" s="1">
        <v>43820</v>
      </c>
      <c r="C1536">
        <v>40.097999999999999</v>
      </c>
      <c r="D1536">
        <v>40.118000000000002</v>
      </c>
      <c r="E1536">
        <v>39.447000000000003</v>
      </c>
      <c r="F1536">
        <v>39.677999999999997</v>
      </c>
      <c r="G1536">
        <v>6024076</v>
      </c>
      <c r="H1536" t="s">
        <v>7</v>
      </c>
      <c r="K1536">
        <f>Table5[[#This Row],[Close]]-Table5[[#This Row],[Open]]</f>
        <v>-0.42000000000000171</v>
      </c>
      <c r="M1536">
        <f>(K1536/Table5[[#This Row],[Open]])*100</f>
        <v>-1.0474337872213122</v>
      </c>
    </row>
    <row r="1537" spans="1:13" x14ac:dyDescent="0.25">
      <c r="A1537" s="1" t="s">
        <v>13</v>
      </c>
      <c r="B1537" s="1">
        <v>43474</v>
      </c>
      <c r="C1537">
        <v>38.927999999999997</v>
      </c>
      <c r="D1537">
        <v>39.843000000000004</v>
      </c>
      <c r="E1537">
        <v>38.225999999999999</v>
      </c>
      <c r="F1537">
        <v>38.353999999999999</v>
      </c>
      <c r="G1537">
        <v>5065091</v>
      </c>
      <c r="H1537" t="s">
        <v>7</v>
      </c>
      <c r="K1537">
        <f>Table5[[#This Row],[Close]]-Table5[[#This Row],[Open]]</f>
        <v>-0.57399999999999807</v>
      </c>
      <c r="M1537">
        <f>(K1537/Table5[[#This Row],[Open]])*100</f>
        <v>-1.474517057131109</v>
      </c>
    </row>
    <row r="1538" spans="1:13" x14ac:dyDescent="0.25">
      <c r="A1538" s="1" t="s">
        <v>13</v>
      </c>
      <c r="B1538" s="1">
        <v>43903</v>
      </c>
      <c r="C1538">
        <v>29.852</v>
      </c>
      <c r="D1538">
        <v>39.837000000000003</v>
      </c>
      <c r="E1538">
        <v>24.353000000000002</v>
      </c>
      <c r="F1538">
        <v>37.552</v>
      </c>
      <c r="G1538">
        <v>40422656</v>
      </c>
      <c r="H1538" t="s">
        <v>7</v>
      </c>
      <c r="K1538">
        <f>Table5[[#This Row],[Close]]-Table5[[#This Row],[Open]]</f>
        <v>7.6999999999999993</v>
      </c>
      <c r="M1538">
        <f>(K1538/Table5[[#This Row],[Open]])*100</f>
        <v>25.793916655500464</v>
      </c>
    </row>
    <row r="1539" spans="1:13" x14ac:dyDescent="0.25">
      <c r="A1539" s="1" t="s">
        <v>13</v>
      </c>
      <c r="B1539" s="1">
        <v>42917</v>
      </c>
      <c r="C1539">
        <v>39.49</v>
      </c>
      <c r="D1539">
        <v>39.83</v>
      </c>
      <c r="E1539">
        <v>37.4</v>
      </c>
      <c r="F1539">
        <v>38.369999999999997</v>
      </c>
      <c r="G1539">
        <v>728622</v>
      </c>
      <c r="H1539" t="s">
        <v>7</v>
      </c>
      <c r="K1539">
        <f>Table5[[#This Row],[Close]]-Table5[[#This Row],[Open]]</f>
        <v>-1.1200000000000045</v>
      </c>
      <c r="M1539">
        <f>(K1539/Table5[[#This Row],[Open]])*100</f>
        <v>-2.8361610534312596</v>
      </c>
    </row>
    <row r="1540" spans="1:13" x14ac:dyDescent="0.25">
      <c r="A1540" s="1" t="s">
        <v>13</v>
      </c>
      <c r="B1540" s="1">
        <v>43913</v>
      </c>
      <c r="C1540">
        <v>35.429000000000002</v>
      </c>
      <c r="D1540">
        <v>39.770000000000003</v>
      </c>
      <c r="E1540">
        <v>34.838999999999999</v>
      </c>
      <c r="F1540">
        <v>39.051000000000002</v>
      </c>
      <c r="G1540">
        <v>12432856</v>
      </c>
      <c r="H1540" t="s">
        <v>7</v>
      </c>
      <c r="K1540">
        <f>Table5[[#This Row],[Close]]-Table5[[#This Row],[Open]]</f>
        <v>3.6219999999999999</v>
      </c>
      <c r="M1540">
        <f>(K1540/Table5[[#This Row],[Open]])*100</f>
        <v>10.22326342826498</v>
      </c>
    </row>
    <row r="1541" spans="1:13" x14ac:dyDescent="0.25">
      <c r="A1541" s="1" t="s">
        <v>13</v>
      </c>
      <c r="B1541" s="1">
        <v>43911</v>
      </c>
      <c r="C1541">
        <v>38.045999999999999</v>
      </c>
      <c r="D1541">
        <v>39.750999999999998</v>
      </c>
      <c r="E1541">
        <v>36.468000000000004</v>
      </c>
      <c r="F1541">
        <v>38.347000000000001</v>
      </c>
      <c r="G1541">
        <v>11978221</v>
      </c>
      <c r="H1541" t="s">
        <v>7</v>
      </c>
      <c r="K1541">
        <f>Table5[[#This Row],[Close]]-Table5[[#This Row],[Open]]</f>
        <v>0.30100000000000193</v>
      </c>
      <c r="M1541">
        <f>(K1541/Table5[[#This Row],[Open]])*100</f>
        <v>0.79114755821900318</v>
      </c>
    </row>
    <row r="1542" spans="1:13" x14ac:dyDescent="0.25">
      <c r="A1542" s="1" t="s">
        <v>13</v>
      </c>
      <c r="B1542" s="1">
        <v>43471</v>
      </c>
      <c r="C1542">
        <v>34.438000000000002</v>
      </c>
      <c r="D1542">
        <v>39.704999999999998</v>
      </c>
      <c r="E1542">
        <v>34.145000000000003</v>
      </c>
      <c r="F1542">
        <v>38.575000000000003</v>
      </c>
      <c r="G1542">
        <v>6622203</v>
      </c>
      <c r="H1542" t="s">
        <v>7</v>
      </c>
      <c r="K1542">
        <f>Table5[[#This Row],[Close]]-Table5[[#This Row],[Open]]</f>
        <v>4.1370000000000005</v>
      </c>
      <c r="M1542">
        <f>(K1542/Table5[[#This Row],[Open]])*100</f>
        <v>12.012892734769732</v>
      </c>
    </row>
    <row r="1543" spans="1:13" x14ac:dyDescent="0.25">
      <c r="A1543" s="1" t="s">
        <v>13</v>
      </c>
      <c r="B1543" s="1">
        <v>43912</v>
      </c>
      <c r="C1543">
        <v>38.347000000000001</v>
      </c>
      <c r="D1543">
        <v>39.661000000000001</v>
      </c>
      <c r="E1543">
        <v>35.000999999999998</v>
      </c>
      <c r="F1543">
        <v>35.430999999999997</v>
      </c>
      <c r="G1543">
        <v>11164664</v>
      </c>
      <c r="H1543" t="s">
        <v>7</v>
      </c>
      <c r="K1543">
        <f>Table5[[#This Row],[Close]]-Table5[[#This Row],[Open]]</f>
        <v>-2.9160000000000039</v>
      </c>
      <c r="M1543">
        <f>(K1543/Table5[[#This Row],[Open]])*100</f>
        <v>-7.6042454429290531</v>
      </c>
    </row>
    <row r="1544" spans="1:13" x14ac:dyDescent="0.25">
      <c r="A1544" s="1" t="s">
        <v>13</v>
      </c>
      <c r="B1544" s="1">
        <v>43920</v>
      </c>
      <c r="C1544">
        <v>37.194000000000003</v>
      </c>
      <c r="D1544">
        <v>39.604999999999997</v>
      </c>
      <c r="E1544">
        <v>37.18</v>
      </c>
      <c r="F1544">
        <v>38.923000000000002</v>
      </c>
      <c r="G1544">
        <v>17049690</v>
      </c>
      <c r="H1544" t="s">
        <v>7</v>
      </c>
      <c r="K1544">
        <f>Table5[[#This Row],[Close]]-Table5[[#This Row],[Open]]</f>
        <v>1.7289999999999992</v>
      </c>
      <c r="M1544">
        <f>(K1544/Table5[[#This Row],[Open]])*100</f>
        <v>4.6485992364359818</v>
      </c>
    </row>
    <row r="1545" spans="1:13" x14ac:dyDescent="0.25">
      <c r="A1545" s="1" t="s">
        <v>13</v>
      </c>
      <c r="B1545" s="1">
        <v>43921</v>
      </c>
      <c r="C1545">
        <v>38.923999999999999</v>
      </c>
      <c r="D1545">
        <v>39.561999999999998</v>
      </c>
      <c r="E1545">
        <v>38.414000000000001</v>
      </c>
      <c r="F1545">
        <v>39.078000000000003</v>
      </c>
      <c r="G1545">
        <v>20817812</v>
      </c>
      <c r="H1545" t="s">
        <v>7</v>
      </c>
      <c r="K1545">
        <f>Table5[[#This Row],[Close]]-Table5[[#This Row],[Open]]</f>
        <v>0.15400000000000347</v>
      </c>
      <c r="M1545">
        <f>(K1545/Table5[[#This Row],[Open]])*100</f>
        <v>0.39564279108006234</v>
      </c>
    </row>
    <row r="1546" spans="1:13" x14ac:dyDescent="0.25">
      <c r="A1546" s="1" t="s">
        <v>13</v>
      </c>
      <c r="B1546" s="1">
        <v>43922</v>
      </c>
      <c r="C1546">
        <v>39.058</v>
      </c>
      <c r="D1546">
        <v>39.429000000000002</v>
      </c>
      <c r="E1546">
        <v>37.200000000000003</v>
      </c>
      <c r="F1546">
        <v>39.213999999999999</v>
      </c>
      <c r="G1546">
        <v>21161780</v>
      </c>
      <c r="H1546" t="s">
        <v>7</v>
      </c>
      <c r="K1546">
        <f>Table5[[#This Row],[Close]]-Table5[[#This Row],[Open]]</f>
        <v>0.15599999999999881</v>
      </c>
      <c r="M1546">
        <f>(K1546/Table5[[#This Row],[Open]])*100</f>
        <v>0.39940601157253008</v>
      </c>
    </row>
    <row r="1547" spans="1:13" x14ac:dyDescent="0.25">
      <c r="A1547" s="1" t="s">
        <v>13</v>
      </c>
      <c r="B1547" s="1">
        <v>43918</v>
      </c>
      <c r="C1547">
        <v>38.058999999999997</v>
      </c>
      <c r="D1547">
        <v>39.390999999999998</v>
      </c>
      <c r="E1547">
        <v>36.674999999999997</v>
      </c>
      <c r="F1547">
        <v>38.850999999999999</v>
      </c>
      <c r="G1547">
        <v>11479914</v>
      </c>
      <c r="H1547" t="s">
        <v>7</v>
      </c>
      <c r="K1547">
        <f>Table5[[#This Row],[Close]]-Table5[[#This Row],[Open]]</f>
        <v>0.79200000000000159</v>
      </c>
      <c r="M1547">
        <f>(K1547/Table5[[#This Row],[Open]])*100</f>
        <v>2.0809795317796098</v>
      </c>
    </row>
    <row r="1548" spans="1:13" x14ac:dyDescent="0.25">
      <c r="A1548" s="1" t="s">
        <v>13</v>
      </c>
      <c r="B1548" s="1">
        <v>43472</v>
      </c>
      <c r="C1548">
        <v>38.575000000000003</v>
      </c>
      <c r="D1548">
        <v>39.216000000000001</v>
      </c>
      <c r="E1548">
        <v>37.116999999999997</v>
      </c>
      <c r="F1548">
        <v>37.462000000000003</v>
      </c>
      <c r="G1548">
        <v>5664389</v>
      </c>
      <c r="H1548" t="s">
        <v>7</v>
      </c>
      <c r="K1548">
        <f>Table5[[#This Row],[Close]]-Table5[[#This Row],[Open]]</f>
        <v>-1.1129999999999995</v>
      </c>
      <c r="M1548">
        <f>(K1548/Table5[[#This Row],[Open]])*100</f>
        <v>-2.8852883992222926</v>
      </c>
    </row>
    <row r="1549" spans="1:13" x14ac:dyDescent="0.25">
      <c r="A1549" s="1" t="s">
        <v>13</v>
      </c>
      <c r="B1549" s="1">
        <v>43919</v>
      </c>
      <c r="C1549">
        <v>38.847999999999999</v>
      </c>
      <c r="D1549">
        <v>39.100999999999999</v>
      </c>
      <c r="E1549">
        <v>37.116999999999997</v>
      </c>
      <c r="F1549">
        <v>37.185000000000002</v>
      </c>
      <c r="G1549">
        <v>7788920</v>
      </c>
      <c r="H1549" t="s">
        <v>7</v>
      </c>
      <c r="K1549">
        <f>Table5[[#This Row],[Close]]-Table5[[#This Row],[Open]]</f>
        <v>-1.6629999999999967</v>
      </c>
      <c r="M1549">
        <f>(K1549/Table5[[#This Row],[Open]])*100</f>
        <v>-4.2807866556836816</v>
      </c>
    </row>
    <row r="1550" spans="1:13" x14ac:dyDescent="0.25">
      <c r="A1550" s="1" t="s">
        <v>13</v>
      </c>
      <c r="B1550" s="1">
        <v>43475</v>
      </c>
      <c r="C1550">
        <v>38.359000000000002</v>
      </c>
      <c r="D1550">
        <v>38.960999999999999</v>
      </c>
      <c r="E1550">
        <v>31.852</v>
      </c>
      <c r="F1550">
        <v>33.014000000000003</v>
      </c>
      <c r="G1550">
        <v>8669224</v>
      </c>
      <c r="H1550" t="s">
        <v>7</v>
      </c>
      <c r="K1550">
        <f>Table5[[#This Row],[Close]]-Table5[[#This Row],[Open]]</f>
        <v>-5.3449999999999989</v>
      </c>
      <c r="M1550">
        <f>(K1550/Table5[[#This Row],[Open]])*100</f>
        <v>-13.934148439740342</v>
      </c>
    </row>
    <row r="1551" spans="1:13" x14ac:dyDescent="0.25">
      <c r="A1551" s="1" t="s">
        <v>13</v>
      </c>
      <c r="B1551" s="1">
        <v>42865</v>
      </c>
      <c r="C1551">
        <v>33.200000000000003</v>
      </c>
      <c r="D1551">
        <v>38.909999999999997</v>
      </c>
      <c r="E1551">
        <v>30.01</v>
      </c>
      <c r="F1551">
        <v>32.85</v>
      </c>
      <c r="G1551">
        <v>3593630</v>
      </c>
      <c r="H1551" t="s">
        <v>7</v>
      </c>
      <c r="K1551">
        <f>Table5[[#This Row],[Close]]-Table5[[#This Row],[Open]]</f>
        <v>-0.35000000000000142</v>
      </c>
      <c r="M1551">
        <f>(K1551/Table5[[#This Row],[Open]])*100</f>
        <v>-1.0542168674698837</v>
      </c>
    </row>
    <row r="1552" spans="1:13" x14ac:dyDescent="0.25">
      <c r="A1552" s="1" t="s">
        <v>13</v>
      </c>
      <c r="B1552" s="1">
        <v>43424</v>
      </c>
      <c r="C1552">
        <v>36.978999999999999</v>
      </c>
      <c r="D1552">
        <v>38.735999999999997</v>
      </c>
      <c r="E1552">
        <v>31.45</v>
      </c>
      <c r="F1552">
        <v>33.731000000000002</v>
      </c>
      <c r="G1552">
        <v>6696230</v>
      </c>
      <c r="H1552" t="s">
        <v>7</v>
      </c>
      <c r="K1552">
        <f>Table5[[#This Row],[Close]]-Table5[[#This Row],[Open]]</f>
        <v>-3.2479999999999976</v>
      </c>
      <c r="M1552">
        <f>(K1552/Table5[[#This Row],[Open]])*100</f>
        <v>-8.783363530652526</v>
      </c>
    </row>
    <row r="1553" spans="1:13" x14ac:dyDescent="0.25">
      <c r="A1553" s="1" t="s">
        <v>13</v>
      </c>
      <c r="B1553" s="1">
        <v>43905</v>
      </c>
      <c r="C1553">
        <v>34.435000000000002</v>
      </c>
      <c r="D1553">
        <v>38.527999999999999</v>
      </c>
      <c r="E1553">
        <v>34.070999999999998</v>
      </c>
      <c r="F1553">
        <v>36.392000000000003</v>
      </c>
      <c r="G1553">
        <v>12731870</v>
      </c>
      <c r="H1553" t="s">
        <v>7</v>
      </c>
      <c r="K1553">
        <f>Table5[[#This Row],[Close]]-Table5[[#This Row],[Open]]</f>
        <v>1.9570000000000007</v>
      </c>
      <c r="M1553">
        <f>(K1553/Table5[[#This Row],[Open]])*100</f>
        <v>5.6831711921010619</v>
      </c>
    </row>
    <row r="1554" spans="1:13" x14ac:dyDescent="0.25">
      <c r="A1554" s="1" t="s">
        <v>13</v>
      </c>
      <c r="B1554" s="1">
        <v>43904</v>
      </c>
      <c r="C1554">
        <v>37.555999999999997</v>
      </c>
      <c r="D1554">
        <v>37.637</v>
      </c>
      <c r="E1554">
        <v>33.872</v>
      </c>
      <c r="F1554">
        <v>34.44</v>
      </c>
      <c r="G1554">
        <v>14027958</v>
      </c>
      <c r="H1554" t="s">
        <v>7</v>
      </c>
      <c r="K1554">
        <f>Table5[[#This Row],[Close]]-Table5[[#This Row],[Open]]</f>
        <v>-3.1159999999999997</v>
      </c>
      <c r="M1554">
        <f>(K1554/Table5[[#This Row],[Open]])*100</f>
        <v>-8.2969432314410483</v>
      </c>
    </row>
    <row r="1555" spans="1:13" x14ac:dyDescent="0.25">
      <c r="A1555" s="1" t="s">
        <v>13</v>
      </c>
      <c r="B1555" s="1">
        <v>43906</v>
      </c>
      <c r="C1555">
        <v>36.390999999999998</v>
      </c>
      <c r="D1555">
        <v>36.390999999999998</v>
      </c>
      <c r="E1555">
        <v>29.446999999999999</v>
      </c>
      <c r="F1555">
        <v>33.127000000000002</v>
      </c>
      <c r="G1555">
        <v>20025604</v>
      </c>
      <c r="H1555" t="s">
        <v>7</v>
      </c>
      <c r="K1555">
        <f>Table5[[#This Row],[Close]]-Table5[[#This Row],[Open]]</f>
        <v>-3.2639999999999958</v>
      </c>
      <c r="M1555">
        <f>(K1555/Table5[[#This Row],[Open]])*100</f>
        <v>-8.9692506388942199</v>
      </c>
    </row>
    <row r="1556" spans="1:13" x14ac:dyDescent="0.25">
      <c r="A1556" s="1" t="s">
        <v>13</v>
      </c>
      <c r="B1556" s="1">
        <v>43458</v>
      </c>
      <c r="C1556">
        <v>33.125999999999998</v>
      </c>
      <c r="D1556">
        <v>36.322000000000003</v>
      </c>
      <c r="E1556">
        <v>32.433999999999997</v>
      </c>
      <c r="F1556">
        <v>32.893000000000001</v>
      </c>
      <c r="G1556">
        <v>4383029</v>
      </c>
      <c r="H1556" t="s">
        <v>7</v>
      </c>
      <c r="K1556">
        <f>Table5[[#This Row],[Close]]-Table5[[#This Row],[Open]]</f>
        <v>-0.23299999999999699</v>
      </c>
      <c r="M1556">
        <f>(K1556/Table5[[#This Row],[Open]])*100</f>
        <v>-0.70337499245304902</v>
      </c>
    </row>
    <row r="1557" spans="1:13" x14ac:dyDescent="0.25">
      <c r="A1557" s="1" t="s">
        <v>13</v>
      </c>
      <c r="B1557" s="1">
        <v>43432</v>
      </c>
      <c r="C1557">
        <v>31.57</v>
      </c>
      <c r="D1557">
        <v>36.305</v>
      </c>
      <c r="E1557">
        <v>30.981000000000002</v>
      </c>
      <c r="F1557">
        <v>34.707999999999998</v>
      </c>
      <c r="G1557">
        <v>4225229</v>
      </c>
      <c r="H1557" t="s">
        <v>7</v>
      </c>
      <c r="K1557">
        <f>Table5[[#This Row],[Close]]-Table5[[#This Row],[Open]]</f>
        <v>3.1379999999999981</v>
      </c>
      <c r="M1557">
        <f>(K1557/Table5[[#This Row],[Open]])*100</f>
        <v>9.9398162812796897</v>
      </c>
    </row>
    <row r="1558" spans="1:13" x14ac:dyDescent="0.25">
      <c r="A1558" s="1" t="s">
        <v>13</v>
      </c>
      <c r="B1558" s="1">
        <v>42858</v>
      </c>
      <c r="C1558">
        <v>16.239999999999998</v>
      </c>
      <c r="D1558">
        <v>36</v>
      </c>
      <c r="E1558">
        <v>15.99</v>
      </c>
      <c r="F1558">
        <v>22.01</v>
      </c>
      <c r="G1558">
        <v>5149392</v>
      </c>
      <c r="H1558" t="s">
        <v>7</v>
      </c>
      <c r="K1558">
        <f>Table5[[#This Row],[Close]]-Table5[[#This Row],[Open]]</f>
        <v>5.7700000000000031</v>
      </c>
      <c r="M1558">
        <f>(K1558/Table5[[#This Row],[Open]])*100</f>
        <v>35.529556650246327</v>
      </c>
    </row>
    <row r="1559" spans="1:13" x14ac:dyDescent="0.25">
      <c r="A1559" s="1" t="s">
        <v>13</v>
      </c>
      <c r="B1559" s="1">
        <v>43470</v>
      </c>
      <c r="C1559">
        <v>31.905000000000001</v>
      </c>
      <c r="D1559">
        <v>35.978999999999999</v>
      </c>
      <c r="E1559">
        <v>31.905000000000001</v>
      </c>
      <c r="F1559">
        <v>34.439</v>
      </c>
      <c r="G1559">
        <v>4903672</v>
      </c>
      <c r="H1559" t="s">
        <v>7</v>
      </c>
      <c r="K1559">
        <f>Table5[[#This Row],[Close]]-Table5[[#This Row],[Open]]</f>
        <v>2.5339999999999989</v>
      </c>
      <c r="M1559">
        <f>(K1559/Table5[[#This Row],[Open]])*100</f>
        <v>7.9423287885911256</v>
      </c>
    </row>
    <row r="1560" spans="1:13" x14ac:dyDescent="0.25">
      <c r="A1560" s="1" t="s">
        <v>13</v>
      </c>
      <c r="B1560" s="1">
        <v>42879</v>
      </c>
      <c r="C1560">
        <v>31.06</v>
      </c>
      <c r="D1560">
        <v>35.880000000000003</v>
      </c>
      <c r="E1560">
        <v>30.25</v>
      </c>
      <c r="F1560">
        <v>34.31</v>
      </c>
      <c r="G1560">
        <v>2824077</v>
      </c>
      <c r="H1560" t="s">
        <v>7</v>
      </c>
      <c r="K1560">
        <f>Table5[[#This Row],[Close]]-Table5[[#This Row],[Open]]</f>
        <v>3.2500000000000036</v>
      </c>
      <c r="M1560">
        <f>(K1560/Table5[[#This Row],[Open]])*100</f>
        <v>10.463618802318106</v>
      </c>
    </row>
    <row r="1561" spans="1:13" x14ac:dyDescent="0.25">
      <c r="A1561" s="1" t="s">
        <v>13</v>
      </c>
      <c r="B1561" s="1">
        <v>43907</v>
      </c>
      <c r="C1561">
        <v>33.134</v>
      </c>
      <c r="D1561">
        <v>35.779000000000003</v>
      </c>
      <c r="E1561">
        <v>32.536000000000001</v>
      </c>
      <c r="F1561">
        <v>34.183999999999997</v>
      </c>
      <c r="G1561">
        <v>14088832</v>
      </c>
      <c r="H1561" t="s">
        <v>7</v>
      </c>
      <c r="K1561">
        <f>Table5[[#This Row],[Close]]-Table5[[#This Row],[Open]]</f>
        <v>1.0499999999999972</v>
      </c>
      <c r="M1561">
        <f>(K1561/Table5[[#This Row],[Open]])*100</f>
        <v>3.1689503229311198</v>
      </c>
    </row>
    <row r="1562" spans="1:13" x14ac:dyDescent="0.25">
      <c r="A1562" s="1" t="s">
        <v>13</v>
      </c>
      <c r="B1562" s="1">
        <v>43433</v>
      </c>
      <c r="C1562">
        <v>34.713999999999999</v>
      </c>
      <c r="D1562">
        <v>35.729999999999997</v>
      </c>
      <c r="E1562">
        <v>33.238</v>
      </c>
      <c r="F1562">
        <v>33.866999999999997</v>
      </c>
      <c r="G1562">
        <v>3821666</v>
      </c>
      <c r="H1562" t="s">
        <v>7</v>
      </c>
      <c r="K1562">
        <f>Table5[[#This Row],[Close]]-Table5[[#This Row],[Open]]</f>
        <v>-0.84700000000000131</v>
      </c>
      <c r="M1562">
        <f>(K1562/Table5[[#This Row],[Open]])*100</f>
        <v>-2.4399377772656603</v>
      </c>
    </row>
    <row r="1563" spans="1:13" x14ac:dyDescent="0.25">
      <c r="A1563" s="1" t="s">
        <v>13</v>
      </c>
      <c r="B1563" s="1">
        <v>43426</v>
      </c>
      <c r="C1563">
        <v>35.055</v>
      </c>
      <c r="D1563">
        <v>35.534999999999997</v>
      </c>
      <c r="E1563">
        <v>32.106999999999999</v>
      </c>
      <c r="F1563">
        <v>32.164000000000001</v>
      </c>
      <c r="G1563">
        <v>5256167</v>
      </c>
      <c r="H1563" t="s">
        <v>7</v>
      </c>
      <c r="K1563">
        <f>Table5[[#This Row],[Close]]-Table5[[#This Row],[Open]]</f>
        <v>-2.8909999999999982</v>
      </c>
      <c r="M1563">
        <f>(K1563/Table5[[#This Row],[Open]])*100</f>
        <v>-8.2470403651404887</v>
      </c>
    </row>
    <row r="1564" spans="1:13" x14ac:dyDescent="0.25">
      <c r="A1564" s="1" t="s">
        <v>13</v>
      </c>
      <c r="B1564" s="1">
        <v>42880</v>
      </c>
      <c r="C1564">
        <v>34.31</v>
      </c>
      <c r="D1564">
        <v>35.5</v>
      </c>
      <c r="E1564">
        <v>25.26</v>
      </c>
      <c r="F1564">
        <v>29.64</v>
      </c>
      <c r="G1564">
        <v>2494198</v>
      </c>
      <c r="H1564" t="s">
        <v>7</v>
      </c>
      <c r="K1564">
        <f>Table5[[#This Row],[Close]]-Table5[[#This Row],[Open]]</f>
        <v>-4.6700000000000017</v>
      </c>
      <c r="M1564">
        <f>(K1564/Table5[[#This Row],[Open]])*100</f>
        <v>-13.611192072282138</v>
      </c>
    </row>
    <row r="1565" spans="1:13" x14ac:dyDescent="0.25">
      <c r="A1565" s="1" t="s">
        <v>13</v>
      </c>
      <c r="B1565" s="1">
        <v>42897</v>
      </c>
      <c r="C1565">
        <v>30.13</v>
      </c>
      <c r="D1565">
        <v>35.5</v>
      </c>
      <c r="E1565">
        <v>29.53</v>
      </c>
      <c r="F1565">
        <v>34.04</v>
      </c>
      <c r="G1565">
        <v>2644732</v>
      </c>
      <c r="H1565" t="s">
        <v>7</v>
      </c>
      <c r="K1565">
        <f>Table5[[#This Row],[Close]]-Table5[[#This Row],[Open]]</f>
        <v>3.91</v>
      </c>
      <c r="M1565">
        <f>(K1565/Table5[[#This Row],[Open]])*100</f>
        <v>12.977099236641223</v>
      </c>
    </row>
    <row r="1566" spans="1:13" x14ac:dyDescent="0.25">
      <c r="A1566" s="1" t="s">
        <v>13</v>
      </c>
      <c r="B1566" s="1">
        <v>43436</v>
      </c>
      <c r="C1566">
        <v>34.204999999999998</v>
      </c>
      <c r="D1566">
        <v>35.180999999999997</v>
      </c>
      <c r="E1566">
        <v>33.185000000000002</v>
      </c>
      <c r="F1566">
        <v>33.771999999999998</v>
      </c>
      <c r="G1566">
        <v>3519775</v>
      </c>
      <c r="H1566" t="s">
        <v>7</v>
      </c>
      <c r="K1566">
        <f>Table5[[#This Row],[Close]]-Table5[[#This Row],[Open]]</f>
        <v>-0.43299999999999983</v>
      </c>
      <c r="M1566">
        <f>(K1566/Table5[[#This Row],[Open]])*100</f>
        <v>-1.265896798713638</v>
      </c>
    </row>
    <row r="1567" spans="1:13" x14ac:dyDescent="0.25">
      <c r="A1567" s="1" t="s">
        <v>13</v>
      </c>
      <c r="B1567" s="1">
        <v>43425</v>
      </c>
      <c r="C1567">
        <v>33.735999999999997</v>
      </c>
      <c r="D1567">
        <v>35.173000000000002</v>
      </c>
      <c r="E1567">
        <v>32.213000000000001</v>
      </c>
      <c r="F1567">
        <v>35.052</v>
      </c>
      <c r="G1567">
        <v>5044866</v>
      </c>
      <c r="H1567" t="s">
        <v>7</v>
      </c>
      <c r="K1567">
        <f>Table5[[#This Row],[Close]]-Table5[[#This Row],[Open]]</f>
        <v>1.3160000000000025</v>
      </c>
      <c r="M1567">
        <f>(K1567/Table5[[#This Row],[Open]])*100</f>
        <v>3.9008774009959764</v>
      </c>
    </row>
    <row r="1568" spans="1:13" x14ac:dyDescent="0.25">
      <c r="A1568" s="1" t="s">
        <v>13</v>
      </c>
      <c r="B1568" s="1">
        <v>43435</v>
      </c>
      <c r="C1568">
        <v>32.182000000000002</v>
      </c>
      <c r="D1568">
        <v>35.098999999999997</v>
      </c>
      <c r="E1568">
        <v>31.411999999999999</v>
      </c>
      <c r="F1568">
        <v>34.212000000000003</v>
      </c>
      <c r="G1568">
        <v>3329655</v>
      </c>
      <c r="H1568" t="s">
        <v>7</v>
      </c>
      <c r="K1568">
        <f>Table5[[#This Row],[Close]]-Table5[[#This Row],[Open]]</f>
        <v>2.0300000000000011</v>
      </c>
      <c r="M1568">
        <f>(K1568/Table5[[#This Row],[Open]])*100</f>
        <v>6.3078739668137498</v>
      </c>
    </row>
    <row r="1569" spans="1:13" x14ac:dyDescent="0.25">
      <c r="A1569" s="1" t="s">
        <v>13</v>
      </c>
      <c r="B1569" s="1">
        <v>43498</v>
      </c>
      <c r="C1569">
        <v>32.753</v>
      </c>
      <c r="D1569">
        <v>34.954000000000001</v>
      </c>
      <c r="E1569">
        <v>32.488</v>
      </c>
      <c r="F1569">
        <v>34.625</v>
      </c>
      <c r="G1569">
        <v>7654686</v>
      </c>
      <c r="H1569" t="s">
        <v>7</v>
      </c>
      <c r="K1569">
        <f>Table5[[#This Row],[Close]]-Table5[[#This Row],[Open]]</f>
        <v>1.8719999999999999</v>
      </c>
      <c r="M1569">
        <f>(K1569/Table5[[#This Row],[Open]])*100</f>
        <v>5.7155069764601709</v>
      </c>
    </row>
    <row r="1570" spans="1:13" x14ac:dyDescent="0.25">
      <c r="A1570" s="1" t="s">
        <v>13</v>
      </c>
      <c r="B1570" s="1">
        <v>43499</v>
      </c>
      <c r="C1570">
        <v>34.628999999999998</v>
      </c>
      <c r="D1570">
        <v>34.906999999999996</v>
      </c>
      <c r="E1570">
        <v>32.978000000000002</v>
      </c>
      <c r="F1570">
        <v>33.514000000000003</v>
      </c>
      <c r="G1570">
        <v>7221197</v>
      </c>
      <c r="H1570" t="s">
        <v>7</v>
      </c>
      <c r="K1570">
        <f>Table5[[#This Row],[Close]]-Table5[[#This Row],[Open]]</f>
        <v>-1.1149999999999949</v>
      </c>
      <c r="M1570">
        <f>(K1570/Table5[[#This Row],[Open]])*100</f>
        <v>-3.2198446388864674</v>
      </c>
    </row>
    <row r="1571" spans="1:13" x14ac:dyDescent="0.25">
      <c r="A1571" s="1" t="s">
        <v>13</v>
      </c>
      <c r="B1571" s="1">
        <v>43908</v>
      </c>
      <c r="C1571">
        <v>34.171999999999997</v>
      </c>
      <c r="D1571">
        <v>34.786000000000001</v>
      </c>
      <c r="E1571">
        <v>32.417000000000002</v>
      </c>
      <c r="F1571">
        <v>34.706000000000003</v>
      </c>
      <c r="G1571">
        <v>13483834</v>
      </c>
      <c r="H1571" t="s">
        <v>7</v>
      </c>
      <c r="K1571">
        <f>Table5[[#This Row],[Close]]-Table5[[#This Row],[Open]]</f>
        <v>0.53400000000000603</v>
      </c>
      <c r="M1571">
        <f>(K1571/Table5[[#This Row],[Open]])*100</f>
        <v>1.5626828982793106</v>
      </c>
    </row>
    <row r="1572" spans="1:13" x14ac:dyDescent="0.25">
      <c r="A1572" s="1" t="s">
        <v>13</v>
      </c>
      <c r="B1572" s="1">
        <v>43501</v>
      </c>
      <c r="C1572">
        <v>34.173999999999999</v>
      </c>
      <c r="D1572">
        <v>34.597999999999999</v>
      </c>
      <c r="E1572">
        <v>33.765000000000001</v>
      </c>
      <c r="F1572">
        <v>34.392000000000003</v>
      </c>
      <c r="G1572">
        <v>5407528</v>
      </c>
      <c r="H1572" t="s">
        <v>7</v>
      </c>
      <c r="K1572">
        <f>Table5[[#This Row],[Close]]-Table5[[#This Row],[Open]]</f>
        <v>0.21800000000000352</v>
      </c>
      <c r="M1572">
        <f>(K1572/Table5[[#This Row],[Open]])*100</f>
        <v>0.63791186281969781</v>
      </c>
    </row>
    <row r="1573" spans="1:13" x14ac:dyDescent="0.25">
      <c r="A1573" s="1" t="s">
        <v>13</v>
      </c>
      <c r="B1573" s="1">
        <v>43500</v>
      </c>
      <c r="C1573">
        <v>33.514000000000003</v>
      </c>
      <c r="D1573">
        <v>34.543999999999997</v>
      </c>
      <c r="E1573">
        <v>33.447000000000003</v>
      </c>
      <c r="F1573">
        <v>34.173999999999999</v>
      </c>
      <c r="G1573">
        <v>5329597</v>
      </c>
      <c r="H1573" t="s">
        <v>7</v>
      </c>
      <c r="K1573">
        <f>Table5[[#This Row],[Close]]-Table5[[#This Row],[Open]]</f>
        <v>0.65999999999999659</v>
      </c>
      <c r="M1573">
        <f>(K1573/Table5[[#This Row],[Open]])*100</f>
        <v>1.9693262517156906</v>
      </c>
    </row>
    <row r="1574" spans="1:13" x14ac:dyDescent="0.25">
      <c r="A1574" s="1" t="s">
        <v>13</v>
      </c>
      <c r="B1574" s="1">
        <v>43502</v>
      </c>
      <c r="C1574">
        <v>34.393999999999998</v>
      </c>
      <c r="D1574">
        <v>34.524999999999999</v>
      </c>
      <c r="E1574">
        <v>32.441000000000003</v>
      </c>
      <c r="F1574">
        <v>32.896000000000001</v>
      </c>
      <c r="G1574">
        <v>6684456</v>
      </c>
      <c r="H1574" t="s">
        <v>7</v>
      </c>
      <c r="K1574">
        <f>Table5[[#This Row],[Close]]-Table5[[#This Row],[Open]]</f>
        <v>-1.4979999999999976</v>
      </c>
      <c r="M1574">
        <f>(K1574/Table5[[#This Row],[Open]])*100</f>
        <v>-4.3554108274699006</v>
      </c>
    </row>
    <row r="1575" spans="1:13" x14ac:dyDescent="0.25">
      <c r="A1575" s="1" t="s">
        <v>13</v>
      </c>
      <c r="B1575" s="1">
        <v>43434</v>
      </c>
      <c r="C1575">
        <v>33.869</v>
      </c>
      <c r="D1575">
        <v>34.494</v>
      </c>
      <c r="E1575">
        <v>31.335000000000001</v>
      </c>
      <c r="F1575">
        <v>32.228000000000002</v>
      </c>
      <c r="G1575">
        <v>3155704</v>
      </c>
      <c r="H1575" t="s">
        <v>7</v>
      </c>
      <c r="K1575">
        <f>Table5[[#This Row],[Close]]-Table5[[#This Row],[Open]]</f>
        <v>-1.6409999999999982</v>
      </c>
      <c r="M1575">
        <f>(K1575/Table5[[#This Row],[Open]])*100</f>
        <v>-4.8451386223390074</v>
      </c>
    </row>
    <row r="1576" spans="1:13" x14ac:dyDescent="0.25">
      <c r="A1576" s="1" t="s">
        <v>13</v>
      </c>
      <c r="B1576" s="1">
        <v>42898</v>
      </c>
      <c r="C1576">
        <v>34.04</v>
      </c>
      <c r="D1576">
        <v>34.17</v>
      </c>
      <c r="E1576">
        <v>27</v>
      </c>
      <c r="F1576">
        <v>29.06</v>
      </c>
      <c r="G1576">
        <v>2931684</v>
      </c>
      <c r="H1576" t="s">
        <v>7</v>
      </c>
      <c r="K1576">
        <f>Table5[[#This Row],[Close]]-Table5[[#This Row],[Open]]</f>
        <v>-4.9800000000000004</v>
      </c>
      <c r="M1576">
        <f>(K1576/Table5[[#This Row],[Open]])*100</f>
        <v>-14.629847238542892</v>
      </c>
    </row>
    <row r="1577" spans="1:13" x14ac:dyDescent="0.25">
      <c r="A1577" s="1" t="s">
        <v>13</v>
      </c>
      <c r="B1577" s="1">
        <v>42864</v>
      </c>
      <c r="C1577">
        <v>28.86</v>
      </c>
      <c r="D1577">
        <v>34</v>
      </c>
      <c r="E1577">
        <v>22.67</v>
      </c>
      <c r="F1577">
        <v>33.200000000000003</v>
      </c>
      <c r="G1577">
        <v>3024392</v>
      </c>
      <c r="H1577" t="s">
        <v>7</v>
      </c>
      <c r="K1577">
        <f>Table5[[#This Row],[Close]]-Table5[[#This Row],[Open]]</f>
        <v>4.3400000000000034</v>
      </c>
      <c r="M1577">
        <f>(K1577/Table5[[#This Row],[Open]])*100</f>
        <v>15.038115038115048</v>
      </c>
    </row>
    <row r="1578" spans="1:13" x14ac:dyDescent="0.25">
      <c r="A1578" s="1" t="s">
        <v>13</v>
      </c>
      <c r="B1578" s="1">
        <v>43428</v>
      </c>
      <c r="C1578">
        <v>32.71</v>
      </c>
      <c r="D1578">
        <v>33.978000000000002</v>
      </c>
      <c r="E1578">
        <v>29.113</v>
      </c>
      <c r="F1578">
        <v>29.675000000000001</v>
      </c>
      <c r="G1578">
        <v>4475971</v>
      </c>
      <c r="H1578" t="s">
        <v>7</v>
      </c>
      <c r="K1578">
        <f>Table5[[#This Row],[Close]]-Table5[[#This Row],[Open]]</f>
        <v>-3.0350000000000001</v>
      </c>
      <c r="M1578">
        <f>(K1578/Table5[[#This Row],[Open]])*100</f>
        <v>-9.278508101498014</v>
      </c>
    </row>
    <row r="1579" spans="1:13" x14ac:dyDescent="0.25">
      <c r="A1579" s="1" t="s">
        <v>13</v>
      </c>
      <c r="B1579" s="1">
        <v>42902</v>
      </c>
      <c r="C1579">
        <v>28.97</v>
      </c>
      <c r="D1579">
        <v>33.9</v>
      </c>
      <c r="E1579">
        <v>27.65</v>
      </c>
      <c r="F1579">
        <v>33.89</v>
      </c>
      <c r="G1579">
        <v>2507605</v>
      </c>
      <c r="H1579" t="s">
        <v>7</v>
      </c>
      <c r="K1579">
        <f>Table5[[#This Row],[Close]]-Table5[[#This Row],[Open]]</f>
        <v>4.9200000000000017</v>
      </c>
      <c r="M1579">
        <f>(K1579/Table5[[#This Row],[Open]])*100</f>
        <v>16.983085950983785</v>
      </c>
    </row>
    <row r="1580" spans="1:13" x14ac:dyDescent="0.25">
      <c r="A1580" s="1" t="s">
        <v>13</v>
      </c>
      <c r="B1580" s="1">
        <v>43491</v>
      </c>
      <c r="C1580">
        <v>32.774000000000001</v>
      </c>
      <c r="D1580">
        <v>33.863999999999997</v>
      </c>
      <c r="E1580">
        <v>32.645000000000003</v>
      </c>
      <c r="F1580">
        <v>32.9</v>
      </c>
      <c r="G1580">
        <v>6412760</v>
      </c>
      <c r="H1580" t="s">
        <v>7</v>
      </c>
      <c r="K1580">
        <f>Table5[[#This Row],[Close]]-Table5[[#This Row],[Open]]</f>
        <v>0.12599999999999767</v>
      </c>
      <c r="M1580">
        <f>(K1580/Table5[[#This Row],[Open]])*100</f>
        <v>0.38445108927807919</v>
      </c>
    </row>
    <row r="1581" spans="1:13" x14ac:dyDescent="0.25">
      <c r="A1581" s="1" t="s">
        <v>13</v>
      </c>
      <c r="B1581" s="1">
        <v>43457</v>
      </c>
      <c r="C1581">
        <v>31.533999999999999</v>
      </c>
      <c r="D1581">
        <v>33.838999999999999</v>
      </c>
      <c r="E1581">
        <v>31.492999999999999</v>
      </c>
      <c r="F1581">
        <v>33.124000000000002</v>
      </c>
      <c r="G1581">
        <v>3168480</v>
      </c>
      <c r="H1581" t="s">
        <v>7</v>
      </c>
      <c r="K1581">
        <f>Table5[[#This Row],[Close]]-Table5[[#This Row],[Open]]</f>
        <v>1.5900000000000034</v>
      </c>
      <c r="M1581">
        <f>(K1581/Table5[[#This Row],[Open]])*100</f>
        <v>5.0421766981670686</v>
      </c>
    </row>
    <row r="1582" spans="1:13" x14ac:dyDescent="0.25">
      <c r="A1582" s="1" t="s">
        <v>13</v>
      </c>
      <c r="B1582" s="1">
        <v>43427</v>
      </c>
      <c r="C1582">
        <v>32.165999999999997</v>
      </c>
      <c r="D1582">
        <v>33.744</v>
      </c>
      <c r="E1582">
        <v>31.175000000000001</v>
      </c>
      <c r="F1582">
        <v>32.71</v>
      </c>
      <c r="G1582">
        <v>5615765</v>
      </c>
      <c r="H1582" t="s">
        <v>7</v>
      </c>
      <c r="K1582">
        <f>Table5[[#This Row],[Close]]-Table5[[#This Row],[Open]]</f>
        <v>0.54400000000000404</v>
      </c>
      <c r="M1582">
        <f>(K1582/Table5[[#This Row],[Open]])*100</f>
        <v>1.6912267611764102</v>
      </c>
    </row>
    <row r="1583" spans="1:13" x14ac:dyDescent="0.25">
      <c r="A1583" s="1" t="s">
        <v>13</v>
      </c>
      <c r="B1583" s="1">
        <v>43503</v>
      </c>
      <c r="C1583">
        <v>32.893999999999998</v>
      </c>
      <c r="D1583">
        <v>33.719000000000001</v>
      </c>
      <c r="E1583">
        <v>32.868000000000002</v>
      </c>
      <c r="F1583">
        <v>33.326999999999998</v>
      </c>
      <c r="G1583">
        <v>5022071</v>
      </c>
      <c r="H1583" t="s">
        <v>7</v>
      </c>
      <c r="K1583">
        <f>Table5[[#This Row],[Close]]-Table5[[#This Row],[Open]]</f>
        <v>0.43299999999999983</v>
      </c>
      <c r="M1583">
        <f>(K1583/Table5[[#This Row],[Open]])*100</f>
        <v>1.3163494862284912</v>
      </c>
    </row>
    <row r="1584" spans="1:13" x14ac:dyDescent="0.25">
      <c r="A1584" s="1" t="s">
        <v>13</v>
      </c>
      <c r="B1584" s="1">
        <v>43497</v>
      </c>
      <c r="C1584">
        <v>31.428999999999998</v>
      </c>
      <c r="D1584">
        <v>33.615000000000002</v>
      </c>
      <c r="E1584">
        <v>30.872</v>
      </c>
      <c r="F1584">
        <v>32.753999999999998</v>
      </c>
      <c r="G1584">
        <v>8936171</v>
      </c>
      <c r="H1584" t="s">
        <v>7</v>
      </c>
      <c r="K1584">
        <f>Table5[[#This Row],[Close]]-Table5[[#This Row],[Open]]</f>
        <v>1.3249999999999993</v>
      </c>
      <c r="M1584">
        <f>(K1584/Table5[[#This Row],[Open]])*100</f>
        <v>4.2158516020236068</v>
      </c>
    </row>
    <row r="1585" spans="1:13" x14ac:dyDescent="0.25">
      <c r="A1585" s="1" t="s">
        <v>13</v>
      </c>
      <c r="B1585" s="1">
        <v>43476</v>
      </c>
      <c r="C1585">
        <v>33.017000000000003</v>
      </c>
      <c r="D1585">
        <v>33.454000000000001</v>
      </c>
      <c r="E1585">
        <v>31.079000000000001</v>
      </c>
      <c r="F1585">
        <v>31.637</v>
      </c>
      <c r="G1585">
        <v>6128557</v>
      </c>
      <c r="H1585" t="s">
        <v>7</v>
      </c>
      <c r="K1585">
        <f>Table5[[#This Row],[Close]]-Table5[[#This Row],[Open]]</f>
        <v>-1.3800000000000026</v>
      </c>
      <c r="M1585">
        <f>(K1585/Table5[[#This Row],[Open]])*100</f>
        <v>-4.179665021049769</v>
      </c>
    </row>
    <row r="1586" spans="1:13" x14ac:dyDescent="0.25">
      <c r="A1586" s="1" t="s">
        <v>13</v>
      </c>
      <c r="B1586" s="1">
        <v>42866</v>
      </c>
      <c r="C1586">
        <v>32.85</v>
      </c>
      <c r="D1586">
        <v>33.35</v>
      </c>
      <c r="E1586">
        <v>28.31</v>
      </c>
      <c r="F1586">
        <v>30.69</v>
      </c>
      <c r="G1586">
        <v>2332256</v>
      </c>
      <c r="H1586" t="s">
        <v>7</v>
      </c>
      <c r="K1586">
        <f>Table5[[#This Row],[Close]]-Table5[[#This Row],[Open]]</f>
        <v>-2.16</v>
      </c>
      <c r="M1586">
        <f>(K1586/Table5[[#This Row],[Open]])*100</f>
        <v>-6.5753424657534252</v>
      </c>
    </row>
    <row r="1587" spans="1:13" x14ac:dyDescent="0.25">
      <c r="A1587" s="1" t="s">
        <v>13</v>
      </c>
      <c r="B1587" s="1">
        <v>43467</v>
      </c>
      <c r="C1587">
        <v>31.542000000000002</v>
      </c>
      <c r="D1587">
        <v>33.313000000000002</v>
      </c>
      <c r="E1587">
        <v>31.388999999999999</v>
      </c>
      <c r="F1587">
        <v>32.776000000000003</v>
      </c>
      <c r="G1587">
        <v>3548192</v>
      </c>
      <c r="H1587" t="s">
        <v>7</v>
      </c>
      <c r="K1587">
        <f>Table5[[#This Row],[Close]]-Table5[[#This Row],[Open]]</f>
        <v>1.2340000000000018</v>
      </c>
      <c r="M1587">
        <f>(K1587/Table5[[#This Row],[Open]])*100</f>
        <v>3.9122439921374728</v>
      </c>
    </row>
    <row r="1588" spans="1:13" x14ac:dyDescent="0.25">
      <c r="A1588" s="1" t="s">
        <v>13</v>
      </c>
      <c r="B1588" s="1">
        <v>43492</v>
      </c>
      <c r="C1588">
        <v>32.899000000000001</v>
      </c>
      <c r="D1588">
        <v>33.195999999999998</v>
      </c>
      <c r="E1588">
        <v>31.632999999999999</v>
      </c>
      <c r="F1588">
        <v>32.314999999999998</v>
      </c>
      <c r="G1588">
        <v>7005184</v>
      </c>
      <c r="H1588" t="s">
        <v>7</v>
      </c>
      <c r="K1588">
        <f>Table5[[#This Row],[Close]]-Table5[[#This Row],[Open]]</f>
        <v>-0.58400000000000318</v>
      </c>
      <c r="M1588">
        <f>(K1588/Table5[[#This Row],[Open]])*100</f>
        <v>-1.7751299431593763</v>
      </c>
    </row>
    <row r="1589" spans="1:13" x14ac:dyDescent="0.25">
      <c r="A1589" s="1" t="s">
        <v>13</v>
      </c>
      <c r="B1589" s="1">
        <v>43462</v>
      </c>
      <c r="C1589">
        <v>27.675000000000001</v>
      </c>
      <c r="D1589">
        <v>33.192</v>
      </c>
      <c r="E1589">
        <v>27.673999999999999</v>
      </c>
      <c r="F1589">
        <v>31.997</v>
      </c>
      <c r="G1589">
        <v>3299284</v>
      </c>
      <c r="H1589" t="s">
        <v>7</v>
      </c>
      <c r="K1589">
        <f>Table5[[#This Row],[Close]]-Table5[[#This Row],[Open]]</f>
        <v>4.3219999999999992</v>
      </c>
      <c r="M1589">
        <f>(K1589/Table5[[#This Row],[Open]])*100</f>
        <v>15.616982836495028</v>
      </c>
    </row>
    <row r="1590" spans="1:13" x14ac:dyDescent="0.25">
      <c r="A1590" s="1" t="s">
        <v>13</v>
      </c>
      <c r="B1590" s="1">
        <v>43455</v>
      </c>
      <c r="C1590">
        <v>32.381</v>
      </c>
      <c r="D1590">
        <v>33.054000000000002</v>
      </c>
      <c r="E1590">
        <v>29.719000000000001</v>
      </c>
      <c r="F1590">
        <v>30.379000000000001</v>
      </c>
      <c r="G1590">
        <v>4227969</v>
      </c>
      <c r="H1590" t="s">
        <v>7</v>
      </c>
      <c r="K1590">
        <f>Table5[[#This Row],[Close]]-Table5[[#This Row],[Open]]</f>
        <v>-2.0019999999999989</v>
      </c>
      <c r="M1590">
        <f>(K1590/Table5[[#This Row],[Open]])*100</f>
        <v>-6.1826379667088691</v>
      </c>
    </row>
    <row r="1591" spans="1:13" x14ac:dyDescent="0.25">
      <c r="A1591" s="1" t="s">
        <v>13</v>
      </c>
      <c r="B1591" s="1">
        <v>43485</v>
      </c>
      <c r="C1591">
        <v>32.081000000000003</v>
      </c>
      <c r="D1591">
        <v>33.04</v>
      </c>
      <c r="E1591">
        <v>30.298999999999999</v>
      </c>
      <c r="F1591">
        <v>30.613</v>
      </c>
      <c r="G1591">
        <v>7204748</v>
      </c>
      <c r="H1591" t="s">
        <v>7</v>
      </c>
      <c r="K1591">
        <f>Table5[[#This Row],[Close]]-Table5[[#This Row],[Open]]</f>
        <v>-1.4680000000000035</v>
      </c>
      <c r="M1591">
        <f>(K1591/Table5[[#This Row],[Open]])*100</f>
        <v>-4.5759172095633041</v>
      </c>
    </row>
    <row r="1592" spans="1:13" x14ac:dyDescent="0.25">
      <c r="A1592" s="1" t="s">
        <v>13</v>
      </c>
      <c r="B1592" s="1">
        <v>43490</v>
      </c>
      <c r="C1592">
        <v>32.542000000000002</v>
      </c>
      <c r="D1592">
        <v>32.976999999999997</v>
      </c>
      <c r="E1592">
        <v>32.000999999999998</v>
      </c>
      <c r="F1592">
        <v>32.774999999999999</v>
      </c>
      <c r="G1592">
        <v>6280670</v>
      </c>
      <c r="H1592" t="s">
        <v>7</v>
      </c>
      <c r="K1592">
        <f>Table5[[#This Row],[Close]]-Table5[[#This Row],[Open]]</f>
        <v>0.23299999999999699</v>
      </c>
      <c r="M1592">
        <f>(K1592/Table5[[#This Row],[Open]])*100</f>
        <v>0.71599778747463882</v>
      </c>
    </row>
    <row r="1593" spans="1:13" x14ac:dyDescent="0.25">
      <c r="A1593" s="1" t="s">
        <v>13</v>
      </c>
      <c r="B1593" s="1">
        <v>43459</v>
      </c>
      <c r="C1593">
        <v>32.847999999999999</v>
      </c>
      <c r="D1593">
        <v>32.975999999999999</v>
      </c>
      <c r="E1593">
        <v>29.609000000000002</v>
      </c>
      <c r="F1593">
        <v>30.625</v>
      </c>
      <c r="G1593">
        <v>3435672</v>
      </c>
      <c r="H1593" t="s">
        <v>7</v>
      </c>
      <c r="K1593">
        <f>Table5[[#This Row],[Close]]-Table5[[#This Row],[Open]]</f>
        <v>-2.222999999999999</v>
      </c>
      <c r="M1593">
        <f>(K1593/Table5[[#This Row],[Open]])*100</f>
        <v>-6.7675353141743759</v>
      </c>
    </row>
    <row r="1594" spans="1:13" x14ac:dyDescent="0.25">
      <c r="A1594" s="1" t="s">
        <v>13</v>
      </c>
      <c r="B1594" s="1">
        <v>43454</v>
      </c>
      <c r="C1594">
        <v>29.02</v>
      </c>
      <c r="D1594">
        <v>32.936</v>
      </c>
      <c r="E1594">
        <v>28.853999999999999</v>
      </c>
      <c r="F1594">
        <v>32.384</v>
      </c>
      <c r="G1594">
        <v>5698036</v>
      </c>
      <c r="H1594" t="s">
        <v>7</v>
      </c>
      <c r="K1594">
        <f>Table5[[#This Row],[Close]]-Table5[[#This Row],[Open]]</f>
        <v>3.3640000000000008</v>
      </c>
      <c r="M1594">
        <f>(K1594/Table5[[#This Row],[Open]])*100</f>
        <v>11.592005513439011</v>
      </c>
    </row>
    <row r="1595" spans="1:13" x14ac:dyDescent="0.25">
      <c r="A1595" s="1" t="s">
        <v>13</v>
      </c>
      <c r="B1595" s="1">
        <v>43468</v>
      </c>
      <c r="C1595">
        <v>32.774999999999999</v>
      </c>
      <c r="D1595">
        <v>32.927</v>
      </c>
      <c r="E1595">
        <v>30.841999999999999</v>
      </c>
      <c r="F1595">
        <v>31.452999999999999</v>
      </c>
      <c r="G1595">
        <v>2565634</v>
      </c>
      <c r="H1595" t="s">
        <v>7</v>
      </c>
      <c r="K1595">
        <f>Table5[[#This Row],[Close]]-Table5[[#This Row],[Open]]</f>
        <v>-1.3219999999999992</v>
      </c>
      <c r="M1595">
        <f>(K1595/Table5[[#This Row],[Open]])*100</f>
        <v>-4.0335621662852761</v>
      </c>
    </row>
    <row r="1596" spans="1:13" x14ac:dyDescent="0.25">
      <c r="A1596" s="1" t="s">
        <v>13</v>
      </c>
      <c r="B1596" s="1">
        <v>43484</v>
      </c>
      <c r="C1596">
        <v>30.87</v>
      </c>
      <c r="D1596">
        <v>32.909999999999997</v>
      </c>
      <c r="E1596">
        <v>30.87</v>
      </c>
      <c r="F1596">
        <v>32.085999999999999</v>
      </c>
      <c r="G1596">
        <v>6044751</v>
      </c>
      <c r="H1596" t="s">
        <v>7</v>
      </c>
      <c r="K1596">
        <f>Table5[[#This Row],[Close]]-Table5[[#This Row],[Open]]</f>
        <v>1.2159999999999975</v>
      </c>
      <c r="M1596">
        <f>(K1596/Table5[[#This Row],[Open]])*100</f>
        <v>3.939099449303523</v>
      </c>
    </row>
    <row r="1597" spans="1:13" x14ac:dyDescent="0.25">
      <c r="A1597" s="1" t="s">
        <v>13</v>
      </c>
      <c r="B1597" s="1">
        <v>43489</v>
      </c>
      <c r="C1597">
        <v>31.757000000000001</v>
      </c>
      <c r="D1597">
        <v>32.904000000000003</v>
      </c>
      <c r="E1597">
        <v>31.111999999999998</v>
      </c>
      <c r="F1597">
        <v>32.54</v>
      </c>
      <c r="G1597">
        <v>5636816</v>
      </c>
      <c r="H1597" t="s">
        <v>7</v>
      </c>
      <c r="K1597">
        <f>Table5[[#This Row],[Close]]-Table5[[#This Row],[Open]]</f>
        <v>0.7829999999999977</v>
      </c>
      <c r="M1597">
        <f>(K1597/Table5[[#This Row],[Open]])*100</f>
        <v>2.4655981358440586</v>
      </c>
    </row>
    <row r="1598" spans="1:13" x14ac:dyDescent="0.25">
      <c r="A1598" s="1" t="s">
        <v>13</v>
      </c>
      <c r="B1598" s="1">
        <v>43463</v>
      </c>
      <c r="C1598">
        <v>31.992999999999999</v>
      </c>
      <c r="D1598">
        <v>32.863999999999997</v>
      </c>
      <c r="E1598">
        <v>30.292000000000002</v>
      </c>
      <c r="F1598">
        <v>30.314</v>
      </c>
      <c r="G1598">
        <v>2676119</v>
      </c>
      <c r="H1598" t="s">
        <v>7</v>
      </c>
      <c r="K1598">
        <f>Table5[[#This Row],[Close]]-Table5[[#This Row],[Open]]</f>
        <v>-1.6789999999999985</v>
      </c>
      <c r="M1598">
        <f>(K1598/Table5[[#This Row],[Open]])*100</f>
        <v>-5.248023005032346</v>
      </c>
    </row>
    <row r="1599" spans="1:13" x14ac:dyDescent="0.25">
      <c r="A1599" s="1" t="s">
        <v>13</v>
      </c>
      <c r="B1599" s="1">
        <v>43478</v>
      </c>
      <c r="C1599">
        <v>31.771000000000001</v>
      </c>
      <c r="D1599">
        <v>32.744999999999997</v>
      </c>
      <c r="E1599">
        <v>29.378</v>
      </c>
      <c r="F1599">
        <v>29.706</v>
      </c>
      <c r="G1599">
        <v>6571384</v>
      </c>
      <c r="H1599" t="s">
        <v>7</v>
      </c>
      <c r="K1599">
        <f>Table5[[#This Row],[Close]]-Table5[[#This Row],[Open]]</f>
        <v>-2.0650000000000013</v>
      </c>
      <c r="M1599">
        <f>(K1599/Table5[[#This Row],[Open]])*100</f>
        <v>-6.4996380346857228</v>
      </c>
    </row>
    <row r="1600" spans="1:13" x14ac:dyDescent="0.25">
      <c r="A1600" s="1" t="s">
        <v>13</v>
      </c>
      <c r="B1600" s="1">
        <v>43430</v>
      </c>
      <c r="C1600">
        <v>31.422000000000001</v>
      </c>
      <c r="D1600">
        <v>32.673999999999999</v>
      </c>
      <c r="E1600">
        <v>28.728999999999999</v>
      </c>
      <c r="F1600">
        <v>30.077999999999999</v>
      </c>
      <c r="G1600">
        <v>5292615</v>
      </c>
      <c r="H1600" t="s">
        <v>7</v>
      </c>
      <c r="K1600">
        <f>Table5[[#This Row],[Close]]-Table5[[#This Row],[Open]]</f>
        <v>-1.3440000000000012</v>
      </c>
      <c r="M1600">
        <f>(K1600/Table5[[#This Row],[Open]])*100</f>
        <v>-4.2772579721214479</v>
      </c>
    </row>
    <row r="1601" spans="1:13" x14ac:dyDescent="0.25">
      <c r="A1601" s="1" t="s">
        <v>13</v>
      </c>
      <c r="B1601" s="1">
        <v>43469</v>
      </c>
      <c r="C1601">
        <v>31.454000000000001</v>
      </c>
      <c r="D1601">
        <v>32.665999999999997</v>
      </c>
      <c r="E1601">
        <v>30.837</v>
      </c>
      <c r="F1601">
        <v>31.905000000000001</v>
      </c>
      <c r="G1601">
        <v>3003978</v>
      </c>
      <c r="H1601" t="s">
        <v>7</v>
      </c>
      <c r="K1601">
        <f>Table5[[#This Row],[Close]]-Table5[[#This Row],[Open]]</f>
        <v>0.45100000000000051</v>
      </c>
      <c r="M1601">
        <f>(K1601/Table5[[#This Row],[Open]])*100</f>
        <v>1.43383989317734</v>
      </c>
    </row>
    <row r="1602" spans="1:13" x14ac:dyDescent="0.25">
      <c r="A1602" s="1" t="s">
        <v>13</v>
      </c>
      <c r="B1602" s="1">
        <v>43429</v>
      </c>
      <c r="C1602">
        <v>29.675000000000001</v>
      </c>
      <c r="D1602">
        <v>32.645000000000003</v>
      </c>
      <c r="E1602">
        <v>27.669</v>
      </c>
      <c r="F1602">
        <v>31.446999999999999</v>
      </c>
      <c r="G1602">
        <v>6723360</v>
      </c>
      <c r="H1602" t="s">
        <v>7</v>
      </c>
      <c r="K1602">
        <f>Table5[[#This Row],[Close]]-Table5[[#This Row],[Open]]</f>
        <v>1.7719999999999985</v>
      </c>
      <c r="M1602">
        <f>(K1602/Table5[[#This Row],[Open]])*100</f>
        <v>5.9713563605728677</v>
      </c>
    </row>
    <row r="1603" spans="1:13" x14ac:dyDescent="0.25">
      <c r="A1603" s="1" t="s">
        <v>13</v>
      </c>
      <c r="B1603" s="1">
        <v>43493</v>
      </c>
      <c r="C1603">
        <v>32.328000000000003</v>
      </c>
      <c r="D1603">
        <v>32.552</v>
      </c>
      <c r="E1603">
        <v>30.132000000000001</v>
      </c>
      <c r="F1603">
        <v>31.006</v>
      </c>
      <c r="G1603">
        <v>7963185</v>
      </c>
      <c r="H1603" t="s">
        <v>7</v>
      </c>
      <c r="K1603">
        <f>Table5[[#This Row],[Close]]-Table5[[#This Row],[Open]]</f>
        <v>-1.3220000000000027</v>
      </c>
      <c r="M1603">
        <f>(K1603/Table5[[#This Row],[Open]])*100</f>
        <v>-4.0893343231873382</v>
      </c>
    </row>
    <row r="1604" spans="1:13" x14ac:dyDescent="0.25">
      <c r="A1604" s="1" t="s">
        <v>13</v>
      </c>
      <c r="B1604" s="1">
        <v>43479</v>
      </c>
      <c r="C1604">
        <v>29.707000000000001</v>
      </c>
      <c r="D1604">
        <v>32.494999999999997</v>
      </c>
      <c r="E1604">
        <v>29.702000000000002</v>
      </c>
      <c r="F1604">
        <v>31.843</v>
      </c>
      <c r="G1604">
        <v>6048689</v>
      </c>
      <c r="H1604" t="s">
        <v>7</v>
      </c>
      <c r="K1604">
        <f>Table5[[#This Row],[Close]]-Table5[[#This Row],[Open]]</f>
        <v>2.1359999999999992</v>
      </c>
      <c r="M1604">
        <f>(K1604/Table5[[#This Row],[Open]])*100</f>
        <v>7.1902245262059417</v>
      </c>
    </row>
    <row r="1605" spans="1:13" x14ac:dyDescent="0.25">
      <c r="A1605" s="1" t="s">
        <v>13</v>
      </c>
      <c r="B1605" s="1">
        <v>43477</v>
      </c>
      <c r="C1605">
        <v>31.641999999999999</v>
      </c>
      <c r="D1605">
        <v>32.351999999999997</v>
      </c>
      <c r="E1605">
        <v>31.263000000000002</v>
      </c>
      <c r="F1605">
        <v>31.774000000000001</v>
      </c>
      <c r="G1605">
        <v>4519867</v>
      </c>
      <c r="H1605" t="s">
        <v>7</v>
      </c>
      <c r="K1605">
        <f>Table5[[#This Row],[Close]]-Table5[[#This Row],[Open]]</f>
        <v>0.13200000000000145</v>
      </c>
      <c r="M1605">
        <f>(K1605/Table5[[#This Row],[Open]])*100</f>
        <v>0.41716705644397145</v>
      </c>
    </row>
    <row r="1606" spans="1:13" x14ac:dyDescent="0.25">
      <c r="A1606" s="1" t="s">
        <v>13</v>
      </c>
      <c r="B1606" s="1">
        <v>43496</v>
      </c>
      <c r="C1606">
        <v>31.710999999999999</v>
      </c>
      <c r="D1606">
        <v>32.311999999999998</v>
      </c>
      <c r="E1606">
        <v>31.213000000000001</v>
      </c>
      <c r="F1606">
        <v>31.428000000000001</v>
      </c>
      <c r="G1606">
        <v>6561415</v>
      </c>
      <c r="H1606" t="s">
        <v>7</v>
      </c>
      <c r="K1606">
        <f>Table5[[#This Row],[Close]]-Table5[[#This Row],[Open]]</f>
        <v>-0.2829999999999977</v>
      </c>
      <c r="M1606">
        <f>(K1606/Table5[[#This Row],[Open]])*100</f>
        <v>-0.89243480180378321</v>
      </c>
    </row>
    <row r="1607" spans="1:13" x14ac:dyDescent="0.25">
      <c r="A1607" s="1" t="s">
        <v>13</v>
      </c>
      <c r="B1607" s="1">
        <v>42862</v>
      </c>
      <c r="C1607">
        <v>28.43</v>
      </c>
      <c r="D1607">
        <v>32.299999999999997</v>
      </c>
      <c r="E1607">
        <v>28.43</v>
      </c>
      <c r="F1607">
        <v>30.62</v>
      </c>
      <c r="G1607">
        <v>3217995</v>
      </c>
      <c r="H1607" t="s">
        <v>7</v>
      </c>
      <c r="K1607">
        <f>Table5[[#This Row],[Close]]-Table5[[#This Row],[Open]]</f>
        <v>2.1900000000000013</v>
      </c>
      <c r="M1607">
        <f>(K1607/Table5[[#This Row],[Open]])*100</f>
        <v>7.7031304959549827</v>
      </c>
    </row>
    <row r="1608" spans="1:13" x14ac:dyDescent="0.25">
      <c r="A1608" s="1" t="s">
        <v>13</v>
      </c>
      <c r="B1608" s="1">
        <v>43438</v>
      </c>
      <c r="C1608">
        <v>31.015999999999998</v>
      </c>
      <c r="D1608">
        <v>32.256</v>
      </c>
      <c r="E1608">
        <v>30.093</v>
      </c>
      <c r="F1608">
        <v>31.129000000000001</v>
      </c>
      <c r="G1608">
        <v>2824641</v>
      </c>
      <c r="H1608" t="s">
        <v>7</v>
      </c>
      <c r="K1608">
        <f>Table5[[#This Row],[Close]]-Table5[[#This Row],[Open]]</f>
        <v>0.1130000000000031</v>
      </c>
      <c r="M1608">
        <f>(K1608/Table5[[#This Row],[Open]])*100</f>
        <v>0.36432808872840827</v>
      </c>
    </row>
    <row r="1609" spans="1:13" x14ac:dyDescent="0.25">
      <c r="A1609" s="1" t="s">
        <v>13</v>
      </c>
      <c r="B1609" s="1">
        <v>43480</v>
      </c>
      <c r="C1609">
        <v>31.843</v>
      </c>
      <c r="D1609">
        <v>32.247999999999998</v>
      </c>
      <c r="E1609">
        <v>30.277999999999999</v>
      </c>
      <c r="F1609">
        <v>30.89</v>
      </c>
      <c r="G1609">
        <v>5290470</v>
      </c>
      <c r="H1609" t="s">
        <v>7</v>
      </c>
      <c r="K1609">
        <f>Table5[[#This Row],[Close]]-Table5[[#This Row],[Open]]</f>
        <v>-0.9529999999999994</v>
      </c>
      <c r="M1609">
        <f>(K1609/Table5[[#This Row],[Open]])*100</f>
        <v>-2.9928084665389552</v>
      </c>
    </row>
    <row r="1610" spans="1:13" x14ac:dyDescent="0.25">
      <c r="A1610" s="1" t="s">
        <v>13</v>
      </c>
      <c r="B1610" s="1">
        <v>43488</v>
      </c>
      <c r="C1610">
        <v>31.495999999999999</v>
      </c>
      <c r="D1610">
        <v>32.201999999999998</v>
      </c>
      <c r="E1610">
        <v>31.349</v>
      </c>
      <c r="F1610">
        <v>31.757000000000001</v>
      </c>
      <c r="G1610">
        <v>6029848</v>
      </c>
      <c r="H1610" t="s">
        <v>7</v>
      </c>
      <c r="K1610">
        <f>Table5[[#This Row],[Close]]-Table5[[#This Row],[Open]]</f>
        <v>0.26100000000000279</v>
      </c>
      <c r="M1610">
        <f>(K1610/Table5[[#This Row],[Open]])*100</f>
        <v>0.82867665735332352</v>
      </c>
    </row>
    <row r="1611" spans="1:13" x14ac:dyDescent="0.25">
      <c r="A1611" s="1" t="s">
        <v>13</v>
      </c>
      <c r="B1611" s="1">
        <v>43495</v>
      </c>
      <c r="C1611">
        <v>30.93</v>
      </c>
      <c r="D1611">
        <v>32.023000000000003</v>
      </c>
      <c r="E1611">
        <v>30.620999999999999</v>
      </c>
      <c r="F1611">
        <v>31.707999999999998</v>
      </c>
      <c r="G1611">
        <v>6707800</v>
      </c>
      <c r="H1611" t="s">
        <v>7</v>
      </c>
      <c r="K1611">
        <f>Table5[[#This Row],[Close]]-Table5[[#This Row],[Open]]</f>
        <v>0.77799999999999869</v>
      </c>
      <c r="M1611">
        <f>(K1611/Table5[[#This Row],[Open]])*100</f>
        <v>2.5153572583252464</v>
      </c>
    </row>
    <row r="1612" spans="1:13" x14ac:dyDescent="0.25">
      <c r="A1612" s="1" t="s">
        <v>13</v>
      </c>
      <c r="B1612" s="1">
        <v>43431</v>
      </c>
      <c r="C1612">
        <v>30.077999999999999</v>
      </c>
      <c r="D1612">
        <v>32.006</v>
      </c>
      <c r="E1612">
        <v>28.795000000000002</v>
      </c>
      <c r="F1612">
        <v>31.558</v>
      </c>
      <c r="G1612">
        <v>3889036</v>
      </c>
      <c r="H1612" t="s">
        <v>7</v>
      </c>
      <c r="K1612">
        <f>Table5[[#This Row],[Close]]-Table5[[#This Row],[Open]]</f>
        <v>1.4800000000000004</v>
      </c>
      <c r="M1612">
        <f>(K1612/Table5[[#This Row],[Open]])*100</f>
        <v>4.9205399295165915</v>
      </c>
    </row>
    <row r="1613" spans="1:13" x14ac:dyDescent="0.25">
      <c r="A1613" s="1" t="s">
        <v>13</v>
      </c>
      <c r="B1613" s="1">
        <v>42881</v>
      </c>
      <c r="C1613">
        <v>29.64</v>
      </c>
      <c r="D1613">
        <v>32</v>
      </c>
      <c r="E1613">
        <v>24.31</v>
      </c>
      <c r="F1613">
        <v>25.93</v>
      </c>
      <c r="G1613">
        <v>2402505</v>
      </c>
      <c r="H1613" t="s">
        <v>7</v>
      </c>
      <c r="K1613">
        <f>Table5[[#This Row],[Close]]-Table5[[#This Row],[Open]]</f>
        <v>-3.7100000000000009</v>
      </c>
      <c r="M1613">
        <f>(K1613/Table5[[#This Row],[Open]])*100</f>
        <v>-12.516869095816466</v>
      </c>
    </row>
    <row r="1614" spans="1:13" x14ac:dyDescent="0.25">
      <c r="A1614" s="1" t="s">
        <v>13</v>
      </c>
      <c r="B1614" s="1">
        <v>42900</v>
      </c>
      <c r="C1614">
        <v>30.32</v>
      </c>
      <c r="D1614">
        <v>32</v>
      </c>
      <c r="E1614">
        <v>27.5</v>
      </c>
      <c r="F1614">
        <v>28.81</v>
      </c>
      <c r="G1614">
        <v>2335012</v>
      </c>
      <c r="H1614" t="s">
        <v>7</v>
      </c>
      <c r="K1614">
        <f>Table5[[#This Row],[Close]]-Table5[[#This Row],[Open]]</f>
        <v>-1.5100000000000016</v>
      </c>
      <c r="M1614">
        <f>(K1614/Table5[[#This Row],[Open]])*100</f>
        <v>-4.9802110817942005</v>
      </c>
    </row>
    <row r="1615" spans="1:13" x14ac:dyDescent="0.25">
      <c r="A1615" s="1" t="s">
        <v>13</v>
      </c>
      <c r="B1615" s="1">
        <v>43487</v>
      </c>
      <c r="C1615">
        <v>30.843</v>
      </c>
      <c r="D1615">
        <v>31.97</v>
      </c>
      <c r="E1615">
        <v>29.66</v>
      </c>
      <c r="F1615">
        <v>31.494</v>
      </c>
      <c r="G1615">
        <v>6979058</v>
      </c>
      <c r="H1615" t="s">
        <v>7</v>
      </c>
      <c r="K1615">
        <f>Table5[[#This Row],[Close]]-Table5[[#This Row],[Open]]</f>
        <v>0.6509999999999998</v>
      </c>
      <c r="M1615">
        <f>(K1615/Table5[[#This Row],[Open]])*100</f>
        <v>2.1106896216321362</v>
      </c>
    </row>
    <row r="1616" spans="1:13" x14ac:dyDescent="0.25">
      <c r="A1616" s="1" t="s">
        <v>13</v>
      </c>
      <c r="B1616" s="1">
        <v>43460</v>
      </c>
      <c r="C1616">
        <v>30.623999999999999</v>
      </c>
      <c r="D1616">
        <v>31.853000000000002</v>
      </c>
      <c r="E1616">
        <v>28.940999999999999</v>
      </c>
      <c r="F1616">
        <v>30.437999999999999</v>
      </c>
      <c r="G1616">
        <v>3090424</v>
      </c>
      <c r="H1616" t="s">
        <v>7</v>
      </c>
      <c r="K1616">
        <f>Table5[[#This Row],[Close]]-Table5[[#This Row],[Open]]</f>
        <v>-0.18599999999999994</v>
      </c>
      <c r="M1616">
        <f>(K1616/Table5[[#This Row],[Open]])*100</f>
        <v>-0.60736677115987447</v>
      </c>
    </row>
    <row r="1617" spans="1:13" x14ac:dyDescent="0.25">
      <c r="A1617" s="1" t="s">
        <v>13</v>
      </c>
      <c r="B1617" s="1">
        <v>43481</v>
      </c>
      <c r="C1617">
        <v>30.885999999999999</v>
      </c>
      <c r="D1617">
        <v>31.835999999999999</v>
      </c>
      <c r="E1617">
        <v>30.59</v>
      </c>
      <c r="F1617">
        <v>31.306999999999999</v>
      </c>
      <c r="G1617">
        <v>5734055</v>
      </c>
      <c r="H1617" t="s">
        <v>7</v>
      </c>
      <c r="K1617">
        <f>Table5[[#This Row],[Close]]-Table5[[#This Row],[Open]]</f>
        <v>0.42099999999999937</v>
      </c>
      <c r="M1617">
        <f>(K1617/Table5[[#This Row],[Open]])*100</f>
        <v>1.3630771223207907</v>
      </c>
    </row>
    <row r="1618" spans="1:13" x14ac:dyDescent="0.25">
      <c r="A1618" s="1" t="s">
        <v>13</v>
      </c>
      <c r="B1618" s="1">
        <v>42891</v>
      </c>
      <c r="C1618">
        <v>27.79</v>
      </c>
      <c r="D1618">
        <v>31.8</v>
      </c>
      <c r="E1618">
        <v>27.78</v>
      </c>
      <c r="F1618">
        <v>30.7</v>
      </c>
      <c r="G1618">
        <v>2268095</v>
      </c>
      <c r="H1618" t="s">
        <v>7</v>
      </c>
      <c r="K1618">
        <f>Table5[[#This Row],[Close]]-Table5[[#This Row],[Open]]</f>
        <v>2.91</v>
      </c>
      <c r="M1618">
        <f>(K1618/Table5[[#This Row],[Open]])*100</f>
        <v>10.471392587261606</v>
      </c>
    </row>
    <row r="1619" spans="1:13" x14ac:dyDescent="0.25">
      <c r="A1619" s="1" t="s">
        <v>13</v>
      </c>
      <c r="B1619" s="1">
        <v>43466</v>
      </c>
      <c r="C1619">
        <v>29.899000000000001</v>
      </c>
      <c r="D1619">
        <v>31.792000000000002</v>
      </c>
      <c r="E1619">
        <v>29.780999999999999</v>
      </c>
      <c r="F1619">
        <v>31.56</v>
      </c>
      <c r="G1619">
        <v>3203411</v>
      </c>
      <c r="H1619" t="s">
        <v>7</v>
      </c>
      <c r="K1619">
        <f>Table5[[#This Row],[Close]]-Table5[[#This Row],[Open]]</f>
        <v>1.6609999999999978</v>
      </c>
      <c r="M1619">
        <f>(K1619/Table5[[#This Row],[Open]])*100</f>
        <v>5.5553697448075114</v>
      </c>
    </row>
    <row r="1620" spans="1:13" x14ac:dyDescent="0.25">
      <c r="A1620" s="1" t="s">
        <v>13</v>
      </c>
      <c r="B1620" s="1">
        <v>43464</v>
      </c>
      <c r="C1620">
        <v>30.37</v>
      </c>
      <c r="D1620">
        <v>31.786000000000001</v>
      </c>
      <c r="E1620">
        <v>30.027999999999999</v>
      </c>
      <c r="F1620">
        <v>31.443999999999999</v>
      </c>
      <c r="G1620">
        <v>3307330</v>
      </c>
      <c r="H1620" t="s">
        <v>7</v>
      </c>
      <c r="K1620">
        <f>Table5[[#This Row],[Close]]-Table5[[#This Row],[Open]]</f>
        <v>1.0739999999999981</v>
      </c>
      <c r="M1620">
        <f>(K1620/Table5[[#This Row],[Open]])*100</f>
        <v>3.5363845900559703</v>
      </c>
    </row>
    <row r="1621" spans="1:13" x14ac:dyDescent="0.25">
      <c r="A1621" s="1" t="s">
        <v>13</v>
      </c>
      <c r="B1621" s="1">
        <v>42878</v>
      </c>
      <c r="C1621">
        <v>24.71</v>
      </c>
      <c r="D1621">
        <v>31.78</v>
      </c>
      <c r="E1621">
        <v>24.45</v>
      </c>
      <c r="F1621">
        <v>31.06</v>
      </c>
      <c r="G1621">
        <v>2563325</v>
      </c>
      <c r="H1621" t="s">
        <v>7</v>
      </c>
      <c r="K1621">
        <f>Table5[[#This Row],[Close]]-Table5[[#This Row],[Open]]</f>
        <v>6.3499999999999979</v>
      </c>
      <c r="M1621">
        <f>(K1621/Table5[[#This Row],[Open]])*100</f>
        <v>25.698097936058268</v>
      </c>
    </row>
    <row r="1622" spans="1:13" x14ac:dyDescent="0.25">
      <c r="A1622" s="1" t="s">
        <v>13</v>
      </c>
      <c r="B1622" s="1">
        <v>43453</v>
      </c>
      <c r="C1622">
        <v>30.068000000000001</v>
      </c>
      <c r="D1622">
        <v>31.597999999999999</v>
      </c>
      <c r="E1622">
        <v>28.763999999999999</v>
      </c>
      <c r="F1622">
        <v>29.023</v>
      </c>
      <c r="G1622">
        <v>4844322</v>
      </c>
      <c r="H1622" t="s">
        <v>7</v>
      </c>
      <c r="K1622">
        <f>Table5[[#This Row],[Close]]-Table5[[#This Row],[Open]]</f>
        <v>-1.0450000000000017</v>
      </c>
      <c r="M1622">
        <f>(K1622/Table5[[#This Row],[Open]])*100</f>
        <v>-3.475455633896507</v>
      </c>
    </row>
    <row r="1623" spans="1:13" x14ac:dyDescent="0.25">
      <c r="A1623" s="1" t="s">
        <v>13</v>
      </c>
      <c r="B1623" s="1">
        <v>42867</v>
      </c>
      <c r="C1623">
        <v>30.69</v>
      </c>
      <c r="D1623">
        <v>31.59</v>
      </c>
      <c r="E1623">
        <v>25.06</v>
      </c>
      <c r="F1623">
        <v>27.21</v>
      </c>
      <c r="G1623">
        <v>2086846</v>
      </c>
      <c r="H1623" t="s">
        <v>7</v>
      </c>
      <c r="K1623">
        <f>Table5[[#This Row],[Close]]-Table5[[#This Row],[Open]]</f>
        <v>-3.4800000000000004</v>
      </c>
      <c r="M1623">
        <f>(K1623/Table5[[#This Row],[Open]])*100</f>
        <v>-11.33919843597263</v>
      </c>
    </row>
    <row r="1624" spans="1:13" x14ac:dyDescent="0.25">
      <c r="A1624" s="1" t="s">
        <v>13</v>
      </c>
      <c r="B1624" s="1">
        <v>43465</v>
      </c>
      <c r="C1624">
        <v>31.443999999999999</v>
      </c>
      <c r="D1624">
        <v>31.571999999999999</v>
      </c>
      <c r="E1624">
        <v>29.483000000000001</v>
      </c>
      <c r="F1624">
        <v>29.893000000000001</v>
      </c>
      <c r="G1624">
        <v>3378509</v>
      </c>
      <c r="H1624" t="s">
        <v>7</v>
      </c>
      <c r="K1624">
        <f>Table5[[#This Row],[Close]]-Table5[[#This Row],[Open]]</f>
        <v>-1.5509999999999984</v>
      </c>
      <c r="M1624">
        <f>(K1624/Table5[[#This Row],[Open]])*100</f>
        <v>-4.9325785523470245</v>
      </c>
    </row>
    <row r="1625" spans="1:13" x14ac:dyDescent="0.25">
      <c r="A1625" s="1" t="s">
        <v>13</v>
      </c>
      <c r="B1625" s="1">
        <v>43456</v>
      </c>
      <c r="C1625">
        <v>30.379000000000001</v>
      </c>
      <c r="D1625">
        <v>31.55</v>
      </c>
      <c r="E1625">
        <v>29.922000000000001</v>
      </c>
      <c r="F1625">
        <v>31.533999999999999</v>
      </c>
      <c r="G1625">
        <v>2229364</v>
      </c>
      <c r="H1625" t="s">
        <v>7</v>
      </c>
      <c r="K1625">
        <f>Table5[[#This Row],[Close]]-Table5[[#This Row],[Open]]</f>
        <v>1.1549999999999976</v>
      </c>
      <c r="M1625">
        <f>(K1625/Table5[[#This Row],[Open]])*100</f>
        <v>3.8019684650580912</v>
      </c>
    </row>
    <row r="1626" spans="1:13" x14ac:dyDescent="0.25">
      <c r="A1626" s="1" t="s">
        <v>13</v>
      </c>
      <c r="B1626" s="1">
        <v>43439</v>
      </c>
      <c r="C1626">
        <v>31.169</v>
      </c>
      <c r="D1626">
        <v>31.539000000000001</v>
      </c>
      <c r="E1626">
        <v>29.228000000000002</v>
      </c>
      <c r="F1626">
        <v>29.260999999999999</v>
      </c>
      <c r="G1626">
        <v>3043769</v>
      </c>
      <c r="H1626" t="s">
        <v>7</v>
      </c>
      <c r="K1626">
        <f>Table5[[#This Row],[Close]]-Table5[[#This Row],[Open]]</f>
        <v>-1.9080000000000013</v>
      </c>
      <c r="M1626">
        <f>(K1626/Table5[[#This Row],[Open]])*100</f>
        <v>-6.1214668420546099</v>
      </c>
    </row>
    <row r="1627" spans="1:13" x14ac:dyDescent="0.25">
      <c r="A1627" s="1" t="s">
        <v>13</v>
      </c>
      <c r="B1627" s="1">
        <v>43483</v>
      </c>
      <c r="C1627">
        <v>31.443999999999999</v>
      </c>
      <c r="D1627">
        <v>31.535</v>
      </c>
      <c r="E1627">
        <v>30.545999999999999</v>
      </c>
      <c r="F1627">
        <v>30.872</v>
      </c>
      <c r="G1627">
        <v>5679447</v>
      </c>
      <c r="H1627" t="s">
        <v>7</v>
      </c>
      <c r="K1627">
        <f>Table5[[#This Row],[Close]]-Table5[[#This Row],[Open]]</f>
        <v>-0.57199999999999918</v>
      </c>
      <c r="M1627">
        <f>(K1627/Table5[[#This Row],[Open]])*100</f>
        <v>-1.8191069838442919</v>
      </c>
    </row>
    <row r="1628" spans="1:13" x14ac:dyDescent="0.25">
      <c r="A1628" s="1" t="s">
        <v>13</v>
      </c>
      <c r="B1628" s="1">
        <v>43482</v>
      </c>
      <c r="C1628">
        <v>31.308</v>
      </c>
      <c r="D1628">
        <v>31.523</v>
      </c>
      <c r="E1628">
        <v>30.161999999999999</v>
      </c>
      <c r="F1628">
        <v>31.451000000000001</v>
      </c>
      <c r="G1628">
        <v>6732971</v>
      </c>
      <c r="H1628" t="s">
        <v>7</v>
      </c>
      <c r="K1628">
        <f>Table5[[#This Row],[Close]]-Table5[[#This Row],[Open]]</f>
        <v>0.14300000000000068</v>
      </c>
      <c r="M1628">
        <f>(K1628/Table5[[#This Row],[Open]])*100</f>
        <v>0.4567522677909821</v>
      </c>
    </row>
    <row r="1629" spans="1:13" x14ac:dyDescent="0.25">
      <c r="A1629" s="1" t="s">
        <v>13</v>
      </c>
      <c r="B1629" s="1">
        <v>43494</v>
      </c>
      <c r="C1629">
        <v>31.007000000000001</v>
      </c>
      <c r="D1629">
        <v>31.338999999999999</v>
      </c>
      <c r="E1629">
        <v>30.13</v>
      </c>
      <c r="F1629">
        <v>30.93</v>
      </c>
      <c r="G1629">
        <v>6521879</v>
      </c>
      <c r="H1629" t="s">
        <v>7</v>
      </c>
      <c r="K1629">
        <f>Table5[[#This Row],[Close]]-Table5[[#This Row],[Open]]</f>
        <v>-7.7000000000001734E-2</v>
      </c>
      <c r="M1629">
        <f>(K1629/Table5[[#This Row],[Open]])*100</f>
        <v>-0.24833102202728974</v>
      </c>
    </row>
    <row r="1630" spans="1:13" x14ac:dyDescent="0.25">
      <c r="A1630" s="1" t="s">
        <v>13</v>
      </c>
      <c r="B1630" s="1">
        <v>42892</v>
      </c>
      <c r="C1630">
        <v>30.7</v>
      </c>
      <c r="D1630">
        <v>31.33</v>
      </c>
      <c r="E1630">
        <v>28.08</v>
      </c>
      <c r="F1630">
        <v>30.1</v>
      </c>
      <c r="G1630">
        <v>2323673</v>
      </c>
      <c r="H1630" t="s">
        <v>7</v>
      </c>
      <c r="K1630">
        <f>Table5[[#This Row],[Close]]-Table5[[#This Row],[Open]]</f>
        <v>-0.59999999999999787</v>
      </c>
      <c r="M1630">
        <f>(K1630/Table5[[#This Row],[Open]])*100</f>
        <v>-1.9543973941368011</v>
      </c>
    </row>
    <row r="1631" spans="1:13" x14ac:dyDescent="0.25">
      <c r="A1631" s="1" t="s">
        <v>13</v>
      </c>
      <c r="B1631" s="1">
        <v>43486</v>
      </c>
      <c r="C1631">
        <v>30.638000000000002</v>
      </c>
      <c r="D1631">
        <v>31.178000000000001</v>
      </c>
      <c r="E1631">
        <v>30.483000000000001</v>
      </c>
      <c r="F1631">
        <v>30.843</v>
      </c>
      <c r="G1631">
        <v>5953725</v>
      </c>
      <c r="H1631" t="s">
        <v>7</v>
      </c>
      <c r="K1631">
        <f>Table5[[#This Row],[Close]]-Table5[[#This Row],[Open]]</f>
        <v>0.20499999999999829</v>
      </c>
      <c r="M1631">
        <f>(K1631/Table5[[#This Row],[Open]])*100</f>
        <v>0.66910372739734403</v>
      </c>
    </row>
    <row r="1632" spans="1:13" x14ac:dyDescent="0.25">
      <c r="A1632" s="1" t="s">
        <v>13</v>
      </c>
      <c r="B1632" s="1">
        <v>43461</v>
      </c>
      <c r="C1632">
        <v>30.443999999999999</v>
      </c>
      <c r="D1632">
        <v>31.053999999999998</v>
      </c>
      <c r="E1632">
        <v>27.407</v>
      </c>
      <c r="F1632">
        <v>27.670999999999999</v>
      </c>
      <c r="G1632">
        <v>2705866</v>
      </c>
      <c r="H1632" t="s">
        <v>7</v>
      </c>
      <c r="K1632">
        <f>Table5[[#This Row],[Close]]-Table5[[#This Row],[Open]]</f>
        <v>-2.7729999999999997</v>
      </c>
      <c r="M1632">
        <f>(K1632/Table5[[#This Row],[Open]])*100</f>
        <v>-9.1085271317829459</v>
      </c>
    </row>
    <row r="1633" spans="1:13" x14ac:dyDescent="0.25">
      <c r="A1633" s="1" t="s">
        <v>13</v>
      </c>
      <c r="B1633" s="1">
        <v>42895</v>
      </c>
      <c r="C1633">
        <v>30.08</v>
      </c>
      <c r="D1633">
        <v>30.9</v>
      </c>
      <c r="E1633">
        <v>29.5</v>
      </c>
      <c r="F1633">
        <v>29.56</v>
      </c>
      <c r="G1633">
        <v>1353077</v>
      </c>
      <c r="H1633" t="s">
        <v>7</v>
      </c>
      <c r="K1633">
        <f>Table5[[#This Row],[Close]]-Table5[[#This Row],[Open]]</f>
        <v>-0.51999999999999957</v>
      </c>
      <c r="M1633">
        <f>(K1633/Table5[[#This Row],[Open]])*100</f>
        <v>-1.7287234042553179</v>
      </c>
    </row>
    <row r="1634" spans="1:13" x14ac:dyDescent="0.25">
      <c r="A1634" s="1" t="s">
        <v>13</v>
      </c>
      <c r="B1634" s="1">
        <v>42894</v>
      </c>
      <c r="C1634">
        <v>28.6</v>
      </c>
      <c r="D1634">
        <v>30.85</v>
      </c>
      <c r="E1634">
        <v>27.99</v>
      </c>
      <c r="F1634">
        <v>30.08</v>
      </c>
      <c r="G1634">
        <v>1278747</v>
      </c>
      <c r="H1634" t="s">
        <v>7</v>
      </c>
      <c r="K1634">
        <f>Table5[[#This Row],[Close]]-Table5[[#This Row],[Open]]</f>
        <v>1.4799999999999969</v>
      </c>
      <c r="M1634">
        <f>(K1634/Table5[[#This Row],[Open]])*100</f>
        <v>5.1748251748251635</v>
      </c>
    </row>
    <row r="1635" spans="1:13" x14ac:dyDescent="0.25">
      <c r="A1635" s="1" t="s">
        <v>13</v>
      </c>
      <c r="B1635" s="1">
        <v>42893</v>
      </c>
      <c r="C1635">
        <v>30.1</v>
      </c>
      <c r="D1635">
        <v>30.8</v>
      </c>
      <c r="E1635">
        <v>27.65</v>
      </c>
      <c r="F1635">
        <v>28.6</v>
      </c>
      <c r="G1635">
        <v>1395832</v>
      </c>
      <c r="H1635" t="s">
        <v>7</v>
      </c>
      <c r="K1635">
        <f>Table5[[#This Row],[Close]]-Table5[[#This Row],[Open]]</f>
        <v>-1.5</v>
      </c>
      <c r="M1635">
        <f>(K1635/Table5[[#This Row],[Open]])*100</f>
        <v>-4.9833887043189371</v>
      </c>
    </row>
    <row r="1636" spans="1:13" x14ac:dyDescent="0.25">
      <c r="A1636" s="1" t="s">
        <v>13</v>
      </c>
      <c r="B1636" s="1">
        <v>42899</v>
      </c>
      <c r="C1636">
        <v>29.06</v>
      </c>
      <c r="D1636">
        <v>30.65</v>
      </c>
      <c r="E1636">
        <v>28.71</v>
      </c>
      <c r="F1636">
        <v>30.32</v>
      </c>
      <c r="G1636">
        <v>1438883</v>
      </c>
      <c r="H1636" t="s">
        <v>7</v>
      </c>
      <c r="K1636">
        <f>Table5[[#This Row],[Close]]-Table5[[#This Row],[Open]]</f>
        <v>1.2600000000000016</v>
      </c>
      <c r="M1636">
        <f>(K1636/Table5[[#This Row],[Open]])*100</f>
        <v>4.3358568479009003</v>
      </c>
    </row>
    <row r="1637" spans="1:13" x14ac:dyDescent="0.25">
      <c r="A1637" s="1" t="s">
        <v>13</v>
      </c>
      <c r="B1637" s="1">
        <v>42863</v>
      </c>
      <c r="C1637">
        <v>30.62</v>
      </c>
      <c r="D1637">
        <v>30.62</v>
      </c>
      <c r="E1637">
        <v>28.04</v>
      </c>
      <c r="F1637">
        <v>28.86</v>
      </c>
      <c r="G1637">
        <v>1834324</v>
      </c>
      <c r="H1637" t="s">
        <v>7</v>
      </c>
      <c r="K1637">
        <f>Table5[[#This Row],[Close]]-Table5[[#This Row],[Open]]</f>
        <v>-1.7600000000000016</v>
      </c>
      <c r="M1637">
        <f>(K1637/Table5[[#This Row],[Open]])*100</f>
        <v>-5.7478772044415463</v>
      </c>
    </row>
    <row r="1638" spans="1:13" x14ac:dyDescent="0.25">
      <c r="A1638" s="1" t="s">
        <v>13</v>
      </c>
      <c r="B1638" s="1">
        <v>42869</v>
      </c>
      <c r="C1638">
        <v>29.09</v>
      </c>
      <c r="D1638">
        <v>30.6</v>
      </c>
      <c r="E1638">
        <v>27.75</v>
      </c>
      <c r="F1638">
        <v>28.9</v>
      </c>
      <c r="G1638">
        <v>1082929</v>
      </c>
      <c r="H1638" t="s">
        <v>7</v>
      </c>
      <c r="K1638">
        <f>Table5[[#This Row],[Close]]-Table5[[#This Row],[Open]]</f>
        <v>-0.19000000000000128</v>
      </c>
      <c r="M1638">
        <f>(K1638/Table5[[#This Row],[Open]])*100</f>
        <v>-0.65314541079409172</v>
      </c>
    </row>
    <row r="1639" spans="1:13" x14ac:dyDescent="0.25">
      <c r="A1639" s="1" t="s">
        <v>13</v>
      </c>
      <c r="B1639" s="1">
        <v>43440</v>
      </c>
      <c r="C1639">
        <v>29.263000000000002</v>
      </c>
      <c r="D1639">
        <v>30.472999999999999</v>
      </c>
      <c r="E1639">
        <v>26.367000000000001</v>
      </c>
      <c r="F1639">
        <v>26.734999999999999</v>
      </c>
      <c r="G1639">
        <v>4303767</v>
      </c>
      <c r="H1639" t="s">
        <v>7</v>
      </c>
      <c r="K1639">
        <f>Table5[[#This Row],[Close]]-Table5[[#This Row],[Open]]</f>
        <v>-2.5280000000000022</v>
      </c>
      <c r="M1639">
        <f>(K1639/Table5[[#This Row],[Open]])*100</f>
        <v>-8.6388955336090021</v>
      </c>
    </row>
    <row r="1640" spans="1:13" x14ac:dyDescent="0.25">
      <c r="A1640" s="1" t="s">
        <v>13</v>
      </c>
      <c r="B1640" s="1">
        <v>43451</v>
      </c>
      <c r="C1640">
        <v>25.539000000000001</v>
      </c>
      <c r="D1640">
        <v>30.381</v>
      </c>
      <c r="E1640">
        <v>25.538</v>
      </c>
      <c r="F1640">
        <v>29.015000000000001</v>
      </c>
      <c r="G1640">
        <v>7143654</v>
      </c>
      <c r="H1640" t="s">
        <v>7</v>
      </c>
      <c r="K1640">
        <f>Table5[[#This Row],[Close]]-Table5[[#This Row],[Open]]</f>
        <v>3.4759999999999991</v>
      </c>
      <c r="M1640">
        <f>(K1640/Table5[[#This Row],[Open]])*100</f>
        <v>13.610556403931238</v>
      </c>
    </row>
    <row r="1641" spans="1:13" x14ac:dyDescent="0.25">
      <c r="A1641" s="1" t="s">
        <v>13</v>
      </c>
      <c r="B1641" s="1">
        <v>42896</v>
      </c>
      <c r="C1641">
        <v>29.56</v>
      </c>
      <c r="D1641">
        <v>30.25</v>
      </c>
      <c r="E1641">
        <v>29</v>
      </c>
      <c r="F1641">
        <v>30.13</v>
      </c>
      <c r="G1641">
        <v>1582723</v>
      </c>
      <c r="H1641" t="s">
        <v>7</v>
      </c>
      <c r="K1641">
        <f>Table5[[#This Row],[Close]]-Table5[[#This Row],[Open]]</f>
        <v>0.57000000000000028</v>
      </c>
      <c r="M1641">
        <f>(K1641/Table5[[#This Row],[Open]])*100</f>
        <v>1.9282814614343717</v>
      </c>
    </row>
    <row r="1642" spans="1:13" x14ac:dyDescent="0.25">
      <c r="A1642" s="1" t="s">
        <v>13</v>
      </c>
      <c r="B1642" s="1">
        <v>43452</v>
      </c>
      <c r="C1642">
        <v>29.013999999999999</v>
      </c>
      <c r="D1642">
        <v>30.164000000000001</v>
      </c>
      <c r="E1642">
        <v>27.922999999999998</v>
      </c>
      <c r="F1642">
        <v>30.067</v>
      </c>
      <c r="G1642">
        <v>4567015</v>
      </c>
      <c r="H1642" t="s">
        <v>7</v>
      </c>
      <c r="K1642">
        <f>Table5[[#This Row],[Close]]-Table5[[#This Row],[Open]]</f>
        <v>1.0530000000000008</v>
      </c>
      <c r="M1642">
        <f>(K1642/Table5[[#This Row],[Open]])*100</f>
        <v>3.6292824153856791</v>
      </c>
    </row>
    <row r="1643" spans="1:13" x14ac:dyDescent="0.25">
      <c r="A1643" s="1" t="s">
        <v>13</v>
      </c>
      <c r="B1643" s="1">
        <v>42887</v>
      </c>
      <c r="C1643">
        <v>25.88</v>
      </c>
      <c r="D1643">
        <v>29.94</v>
      </c>
      <c r="E1643">
        <v>25.87</v>
      </c>
      <c r="F1643">
        <v>27.74</v>
      </c>
      <c r="G1643">
        <v>2630951</v>
      </c>
      <c r="H1643" t="s">
        <v>7</v>
      </c>
      <c r="K1643">
        <f>Table5[[#This Row],[Close]]-Table5[[#This Row],[Open]]</f>
        <v>1.8599999999999994</v>
      </c>
      <c r="M1643">
        <f>(K1643/Table5[[#This Row],[Open]])*100</f>
        <v>7.187017001545593</v>
      </c>
    </row>
    <row r="1644" spans="1:13" x14ac:dyDescent="0.25">
      <c r="A1644" s="1" t="s">
        <v>13</v>
      </c>
      <c r="B1644" s="1">
        <v>42859</v>
      </c>
      <c r="C1644">
        <v>22.01</v>
      </c>
      <c r="D1644">
        <v>29.75</v>
      </c>
      <c r="E1644">
        <v>21.8</v>
      </c>
      <c r="F1644">
        <v>24.16</v>
      </c>
      <c r="G1644">
        <v>6236066</v>
      </c>
      <c r="H1644" t="s">
        <v>7</v>
      </c>
      <c r="K1644">
        <f>Table5[[#This Row],[Close]]-Table5[[#This Row],[Open]]</f>
        <v>2.1499999999999986</v>
      </c>
      <c r="M1644">
        <f>(K1644/Table5[[#This Row],[Open]])*100</f>
        <v>9.7682871422080808</v>
      </c>
    </row>
    <row r="1645" spans="1:13" x14ac:dyDescent="0.25">
      <c r="A1645" s="1" t="s">
        <v>13</v>
      </c>
      <c r="B1645" s="1">
        <v>42873</v>
      </c>
      <c r="C1645">
        <v>25.3</v>
      </c>
      <c r="D1645">
        <v>29.41</v>
      </c>
      <c r="E1645">
        <v>24.63</v>
      </c>
      <c r="F1645">
        <v>28.58</v>
      </c>
      <c r="G1645">
        <v>2325969</v>
      </c>
      <c r="H1645" t="s">
        <v>7</v>
      </c>
      <c r="K1645">
        <f>Table5[[#This Row],[Close]]-Table5[[#This Row],[Open]]</f>
        <v>3.2799999999999976</v>
      </c>
      <c r="M1645">
        <f>(K1645/Table5[[#This Row],[Open]])*100</f>
        <v>12.964426877470345</v>
      </c>
    </row>
    <row r="1646" spans="1:13" x14ac:dyDescent="0.25">
      <c r="A1646" s="1" t="s">
        <v>13</v>
      </c>
      <c r="B1646" s="1">
        <v>42901</v>
      </c>
      <c r="C1646">
        <v>28.81</v>
      </c>
      <c r="D1646">
        <v>29.4</v>
      </c>
      <c r="E1646">
        <v>24.42</v>
      </c>
      <c r="F1646">
        <v>28.97</v>
      </c>
      <c r="G1646">
        <v>2359784</v>
      </c>
      <c r="H1646" t="s">
        <v>7</v>
      </c>
      <c r="K1646">
        <f>Table5[[#This Row],[Close]]-Table5[[#This Row],[Open]]</f>
        <v>0.16000000000000014</v>
      </c>
      <c r="M1646">
        <f>(K1646/Table5[[#This Row],[Open]])*100</f>
        <v>0.55536272127733477</v>
      </c>
    </row>
    <row r="1647" spans="1:13" x14ac:dyDescent="0.25">
      <c r="A1647" s="1" t="s">
        <v>13</v>
      </c>
      <c r="B1647" s="1">
        <v>42868</v>
      </c>
      <c r="C1647">
        <v>27.21</v>
      </c>
      <c r="D1647">
        <v>29.21</v>
      </c>
      <c r="E1647">
        <v>25.04</v>
      </c>
      <c r="F1647">
        <v>29.09</v>
      </c>
      <c r="G1647">
        <v>1412928</v>
      </c>
      <c r="H1647" t="s">
        <v>7</v>
      </c>
      <c r="K1647">
        <f>Table5[[#This Row],[Close]]-Table5[[#This Row],[Open]]</f>
        <v>1.879999999999999</v>
      </c>
      <c r="M1647">
        <f>(K1647/Table5[[#This Row],[Open]])*100</f>
        <v>6.9092245497978642</v>
      </c>
    </row>
    <row r="1648" spans="1:13" x14ac:dyDescent="0.25">
      <c r="A1648" s="1" t="s">
        <v>13</v>
      </c>
      <c r="B1648" s="1">
        <v>42870</v>
      </c>
      <c r="C1648">
        <v>28.9</v>
      </c>
      <c r="D1648">
        <v>29.11</v>
      </c>
      <c r="E1648">
        <v>25.27</v>
      </c>
      <c r="F1648">
        <v>25.61</v>
      </c>
      <c r="G1648">
        <v>1492921</v>
      </c>
      <c r="H1648" t="s">
        <v>7</v>
      </c>
      <c r="K1648">
        <f>Table5[[#This Row],[Close]]-Table5[[#This Row],[Open]]</f>
        <v>-3.2899999999999991</v>
      </c>
      <c r="M1648">
        <f>(K1648/Table5[[#This Row],[Open]])*100</f>
        <v>-11.384083044982697</v>
      </c>
    </row>
    <row r="1649" spans="1:13" x14ac:dyDescent="0.25">
      <c r="A1649" s="1" t="s">
        <v>13</v>
      </c>
      <c r="B1649" s="1">
        <v>42888</v>
      </c>
      <c r="C1649">
        <v>27.74</v>
      </c>
      <c r="D1649">
        <v>28.95</v>
      </c>
      <c r="E1649">
        <v>26.56</v>
      </c>
      <c r="F1649">
        <v>27.9</v>
      </c>
      <c r="G1649">
        <v>1206645</v>
      </c>
      <c r="H1649" t="s">
        <v>7</v>
      </c>
      <c r="K1649">
        <f>Table5[[#This Row],[Close]]-Table5[[#This Row],[Open]]</f>
        <v>0.16000000000000014</v>
      </c>
      <c r="M1649">
        <f>(K1649/Table5[[#This Row],[Open]])*100</f>
        <v>0.57678442682047637</v>
      </c>
    </row>
    <row r="1650" spans="1:13" x14ac:dyDescent="0.25">
      <c r="A1650" s="1" t="s">
        <v>13</v>
      </c>
      <c r="B1650" s="1">
        <v>42861</v>
      </c>
      <c r="C1650">
        <v>26.33</v>
      </c>
      <c r="D1650">
        <v>28.88</v>
      </c>
      <c r="E1650">
        <v>26.31</v>
      </c>
      <c r="F1650">
        <v>28.43</v>
      </c>
      <c r="G1650">
        <v>1865572</v>
      </c>
      <c r="H1650" t="s">
        <v>7</v>
      </c>
      <c r="K1650">
        <f>Table5[[#This Row],[Close]]-Table5[[#This Row],[Open]]</f>
        <v>2.1000000000000014</v>
      </c>
      <c r="M1650">
        <f>(K1650/Table5[[#This Row],[Open]])*100</f>
        <v>7.9756931257121213</v>
      </c>
    </row>
    <row r="1651" spans="1:13" x14ac:dyDescent="0.25">
      <c r="A1651" s="1" t="s">
        <v>13</v>
      </c>
      <c r="B1651" s="1">
        <v>42860</v>
      </c>
      <c r="C1651">
        <v>24.16</v>
      </c>
      <c r="D1651">
        <v>28.69</v>
      </c>
      <c r="E1651">
        <v>24.03</v>
      </c>
      <c r="F1651">
        <v>26.33</v>
      </c>
      <c r="G1651">
        <v>3296982</v>
      </c>
      <c r="H1651" t="s">
        <v>7</v>
      </c>
      <c r="K1651">
        <f>Table5[[#This Row],[Close]]-Table5[[#This Row],[Open]]</f>
        <v>2.1699999999999982</v>
      </c>
      <c r="M1651">
        <f>(K1651/Table5[[#This Row],[Open]])*100</f>
        <v>8.9817880794701903</v>
      </c>
    </row>
    <row r="1652" spans="1:13" x14ac:dyDescent="0.25">
      <c r="A1652" s="1" t="s">
        <v>13</v>
      </c>
      <c r="B1652" s="1">
        <v>42876</v>
      </c>
      <c r="C1652">
        <v>27.34</v>
      </c>
      <c r="D1652">
        <v>28.68</v>
      </c>
      <c r="E1652">
        <v>25.44</v>
      </c>
      <c r="F1652">
        <v>25.92</v>
      </c>
      <c r="G1652">
        <v>1469568</v>
      </c>
      <c r="H1652" t="s">
        <v>7</v>
      </c>
      <c r="K1652">
        <f>Table5[[#This Row],[Close]]-Table5[[#This Row],[Open]]</f>
        <v>-1.4199999999999982</v>
      </c>
      <c r="M1652">
        <f>(K1652/Table5[[#This Row],[Open]])*100</f>
        <v>-5.1938551572787057</v>
      </c>
    </row>
    <row r="1653" spans="1:13" x14ac:dyDescent="0.25">
      <c r="A1653" s="1" t="s">
        <v>13</v>
      </c>
      <c r="B1653" s="1">
        <v>42874</v>
      </c>
      <c r="C1653">
        <v>28.58</v>
      </c>
      <c r="D1653">
        <v>28.65</v>
      </c>
      <c r="E1653">
        <v>26.32</v>
      </c>
      <c r="F1653">
        <v>27.55</v>
      </c>
      <c r="G1653">
        <v>1964709</v>
      </c>
      <c r="H1653" t="s">
        <v>7</v>
      </c>
      <c r="K1653">
        <f>Table5[[#This Row],[Close]]-Table5[[#This Row],[Open]]</f>
        <v>-1.0299999999999976</v>
      </c>
      <c r="M1653">
        <f>(K1653/Table5[[#This Row],[Open]])*100</f>
        <v>-3.6039188243526858</v>
      </c>
    </row>
    <row r="1654" spans="1:13" x14ac:dyDescent="0.25">
      <c r="A1654" s="1" t="s">
        <v>13</v>
      </c>
      <c r="B1654" s="1">
        <v>42889</v>
      </c>
      <c r="C1654">
        <v>27.9</v>
      </c>
      <c r="D1654">
        <v>28.3</v>
      </c>
      <c r="E1654">
        <v>26.79</v>
      </c>
      <c r="F1654">
        <v>27.4</v>
      </c>
      <c r="G1654">
        <v>1012848</v>
      </c>
      <c r="H1654" t="s">
        <v>7</v>
      </c>
      <c r="K1654">
        <f>Table5[[#This Row],[Close]]-Table5[[#This Row],[Open]]</f>
        <v>-0.5</v>
      </c>
      <c r="M1654">
        <f>(K1654/Table5[[#This Row],[Open]])*100</f>
        <v>-1.7921146953405021</v>
      </c>
    </row>
    <row r="1655" spans="1:13" x14ac:dyDescent="0.25">
      <c r="A1655" s="1" t="s">
        <v>13</v>
      </c>
      <c r="B1655" s="1">
        <v>42875</v>
      </c>
      <c r="C1655">
        <v>27.55</v>
      </c>
      <c r="D1655">
        <v>27.94</v>
      </c>
      <c r="E1655">
        <v>26.85</v>
      </c>
      <c r="F1655">
        <v>27.34</v>
      </c>
      <c r="G1655">
        <v>947496</v>
      </c>
      <c r="H1655" t="s">
        <v>7</v>
      </c>
      <c r="K1655">
        <f>Table5[[#This Row],[Close]]-Table5[[#This Row],[Open]]</f>
        <v>-0.21000000000000085</v>
      </c>
      <c r="M1655">
        <f>(K1655/Table5[[#This Row],[Open]])*100</f>
        <v>-0.76225045372051126</v>
      </c>
    </row>
    <row r="1656" spans="1:13" x14ac:dyDescent="0.25">
      <c r="A1656" s="1" t="s">
        <v>13</v>
      </c>
      <c r="B1656" s="1">
        <v>42890</v>
      </c>
      <c r="C1656">
        <v>27.4</v>
      </c>
      <c r="D1656">
        <v>27.9</v>
      </c>
      <c r="E1656">
        <v>26.79</v>
      </c>
      <c r="F1656">
        <v>27.79</v>
      </c>
      <c r="G1656">
        <v>1023675</v>
      </c>
      <c r="H1656" t="s">
        <v>7</v>
      </c>
      <c r="K1656">
        <f>Table5[[#This Row],[Close]]-Table5[[#This Row],[Open]]</f>
        <v>0.39000000000000057</v>
      </c>
      <c r="M1656">
        <f>(K1656/Table5[[#This Row],[Open]])*100</f>
        <v>1.4233576642335788</v>
      </c>
    </row>
    <row r="1657" spans="1:13" x14ac:dyDescent="0.25">
      <c r="A1657" s="1" t="s">
        <v>13</v>
      </c>
      <c r="B1657" s="1">
        <v>42877</v>
      </c>
      <c r="C1657">
        <v>25.92</v>
      </c>
      <c r="D1657">
        <v>26.99</v>
      </c>
      <c r="E1657">
        <v>22.5</v>
      </c>
      <c r="F1657">
        <v>24.71</v>
      </c>
      <c r="G1657">
        <v>2312682</v>
      </c>
      <c r="H1657" t="s">
        <v>7</v>
      </c>
      <c r="K1657">
        <f>Table5[[#This Row],[Close]]-Table5[[#This Row],[Open]]</f>
        <v>-1.2100000000000009</v>
      </c>
      <c r="M1657">
        <f>(K1657/Table5[[#This Row],[Open]])*100</f>
        <v>-4.6682098765432123</v>
      </c>
    </row>
    <row r="1658" spans="1:13" x14ac:dyDescent="0.25">
      <c r="A1658" s="1" t="s">
        <v>13</v>
      </c>
      <c r="B1658" s="1">
        <v>42882</v>
      </c>
      <c r="C1658">
        <v>25.93</v>
      </c>
      <c r="D1658">
        <v>26.96</v>
      </c>
      <c r="E1658">
        <v>19.079999999999998</v>
      </c>
      <c r="F1658">
        <v>23.5</v>
      </c>
      <c r="G1658">
        <v>2463879</v>
      </c>
      <c r="H1658" t="s">
        <v>7</v>
      </c>
      <c r="K1658">
        <f>Table5[[#This Row],[Close]]-Table5[[#This Row],[Open]]</f>
        <v>-2.4299999999999997</v>
      </c>
      <c r="M1658">
        <f>(K1658/Table5[[#This Row],[Open]])*100</f>
        <v>-9.3713844967219426</v>
      </c>
    </row>
    <row r="1659" spans="1:13" x14ac:dyDescent="0.25">
      <c r="A1659" s="1" t="s">
        <v>13</v>
      </c>
      <c r="B1659" s="1">
        <v>42883</v>
      </c>
      <c r="C1659">
        <v>23.5</v>
      </c>
      <c r="D1659">
        <v>26.95</v>
      </c>
      <c r="E1659">
        <v>23.06</v>
      </c>
      <c r="F1659">
        <v>24.73</v>
      </c>
      <c r="G1659">
        <v>1470209</v>
      </c>
      <c r="H1659" t="s">
        <v>7</v>
      </c>
      <c r="K1659">
        <f>Table5[[#This Row],[Close]]-Table5[[#This Row],[Open]]</f>
        <v>1.2300000000000004</v>
      </c>
      <c r="M1659">
        <f>(K1659/Table5[[#This Row],[Open]])*100</f>
        <v>5.2340425531914914</v>
      </c>
    </row>
    <row r="1660" spans="1:13" x14ac:dyDescent="0.25">
      <c r="A1660" s="1" t="s">
        <v>13</v>
      </c>
      <c r="B1660" s="1">
        <v>43450</v>
      </c>
      <c r="C1660">
        <v>23.649000000000001</v>
      </c>
      <c r="D1660">
        <v>26.948</v>
      </c>
      <c r="E1660">
        <v>23.635000000000002</v>
      </c>
      <c r="F1660">
        <v>25.539000000000001</v>
      </c>
      <c r="G1660">
        <v>6210577</v>
      </c>
      <c r="H1660" t="s">
        <v>7</v>
      </c>
      <c r="K1660">
        <f>Table5[[#This Row],[Close]]-Table5[[#This Row],[Open]]</f>
        <v>1.8900000000000006</v>
      </c>
      <c r="M1660">
        <f>(K1660/Table5[[#This Row],[Open]])*100</f>
        <v>7.9918812634783727</v>
      </c>
    </row>
    <row r="1661" spans="1:13" x14ac:dyDescent="0.25">
      <c r="A1661" s="1" t="s">
        <v>13</v>
      </c>
      <c r="B1661" s="1">
        <v>43441</v>
      </c>
      <c r="C1661">
        <v>26.728000000000002</v>
      </c>
      <c r="D1661">
        <v>26.89</v>
      </c>
      <c r="E1661">
        <v>22.361999999999998</v>
      </c>
      <c r="F1661">
        <v>24.998000000000001</v>
      </c>
      <c r="G1661">
        <v>6637844</v>
      </c>
      <c r="H1661" t="s">
        <v>7</v>
      </c>
      <c r="K1661">
        <f>Table5[[#This Row],[Close]]-Table5[[#This Row],[Open]]</f>
        <v>-1.7300000000000004</v>
      </c>
      <c r="M1661">
        <f>(K1661/Table5[[#This Row],[Open]])*100</f>
        <v>-6.4726129901227187</v>
      </c>
    </row>
    <row r="1662" spans="1:13" x14ac:dyDescent="0.25">
      <c r="A1662" s="1" t="s">
        <v>13</v>
      </c>
      <c r="B1662" s="1">
        <v>43443</v>
      </c>
      <c r="C1662">
        <v>24.388000000000002</v>
      </c>
      <c r="D1662">
        <v>26.806999999999999</v>
      </c>
      <c r="E1662">
        <v>24.388000000000002</v>
      </c>
      <c r="F1662">
        <v>25.47</v>
      </c>
      <c r="G1662">
        <v>5036399</v>
      </c>
      <c r="H1662" t="s">
        <v>7</v>
      </c>
      <c r="K1662">
        <f>Table5[[#This Row],[Close]]-Table5[[#This Row],[Open]]</f>
        <v>1.0819999999999972</v>
      </c>
      <c r="M1662">
        <f>(K1662/Table5[[#This Row],[Open]])*100</f>
        <v>4.43660816795144</v>
      </c>
    </row>
    <row r="1663" spans="1:13" x14ac:dyDescent="0.25">
      <c r="A1663" s="1" t="s">
        <v>13</v>
      </c>
      <c r="B1663" s="1">
        <v>42884</v>
      </c>
      <c r="C1663">
        <v>24.73</v>
      </c>
      <c r="D1663">
        <v>26.72</v>
      </c>
      <c r="E1663">
        <v>23.68</v>
      </c>
      <c r="F1663">
        <v>25.77</v>
      </c>
      <c r="G1663">
        <v>1159775</v>
      </c>
      <c r="H1663" t="s">
        <v>7</v>
      </c>
      <c r="K1663">
        <f>Table5[[#This Row],[Close]]-Table5[[#This Row],[Open]]</f>
        <v>1.0399999999999991</v>
      </c>
      <c r="M1663">
        <f>(K1663/Table5[[#This Row],[Open]])*100</f>
        <v>4.2054185200161713</v>
      </c>
    </row>
    <row r="1664" spans="1:13" x14ac:dyDescent="0.25">
      <c r="A1664" s="1" t="s">
        <v>13</v>
      </c>
      <c r="B1664" s="1">
        <v>43442</v>
      </c>
      <c r="C1664">
        <v>24.998999999999999</v>
      </c>
      <c r="D1664">
        <v>26.667000000000002</v>
      </c>
      <c r="E1664">
        <v>22.995999999999999</v>
      </c>
      <c r="F1664">
        <v>24.387</v>
      </c>
      <c r="G1664">
        <v>5898662</v>
      </c>
      <c r="H1664" t="s">
        <v>7</v>
      </c>
      <c r="K1664">
        <f>Table5[[#This Row],[Close]]-Table5[[#This Row],[Open]]</f>
        <v>-0.61199999999999832</v>
      </c>
      <c r="M1664">
        <f>(K1664/Table5[[#This Row],[Open]])*100</f>
        <v>-2.4480979239169498</v>
      </c>
    </row>
    <row r="1665" spans="1:13" x14ac:dyDescent="0.25">
      <c r="A1665" s="1" t="s">
        <v>13</v>
      </c>
      <c r="B1665" s="1">
        <v>42872</v>
      </c>
      <c r="C1665">
        <v>23.6</v>
      </c>
      <c r="D1665">
        <v>26.5</v>
      </c>
      <c r="E1665">
        <v>20.309999999999999</v>
      </c>
      <c r="F1665">
        <v>25.3</v>
      </c>
      <c r="G1665">
        <v>3397615</v>
      </c>
      <c r="H1665" t="s">
        <v>7</v>
      </c>
      <c r="K1665">
        <f>Table5[[#This Row],[Close]]-Table5[[#This Row],[Open]]</f>
        <v>1.6999999999999993</v>
      </c>
      <c r="M1665">
        <f>(K1665/Table5[[#This Row],[Open]])*100</f>
        <v>7.2033898305084705</v>
      </c>
    </row>
    <row r="1666" spans="1:13" x14ac:dyDescent="0.25">
      <c r="A1666" s="1" t="s">
        <v>13</v>
      </c>
      <c r="B1666" s="1">
        <v>42885</v>
      </c>
      <c r="C1666">
        <v>25.77</v>
      </c>
      <c r="D1666">
        <v>26.5</v>
      </c>
      <c r="E1666">
        <v>23.5</v>
      </c>
      <c r="F1666">
        <v>24.11</v>
      </c>
      <c r="G1666">
        <v>1536480</v>
      </c>
      <c r="H1666" t="s">
        <v>7</v>
      </c>
      <c r="K1666">
        <f>Table5[[#This Row],[Close]]-Table5[[#This Row],[Open]]</f>
        <v>-1.6600000000000001</v>
      </c>
      <c r="M1666">
        <f>(K1666/Table5[[#This Row],[Open]])*100</f>
        <v>-6.4415987582460223</v>
      </c>
    </row>
    <row r="1667" spans="1:13" x14ac:dyDescent="0.25">
      <c r="A1667" s="1" t="s">
        <v>13</v>
      </c>
      <c r="B1667" s="1">
        <v>42886</v>
      </c>
      <c r="C1667">
        <v>24.11</v>
      </c>
      <c r="D1667">
        <v>26.22</v>
      </c>
      <c r="E1667">
        <v>23.75</v>
      </c>
      <c r="F1667">
        <v>25.88</v>
      </c>
      <c r="G1667">
        <v>1470772</v>
      </c>
      <c r="H1667" t="s">
        <v>7</v>
      </c>
      <c r="K1667">
        <f>Table5[[#This Row],[Close]]-Table5[[#This Row],[Open]]</f>
        <v>1.7699999999999996</v>
      </c>
      <c r="M1667">
        <f>(K1667/Table5[[#This Row],[Open]])*100</f>
        <v>7.3413521360431346</v>
      </c>
    </row>
    <row r="1668" spans="1:13" x14ac:dyDescent="0.25">
      <c r="A1668" s="1" t="s">
        <v>13</v>
      </c>
      <c r="B1668" s="1">
        <v>43444</v>
      </c>
      <c r="C1668">
        <v>25.475999999999999</v>
      </c>
      <c r="D1668">
        <v>25.943000000000001</v>
      </c>
      <c r="E1668">
        <v>23.835999999999999</v>
      </c>
      <c r="F1668">
        <v>24.234000000000002</v>
      </c>
      <c r="G1668">
        <v>4339383</v>
      </c>
      <c r="H1668" t="s">
        <v>7</v>
      </c>
      <c r="K1668">
        <f>Table5[[#This Row],[Close]]-Table5[[#This Row],[Open]]</f>
        <v>-1.2419999999999973</v>
      </c>
      <c r="M1668">
        <f>(K1668/Table5[[#This Row],[Open]])*100</f>
        <v>-4.8751766368346576</v>
      </c>
    </row>
    <row r="1669" spans="1:13" x14ac:dyDescent="0.25">
      <c r="A1669" s="1" t="s">
        <v>13</v>
      </c>
      <c r="B1669" s="1">
        <v>42871</v>
      </c>
      <c r="C1669">
        <v>25.61</v>
      </c>
      <c r="D1669">
        <v>25.78</v>
      </c>
      <c r="E1669">
        <v>21</v>
      </c>
      <c r="F1669">
        <v>23.6</v>
      </c>
      <c r="G1669">
        <v>2713352</v>
      </c>
      <c r="H1669" t="s">
        <v>7</v>
      </c>
      <c r="K1669">
        <f>Table5[[#This Row],[Close]]-Table5[[#This Row],[Open]]</f>
        <v>-2.009999999999998</v>
      </c>
      <c r="M1669">
        <f>(K1669/Table5[[#This Row],[Open]])*100</f>
        <v>-7.848496680983982</v>
      </c>
    </row>
    <row r="1670" spans="1:13" x14ac:dyDescent="0.25">
      <c r="A1670" s="1" t="s">
        <v>13</v>
      </c>
      <c r="B1670" s="1">
        <v>43446</v>
      </c>
      <c r="C1670">
        <v>23.544</v>
      </c>
      <c r="D1670">
        <v>25.102</v>
      </c>
      <c r="E1670">
        <v>23.541</v>
      </c>
      <c r="F1670">
        <v>24.245999999999999</v>
      </c>
      <c r="G1670">
        <v>3272773</v>
      </c>
      <c r="H1670" t="s">
        <v>7</v>
      </c>
      <c r="K1670">
        <f>Table5[[#This Row],[Close]]-Table5[[#This Row],[Open]]</f>
        <v>0.70199999999999818</v>
      </c>
      <c r="M1670">
        <f>(K1670/Table5[[#This Row],[Open]])*100</f>
        <v>2.9816513761467811</v>
      </c>
    </row>
    <row r="1671" spans="1:13" x14ac:dyDescent="0.25">
      <c r="A1671" s="1" t="s">
        <v>13</v>
      </c>
      <c r="B1671" s="1">
        <v>43445</v>
      </c>
      <c r="C1671">
        <v>24.228000000000002</v>
      </c>
      <c r="D1671">
        <v>24.721</v>
      </c>
      <c r="E1671">
        <v>23.065999999999999</v>
      </c>
      <c r="F1671">
        <v>23.597999999999999</v>
      </c>
      <c r="G1671">
        <v>3707323</v>
      </c>
      <c r="H1671" t="s">
        <v>7</v>
      </c>
      <c r="K1671">
        <f>Table5[[#This Row],[Close]]-Table5[[#This Row],[Open]]</f>
        <v>-0.63000000000000256</v>
      </c>
      <c r="M1671">
        <f>(K1671/Table5[[#This Row],[Open]])*100</f>
        <v>-2.6002971768202188</v>
      </c>
    </row>
    <row r="1672" spans="1:13" x14ac:dyDescent="0.25">
      <c r="A1672" s="1" t="s">
        <v>13</v>
      </c>
      <c r="B1672" s="1">
        <v>43447</v>
      </c>
      <c r="C1672">
        <v>24.254000000000001</v>
      </c>
      <c r="D1672">
        <v>24.512</v>
      </c>
      <c r="E1672">
        <v>23.013999999999999</v>
      </c>
      <c r="F1672">
        <v>23.123999999999999</v>
      </c>
      <c r="G1672">
        <v>3381534</v>
      </c>
      <c r="H1672" t="s">
        <v>7</v>
      </c>
      <c r="K1672">
        <f>Table5[[#This Row],[Close]]-Table5[[#This Row],[Open]]</f>
        <v>-1.1300000000000026</v>
      </c>
      <c r="M1672">
        <f>(K1672/Table5[[#This Row],[Open]])*100</f>
        <v>-4.6590253154119017</v>
      </c>
    </row>
    <row r="1673" spans="1:13" x14ac:dyDescent="0.25">
      <c r="A1673" s="1" t="s">
        <v>13</v>
      </c>
      <c r="B1673" s="1">
        <v>43449</v>
      </c>
      <c r="C1673">
        <v>23.456</v>
      </c>
      <c r="D1673">
        <v>24.234999999999999</v>
      </c>
      <c r="E1673">
        <v>23.193000000000001</v>
      </c>
      <c r="F1673">
        <v>23.651</v>
      </c>
      <c r="G1673">
        <v>3857149</v>
      </c>
      <c r="H1673" t="s">
        <v>7</v>
      </c>
      <c r="K1673">
        <f>Table5[[#This Row],[Close]]-Table5[[#This Row],[Open]]</f>
        <v>0.19500000000000028</v>
      </c>
      <c r="M1673">
        <f>(K1673/Table5[[#This Row],[Open]])*100</f>
        <v>0.83134379263301617</v>
      </c>
    </row>
    <row r="1674" spans="1:13" x14ac:dyDescent="0.25">
      <c r="A1674" s="1" t="s">
        <v>13</v>
      </c>
      <c r="B1674" s="1">
        <v>43448</v>
      </c>
      <c r="C1674">
        <v>23.123999999999999</v>
      </c>
      <c r="D1674">
        <v>23.882000000000001</v>
      </c>
      <c r="E1674">
        <v>22.61</v>
      </c>
      <c r="F1674">
        <v>23.46</v>
      </c>
      <c r="G1674">
        <v>3937851</v>
      </c>
      <c r="H1674" t="s">
        <v>7</v>
      </c>
      <c r="K1674">
        <f>Table5[[#This Row],[Close]]-Table5[[#This Row],[Open]]</f>
        <v>0.33600000000000207</v>
      </c>
      <c r="M1674">
        <f>(K1674/Table5[[#This Row],[Open]])*100</f>
        <v>1.4530358069538234</v>
      </c>
    </row>
    <row r="1675" spans="1:13" x14ac:dyDescent="0.25">
      <c r="A1675" s="1" t="s">
        <v>13</v>
      </c>
      <c r="B1675" s="1">
        <v>42856</v>
      </c>
      <c r="C1675">
        <v>16.2</v>
      </c>
      <c r="D1675">
        <v>17.3</v>
      </c>
      <c r="E1675">
        <v>15.55</v>
      </c>
      <c r="F1675">
        <v>16.47</v>
      </c>
      <c r="G1675">
        <v>1105599</v>
      </c>
      <c r="H1675" t="s">
        <v>7</v>
      </c>
      <c r="K1675">
        <f>Table5[[#This Row],[Close]]-Table5[[#This Row],[Open]]</f>
        <v>0.26999999999999957</v>
      </c>
      <c r="M1675">
        <f>(K1675/Table5[[#This Row],[Open]])*100</f>
        <v>1.6666666666666643</v>
      </c>
    </row>
    <row r="1676" spans="1:13" x14ac:dyDescent="0.25">
      <c r="A1676" s="1" t="s">
        <v>13</v>
      </c>
      <c r="B1676" s="1">
        <v>42855</v>
      </c>
      <c r="C1676">
        <v>16.34</v>
      </c>
      <c r="D1676">
        <v>16.739999999999998</v>
      </c>
      <c r="E1676">
        <v>15.8</v>
      </c>
      <c r="F1676">
        <v>16.2</v>
      </c>
      <c r="G1676">
        <v>1125942</v>
      </c>
      <c r="H1676" t="s">
        <v>7</v>
      </c>
      <c r="K1676">
        <f>Table5[[#This Row],[Close]]-Table5[[#This Row],[Open]]</f>
        <v>-0.14000000000000057</v>
      </c>
      <c r="M1676">
        <f>(K1676/Table5[[#This Row],[Open]])*100</f>
        <v>-0.85679314565483833</v>
      </c>
    </row>
    <row r="1677" spans="1:13" x14ac:dyDescent="0.25">
      <c r="A1677" s="1" t="s">
        <v>13</v>
      </c>
      <c r="B1677" s="1">
        <v>42857</v>
      </c>
      <c r="C1677">
        <v>16.47</v>
      </c>
      <c r="D1677">
        <v>16.62</v>
      </c>
      <c r="E1677">
        <v>15.5</v>
      </c>
      <c r="F1677">
        <v>16.239999999999998</v>
      </c>
      <c r="G1677">
        <v>489620</v>
      </c>
      <c r="H1677" t="s">
        <v>7</v>
      </c>
      <c r="K1677">
        <f>Table5[[#This Row],[Close]]-Table5[[#This Row],[Open]]</f>
        <v>-0.23000000000000043</v>
      </c>
      <c r="M1677">
        <f>(K1677/Table5[[#This Row],[Open]])*100</f>
        <v>-1.3964784456587762</v>
      </c>
    </row>
    <row r="1678" spans="1:13" x14ac:dyDescent="0.25">
      <c r="A1678" s="1" t="s">
        <v>13</v>
      </c>
      <c r="B1678" s="1">
        <v>42854</v>
      </c>
      <c r="C1678">
        <v>14.75</v>
      </c>
      <c r="D1678">
        <v>16.399999999999999</v>
      </c>
      <c r="E1678">
        <v>14.73</v>
      </c>
      <c r="F1678">
        <v>16.34</v>
      </c>
      <c r="G1678">
        <v>1145112</v>
      </c>
      <c r="H1678" t="s">
        <v>7</v>
      </c>
      <c r="K1678">
        <f>Table5[[#This Row],[Close]]-Table5[[#This Row],[Open]]</f>
        <v>1.5899999999999999</v>
      </c>
      <c r="M1678">
        <f>(K1678/Table5[[#This Row],[Open]])*100</f>
        <v>10.779661016949152</v>
      </c>
    </row>
    <row r="1679" spans="1:13" x14ac:dyDescent="0.25">
      <c r="A1679" s="1" t="s">
        <v>13</v>
      </c>
      <c r="B1679" s="1">
        <v>42851</v>
      </c>
      <c r="C1679">
        <v>15.53</v>
      </c>
      <c r="D1679">
        <v>16.170000000000002</v>
      </c>
      <c r="E1679">
        <v>14.69</v>
      </c>
      <c r="F1679">
        <v>15.09</v>
      </c>
      <c r="G1679">
        <v>1429535</v>
      </c>
      <c r="H1679" t="s">
        <v>7</v>
      </c>
      <c r="K1679">
        <f>Table5[[#This Row],[Close]]-Table5[[#This Row],[Open]]</f>
        <v>-0.4399999999999995</v>
      </c>
      <c r="M1679">
        <f>(K1679/Table5[[#This Row],[Open]])*100</f>
        <v>-2.8332260141661272</v>
      </c>
    </row>
    <row r="1680" spans="1:13" x14ac:dyDescent="0.25">
      <c r="A1680" s="1" t="s">
        <v>13</v>
      </c>
      <c r="B1680" s="1">
        <v>42847</v>
      </c>
      <c r="C1680">
        <v>12.12</v>
      </c>
      <c r="D1680">
        <v>16</v>
      </c>
      <c r="E1680">
        <v>12.03</v>
      </c>
      <c r="F1680">
        <v>14.35</v>
      </c>
      <c r="G1680">
        <v>2072071</v>
      </c>
      <c r="H1680" t="s">
        <v>7</v>
      </c>
      <c r="K1680">
        <f>Table5[[#This Row],[Close]]-Table5[[#This Row],[Open]]</f>
        <v>2.2300000000000004</v>
      </c>
      <c r="M1680">
        <f>(K1680/Table5[[#This Row],[Open]])*100</f>
        <v>18.399339933993403</v>
      </c>
    </row>
    <row r="1681" spans="1:13" x14ac:dyDescent="0.25">
      <c r="A1681" s="1" t="s">
        <v>13</v>
      </c>
      <c r="B1681" s="1">
        <v>42848</v>
      </c>
      <c r="C1681">
        <v>14.35</v>
      </c>
      <c r="D1681">
        <v>16</v>
      </c>
      <c r="E1681">
        <v>14.2</v>
      </c>
      <c r="F1681">
        <v>15.38</v>
      </c>
      <c r="G1681">
        <v>1868182</v>
      </c>
      <c r="H1681" t="s">
        <v>7</v>
      </c>
      <c r="K1681">
        <f>Table5[[#This Row],[Close]]-Table5[[#This Row],[Open]]</f>
        <v>1.0300000000000011</v>
      </c>
      <c r="M1681">
        <f>(K1681/Table5[[#This Row],[Open]])*100</f>
        <v>7.1777003484320643</v>
      </c>
    </row>
    <row r="1682" spans="1:13" x14ac:dyDescent="0.25">
      <c r="A1682" s="1" t="s">
        <v>13</v>
      </c>
      <c r="B1682" s="1">
        <v>42850</v>
      </c>
      <c r="C1682">
        <v>15.07</v>
      </c>
      <c r="D1682">
        <v>15.73</v>
      </c>
      <c r="E1682">
        <v>14.51</v>
      </c>
      <c r="F1682">
        <v>15.53</v>
      </c>
      <c r="G1682">
        <v>971718</v>
      </c>
      <c r="H1682" t="s">
        <v>7</v>
      </c>
      <c r="K1682">
        <f>Table5[[#This Row],[Close]]-Table5[[#This Row],[Open]]</f>
        <v>0.45999999999999908</v>
      </c>
      <c r="M1682">
        <f>(K1682/Table5[[#This Row],[Open]])*100</f>
        <v>3.0524220305242142</v>
      </c>
    </row>
    <row r="1683" spans="1:13" x14ac:dyDescent="0.25">
      <c r="A1683" s="1" t="s">
        <v>13</v>
      </c>
      <c r="B1683" s="1">
        <v>42852</v>
      </c>
      <c r="C1683">
        <v>15.09</v>
      </c>
      <c r="D1683">
        <v>15.51</v>
      </c>
      <c r="E1683">
        <v>13.47</v>
      </c>
      <c r="F1683">
        <v>14.98</v>
      </c>
      <c r="G1683">
        <v>1731236</v>
      </c>
      <c r="H1683" t="s">
        <v>7</v>
      </c>
      <c r="K1683">
        <f>Table5[[#This Row],[Close]]-Table5[[#This Row],[Open]]</f>
        <v>-0.10999999999999943</v>
      </c>
      <c r="M1683">
        <f>(K1683/Table5[[#This Row],[Open]])*100</f>
        <v>-0.72895957587806115</v>
      </c>
    </row>
    <row r="1684" spans="1:13" x14ac:dyDescent="0.25">
      <c r="A1684" s="1" t="s">
        <v>13</v>
      </c>
      <c r="B1684" s="1">
        <v>42849</v>
      </c>
      <c r="C1684">
        <v>15.38</v>
      </c>
      <c r="D1684">
        <v>15.41</v>
      </c>
      <c r="E1684">
        <v>14.3</v>
      </c>
      <c r="F1684">
        <v>15.07</v>
      </c>
      <c r="G1684">
        <v>1013811</v>
      </c>
      <c r="H1684" t="s">
        <v>7</v>
      </c>
      <c r="K1684">
        <f>Table5[[#This Row],[Close]]-Table5[[#This Row],[Open]]</f>
        <v>-0.3100000000000005</v>
      </c>
      <c r="M1684">
        <f>(K1684/Table5[[#This Row],[Open]])*100</f>
        <v>-2.0156046814044246</v>
      </c>
    </row>
    <row r="1685" spans="1:13" x14ac:dyDescent="0.25">
      <c r="A1685" s="1" t="s">
        <v>13</v>
      </c>
      <c r="B1685" s="1">
        <v>42853</v>
      </c>
      <c r="C1685">
        <v>14.98</v>
      </c>
      <c r="D1685">
        <v>15.12</v>
      </c>
      <c r="E1685">
        <v>14.5</v>
      </c>
      <c r="F1685">
        <v>14.75</v>
      </c>
      <c r="G1685">
        <v>997716</v>
      </c>
      <c r="H1685" t="s">
        <v>7</v>
      </c>
      <c r="K1685">
        <f>Table5[[#This Row],[Close]]-Table5[[#This Row],[Open]]</f>
        <v>-0.23000000000000043</v>
      </c>
      <c r="M1685">
        <f>(K1685/Table5[[#This Row],[Open]])*100</f>
        <v>-1.535380507343127</v>
      </c>
    </row>
    <row r="1686" spans="1:13" x14ac:dyDescent="0.25">
      <c r="A1686" s="1" t="s">
        <v>13</v>
      </c>
      <c r="B1686" s="1">
        <v>42830</v>
      </c>
      <c r="C1686">
        <v>9.15</v>
      </c>
      <c r="D1686">
        <v>13.75</v>
      </c>
      <c r="E1686">
        <v>8.8800000000000008</v>
      </c>
      <c r="F1686">
        <v>13</v>
      </c>
      <c r="G1686">
        <v>2586153</v>
      </c>
      <c r="H1686" t="s">
        <v>7</v>
      </c>
      <c r="K1686">
        <f>Table5[[#This Row],[Close]]-Table5[[#This Row],[Open]]</f>
        <v>3.8499999999999996</v>
      </c>
      <c r="M1686">
        <f>(K1686/Table5[[#This Row],[Open]])*100</f>
        <v>42.076502732240435</v>
      </c>
    </row>
    <row r="1687" spans="1:13" x14ac:dyDescent="0.25">
      <c r="A1687" s="1" t="s">
        <v>13</v>
      </c>
      <c r="B1687" s="1">
        <v>42831</v>
      </c>
      <c r="C1687">
        <v>13</v>
      </c>
      <c r="D1687">
        <v>13.19</v>
      </c>
      <c r="E1687">
        <v>9.6999999999999993</v>
      </c>
      <c r="F1687">
        <v>10.87</v>
      </c>
      <c r="G1687">
        <v>2957316</v>
      </c>
      <c r="H1687" t="s">
        <v>7</v>
      </c>
      <c r="K1687">
        <f>Table5[[#This Row],[Close]]-Table5[[#This Row],[Open]]</f>
        <v>-2.1300000000000008</v>
      </c>
      <c r="M1687">
        <f>(K1687/Table5[[#This Row],[Open]])*100</f>
        <v>-16.38461538461539</v>
      </c>
    </row>
    <row r="1688" spans="1:13" x14ac:dyDescent="0.25">
      <c r="A1688" s="1" t="s">
        <v>13</v>
      </c>
      <c r="B1688" s="1">
        <v>42842</v>
      </c>
      <c r="C1688">
        <v>11.7</v>
      </c>
      <c r="D1688">
        <v>12.6</v>
      </c>
      <c r="E1688">
        <v>10.95</v>
      </c>
      <c r="F1688">
        <v>11.15</v>
      </c>
      <c r="G1688">
        <v>1073349</v>
      </c>
      <c r="H1688" t="s">
        <v>7</v>
      </c>
      <c r="K1688">
        <f>Table5[[#This Row],[Close]]-Table5[[#This Row],[Open]]</f>
        <v>-0.54999999999999893</v>
      </c>
      <c r="M1688">
        <f>(K1688/Table5[[#This Row],[Open]])*100</f>
        <v>-4.7008547008546921</v>
      </c>
    </row>
    <row r="1689" spans="1:13" x14ac:dyDescent="0.25">
      <c r="A1689" s="1" t="s">
        <v>13</v>
      </c>
      <c r="B1689" s="1">
        <v>42846</v>
      </c>
      <c r="C1689">
        <v>10.99</v>
      </c>
      <c r="D1689">
        <v>12.45</v>
      </c>
      <c r="E1689">
        <v>10.85</v>
      </c>
      <c r="F1689">
        <v>12.12</v>
      </c>
      <c r="G1689">
        <v>1472243</v>
      </c>
      <c r="H1689" t="s">
        <v>7</v>
      </c>
      <c r="K1689">
        <f>Table5[[#This Row],[Close]]-Table5[[#This Row],[Open]]</f>
        <v>1.129999999999999</v>
      </c>
      <c r="M1689">
        <f>(K1689/Table5[[#This Row],[Open]])*100</f>
        <v>10.282074613284795</v>
      </c>
    </row>
    <row r="1690" spans="1:13" x14ac:dyDescent="0.25">
      <c r="A1690" s="1" t="s">
        <v>13</v>
      </c>
      <c r="B1690" s="1">
        <v>42837</v>
      </c>
      <c r="C1690">
        <v>9.7100000000000009</v>
      </c>
      <c r="D1690">
        <v>12.23</v>
      </c>
      <c r="E1690">
        <v>9.66</v>
      </c>
      <c r="F1690">
        <v>11.69</v>
      </c>
      <c r="G1690">
        <v>1549084</v>
      </c>
      <c r="H1690" t="s">
        <v>7</v>
      </c>
      <c r="K1690">
        <f>Table5[[#This Row],[Close]]-Table5[[#This Row],[Open]]</f>
        <v>1.9799999999999986</v>
      </c>
      <c r="M1690">
        <f>(K1690/Table5[[#This Row],[Open]])*100</f>
        <v>20.391349124613782</v>
      </c>
    </row>
    <row r="1691" spans="1:13" x14ac:dyDescent="0.25">
      <c r="A1691" s="1" t="s">
        <v>13</v>
      </c>
      <c r="B1691" s="1">
        <v>42840</v>
      </c>
      <c r="C1691">
        <v>11.61</v>
      </c>
      <c r="D1691">
        <v>12.14</v>
      </c>
      <c r="E1691">
        <v>10.46</v>
      </c>
      <c r="F1691">
        <v>11.69</v>
      </c>
      <c r="G1691">
        <v>570223</v>
      </c>
      <c r="H1691" t="s">
        <v>7</v>
      </c>
      <c r="K1691">
        <f>Table5[[#This Row],[Close]]-Table5[[#This Row],[Open]]</f>
        <v>8.0000000000000071E-2</v>
      </c>
      <c r="M1691">
        <f>(K1691/Table5[[#This Row],[Open]])*100</f>
        <v>0.68906115417743385</v>
      </c>
    </row>
    <row r="1692" spans="1:13" x14ac:dyDescent="0.25">
      <c r="A1692" s="1" t="s">
        <v>13</v>
      </c>
      <c r="B1692" s="1">
        <v>42841</v>
      </c>
      <c r="C1692">
        <v>11.69</v>
      </c>
      <c r="D1692">
        <v>11.87</v>
      </c>
      <c r="E1692">
        <v>11.57</v>
      </c>
      <c r="F1692">
        <v>11.7</v>
      </c>
      <c r="G1692">
        <v>208864</v>
      </c>
      <c r="H1692" t="s">
        <v>7</v>
      </c>
      <c r="K1692">
        <f>Table5[[#This Row],[Close]]-Table5[[#This Row],[Open]]</f>
        <v>9.9999999999997868E-3</v>
      </c>
      <c r="M1692">
        <f>(K1692/Table5[[#This Row],[Open]])*100</f>
        <v>8.5543199315652588E-2</v>
      </c>
    </row>
    <row r="1693" spans="1:13" x14ac:dyDescent="0.25">
      <c r="A1693" s="1" t="s">
        <v>13</v>
      </c>
      <c r="B1693" s="1">
        <v>42839</v>
      </c>
      <c r="C1693">
        <v>11.05</v>
      </c>
      <c r="D1693">
        <v>11.84</v>
      </c>
      <c r="E1693">
        <v>11.03</v>
      </c>
      <c r="F1693">
        <v>11.61</v>
      </c>
      <c r="G1693">
        <v>644561</v>
      </c>
      <c r="H1693" t="s">
        <v>7</v>
      </c>
      <c r="K1693">
        <f>Table5[[#This Row],[Close]]-Table5[[#This Row],[Open]]</f>
        <v>0.55999999999999872</v>
      </c>
      <c r="M1693">
        <f>(K1693/Table5[[#This Row],[Open]])*100</f>
        <v>5.067873303167409</v>
      </c>
    </row>
    <row r="1694" spans="1:13" x14ac:dyDescent="0.25">
      <c r="A1694" s="1" t="s">
        <v>13</v>
      </c>
      <c r="B1694" s="1">
        <v>42838</v>
      </c>
      <c r="C1694">
        <v>11.69</v>
      </c>
      <c r="D1694">
        <v>11.74</v>
      </c>
      <c r="E1694">
        <v>10.63</v>
      </c>
      <c r="F1694">
        <v>11.05</v>
      </c>
      <c r="G1694">
        <v>824581</v>
      </c>
      <c r="H1694" t="s">
        <v>7</v>
      </c>
      <c r="K1694">
        <f>Table5[[#This Row],[Close]]-Table5[[#This Row],[Open]]</f>
        <v>-0.63999999999999879</v>
      </c>
      <c r="M1694">
        <f>(K1694/Table5[[#This Row],[Open]])*100</f>
        <v>-5.4747647562018722</v>
      </c>
    </row>
    <row r="1695" spans="1:13" x14ac:dyDescent="0.25">
      <c r="A1695" s="1" t="s">
        <v>13</v>
      </c>
      <c r="B1695" s="1">
        <v>42843</v>
      </c>
      <c r="C1695">
        <v>11.15</v>
      </c>
      <c r="D1695">
        <v>11.5</v>
      </c>
      <c r="E1695">
        <v>10.27</v>
      </c>
      <c r="F1695">
        <v>10.95</v>
      </c>
      <c r="G1695">
        <v>1217244</v>
      </c>
      <c r="H1695" t="s">
        <v>7</v>
      </c>
      <c r="K1695">
        <f>Table5[[#This Row],[Close]]-Table5[[#This Row],[Open]]</f>
        <v>-0.20000000000000107</v>
      </c>
      <c r="M1695">
        <f>(K1695/Table5[[#This Row],[Open]])*100</f>
        <v>-1.7937219730941798</v>
      </c>
    </row>
    <row r="1696" spans="1:13" x14ac:dyDescent="0.25">
      <c r="A1696" s="1" t="s">
        <v>13</v>
      </c>
      <c r="B1696" s="1">
        <v>42845</v>
      </c>
      <c r="C1696">
        <v>10.210000000000001</v>
      </c>
      <c r="D1696">
        <v>11.4</v>
      </c>
      <c r="E1696">
        <v>10.15</v>
      </c>
      <c r="F1696">
        <v>10.99</v>
      </c>
      <c r="G1696">
        <v>938965</v>
      </c>
      <c r="H1696" t="s">
        <v>7</v>
      </c>
      <c r="K1696">
        <f>Table5[[#This Row],[Close]]-Table5[[#This Row],[Open]]</f>
        <v>0.77999999999999936</v>
      </c>
      <c r="M1696">
        <f>(K1696/Table5[[#This Row],[Open]])*100</f>
        <v>7.6395690499510209</v>
      </c>
    </row>
    <row r="1697" spans="1:13" x14ac:dyDescent="0.25">
      <c r="A1697" s="1" t="s">
        <v>13</v>
      </c>
      <c r="B1697" s="1">
        <v>42832</v>
      </c>
      <c r="C1697">
        <v>10.87</v>
      </c>
      <c r="D1697">
        <v>11.39</v>
      </c>
      <c r="E1697">
        <v>9.39</v>
      </c>
      <c r="F1697">
        <v>9.89</v>
      </c>
      <c r="G1697">
        <v>1207001</v>
      </c>
      <c r="H1697" t="s">
        <v>7</v>
      </c>
      <c r="K1697">
        <f>Table5[[#This Row],[Close]]-Table5[[#This Row],[Open]]</f>
        <v>-0.97999999999999865</v>
      </c>
      <c r="M1697">
        <f>(K1697/Table5[[#This Row],[Open]])*100</f>
        <v>-9.0156393744250103</v>
      </c>
    </row>
    <row r="1698" spans="1:13" x14ac:dyDescent="0.25">
      <c r="A1698" s="1" t="s">
        <v>13</v>
      </c>
      <c r="B1698" s="1">
        <v>42833</v>
      </c>
      <c r="C1698">
        <v>9.89</v>
      </c>
      <c r="D1698">
        <v>11.39</v>
      </c>
      <c r="E1698">
        <v>9.83</v>
      </c>
      <c r="F1698">
        <v>10.79</v>
      </c>
      <c r="G1698">
        <v>634865</v>
      </c>
      <c r="H1698" t="s">
        <v>7</v>
      </c>
      <c r="K1698">
        <f>Table5[[#This Row],[Close]]-Table5[[#This Row],[Open]]</f>
        <v>0.89999999999999858</v>
      </c>
      <c r="M1698">
        <f>(K1698/Table5[[#This Row],[Open]])*100</f>
        <v>9.1001011122345652</v>
      </c>
    </row>
    <row r="1699" spans="1:13" x14ac:dyDescent="0.25">
      <c r="A1699" s="1" t="s">
        <v>13</v>
      </c>
      <c r="B1699" s="1">
        <v>42844</v>
      </c>
      <c r="C1699">
        <v>10.95</v>
      </c>
      <c r="D1699">
        <v>11</v>
      </c>
      <c r="E1699">
        <v>10.01</v>
      </c>
      <c r="F1699">
        <v>10.210000000000001</v>
      </c>
      <c r="G1699">
        <v>601230</v>
      </c>
      <c r="H1699" t="s">
        <v>7</v>
      </c>
      <c r="K1699">
        <f>Table5[[#This Row],[Close]]-Table5[[#This Row],[Open]]</f>
        <v>-0.73999999999999844</v>
      </c>
      <c r="M1699">
        <f>(K1699/Table5[[#This Row],[Open]])*100</f>
        <v>-6.7579908675798954</v>
      </c>
    </row>
    <row r="1700" spans="1:13" x14ac:dyDescent="0.25">
      <c r="A1700" s="1" t="s">
        <v>13</v>
      </c>
      <c r="B1700" s="1">
        <v>42834</v>
      </c>
      <c r="C1700">
        <v>10.79</v>
      </c>
      <c r="D1700">
        <v>10.99</v>
      </c>
      <c r="E1700">
        <v>8.57</v>
      </c>
      <c r="F1700">
        <v>9.26</v>
      </c>
      <c r="G1700">
        <v>853202</v>
      </c>
      <c r="H1700" t="s">
        <v>7</v>
      </c>
      <c r="K1700">
        <f>Table5[[#This Row],[Close]]-Table5[[#This Row],[Open]]</f>
        <v>-1.5299999999999994</v>
      </c>
      <c r="M1700">
        <f>(K1700/Table5[[#This Row],[Open]])*100</f>
        <v>-14.179796107506945</v>
      </c>
    </row>
    <row r="1701" spans="1:13" x14ac:dyDescent="0.25">
      <c r="A1701" s="1" t="s">
        <v>13</v>
      </c>
      <c r="B1701" s="1">
        <v>42836</v>
      </c>
      <c r="C1701">
        <v>9.8699999999999992</v>
      </c>
      <c r="D1701">
        <v>10.35</v>
      </c>
      <c r="E1701">
        <v>9.4499999999999993</v>
      </c>
      <c r="F1701">
        <v>9.7100000000000009</v>
      </c>
      <c r="G1701">
        <v>597894</v>
      </c>
      <c r="H1701" t="s">
        <v>7</v>
      </c>
      <c r="K1701">
        <f>Table5[[#This Row],[Close]]-Table5[[#This Row],[Open]]</f>
        <v>-0.15999999999999837</v>
      </c>
      <c r="M1701">
        <f>(K1701/Table5[[#This Row],[Open]])*100</f>
        <v>-1.6210739614994769</v>
      </c>
    </row>
    <row r="1702" spans="1:13" x14ac:dyDescent="0.25">
      <c r="A1702" s="1" t="s">
        <v>13</v>
      </c>
      <c r="B1702" s="1">
        <v>42835</v>
      </c>
      <c r="C1702">
        <v>9.26</v>
      </c>
      <c r="D1702">
        <v>10.119999999999999</v>
      </c>
      <c r="E1702">
        <v>8.89</v>
      </c>
      <c r="F1702">
        <v>9.8699999999999992</v>
      </c>
      <c r="G1702">
        <v>799602</v>
      </c>
      <c r="H1702" t="s">
        <v>7</v>
      </c>
      <c r="K1702">
        <f>Table5[[#This Row],[Close]]-Table5[[#This Row],[Open]]</f>
        <v>0.60999999999999943</v>
      </c>
      <c r="M1702">
        <f>(K1702/Table5[[#This Row],[Open]])*100</f>
        <v>6.5874730021598218</v>
      </c>
    </row>
    <row r="1703" spans="1:13" x14ac:dyDescent="0.25">
      <c r="A1703" s="1" t="s">
        <v>13</v>
      </c>
      <c r="B1703" s="1">
        <v>42824</v>
      </c>
      <c r="C1703">
        <v>4.3</v>
      </c>
      <c r="D1703">
        <v>9.9</v>
      </c>
      <c r="E1703">
        <v>4.26</v>
      </c>
      <c r="F1703">
        <v>7.89</v>
      </c>
      <c r="G1703">
        <v>1643249</v>
      </c>
      <c r="H1703" t="s">
        <v>7</v>
      </c>
      <c r="K1703">
        <f>Table5[[#This Row],[Close]]-Table5[[#This Row],[Open]]</f>
        <v>3.59</v>
      </c>
      <c r="M1703">
        <f>(K1703/Table5[[#This Row],[Open]])*100</f>
        <v>83.488372093023258</v>
      </c>
    </row>
    <row r="1704" spans="1:13" x14ac:dyDescent="0.25">
      <c r="A1704" s="1" t="s">
        <v>13</v>
      </c>
      <c r="B1704" s="1">
        <v>42829</v>
      </c>
      <c r="C1704">
        <v>8.61</v>
      </c>
      <c r="D1704">
        <v>9.7799999999999994</v>
      </c>
      <c r="E1704">
        <v>8.35</v>
      </c>
      <c r="F1704">
        <v>9.15</v>
      </c>
      <c r="G1704">
        <v>916949</v>
      </c>
      <c r="H1704" t="s">
        <v>7</v>
      </c>
      <c r="K1704">
        <f>Table5[[#This Row],[Close]]-Table5[[#This Row],[Open]]</f>
        <v>0.54000000000000092</v>
      </c>
      <c r="M1704">
        <f>(K1704/Table5[[#This Row],[Open]])*100</f>
        <v>6.2717770034843312</v>
      </c>
    </row>
    <row r="1705" spans="1:13" x14ac:dyDescent="0.25">
      <c r="A1705" s="1" t="s">
        <v>13</v>
      </c>
      <c r="B1705" s="1">
        <v>42828</v>
      </c>
      <c r="C1705">
        <v>8.34</v>
      </c>
      <c r="D1705">
        <v>9.5</v>
      </c>
      <c r="E1705">
        <v>7.5</v>
      </c>
      <c r="F1705">
        <v>8.61</v>
      </c>
      <c r="G1705">
        <v>875811</v>
      </c>
      <c r="H1705" t="s">
        <v>7</v>
      </c>
      <c r="K1705">
        <f>Table5[[#This Row],[Close]]-Table5[[#This Row],[Open]]</f>
        <v>0.26999999999999957</v>
      </c>
      <c r="M1705">
        <f>(K1705/Table5[[#This Row],[Open]])*100</f>
        <v>3.237410071942441</v>
      </c>
    </row>
    <row r="1706" spans="1:13" x14ac:dyDescent="0.25">
      <c r="A1706" s="1" t="s">
        <v>13</v>
      </c>
      <c r="B1706" s="1">
        <v>42827</v>
      </c>
      <c r="C1706">
        <v>7.61</v>
      </c>
      <c r="D1706">
        <v>8.8800000000000008</v>
      </c>
      <c r="E1706">
        <v>7.03</v>
      </c>
      <c r="F1706">
        <v>8.34</v>
      </c>
      <c r="G1706">
        <v>982412</v>
      </c>
      <c r="H1706" t="s">
        <v>7</v>
      </c>
      <c r="K1706">
        <f>Table5[[#This Row],[Close]]-Table5[[#This Row],[Open]]</f>
        <v>0.72999999999999954</v>
      </c>
      <c r="M1706">
        <f>(K1706/Table5[[#This Row],[Open]])*100</f>
        <v>9.5926412614980219</v>
      </c>
    </row>
    <row r="1707" spans="1:13" x14ac:dyDescent="0.25">
      <c r="A1707" s="1" t="s">
        <v>13</v>
      </c>
      <c r="B1707" s="1">
        <v>42825</v>
      </c>
      <c r="C1707">
        <v>7.89</v>
      </c>
      <c r="D1707">
        <v>7.9</v>
      </c>
      <c r="E1707">
        <v>5.75</v>
      </c>
      <c r="F1707">
        <v>7.25</v>
      </c>
      <c r="G1707">
        <v>1179825</v>
      </c>
      <c r="H1707" t="s">
        <v>7</v>
      </c>
      <c r="K1707">
        <f>Table5[[#This Row],[Close]]-Table5[[#This Row],[Open]]</f>
        <v>-0.63999999999999968</v>
      </c>
      <c r="M1707">
        <f>(K1707/Table5[[#This Row],[Open]])*100</f>
        <v>-8.111533586818755</v>
      </c>
    </row>
    <row r="1708" spans="1:13" x14ac:dyDescent="0.25">
      <c r="A1708" s="1" t="s">
        <v>13</v>
      </c>
      <c r="B1708" s="1">
        <v>42826</v>
      </c>
      <c r="C1708">
        <v>7.25</v>
      </c>
      <c r="D1708">
        <v>7.73</v>
      </c>
      <c r="E1708">
        <v>6.65</v>
      </c>
      <c r="F1708">
        <v>7.61</v>
      </c>
      <c r="G1708">
        <v>616009</v>
      </c>
      <c r="H1708" t="s">
        <v>7</v>
      </c>
      <c r="K1708">
        <f>Table5[[#This Row],[Close]]-Table5[[#This Row],[Open]]</f>
        <v>0.36000000000000032</v>
      </c>
      <c r="M1708">
        <f>(K1708/Table5[[#This Row],[Open]])*100</f>
        <v>4.9655172413793149</v>
      </c>
    </row>
    <row r="1709" spans="1:13" x14ac:dyDescent="0.25">
      <c r="A1709" s="1" t="s">
        <v>13</v>
      </c>
      <c r="B1709" s="1">
        <v>42634</v>
      </c>
      <c r="C1709">
        <v>4</v>
      </c>
      <c r="D1709">
        <v>6.72</v>
      </c>
      <c r="E1709">
        <v>3.61</v>
      </c>
      <c r="F1709">
        <v>3.82</v>
      </c>
      <c r="G1709">
        <v>9972</v>
      </c>
      <c r="H1709" t="s">
        <v>7</v>
      </c>
      <c r="K1709">
        <f>Table5[[#This Row],[Close]]-Table5[[#This Row],[Open]]</f>
        <v>-0.18000000000000016</v>
      </c>
      <c r="M1709">
        <f>(K1709/Table5[[#This Row],[Open]])*100</f>
        <v>-4.5000000000000036</v>
      </c>
    </row>
    <row r="1710" spans="1:13" x14ac:dyDescent="0.25">
      <c r="A1710" s="1" t="s">
        <v>13</v>
      </c>
      <c r="B1710" s="1">
        <v>42739</v>
      </c>
      <c r="C1710">
        <v>4.55</v>
      </c>
      <c r="D1710">
        <v>5.99</v>
      </c>
      <c r="E1710">
        <v>4.45</v>
      </c>
      <c r="F1710">
        <v>4.55</v>
      </c>
      <c r="G1710">
        <v>37027</v>
      </c>
      <c r="H1710" t="s">
        <v>7</v>
      </c>
      <c r="K1710">
        <f>Table5[[#This Row],[Close]]-Table5[[#This Row],[Open]]</f>
        <v>0</v>
      </c>
      <c r="M1710">
        <f>(K1710/Table5[[#This Row],[Open]])*100</f>
        <v>0</v>
      </c>
    </row>
    <row r="1711" spans="1:13" x14ac:dyDescent="0.25">
      <c r="A1711" s="1" t="s">
        <v>13</v>
      </c>
      <c r="B1711" s="1">
        <v>42728</v>
      </c>
      <c r="C1711">
        <v>4.49</v>
      </c>
      <c r="D1711">
        <v>5.14</v>
      </c>
      <c r="E1711">
        <v>4.2</v>
      </c>
      <c r="F1711">
        <v>4.47</v>
      </c>
      <c r="G1711">
        <v>25525</v>
      </c>
      <c r="H1711" t="s">
        <v>7</v>
      </c>
      <c r="K1711">
        <f>Table5[[#This Row],[Close]]-Table5[[#This Row],[Open]]</f>
        <v>-2.0000000000000462E-2</v>
      </c>
      <c r="M1711">
        <f>(K1711/Table5[[#This Row],[Open]])*100</f>
        <v>-0.44543429844099025</v>
      </c>
    </row>
    <row r="1712" spans="1:13" x14ac:dyDescent="0.25">
      <c r="A1712" s="1" t="s">
        <v>13</v>
      </c>
      <c r="B1712" s="1">
        <v>42635</v>
      </c>
      <c r="C1712">
        <v>3.76</v>
      </c>
      <c r="D1712">
        <v>5.05</v>
      </c>
      <c r="E1712">
        <v>3.76</v>
      </c>
      <c r="F1712">
        <v>3.79</v>
      </c>
      <c r="G1712">
        <v>10630</v>
      </c>
      <c r="H1712" t="s">
        <v>7</v>
      </c>
      <c r="K1712">
        <f>Table5[[#This Row],[Close]]-Table5[[#This Row],[Open]]</f>
        <v>3.0000000000000249E-2</v>
      </c>
      <c r="M1712">
        <f>(K1712/Table5[[#This Row],[Open]])*100</f>
        <v>0.79787234042553856</v>
      </c>
    </row>
    <row r="1713" spans="1:13" x14ac:dyDescent="0.25">
      <c r="A1713" s="1" t="s">
        <v>13</v>
      </c>
      <c r="B1713" s="1">
        <v>42733</v>
      </c>
      <c r="C1713">
        <v>4.53</v>
      </c>
      <c r="D1713">
        <v>5</v>
      </c>
      <c r="E1713">
        <v>4.4000000000000004</v>
      </c>
      <c r="F1713">
        <v>4.6900000000000004</v>
      </c>
      <c r="G1713">
        <v>5865</v>
      </c>
      <c r="H1713" t="s">
        <v>7</v>
      </c>
      <c r="K1713">
        <f>Table5[[#This Row],[Close]]-Table5[[#This Row],[Open]]</f>
        <v>0.16000000000000014</v>
      </c>
      <c r="M1713">
        <f>(K1713/Table5[[#This Row],[Open]])*100</f>
        <v>3.532008830022078</v>
      </c>
    </row>
    <row r="1714" spans="1:13" x14ac:dyDescent="0.25">
      <c r="A1714" s="1" t="s">
        <v>13</v>
      </c>
      <c r="B1714" s="1">
        <v>42737</v>
      </c>
      <c r="C1714">
        <v>4.51</v>
      </c>
      <c r="D1714">
        <v>4.9000000000000004</v>
      </c>
      <c r="E1714">
        <v>4.4000000000000004</v>
      </c>
      <c r="F1714">
        <v>4.5599999999999996</v>
      </c>
      <c r="G1714">
        <v>25486</v>
      </c>
      <c r="H1714" t="s">
        <v>7</v>
      </c>
      <c r="K1714">
        <f>Table5[[#This Row],[Close]]-Table5[[#This Row],[Open]]</f>
        <v>4.9999999999999822E-2</v>
      </c>
      <c r="M1714">
        <f>(K1714/Table5[[#This Row],[Open]])*100</f>
        <v>1.1086474501108607</v>
      </c>
    </row>
    <row r="1715" spans="1:13" x14ac:dyDescent="0.25">
      <c r="A1715" s="1" t="s">
        <v>13</v>
      </c>
      <c r="B1715" s="1">
        <v>42740</v>
      </c>
      <c r="C1715">
        <v>4.55</v>
      </c>
      <c r="D1715">
        <v>4.88</v>
      </c>
      <c r="E1715">
        <v>3.88</v>
      </c>
      <c r="F1715">
        <v>4.2300000000000004</v>
      </c>
      <c r="G1715">
        <v>31377</v>
      </c>
      <c r="H1715" t="s">
        <v>7</v>
      </c>
      <c r="K1715">
        <f>Table5[[#This Row],[Close]]-Table5[[#This Row],[Open]]</f>
        <v>-0.3199999999999994</v>
      </c>
      <c r="M1715">
        <f>(K1715/Table5[[#This Row],[Open]])*100</f>
        <v>-7.0329670329670204</v>
      </c>
    </row>
    <row r="1716" spans="1:13" x14ac:dyDescent="0.25">
      <c r="A1716" s="1" t="s">
        <v>13</v>
      </c>
      <c r="B1716" s="1">
        <v>42745</v>
      </c>
      <c r="C1716">
        <v>4.3899999999999997</v>
      </c>
      <c r="D1716">
        <v>4.75</v>
      </c>
      <c r="E1716">
        <v>4.04</v>
      </c>
      <c r="F1716">
        <v>4.67</v>
      </c>
      <c r="G1716">
        <v>10836</v>
      </c>
      <c r="H1716" t="s">
        <v>7</v>
      </c>
      <c r="K1716">
        <f>Table5[[#This Row],[Close]]-Table5[[#This Row],[Open]]</f>
        <v>0.28000000000000025</v>
      </c>
      <c r="M1716">
        <f>(K1716/Table5[[#This Row],[Open]])*100</f>
        <v>6.3781321184510311</v>
      </c>
    </row>
    <row r="1717" spans="1:13" x14ac:dyDescent="0.25">
      <c r="A1717" s="1" t="s">
        <v>13</v>
      </c>
      <c r="B1717" s="1">
        <v>42734</v>
      </c>
      <c r="C1717">
        <v>4.6900000000000004</v>
      </c>
      <c r="D1717">
        <v>4.6900000000000004</v>
      </c>
      <c r="E1717">
        <v>4.21</v>
      </c>
      <c r="F1717">
        <v>4.3499999999999996</v>
      </c>
      <c r="G1717">
        <v>1836</v>
      </c>
      <c r="H1717" t="s">
        <v>7</v>
      </c>
      <c r="K1717">
        <f>Table5[[#This Row],[Close]]-Table5[[#This Row],[Open]]</f>
        <v>-0.34000000000000075</v>
      </c>
      <c r="M1717">
        <f>(K1717/Table5[[#This Row],[Open]])*100</f>
        <v>-7.2494669509595031</v>
      </c>
    </row>
    <row r="1718" spans="1:13" x14ac:dyDescent="0.25">
      <c r="A1718" s="1" t="s">
        <v>13</v>
      </c>
      <c r="B1718" s="1">
        <v>42746</v>
      </c>
      <c r="C1718">
        <v>4.67</v>
      </c>
      <c r="D1718">
        <v>4.68</v>
      </c>
      <c r="E1718">
        <v>3.93</v>
      </c>
      <c r="F1718">
        <v>4.0199999999999996</v>
      </c>
      <c r="G1718">
        <v>9692</v>
      </c>
      <c r="H1718" t="s">
        <v>7</v>
      </c>
      <c r="K1718">
        <f>Table5[[#This Row],[Close]]-Table5[[#This Row],[Open]]</f>
        <v>-0.65000000000000036</v>
      </c>
      <c r="M1718">
        <f>(K1718/Table5[[#This Row],[Open]])*100</f>
        <v>-13.918629550321207</v>
      </c>
    </row>
    <row r="1719" spans="1:13" x14ac:dyDescent="0.25">
      <c r="A1719" s="1" t="s">
        <v>13</v>
      </c>
      <c r="B1719" s="1">
        <v>42738</v>
      </c>
      <c r="C1719">
        <v>4.5599999999999996</v>
      </c>
      <c r="D1719">
        <v>4.6500000000000004</v>
      </c>
      <c r="E1719">
        <v>4.42</v>
      </c>
      <c r="F1719">
        <v>4.55</v>
      </c>
      <c r="G1719">
        <v>6962</v>
      </c>
      <c r="H1719" t="s">
        <v>7</v>
      </c>
      <c r="K1719">
        <f>Table5[[#This Row],[Close]]-Table5[[#This Row],[Open]]</f>
        <v>-9.9999999999997868E-3</v>
      </c>
      <c r="M1719">
        <f>(K1719/Table5[[#This Row],[Open]])*100</f>
        <v>-0.21929824561403044</v>
      </c>
    </row>
    <row r="1720" spans="1:13" x14ac:dyDescent="0.25">
      <c r="A1720" s="1" t="s">
        <v>13</v>
      </c>
      <c r="B1720" s="1">
        <v>42810</v>
      </c>
      <c r="C1720">
        <v>4.33</v>
      </c>
      <c r="D1720">
        <v>4.6100000000000003</v>
      </c>
      <c r="E1720">
        <v>4.22</v>
      </c>
      <c r="F1720">
        <v>4.3099999999999996</v>
      </c>
      <c r="G1720">
        <v>113107</v>
      </c>
      <c r="H1720" t="s">
        <v>7</v>
      </c>
      <c r="K1720">
        <f>Table5[[#This Row],[Close]]-Table5[[#This Row],[Open]]</f>
        <v>-2.0000000000000462E-2</v>
      </c>
      <c r="M1720">
        <f>(K1720/Table5[[#This Row],[Open]])*100</f>
        <v>-0.46189376443419078</v>
      </c>
    </row>
    <row r="1721" spans="1:13" x14ac:dyDescent="0.25">
      <c r="A1721" s="1" t="s">
        <v>13</v>
      </c>
      <c r="B1721" s="1">
        <v>42732</v>
      </c>
      <c r="C1721">
        <v>4.33</v>
      </c>
      <c r="D1721">
        <v>4.5999999999999996</v>
      </c>
      <c r="E1721">
        <v>4.3</v>
      </c>
      <c r="F1721">
        <v>4.53</v>
      </c>
      <c r="G1721">
        <v>8381</v>
      </c>
      <c r="H1721" t="s">
        <v>7</v>
      </c>
      <c r="K1721">
        <f>Table5[[#This Row],[Close]]-Table5[[#This Row],[Open]]</f>
        <v>0.20000000000000018</v>
      </c>
      <c r="M1721">
        <f>(K1721/Table5[[#This Row],[Open]])*100</f>
        <v>4.6189376443418055</v>
      </c>
    </row>
    <row r="1722" spans="1:13" x14ac:dyDescent="0.25">
      <c r="A1722" s="1" t="s">
        <v>13</v>
      </c>
      <c r="B1722" s="1">
        <v>42807</v>
      </c>
      <c r="C1722">
        <v>3.94</v>
      </c>
      <c r="D1722">
        <v>4.59</v>
      </c>
      <c r="E1722">
        <v>3.89</v>
      </c>
      <c r="F1722">
        <v>4.4000000000000004</v>
      </c>
      <c r="G1722">
        <v>182832</v>
      </c>
      <c r="H1722" t="s">
        <v>7</v>
      </c>
      <c r="K1722">
        <f>Table5[[#This Row],[Close]]-Table5[[#This Row],[Open]]</f>
        <v>0.46000000000000041</v>
      </c>
      <c r="M1722">
        <f>(K1722/Table5[[#This Row],[Open]])*100</f>
        <v>11.675126903553309</v>
      </c>
    </row>
    <row r="1723" spans="1:13" x14ac:dyDescent="0.25">
      <c r="A1723" s="1" t="s">
        <v>13</v>
      </c>
      <c r="B1723" s="1">
        <v>42736</v>
      </c>
      <c r="C1723">
        <v>4.3600000000000003</v>
      </c>
      <c r="D1723">
        <v>4.57</v>
      </c>
      <c r="E1723">
        <v>4.34</v>
      </c>
      <c r="F1723">
        <v>4.51</v>
      </c>
      <c r="G1723">
        <v>13321</v>
      </c>
      <c r="H1723" t="s">
        <v>7</v>
      </c>
      <c r="K1723">
        <f>Table5[[#This Row],[Close]]-Table5[[#This Row],[Open]]</f>
        <v>0.14999999999999947</v>
      </c>
      <c r="M1723">
        <f>(K1723/Table5[[#This Row],[Open]])*100</f>
        <v>3.4403669724770518</v>
      </c>
    </row>
    <row r="1724" spans="1:13" x14ac:dyDescent="0.25">
      <c r="A1724" s="1" t="s">
        <v>13</v>
      </c>
      <c r="B1724" s="1">
        <v>42731</v>
      </c>
      <c r="C1724">
        <v>4.2300000000000004</v>
      </c>
      <c r="D1724">
        <v>4.5199999999999996</v>
      </c>
      <c r="E1724">
        <v>4.18</v>
      </c>
      <c r="F1724">
        <v>4.33</v>
      </c>
      <c r="G1724">
        <v>4975</v>
      </c>
      <c r="H1724" t="s">
        <v>7</v>
      </c>
      <c r="K1724">
        <f>Table5[[#This Row],[Close]]-Table5[[#This Row],[Open]]</f>
        <v>9.9999999999999645E-2</v>
      </c>
      <c r="M1724">
        <f>(K1724/Table5[[#This Row],[Open]])*100</f>
        <v>2.3640661938534193</v>
      </c>
    </row>
    <row r="1725" spans="1:13" x14ac:dyDescent="0.25">
      <c r="A1725" s="1" t="s">
        <v>13</v>
      </c>
      <c r="B1725" s="1">
        <v>42675</v>
      </c>
      <c r="C1725">
        <v>3.98</v>
      </c>
      <c r="D1725">
        <v>4.5</v>
      </c>
      <c r="E1725">
        <v>3.92</v>
      </c>
      <c r="F1725">
        <v>4.0199999999999996</v>
      </c>
      <c r="G1725">
        <v>11580</v>
      </c>
      <c r="H1725" t="s">
        <v>7</v>
      </c>
      <c r="K1725">
        <f>Table5[[#This Row],[Close]]-Table5[[#This Row],[Open]]</f>
        <v>3.9999999999999591E-2</v>
      </c>
      <c r="M1725">
        <f>(K1725/Table5[[#This Row],[Open]])*100</f>
        <v>1.0050251256281304</v>
      </c>
    </row>
    <row r="1726" spans="1:13" x14ac:dyDescent="0.25">
      <c r="A1726" s="1" t="s">
        <v>13</v>
      </c>
      <c r="B1726" s="1">
        <v>42797</v>
      </c>
      <c r="C1726">
        <v>4.04</v>
      </c>
      <c r="D1726">
        <v>4.5</v>
      </c>
      <c r="E1726">
        <v>4.01</v>
      </c>
      <c r="F1726">
        <v>4.07</v>
      </c>
      <c r="G1726">
        <v>48788</v>
      </c>
      <c r="H1726" t="s">
        <v>7</v>
      </c>
      <c r="K1726">
        <f>Table5[[#This Row],[Close]]-Table5[[#This Row],[Open]]</f>
        <v>3.0000000000000249E-2</v>
      </c>
      <c r="M1726">
        <f>(K1726/Table5[[#This Row],[Open]])*100</f>
        <v>0.74257425742574867</v>
      </c>
    </row>
    <row r="1727" spans="1:13" x14ac:dyDescent="0.25">
      <c r="A1727" s="1" t="s">
        <v>13</v>
      </c>
      <c r="B1727" s="1">
        <v>42818</v>
      </c>
      <c r="C1727">
        <v>3.96</v>
      </c>
      <c r="D1727">
        <v>4.5</v>
      </c>
      <c r="E1727">
        <v>3.93</v>
      </c>
      <c r="F1727">
        <v>4.1100000000000003</v>
      </c>
      <c r="G1727">
        <v>235679</v>
      </c>
      <c r="H1727" t="s">
        <v>7</v>
      </c>
      <c r="K1727">
        <f>Table5[[#This Row],[Close]]-Table5[[#This Row],[Open]]</f>
        <v>0.15000000000000036</v>
      </c>
      <c r="M1727">
        <f>(K1727/Table5[[#This Row],[Open]])*100</f>
        <v>3.7878787878787969</v>
      </c>
    </row>
    <row r="1728" spans="1:13" x14ac:dyDescent="0.25">
      <c r="A1728" s="1" t="s">
        <v>13</v>
      </c>
      <c r="B1728" s="1">
        <v>42823</v>
      </c>
      <c r="C1728">
        <v>4.2</v>
      </c>
      <c r="D1728">
        <v>4.5</v>
      </c>
      <c r="E1728">
        <v>4.12</v>
      </c>
      <c r="F1728">
        <v>4.3</v>
      </c>
      <c r="G1728">
        <v>133988</v>
      </c>
      <c r="H1728" t="s">
        <v>7</v>
      </c>
      <c r="K1728">
        <f>Table5[[#This Row],[Close]]-Table5[[#This Row],[Open]]</f>
        <v>9.9999999999999645E-2</v>
      </c>
      <c r="M1728">
        <f>(K1728/Table5[[#This Row],[Open]])*100</f>
        <v>2.3809523809523725</v>
      </c>
    </row>
    <row r="1729" spans="1:13" x14ac:dyDescent="0.25">
      <c r="A1729" s="1" t="s">
        <v>13</v>
      </c>
      <c r="B1729" s="1">
        <v>42727</v>
      </c>
      <c r="C1729">
        <v>3.69</v>
      </c>
      <c r="D1729">
        <v>4.49</v>
      </c>
      <c r="E1729">
        <v>3.65</v>
      </c>
      <c r="F1729">
        <v>4.49</v>
      </c>
      <c r="G1729">
        <v>24656</v>
      </c>
      <c r="H1729" t="s">
        <v>7</v>
      </c>
      <c r="K1729">
        <f>Table5[[#This Row],[Close]]-Table5[[#This Row],[Open]]</f>
        <v>0.80000000000000027</v>
      </c>
      <c r="M1729">
        <f>(K1729/Table5[[#This Row],[Open]])*100</f>
        <v>21.680216802168029</v>
      </c>
    </row>
    <row r="1730" spans="1:13" x14ac:dyDescent="0.25">
      <c r="A1730" s="1" t="s">
        <v>13</v>
      </c>
      <c r="B1730" s="1">
        <v>42729</v>
      </c>
      <c r="C1730">
        <v>4.47</v>
      </c>
      <c r="D1730">
        <v>4.49</v>
      </c>
      <c r="E1730">
        <v>4.08</v>
      </c>
      <c r="F1730">
        <v>4.3</v>
      </c>
      <c r="G1730">
        <v>10316</v>
      </c>
      <c r="H1730" t="s">
        <v>7</v>
      </c>
      <c r="K1730">
        <f>Table5[[#This Row],[Close]]-Table5[[#This Row],[Open]]</f>
        <v>-0.16999999999999993</v>
      </c>
      <c r="M1730">
        <f>(K1730/Table5[[#This Row],[Open]])*100</f>
        <v>-3.8031319910514525</v>
      </c>
    </row>
    <row r="1731" spans="1:13" x14ac:dyDescent="0.25">
      <c r="A1731" s="1" t="s">
        <v>13</v>
      </c>
      <c r="B1731" s="1">
        <v>42742</v>
      </c>
      <c r="C1731">
        <v>3.88</v>
      </c>
      <c r="D1731">
        <v>4.49</v>
      </c>
      <c r="E1731">
        <v>3.66</v>
      </c>
      <c r="F1731">
        <v>3.98</v>
      </c>
      <c r="G1731">
        <v>13713</v>
      </c>
      <c r="H1731" t="s">
        <v>7</v>
      </c>
      <c r="K1731">
        <f>Table5[[#This Row],[Close]]-Table5[[#This Row],[Open]]</f>
        <v>0.10000000000000009</v>
      </c>
      <c r="M1731">
        <f>(K1731/Table5[[#This Row],[Open]])*100</f>
        <v>2.5773195876288684</v>
      </c>
    </row>
    <row r="1732" spans="1:13" x14ac:dyDescent="0.25">
      <c r="A1732" s="1" t="s">
        <v>13</v>
      </c>
      <c r="B1732" s="1">
        <v>42735</v>
      </c>
      <c r="C1732">
        <v>4.3499999999999996</v>
      </c>
      <c r="D1732">
        <v>4.4800000000000004</v>
      </c>
      <c r="E1732">
        <v>4.28</v>
      </c>
      <c r="F1732">
        <v>4.3600000000000003</v>
      </c>
      <c r="G1732">
        <v>6020</v>
      </c>
      <c r="H1732" t="s">
        <v>7</v>
      </c>
      <c r="K1732">
        <f>Table5[[#This Row],[Close]]-Table5[[#This Row],[Open]]</f>
        <v>1.0000000000000675E-2</v>
      </c>
      <c r="M1732">
        <f>(K1732/Table5[[#This Row],[Open]])*100</f>
        <v>0.22988505747127988</v>
      </c>
    </row>
    <row r="1733" spans="1:13" x14ac:dyDescent="0.25">
      <c r="A1733" s="1" t="s">
        <v>13</v>
      </c>
      <c r="B1733" s="1">
        <v>42809</v>
      </c>
      <c r="C1733">
        <v>4.1900000000000004</v>
      </c>
      <c r="D1733">
        <v>4.45</v>
      </c>
      <c r="E1733">
        <v>4.0999999999999996</v>
      </c>
      <c r="F1733">
        <v>4.33</v>
      </c>
      <c r="G1733">
        <v>54296</v>
      </c>
      <c r="H1733" t="s">
        <v>7</v>
      </c>
      <c r="K1733">
        <f>Table5[[#This Row],[Close]]-Table5[[#This Row],[Open]]</f>
        <v>0.13999999999999968</v>
      </c>
      <c r="M1733">
        <f>(K1733/Table5[[#This Row],[Open]])*100</f>
        <v>3.3412887828162217</v>
      </c>
    </row>
    <row r="1734" spans="1:13" x14ac:dyDescent="0.25">
      <c r="A1734" s="1" t="s">
        <v>13</v>
      </c>
      <c r="B1734" s="1">
        <v>42808</v>
      </c>
      <c r="C1734">
        <v>4.4000000000000004</v>
      </c>
      <c r="D1734">
        <v>4.43</v>
      </c>
      <c r="E1734">
        <v>4.1399999999999997</v>
      </c>
      <c r="F1734">
        <v>4.1900000000000004</v>
      </c>
      <c r="G1734">
        <v>47446</v>
      </c>
      <c r="H1734" t="s">
        <v>7</v>
      </c>
      <c r="K1734">
        <f>Table5[[#This Row],[Close]]-Table5[[#This Row],[Open]]</f>
        <v>-0.20999999999999996</v>
      </c>
      <c r="M1734">
        <f>(K1734/Table5[[#This Row],[Open]])*100</f>
        <v>-4.7727272727272716</v>
      </c>
    </row>
    <row r="1735" spans="1:13" x14ac:dyDescent="0.25">
      <c r="A1735" s="1" t="s">
        <v>13</v>
      </c>
      <c r="B1735" s="1">
        <v>42812</v>
      </c>
      <c r="C1735">
        <v>4.12</v>
      </c>
      <c r="D1735">
        <v>4.43</v>
      </c>
      <c r="E1735">
        <v>3.69</v>
      </c>
      <c r="F1735">
        <v>4.0199999999999996</v>
      </c>
      <c r="G1735">
        <v>152973</v>
      </c>
      <c r="H1735" t="s">
        <v>7</v>
      </c>
      <c r="K1735">
        <f>Table5[[#This Row],[Close]]-Table5[[#This Row],[Open]]</f>
        <v>-0.10000000000000053</v>
      </c>
      <c r="M1735">
        <f>(K1735/Table5[[#This Row],[Open]])*100</f>
        <v>-2.4271844660194302</v>
      </c>
    </row>
    <row r="1736" spans="1:13" x14ac:dyDescent="0.25">
      <c r="A1736" s="1" t="s">
        <v>13</v>
      </c>
      <c r="B1736" s="1">
        <v>42743</v>
      </c>
      <c r="C1736">
        <v>3.98</v>
      </c>
      <c r="D1736">
        <v>4.4000000000000004</v>
      </c>
      <c r="E1736">
        <v>3.98</v>
      </c>
      <c r="F1736">
        <v>4.03</v>
      </c>
      <c r="G1736">
        <v>3023</v>
      </c>
      <c r="H1736" t="s">
        <v>7</v>
      </c>
      <c r="K1736">
        <f>Table5[[#This Row],[Close]]-Table5[[#This Row],[Open]]</f>
        <v>5.0000000000000266E-2</v>
      </c>
      <c r="M1736">
        <f>(K1736/Table5[[#This Row],[Open]])*100</f>
        <v>1.2562814070351824</v>
      </c>
    </row>
    <row r="1737" spans="1:13" x14ac:dyDescent="0.25">
      <c r="A1737" s="1" t="s">
        <v>13</v>
      </c>
      <c r="B1737" s="1">
        <v>42744</v>
      </c>
      <c r="C1737">
        <v>4.03</v>
      </c>
      <c r="D1737">
        <v>4.4000000000000004</v>
      </c>
      <c r="E1737">
        <v>3.89</v>
      </c>
      <c r="F1737">
        <v>4.3899999999999997</v>
      </c>
      <c r="G1737">
        <v>10109</v>
      </c>
      <c r="H1737" t="s">
        <v>7</v>
      </c>
      <c r="K1737">
        <f>Table5[[#This Row],[Close]]-Table5[[#This Row],[Open]]</f>
        <v>0.35999999999999943</v>
      </c>
      <c r="M1737">
        <f>(K1737/Table5[[#This Row],[Open]])*100</f>
        <v>8.9330024813895648</v>
      </c>
    </row>
    <row r="1738" spans="1:13" x14ac:dyDescent="0.25">
      <c r="A1738" s="1" t="s">
        <v>13</v>
      </c>
      <c r="B1738" s="1">
        <v>42730</v>
      </c>
      <c r="C1738">
        <v>4.3</v>
      </c>
      <c r="D1738">
        <v>4.37</v>
      </c>
      <c r="E1738">
        <v>4.13</v>
      </c>
      <c r="F1738">
        <v>4.2300000000000004</v>
      </c>
      <c r="G1738">
        <v>2025</v>
      </c>
      <c r="H1738" t="s">
        <v>7</v>
      </c>
      <c r="K1738">
        <f>Table5[[#This Row],[Close]]-Table5[[#This Row],[Open]]</f>
        <v>-6.9999999999999396E-2</v>
      </c>
      <c r="M1738">
        <f>(K1738/Table5[[#This Row],[Open]])*100</f>
        <v>-1.6279069767441721</v>
      </c>
    </row>
    <row r="1739" spans="1:13" x14ac:dyDescent="0.25">
      <c r="A1739" s="1" t="s">
        <v>13</v>
      </c>
      <c r="B1739" s="1">
        <v>42615</v>
      </c>
      <c r="C1739">
        <v>3.66</v>
      </c>
      <c r="D1739">
        <v>4.3499999999999996</v>
      </c>
      <c r="E1739">
        <v>3.65</v>
      </c>
      <c r="F1739">
        <v>3.84</v>
      </c>
      <c r="G1739">
        <v>11821</v>
      </c>
      <c r="H1739" t="s">
        <v>7</v>
      </c>
      <c r="K1739">
        <f>Table5[[#This Row],[Close]]-Table5[[#This Row],[Open]]</f>
        <v>0.17999999999999972</v>
      </c>
      <c r="M1739">
        <f>(K1739/Table5[[#This Row],[Open]])*100</f>
        <v>4.918032786885238</v>
      </c>
    </row>
    <row r="1740" spans="1:13" x14ac:dyDescent="0.25">
      <c r="A1740" s="1" t="s">
        <v>13</v>
      </c>
      <c r="B1740" s="1">
        <v>42676</v>
      </c>
      <c r="C1740">
        <v>4.0199999999999996</v>
      </c>
      <c r="D1740">
        <v>4.3499999999999996</v>
      </c>
      <c r="E1740">
        <v>3.99</v>
      </c>
      <c r="F1740">
        <v>4.07</v>
      </c>
      <c r="G1740">
        <v>5857</v>
      </c>
      <c r="H1740" t="s">
        <v>7</v>
      </c>
      <c r="K1740">
        <f>Table5[[#This Row],[Close]]-Table5[[#This Row],[Open]]</f>
        <v>5.0000000000000711E-2</v>
      </c>
      <c r="M1740">
        <f>(K1740/Table5[[#This Row],[Open]])*100</f>
        <v>1.2437810945273808</v>
      </c>
    </row>
    <row r="1741" spans="1:13" x14ac:dyDescent="0.25">
      <c r="A1741" s="1" t="s">
        <v>13</v>
      </c>
      <c r="B1741" s="1">
        <v>42811</v>
      </c>
      <c r="C1741">
        <v>4.3099999999999996</v>
      </c>
      <c r="D1741">
        <v>4.3499999999999996</v>
      </c>
      <c r="E1741">
        <v>4</v>
      </c>
      <c r="F1741">
        <v>4.12</v>
      </c>
      <c r="G1741">
        <v>69690</v>
      </c>
      <c r="H1741" t="s">
        <v>7</v>
      </c>
      <c r="K1741">
        <f>Table5[[#This Row],[Close]]-Table5[[#This Row],[Open]]</f>
        <v>-0.1899999999999995</v>
      </c>
      <c r="M1741">
        <f>(K1741/Table5[[#This Row],[Open]])*100</f>
        <v>-4.4083526682134462</v>
      </c>
    </row>
    <row r="1742" spans="1:13" x14ac:dyDescent="0.25">
      <c r="A1742" s="1" t="s">
        <v>13</v>
      </c>
      <c r="B1742" s="1">
        <v>42677</v>
      </c>
      <c r="C1742">
        <v>4.07</v>
      </c>
      <c r="D1742">
        <v>4.34</v>
      </c>
      <c r="E1742">
        <v>3.8</v>
      </c>
      <c r="F1742">
        <v>3.9</v>
      </c>
      <c r="G1742">
        <v>22549</v>
      </c>
      <c r="H1742" t="s">
        <v>7</v>
      </c>
      <c r="K1742">
        <f>Table5[[#This Row],[Close]]-Table5[[#This Row],[Open]]</f>
        <v>-0.17000000000000037</v>
      </c>
      <c r="M1742">
        <f>(K1742/Table5[[#This Row],[Open]])*100</f>
        <v>-4.1769041769041859</v>
      </c>
    </row>
    <row r="1743" spans="1:13" x14ac:dyDescent="0.25">
      <c r="A1743" s="1" t="s">
        <v>13</v>
      </c>
      <c r="B1743" s="1">
        <v>42741</v>
      </c>
      <c r="C1743">
        <v>4.2300000000000004</v>
      </c>
      <c r="D1743">
        <v>4.34</v>
      </c>
      <c r="E1743">
        <v>3.83</v>
      </c>
      <c r="F1743">
        <v>3.88</v>
      </c>
      <c r="G1743">
        <v>8579</v>
      </c>
      <c r="H1743" t="s">
        <v>7</v>
      </c>
      <c r="K1743">
        <f>Table5[[#This Row],[Close]]-Table5[[#This Row],[Open]]</f>
        <v>-0.35000000000000053</v>
      </c>
      <c r="M1743">
        <f>(K1743/Table5[[#This Row],[Open]])*100</f>
        <v>-8.2742316784870091</v>
      </c>
    </row>
    <row r="1744" spans="1:13" x14ac:dyDescent="0.25">
      <c r="A1744" s="1" t="s">
        <v>13</v>
      </c>
      <c r="B1744" s="1">
        <v>42796</v>
      </c>
      <c r="C1744">
        <v>3.86</v>
      </c>
      <c r="D1744">
        <v>4.29</v>
      </c>
      <c r="E1744">
        <v>3.8</v>
      </c>
      <c r="F1744">
        <v>4.04</v>
      </c>
      <c r="G1744">
        <v>77030</v>
      </c>
      <c r="H1744" t="s">
        <v>7</v>
      </c>
      <c r="K1744">
        <f>Table5[[#This Row],[Close]]-Table5[[#This Row],[Open]]</f>
        <v>0.18000000000000016</v>
      </c>
      <c r="M1744">
        <f>(K1744/Table5[[#This Row],[Open]])*100</f>
        <v>4.6632124352331648</v>
      </c>
    </row>
    <row r="1745" spans="1:13" x14ac:dyDescent="0.25">
      <c r="A1745" s="1" t="s">
        <v>13</v>
      </c>
      <c r="B1745" s="1">
        <v>42801</v>
      </c>
      <c r="C1745">
        <v>4.0999999999999996</v>
      </c>
      <c r="D1745">
        <v>4.26</v>
      </c>
      <c r="E1745">
        <v>3.9</v>
      </c>
      <c r="F1745">
        <v>3.99</v>
      </c>
      <c r="G1745">
        <v>32336</v>
      </c>
      <c r="H1745" t="s">
        <v>7</v>
      </c>
      <c r="K1745">
        <f>Table5[[#This Row],[Close]]-Table5[[#This Row],[Open]]</f>
        <v>-0.10999999999999943</v>
      </c>
      <c r="M1745">
        <f>(K1745/Table5[[#This Row],[Open]])*100</f>
        <v>-2.6829268292682791</v>
      </c>
    </row>
    <row r="1746" spans="1:13" x14ac:dyDescent="0.25">
      <c r="A1746" s="1" t="s">
        <v>13</v>
      </c>
      <c r="B1746" s="1">
        <v>42673</v>
      </c>
      <c r="C1746">
        <v>4.0599999999999996</v>
      </c>
      <c r="D1746">
        <v>4.25</v>
      </c>
      <c r="E1746">
        <v>3.93</v>
      </c>
      <c r="F1746">
        <v>3.93</v>
      </c>
      <c r="G1746">
        <v>3307</v>
      </c>
      <c r="H1746" t="s">
        <v>7</v>
      </c>
      <c r="K1746">
        <f>Table5[[#This Row],[Close]]-Table5[[#This Row],[Open]]</f>
        <v>-0.12999999999999945</v>
      </c>
      <c r="M1746">
        <f>(K1746/Table5[[#This Row],[Open]])*100</f>
        <v>-3.2019704433497407</v>
      </c>
    </row>
    <row r="1747" spans="1:13" x14ac:dyDescent="0.25">
      <c r="A1747" s="1" t="s">
        <v>13</v>
      </c>
      <c r="B1747" s="1">
        <v>42749</v>
      </c>
      <c r="C1747">
        <v>3.97</v>
      </c>
      <c r="D1747">
        <v>4.25</v>
      </c>
      <c r="E1747">
        <v>3.92</v>
      </c>
      <c r="F1747">
        <v>4</v>
      </c>
      <c r="G1747">
        <v>7934</v>
      </c>
      <c r="H1747" t="s">
        <v>7</v>
      </c>
      <c r="K1747">
        <f>Table5[[#This Row],[Close]]-Table5[[#This Row],[Open]]</f>
        <v>2.9999999999999805E-2</v>
      </c>
      <c r="M1747">
        <f>(K1747/Table5[[#This Row],[Open]])*100</f>
        <v>0.75566750629722423</v>
      </c>
    </row>
    <row r="1748" spans="1:13" x14ac:dyDescent="0.25">
      <c r="A1748" s="1" t="s">
        <v>13</v>
      </c>
      <c r="B1748" s="1">
        <v>42672</v>
      </c>
      <c r="C1748">
        <v>3.9</v>
      </c>
      <c r="D1748">
        <v>4.24</v>
      </c>
      <c r="E1748">
        <v>3.9</v>
      </c>
      <c r="F1748">
        <v>4.0599999999999996</v>
      </c>
      <c r="G1748">
        <v>5603</v>
      </c>
      <c r="H1748" t="s">
        <v>7</v>
      </c>
      <c r="K1748">
        <f>Table5[[#This Row],[Close]]-Table5[[#This Row],[Open]]</f>
        <v>0.1599999999999997</v>
      </c>
      <c r="M1748">
        <f>(K1748/Table5[[#This Row],[Open]])*100</f>
        <v>4.1025641025640951</v>
      </c>
    </row>
    <row r="1749" spans="1:13" x14ac:dyDescent="0.25">
      <c r="A1749" s="1" t="s">
        <v>13</v>
      </c>
      <c r="B1749" s="1">
        <v>42822</v>
      </c>
      <c r="C1749">
        <v>4.08</v>
      </c>
      <c r="D1749">
        <v>4.22</v>
      </c>
      <c r="E1749">
        <v>4.07</v>
      </c>
      <c r="F1749">
        <v>4.2</v>
      </c>
      <c r="G1749">
        <v>59349</v>
      </c>
      <c r="H1749" t="s">
        <v>7</v>
      </c>
      <c r="K1749">
        <f>Table5[[#This Row],[Close]]-Table5[[#This Row],[Open]]</f>
        <v>0.12000000000000011</v>
      </c>
      <c r="M1749">
        <f>(K1749/Table5[[#This Row],[Open]])*100</f>
        <v>2.9411764705882377</v>
      </c>
    </row>
    <row r="1750" spans="1:13" x14ac:dyDescent="0.25">
      <c r="A1750" s="1" t="s">
        <v>13</v>
      </c>
      <c r="B1750" s="1">
        <v>42636</v>
      </c>
      <c r="C1750">
        <v>3.79</v>
      </c>
      <c r="D1750">
        <v>4.2</v>
      </c>
      <c r="E1750">
        <v>3.77</v>
      </c>
      <c r="F1750">
        <v>3.83</v>
      </c>
      <c r="G1750">
        <v>3087</v>
      </c>
      <c r="H1750" t="s">
        <v>7</v>
      </c>
      <c r="K1750">
        <f>Table5[[#This Row],[Close]]-Table5[[#This Row],[Open]]</f>
        <v>4.0000000000000036E-2</v>
      </c>
      <c r="M1750">
        <f>(K1750/Table5[[#This Row],[Open]])*100</f>
        <v>1.0554089709762544</v>
      </c>
    </row>
    <row r="1751" spans="1:13" x14ac:dyDescent="0.25">
      <c r="A1751" s="1" t="s">
        <v>13</v>
      </c>
      <c r="B1751" s="1">
        <v>42814</v>
      </c>
      <c r="C1751">
        <v>3.93</v>
      </c>
      <c r="D1751">
        <v>4.2</v>
      </c>
      <c r="E1751">
        <v>3.85</v>
      </c>
      <c r="F1751">
        <v>4.18</v>
      </c>
      <c r="G1751">
        <v>61060</v>
      </c>
      <c r="H1751" t="s">
        <v>7</v>
      </c>
      <c r="K1751">
        <f>Table5[[#This Row],[Close]]-Table5[[#This Row],[Open]]</f>
        <v>0.24999999999999956</v>
      </c>
      <c r="M1751">
        <f>(K1751/Table5[[#This Row],[Open]])*100</f>
        <v>6.3613231552162741</v>
      </c>
    </row>
    <row r="1752" spans="1:13" x14ac:dyDescent="0.25">
      <c r="A1752" s="1" t="s">
        <v>13</v>
      </c>
      <c r="B1752" s="1">
        <v>42815</v>
      </c>
      <c r="C1752">
        <v>4.18</v>
      </c>
      <c r="D1752">
        <v>4.2</v>
      </c>
      <c r="E1752">
        <v>3.95</v>
      </c>
      <c r="F1752">
        <v>4.04</v>
      </c>
      <c r="G1752">
        <v>62913</v>
      </c>
      <c r="H1752" t="s">
        <v>7</v>
      </c>
      <c r="K1752">
        <f>Table5[[#This Row],[Close]]-Table5[[#This Row],[Open]]</f>
        <v>-0.13999999999999968</v>
      </c>
      <c r="M1752">
        <f>(K1752/Table5[[#This Row],[Open]])*100</f>
        <v>-3.3492822966507103</v>
      </c>
    </row>
    <row r="1753" spans="1:13" x14ac:dyDescent="0.25">
      <c r="A1753" s="1" t="s">
        <v>13</v>
      </c>
      <c r="B1753" s="1">
        <v>42766</v>
      </c>
      <c r="C1753">
        <v>4.03</v>
      </c>
      <c r="D1753">
        <v>4.1900000000000004</v>
      </c>
      <c r="E1753">
        <v>4.03</v>
      </c>
      <c r="F1753">
        <v>4.07</v>
      </c>
      <c r="G1753">
        <v>37109</v>
      </c>
      <c r="H1753" t="s">
        <v>7</v>
      </c>
      <c r="K1753">
        <f>Table5[[#This Row],[Close]]-Table5[[#This Row],[Open]]</f>
        <v>4.0000000000000036E-2</v>
      </c>
      <c r="M1753">
        <f>(K1753/Table5[[#This Row],[Open]])*100</f>
        <v>0.9925558312655095</v>
      </c>
    </row>
    <row r="1754" spans="1:13" x14ac:dyDescent="0.25">
      <c r="A1754" s="1" t="s">
        <v>13</v>
      </c>
      <c r="B1754" s="1">
        <v>42821</v>
      </c>
      <c r="C1754">
        <v>4.0999999999999996</v>
      </c>
      <c r="D1754">
        <v>4.1900000000000004</v>
      </c>
      <c r="E1754">
        <v>4.03</v>
      </c>
      <c r="F1754">
        <v>4.08</v>
      </c>
      <c r="G1754">
        <v>134474</v>
      </c>
      <c r="H1754" t="s">
        <v>7</v>
      </c>
      <c r="K1754">
        <f>Table5[[#This Row],[Close]]-Table5[[#This Row],[Open]]</f>
        <v>-1.9999999999999574E-2</v>
      </c>
      <c r="M1754">
        <f>(K1754/Table5[[#This Row],[Open]])*100</f>
        <v>-0.48780487804877015</v>
      </c>
    </row>
    <row r="1755" spans="1:13" x14ac:dyDescent="0.25">
      <c r="A1755" s="1" t="s">
        <v>13</v>
      </c>
      <c r="B1755" s="1">
        <v>42819</v>
      </c>
      <c r="C1755">
        <v>4.1100000000000003</v>
      </c>
      <c r="D1755">
        <v>4.18</v>
      </c>
      <c r="E1755">
        <v>3.97</v>
      </c>
      <c r="F1755">
        <v>4.09</v>
      </c>
      <c r="G1755">
        <v>121720</v>
      </c>
      <c r="H1755" t="s">
        <v>7</v>
      </c>
      <c r="K1755">
        <f>Table5[[#This Row],[Close]]-Table5[[#This Row],[Open]]</f>
        <v>-2.0000000000000462E-2</v>
      </c>
      <c r="M1755">
        <f>(K1755/Table5[[#This Row],[Open]])*100</f>
        <v>-0.48661800486619122</v>
      </c>
    </row>
    <row r="1756" spans="1:13" x14ac:dyDescent="0.25">
      <c r="A1756" s="1" t="s">
        <v>13</v>
      </c>
      <c r="B1756" s="1">
        <v>42752</v>
      </c>
      <c r="C1756">
        <v>3.88</v>
      </c>
      <c r="D1756">
        <v>4.16</v>
      </c>
      <c r="E1756">
        <v>3.87</v>
      </c>
      <c r="F1756">
        <v>3.93</v>
      </c>
      <c r="G1756">
        <v>7628</v>
      </c>
      <c r="H1756" t="s">
        <v>7</v>
      </c>
      <c r="K1756">
        <f>Table5[[#This Row],[Close]]-Table5[[#This Row],[Open]]</f>
        <v>5.0000000000000266E-2</v>
      </c>
      <c r="M1756">
        <f>(K1756/Table5[[#This Row],[Open]])*100</f>
        <v>1.28865979381444</v>
      </c>
    </row>
    <row r="1757" spans="1:13" x14ac:dyDescent="0.25">
      <c r="A1757" s="1" t="s">
        <v>13</v>
      </c>
      <c r="B1757" s="1">
        <v>42767</v>
      </c>
      <c r="C1757">
        <v>4.07</v>
      </c>
      <c r="D1757">
        <v>4.1500000000000004</v>
      </c>
      <c r="E1757">
        <v>3.95</v>
      </c>
      <c r="F1757">
        <v>4.08</v>
      </c>
      <c r="G1757">
        <v>18684</v>
      </c>
      <c r="H1757" t="s">
        <v>7</v>
      </c>
      <c r="K1757">
        <f>Table5[[#This Row],[Close]]-Table5[[#This Row],[Open]]</f>
        <v>9.9999999999997868E-3</v>
      </c>
      <c r="M1757">
        <f>(K1757/Table5[[#This Row],[Open]])*100</f>
        <v>0.24570024570024046</v>
      </c>
    </row>
    <row r="1758" spans="1:13" x14ac:dyDescent="0.25">
      <c r="A1758" s="1" t="s">
        <v>13</v>
      </c>
      <c r="B1758" s="1">
        <v>42670</v>
      </c>
      <c r="C1758">
        <v>3.89</v>
      </c>
      <c r="D1758">
        <v>4.1399999999999997</v>
      </c>
      <c r="E1758">
        <v>3.89</v>
      </c>
      <c r="F1758">
        <v>3.99</v>
      </c>
      <c r="G1758">
        <v>5379</v>
      </c>
      <c r="H1758" t="s">
        <v>7</v>
      </c>
      <c r="K1758">
        <f>Table5[[#This Row],[Close]]-Table5[[#This Row],[Open]]</f>
        <v>0.10000000000000009</v>
      </c>
      <c r="M1758">
        <f>(K1758/Table5[[#This Row],[Open]])*100</f>
        <v>2.5706940874036013</v>
      </c>
    </row>
    <row r="1759" spans="1:13" x14ac:dyDescent="0.25">
      <c r="A1759" s="1" t="s">
        <v>13</v>
      </c>
      <c r="B1759" s="1">
        <v>42747</v>
      </c>
      <c r="C1759">
        <v>4.0199999999999996</v>
      </c>
      <c r="D1759">
        <v>4.1399999999999997</v>
      </c>
      <c r="E1759">
        <v>3.79</v>
      </c>
      <c r="F1759">
        <v>4</v>
      </c>
      <c r="G1759">
        <v>26213</v>
      </c>
      <c r="H1759" t="s">
        <v>7</v>
      </c>
      <c r="K1759">
        <f>Table5[[#This Row],[Close]]-Table5[[#This Row],[Open]]</f>
        <v>-1.9999999999999574E-2</v>
      </c>
      <c r="M1759">
        <f>(K1759/Table5[[#This Row],[Open]])*100</f>
        <v>-0.49751243781093468</v>
      </c>
    </row>
    <row r="1760" spans="1:13" x14ac:dyDescent="0.25">
      <c r="A1760" s="1" t="s">
        <v>13</v>
      </c>
      <c r="B1760" s="1">
        <v>42798</v>
      </c>
      <c r="C1760">
        <v>4.07</v>
      </c>
      <c r="D1760">
        <v>4.1399999999999997</v>
      </c>
      <c r="E1760">
        <v>3.88</v>
      </c>
      <c r="F1760">
        <v>4.04</v>
      </c>
      <c r="G1760">
        <v>30745</v>
      </c>
      <c r="H1760" t="s">
        <v>7</v>
      </c>
      <c r="K1760">
        <f>Table5[[#This Row],[Close]]-Table5[[#This Row],[Open]]</f>
        <v>-3.0000000000000249E-2</v>
      </c>
      <c r="M1760">
        <f>(K1760/Table5[[#This Row],[Open]])*100</f>
        <v>-0.7371007371007432</v>
      </c>
    </row>
    <row r="1761" spans="1:13" x14ac:dyDescent="0.25">
      <c r="A1761" s="1" t="s">
        <v>13</v>
      </c>
      <c r="B1761" s="1">
        <v>42769</v>
      </c>
      <c r="C1761">
        <v>4.09</v>
      </c>
      <c r="D1761">
        <v>4.12</v>
      </c>
      <c r="E1761">
        <v>3.91</v>
      </c>
      <c r="F1761">
        <v>4.0599999999999996</v>
      </c>
      <c r="G1761">
        <v>16288</v>
      </c>
      <c r="H1761" t="s">
        <v>7</v>
      </c>
      <c r="K1761">
        <f>Table5[[#This Row],[Close]]-Table5[[#This Row],[Open]]</f>
        <v>-3.0000000000000249E-2</v>
      </c>
      <c r="M1761">
        <f>(K1761/Table5[[#This Row],[Open]])*100</f>
        <v>-0.73349633251834345</v>
      </c>
    </row>
    <row r="1762" spans="1:13" x14ac:dyDescent="0.25">
      <c r="A1762" s="1" t="s">
        <v>13</v>
      </c>
      <c r="B1762" s="1">
        <v>42813</v>
      </c>
      <c r="C1762">
        <v>4.0199999999999996</v>
      </c>
      <c r="D1762">
        <v>4.12</v>
      </c>
      <c r="E1762">
        <v>3.85</v>
      </c>
      <c r="F1762">
        <v>3.93</v>
      </c>
      <c r="G1762">
        <v>50405</v>
      </c>
      <c r="H1762" t="s">
        <v>7</v>
      </c>
      <c r="K1762">
        <f>Table5[[#This Row],[Close]]-Table5[[#This Row],[Open]]</f>
        <v>-8.9999999999999414E-2</v>
      </c>
      <c r="M1762">
        <f>(K1762/Table5[[#This Row],[Open]])*100</f>
        <v>-2.2388059701492393</v>
      </c>
    </row>
    <row r="1763" spans="1:13" x14ac:dyDescent="0.25">
      <c r="A1763" s="1" t="s">
        <v>13</v>
      </c>
      <c r="B1763" s="1">
        <v>42820</v>
      </c>
      <c r="C1763">
        <v>4.09</v>
      </c>
      <c r="D1763">
        <v>4.12</v>
      </c>
      <c r="E1763">
        <v>4.04</v>
      </c>
      <c r="F1763">
        <v>4.0999999999999996</v>
      </c>
      <c r="G1763">
        <v>73165</v>
      </c>
      <c r="H1763" t="s">
        <v>7</v>
      </c>
      <c r="K1763">
        <f>Table5[[#This Row],[Close]]-Table5[[#This Row],[Open]]</f>
        <v>9.9999999999997868E-3</v>
      </c>
      <c r="M1763">
        <f>(K1763/Table5[[#This Row],[Open]])*100</f>
        <v>0.24449877750610727</v>
      </c>
    </row>
    <row r="1764" spans="1:13" x14ac:dyDescent="0.25">
      <c r="A1764" s="1" t="s">
        <v>13</v>
      </c>
      <c r="B1764" s="1">
        <v>42768</v>
      </c>
      <c r="C1764">
        <v>4.08</v>
      </c>
      <c r="D1764">
        <v>4.1100000000000003</v>
      </c>
      <c r="E1764">
        <v>3.97</v>
      </c>
      <c r="F1764">
        <v>4.09</v>
      </c>
      <c r="G1764">
        <v>18933</v>
      </c>
      <c r="H1764" t="s">
        <v>7</v>
      </c>
      <c r="K1764">
        <f>Table5[[#This Row],[Close]]-Table5[[#This Row],[Open]]</f>
        <v>9.9999999999997868E-3</v>
      </c>
      <c r="M1764">
        <f>(K1764/Table5[[#This Row],[Open]])*100</f>
        <v>0.24509803921568107</v>
      </c>
    </row>
    <row r="1765" spans="1:13" x14ac:dyDescent="0.25">
      <c r="A1765" s="1" t="s">
        <v>13</v>
      </c>
      <c r="B1765" s="1">
        <v>42750</v>
      </c>
      <c r="C1765">
        <v>4</v>
      </c>
      <c r="D1765">
        <v>4.0999999999999996</v>
      </c>
      <c r="E1765">
        <v>3.95</v>
      </c>
      <c r="F1765">
        <v>3.96</v>
      </c>
      <c r="G1765">
        <v>6411</v>
      </c>
      <c r="H1765" t="s">
        <v>7</v>
      </c>
      <c r="K1765">
        <f>Table5[[#This Row],[Close]]-Table5[[#This Row],[Open]]</f>
        <v>-4.0000000000000036E-2</v>
      </c>
      <c r="M1765">
        <f>(K1765/Table5[[#This Row],[Open]])*100</f>
        <v>-1.0000000000000009</v>
      </c>
    </row>
    <row r="1766" spans="1:13" x14ac:dyDescent="0.25">
      <c r="A1766" s="1" t="s">
        <v>13</v>
      </c>
      <c r="B1766" s="1">
        <v>42800</v>
      </c>
      <c r="C1766">
        <v>4.0199999999999996</v>
      </c>
      <c r="D1766">
        <v>4.0999999999999996</v>
      </c>
      <c r="E1766">
        <v>3.96</v>
      </c>
      <c r="F1766">
        <v>4.0999999999999996</v>
      </c>
      <c r="G1766">
        <v>27155</v>
      </c>
      <c r="H1766" t="s">
        <v>7</v>
      </c>
      <c r="K1766">
        <f>Table5[[#This Row],[Close]]-Table5[[#This Row],[Open]]</f>
        <v>8.0000000000000071E-2</v>
      </c>
      <c r="M1766">
        <f>(K1766/Table5[[#This Row],[Open]])*100</f>
        <v>1.9900497512437831</v>
      </c>
    </row>
    <row r="1767" spans="1:13" x14ac:dyDescent="0.25">
      <c r="A1767" s="1" t="s">
        <v>13</v>
      </c>
      <c r="B1767" s="1">
        <v>42804</v>
      </c>
      <c r="C1767">
        <v>3.92</v>
      </c>
      <c r="D1767">
        <v>4.0999999999999996</v>
      </c>
      <c r="E1767">
        <v>3.7</v>
      </c>
      <c r="F1767">
        <v>3.8</v>
      </c>
      <c r="G1767">
        <v>79701</v>
      </c>
      <c r="H1767" t="s">
        <v>7</v>
      </c>
      <c r="K1767">
        <f>Table5[[#This Row],[Close]]-Table5[[#This Row],[Open]]</f>
        <v>-0.12000000000000011</v>
      </c>
      <c r="M1767">
        <f>(K1767/Table5[[#This Row],[Open]])*100</f>
        <v>-3.0612244897959209</v>
      </c>
    </row>
    <row r="1768" spans="1:13" x14ac:dyDescent="0.25">
      <c r="A1768" s="1" t="s">
        <v>13</v>
      </c>
      <c r="B1768" s="1">
        <v>42765</v>
      </c>
      <c r="C1768">
        <v>3.88</v>
      </c>
      <c r="D1768">
        <v>4.09</v>
      </c>
      <c r="E1768">
        <v>3.83</v>
      </c>
      <c r="F1768">
        <v>4.03</v>
      </c>
      <c r="G1768">
        <v>25542</v>
      </c>
      <c r="H1768" t="s">
        <v>7</v>
      </c>
      <c r="K1768">
        <f>Table5[[#This Row],[Close]]-Table5[[#This Row],[Open]]</f>
        <v>0.15000000000000036</v>
      </c>
      <c r="M1768">
        <f>(K1768/Table5[[#This Row],[Open]])*100</f>
        <v>3.8659793814433083</v>
      </c>
    </row>
    <row r="1769" spans="1:13" x14ac:dyDescent="0.25">
      <c r="A1769" s="1" t="s">
        <v>13</v>
      </c>
      <c r="B1769" s="1">
        <v>42617</v>
      </c>
      <c r="C1769">
        <v>3.88</v>
      </c>
      <c r="D1769">
        <v>4.08</v>
      </c>
      <c r="E1769">
        <v>3.85</v>
      </c>
      <c r="F1769">
        <v>4.0199999999999996</v>
      </c>
      <c r="G1769">
        <v>4924</v>
      </c>
      <c r="H1769" t="s">
        <v>7</v>
      </c>
      <c r="K1769">
        <f>Table5[[#This Row],[Close]]-Table5[[#This Row],[Open]]</f>
        <v>0.13999999999999968</v>
      </c>
      <c r="M1769">
        <f>(K1769/Table5[[#This Row],[Open]])*100</f>
        <v>3.6082474226804044</v>
      </c>
    </row>
    <row r="1770" spans="1:13" x14ac:dyDescent="0.25">
      <c r="A1770" s="1" t="s">
        <v>13</v>
      </c>
      <c r="B1770" s="1">
        <v>42618</v>
      </c>
      <c r="C1770">
        <v>4.0199999999999996</v>
      </c>
      <c r="D1770">
        <v>4.07</v>
      </c>
      <c r="E1770">
        <v>3.94</v>
      </c>
      <c r="F1770">
        <v>3.96</v>
      </c>
      <c r="G1770">
        <v>1935</v>
      </c>
      <c r="H1770" t="s">
        <v>7</v>
      </c>
      <c r="K1770">
        <f>Table5[[#This Row],[Close]]-Table5[[#This Row],[Open]]</f>
        <v>-5.9999999999999609E-2</v>
      </c>
      <c r="M1770">
        <f>(K1770/Table5[[#This Row],[Open]])*100</f>
        <v>-1.4925373134328264</v>
      </c>
    </row>
    <row r="1771" spans="1:13" x14ac:dyDescent="0.25">
      <c r="A1771" s="1" t="s">
        <v>13</v>
      </c>
      <c r="B1771" s="1">
        <v>42674</v>
      </c>
      <c r="C1771">
        <v>3.93</v>
      </c>
      <c r="D1771">
        <v>4.07</v>
      </c>
      <c r="E1771">
        <v>3.92</v>
      </c>
      <c r="F1771">
        <v>3.98</v>
      </c>
      <c r="G1771">
        <v>1157</v>
      </c>
      <c r="H1771" t="s">
        <v>7</v>
      </c>
      <c r="K1771">
        <f>Table5[[#This Row],[Close]]-Table5[[#This Row],[Open]]</f>
        <v>4.9999999999999822E-2</v>
      </c>
      <c r="M1771">
        <f>(K1771/Table5[[#This Row],[Open]])*100</f>
        <v>1.2722646310432524</v>
      </c>
    </row>
    <row r="1772" spans="1:13" x14ac:dyDescent="0.25">
      <c r="A1772" s="1" t="s">
        <v>13</v>
      </c>
      <c r="B1772" s="1">
        <v>42637</v>
      </c>
      <c r="C1772">
        <v>3.83</v>
      </c>
      <c r="D1772">
        <v>4.0599999999999996</v>
      </c>
      <c r="E1772">
        <v>3.83</v>
      </c>
      <c r="F1772">
        <v>3.87</v>
      </c>
      <c r="G1772">
        <v>1208</v>
      </c>
      <c r="H1772" t="s">
        <v>7</v>
      </c>
      <c r="K1772">
        <f>Table5[[#This Row],[Close]]-Table5[[#This Row],[Open]]</f>
        <v>4.0000000000000036E-2</v>
      </c>
      <c r="M1772">
        <f>(K1772/Table5[[#This Row],[Open]])*100</f>
        <v>1.0443864229765021</v>
      </c>
    </row>
    <row r="1773" spans="1:13" x14ac:dyDescent="0.25">
      <c r="A1773" s="1" t="s">
        <v>13</v>
      </c>
      <c r="B1773" s="1">
        <v>42690</v>
      </c>
      <c r="C1773">
        <v>3.92</v>
      </c>
      <c r="D1773">
        <v>4.0599999999999996</v>
      </c>
      <c r="E1773">
        <v>3.86</v>
      </c>
      <c r="F1773">
        <v>3.92</v>
      </c>
      <c r="G1773">
        <v>10595</v>
      </c>
      <c r="H1773" t="s">
        <v>7</v>
      </c>
      <c r="K1773">
        <f>Table5[[#This Row],[Close]]-Table5[[#This Row],[Open]]</f>
        <v>0</v>
      </c>
      <c r="M1773">
        <f>(K1773/Table5[[#This Row],[Open]])*100</f>
        <v>0</v>
      </c>
    </row>
    <row r="1774" spans="1:13" x14ac:dyDescent="0.25">
      <c r="A1774" s="1" t="s">
        <v>13</v>
      </c>
      <c r="B1774" s="1">
        <v>42748</v>
      </c>
      <c r="C1774">
        <v>4</v>
      </c>
      <c r="D1774">
        <v>4.0599999999999996</v>
      </c>
      <c r="E1774">
        <v>3.9</v>
      </c>
      <c r="F1774">
        <v>3.97</v>
      </c>
      <c r="G1774">
        <v>3156</v>
      </c>
      <c r="H1774" t="s">
        <v>7</v>
      </c>
      <c r="K1774">
        <f>Table5[[#This Row],[Close]]-Table5[[#This Row],[Open]]</f>
        <v>-2.9999999999999805E-2</v>
      </c>
      <c r="M1774">
        <f>(K1774/Table5[[#This Row],[Open]])*100</f>
        <v>-0.74999999999999512</v>
      </c>
    </row>
    <row r="1775" spans="1:13" x14ac:dyDescent="0.25">
      <c r="A1775" s="1" t="s">
        <v>13</v>
      </c>
      <c r="B1775" s="1">
        <v>42770</v>
      </c>
      <c r="C1775">
        <v>4.0599999999999996</v>
      </c>
      <c r="D1775">
        <v>4.0599999999999996</v>
      </c>
      <c r="E1775">
        <v>3.94</v>
      </c>
      <c r="F1775">
        <v>4.0199999999999996</v>
      </c>
      <c r="G1775">
        <v>12341</v>
      </c>
      <c r="H1775" t="s">
        <v>7</v>
      </c>
      <c r="K1775">
        <f>Table5[[#This Row],[Close]]-Table5[[#This Row],[Open]]</f>
        <v>-4.0000000000000036E-2</v>
      </c>
      <c r="M1775">
        <f>(K1775/Table5[[#This Row],[Open]])*100</f>
        <v>-0.98522167487684831</v>
      </c>
    </row>
    <row r="1776" spans="1:13" x14ac:dyDescent="0.25">
      <c r="A1776" s="1" t="s">
        <v>13</v>
      </c>
      <c r="B1776" s="1">
        <v>42774</v>
      </c>
      <c r="C1776">
        <v>3.98</v>
      </c>
      <c r="D1776">
        <v>4.0599999999999996</v>
      </c>
      <c r="E1776">
        <v>3.91</v>
      </c>
      <c r="F1776">
        <v>3.96</v>
      </c>
      <c r="G1776">
        <v>53182</v>
      </c>
      <c r="H1776" t="s">
        <v>7</v>
      </c>
      <c r="K1776">
        <f>Table5[[#This Row],[Close]]-Table5[[#This Row],[Open]]</f>
        <v>-2.0000000000000018E-2</v>
      </c>
      <c r="M1776">
        <f>(K1776/Table5[[#This Row],[Open]])*100</f>
        <v>-0.50251256281407075</v>
      </c>
    </row>
    <row r="1777" spans="1:13" x14ac:dyDescent="0.25">
      <c r="A1777" s="1" t="s">
        <v>13</v>
      </c>
      <c r="B1777" s="1">
        <v>42816</v>
      </c>
      <c r="C1777">
        <v>4.04</v>
      </c>
      <c r="D1777">
        <v>4.05</v>
      </c>
      <c r="E1777">
        <v>3.81</v>
      </c>
      <c r="F1777">
        <v>3.94</v>
      </c>
      <c r="G1777">
        <v>82977</v>
      </c>
      <c r="H1777" t="s">
        <v>7</v>
      </c>
      <c r="K1777">
        <f>Table5[[#This Row],[Close]]-Table5[[#This Row],[Open]]</f>
        <v>-0.10000000000000009</v>
      </c>
      <c r="M1777">
        <f>(K1777/Table5[[#This Row],[Open]])*100</f>
        <v>-2.4752475247524774</v>
      </c>
    </row>
    <row r="1778" spans="1:13" x14ac:dyDescent="0.25">
      <c r="A1778" s="1" t="s">
        <v>13</v>
      </c>
      <c r="B1778" s="1">
        <v>42624</v>
      </c>
      <c r="C1778">
        <v>3.96</v>
      </c>
      <c r="D1778">
        <v>4.04</v>
      </c>
      <c r="E1778">
        <v>3.86</v>
      </c>
      <c r="F1778">
        <v>3.9</v>
      </c>
      <c r="G1778">
        <v>5005</v>
      </c>
      <c r="H1778" t="s">
        <v>7</v>
      </c>
      <c r="K1778">
        <f>Table5[[#This Row],[Close]]-Table5[[#This Row],[Open]]</f>
        <v>-6.0000000000000053E-2</v>
      </c>
      <c r="M1778">
        <f>(K1778/Table5[[#This Row],[Open]])*100</f>
        <v>-1.5151515151515165</v>
      </c>
    </row>
    <row r="1779" spans="1:13" x14ac:dyDescent="0.25">
      <c r="A1779" s="1" t="s">
        <v>13</v>
      </c>
      <c r="B1779" s="1">
        <v>42799</v>
      </c>
      <c r="C1779">
        <v>4.04</v>
      </c>
      <c r="D1779">
        <v>4.04</v>
      </c>
      <c r="E1779">
        <v>3.85</v>
      </c>
      <c r="F1779">
        <v>4.0199999999999996</v>
      </c>
      <c r="G1779">
        <v>11515</v>
      </c>
      <c r="H1779" t="s">
        <v>7</v>
      </c>
      <c r="K1779">
        <f>Table5[[#This Row],[Close]]-Table5[[#This Row],[Open]]</f>
        <v>-2.0000000000000462E-2</v>
      </c>
      <c r="M1779">
        <f>(K1779/Table5[[#This Row],[Open]])*100</f>
        <v>-0.49504950495050648</v>
      </c>
    </row>
    <row r="1780" spans="1:13" x14ac:dyDescent="0.25">
      <c r="A1780" s="1" t="s">
        <v>13</v>
      </c>
      <c r="B1780" s="1">
        <v>42620</v>
      </c>
      <c r="C1780">
        <v>3.95</v>
      </c>
      <c r="D1780">
        <v>4.03</v>
      </c>
      <c r="E1780">
        <v>3.91</v>
      </c>
      <c r="F1780">
        <v>3.96</v>
      </c>
      <c r="G1780">
        <v>2159</v>
      </c>
      <c r="H1780" t="s">
        <v>7</v>
      </c>
      <c r="K1780">
        <f>Table5[[#This Row],[Close]]-Table5[[#This Row],[Open]]</f>
        <v>9.9999999999997868E-3</v>
      </c>
      <c r="M1780">
        <f>(K1780/Table5[[#This Row],[Open]])*100</f>
        <v>0.25316455696201989</v>
      </c>
    </row>
    <row r="1781" spans="1:13" x14ac:dyDescent="0.25">
      <c r="A1781" s="1" t="s">
        <v>13</v>
      </c>
      <c r="B1781" s="1">
        <v>42621</v>
      </c>
      <c r="C1781">
        <v>3.96</v>
      </c>
      <c r="D1781">
        <v>4.03</v>
      </c>
      <c r="E1781">
        <v>3.95</v>
      </c>
      <c r="F1781">
        <v>4.01</v>
      </c>
      <c r="G1781">
        <v>353</v>
      </c>
      <c r="H1781" t="s">
        <v>7</v>
      </c>
      <c r="K1781">
        <f>Table5[[#This Row],[Close]]-Table5[[#This Row],[Open]]</f>
        <v>4.9999999999999822E-2</v>
      </c>
      <c r="M1781">
        <f>(K1781/Table5[[#This Row],[Open]])*100</f>
        <v>1.2626262626262581</v>
      </c>
    </row>
    <row r="1782" spans="1:13" x14ac:dyDescent="0.25">
      <c r="A1782" s="1" t="s">
        <v>13</v>
      </c>
      <c r="B1782" s="1">
        <v>42771</v>
      </c>
      <c r="C1782">
        <v>4.0199999999999996</v>
      </c>
      <c r="D1782">
        <v>4.03</v>
      </c>
      <c r="E1782">
        <v>3.91</v>
      </c>
      <c r="F1782">
        <v>3.97</v>
      </c>
      <c r="G1782">
        <v>6119</v>
      </c>
      <c r="H1782" t="s">
        <v>7</v>
      </c>
      <c r="K1782">
        <f>Table5[[#This Row],[Close]]-Table5[[#This Row],[Open]]</f>
        <v>-4.9999999999999378E-2</v>
      </c>
      <c r="M1782">
        <f>(K1782/Table5[[#This Row],[Open]])*100</f>
        <v>-1.2437810945273478</v>
      </c>
    </row>
    <row r="1783" spans="1:13" x14ac:dyDescent="0.25">
      <c r="A1783" s="1" t="s">
        <v>13</v>
      </c>
      <c r="B1783" s="1">
        <v>42817</v>
      </c>
      <c r="C1783">
        <v>3.94</v>
      </c>
      <c r="D1783">
        <v>4.03</v>
      </c>
      <c r="E1783">
        <v>3.9</v>
      </c>
      <c r="F1783">
        <v>3.96</v>
      </c>
      <c r="G1783">
        <v>56253</v>
      </c>
      <c r="H1783" t="s">
        <v>7</v>
      </c>
      <c r="K1783">
        <f>Table5[[#This Row],[Close]]-Table5[[#This Row],[Open]]</f>
        <v>2.0000000000000018E-2</v>
      </c>
      <c r="M1783">
        <f>(K1783/Table5[[#This Row],[Open]])*100</f>
        <v>0.50761421319797007</v>
      </c>
    </row>
    <row r="1784" spans="1:13" x14ac:dyDescent="0.25">
      <c r="A1784" s="1" t="s">
        <v>13</v>
      </c>
      <c r="B1784" s="1">
        <v>42622</v>
      </c>
      <c r="C1784">
        <v>4.01</v>
      </c>
      <c r="D1784">
        <v>4.0199999999999996</v>
      </c>
      <c r="E1784">
        <v>3.94</v>
      </c>
      <c r="F1784">
        <v>3.96</v>
      </c>
      <c r="G1784">
        <v>1703</v>
      </c>
      <c r="H1784" t="s">
        <v>7</v>
      </c>
      <c r="K1784">
        <f>Table5[[#This Row],[Close]]-Table5[[#This Row],[Open]]</f>
        <v>-4.9999999999999822E-2</v>
      </c>
      <c r="M1784">
        <f>(K1784/Table5[[#This Row],[Open]])*100</f>
        <v>-1.246882793017452</v>
      </c>
    </row>
    <row r="1785" spans="1:13" x14ac:dyDescent="0.25">
      <c r="A1785" s="1" t="s">
        <v>13</v>
      </c>
      <c r="B1785" s="1">
        <v>42671</v>
      </c>
      <c r="C1785">
        <v>3.99</v>
      </c>
      <c r="D1785">
        <v>4.0199999999999996</v>
      </c>
      <c r="E1785">
        <v>3.88</v>
      </c>
      <c r="F1785">
        <v>3.9</v>
      </c>
      <c r="G1785">
        <v>3165</v>
      </c>
      <c r="H1785" t="s">
        <v>7</v>
      </c>
      <c r="K1785">
        <f>Table5[[#This Row],[Close]]-Table5[[#This Row],[Open]]</f>
        <v>-9.0000000000000302E-2</v>
      </c>
      <c r="M1785">
        <f>(K1785/Table5[[#This Row],[Open]])*100</f>
        <v>-2.2556390977443685</v>
      </c>
    </row>
    <row r="1786" spans="1:13" x14ac:dyDescent="0.25">
      <c r="A1786" s="1" t="s">
        <v>13</v>
      </c>
      <c r="B1786" s="1">
        <v>42772</v>
      </c>
      <c r="C1786">
        <v>3.97</v>
      </c>
      <c r="D1786">
        <v>4.0199999999999996</v>
      </c>
      <c r="E1786">
        <v>3.94</v>
      </c>
      <c r="F1786">
        <v>3.97</v>
      </c>
      <c r="G1786">
        <v>6721</v>
      </c>
      <c r="H1786" t="s">
        <v>7</v>
      </c>
      <c r="K1786">
        <f>Table5[[#This Row],[Close]]-Table5[[#This Row],[Open]]</f>
        <v>0</v>
      </c>
      <c r="M1786">
        <f>(K1786/Table5[[#This Row],[Open]])*100</f>
        <v>0</v>
      </c>
    </row>
    <row r="1787" spans="1:13" x14ac:dyDescent="0.25">
      <c r="A1787" s="1" t="s">
        <v>13</v>
      </c>
      <c r="B1787" s="1">
        <v>42773</v>
      </c>
      <c r="C1787">
        <v>3.97</v>
      </c>
      <c r="D1787">
        <v>4.0199999999999996</v>
      </c>
      <c r="E1787">
        <v>3.94</v>
      </c>
      <c r="F1787">
        <v>3.98</v>
      </c>
      <c r="G1787">
        <v>67390</v>
      </c>
      <c r="H1787" t="s">
        <v>7</v>
      </c>
      <c r="K1787">
        <f>Table5[[#This Row],[Close]]-Table5[[#This Row],[Open]]</f>
        <v>9.9999999999997868E-3</v>
      </c>
      <c r="M1787">
        <f>(K1787/Table5[[#This Row],[Open]])*100</f>
        <v>0.25188916876573769</v>
      </c>
    </row>
    <row r="1788" spans="1:13" x14ac:dyDescent="0.25">
      <c r="A1788" s="1" t="s">
        <v>13</v>
      </c>
      <c r="B1788" s="1">
        <v>42802</v>
      </c>
      <c r="C1788">
        <v>3.99</v>
      </c>
      <c r="D1788">
        <v>4.01</v>
      </c>
      <c r="E1788">
        <v>3.83</v>
      </c>
      <c r="F1788">
        <v>3.86</v>
      </c>
      <c r="G1788">
        <v>27653</v>
      </c>
      <c r="H1788" t="s">
        <v>7</v>
      </c>
      <c r="K1788">
        <f>Table5[[#This Row],[Close]]-Table5[[#This Row],[Open]]</f>
        <v>-0.13000000000000034</v>
      </c>
      <c r="M1788">
        <f>(K1788/Table5[[#This Row],[Open]])*100</f>
        <v>-3.2581453634085293</v>
      </c>
    </row>
    <row r="1789" spans="1:13" x14ac:dyDescent="0.25">
      <c r="A1789" s="1" t="s">
        <v>13</v>
      </c>
      <c r="B1789" s="1">
        <v>42623</v>
      </c>
      <c r="C1789">
        <v>3.96</v>
      </c>
      <c r="D1789">
        <v>4</v>
      </c>
      <c r="E1789">
        <v>3.95</v>
      </c>
      <c r="F1789">
        <v>3.96</v>
      </c>
      <c r="G1789">
        <v>82</v>
      </c>
      <c r="H1789" t="s">
        <v>7</v>
      </c>
      <c r="K1789">
        <f>Table5[[#This Row],[Close]]-Table5[[#This Row],[Open]]</f>
        <v>0</v>
      </c>
      <c r="M1789">
        <f>(K1789/Table5[[#This Row],[Open]])*100</f>
        <v>0</v>
      </c>
    </row>
    <row r="1790" spans="1:13" x14ac:dyDescent="0.25">
      <c r="A1790" s="1" t="s">
        <v>13</v>
      </c>
      <c r="B1790" s="1">
        <v>42633</v>
      </c>
      <c r="C1790">
        <v>3.86</v>
      </c>
      <c r="D1790">
        <v>4</v>
      </c>
      <c r="E1790">
        <v>3.76</v>
      </c>
      <c r="F1790">
        <v>4</v>
      </c>
      <c r="G1790">
        <v>11163</v>
      </c>
      <c r="H1790" t="s">
        <v>7</v>
      </c>
      <c r="K1790">
        <f>Table5[[#This Row],[Close]]-Table5[[#This Row],[Open]]</f>
        <v>0.14000000000000012</v>
      </c>
      <c r="M1790">
        <f>(K1790/Table5[[#This Row],[Open]])*100</f>
        <v>3.6269430051813503</v>
      </c>
    </row>
    <row r="1791" spans="1:13" x14ac:dyDescent="0.25">
      <c r="A1791" s="1" t="s">
        <v>13</v>
      </c>
      <c r="B1791" s="1">
        <v>42639</v>
      </c>
      <c r="C1791">
        <v>3.8</v>
      </c>
      <c r="D1791">
        <v>4</v>
      </c>
      <c r="E1791">
        <v>3.79</v>
      </c>
      <c r="F1791">
        <v>3.92</v>
      </c>
      <c r="G1791">
        <v>3535</v>
      </c>
      <c r="H1791" t="s">
        <v>7</v>
      </c>
      <c r="K1791">
        <f>Table5[[#This Row],[Close]]-Table5[[#This Row],[Open]]</f>
        <v>0.12000000000000011</v>
      </c>
      <c r="M1791">
        <f>(K1791/Table5[[#This Row],[Open]])*100</f>
        <v>3.157894736842108</v>
      </c>
    </row>
    <row r="1792" spans="1:13" x14ac:dyDescent="0.25">
      <c r="A1792" s="1" t="s">
        <v>13</v>
      </c>
      <c r="B1792" s="1">
        <v>42789</v>
      </c>
      <c r="C1792">
        <v>3.89</v>
      </c>
      <c r="D1792">
        <v>4</v>
      </c>
      <c r="E1792">
        <v>3.89</v>
      </c>
      <c r="F1792">
        <v>3.9</v>
      </c>
      <c r="G1792">
        <v>17901</v>
      </c>
      <c r="H1792" t="s">
        <v>7</v>
      </c>
      <c r="K1792">
        <f>Table5[[#This Row],[Close]]-Table5[[#This Row],[Open]]</f>
        <v>9.9999999999997868E-3</v>
      </c>
      <c r="M1792">
        <f>(K1792/Table5[[#This Row],[Open]])*100</f>
        <v>0.25706940874035439</v>
      </c>
    </row>
    <row r="1793" spans="1:13" x14ac:dyDescent="0.25">
      <c r="A1793" s="1" t="s">
        <v>13</v>
      </c>
      <c r="B1793" s="1">
        <v>42790</v>
      </c>
      <c r="C1793">
        <v>3.9</v>
      </c>
      <c r="D1793">
        <v>4</v>
      </c>
      <c r="E1793">
        <v>3.79</v>
      </c>
      <c r="F1793">
        <v>3.95</v>
      </c>
      <c r="G1793">
        <v>19101</v>
      </c>
      <c r="H1793" t="s">
        <v>7</v>
      </c>
      <c r="K1793">
        <f>Table5[[#This Row],[Close]]-Table5[[#This Row],[Open]]</f>
        <v>5.0000000000000266E-2</v>
      </c>
      <c r="M1793">
        <f>(K1793/Table5[[#This Row],[Open]])*100</f>
        <v>1.282051282051289</v>
      </c>
    </row>
    <row r="1794" spans="1:13" x14ac:dyDescent="0.25">
      <c r="A1794" s="1" t="s">
        <v>13</v>
      </c>
      <c r="B1794" s="1">
        <v>42616</v>
      </c>
      <c r="C1794">
        <v>3.84</v>
      </c>
      <c r="D1794">
        <v>3.99</v>
      </c>
      <c r="E1794">
        <v>3.8</v>
      </c>
      <c r="F1794">
        <v>3.88</v>
      </c>
      <c r="G1794">
        <v>7478</v>
      </c>
      <c r="H1794" t="s">
        <v>7</v>
      </c>
      <c r="K1794">
        <f>Table5[[#This Row],[Close]]-Table5[[#This Row],[Open]]</f>
        <v>4.0000000000000036E-2</v>
      </c>
      <c r="M1794">
        <f>(K1794/Table5[[#This Row],[Open]])*100</f>
        <v>1.0416666666666676</v>
      </c>
    </row>
    <row r="1795" spans="1:13" x14ac:dyDescent="0.25">
      <c r="A1795" s="1" t="s">
        <v>13</v>
      </c>
      <c r="B1795" s="1">
        <v>42683</v>
      </c>
      <c r="C1795">
        <v>3.91</v>
      </c>
      <c r="D1795">
        <v>3.99</v>
      </c>
      <c r="E1795">
        <v>3.77</v>
      </c>
      <c r="F1795">
        <v>3.98</v>
      </c>
      <c r="G1795">
        <v>8910</v>
      </c>
      <c r="H1795" t="s">
        <v>7</v>
      </c>
      <c r="K1795">
        <f>Table5[[#This Row],[Close]]-Table5[[#This Row],[Open]]</f>
        <v>6.999999999999984E-2</v>
      </c>
      <c r="M1795">
        <f>(K1795/Table5[[#This Row],[Open]])*100</f>
        <v>1.7902813299232694</v>
      </c>
    </row>
    <row r="1796" spans="1:13" x14ac:dyDescent="0.25">
      <c r="A1796" s="1" t="s">
        <v>13</v>
      </c>
      <c r="B1796" s="1">
        <v>42693</v>
      </c>
      <c r="C1796">
        <v>3.87</v>
      </c>
      <c r="D1796">
        <v>3.99</v>
      </c>
      <c r="E1796">
        <v>3.85</v>
      </c>
      <c r="F1796">
        <v>3.92</v>
      </c>
      <c r="G1796">
        <v>1101</v>
      </c>
      <c r="H1796" t="s">
        <v>7</v>
      </c>
      <c r="K1796">
        <f>Table5[[#This Row],[Close]]-Table5[[#This Row],[Open]]</f>
        <v>4.9999999999999822E-2</v>
      </c>
      <c r="M1796">
        <f>(K1796/Table5[[#This Row],[Open]])*100</f>
        <v>1.2919896640826827</v>
      </c>
    </row>
    <row r="1797" spans="1:13" x14ac:dyDescent="0.25">
      <c r="A1797" s="1" t="s">
        <v>13</v>
      </c>
      <c r="B1797" s="1">
        <v>42694</v>
      </c>
      <c r="C1797">
        <v>3.92</v>
      </c>
      <c r="D1797">
        <v>3.99</v>
      </c>
      <c r="E1797">
        <v>3.86</v>
      </c>
      <c r="F1797">
        <v>3.89</v>
      </c>
      <c r="G1797">
        <v>705</v>
      </c>
      <c r="H1797" t="s">
        <v>7</v>
      </c>
      <c r="K1797">
        <f>Table5[[#This Row],[Close]]-Table5[[#This Row],[Open]]</f>
        <v>-2.9999999999999805E-2</v>
      </c>
      <c r="M1797">
        <f>(K1797/Table5[[#This Row],[Open]])*100</f>
        <v>-0.76530612244897467</v>
      </c>
    </row>
    <row r="1798" spans="1:13" x14ac:dyDescent="0.25">
      <c r="A1798" s="1" t="s">
        <v>13</v>
      </c>
      <c r="B1798" s="1">
        <v>42696</v>
      </c>
      <c r="C1798">
        <v>3.93</v>
      </c>
      <c r="D1798">
        <v>3.99</v>
      </c>
      <c r="E1798">
        <v>3.88</v>
      </c>
      <c r="F1798">
        <v>3.9</v>
      </c>
      <c r="G1798">
        <v>3698</v>
      </c>
      <c r="H1798" t="s">
        <v>7</v>
      </c>
      <c r="K1798">
        <f>Table5[[#This Row],[Close]]-Table5[[#This Row],[Open]]</f>
        <v>-3.0000000000000249E-2</v>
      </c>
      <c r="M1798">
        <f>(K1798/Table5[[#This Row],[Open]])*100</f>
        <v>-0.76335877862596047</v>
      </c>
    </row>
    <row r="1799" spans="1:13" x14ac:dyDescent="0.25">
      <c r="A1799" s="1" t="s">
        <v>13</v>
      </c>
      <c r="B1799" s="1">
        <v>42775</v>
      </c>
      <c r="C1799">
        <v>3.96</v>
      </c>
      <c r="D1799">
        <v>3.99</v>
      </c>
      <c r="E1799">
        <v>3.62</v>
      </c>
      <c r="F1799">
        <v>3.76</v>
      </c>
      <c r="G1799">
        <v>97206</v>
      </c>
      <c r="H1799" t="s">
        <v>7</v>
      </c>
      <c r="K1799">
        <f>Table5[[#This Row],[Close]]-Table5[[#This Row],[Open]]</f>
        <v>-0.20000000000000018</v>
      </c>
      <c r="M1799">
        <f>(K1799/Table5[[#This Row],[Open]])*100</f>
        <v>-5.0505050505050555</v>
      </c>
    </row>
    <row r="1800" spans="1:13" x14ac:dyDescent="0.25">
      <c r="A1800" s="1" t="s">
        <v>13</v>
      </c>
      <c r="B1800" s="1">
        <v>42619</v>
      </c>
      <c r="C1800">
        <v>3.96</v>
      </c>
      <c r="D1800">
        <v>3.98</v>
      </c>
      <c r="E1800">
        <v>3.91</v>
      </c>
      <c r="F1800">
        <v>3.95</v>
      </c>
      <c r="G1800">
        <v>2769</v>
      </c>
      <c r="H1800" t="s">
        <v>7</v>
      </c>
      <c r="K1800">
        <f>Table5[[#This Row],[Close]]-Table5[[#This Row],[Open]]</f>
        <v>-9.9999999999997868E-3</v>
      </c>
      <c r="M1800">
        <f>(K1800/Table5[[#This Row],[Open]])*100</f>
        <v>-0.2525252525252471</v>
      </c>
    </row>
    <row r="1801" spans="1:13" x14ac:dyDescent="0.25">
      <c r="A1801" s="1" t="s">
        <v>13</v>
      </c>
      <c r="B1801" s="1">
        <v>42678</v>
      </c>
      <c r="C1801">
        <v>3.9</v>
      </c>
      <c r="D1801">
        <v>3.98</v>
      </c>
      <c r="E1801">
        <v>3.77</v>
      </c>
      <c r="F1801">
        <v>3.88</v>
      </c>
      <c r="G1801">
        <v>10896</v>
      </c>
      <c r="H1801" t="s">
        <v>7</v>
      </c>
      <c r="K1801">
        <f>Table5[[#This Row],[Close]]-Table5[[#This Row],[Open]]</f>
        <v>-2.0000000000000018E-2</v>
      </c>
      <c r="M1801">
        <f>(K1801/Table5[[#This Row],[Open]])*100</f>
        <v>-0.51282051282051322</v>
      </c>
    </row>
    <row r="1802" spans="1:13" x14ac:dyDescent="0.25">
      <c r="A1802" s="1" t="s">
        <v>13</v>
      </c>
      <c r="B1802" s="1">
        <v>42684</v>
      </c>
      <c r="C1802">
        <v>3.98</v>
      </c>
      <c r="D1802">
        <v>3.98</v>
      </c>
      <c r="E1802">
        <v>3.79</v>
      </c>
      <c r="F1802">
        <v>3.8</v>
      </c>
      <c r="G1802">
        <v>1281</v>
      </c>
      <c r="H1802" t="s">
        <v>7</v>
      </c>
      <c r="K1802">
        <f>Table5[[#This Row],[Close]]-Table5[[#This Row],[Open]]</f>
        <v>-0.18000000000000016</v>
      </c>
      <c r="M1802">
        <f>(K1802/Table5[[#This Row],[Open]])*100</f>
        <v>-4.5226130653266372</v>
      </c>
    </row>
    <row r="1803" spans="1:13" x14ac:dyDescent="0.25">
      <c r="A1803" s="1" t="s">
        <v>13</v>
      </c>
      <c r="B1803" s="1">
        <v>42704</v>
      </c>
      <c r="C1803">
        <v>3.83</v>
      </c>
      <c r="D1803">
        <v>3.98</v>
      </c>
      <c r="E1803">
        <v>3.51</v>
      </c>
      <c r="F1803">
        <v>3.84</v>
      </c>
      <c r="G1803">
        <v>7891</v>
      </c>
      <c r="H1803" t="s">
        <v>7</v>
      </c>
      <c r="K1803">
        <f>Table5[[#This Row],[Close]]-Table5[[#This Row],[Open]]</f>
        <v>9.9999999999997868E-3</v>
      </c>
      <c r="M1803">
        <f>(K1803/Table5[[#This Row],[Open]])*100</f>
        <v>0.26109660574411975</v>
      </c>
    </row>
    <row r="1804" spans="1:13" x14ac:dyDescent="0.25">
      <c r="A1804" s="1" t="s">
        <v>13</v>
      </c>
      <c r="B1804" s="1">
        <v>42751</v>
      </c>
      <c r="C1804">
        <v>3.96</v>
      </c>
      <c r="D1804">
        <v>3.98</v>
      </c>
      <c r="E1804">
        <v>3.88</v>
      </c>
      <c r="F1804">
        <v>3.88</v>
      </c>
      <c r="G1804">
        <v>1234</v>
      </c>
      <c r="H1804" t="s">
        <v>7</v>
      </c>
      <c r="K1804">
        <f>Table5[[#This Row],[Close]]-Table5[[#This Row],[Open]]</f>
        <v>-8.0000000000000071E-2</v>
      </c>
      <c r="M1804">
        <f>(K1804/Table5[[#This Row],[Open]])*100</f>
        <v>-2.0202020202020221</v>
      </c>
    </row>
    <row r="1805" spans="1:13" x14ac:dyDescent="0.25">
      <c r="A1805" s="1" t="s">
        <v>13</v>
      </c>
      <c r="B1805" s="1">
        <v>42791</v>
      </c>
      <c r="C1805">
        <v>3.95</v>
      </c>
      <c r="D1805">
        <v>3.98</v>
      </c>
      <c r="E1805">
        <v>3.83</v>
      </c>
      <c r="F1805">
        <v>3.9</v>
      </c>
      <c r="G1805">
        <v>26647</v>
      </c>
      <c r="H1805" t="s">
        <v>7</v>
      </c>
      <c r="K1805">
        <f>Table5[[#This Row],[Close]]-Table5[[#This Row],[Open]]</f>
        <v>-5.0000000000000266E-2</v>
      </c>
      <c r="M1805">
        <f>(K1805/Table5[[#This Row],[Open]])*100</f>
        <v>-1.2658227848101333</v>
      </c>
    </row>
    <row r="1806" spans="1:13" x14ac:dyDescent="0.25">
      <c r="A1806" s="1" t="s">
        <v>13</v>
      </c>
      <c r="B1806" s="1">
        <v>42697</v>
      </c>
      <c r="C1806">
        <v>3.9</v>
      </c>
      <c r="D1806">
        <v>3.97</v>
      </c>
      <c r="E1806">
        <v>3.86</v>
      </c>
      <c r="F1806">
        <v>3.86</v>
      </c>
      <c r="G1806">
        <v>1492</v>
      </c>
      <c r="H1806" t="s">
        <v>7</v>
      </c>
      <c r="K1806">
        <f>Table5[[#This Row],[Close]]-Table5[[#This Row],[Open]]</f>
        <v>-4.0000000000000036E-2</v>
      </c>
      <c r="M1806">
        <f>(K1806/Table5[[#This Row],[Open]])*100</f>
        <v>-1.0256410256410264</v>
      </c>
    </row>
    <row r="1807" spans="1:13" x14ac:dyDescent="0.25">
      <c r="A1807" s="1" t="s">
        <v>13</v>
      </c>
      <c r="B1807" s="1">
        <v>42757</v>
      </c>
      <c r="C1807">
        <v>3.92</v>
      </c>
      <c r="D1807">
        <v>3.97</v>
      </c>
      <c r="E1807">
        <v>3.85</v>
      </c>
      <c r="F1807">
        <v>3.86</v>
      </c>
      <c r="G1807">
        <v>7357</v>
      </c>
      <c r="H1807" t="s">
        <v>7</v>
      </c>
      <c r="K1807">
        <f>Table5[[#This Row],[Close]]-Table5[[#This Row],[Open]]</f>
        <v>-6.0000000000000053E-2</v>
      </c>
      <c r="M1807">
        <f>(K1807/Table5[[#This Row],[Open]])*100</f>
        <v>-1.5306122448979604</v>
      </c>
    </row>
    <row r="1808" spans="1:13" x14ac:dyDescent="0.25">
      <c r="A1808" s="1" t="s">
        <v>13</v>
      </c>
      <c r="B1808" s="1">
        <v>42606</v>
      </c>
      <c r="C1808">
        <v>3.95</v>
      </c>
      <c r="D1808">
        <v>3.96</v>
      </c>
      <c r="E1808">
        <v>3.61</v>
      </c>
      <c r="F1808">
        <v>3.84</v>
      </c>
      <c r="G1808">
        <v>21857</v>
      </c>
      <c r="H1808" t="s">
        <v>7</v>
      </c>
      <c r="K1808">
        <f>Table5[[#This Row],[Close]]-Table5[[#This Row],[Open]]</f>
        <v>-0.11000000000000032</v>
      </c>
      <c r="M1808">
        <f>(K1808/Table5[[#This Row],[Open]])*100</f>
        <v>-2.7848101265822862</v>
      </c>
    </row>
    <row r="1809" spans="1:13" x14ac:dyDescent="0.25">
      <c r="A1809" s="1" t="s">
        <v>13</v>
      </c>
      <c r="B1809" s="1">
        <v>42625</v>
      </c>
      <c r="C1809">
        <v>3.9</v>
      </c>
      <c r="D1809">
        <v>3.96</v>
      </c>
      <c r="E1809">
        <v>3.77</v>
      </c>
      <c r="F1809">
        <v>3.88</v>
      </c>
      <c r="G1809">
        <v>3608</v>
      </c>
      <c r="H1809" t="s">
        <v>7</v>
      </c>
      <c r="K1809">
        <f>Table5[[#This Row],[Close]]-Table5[[#This Row],[Open]]</f>
        <v>-2.0000000000000018E-2</v>
      </c>
      <c r="M1809">
        <f>(K1809/Table5[[#This Row],[Open]])*100</f>
        <v>-0.51282051282051322</v>
      </c>
    </row>
    <row r="1810" spans="1:13" x14ac:dyDescent="0.25">
      <c r="A1810" s="1" t="s">
        <v>13</v>
      </c>
      <c r="B1810" s="1">
        <v>42669</v>
      </c>
      <c r="C1810">
        <v>3.85</v>
      </c>
      <c r="D1810">
        <v>3.96</v>
      </c>
      <c r="E1810">
        <v>3.76</v>
      </c>
      <c r="F1810">
        <v>3.89</v>
      </c>
      <c r="G1810">
        <v>10505</v>
      </c>
      <c r="H1810" t="s">
        <v>7</v>
      </c>
      <c r="K1810">
        <f>Table5[[#This Row],[Close]]-Table5[[#This Row],[Open]]</f>
        <v>4.0000000000000036E-2</v>
      </c>
      <c r="M1810">
        <f>(K1810/Table5[[#This Row],[Open]])*100</f>
        <v>1.0389610389610398</v>
      </c>
    </row>
    <row r="1811" spans="1:13" x14ac:dyDescent="0.25">
      <c r="A1811" s="1" t="s">
        <v>13</v>
      </c>
      <c r="B1811" s="1">
        <v>42689</v>
      </c>
      <c r="C1811">
        <v>3.87</v>
      </c>
      <c r="D1811">
        <v>3.96</v>
      </c>
      <c r="E1811">
        <v>3.84</v>
      </c>
      <c r="F1811">
        <v>3.92</v>
      </c>
      <c r="G1811">
        <v>4395</v>
      </c>
      <c r="H1811" t="s">
        <v>7</v>
      </c>
      <c r="K1811">
        <f>Table5[[#This Row],[Close]]-Table5[[#This Row],[Open]]</f>
        <v>4.9999999999999822E-2</v>
      </c>
      <c r="M1811">
        <f>(K1811/Table5[[#This Row],[Open]])*100</f>
        <v>1.2919896640826827</v>
      </c>
    </row>
    <row r="1812" spans="1:13" x14ac:dyDescent="0.25">
      <c r="A1812" s="1" t="s">
        <v>13</v>
      </c>
      <c r="B1812" s="1">
        <v>42691</v>
      </c>
      <c r="C1812">
        <v>3.92</v>
      </c>
      <c r="D1812">
        <v>3.96</v>
      </c>
      <c r="E1812">
        <v>3.81</v>
      </c>
      <c r="F1812">
        <v>3.9</v>
      </c>
      <c r="G1812">
        <v>10389</v>
      </c>
      <c r="H1812" t="s">
        <v>7</v>
      </c>
      <c r="K1812">
        <f>Table5[[#This Row],[Close]]-Table5[[#This Row],[Open]]</f>
        <v>-2.0000000000000018E-2</v>
      </c>
      <c r="M1812">
        <f>(K1812/Table5[[#This Row],[Open]])*100</f>
        <v>-0.51020408163265352</v>
      </c>
    </row>
    <row r="1813" spans="1:13" x14ac:dyDescent="0.25">
      <c r="A1813" s="1" t="s">
        <v>13</v>
      </c>
      <c r="B1813" s="1">
        <v>42754</v>
      </c>
      <c r="C1813">
        <v>3.89</v>
      </c>
      <c r="D1813">
        <v>3.96</v>
      </c>
      <c r="E1813">
        <v>3.83</v>
      </c>
      <c r="F1813">
        <v>3.88</v>
      </c>
      <c r="G1813">
        <v>13313</v>
      </c>
      <c r="H1813" t="s">
        <v>7</v>
      </c>
      <c r="K1813">
        <f>Table5[[#This Row],[Close]]-Table5[[#This Row],[Open]]</f>
        <v>-1.0000000000000231E-2</v>
      </c>
      <c r="M1813">
        <f>(K1813/Table5[[#This Row],[Open]])*100</f>
        <v>-0.25706940874036582</v>
      </c>
    </row>
    <row r="1814" spans="1:13" x14ac:dyDescent="0.25">
      <c r="A1814" s="1" t="s">
        <v>13</v>
      </c>
      <c r="B1814" s="1">
        <v>42762</v>
      </c>
      <c r="C1814">
        <v>3.86</v>
      </c>
      <c r="D1814">
        <v>3.96</v>
      </c>
      <c r="E1814">
        <v>3.79</v>
      </c>
      <c r="F1814">
        <v>3.9</v>
      </c>
      <c r="G1814">
        <v>17789</v>
      </c>
      <c r="H1814" t="s">
        <v>7</v>
      </c>
      <c r="K1814">
        <f>Table5[[#This Row],[Close]]-Table5[[#This Row],[Open]]</f>
        <v>4.0000000000000036E-2</v>
      </c>
      <c r="M1814">
        <f>(K1814/Table5[[#This Row],[Open]])*100</f>
        <v>1.0362694300518145</v>
      </c>
    </row>
    <row r="1815" spans="1:13" x14ac:dyDescent="0.25">
      <c r="A1815" s="1" t="s">
        <v>13</v>
      </c>
      <c r="B1815" s="1">
        <v>42628</v>
      </c>
      <c r="C1815">
        <v>3.85</v>
      </c>
      <c r="D1815">
        <v>3.95</v>
      </c>
      <c r="E1815">
        <v>3.81</v>
      </c>
      <c r="F1815">
        <v>3.81</v>
      </c>
      <c r="G1815">
        <v>2619</v>
      </c>
      <c r="H1815" t="s">
        <v>7</v>
      </c>
      <c r="K1815">
        <f>Table5[[#This Row],[Close]]-Table5[[#This Row],[Open]]</f>
        <v>-4.0000000000000036E-2</v>
      </c>
      <c r="M1815">
        <f>(K1815/Table5[[#This Row],[Open]])*100</f>
        <v>-1.0389610389610398</v>
      </c>
    </row>
    <row r="1816" spans="1:13" x14ac:dyDescent="0.25">
      <c r="A1816" s="1" t="s">
        <v>13</v>
      </c>
      <c r="B1816" s="1">
        <v>42692</v>
      </c>
      <c r="C1816">
        <v>3.9</v>
      </c>
      <c r="D1816">
        <v>3.95</v>
      </c>
      <c r="E1816">
        <v>3.85</v>
      </c>
      <c r="F1816">
        <v>3.87</v>
      </c>
      <c r="G1816">
        <v>1699</v>
      </c>
      <c r="H1816" t="s">
        <v>7</v>
      </c>
      <c r="K1816">
        <f>Table5[[#This Row],[Close]]-Table5[[#This Row],[Open]]</f>
        <v>-2.9999999999999805E-2</v>
      </c>
      <c r="M1816">
        <f>(K1816/Table5[[#This Row],[Open]])*100</f>
        <v>-0.76923076923076428</v>
      </c>
    </row>
    <row r="1817" spans="1:13" x14ac:dyDescent="0.25">
      <c r="A1817" s="1" t="s">
        <v>13</v>
      </c>
      <c r="B1817" s="1">
        <v>42753</v>
      </c>
      <c r="C1817">
        <v>3.93</v>
      </c>
      <c r="D1817">
        <v>3.95</v>
      </c>
      <c r="E1817">
        <v>3.81</v>
      </c>
      <c r="F1817">
        <v>3.89</v>
      </c>
      <c r="G1817">
        <v>9439</v>
      </c>
      <c r="H1817" t="s">
        <v>7</v>
      </c>
      <c r="K1817">
        <f>Table5[[#This Row],[Close]]-Table5[[#This Row],[Open]]</f>
        <v>-4.0000000000000036E-2</v>
      </c>
      <c r="M1817">
        <f>(K1817/Table5[[#This Row],[Open]])*100</f>
        <v>-1.0178117048346065</v>
      </c>
    </row>
    <row r="1818" spans="1:13" x14ac:dyDescent="0.25">
      <c r="A1818" s="1" t="s">
        <v>13</v>
      </c>
      <c r="B1818" s="1">
        <v>42755</v>
      </c>
      <c r="C1818">
        <v>3.88</v>
      </c>
      <c r="D1818">
        <v>3.95</v>
      </c>
      <c r="E1818">
        <v>3.86</v>
      </c>
      <c r="F1818">
        <v>3.88</v>
      </c>
      <c r="G1818">
        <v>3840</v>
      </c>
      <c r="H1818" t="s">
        <v>7</v>
      </c>
      <c r="K1818">
        <f>Table5[[#This Row],[Close]]-Table5[[#This Row],[Open]]</f>
        <v>0</v>
      </c>
      <c r="M1818">
        <f>(K1818/Table5[[#This Row],[Open]])*100</f>
        <v>0</v>
      </c>
    </row>
    <row r="1819" spans="1:13" x14ac:dyDescent="0.25">
      <c r="A1819" s="1" t="s">
        <v>13</v>
      </c>
      <c r="B1819" s="1">
        <v>42783</v>
      </c>
      <c r="C1819">
        <v>3.86</v>
      </c>
      <c r="D1819">
        <v>3.95</v>
      </c>
      <c r="E1819">
        <v>3.85</v>
      </c>
      <c r="F1819">
        <v>3.91</v>
      </c>
      <c r="G1819">
        <v>10389</v>
      </c>
      <c r="H1819" t="s">
        <v>7</v>
      </c>
      <c r="K1819">
        <f>Table5[[#This Row],[Close]]-Table5[[#This Row],[Open]]</f>
        <v>5.0000000000000266E-2</v>
      </c>
      <c r="M1819">
        <f>(K1819/Table5[[#This Row],[Open]])*100</f>
        <v>1.2953367875647739</v>
      </c>
    </row>
    <row r="1820" spans="1:13" x14ac:dyDescent="0.25">
      <c r="A1820" s="1" t="s">
        <v>13</v>
      </c>
      <c r="B1820" s="1">
        <v>42795</v>
      </c>
      <c r="C1820">
        <v>3.85</v>
      </c>
      <c r="D1820">
        <v>3.95</v>
      </c>
      <c r="E1820">
        <v>3.8</v>
      </c>
      <c r="F1820">
        <v>3.86</v>
      </c>
      <c r="G1820">
        <v>30203</v>
      </c>
      <c r="H1820" t="s">
        <v>7</v>
      </c>
      <c r="K1820">
        <f>Table5[[#This Row],[Close]]-Table5[[#This Row],[Open]]</f>
        <v>9.9999999999997868E-3</v>
      </c>
      <c r="M1820">
        <f>(K1820/Table5[[#This Row],[Open]])*100</f>
        <v>0.25974025974025416</v>
      </c>
    </row>
    <row r="1821" spans="1:13" x14ac:dyDescent="0.25">
      <c r="A1821" s="1" t="s">
        <v>13</v>
      </c>
      <c r="B1821" s="1">
        <v>42803</v>
      </c>
      <c r="C1821">
        <v>3.86</v>
      </c>
      <c r="D1821">
        <v>3.95</v>
      </c>
      <c r="E1821">
        <v>3.83</v>
      </c>
      <c r="F1821">
        <v>3.92</v>
      </c>
      <c r="G1821">
        <v>19488</v>
      </c>
      <c r="H1821" t="s">
        <v>7</v>
      </c>
      <c r="K1821">
        <f>Table5[[#This Row],[Close]]-Table5[[#This Row],[Open]]</f>
        <v>6.0000000000000053E-2</v>
      </c>
      <c r="M1821">
        <f>(K1821/Table5[[#This Row],[Open]])*100</f>
        <v>1.5544041450777215</v>
      </c>
    </row>
    <row r="1822" spans="1:13" x14ac:dyDescent="0.25">
      <c r="A1822" s="1" t="s">
        <v>13</v>
      </c>
      <c r="B1822" s="1">
        <v>42805</v>
      </c>
      <c r="C1822">
        <v>3.8</v>
      </c>
      <c r="D1822">
        <v>3.95</v>
      </c>
      <c r="E1822">
        <v>3.77</v>
      </c>
      <c r="F1822">
        <v>3.82</v>
      </c>
      <c r="G1822">
        <v>47502</v>
      </c>
      <c r="H1822" t="s">
        <v>7</v>
      </c>
      <c r="K1822">
        <f>Table5[[#This Row],[Close]]-Table5[[#This Row],[Open]]</f>
        <v>2.0000000000000018E-2</v>
      </c>
      <c r="M1822">
        <f>(K1822/Table5[[#This Row],[Open]])*100</f>
        <v>0.52631578947368474</v>
      </c>
    </row>
    <row r="1823" spans="1:13" x14ac:dyDescent="0.25">
      <c r="A1823" s="1" t="s">
        <v>13</v>
      </c>
      <c r="B1823" s="1">
        <v>42806</v>
      </c>
      <c r="C1823">
        <v>3.82</v>
      </c>
      <c r="D1823">
        <v>3.95</v>
      </c>
      <c r="E1823">
        <v>3.82</v>
      </c>
      <c r="F1823">
        <v>3.94</v>
      </c>
      <c r="G1823">
        <v>37724</v>
      </c>
      <c r="H1823" t="s">
        <v>7</v>
      </c>
      <c r="K1823">
        <f>Table5[[#This Row],[Close]]-Table5[[#This Row],[Open]]</f>
        <v>0.12000000000000011</v>
      </c>
      <c r="M1823">
        <f>(K1823/Table5[[#This Row],[Open]])*100</f>
        <v>3.141361256544505</v>
      </c>
    </row>
    <row r="1824" spans="1:13" x14ac:dyDescent="0.25">
      <c r="A1824" s="1" t="s">
        <v>13</v>
      </c>
      <c r="B1824" s="1">
        <v>42646</v>
      </c>
      <c r="C1824">
        <v>3.83</v>
      </c>
      <c r="D1824">
        <v>3.94</v>
      </c>
      <c r="E1824">
        <v>3.83</v>
      </c>
      <c r="F1824">
        <v>3.83</v>
      </c>
      <c r="G1824">
        <v>3388</v>
      </c>
      <c r="H1824" t="s">
        <v>7</v>
      </c>
      <c r="K1824">
        <f>Table5[[#This Row],[Close]]-Table5[[#This Row],[Open]]</f>
        <v>0</v>
      </c>
      <c r="M1824">
        <f>(K1824/Table5[[#This Row],[Open]])*100</f>
        <v>0</v>
      </c>
    </row>
    <row r="1825" spans="1:13" x14ac:dyDescent="0.25">
      <c r="A1825" s="1" t="s">
        <v>13</v>
      </c>
      <c r="B1825" s="1">
        <v>42658</v>
      </c>
      <c r="C1825">
        <v>3.82</v>
      </c>
      <c r="D1825">
        <v>3.94</v>
      </c>
      <c r="E1825">
        <v>3.82</v>
      </c>
      <c r="F1825">
        <v>3.92</v>
      </c>
      <c r="G1825">
        <v>391</v>
      </c>
      <c r="H1825" t="s">
        <v>7</v>
      </c>
      <c r="K1825">
        <f>Table5[[#This Row],[Close]]-Table5[[#This Row],[Open]]</f>
        <v>0.10000000000000009</v>
      </c>
      <c r="M1825">
        <f>(K1825/Table5[[#This Row],[Open]])*100</f>
        <v>2.6178010471204214</v>
      </c>
    </row>
    <row r="1826" spans="1:13" x14ac:dyDescent="0.25">
      <c r="A1826" s="1" t="s">
        <v>13</v>
      </c>
      <c r="B1826" s="1">
        <v>42659</v>
      </c>
      <c r="C1826">
        <v>3.92</v>
      </c>
      <c r="D1826">
        <v>3.94</v>
      </c>
      <c r="E1826">
        <v>3.86</v>
      </c>
      <c r="F1826">
        <v>3.88</v>
      </c>
      <c r="G1826">
        <v>86</v>
      </c>
      <c r="H1826" t="s">
        <v>7</v>
      </c>
      <c r="K1826">
        <f>Table5[[#This Row],[Close]]-Table5[[#This Row],[Open]]</f>
        <v>-4.0000000000000036E-2</v>
      </c>
      <c r="M1826">
        <f>(K1826/Table5[[#This Row],[Open]])*100</f>
        <v>-1.020408163265307</v>
      </c>
    </row>
    <row r="1827" spans="1:13" x14ac:dyDescent="0.25">
      <c r="A1827" s="1" t="s">
        <v>13</v>
      </c>
      <c r="B1827" s="1">
        <v>42660</v>
      </c>
      <c r="C1827">
        <v>3.88</v>
      </c>
      <c r="D1827">
        <v>3.94</v>
      </c>
      <c r="E1827">
        <v>3.82</v>
      </c>
      <c r="F1827">
        <v>3.82</v>
      </c>
      <c r="G1827">
        <v>1097</v>
      </c>
      <c r="H1827" t="s">
        <v>7</v>
      </c>
      <c r="K1827">
        <f>Table5[[#This Row],[Close]]-Table5[[#This Row],[Open]]</f>
        <v>-6.0000000000000053E-2</v>
      </c>
      <c r="M1827">
        <f>(K1827/Table5[[#This Row],[Open]])*100</f>
        <v>-1.546391752577321</v>
      </c>
    </row>
    <row r="1828" spans="1:13" x14ac:dyDescent="0.25">
      <c r="A1828" s="1" t="s">
        <v>13</v>
      </c>
      <c r="B1828" s="1">
        <v>42679</v>
      </c>
      <c r="C1828">
        <v>3.88</v>
      </c>
      <c r="D1828">
        <v>3.94</v>
      </c>
      <c r="E1828">
        <v>3.86</v>
      </c>
      <c r="F1828">
        <v>3.87</v>
      </c>
      <c r="G1828">
        <v>1161</v>
      </c>
      <c r="H1828" t="s">
        <v>7</v>
      </c>
      <c r="K1828">
        <f>Table5[[#This Row],[Close]]-Table5[[#This Row],[Open]]</f>
        <v>-9.9999999999997868E-3</v>
      </c>
      <c r="M1828">
        <f>(K1828/Table5[[#This Row],[Open]])*100</f>
        <v>-0.25773195876288113</v>
      </c>
    </row>
    <row r="1829" spans="1:13" x14ac:dyDescent="0.25">
      <c r="A1829" s="1" t="s">
        <v>13</v>
      </c>
      <c r="B1829" s="1">
        <v>42687</v>
      </c>
      <c r="C1829">
        <v>3.75</v>
      </c>
      <c r="D1829">
        <v>3.94</v>
      </c>
      <c r="E1829">
        <v>3.65</v>
      </c>
      <c r="F1829">
        <v>3.86</v>
      </c>
      <c r="G1829">
        <v>14409</v>
      </c>
      <c r="H1829" t="s">
        <v>7</v>
      </c>
      <c r="K1829">
        <f>Table5[[#This Row],[Close]]-Table5[[#This Row],[Open]]</f>
        <v>0.10999999999999988</v>
      </c>
      <c r="M1829">
        <f>(K1829/Table5[[#This Row],[Open]])*100</f>
        <v>2.93333333333333</v>
      </c>
    </row>
    <row r="1830" spans="1:13" x14ac:dyDescent="0.25">
      <c r="A1830" s="1" t="s">
        <v>13</v>
      </c>
      <c r="B1830" s="1">
        <v>42706</v>
      </c>
      <c r="C1830">
        <v>3.88</v>
      </c>
      <c r="D1830">
        <v>3.94</v>
      </c>
      <c r="E1830">
        <v>3.87</v>
      </c>
      <c r="F1830">
        <v>3.94</v>
      </c>
      <c r="G1830">
        <v>1793</v>
      </c>
      <c r="H1830" t="s">
        <v>7</v>
      </c>
      <c r="K1830">
        <f>Table5[[#This Row],[Close]]-Table5[[#This Row],[Open]]</f>
        <v>6.0000000000000053E-2</v>
      </c>
      <c r="M1830">
        <f>(K1830/Table5[[#This Row],[Open]])*100</f>
        <v>1.546391752577321</v>
      </c>
    </row>
    <row r="1831" spans="1:13" x14ac:dyDescent="0.25">
      <c r="A1831" s="1" t="s">
        <v>13</v>
      </c>
      <c r="B1831" s="1">
        <v>42707</v>
      </c>
      <c r="C1831">
        <v>3.94</v>
      </c>
      <c r="D1831">
        <v>3.94</v>
      </c>
      <c r="E1831">
        <v>3.87</v>
      </c>
      <c r="F1831">
        <v>3.9</v>
      </c>
      <c r="G1831">
        <v>434</v>
      </c>
      <c r="H1831" t="s">
        <v>7</v>
      </c>
      <c r="K1831">
        <f>Table5[[#This Row],[Close]]-Table5[[#This Row],[Open]]</f>
        <v>-4.0000000000000036E-2</v>
      </c>
      <c r="M1831">
        <f>(K1831/Table5[[#This Row],[Open]])*100</f>
        <v>-1.0152284263959401</v>
      </c>
    </row>
    <row r="1832" spans="1:13" x14ac:dyDescent="0.25">
      <c r="A1832" s="1" t="s">
        <v>13</v>
      </c>
      <c r="B1832" s="1">
        <v>42784</v>
      </c>
      <c r="C1832">
        <v>3.91</v>
      </c>
      <c r="D1832">
        <v>3.94</v>
      </c>
      <c r="E1832">
        <v>3.8</v>
      </c>
      <c r="F1832">
        <v>3.84</v>
      </c>
      <c r="G1832">
        <v>26690</v>
      </c>
      <c r="H1832" t="s">
        <v>7</v>
      </c>
      <c r="K1832">
        <f>Table5[[#This Row],[Close]]-Table5[[#This Row],[Open]]</f>
        <v>-7.0000000000000284E-2</v>
      </c>
      <c r="M1832">
        <f>(K1832/Table5[[#This Row],[Open]])*100</f>
        <v>-1.7902813299232809</v>
      </c>
    </row>
    <row r="1833" spans="1:13" x14ac:dyDescent="0.25">
      <c r="A1833" s="1" t="s">
        <v>13</v>
      </c>
      <c r="B1833" s="1">
        <v>42794</v>
      </c>
      <c r="C1833">
        <v>3.87</v>
      </c>
      <c r="D1833">
        <v>3.94</v>
      </c>
      <c r="E1833">
        <v>3.81</v>
      </c>
      <c r="F1833">
        <v>3.85</v>
      </c>
      <c r="G1833">
        <v>30865</v>
      </c>
      <c r="H1833" t="s">
        <v>7</v>
      </c>
      <c r="K1833">
        <f>Table5[[#This Row],[Close]]-Table5[[#This Row],[Open]]</f>
        <v>-2.0000000000000018E-2</v>
      </c>
      <c r="M1833">
        <f>(K1833/Table5[[#This Row],[Open]])*100</f>
        <v>-0.51679586563307534</v>
      </c>
    </row>
    <row r="1834" spans="1:13" x14ac:dyDescent="0.25">
      <c r="A1834" s="1" t="s">
        <v>13</v>
      </c>
      <c r="B1834" s="1">
        <v>42632</v>
      </c>
      <c r="C1834">
        <v>3.87</v>
      </c>
      <c r="D1834">
        <v>3.93</v>
      </c>
      <c r="E1834">
        <v>3.8</v>
      </c>
      <c r="F1834">
        <v>3.86</v>
      </c>
      <c r="G1834">
        <v>1896</v>
      </c>
      <c r="H1834" t="s">
        <v>7</v>
      </c>
      <c r="K1834">
        <f>Table5[[#This Row],[Close]]-Table5[[#This Row],[Open]]</f>
        <v>-1.0000000000000231E-2</v>
      </c>
      <c r="M1834">
        <f>(K1834/Table5[[#This Row],[Open]])*100</f>
        <v>-0.25839793281654344</v>
      </c>
    </row>
    <row r="1835" spans="1:13" x14ac:dyDescent="0.25">
      <c r="A1835" s="1" t="s">
        <v>13</v>
      </c>
      <c r="B1835" s="1">
        <v>42656</v>
      </c>
      <c r="C1835">
        <v>3.8</v>
      </c>
      <c r="D1835">
        <v>3.93</v>
      </c>
      <c r="E1835">
        <v>3.8</v>
      </c>
      <c r="F1835">
        <v>3.83</v>
      </c>
      <c r="G1835">
        <v>10010</v>
      </c>
      <c r="H1835" t="s">
        <v>7</v>
      </c>
      <c r="K1835">
        <f>Table5[[#This Row],[Close]]-Table5[[#This Row],[Open]]</f>
        <v>3.0000000000000249E-2</v>
      </c>
      <c r="M1835">
        <f>(K1835/Table5[[#This Row],[Open]])*100</f>
        <v>0.78947368421053299</v>
      </c>
    </row>
    <row r="1836" spans="1:13" x14ac:dyDescent="0.25">
      <c r="A1836" s="1" t="s">
        <v>13</v>
      </c>
      <c r="B1836" s="1">
        <v>42680</v>
      </c>
      <c r="C1836">
        <v>3.87</v>
      </c>
      <c r="D1836">
        <v>3.93</v>
      </c>
      <c r="E1836">
        <v>3.85</v>
      </c>
      <c r="F1836">
        <v>3.91</v>
      </c>
      <c r="G1836">
        <v>241</v>
      </c>
      <c r="H1836" t="s">
        <v>7</v>
      </c>
      <c r="K1836">
        <f>Table5[[#This Row],[Close]]-Table5[[#This Row],[Open]]</f>
        <v>4.0000000000000036E-2</v>
      </c>
      <c r="M1836">
        <f>(K1836/Table5[[#This Row],[Open]])*100</f>
        <v>1.0335917312661507</v>
      </c>
    </row>
    <row r="1837" spans="1:13" x14ac:dyDescent="0.25">
      <c r="A1837" s="1" t="s">
        <v>13</v>
      </c>
      <c r="B1837" s="1">
        <v>42695</v>
      </c>
      <c r="C1837">
        <v>3.89</v>
      </c>
      <c r="D1837">
        <v>3.93</v>
      </c>
      <c r="E1837">
        <v>3.87</v>
      </c>
      <c r="F1837">
        <v>3.93</v>
      </c>
      <c r="G1837">
        <v>563</v>
      </c>
      <c r="H1837" t="s">
        <v>7</v>
      </c>
      <c r="K1837">
        <f>Table5[[#This Row],[Close]]-Table5[[#This Row],[Open]]</f>
        <v>4.0000000000000036E-2</v>
      </c>
      <c r="M1837">
        <f>(K1837/Table5[[#This Row],[Open]])*100</f>
        <v>1.0282776349614406</v>
      </c>
    </row>
    <row r="1838" spans="1:13" x14ac:dyDescent="0.25">
      <c r="A1838" s="1" t="s">
        <v>13</v>
      </c>
      <c r="B1838" s="1">
        <v>42698</v>
      </c>
      <c r="C1838">
        <v>3.86</v>
      </c>
      <c r="D1838">
        <v>3.93</v>
      </c>
      <c r="E1838">
        <v>3.86</v>
      </c>
      <c r="F1838">
        <v>3.9</v>
      </c>
      <c r="G1838">
        <v>821</v>
      </c>
      <c r="H1838" t="s">
        <v>7</v>
      </c>
      <c r="K1838">
        <f>Table5[[#This Row],[Close]]-Table5[[#This Row],[Open]]</f>
        <v>4.0000000000000036E-2</v>
      </c>
      <c r="M1838">
        <f>(K1838/Table5[[#This Row],[Open]])*100</f>
        <v>1.0362694300518145</v>
      </c>
    </row>
    <row r="1839" spans="1:13" x14ac:dyDescent="0.25">
      <c r="A1839" s="1" t="s">
        <v>13</v>
      </c>
      <c r="B1839" s="1">
        <v>42756</v>
      </c>
      <c r="C1839">
        <v>3.88</v>
      </c>
      <c r="D1839">
        <v>3.93</v>
      </c>
      <c r="E1839">
        <v>3.88</v>
      </c>
      <c r="F1839">
        <v>3.92</v>
      </c>
      <c r="G1839">
        <v>2666</v>
      </c>
      <c r="H1839" t="s">
        <v>7</v>
      </c>
      <c r="K1839">
        <f>Table5[[#This Row],[Close]]-Table5[[#This Row],[Open]]</f>
        <v>4.0000000000000036E-2</v>
      </c>
      <c r="M1839">
        <f>(K1839/Table5[[#This Row],[Open]])*100</f>
        <v>1.0309278350515474</v>
      </c>
    </row>
    <row r="1840" spans="1:13" x14ac:dyDescent="0.25">
      <c r="A1840" s="1" t="s">
        <v>13</v>
      </c>
      <c r="B1840" s="1">
        <v>42761</v>
      </c>
      <c r="C1840">
        <v>3.69</v>
      </c>
      <c r="D1840">
        <v>3.93</v>
      </c>
      <c r="E1840">
        <v>3.68</v>
      </c>
      <c r="F1840">
        <v>3.86</v>
      </c>
      <c r="G1840">
        <v>16331</v>
      </c>
      <c r="H1840" t="s">
        <v>7</v>
      </c>
      <c r="K1840">
        <f>Table5[[#This Row],[Close]]-Table5[[#This Row],[Open]]</f>
        <v>0.16999999999999993</v>
      </c>
      <c r="M1840">
        <f>(K1840/Table5[[#This Row],[Open]])*100</f>
        <v>4.6070460704607026</v>
      </c>
    </row>
    <row r="1841" spans="1:13" x14ac:dyDescent="0.25">
      <c r="A1841" s="1" t="s">
        <v>13</v>
      </c>
      <c r="B1841" s="1">
        <v>42788</v>
      </c>
      <c r="C1841">
        <v>3.85</v>
      </c>
      <c r="D1841">
        <v>3.93</v>
      </c>
      <c r="E1841">
        <v>3.85</v>
      </c>
      <c r="F1841">
        <v>3.89</v>
      </c>
      <c r="G1841">
        <v>16456</v>
      </c>
      <c r="H1841" t="s">
        <v>7</v>
      </c>
      <c r="K1841">
        <f>Table5[[#This Row],[Close]]-Table5[[#This Row],[Open]]</f>
        <v>4.0000000000000036E-2</v>
      </c>
      <c r="M1841">
        <f>(K1841/Table5[[#This Row],[Open]])*100</f>
        <v>1.0389610389610398</v>
      </c>
    </row>
    <row r="1842" spans="1:13" x14ac:dyDescent="0.25">
      <c r="A1842" s="1" t="s">
        <v>13</v>
      </c>
      <c r="B1842" s="1">
        <v>42792</v>
      </c>
      <c r="C1842">
        <v>3.9</v>
      </c>
      <c r="D1842">
        <v>3.93</v>
      </c>
      <c r="E1842">
        <v>3.84</v>
      </c>
      <c r="F1842">
        <v>3.89</v>
      </c>
      <c r="G1842">
        <v>6923</v>
      </c>
      <c r="H1842" t="s">
        <v>7</v>
      </c>
      <c r="K1842">
        <f>Table5[[#This Row],[Close]]-Table5[[#This Row],[Open]]</f>
        <v>-9.9999999999997868E-3</v>
      </c>
      <c r="M1842">
        <f>(K1842/Table5[[#This Row],[Open]])*100</f>
        <v>-0.25641025641025095</v>
      </c>
    </row>
    <row r="1843" spans="1:13" x14ac:dyDescent="0.25">
      <c r="A1843" s="1" t="s">
        <v>13</v>
      </c>
      <c r="B1843" s="1">
        <v>42793</v>
      </c>
      <c r="C1843">
        <v>3.89</v>
      </c>
      <c r="D1843">
        <v>3.93</v>
      </c>
      <c r="E1843">
        <v>3.85</v>
      </c>
      <c r="F1843">
        <v>3.87</v>
      </c>
      <c r="G1843">
        <v>34912</v>
      </c>
      <c r="H1843" t="s">
        <v>7</v>
      </c>
      <c r="K1843">
        <f>Table5[[#This Row],[Close]]-Table5[[#This Row],[Open]]</f>
        <v>-2.0000000000000018E-2</v>
      </c>
      <c r="M1843">
        <f>(K1843/Table5[[#This Row],[Open]])*100</f>
        <v>-0.51413881748072032</v>
      </c>
    </row>
    <row r="1844" spans="1:13" x14ac:dyDescent="0.25">
      <c r="A1844" s="1" t="s">
        <v>13</v>
      </c>
      <c r="B1844" s="1">
        <v>42640</v>
      </c>
      <c r="C1844">
        <v>3.92</v>
      </c>
      <c r="D1844">
        <v>3.92</v>
      </c>
      <c r="E1844">
        <v>3.79</v>
      </c>
      <c r="F1844">
        <v>3.83</v>
      </c>
      <c r="G1844">
        <v>4210</v>
      </c>
      <c r="H1844" t="s">
        <v>7</v>
      </c>
      <c r="K1844">
        <f>Table5[[#This Row],[Close]]-Table5[[#This Row],[Open]]</f>
        <v>-8.9999999999999858E-2</v>
      </c>
      <c r="M1844">
        <f>(K1844/Table5[[#This Row],[Open]])*100</f>
        <v>-2.295918367346935</v>
      </c>
    </row>
    <row r="1845" spans="1:13" x14ac:dyDescent="0.25">
      <c r="A1845" s="1" t="s">
        <v>13</v>
      </c>
      <c r="B1845" s="1">
        <v>42657</v>
      </c>
      <c r="C1845">
        <v>3.83</v>
      </c>
      <c r="D1845">
        <v>3.92</v>
      </c>
      <c r="E1845">
        <v>3.82</v>
      </c>
      <c r="F1845">
        <v>3.82</v>
      </c>
      <c r="G1845">
        <v>176</v>
      </c>
      <c r="H1845" t="s">
        <v>7</v>
      </c>
      <c r="K1845">
        <f>Table5[[#This Row],[Close]]-Table5[[#This Row],[Open]]</f>
        <v>-1.0000000000000231E-2</v>
      </c>
      <c r="M1845">
        <f>(K1845/Table5[[#This Row],[Open]])*100</f>
        <v>-0.26109660574413135</v>
      </c>
    </row>
    <row r="1846" spans="1:13" x14ac:dyDescent="0.25">
      <c r="A1846" s="1" t="s">
        <v>13</v>
      </c>
      <c r="B1846" s="1">
        <v>42681</v>
      </c>
      <c r="C1846">
        <v>3.91</v>
      </c>
      <c r="D1846">
        <v>3.92</v>
      </c>
      <c r="E1846">
        <v>3.83</v>
      </c>
      <c r="F1846">
        <v>3.88</v>
      </c>
      <c r="G1846">
        <v>2279</v>
      </c>
      <c r="H1846" t="s">
        <v>7</v>
      </c>
      <c r="K1846">
        <f>Table5[[#This Row],[Close]]-Table5[[#This Row],[Open]]</f>
        <v>-3.0000000000000249E-2</v>
      </c>
      <c r="M1846">
        <f>(K1846/Table5[[#This Row],[Open]])*100</f>
        <v>-0.76726342710998074</v>
      </c>
    </row>
    <row r="1847" spans="1:13" x14ac:dyDescent="0.25">
      <c r="A1847" s="1" t="s">
        <v>13</v>
      </c>
      <c r="B1847" s="1">
        <v>42702</v>
      </c>
      <c r="C1847">
        <v>3.87</v>
      </c>
      <c r="D1847">
        <v>3.92</v>
      </c>
      <c r="E1847">
        <v>3.81</v>
      </c>
      <c r="F1847">
        <v>3.84</v>
      </c>
      <c r="G1847">
        <v>4377</v>
      </c>
      <c r="H1847" t="s">
        <v>7</v>
      </c>
      <c r="K1847">
        <f>Table5[[#This Row],[Close]]-Table5[[#This Row],[Open]]</f>
        <v>-3.0000000000000249E-2</v>
      </c>
      <c r="M1847">
        <f>(K1847/Table5[[#This Row],[Open]])*100</f>
        <v>-0.77519379844961878</v>
      </c>
    </row>
    <row r="1848" spans="1:13" x14ac:dyDescent="0.25">
      <c r="A1848" s="1" t="s">
        <v>13</v>
      </c>
      <c r="B1848" s="1">
        <v>42708</v>
      </c>
      <c r="C1848">
        <v>3.9</v>
      </c>
      <c r="D1848">
        <v>3.92</v>
      </c>
      <c r="E1848">
        <v>3.86</v>
      </c>
      <c r="F1848">
        <v>3.89</v>
      </c>
      <c r="G1848">
        <v>675</v>
      </c>
      <c r="H1848" t="s">
        <v>7</v>
      </c>
      <c r="K1848">
        <f>Table5[[#This Row],[Close]]-Table5[[#This Row],[Open]]</f>
        <v>-9.9999999999997868E-3</v>
      </c>
      <c r="M1848">
        <f>(K1848/Table5[[#This Row],[Open]])*100</f>
        <v>-0.25641025641025095</v>
      </c>
    </row>
    <row r="1849" spans="1:13" x14ac:dyDescent="0.25">
      <c r="A1849" s="1" t="s">
        <v>13</v>
      </c>
      <c r="B1849" s="1">
        <v>42758</v>
      </c>
      <c r="C1849">
        <v>3.86</v>
      </c>
      <c r="D1849">
        <v>3.92</v>
      </c>
      <c r="E1849">
        <v>3.83</v>
      </c>
      <c r="F1849">
        <v>3.85</v>
      </c>
      <c r="G1849">
        <v>5289</v>
      </c>
      <c r="H1849" t="s">
        <v>7</v>
      </c>
      <c r="K1849">
        <f>Table5[[#This Row],[Close]]-Table5[[#This Row],[Open]]</f>
        <v>-9.9999999999997868E-3</v>
      </c>
      <c r="M1849">
        <f>(K1849/Table5[[#This Row],[Open]])*100</f>
        <v>-0.25906735751294785</v>
      </c>
    </row>
    <row r="1850" spans="1:13" x14ac:dyDescent="0.25">
      <c r="A1850" s="1" t="s">
        <v>13</v>
      </c>
      <c r="B1850" s="1">
        <v>42782</v>
      </c>
      <c r="C1850">
        <v>3.89</v>
      </c>
      <c r="D1850">
        <v>3.92</v>
      </c>
      <c r="E1850">
        <v>3.85</v>
      </c>
      <c r="F1850">
        <v>3.86</v>
      </c>
      <c r="G1850">
        <v>8665</v>
      </c>
      <c r="H1850" t="s">
        <v>7</v>
      </c>
      <c r="K1850">
        <f>Table5[[#This Row],[Close]]-Table5[[#This Row],[Open]]</f>
        <v>-3.0000000000000249E-2</v>
      </c>
      <c r="M1850">
        <f>(K1850/Table5[[#This Row],[Open]])*100</f>
        <v>-0.77120822622108609</v>
      </c>
    </row>
    <row r="1851" spans="1:13" x14ac:dyDescent="0.25">
      <c r="A1851" s="1" t="s">
        <v>13</v>
      </c>
      <c r="B1851" s="1">
        <v>42648</v>
      </c>
      <c r="C1851">
        <v>3.85</v>
      </c>
      <c r="D1851">
        <v>3.91</v>
      </c>
      <c r="E1851">
        <v>3.79</v>
      </c>
      <c r="F1851">
        <v>3.88</v>
      </c>
      <c r="G1851">
        <v>4820</v>
      </c>
      <c r="H1851" t="s">
        <v>7</v>
      </c>
      <c r="K1851">
        <f>Table5[[#This Row],[Close]]-Table5[[#This Row],[Open]]</f>
        <v>2.9999999999999805E-2</v>
      </c>
      <c r="M1851">
        <f>(K1851/Table5[[#This Row],[Open]])*100</f>
        <v>0.77922077922077415</v>
      </c>
    </row>
    <row r="1852" spans="1:13" x14ac:dyDescent="0.25">
      <c r="A1852" s="1" t="s">
        <v>13</v>
      </c>
      <c r="B1852" s="1">
        <v>42661</v>
      </c>
      <c r="C1852">
        <v>3.82</v>
      </c>
      <c r="D1852">
        <v>3.91</v>
      </c>
      <c r="E1852">
        <v>3.8</v>
      </c>
      <c r="F1852">
        <v>3.91</v>
      </c>
      <c r="G1852">
        <v>3062</v>
      </c>
      <c r="H1852" t="s">
        <v>7</v>
      </c>
      <c r="K1852">
        <f>Table5[[#This Row],[Close]]-Table5[[#This Row],[Open]]</f>
        <v>9.0000000000000302E-2</v>
      </c>
      <c r="M1852">
        <f>(K1852/Table5[[#This Row],[Open]])*100</f>
        <v>2.3560209424083851</v>
      </c>
    </row>
    <row r="1853" spans="1:13" x14ac:dyDescent="0.25">
      <c r="A1853" s="1" t="s">
        <v>13</v>
      </c>
      <c r="B1853" s="1">
        <v>42662</v>
      </c>
      <c r="C1853">
        <v>3.91</v>
      </c>
      <c r="D1853">
        <v>3.91</v>
      </c>
      <c r="E1853">
        <v>3.79</v>
      </c>
      <c r="F1853">
        <v>3.79</v>
      </c>
      <c r="G1853">
        <v>4945</v>
      </c>
      <c r="H1853" t="s">
        <v>7</v>
      </c>
      <c r="K1853">
        <f>Table5[[#This Row],[Close]]-Table5[[#This Row],[Open]]</f>
        <v>-0.12000000000000011</v>
      </c>
      <c r="M1853">
        <f>(K1853/Table5[[#This Row],[Open]])*100</f>
        <v>-3.0690537084399003</v>
      </c>
    </row>
    <row r="1854" spans="1:13" x14ac:dyDescent="0.25">
      <c r="A1854" s="1" t="s">
        <v>13</v>
      </c>
      <c r="B1854" s="1">
        <v>42682</v>
      </c>
      <c r="C1854">
        <v>3.88</v>
      </c>
      <c r="D1854">
        <v>3.91</v>
      </c>
      <c r="E1854">
        <v>3.84</v>
      </c>
      <c r="F1854">
        <v>3.91</v>
      </c>
      <c r="G1854">
        <v>2034</v>
      </c>
      <c r="H1854" t="s">
        <v>7</v>
      </c>
      <c r="K1854">
        <f>Table5[[#This Row],[Close]]-Table5[[#This Row],[Open]]</f>
        <v>3.0000000000000249E-2</v>
      </c>
      <c r="M1854">
        <f>(K1854/Table5[[#This Row],[Open]])*100</f>
        <v>0.77319587628866626</v>
      </c>
    </row>
    <row r="1855" spans="1:13" x14ac:dyDescent="0.25">
      <c r="A1855" s="1" t="s">
        <v>13</v>
      </c>
      <c r="B1855" s="1">
        <v>42688</v>
      </c>
      <c r="C1855">
        <v>3.86</v>
      </c>
      <c r="D1855">
        <v>3.91</v>
      </c>
      <c r="E1855">
        <v>3.81</v>
      </c>
      <c r="F1855">
        <v>3.87</v>
      </c>
      <c r="G1855">
        <v>710</v>
      </c>
      <c r="H1855" t="s">
        <v>7</v>
      </c>
      <c r="K1855">
        <f>Table5[[#This Row],[Close]]-Table5[[#This Row],[Open]]</f>
        <v>1.0000000000000231E-2</v>
      </c>
      <c r="M1855">
        <f>(K1855/Table5[[#This Row],[Open]])*100</f>
        <v>0.25906735751295934</v>
      </c>
    </row>
    <row r="1856" spans="1:13" x14ac:dyDescent="0.25">
      <c r="A1856" s="1" t="s">
        <v>13</v>
      </c>
      <c r="B1856" s="1">
        <v>42699</v>
      </c>
      <c r="C1856">
        <v>3.9</v>
      </c>
      <c r="D1856">
        <v>3.91</v>
      </c>
      <c r="E1856">
        <v>3.85</v>
      </c>
      <c r="F1856">
        <v>3.87</v>
      </c>
      <c r="G1856">
        <v>675</v>
      </c>
      <c r="H1856" t="s">
        <v>7</v>
      </c>
      <c r="K1856">
        <f>Table5[[#This Row],[Close]]-Table5[[#This Row],[Open]]</f>
        <v>-2.9999999999999805E-2</v>
      </c>
      <c r="M1856">
        <f>(K1856/Table5[[#This Row],[Open]])*100</f>
        <v>-0.76923076923076428</v>
      </c>
    </row>
    <row r="1857" spans="1:13" x14ac:dyDescent="0.25">
      <c r="A1857" s="1" t="s">
        <v>13</v>
      </c>
      <c r="B1857" s="1">
        <v>42700</v>
      </c>
      <c r="C1857">
        <v>3.87</v>
      </c>
      <c r="D1857">
        <v>3.91</v>
      </c>
      <c r="E1857">
        <v>3.81</v>
      </c>
      <c r="F1857">
        <v>3.86</v>
      </c>
      <c r="G1857">
        <v>5483</v>
      </c>
      <c r="H1857" t="s">
        <v>7</v>
      </c>
      <c r="K1857">
        <f>Table5[[#This Row],[Close]]-Table5[[#This Row],[Open]]</f>
        <v>-1.0000000000000231E-2</v>
      </c>
      <c r="M1857">
        <f>(K1857/Table5[[#This Row],[Open]])*100</f>
        <v>-0.25839793281654344</v>
      </c>
    </row>
    <row r="1858" spans="1:13" x14ac:dyDescent="0.25">
      <c r="A1858" s="1" t="s">
        <v>13</v>
      </c>
      <c r="B1858" s="1">
        <v>42703</v>
      </c>
      <c r="C1858">
        <v>3.84</v>
      </c>
      <c r="D1858">
        <v>3.91</v>
      </c>
      <c r="E1858">
        <v>3.81</v>
      </c>
      <c r="F1858">
        <v>3.83</v>
      </c>
      <c r="G1858">
        <v>3109</v>
      </c>
      <c r="H1858" t="s">
        <v>7</v>
      </c>
      <c r="K1858">
        <f>Table5[[#This Row],[Close]]-Table5[[#This Row],[Open]]</f>
        <v>-9.9999999999997868E-3</v>
      </c>
      <c r="M1858">
        <f>(K1858/Table5[[#This Row],[Open]])*100</f>
        <v>-0.26041666666666113</v>
      </c>
    </row>
    <row r="1859" spans="1:13" x14ac:dyDescent="0.25">
      <c r="A1859" s="1" t="s">
        <v>13</v>
      </c>
      <c r="B1859" s="1">
        <v>42725</v>
      </c>
      <c r="C1859">
        <v>3.62</v>
      </c>
      <c r="D1859">
        <v>3.91</v>
      </c>
      <c r="E1859">
        <v>3.62</v>
      </c>
      <c r="F1859">
        <v>3.66</v>
      </c>
      <c r="G1859">
        <v>4700</v>
      </c>
      <c r="H1859" t="s">
        <v>7</v>
      </c>
      <c r="K1859">
        <f>Table5[[#This Row],[Close]]-Table5[[#This Row],[Open]]</f>
        <v>4.0000000000000036E-2</v>
      </c>
      <c r="M1859">
        <f>(K1859/Table5[[#This Row],[Open]])*100</f>
        <v>1.1049723756906087</v>
      </c>
    </row>
    <row r="1860" spans="1:13" x14ac:dyDescent="0.25">
      <c r="A1860" s="1" t="s">
        <v>13</v>
      </c>
      <c r="B1860" s="1">
        <v>42781</v>
      </c>
      <c r="C1860">
        <v>3.82</v>
      </c>
      <c r="D1860">
        <v>3.91</v>
      </c>
      <c r="E1860">
        <v>3.81</v>
      </c>
      <c r="F1860">
        <v>3.89</v>
      </c>
      <c r="G1860">
        <v>22326</v>
      </c>
      <c r="H1860" t="s">
        <v>7</v>
      </c>
      <c r="K1860">
        <f>Table5[[#This Row],[Close]]-Table5[[#This Row],[Open]]</f>
        <v>7.0000000000000284E-2</v>
      </c>
      <c r="M1860">
        <f>(K1860/Table5[[#This Row],[Open]])*100</f>
        <v>1.8324607329843006</v>
      </c>
    </row>
    <row r="1861" spans="1:13" x14ac:dyDescent="0.25">
      <c r="A1861" s="1" t="s">
        <v>13</v>
      </c>
      <c r="B1861" s="1">
        <v>42608</v>
      </c>
      <c r="C1861">
        <v>3.81</v>
      </c>
      <c r="D1861">
        <v>3.9</v>
      </c>
      <c r="E1861">
        <v>3.77</v>
      </c>
      <c r="F1861">
        <v>3.81</v>
      </c>
      <c r="G1861">
        <v>14349</v>
      </c>
      <c r="H1861" t="s">
        <v>7</v>
      </c>
      <c r="K1861">
        <f>Table5[[#This Row],[Close]]-Table5[[#This Row],[Open]]</f>
        <v>0</v>
      </c>
      <c r="M1861">
        <f>(K1861/Table5[[#This Row],[Open]])*100</f>
        <v>0</v>
      </c>
    </row>
    <row r="1862" spans="1:13" x14ac:dyDescent="0.25">
      <c r="A1862" s="1" t="s">
        <v>13</v>
      </c>
      <c r="B1862" s="1">
        <v>42614</v>
      </c>
      <c r="C1862">
        <v>3.74</v>
      </c>
      <c r="D1862">
        <v>3.9</v>
      </c>
      <c r="E1862">
        <v>3.26</v>
      </c>
      <c r="F1862">
        <v>3.66</v>
      </c>
      <c r="G1862">
        <v>15471</v>
      </c>
      <c r="H1862" t="s">
        <v>7</v>
      </c>
      <c r="K1862">
        <f>Table5[[#This Row],[Close]]-Table5[[#This Row],[Open]]</f>
        <v>-8.0000000000000071E-2</v>
      </c>
      <c r="M1862">
        <f>(K1862/Table5[[#This Row],[Open]])*100</f>
        <v>-2.1390374331550817</v>
      </c>
    </row>
    <row r="1863" spans="1:13" x14ac:dyDescent="0.25">
      <c r="A1863" s="1" t="s">
        <v>13</v>
      </c>
      <c r="B1863" s="1">
        <v>42641</v>
      </c>
      <c r="C1863">
        <v>3.83</v>
      </c>
      <c r="D1863">
        <v>3.9</v>
      </c>
      <c r="E1863">
        <v>3.79</v>
      </c>
      <c r="F1863">
        <v>3.81</v>
      </c>
      <c r="G1863">
        <v>1389</v>
      </c>
      <c r="H1863" t="s">
        <v>7</v>
      </c>
      <c r="K1863">
        <f>Table5[[#This Row],[Close]]-Table5[[#This Row],[Open]]</f>
        <v>-2.0000000000000018E-2</v>
      </c>
      <c r="M1863">
        <f>(K1863/Table5[[#This Row],[Open]])*100</f>
        <v>-0.52219321148825104</v>
      </c>
    </row>
    <row r="1864" spans="1:13" x14ac:dyDescent="0.25">
      <c r="A1864" s="1" t="s">
        <v>13</v>
      </c>
      <c r="B1864" s="1">
        <v>42647</v>
      </c>
      <c r="C1864">
        <v>3.83</v>
      </c>
      <c r="D1864">
        <v>3.9</v>
      </c>
      <c r="E1864">
        <v>3.81</v>
      </c>
      <c r="F1864">
        <v>3.85</v>
      </c>
      <c r="G1864">
        <v>9817</v>
      </c>
      <c r="H1864" t="s">
        <v>7</v>
      </c>
      <c r="K1864">
        <f>Table5[[#This Row],[Close]]-Table5[[#This Row],[Open]]</f>
        <v>2.0000000000000018E-2</v>
      </c>
      <c r="M1864">
        <f>(K1864/Table5[[#This Row],[Open]])*100</f>
        <v>0.52219321148825104</v>
      </c>
    </row>
    <row r="1865" spans="1:13" x14ac:dyDescent="0.25">
      <c r="A1865" s="1" t="s">
        <v>13</v>
      </c>
      <c r="B1865" s="1">
        <v>42763</v>
      </c>
      <c r="C1865">
        <v>3.9</v>
      </c>
      <c r="D1865">
        <v>3.9</v>
      </c>
      <c r="E1865">
        <v>3.85</v>
      </c>
      <c r="F1865">
        <v>3.87</v>
      </c>
      <c r="G1865">
        <v>3350</v>
      </c>
      <c r="H1865" t="s">
        <v>7</v>
      </c>
      <c r="K1865">
        <f>Table5[[#This Row],[Close]]-Table5[[#This Row],[Open]]</f>
        <v>-2.9999999999999805E-2</v>
      </c>
      <c r="M1865">
        <f>(K1865/Table5[[#This Row],[Open]])*100</f>
        <v>-0.76923076923076428</v>
      </c>
    </row>
    <row r="1866" spans="1:13" x14ac:dyDescent="0.25">
      <c r="A1866" s="1" t="s">
        <v>13</v>
      </c>
      <c r="B1866" s="1">
        <v>42764</v>
      </c>
      <c r="C1866">
        <v>3.87</v>
      </c>
      <c r="D1866">
        <v>3.9</v>
      </c>
      <c r="E1866">
        <v>3.84</v>
      </c>
      <c r="F1866">
        <v>3.88</v>
      </c>
      <c r="G1866">
        <v>2387</v>
      </c>
      <c r="H1866" t="s">
        <v>7</v>
      </c>
      <c r="K1866">
        <f>Table5[[#This Row],[Close]]-Table5[[#This Row],[Open]]</f>
        <v>9.9999999999997868E-3</v>
      </c>
      <c r="M1866">
        <f>(K1866/Table5[[#This Row],[Open]])*100</f>
        <v>0.25839793281653195</v>
      </c>
    </row>
    <row r="1867" spans="1:13" x14ac:dyDescent="0.25">
      <c r="A1867" s="1" t="s">
        <v>13</v>
      </c>
      <c r="B1867" s="1">
        <v>42629</v>
      </c>
      <c r="C1867">
        <v>3.81</v>
      </c>
      <c r="D1867">
        <v>3.89</v>
      </c>
      <c r="E1867">
        <v>3.8</v>
      </c>
      <c r="F1867">
        <v>3.81</v>
      </c>
      <c r="G1867">
        <v>1406</v>
      </c>
      <c r="H1867" t="s">
        <v>7</v>
      </c>
      <c r="K1867">
        <f>Table5[[#This Row],[Close]]-Table5[[#This Row],[Open]]</f>
        <v>0</v>
      </c>
      <c r="M1867">
        <f>(K1867/Table5[[#This Row],[Open]])*100</f>
        <v>0</v>
      </c>
    </row>
    <row r="1868" spans="1:13" x14ac:dyDescent="0.25">
      <c r="A1868" s="1" t="s">
        <v>13</v>
      </c>
      <c r="B1868" s="1">
        <v>42666</v>
      </c>
      <c r="C1868">
        <v>3.84</v>
      </c>
      <c r="D1868">
        <v>3.89</v>
      </c>
      <c r="E1868">
        <v>3.7</v>
      </c>
      <c r="F1868">
        <v>3.88</v>
      </c>
      <c r="G1868">
        <v>5440</v>
      </c>
      <c r="H1868" t="s">
        <v>7</v>
      </c>
      <c r="K1868">
        <f>Table5[[#This Row],[Close]]-Table5[[#This Row],[Open]]</f>
        <v>4.0000000000000036E-2</v>
      </c>
      <c r="M1868">
        <f>(K1868/Table5[[#This Row],[Open]])*100</f>
        <v>1.0416666666666676</v>
      </c>
    </row>
    <row r="1869" spans="1:13" x14ac:dyDescent="0.25">
      <c r="A1869" s="1" t="s">
        <v>13</v>
      </c>
      <c r="B1869" s="1">
        <v>42667</v>
      </c>
      <c r="C1869">
        <v>3.88</v>
      </c>
      <c r="D1869">
        <v>3.89</v>
      </c>
      <c r="E1869">
        <v>3.82</v>
      </c>
      <c r="F1869">
        <v>3.87</v>
      </c>
      <c r="G1869">
        <v>1935</v>
      </c>
      <c r="H1869" t="s">
        <v>7</v>
      </c>
      <c r="K1869">
        <f>Table5[[#This Row],[Close]]-Table5[[#This Row],[Open]]</f>
        <v>-9.9999999999997868E-3</v>
      </c>
      <c r="M1869">
        <f>(K1869/Table5[[#This Row],[Open]])*100</f>
        <v>-0.25773195876288113</v>
      </c>
    </row>
    <row r="1870" spans="1:13" x14ac:dyDescent="0.25">
      <c r="A1870" s="1" t="s">
        <v>13</v>
      </c>
      <c r="B1870" s="1">
        <v>42701</v>
      </c>
      <c r="C1870">
        <v>3.86</v>
      </c>
      <c r="D1870">
        <v>3.89</v>
      </c>
      <c r="E1870">
        <v>3.82</v>
      </c>
      <c r="F1870">
        <v>3.87</v>
      </c>
      <c r="G1870">
        <v>464</v>
      </c>
      <c r="H1870" t="s">
        <v>7</v>
      </c>
      <c r="K1870">
        <f>Table5[[#This Row],[Close]]-Table5[[#This Row],[Open]]</f>
        <v>1.0000000000000231E-2</v>
      </c>
      <c r="M1870">
        <f>(K1870/Table5[[#This Row],[Open]])*100</f>
        <v>0.25906735751295934</v>
      </c>
    </row>
    <row r="1871" spans="1:13" x14ac:dyDescent="0.25">
      <c r="A1871" s="1" t="s">
        <v>13</v>
      </c>
      <c r="B1871" s="1">
        <v>42705</v>
      </c>
      <c r="C1871">
        <v>3.84</v>
      </c>
      <c r="D1871">
        <v>3.89</v>
      </c>
      <c r="E1871">
        <v>3.84</v>
      </c>
      <c r="F1871">
        <v>3.88</v>
      </c>
      <c r="G1871">
        <v>705</v>
      </c>
      <c r="H1871" t="s">
        <v>7</v>
      </c>
      <c r="K1871">
        <f>Table5[[#This Row],[Close]]-Table5[[#This Row],[Open]]</f>
        <v>4.0000000000000036E-2</v>
      </c>
      <c r="M1871">
        <f>(K1871/Table5[[#This Row],[Open]])*100</f>
        <v>1.0416666666666676</v>
      </c>
    </row>
    <row r="1872" spans="1:13" x14ac:dyDescent="0.25">
      <c r="A1872" s="1" t="s">
        <v>13</v>
      </c>
      <c r="B1872" s="1">
        <v>42709</v>
      </c>
      <c r="C1872">
        <v>3.89</v>
      </c>
      <c r="D1872">
        <v>3.89</v>
      </c>
      <c r="E1872">
        <v>3.32</v>
      </c>
      <c r="F1872">
        <v>3.58</v>
      </c>
      <c r="G1872">
        <v>21255</v>
      </c>
      <c r="H1872" t="s">
        <v>7</v>
      </c>
      <c r="K1872">
        <f>Table5[[#This Row],[Close]]-Table5[[#This Row],[Open]]</f>
        <v>-0.31000000000000005</v>
      </c>
      <c r="M1872">
        <f>(K1872/Table5[[#This Row],[Open]])*100</f>
        <v>-7.9691516709511578</v>
      </c>
    </row>
    <row r="1873" spans="1:13" x14ac:dyDescent="0.25">
      <c r="A1873" s="1" t="s">
        <v>13</v>
      </c>
      <c r="B1873" s="1">
        <v>42759</v>
      </c>
      <c r="C1873">
        <v>3.85</v>
      </c>
      <c r="D1873">
        <v>3.89</v>
      </c>
      <c r="E1873">
        <v>3.76</v>
      </c>
      <c r="F1873">
        <v>3.76</v>
      </c>
      <c r="G1873">
        <v>11369</v>
      </c>
      <c r="H1873" t="s">
        <v>7</v>
      </c>
      <c r="K1873">
        <f>Table5[[#This Row],[Close]]-Table5[[#This Row],[Open]]</f>
        <v>-9.0000000000000302E-2</v>
      </c>
      <c r="M1873">
        <f>(K1873/Table5[[#This Row],[Open]])*100</f>
        <v>-2.3376623376623455</v>
      </c>
    </row>
    <row r="1874" spans="1:13" x14ac:dyDescent="0.25">
      <c r="A1874" s="1" t="s">
        <v>13</v>
      </c>
      <c r="B1874" s="1">
        <v>42776</v>
      </c>
      <c r="C1874">
        <v>3.76</v>
      </c>
      <c r="D1874">
        <v>3.89</v>
      </c>
      <c r="E1874">
        <v>3.7</v>
      </c>
      <c r="F1874">
        <v>3.83</v>
      </c>
      <c r="G1874">
        <v>19212</v>
      </c>
      <c r="H1874" t="s">
        <v>7</v>
      </c>
      <c r="K1874">
        <f>Table5[[#This Row],[Close]]-Table5[[#This Row],[Open]]</f>
        <v>7.0000000000000284E-2</v>
      </c>
      <c r="M1874">
        <f>(K1874/Table5[[#This Row],[Open]])*100</f>
        <v>1.861702127659582</v>
      </c>
    </row>
    <row r="1875" spans="1:13" x14ac:dyDescent="0.25">
      <c r="A1875" s="1" t="s">
        <v>13</v>
      </c>
      <c r="B1875" s="1">
        <v>42787</v>
      </c>
      <c r="C1875">
        <v>3.81</v>
      </c>
      <c r="D1875">
        <v>3.89</v>
      </c>
      <c r="E1875">
        <v>3.76</v>
      </c>
      <c r="F1875">
        <v>3.85</v>
      </c>
      <c r="G1875">
        <v>18284</v>
      </c>
      <c r="H1875" t="s">
        <v>7</v>
      </c>
      <c r="K1875">
        <f>Table5[[#This Row],[Close]]-Table5[[#This Row],[Open]]</f>
        <v>4.0000000000000036E-2</v>
      </c>
      <c r="M1875">
        <f>(K1875/Table5[[#This Row],[Open]])*100</f>
        <v>1.0498687664042003</v>
      </c>
    </row>
    <row r="1876" spans="1:13" x14ac:dyDescent="0.25">
      <c r="A1876" s="1" t="s">
        <v>13</v>
      </c>
      <c r="B1876" s="1">
        <v>42607</v>
      </c>
      <c r="C1876">
        <v>3.84</v>
      </c>
      <c r="D1876">
        <v>3.88</v>
      </c>
      <c r="E1876">
        <v>3.75</v>
      </c>
      <c r="F1876">
        <v>3.81</v>
      </c>
      <c r="G1876">
        <v>21870</v>
      </c>
      <c r="H1876" t="s">
        <v>7</v>
      </c>
      <c r="K1876">
        <f>Table5[[#This Row],[Close]]-Table5[[#This Row],[Open]]</f>
        <v>-2.9999999999999805E-2</v>
      </c>
      <c r="M1876">
        <f>(K1876/Table5[[#This Row],[Open]])*100</f>
        <v>-0.781249999999995</v>
      </c>
    </row>
    <row r="1877" spans="1:13" x14ac:dyDescent="0.25">
      <c r="A1877" s="1" t="s">
        <v>13</v>
      </c>
      <c r="B1877" s="1">
        <v>42626</v>
      </c>
      <c r="C1877">
        <v>3.88</v>
      </c>
      <c r="D1877">
        <v>3.88</v>
      </c>
      <c r="E1877">
        <v>3.8</v>
      </c>
      <c r="F1877">
        <v>3.81</v>
      </c>
      <c r="G1877">
        <v>1445</v>
      </c>
      <c r="H1877" t="s">
        <v>7</v>
      </c>
      <c r="K1877">
        <f>Table5[[#This Row],[Close]]-Table5[[#This Row],[Open]]</f>
        <v>-6.999999999999984E-2</v>
      </c>
      <c r="M1877">
        <f>(K1877/Table5[[#This Row],[Open]])*100</f>
        <v>-1.8041237113402022</v>
      </c>
    </row>
    <row r="1878" spans="1:13" x14ac:dyDescent="0.25">
      <c r="A1878" s="1" t="s">
        <v>13</v>
      </c>
      <c r="B1878" s="1">
        <v>42630</v>
      </c>
      <c r="C1878">
        <v>3.81</v>
      </c>
      <c r="D1878">
        <v>3.88</v>
      </c>
      <c r="E1878">
        <v>3.81</v>
      </c>
      <c r="F1878">
        <v>3.82</v>
      </c>
      <c r="G1878">
        <v>912</v>
      </c>
      <c r="H1878" t="s">
        <v>7</v>
      </c>
      <c r="K1878">
        <f>Table5[[#This Row],[Close]]-Table5[[#This Row],[Open]]</f>
        <v>9.9999999999997868E-3</v>
      </c>
      <c r="M1878">
        <f>(K1878/Table5[[#This Row],[Open]])*100</f>
        <v>0.26246719160104426</v>
      </c>
    </row>
    <row r="1879" spans="1:13" x14ac:dyDescent="0.25">
      <c r="A1879" s="1" t="s">
        <v>13</v>
      </c>
      <c r="B1879" s="1">
        <v>42642</v>
      </c>
      <c r="C1879">
        <v>3.81</v>
      </c>
      <c r="D1879">
        <v>3.88</v>
      </c>
      <c r="E1879">
        <v>3.81</v>
      </c>
      <c r="F1879">
        <v>3.86</v>
      </c>
      <c r="G1879">
        <v>439</v>
      </c>
      <c r="H1879" t="s">
        <v>7</v>
      </c>
      <c r="K1879">
        <f>Table5[[#This Row],[Close]]-Table5[[#This Row],[Open]]</f>
        <v>4.9999999999999822E-2</v>
      </c>
      <c r="M1879">
        <f>(K1879/Table5[[#This Row],[Open]])*100</f>
        <v>1.3123359580052447</v>
      </c>
    </row>
    <row r="1880" spans="1:13" x14ac:dyDescent="0.25">
      <c r="A1880" s="1" t="s">
        <v>13</v>
      </c>
      <c r="B1880" s="1">
        <v>42649</v>
      </c>
      <c r="C1880">
        <v>3.88</v>
      </c>
      <c r="D1880">
        <v>3.88</v>
      </c>
      <c r="E1880">
        <v>3.78</v>
      </c>
      <c r="F1880">
        <v>3.82</v>
      </c>
      <c r="G1880">
        <v>9512</v>
      </c>
      <c r="H1880" t="s">
        <v>7</v>
      </c>
      <c r="K1880">
        <f>Table5[[#This Row],[Close]]-Table5[[#This Row],[Open]]</f>
        <v>-6.0000000000000053E-2</v>
      </c>
      <c r="M1880">
        <f>(K1880/Table5[[#This Row],[Open]])*100</f>
        <v>-1.546391752577321</v>
      </c>
    </row>
    <row r="1881" spans="1:13" x14ac:dyDescent="0.25">
      <c r="A1881" s="1" t="s">
        <v>13</v>
      </c>
      <c r="B1881" s="1">
        <v>42651</v>
      </c>
      <c r="C1881">
        <v>3.82</v>
      </c>
      <c r="D1881">
        <v>3.88</v>
      </c>
      <c r="E1881">
        <v>3.8</v>
      </c>
      <c r="F1881">
        <v>3.86</v>
      </c>
      <c r="G1881">
        <v>1935</v>
      </c>
      <c r="H1881" t="s">
        <v>7</v>
      </c>
      <c r="K1881">
        <f>Table5[[#This Row],[Close]]-Table5[[#This Row],[Open]]</f>
        <v>4.0000000000000036E-2</v>
      </c>
      <c r="M1881">
        <f>(K1881/Table5[[#This Row],[Open]])*100</f>
        <v>1.0471204188481684</v>
      </c>
    </row>
    <row r="1882" spans="1:13" x14ac:dyDescent="0.25">
      <c r="A1882" s="1" t="s">
        <v>13</v>
      </c>
      <c r="B1882" s="1">
        <v>42665</v>
      </c>
      <c r="C1882">
        <v>3.79</v>
      </c>
      <c r="D1882">
        <v>3.88</v>
      </c>
      <c r="E1882">
        <v>3.75</v>
      </c>
      <c r="F1882">
        <v>3.84</v>
      </c>
      <c r="G1882">
        <v>4554</v>
      </c>
      <c r="H1882" t="s">
        <v>7</v>
      </c>
      <c r="K1882">
        <f>Table5[[#This Row],[Close]]-Table5[[#This Row],[Open]]</f>
        <v>4.9999999999999822E-2</v>
      </c>
      <c r="M1882">
        <f>(K1882/Table5[[#This Row],[Open]])*100</f>
        <v>1.3192612137203119</v>
      </c>
    </row>
    <row r="1883" spans="1:13" x14ac:dyDescent="0.25">
      <c r="A1883" s="1" t="s">
        <v>13</v>
      </c>
      <c r="B1883" s="1">
        <v>42668</v>
      </c>
      <c r="C1883">
        <v>3.87</v>
      </c>
      <c r="D1883">
        <v>3.88</v>
      </c>
      <c r="E1883">
        <v>3.8</v>
      </c>
      <c r="F1883">
        <v>3.85</v>
      </c>
      <c r="G1883">
        <v>5319</v>
      </c>
      <c r="H1883" t="s">
        <v>7</v>
      </c>
      <c r="K1883">
        <f>Table5[[#This Row],[Close]]-Table5[[#This Row],[Open]]</f>
        <v>-2.0000000000000018E-2</v>
      </c>
      <c r="M1883">
        <f>(K1883/Table5[[#This Row],[Open]])*100</f>
        <v>-0.51679586563307534</v>
      </c>
    </row>
    <row r="1884" spans="1:13" x14ac:dyDescent="0.25">
      <c r="A1884" s="1" t="s">
        <v>13</v>
      </c>
      <c r="B1884" s="1">
        <v>42726</v>
      </c>
      <c r="C1884">
        <v>3.66</v>
      </c>
      <c r="D1884">
        <v>3.88</v>
      </c>
      <c r="E1884">
        <v>3.62</v>
      </c>
      <c r="F1884">
        <v>3.69</v>
      </c>
      <c r="G1884">
        <v>12590</v>
      </c>
      <c r="H1884" t="s">
        <v>7</v>
      </c>
      <c r="K1884">
        <f>Table5[[#This Row],[Close]]-Table5[[#This Row],[Open]]</f>
        <v>2.9999999999999805E-2</v>
      </c>
      <c r="M1884">
        <f>(K1884/Table5[[#This Row],[Open]])*100</f>
        <v>0.81967213114753568</v>
      </c>
    </row>
    <row r="1885" spans="1:13" x14ac:dyDescent="0.25">
      <c r="A1885" s="1" t="s">
        <v>13</v>
      </c>
      <c r="B1885" s="1">
        <v>42777</v>
      </c>
      <c r="C1885">
        <v>3.83</v>
      </c>
      <c r="D1885">
        <v>3.88</v>
      </c>
      <c r="E1885">
        <v>3.82</v>
      </c>
      <c r="F1885">
        <v>3.84</v>
      </c>
      <c r="G1885">
        <v>26243</v>
      </c>
      <c r="H1885" t="s">
        <v>7</v>
      </c>
      <c r="K1885">
        <f>Table5[[#This Row],[Close]]-Table5[[#This Row],[Open]]</f>
        <v>9.9999999999997868E-3</v>
      </c>
      <c r="M1885">
        <f>(K1885/Table5[[#This Row],[Open]])*100</f>
        <v>0.26109660574411975</v>
      </c>
    </row>
    <row r="1886" spans="1:13" x14ac:dyDescent="0.25">
      <c r="A1886" s="1" t="s">
        <v>13</v>
      </c>
      <c r="B1886" s="1">
        <v>42631</v>
      </c>
      <c r="C1886">
        <v>3.82</v>
      </c>
      <c r="D1886">
        <v>3.87</v>
      </c>
      <c r="E1886">
        <v>3.81</v>
      </c>
      <c r="F1886">
        <v>3.87</v>
      </c>
      <c r="G1886">
        <v>5452</v>
      </c>
      <c r="H1886" t="s">
        <v>7</v>
      </c>
      <c r="K1886">
        <f>Table5[[#This Row],[Close]]-Table5[[#This Row],[Open]]</f>
        <v>5.0000000000000266E-2</v>
      </c>
      <c r="M1886">
        <f>(K1886/Table5[[#This Row],[Open]])*100</f>
        <v>1.3089005235602165</v>
      </c>
    </row>
    <row r="1887" spans="1:13" x14ac:dyDescent="0.25">
      <c r="A1887" s="1" t="s">
        <v>13</v>
      </c>
      <c r="B1887" s="1">
        <v>42638</v>
      </c>
      <c r="C1887">
        <v>3.87</v>
      </c>
      <c r="D1887">
        <v>3.87</v>
      </c>
      <c r="E1887">
        <v>3.8</v>
      </c>
      <c r="F1887">
        <v>3.8</v>
      </c>
      <c r="G1887">
        <v>1049</v>
      </c>
      <c r="H1887" t="s">
        <v>7</v>
      </c>
      <c r="K1887">
        <f>Table5[[#This Row],[Close]]-Table5[[#This Row],[Open]]</f>
        <v>-7.0000000000000284E-2</v>
      </c>
      <c r="M1887">
        <f>(K1887/Table5[[#This Row],[Open]])*100</f>
        <v>-1.8087855297157693</v>
      </c>
    </row>
    <row r="1888" spans="1:13" x14ac:dyDescent="0.25">
      <c r="A1888" s="1" t="s">
        <v>13</v>
      </c>
      <c r="B1888" s="1">
        <v>42643</v>
      </c>
      <c r="C1888">
        <v>3.86</v>
      </c>
      <c r="D1888">
        <v>3.87</v>
      </c>
      <c r="E1888">
        <v>3.8</v>
      </c>
      <c r="F1888">
        <v>3.81</v>
      </c>
      <c r="G1888">
        <v>4678</v>
      </c>
      <c r="H1888" t="s">
        <v>7</v>
      </c>
      <c r="K1888">
        <f>Table5[[#This Row],[Close]]-Table5[[#This Row],[Open]]</f>
        <v>-4.9999999999999822E-2</v>
      </c>
      <c r="M1888">
        <f>(K1888/Table5[[#This Row],[Open]])*100</f>
        <v>-1.2953367875647623</v>
      </c>
    </row>
    <row r="1889" spans="1:13" x14ac:dyDescent="0.25">
      <c r="A1889" s="1" t="s">
        <v>13</v>
      </c>
      <c r="B1889" s="1">
        <v>42650</v>
      </c>
      <c r="C1889">
        <v>3.82</v>
      </c>
      <c r="D1889">
        <v>3.87</v>
      </c>
      <c r="E1889">
        <v>3.8</v>
      </c>
      <c r="F1889">
        <v>3.82</v>
      </c>
      <c r="G1889">
        <v>903</v>
      </c>
      <c r="H1889" t="s">
        <v>7</v>
      </c>
      <c r="K1889">
        <f>Table5[[#This Row],[Close]]-Table5[[#This Row],[Open]]</f>
        <v>0</v>
      </c>
      <c r="M1889">
        <f>(K1889/Table5[[#This Row],[Open]])*100</f>
        <v>0</v>
      </c>
    </row>
    <row r="1890" spans="1:13" x14ac:dyDescent="0.25">
      <c r="A1890" s="1" t="s">
        <v>13</v>
      </c>
      <c r="B1890" s="1">
        <v>42644</v>
      </c>
      <c r="C1890">
        <v>3.81</v>
      </c>
      <c r="D1890">
        <v>3.86</v>
      </c>
      <c r="E1890">
        <v>3.81</v>
      </c>
      <c r="F1890">
        <v>3.85</v>
      </c>
      <c r="G1890">
        <v>1656</v>
      </c>
      <c r="H1890" t="s">
        <v>7</v>
      </c>
      <c r="K1890">
        <f>Table5[[#This Row],[Close]]-Table5[[#This Row],[Open]]</f>
        <v>4.0000000000000036E-2</v>
      </c>
      <c r="M1890">
        <f>(K1890/Table5[[#This Row],[Open]])*100</f>
        <v>1.0498687664042003</v>
      </c>
    </row>
    <row r="1891" spans="1:13" x14ac:dyDescent="0.25">
      <c r="A1891" s="1" t="s">
        <v>13</v>
      </c>
      <c r="B1891" s="1">
        <v>42645</v>
      </c>
      <c r="C1891">
        <v>3.85</v>
      </c>
      <c r="D1891">
        <v>3.86</v>
      </c>
      <c r="E1891">
        <v>3.82</v>
      </c>
      <c r="F1891">
        <v>3.83</v>
      </c>
      <c r="G1891">
        <v>409</v>
      </c>
      <c r="H1891" t="s">
        <v>7</v>
      </c>
      <c r="K1891">
        <f>Table5[[#This Row],[Close]]-Table5[[#This Row],[Open]]</f>
        <v>-2.0000000000000018E-2</v>
      </c>
      <c r="M1891">
        <f>(K1891/Table5[[#This Row],[Open]])*100</f>
        <v>-0.51948051948051988</v>
      </c>
    </row>
    <row r="1892" spans="1:13" x14ac:dyDescent="0.25">
      <c r="A1892" s="1" t="s">
        <v>13</v>
      </c>
      <c r="B1892" s="1">
        <v>42652</v>
      </c>
      <c r="C1892">
        <v>3.86</v>
      </c>
      <c r="D1892">
        <v>3.86</v>
      </c>
      <c r="E1892">
        <v>3.8</v>
      </c>
      <c r="F1892">
        <v>3.8</v>
      </c>
      <c r="G1892">
        <v>267</v>
      </c>
      <c r="H1892" t="s">
        <v>7</v>
      </c>
      <c r="K1892">
        <f>Table5[[#This Row],[Close]]-Table5[[#This Row],[Open]]</f>
        <v>-6.0000000000000053E-2</v>
      </c>
      <c r="M1892">
        <f>(K1892/Table5[[#This Row],[Open]])*100</f>
        <v>-1.5544041450777215</v>
      </c>
    </row>
    <row r="1893" spans="1:13" x14ac:dyDescent="0.25">
      <c r="A1893" s="1" t="s">
        <v>13</v>
      </c>
      <c r="B1893" s="1">
        <v>42685</v>
      </c>
      <c r="C1893">
        <v>3.8</v>
      </c>
      <c r="D1893">
        <v>3.86</v>
      </c>
      <c r="E1893">
        <v>3.79</v>
      </c>
      <c r="F1893">
        <v>3.8</v>
      </c>
      <c r="G1893">
        <v>675</v>
      </c>
      <c r="H1893" t="s">
        <v>7</v>
      </c>
      <c r="K1893">
        <f>Table5[[#This Row],[Close]]-Table5[[#This Row],[Open]]</f>
        <v>0</v>
      </c>
      <c r="M1893">
        <f>(K1893/Table5[[#This Row],[Open]])*100</f>
        <v>0</v>
      </c>
    </row>
    <row r="1894" spans="1:13" x14ac:dyDescent="0.25">
      <c r="A1894" s="1" t="s">
        <v>13</v>
      </c>
      <c r="B1894" s="1">
        <v>42711</v>
      </c>
      <c r="C1894">
        <v>3.51</v>
      </c>
      <c r="D1894">
        <v>3.86</v>
      </c>
      <c r="E1894">
        <v>3.5</v>
      </c>
      <c r="F1894">
        <v>3.67</v>
      </c>
      <c r="G1894">
        <v>4623</v>
      </c>
      <c r="H1894" t="s">
        <v>7</v>
      </c>
      <c r="K1894">
        <f>Table5[[#This Row],[Close]]-Table5[[#This Row],[Open]]</f>
        <v>0.16000000000000014</v>
      </c>
      <c r="M1894">
        <f>(K1894/Table5[[#This Row],[Open]])*100</f>
        <v>4.5584045584045629</v>
      </c>
    </row>
    <row r="1895" spans="1:13" x14ac:dyDescent="0.25">
      <c r="A1895" s="1" t="s">
        <v>13</v>
      </c>
      <c r="B1895" s="1">
        <v>42609</v>
      </c>
      <c r="C1895">
        <v>3.81</v>
      </c>
      <c r="D1895">
        <v>3.85</v>
      </c>
      <c r="E1895">
        <v>3.62</v>
      </c>
      <c r="F1895">
        <v>3.78</v>
      </c>
      <c r="G1895">
        <v>4906</v>
      </c>
      <c r="H1895" t="s">
        <v>7</v>
      </c>
      <c r="K1895">
        <f>Table5[[#This Row],[Close]]-Table5[[#This Row],[Open]]</f>
        <v>-3.0000000000000249E-2</v>
      </c>
      <c r="M1895">
        <f>(K1895/Table5[[#This Row],[Open]])*100</f>
        <v>-0.7874015748031562</v>
      </c>
    </row>
    <row r="1896" spans="1:13" x14ac:dyDescent="0.25">
      <c r="A1896" s="1" t="s">
        <v>13</v>
      </c>
      <c r="B1896" s="1">
        <v>42612</v>
      </c>
      <c r="C1896">
        <v>3.77</v>
      </c>
      <c r="D1896">
        <v>3.85</v>
      </c>
      <c r="E1896">
        <v>3.74</v>
      </c>
      <c r="F1896">
        <v>3.81</v>
      </c>
      <c r="G1896">
        <v>1582</v>
      </c>
      <c r="H1896" t="s">
        <v>7</v>
      </c>
      <c r="K1896">
        <f>Table5[[#This Row],[Close]]-Table5[[#This Row],[Open]]</f>
        <v>4.0000000000000036E-2</v>
      </c>
      <c r="M1896">
        <f>(K1896/Table5[[#This Row],[Open]])*100</f>
        <v>1.0610079575596827</v>
      </c>
    </row>
    <row r="1897" spans="1:13" x14ac:dyDescent="0.25">
      <c r="A1897" s="1" t="s">
        <v>13</v>
      </c>
      <c r="B1897" s="1">
        <v>42613</v>
      </c>
      <c r="C1897">
        <v>3.81</v>
      </c>
      <c r="D1897">
        <v>3.85</v>
      </c>
      <c r="E1897">
        <v>3.74</v>
      </c>
      <c r="F1897">
        <v>3.74</v>
      </c>
      <c r="G1897">
        <v>1634</v>
      </c>
      <c r="H1897" t="s">
        <v>7</v>
      </c>
      <c r="K1897">
        <f>Table5[[#This Row],[Close]]-Table5[[#This Row],[Open]]</f>
        <v>-6.999999999999984E-2</v>
      </c>
      <c r="M1897">
        <f>(K1897/Table5[[#This Row],[Open]])*100</f>
        <v>-1.8372703412073448</v>
      </c>
    </row>
    <row r="1898" spans="1:13" x14ac:dyDescent="0.25">
      <c r="A1898" s="1" t="s">
        <v>13</v>
      </c>
      <c r="B1898" s="1">
        <v>42627</v>
      </c>
      <c r="C1898">
        <v>3.81</v>
      </c>
      <c r="D1898">
        <v>3.85</v>
      </c>
      <c r="E1898">
        <v>3.8</v>
      </c>
      <c r="F1898">
        <v>3.85</v>
      </c>
      <c r="G1898">
        <v>211</v>
      </c>
      <c r="H1898" t="s">
        <v>7</v>
      </c>
      <c r="K1898">
        <f>Table5[[#This Row],[Close]]-Table5[[#This Row],[Open]]</f>
        <v>4.0000000000000036E-2</v>
      </c>
      <c r="M1898">
        <f>(K1898/Table5[[#This Row],[Open]])*100</f>
        <v>1.0498687664042003</v>
      </c>
    </row>
    <row r="1899" spans="1:13" x14ac:dyDescent="0.25">
      <c r="A1899" s="1" t="s">
        <v>13</v>
      </c>
      <c r="B1899" s="1">
        <v>42686</v>
      </c>
      <c r="C1899">
        <v>3.8</v>
      </c>
      <c r="D1899">
        <v>3.85</v>
      </c>
      <c r="E1899">
        <v>3.72</v>
      </c>
      <c r="F1899">
        <v>3.75</v>
      </c>
      <c r="G1899">
        <v>9761</v>
      </c>
      <c r="H1899" t="s">
        <v>7</v>
      </c>
      <c r="K1899">
        <f>Table5[[#This Row],[Close]]-Table5[[#This Row],[Open]]</f>
        <v>-4.9999999999999822E-2</v>
      </c>
      <c r="M1899">
        <f>(K1899/Table5[[#This Row],[Open]])*100</f>
        <v>-1.315789473684206</v>
      </c>
    </row>
    <row r="1900" spans="1:13" x14ac:dyDescent="0.25">
      <c r="A1900" s="1" t="s">
        <v>13</v>
      </c>
      <c r="B1900" s="1">
        <v>42778</v>
      </c>
      <c r="C1900">
        <v>3.84</v>
      </c>
      <c r="D1900">
        <v>3.85</v>
      </c>
      <c r="E1900">
        <v>3.77</v>
      </c>
      <c r="F1900">
        <v>3.8</v>
      </c>
      <c r="G1900">
        <v>8058</v>
      </c>
      <c r="H1900" t="s">
        <v>7</v>
      </c>
      <c r="K1900">
        <f>Table5[[#This Row],[Close]]-Table5[[#This Row],[Open]]</f>
        <v>-4.0000000000000036E-2</v>
      </c>
      <c r="M1900">
        <f>(K1900/Table5[[#This Row],[Open]])*100</f>
        <v>-1.0416666666666676</v>
      </c>
    </row>
    <row r="1901" spans="1:13" x14ac:dyDescent="0.25">
      <c r="A1901" s="1" t="s">
        <v>13</v>
      </c>
      <c r="B1901" s="1">
        <v>42785</v>
      </c>
      <c r="C1901">
        <v>3.84</v>
      </c>
      <c r="D1901">
        <v>3.85</v>
      </c>
      <c r="E1901">
        <v>3.76</v>
      </c>
      <c r="F1901">
        <v>3.81</v>
      </c>
      <c r="G1901">
        <v>24863</v>
      </c>
      <c r="H1901" t="s">
        <v>7</v>
      </c>
      <c r="K1901">
        <f>Table5[[#This Row],[Close]]-Table5[[#This Row],[Open]]</f>
        <v>-2.9999999999999805E-2</v>
      </c>
      <c r="M1901">
        <f>(K1901/Table5[[#This Row],[Open]])*100</f>
        <v>-0.781249999999995</v>
      </c>
    </row>
    <row r="1902" spans="1:13" x14ac:dyDescent="0.25">
      <c r="A1902" s="1" t="s">
        <v>13</v>
      </c>
      <c r="B1902" s="1">
        <v>42786</v>
      </c>
      <c r="C1902">
        <v>3.81</v>
      </c>
      <c r="D1902">
        <v>3.85</v>
      </c>
      <c r="E1902">
        <v>3.76</v>
      </c>
      <c r="F1902">
        <v>3.81</v>
      </c>
      <c r="G1902">
        <v>25091</v>
      </c>
      <c r="H1902" t="s">
        <v>7</v>
      </c>
      <c r="K1902">
        <f>Table5[[#This Row],[Close]]-Table5[[#This Row],[Open]]</f>
        <v>0</v>
      </c>
      <c r="M1902">
        <f>(K1902/Table5[[#This Row],[Open]])*100</f>
        <v>0</v>
      </c>
    </row>
    <row r="1903" spans="1:13" x14ac:dyDescent="0.25">
      <c r="A1903" s="1" t="s">
        <v>13</v>
      </c>
      <c r="B1903" s="1">
        <v>42611</v>
      </c>
      <c r="C1903">
        <v>3.72</v>
      </c>
      <c r="D1903">
        <v>3.84</v>
      </c>
      <c r="E1903">
        <v>3.7</v>
      </c>
      <c r="F1903">
        <v>3.77</v>
      </c>
      <c r="G1903">
        <v>3672</v>
      </c>
      <c r="H1903" t="s">
        <v>7</v>
      </c>
      <c r="K1903">
        <f>Table5[[#This Row],[Close]]-Table5[[#This Row],[Open]]</f>
        <v>4.9999999999999822E-2</v>
      </c>
      <c r="M1903">
        <f>(K1903/Table5[[#This Row],[Open]])*100</f>
        <v>1.3440860215053716</v>
      </c>
    </row>
    <row r="1904" spans="1:13" x14ac:dyDescent="0.25">
      <c r="A1904" s="1" t="s">
        <v>13</v>
      </c>
      <c r="B1904" s="1">
        <v>42653</v>
      </c>
      <c r="C1904">
        <v>3.84</v>
      </c>
      <c r="D1904">
        <v>3.84</v>
      </c>
      <c r="E1904">
        <v>3.79</v>
      </c>
      <c r="F1904">
        <v>3.79</v>
      </c>
      <c r="G1904">
        <v>2176</v>
      </c>
      <c r="H1904" t="s">
        <v>7</v>
      </c>
      <c r="K1904">
        <f>Table5[[#This Row],[Close]]-Table5[[#This Row],[Open]]</f>
        <v>-4.9999999999999822E-2</v>
      </c>
      <c r="M1904">
        <f>(K1904/Table5[[#This Row],[Open]])*100</f>
        <v>-1.3020833333333286</v>
      </c>
    </row>
    <row r="1905" spans="1:13" x14ac:dyDescent="0.25">
      <c r="A1905" s="1" t="s">
        <v>13</v>
      </c>
      <c r="B1905" s="1">
        <v>42654</v>
      </c>
      <c r="C1905">
        <v>3.79</v>
      </c>
      <c r="D1905">
        <v>3.84</v>
      </c>
      <c r="E1905">
        <v>3.75</v>
      </c>
      <c r="F1905">
        <v>3.83</v>
      </c>
      <c r="G1905">
        <v>2709</v>
      </c>
      <c r="H1905" t="s">
        <v>7</v>
      </c>
      <c r="K1905">
        <f>Table5[[#This Row],[Close]]-Table5[[#This Row],[Open]]</f>
        <v>4.0000000000000036E-2</v>
      </c>
      <c r="M1905">
        <f>(K1905/Table5[[#This Row],[Open]])*100</f>
        <v>1.0554089709762544</v>
      </c>
    </row>
    <row r="1906" spans="1:13" x14ac:dyDescent="0.25">
      <c r="A1906" s="1" t="s">
        <v>13</v>
      </c>
      <c r="B1906" s="1">
        <v>42655</v>
      </c>
      <c r="C1906">
        <v>3.83</v>
      </c>
      <c r="D1906">
        <v>3.83</v>
      </c>
      <c r="E1906">
        <v>3.79</v>
      </c>
      <c r="F1906">
        <v>3.8</v>
      </c>
      <c r="G1906">
        <v>2877</v>
      </c>
      <c r="H1906" t="s">
        <v>7</v>
      </c>
      <c r="K1906">
        <f>Table5[[#This Row],[Close]]-Table5[[#This Row],[Open]]</f>
        <v>-3.0000000000000249E-2</v>
      </c>
      <c r="M1906">
        <f>(K1906/Table5[[#This Row],[Open]])*100</f>
        <v>-0.78328981723238245</v>
      </c>
    </row>
    <row r="1907" spans="1:13" x14ac:dyDescent="0.25">
      <c r="A1907" s="1" t="s">
        <v>13</v>
      </c>
      <c r="B1907" s="1">
        <v>42779</v>
      </c>
      <c r="C1907">
        <v>3.8</v>
      </c>
      <c r="D1907">
        <v>3.83</v>
      </c>
      <c r="E1907">
        <v>3.74</v>
      </c>
      <c r="F1907">
        <v>3.78</v>
      </c>
      <c r="G1907">
        <v>16852</v>
      </c>
      <c r="H1907" t="s">
        <v>7</v>
      </c>
      <c r="K1907">
        <f>Table5[[#This Row],[Close]]-Table5[[#This Row],[Open]]</f>
        <v>-2.0000000000000018E-2</v>
      </c>
      <c r="M1907">
        <f>(K1907/Table5[[#This Row],[Open]])*100</f>
        <v>-0.52631578947368474</v>
      </c>
    </row>
    <row r="1908" spans="1:13" x14ac:dyDescent="0.25">
      <c r="A1908" s="1" t="s">
        <v>13</v>
      </c>
      <c r="B1908" s="1">
        <v>42780</v>
      </c>
      <c r="C1908">
        <v>3.78</v>
      </c>
      <c r="D1908">
        <v>3.82</v>
      </c>
      <c r="E1908">
        <v>3.76</v>
      </c>
      <c r="F1908">
        <v>3.82</v>
      </c>
      <c r="G1908">
        <v>16168</v>
      </c>
      <c r="H1908" t="s">
        <v>7</v>
      </c>
      <c r="K1908">
        <f>Table5[[#This Row],[Close]]-Table5[[#This Row],[Open]]</f>
        <v>4.0000000000000036E-2</v>
      </c>
      <c r="M1908">
        <f>(K1908/Table5[[#This Row],[Open]])*100</f>
        <v>1.0582010582010593</v>
      </c>
    </row>
    <row r="1909" spans="1:13" x14ac:dyDescent="0.25">
      <c r="A1909" s="1" t="s">
        <v>13</v>
      </c>
      <c r="B1909" s="1">
        <v>42663</v>
      </c>
      <c r="C1909">
        <v>3.79</v>
      </c>
      <c r="D1909">
        <v>3.81</v>
      </c>
      <c r="E1909">
        <v>3.78</v>
      </c>
      <c r="F1909">
        <v>3.8</v>
      </c>
      <c r="G1909">
        <v>1118</v>
      </c>
      <c r="H1909" t="s">
        <v>7</v>
      </c>
      <c r="K1909">
        <f>Table5[[#This Row],[Close]]-Table5[[#This Row],[Open]]</f>
        <v>9.9999999999997868E-3</v>
      </c>
      <c r="M1909">
        <f>(K1909/Table5[[#This Row],[Open]])*100</f>
        <v>0.26385224274405766</v>
      </c>
    </row>
    <row r="1910" spans="1:13" x14ac:dyDescent="0.25">
      <c r="A1910" s="1" t="s">
        <v>13</v>
      </c>
      <c r="B1910" s="1">
        <v>42664</v>
      </c>
      <c r="C1910">
        <v>3.8</v>
      </c>
      <c r="D1910">
        <v>3.81</v>
      </c>
      <c r="E1910">
        <v>3.75</v>
      </c>
      <c r="F1910">
        <v>3.79</v>
      </c>
      <c r="G1910">
        <v>2387</v>
      </c>
      <c r="H1910" t="s">
        <v>7</v>
      </c>
      <c r="K1910">
        <f>Table5[[#This Row],[Close]]-Table5[[#This Row],[Open]]</f>
        <v>-9.9999999999997868E-3</v>
      </c>
      <c r="M1910">
        <f>(K1910/Table5[[#This Row],[Open]])*100</f>
        <v>-0.26315789473683648</v>
      </c>
    </row>
    <row r="1911" spans="1:13" x14ac:dyDescent="0.25">
      <c r="A1911" s="1" t="s">
        <v>13</v>
      </c>
      <c r="B1911" s="1">
        <v>42760</v>
      </c>
      <c r="C1911">
        <v>3.76</v>
      </c>
      <c r="D1911">
        <v>3.81</v>
      </c>
      <c r="E1911">
        <v>3.65</v>
      </c>
      <c r="F1911">
        <v>3.69</v>
      </c>
      <c r="G1911">
        <v>18834</v>
      </c>
      <c r="H1911" t="s">
        <v>7</v>
      </c>
      <c r="K1911">
        <f>Table5[[#This Row],[Close]]-Table5[[#This Row],[Open]]</f>
        <v>-6.999999999999984E-2</v>
      </c>
      <c r="M1911">
        <f>(K1911/Table5[[#This Row],[Open]])*100</f>
        <v>-1.8617021276595702</v>
      </c>
    </row>
    <row r="1912" spans="1:13" x14ac:dyDescent="0.25">
      <c r="A1912" s="1" t="s">
        <v>13</v>
      </c>
      <c r="B1912" s="1">
        <v>42610</v>
      </c>
      <c r="C1912">
        <v>3.78</v>
      </c>
      <c r="D1912">
        <v>3.78</v>
      </c>
      <c r="E1912">
        <v>3.62</v>
      </c>
      <c r="F1912">
        <v>3.72</v>
      </c>
      <c r="G1912">
        <v>8192</v>
      </c>
      <c r="H1912" t="s">
        <v>7</v>
      </c>
      <c r="K1912">
        <f>Table5[[#This Row],[Close]]-Table5[[#This Row],[Open]]</f>
        <v>-5.9999999999999609E-2</v>
      </c>
      <c r="M1912">
        <f>(K1912/Table5[[#This Row],[Open]])*100</f>
        <v>-1.5873015873015772</v>
      </c>
    </row>
    <row r="1913" spans="1:13" x14ac:dyDescent="0.25">
      <c r="A1913" s="1" t="s">
        <v>13</v>
      </c>
      <c r="B1913" s="1">
        <v>42712</v>
      </c>
      <c r="C1913">
        <v>3.67</v>
      </c>
      <c r="D1913">
        <v>3.77</v>
      </c>
      <c r="E1913">
        <v>3.63</v>
      </c>
      <c r="F1913">
        <v>3.65</v>
      </c>
      <c r="G1913">
        <v>7989</v>
      </c>
      <c r="H1913" t="s">
        <v>7</v>
      </c>
      <c r="K1913">
        <f>Table5[[#This Row],[Close]]-Table5[[#This Row],[Open]]</f>
        <v>-2.0000000000000018E-2</v>
      </c>
      <c r="M1913">
        <f>(K1913/Table5[[#This Row],[Open]])*100</f>
        <v>-0.54495912806539559</v>
      </c>
    </row>
    <row r="1914" spans="1:13" x14ac:dyDescent="0.25">
      <c r="A1914" s="1" t="s">
        <v>13</v>
      </c>
      <c r="B1914" s="1">
        <v>42713</v>
      </c>
      <c r="C1914">
        <v>3.65</v>
      </c>
      <c r="D1914">
        <v>3.74</v>
      </c>
      <c r="E1914">
        <v>3.61</v>
      </c>
      <c r="F1914">
        <v>3.74</v>
      </c>
      <c r="G1914">
        <v>1122</v>
      </c>
      <c r="H1914" t="s">
        <v>7</v>
      </c>
      <c r="K1914">
        <f>Table5[[#This Row],[Close]]-Table5[[#This Row],[Open]]</f>
        <v>9.0000000000000302E-2</v>
      </c>
      <c r="M1914">
        <f>(K1914/Table5[[#This Row],[Open]])*100</f>
        <v>2.4657534246575423</v>
      </c>
    </row>
    <row r="1915" spans="1:13" x14ac:dyDescent="0.25">
      <c r="A1915" s="1" t="s">
        <v>13</v>
      </c>
      <c r="B1915" s="1">
        <v>42714</v>
      </c>
      <c r="C1915">
        <v>3.74</v>
      </c>
      <c r="D1915">
        <v>3.74</v>
      </c>
      <c r="E1915">
        <v>3.63</v>
      </c>
      <c r="F1915">
        <v>3.7</v>
      </c>
      <c r="G1915">
        <v>267</v>
      </c>
      <c r="H1915" t="s">
        <v>7</v>
      </c>
      <c r="K1915">
        <f>Table5[[#This Row],[Close]]-Table5[[#This Row],[Open]]</f>
        <v>-4.0000000000000036E-2</v>
      </c>
      <c r="M1915">
        <f>(K1915/Table5[[#This Row],[Open]])*100</f>
        <v>-1.0695187165775408</v>
      </c>
    </row>
    <row r="1916" spans="1:13" x14ac:dyDescent="0.25">
      <c r="A1916" s="1" t="s">
        <v>13</v>
      </c>
      <c r="B1916" s="1">
        <v>42722</v>
      </c>
      <c r="C1916">
        <v>3.72</v>
      </c>
      <c r="D1916">
        <v>3.73</v>
      </c>
      <c r="E1916">
        <v>3.62</v>
      </c>
      <c r="F1916">
        <v>3.62</v>
      </c>
      <c r="G1916">
        <v>1290</v>
      </c>
      <c r="H1916" t="s">
        <v>7</v>
      </c>
      <c r="K1916">
        <f>Table5[[#This Row],[Close]]-Table5[[#This Row],[Open]]</f>
        <v>-0.10000000000000009</v>
      </c>
      <c r="M1916">
        <f>(K1916/Table5[[#This Row],[Open]])*100</f>
        <v>-2.6881720430107547</v>
      </c>
    </row>
    <row r="1917" spans="1:13" x14ac:dyDescent="0.25">
      <c r="A1917" s="1" t="s">
        <v>13</v>
      </c>
      <c r="B1917" s="1">
        <v>42721</v>
      </c>
      <c r="C1917">
        <v>3.64</v>
      </c>
      <c r="D1917">
        <v>3.72</v>
      </c>
      <c r="E1917">
        <v>3.6</v>
      </c>
      <c r="F1917">
        <v>3.72</v>
      </c>
      <c r="G1917">
        <v>753</v>
      </c>
      <c r="H1917" t="s">
        <v>7</v>
      </c>
      <c r="K1917">
        <f>Table5[[#This Row],[Close]]-Table5[[#This Row],[Open]]</f>
        <v>8.0000000000000071E-2</v>
      </c>
      <c r="M1917">
        <f>(K1917/Table5[[#This Row],[Open]])*100</f>
        <v>2.1978021978021998</v>
      </c>
    </row>
    <row r="1918" spans="1:13" x14ac:dyDescent="0.25">
      <c r="A1918" s="1" t="s">
        <v>13</v>
      </c>
      <c r="B1918" s="1">
        <v>42723</v>
      </c>
      <c r="C1918">
        <v>3.69</v>
      </c>
      <c r="D1918">
        <v>3.71</v>
      </c>
      <c r="E1918">
        <v>3.61</v>
      </c>
      <c r="F1918">
        <v>3.66</v>
      </c>
      <c r="G1918">
        <v>297</v>
      </c>
      <c r="H1918" t="s">
        <v>7</v>
      </c>
      <c r="K1918">
        <f>Table5[[#This Row],[Close]]-Table5[[#This Row],[Open]]</f>
        <v>-2.9999999999999805E-2</v>
      </c>
      <c r="M1918">
        <f>(K1918/Table5[[#This Row],[Open]])*100</f>
        <v>-0.81300813008129547</v>
      </c>
    </row>
    <row r="1919" spans="1:13" x14ac:dyDescent="0.25">
      <c r="A1919" s="1" t="s">
        <v>13</v>
      </c>
      <c r="B1919" s="1">
        <v>42715</v>
      </c>
      <c r="C1919">
        <v>3.7</v>
      </c>
      <c r="D1919">
        <v>3.7</v>
      </c>
      <c r="E1919">
        <v>3.61</v>
      </c>
      <c r="F1919">
        <v>3.64</v>
      </c>
      <c r="G1919">
        <v>181</v>
      </c>
      <c r="H1919" t="s">
        <v>7</v>
      </c>
      <c r="K1919">
        <f>Table5[[#This Row],[Close]]-Table5[[#This Row],[Open]]</f>
        <v>-6.0000000000000053E-2</v>
      </c>
      <c r="M1919">
        <f>(K1919/Table5[[#This Row],[Open]])*100</f>
        <v>-1.621621621621623</v>
      </c>
    </row>
    <row r="1920" spans="1:13" x14ac:dyDescent="0.25">
      <c r="A1920" s="1" t="s">
        <v>13</v>
      </c>
      <c r="B1920" s="1">
        <v>42719</v>
      </c>
      <c r="C1920">
        <v>3.6</v>
      </c>
      <c r="D1920">
        <v>3.7</v>
      </c>
      <c r="E1920">
        <v>3.5</v>
      </c>
      <c r="F1920">
        <v>3.5</v>
      </c>
      <c r="G1920">
        <v>1350</v>
      </c>
      <c r="H1920" t="s">
        <v>7</v>
      </c>
      <c r="K1920">
        <f>Table5[[#This Row],[Close]]-Table5[[#This Row],[Open]]</f>
        <v>-0.10000000000000009</v>
      </c>
      <c r="M1920">
        <f>(K1920/Table5[[#This Row],[Open]])*100</f>
        <v>-2.7777777777777799</v>
      </c>
    </row>
    <row r="1921" spans="1:13" x14ac:dyDescent="0.25">
      <c r="A1921" s="1" t="s">
        <v>13</v>
      </c>
      <c r="B1921" s="1">
        <v>42716</v>
      </c>
      <c r="C1921">
        <v>3.64</v>
      </c>
      <c r="D1921">
        <v>3.69</v>
      </c>
      <c r="E1921">
        <v>3.62</v>
      </c>
      <c r="F1921">
        <v>3.64</v>
      </c>
      <c r="G1921">
        <v>1101</v>
      </c>
      <c r="H1921" t="s">
        <v>7</v>
      </c>
      <c r="K1921">
        <f>Table5[[#This Row],[Close]]-Table5[[#This Row],[Open]]</f>
        <v>0</v>
      </c>
      <c r="M1921">
        <f>(K1921/Table5[[#This Row],[Open]])*100</f>
        <v>0</v>
      </c>
    </row>
    <row r="1922" spans="1:13" x14ac:dyDescent="0.25">
      <c r="A1922" s="1" t="s">
        <v>13</v>
      </c>
      <c r="B1922" s="1">
        <v>42724</v>
      </c>
      <c r="C1922">
        <v>3.66</v>
      </c>
      <c r="D1922">
        <v>3.69</v>
      </c>
      <c r="E1922">
        <v>3.61</v>
      </c>
      <c r="F1922">
        <v>3.62</v>
      </c>
      <c r="G1922">
        <v>499</v>
      </c>
      <c r="H1922" t="s">
        <v>7</v>
      </c>
      <c r="K1922">
        <f>Table5[[#This Row],[Close]]-Table5[[#This Row],[Open]]</f>
        <v>-4.0000000000000036E-2</v>
      </c>
      <c r="M1922">
        <f>(K1922/Table5[[#This Row],[Open]])*100</f>
        <v>-1.0928961748633887</v>
      </c>
    </row>
    <row r="1923" spans="1:13" x14ac:dyDescent="0.25">
      <c r="A1923" s="1" t="s">
        <v>13</v>
      </c>
      <c r="B1923" s="1">
        <v>42717</v>
      </c>
      <c r="C1923">
        <v>3.64</v>
      </c>
      <c r="D1923">
        <v>3.68</v>
      </c>
      <c r="E1923">
        <v>3.62</v>
      </c>
      <c r="F1923">
        <v>3.65</v>
      </c>
      <c r="G1923">
        <v>56</v>
      </c>
      <c r="H1923" t="s">
        <v>7</v>
      </c>
      <c r="K1923">
        <f>Table5[[#This Row],[Close]]-Table5[[#This Row],[Open]]</f>
        <v>9.9999999999997868E-3</v>
      </c>
      <c r="M1923">
        <f>(K1923/Table5[[#This Row],[Open]])*100</f>
        <v>0.27472527472526886</v>
      </c>
    </row>
    <row r="1924" spans="1:13" x14ac:dyDescent="0.25">
      <c r="A1924" s="1" t="s">
        <v>13</v>
      </c>
      <c r="B1924" s="1">
        <v>42720</v>
      </c>
      <c r="C1924">
        <v>3.64</v>
      </c>
      <c r="D1924">
        <v>3.68</v>
      </c>
      <c r="E1924">
        <v>3.56</v>
      </c>
      <c r="F1924">
        <v>3.64</v>
      </c>
      <c r="G1924">
        <v>770</v>
      </c>
      <c r="H1924" t="s">
        <v>7</v>
      </c>
      <c r="K1924">
        <f>Table5[[#This Row],[Close]]-Table5[[#This Row],[Open]]</f>
        <v>0</v>
      </c>
      <c r="M1924">
        <f>(K1924/Table5[[#This Row],[Open]])*100</f>
        <v>0</v>
      </c>
    </row>
    <row r="1925" spans="1:13" x14ac:dyDescent="0.25">
      <c r="A1925" s="1" t="s">
        <v>13</v>
      </c>
      <c r="B1925" s="1">
        <v>42718</v>
      </c>
      <c r="C1925">
        <v>3.65</v>
      </c>
      <c r="D1925">
        <v>3.66</v>
      </c>
      <c r="E1925">
        <v>3.6</v>
      </c>
      <c r="F1925">
        <v>3.6</v>
      </c>
      <c r="G1925">
        <v>1195</v>
      </c>
      <c r="H1925" t="s">
        <v>7</v>
      </c>
      <c r="K1925">
        <f>Table5[[#This Row],[Close]]-Table5[[#This Row],[Open]]</f>
        <v>-4.9999999999999822E-2</v>
      </c>
      <c r="M1925">
        <f>(K1925/Table5[[#This Row],[Open]])*100</f>
        <v>-1.3698630136986254</v>
      </c>
    </row>
    <row r="1926" spans="1:13" x14ac:dyDescent="0.25">
      <c r="A1926" s="1" t="s">
        <v>13</v>
      </c>
      <c r="B1926" s="1">
        <v>42710</v>
      </c>
      <c r="C1926">
        <v>3.58</v>
      </c>
      <c r="D1926">
        <v>3.58</v>
      </c>
      <c r="E1926">
        <v>3.42</v>
      </c>
      <c r="F1926">
        <v>3.5</v>
      </c>
      <c r="G1926">
        <v>426</v>
      </c>
      <c r="H1926" t="s">
        <v>7</v>
      </c>
      <c r="K1926">
        <f>Table5[[#This Row],[Close]]-Table5[[#This Row],[Open]]</f>
        <v>-8.0000000000000071E-2</v>
      </c>
      <c r="M1926">
        <f>(K1926/Table5[[#This Row],[Open]])*100</f>
        <v>-2.2346368715083815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58"/>
  <sheetViews>
    <sheetView workbookViewId="0">
      <selection activeCell="K1" sqref="K1"/>
    </sheetView>
  </sheetViews>
  <sheetFormatPr defaultRowHeight="15" x14ac:dyDescent="0.25"/>
  <cols>
    <col min="1" max="2" width="10.7109375" bestFit="1" customWidth="1"/>
    <col min="6" max="6" width="10.140625" customWidth="1"/>
    <col min="7" max="7" width="11" customWidth="1"/>
    <col min="11" max="11" width="13.7109375" style="2" bestFit="1" customWidth="1"/>
    <col min="14" max="14" width="13.28515625" bestFit="1" customWidth="1"/>
  </cols>
  <sheetData>
    <row r="1" spans="1:16" x14ac:dyDescent="0.25">
      <c r="A1" t="s">
        <v>9</v>
      </c>
      <c r="B1" t="s">
        <v>0</v>
      </c>
      <c r="C1" t="s">
        <v>1</v>
      </c>
      <c r="D1" t="s">
        <v>2</v>
      </c>
      <c r="E1" t="s">
        <v>3</v>
      </c>
      <c r="F1" t="s">
        <v>4</v>
      </c>
      <c r="G1" t="s">
        <v>5</v>
      </c>
      <c r="H1" t="s">
        <v>6</v>
      </c>
      <c r="K1" t="s">
        <v>48</v>
      </c>
      <c r="N1" t="s">
        <v>67</v>
      </c>
      <c r="P1" s="2"/>
    </row>
    <row r="2" spans="1:16" x14ac:dyDescent="0.25">
      <c r="A2" s="2" t="s">
        <v>14</v>
      </c>
      <c r="B2" s="1">
        <v>44497</v>
      </c>
      <c r="C2" s="2">
        <v>7.8999997640494203E-5</v>
      </c>
      <c r="D2" s="2">
        <v>8.8000000687316006E-5</v>
      </c>
      <c r="E2" s="2">
        <v>5.7000001106644002E-5</v>
      </c>
      <c r="F2" s="2">
        <v>6.8000001192558503E-5</v>
      </c>
      <c r="G2">
        <v>32835212339</v>
      </c>
      <c r="H2" t="s">
        <v>7</v>
      </c>
      <c r="K2" s="2">
        <f>Table6[[#This Row],[Close]]-Table6[[#This Row],[Open]]</f>
        <v>-1.09999964479357E-5</v>
      </c>
      <c r="N2" s="2">
        <f>(K2/Table6[[#This Row],[Open]])*100</f>
        <v>-13.924046552499222</v>
      </c>
      <c r="P2" s="2"/>
    </row>
    <row r="3" spans="1:16" x14ac:dyDescent="0.25">
      <c r="A3" s="2" t="s">
        <v>14</v>
      </c>
      <c r="B3" s="1">
        <v>44496</v>
      </c>
      <c r="C3" s="2">
        <v>4.8000001697800999E-5</v>
      </c>
      <c r="D3" s="2">
        <v>8.7000000348780304E-5</v>
      </c>
      <c r="E3" s="2">
        <v>4.7000001359265298E-5</v>
      </c>
      <c r="F3" s="2">
        <v>7.999999797903E-5</v>
      </c>
      <c r="G3">
        <v>39053846018</v>
      </c>
      <c r="H3" t="s">
        <v>7</v>
      </c>
      <c r="K3" s="2">
        <f>Table6[[#This Row],[Close]]-Table6[[#This Row],[Open]]</f>
        <v>3.1999996281229E-5</v>
      </c>
      <c r="N3" s="2">
        <f>(K3/Table6[[#This Row],[Open]])*100</f>
        <v>66.666656561170498</v>
      </c>
      <c r="P3" s="2"/>
    </row>
    <row r="4" spans="1:16" x14ac:dyDescent="0.25">
      <c r="A4" s="2" t="s">
        <v>14</v>
      </c>
      <c r="B4" s="1">
        <v>44499</v>
      </c>
      <c r="C4" s="2">
        <v>7.5000003562308794E-5</v>
      </c>
      <c r="D4" s="2">
        <v>7.7999997301958501E-5</v>
      </c>
      <c r="E4" s="2">
        <v>6.1999999161343994E-5</v>
      </c>
      <c r="F4" s="2">
        <v>6.5000000176951194E-5</v>
      </c>
      <c r="G4">
        <v>8093183339</v>
      </c>
      <c r="H4" t="s">
        <v>7</v>
      </c>
      <c r="K4" s="2">
        <f>Table6[[#This Row],[Close]]-Table6[[#This Row],[Open]]</f>
        <v>-1.0000003385357599E-5</v>
      </c>
      <c r="N4" s="2">
        <f>(K4/Table6[[#This Row],[Open]])*100</f>
        <v>-13.33333721384394</v>
      </c>
      <c r="P4" s="2"/>
    </row>
    <row r="5" spans="1:16" x14ac:dyDescent="0.25">
      <c r="A5" s="2" t="s">
        <v>14</v>
      </c>
      <c r="B5" s="1">
        <v>44498</v>
      </c>
      <c r="C5" s="2">
        <v>6.9000001531094299E-5</v>
      </c>
      <c r="D5" s="2">
        <v>7.6999996963422705E-5</v>
      </c>
      <c r="E5" s="2">
        <v>6.0999998822808198E-5</v>
      </c>
      <c r="F5" s="2">
        <v>7.5000003562308794E-5</v>
      </c>
      <c r="G5">
        <v>14287074318</v>
      </c>
      <c r="H5" t="s">
        <v>7</v>
      </c>
      <c r="K5" s="2">
        <f>Table6[[#This Row],[Close]]-Table6[[#This Row],[Open]]</f>
        <v>6.0000020312144946E-6</v>
      </c>
      <c r="N5" s="2">
        <f>(K5/Table6[[#This Row],[Open]])*100</f>
        <v>8.6956549247475614</v>
      </c>
      <c r="P5" s="2"/>
    </row>
    <row r="6" spans="1:16" x14ac:dyDescent="0.25">
      <c r="A6" s="2" t="s">
        <v>14</v>
      </c>
      <c r="B6" s="1">
        <v>44501</v>
      </c>
      <c r="C6" s="2">
        <v>6.7000000854022801E-5</v>
      </c>
      <c r="D6" s="2">
        <v>7.5000003562308794E-5</v>
      </c>
      <c r="E6" s="2">
        <v>6.6000000515487004E-5</v>
      </c>
      <c r="F6" s="2">
        <v>7.2000002546701499E-5</v>
      </c>
      <c r="G6">
        <v>8120747918</v>
      </c>
      <c r="H6" t="s">
        <v>7</v>
      </c>
      <c r="K6" s="2">
        <f>Table6[[#This Row],[Close]]-Table6[[#This Row],[Open]]</f>
        <v>5.000001692678698E-6</v>
      </c>
      <c r="N6" s="2">
        <f>(K6/Table6[[#This Row],[Open]])*100</f>
        <v>7.4626889984263176</v>
      </c>
      <c r="P6" s="2"/>
    </row>
    <row r="7" spans="1:16" x14ac:dyDescent="0.25">
      <c r="A7" s="2" t="s">
        <v>14</v>
      </c>
      <c r="B7" s="1">
        <v>44502</v>
      </c>
      <c r="C7" s="2">
        <v>7.2000002546701499E-5</v>
      </c>
      <c r="D7" s="2">
        <v>7.3000002885237296E-5</v>
      </c>
      <c r="E7" s="2">
        <v>6.7000000854022801E-5</v>
      </c>
      <c r="F7" s="2">
        <v>6.9000001531094299E-5</v>
      </c>
      <c r="G7">
        <v>5316969434</v>
      </c>
      <c r="H7" t="s">
        <v>7</v>
      </c>
      <c r="K7" s="2">
        <f>Table6[[#This Row],[Close]]-Table6[[#This Row],[Open]]</f>
        <v>-3.0000010156071999E-6</v>
      </c>
      <c r="N7" s="2">
        <f>(K7/Table6[[#This Row],[Open]])*100</f>
        <v>-4.1666679298536184</v>
      </c>
      <c r="P7" s="2"/>
    </row>
    <row r="8" spans="1:16" x14ac:dyDescent="0.25">
      <c r="A8" s="2" t="s">
        <v>14</v>
      </c>
      <c r="B8" s="1">
        <v>44500</v>
      </c>
      <c r="C8" s="2">
        <v>6.5000000176951194E-5</v>
      </c>
      <c r="D8" s="2">
        <v>7.0000001869630001E-5</v>
      </c>
      <c r="E8" s="2">
        <v>5.90000017837155E-5</v>
      </c>
      <c r="F8" s="2">
        <v>6.7000000854022801E-5</v>
      </c>
      <c r="G8">
        <v>7990702699</v>
      </c>
      <c r="H8" t="s">
        <v>7</v>
      </c>
      <c r="K8" s="2">
        <f>Table6[[#This Row],[Close]]-Table6[[#This Row],[Open]]</f>
        <v>2.0000006770716066E-6</v>
      </c>
      <c r="N8" s="2">
        <f>(K8/Table6[[#This Row],[Open]])*100</f>
        <v>3.076924110195312</v>
      </c>
      <c r="P8" s="2"/>
    </row>
    <row r="9" spans="1:16" x14ac:dyDescent="0.25">
      <c r="A9" s="2" t="s">
        <v>14</v>
      </c>
      <c r="B9" s="1">
        <v>44503</v>
      </c>
      <c r="C9" s="2">
        <v>6.9000001531094299E-5</v>
      </c>
      <c r="D9" s="2">
        <v>6.9000001531094299E-5</v>
      </c>
      <c r="E9" s="2">
        <v>5.2999999752500999E-5</v>
      </c>
      <c r="F9" s="2">
        <v>5.5000000429572497E-5</v>
      </c>
      <c r="G9">
        <v>6495261244</v>
      </c>
      <c r="H9" t="s">
        <v>7</v>
      </c>
      <c r="K9" s="2">
        <f>Table6[[#This Row],[Close]]-Table6[[#This Row],[Open]]</f>
        <v>-1.4000001101521802E-5</v>
      </c>
      <c r="N9" s="2">
        <f>(K9/Table6[[#This Row],[Open]])*100</f>
        <v>-20.289856218644882</v>
      </c>
      <c r="P9" s="2"/>
    </row>
    <row r="10" spans="1:16" x14ac:dyDescent="0.25">
      <c r="A10" s="2" t="s">
        <v>14</v>
      </c>
      <c r="B10" s="1">
        <v>44505</v>
      </c>
      <c r="C10" s="2">
        <v>4.8999998398358002E-5</v>
      </c>
      <c r="D10" s="2">
        <v>6.5000000176951194E-5</v>
      </c>
      <c r="E10" s="2">
        <v>4.6000001020729501E-5</v>
      </c>
      <c r="F10" s="2">
        <v>6.1999999161343994E-5</v>
      </c>
      <c r="G10">
        <v>12401211699</v>
      </c>
      <c r="H10" t="s">
        <v>7</v>
      </c>
      <c r="K10" s="2">
        <f>Table6[[#This Row],[Close]]-Table6[[#This Row],[Open]]</f>
        <v>1.3000000762985992E-5</v>
      </c>
      <c r="N10" s="2">
        <f>(K10/Table6[[#This Row],[Open]])*100</f>
        <v>26.530614669207058</v>
      </c>
      <c r="P10" s="2"/>
    </row>
    <row r="11" spans="1:16" x14ac:dyDescent="0.25">
      <c r="A11" s="2" t="s">
        <v>14</v>
      </c>
      <c r="B11" s="1">
        <v>44506</v>
      </c>
      <c r="C11" s="2">
        <v>6.2999999499879696E-5</v>
      </c>
      <c r="D11" s="2">
        <v>6.2999999499879696E-5</v>
      </c>
      <c r="E11" s="2">
        <v>5.5000000429572497E-5</v>
      </c>
      <c r="F11" s="2">
        <v>5.90000017837155E-5</v>
      </c>
      <c r="G11">
        <v>6445477874</v>
      </c>
      <c r="H11" t="s">
        <v>7</v>
      </c>
      <c r="K11" s="2">
        <f>Table6[[#This Row],[Close]]-Table6[[#This Row],[Open]]</f>
        <v>-3.9999977161641961E-6</v>
      </c>
      <c r="N11" s="2">
        <f>(K11/Table6[[#This Row],[Open]])*100</f>
        <v>-6.3492027744727748</v>
      </c>
      <c r="P11" s="2"/>
    </row>
    <row r="12" spans="1:16" x14ac:dyDescent="0.25">
      <c r="A12" s="2" t="s">
        <v>14</v>
      </c>
      <c r="B12" s="1">
        <v>44504</v>
      </c>
      <c r="C12" s="2">
        <v>5.5000000429572497E-5</v>
      </c>
      <c r="D12" s="2">
        <v>6.0999998822808198E-5</v>
      </c>
      <c r="E12" s="2">
        <v>4.30000000051222E-5</v>
      </c>
      <c r="F12" s="2">
        <v>4.8999998398358002E-5</v>
      </c>
      <c r="G12">
        <v>11486664527</v>
      </c>
      <c r="H12" t="s">
        <v>7</v>
      </c>
      <c r="K12" s="2">
        <f>Table6[[#This Row],[Close]]-Table6[[#This Row],[Open]]</f>
        <v>-6.0000020312144946E-6</v>
      </c>
      <c r="N12" s="2">
        <f>(K12/Table6[[#This Row],[Open]])*100</f>
        <v>-10.90909451700368</v>
      </c>
      <c r="P12" s="2"/>
    </row>
    <row r="13" spans="1:16" x14ac:dyDescent="0.25">
      <c r="A13" s="2" t="s">
        <v>14</v>
      </c>
      <c r="B13" s="1">
        <v>44507</v>
      </c>
      <c r="C13" s="2">
        <v>5.90000017837155E-5</v>
      </c>
      <c r="D13" s="2">
        <v>5.9999998484272503E-5</v>
      </c>
      <c r="E13" s="2">
        <v>5.6000000768108199E-5</v>
      </c>
      <c r="F13" s="2">
        <v>5.7000001106644002E-5</v>
      </c>
      <c r="G13">
        <v>3123242451</v>
      </c>
      <c r="H13" t="s">
        <v>7</v>
      </c>
      <c r="K13" s="2">
        <f>Table6[[#This Row],[Close]]-Table6[[#This Row],[Open]]</f>
        <v>-2.0000006770714982E-6</v>
      </c>
      <c r="N13" s="2">
        <f>(K13/Table6[[#This Row],[Open]])*100</f>
        <v>-3.3898315535704193</v>
      </c>
      <c r="P13" s="2"/>
    </row>
    <row r="14" spans="1:16" x14ac:dyDescent="0.25">
      <c r="A14" s="2" t="s">
        <v>14</v>
      </c>
      <c r="B14" s="1">
        <v>44508</v>
      </c>
      <c r="C14" s="2">
        <v>5.7000001106644002E-5</v>
      </c>
      <c r="D14" s="2">
        <v>5.90000017837155E-5</v>
      </c>
      <c r="E14" s="2">
        <v>5.2999999752500999E-5</v>
      </c>
      <c r="F14" s="2">
        <v>5.5000000429572497E-5</v>
      </c>
      <c r="G14">
        <v>4496482335</v>
      </c>
      <c r="H14" t="s">
        <v>7</v>
      </c>
      <c r="K14" s="2">
        <f>Table6[[#This Row],[Close]]-Table6[[#This Row],[Open]]</f>
        <v>-2.000000677071505E-6</v>
      </c>
      <c r="N14" s="2">
        <f>(K14/Table6[[#This Row],[Open]])*100</f>
        <v>-3.508773049547155</v>
      </c>
      <c r="P14" s="2"/>
    </row>
    <row r="15" spans="1:16" x14ac:dyDescent="0.25">
      <c r="A15" s="2" t="s">
        <v>14</v>
      </c>
      <c r="B15" s="1">
        <v>44509</v>
      </c>
      <c r="C15" s="2">
        <v>5.5000000429572497E-5</v>
      </c>
      <c r="D15" s="2">
        <v>5.8000001445179798E-5</v>
      </c>
      <c r="E15" s="2">
        <v>5.40000000910367E-5</v>
      </c>
      <c r="F15" s="2">
        <v>5.5000000429572497E-5</v>
      </c>
      <c r="G15">
        <v>3142625649</v>
      </c>
      <c r="H15" t="s">
        <v>7</v>
      </c>
      <c r="K15" s="2">
        <f>Table6[[#This Row],[Close]]-Table6[[#This Row],[Open]]</f>
        <v>0</v>
      </c>
      <c r="N15" s="2">
        <f>(K15/Table6[[#This Row],[Open]])*100</f>
        <v>0</v>
      </c>
      <c r="P15" s="2"/>
    </row>
    <row r="16" spans="1:16" x14ac:dyDescent="0.25">
      <c r="A16" s="2" t="s">
        <v>14</v>
      </c>
      <c r="B16" s="1">
        <v>44511</v>
      </c>
      <c r="C16" s="2">
        <v>4.9999998736893697E-5</v>
      </c>
      <c r="D16" s="2">
        <v>5.8000001445179798E-5</v>
      </c>
      <c r="E16" s="2">
        <v>4.8999998398358002E-5</v>
      </c>
      <c r="F16" s="2">
        <v>5.7000001106644002E-5</v>
      </c>
      <c r="G16">
        <v>5753844727</v>
      </c>
      <c r="H16" t="s">
        <v>7</v>
      </c>
      <c r="K16" s="2">
        <f>Table6[[#This Row],[Close]]-Table6[[#This Row],[Open]]</f>
        <v>7.0000023697503047E-6</v>
      </c>
      <c r="N16" s="2">
        <f>(K16/Table6[[#This Row],[Open]])*100</f>
        <v>14.000005093170504</v>
      </c>
      <c r="P16" s="2"/>
    </row>
    <row r="17" spans="1:16" x14ac:dyDescent="0.25">
      <c r="A17" s="2" t="s">
        <v>14</v>
      </c>
      <c r="B17" s="1">
        <v>44512</v>
      </c>
      <c r="C17" s="2">
        <v>5.7000001106644002E-5</v>
      </c>
      <c r="D17" s="2">
        <v>5.7000001106644002E-5</v>
      </c>
      <c r="E17" s="2">
        <v>5.09999990754295E-5</v>
      </c>
      <c r="F17" s="2">
        <v>5.1999999413965202E-5</v>
      </c>
      <c r="G17">
        <v>2888701214</v>
      </c>
      <c r="H17" t="s">
        <v>7</v>
      </c>
      <c r="K17" s="2">
        <f>Table6[[#This Row],[Close]]-Table6[[#This Row],[Open]]</f>
        <v>-5.0000016926787997E-6</v>
      </c>
      <c r="N17" s="2">
        <f>(K17/Table6[[#This Row],[Open]])*100</f>
        <v>-8.7719326238679542</v>
      </c>
      <c r="P17" s="2"/>
    </row>
    <row r="18" spans="1:16" x14ac:dyDescent="0.25">
      <c r="A18" s="2" t="s">
        <v>14</v>
      </c>
      <c r="B18" s="1">
        <v>44514</v>
      </c>
      <c r="C18" s="2">
        <v>5.1999999413965202E-5</v>
      </c>
      <c r="D18" s="2">
        <v>5.6000000768108199E-5</v>
      </c>
      <c r="E18" s="2">
        <v>5.1999999413965202E-5</v>
      </c>
      <c r="F18" s="2">
        <v>5.2999999752500999E-5</v>
      </c>
      <c r="G18">
        <v>2504828825</v>
      </c>
      <c r="H18" t="s">
        <v>7</v>
      </c>
      <c r="K18" s="2">
        <f>Table6[[#This Row],[Close]]-Table6[[#This Row],[Open]]</f>
        <v>1.0000003385357965E-6</v>
      </c>
      <c r="N18" s="2">
        <f>(K18/Table6[[#This Row],[Open]])*100</f>
        <v>1.9230775957801931</v>
      </c>
      <c r="P18" s="2"/>
    </row>
    <row r="19" spans="1:16" x14ac:dyDescent="0.25">
      <c r="A19" s="2" t="s">
        <v>14</v>
      </c>
      <c r="B19" s="1">
        <v>44515</v>
      </c>
      <c r="C19" s="2">
        <v>5.2999999752500999E-5</v>
      </c>
      <c r="D19" s="2">
        <v>5.6000000768108199E-5</v>
      </c>
      <c r="E19" s="2">
        <v>5.1999999413965202E-5</v>
      </c>
      <c r="F19" s="2">
        <v>5.2999999752500999E-5</v>
      </c>
      <c r="G19">
        <v>2588941477</v>
      </c>
      <c r="H19" t="s">
        <v>7</v>
      </c>
      <c r="K19" s="2">
        <f>Table6[[#This Row],[Close]]-Table6[[#This Row],[Open]]</f>
        <v>0</v>
      </c>
      <c r="N19" s="2">
        <f>(K19/Table6[[#This Row],[Open]])*100</f>
        <v>0</v>
      </c>
      <c r="P19" s="2"/>
    </row>
    <row r="20" spans="1:16" x14ac:dyDescent="0.25">
      <c r="A20" s="2" t="s">
        <v>14</v>
      </c>
      <c r="B20" s="1">
        <v>44510</v>
      </c>
      <c r="C20" s="2">
        <v>5.5000000429572497E-5</v>
      </c>
      <c r="D20" s="2">
        <v>5.5000000429572497E-5</v>
      </c>
      <c r="E20" s="2">
        <v>4.6000001020729501E-5</v>
      </c>
      <c r="F20" s="2">
        <v>4.9999998736893697E-5</v>
      </c>
      <c r="G20">
        <v>4318757158</v>
      </c>
      <c r="H20" t="s">
        <v>7</v>
      </c>
      <c r="K20" s="2">
        <f>Table6[[#This Row],[Close]]-Table6[[#This Row],[Open]]</f>
        <v>-5.0000016926787997E-6</v>
      </c>
      <c r="N20" s="2">
        <f>(K20/Table6[[#This Row],[Open]])*100</f>
        <v>-9.0909120975031659</v>
      </c>
      <c r="P20" s="2"/>
    </row>
    <row r="21" spans="1:16" x14ac:dyDescent="0.25">
      <c r="A21" s="2" t="s">
        <v>14</v>
      </c>
      <c r="B21" s="1">
        <v>44516</v>
      </c>
      <c r="C21" s="2">
        <v>5.40000000910367E-5</v>
      </c>
      <c r="D21" s="2">
        <v>5.40000000910367E-5</v>
      </c>
      <c r="E21" s="2">
        <v>4.6000001020729501E-5</v>
      </c>
      <c r="F21" s="2">
        <v>4.8000001697800999E-5</v>
      </c>
      <c r="G21">
        <v>3935874227</v>
      </c>
      <c r="H21" t="s">
        <v>7</v>
      </c>
      <c r="K21" s="2">
        <f>Table6[[#This Row],[Close]]-Table6[[#This Row],[Open]]</f>
        <v>-5.999998393235701E-6</v>
      </c>
      <c r="N21" s="2">
        <f>(K21/Table6[[#This Row],[Open]])*100</f>
        <v>-11.111108116889842</v>
      </c>
      <c r="P21" s="2"/>
    </row>
    <row r="22" spans="1:16" x14ac:dyDescent="0.25">
      <c r="A22" s="2" t="s">
        <v>14</v>
      </c>
      <c r="B22" s="1">
        <v>44530</v>
      </c>
      <c r="C22" s="2">
        <v>4.49279432359617E-5</v>
      </c>
      <c r="D22" s="2">
        <v>5.36131192347966E-5</v>
      </c>
      <c r="E22" s="2">
        <v>4.3694704800145701E-5</v>
      </c>
      <c r="F22" s="2">
        <v>4.9428974307375002E-5</v>
      </c>
      <c r="G22">
        <v>9998744576</v>
      </c>
      <c r="H22" t="s">
        <v>7</v>
      </c>
      <c r="K22" s="2">
        <f>Table6[[#This Row],[Close]]-Table6[[#This Row],[Open]]</f>
        <v>4.5010310714133016E-6</v>
      </c>
      <c r="N22" s="2">
        <f>(K22/Table6[[#This Row],[Open]])*100</f>
        <v>10.018333240348602</v>
      </c>
      <c r="P22" s="2"/>
    </row>
    <row r="23" spans="1:16" x14ac:dyDescent="0.25">
      <c r="A23" s="2" t="s">
        <v>14</v>
      </c>
      <c r="B23" s="1">
        <v>44513</v>
      </c>
      <c r="C23" s="2">
        <v>5.1999999413965202E-5</v>
      </c>
      <c r="D23" s="2">
        <v>5.2999999752500999E-5</v>
      </c>
      <c r="E23" s="2">
        <v>5.09999990754295E-5</v>
      </c>
      <c r="F23" s="2">
        <v>5.1999999413965202E-5</v>
      </c>
      <c r="G23">
        <v>1678572265</v>
      </c>
      <c r="H23" t="s">
        <v>7</v>
      </c>
      <c r="K23" s="2">
        <f>Table6[[#This Row],[Close]]-Table6[[#This Row],[Open]]</f>
        <v>0</v>
      </c>
      <c r="N23" s="2">
        <f>(K23/Table6[[#This Row],[Open]])*100</f>
        <v>0</v>
      </c>
      <c r="P23" s="2"/>
    </row>
    <row r="24" spans="1:16" x14ac:dyDescent="0.25">
      <c r="A24" s="2" t="s">
        <v>14</v>
      </c>
      <c r="B24" s="1">
        <v>44519</v>
      </c>
      <c r="C24" s="2">
        <v>4.30000000051222E-5</v>
      </c>
      <c r="D24" s="2">
        <v>5.1999999413965202E-5</v>
      </c>
      <c r="E24" s="2">
        <v>4.1999999666586498E-5</v>
      </c>
      <c r="F24" s="2">
        <v>4.8999998398358002E-5</v>
      </c>
      <c r="G24">
        <v>4244014798</v>
      </c>
      <c r="H24" t="s">
        <v>7</v>
      </c>
      <c r="K24" s="2">
        <f>Table6[[#This Row],[Close]]-Table6[[#This Row],[Open]]</f>
        <v>5.9999983932358027E-6</v>
      </c>
      <c r="N24" s="2">
        <f>(K24/Table6[[#This Row],[Open]])*100</f>
        <v>13.953484633769946</v>
      </c>
      <c r="P24" s="2"/>
    </row>
    <row r="25" spans="1:16" x14ac:dyDescent="0.25">
      <c r="A25" s="2" t="s">
        <v>14</v>
      </c>
      <c r="B25" s="1">
        <v>44517</v>
      </c>
      <c r="C25" s="2">
        <v>4.8000001697800999E-5</v>
      </c>
      <c r="D25" s="2">
        <v>4.9999998736893697E-5</v>
      </c>
      <c r="E25" s="2">
        <v>4.7000001359265298E-5</v>
      </c>
      <c r="F25" s="2">
        <v>4.8000001697800999E-5</v>
      </c>
      <c r="G25">
        <v>2389403757</v>
      </c>
      <c r="H25" t="s">
        <v>7</v>
      </c>
      <c r="K25" s="2">
        <f>Table6[[#This Row],[Close]]-Table6[[#This Row],[Open]]</f>
        <v>0</v>
      </c>
      <c r="N25" s="2">
        <f>(K25/Table6[[#This Row],[Open]])*100</f>
        <v>0</v>
      </c>
      <c r="P25" s="2"/>
    </row>
    <row r="26" spans="1:16" x14ac:dyDescent="0.25">
      <c r="A26" s="2" t="s">
        <v>14</v>
      </c>
      <c r="B26" s="1">
        <v>44520</v>
      </c>
      <c r="C26" s="2">
        <v>4.8999998398358002E-5</v>
      </c>
      <c r="D26" s="2">
        <v>4.9999998736893697E-5</v>
      </c>
      <c r="E26" s="2">
        <v>4.6000001020729501E-5</v>
      </c>
      <c r="F26" s="2">
        <v>4.8000001697800999E-5</v>
      </c>
      <c r="G26">
        <v>2406332845</v>
      </c>
      <c r="H26" t="s">
        <v>7</v>
      </c>
      <c r="K26" s="2">
        <f>Table6[[#This Row],[Close]]-Table6[[#This Row],[Open]]</f>
        <v>-9.9999670055700299E-7</v>
      </c>
      <c r="N26" s="2">
        <f>(K26/Table6[[#This Row],[Open]])*100</f>
        <v>-2.0408096596805461</v>
      </c>
      <c r="P26" s="2"/>
    </row>
    <row r="27" spans="1:16" x14ac:dyDescent="0.25">
      <c r="A27" s="2" t="s">
        <v>14</v>
      </c>
      <c r="B27" s="1">
        <v>44495</v>
      </c>
      <c r="C27" s="2">
        <v>4.1999999666586498E-5</v>
      </c>
      <c r="D27" s="2">
        <v>4.8999998398358002E-5</v>
      </c>
      <c r="E27" s="2">
        <v>4.0999999328050701E-5</v>
      </c>
      <c r="F27" s="2">
        <v>4.8000001697800999E-5</v>
      </c>
      <c r="G27">
        <v>11176750625</v>
      </c>
      <c r="H27" t="s">
        <v>7</v>
      </c>
      <c r="K27" s="2">
        <f>Table6[[#This Row],[Close]]-Table6[[#This Row],[Open]]</f>
        <v>6.0000020312145014E-6</v>
      </c>
      <c r="N27" s="2">
        <f>(K27/Table6[[#This Row],[Open]])*100</f>
        <v>14.285719235345281</v>
      </c>
      <c r="P27" s="2"/>
    </row>
    <row r="28" spans="1:16" x14ac:dyDescent="0.25">
      <c r="A28" s="2" t="s">
        <v>14</v>
      </c>
      <c r="B28" s="1">
        <v>44518</v>
      </c>
      <c r="C28" s="2">
        <v>4.8000001697800999E-5</v>
      </c>
      <c r="D28" s="2">
        <v>4.8999998398358002E-5</v>
      </c>
      <c r="E28" s="2">
        <v>4.0999999328050701E-5</v>
      </c>
      <c r="F28" s="2">
        <v>4.1999999666586498E-5</v>
      </c>
      <c r="G28">
        <v>3495863723</v>
      </c>
      <c r="H28" t="s">
        <v>7</v>
      </c>
      <c r="K28" s="2">
        <f>Table6[[#This Row],[Close]]-Table6[[#This Row],[Open]]</f>
        <v>-6.0000020312145014E-6</v>
      </c>
      <c r="N28" s="2">
        <f>(K28/Table6[[#This Row],[Open]])*100</f>
        <v>-12.500003789561069</v>
      </c>
      <c r="P28" s="2"/>
    </row>
    <row r="29" spans="1:16" x14ac:dyDescent="0.25">
      <c r="A29" s="2" t="s">
        <v>14</v>
      </c>
      <c r="B29" s="1">
        <v>44521</v>
      </c>
      <c r="C29" s="2">
        <v>4.8000001697800999E-5</v>
      </c>
      <c r="D29" s="2">
        <v>4.8000001697800999E-5</v>
      </c>
      <c r="E29" s="2">
        <v>4.4000000343658003E-5</v>
      </c>
      <c r="F29" s="2">
        <v>4.4000000343658003E-5</v>
      </c>
      <c r="G29">
        <v>1636858723</v>
      </c>
      <c r="H29" t="s">
        <v>7</v>
      </c>
      <c r="K29" s="2">
        <f>Table6[[#This Row],[Close]]-Table6[[#This Row],[Open]]</f>
        <v>-4.0000013541429964E-6</v>
      </c>
      <c r="N29" s="2">
        <f>(K29/Table6[[#This Row],[Open]])*100</f>
        <v>-8.3333358597073683</v>
      </c>
      <c r="P29" s="2"/>
    </row>
    <row r="30" spans="1:16" x14ac:dyDescent="0.25">
      <c r="A30" s="2" t="s">
        <v>14</v>
      </c>
      <c r="B30" s="1">
        <v>44525</v>
      </c>
      <c r="C30" s="2">
        <v>3.79999983124434E-5</v>
      </c>
      <c r="D30" s="2">
        <v>4.8000001697800999E-5</v>
      </c>
      <c r="E30" s="2">
        <v>3.79999983124434E-5</v>
      </c>
      <c r="F30" s="2">
        <v>3.9999998989515E-5</v>
      </c>
      <c r="G30">
        <v>4151282645</v>
      </c>
      <c r="H30" t="s">
        <v>7</v>
      </c>
      <c r="K30" s="2">
        <f>Table6[[#This Row],[Close]]-Table6[[#This Row],[Open]]</f>
        <v>2.0000006770715998E-6</v>
      </c>
      <c r="N30" s="2">
        <f>(K30/Table6[[#This Row],[Open]])*100</f>
        <v>5.263159910237901</v>
      </c>
      <c r="P30" s="2"/>
    </row>
    <row r="31" spans="1:16" x14ac:dyDescent="0.25">
      <c r="A31" s="2" t="s">
        <v>14</v>
      </c>
      <c r="B31" s="1">
        <v>44522</v>
      </c>
      <c r="C31" s="2">
        <v>4.4000000343658003E-5</v>
      </c>
      <c r="D31" s="2">
        <v>4.6000001020729501E-5</v>
      </c>
      <c r="E31" s="2">
        <v>4.30000000051222E-5</v>
      </c>
      <c r="F31" s="2">
        <v>4.30000000051222E-5</v>
      </c>
      <c r="G31">
        <v>1806619697</v>
      </c>
      <c r="H31" t="s">
        <v>7</v>
      </c>
      <c r="K31" s="2">
        <f>Table6[[#This Row],[Close]]-Table6[[#This Row],[Open]]</f>
        <v>-1.0000003385358033E-6</v>
      </c>
      <c r="N31" s="2">
        <f>(K31/Table6[[#This Row],[Open]])*100</f>
        <v>-2.2727280243758896</v>
      </c>
      <c r="P31" s="2"/>
    </row>
    <row r="32" spans="1:16" x14ac:dyDescent="0.25">
      <c r="A32" s="2" t="s">
        <v>14</v>
      </c>
      <c r="B32" s="1">
        <v>44529</v>
      </c>
      <c r="C32" s="2">
        <v>3.8999998650979203E-5</v>
      </c>
      <c r="D32" s="2">
        <v>4.6000001020729501E-5</v>
      </c>
      <c r="E32" s="2">
        <v>3.8999998650979203E-5</v>
      </c>
      <c r="F32" s="2">
        <v>4.6000001020729501E-5</v>
      </c>
      <c r="G32">
        <v>3667758287</v>
      </c>
      <c r="H32" t="s">
        <v>7</v>
      </c>
      <c r="K32" s="2">
        <f>Table6[[#This Row],[Close]]-Table6[[#This Row],[Open]]</f>
        <v>7.0000023697502979E-6</v>
      </c>
      <c r="N32" s="2">
        <f>(K32/Table6[[#This Row],[Open]])*100</f>
        <v>17.948724645852117</v>
      </c>
      <c r="P32" s="2"/>
    </row>
    <row r="33" spans="1:16" x14ac:dyDescent="0.25">
      <c r="A33" s="2" t="s">
        <v>14</v>
      </c>
      <c r="B33" s="1">
        <v>44523</v>
      </c>
      <c r="C33" s="2">
        <v>4.30000000051222E-5</v>
      </c>
      <c r="D33" s="2">
        <v>4.5000000682193698E-5</v>
      </c>
      <c r="E33" s="2">
        <v>4.0999999328050701E-5</v>
      </c>
      <c r="F33" s="2">
        <v>4.1999999666586498E-5</v>
      </c>
      <c r="G33">
        <v>1893597811</v>
      </c>
      <c r="H33" t="s">
        <v>7</v>
      </c>
      <c r="K33" s="2">
        <f>Table6[[#This Row],[Close]]-Table6[[#This Row],[Open]]</f>
        <v>-1.0000003385357017E-6</v>
      </c>
      <c r="N33" s="2">
        <f>(K33/Table6[[#This Row],[Open]])*100</f>
        <v>-2.3255821823641409</v>
      </c>
      <c r="P33" s="2"/>
    </row>
    <row r="34" spans="1:16" x14ac:dyDescent="0.25">
      <c r="A34" s="2" t="s">
        <v>14</v>
      </c>
      <c r="B34" s="1">
        <v>44493</v>
      </c>
      <c r="C34" s="2">
        <v>3.4000000596279197E-5</v>
      </c>
      <c r="D34" s="2">
        <v>4.4000000343658003E-5</v>
      </c>
      <c r="E34" s="2">
        <v>3.4000000596279197E-5</v>
      </c>
      <c r="F34" s="2">
        <v>3.6000001273350702E-5</v>
      </c>
      <c r="G34">
        <v>15337292521</v>
      </c>
      <c r="H34" t="s">
        <v>7</v>
      </c>
      <c r="K34" s="2">
        <f>Table6[[#This Row],[Close]]-Table6[[#This Row],[Open]]</f>
        <v>2.000000677071505E-6</v>
      </c>
      <c r="N34" s="2">
        <f>(K34/Table6[[#This Row],[Open]])*100</f>
        <v>5.8823548294007262</v>
      </c>
      <c r="P34" s="2"/>
    </row>
    <row r="35" spans="1:16" x14ac:dyDescent="0.25">
      <c r="A35" s="2" t="s">
        <v>14</v>
      </c>
      <c r="B35" s="1">
        <v>44494</v>
      </c>
      <c r="C35" s="2">
        <v>3.6000001273350702E-5</v>
      </c>
      <c r="D35" s="2">
        <v>4.4000000343658003E-5</v>
      </c>
      <c r="E35" s="2">
        <v>3.5000000934815E-5</v>
      </c>
      <c r="F35" s="2">
        <v>4.1999999666586498E-5</v>
      </c>
      <c r="G35">
        <v>8244210217</v>
      </c>
      <c r="H35" t="s">
        <v>7</v>
      </c>
      <c r="K35" s="2">
        <f>Table6[[#This Row],[Close]]-Table6[[#This Row],[Open]]</f>
        <v>5.9999983932357959E-6</v>
      </c>
      <c r="N35" s="2">
        <f>(K35/Table6[[#This Row],[Open]])*100</f>
        <v>16.66666161391873</v>
      </c>
      <c r="P35" s="2"/>
    </row>
    <row r="36" spans="1:16" x14ac:dyDescent="0.25">
      <c r="A36" s="2" t="s">
        <v>14</v>
      </c>
      <c r="B36" s="1">
        <v>44524</v>
      </c>
      <c r="C36" s="2">
        <v>4.1999999666586498E-5</v>
      </c>
      <c r="D36" s="2">
        <v>4.30000000051222E-5</v>
      </c>
      <c r="E36" s="2">
        <v>3.6000001273350702E-5</v>
      </c>
      <c r="F36" s="2">
        <v>3.9999998989515E-5</v>
      </c>
      <c r="G36">
        <v>2027746049</v>
      </c>
      <c r="H36" t="s">
        <v>7</v>
      </c>
      <c r="K36" s="2">
        <f>Table6[[#This Row],[Close]]-Table6[[#This Row],[Open]]</f>
        <v>-2.0000006770714982E-6</v>
      </c>
      <c r="N36" s="2">
        <f>(K36/Table6[[#This Row],[Open]])*100</f>
        <v>-4.7619064117817551</v>
      </c>
      <c r="P36" s="2"/>
    </row>
    <row r="37" spans="1:16" x14ac:dyDescent="0.25">
      <c r="A37" s="2" t="s">
        <v>14</v>
      </c>
      <c r="B37" s="1">
        <v>44526</v>
      </c>
      <c r="C37" s="2">
        <v>4.30000000051222E-5</v>
      </c>
      <c r="D37" s="2">
        <v>4.30000000051222E-5</v>
      </c>
      <c r="E37" s="2">
        <v>3.6000001273350702E-5</v>
      </c>
      <c r="F37" s="2">
        <v>3.79999983124434E-5</v>
      </c>
      <c r="G37">
        <v>3770758761</v>
      </c>
      <c r="H37" t="s">
        <v>7</v>
      </c>
      <c r="K37" s="2">
        <f>Table6[[#This Row],[Close]]-Table6[[#This Row],[Open]]</f>
        <v>-5.0000016926787997E-6</v>
      </c>
      <c r="N37" s="2">
        <f>(K37/Table6[[#This Row],[Open]])*100</f>
        <v>-11.627910911821383</v>
      </c>
      <c r="P37" s="2"/>
    </row>
    <row r="38" spans="1:16" x14ac:dyDescent="0.25">
      <c r="A38" s="2" t="s">
        <v>14</v>
      </c>
      <c r="B38" s="1">
        <v>44527</v>
      </c>
      <c r="C38" s="2">
        <v>3.8999998650979203E-5</v>
      </c>
      <c r="D38" s="2">
        <v>4.1999999666586498E-5</v>
      </c>
      <c r="E38" s="2">
        <v>3.79999983124434E-5</v>
      </c>
      <c r="F38" s="2">
        <v>3.8999998650979203E-5</v>
      </c>
      <c r="G38">
        <v>2068580738</v>
      </c>
      <c r="H38" t="s">
        <v>7</v>
      </c>
      <c r="K38" s="2">
        <f>Table6[[#This Row],[Close]]-Table6[[#This Row],[Open]]</f>
        <v>0</v>
      </c>
      <c r="N38" s="2">
        <f>(K38/Table6[[#This Row],[Open]])*100</f>
        <v>0</v>
      </c>
      <c r="P38" s="2"/>
    </row>
    <row r="39" spans="1:16" x14ac:dyDescent="0.25">
      <c r="A39" s="2" t="s">
        <v>14</v>
      </c>
      <c r="B39" s="1">
        <v>44528</v>
      </c>
      <c r="C39" s="2">
        <v>3.8999998650979203E-5</v>
      </c>
      <c r="D39" s="2">
        <v>3.9999998989515E-5</v>
      </c>
      <c r="E39" s="2">
        <v>3.7000001611886499E-5</v>
      </c>
      <c r="F39" s="2">
        <v>3.8999998650979203E-5</v>
      </c>
      <c r="G39">
        <v>1902056544</v>
      </c>
      <c r="H39" t="s">
        <v>7</v>
      </c>
      <c r="K39" s="2">
        <f>Table6[[#This Row],[Close]]-Table6[[#This Row],[Open]]</f>
        <v>0</v>
      </c>
      <c r="N39" s="2">
        <f>(K39/Table6[[#This Row],[Open]])*100</f>
        <v>0</v>
      </c>
      <c r="P39" s="2"/>
    </row>
    <row r="40" spans="1:16" x14ac:dyDescent="0.25">
      <c r="A40" s="2" t="s">
        <v>14</v>
      </c>
      <c r="B40" s="1">
        <v>44476</v>
      </c>
      <c r="C40" s="2">
        <v>2.8000000384054099E-5</v>
      </c>
      <c r="D40" s="2">
        <v>3.5000000934815E-5</v>
      </c>
      <c r="E40" s="2">
        <v>2.0999999833293202E-5</v>
      </c>
      <c r="F40" s="2">
        <v>2.30000005103647E-5</v>
      </c>
      <c r="G40">
        <v>18731843000</v>
      </c>
      <c r="H40" t="s">
        <v>7</v>
      </c>
      <c r="K40" s="2">
        <f>Table6[[#This Row],[Close]]-Table6[[#This Row],[Open]]</f>
        <v>-4.9999998736893995E-6</v>
      </c>
      <c r="N40" s="2">
        <f>(K40/Table6[[#This Row],[Open]])*100</f>
        <v>-17.85714216110112</v>
      </c>
      <c r="P40" s="2"/>
    </row>
    <row r="41" spans="1:16" x14ac:dyDescent="0.25">
      <c r="A41" s="2" t="s">
        <v>14</v>
      </c>
      <c r="B41" s="1">
        <v>44492</v>
      </c>
      <c r="C41" s="2">
        <v>2.8000000384054099E-5</v>
      </c>
      <c r="D41" s="2">
        <v>3.5000000934815E-5</v>
      </c>
      <c r="E41" s="2">
        <v>2.8000000384054099E-5</v>
      </c>
      <c r="F41" s="2">
        <v>3.4000000596279197E-5</v>
      </c>
      <c r="G41">
        <v>4703212108</v>
      </c>
      <c r="H41" t="s">
        <v>7</v>
      </c>
      <c r="K41" s="2">
        <f>Table6[[#This Row],[Close]]-Table6[[#This Row],[Open]]</f>
        <v>6.0000002122250978E-6</v>
      </c>
      <c r="N41" s="2">
        <f>(K41/Table6[[#This Row],[Open]])*100</f>
        <v>21.428571892599248</v>
      </c>
      <c r="P41" s="2"/>
    </row>
    <row r="42" spans="1:16" x14ac:dyDescent="0.25">
      <c r="A42" s="2" t="s">
        <v>14</v>
      </c>
      <c r="B42" s="1">
        <v>44480</v>
      </c>
      <c r="C42" s="2">
        <v>2.5999999706982601E-5</v>
      </c>
      <c r="D42" s="2">
        <v>3.1999999919207699E-5</v>
      </c>
      <c r="E42" s="2">
        <v>2.5999999706982601E-5</v>
      </c>
      <c r="F42" s="2">
        <v>3.0999999580671997E-5</v>
      </c>
      <c r="G42">
        <v>7321688785</v>
      </c>
      <c r="H42" t="s">
        <v>7</v>
      </c>
      <c r="K42" s="2">
        <f>Table6[[#This Row],[Close]]-Table6[[#This Row],[Open]]</f>
        <v>4.9999998736893961E-6</v>
      </c>
      <c r="N42" s="2">
        <f>(K42/Table6[[#This Row],[Open]])*100</f>
        <v>19.230768961688057</v>
      </c>
      <c r="P42" s="2"/>
    </row>
    <row r="43" spans="1:16" x14ac:dyDescent="0.25">
      <c r="A43" s="2" t="s">
        <v>14</v>
      </c>
      <c r="B43" s="1">
        <v>44481</v>
      </c>
      <c r="C43" s="2">
        <v>3.0999999580671997E-5</v>
      </c>
      <c r="D43" s="2">
        <v>3.1999999919207699E-5</v>
      </c>
      <c r="E43" s="2">
        <v>2.7000000045518299E-5</v>
      </c>
      <c r="F43" s="2">
        <v>2.9000000722589899E-5</v>
      </c>
      <c r="G43">
        <v>4868743619</v>
      </c>
      <c r="H43" t="s">
        <v>7</v>
      </c>
      <c r="K43" s="2">
        <f>Table6[[#This Row],[Close]]-Table6[[#This Row],[Open]]</f>
        <v>-1.999998858082098E-6</v>
      </c>
      <c r="N43" s="2">
        <f>(K43/Table6[[#This Row],[Open]])*100</f>
        <v>-6.4516093068887166</v>
      </c>
      <c r="P43" s="2"/>
    </row>
    <row r="44" spans="1:16" x14ac:dyDescent="0.25">
      <c r="A44" s="2" t="s">
        <v>14</v>
      </c>
      <c r="B44" s="1">
        <v>44482</v>
      </c>
      <c r="C44" s="2">
        <v>2.9000000722589899E-5</v>
      </c>
      <c r="D44" s="2">
        <v>3.0999999580671997E-5</v>
      </c>
      <c r="E44" s="2">
        <v>2.8000000384054099E-5</v>
      </c>
      <c r="F44" s="2">
        <v>2.9000000722589899E-5</v>
      </c>
      <c r="G44">
        <v>3082220289</v>
      </c>
      <c r="H44" t="s">
        <v>7</v>
      </c>
      <c r="K44" s="2">
        <f>Table6[[#This Row],[Close]]-Table6[[#This Row],[Open]]</f>
        <v>0</v>
      </c>
      <c r="N44" s="2">
        <f>(K44/Table6[[#This Row],[Open]])*100</f>
        <v>0</v>
      </c>
      <c r="P44" s="2"/>
    </row>
    <row r="45" spans="1:16" x14ac:dyDescent="0.25">
      <c r="A45" s="2" t="s">
        <v>14</v>
      </c>
      <c r="B45" s="1">
        <v>44478</v>
      </c>
      <c r="C45" s="2">
        <v>2.7000000045518299E-5</v>
      </c>
      <c r="D45" s="2">
        <v>2.9999999242136201E-5</v>
      </c>
      <c r="E45" s="2">
        <v>2.40000008489005E-5</v>
      </c>
      <c r="F45" s="2">
        <v>2.7000000045518299E-5</v>
      </c>
      <c r="G45">
        <v>6401062357</v>
      </c>
      <c r="H45" t="s">
        <v>7</v>
      </c>
      <c r="K45" s="2">
        <f>Table6[[#This Row],[Close]]-Table6[[#This Row],[Open]]</f>
        <v>0</v>
      </c>
      <c r="N45" s="2">
        <f>(K45/Table6[[#This Row],[Open]])*100</f>
        <v>0</v>
      </c>
      <c r="P45" s="2"/>
    </row>
    <row r="46" spans="1:16" x14ac:dyDescent="0.25">
      <c r="A46" s="2" t="s">
        <v>14</v>
      </c>
      <c r="B46" s="1">
        <v>44483</v>
      </c>
      <c r="C46" s="2">
        <v>2.9000000722589899E-5</v>
      </c>
      <c r="D46" s="2">
        <v>2.9999999242136201E-5</v>
      </c>
      <c r="E46" s="2">
        <v>2.7000000045518299E-5</v>
      </c>
      <c r="F46" s="2">
        <v>2.7000000045518299E-5</v>
      </c>
      <c r="G46">
        <v>2727081948</v>
      </c>
      <c r="H46" t="s">
        <v>7</v>
      </c>
      <c r="K46" s="2">
        <f>Table6[[#This Row],[Close]]-Table6[[#This Row],[Open]]</f>
        <v>-2.0000006770715998E-6</v>
      </c>
      <c r="N46" s="2">
        <f>(K46/Table6[[#This Row],[Open]])*100</f>
        <v>-6.8965538870268901</v>
      </c>
      <c r="P46" s="2"/>
    </row>
    <row r="47" spans="1:16" x14ac:dyDescent="0.25">
      <c r="A47" s="2" t="s">
        <v>14</v>
      </c>
      <c r="B47" s="1">
        <v>44487</v>
      </c>
      <c r="C47" s="2">
        <v>2.8000000384054099E-5</v>
      </c>
      <c r="D47" s="2">
        <v>2.9999999242136201E-5</v>
      </c>
      <c r="E47" s="2">
        <v>2.5999999706982601E-5</v>
      </c>
      <c r="F47" s="2">
        <v>2.9000000722589899E-5</v>
      </c>
      <c r="G47">
        <v>3919367323</v>
      </c>
      <c r="H47" t="s">
        <v>7</v>
      </c>
      <c r="K47" s="2">
        <f>Table6[[#This Row],[Close]]-Table6[[#This Row],[Open]]</f>
        <v>1.0000003385357999E-6</v>
      </c>
      <c r="N47" s="2">
        <f>(K47/Table6[[#This Row],[Open]])*100</f>
        <v>3.5714297314984913</v>
      </c>
      <c r="P47" s="2"/>
    </row>
    <row r="48" spans="1:16" x14ac:dyDescent="0.25">
      <c r="A48" s="2" t="s">
        <v>14</v>
      </c>
      <c r="B48" s="1">
        <v>44475</v>
      </c>
      <c r="C48" s="2">
        <v>1.7000000298139599E-5</v>
      </c>
      <c r="D48" s="2">
        <v>2.9000000722589899E-5</v>
      </c>
      <c r="E48" s="2">
        <v>1.7000000298139599E-5</v>
      </c>
      <c r="F48" s="2">
        <v>2.8000000384054099E-5</v>
      </c>
      <c r="G48">
        <v>15233960302</v>
      </c>
      <c r="H48" t="s">
        <v>7</v>
      </c>
      <c r="K48" s="2">
        <f>Table6[[#This Row],[Close]]-Table6[[#This Row],[Open]]</f>
        <v>1.1000000085914501E-5</v>
      </c>
      <c r="N48" s="2">
        <f>(K48/Table6[[#This Row],[Open]])*100</f>
        <v>64.70588172353321</v>
      </c>
      <c r="P48" s="2"/>
    </row>
    <row r="49" spans="1:16" x14ac:dyDescent="0.25">
      <c r="A49" s="2" t="s">
        <v>14</v>
      </c>
      <c r="B49" s="1">
        <v>44477</v>
      </c>
      <c r="C49" s="2">
        <v>2.30000005103647E-5</v>
      </c>
      <c r="D49" s="2">
        <v>2.9000000722589899E-5</v>
      </c>
      <c r="E49" s="2">
        <v>2.0999999833293202E-5</v>
      </c>
      <c r="F49" s="2">
        <v>2.7000000045518299E-5</v>
      </c>
      <c r="G49">
        <v>12326548369</v>
      </c>
      <c r="H49" t="s">
        <v>7</v>
      </c>
      <c r="K49" s="2">
        <f>Table6[[#This Row],[Close]]-Table6[[#This Row],[Open]]</f>
        <v>3.9999995351535996E-6</v>
      </c>
      <c r="N49" s="2">
        <f>(K49/Table6[[#This Row],[Open]])*100</f>
        <v>17.3913019408458</v>
      </c>
      <c r="P49" s="2"/>
    </row>
    <row r="50" spans="1:16" x14ac:dyDescent="0.25">
      <c r="A50" s="2" t="s">
        <v>14</v>
      </c>
      <c r="B50" s="1">
        <v>44486</v>
      </c>
      <c r="C50" s="2">
        <v>2.5999999706982601E-5</v>
      </c>
      <c r="D50" s="2">
        <v>2.9000000722589899E-5</v>
      </c>
      <c r="E50" s="2">
        <v>2.40000008489005E-5</v>
      </c>
      <c r="F50" s="2">
        <v>2.8000000384054099E-5</v>
      </c>
      <c r="G50">
        <v>2304858857</v>
      </c>
      <c r="H50" t="s">
        <v>7</v>
      </c>
      <c r="K50" s="2">
        <f>Table6[[#This Row],[Close]]-Table6[[#This Row],[Open]]</f>
        <v>2.0000006770714982E-6</v>
      </c>
      <c r="N50" s="2">
        <f>(K50/Table6[[#This Row],[Open]])*100</f>
        <v>7.6923103831204074</v>
      </c>
      <c r="P50" s="2"/>
    </row>
    <row r="51" spans="1:16" x14ac:dyDescent="0.25">
      <c r="A51" s="2" t="s">
        <v>14</v>
      </c>
      <c r="B51" s="1">
        <v>44488</v>
      </c>
      <c r="C51" s="2">
        <v>2.9000000722589899E-5</v>
      </c>
      <c r="D51" s="2">
        <v>2.9000000722589899E-5</v>
      </c>
      <c r="E51" s="2">
        <v>2.8000000384054099E-5</v>
      </c>
      <c r="F51" s="2">
        <v>2.8000000384054099E-5</v>
      </c>
      <c r="G51">
        <v>1651861422</v>
      </c>
      <c r="H51" t="s">
        <v>7</v>
      </c>
      <c r="K51" s="2">
        <f>Table6[[#This Row],[Close]]-Table6[[#This Row],[Open]]</f>
        <v>-1.0000003385357999E-6</v>
      </c>
      <c r="N51" s="2">
        <f>(K51/Table6[[#This Row],[Open]])*100</f>
        <v>-3.448276943513445</v>
      </c>
      <c r="P51" s="2"/>
    </row>
    <row r="52" spans="1:16" x14ac:dyDescent="0.25">
      <c r="A52" s="2" t="s">
        <v>14</v>
      </c>
      <c r="B52" s="1">
        <v>44489</v>
      </c>
      <c r="C52" s="2">
        <v>2.8000000384054099E-5</v>
      </c>
      <c r="D52" s="2">
        <v>2.9000000722589899E-5</v>
      </c>
      <c r="E52" s="2">
        <v>2.7000000045518299E-5</v>
      </c>
      <c r="F52" s="2">
        <v>2.9000000722589899E-5</v>
      </c>
      <c r="G52">
        <v>1676016339</v>
      </c>
      <c r="H52" t="s">
        <v>7</v>
      </c>
      <c r="K52" s="2">
        <f>Table6[[#This Row],[Close]]-Table6[[#This Row],[Open]]</f>
        <v>1.0000003385357999E-6</v>
      </c>
      <c r="N52" s="2">
        <f>(K52/Table6[[#This Row],[Open]])*100</f>
        <v>3.5714297314984913</v>
      </c>
      <c r="P52" s="2"/>
    </row>
    <row r="53" spans="1:16" x14ac:dyDescent="0.25">
      <c r="A53" s="2" t="s">
        <v>14</v>
      </c>
      <c r="B53" s="1">
        <v>44490</v>
      </c>
      <c r="C53" s="2">
        <v>2.9000000722589899E-5</v>
      </c>
      <c r="D53" s="2">
        <v>2.9000000722589899E-5</v>
      </c>
      <c r="E53" s="2">
        <v>2.7000000045518299E-5</v>
      </c>
      <c r="F53" s="2">
        <v>2.7000000045518299E-5</v>
      </c>
      <c r="G53">
        <v>1540610794</v>
      </c>
      <c r="H53" t="s">
        <v>7</v>
      </c>
      <c r="K53" s="2">
        <f>Table6[[#This Row],[Close]]-Table6[[#This Row],[Open]]</f>
        <v>-2.0000006770715998E-6</v>
      </c>
      <c r="N53" s="2">
        <f>(K53/Table6[[#This Row],[Open]])*100</f>
        <v>-6.8965538870268901</v>
      </c>
      <c r="P53" s="2"/>
    </row>
    <row r="54" spans="1:16" x14ac:dyDescent="0.25">
      <c r="A54" s="2" t="s">
        <v>14</v>
      </c>
      <c r="B54" s="1">
        <v>44479</v>
      </c>
      <c r="C54" s="2">
        <v>2.7000000045518299E-5</v>
      </c>
      <c r="D54" s="2">
        <v>2.8000000384054099E-5</v>
      </c>
      <c r="E54" s="2">
        <v>2.4999999368446801E-5</v>
      </c>
      <c r="F54" s="2">
        <v>2.5999999706982601E-5</v>
      </c>
      <c r="G54">
        <v>3597266431</v>
      </c>
      <c r="H54" t="s">
        <v>7</v>
      </c>
      <c r="K54" s="2">
        <f>Table6[[#This Row],[Close]]-Table6[[#This Row],[Open]]</f>
        <v>-1.0000003385356983E-6</v>
      </c>
      <c r="N54" s="2">
        <f>(K54/Table6[[#This Row],[Open]])*100</f>
        <v>-3.7037049512956846</v>
      </c>
      <c r="P54" s="2"/>
    </row>
    <row r="55" spans="1:16" x14ac:dyDescent="0.25">
      <c r="A55" s="2" t="s">
        <v>14</v>
      </c>
      <c r="B55" s="1">
        <v>44491</v>
      </c>
      <c r="C55" s="2">
        <v>2.7000000045518299E-5</v>
      </c>
      <c r="D55" s="2">
        <v>2.8000000384054099E-5</v>
      </c>
      <c r="E55" s="2">
        <v>2.7000000045518299E-5</v>
      </c>
      <c r="F55" s="2">
        <v>2.8000000384054099E-5</v>
      </c>
      <c r="G55">
        <v>1297177007</v>
      </c>
      <c r="H55" t="s">
        <v>7</v>
      </c>
      <c r="K55" s="2">
        <f>Table6[[#This Row],[Close]]-Table6[[#This Row],[Open]]</f>
        <v>1.0000003385357999E-6</v>
      </c>
      <c r="N55" s="2">
        <f>(K55/Table6[[#This Row],[Open]])*100</f>
        <v>3.7037049512960607</v>
      </c>
      <c r="P55" s="2"/>
    </row>
    <row r="56" spans="1:16" x14ac:dyDescent="0.25">
      <c r="A56" s="2" t="s">
        <v>14</v>
      </c>
      <c r="B56" s="1">
        <v>44484</v>
      </c>
      <c r="C56" s="2">
        <v>2.7000000045518299E-5</v>
      </c>
      <c r="D56" s="2">
        <v>2.7000000045518299E-5</v>
      </c>
      <c r="E56" s="2">
        <v>2.30000005103647E-5</v>
      </c>
      <c r="F56" s="2">
        <v>2.4999999368446801E-5</v>
      </c>
      <c r="G56">
        <v>4121246428</v>
      </c>
      <c r="H56" t="s">
        <v>7</v>
      </c>
      <c r="K56" s="2">
        <f>Table6[[#This Row],[Close]]-Table6[[#This Row],[Open]]</f>
        <v>-2.0000006770714982E-6</v>
      </c>
      <c r="N56" s="2">
        <f>(K56/Table6[[#This Row],[Open]])*100</f>
        <v>-7.4074099025917457</v>
      </c>
      <c r="P56" s="2"/>
    </row>
    <row r="57" spans="1:16" x14ac:dyDescent="0.25">
      <c r="A57" s="2" t="s">
        <v>14</v>
      </c>
      <c r="B57" s="1">
        <v>44485</v>
      </c>
      <c r="C57" s="2">
        <v>2.4999999368446801E-5</v>
      </c>
      <c r="D57" s="2">
        <v>2.7000000045518299E-5</v>
      </c>
      <c r="E57" s="2">
        <v>2.4999999368446801E-5</v>
      </c>
      <c r="F57" s="2">
        <v>2.5999999706982601E-5</v>
      </c>
      <c r="G57">
        <v>1871226740</v>
      </c>
      <c r="H57" t="s">
        <v>7</v>
      </c>
      <c r="K57" s="2">
        <f>Table6[[#This Row],[Close]]-Table6[[#This Row],[Open]]</f>
        <v>1.0000003385357999E-6</v>
      </c>
      <c r="N57" s="2">
        <f>(K57/Table6[[#This Row],[Open]])*100</f>
        <v>4.0000014551917484</v>
      </c>
      <c r="P57" s="2"/>
    </row>
    <row r="58" spans="1:16" x14ac:dyDescent="0.25">
      <c r="A58" s="2" t="s">
        <v>14</v>
      </c>
      <c r="B58" s="1">
        <v>44474</v>
      </c>
      <c r="C58" s="2">
        <v>1.2999999853491301E-5</v>
      </c>
      <c r="D58" s="2">
        <v>1.99999994947575E-5</v>
      </c>
      <c r="E58" s="2">
        <v>1.2000000424450201E-5</v>
      </c>
      <c r="F58" s="2">
        <v>1.7000000298139599E-5</v>
      </c>
      <c r="G58">
        <v>9382762020</v>
      </c>
      <c r="H58" t="s">
        <v>7</v>
      </c>
      <c r="K58" s="2">
        <f>Table6[[#This Row],[Close]]-Table6[[#This Row],[Open]]</f>
        <v>4.000000444648298E-6</v>
      </c>
      <c r="N58" s="2">
        <f>(K58/Table6[[#This Row],[Open]])*100</f>
        <v>30.76923453636849</v>
      </c>
      <c r="P58" s="2"/>
    </row>
    <row r="59" spans="1:16" x14ac:dyDescent="0.25">
      <c r="A59" s="2" t="s">
        <v>14</v>
      </c>
      <c r="B59" s="1">
        <v>44335</v>
      </c>
      <c r="C59" s="2">
        <v>1.5999999959603799E-5</v>
      </c>
      <c r="D59" s="2">
        <v>1.5999999959603799E-5</v>
      </c>
      <c r="E59" s="2">
        <v>6.00000021222513E-6</v>
      </c>
      <c r="F59" s="2">
        <v>9.0000003183376908E-6</v>
      </c>
      <c r="G59">
        <v>3271067996</v>
      </c>
      <c r="H59" t="s">
        <v>7</v>
      </c>
      <c r="K59" s="2">
        <f>Table6[[#This Row],[Close]]-Table6[[#This Row],[Open]]</f>
        <v>-6.9999996412661079E-6</v>
      </c>
      <c r="N59" s="2">
        <f>(K59/Table6[[#This Row],[Open]])*100</f>
        <v>-43.74999786837153</v>
      </c>
      <c r="P59" s="2"/>
    </row>
    <row r="60" spans="1:16" x14ac:dyDescent="0.25">
      <c r="A60" s="2" t="s">
        <v>14</v>
      </c>
      <c r="B60" s="1">
        <v>44473</v>
      </c>
      <c r="C60" s="2">
        <v>9.0000003183376908E-6</v>
      </c>
      <c r="D60" s="2">
        <v>1.49999996210681E-5</v>
      </c>
      <c r="E60" s="2">
        <v>7.99999997980194E-6</v>
      </c>
      <c r="F60" s="2">
        <v>1.2999999853491301E-5</v>
      </c>
      <c r="G60">
        <v>5113996411</v>
      </c>
      <c r="H60" t="s">
        <v>7</v>
      </c>
      <c r="K60" s="2">
        <f>Table6[[#This Row],[Close]]-Table6[[#This Row],[Open]]</f>
        <v>3.9999995351536098E-6</v>
      </c>
      <c r="N60" s="2">
        <f>(K60/Table6[[#This Row],[Open]])*100</f>
        <v>44.444437707446809</v>
      </c>
      <c r="P60" s="2"/>
    </row>
    <row r="61" spans="1:16" x14ac:dyDescent="0.25">
      <c r="A61" s="2" t="s">
        <v>14</v>
      </c>
      <c r="B61" s="1">
        <v>44336</v>
      </c>
      <c r="C61" s="2">
        <v>9.0000003183376908E-6</v>
      </c>
      <c r="D61" s="2">
        <v>1.2000000424450201E-5</v>
      </c>
      <c r="E61" s="2">
        <v>7.99999997980194E-6</v>
      </c>
      <c r="F61" s="2">
        <v>9.9999997473787499E-6</v>
      </c>
      <c r="G61">
        <v>2507945867</v>
      </c>
      <c r="H61" t="s">
        <v>7</v>
      </c>
      <c r="K61" s="2">
        <f>Table6[[#This Row],[Close]]-Table6[[#This Row],[Open]]</f>
        <v>9.9999942904105918E-7</v>
      </c>
      <c r="N61" s="2">
        <f>(K61/Table6[[#This Row],[Open]])*100</f>
        <v>11.111104374113623</v>
      </c>
      <c r="P61" s="2"/>
    </row>
    <row r="62" spans="1:16" x14ac:dyDescent="0.25">
      <c r="A62" s="2" t="s">
        <v>14</v>
      </c>
      <c r="B62" s="1">
        <v>44340</v>
      </c>
      <c r="C62" s="2">
        <v>7.99999997980194E-6</v>
      </c>
      <c r="D62" s="2">
        <v>1.2000000424450201E-5</v>
      </c>
      <c r="E62" s="2">
        <v>7.99999997980194E-6</v>
      </c>
      <c r="F62" s="2">
        <v>1.1000000085914501E-5</v>
      </c>
      <c r="G62">
        <v>2179651359</v>
      </c>
      <c r="H62" t="s">
        <v>7</v>
      </c>
      <c r="K62" s="2">
        <f>Table6[[#This Row],[Close]]-Table6[[#This Row],[Open]]</f>
        <v>3.0000001061125608E-6</v>
      </c>
      <c r="N62" s="2">
        <f>(K62/Table6[[#This Row],[Open]])*100</f>
        <v>37.500001421085422</v>
      </c>
      <c r="P62" s="2"/>
    </row>
    <row r="63" spans="1:16" x14ac:dyDescent="0.25">
      <c r="A63" s="2" t="s">
        <v>14</v>
      </c>
      <c r="B63" s="1">
        <v>44341</v>
      </c>
      <c r="C63" s="2">
        <v>1.1000000085914501E-5</v>
      </c>
      <c r="D63" s="2">
        <v>1.1000000085914501E-5</v>
      </c>
      <c r="E63" s="2">
        <v>9.0000003183376908E-6</v>
      </c>
      <c r="F63" s="2">
        <v>9.0000003183376908E-6</v>
      </c>
      <c r="G63">
        <v>1415340765</v>
      </c>
      <c r="H63" t="s">
        <v>7</v>
      </c>
      <c r="K63" s="2">
        <f>Table6[[#This Row],[Close]]-Table6[[#This Row],[Open]]</f>
        <v>-1.99999976757681E-6</v>
      </c>
      <c r="N63" s="2">
        <f>(K63/Table6[[#This Row],[Open]])*100</f>
        <v>-18.18181592687267</v>
      </c>
      <c r="P63" s="2"/>
    </row>
    <row r="64" spans="1:16" x14ac:dyDescent="0.25">
      <c r="A64" s="2" t="s">
        <v>14</v>
      </c>
      <c r="B64" s="1">
        <v>44337</v>
      </c>
      <c r="C64" s="2">
        <v>9.9999997473787499E-6</v>
      </c>
      <c r="D64" s="2">
        <v>9.9999997473787499E-6</v>
      </c>
      <c r="E64" s="2">
        <v>7.0000000960135299E-6</v>
      </c>
      <c r="F64" s="2">
        <v>7.99999997980194E-6</v>
      </c>
      <c r="G64">
        <v>1547207565</v>
      </c>
      <c r="H64" t="s">
        <v>7</v>
      </c>
      <c r="K64" s="2">
        <f>Table6[[#This Row],[Close]]-Table6[[#This Row],[Open]]</f>
        <v>-1.99999976757681E-6</v>
      </c>
      <c r="N64" s="2">
        <f>(K64/Table6[[#This Row],[Open]])*100</f>
        <v>-19.999998181010554</v>
      </c>
      <c r="P64" s="2"/>
    </row>
    <row r="65" spans="1:16" x14ac:dyDescent="0.25">
      <c r="A65" s="2" t="s">
        <v>14</v>
      </c>
      <c r="B65" s="1">
        <v>44338</v>
      </c>
      <c r="C65" s="2">
        <v>7.99999997980194E-6</v>
      </c>
      <c r="D65" s="2">
        <v>9.9999997473787499E-6</v>
      </c>
      <c r="E65" s="2">
        <v>7.0000000960135299E-6</v>
      </c>
      <c r="F65" s="2">
        <v>7.99999997980194E-6</v>
      </c>
      <c r="G65">
        <v>1229821215</v>
      </c>
      <c r="H65" t="s">
        <v>7</v>
      </c>
      <c r="K65" s="2">
        <f>Table6[[#This Row],[Close]]-Table6[[#This Row],[Open]]</f>
        <v>0</v>
      </c>
      <c r="N65" s="2">
        <f>(K65/Table6[[#This Row],[Open]])*100</f>
        <v>0</v>
      </c>
      <c r="P65" s="2"/>
    </row>
    <row r="66" spans="1:16" x14ac:dyDescent="0.25">
      <c r="A66" s="2" t="s">
        <v>14</v>
      </c>
      <c r="B66" s="1">
        <v>44339</v>
      </c>
      <c r="C66" s="2">
        <v>7.99999997980194E-6</v>
      </c>
      <c r="D66" s="2">
        <v>9.9999997473787499E-6</v>
      </c>
      <c r="E66" s="2">
        <v>7.0000000960135299E-6</v>
      </c>
      <c r="F66" s="2">
        <v>7.99999997980194E-6</v>
      </c>
      <c r="G66">
        <v>1585032040</v>
      </c>
      <c r="H66" t="s">
        <v>7</v>
      </c>
      <c r="K66" s="2">
        <f>Table6[[#This Row],[Close]]-Table6[[#This Row],[Open]]</f>
        <v>0</v>
      </c>
      <c r="N66" s="2">
        <f>(K66/Table6[[#This Row],[Open]])*100</f>
        <v>0</v>
      </c>
      <c r="P66" s="2"/>
    </row>
    <row r="67" spans="1:16" x14ac:dyDescent="0.25">
      <c r="A67" s="2" t="s">
        <v>14</v>
      </c>
      <c r="B67" s="1">
        <v>44342</v>
      </c>
      <c r="C67" s="2">
        <v>9.0000003183376908E-6</v>
      </c>
      <c r="D67" s="2">
        <v>9.9999997473787499E-6</v>
      </c>
      <c r="E67" s="2">
        <v>9.0000003183376908E-6</v>
      </c>
      <c r="F67" s="2">
        <v>9.9999997473787499E-6</v>
      </c>
      <c r="G67">
        <v>994520516</v>
      </c>
      <c r="H67" t="s">
        <v>7</v>
      </c>
      <c r="K67" s="2">
        <f>Table6[[#This Row],[Close]]-Table6[[#This Row],[Open]]</f>
        <v>9.9999942904105918E-7</v>
      </c>
      <c r="N67" s="2">
        <f>(K67/Table6[[#This Row],[Open]])*100</f>
        <v>11.111104374113623</v>
      </c>
      <c r="P67" s="2"/>
    </row>
    <row r="68" spans="1:16" x14ac:dyDescent="0.25">
      <c r="A68" s="2" t="s">
        <v>14</v>
      </c>
      <c r="B68" s="1">
        <v>44343</v>
      </c>
      <c r="C68" s="2">
        <v>9.9999997473787499E-6</v>
      </c>
      <c r="D68" s="2">
        <v>9.9999997473787499E-6</v>
      </c>
      <c r="E68" s="2">
        <v>9.0000003183376908E-6</v>
      </c>
      <c r="F68" s="2">
        <v>9.0000003183376908E-6</v>
      </c>
      <c r="G68">
        <v>679602960</v>
      </c>
      <c r="H68" t="s">
        <v>7</v>
      </c>
      <c r="K68" s="2">
        <f>Table6[[#This Row],[Close]]-Table6[[#This Row],[Open]]</f>
        <v>-9.9999942904105918E-7</v>
      </c>
      <c r="N68" s="2">
        <f>(K68/Table6[[#This Row],[Open]])*100</f>
        <v>-9.9999945430317041</v>
      </c>
      <c r="P68" s="2"/>
    </row>
    <row r="69" spans="1:16" x14ac:dyDescent="0.25">
      <c r="A69" s="2" t="s">
        <v>14</v>
      </c>
      <c r="B69" s="1">
        <v>44347</v>
      </c>
      <c r="C69" s="2">
        <v>7.99999997980194E-6</v>
      </c>
      <c r="D69" s="2">
        <v>9.9999997473787499E-6</v>
      </c>
      <c r="E69" s="2">
        <v>7.99999997980194E-6</v>
      </c>
      <c r="F69" s="2">
        <v>9.0000003183376908E-6</v>
      </c>
      <c r="G69">
        <v>910298126</v>
      </c>
      <c r="H69" t="s">
        <v>7</v>
      </c>
      <c r="K69" s="2">
        <f>Table6[[#This Row],[Close]]-Table6[[#This Row],[Open]]</f>
        <v>1.0000003385357508E-6</v>
      </c>
      <c r="N69" s="2">
        <f>(K69/Table6[[#This Row],[Open]])*100</f>
        <v>12.500004263256365</v>
      </c>
      <c r="P69" s="2"/>
    </row>
    <row r="70" spans="1:16" x14ac:dyDescent="0.25">
      <c r="A70" s="2" t="s">
        <v>14</v>
      </c>
      <c r="B70" s="1">
        <v>44349</v>
      </c>
      <c r="C70" s="2">
        <v>9.0000003183376908E-6</v>
      </c>
      <c r="D70" s="2">
        <v>9.9999997473787499E-6</v>
      </c>
      <c r="E70" s="2">
        <v>9.0000003183376908E-6</v>
      </c>
      <c r="F70" s="2">
        <v>9.0000003183376908E-6</v>
      </c>
      <c r="G70">
        <v>1190841704</v>
      </c>
      <c r="H70" t="s">
        <v>7</v>
      </c>
      <c r="K70" s="2">
        <f>Table6[[#This Row],[Close]]-Table6[[#This Row],[Open]]</f>
        <v>0</v>
      </c>
      <c r="N70" s="2">
        <f>(K70/Table6[[#This Row],[Open]])*100</f>
        <v>0</v>
      </c>
      <c r="P70" s="2"/>
    </row>
    <row r="71" spans="1:16" x14ac:dyDescent="0.25">
      <c r="A71" s="2" t="s">
        <v>14</v>
      </c>
      <c r="B71" s="1">
        <v>44350</v>
      </c>
      <c r="C71" s="2">
        <v>9.0000003183376908E-6</v>
      </c>
      <c r="D71" s="2">
        <v>9.9999997473787499E-6</v>
      </c>
      <c r="E71" s="2">
        <v>9.0000003183376908E-6</v>
      </c>
      <c r="F71" s="2">
        <v>9.9999997473787499E-6</v>
      </c>
      <c r="G71">
        <v>841784028</v>
      </c>
      <c r="H71" t="s">
        <v>7</v>
      </c>
      <c r="K71" s="2">
        <f>Table6[[#This Row],[Close]]-Table6[[#This Row],[Open]]</f>
        <v>9.9999942904105918E-7</v>
      </c>
      <c r="N71" s="2">
        <f>(K71/Table6[[#This Row],[Open]])*100</f>
        <v>11.111104374113623</v>
      </c>
      <c r="P71" s="2"/>
    </row>
    <row r="72" spans="1:16" x14ac:dyDescent="0.25">
      <c r="A72" s="2" t="s">
        <v>14</v>
      </c>
      <c r="B72" s="1">
        <v>44351</v>
      </c>
      <c r="C72" s="2">
        <v>9.9999997473787499E-6</v>
      </c>
      <c r="D72" s="2">
        <v>9.9999997473787499E-6</v>
      </c>
      <c r="E72" s="2">
        <v>7.99999997980194E-6</v>
      </c>
      <c r="F72" s="2">
        <v>9.0000003183376908E-6</v>
      </c>
      <c r="G72">
        <v>819027578</v>
      </c>
      <c r="H72" t="s">
        <v>7</v>
      </c>
      <c r="K72" s="2">
        <f>Table6[[#This Row],[Close]]-Table6[[#This Row],[Open]]</f>
        <v>-9.9999942904105918E-7</v>
      </c>
      <c r="N72" s="2">
        <f>(K72/Table6[[#This Row],[Open]])*100</f>
        <v>-9.9999945430317041</v>
      </c>
      <c r="P72" s="2"/>
    </row>
    <row r="73" spans="1:16" x14ac:dyDescent="0.25">
      <c r="A73" s="2" t="s">
        <v>14</v>
      </c>
      <c r="B73" s="1">
        <v>44362</v>
      </c>
      <c r="C73" s="2">
        <v>7.0000000960135299E-6</v>
      </c>
      <c r="D73" s="2">
        <v>9.9999997473787499E-6</v>
      </c>
      <c r="E73" s="2">
        <v>7.0000000960135299E-6</v>
      </c>
      <c r="F73" s="2">
        <v>7.0000000960135299E-6</v>
      </c>
      <c r="G73">
        <v>464565251</v>
      </c>
      <c r="H73" t="s">
        <v>7</v>
      </c>
      <c r="K73" s="2">
        <f>Table6[[#This Row],[Close]]-Table6[[#This Row],[Open]]</f>
        <v>0</v>
      </c>
      <c r="N73" s="2">
        <f>(K73/Table6[[#This Row],[Open]])*100</f>
        <v>0</v>
      </c>
      <c r="P73" s="2"/>
    </row>
    <row r="74" spans="1:16" x14ac:dyDescent="0.25">
      <c r="A74" s="2" t="s">
        <v>14</v>
      </c>
      <c r="B74" s="1">
        <v>44376</v>
      </c>
      <c r="C74" s="2">
        <v>7.99999997980194E-6</v>
      </c>
      <c r="D74" s="2">
        <v>9.9999997473787499E-6</v>
      </c>
      <c r="E74" s="2">
        <v>7.99999997980194E-6</v>
      </c>
      <c r="F74" s="2">
        <v>9.0000003183376908E-6</v>
      </c>
      <c r="G74">
        <v>1049937292</v>
      </c>
      <c r="H74" t="s">
        <v>7</v>
      </c>
      <c r="K74" s="2">
        <f>Table6[[#This Row],[Close]]-Table6[[#This Row],[Open]]</f>
        <v>1.0000003385357508E-6</v>
      </c>
      <c r="N74" s="2">
        <f>(K74/Table6[[#This Row],[Open]])*100</f>
        <v>12.500004263256365</v>
      </c>
      <c r="P74" s="2"/>
    </row>
    <row r="75" spans="1:16" x14ac:dyDescent="0.25">
      <c r="A75" s="2" t="s">
        <v>14</v>
      </c>
      <c r="B75" s="1">
        <v>44344</v>
      </c>
      <c r="C75" s="2">
        <v>9.0000003183376908E-6</v>
      </c>
      <c r="D75" s="2">
        <v>9.0000003183376908E-6</v>
      </c>
      <c r="E75" s="2">
        <v>7.99999997980194E-6</v>
      </c>
      <c r="F75" s="2">
        <v>7.99999997980194E-6</v>
      </c>
      <c r="G75">
        <v>690703669</v>
      </c>
      <c r="H75" t="s">
        <v>7</v>
      </c>
      <c r="K75" s="2">
        <f>Table6[[#This Row],[Close]]-Table6[[#This Row],[Open]]</f>
        <v>-1.0000003385357508E-6</v>
      </c>
      <c r="N75" s="2">
        <f>(K75/Table6[[#This Row],[Open]])*100</f>
        <v>-11.111114479609839</v>
      </c>
      <c r="P75" s="2"/>
    </row>
    <row r="76" spans="1:16" x14ac:dyDescent="0.25">
      <c r="A76" s="2" t="s">
        <v>14</v>
      </c>
      <c r="B76" s="1">
        <v>44348</v>
      </c>
      <c r="C76" s="2">
        <v>9.0000003183376908E-6</v>
      </c>
      <c r="D76" s="2">
        <v>9.0000003183376908E-6</v>
      </c>
      <c r="E76" s="2">
        <v>7.99999997980194E-6</v>
      </c>
      <c r="F76" s="2">
        <v>9.0000003183376908E-6</v>
      </c>
      <c r="G76">
        <v>795576484</v>
      </c>
      <c r="H76" t="s">
        <v>7</v>
      </c>
      <c r="K76" s="2">
        <f>Table6[[#This Row],[Close]]-Table6[[#This Row],[Open]]</f>
        <v>0</v>
      </c>
      <c r="N76" s="2">
        <f>(K76/Table6[[#This Row],[Open]])*100</f>
        <v>0</v>
      </c>
      <c r="P76" s="2"/>
    </row>
    <row r="77" spans="1:16" x14ac:dyDescent="0.25">
      <c r="A77" s="2" t="s">
        <v>14</v>
      </c>
      <c r="B77" s="1">
        <v>44352</v>
      </c>
      <c r="C77" s="2">
        <v>9.0000003183376908E-6</v>
      </c>
      <c r="D77" s="2">
        <v>9.0000003183376908E-6</v>
      </c>
      <c r="E77" s="2">
        <v>7.99999997980194E-6</v>
      </c>
      <c r="F77" s="2">
        <v>7.99999997980194E-6</v>
      </c>
      <c r="G77">
        <v>507707187</v>
      </c>
      <c r="H77" t="s">
        <v>7</v>
      </c>
      <c r="K77" s="2">
        <f>Table6[[#This Row],[Close]]-Table6[[#This Row],[Open]]</f>
        <v>-1.0000003385357508E-6</v>
      </c>
      <c r="N77" s="2">
        <f>(K77/Table6[[#This Row],[Open]])*100</f>
        <v>-11.111114479609839</v>
      </c>
      <c r="P77" s="2"/>
    </row>
    <row r="78" spans="1:16" x14ac:dyDescent="0.25">
      <c r="A78" s="2" t="s">
        <v>14</v>
      </c>
      <c r="B78" s="1">
        <v>44353</v>
      </c>
      <c r="C78" s="2">
        <v>7.99999997980194E-6</v>
      </c>
      <c r="D78" s="2">
        <v>9.0000003183376908E-6</v>
      </c>
      <c r="E78" s="2">
        <v>7.99999997980194E-6</v>
      </c>
      <c r="F78" s="2">
        <v>9.0000003183376908E-6</v>
      </c>
      <c r="G78">
        <v>359457882</v>
      </c>
      <c r="H78" t="s">
        <v>7</v>
      </c>
      <c r="K78" s="2">
        <f>Table6[[#This Row],[Close]]-Table6[[#This Row],[Open]]</f>
        <v>1.0000003385357508E-6</v>
      </c>
      <c r="N78" s="2">
        <f>(K78/Table6[[#This Row],[Open]])*100</f>
        <v>12.500004263256365</v>
      </c>
      <c r="P78" s="2"/>
    </row>
    <row r="79" spans="1:16" x14ac:dyDescent="0.25">
      <c r="A79" s="2" t="s">
        <v>14</v>
      </c>
      <c r="B79" s="1">
        <v>44354</v>
      </c>
      <c r="C79" s="2">
        <v>9.0000003183376908E-6</v>
      </c>
      <c r="D79" s="2">
        <v>9.0000003183376908E-6</v>
      </c>
      <c r="E79" s="2">
        <v>7.99999997980194E-6</v>
      </c>
      <c r="F79" s="2">
        <v>7.99999997980194E-6</v>
      </c>
      <c r="G79">
        <v>469707680</v>
      </c>
      <c r="H79" t="s">
        <v>7</v>
      </c>
      <c r="K79" s="2">
        <f>Table6[[#This Row],[Close]]-Table6[[#This Row],[Open]]</f>
        <v>-1.0000003385357508E-6</v>
      </c>
      <c r="N79" s="2">
        <f>(K79/Table6[[#This Row],[Open]])*100</f>
        <v>-11.111114479609839</v>
      </c>
      <c r="P79" s="2"/>
    </row>
    <row r="80" spans="1:16" x14ac:dyDescent="0.25">
      <c r="A80" s="2" t="s">
        <v>14</v>
      </c>
      <c r="B80" s="1">
        <v>44363</v>
      </c>
      <c r="C80" s="2">
        <v>9.0000003183376908E-6</v>
      </c>
      <c r="D80" s="2">
        <v>9.0000003183376908E-6</v>
      </c>
      <c r="E80" s="2">
        <v>7.99999997980194E-6</v>
      </c>
      <c r="F80" s="2">
        <v>7.99999997980194E-6</v>
      </c>
      <c r="G80">
        <v>1147441100</v>
      </c>
      <c r="H80" t="s">
        <v>7</v>
      </c>
      <c r="K80" s="2">
        <f>Table6[[#This Row],[Close]]-Table6[[#This Row],[Open]]</f>
        <v>-1.0000003385357508E-6</v>
      </c>
      <c r="N80" s="2">
        <f>(K80/Table6[[#This Row],[Open]])*100</f>
        <v>-11.111114479609839</v>
      </c>
      <c r="P80" s="2"/>
    </row>
    <row r="81" spans="1:16" x14ac:dyDescent="0.25">
      <c r="A81" s="2" t="s">
        <v>14</v>
      </c>
      <c r="B81" s="1">
        <v>44377</v>
      </c>
      <c r="C81" s="2">
        <v>9.0000003183376908E-6</v>
      </c>
      <c r="D81" s="2">
        <v>9.0000003183376908E-6</v>
      </c>
      <c r="E81" s="2">
        <v>7.99999997980194E-6</v>
      </c>
      <c r="F81" s="2">
        <v>9.0000003183376908E-6</v>
      </c>
      <c r="G81">
        <v>774601888</v>
      </c>
      <c r="H81" t="s">
        <v>7</v>
      </c>
      <c r="K81" s="2">
        <f>Table6[[#This Row],[Close]]-Table6[[#This Row],[Open]]</f>
        <v>0</v>
      </c>
      <c r="N81" s="2">
        <f>(K81/Table6[[#This Row],[Open]])*100</f>
        <v>0</v>
      </c>
      <c r="P81" s="2"/>
    </row>
    <row r="82" spans="1:16" x14ac:dyDescent="0.25">
      <c r="A82" s="2" t="s">
        <v>14</v>
      </c>
      <c r="B82" s="1">
        <v>44378</v>
      </c>
      <c r="C82" s="2">
        <v>9.0000003183376908E-6</v>
      </c>
      <c r="D82" s="2">
        <v>9.0000003183376908E-6</v>
      </c>
      <c r="E82" s="2">
        <v>7.99999997980194E-6</v>
      </c>
      <c r="F82" s="2">
        <v>7.99999997980194E-6</v>
      </c>
      <c r="G82">
        <v>472303878</v>
      </c>
      <c r="H82" t="s">
        <v>7</v>
      </c>
      <c r="K82" s="2">
        <f>Table6[[#This Row],[Close]]-Table6[[#This Row],[Open]]</f>
        <v>-1.0000003385357508E-6</v>
      </c>
      <c r="N82" s="2">
        <f>(K82/Table6[[#This Row],[Open]])*100</f>
        <v>-11.111114479609839</v>
      </c>
      <c r="P82" s="2"/>
    </row>
    <row r="83" spans="1:16" x14ac:dyDescent="0.25">
      <c r="A83" s="2" t="s">
        <v>14</v>
      </c>
      <c r="B83" s="1">
        <v>44380</v>
      </c>
      <c r="C83" s="2">
        <v>7.99999997980194E-6</v>
      </c>
      <c r="D83" s="2">
        <v>9.0000003183376908E-6</v>
      </c>
      <c r="E83" s="2">
        <v>7.99999997980194E-6</v>
      </c>
      <c r="F83" s="2">
        <v>9.0000003183376908E-6</v>
      </c>
      <c r="G83">
        <v>387155665</v>
      </c>
      <c r="H83" t="s">
        <v>7</v>
      </c>
      <c r="K83" s="2">
        <f>Table6[[#This Row],[Close]]-Table6[[#This Row],[Open]]</f>
        <v>1.0000003385357508E-6</v>
      </c>
      <c r="N83" s="2">
        <f>(K83/Table6[[#This Row],[Open]])*100</f>
        <v>12.500004263256365</v>
      </c>
      <c r="P83" s="2"/>
    </row>
    <row r="84" spans="1:16" x14ac:dyDescent="0.25">
      <c r="A84" s="2" t="s">
        <v>14</v>
      </c>
      <c r="B84" s="1">
        <v>44381</v>
      </c>
      <c r="C84" s="2">
        <v>9.0000003183376908E-6</v>
      </c>
      <c r="D84" s="2">
        <v>9.0000003183376908E-6</v>
      </c>
      <c r="E84" s="2">
        <v>7.99999997980194E-6</v>
      </c>
      <c r="F84" s="2">
        <v>9.0000003183376908E-6</v>
      </c>
      <c r="G84">
        <v>382389431</v>
      </c>
      <c r="H84" t="s">
        <v>7</v>
      </c>
      <c r="K84" s="2">
        <f>Table6[[#This Row],[Close]]-Table6[[#This Row],[Open]]</f>
        <v>0</v>
      </c>
      <c r="N84" s="2">
        <f>(K84/Table6[[#This Row],[Open]])*100</f>
        <v>0</v>
      </c>
      <c r="P84" s="2"/>
    </row>
    <row r="85" spans="1:16" x14ac:dyDescent="0.25">
      <c r="A85" s="2" t="s">
        <v>14</v>
      </c>
      <c r="B85" s="1">
        <v>44382</v>
      </c>
      <c r="C85" s="2">
        <v>9.0000003183376908E-6</v>
      </c>
      <c r="D85" s="2">
        <v>9.0000003183376908E-6</v>
      </c>
      <c r="E85" s="2">
        <v>7.99999997980194E-6</v>
      </c>
      <c r="F85" s="2">
        <v>7.99999997980194E-6</v>
      </c>
      <c r="G85">
        <v>414501521</v>
      </c>
      <c r="H85" t="s">
        <v>7</v>
      </c>
      <c r="K85" s="2">
        <f>Table6[[#This Row],[Close]]-Table6[[#This Row],[Open]]</f>
        <v>-1.0000003385357508E-6</v>
      </c>
      <c r="N85" s="2">
        <f>(K85/Table6[[#This Row],[Open]])*100</f>
        <v>-11.111114479609839</v>
      </c>
      <c r="P85" s="2"/>
    </row>
    <row r="86" spans="1:16" x14ac:dyDescent="0.25">
      <c r="A86" s="2" t="s">
        <v>14</v>
      </c>
      <c r="B86" s="1">
        <v>44383</v>
      </c>
      <c r="C86" s="2">
        <v>7.99999997980194E-6</v>
      </c>
      <c r="D86" s="2">
        <v>9.0000003183376908E-6</v>
      </c>
      <c r="E86" s="2">
        <v>7.99999997980194E-6</v>
      </c>
      <c r="F86" s="2">
        <v>9.0000003183376908E-6</v>
      </c>
      <c r="G86">
        <v>695333646</v>
      </c>
      <c r="H86" t="s">
        <v>7</v>
      </c>
      <c r="K86" s="2">
        <f>Table6[[#This Row],[Close]]-Table6[[#This Row],[Open]]</f>
        <v>1.0000003385357508E-6</v>
      </c>
      <c r="N86" s="2">
        <f>(K86/Table6[[#This Row],[Open]])*100</f>
        <v>12.500004263256365</v>
      </c>
      <c r="P86" s="2"/>
    </row>
    <row r="87" spans="1:16" x14ac:dyDescent="0.25">
      <c r="A87" s="2" t="s">
        <v>14</v>
      </c>
      <c r="B87" s="1">
        <v>44384</v>
      </c>
      <c r="C87" s="2">
        <v>9.0000003183376908E-6</v>
      </c>
      <c r="D87" s="2">
        <v>9.0000003183376908E-6</v>
      </c>
      <c r="E87" s="2">
        <v>9.0000003183376908E-6</v>
      </c>
      <c r="F87" s="2">
        <v>9.0000003183376908E-6</v>
      </c>
      <c r="G87">
        <v>400230047</v>
      </c>
      <c r="H87" t="s">
        <v>7</v>
      </c>
      <c r="K87" s="2">
        <f>Table6[[#This Row],[Close]]-Table6[[#This Row],[Open]]</f>
        <v>0</v>
      </c>
      <c r="N87" s="2">
        <f>(K87/Table6[[#This Row],[Open]])*100</f>
        <v>0</v>
      </c>
      <c r="P87" s="2"/>
    </row>
    <row r="88" spans="1:16" x14ac:dyDescent="0.25">
      <c r="A88" s="2" t="s">
        <v>14</v>
      </c>
      <c r="B88" s="1">
        <v>44385</v>
      </c>
      <c r="C88" s="2">
        <v>9.0000003183376908E-6</v>
      </c>
      <c r="D88" s="2">
        <v>9.0000003183376908E-6</v>
      </c>
      <c r="E88" s="2">
        <v>7.99999997980194E-6</v>
      </c>
      <c r="F88" s="2">
        <v>7.99999997980194E-6</v>
      </c>
      <c r="G88">
        <v>461821077</v>
      </c>
      <c r="H88" t="s">
        <v>7</v>
      </c>
      <c r="K88" s="2">
        <f>Table6[[#This Row],[Close]]-Table6[[#This Row],[Open]]</f>
        <v>-1.0000003385357508E-6</v>
      </c>
      <c r="N88" s="2">
        <f>(K88/Table6[[#This Row],[Open]])*100</f>
        <v>-11.111114479609839</v>
      </c>
      <c r="P88" s="2"/>
    </row>
    <row r="89" spans="1:16" x14ac:dyDescent="0.25">
      <c r="A89" s="2" t="s">
        <v>14</v>
      </c>
      <c r="B89" s="1">
        <v>44416</v>
      </c>
      <c r="C89" s="2">
        <v>7.99999997980194E-6</v>
      </c>
      <c r="D89" s="2">
        <v>9.0000003183376908E-6</v>
      </c>
      <c r="E89" s="2">
        <v>7.0000000960135299E-6</v>
      </c>
      <c r="F89" s="2">
        <v>7.0000000960135299E-6</v>
      </c>
      <c r="G89">
        <v>923406924</v>
      </c>
      <c r="H89" t="s">
        <v>7</v>
      </c>
      <c r="K89" s="2">
        <f>Table6[[#This Row],[Close]]-Table6[[#This Row],[Open]]</f>
        <v>-9.9999988378841007E-7</v>
      </c>
      <c r="N89" s="2">
        <f>(K89/Table6[[#This Row],[Open]])*100</f>
        <v>-12.499998578914591</v>
      </c>
      <c r="P89" s="2"/>
    </row>
    <row r="90" spans="1:16" x14ac:dyDescent="0.25">
      <c r="A90" s="2" t="s">
        <v>14</v>
      </c>
      <c r="B90" s="1">
        <v>44422</v>
      </c>
      <c r="C90" s="2">
        <v>7.99999997980194E-6</v>
      </c>
      <c r="D90" s="2">
        <v>9.0000003183376908E-6</v>
      </c>
      <c r="E90" s="2">
        <v>7.99999997980194E-6</v>
      </c>
      <c r="F90" s="2">
        <v>7.99999997980194E-6</v>
      </c>
      <c r="G90">
        <v>633410230</v>
      </c>
      <c r="H90" t="s">
        <v>7</v>
      </c>
      <c r="K90" s="2">
        <f>Table6[[#This Row],[Close]]-Table6[[#This Row],[Open]]</f>
        <v>0</v>
      </c>
      <c r="N90" s="2">
        <f>(K90/Table6[[#This Row],[Open]])*100</f>
        <v>0</v>
      </c>
      <c r="P90" s="2"/>
    </row>
    <row r="91" spans="1:16" x14ac:dyDescent="0.25">
      <c r="A91" s="2" t="s">
        <v>14</v>
      </c>
      <c r="B91" s="1">
        <v>44423</v>
      </c>
      <c r="C91" s="2">
        <v>7.99999997980194E-6</v>
      </c>
      <c r="D91" s="2">
        <v>9.0000003183376908E-6</v>
      </c>
      <c r="E91" s="2">
        <v>7.99999997980194E-6</v>
      </c>
      <c r="F91" s="2">
        <v>9.0000003183376908E-6</v>
      </c>
      <c r="G91">
        <v>511338751</v>
      </c>
      <c r="H91" t="s">
        <v>7</v>
      </c>
      <c r="K91" s="2">
        <f>Table6[[#This Row],[Close]]-Table6[[#This Row],[Open]]</f>
        <v>1.0000003385357508E-6</v>
      </c>
      <c r="N91" s="2">
        <f>(K91/Table6[[#This Row],[Open]])*100</f>
        <v>12.500004263256365</v>
      </c>
      <c r="P91" s="2"/>
    </row>
    <row r="92" spans="1:16" x14ac:dyDescent="0.25">
      <c r="A92" s="2" t="s">
        <v>14</v>
      </c>
      <c r="B92" s="1">
        <v>44424</v>
      </c>
      <c r="C92" s="2">
        <v>9.0000003183376908E-6</v>
      </c>
      <c r="D92" s="2">
        <v>9.0000003183376908E-6</v>
      </c>
      <c r="E92" s="2">
        <v>7.99999997980194E-6</v>
      </c>
      <c r="F92" s="2">
        <v>9.0000003183376908E-6</v>
      </c>
      <c r="G92">
        <v>1002600515</v>
      </c>
      <c r="H92" t="s">
        <v>7</v>
      </c>
      <c r="K92" s="2">
        <f>Table6[[#This Row],[Close]]-Table6[[#This Row],[Open]]</f>
        <v>0</v>
      </c>
      <c r="N92" s="2">
        <f>(K92/Table6[[#This Row],[Open]])*100</f>
        <v>0</v>
      </c>
      <c r="P92" s="2"/>
    </row>
    <row r="93" spans="1:16" x14ac:dyDescent="0.25">
      <c r="A93" s="2" t="s">
        <v>14</v>
      </c>
      <c r="B93" s="1">
        <v>44425</v>
      </c>
      <c r="C93" s="2">
        <v>9.0000003183376908E-6</v>
      </c>
      <c r="D93" s="2">
        <v>9.0000003183376908E-6</v>
      </c>
      <c r="E93" s="2">
        <v>7.99999997980194E-6</v>
      </c>
      <c r="F93" s="2">
        <v>7.99999997980194E-6</v>
      </c>
      <c r="G93">
        <v>655276452</v>
      </c>
      <c r="H93" t="s">
        <v>7</v>
      </c>
      <c r="K93" s="2">
        <f>Table6[[#This Row],[Close]]-Table6[[#This Row],[Open]]</f>
        <v>-1.0000003385357508E-6</v>
      </c>
      <c r="N93" s="2">
        <f>(K93/Table6[[#This Row],[Open]])*100</f>
        <v>-11.111114479609839</v>
      </c>
      <c r="P93" s="2"/>
    </row>
    <row r="94" spans="1:16" x14ac:dyDescent="0.25">
      <c r="A94" s="2" t="s">
        <v>14</v>
      </c>
      <c r="B94" s="1">
        <v>44428</v>
      </c>
      <c r="C94" s="2">
        <v>7.99999997980194E-6</v>
      </c>
      <c r="D94" s="2">
        <v>9.0000003183376908E-6</v>
      </c>
      <c r="E94" s="2">
        <v>7.99999997980194E-6</v>
      </c>
      <c r="F94" s="2">
        <v>7.99999997980194E-6</v>
      </c>
      <c r="G94">
        <v>360709045</v>
      </c>
      <c r="H94" t="s">
        <v>7</v>
      </c>
      <c r="K94" s="2">
        <f>Table6[[#This Row],[Close]]-Table6[[#This Row],[Open]]</f>
        <v>0</v>
      </c>
      <c r="N94" s="2">
        <f>(K94/Table6[[#This Row],[Open]])*100</f>
        <v>0</v>
      </c>
      <c r="P94" s="2"/>
    </row>
    <row r="95" spans="1:16" x14ac:dyDescent="0.25">
      <c r="A95" s="2" t="s">
        <v>14</v>
      </c>
      <c r="B95" s="1">
        <v>44429</v>
      </c>
      <c r="C95" s="2">
        <v>7.99999997980194E-6</v>
      </c>
      <c r="D95" s="2">
        <v>9.0000003183376908E-6</v>
      </c>
      <c r="E95" s="2">
        <v>7.99999997980194E-6</v>
      </c>
      <c r="F95" s="2">
        <v>7.99999997980194E-6</v>
      </c>
      <c r="G95">
        <v>314483766</v>
      </c>
      <c r="H95" t="s">
        <v>7</v>
      </c>
      <c r="K95" s="2">
        <f>Table6[[#This Row],[Close]]-Table6[[#This Row],[Open]]</f>
        <v>0</v>
      </c>
      <c r="N95" s="2">
        <f>(K95/Table6[[#This Row],[Open]])*100</f>
        <v>0</v>
      </c>
      <c r="P95" s="2"/>
    </row>
    <row r="96" spans="1:16" x14ac:dyDescent="0.25">
      <c r="A96" s="2" t="s">
        <v>14</v>
      </c>
      <c r="B96" s="1">
        <v>44455</v>
      </c>
      <c r="C96" s="2">
        <v>7.0000000960135299E-6</v>
      </c>
      <c r="D96" s="2">
        <v>9.0000003183376908E-6</v>
      </c>
      <c r="E96" s="2">
        <v>7.0000000960135299E-6</v>
      </c>
      <c r="F96" s="2">
        <v>9.0000003183376908E-6</v>
      </c>
      <c r="G96">
        <v>1624140154</v>
      </c>
      <c r="H96" t="s">
        <v>7</v>
      </c>
      <c r="K96" s="2">
        <f>Table6[[#This Row],[Close]]-Table6[[#This Row],[Open]]</f>
        <v>2.0000002223241609E-6</v>
      </c>
      <c r="N96" s="2">
        <f>(K96/Table6[[#This Row],[Open]])*100</f>
        <v>28.571431355596015</v>
      </c>
      <c r="P96" s="2"/>
    </row>
    <row r="97" spans="1:16" x14ac:dyDescent="0.25">
      <c r="A97" s="2" t="s">
        <v>14</v>
      </c>
      <c r="B97" s="1">
        <v>44456</v>
      </c>
      <c r="C97" s="2">
        <v>9.0000003183376908E-6</v>
      </c>
      <c r="D97" s="2">
        <v>9.0000003183376908E-6</v>
      </c>
      <c r="E97" s="2">
        <v>7.99999997980194E-6</v>
      </c>
      <c r="F97" s="2">
        <v>7.99999997980194E-6</v>
      </c>
      <c r="G97">
        <v>1663423890</v>
      </c>
      <c r="H97" t="s">
        <v>7</v>
      </c>
      <c r="K97" s="2">
        <f>Table6[[#This Row],[Close]]-Table6[[#This Row],[Open]]</f>
        <v>-1.0000003385357508E-6</v>
      </c>
      <c r="N97" s="2">
        <f>(K97/Table6[[#This Row],[Open]])*100</f>
        <v>-11.111114479609839</v>
      </c>
      <c r="P97" s="2"/>
    </row>
    <row r="98" spans="1:16" x14ac:dyDescent="0.25">
      <c r="A98" s="2" t="s">
        <v>14</v>
      </c>
      <c r="B98" s="1">
        <v>44457</v>
      </c>
      <c r="C98" s="2">
        <v>7.99999997980194E-6</v>
      </c>
      <c r="D98" s="2">
        <v>9.0000003183376908E-6</v>
      </c>
      <c r="E98" s="2">
        <v>7.99999997980194E-6</v>
      </c>
      <c r="F98" s="2">
        <v>7.99999997980194E-6</v>
      </c>
      <c r="G98">
        <v>495513218</v>
      </c>
      <c r="H98" t="s">
        <v>7</v>
      </c>
      <c r="K98" s="2">
        <f>Table6[[#This Row],[Close]]-Table6[[#This Row],[Open]]</f>
        <v>0</v>
      </c>
      <c r="N98" s="2">
        <f>(K98/Table6[[#This Row],[Open]])*100</f>
        <v>0</v>
      </c>
      <c r="P98" s="2"/>
    </row>
    <row r="99" spans="1:16" x14ac:dyDescent="0.25">
      <c r="A99" s="2" t="s">
        <v>14</v>
      </c>
      <c r="B99" s="1">
        <v>44472</v>
      </c>
      <c r="C99" s="2">
        <v>7.99999997980194E-6</v>
      </c>
      <c r="D99" s="2">
        <v>9.0000003183376908E-6</v>
      </c>
      <c r="E99" s="2">
        <v>7.99999997980194E-6</v>
      </c>
      <c r="F99" s="2">
        <v>9.0000003183376908E-6</v>
      </c>
      <c r="G99">
        <v>627602337</v>
      </c>
      <c r="H99" t="s">
        <v>7</v>
      </c>
      <c r="K99" s="2">
        <f>Table6[[#This Row],[Close]]-Table6[[#This Row],[Open]]</f>
        <v>1.0000003385357508E-6</v>
      </c>
      <c r="N99" s="2">
        <f>(K99/Table6[[#This Row],[Open]])*100</f>
        <v>12.500004263256365</v>
      </c>
      <c r="P99" s="2"/>
    </row>
    <row r="100" spans="1:16" x14ac:dyDescent="0.25">
      <c r="A100" s="2" t="s">
        <v>14</v>
      </c>
      <c r="B100" s="1">
        <v>44345</v>
      </c>
      <c r="C100" s="2">
        <v>7.99999997980194E-6</v>
      </c>
      <c r="D100" s="2">
        <v>7.99999997980194E-6</v>
      </c>
      <c r="E100" s="2">
        <v>7.0000000960135299E-6</v>
      </c>
      <c r="F100" s="2">
        <v>7.99999997980194E-6</v>
      </c>
      <c r="G100">
        <v>502184994</v>
      </c>
      <c r="H100" t="s">
        <v>7</v>
      </c>
      <c r="K100" s="2">
        <f>Table6[[#This Row],[Close]]-Table6[[#This Row],[Open]]</f>
        <v>0</v>
      </c>
      <c r="N100" s="2">
        <f>(K100/Table6[[#This Row],[Open]])*100</f>
        <v>0</v>
      </c>
      <c r="P100" s="2"/>
    </row>
    <row r="101" spans="1:16" x14ac:dyDescent="0.25">
      <c r="A101" s="2" t="s">
        <v>14</v>
      </c>
      <c r="B101" s="1">
        <v>44346</v>
      </c>
      <c r="C101" s="2">
        <v>7.99999997980194E-6</v>
      </c>
      <c r="D101" s="2">
        <v>7.99999997980194E-6</v>
      </c>
      <c r="E101" s="2">
        <v>7.99999997980194E-6</v>
      </c>
      <c r="F101" s="2">
        <v>7.99999997980194E-6</v>
      </c>
      <c r="G101">
        <v>440967883</v>
      </c>
      <c r="H101" t="s">
        <v>7</v>
      </c>
      <c r="K101" s="2">
        <f>Table6[[#This Row],[Close]]-Table6[[#This Row],[Open]]</f>
        <v>0</v>
      </c>
      <c r="N101" s="2">
        <f>(K101/Table6[[#This Row],[Open]])*100</f>
        <v>0</v>
      </c>
      <c r="P101" s="2"/>
    </row>
    <row r="102" spans="1:16" x14ac:dyDescent="0.25">
      <c r="A102" s="2" t="s">
        <v>14</v>
      </c>
      <c r="B102" s="1">
        <v>44355</v>
      </c>
      <c r="C102" s="2">
        <v>7.99999997980194E-6</v>
      </c>
      <c r="D102" s="2">
        <v>7.99999997980194E-6</v>
      </c>
      <c r="E102" s="2">
        <v>6.00000021222513E-6</v>
      </c>
      <c r="F102" s="2">
        <v>7.0000000960135299E-6</v>
      </c>
      <c r="G102">
        <v>794735555</v>
      </c>
      <c r="H102" t="s">
        <v>7</v>
      </c>
      <c r="K102" s="2">
        <f>Table6[[#This Row],[Close]]-Table6[[#This Row],[Open]]</f>
        <v>-9.9999988378841007E-7</v>
      </c>
      <c r="N102" s="2">
        <f>(K102/Table6[[#This Row],[Open]])*100</f>
        <v>-12.499998578914591</v>
      </c>
      <c r="P102" s="2"/>
    </row>
    <row r="103" spans="1:16" x14ac:dyDescent="0.25">
      <c r="A103" s="2" t="s">
        <v>14</v>
      </c>
      <c r="B103" s="1">
        <v>44356</v>
      </c>
      <c r="C103" s="2">
        <v>7.0000000960135299E-6</v>
      </c>
      <c r="D103" s="2">
        <v>7.99999997980194E-6</v>
      </c>
      <c r="E103" s="2">
        <v>7.0000000960135299E-6</v>
      </c>
      <c r="F103" s="2">
        <v>7.0000000960135299E-6</v>
      </c>
      <c r="G103">
        <v>546752922</v>
      </c>
      <c r="H103" t="s">
        <v>7</v>
      </c>
      <c r="K103" s="2">
        <f>Table6[[#This Row],[Close]]-Table6[[#This Row],[Open]]</f>
        <v>0</v>
      </c>
      <c r="N103" s="2">
        <f>(K103/Table6[[#This Row],[Open]])*100</f>
        <v>0</v>
      </c>
      <c r="P103" s="2"/>
    </row>
    <row r="104" spans="1:16" x14ac:dyDescent="0.25">
      <c r="A104" s="2" t="s">
        <v>14</v>
      </c>
      <c r="B104" s="1">
        <v>44364</v>
      </c>
      <c r="C104" s="2">
        <v>7.99999997980194E-6</v>
      </c>
      <c r="D104" s="2">
        <v>7.99999997980194E-6</v>
      </c>
      <c r="E104" s="2">
        <v>7.99999997980194E-6</v>
      </c>
      <c r="F104" s="2">
        <v>7.99999997980194E-6</v>
      </c>
      <c r="G104">
        <v>645884625</v>
      </c>
      <c r="H104" t="s">
        <v>7</v>
      </c>
      <c r="K104" s="2">
        <f>Table6[[#This Row],[Close]]-Table6[[#This Row],[Open]]</f>
        <v>0</v>
      </c>
      <c r="N104" s="2">
        <f>(K104/Table6[[#This Row],[Open]])*100</f>
        <v>0</v>
      </c>
      <c r="P104" s="2"/>
    </row>
    <row r="105" spans="1:16" x14ac:dyDescent="0.25">
      <c r="A105" s="2" t="s">
        <v>14</v>
      </c>
      <c r="B105" s="1">
        <v>44365</v>
      </c>
      <c r="C105" s="2">
        <v>7.99999997980194E-6</v>
      </c>
      <c r="D105" s="2">
        <v>7.99999997980194E-6</v>
      </c>
      <c r="E105" s="2">
        <v>7.0000000960135299E-6</v>
      </c>
      <c r="F105" s="2">
        <v>7.0000000960135299E-6</v>
      </c>
      <c r="G105">
        <v>560685269</v>
      </c>
      <c r="H105" t="s">
        <v>7</v>
      </c>
      <c r="K105" s="2">
        <f>Table6[[#This Row],[Close]]-Table6[[#This Row],[Open]]</f>
        <v>-9.9999988378841007E-7</v>
      </c>
      <c r="N105" s="2">
        <f>(K105/Table6[[#This Row],[Open]])*100</f>
        <v>-12.499998578914591</v>
      </c>
      <c r="P105" s="2"/>
    </row>
    <row r="106" spans="1:16" x14ac:dyDescent="0.25">
      <c r="A106" s="2" t="s">
        <v>14</v>
      </c>
      <c r="B106" s="1">
        <v>44366</v>
      </c>
      <c r="C106" s="2">
        <v>7.0000000960135299E-6</v>
      </c>
      <c r="D106" s="2">
        <v>7.99999997980194E-6</v>
      </c>
      <c r="E106" s="2">
        <v>7.0000000960135299E-6</v>
      </c>
      <c r="F106" s="2">
        <v>7.99999997980194E-6</v>
      </c>
      <c r="G106">
        <v>800211655</v>
      </c>
      <c r="H106" t="s">
        <v>7</v>
      </c>
      <c r="K106" s="2">
        <f>Table6[[#This Row],[Close]]-Table6[[#This Row],[Open]]</f>
        <v>9.9999988378841007E-7</v>
      </c>
      <c r="N106" s="2">
        <f>(K106/Table6[[#This Row],[Open]])*100</f>
        <v>14.285712429602762</v>
      </c>
      <c r="P106" s="2"/>
    </row>
    <row r="107" spans="1:16" x14ac:dyDescent="0.25">
      <c r="A107" s="2" t="s">
        <v>14</v>
      </c>
      <c r="B107" s="1">
        <v>44367</v>
      </c>
      <c r="C107" s="2">
        <v>7.99999997980194E-6</v>
      </c>
      <c r="D107" s="2">
        <v>7.99999997980194E-6</v>
      </c>
      <c r="E107" s="2">
        <v>7.0000000960135299E-6</v>
      </c>
      <c r="F107" s="2">
        <v>7.99999997980194E-6</v>
      </c>
      <c r="G107">
        <v>644943959</v>
      </c>
      <c r="H107" t="s">
        <v>7</v>
      </c>
      <c r="K107" s="2">
        <f>Table6[[#This Row],[Close]]-Table6[[#This Row],[Open]]</f>
        <v>0</v>
      </c>
      <c r="N107" s="2">
        <f>(K107/Table6[[#This Row],[Open]])*100</f>
        <v>0</v>
      </c>
      <c r="P107" s="2"/>
    </row>
    <row r="108" spans="1:16" x14ac:dyDescent="0.25">
      <c r="A108" s="2" t="s">
        <v>14</v>
      </c>
      <c r="B108" s="1">
        <v>44368</v>
      </c>
      <c r="C108" s="2">
        <v>7.99999997980194E-6</v>
      </c>
      <c r="D108" s="2">
        <v>7.99999997980194E-6</v>
      </c>
      <c r="E108" s="2">
        <v>6.00000021222513E-6</v>
      </c>
      <c r="F108" s="2">
        <v>6.00000021222513E-6</v>
      </c>
      <c r="G108">
        <v>719083156</v>
      </c>
      <c r="H108" t="s">
        <v>7</v>
      </c>
      <c r="K108" s="2">
        <f>Table6[[#This Row],[Close]]-Table6[[#This Row],[Open]]</f>
        <v>-1.99999976757681E-6</v>
      </c>
      <c r="N108" s="2">
        <f>(K108/Table6[[#This Row],[Open]])*100</f>
        <v>-24.999997157829053</v>
      </c>
      <c r="P108" s="2"/>
    </row>
    <row r="109" spans="1:16" x14ac:dyDescent="0.25">
      <c r="A109" s="2" t="s">
        <v>14</v>
      </c>
      <c r="B109" s="1">
        <v>44372</v>
      </c>
      <c r="C109" s="2">
        <v>7.0000000960135299E-6</v>
      </c>
      <c r="D109" s="2">
        <v>7.99999997980194E-6</v>
      </c>
      <c r="E109" s="2">
        <v>7.0000000960135299E-6</v>
      </c>
      <c r="F109" s="2">
        <v>7.0000000960135299E-6</v>
      </c>
      <c r="G109">
        <v>809551822</v>
      </c>
      <c r="H109" t="s">
        <v>7</v>
      </c>
      <c r="K109" s="2">
        <f>Table6[[#This Row],[Close]]-Table6[[#This Row],[Open]]</f>
        <v>0</v>
      </c>
      <c r="N109" s="2">
        <f>(K109/Table6[[#This Row],[Open]])*100</f>
        <v>0</v>
      </c>
      <c r="P109" s="2"/>
    </row>
    <row r="110" spans="1:16" x14ac:dyDescent="0.25">
      <c r="A110" s="2" t="s">
        <v>14</v>
      </c>
      <c r="B110" s="1">
        <v>44373</v>
      </c>
      <c r="C110" s="2">
        <v>7.0000000960135299E-6</v>
      </c>
      <c r="D110" s="2">
        <v>7.99999997980194E-6</v>
      </c>
      <c r="E110" s="2">
        <v>7.0000000960135299E-6</v>
      </c>
      <c r="F110" s="2">
        <v>7.0000000960135299E-6</v>
      </c>
      <c r="G110">
        <v>506208122</v>
      </c>
      <c r="H110" t="s">
        <v>7</v>
      </c>
      <c r="K110" s="2">
        <f>Table6[[#This Row],[Close]]-Table6[[#This Row],[Open]]</f>
        <v>0</v>
      </c>
      <c r="N110" s="2">
        <f>(K110/Table6[[#This Row],[Open]])*100</f>
        <v>0</v>
      </c>
      <c r="P110" s="2"/>
    </row>
    <row r="111" spans="1:16" x14ac:dyDescent="0.25">
      <c r="A111" s="2" t="s">
        <v>14</v>
      </c>
      <c r="B111" s="1">
        <v>44374</v>
      </c>
      <c r="C111" s="2">
        <v>7.0000000960135299E-6</v>
      </c>
      <c r="D111" s="2">
        <v>7.99999997980194E-6</v>
      </c>
      <c r="E111" s="2">
        <v>7.0000000960135299E-6</v>
      </c>
      <c r="F111" s="2">
        <v>7.99999997980194E-6</v>
      </c>
      <c r="G111">
        <v>368723897</v>
      </c>
      <c r="H111" t="s">
        <v>7</v>
      </c>
      <c r="K111" s="2">
        <f>Table6[[#This Row],[Close]]-Table6[[#This Row],[Open]]</f>
        <v>9.9999988378841007E-7</v>
      </c>
      <c r="N111" s="2">
        <f>(K111/Table6[[#This Row],[Open]])*100</f>
        <v>14.285712429602762</v>
      </c>
      <c r="P111" s="2"/>
    </row>
    <row r="112" spans="1:16" x14ac:dyDescent="0.25">
      <c r="A112" s="2" t="s">
        <v>14</v>
      </c>
      <c r="B112" s="1">
        <v>44375</v>
      </c>
      <c r="C112" s="2">
        <v>7.99999997980194E-6</v>
      </c>
      <c r="D112" s="2">
        <v>7.99999997980194E-6</v>
      </c>
      <c r="E112" s="2">
        <v>7.99999997980194E-6</v>
      </c>
      <c r="F112" s="2">
        <v>7.99999997980194E-6</v>
      </c>
      <c r="G112">
        <v>511642751</v>
      </c>
      <c r="H112" t="s">
        <v>7</v>
      </c>
      <c r="K112" s="2">
        <f>Table6[[#This Row],[Close]]-Table6[[#This Row],[Open]]</f>
        <v>0</v>
      </c>
      <c r="N112" s="2">
        <f>(K112/Table6[[#This Row],[Open]])*100</f>
        <v>0</v>
      </c>
      <c r="P112" s="2"/>
    </row>
    <row r="113" spans="1:16" x14ac:dyDescent="0.25">
      <c r="A113" s="2" t="s">
        <v>14</v>
      </c>
      <c r="B113" s="1">
        <v>44379</v>
      </c>
      <c r="C113" s="2">
        <v>7.99999997980194E-6</v>
      </c>
      <c r="D113" s="2">
        <v>7.99999997980194E-6</v>
      </c>
      <c r="E113" s="2">
        <v>7.99999997980194E-6</v>
      </c>
      <c r="F113" s="2">
        <v>7.99999997980194E-6</v>
      </c>
      <c r="G113">
        <v>350380456</v>
      </c>
      <c r="H113" t="s">
        <v>7</v>
      </c>
      <c r="K113" s="2">
        <f>Table6[[#This Row],[Close]]-Table6[[#This Row],[Open]]</f>
        <v>0</v>
      </c>
      <c r="N113" s="2">
        <f>(K113/Table6[[#This Row],[Open]])*100</f>
        <v>0</v>
      </c>
      <c r="P113" s="2"/>
    </row>
    <row r="114" spans="1:16" x14ac:dyDescent="0.25">
      <c r="A114" s="2" t="s">
        <v>14</v>
      </c>
      <c r="B114" s="1">
        <v>44386</v>
      </c>
      <c r="C114" s="2">
        <v>7.99999997980194E-6</v>
      </c>
      <c r="D114" s="2">
        <v>7.99999997980194E-6</v>
      </c>
      <c r="E114" s="2">
        <v>7.99999997980194E-6</v>
      </c>
      <c r="F114" s="2">
        <v>7.99999997980194E-6</v>
      </c>
      <c r="G114">
        <v>329969149</v>
      </c>
      <c r="H114" t="s">
        <v>7</v>
      </c>
      <c r="K114" s="2">
        <f>Table6[[#This Row],[Close]]-Table6[[#This Row],[Open]]</f>
        <v>0</v>
      </c>
      <c r="N114" s="2">
        <f>(K114/Table6[[#This Row],[Open]])*100</f>
        <v>0</v>
      </c>
      <c r="P114" s="2"/>
    </row>
    <row r="115" spans="1:16" x14ac:dyDescent="0.25">
      <c r="A115" s="2" t="s">
        <v>14</v>
      </c>
      <c r="B115" s="1">
        <v>44387</v>
      </c>
      <c r="C115" s="2">
        <v>7.99999997980194E-6</v>
      </c>
      <c r="D115" s="2">
        <v>7.99999997980194E-6</v>
      </c>
      <c r="E115" s="2">
        <v>7.99999997980194E-6</v>
      </c>
      <c r="F115" s="2">
        <v>7.99999997980194E-6</v>
      </c>
      <c r="G115">
        <v>307713037</v>
      </c>
      <c r="H115" t="s">
        <v>7</v>
      </c>
      <c r="K115" s="2">
        <f>Table6[[#This Row],[Close]]-Table6[[#This Row],[Open]]</f>
        <v>0</v>
      </c>
      <c r="N115" s="2">
        <f>(K115/Table6[[#This Row],[Open]])*100</f>
        <v>0</v>
      </c>
      <c r="P115" s="2"/>
    </row>
    <row r="116" spans="1:16" x14ac:dyDescent="0.25">
      <c r="A116" s="2" t="s">
        <v>14</v>
      </c>
      <c r="B116" s="1">
        <v>44388</v>
      </c>
      <c r="C116" s="2">
        <v>7.99999997980194E-6</v>
      </c>
      <c r="D116" s="2">
        <v>7.99999997980194E-6</v>
      </c>
      <c r="E116" s="2">
        <v>7.99999997980194E-6</v>
      </c>
      <c r="F116" s="2">
        <v>7.99999997980194E-6</v>
      </c>
      <c r="G116">
        <v>298920323</v>
      </c>
      <c r="H116" t="s">
        <v>7</v>
      </c>
      <c r="K116" s="2">
        <f>Table6[[#This Row],[Close]]-Table6[[#This Row],[Open]]</f>
        <v>0</v>
      </c>
      <c r="N116" s="2">
        <f>(K116/Table6[[#This Row],[Open]])*100</f>
        <v>0</v>
      </c>
      <c r="P116" s="2"/>
    </row>
    <row r="117" spans="1:16" x14ac:dyDescent="0.25">
      <c r="A117" s="2" t="s">
        <v>14</v>
      </c>
      <c r="B117" s="1">
        <v>44389</v>
      </c>
      <c r="C117" s="2">
        <v>7.99999997980194E-6</v>
      </c>
      <c r="D117" s="2">
        <v>7.99999997980194E-6</v>
      </c>
      <c r="E117" s="2">
        <v>7.0000000960135299E-6</v>
      </c>
      <c r="F117" s="2">
        <v>7.99999997980194E-6</v>
      </c>
      <c r="G117">
        <v>368432617</v>
      </c>
      <c r="H117" t="s">
        <v>7</v>
      </c>
      <c r="K117" s="2">
        <f>Table6[[#This Row],[Close]]-Table6[[#This Row],[Open]]</f>
        <v>0</v>
      </c>
      <c r="N117" s="2">
        <f>(K117/Table6[[#This Row],[Open]])*100</f>
        <v>0</v>
      </c>
      <c r="P117" s="2"/>
    </row>
    <row r="118" spans="1:16" x14ac:dyDescent="0.25">
      <c r="A118" s="2" t="s">
        <v>14</v>
      </c>
      <c r="B118" s="1">
        <v>44390</v>
      </c>
      <c r="C118" s="2">
        <v>7.99999997980194E-6</v>
      </c>
      <c r="D118" s="2">
        <v>7.99999997980194E-6</v>
      </c>
      <c r="E118" s="2">
        <v>7.0000000960135299E-6</v>
      </c>
      <c r="F118" s="2">
        <v>7.0000000960135299E-6</v>
      </c>
      <c r="G118">
        <v>314206348</v>
      </c>
      <c r="H118" t="s">
        <v>7</v>
      </c>
      <c r="K118" s="2">
        <f>Table6[[#This Row],[Close]]-Table6[[#This Row],[Open]]</f>
        <v>-9.9999988378841007E-7</v>
      </c>
      <c r="N118" s="2">
        <f>(K118/Table6[[#This Row],[Open]])*100</f>
        <v>-12.499998578914591</v>
      </c>
      <c r="P118" s="2"/>
    </row>
    <row r="119" spans="1:16" x14ac:dyDescent="0.25">
      <c r="A119" s="2" t="s">
        <v>14</v>
      </c>
      <c r="B119" s="1">
        <v>44391</v>
      </c>
      <c r="C119" s="2">
        <v>7.0000000960135299E-6</v>
      </c>
      <c r="D119" s="2">
        <v>7.99999997980194E-6</v>
      </c>
      <c r="E119" s="2">
        <v>7.0000000960135299E-6</v>
      </c>
      <c r="F119" s="2">
        <v>7.0000000960135299E-6</v>
      </c>
      <c r="G119">
        <v>395606690</v>
      </c>
      <c r="H119" t="s">
        <v>7</v>
      </c>
      <c r="K119" s="2">
        <f>Table6[[#This Row],[Close]]-Table6[[#This Row],[Open]]</f>
        <v>0</v>
      </c>
      <c r="N119" s="2">
        <f>(K119/Table6[[#This Row],[Open]])*100</f>
        <v>0</v>
      </c>
      <c r="P119" s="2"/>
    </row>
    <row r="120" spans="1:16" x14ac:dyDescent="0.25">
      <c r="A120" s="2" t="s">
        <v>14</v>
      </c>
      <c r="B120" s="1">
        <v>44415</v>
      </c>
      <c r="C120" s="2">
        <v>6.00000021222513E-6</v>
      </c>
      <c r="D120" s="2">
        <v>7.99999997980194E-6</v>
      </c>
      <c r="E120" s="2">
        <v>6.00000021222513E-6</v>
      </c>
      <c r="F120" s="2">
        <v>7.99999997980194E-6</v>
      </c>
      <c r="G120">
        <v>734135430</v>
      </c>
      <c r="H120" t="s">
        <v>7</v>
      </c>
      <c r="K120" s="2">
        <f>Table6[[#This Row],[Close]]-Table6[[#This Row],[Open]]</f>
        <v>1.99999976757681E-6</v>
      </c>
      <c r="N120" s="2">
        <f>(K120/Table6[[#This Row],[Open]])*100</f>
        <v>33.333328280585178</v>
      </c>
      <c r="P120" s="2"/>
    </row>
    <row r="121" spans="1:16" x14ac:dyDescent="0.25">
      <c r="A121" s="2" t="s">
        <v>14</v>
      </c>
      <c r="B121" s="1">
        <v>44417</v>
      </c>
      <c r="C121" s="2">
        <v>7.0000000960135299E-6</v>
      </c>
      <c r="D121" s="2">
        <v>7.99999997980194E-6</v>
      </c>
      <c r="E121" s="2">
        <v>7.0000000960135299E-6</v>
      </c>
      <c r="F121" s="2">
        <v>7.99999997980194E-6</v>
      </c>
      <c r="G121">
        <v>513264306</v>
      </c>
      <c r="H121" t="s">
        <v>7</v>
      </c>
      <c r="K121" s="2">
        <f>Table6[[#This Row],[Close]]-Table6[[#This Row],[Open]]</f>
        <v>9.9999988378841007E-7</v>
      </c>
      <c r="N121" s="2">
        <f>(K121/Table6[[#This Row],[Open]])*100</f>
        <v>14.285712429602762</v>
      </c>
      <c r="P121" s="2"/>
    </row>
    <row r="122" spans="1:16" x14ac:dyDescent="0.25">
      <c r="A122" s="2" t="s">
        <v>14</v>
      </c>
      <c r="B122" s="1">
        <v>44418</v>
      </c>
      <c r="C122" s="2">
        <v>7.99999997980194E-6</v>
      </c>
      <c r="D122" s="2">
        <v>7.99999997980194E-6</v>
      </c>
      <c r="E122" s="2">
        <v>7.0000000960135299E-6</v>
      </c>
      <c r="F122" s="2">
        <v>7.99999997980194E-6</v>
      </c>
      <c r="G122">
        <v>358181887</v>
      </c>
      <c r="H122" t="s">
        <v>7</v>
      </c>
      <c r="K122" s="2">
        <f>Table6[[#This Row],[Close]]-Table6[[#This Row],[Open]]</f>
        <v>0</v>
      </c>
      <c r="N122" s="2">
        <f>(K122/Table6[[#This Row],[Open]])*100</f>
        <v>0</v>
      </c>
      <c r="P122" s="2"/>
    </row>
    <row r="123" spans="1:16" x14ac:dyDescent="0.25">
      <c r="A123" s="2" t="s">
        <v>14</v>
      </c>
      <c r="B123" s="1">
        <v>44419</v>
      </c>
      <c r="C123" s="2">
        <v>7.99999997980194E-6</v>
      </c>
      <c r="D123" s="2">
        <v>7.99999997980194E-6</v>
      </c>
      <c r="E123" s="2">
        <v>7.99999997980194E-6</v>
      </c>
      <c r="F123" s="2">
        <v>7.99999997980194E-6</v>
      </c>
      <c r="G123">
        <v>567005556</v>
      </c>
      <c r="H123" t="s">
        <v>7</v>
      </c>
      <c r="K123" s="2">
        <f>Table6[[#This Row],[Close]]-Table6[[#This Row],[Open]]</f>
        <v>0</v>
      </c>
      <c r="N123" s="2">
        <f>(K123/Table6[[#This Row],[Open]])*100</f>
        <v>0</v>
      </c>
      <c r="P123" s="2"/>
    </row>
    <row r="124" spans="1:16" x14ac:dyDescent="0.25">
      <c r="A124" s="2" t="s">
        <v>14</v>
      </c>
      <c r="B124" s="1">
        <v>44420</v>
      </c>
      <c r="C124" s="2">
        <v>7.99999997980194E-6</v>
      </c>
      <c r="D124" s="2">
        <v>7.99999997980194E-6</v>
      </c>
      <c r="E124" s="2">
        <v>7.0000000960135299E-6</v>
      </c>
      <c r="F124" s="2">
        <v>7.99999997980194E-6</v>
      </c>
      <c r="G124">
        <v>447258857</v>
      </c>
      <c r="H124" t="s">
        <v>7</v>
      </c>
      <c r="K124" s="2">
        <f>Table6[[#This Row],[Close]]-Table6[[#This Row],[Open]]</f>
        <v>0</v>
      </c>
      <c r="N124" s="2">
        <f>(K124/Table6[[#This Row],[Open]])*100</f>
        <v>0</v>
      </c>
      <c r="P124" s="2"/>
    </row>
    <row r="125" spans="1:16" x14ac:dyDescent="0.25">
      <c r="A125" s="2" t="s">
        <v>14</v>
      </c>
      <c r="B125" s="1">
        <v>44421</v>
      </c>
      <c r="C125" s="2">
        <v>7.99999997980194E-6</v>
      </c>
      <c r="D125" s="2">
        <v>7.99999997980194E-6</v>
      </c>
      <c r="E125" s="2">
        <v>7.99999997980194E-6</v>
      </c>
      <c r="F125" s="2">
        <v>7.99999997980194E-6</v>
      </c>
      <c r="G125">
        <v>405525616</v>
      </c>
      <c r="H125" t="s">
        <v>7</v>
      </c>
      <c r="K125" s="2">
        <f>Table6[[#This Row],[Close]]-Table6[[#This Row],[Open]]</f>
        <v>0</v>
      </c>
      <c r="N125" s="2">
        <f>(K125/Table6[[#This Row],[Open]])*100</f>
        <v>0</v>
      </c>
      <c r="P125" s="2"/>
    </row>
    <row r="126" spans="1:16" x14ac:dyDescent="0.25">
      <c r="A126" s="2" t="s">
        <v>14</v>
      </c>
      <c r="B126" s="1">
        <v>44426</v>
      </c>
      <c r="C126" s="2">
        <v>7.99999997980194E-6</v>
      </c>
      <c r="D126" s="2">
        <v>7.99999997980194E-6</v>
      </c>
      <c r="E126" s="2">
        <v>7.99999997980194E-6</v>
      </c>
      <c r="F126" s="2">
        <v>7.99999997980194E-6</v>
      </c>
      <c r="G126">
        <v>490220596</v>
      </c>
      <c r="H126" t="s">
        <v>7</v>
      </c>
      <c r="K126" s="2">
        <f>Table6[[#This Row],[Close]]-Table6[[#This Row],[Open]]</f>
        <v>0</v>
      </c>
      <c r="N126" s="2">
        <f>(K126/Table6[[#This Row],[Open]])*100</f>
        <v>0</v>
      </c>
      <c r="P126" s="2"/>
    </row>
    <row r="127" spans="1:16" x14ac:dyDescent="0.25">
      <c r="A127" s="2" t="s">
        <v>14</v>
      </c>
      <c r="B127" s="1">
        <v>44427</v>
      </c>
      <c r="C127" s="2">
        <v>7.99999997980194E-6</v>
      </c>
      <c r="D127" s="2">
        <v>7.99999997980194E-6</v>
      </c>
      <c r="E127" s="2">
        <v>7.99999997980194E-6</v>
      </c>
      <c r="F127" s="2">
        <v>7.99999997980194E-6</v>
      </c>
      <c r="G127">
        <v>358840820</v>
      </c>
      <c r="H127" t="s">
        <v>7</v>
      </c>
      <c r="K127" s="2">
        <f>Table6[[#This Row],[Close]]-Table6[[#This Row],[Open]]</f>
        <v>0</v>
      </c>
      <c r="N127" s="2">
        <f>(K127/Table6[[#This Row],[Open]])*100</f>
        <v>0</v>
      </c>
      <c r="P127" s="2"/>
    </row>
    <row r="128" spans="1:16" x14ac:dyDescent="0.25">
      <c r="A128" s="2" t="s">
        <v>14</v>
      </c>
      <c r="B128" s="1">
        <v>44430</v>
      </c>
      <c r="C128" s="2">
        <v>7.99999997980194E-6</v>
      </c>
      <c r="D128" s="2">
        <v>7.99999997980194E-6</v>
      </c>
      <c r="E128" s="2">
        <v>7.99999997980194E-6</v>
      </c>
      <c r="F128" s="2">
        <v>7.99999997980194E-6</v>
      </c>
      <c r="G128">
        <v>292686165</v>
      </c>
      <c r="H128" t="s">
        <v>7</v>
      </c>
      <c r="K128" s="2">
        <f>Table6[[#This Row],[Close]]-Table6[[#This Row],[Open]]</f>
        <v>0</v>
      </c>
      <c r="N128" s="2">
        <f>(K128/Table6[[#This Row],[Open]])*100</f>
        <v>0</v>
      </c>
      <c r="P128" s="2"/>
    </row>
    <row r="129" spans="1:16" x14ac:dyDescent="0.25">
      <c r="A129" s="2" t="s">
        <v>14</v>
      </c>
      <c r="B129" s="1">
        <v>44431</v>
      </c>
      <c r="C129" s="2">
        <v>7.99999997980194E-6</v>
      </c>
      <c r="D129" s="2">
        <v>7.99999997980194E-6</v>
      </c>
      <c r="E129" s="2">
        <v>7.99999997980194E-6</v>
      </c>
      <c r="F129" s="2">
        <v>7.99999997980194E-6</v>
      </c>
      <c r="G129">
        <v>327215667</v>
      </c>
      <c r="H129" t="s">
        <v>7</v>
      </c>
      <c r="K129" s="2">
        <f>Table6[[#This Row],[Close]]-Table6[[#This Row],[Open]]</f>
        <v>0</v>
      </c>
      <c r="N129" s="2">
        <f>(K129/Table6[[#This Row],[Open]])*100</f>
        <v>0</v>
      </c>
      <c r="P129" s="2"/>
    </row>
    <row r="130" spans="1:16" x14ac:dyDescent="0.25">
      <c r="A130" s="2" t="s">
        <v>14</v>
      </c>
      <c r="B130" s="1">
        <v>44432</v>
      </c>
      <c r="C130" s="2">
        <v>7.99999997980194E-6</v>
      </c>
      <c r="D130" s="2">
        <v>7.99999997980194E-6</v>
      </c>
      <c r="E130" s="2">
        <v>7.0000000960135299E-6</v>
      </c>
      <c r="F130" s="2">
        <v>7.0000000960135299E-6</v>
      </c>
      <c r="G130">
        <v>393979166</v>
      </c>
      <c r="H130" t="s">
        <v>7</v>
      </c>
      <c r="K130" s="2">
        <f>Table6[[#This Row],[Close]]-Table6[[#This Row],[Open]]</f>
        <v>-9.9999988378841007E-7</v>
      </c>
      <c r="N130" s="2">
        <f>(K130/Table6[[#This Row],[Open]])*100</f>
        <v>-12.499998578914591</v>
      </c>
      <c r="P130" s="2"/>
    </row>
    <row r="131" spans="1:16" x14ac:dyDescent="0.25">
      <c r="A131" s="2" t="s">
        <v>14</v>
      </c>
      <c r="B131" s="1">
        <v>44433</v>
      </c>
      <c r="C131" s="2">
        <v>7.99999997980194E-6</v>
      </c>
      <c r="D131" s="2">
        <v>7.99999997980194E-6</v>
      </c>
      <c r="E131" s="2">
        <v>7.0000000960135299E-6</v>
      </c>
      <c r="F131" s="2">
        <v>7.99999997980194E-6</v>
      </c>
      <c r="G131">
        <v>338503381</v>
      </c>
      <c r="H131" t="s">
        <v>7</v>
      </c>
      <c r="K131" s="2">
        <f>Table6[[#This Row],[Close]]-Table6[[#This Row],[Open]]</f>
        <v>0</v>
      </c>
      <c r="N131" s="2">
        <f>(K131/Table6[[#This Row],[Open]])*100</f>
        <v>0</v>
      </c>
      <c r="P131" s="2"/>
    </row>
    <row r="132" spans="1:16" x14ac:dyDescent="0.25">
      <c r="A132" s="2" t="s">
        <v>14</v>
      </c>
      <c r="B132" s="1">
        <v>44434</v>
      </c>
      <c r="C132" s="2">
        <v>7.99999997980194E-6</v>
      </c>
      <c r="D132" s="2">
        <v>7.99999997980194E-6</v>
      </c>
      <c r="E132" s="2">
        <v>7.0000000960135299E-6</v>
      </c>
      <c r="F132" s="2">
        <v>7.0000000960135299E-6</v>
      </c>
      <c r="G132">
        <v>323676890</v>
      </c>
      <c r="H132" t="s">
        <v>7</v>
      </c>
      <c r="K132" s="2">
        <f>Table6[[#This Row],[Close]]-Table6[[#This Row],[Open]]</f>
        <v>-9.9999988378841007E-7</v>
      </c>
      <c r="N132" s="2">
        <f>(K132/Table6[[#This Row],[Open]])*100</f>
        <v>-12.499998578914591</v>
      </c>
      <c r="P132" s="2"/>
    </row>
    <row r="133" spans="1:16" x14ac:dyDescent="0.25">
      <c r="A133" s="2" t="s">
        <v>14</v>
      </c>
      <c r="B133" s="1">
        <v>44435</v>
      </c>
      <c r="C133" s="2">
        <v>7.0000000960135299E-6</v>
      </c>
      <c r="D133" s="2">
        <v>7.99999997980194E-6</v>
      </c>
      <c r="E133" s="2">
        <v>7.0000000960135299E-6</v>
      </c>
      <c r="F133" s="2">
        <v>7.0000000960135299E-6</v>
      </c>
      <c r="G133">
        <v>320305426</v>
      </c>
      <c r="H133" t="s">
        <v>7</v>
      </c>
      <c r="K133" s="2">
        <f>Table6[[#This Row],[Close]]-Table6[[#This Row],[Open]]</f>
        <v>0</v>
      </c>
      <c r="N133" s="2">
        <f>(K133/Table6[[#This Row],[Open]])*100</f>
        <v>0</v>
      </c>
      <c r="P133" s="2"/>
    </row>
    <row r="134" spans="1:16" x14ac:dyDescent="0.25">
      <c r="A134" s="2" t="s">
        <v>14</v>
      </c>
      <c r="B134" s="1">
        <v>44443</v>
      </c>
      <c r="C134" s="2">
        <v>7.0000000960135299E-6</v>
      </c>
      <c r="D134" s="2">
        <v>7.99999997980194E-6</v>
      </c>
      <c r="E134" s="2">
        <v>7.0000000960135299E-6</v>
      </c>
      <c r="F134" s="2">
        <v>7.0000000960135299E-6</v>
      </c>
      <c r="G134">
        <v>378296266</v>
      </c>
      <c r="H134" t="s">
        <v>7</v>
      </c>
      <c r="K134" s="2">
        <f>Table6[[#This Row],[Close]]-Table6[[#This Row],[Open]]</f>
        <v>0</v>
      </c>
      <c r="N134" s="2">
        <f>(K134/Table6[[#This Row],[Open]])*100</f>
        <v>0</v>
      </c>
      <c r="P134" s="2"/>
    </row>
    <row r="135" spans="1:16" x14ac:dyDescent="0.25">
      <c r="A135" s="2" t="s">
        <v>14</v>
      </c>
      <c r="B135" s="1">
        <v>44444</v>
      </c>
      <c r="C135" s="2">
        <v>7.0000000960135299E-6</v>
      </c>
      <c r="D135" s="2">
        <v>7.99999997980194E-6</v>
      </c>
      <c r="E135" s="2">
        <v>7.0000000960135299E-6</v>
      </c>
      <c r="F135" s="2">
        <v>7.99999997980194E-6</v>
      </c>
      <c r="G135">
        <v>300455633</v>
      </c>
      <c r="H135" t="s">
        <v>7</v>
      </c>
      <c r="K135" s="2">
        <f>Table6[[#This Row],[Close]]-Table6[[#This Row],[Open]]</f>
        <v>9.9999988378841007E-7</v>
      </c>
      <c r="N135" s="2">
        <f>(K135/Table6[[#This Row],[Open]])*100</f>
        <v>14.285712429602762</v>
      </c>
      <c r="P135" s="2"/>
    </row>
    <row r="136" spans="1:16" x14ac:dyDescent="0.25">
      <c r="A136" s="2" t="s">
        <v>14</v>
      </c>
      <c r="B136" s="1">
        <v>44445</v>
      </c>
      <c r="C136" s="2">
        <v>7.99999997980194E-6</v>
      </c>
      <c r="D136" s="2">
        <v>7.99999997980194E-6</v>
      </c>
      <c r="E136" s="2">
        <v>7.0000000960135299E-6</v>
      </c>
      <c r="F136" s="2">
        <v>7.0000000960135299E-6</v>
      </c>
      <c r="G136">
        <v>334086564</v>
      </c>
      <c r="H136" t="s">
        <v>7</v>
      </c>
      <c r="K136" s="2">
        <f>Table6[[#This Row],[Close]]-Table6[[#This Row],[Open]]</f>
        <v>-9.9999988378841007E-7</v>
      </c>
      <c r="N136" s="2">
        <f>(K136/Table6[[#This Row],[Open]])*100</f>
        <v>-12.499998578914591</v>
      </c>
      <c r="P136" s="2"/>
    </row>
    <row r="137" spans="1:16" x14ac:dyDescent="0.25">
      <c r="A137" s="2" t="s">
        <v>14</v>
      </c>
      <c r="B137" s="1">
        <v>44447</v>
      </c>
      <c r="C137" s="2">
        <v>6.00000021222513E-6</v>
      </c>
      <c r="D137" s="2">
        <v>7.99999997980194E-6</v>
      </c>
      <c r="E137" s="2">
        <v>4.9999998736893699E-6</v>
      </c>
      <c r="F137" s="2">
        <v>7.0000000960135299E-6</v>
      </c>
      <c r="G137">
        <v>986403280</v>
      </c>
      <c r="H137" t="s">
        <v>7</v>
      </c>
      <c r="K137" s="2">
        <f>Table6[[#This Row],[Close]]-Table6[[#This Row],[Open]]</f>
        <v>9.999998837883999E-7</v>
      </c>
      <c r="N137" s="2">
        <f>(K137/Table6[[#This Row],[Open]])*100</f>
        <v>16.666664140292504</v>
      </c>
      <c r="P137" s="2"/>
    </row>
    <row r="138" spans="1:16" x14ac:dyDescent="0.25">
      <c r="A138" s="2" t="s">
        <v>14</v>
      </c>
      <c r="B138" s="1">
        <v>44448</v>
      </c>
      <c r="C138" s="2">
        <v>7.0000000960135299E-6</v>
      </c>
      <c r="D138" s="2">
        <v>7.99999997980194E-6</v>
      </c>
      <c r="E138" s="2">
        <v>7.0000000960135299E-6</v>
      </c>
      <c r="F138" s="2">
        <v>7.0000000960135299E-6</v>
      </c>
      <c r="G138">
        <v>784078100</v>
      </c>
      <c r="H138" t="s">
        <v>7</v>
      </c>
      <c r="K138" s="2">
        <f>Table6[[#This Row],[Close]]-Table6[[#This Row],[Open]]</f>
        <v>0</v>
      </c>
      <c r="N138" s="2">
        <f>(K138/Table6[[#This Row],[Open]])*100</f>
        <v>0</v>
      </c>
      <c r="P138" s="2"/>
    </row>
    <row r="139" spans="1:16" x14ac:dyDescent="0.25">
      <c r="A139" s="2" t="s">
        <v>14</v>
      </c>
      <c r="B139" s="1">
        <v>44449</v>
      </c>
      <c r="C139" s="2">
        <v>7.0000000960135299E-6</v>
      </c>
      <c r="D139" s="2">
        <v>7.99999997980194E-6</v>
      </c>
      <c r="E139" s="2">
        <v>7.0000000960135299E-6</v>
      </c>
      <c r="F139" s="2">
        <v>7.0000000960135299E-6</v>
      </c>
      <c r="G139">
        <v>423733163</v>
      </c>
      <c r="H139" t="s">
        <v>7</v>
      </c>
      <c r="K139" s="2">
        <f>Table6[[#This Row],[Close]]-Table6[[#This Row],[Open]]</f>
        <v>0</v>
      </c>
      <c r="N139" s="2">
        <f>(K139/Table6[[#This Row],[Open]])*100</f>
        <v>0</v>
      </c>
      <c r="P139" s="2"/>
    </row>
    <row r="140" spans="1:16" x14ac:dyDescent="0.25">
      <c r="A140" s="2" t="s">
        <v>14</v>
      </c>
      <c r="B140" s="1">
        <v>44458</v>
      </c>
      <c r="C140" s="2">
        <v>7.99999997980194E-6</v>
      </c>
      <c r="D140" s="2">
        <v>7.99999997980194E-6</v>
      </c>
      <c r="E140" s="2">
        <v>7.0000000960135299E-6</v>
      </c>
      <c r="F140" s="2">
        <v>7.99999997980194E-6</v>
      </c>
      <c r="G140">
        <v>572892039</v>
      </c>
      <c r="H140" t="s">
        <v>7</v>
      </c>
      <c r="K140" s="2">
        <f>Table6[[#This Row],[Close]]-Table6[[#This Row],[Open]]</f>
        <v>0</v>
      </c>
      <c r="N140" s="2">
        <f>(K140/Table6[[#This Row],[Open]])*100</f>
        <v>0</v>
      </c>
      <c r="P140" s="2"/>
    </row>
    <row r="141" spans="1:16" x14ac:dyDescent="0.25">
      <c r="A141" s="2" t="s">
        <v>14</v>
      </c>
      <c r="B141" s="1">
        <v>44459</v>
      </c>
      <c r="C141" s="2">
        <v>7.99999997980194E-6</v>
      </c>
      <c r="D141" s="2">
        <v>7.99999997980194E-6</v>
      </c>
      <c r="E141" s="2">
        <v>7.0000000960135299E-6</v>
      </c>
      <c r="F141" s="2">
        <v>7.0000000960135299E-6</v>
      </c>
      <c r="G141">
        <v>586521394</v>
      </c>
      <c r="H141" t="s">
        <v>7</v>
      </c>
      <c r="K141" s="2">
        <f>Table6[[#This Row],[Close]]-Table6[[#This Row],[Open]]</f>
        <v>-9.9999988378841007E-7</v>
      </c>
      <c r="N141" s="2">
        <f>(K141/Table6[[#This Row],[Open]])*100</f>
        <v>-12.499998578914591</v>
      </c>
      <c r="P141" s="2"/>
    </row>
    <row r="142" spans="1:16" x14ac:dyDescent="0.25">
      <c r="A142" s="2" t="s">
        <v>14</v>
      </c>
      <c r="B142" s="1">
        <v>44462</v>
      </c>
      <c r="C142" s="2">
        <v>7.0000000960135299E-6</v>
      </c>
      <c r="D142" s="2">
        <v>7.99999997980194E-6</v>
      </c>
      <c r="E142" s="2">
        <v>7.0000000960135299E-6</v>
      </c>
      <c r="F142" s="2">
        <v>7.99999997980194E-6</v>
      </c>
      <c r="G142">
        <v>370820478</v>
      </c>
      <c r="H142" t="s">
        <v>7</v>
      </c>
      <c r="K142" s="2">
        <f>Table6[[#This Row],[Close]]-Table6[[#This Row],[Open]]</f>
        <v>9.9999988378841007E-7</v>
      </c>
      <c r="N142" s="2">
        <f>(K142/Table6[[#This Row],[Open]])*100</f>
        <v>14.285712429602762</v>
      </c>
      <c r="P142" s="2"/>
    </row>
    <row r="143" spans="1:16" x14ac:dyDescent="0.25">
      <c r="A143" s="2" t="s">
        <v>14</v>
      </c>
      <c r="B143" s="1">
        <v>44463</v>
      </c>
      <c r="C143" s="2">
        <v>7.99999997980194E-6</v>
      </c>
      <c r="D143" s="2">
        <v>7.99999997980194E-6</v>
      </c>
      <c r="E143" s="2">
        <v>7.0000000960135299E-6</v>
      </c>
      <c r="F143" s="2">
        <v>7.0000000960135299E-6</v>
      </c>
      <c r="G143">
        <v>456964069</v>
      </c>
      <c r="H143" t="s">
        <v>7</v>
      </c>
      <c r="K143" s="2">
        <f>Table6[[#This Row],[Close]]-Table6[[#This Row],[Open]]</f>
        <v>-9.9999988378841007E-7</v>
      </c>
      <c r="N143" s="2">
        <f>(K143/Table6[[#This Row],[Open]])*100</f>
        <v>-12.499998578914591</v>
      </c>
      <c r="P143" s="2"/>
    </row>
    <row r="144" spans="1:16" x14ac:dyDescent="0.25">
      <c r="A144" s="2" t="s">
        <v>14</v>
      </c>
      <c r="B144" s="1">
        <v>44464</v>
      </c>
      <c r="C144" s="2">
        <v>7.0000000960135299E-6</v>
      </c>
      <c r="D144" s="2">
        <v>7.99999997980194E-6</v>
      </c>
      <c r="E144" s="2">
        <v>7.0000000960135299E-6</v>
      </c>
      <c r="F144" s="2">
        <v>7.0000000960135299E-6</v>
      </c>
      <c r="G144">
        <v>227277343</v>
      </c>
      <c r="H144" t="s">
        <v>7</v>
      </c>
      <c r="K144" s="2">
        <f>Table6[[#This Row],[Close]]-Table6[[#This Row],[Open]]</f>
        <v>0</v>
      </c>
      <c r="N144" s="2">
        <f>(K144/Table6[[#This Row],[Open]])*100</f>
        <v>0</v>
      </c>
      <c r="P144" s="2"/>
    </row>
    <row r="145" spans="1:16" x14ac:dyDescent="0.25">
      <c r="A145" s="2" t="s">
        <v>14</v>
      </c>
      <c r="B145" s="1">
        <v>44470</v>
      </c>
      <c r="C145" s="2">
        <v>7.0000000960135299E-6</v>
      </c>
      <c r="D145" s="2">
        <v>7.99999997980194E-6</v>
      </c>
      <c r="E145" s="2">
        <v>7.0000000960135299E-6</v>
      </c>
      <c r="F145" s="2">
        <v>7.99999997980194E-6</v>
      </c>
      <c r="G145">
        <v>316837935</v>
      </c>
      <c r="H145" t="s">
        <v>7</v>
      </c>
      <c r="K145" s="2">
        <f>Table6[[#This Row],[Close]]-Table6[[#This Row],[Open]]</f>
        <v>9.9999988378841007E-7</v>
      </c>
      <c r="N145" s="2">
        <f>(K145/Table6[[#This Row],[Open]])*100</f>
        <v>14.285712429602762</v>
      </c>
      <c r="P145" s="2"/>
    </row>
    <row r="146" spans="1:16" x14ac:dyDescent="0.25">
      <c r="A146" s="2" t="s">
        <v>14</v>
      </c>
      <c r="B146" s="1">
        <v>44471</v>
      </c>
      <c r="C146" s="2">
        <v>7.99999997980194E-6</v>
      </c>
      <c r="D146" s="2">
        <v>7.99999997980194E-6</v>
      </c>
      <c r="E146" s="2">
        <v>7.0000000960135299E-6</v>
      </c>
      <c r="F146" s="2">
        <v>7.99999997980194E-6</v>
      </c>
      <c r="G146">
        <v>320232218</v>
      </c>
      <c r="H146" t="s">
        <v>7</v>
      </c>
      <c r="K146" s="2">
        <f>Table6[[#This Row],[Close]]-Table6[[#This Row],[Open]]</f>
        <v>0</v>
      </c>
      <c r="N146" s="2">
        <f>(K146/Table6[[#This Row],[Open]])*100</f>
        <v>0</v>
      </c>
      <c r="P146" s="2"/>
    </row>
    <row r="147" spans="1:16" x14ac:dyDescent="0.25">
      <c r="A147" s="2" t="s">
        <v>14</v>
      </c>
      <c r="B147" s="1">
        <v>44357</v>
      </c>
      <c r="C147" s="2">
        <v>7.0000000960135299E-6</v>
      </c>
      <c r="D147" s="2">
        <v>7.0000000960135299E-6</v>
      </c>
      <c r="E147" s="2">
        <v>7.0000000960135299E-6</v>
      </c>
      <c r="F147" s="2">
        <v>7.0000000960135299E-6</v>
      </c>
      <c r="G147">
        <v>420178357</v>
      </c>
      <c r="H147" t="s">
        <v>7</v>
      </c>
      <c r="K147" s="2">
        <f>Table6[[#This Row],[Close]]-Table6[[#This Row],[Open]]</f>
        <v>0</v>
      </c>
      <c r="N147" s="2">
        <f>(K147/Table6[[#This Row],[Open]])*100</f>
        <v>0</v>
      </c>
      <c r="P147" s="2"/>
    </row>
    <row r="148" spans="1:16" x14ac:dyDescent="0.25">
      <c r="A148" s="2" t="s">
        <v>14</v>
      </c>
      <c r="B148" s="1">
        <v>44358</v>
      </c>
      <c r="C148" s="2">
        <v>7.0000000960135299E-6</v>
      </c>
      <c r="D148" s="2">
        <v>7.0000000960135299E-6</v>
      </c>
      <c r="E148" s="2">
        <v>6.00000021222513E-6</v>
      </c>
      <c r="F148" s="2">
        <v>6.00000021222513E-6</v>
      </c>
      <c r="G148">
        <v>402206125</v>
      </c>
      <c r="H148" t="s">
        <v>7</v>
      </c>
      <c r="K148" s="2">
        <f>Table6[[#This Row],[Close]]-Table6[[#This Row],[Open]]</f>
        <v>-9.999998837883999E-7</v>
      </c>
      <c r="N148" s="2">
        <f>(K148/Table6[[#This Row],[Open]])*100</f>
        <v>-14.285712429602615</v>
      </c>
      <c r="P148" s="2"/>
    </row>
    <row r="149" spans="1:16" x14ac:dyDescent="0.25">
      <c r="A149" s="2" t="s">
        <v>14</v>
      </c>
      <c r="B149" s="1">
        <v>44359</v>
      </c>
      <c r="C149" s="2">
        <v>6.00000021222513E-6</v>
      </c>
      <c r="D149" s="2">
        <v>7.0000000960135299E-6</v>
      </c>
      <c r="E149" s="2">
        <v>6.00000021222513E-6</v>
      </c>
      <c r="F149" s="2">
        <v>6.00000021222513E-6</v>
      </c>
      <c r="G149">
        <v>602206703</v>
      </c>
      <c r="H149" t="s">
        <v>7</v>
      </c>
      <c r="K149" s="2">
        <f>Table6[[#This Row],[Close]]-Table6[[#This Row],[Open]]</f>
        <v>0</v>
      </c>
      <c r="N149" s="2">
        <f>(K149/Table6[[#This Row],[Open]])*100</f>
        <v>0</v>
      </c>
      <c r="P149" s="2"/>
    </row>
    <row r="150" spans="1:16" x14ac:dyDescent="0.25">
      <c r="A150" s="2" t="s">
        <v>14</v>
      </c>
      <c r="B150" s="1">
        <v>44360</v>
      </c>
      <c r="C150" s="2">
        <v>6.00000021222513E-6</v>
      </c>
      <c r="D150" s="2">
        <v>7.0000000960135299E-6</v>
      </c>
      <c r="E150" s="2">
        <v>6.00000021222513E-6</v>
      </c>
      <c r="F150" s="2">
        <v>7.0000000960135299E-6</v>
      </c>
      <c r="G150">
        <v>479855598</v>
      </c>
      <c r="H150" t="s">
        <v>7</v>
      </c>
      <c r="K150" s="2">
        <f>Table6[[#This Row],[Close]]-Table6[[#This Row],[Open]]</f>
        <v>9.999998837883999E-7</v>
      </c>
      <c r="N150" s="2">
        <f>(K150/Table6[[#This Row],[Open]])*100</f>
        <v>16.666664140292504</v>
      </c>
      <c r="P150" s="2"/>
    </row>
    <row r="151" spans="1:16" x14ac:dyDescent="0.25">
      <c r="A151" s="2" t="s">
        <v>14</v>
      </c>
      <c r="B151" s="1">
        <v>44361</v>
      </c>
      <c r="C151" s="2">
        <v>7.0000000960135299E-6</v>
      </c>
      <c r="D151" s="2">
        <v>7.0000000960135299E-6</v>
      </c>
      <c r="E151" s="2">
        <v>7.0000000960135299E-6</v>
      </c>
      <c r="F151" s="2">
        <v>7.0000000960135299E-6</v>
      </c>
      <c r="G151">
        <v>484227038</v>
      </c>
      <c r="H151" t="s">
        <v>7</v>
      </c>
      <c r="K151" s="2">
        <f>Table6[[#This Row],[Close]]-Table6[[#This Row],[Open]]</f>
        <v>0</v>
      </c>
      <c r="N151" s="2">
        <f>(K151/Table6[[#This Row],[Open]])*100</f>
        <v>0</v>
      </c>
      <c r="P151" s="2"/>
    </row>
    <row r="152" spans="1:16" x14ac:dyDescent="0.25">
      <c r="A152" s="2" t="s">
        <v>14</v>
      </c>
      <c r="B152" s="1">
        <v>44369</v>
      </c>
      <c r="C152" s="2">
        <v>6.00000021222513E-6</v>
      </c>
      <c r="D152" s="2">
        <v>7.0000000960135299E-6</v>
      </c>
      <c r="E152" s="2">
        <v>6.00000021222513E-6</v>
      </c>
      <c r="F152" s="2">
        <v>6.00000021222513E-6</v>
      </c>
      <c r="G152">
        <v>798815195</v>
      </c>
      <c r="H152" t="s">
        <v>7</v>
      </c>
      <c r="K152" s="2">
        <f>Table6[[#This Row],[Close]]-Table6[[#This Row],[Open]]</f>
        <v>0</v>
      </c>
      <c r="N152" s="2">
        <f>(K152/Table6[[#This Row],[Open]])*100</f>
        <v>0</v>
      </c>
      <c r="P152" s="2"/>
    </row>
    <row r="153" spans="1:16" x14ac:dyDescent="0.25">
      <c r="A153" s="2" t="s">
        <v>14</v>
      </c>
      <c r="B153" s="1">
        <v>44370</v>
      </c>
      <c r="C153" s="2">
        <v>6.00000021222513E-6</v>
      </c>
      <c r="D153" s="2">
        <v>7.0000000960135299E-6</v>
      </c>
      <c r="E153" s="2">
        <v>6.00000021222513E-6</v>
      </c>
      <c r="F153" s="2">
        <v>7.0000000960135299E-6</v>
      </c>
      <c r="G153">
        <v>538227669</v>
      </c>
      <c r="H153" t="s">
        <v>7</v>
      </c>
      <c r="K153" s="2">
        <f>Table6[[#This Row],[Close]]-Table6[[#This Row],[Open]]</f>
        <v>9.999998837883999E-7</v>
      </c>
      <c r="N153" s="2">
        <f>(K153/Table6[[#This Row],[Open]])*100</f>
        <v>16.666664140292504</v>
      </c>
      <c r="P153" s="2"/>
    </row>
    <row r="154" spans="1:16" x14ac:dyDescent="0.25">
      <c r="A154" s="2" t="s">
        <v>14</v>
      </c>
      <c r="B154" s="1">
        <v>44371</v>
      </c>
      <c r="C154" s="2">
        <v>7.0000000960135299E-6</v>
      </c>
      <c r="D154" s="2">
        <v>7.0000000960135299E-6</v>
      </c>
      <c r="E154" s="2">
        <v>7.0000000960135299E-6</v>
      </c>
      <c r="F154" s="2">
        <v>7.0000000960135299E-6</v>
      </c>
      <c r="G154">
        <v>374340895</v>
      </c>
      <c r="H154" t="s">
        <v>7</v>
      </c>
      <c r="K154" s="2">
        <f>Table6[[#This Row],[Close]]-Table6[[#This Row],[Open]]</f>
        <v>0</v>
      </c>
      <c r="N154" s="2">
        <f>(K154/Table6[[#This Row],[Open]])*100</f>
        <v>0</v>
      </c>
      <c r="P154" s="2"/>
    </row>
    <row r="155" spans="1:16" x14ac:dyDescent="0.25">
      <c r="A155" s="2" t="s">
        <v>14</v>
      </c>
      <c r="B155" s="1">
        <v>44392</v>
      </c>
      <c r="C155" s="2">
        <v>7.0000000960135299E-6</v>
      </c>
      <c r="D155" s="2">
        <v>7.0000000960135299E-6</v>
      </c>
      <c r="E155" s="2">
        <v>7.0000000960135299E-6</v>
      </c>
      <c r="F155" s="2">
        <v>7.0000000960135299E-6</v>
      </c>
      <c r="G155">
        <v>324530088</v>
      </c>
      <c r="H155" t="s">
        <v>7</v>
      </c>
      <c r="K155" s="2">
        <f>Table6[[#This Row],[Close]]-Table6[[#This Row],[Open]]</f>
        <v>0</v>
      </c>
      <c r="N155" s="2">
        <f>(K155/Table6[[#This Row],[Open]])*100</f>
        <v>0</v>
      </c>
      <c r="P155" s="2"/>
    </row>
    <row r="156" spans="1:16" x14ac:dyDescent="0.25">
      <c r="A156" s="2" t="s">
        <v>14</v>
      </c>
      <c r="B156" s="1">
        <v>44393</v>
      </c>
      <c r="C156" s="2">
        <v>7.0000000960135299E-6</v>
      </c>
      <c r="D156" s="2">
        <v>7.0000000960135299E-6</v>
      </c>
      <c r="E156" s="2">
        <v>7.0000000960135299E-6</v>
      </c>
      <c r="F156" s="2">
        <v>7.0000000960135299E-6</v>
      </c>
      <c r="G156">
        <v>271727428</v>
      </c>
      <c r="H156" t="s">
        <v>7</v>
      </c>
      <c r="K156" s="2">
        <f>Table6[[#This Row],[Close]]-Table6[[#This Row],[Open]]</f>
        <v>0</v>
      </c>
      <c r="N156" s="2">
        <f>(K156/Table6[[#This Row],[Open]])*100</f>
        <v>0</v>
      </c>
      <c r="P156" s="2"/>
    </row>
    <row r="157" spans="1:16" x14ac:dyDescent="0.25">
      <c r="A157" s="2" t="s">
        <v>14</v>
      </c>
      <c r="B157" s="1">
        <v>44394</v>
      </c>
      <c r="C157" s="2">
        <v>7.0000000960135299E-6</v>
      </c>
      <c r="D157" s="2">
        <v>7.0000000960135299E-6</v>
      </c>
      <c r="E157" s="2">
        <v>7.0000000960135299E-6</v>
      </c>
      <c r="F157" s="2">
        <v>7.0000000960135299E-6</v>
      </c>
      <c r="G157">
        <v>268313051</v>
      </c>
      <c r="H157" t="s">
        <v>7</v>
      </c>
      <c r="K157" s="2">
        <f>Table6[[#This Row],[Close]]-Table6[[#This Row],[Open]]</f>
        <v>0</v>
      </c>
      <c r="N157" s="2">
        <f>(K157/Table6[[#This Row],[Open]])*100</f>
        <v>0</v>
      </c>
      <c r="P157" s="2"/>
    </row>
    <row r="158" spans="1:16" x14ac:dyDescent="0.25">
      <c r="A158" s="2" t="s">
        <v>14</v>
      </c>
      <c r="B158" s="1">
        <v>44395</v>
      </c>
      <c r="C158" s="2">
        <v>7.0000000960135299E-6</v>
      </c>
      <c r="D158" s="2">
        <v>7.0000000960135299E-6</v>
      </c>
      <c r="E158" s="2">
        <v>7.0000000960135299E-6</v>
      </c>
      <c r="F158" s="2">
        <v>7.0000000960135299E-6</v>
      </c>
      <c r="G158">
        <v>248486447</v>
      </c>
      <c r="H158" t="s">
        <v>7</v>
      </c>
      <c r="K158" s="2">
        <f>Table6[[#This Row],[Close]]-Table6[[#This Row],[Open]]</f>
        <v>0</v>
      </c>
      <c r="N158" s="2">
        <f>(K158/Table6[[#This Row],[Open]])*100</f>
        <v>0</v>
      </c>
      <c r="P158" s="2"/>
    </row>
    <row r="159" spans="1:16" x14ac:dyDescent="0.25">
      <c r="A159" s="2" t="s">
        <v>14</v>
      </c>
      <c r="B159" s="1">
        <v>44396</v>
      </c>
      <c r="C159" s="2">
        <v>7.0000000960135299E-6</v>
      </c>
      <c r="D159" s="2">
        <v>7.0000000960135299E-6</v>
      </c>
      <c r="E159" s="2">
        <v>6.00000021222513E-6</v>
      </c>
      <c r="F159" s="2">
        <v>6.00000021222513E-6</v>
      </c>
      <c r="G159">
        <v>300950718</v>
      </c>
      <c r="H159" t="s">
        <v>7</v>
      </c>
      <c r="K159" s="2">
        <f>Table6[[#This Row],[Close]]-Table6[[#This Row],[Open]]</f>
        <v>-9.999998837883999E-7</v>
      </c>
      <c r="N159" s="2">
        <f>(K159/Table6[[#This Row],[Open]])*100</f>
        <v>-14.285712429602615</v>
      </c>
      <c r="P159" s="2"/>
    </row>
    <row r="160" spans="1:16" x14ac:dyDescent="0.25">
      <c r="A160" s="2" t="s">
        <v>14</v>
      </c>
      <c r="B160" s="1">
        <v>44398</v>
      </c>
      <c r="C160" s="2">
        <v>6.00000021222513E-6</v>
      </c>
      <c r="D160" s="2">
        <v>7.0000000960135299E-6</v>
      </c>
      <c r="E160" s="2">
        <v>6.00000021222513E-6</v>
      </c>
      <c r="F160" s="2">
        <v>7.0000000960135299E-6</v>
      </c>
      <c r="G160">
        <v>426562130</v>
      </c>
      <c r="H160" t="s">
        <v>7</v>
      </c>
      <c r="K160" s="2">
        <f>Table6[[#This Row],[Close]]-Table6[[#This Row],[Open]]</f>
        <v>9.999998837883999E-7</v>
      </c>
      <c r="N160" s="2">
        <f>(K160/Table6[[#This Row],[Open]])*100</f>
        <v>16.666664140292504</v>
      </c>
      <c r="P160" s="2"/>
    </row>
    <row r="161" spans="1:16" x14ac:dyDescent="0.25">
      <c r="A161" s="2" t="s">
        <v>14</v>
      </c>
      <c r="B161" s="1">
        <v>44399</v>
      </c>
      <c r="C161" s="2">
        <v>7.0000000960135299E-6</v>
      </c>
      <c r="D161" s="2">
        <v>7.0000000960135299E-6</v>
      </c>
      <c r="E161" s="2">
        <v>6.00000021222513E-6</v>
      </c>
      <c r="F161" s="2">
        <v>6.00000021222513E-6</v>
      </c>
      <c r="G161">
        <v>280680850</v>
      </c>
      <c r="H161" t="s">
        <v>7</v>
      </c>
      <c r="K161" s="2">
        <f>Table6[[#This Row],[Close]]-Table6[[#This Row],[Open]]</f>
        <v>-9.999998837883999E-7</v>
      </c>
      <c r="N161" s="2">
        <f>(K161/Table6[[#This Row],[Open]])*100</f>
        <v>-14.285712429602615</v>
      </c>
      <c r="P161" s="2"/>
    </row>
    <row r="162" spans="1:16" x14ac:dyDescent="0.25">
      <c r="A162" s="2" t="s">
        <v>14</v>
      </c>
      <c r="B162" s="1">
        <v>44400</v>
      </c>
      <c r="C162" s="2">
        <v>6.00000021222513E-6</v>
      </c>
      <c r="D162" s="2">
        <v>7.0000000960135299E-6</v>
      </c>
      <c r="E162" s="2">
        <v>6.00000021222513E-6</v>
      </c>
      <c r="F162" s="2">
        <v>6.00000021222513E-6</v>
      </c>
      <c r="G162">
        <v>287940255</v>
      </c>
      <c r="H162" t="s">
        <v>7</v>
      </c>
      <c r="K162" s="2">
        <f>Table6[[#This Row],[Close]]-Table6[[#This Row],[Open]]</f>
        <v>0</v>
      </c>
      <c r="N162" s="2">
        <f>(K162/Table6[[#This Row],[Open]])*100</f>
        <v>0</v>
      </c>
      <c r="P162" s="2"/>
    </row>
    <row r="163" spans="1:16" x14ac:dyDescent="0.25">
      <c r="A163" s="2" t="s">
        <v>14</v>
      </c>
      <c r="B163" s="1">
        <v>44401</v>
      </c>
      <c r="C163" s="2">
        <v>6.00000021222513E-6</v>
      </c>
      <c r="D163" s="2">
        <v>7.0000000960135299E-6</v>
      </c>
      <c r="E163" s="2">
        <v>6.00000021222513E-6</v>
      </c>
      <c r="F163" s="2">
        <v>6.00000021222513E-6</v>
      </c>
      <c r="G163">
        <v>306621338</v>
      </c>
      <c r="H163" t="s">
        <v>7</v>
      </c>
      <c r="K163" s="2">
        <f>Table6[[#This Row],[Close]]-Table6[[#This Row],[Open]]</f>
        <v>0</v>
      </c>
      <c r="N163" s="2">
        <f>(K163/Table6[[#This Row],[Open]])*100</f>
        <v>0</v>
      </c>
      <c r="P163" s="2"/>
    </row>
    <row r="164" spans="1:16" x14ac:dyDescent="0.25">
      <c r="A164" s="2" t="s">
        <v>14</v>
      </c>
      <c r="B164" s="1">
        <v>44402</v>
      </c>
      <c r="C164" s="2">
        <v>6.00000021222513E-6</v>
      </c>
      <c r="D164" s="2">
        <v>7.0000000960135299E-6</v>
      </c>
      <c r="E164" s="2">
        <v>6.00000021222513E-6</v>
      </c>
      <c r="F164" s="2">
        <v>6.00000021222513E-6</v>
      </c>
      <c r="G164">
        <v>254137124</v>
      </c>
      <c r="H164" t="s">
        <v>7</v>
      </c>
      <c r="K164" s="2">
        <f>Table6[[#This Row],[Close]]-Table6[[#This Row],[Open]]</f>
        <v>0</v>
      </c>
      <c r="N164" s="2">
        <f>(K164/Table6[[#This Row],[Open]])*100</f>
        <v>0</v>
      </c>
      <c r="P164" s="2"/>
    </row>
    <row r="165" spans="1:16" x14ac:dyDescent="0.25">
      <c r="A165" s="2" t="s">
        <v>14</v>
      </c>
      <c r="B165" s="1">
        <v>44403</v>
      </c>
      <c r="C165" s="2">
        <v>6.00000021222513E-6</v>
      </c>
      <c r="D165" s="2">
        <v>7.0000000960135299E-6</v>
      </c>
      <c r="E165" s="2">
        <v>6.00000021222513E-6</v>
      </c>
      <c r="F165" s="2">
        <v>6.00000021222513E-6</v>
      </c>
      <c r="G165">
        <v>498257871</v>
      </c>
      <c r="H165" t="s">
        <v>7</v>
      </c>
      <c r="K165" s="2">
        <f>Table6[[#This Row],[Close]]-Table6[[#This Row],[Open]]</f>
        <v>0</v>
      </c>
      <c r="N165" s="2">
        <f>(K165/Table6[[#This Row],[Open]])*100</f>
        <v>0</v>
      </c>
      <c r="P165" s="2"/>
    </row>
    <row r="166" spans="1:16" x14ac:dyDescent="0.25">
      <c r="A166" s="2" t="s">
        <v>14</v>
      </c>
      <c r="B166" s="1">
        <v>44406</v>
      </c>
      <c r="C166" s="2">
        <v>6.00000021222513E-6</v>
      </c>
      <c r="D166" s="2">
        <v>7.0000000960135299E-6</v>
      </c>
      <c r="E166" s="2">
        <v>6.00000021222513E-6</v>
      </c>
      <c r="F166" s="2">
        <v>6.00000021222513E-6</v>
      </c>
      <c r="G166">
        <v>242987987</v>
      </c>
      <c r="H166" t="s">
        <v>7</v>
      </c>
      <c r="K166" s="2">
        <f>Table6[[#This Row],[Close]]-Table6[[#This Row],[Open]]</f>
        <v>0</v>
      </c>
      <c r="N166" s="2">
        <f>(K166/Table6[[#This Row],[Open]])*100</f>
        <v>0</v>
      </c>
      <c r="P166" s="2"/>
    </row>
    <row r="167" spans="1:16" x14ac:dyDescent="0.25">
      <c r="A167" s="2" t="s">
        <v>14</v>
      </c>
      <c r="B167" s="1">
        <v>44409</v>
      </c>
      <c r="C167" s="2">
        <v>6.00000021222513E-6</v>
      </c>
      <c r="D167" s="2">
        <v>7.0000000960135299E-6</v>
      </c>
      <c r="E167" s="2">
        <v>6.00000021222513E-6</v>
      </c>
      <c r="F167" s="2">
        <v>6.00000021222513E-6</v>
      </c>
      <c r="G167">
        <v>311601900</v>
      </c>
      <c r="H167" t="s">
        <v>7</v>
      </c>
      <c r="K167" s="2">
        <f>Table6[[#This Row],[Close]]-Table6[[#This Row],[Open]]</f>
        <v>0</v>
      </c>
      <c r="N167" s="2">
        <f>(K167/Table6[[#This Row],[Open]])*100</f>
        <v>0</v>
      </c>
      <c r="P167" s="2"/>
    </row>
    <row r="168" spans="1:16" x14ac:dyDescent="0.25">
      <c r="A168" s="2" t="s">
        <v>14</v>
      </c>
      <c r="B168" s="1">
        <v>44436</v>
      </c>
      <c r="C168" s="2">
        <v>7.0000000960135299E-6</v>
      </c>
      <c r="D168" s="2">
        <v>7.0000000960135299E-6</v>
      </c>
      <c r="E168" s="2">
        <v>7.0000000960135299E-6</v>
      </c>
      <c r="F168" s="2">
        <v>7.0000000960135299E-6</v>
      </c>
      <c r="G168">
        <v>223873537</v>
      </c>
      <c r="H168" t="s">
        <v>7</v>
      </c>
      <c r="K168" s="2">
        <f>Table6[[#This Row],[Close]]-Table6[[#This Row],[Open]]</f>
        <v>0</v>
      </c>
      <c r="N168" s="2">
        <f>(K168/Table6[[#This Row],[Open]])*100</f>
        <v>0</v>
      </c>
      <c r="P168" s="2"/>
    </row>
    <row r="169" spans="1:16" x14ac:dyDescent="0.25">
      <c r="A169" s="2" t="s">
        <v>14</v>
      </c>
      <c r="B169" s="1">
        <v>44437</v>
      </c>
      <c r="C169" s="2">
        <v>7.0000000960135299E-6</v>
      </c>
      <c r="D169" s="2">
        <v>7.0000000960135299E-6</v>
      </c>
      <c r="E169" s="2">
        <v>7.0000000960135299E-6</v>
      </c>
      <c r="F169" s="2">
        <v>7.0000000960135299E-6</v>
      </c>
      <c r="G169">
        <v>236155012</v>
      </c>
      <c r="H169" t="s">
        <v>7</v>
      </c>
      <c r="K169" s="2">
        <f>Table6[[#This Row],[Close]]-Table6[[#This Row],[Open]]</f>
        <v>0</v>
      </c>
      <c r="N169" s="2">
        <f>(K169/Table6[[#This Row],[Open]])*100</f>
        <v>0</v>
      </c>
      <c r="P169" s="2"/>
    </row>
    <row r="170" spans="1:16" x14ac:dyDescent="0.25">
      <c r="A170" s="2" t="s">
        <v>14</v>
      </c>
      <c r="B170" s="1">
        <v>44438</v>
      </c>
      <c r="C170" s="2">
        <v>7.0000000960135299E-6</v>
      </c>
      <c r="D170" s="2">
        <v>7.0000000960135299E-6</v>
      </c>
      <c r="E170" s="2">
        <v>7.0000000960135299E-6</v>
      </c>
      <c r="F170" s="2">
        <v>7.0000000960135299E-6</v>
      </c>
      <c r="G170">
        <v>253774182</v>
      </c>
      <c r="H170" t="s">
        <v>7</v>
      </c>
      <c r="K170" s="2">
        <f>Table6[[#This Row],[Close]]-Table6[[#This Row],[Open]]</f>
        <v>0</v>
      </c>
      <c r="N170" s="2">
        <f>(K170/Table6[[#This Row],[Open]])*100</f>
        <v>0</v>
      </c>
      <c r="P170" s="2"/>
    </row>
    <row r="171" spans="1:16" x14ac:dyDescent="0.25">
      <c r="A171" s="2" t="s">
        <v>14</v>
      </c>
      <c r="B171" s="1">
        <v>44439</v>
      </c>
      <c r="C171" s="2">
        <v>7.0000000960135299E-6</v>
      </c>
      <c r="D171" s="2">
        <v>7.0000000960135299E-6</v>
      </c>
      <c r="E171" s="2">
        <v>7.0000000960135299E-6</v>
      </c>
      <c r="F171" s="2">
        <v>7.0000000960135299E-6</v>
      </c>
      <c r="G171">
        <v>290290305</v>
      </c>
      <c r="H171" t="s">
        <v>7</v>
      </c>
      <c r="K171" s="2">
        <f>Table6[[#This Row],[Close]]-Table6[[#This Row],[Open]]</f>
        <v>0</v>
      </c>
      <c r="N171" s="2">
        <f>(K171/Table6[[#This Row],[Open]])*100</f>
        <v>0</v>
      </c>
      <c r="P171" s="2"/>
    </row>
    <row r="172" spans="1:16" x14ac:dyDescent="0.25">
      <c r="A172" s="2" t="s">
        <v>14</v>
      </c>
      <c r="B172" s="1">
        <v>44440</v>
      </c>
      <c r="C172" s="2">
        <v>7.0000000960135299E-6</v>
      </c>
      <c r="D172" s="2">
        <v>7.0000000960135299E-6</v>
      </c>
      <c r="E172" s="2">
        <v>7.0000000960135299E-6</v>
      </c>
      <c r="F172" s="2">
        <v>7.0000000960135299E-6</v>
      </c>
      <c r="G172">
        <v>261160667</v>
      </c>
      <c r="H172" t="s">
        <v>7</v>
      </c>
      <c r="K172" s="2">
        <f>Table6[[#This Row],[Close]]-Table6[[#This Row],[Open]]</f>
        <v>0</v>
      </c>
      <c r="N172" s="2">
        <f>(K172/Table6[[#This Row],[Open]])*100</f>
        <v>0</v>
      </c>
      <c r="P172" s="2"/>
    </row>
    <row r="173" spans="1:16" x14ac:dyDescent="0.25">
      <c r="A173" s="2" t="s">
        <v>14</v>
      </c>
      <c r="B173" s="1">
        <v>44441</v>
      </c>
      <c r="C173" s="2">
        <v>7.0000000960135299E-6</v>
      </c>
      <c r="D173" s="2">
        <v>7.0000000960135299E-6</v>
      </c>
      <c r="E173" s="2">
        <v>7.0000000960135299E-6</v>
      </c>
      <c r="F173" s="2">
        <v>7.0000000960135299E-6</v>
      </c>
      <c r="G173">
        <v>283366175</v>
      </c>
      <c r="H173" t="s">
        <v>7</v>
      </c>
      <c r="K173" s="2">
        <f>Table6[[#This Row],[Close]]-Table6[[#This Row],[Open]]</f>
        <v>0</v>
      </c>
      <c r="N173" s="2">
        <f>(K173/Table6[[#This Row],[Open]])*100</f>
        <v>0</v>
      </c>
      <c r="P173" s="2"/>
    </row>
    <row r="174" spans="1:16" x14ac:dyDescent="0.25">
      <c r="A174" s="2" t="s">
        <v>14</v>
      </c>
      <c r="B174" s="1">
        <v>44442</v>
      </c>
      <c r="C174" s="2">
        <v>7.0000000960135299E-6</v>
      </c>
      <c r="D174" s="2">
        <v>7.0000000960135299E-6</v>
      </c>
      <c r="E174" s="2">
        <v>7.0000000960135299E-6</v>
      </c>
      <c r="F174" s="2">
        <v>7.0000000960135299E-6</v>
      </c>
      <c r="G174">
        <v>260789327</v>
      </c>
      <c r="H174" t="s">
        <v>7</v>
      </c>
      <c r="K174" s="2">
        <f>Table6[[#This Row],[Close]]-Table6[[#This Row],[Open]]</f>
        <v>0</v>
      </c>
      <c r="N174" s="2">
        <f>(K174/Table6[[#This Row],[Open]])*100</f>
        <v>0</v>
      </c>
      <c r="P174" s="2"/>
    </row>
    <row r="175" spans="1:16" x14ac:dyDescent="0.25">
      <c r="A175" s="2" t="s">
        <v>14</v>
      </c>
      <c r="B175" s="1">
        <v>44446</v>
      </c>
      <c r="C175" s="2">
        <v>7.0000000960135299E-6</v>
      </c>
      <c r="D175" s="2">
        <v>7.0000000960135299E-6</v>
      </c>
      <c r="E175" s="2">
        <v>4.9999998736893699E-6</v>
      </c>
      <c r="F175" s="2">
        <v>6.00000021222513E-6</v>
      </c>
      <c r="G175">
        <v>626371078</v>
      </c>
      <c r="H175" t="s">
        <v>7</v>
      </c>
      <c r="K175" s="2">
        <f>Table6[[#This Row],[Close]]-Table6[[#This Row],[Open]]</f>
        <v>-9.999998837883999E-7</v>
      </c>
      <c r="N175" s="2">
        <f>(K175/Table6[[#This Row],[Open]])*100</f>
        <v>-14.285712429602615</v>
      </c>
      <c r="P175" s="2"/>
    </row>
    <row r="176" spans="1:16" x14ac:dyDescent="0.25">
      <c r="A176" s="2" t="s">
        <v>14</v>
      </c>
      <c r="B176" s="1">
        <v>44450</v>
      </c>
      <c r="C176" s="2">
        <v>7.0000000960135299E-6</v>
      </c>
      <c r="D176" s="2">
        <v>7.0000000960135299E-6</v>
      </c>
      <c r="E176" s="2">
        <v>7.0000000960135299E-6</v>
      </c>
      <c r="F176" s="2">
        <v>7.0000000960135299E-6</v>
      </c>
      <c r="G176">
        <v>229243568</v>
      </c>
      <c r="H176" t="s">
        <v>7</v>
      </c>
      <c r="K176" s="2">
        <f>Table6[[#This Row],[Close]]-Table6[[#This Row],[Open]]</f>
        <v>0</v>
      </c>
      <c r="N176" s="2">
        <f>(K176/Table6[[#This Row],[Open]])*100</f>
        <v>0</v>
      </c>
      <c r="P176" s="2"/>
    </row>
    <row r="177" spans="1:16" x14ac:dyDescent="0.25">
      <c r="A177" s="2" t="s">
        <v>14</v>
      </c>
      <c r="B177" s="1">
        <v>44451</v>
      </c>
      <c r="C177" s="2">
        <v>7.0000000960135299E-6</v>
      </c>
      <c r="D177" s="2">
        <v>7.0000000960135299E-6</v>
      </c>
      <c r="E177" s="2">
        <v>7.0000000960135299E-6</v>
      </c>
      <c r="F177" s="2">
        <v>7.0000000960135299E-6</v>
      </c>
      <c r="G177">
        <v>243064232</v>
      </c>
      <c r="H177" t="s">
        <v>7</v>
      </c>
      <c r="K177" s="2">
        <f>Table6[[#This Row],[Close]]-Table6[[#This Row],[Open]]</f>
        <v>0</v>
      </c>
      <c r="N177" s="2">
        <f>(K177/Table6[[#This Row],[Open]])*100</f>
        <v>0</v>
      </c>
      <c r="P177" s="2"/>
    </row>
    <row r="178" spans="1:16" x14ac:dyDescent="0.25">
      <c r="A178" s="2" t="s">
        <v>14</v>
      </c>
      <c r="B178" s="1">
        <v>44452</v>
      </c>
      <c r="C178" s="2">
        <v>7.0000000960135299E-6</v>
      </c>
      <c r="D178" s="2">
        <v>7.0000000960135299E-6</v>
      </c>
      <c r="E178" s="2">
        <v>6.00000021222513E-6</v>
      </c>
      <c r="F178" s="2">
        <v>7.0000000960135299E-6</v>
      </c>
      <c r="G178">
        <v>312789256</v>
      </c>
      <c r="H178" t="s">
        <v>7</v>
      </c>
      <c r="K178" s="2">
        <f>Table6[[#This Row],[Close]]-Table6[[#This Row],[Open]]</f>
        <v>0</v>
      </c>
      <c r="N178" s="2">
        <f>(K178/Table6[[#This Row],[Open]])*100</f>
        <v>0</v>
      </c>
      <c r="P178" s="2"/>
    </row>
    <row r="179" spans="1:16" x14ac:dyDescent="0.25">
      <c r="A179" s="2" t="s">
        <v>14</v>
      </c>
      <c r="B179" s="1">
        <v>44453</v>
      </c>
      <c r="C179" s="2">
        <v>7.0000000960135299E-6</v>
      </c>
      <c r="D179" s="2">
        <v>7.0000000960135299E-6</v>
      </c>
      <c r="E179" s="2">
        <v>6.00000021222513E-6</v>
      </c>
      <c r="F179" s="2">
        <v>7.0000000960135299E-6</v>
      </c>
      <c r="G179">
        <v>184111151</v>
      </c>
      <c r="H179" t="s">
        <v>7</v>
      </c>
      <c r="K179" s="2">
        <f>Table6[[#This Row],[Close]]-Table6[[#This Row],[Open]]</f>
        <v>0</v>
      </c>
      <c r="N179" s="2">
        <f>(K179/Table6[[#This Row],[Open]])*100</f>
        <v>0</v>
      </c>
      <c r="P179" s="2"/>
    </row>
    <row r="180" spans="1:16" x14ac:dyDescent="0.25">
      <c r="A180" s="2" t="s">
        <v>14</v>
      </c>
      <c r="B180" s="1">
        <v>44454</v>
      </c>
      <c r="C180" s="2">
        <v>7.0000000960135299E-6</v>
      </c>
      <c r="D180" s="2">
        <v>7.0000000960135299E-6</v>
      </c>
      <c r="E180" s="2">
        <v>7.0000000960135299E-6</v>
      </c>
      <c r="F180" s="2">
        <v>7.0000000960135299E-6</v>
      </c>
      <c r="G180">
        <v>203289266</v>
      </c>
      <c r="H180" t="s">
        <v>7</v>
      </c>
      <c r="K180" s="2">
        <f>Table6[[#This Row],[Close]]-Table6[[#This Row],[Open]]</f>
        <v>0</v>
      </c>
      <c r="N180" s="2">
        <f>(K180/Table6[[#This Row],[Open]])*100</f>
        <v>0</v>
      </c>
      <c r="P180" s="2"/>
    </row>
    <row r="181" spans="1:16" x14ac:dyDescent="0.25">
      <c r="A181" s="2" t="s">
        <v>14</v>
      </c>
      <c r="B181" s="1">
        <v>44460</v>
      </c>
      <c r="C181" s="2">
        <v>7.0000000960135299E-6</v>
      </c>
      <c r="D181" s="2">
        <v>7.0000000960135299E-6</v>
      </c>
      <c r="E181" s="2">
        <v>7.0000000960135299E-6</v>
      </c>
      <c r="F181" s="2">
        <v>7.0000000960135299E-6</v>
      </c>
      <c r="G181">
        <v>382463972</v>
      </c>
      <c r="H181" t="s">
        <v>7</v>
      </c>
      <c r="K181" s="2">
        <f>Table6[[#This Row],[Close]]-Table6[[#This Row],[Open]]</f>
        <v>0</v>
      </c>
      <c r="N181" s="2">
        <f>(K181/Table6[[#This Row],[Open]])*100</f>
        <v>0</v>
      </c>
      <c r="P181" s="2"/>
    </row>
    <row r="182" spans="1:16" x14ac:dyDescent="0.25">
      <c r="A182" s="2" t="s">
        <v>14</v>
      </c>
      <c r="B182" s="1">
        <v>44461</v>
      </c>
      <c r="C182" s="2">
        <v>7.0000000960135299E-6</v>
      </c>
      <c r="D182" s="2">
        <v>7.0000000960135299E-6</v>
      </c>
      <c r="E182" s="2">
        <v>7.0000000960135299E-6</v>
      </c>
      <c r="F182" s="2">
        <v>7.0000000960135299E-6</v>
      </c>
      <c r="G182">
        <v>280642205</v>
      </c>
      <c r="H182" t="s">
        <v>7</v>
      </c>
      <c r="K182" s="2">
        <f>Table6[[#This Row],[Close]]-Table6[[#This Row],[Open]]</f>
        <v>0</v>
      </c>
      <c r="N182" s="2">
        <f>(K182/Table6[[#This Row],[Open]])*100</f>
        <v>0</v>
      </c>
      <c r="P182" s="2"/>
    </row>
    <row r="183" spans="1:16" x14ac:dyDescent="0.25">
      <c r="A183" s="2" t="s">
        <v>14</v>
      </c>
      <c r="B183" s="1">
        <v>44465</v>
      </c>
      <c r="C183" s="2">
        <v>7.0000000960135299E-6</v>
      </c>
      <c r="D183" s="2">
        <v>7.0000000960135299E-6</v>
      </c>
      <c r="E183" s="2">
        <v>7.0000000960135299E-6</v>
      </c>
      <c r="F183" s="2">
        <v>7.0000000960135299E-6</v>
      </c>
      <c r="G183">
        <v>257921523</v>
      </c>
      <c r="H183" t="s">
        <v>7</v>
      </c>
      <c r="K183" s="2">
        <f>Table6[[#This Row],[Close]]-Table6[[#This Row],[Open]]</f>
        <v>0</v>
      </c>
      <c r="N183" s="2">
        <f>(K183/Table6[[#This Row],[Open]])*100</f>
        <v>0</v>
      </c>
      <c r="P183" s="2"/>
    </row>
    <row r="184" spans="1:16" x14ac:dyDescent="0.25">
      <c r="A184" s="2" t="s">
        <v>14</v>
      </c>
      <c r="B184" s="1">
        <v>44466</v>
      </c>
      <c r="C184" s="2">
        <v>7.0000000960135299E-6</v>
      </c>
      <c r="D184" s="2">
        <v>7.0000000960135299E-6</v>
      </c>
      <c r="E184" s="2">
        <v>7.0000000960135299E-6</v>
      </c>
      <c r="F184" s="2">
        <v>7.0000000960135299E-6</v>
      </c>
      <c r="G184">
        <v>207040951</v>
      </c>
      <c r="H184" t="s">
        <v>7</v>
      </c>
      <c r="K184" s="2">
        <f>Table6[[#This Row],[Close]]-Table6[[#This Row],[Open]]</f>
        <v>0</v>
      </c>
      <c r="N184" s="2">
        <f>(K184/Table6[[#This Row],[Open]])*100</f>
        <v>0</v>
      </c>
      <c r="P184" s="2"/>
    </row>
    <row r="185" spans="1:16" x14ac:dyDescent="0.25">
      <c r="A185" s="2" t="s">
        <v>14</v>
      </c>
      <c r="B185" s="1">
        <v>44467</v>
      </c>
      <c r="C185" s="2">
        <v>7.0000000960135299E-6</v>
      </c>
      <c r="D185" s="2">
        <v>7.0000000960135299E-6</v>
      </c>
      <c r="E185" s="2">
        <v>7.0000000960135299E-6</v>
      </c>
      <c r="F185" s="2">
        <v>7.0000000960135299E-6</v>
      </c>
      <c r="G185">
        <v>229379215</v>
      </c>
      <c r="H185" t="s">
        <v>7</v>
      </c>
      <c r="K185" s="2">
        <f>Table6[[#This Row],[Close]]-Table6[[#This Row],[Open]]</f>
        <v>0</v>
      </c>
      <c r="N185" s="2">
        <f>(K185/Table6[[#This Row],[Open]])*100</f>
        <v>0</v>
      </c>
      <c r="P185" s="2"/>
    </row>
    <row r="186" spans="1:16" x14ac:dyDescent="0.25">
      <c r="A186" s="2" t="s">
        <v>14</v>
      </c>
      <c r="B186" s="1">
        <v>44468</v>
      </c>
      <c r="C186" s="2">
        <v>7.0000000960135299E-6</v>
      </c>
      <c r="D186" s="2">
        <v>7.0000000960135299E-6</v>
      </c>
      <c r="E186" s="2">
        <v>7.0000000960135299E-6</v>
      </c>
      <c r="F186" s="2">
        <v>7.0000000960135299E-6</v>
      </c>
      <c r="G186">
        <v>193035725</v>
      </c>
      <c r="H186" t="s">
        <v>7</v>
      </c>
      <c r="K186" s="2">
        <f>Table6[[#This Row],[Close]]-Table6[[#This Row],[Open]]</f>
        <v>0</v>
      </c>
      <c r="N186" s="2">
        <f>(K186/Table6[[#This Row],[Open]])*100</f>
        <v>0</v>
      </c>
      <c r="P186" s="2"/>
    </row>
    <row r="187" spans="1:16" x14ac:dyDescent="0.25">
      <c r="A187" s="2" t="s">
        <v>14</v>
      </c>
      <c r="B187" s="1">
        <v>44469</v>
      </c>
      <c r="C187" s="2">
        <v>7.0000000960135299E-6</v>
      </c>
      <c r="D187" s="2">
        <v>7.0000000960135299E-6</v>
      </c>
      <c r="E187" s="2">
        <v>7.0000000960135299E-6</v>
      </c>
      <c r="F187" s="2">
        <v>7.0000000960135299E-6</v>
      </c>
      <c r="G187">
        <v>308553065</v>
      </c>
      <c r="H187" t="s">
        <v>7</v>
      </c>
      <c r="K187" s="2">
        <f>Table6[[#This Row],[Close]]-Table6[[#This Row],[Open]]</f>
        <v>0</v>
      </c>
      <c r="N187" s="2">
        <f>(K187/Table6[[#This Row],[Open]])*100</f>
        <v>0</v>
      </c>
      <c r="P187" s="2"/>
    </row>
    <row r="188" spans="1:16" x14ac:dyDescent="0.25">
      <c r="A188" s="2" t="s">
        <v>14</v>
      </c>
      <c r="B188" s="1">
        <v>44397</v>
      </c>
      <c r="C188" s="2">
        <v>6.00000021222513E-6</v>
      </c>
      <c r="D188" s="2">
        <v>6.00000021222513E-6</v>
      </c>
      <c r="E188" s="2">
        <v>6.00000021222513E-6</v>
      </c>
      <c r="F188" s="2">
        <v>6.00000021222513E-6</v>
      </c>
      <c r="G188">
        <v>319956020</v>
      </c>
      <c r="H188" t="s">
        <v>7</v>
      </c>
      <c r="K188" s="2">
        <f>Table6[[#This Row],[Close]]-Table6[[#This Row],[Open]]</f>
        <v>0</v>
      </c>
      <c r="N188" s="2">
        <f>(K188/Table6[[#This Row],[Open]])*100</f>
        <v>0</v>
      </c>
      <c r="P188" s="2"/>
    </row>
    <row r="189" spans="1:16" x14ac:dyDescent="0.25">
      <c r="A189" s="2" t="s">
        <v>14</v>
      </c>
      <c r="B189" s="1">
        <v>44404</v>
      </c>
      <c r="C189" s="2">
        <v>6.00000021222513E-6</v>
      </c>
      <c r="D189" s="2">
        <v>6.00000021222513E-6</v>
      </c>
      <c r="E189" s="2">
        <v>6.00000021222513E-6</v>
      </c>
      <c r="F189" s="2">
        <v>6.00000021222513E-6</v>
      </c>
      <c r="G189">
        <v>255458467</v>
      </c>
      <c r="H189" t="s">
        <v>7</v>
      </c>
      <c r="K189" s="2">
        <f>Table6[[#This Row],[Close]]-Table6[[#This Row],[Open]]</f>
        <v>0</v>
      </c>
      <c r="N189" s="2">
        <f>(K189/Table6[[#This Row],[Open]])*100</f>
        <v>0</v>
      </c>
      <c r="P189" s="2"/>
    </row>
    <row r="190" spans="1:16" x14ac:dyDescent="0.25">
      <c r="A190" s="2" t="s">
        <v>14</v>
      </c>
      <c r="B190" s="1">
        <v>44405</v>
      </c>
      <c r="C190" s="2">
        <v>6.00000021222513E-6</v>
      </c>
      <c r="D190" s="2">
        <v>6.00000021222513E-6</v>
      </c>
      <c r="E190" s="2">
        <v>6.00000021222513E-6</v>
      </c>
      <c r="F190" s="2">
        <v>6.00000021222513E-6</v>
      </c>
      <c r="G190">
        <v>226907730</v>
      </c>
      <c r="H190" t="s">
        <v>7</v>
      </c>
      <c r="K190" s="2">
        <f>Table6[[#This Row],[Close]]-Table6[[#This Row],[Open]]</f>
        <v>0</v>
      </c>
      <c r="N190" s="2">
        <f>(K190/Table6[[#This Row],[Open]])*100</f>
        <v>0</v>
      </c>
      <c r="P190" s="2"/>
    </row>
    <row r="191" spans="1:16" x14ac:dyDescent="0.25">
      <c r="A191" s="2" t="s">
        <v>14</v>
      </c>
      <c r="B191" s="1">
        <v>44407</v>
      </c>
      <c r="C191" s="2">
        <v>6.00000021222513E-6</v>
      </c>
      <c r="D191" s="2">
        <v>6.00000021222513E-6</v>
      </c>
      <c r="E191" s="2">
        <v>6.00000021222513E-6</v>
      </c>
      <c r="F191" s="2">
        <v>6.00000021222513E-6</v>
      </c>
      <c r="G191">
        <v>230614586</v>
      </c>
      <c r="H191" t="s">
        <v>7</v>
      </c>
      <c r="K191" s="2">
        <f>Table6[[#This Row],[Close]]-Table6[[#This Row],[Open]]</f>
        <v>0</v>
      </c>
      <c r="N191" s="2">
        <f>(K191/Table6[[#This Row],[Open]])*100</f>
        <v>0</v>
      </c>
      <c r="P191" s="2"/>
    </row>
    <row r="192" spans="1:16" x14ac:dyDescent="0.25">
      <c r="A192" s="2" t="s">
        <v>14</v>
      </c>
      <c r="B192" s="1">
        <v>44408</v>
      </c>
      <c r="C192" s="2">
        <v>6.00000021222513E-6</v>
      </c>
      <c r="D192" s="2">
        <v>6.00000021222513E-6</v>
      </c>
      <c r="E192" s="2">
        <v>6.00000021222513E-6</v>
      </c>
      <c r="F192" s="2">
        <v>6.00000021222513E-6</v>
      </c>
      <c r="G192">
        <v>198884325</v>
      </c>
      <c r="H192" t="s">
        <v>7</v>
      </c>
      <c r="K192" s="2">
        <f>Table6[[#This Row],[Close]]-Table6[[#This Row],[Open]]</f>
        <v>0</v>
      </c>
      <c r="N192" s="2">
        <f>(K192/Table6[[#This Row],[Open]])*100</f>
        <v>0</v>
      </c>
      <c r="P192" s="2"/>
    </row>
    <row r="193" spans="1:16" x14ac:dyDescent="0.25">
      <c r="A193" s="2" t="s">
        <v>14</v>
      </c>
      <c r="B193" s="1">
        <v>44410</v>
      </c>
      <c r="C193" s="2">
        <v>6.00000021222513E-6</v>
      </c>
      <c r="D193" s="2">
        <v>6.00000021222513E-6</v>
      </c>
      <c r="E193" s="2">
        <v>6.00000021222513E-6</v>
      </c>
      <c r="F193" s="2">
        <v>6.00000021222513E-6</v>
      </c>
      <c r="G193">
        <v>233023667</v>
      </c>
      <c r="H193" t="s">
        <v>7</v>
      </c>
      <c r="K193" s="2">
        <f>Table6[[#This Row],[Close]]-Table6[[#This Row],[Open]]</f>
        <v>0</v>
      </c>
      <c r="N193" s="2">
        <f>(K193/Table6[[#This Row],[Open]])*100</f>
        <v>0</v>
      </c>
      <c r="P193" s="2"/>
    </row>
    <row r="194" spans="1:16" x14ac:dyDescent="0.25">
      <c r="A194" s="2" t="s">
        <v>14</v>
      </c>
      <c r="B194" s="1">
        <v>44411</v>
      </c>
      <c r="C194" s="2">
        <v>6.00000021222513E-6</v>
      </c>
      <c r="D194" s="2">
        <v>6.00000021222513E-6</v>
      </c>
      <c r="E194" s="2">
        <v>6.00000021222513E-6</v>
      </c>
      <c r="F194" s="2">
        <v>6.00000021222513E-6</v>
      </c>
      <c r="G194">
        <v>199311312</v>
      </c>
      <c r="H194" t="s">
        <v>7</v>
      </c>
      <c r="K194" s="2">
        <f>Table6[[#This Row],[Close]]-Table6[[#This Row],[Open]]</f>
        <v>0</v>
      </c>
      <c r="N194" s="2">
        <f>(K194/Table6[[#This Row],[Open]])*100</f>
        <v>0</v>
      </c>
      <c r="P194" s="2"/>
    </row>
    <row r="195" spans="1:16" x14ac:dyDescent="0.25">
      <c r="A195" s="2" t="s">
        <v>14</v>
      </c>
      <c r="B195" s="1">
        <v>44412</v>
      </c>
      <c r="C195" s="2">
        <v>6.00000021222513E-6</v>
      </c>
      <c r="D195" s="2">
        <v>6.00000021222513E-6</v>
      </c>
      <c r="E195" s="2">
        <v>6.00000021222513E-6</v>
      </c>
      <c r="F195" s="2">
        <v>6.00000021222513E-6</v>
      </c>
      <c r="G195">
        <v>204792386</v>
      </c>
      <c r="H195" t="s">
        <v>7</v>
      </c>
      <c r="K195" s="2">
        <f>Table6[[#This Row],[Close]]-Table6[[#This Row],[Open]]</f>
        <v>0</v>
      </c>
      <c r="N195" s="2">
        <f>(K195/Table6[[#This Row],[Open]])*100</f>
        <v>0</v>
      </c>
      <c r="P195" s="2"/>
    </row>
    <row r="196" spans="1:16" x14ac:dyDescent="0.25">
      <c r="A196" s="2" t="s">
        <v>14</v>
      </c>
      <c r="B196" s="1">
        <v>44413</v>
      </c>
      <c r="C196" s="2">
        <v>6.00000021222513E-6</v>
      </c>
      <c r="D196" s="2">
        <v>6.00000021222513E-6</v>
      </c>
      <c r="E196" s="2">
        <v>6.00000021222513E-6</v>
      </c>
      <c r="F196" s="2">
        <v>6.00000021222513E-6</v>
      </c>
      <c r="G196">
        <v>223975108</v>
      </c>
      <c r="H196" t="s">
        <v>7</v>
      </c>
      <c r="K196" s="2">
        <f>Table6[[#This Row],[Close]]-Table6[[#This Row],[Open]]</f>
        <v>0</v>
      </c>
      <c r="N196" s="2">
        <f>(K196/Table6[[#This Row],[Open]])*100</f>
        <v>0</v>
      </c>
      <c r="P196" s="2"/>
    </row>
    <row r="197" spans="1:16" x14ac:dyDescent="0.25">
      <c r="A197" s="2" t="s">
        <v>14</v>
      </c>
      <c r="B197" s="1">
        <v>44414</v>
      </c>
      <c r="C197" s="2">
        <v>6.00000021222513E-6</v>
      </c>
      <c r="D197" s="2">
        <v>6.00000021222513E-6</v>
      </c>
      <c r="E197" s="2">
        <v>6.00000021222513E-6</v>
      </c>
      <c r="F197" s="2">
        <v>6.00000021222513E-6</v>
      </c>
      <c r="G197">
        <v>248522840</v>
      </c>
      <c r="H197" t="s">
        <v>7</v>
      </c>
      <c r="K197" s="2">
        <f>Table6[[#This Row],[Close]]-Table6[[#This Row],[Open]]</f>
        <v>0</v>
      </c>
      <c r="N197" s="2">
        <f>(K197/Table6[[#This Row],[Open]])*100</f>
        <v>0</v>
      </c>
      <c r="P197" s="2"/>
    </row>
    <row r="198" spans="1:16" x14ac:dyDescent="0.25">
      <c r="A198" s="2" t="s">
        <v>14</v>
      </c>
      <c r="B198" s="1">
        <v>44044</v>
      </c>
      <c r="C198">
        <v>0</v>
      </c>
      <c r="D198">
        <v>0</v>
      </c>
      <c r="E198">
        <v>0</v>
      </c>
      <c r="F198">
        <v>0</v>
      </c>
      <c r="G198">
        <v>1604789</v>
      </c>
      <c r="H198" t="s">
        <v>7</v>
      </c>
      <c r="K198" s="2">
        <f>Table6[[#This Row],[Close]]-Table6[[#This Row],[Open]]</f>
        <v>0</v>
      </c>
      <c r="N198" s="2"/>
    </row>
    <row r="199" spans="1:16" x14ac:dyDescent="0.25">
      <c r="A199" s="2" t="s">
        <v>14</v>
      </c>
      <c r="B199" s="1">
        <v>44045</v>
      </c>
      <c r="C199">
        <v>0</v>
      </c>
      <c r="D199">
        <v>0</v>
      </c>
      <c r="E199">
        <v>0</v>
      </c>
      <c r="F199">
        <v>0</v>
      </c>
      <c r="G199">
        <v>193098</v>
      </c>
      <c r="H199" t="s">
        <v>7</v>
      </c>
      <c r="K199" s="2">
        <f>Table6[[#This Row],[Close]]-Table6[[#This Row],[Open]]</f>
        <v>0</v>
      </c>
      <c r="N199" s="2"/>
    </row>
    <row r="200" spans="1:16" x14ac:dyDescent="0.25">
      <c r="A200" s="2" t="s">
        <v>14</v>
      </c>
      <c r="B200" s="1">
        <v>44046</v>
      </c>
      <c r="C200">
        <v>0</v>
      </c>
      <c r="D200">
        <v>0</v>
      </c>
      <c r="E200">
        <v>0</v>
      </c>
      <c r="F200">
        <v>0</v>
      </c>
      <c r="G200">
        <v>129225</v>
      </c>
      <c r="H200" t="s">
        <v>7</v>
      </c>
      <c r="K200" s="2">
        <f>Table6[[#This Row],[Close]]-Table6[[#This Row],[Open]]</f>
        <v>0</v>
      </c>
      <c r="N200" s="2"/>
    </row>
    <row r="201" spans="1:16" x14ac:dyDescent="0.25">
      <c r="A201" s="2" t="s">
        <v>14</v>
      </c>
      <c r="B201" s="1">
        <v>44047</v>
      </c>
      <c r="C201">
        <v>0</v>
      </c>
      <c r="D201">
        <v>0</v>
      </c>
      <c r="E201">
        <v>0</v>
      </c>
      <c r="F201">
        <v>0</v>
      </c>
      <c r="G201">
        <v>19717</v>
      </c>
      <c r="H201" t="s">
        <v>7</v>
      </c>
      <c r="K201" s="2">
        <f>Table6[[#This Row],[Close]]-Table6[[#This Row],[Open]]</f>
        <v>0</v>
      </c>
      <c r="N201" s="2"/>
    </row>
    <row r="202" spans="1:16" x14ac:dyDescent="0.25">
      <c r="A202" s="2" t="s">
        <v>14</v>
      </c>
      <c r="B202" s="1">
        <v>44048</v>
      </c>
      <c r="C202">
        <v>0</v>
      </c>
      <c r="D202">
        <v>0</v>
      </c>
      <c r="E202">
        <v>0</v>
      </c>
      <c r="F202">
        <v>0</v>
      </c>
      <c r="G202">
        <v>26869</v>
      </c>
      <c r="H202" t="s">
        <v>7</v>
      </c>
      <c r="K202" s="2">
        <f>Table6[[#This Row],[Close]]-Table6[[#This Row],[Open]]</f>
        <v>0</v>
      </c>
      <c r="N202" s="2"/>
    </row>
    <row r="203" spans="1:16" x14ac:dyDescent="0.25">
      <c r="A203" s="2" t="s">
        <v>14</v>
      </c>
      <c r="B203" s="1">
        <v>44049</v>
      </c>
      <c r="C203">
        <v>0</v>
      </c>
      <c r="D203">
        <v>0</v>
      </c>
      <c r="E203">
        <v>0</v>
      </c>
      <c r="F203">
        <v>0</v>
      </c>
      <c r="G203">
        <v>8708</v>
      </c>
      <c r="H203" t="s">
        <v>7</v>
      </c>
      <c r="K203" s="2">
        <f>Table6[[#This Row],[Close]]-Table6[[#This Row],[Open]]</f>
        <v>0</v>
      </c>
      <c r="N203" s="2"/>
    </row>
    <row r="204" spans="1:16" x14ac:dyDescent="0.25">
      <c r="A204" s="2" t="s">
        <v>14</v>
      </c>
      <c r="B204" s="1">
        <v>44050</v>
      </c>
      <c r="C204">
        <v>0</v>
      </c>
      <c r="D204">
        <v>0</v>
      </c>
      <c r="E204">
        <v>0</v>
      </c>
      <c r="F204">
        <v>0</v>
      </c>
      <c r="G204">
        <v>17529</v>
      </c>
      <c r="H204" t="s">
        <v>7</v>
      </c>
      <c r="K204" s="2">
        <f>Table6[[#This Row],[Close]]-Table6[[#This Row],[Open]]</f>
        <v>0</v>
      </c>
      <c r="N204" s="2"/>
    </row>
    <row r="205" spans="1:16" x14ac:dyDescent="0.25">
      <c r="A205" s="2" t="s">
        <v>14</v>
      </c>
      <c r="B205" s="1">
        <v>44051</v>
      </c>
      <c r="C205">
        <v>0</v>
      </c>
      <c r="D205">
        <v>0</v>
      </c>
      <c r="E205">
        <v>0</v>
      </c>
      <c r="F205">
        <v>0</v>
      </c>
      <c r="G205">
        <v>13773</v>
      </c>
      <c r="H205" t="s">
        <v>7</v>
      </c>
      <c r="K205" s="2">
        <f>Table6[[#This Row],[Close]]-Table6[[#This Row],[Open]]</f>
        <v>0</v>
      </c>
      <c r="N205" s="2"/>
    </row>
    <row r="206" spans="1:16" x14ac:dyDescent="0.25">
      <c r="A206" s="2" t="s">
        <v>14</v>
      </c>
      <c r="B206" s="1">
        <v>44052</v>
      </c>
      <c r="C206">
        <v>0</v>
      </c>
      <c r="D206">
        <v>0</v>
      </c>
      <c r="E206">
        <v>0</v>
      </c>
      <c r="F206">
        <v>0</v>
      </c>
      <c r="G206">
        <v>5190</v>
      </c>
      <c r="H206" t="s">
        <v>7</v>
      </c>
      <c r="K206" s="2">
        <f>Table6[[#This Row],[Close]]-Table6[[#This Row],[Open]]</f>
        <v>0</v>
      </c>
      <c r="N206" s="2"/>
    </row>
    <row r="207" spans="1:16" x14ac:dyDescent="0.25">
      <c r="A207" s="2" t="s">
        <v>14</v>
      </c>
      <c r="B207" s="1">
        <v>44053</v>
      </c>
      <c r="C207">
        <v>0</v>
      </c>
      <c r="D207">
        <v>0</v>
      </c>
      <c r="E207">
        <v>0</v>
      </c>
      <c r="F207">
        <v>0</v>
      </c>
      <c r="G207">
        <v>6105</v>
      </c>
      <c r="H207" t="s">
        <v>7</v>
      </c>
      <c r="K207" s="2">
        <f>Table6[[#This Row],[Close]]-Table6[[#This Row],[Open]]</f>
        <v>0</v>
      </c>
      <c r="N207" s="2"/>
    </row>
    <row r="208" spans="1:16" x14ac:dyDescent="0.25">
      <c r="A208" s="2" t="s">
        <v>14</v>
      </c>
      <c r="B208" s="1">
        <v>44054</v>
      </c>
      <c r="C208">
        <v>0</v>
      </c>
      <c r="D208">
        <v>0</v>
      </c>
      <c r="E208">
        <v>0</v>
      </c>
      <c r="F208">
        <v>0</v>
      </c>
      <c r="G208">
        <v>2896</v>
      </c>
      <c r="H208" t="s">
        <v>7</v>
      </c>
      <c r="K208" s="2">
        <f>Table6[[#This Row],[Close]]-Table6[[#This Row],[Open]]</f>
        <v>0</v>
      </c>
      <c r="N208" s="2"/>
    </row>
    <row r="209" spans="1:14" x14ac:dyDescent="0.25">
      <c r="A209" s="2" t="s">
        <v>14</v>
      </c>
      <c r="B209" s="1">
        <v>44059</v>
      </c>
      <c r="C209">
        <v>0</v>
      </c>
      <c r="D209">
        <v>0</v>
      </c>
      <c r="E209">
        <v>0</v>
      </c>
      <c r="F209">
        <v>0</v>
      </c>
      <c r="G209">
        <v>506</v>
      </c>
      <c r="H209" t="s">
        <v>7</v>
      </c>
      <c r="K209" s="2">
        <f>Table6[[#This Row],[Close]]-Table6[[#This Row],[Open]]</f>
        <v>0</v>
      </c>
      <c r="N209" s="2"/>
    </row>
    <row r="210" spans="1:14" x14ac:dyDescent="0.25">
      <c r="A210" s="2" t="s">
        <v>14</v>
      </c>
      <c r="B210" s="1">
        <v>44060</v>
      </c>
      <c r="C210">
        <v>0</v>
      </c>
      <c r="D210">
        <v>0</v>
      </c>
      <c r="E210">
        <v>0</v>
      </c>
      <c r="F210">
        <v>0</v>
      </c>
      <c r="G210">
        <v>543</v>
      </c>
      <c r="H210" t="s">
        <v>7</v>
      </c>
      <c r="K210" s="2">
        <f>Table6[[#This Row],[Close]]-Table6[[#This Row],[Open]]</f>
        <v>0</v>
      </c>
      <c r="N210" s="2"/>
    </row>
    <row r="211" spans="1:14" x14ac:dyDescent="0.25">
      <c r="A211" s="2" t="s">
        <v>14</v>
      </c>
      <c r="B211" s="1">
        <v>44061</v>
      </c>
      <c r="C211">
        <v>0</v>
      </c>
      <c r="D211">
        <v>0</v>
      </c>
      <c r="E211">
        <v>0</v>
      </c>
      <c r="F211">
        <v>0</v>
      </c>
      <c r="G211">
        <v>153</v>
      </c>
      <c r="H211" t="s">
        <v>7</v>
      </c>
      <c r="K211" s="2">
        <f>Table6[[#This Row],[Close]]-Table6[[#This Row],[Open]]</f>
        <v>0</v>
      </c>
      <c r="N211" s="2"/>
    </row>
    <row r="212" spans="1:14" x14ac:dyDescent="0.25">
      <c r="A212" s="2" t="s">
        <v>14</v>
      </c>
      <c r="B212" s="1">
        <v>44062</v>
      </c>
      <c r="C212">
        <v>0</v>
      </c>
      <c r="D212">
        <v>0</v>
      </c>
      <c r="E212">
        <v>0</v>
      </c>
      <c r="F212">
        <v>0</v>
      </c>
      <c r="G212">
        <v>3411</v>
      </c>
      <c r="H212" t="s">
        <v>7</v>
      </c>
      <c r="K212" s="2">
        <f>Table6[[#This Row],[Close]]-Table6[[#This Row],[Open]]</f>
        <v>0</v>
      </c>
      <c r="N212" s="2"/>
    </row>
    <row r="213" spans="1:14" x14ac:dyDescent="0.25">
      <c r="A213" s="2" t="s">
        <v>14</v>
      </c>
      <c r="B213" s="1">
        <v>44063</v>
      </c>
      <c r="C213">
        <v>0</v>
      </c>
      <c r="D213">
        <v>0</v>
      </c>
      <c r="E213">
        <v>0</v>
      </c>
      <c r="F213">
        <v>0</v>
      </c>
      <c r="G213">
        <v>2058</v>
      </c>
      <c r="H213" t="s">
        <v>7</v>
      </c>
      <c r="K213" s="2">
        <f>Table6[[#This Row],[Close]]-Table6[[#This Row],[Open]]</f>
        <v>0</v>
      </c>
      <c r="N213" s="2"/>
    </row>
    <row r="214" spans="1:14" x14ac:dyDescent="0.25">
      <c r="A214" s="2" t="s">
        <v>14</v>
      </c>
      <c r="B214" s="1">
        <v>44064</v>
      </c>
      <c r="C214">
        <v>0</v>
      </c>
      <c r="D214">
        <v>0</v>
      </c>
      <c r="E214">
        <v>0</v>
      </c>
      <c r="F214">
        <v>0</v>
      </c>
      <c r="G214">
        <v>4894</v>
      </c>
      <c r="H214" t="s">
        <v>7</v>
      </c>
      <c r="K214" s="2">
        <f>Table6[[#This Row],[Close]]-Table6[[#This Row],[Open]]</f>
        <v>0</v>
      </c>
      <c r="N214" s="2"/>
    </row>
    <row r="215" spans="1:14" x14ac:dyDescent="0.25">
      <c r="A215" s="2" t="s">
        <v>14</v>
      </c>
      <c r="B215" s="1">
        <v>44065</v>
      </c>
      <c r="C215">
        <v>0</v>
      </c>
      <c r="D215">
        <v>0</v>
      </c>
      <c r="E215">
        <v>0</v>
      </c>
      <c r="F215">
        <v>0</v>
      </c>
      <c r="G215">
        <v>8019</v>
      </c>
      <c r="H215" t="s">
        <v>7</v>
      </c>
      <c r="K215" s="2">
        <f>Table6[[#This Row],[Close]]-Table6[[#This Row],[Open]]</f>
        <v>0</v>
      </c>
      <c r="N215" s="2"/>
    </row>
    <row r="216" spans="1:14" x14ac:dyDescent="0.25">
      <c r="A216" s="2" t="s">
        <v>14</v>
      </c>
      <c r="B216" s="1">
        <v>44066</v>
      </c>
      <c r="C216">
        <v>0</v>
      </c>
      <c r="D216">
        <v>0</v>
      </c>
      <c r="E216">
        <v>0</v>
      </c>
      <c r="F216">
        <v>0</v>
      </c>
      <c r="G216">
        <v>763</v>
      </c>
      <c r="H216" t="s">
        <v>7</v>
      </c>
      <c r="K216" s="2">
        <f>Table6[[#This Row],[Close]]-Table6[[#This Row],[Open]]</f>
        <v>0</v>
      </c>
      <c r="N216" s="2"/>
    </row>
    <row r="217" spans="1:14" x14ac:dyDescent="0.25">
      <c r="A217" s="2" t="s">
        <v>14</v>
      </c>
      <c r="B217" s="1">
        <v>44067</v>
      </c>
      <c r="C217">
        <v>0</v>
      </c>
      <c r="D217">
        <v>0</v>
      </c>
      <c r="E217">
        <v>0</v>
      </c>
      <c r="F217">
        <v>0</v>
      </c>
      <c r="G217">
        <v>32</v>
      </c>
      <c r="H217" t="s">
        <v>7</v>
      </c>
      <c r="K217" s="2">
        <f>Table6[[#This Row],[Close]]-Table6[[#This Row],[Open]]</f>
        <v>0</v>
      </c>
      <c r="N217" s="2"/>
    </row>
    <row r="218" spans="1:14" x14ac:dyDescent="0.25">
      <c r="A218" s="2" t="s">
        <v>14</v>
      </c>
      <c r="B218" s="1">
        <v>44068</v>
      </c>
      <c r="C218">
        <v>0</v>
      </c>
      <c r="D218">
        <v>0</v>
      </c>
      <c r="E218">
        <v>0</v>
      </c>
      <c r="F218">
        <v>0</v>
      </c>
      <c r="G218">
        <v>377</v>
      </c>
      <c r="H218" t="s">
        <v>7</v>
      </c>
      <c r="K218" s="2">
        <f>Table6[[#This Row],[Close]]-Table6[[#This Row],[Open]]</f>
        <v>0</v>
      </c>
      <c r="N218" s="2"/>
    </row>
    <row r="219" spans="1:14" x14ac:dyDescent="0.25">
      <c r="A219" s="2" t="s">
        <v>14</v>
      </c>
      <c r="B219" s="1">
        <v>44069</v>
      </c>
      <c r="C219">
        <v>0</v>
      </c>
      <c r="D219">
        <v>0</v>
      </c>
      <c r="E219">
        <v>0</v>
      </c>
      <c r="F219">
        <v>0</v>
      </c>
      <c r="G219">
        <v>595</v>
      </c>
      <c r="H219" t="s">
        <v>7</v>
      </c>
      <c r="K219" s="2">
        <f>Table6[[#This Row],[Close]]-Table6[[#This Row],[Open]]</f>
        <v>0</v>
      </c>
      <c r="N219" s="2"/>
    </row>
    <row r="220" spans="1:14" x14ac:dyDescent="0.25">
      <c r="A220" s="2" t="s">
        <v>14</v>
      </c>
      <c r="B220" s="1">
        <v>44070</v>
      </c>
      <c r="C220">
        <v>0</v>
      </c>
      <c r="D220">
        <v>0</v>
      </c>
      <c r="E220">
        <v>0</v>
      </c>
      <c r="F220">
        <v>0</v>
      </c>
      <c r="G220">
        <v>2404</v>
      </c>
      <c r="H220" t="s">
        <v>7</v>
      </c>
      <c r="K220" s="2">
        <f>Table6[[#This Row],[Close]]-Table6[[#This Row],[Open]]</f>
        <v>0</v>
      </c>
      <c r="N220" s="2"/>
    </row>
    <row r="221" spans="1:14" x14ac:dyDescent="0.25">
      <c r="A221" s="2" t="s">
        <v>14</v>
      </c>
      <c r="B221" s="1">
        <v>44071</v>
      </c>
      <c r="C221">
        <v>0</v>
      </c>
      <c r="D221">
        <v>0</v>
      </c>
      <c r="E221">
        <v>0</v>
      </c>
      <c r="F221">
        <v>0</v>
      </c>
      <c r="G221">
        <v>7426</v>
      </c>
      <c r="H221" t="s">
        <v>7</v>
      </c>
      <c r="K221" s="2">
        <f>Table6[[#This Row],[Close]]-Table6[[#This Row],[Open]]</f>
        <v>0</v>
      </c>
      <c r="N221" s="2"/>
    </row>
    <row r="222" spans="1:14" x14ac:dyDescent="0.25">
      <c r="A222" s="2" t="s">
        <v>14</v>
      </c>
      <c r="B222" s="1">
        <v>44072</v>
      </c>
      <c r="C222">
        <v>0</v>
      </c>
      <c r="D222">
        <v>0</v>
      </c>
      <c r="E222">
        <v>0</v>
      </c>
      <c r="F222">
        <v>0</v>
      </c>
      <c r="G222">
        <v>4191</v>
      </c>
      <c r="H222" t="s">
        <v>7</v>
      </c>
      <c r="K222" s="2">
        <f>Table6[[#This Row],[Close]]-Table6[[#This Row],[Open]]</f>
        <v>0</v>
      </c>
      <c r="N222" s="2"/>
    </row>
    <row r="223" spans="1:14" x14ac:dyDescent="0.25">
      <c r="A223" s="2" t="s">
        <v>14</v>
      </c>
      <c r="B223" s="1">
        <v>44073</v>
      </c>
      <c r="C223">
        <v>0</v>
      </c>
      <c r="D223">
        <v>0</v>
      </c>
      <c r="E223">
        <v>0</v>
      </c>
      <c r="F223">
        <v>0</v>
      </c>
      <c r="G223">
        <v>40609</v>
      </c>
      <c r="H223" t="s">
        <v>7</v>
      </c>
      <c r="K223" s="2">
        <f>Table6[[#This Row],[Close]]-Table6[[#This Row],[Open]]</f>
        <v>0</v>
      </c>
      <c r="N223" s="2"/>
    </row>
    <row r="224" spans="1:14" x14ac:dyDescent="0.25">
      <c r="A224" s="2" t="s">
        <v>14</v>
      </c>
      <c r="B224" s="1">
        <v>44074</v>
      </c>
      <c r="C224">
        <v>0</v>
      </c>
      <c r="D224">
        <v>0</v>
      </c>
      <c r="E224">
        <v>0</v>
      </c>
      <c r="F224">
        <v>0</v>
      </c>
      <c r="G224">
        <v>6653</v>
      </c>
      <c r="H224" t="s">
        <v>7</v>
      </c>
      <c r="K224" s="2">
        <f>Table6[[#This Row],[Close]]-Table6[[#This Row],[Open]]</f>
        <v>0</v>
      </c>
      <c r="N224" s="2"/>
    </row>
    <row r="225" spans="1:14" x14ac:dyDescent="0.25">
      <c r="A225" s="2" t="s">
        <v>14</v>
      </c>
      <c r="B225" s="1">
        <v>44075</v>
      </c>
      <c r="C225">
        <v>0</v>
      </c>
      <c r="D225">
        <v>0</v>
      </c>
      <c r="E225">
        <v>0</v>
      </c>
      <c r="F225">
        <v>0</v>
      </c>
      <c r="G225">
        <v>16378</v>
      </c>
      <c r="H225" t="s">
        <v>7</v>
      </c>
      <c r="K225" s="2">
        <f>Table6[[#This Row],[Close]]-Table6[[#This Row],[Open]]</f>
        <v>0</v>
      </c>
      <c r="N225" s="2"/>
    </row>
    <row r="226" spans="1:14" x14ac:dyDescent="0.25">
      <c r="A226" s="2" t="s">
        <v>14</v>
      </c>
      <c r="B226" s="1">
        <v>44076</v>
      </c>
      <c r="C226">
        <v>0</v>
      </c>
      <c r="D226">
        <v>0</v>
      </c>
      <c r="E226">
        <v>0</v>
      </c>
      <c r="F226">
        <v>0</v>
      </c>
      <c r="G226">
        <v>61769</v>
      </c>
      <c r="H226" t="s">
        <v>7</v>
      </c>
      <c r="K226" s="2">
        <f>Table6[[#This Row],[Close]]-Table6[[#This Row],[Open]]</f>
        <v>0</v>
      </c>
      <c r="N226" s="2"/>
    </row>
    <row r="227" spans="1:14" x14ac:dyDescent="0.25">
      <c r="A227" s="2" t="s">
        <v>14</v>
      </c>
      <c r="B227" s="1">
        <v>44077</v>
      </c>
      <c r="C227">
        <v>0</v>
      </c>
      <c r="D227">
        <v>0</v>
      </c>
      <c r="E227">
        <v>0</v>
      </c>
      <c r="F227">
        <v>0</v>
      </c>
      <c r="G227">
        <v>70619</v>
      </c>
      <c r="H227" t="s">
        <v>7</v>
      </c>
      <c r="K227" s="2">
        <f>Table6[[#This Row],[Close]]-Table6[[#This Row],[Open]]</f>
        <v>0</v>
      </c>
      <c r="N227" s="2"/>
    </row>
    <row r="228" spans="1:14" x14ac:dyDescent="0.25">
      <c r="A228" s="2" t="s">
        <v>14</v>
      </c>
      <c r="B228" s="1">
        <v>44078</v>
      </c>
      <c r="C228">
        <v>0</v>
      </c>
      <c r="D228">
        <v>0</v>
      </c>
      <c r="E228">
        <v>0</v>
      </c>
      <c r="F228">
        <v>0</v>
      </c>
      <c r="G228">
        <v>36623</v>
      </c>
      <c r="H228" t="s">
        <v>7</v>
      </c>
      <c r="K228" s="2">
        <f>Table6[[#This Row],[Close]]-Table6[[#This Row],[Open]]</f>
        <v>0</v>
      </c>
      <c r="N228" s="2"/>
    </row>
    <row r="229" spans="1:14" x14ac:dyDescent="0.25">
      <c r="A229" s="2" t="s">
        <v>14</v>
      </c>
      <c r="B229" s="1">
        <v>44096</v>
      </c>
      <c r="C229">
        <v>0</v>
      </c>
      <c r="D229">
        <v>0</v>
      </c>
      <c r="E229">
        <v>0</v>
      </c>
      <c r="F229">
        <v>0</v>
      </c>
      <c r="G229">
        <v>468</v>
      </c>
      <c r="H229" t="s">
        <v>7</v>
      </c>
      <c r="K229" s="2">
        <f>Table6[[#This Row],[Close]]-Table6[[#This Row],[Open]]</f>
        <v>0</v>
      </c>
      <c r="N229" s="2"/>
    </row>
    <row r="230" spans="1:14" x14ac:dyDescent="0.25">
      <c r="A230" s="2" t="s">
        <v>14</v>
      </c>
      <c r="B230" s="1">
        <v>44097</v>
      </c>
      <c r="C230">
        <v>0</v>
      </c>
      <c r="D230">
        <v>0</v>
      </c>
      <c r="E230">
        <v>0</v>
      </c>
      <c r="F230">
        <v>0</v>
      </c>
      <c r="G230">
        <v>504</v>
      </c>
      <c r="H230" t="s">
        <v>7</v>
      </c>
      <c r="K230" s="2">
        <f>Table6[[#This Row],[Close]]-Table6[[#This Row],[Open]]</f>
        <v>0</v>
      </c>
      <c r="N230" s="2"/>
    </row>
    <row r="231" spans="1:14" x14ac:dyDescent="0.25">
      <c r="A231" s="2" t="s">
        <v>14</v>
      </c>
      <c r="B231" s="1">
        <v>44098</v>
      </c>
      <c r="C231">
        <v>0</v>
      </c>
      <c r="D231">
        <v>0</v>
      </c>
      <c r="E231">
        <v>0</v>
      </c>
      <c r="F231">
        <v>0</v>
      </c>
      <c r="G231">
        <v>173</v>
      </c>
      <c r="H231" t="s">
        <v>7</v>
      </c>
      <c r="K231" s="2">
        <f>Table6[[#This Row],[Close]]-Table6[[#This Row],[Open]]</f>
        <v>0</v>
      </c>
      <c r="N231" s="2"/>
    </row>
    <row r="232" spans="1:14" x14ac:dyDescent="0.25">
      <c r="A232" s="2" t="s">
        <v>14</v>
      </c>
      <c r="B232" s="1">
        <v>44099</v>
      </c>
      <c r="C232">
        <v>0</v>
      </c>
      <c r="D232">
        <v>0</v>
      </c>
      <c r="E232">
        <v>0</v>
      </c>
      <c r="F232">
        <v>0</v>
      </c>
      <c r="G232">
        <v>208</v>
      </c>
      <c r="H232" t="s">
        <v>7</v>
      </c>
      <c r="K232" s="2">
        <f>Table6[[#This Row],[Close]]-Table6[[#This Row],[Open]]</f>
        <v>0</v>
      </c>
      <c r="N232" s="2"/>
    </row>
    <row r="233" spans="1:14" x14ac:dyDescent="0.25">
      <c r="A233" s="2" t="s">
        <v>14</v>
      </c>
      <c r="B233" s="1">
        <v>44100</v>
      </c>
      <c r="C233">
        <v>0</v>
      </c>
      <c r="D233">
        <v>0</v>
      </c>
      <c r="E233">
        <v>0</v>
      </c>
      <c r="F233">
        <v>0</v>
      </c>
      <c r="G233">
        <v>249</v>
      </c>
      <c r="H233" t="s">
        <v>7</v>
      </c>
      <c r="K233" s="2">
        <f>Table6[[#This Row],[Close]]-Table6[[#This Row],[Open]]</f>
        <v>0</v>
      </c>
      <c r="N233" s="2"/>
    </row>
    <row r="234" spans="1:14" x14ac:dyDescent="0.25">
      <c r="A234" s="2" t="s">
        <v>14</v>
      </c>
      <c r="B234" s="1">
        <v>44101</v>
      </c>
      <c r="C234">
        <v>0</v>
      </c>
      <c r="D234">
        <v>0</v>
      </c>
      <c r="E234">
        <v>0</v>
      </c>
      <c r="F234">
        <v>0</v>
      </c>
      <c r="G234">
        <v>2381</v>
      </c>
      <c r="H234" t="s">
        <v>7</v>
      </c>
      <c r="K234" s="2">
        <f>Table6[[#This Row],[Close]]-Table6[[#This Row],[Open]]</f>
        <v>0</v>
      </c>
      <c r="N234" s="2"/>
    </row>
    <row r="235" spans="1:14" x14ac:dyDescent="0.25">
      <c r="A235" s="2" t="s">
        <v>14</v>
      </c>
      <c r="B235" s="1">
        <v>44102</v>
      </c>
      <c r="C235">
        <v>0</v>
      </c>
      <c r="D235">
        <v>0</v>
      </c>
      <c r="E235">
        <v>0</v>
      </c>
      <c r="F235">
        <v>0</v>
      </c>
      <c r="G235">
        <v>638</v>
      </c>
      <c r="H235" t="s">
        <v>7</v>
      </c>
      <c r="K235" s="2">
        <f>Table6[[#This Row],[Close]]-Table6[[#This Row],[Open]]</f>
        <v>0</v>
      </c>
      <c r="N235" s="2"/>
    </row>
    <row r="236" spans="1:14" x14ac:dyDescent="0.25">
      <c r="A236" s="2" t="s">
        <v>14</v>
      </c>
      <c r="B236" s="1">
        <v>44103</v>
      </c>
      <c r="C236">
        <v>0</v>
      </c>
      <c r="D236">
        <v>0</v>
      </c>
      <c r="E236">
        <v>0</v>
      </c>
      <c r="F236">
        <v>0</v>
      </c>
      <c r="G236">
        <v>252</v>
      </c>
      <c r="H236" t="s">
        <v>7</v>
      </c>
      <c r="K236" s="2">
        <f>Table6[[#This Row],[Close]]-Table6[[#This Row],[Open]]</f>
        <v>0</v>
      </c>
      <c r="N236" s="2"/>
    </row>
    <row r="237" spans="1:14" x14ac:dyDescent="0.25">
      <c r="A237" s="2" t="s">
        <v>14</v>
      </c>
      <c r="B237" s="1">
        <v>44104</v>
      </c>
      <c r="C237">
        <v>0</v>
      </c>
      <c r="D237">
        <v>0</v>
      </c>
      <c r="E237">
        <v>0</v>
      </c>
      <c r="F237">
        <v>0</v>
      </c>
      <c r="G237">
        <v>514</v>
      </c>
      <c r="H237" t="s">
        <v>7</v>
      </c>
      <c r="K237" s="2">
        <f>Table6[[#This Row],[Close]]-Table6[[#This Row],[Open]]</f>
        <v>0</v>
      </c>
      <c r="N237" s="2"/>
    </row>
    <row r="238" spans="1:14" x14ac:dyDescent="0.25">
      <c r="A238" s="2" t="s">
        <v>14</v>
      </c>
      <c r="B238" s="1">
        <v>44105</v>
      </c>
      <c r="C238">
        <v>0</v>
      </c>
      <c r="D238">
        <v>0</v>
      </c>
      <c r="E238">
        <v>0</v>
      </c>
      <c r="F238">
        <v>0</v>
      </c>
      <c r="G238">
        <v>305</v>
      </c>
      <c r="H238" t="s">
        <v>7</v>
      </c>
      <c r="K238" s="2">
        <f>Table6[[#This Row],[Close]]-Table6[[#This Row],[Open]]</f>
        <v>0</v>
      </c>
      <c r="N238" s="2"/>
    </row>
    <row r="239" spans="1:14" x14ac:dyDescent="0.25">
      <c r="A239" s="2" t="s">
        <v>14</v>
      </c>
      <c r="B239" s="1">
        <v>44109</v>
      </c>
      <c r="C239">
        <v>0</v>
      </c>
      <c r="D239">
        <v>0</v>
      </c>
      <c r="E239">
        <v>0</v>
      </c>
      <c r="F239">
        <v>0</v>
      </c>
      <c r="G239">
        <v>2653</v>
      </c>
      <c r="H239" t="s">
        <v>7</v>
      </c>
      <c r="K239" s="2">
        <f>Table6[[#This Row],[Close]]-Table6[[#This Row],[Open]]</f>
        <v>0</v>
      </c>
      <c r="N239" s="2"/>
    </row>
    <row r="240" spans="1:14" x14ac:dyDescent="0.25">
      <c r="A240" s="2" t="s">
        <v>14</v>
      </c>
      <c r="B240" s="1">
        <v>44110</v>
      </c>
      <c r="C240">
        <v>0</v>
      </c>
      <c r="D240">
        <v>0</v>
      </c>
      <c r="E240">
        <v>0</v>
      </c>
      <c r="F240">
        <v>0</v>
      </c>
      <c r="G240">
        <v>3973</v>
      </c>
      <c r="H240" t="s">
        <v>7</v>
      </c>
      <c r="K240" s="2">
        <f>Table6[[#This Row],[Close]]-Table6[[#This Row],[Open]]</f>
        <v>0</v>
      </c>
      <c r="N240" s="2"/>
    </row>
    <row r="241" spans="1:14" x14ac:dyDescent="0.25">
      <c r="A241" s="2" t="s">
        <v>14</v>
      </c>
      <c r="B241" s="1">
        <v>44111</v>
      </c>
      <c r="C241">
        <v>0</v>
      </c>
      <c r="D241">
        <v>0</v>
      </c>
      <c r="E241">
        <v>0</v>
      </c>
      <c r="F241">
        <v>0</v>
      </c>
      <c r="G241">
        <v>5109</v>
      </c>
      <c r="H241" t="s">
        <v>7</v>
      </c>
      <c r="K241" s="2">
        <f>Table6[[#This Row],[Close]]-Table6[[#This Row],[Open]]</f>
        <v>0</v>
      </c>
      <c r="N241" s="2"/>
    </row>
    <row r="242" spans="1:14" x14ac:dyDescent="0.25">
      <c r="A242" s="2" t="s">
        <v>14</v>
      </c>
      <c r="B242" s="1">
        <v>44112</v>
      </c>
      <c r="C242">
        <v>0</v>
      </c>
      <c r="D242">
        <v>0</v>
      </c>
      <c r="E242">
        <v>0</v>
      </c>
      <c r="F242">
        <v>0</v>
      </c>
      <c r="G242">
        <v>754</v>
      </c>
      <c r="H242" t="s">
        <v>7</v>
      </c>
      <c r="K242" s="2">
        <f>Table6[[#This Row],[Close]]-Table6[[#This Row],[Open]]</f>
        <v>0</v>
      </c>
      <c r="N242" s="2"/>
    </row>
    <row r="243" spans="1:14" x14ac:dyDescent="0.25">
      <c r="A243" s="2" t="s">
        <v>14</v>
      </c>
      <c r="B243" s="1">
        <v>44114</v>
      </c>
      <c r="C243">
        <v>0</v>
      </c>
      <c r="D243">
        <v>0</v>
      </c>
      <c r="E243">
        <v>0</v>
      </c>
      <c r="F243">
        <v>0</v>
      </c>
      <c r="G243">
        <v>304</v>
      </c>
      <c r="H243" t="s">
        <v>7</v>
      </c>
      <c r="K243" s="2">
        <f>Table6[[#This Row],[Close]]-Table6[[#This Row],[Open]]</f>
        <v>0</v>
      </c>
      <c r="N243" s="2"/>
    </row>
    <row r="244" spans="1:14" x14ac:dyDescent="0.25">
      <c r="A244" s="2" t="s">
        <v>14</v>
      </c>
      <c r="B244" s="1">
        <v>44115</v>
      </c>
      <c r="C244">
        <v>0</v>
      </c>
      <c r="D244">
        <v>0</v>
      </c>
      <c r="E244">
        <v>0</v>
      </c>
      <c r="F244">
        <v>0</v>
      </c>
      <c r="G244">
        <v>10</v>
      </c>
      <c r="H244" t="s">
        <v>7</v>
      </c>
      <c r="K244" s="2">
        <f>Table6[[#This Row],[Close]]-Table6[[#This Row],[Open]]</f>
        <v>0</v>
      </c>
      <c r="N244" s="2"/>
    </row>
    <row r="245" spans="1:14" x14ac:dyDescent="0.25">
      <c r="A245" s="2" t="s">
        <v>14</v>
      </c>
      <c r="B245" s="1">
        <v>44118</v>
      </c>
      <c r="C245">
        <v>0</v>
      </c>
      <c r="D245">
        <v>0</v>
      </c>
      <c r="E245">
        <v>0</v>
      </c>
      <c r="F245">
        <v>0</v>
      </c>
      <c r="G245">
        <v>53</v>
      </c>
      <c r="H245" t="s">
        <v>7</v>
      </c>
      <c r="K245" s="2">
        <f>Table6[[#This Row],[Close]]-Table6[[#This Row],[Open]]</f>
        <v>0</v>
      </c>
      <c r="N245" s="2"/>
    </row>
    <row r="246" spans="1:14" x14ac:dyDescent="0.25">
      <c r="A246" s="2" t="s">
        <v>14</v>
      </c>
      <c r="B246" s="1">
        <v>44119</v>
      </c>
      <c r="C246">
        <v>0</v>
      </c>
      <c r="D246">
        <v>0</v>
      </c>
      <c r="E246">
        <v>0</v>
      </c>
      <c r="F246">
        <v>0</v>
      </c>
      <c r="G246">
        <v>25</v>
      </c>
      <c r="H246" t="s">
        <v>7</v>
      </c>
      <c r="K246" s="2">
        <f>Table6[[#This Row],[Close]]-Table6[[#This Row],[Open]]</f>
        <v>0</v>
      </c>
      <c r="N246" s="2"/>
    </row>
    <row r="247" spans="1:14" x14ac:dyDescent="0.25">
      <c r="A247" s="2" t="s">
        <v>14</v>
      </c>
      <c r="B247" s="1">
        <v>44120</v>
      </c>
      <c r="C247">
        <v>0</v>
      </c>
      <c r="D247">
        <v>0</v>
      </c>
      <c r="E247">
        <v>0</v>
      </c>
      <c r="F247">
        <v>0</v>
      </c>
      <c r="G247">
        <v>179</v>
      </c>
      <c r="H247" t="s">
        <v>7</v>
      </c>
      <c r="K247" s="2">
        <f>Table6[[#This Row],[Close]]-Table6[[#This Row],[Open]]</f>
        <v>0</v>
      </c>
      <c r="N247" s="2"/>
    </row>
    <row r="248" spans="1:14" x14ac:dyDescent="0.25">
      <c r="A248" s="2" t="s">
        <v>14</v>
      </c>
      <c r="B248" s="1">
        <v>44121</v>
      </c>
      <c r="C248">
        <v>0</v>
      </c>
      <c r="D248">
        <v>0</v>
      </c>
      <c r="E248">
        <v>0</v>
      </c>
      <c r="F248">
        <v>0</v>
      </c>
      <c r="G248">
        <v>45</v>
      </c>
      <c r="H248" t="s">
        <v>7</v>
      </c>
      <c r="K248" s="2">
        <f>Table6[[#This Row],[Close]]-Table6[[#This Row],[Open]]</f>
        <v>0</v>
      </c>
      <c r="N248" s="2"/>
    </row>
    <row r="249" spans="1:14" x14ac:dyDescent="0.25">
      <c r="A249" s="2" t="s">
        <v>14</v>
      </c>
      <c r="B249" s="1">
        <v>44122</v>
      </c>
      <c r="C249">
        <v>0</v>
      </c>
      <c r="D249">
        <v>0</v>
      </c>
      <c r="E249">
        <v>0</v>
      </c>
      <c r="F249">
        <v>0</v>
      </c>
      <c r="G249">
        <v>4</v>
      </c>
      <c r="H249" t="s">
        <v>7</v>
      </c>
      <c r="K249" s="2">
        <f>Table6[[#This Row],[Close]]-Table6[[#This Row],[Open]]</f>
        <v>0</v>
      </c>
      <c r="N249" s="2"/>
    </row>
    <row r="250" spans="1:14" x14ac:dyDescent="0.25">
      <c r="A250" s="2" t="s">
        <v>14</v>
      </c>
      <c r="B250" s="1">
        <v>44123</v>
      </c>
      <c r="C250">
        <v>0</v>
      </c>
      <c r="D250">
        <v>0</v>
      </c>
      <c r="E250">
        <v>0</v>
      </c>
      <c r="F250">
        <v>0</v>
      </c>
      <c r="G250">
        <v>58</v>
      </c>
      <c r="H250" t="s">
        <v>7</v>
      </c>
      <c r="K250" s="2">
        <f>Table6[[#This Row],[Close]]-Table6[[#This Row],[Open]]</f>
        <v>0</v>
      </c>
      <c r="N250" s="2"/>
    </row>
    <row r="251" spans="1:14" x14ac:dyDescent="0.25">
      <c r="A251" s="2" t="s">
        <v>14</v>
      </c>
      <c r="B251" s="1">
        <v>44124</v>
      </c>
      <c r="C251">
        <v>0</v>
      </c>
      <c r="D251">
        <v>0</v>
      </c>
      <c r="E251">
        <v>0</v>
      </c>
      <c r="F251">
        <v>0</v>
      </c>
      <c r="G251">
        <v>514</v>
      </c>
      <c r="H251" t="s">
        <v>7</v>
      </c>
      <c r="K251" s="2">
        <f>Table6[[#This Row],[Close]]-Table6[[#This Row],[Open]]</f>
        <v>0</v>
      </c>
      <c r="N251" s="2"/>
    </row>
    <row r="252" spans="1:14" x14ac:dyDescent="0.25">
      <c r="A252" s="2" t="s">
        <v>14</v>
      </c>
      <c r="B252" s="1">
        <v>44125</v>
      </c>
      <c r="C252">
        <v>0</v>
      </c>
      <c r="D252">
        <v>0</v>
      </c>
      <c r="E252">
        <v>0</v>
      </c>
      <c r="F252">
        <v>0</v>
      </c>
      <c r="G252">
        <v>534</v>
      </c>
      <c r="H252" t="s">
        <v>7</v>
      </c>
      <c r="K252" s="2">
        <f>Table6[[#This Row],[Close]]-Table6[[#This Row],[Open]]</f>
        <v>0</v>
      </c>
      <c r="N252" s="2"/>
    </row>
    <row r="253" spans="1:14" x14ac:dyDescent="0.25">
      <c r="A253" s="2" t="s">
        <v>14</v>
      </c>
      <c r="B253" s="1">
        <v>44126</v>
      </c>
      <c r="C253">
        <v>0</v>
      </c>
      <c r="D253">
        <v>0</v>
      </c>
      <c r="E253">
        <v>0</v>
      </c>
      <c r="F253">
        <v>0</v>
      </c>
      <c r="G253">
        <v>28</v>
      </c>
      <c r="H253" t="s">
        <v>7</v>
      </c>
      <c r="K253" s="2">
        <f>Table6[[#This Row],[Close]]-Table6[[#This Row],[Open]]</f>
        <v>0</v>
      </c>
      <c r="N253" s="2"/>
    </row>
    <row r="254" spans="1:14" x14ac:dyDescent="0.25">
      <c r="A254" s="2" t="s">
        <v>14</v>
      </c>
      <c r="B254" s="1">
        <v>44127</v>
      </c>
      <c r="C254">
        <v>0</v>
      </c>
      <c r="D254">
        <v>0</v>
      </c>
      <c r="E254">
        <v>0</v>
      </c>
      <c r="F254">
        <v>0</v>
      </c>
      <c r="G254">
        <v>0</v>
      </c>
      <c r="H254" t="s">
        <v>7</v>
      </c>
      <c r="K254" s="2">
        <f>Table6[[#This Row],[Close]]-Table6[[#This Row],[Open]]</f>
        <v>0</v>
      </c>
      <c r="N254" s="2"/>
    </row>
    <row r="255" spans="1:14" x14ac:dyDescent="0.25">
      <c r="A255" s="2" t="s">
        <v>14</v>
      </c>
      <c r="B255" s="1">
        <v>44128</v>
      </c>
      <c r="C255">
        <v>0</v>
      </c>
      <c r="D255">
        <v>0</v>
      </c>
      <c r="E255">
        <v>0</v>
      </c>
      <c r="F255">
        <v>0</v>
      </c>
      <c r="G255">
        <v>0</v>
      </c>
      <c r="H255" t="s">
        <v>7</v>
      </c>
      <c r="K255" s="2">
        <f>Table6[[#This Row],[Close]]-Table6[[#This Row],[Open]]</f>
        <v>0</v>
      </c>
      <c r="N255" s="2"/>
    </row>
    <row r="256" spans="1:14" x14ac:dyDescent="0.25">
      <c r="A256" s="2" t="s">
        <v>14</v>
      </c>
      <c r="B256" s="1">
        <v>44129</v>
      </c>
      <c r="C256">
        <v>0</v>
      </c>
      <c r="D256">
        <v>0</v>
      </c>
      <c r="E256">
        <v>0</v>
      </c>
      <c r="F256">
        <v>0</v>
      </c>
      <c r="G256">
        <v>0</v>
      </c>
      <c r="H256" t="s">
        <v>7</v>
      </c>
      <c r="K256" s="2">
        <f>Table6[[#This Row],[Close]]-Table6[[#This Row],[Open]]</f>
        <v>0</v>
      </c>
      <c r="N256" s="2"/>
    </row>
    <row r="257" spans="1:14" x14ac:dyDescent="0.25">
      <c r="A257" s="2" t="s">
        <v>14</v>
      </c>
      <c r="B257" s="1">
        <v>44130</v>
      </c>
      <c r="C257">
        <v>0</v>
      </c>
      <c r="D257">
        <v>0</v>
      </c>
      <c r="E257">
        <v>0</v>
      </c>
      <c r="F257">
        <v>0</v>
      </c>
      <c r="G257">
        <v>0</v>
      </c>
      <c r="H257" t="s">
        <v>7</v>
      </c>
      <c r="K257" s="2">
        <f>Table6[[#This Row],[Close]]-Table6[[#This Row],[Open]]</f>
        <v>0</v>
      </c>
      <c r="N257" s="2"/>
    </row>
    <row r="258" spans="1:14" x14ac:dyDescent="0.25">
      <c r="A258" s="2" t="s">
        <v>14</v>
      </c>
      <c r="B258" s="1">
        <v>44131</v>
      </c>
      <c r="C258">
        <v>0</v>
      </c>
      <c r="D258">
        <v>0</v>
      </c>
      <c r="E258">
        <v>0</v>
      </c>
      <c r="F258">
        <v>0</v>
      </c>
      <c r="G258">
        <v>0</v>
      </c>
      <c r="H258" t="s">
        <v>7</v>
      </c>
      <c r="K258" s="2">
        <f>Table6[[#This Row],[Close]]-Table6[[#This Row],[Open]]</f>
        <v>0</v>
      </c>
      <c r="N258" s="3"/>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450"/>
  <sheetViews>
    <sheetView workbookViewId="0">
      <selection activeCell="J1" sqref="J1"/>
    </sheetView>
  </sheetViews>
  <sheetFormatPr defaultRowHeight="15" x14ac:dyDescent="0.25"/>
  <cols>
    <col min="1" max="2" width="10.7109375" bestFit="1" customWidth="1"/>
    <col min="6" max="6" width="10.140625" customWidth="1"/>
    <col min="7" max="7" width="11" customWidth="1"/>
    <col min="10" max="10" width="13.7109375" bestFit="1" customWidth="1"/>
    <col min="12" max="12" width="13.28515625" bestFit="1" customWidth="1"/>
  </cols>
  <sheetData>
    <row r="1" spans="1:12" x14ac:dyDescent="0.25">
      <c r="A1" t="s">
        <v>9</v>
      </c>
      <c r="B1" t="s">
        <v>0</v>
      </c>
      <c r="C1" t="s">
        <v>1</v>
      </c>
      <c r="D1" t="s">
        <v>2</v>
      </c>
      <c r="E1" t="s">
        <v>3</v>
      </c>
      <c r="F1" t="s">
        <v>4</v>
      </c>
      <c r="G1" t="s">
        <v>5</v>
      </c>
      <c r="H1" t="s">
        <v>6</v>
      </c>
      <c r="J1" t="s">
        <v>48</v>
      </c>
      <c r="L1" t="s">
        <v>67</v>
      </c>
    </row>
    <row r="2" spans="1:12" x14ac:dyDescent="0.25">
      <c r="A2" s="1" t="s">
        <v>15</v>
      </c>
      <c r="B2" s="1">
        <v>44436</v>
      </c>
      <c r="C2">
        <v>87.897000000000006</v>
      </c>
      <c r="D2">
        <v>96.236000000000004</v>
      </c>
      <c r="E2">
        <v>85.662000000000006</v>
      </c>
      <c r="F2">
        <v>93.816999999999993</v>
      </c>
      <c r="G2">
        <v>164870</v>
      </c>
      <c r="H2" t="s">
        <v>7</v>
      </c>
      <c r="J2">
        <f>Table7[[#This Row],[Close]]-Table7[[#This Row],[Open]]</f>
        <v>5.9199999999999875</v>
      </c>
      <c r="L2">
        <f>(J2/Table7[[#This Row],[Open]])*100</f>
        <v>6.7351559211349503</v>
      </c>
    </row>
    <row r="3" spans="1:12" x14ac:dyDescent="0.25">
      <c r="A3" s="1" t="s">
        <v>15</v>
      </c>
      <c r="B3" s="1">
        <v>44435</v>
      </c>
      <c r="C3">
        <v>75.061999999999998</v>
      </c>
      <c r="D3">
        <v>88.811999999999998</v>
      </c>
      <c r="E3">
        <v>72.72</v>
      </c>
      <c r="F3">
        <v>87.897000000000006</v>
      </c>
      <c r="G3">
        <v>172723</v>
      </c>
      <c r="H3" t="s">
        <v>7</v>
      </c>
      <c r="J3">
        <f>Table7[[#This Row],[Close]]-Table7[[#This Row],[Open]]</f>
        <v>12.835000000000008</v>
      </c>
      <c r="L3">
        <f>(J3/Table7[[#This Row],[Open]])*100</f>
        <v>17.099197996323053</v>
      </c>
    </row>
    <row r="4" spans="1:12" x14ac:dyDescent="0.25">
      <c r="A4" s="1" t="s">
        <v>15</v>
      </c>
      <c r="B4" s="1">
        <v>44429</v>
      </c>
      <c r="C4">
        <v>78.542000000000002</v>
      </c>
      <c r="D4">
        <v>81.73</v>
      </c>
      <c r="E4">
        <v>72.700999999999993</v>
      </c>
      <c r="F4">
        <v>74.09</v>
      </c>
      <c r="G4">
        <v>175073</v>
      </c>
      <c r="H4" t="s">
        <v>7</v>
      </c>
      <c r="J4">
        <f>Table7[[#This Row],[Close]]-Table7[[#This Row],[Open]]</f>
        <v>-4.4519999999999982</v>
      </c>
      <c r="L4">
        <f>(J4/Table7[[#This Row],[Open]])*100</f>
        <v>-5.6683048560006091</v>
      </c>
    </row>
    <row r="5" spans="1:12" x14ac:dyDescent="0.25">
      <c r="A5" s="1" t="s">
        <v>15</v>
      </c>
      <c r="B5" s="1">
        <v>44426</v>
      </c>
      <c r="C5">
        <v>64.040000000000006</v>
      </c>
      <c r="D5">
        <v>80.063000000000002</v>
      </c>
      <c r="E5">
        <v>60.231999999999999</v>
      </c>
      <c r="F5">
        <v>74.146000000000001</v>
      </c>
      <c r="G5">
        <v>47610</v>
      </c>
      <c r="H5" t="s">
        <v>7</v>
      </c>
      <c r="J5">
        <f>Table7[[#This Row],[Close]]-Table7[[#This Row],[Open]]</f>
        <v>10.105999999999995</v>
      </c>
      <c r="L5">
        <f>(J5/Table7[[#This Row],[Open]])*100</f>
        <v>15.780762023735157</v>
      </c>
    </row>
    <row r="6" spans="1:12" x14ac:dyDescent="0.25">
      <c r="A6" s="1" t="s">
        <v>15</v>
      </c>
      <c r="B6" s="1">
        <v>44428</v>
      </c>
      <c r="C6">
        <v>72.679000000000002</v>
      </c>
      <c r="D6">
        <v>79.885999999999996</v>
      </c>
      <c r="E6">
        <v>70.97</v>
      </c>
      <c r="F6">
        <v>78.542000000000002</v>
      </c>
      <c r="G6">
        <v>171514</v>
      </c>
      <c r="H6" t="s">
        <v>7</v>
      </c>
      <c r="J6">
        <f>Table7[[#This Row],[Close]]-Table7[[#This Row],[Open]]</f>
        <v>5.8629999999999995</v>
      </c>
      <c r="L6">
        <f>(J6/Table7[[#This Row],[Open]])*100</f>
        <v>8.0669794576149911</v>
      </c>
    </row>
    <row r="7" spans="1:12" x14ac:dyDescent="0.25">
      <c r="A7" s="1" t="s">
        <v>15</v>
      </c>
      <c r="B7" s="1">
        <v>44432</v>
      </c>
      <c r="C7">
        <v>75.543999999999997</v>
      </c>
      <c r="D7">
        <v>79.272000000000006</v>
      </c>
      <c r="E7">
        <v>68.685000000000002</v>
      </c>
      <c r="F7">
        <v>70.873999999999995</v>
      </c>
      <c r="G7">
        <v>171614</v>
      </c>
      <c r="H7" t="s">
        <v>7</v>
      </c>
      <c r="J7">
        <f>Table7[[#This Row],[Close]]-Table7[[#This Row],[Open]]</f>
        <v>-4.6700000000000017</v>
      </c>
      <c r="L7">
        <f>(J7/Table7[[#This Row],[Open]])*100</f>
        <v>-6.18182780895902</v>
      </c>
    </row>
    <row r="8" spans="1:12" x14ac:dyDescent="0.25">
      <c r="A8" s="1" t="s">
        <v>15</v>
      </c>
      <c r="B8" s="1">
        <v>44430</v>
      </c>
      <c r="C8">
        <v>74.09</v>
      </c>
      <c r="D8">
        <v>77.44</v>
      </c>
      <c r="E8">
        <v>71.552000000000007</v>
      </c>
      <c r="F8">
        <v>73.075999999999993</v>
      </c>
      <c r="G8">
        <v>179183</v>
      </c>
      <c r="H8" t="s">
        <v>7</v>
      </c>
      <c r="J8">
        <f>Table7[[#This Row],[Close]]-Table7[[#This Row],[Open]]</f>
        <v>-1.01400000000001</v>
      </c>
      <c r="L8">
        <f>(J8/Table7[[#This Row],[Open]])*100</f>
        <v>-1.3686057497638142</v>
      </c>
    </row>
    <row r="9" spans="1:12" x14ac:dyDescent="0.25">
      <c r="A9" s="1" t="s">
        <v>15</v>
      </c>
      <c r="B9" s="1">
        <v>44434</v>
      </c>
      <c r="C9">
        <v>72.003</v>
      </c>
      <c r="D9">
        <v>77.31</v>
      </c>
      <c r="E9">
        <v>66.19</v>
      </c>
      <c r="F9">
        <v>75.061999999999998</v>
      </c>
      <c r="G9">
        <v>166433</v>
      </c>
      <c r="H9" t="s">
        <v>7</v>
      </c>
      <c r="J9">
        <f>Table7[[#This Row],[Close]]-Table7[[#This Row],[Open]]</f>
        <v>3.0589999999999975</v>
      </c>
      <c r="L9">
        <f>(J9/Table7[[#This Row],[Open]])*100</f>
        <v>4.2484340930238984</v>
      </c>
    </row>
    <row r="10" spans="1:12" x14ac:dyDescent="0.25">
      <c r="A10" s="1" t="s">
        <v>15</v>
      </c>
      <c r="B10" s="1">
        <v>44431</v>
      </c>
      <c r="C10">
        <v>73.075999999999993</v>
      </c>
      <c r="D10">
        <v>76.311999999999998</v>
      </c>
      <c r="E10">
        <v>71.784999999999997</v>
      </c>
      <c r="F10">
        <v>75.543999999999997</v>
      </c>
      <c r="G10">
        <v>171962</v>
      </c>
      <c r="H10" t="s">
        <v>7</v>
      </c>
      <c r="J10">
        <f>Table7[[#This Row],[Close]]-Table7[[#This Row],[Open]]</f>
        <v>2.4680000000000035</v>
      </c>
      <c r="L10">
        <f>(J10/Table7[[#This Row],[Open]])*100</f>
        <v>3.3773058185998193</v>
      </c>
    </row>
    <row r="11" spans="1:12" x14ac:dyDescent="0.25">
      <c r="A11" s="1" t="s">
        <v>15</v>
      </c>
      <c r="B11" s="1">
        <v>44427</v>
      </c>
      <c r="C11">
        <v>74.146000000000001</v>
      </c>
      <c r="D11">
        <v>74.727999999999994</v>
      </c>
      <c r="E11">
        <v>69.430999999999997</v>
      </c>
      <c r="F11">
        <v>72.679000000000002</v>
      </c>
      <c r="G11">
        <v>64903</v>
      </c>
      <c r="H11" t="s">
        <v>7</v>
      </c>
      <c r="J11">
        <f>Table7[[#This Row],[Close]]-Table7[[#This Row],[Open]]</f>
        <v>-1.4669999999999987</v>
      </c>
      <c r="L11">
        <f>(J11/Table7[[#This Row],[Open]])*100</f>
        <v>-1.9785288484881165</v>
      </c>
    </row>
    <row r="12" spans="1:12" x14ac:dyDescent="0.25">
      <c r="A12" s="1" t="s">
        <v>15</v>
      </c>
      <c r="B12" s="1">
        <v>44425</v>
      </c>
      <c r="C12">
        <v>62.414000000000001</v>
      </c>
      <c r="D12">
        <v>74.534000000000006</v>
      </c>
      <c r="E12">
        <v>59</v>
      </c>
      <c r="F12">
        <v>64.040000000000006</v>
      </c>
      <c r="G12">
        <v>79163</v>
      </c>
      <c r="H12" t="s">
        <v>7</v>
      </c>
      <c r="J12">
        <f>Table7[[#This Row],[Close]]-Table7[[#This Row],[Open]]</f>
        <v>1.6260000000000048</v>
      </c>
      <c r="L12">
        <f>(J12/Table7[[#This Row],[Open]])*100</f>
        <v>2.6051847341942587</v>
      </c>
    </row>
    <row r="13" spans="1:12" x14ac:dyDescent="0.25">
      <c r="A13" s="1" t="s">
        <v>15</v>
      </c>
      <c r="B13" s="1">
        <v>44433</v>
      </c>
      <c r="C13">
        <v>70.873999999999995</v>
      </c>
      <c r="D13">
        <v>72.412999999999997</v>
      </c>
      <c r="E13">
        <v>66.206000000000003</v>
      </c>
      <c r="F13">
        <v>72.003</v>
      </c>
      <c r="G13">
        <v>167293</v>
      </c>
      <c r="H13" t="s">
        <v>7</v>
      </c>
      <c r="J13">
        <f>Table7[[#This Row],[Close]]-Table7[[#This Row],[Open]]</f>
        <v>1.1290000000000049</v>
      </c>
      <c r="L13">
        <f>(J13/Table7[[#This Row],[Open]])*100</f>
        <v>1.5929678020148503</v>
      </c>
    </row>
    <row r="14" spans="1:12" x14ac:dyDescent="0.25">
      <c r="A14" s="1" t="s">
        <v>15</v>
      </c>
      <c r="B14" s="1">
        <v>44424</v>
      </c>
      <c r="C14">
        <v>53.683999999999997</v>
      </c>
      <c r="D14">
        <v>68.683000000000007</v>
      </c>
      <c r="E14">
        <v>52.466999999999999</v>
      </c>
      <c r="F14">
        <v>62.414000000000001</v>
      </c>
      <c r="G14">
        <v>172670</v>
      </c>
      <c r="H14" t="s">
        <v>7</v>
      </c>
      <c r="J14">
        <f>Table7[[#This Row],[Close]]-Table7[[#This Row],[Open]]</f>
        <v>8.730000000000004</v>
      </c>
      <c r="L14">
        <f>(J14/Table7[[#This Row],[Open]])*100</f>
        <v>16.261828477758744</v>
      </c>
    </row>
    <row r="15" spans="1:12" x14ac:dyDescent="0.25">
      <c r="A15" s="1" t="s">
        <v>15</v>
      </c>
      <c r="B15" s="1">
        <v>44334</v>
      </c>
      <c r="C15">
        <v>46.837000000000003</v>
      </c>
      <c r="D15">
        <v>56.082999999999998</v>
      </c>
      <c r="E15">
        <v>46.837000000000003</v>
      </c>
      <c r="F15">
        <v>56.082999999999998</v>
      </c>
      <c r="G15">
        <v>303009</v>
      </c>
      <c r="H15" t="s">
        <v>7</v>
      </c>
      <c r="J15">
        <f>Table7[[#This Row],[Close]]-Table7[[#This Row],[Open]]</f>
        <v>9.2459999999999951</v>
      </c>
      <c r="L15">
        <f>(J15/Table7[[#This Row],[Open]])*100</f>
        <v>19.74080321113648</v>
      </c>
    </row>
    <row r="16" spans="1:12" x14ac:dyDescent="0.25">
      <c r="A16" s="1" t="s">
        <v>15</v>
      </c>
      <c r="B16" s="1">
        <v>44335</v>
      </c>
      <c r="C16">
        <v>56.082999999999998</v>
      </c>
      <c r="D16">
        <v>56.082999999999998</v>
      </c>
      <c r="E16">
        <v>35.698</v>
      </c>
      <c r="F16">
        <v>35.698</v>
      </c>
      <c r="G16">
        <v>328539</v>
      </c>
      <c r="H16" t="s">
        <v>7</v>
      </c>
      <c r="J16">
        <f>Table7[[#This Row],[Close]]-Table7[[#This Row],[Open]]</f>
        <v>-20.384999999999998</v>
      </c>
      <c r="L16">
        <f>(J16/Table7[[#This Row],[Open]])*100</f>
        <v>-36.34791291478701</v>
      </c>
    </row>
    <row r="17" spans="1:12" x14ac:dyDescent="0.25">
      <c r="A17" s="1" t="s">
        <v>15</v>
      </c>
      <c r="B17" s="1">
        <v>44423</v>
      </c>
      <c r="C17">
        <v>44.104999999999997</v>
      </c>
      <c r="D17">
        <v>54.040999999999997</v>
      </c>
      <c r="E17">
        <v>43.453000000000003</v>
      </c>
      <c r="F17">
        <v>53.685000000000002</v>
      </c>
      <c r="G17">
        <v>173510</v>
      </c>
      <c r="H17" t="s">
        <v>7</v>
      </c>
      <c r="J17">
        <f>Table7[[#This Row],[Close]]-Table7[[#This Row],[Open]]</f>
        <v>9.5800000000000054</v>
      </c>
      <c r="L17">
        <f>(J17/Table7[[#This Row],[Open]])*100</f>
        <v>21.720893322752534</v>
      </c>
    </row>
    <row r="18" spans="1:12" x14ac:dyDescent="0.25">
      <c r="A18" s="1" t="s">
        <v>15</v>
      </c>
      <c r="B18" s="1">
        <v>44317</v>
      </c>
      <c r="C18">
        <v>42.966999999999999</v>
      </c>
      <c r="D18">
        <v>49.61</v>
      </c>
      <c r="E18">
        <v>42.966999999999999</v>
      </c>
      <c r="F18">
        <v>49.61</v>
      </c>
      <c r="G18">
        <v>295737</v>
      </c>
      <c r="H18" t="s">
        <v>7</v>
      </c>
      <c r="J18">
        <f>Table7[[#This Row],[Close]]-Table7[[#This Row],[Open]]</f>
        <v>6.6430000000000007</v>
      </c>
      <c r="L18">
        <f>(J18/Table7[[#This Row],[Open]])*100</f>
        <v>15.46070239951591</v>
      </c>
    </row>
    <row r="19" spans="1:12" x14ac:dyDescent="0.25">
      <c r="A19" s="1" t="s">
        <v>15</v>
      </c>
      <c r="B19" s="1">
        <v>44318</v>
      </c>
      <c r="C19">
        <v>49.61</v>
      </c>
      <c r="D19">
        <v>49.61</v>
      </c>
      <c r="E19">
        <v>46.912999999999997</v>
      </c>
      <c r="F19">
        <v>46.912999999999997</v>
      </c>
      <c r="G19">
        <v>306790</v>
      </c>
      <c r="H19" t="s">
        <v>7</v>
      </c>
      <c r="J19">
        <f>Table7[[#This Row],[Close]]-Table7[[#This Row],[Open]]</f>
        <v>-2.6970000000000027</v>
      </c>
      <c r="L19">
        <f>(J19/Table7[[#This Row],[Open]])*100</f>
        <v>-5.4364039508163726</v>
      </c>
    </row>
    <row r="20" spans="1:12" x14ac:dyDescent="0.25">
      <c r="A20" s="1" t="s">
        <v>15</v>
      </c>
      <c r="B20" s="1">
        <v>44328</v>
      </c>
      <c r="C20">
        <v>44.622</v>
      </c>
      <c r="D20">
        <v>47.533999999999999</v>
      </c>
      <c r="E20">
        <v>43.017000000000003</v>
      </c>
      <c r="F20">
        <v>43.017000000000003</v>
      </c>
      <c r="G20">
        <v>276937</v>
      </c>
      <c r="H20" t="s">
        <v>7</v>
      </c>
      <c r="J20">
        <f>Table7[[#This Row],[Close]]-Table7[[#This Row],[Open]]</f>
        <v>-1.6049999999999969</v>
      </c>
      <c r="L20">
        <f>(J20/Table7[[#This Row],[Open]])*100</f>
        <v>-3.5968804625520976</v>
      </c>
    </row>
    <row r="21" spans="1:12" x14ac:dyDescent="0.25">
      <c r="A21" s="1" t="s">
        <v>15</v>
      </c>
      <c r="B21" s="1">
        <v>44311</v>
      </c>
      <c r="C21">
        <v>40.691000000000003</v>
      </c>
      <c r="D21">
        <v>47.506999999999998</v>
      </c>
      <c r="E21">
        <v>40.691000000000003</v>
      </c>
      <c r="F21">
        <v>47.506999999999998</v>
      </c>
      <c r="G21">
        <v>235995</v>
      </c>
      <c r="H21" t="s">
        <v>7</v>
      </c>
      <c r="J21">
        <f>Table7[[#This Row],[Close]]-Table7[[#This Row],[Open]]</f>
        <v>6.8159999999999954</v>
      </c>
      <c r="L21">
        <f>(J21/Table7[[#This Row],[Open]])*100</f>
        <v>16.750632818067864</v>
      </c>
    </row>
    <row r="22" spans="1:12" x14ac:dyDescent="0.25">
      <c r="A22" s="1" t="s">
        <v>15</v>
      </c>
      <c r="B22" s="1">
        <v>44312</v>
      </c>
      <c r="C22">
        <v>47.506999999999998</v>
      </c>
      <c r="D22">
        <v>47.506999999999998</v>
      </c>
      <c r="E22">
        <v>43.890999999999998</v>
      </c>
      <c r="F22">
        <v>43.890999999999998</v>
      </c>
      <c r="G22">
        <v>278359</v>
      </c>
      <c r="H22" t="s">
        <v>7</v>
      </c>
      <c r="J22">
        <f>Table7[[#This Row],[Close]]-Table7[[#This Row],[Open]]</f>
        <v>-3.6159999999999997</v>
      </c>
      <c r="L22">
        <f>(J22/Table7[[#This Row],[Open]])*100</f>
        <v>-7.6115098827541194</v>
      </c>
    </row>
    <row r="23" spans="1:12" x14ac:dyDescent="0.25">
      <c r="A23" s="1" t="s">
        <v>15</v>
      </c>
      <c r="B23" s="1">
        <v>44332</v>
      </c>
      <c r="C23">
        <v>43.454999999999998</v>
      </c>
      <c r="D23">
        <v>46.98</v>
      </c>
      <c r="E23">
        <v>43.454999999999998</v>
      </c>
      <c r="F23">
        <v>46.98</v>
      </c>
      <c r="G23">
        <v>84996</v>
      </c>
      <c r="H23" t="s">
        <v>7</v>
      </c>
      <c r="J23">
        <f>Table7[[#This Row],[Close]]-Table7[[#This Row],[Open]]</f>
        <v>3.5249999999999986</v>
      </c>
      <c r="L23">
        <f>(J23/Table7[[#This Row],[Open]])*100</f>
        <v>8.111839834311354</v>
      </c>
    </row>
    <row r="24" spans="1:12" x14ac:dyDescent="0.25">
      <c r="A24" s="1" t="s">
        <v>15</v>
      </c>
      <c r="B24" s="1">
        <v>44333</v>
      </c>
      <c r="C24">
        <v>46.98</v>
      </c>
      <c r="D24">
        <v>46.98</v>
      </c>
      <c r="E24">
        <v>46.837000000000003</v>
      </c>
      <c r="F24">
        <v>46.837000000000003</v>
      </c>
      <c r="G24">
        <v>227854</v>
      </c>
      <c r="H24" t="s">
        <v>7</v>
      </c>
      <c r="J24">
        <f>Table7[[#This Row],[Close]]-Table7[[#This Row],[Open]]</f>
        <v>-0.14299999999999358</v>
      </c>
      <c r="L24">
        <f>(J24/Table7[[#This Row],[Open]])*100</f>
        <v>-0.30438484461471599</v>
      </c>
    </row>
    <row r="25" spans="1:12" x14ac:dyDescent="0.25">
      <c r="A25" s="1" t="s">
        <v>15</v>
      </c>
      <c r="B25" s="1">
        <v>44319</v>
      </c>
      <c r="C25">
        <v>46.912999999999997</v>
      </c>
      <c r="D25">
        <v>46.912999999999997</v>
      </c>
      <c r="E25">
        <v>45.904000000000003</v>
      </c>
      <c r="F25">
        <v>45.904000000000003</v>
      </c>
      <c r="G25">
        <v>297970</v>
      </c>
      <c r="H25" t="s">
        <v>7</v>
      </c>
      <c r="J25">
        <f>Table7[[#This Row],[Close]]-Table7[[#This Row],[Open]]</f>
        <v>-1.0089999999999932</v>
      </c>
      <c r="L25">
        <f>(J25/Table7[[#This Row],[Open]])*100</f>
        <v>-2.1507897597680672</v>
      </c>
    </row>
    <row r="26" spans="1:12" x14ac:dyDescent="0.25">
      <c r="A26" s="1" t="s">
        <v>15</v>
      </c>
      <c r="B26" s="1">
        <v>44320</v>
      </c>
      <c r="C26">
        <v>45.904000000000003</v>
      </c>
      <c r="D26">
        <v>45.904000000000003</v>
      </c>
      <c r="E26">
        <v>42.704999999999998</v>
      </c>
      <c r="F26">
        <v>42.704999999999998</v>
      </c>
      <c r="G26">
        <v>280586</v>
      </c>
      <c r="H26" t="s">
        <v>7</v>
      </c>
      <c r="J26">
        <f>Table7[[#This Row],[Close]]-Table7[[#This Row],[Open]]</f>
        <v>-3.1990000000000052</v>
      </c>
      <c r="L26">
        <f>(J26/Table7[[#This Row],[Open]])*100</f>
        <v>-6.9688915998605898</v>
      </c>
    </row>
    <row r="27" spans="1:12" x14ac:dyDescent="0.25">
      <c r="A27" s="1" t="s">
        <v>15</v>
      </c>
      <c r="B27" s="1">
        <v>44324</v>
      </c>
      <c r="C27">
        <v>43.000999999999998</v>
      </c>
      <c r="D27">
        <v>45.673999999999999</v>
      </c>
      <c r="E27">
        <v>43.000999999999998</v>
      </c>
      <c r="F27">
        <v>45.673999999999999</v>
      </c>
      <c r="G27">
        <v>267696</v>
      </c>
      <c r="H27" t="s">
        <v>7</v>
      </c>
      <c r="J27">
        <f>Table7[[#This Row],[Close]]-Table7[[#This Row],[Open]]</f>
        <v>2.6730000000000018</v>
      </c>
      <c r="L27">
        <f>(J27/Table7[[#This Row],[Open]])*100</f>
        <v>6.216134508499807</v>
      </c>
    </row>
    <row r="28" spans="1:12" x14ac:dyDescent="0.25">
      <c r="A28" s="1" t="s">
        <v>15</v>
      </c>
      <c r="B28" s="1">
        <v>44325</v>
      </c>
      <c r="C28">
        <v>45.673999999999999</v>
      </c>
      <c r="D28">
        <v>45.673999999999999</v>
      </c>
      <c r="E28">
        <v>44.304000000000002</v>
      </c>
      <c r="F28">
        <v>44.304000000000002</v>
      </c>
      <c r="G28">
        <v>301309</v>
      </c>
      <c r="H28" t="s">
        <v>7</v>
      </c>
      <c r="J28">
        <f>Table7[[#This Row],[Close]]-Table7[[#This Row],[Open]]</f>
        <v>-1.3699999999999974</v>
      </c>
      <c r="L28">
        <f>(J28/Table7[[#This Row],[Open]])*100</f>
        <v>-2.9995183255243627</v>
      </c>
    </row>
    <row r="29" spans="1:12" x14ac:dyDescent="0.25">
      <c r="A29" s="1" t="s">
        <v>15</v>
      </c>
      <c r="B29" s="1">
        <v>44314</v>
      </c>
      <c r="C29">
        <v>43.262999999999998</v>
      </c>
      <c r="D29">
        <v>44.975999999999999</v>
      </c>
      <c r="E29">
        <v>43.262999999999998</v>
      </c>
      <c r="F29">
        <v>44.975999999999999</v>
      </c>
      <c r="G29">
        <v>274355</v>
      </c>
      <c r="H29" t="s">
        <v>7</v>
      </c>
      <c r="J29">
        <f>Table7[[#This Row],[Close]]-Table7[[#This Row],[Open]]</f>
        <v>1.713000000000001</v>
      </c>
      <c r="L29">
        <f>(J29/Table7[[#This Row],[Open]])*100</f>
        <v>3.9595035018376001</v>
      </c>
    </row>
    <row r="30" spans="1:12" x14ac:dyDescent="0.25">
      <c r="A30" s="1" t="s">
        <v>15</v>
      </c>
      <c r="B30" s="1">
        <v>44315</v>
      </c>
      <c r="C30">
        <v>44.975999999999999</v>
      </c>
      <c r="D30">
        <v>44.975999999999999</v>
      </c>
      <c r="E30">
        <v>42.600999999999999</v>
      </c>
      <c r="F30">
        <v>42.600999999999999</v>
      </c>
      <c r="G30">
        <v>287195</v>
      </c>
      <c r="H30" t="s">
        <v>7</v>
      </c>
      <c r="J30">
        <f>Table7[[#This Row],[Close]]-Table7[[#This Row],[Open]]</f>
        <v>-2.375</v>
      </c>
      <c r="L30">
        <f>(J30/Table7[[#This Row],[Open]])*100</f>
        <v>-5.2805940946282464</v>
      </c>
    </row>
    <row r="31" spans="1:12" x14ac:dyDescent="0.25">
      <c r="A31" s="1" t="s">
        <v>15</v>
      </c>
      <c r="B31" s="1">
        <v>44321</v>
      </c>
      <c r="C31">
        <v>42.704999999999998</v>
      </c>
      <c r="D31">
        <v>44.883000000000003</v>
      </c>
      <c r="E31">
        <v>42.704999999999998</v>
      </c>
      <c r="F31">
        <v>44.883000000000003</v>
      </c>
      <c r="G31">
        <v>285328</v>
      </c>
      <c r="H31" t="s">
        <v>7</v>
      </c>
      <c r="J31">
        <f>Table7[[#This Row],[Close]]-Table7[[#This Row],[Open]]</f>
        <v>2.1780000000000044</v>
      </c>
      <c r="L31">
        <f>(J31/Table7[[#This Row],[Open]])*100</f>
        <v>5.1001053740779874</v>
      </c>
    </row>
    <row r="32" spans="1:12" x14ac:dyDescent="0.25">
      <c r="A32" s="1" t="s">
        <v>15</v>
      </c>
      <c r="B32" s="1">
        <v>44322</v>
      </c>
      <c r="C32">
        <v>44.883000000000003</v>
      </c>
      <c r="D32">
        <v>44.883000000000003</v>
      </c>
      <c r="E32">
        <v>43.445999999999998</v>
      </c>
      <c r="F32">
        <v>43.445999999999998</v>
      </c>
      <c r="G32">
        <v>276989</v>
      </c>
      <c r="H32" t="s">
        <v>7</v>
      </c>
      <c r="J32">
        <f>Table7[[#This Row],[Close]]-Table7[[#This Row],[Open]]</f>
        <v>-1.4370000000000047</v>
      </c>
      <c r="L32">
        <f>(J32/Table7[[#This Row],[Open]])*100</f>
        <v>-3.2016576432056785</v>
      </c>
    </row>
    <row r="33" spans="1:12" x14ac:dyDescent="0.25">
      <c r="A33" s="1" t="s">
        <v>15</v>
      </c>
      <c r="B33" s="1">
        <v>44421</v>
      </c>
      <c r="C33">
        <v>41.104999999999997</v>
      </c>
      <c r="D33">
        <v>44.874000000000002</v>
      </c>
      <c r="E33">
        <v>40.677999999999997</v>
      </c>
      <c r="F33">
        <v>44.866999999999997</v>
      </c>
      <c r="G33">
        <v>145741</v>
      </c>
      <c r="H33" t="s">
        <v>7</v>
      </c>
      <c r="J33">
        <f>Table7[[#This Row],[Close]]-Table7[[#This Row],[Open]]</f>
        <v>3.7620000000000005</v>
      </c>
      <c r="L33">
        <f>(J33/Table7[[#This Row],[Open]])*100</f>
        <v>9.1521712687021051</v>
      </c>
    </row>
    <row r="34" spans="1:12" x14ac:dyDescent="0.25">
      <c r="A34" s="1" t="s">
        <v>15</v>
      </c>
      <c r="B34" s="1">
        <v>44422</v>
      </c>
      <c r="C34">
        <v>44.866999999999997</v>
      </c>
      <c r="D34">
        <v>44.868000000000002</v>
      </c>
      <c r="E34">
        <v>42.8</v>
      </c>
      <c r="F34">
        <v>44.104999999999997</v>
      </c>
      <c r="G34">
        <v>171234</v>
      </c>
      <c r="H34" t="s">
        <v>7</v>
      </c>
      <c r="J34">
        <f>Table7[[#This Row],[Close]]-Table7[[#This Row],[Open]]</f>
        <v>-0.76200000000000045</v>
      </c>
      <c r="L34">
        <f>(J34/Table7[[#This Row],[Open]])*100</f>
        <v>-1.6983529097109245</v>
      </c>
    </row>
    <row r="35" spans="1:12" x14ac:dyDescent="0.25">
      <c r="A35" s="1" t="s">
        <v>15</v>
      </c>
      <c r="B35" s="1">
        <v>44336</v>
      </c>
      <c r="C35">
        <v>35.698</v>
      </c>
      <c r="D35">
        <v>44.747999999999998</v>
      </c>
      <c r="E35">
        <v>35.698</v>
      </c>
      <c r="F35">
        <v>44.747999999999998</v>
      </c>
      <c r="G35">
        <v>320883</v>
      </c>
      <c r="H35" t="s">
        <v>7</v>
      </c>
      <c r="J35">
        <f>Table7[[#This Row],[Close]]-Table7[[#This Row],[Open]]</f>
        <v>9.0499999999999972</v>
      </c>
      <c r="L35">
        <f>(J35/Table7[[#This Row],[Open]])*100</f>
        <v>25.351560311502038</v>
      </c>
    </row>
    <row r="36" spans="1:12" x14ac:dyDescent="0.25">
      <c r="A36" s="1" t="s">
        <v>15</v>
      </c>
      <c r="B36" s="1">
        <v>44337</v>
      </c>
      <c r="C36">
        <v>44.747999999999998</v>
      </c>
      <c r="D36">
        <v>44.747999999999998</v>
      </c>
      <c r="E36">
        <v>38.667000000000002</v>
      </c>
      <c r="F36">
        <v>38.667000000000002</v>
      </c>
      <c r="G36">
        <v>312464</v>
      </c>
      <c r="H36" t="s">
        <v>7</v>
      </c>
      <c r="J36">
        <f>Table7[[#This Row],[Close]]-Table7[[#This Row],[Open]]</f>
        <v>-6.080999999999996</v>
      </c>
      <c r="L36">
        <f>(J36/Table7[[#This Row],[Open]])*100</f>
        <v>-13.589434164655396</v>
      </c>
    </row>
    <row r="37" spans="1:12" x14ac:dyDescent="0.25">
      <c r="A37" s="1" t="s">
        <v>15</v>
      </c>
      <c r="B37" s="1">
        <v>44327</v>
      </c>
      <c r="C37">
        <v>42.829000000000001</v>
      </c>
      <c r="D37">
        <v>44.622</v>
      </c>
      <c r="E37">
        <v>40.555</v>
      </c>
      <c r="F37">
        <v>44.622</v>
      </c>
      <c r="G37">
        <v>287064</v>
      </c>
      <c r="H37" t="s">
        <v>7</v>
      </c>
      <c r="J37">
        <f>Table7[[#This Row],[Close]]-Table7[[#This Row],[Open]]</f>
        <v>1.7929999999999993</v>
      </c>
      <c r="L37">
        <f>(J37/Table7[[#This Row],[Open]])*100</f>
        <v>4.1864157463400948</v>
      </c>
    </row>
    <row r="38" spans="1:12" x14ac:dyDescent="0.25">
      <c r="A38" s="1" t="s">
        <v>15</v>
      </c>
      <c r="B38" s="1">
        <v>44329</v>
      </c>
      <c r="C38">
        <v>43.017000000000003</v>
      </c>
      <c r="D38">
        <v>44.49</v>
      </c>
      <c r="E38">
        <v>40.232999999999997</v>
      </c>
      <c r="F38">
        <v>40.232999999999997</v>
      </c>
      <c r="G38">
        <v>115239</v>
      </c>
      <c r="H38" t="s">
        <v>7</v>
      </c>
      <c r="J38">
        <f>Table7[[#This Row],[Close]]-Table7[[#This Row],[Open]]</f>
        <v>-2.784000000000006</v>
      </c>
      <c r="L38">
        <f>(J38/Table7[[#This Row],[Open]])*100</f>
        <v>-6.4718599623404831</v>
      </c>
    </row>
    <row r="39" spans="1:12" x14ac:dyDescent="0.25">
      <c r="A39" s="1" t="s">
        <v>15</v>
      </c>
      <c r="B39" s="1">
        <v>44326</v>
      </c>
      <c r="C39">
        <v>44.304000000000002</v>
      </c>
      <c r="D39">
        <v>44.304000000000002</v>
      </c>
      <c r="E39">
        <v>42.829000000000001</v>
      </c>
      <c r="F39">
        <v>42.829000000000001</v>
      </c>
      <c r="G39">
        <v>297727</v>
      </c>
      <c r="H39" t="s">
        <v>7</v>
      </c>
      <c r="J39">
        <f>Table7[[#This Row],[Close]]-Table7[[#This Row],[Open]]</f>
        <v>-1.4750000000000014</v>
      </c>
      <c r="L39">
        <f>(J39/Table7[[#This Row],[Open]])*100</f>
        <v>-3.3292704947634553</v>
      </c>
    </row>
    <row r="40" spans="1:12" x14ac:dyDescent="0.25">
      <c r="A40" s="1" t="s">
        <v>15</v>
      </c>
      <c r="B40" s="1">
        <v>44313</v>
      </c>
      <c r="C40">
        <v>43.890999999999998</v>
      </c>
      <c r="D40">
        <v>43.890999999999998</v>
      </c>
      <c r="E40">
        <v>43.262999999999998</v>
      </c>
      <c r="F40">
        <v>43.262999999999998</v>
      </c>
      <c r="G40">
        <v>194900</v>
      </c>
      <c r="H40" t="s">
        <v>7</v>
      </c>
      <c r="J40">
        <f>Table7[[#This Row],[Close]]-Table7[[#This Row],[Open]]</f>
        <v>-0.62800000000000011</v>
      </c>
      <c r="L40">
        <f>(J40/Table7[[#This Row],[Open]])*100</f>
        <v>-1.4308172518283935</v>
      </c>
    </row>
    <row r="41" spans="1:12" x14ac:dyDescent="0.25">
      <c r="A41" s="1" t="s">
        <v>15</v>
      </c>
      <c r="B41" s="1">
        <v>44419</v>
      </c>
      <c r="C41">
        <v>40.695</v>
      </c>
      <c r="D41">
        <v>43.613999999999997</v>
      </c>
      <c r="E41">
        <v>40.695</v>
      </c>
      <c r="F41">
        <v>41.776000000000003</v>
      </c>
      <c r="G41">
        <v>177441</v>
      </c>
      <c r="H41" t="s">
        <v>7</v>
      </c>
      <c r="J41">
        <f>Table7[[#This Row],[Close]]-Table7[[#This Row],[Open]]</f>
        <v>1.0810000000000031</v>
      </c>
      <c r="L41">
        <f>(J41/Table7[[#This Row],[Open]])*100</f>
        <v>2.6563459884506773</v>
      </c>
    </row>
    <row r="42" spans="1:12" x14ac:dyDescent="0.25">
      <c r="A42" s="1" t="s">
        <v>15</v>
      </c>
      <c r="B42" s="1">
        <v>44331</v>
      </c>
      <c r="C42">
        <v>42.780999999999999</v>
      </c>
      <c r="D42">
        <v>43.454999999999998</v>
      </c>
      <c r="E42">
        <v>42.780999999999999</v>
      </c>
      <c r="F42">
        <v>43.454999999999998</v>
      </c>
      <c r="G42">
        <v>363069</v>
      </c>
      <c r="H42" t="s">
        <v>7</v>
      </c>
      <c r="J42">
        <f>Table7[[#This Row],[Close]]-Table7[[#This Row],[Open]]</f>
        <v>0.67399999999999949</v>
      </c>
      <c r="L42">
        <f>(J42/Table7[[#This Row],[Open]])*100</f>
        <v>1.5754657441387523</v>
      </c>
    </row>
    <row r="43" spans="1:12" x14ac:dyDescent="0.25">
      <c r="A43" s="1" t="s">
        <v>15</v>
      </c>
      <c r="B43" s="1">
        <v>44323</v>
      </c>
      <c r="C43">
        <v>43.445999999999998</v>
      </c>
      <c r="D43">
        <v>43.445999999999998</v>
      </c>
      <c r="E43">
        <v>43.000999999999998</v>
      </c>
      <c r="F43">
        <v>43.000999999999998</v>
      </c>
      <c r="G43">
        <v>284871</v>
      </c>
      <c r="H43" t="s">
        <v>7</v>
      </c>
      <c r="J43">
        <f>Table7[[#This Row],[Close]]-Table7[[#This Row],[Open]]</f>
        <v>-0.44500000000000028</v>
      </c>
      <c r="L43">
        <f>(J43/Table7[[#This Row],[Open]])*100</f>
        <v>-1.0242600009206837</v>
      </c>
    </row>
    <row r="44" spans="1:12" x14ac:dyDescent="0.25">
      <c r="A44" s="1" t="s">
        <v>15</v>
      </c>
      <c r="B44" s="1">
        <v>44420</v>
      </c>
      <c r="C44">
        <v>41.776000000000003</v>
      </c>
      <c r="D44">
        <v>43.35</v>
      </c>
      <c r="E44">
        <v>40.268000000000001</v>
      </c>
      <c r="F44">
        <v>41.104999999999997</v>
      </c>
      <c r="G44">
        <v>47594</v>
      </c>
      <c r="H44" t="s">
        <v>7</v>
      </c>
      <c r="J44">
        <f>Table7[[#This Row],[Close]]-Table7[[#This Row],[Open]]</f>
        <v>-0.67100000000000648</v>
      </c>
      <c r="L44">
        <f>(J44/Table7[[#This Row],[Open]])*100</f>
        <v>-1.6061853695902109</v>
      </c>
    </row>
    <row r="45" spans="1:12" x14ac:dyDescent="0.25">
      <c r="A45" s="1" t="s">
        <v>15</v>
      </c>
      <c r="B45" s="1">
        <v>44316</v>
      </c>
      <c r="C45">
        <v>42.600999999999999</v>
      </c>
      <c r="D45">
        <v>42.966999999999999</v>
      </c>
      <c r="E45">
        <v>42.600999999999999</v>
      </c>
      <c r="F45">
        <v>42.966999999999999</v>
      </c>
      <c r="G45">
        <v>282988</v>
      </c>
      <c r="H45" t="s">
        <v>7</v>
      </c>
      <c r="J45">
        <f>Table7[[#This Row],[Close]]-Table7[[#This Row],[Open]]</f>
        <v>0.36599999999999966</v>
      </c>
      <c r="L45">
        <f>(J45/Table7[[#This Row],[Open]])*100</f>
        <v>0.85913476209478568</v>
      </c>
    </row>
    <row r="46" spans="1:12" x14ac:dyDescent="0.25">
      <c r="A46" s="1" t="s">
        <v>15</v>
      </c>
      <c r="B46" s="1">
        <v>44330</v>
      </c>
      <c r="C46">
        <v>40.232999999999997</v>
      </c>
      <c r="D46">
        <v>42.780999999999999</v>
      </c>
      <c r="E46">
        <v>40.232999999999997</v>
      </c>
      <c r="F46">
        <v>42.780999999999999</v>
      </c>
      <c r="G46">
        <v>129817</v>
      </c>
      <c r="H46" t="s">
        <v>7</v>
      </c>
      <c r="J46">
        <f>Table7[[#This Row],[Close]]-Table7[[#This Row],[Open]]</f>
        <v>2.5480000000000018</v>
      </c>
      <c r="L46">
        <f>(J46/Table7[[#This Row],[Open]])*100</f>
        <v>6.3331096363681603</v>
      </c>
    </row>
    <row r="47" spans="1:12" x14ac:dyDescent="0.25">
      <c r="A47" s="1" t="s">
        <v>15</v>
      </c>
      <c r="B47" s="1">
        <v>44356</v>
      </c>
      <c r="C47">
        <v>41.398000000000003</v>
      </c>
      <c r="D47">
        <v>42.338000000000001</v>
      </c>
      <c r="E47">
        <v>41.398000000000003</v>
      </c>
      <c r="F47">
        <v>41.982999999999997</v>
      </c>
      <c r="G47">
        <v>304495</v>
      </c>
      <c r="H47" t="s">
        <v>7</v>
      </c>
      <c r="J47">
        <f>Table7[[#This Row],[Close]]-Table7[[#This Row],[Open]]</f>
        <v>0.58499999999999375</v>
      </c>
      <c r="L47">
        <f>(J47/Table7[[#This Row],[Open]])*100</f>
        <v>1.413111744528706</v>
      </c>
    </row>
    <row r="48" spans="1:12" x14ac:dyDescent="0.25">
      <c r="A48" s="1" t="s">
        <v>15</v>
      </c>
      <c r="B48" s="1">
        <v>44353</v>
      </c>
      <c r="C48">
        <v>39.764000000000003</v>
      </c>
      <c r="D48">
        <v>42.25</v>
      </c>
      <c r="E48">
        <v>39.764000000000003</v>
      </c>
      <c r="F48">
        <v>42.25</v>
      </c>
      <c r="G48">
        <v>583101</v>
      </c>
      <c r="H48" t="s">
        <v>7</v>
      </c>
      <c r="J48">
        <f>Table7[[#This Row],[Close]]-Table7[[#This Row],[Open]]</f>
        <v>2.4859999999999971</v>
      </c>
      <c r="L48">
        <f>(J48/Table7[[#This Row],[Open]])*100</f>
        <v>6.2518861281561131</v>
      </c>
    </row>
    <row r="49" spans="1:12" x14ac:dyDescent="0.25">
      <c r="A49" s="1" t="s">
        <v>15</v>
      </c>
      <c r="B49" s="1">
        <v>44354</v>
      </c>
      <c r="C49">
        <v>42.25</v>
      </c>
      <c r="D49">
        <v>42.25</v>
      </c>
      <c r="E49">
        <v>38.182000000000002</v>
      </c>
      <c r="F49">
        <v>38.182000000000002</v>
      </c>
      <c r="G49">
        <v>467886</v>
      </c>
      <c r="H49" t="s">
        <v>7</v>
      </c>
      <c r="J49">
        <f>Table7[[#This Row],[Close]]-Table7[[#This Row],[Open]]</f>
        <v>-4.0679999999999978</v>
      </c>
      <c r="L49">
        <f>(J49/Table7[[#This Row],[Open]])*100</f>
        <v>-9.6284023668639005</v>
      </c>
    </row>
    <row r="50" spans="1:12" x14ac:dyDescent="0.25">
      <c r="A50" s="1" t="s">
        <v>15</v>
      </c>
      <c r="B50" s="1">
        <v>44357</v>
      </c>
      <c r="C50">
        <v>41.982999999999997</v>
      </c>
      <c r="D50">
        <v>41.982999999999997</v>
      </c>
      <c r="E50">
        <v>40.972000000000001</v>
      </c>
      <c r="F50">
        <v>40.972000000000001</v>
      </c>
      <c r="G50">
        <v>272784</v>
      </c>
      <c r="H50" t="s">
        <v>7</v>
      </c>
      <c r="J50">
        <f>Table7[[#This Row],[Close]]-Table7[[#This Row],[Open]]</f>
        <v>-1.0109999999999957</v>
      </c>
      <c r="L50">
        <f>(J50/Table7[[#This Row],[Open]])*100</f>
        <v>-2.4081175713979364</v>
      </c>
    </row>
    <row r="51" spans="1:12" x14ac:dyDescent="0.25">
      <c r="A51" s="1" t="s">
        <v>15</v>
      </c>
      <c r="B51" s="1">
        <v>44418</v>
      </c>
      <c r="C51">
        <v>38.744</v>
      </c>
      <c r="D51">
        <v>41.584000000000003</v>
      </c>
      <c r="E51">
        <v>38.281999999999996</v>
      </c>
      <c r="F51">
        <v>40.695</v>
      </c>
      <c r="G51">
        <v>170369</v>
      </c>
      <c r="H51" t="s">
        <v>7</v>
      </c>
      <c r="J51">
        <f>Table7[[#This Row],[Close]]-Table7[[#This Row],[Open]]</f>
        <v>1.9510000000000005</v>
      </c>
      <c r="L51">
        <f>(J51/Table7[[#This Row],[Open]])*100</f>
        <v>5.0356184183357442</v>
      </c>
    </row>
    <row r="52" spans="1:12" x14ac:dyDescent="0.25">
      <c r="A52" s="1" t="s">
        <v>15</v>
      </c>
      <c r="B52" s="1">
        <v>44355</v>
      </c>
      <c r="C52">
        <v>38.182000000000002</v>
      </c>
      <c r="D52">
        <v>41.398000000000003</v>
      </c>
      <c r="E52">
        <v>38.182000000000002</v>
      </c>
      <c r="F52">
        <v>41.398000000000003</v>
      </c>
      <c r="G52">
        <v>321483</v>
      </c>
      <c r="H52" t="s">
        <v>7</v>
      </c>
      <c r="J52">
        <f>Table7[[#This Row],[Close]]-Table7[[#This Row],[Open]]</f>
        <v>3.2160000000000011</v>
      </c>
      <c r="L52">
        <f>(J52/Table7[[#This Row],[Open]])*100</f>
        <v>8.4228170342046003</v>
      </c>
    </row>
    <row r="53" spans="1:12" x14ac:dyDescent="0.25">
      <c r="A53" s="1" t="s">
        <v>15</v>
      </c>
      <c r="B53" s="1">
        <v>44358</v>
      </c>
      <c r="C53">
        <v>40.972000000000001</v>
      </c>
      <c r="D53">
        <v>40.972000000000001</v>
      </c>
      <c r="E53">
        <v>35.951000000000001</v>
      </c>
      <c r="F53">
        <v>35.951000000000001</v>
      </c>
      <c r="G53">
        <v>326019</v>
      </c>
      <c r="H53" t="s">
        <v>7</v>
      </c>
      <c r="J53">
        <f>Table7[[#This Row],[Close]]-Table7[[#This Row],[Open]]</f>
        <v>-5.0210000000000008</v>
      </c>
      <c r="L53">
        <f>(J53/Table7[[#This Row],[Open]])*100</f>
        <v>-12.254710534023237</v>
      </c>
    </row>
    <row r="54" spans="1:12" x14ac:dyDescent="0.25">
      <c r="A54" s="1" t="s">
        <v>15</v>
      </c>
      <c r="B54" s="1">
        <v>44362</v>
      </c>
      <c r="C54">
        <v>39.668999999999997</v>
      </c>
      <c r="D54">
        <v>40.917999999999999</v>
      </c>
      <c r="E54">
        <v>39.668999999999997</v>
      </c>
      <c r="F54">
        <v>39.694000000000003</v>
      </c>
      <c r="G54">
        <v>453273</v>
      </c>
      <c r="H54" t="s">
        <v>7</v>
      </c>
      <c r="J54">
        <f>Table7[[#This Row],[Close]]-Table7[[#This Row],[Open]]</f>
        <v>2.5000000000005684E-2</v>
      </c>
      <c r="L54">
        <f>(J54/Table7[[#This Row],[Open]])*100</f>
        <v>6.3021502936816368E-2</v>
      </c>
    </row>
    <row r="55" spans="1:12" x14ac:dyDescent="0.25">
      <c r="A55" s="1" t="s">
        <v>15</v>
      </c>
      <c r="B55" s="1">
        <v>44364</v>
      </c>
      <c r="C55">
        <v>39.616</v>
      </c>
      <c r="D55">
        <v>40.826000000000001</v>
      </c>
      <c r="E55">
        <v>39.216000000000001</v>
      </c>
      <c r="F55">
        <v>39.216000000000001</v>
      </c>
      <c r="G55">
        <v>275649</v>
      </c>
      <c r="H55" t="s">
        <v>7</v>
      </c>
      <c r="J55">
        <f>Table7[[#This Row],[Close]]-Table7[[#This Row],[Open]]</f>
        <v>-0.39999999999999858</v>
      </c>
      <c r="L55">
        <f>(J55/Table7[[#This Row],[Open]])*100</f>
        <v>-1.0096930533117896</v>
      </c>
    </row>
    <row r="56" spans="1:12" x14ac:dyDescent="0.25">
      <c r="A56" s="1" t="s">
        <v>15</v>
      </c>
      <c r="B56" s="1">
        <v>44310</v>
      </c>
      <c r="C56">
        <v>37.072000000000003</v>
      </c>
      <c r="D56">
        <v>40.691000000000003</v>
      </c>
      <c r="E56">
        <v>37.072000000000003</v>
      </c>
      <c r="F56">
        <v>40.691000000000003</v>
      </c>
      <c r="G56">
        <v>304203</v>
      </c>
      <c r="H56" t="s">
        <v>7</v>
      </c>
      <c r="J56">
        <f>Table7[[#This Row],[Close]]-Table7[[#This Row],[Open]]</f>
        <v>3.6189999999999998</v>
      </c>
      <c r="L56">
        <f>(J56/Table7[[#This Row],[Open]])*100</f>
        <v>9.7620845921450137</v>
      </c>
    </row>
    <row r="57" spans="1:12" x14ac:dyDescent="0.25">
      <c r="A57" s="1" t="s">
        <v>15</v>
      </c>
      <c r="B57" s="1">
        <v>44415</v>
      </c>
      <c r="C57">
        <v>39.470999999999997</v>
      </c>
      <c r="D57">
        <v>40.441000000000003</v>
      </c>
      <c r="E57">
        <v>37.598999999999997</v>
      </c>
      <c r="F57">
        <v>39.447000000000003</v>
      </c>
      <c r="G57">
        <v>408201</v>
      </c>
      <c r="H57" t="s">
        <v>7</v>
      </c>
      <c r="J57">
        <f>Table7[[#This Row],[Close]]-Table7[[#This Row],[Open]]</f>
        <v>-2.3999999999993804E-2</v>
      </c>
      <c r="L57">
        <f>(J57/Table7[[#This Row],[Open]])*100</f>
        <v>-6.0804134681142631E-2</v>
      </c>
    </row>
    <row r="58" spans="1:12" x14ac:dyDescent="0.25">
      <c r="A58" s="1" t="s">
        <v>15</v>
      </c>
      <c r="B58" s="1">
        <v>44414</v>
      </c>
      <c r="C58">
        <v>37.433</v>
      </c>
      <c r="D58">
        <v>40.356000000000002</v>
      </c>
      <c r="E58">
        <v>35.752000000000002</v>
      </c>
      <c r="F58">
        <v>39.470999999999997</v>
      </c>
      <c r="G58">
        <v>433909</v>
      </c>
      <c r="H58" t="s">
        <v>7</v>
      </c>
      <c r="J58">
        <f>Table7[[#This Row],[Close]]-Table7[[#This Row],[Open]]</f>
        <v>2.0379999999999967</v>
      </c>
      <c r="L58">
        <f>(J58/Table7[[#This Row],[Open]])*100</f>
        <v>5.4443939839179247</v>
      </c>
    </row>
    <row r="59" spans="1:12" x14ac:dyDescent="0.25">
      <c r="A59" s="1" t="s">
        <v>15</v>
      </c>
      <c r="B59" s="1">
        <v>44417</v>
      </c>
      <c r="C59">
        <v>37.588000000000001</v>
      </c>
      <c r="D59">
        <v>39.921999999999997</v>
      </c>
      <c r="E59">
        <v>36.542999999999999</v>
      </c>
      <c r="F59">
        <v>38.744</v>
      </c>
      <c r="G59">
        <v>285504</v>
      </c>
      <c r="H59" t="s">
        <v>7</v>
      </c>
      <c r="J59">
        <f>Table7[[#This Row],[Close]]-Table7[[#This Row],[Open]]</f>
        <v>1.1559999999999988</v>
      </c>
      <c r="L59">
        <f>(J59/Table7[[#This Row],[Open]])*100</f>
        <v>3.07544961157816</v>
      </c>
    </row>
    <row r="60" spans="1:12" x14ac:dyDescent="0.25">
      <c r="A60" s="1" t="s">
        <v>15</v>
      </c>
      <c r="B60" s="1">
        <v>44352</v>
      </c>
      <c r="C60">
        <v>37.517000000000003</v>
      </c>
      <c r="D60">
        <v>39.764000000000003</v>
      </c>
      <c r="E60">
        <v>37.517000000000003</v>
      </c>
      <c r="F60">
        <v>39.764000000000003</v>
      </c>
      <c r="G60">
        <v>625318</v>
      </c>
      <c r="H60" t="s">
        <v>7</v>
      </c>
      <c r="J60">
        <f>Table7[[#This Row],[Close]]-Table7[[#This Row],[Open]]</f>
        <v>2.2469999999999999</v>
      </c>
      <c r="L60">
        <f>(J60/Table7[[#This Row],[Open]])*100</f>
        <v>5.9892848575312518</v>
      </c>
    </row>
    <row r="61" spans="1:12" x14ac:dyDescent="0.25">
      <c r="A61" s="1" t="s">
        <v>15</v>
      </c>
      <c r="B61" s="1">
        <v>44363</v>
      </c>
      <c r="C61">
        <v>39.694000000000003</v>
      </c>
      <c r="D61">
        <v>39.694000000000003</v>
      </c>
      <c r="E61">
        <v>37.865000000000002</v>
      </c>
      <c r="F61">
        <v>39.616</v>
      </c>
      <c r="G61">
        <v>288692</v>
      </c>
      <c r="H61" t="s">
        <v>7</v>
      </c>
      <c r="J61">
        <f>Table7[[#This Row],[Close]]-Table7[[#This Row],[Open]]</f>
        <v>-7.8000000000002956E-2</v>
      </c>
      <c r="L61">
        <f>(J61/Table7[[#This Row],[Open]])*100</f>
        <v>-0.19650324986144746</v>
      </c>
    </row>
    <row r="62" spans="1:12" x14ac:dyDescent="0.25">
      <c r="A62" s="1" t="s">
        <v>15</v>
      </c>
      <c r="B62" s="1">
        <v>44361</v>
      </c>
      <c r="C62">
        <v>38.828000000000003</v>
      </c>
      <c r="D62">
        <v>39.668999999999997</v>
      </c>
      <c r="E62">
        <v>38.828000000000003</v>
      </c>
      <c r="F62">
        <v>39.668999999999997</v>
      </c>
      <c r="G62">
        <v>703515</v>
      </c>
      <c r="H62" t="s">
        <v>7</v>
      </c>
      <c r="J62">
        <f>Table7[[#This Row],[Close]]-Table7[[#This Row],[Open]]</f>
        <v>0.84099999999999397</v>
      </c>
      <c r="L62">
        <f>(J62/Table7[[#This Row],[Open]])*100</f>
        <v>2.1659627073245957</v>
      </c>
    </row>
    <row r="63" spans="1:12" x14ac:dyDescent="0.25">
      <c r="A63" s="1" t="s">
        <v>15</v>
      </c>
      <c r="B63" s="1">
        <v>44416</v>
      </c>
      <c r="C63">
        <v>39.447000000000003</v>
      </c>
      <c r="D63">
        <v>39.497999999999998</v>
      </c>
      <c r="E63">
        <v>36.917000000000002</v>
      </c>
      <c r="F63">
        <v>37.588000000000001</v>
      </c>
      <c r="G63">
        <v>418579</v>
      </c>
      <c r="H63" t="s">
        <v>7</v>
      </c>
      <c r="J63">
        <f>Table7[[#This Row],[Close]]-Table7[[#This Row],[Open]]</f>
        <v>-1.8590000000000018</v>
      </c>
      <c r="L63">
        <f>(J63/Table7[[#This Row],[Open]])*100</f>
        <v>-4.7126524197023896</v>
      </c>
    </row>
    <row r="64" spans="1:12" x14ac:dyDescent="0.25">
      <c r="A64" s="1" t="s">
        <v>15</v>
      </c>
      <c r="B64" s="1">
        <v>44350</v>
      </c>
      <c r="C64">
        <v>33.917000000000002</v>
      </c>
      <c r="D64">
        <v>39.423000000000002</v>
      </c>
      <c r="E64">
        <v>33.917000000000002</v>
      </c>
      <c r="F64">
        <v>39.423000000000002</v>
      </c>
      <c r="G64">
        <v>321499</v>
      </c>
      <c r="H64" t="s">
        <v>7</v>
      </c>
      <c r="J64">
        <f>Table7[[#This Row],[Close]]-Table7[[#This Row],[Open]]</f>
        <v>5.5060000000000002</v>
      </c>
      <c r="L64">
        <f>(J64/Table7[[#This Row],[Open]])*100</f>
        <v>16.233747088480701</v>
      </c>
    </row>
    <row r="65" spans="1:12" x14ac:dyDescent="0.25">
      <c r="A65" s="1" t="s">
        <v>15</v>
      </c>
      <c r="B65" s="1">
        <v>44351</v>
      </c>
      <c r="C65">
        <v>39.423000000000002</v>
      </c>
      <c r="D65">
        <v>39.423000000000002</v>
      </c>
      <c r="E65">
        <v>37.061</v>
      </c>
      <c r="F65">
        <v>37.517000000000003</v>
      </c>
      <c r="G65">
        <v>361279</v>
      </c>
      <c r="H65" t="s">
        <v>7</v>
      </c>
      <c r="J65">
        <f>Table7[[#This Row],[Close]]-Table7[[#This Row],[Open]]</f>
        <v>-1.9059999999999988</v>
      </c>
      <c r="L65">
        <f>(J65/Table7[[#This Row],[Open]])*100</f>
        <v>-4.8347411409583207</v>
      </c>
    </row>
    <row r="66" spans="1:12" x14ac:dyDescent="0.25">
      <c r="A66" s="1" t="s">
        <v>15</v>
      </c>
      <c r="B66" s="1">
        <v>44365</v>
      </c>
      <c r="C66">
        <v>39.216000000000001</v>
      </c>
      <c r="D66">
        <v>39.216000000000001</v>
      </c>
      <c r="E66">
        <v>36.543999999999997</v>
      </c>
      <c r="F66">
        <v>36.543999999999997</v>
      </c>
      <c r="G66">
        <v>298440</v>
      </c>
      <c r="H66" t="s">
        <v>7</v>
      </c>
      <c r="J66">
        <f>Table7[[#This Row],[Close]]-Table7[[#This Row],[Open]]</f>
        <v>-2.6720000000000041</v>
      </c>
      <c r="L66">
        <f>(J66/Table7[[#This Row],[Open]])*100</f>
        <v>-6.813545491636078</v>
      </c>
    </row>
    <row r="67" spans="1:12" x14ac:dyDescent="0.25">
      <c r="A67" s="1" t="s">
        <v>15</v>
      </c>
      <c r="B67" s="1">
        <v>44308</v>
      </c>
      <c r="C67">
        <v>32.398000000000003</v>
      </c>
      <c r="D67">
        <v>38.878</v>
      </c>
      <c r="E67">
        <v>32.398000000000003</v>
      </c>
      <c r="F67">
        <v>38.878</v>
      </c>
      <c r="G67">
        <v>280015</v>
      </c>
      <c r="H67" t="s">
        <v>7</v>
      </c>
      <c r="J67">
        <f>Table7[[#This Row],[Close]]-Table7[[#This Row],[Open]]</f>
        <v>6.4799999999999969</v>
      </c>
      <c r="L67">
        <f>(J67/Table7[[#This Row],[Open]])*100</f>
        <v>20.001234644113822</v>
      </c>
    </row>
    <row r="68" spans="1:12" x14ac:dyDescent="0.25">
      <c r="A68" s="1" t="s">
        <v>15</v>
      </c>
      <c r="B68" s="1">
        <v>44309</v>
      </c>
      <c r="C68">
        <v>38.878</v>
      </c>
      <c r="D68">
        <v>38.878</v>
      </c>
      <c r="E68">
        <v>37.072000000000003</v>
      </c>
      <c r="F68">
        <v>37.072000000000003</v>
      </c>
      <c r="G68">
        <v>288849</v>
      </c>
      <c r="H68" t="s">
        <v>7</v>
      </c>
      <c r="J68">
        <f>Table7[[#This Row],[Close]]-Table7[[#This Row],[Open]]</f>
        <v>-1.8059999999999974</v>
      </c>
      <c r="L68">
        <f>(J68/Table7[[#This Row],[Open]])*100</f>
        <v>-4.6453006841915663</v>
      </c>
    </row>
    <row r="69" spans="1:12" x14ac:dyDescent="0.25">
      <c r="A69" s="1" t="s">
        <v>15</v>
      </c>
      <c r="B69" s="1">
        <v>44360</v>
      </c>
      <c r="C69">
        <v>36.396999999999998</v>
      </c>
      <c r="D69">
        <v>38.828000000000003</v>
      </c>
      <c r="E69">
        <v>36.396999999999998</v>
      </c>
      <c r="F69">
        <v>38.828000000000003</v>
      </c>
      <c r="G69">
        <v>541482</v>
      </c>
      <c r="H69" t="s">
        <v>7</v>
      </c>
      <c r="J69">
        <f>Table7[[#This Row],[Close]]-Table7[[#This Row],[Open]]</f>
        <v>2.4310000000000045</v>
      </c>
      <c r="L69">
        <f>(J69/Table7[[#This Row],[Open]])*100</f>
        <v>6.679121905651578</v>
      </c>
    </row>
    <row r="70" spans="1:12" x14ac:dyDescent="0.25">
      <c r="A70" s="1" t="s">
        <v>15</v>
      </c>
      <c r="B70" s="1">
        <v>44338</v>
      </c>
      <c r="C70">
        <v>38.667000000000002</v>
      </c>
      <c r="D70">
        <v>38.667000000000002</v>
      </c>
      <c r="E70">
        <v>31.271999999999998</v>
      </c>
      <c r="F70">
        <v>31.271999999999998</v>
      </c>
      <c r="G70">
        <v>513902</v>
      </c>
      <c r="H70" t="s">
        <v>7</v>
      </c>
      <c r="J70">
        <f>Table7[[#This Row],[Close]]-Table7[[#This Row],[Open]]</f>
        <v>-7.3950000000000031</v>
      </c>
      <c r="L70">
        <f>(J70/Table7[[#This Row],[Open]])*100</f>
        <v>-19.124835130731636</v>
      </c>
    </row>
    <row r="71" spans="1:12" x14ac:dyDescent="0.25">
      <c r="A71" s="1" t="s">
        <v>15</v>
      </c>
      <c r="B71" s="1">
        <v>44413</v>
      </c>
      <c r="C71">
        <v>35.776000000000003</v>
      </c>
      <c r="D71">
        <v>38.247999999999998</v>
      </c>
      <c r="E71">
        <v>35.512999999999998</v>
      </c>
      <c r="F71">
        <v>37.433</v>
      </c>
      <c r="G71">
        <v>416877</v>
      </c>
      <c r="H71" t="s">
        <v>7</v>
      </c>
      <c r="J71">
        <f>Table7[[#This Row],[Close]]-Table7[[#This Row],[Open]]</f>
        <v>1.6569999999999965</v>
      </c>
      <c r="L71">
        <f>(J71/Table7[[#This Row],[Open]])*100</f>
        <v>4.6315966010733352</v>
      </c>
    </row>
    <row r="72" spans="1:12" x14ac:dyDescent="0.25">
      <c r="A72" s="1" t="s">
        <v>15</v>
      </c>
      <c r="B72" s="1">
        <v>44384</v>
      </c>
      <c r="C72">
        <v>34.238999999999997</v>
      </c>
      <c r="D72">
        <v>37.966000000000001</v>
      </c>
      <c r="E72">
        <v>34.238999999999997</v>
      </c>
      <c r="F72">
        <v>36.448</v>
      </c>
      <c r="G72">
        <v>175921</v>
      </c>
      <c r="H72" t="s">
        <v>7</v>
      </c>
      <c r="J72">
        <f>Table7[[#This Row],[Close]]-Table7[[#This Row],[Open]]</f>
        <v>2.2090000000000032</v>
      </c>
      <c r="L72">
        <f>(J72/Table7[[#This Row],[Open]])*100</f>
        <v>6.4517071176144265</v>
      </c>
    </row>
    <row r="73" spans="1:12" x14ac:dyDescent="0.25">
      <c r="A73" s="1" t="s">
        <v>15</v>
      </c>
      <c r="B73" s="1">
        <v>44385</v>
      </c>
      <c r="C73">
        <v>36.448</v>
      </c>
      <c r="D73">
        <v>36.9</v>
      </c>
      <c r="E73">
        <v>32.896000000000001</v>
      </c>
      <c r="F73">
        <v>33.167999999999999</v>
      </c>
      <c r="G73">
        <v>47703</v>
      </c>
      <c r="H73" t="s">
        <v>7</v>
      </c>
      <c r="J73">
        <f>Table7[[#This Row],[Close]]-Table7[[#This Row],[Open]]</f>
        <v>-3.2800000000000011</v>
      </c>
      <c r="L73">
        <f>(J73/Table7[[#This Row],[Open]])*100</f>
        <v>-8.9991220368744553</v>
      </c>
    </row>
    <row r="74" spans="1:12" x14ac:dyDescent="0.25">
      <c r="A74" s="1" t="s">
        <v>15</v>
      </c>
      <c r="B74" s="1">
        <v>44408</v>
      </c>
      <c r="C74">
        <v>32.296999999999997</v>
      </c>
      <c r="D74">
        <v>36.792000000000002</v>
      </c>
      <c r="E74">
        <v>31.766999999999999</v>
      </c>
      <c r="F74">
        <v>36.792000000000002</v>
      </c>
      <c r="G74">
        <v>427456</v>
      </c>
      <c r="H74" t="s">
        <v>7</v>
      </c>
      <c r="J74">
        <f>Table7[[#This Row],[Close]]-Table7[[#This Row],[Open]]</f>
        <v>4.4950000000000045</v>
      </c>
      <c r="L74">
        <f>(J74/Table7[[#This Row],[Open]])*100</f>
        <v>13.917701334489289</v>
      </c>
    </row>
    <row r="75" spans="1:12" x14ac:dyDescent="0.25">
      <c r="A75" s="1" t="s">
        <v>15</v>
      </c>
      <c r="B75" s="1">
        <v>44409</v>
      </c>
      <c r="C75">
        <v>36.792000000000002</v>
      </c>
      <c r="D75">
        <v>36.792000000000002</v>
      </c>
      <c r="E75">
        <v>33.563000000000002</v>
      </c>
      <c r="F75">
        <v>34.232999999999997</v>
      </c>
      <c r="G75">
        <v>417001</v>
      </c>
      <c r="H75" t="s">
        <v>7</v>
      </c>
      <c r="J75">
        <f>Table7[[#This Row],[Close]]-Table7[[#This Row],[Open]]</f>
        <v>-2.5590000000000046</v>
      </c>
      <c r="L75">
        <f>(J75/Table7[[#This Row],[Open]])*100</f>
        <v>-6.9553163731246048</v>
      </c>
    </row>
    <row r="76" spans="1:12" x14ac:dyDescent="0.25">
      <c r="A76" s="1" t="s">
        <v>15</v>
      </c>
      <c r="B76" s="1">
        <v>44412</v>
      </c>
      <c r="C76">
        <v>34.06</v>
      </c>
      <c r="D76">
        <v>36.630000000000003</v>
      </c>
      <c r="E76">
        <v>33.281999999999996</v>
      </c>
      <c r="F76">
        <v>35.776000000000003</v>
      </c>
      <c r="G76">
        <v>416717</v>
      </c>
      <c r="H76" t="s">
        <v>7</v>
      </c>
      <c r="J76">
        <f>Table7[[#This Row],[Close]]-Table7[[#This Row],[Open]]</f>
        <v>1.7160000000000011</v>
      </c>
      <c r="L76">
        <f>(J76/Table7[[#This Row],[Open]])*100</f>
        <v>5.0381679389313003</v>
      </c>
    </row>
    <row r="77" spans="1:12" x14ac:dyDescent="0.25">
      <c r="A77" s="1" t="s">
        <v>15</v>
      </c>
      <c r="B77" s="1">
        <v>44366</v>
      </c>
      <c r="C77">
        <v>36.543999999999997</v>
      </c>
      <c r="D77">
        <v>36.543999999999997</v>
      </c>
      <c r="E77">
        <v>35.161000000000001</v>
      </c>
      <c r="F77">
        <v>35.161000000000001</v>
      </c>
      <c r="G77">
        <v>296390</v>
      </c>
      <c r="H77" t="s">
        <v>7</v>
      </c>
      <c r="J77">
        <f>Table7[[#This Row],[Close]]-Table7[[#This Row],[Open]]</f>
        <v>-1.3829999999999956</v>
      </c>
      <c r="L77">
        <f>(J77/Table7[[#This Row],[Open]])*100</f>
        <v>-3.784478984238167</v>
      </c>
    </row>
    <row r="78" spans="1:12" x14ac:dyDescent="0.25">
      <c r="A78" s="1" t="s">
        <v>15</v>
      </c>
      <c r="B78" s="1">
        <v>44359</v>
      </c>
      <c r="C78">
        <v>35.951000000000001</v>
      </c>
      <c r="D78">
        <v>36.396999999999998</v>
      </c>
      <c r="E78">
        <v>35.951000000000001</v>
      </c>
      <c r="F78">
        <v>36.396999999999998</v>
      </c>
      <c r="G78">
        <v>498880</v>
      </c>
      <c r="H78" t="s">
        <v>7</v>
      </c>
      <c r="J78">
        <f>Table7[[#This Row],[Close]]-Table7[[#This Row],[Open]]</f>
        <v>0.44599999999999795</v>
      </c>
      <c r="L78">
        <f>(J78/Table7[[#This Row],[Open]])*100</f>
        <v>1.2405774526438706</v>
      </c>
    </row>
    <row r="79" spans="1:12" x14ac:dyDescent="0.25">
      <c r="A79" s="1" t="s">
        <v>15</v>
      </c>
      <c r="B79" s="1">
        <v>44410</v>
      </c>
      <c r="C79">
        <v>34.232999999999997</v>
      </c>
      <c r="D79">
        <v>35.898000000000003</v>
      </c>
      <c r="E79">
        <v>33.033999999999999</v>
      </c>
      <c r="F79">
        <v>33.198999999999998</v>
      </c>
      <c r="G79">
        <v>435059</v>
      </c>
      <c r="H79" t="s">
        <v>7</v>
      </c>
      <c r="J79">
        <f>Table7[[#This Row],[Close]]-Table7[[#This Row],[Open]]</f>
        <v>-1.0339999999999989</v>
      </c>
      <c r="L79">
        <f>(J79/Table7[[#This Row],[Open]])*100</f>
        <v>-3.0204773172085386</v>
      </c>
    </row>
    <row r="80" spans="1:12" x14ac:dyDescent="0.25">
      <c r="A80" s="1" t="s">
        <v>15</v>
      </c>
      <c r="B80" s="1">
        <v>44411</v>
      </c>
      <c r="C80">
        <v>33.198999999999998</v>
      </c>
      <c r="D80">
        <v>35.695</v>
      </c>
      <c r="E80">
        <v>32.36</v>
      </c>
      <c r="F80">
        <v>34.06</v>
      </c>
      <c r="G80">
        <v>429354</v>
      </c>
      <c r="H80" t="s">
        <v>7</v>
      </c>
      <c r="J80">
        <f>Table7[[#This Row],[Close]]-Table7[[#This Row],[Open]]</f>
        <v>0.86100000000000421</v>
      </c>
      <c r="L80">
        <f>(J80/Table7[[#This Row],[Open]])*100</f>
        <v>2.5934516099882656</v>
      </c>
    </row>
    <row r="81" spans="1:12" x14ac:dyDescent="0.25">
      <c r="A81" s="1" t="s">
        <v>15</v>
      </c>
      <c r="B81" s="1">
        <v>44377</v>
      </c>
      <c r="C81">
        <v>33.89</v>
      </c>
      <c r="D81">
        <v>35.573</v>
      </c>
      <c r="E81">
        <v>33.456000000000003</v>
      </c>
      <c r="F81">
        <v>35.573</v>
      </c>
      <c r="G81">
        <v>277129</v>
      </c>
      <c r="H81" t="s">
        <v>7</v>
      </c>
      <c r="J81">
        <f>Table7[[#This Row],[Close]]-Table7[[#This Row],[Open]]</f>
        <v>1.6829999999999998</v>
      </c>
      <c r="L81">
        <f>(J81/Table7[[#This Row],[Open]])*100</f>
        <v>4.9660666863381522</v>
      </c>
    </row>
    <row r="82" spans="1:12" x14ac:dyDescent="0.25">
      <c r="A82" s="1" t="s">
        <v>15</v>
      </c>
      <c r="B82" s="1">
        <v>44378</v>
      </c>
      <c r="C82">
        <v>35.573</v>
      </c>
      <c r="D82">
        <v>35.573</v>
      </c>
      <c r="E82">
        <v>32.9</v>
      </c>
      <c r="F82">
        <v>33.338999999999999</v>
      </c>
      <c r="G82">
        <v>278265</v>
      </c>
      <c r="H82" t="s">
        <v>7</v>
      </c>
      <c r="J82">
        <f>Table7[[#This Row],[Close]]-Table7[[#This Row],[Open]]</f>
        <v>-2.2340000000000018</v>
      </c>
      <c r="L82">
        <f>(J82/Table7[[#This Row],[Open]])*100</f>
        <v>-6.280043853484389</v>
      </c>
    </row>
    <row r="83" spans="1:12" x14ac:dyDescent="0.25">
      <c r="A83" s="1" t="s">
        <v>15</v>
      </c>
      <c r="B83" s="1">
        <v>44342</v>
      </c>
      <c r="C83">
        <v>29.952999999999999</v>
      </c>
      <c r="D83">
        <v>35.496000000000002</v>
      </c>
      <c r="E83">
        <v>29.952999999999999</v>
      </c>
      <c r="F83">
        <v>35.496000000000002</v>
      </c>
      <c r="G83">
        <v>325276</v>
      </c>
      <c r="H83" t="s">
        <v>7</v>
      </c>
      <c r="J83">
        <f>Table7[[#This Row],[Close]]-Table7[[#This Row],[Open]]</f>
        <v>5.5430000000000028</v>
      </c>
      <c r="L83">
        <f>(J83/Table7[[#This Row],[Open]])*100</f>
        <v>18.50565886555605</v>
      </c>
    </row>
    <row r="84" spans="1:12" x14ac:dyDescent="0.25">
      <c r="A84" s="1" t="s">
        <v>15</v>
      </c>
      <c r="B84" s="1">
        <v>44343</v>
      </c>
      <c r="C84">
        <v>35.496000000000002</v>
      </c>
      <c r="D84">
        <v>35.496000000000002</v>
      </c>
      <c r="E84">
        <v>33.555999999999997</v>
      </c>
      <c r="F84">
        <v>33.555999999999997</v>
      </c>
      <c r="G84">
        <v>277812</v>
      </c>
      <c r="H84" t="s">
        <v>7</v>
      </c>
      <c r="J84">
        <f>Table7[[#This Row],[Close]]-Table7[[#This Row],[Open]]</f>
        <v>-1.9400000000000048</v>
      </c>
      <c r="L84">
        <f>(J84/Table7[[#This Row],[Open]])*100</f>
        <v>-5.4654045526256612</v>
      </c>
    </row>
    <row r="85" spans="1:12" x14ac:dyDescent="0.25">
      <c r="A85" s="1" t="s">
        <v>15</v>
      </c>
      <c r="B85" s="1">
        <v>44367</v>
      </c>
      <c r="C85">
        <v>35.161000000000001</v>
      </c>
      <c r="D85">
        <v>35.216999999999999</v>
      </c>
      <c r="E85">
        <v>35.161000000000001</v>
      </c>
      <c r="F85">
        <v>35.216999999999999</v>
      </c>
      <c r="G85">
        <v>463473</v>
      </c>
      <c r="H85" t="s">
        <v>7</v>
      </c>
      <c r="J85">
        <f>Table7[[#This Row],[Close]]-Table7[[#This Row],[Open]]</f>
        <v>5.5999999999997385E-2</v>
      </c>
      <c r="L85">
        <f>(J85/Table7[[#This Row],[Open]])*100</f>
        <v>0.15926737009754383</v>
      </c>
    </row>
    <row r="86" spans="1:12" x14ac:dyDescent="0.25">
      <c r="A86" s="1" t="s">
        <v>15</v>
      </c>
      <c r="B86" s="1">
        <v>44368</v>
      </c>
      <c r="C86">
        <v>35.216999999999999</v>
      </c>
      <c r="D86">
        <v>35.216999999999999</v>
      </c>
      <c r="E86">
        <v>26.542999999999999</v>
      </c>
      <c r="F86">
        <v>26.542999999999999</v>
      </c>
      <c r="G86">
        <v>634942</v>
      </c>
      <c r="H86" t="s">
        <v>7</v>
      </c>
      <c r="J86">
        <f>Table7[[#This Row],[Close]]-Table7[[#This Row],[Open]]</f>
        <v>-8.6739999999999995</v>
      </c>
      <c r="L86">
        <f>(J86/Table7[[#This Row],[Open]])*100</f>
        <v>-24.630150211545558</v>
      </c>
    </row>
    <row r="87" spans="1:12" x14ac:dyDescent="0.25">
      <c r="A87" s="1" t="s">
        <v>15</v>
      </c>
      <c r="B87" s="1">
        <v>44381</v>
      </c>
      <c r="C87">
        <v>35.084000000000003</v>
      </c>
      <c r="D87">
        <v>35.084000000000003</v>
      </c>
      <c r="E87">
        <v>34.277000000000001</v>
      </c>
      <c r="F87">
        <v>34.277000000000001</v>
      </c>
      <c r="G87">
        <v>271629</v>
      </c>
      <c r="H87" t="s">
        <v>7</v>
      </c>
      <c r="J87">
        <f>Table7[[#This Row],[Close]]-Table7[[#This Row],[Open]]</f>
        <v>-0.80700000000000216</v>
      </c>
      <c r="L87">
        <f>(J87/Table7[[#This Row],[Open]])*100</f>
        <v>-2.3001938205449837</v>
      </c>
    </row>
    <row r="88" spans="1:12" x14ac:dyDescent="0.25">
      <c r="A88" s="1" t="s">
        <v>15</v>
      </c>
      <c r="B88" s="1">
        <v>44380</v>
      </c>
      <c r="C88">
        <v>34.024999999999999</v>
      </c>
      <c r="D88">
        <v>34.838999999999999</v>
      </c>
      <c r="E88">
        <v>34.024999999999999</v>
      </c>
      <c r="F88">
        <v>34.838999999999999</v>
      </c>
      <c r="G88">
        <v>279314</v>
      </c>
      <c r="H88" t="s">
        <v>7</v>
      </c>
      <c r="J88">
        <f>Table7[[#This Row],[Close]]-Table7[[#This Row],[Open]]</f>
        <v>0.81400000000000006</v>
      </c>
      <c r="L88">
        <f>(J88/Table7[[#This Row],[Open]])*100</f>
        <v>2.3923585598824397</v>
      </c>
    </row>
    <row r="89" spans="1:12" x14ac:dyDescent="0.25">
      <c r="A89" s="1" t="s">
        <v>15</v>
      </c>
      <c r="B89" s="1">
        <v>44383</v>
      </c>
      <c r="C89">
        <v>32.975000000000001</v>
      </c>
      <c r="D89">
        <v>34.534999999999997</v>
      </c>
      <c r="E89">
        <v>32.975000000000001</v>
      </c>
      <c r="F89">
        <v>33.701000000000001</v>
      </c>
      <c r="G89">
        <v>304983</v>
      </c>
      <c r="H89" t="s">
        <v>7</v>
      </c>
      <c r="J89">
        <f>Table7[[#This Row],[Close]]-Table7[[#This Row],[Open]]</f>
        <v>0.72599999999999909</v>
      </c>
      <c r="L89">
        <f>(J89/Table7[[#This Row],[Open]])*100</f>
        <v>2.2016679302501867</v>
      </c>
    </row>
    <row r="90" spans="1:12" x14ac:dyDescent="0.25">
      <c r="A90" s="1" t="s">
        <v>15</v>
      </c>
      <c r="B90" s="1">
        <v>44386</v>
      </c>
      <c r="C90">
        <v>32.139000000000003</v>
      </c>
      <c r="D90">
        <v>34.286999999999999</v>
      </c>
      <c r="E90">
        <v>32.027000000000001</v>
      </c>
      <c r="F90">
        <v>33.317999999999998</v>
      </c>
      <c r="G90">
        <v>51502</v>
      </c>
      <c r="H90" t="s">
        <v>7</v>
      </c>
      <c r="J90">
        <f>Table7[[#This Row],[Close]]-Table7[[#This Row],[Open]]</f>
        <v>1.1789999999999949</v>
      </c>
      <c r="L90">
        <f>(J90/Table7[[#This Row],[Open]])*100</f>
        <v>3.6684402128255229</v>
      </c>
    </row>
    <row r="91" spans="1:12" x14ac:dyDescent="0.25">
      <c r="A91" s="1" t="s">
        <v>15</v>
      </c>
      <c r="B91" s="1">
        <v>44382</v>
      </c>
      <c r="C91">
        <v>34.277000000000001</v>
      </c>
      <c r="D91">
        <v>34.277000000000001</v>
      </c>
      <c r="E91">
        <v>32.975000000000001</v>
      </c>
      <c r="F91">
        <v>32.975000000000001</v>
      </c>
      <c r="G91">
        <v>298963</v>
      </c>
      <c r="H91" t="s">
        <v>7</v>
      </c>
      <c r="J91">
        <f>Table7[[#This Row],[Close]]-Table7[[#This Row],[Open]]</f>
        <v>-1.3019999999999996</v>
      </c>
      <c r="L91">
        <f>(J91/Table7[[#This Row],[Open]])*100</f>
        <v>-3.798465443300171</v>
      </c>
    </row>
    <row r="92" spans="1:12" x14ac:dyDescent="0.25">
      <c r="A92" s="1" t="s">
        <v>15</v>
      </c>
      <c r="B92" s="1">
        <v>44387</v>
      </c>
      <c r="C92">
        <v>33.317999999999998</v>
      </c>
      <c r="D92">
        <v>34.143999999999998</v>
      </c>
      <c r="E92">
        <v>31.18</v>
      </c>
      <c r="F92">
        <v>31.683</v>
      </c>
      <c r="G92">
        <v>67929</v>
      </c>
      <c r="H92" t="s">
        <v>7</v>
      </c>
      <c r="J92">
        <f>Table7[[#This Row],[Close]]-Table7[[#This Row],[Open]]</f>
        <v>-1.634999999999998</v>
      </c>
      <c r="L92">
        <f>(J92/Table7[[#This Row],[Open]])*100</f>
        <v>-4.907257338375647</v>
      </c>
    </row>
    <row r="93" spans="1:12" x14ac:dyDescent="0.25">
      <c r="A93" s="1" t="s">
        <v>15</v>
      </c>
      <c r="B93" s="1">
        <v>44379</v>
      </c>
      <c r="C93">
        <v>33.338999999999999</v>
      </c>
      <c r="D93">
        <v>34.024999999999999</v>
      </c>
      <c r="E93">
        <v>33.338999999999999</v>
      </c>
      <c r="F93">
        <v>34.024999999999999</v>
      </c>
      <c r="G93">
        <v>294448</v>
      </c>
      <c r="H93" t="s">
        <v>7</v>
      </c>
      <c r="J93">
        <f>Table7[[#This Row],[Close]]-Table7[[#This Row],[Open]]</f>
        <v>0.68599999999999994</v>
      </c>
      <c r="L93">
        <f>(J93/Table7[[#This Row],[Open]])*100</f>
        <v>2.0576501994660905</v>
      </c>
    </row>
    <row r="94" spans="1:12" x14ac:dyDescent="0.25">
      <c r="A94" s="1" t="s">
        <v>15</v>
      </c>
      <c r="B94" s="1">
        <v>44349</v>
      </c>
      <c r="C94">
        <v>30.96</v>
      </c>
      <c r="D94">
        <v>33.917000000000002</v>
      </c>
      <c r="E94">
        <v>30.96</v>
      </c>
      <c r="F94">
        <v>33.917000000000002</v>
      </c>
      <c r="G94">
        <v>268167</v>
      </c>
      <c r="H94" t="s">
        <v>7</v>
      </c>
      <c r="J94">
        <f>Table7[[#This Row],[Close]]-Table7[[#This Row],[Open]]</f>
        <v>2.9570000000000007</v>
      </c>
      <c r="L94">
        <f>(J94/Table7[[#This Row],[Open]])*100</f>
        <v>9.5510335917312688</v>
      </c>
    </row>
    <row r="95" spans="1:12" x14ac:dyDescent="0.25">
      <c r="A95" s="1" t="s">
        <v>15</v>
      </c>
      <c r="B95" s="1">
        <v>44376</v>
      </c>
      <c r="C95">
        <v>32.412999999999997</v>
      </c>
      <c r="D95">
        <v>33.89</v>
      </c>
      <c r="E95">
        <v>32.412999999999997</v>
      </c>
      <c r="F95">
        <v>33.89</v>
      </c>
      <c r="G95">
        <v>211025</v>
      </c>
      <c r="H95" t="s">
        <v>7</v>
      </c>
      <c r="J95">
        <f>Table7[[#This Row],[Close]]-Table7[[#This Row],[Open]]</f>
        <v>1.4770000000000039</v>
      </c>
      <c r="L95">
        <f>(J95/Table7[[#This Row],[Open]])*100</f>
        <v>4.5568136241631567</v>
      </c>
    </row>
    <row r="96" spans="1:12" x14ac:dyDescent="0.25">
      <c r="A96" s="1" t="s">
        <v>15</v>
      </c>
      <c r="B96" s="1">
        <v>44344</v>
      </c>
      <c r="C96">
        <v>33.555999999999997</v>
      </c>
      <c r="D96">
        <v>33.555999999999997</v>
      </c>
      <c r="E96">
        <v>29.024000000000001</v>
      </c>
      <c r="F96">
        <v>29.024000000000001</v>
      </c>
      <c r="G96">
        <v>305468</v>
      </c>
      <c r="H96" t="s">
        <v>7</v>
      </c>
      <c r="J96">
        <f>Table7[[#This Row],[Close]]-Table7[[#This Row],[Open]]</f>
        <v>-4.5319999999999965</v>
      </c>
      <c r="L96">
        <f>(J96/Table7[[#This Row],[Open]])*100</f>
        <v>-13.505781380379059</v>
      </c>
    </row>
    <row r="97" spans="1:12" x14ac:dyDescent="0.25">
      <c r="A97" s="1" t="s">
        <v>15</v>
      </c>
      <c r="B97" s="1">
        <v>44407</v>
      </c>
      <c r="C97">
        <v>31.289000000000001</v>
      </c>
      <c r="D97">
        <v>32.997999999999998</v>
      </c>
      <c r="E97">
        <v>30.151</v>
      </c>
      <c r="F97">
        <v>32.296999999999997</v>
      </c>
      <c r="G97">
        <v>432024</v>
      </c>
      <c r="H97" t="s">
        <v>7</v>
      </c>
      <c r="J97">
        <f>Table7[[#This Row],[Close]]-Table7[[#This Row],[Open]]</f>
        <v>1.0079999999999956</v>
      </c>
      <c r="L97">
        <f>(J97/Table7[[#This Row],[Open]])*100</f>
        <v>3.2215794688228945</v>
      </c>
    </row>
    <row r="98" spans="1:12" x14ac:dyDescent="0.25">
      <c r="A98" s="1" t="s">
        <v>15</v>
      </c>
      <c r="B98" s="1">
        <v>44389</v>
      </c>
      <c r="C98">
        <v>32.15</v>
      </c>
      <c r="D98">
        <v>32.655000000000001</v>
      </c>
      <c r="E98">
        <v>30.114999999999998</v>
      </c>
      <c r="F98">
        <v>30.838000000000001</v>
      </c>
      <c r="G98">
        <v>67400</v>
      </c>
      <c r="H98" t="s">
        <v>7</v>
      </c>
      <c r="J98">
        <f>Table7[[#This Row],[Close]]-Table7[[#This Row],[Open]]</f>
        <v>-1.3119999999999976</v>
      </c>
      <c r="L98">
        <f>(J98/Table7[[#This Row],[Open]])*100</f>
        <v>-4.0808709175738649</v>
      </c>
    </row>
    <row r="99" spans="1:12" x14ac:dyDescent="0.25">
      <c r="A99" s="1" t="s">
        <v>15</v>
      </c>
      <c r="B99" s="1">
        <v>44347</v>
      </c>
      <c r="C99">
        <v>28.513999999999999</v>
      </c>
      <c r="D99">
        <v>32.648000000000003</v>
      </c>
      <c r="E99">
        <v>28.513999999999999</v>
      </c>
      <c r="F99">
        <v>32.648000000000003</v>
      </c>
      <c r="G99">
        <v>614953</v>
      </c>
      <c r="H99" t="s">
        <v>7</v>
      </c>
      <c r="J99">
        <f>Table7[[#This Row],[Close]]-Table7[[#This Row],[Open]]</f>
        <v>4.1340000000000039</v>
      </c>
      <c r="L99">
        <f>(J99/Table7[[#This Row],[Open]])*100</f>
        <v>14.498141263940534</v>
      </c>
    </row>
    <row r="100" spans="1:12" x14ac:dyDescent="0.25">
      <c r="A100" s="1" t="s">
        <v>15</v>
      </c>
      <c r="B100" s="1">
        <v>44348</v>
      </c>
      <c r="C100">
        <v>32.648000000000003</v>
      </c>
      <c r="D100">
        <v>32.648000000000003</v>
      </c>
      <c r="E100">
        <v>30.96</v>
      </c>
      <c r="F100">
        <v>30.96</v>
      </c>
      <c r="G100">
        <v>366293</v>
      </c>
      <c r="H100" t="s">
        <v>7</v>
      </c>
      <c r="J100">
        <f>Table7[[#This Row],[Close]]-Table7[[#This Row],[Open]]</f>
        <v>-1.6880000000000024</v>
      </c>
      <c r="L100">
        <f>(J100/Table7[[#This Row],[Open]])*100</f>
        <v>-5.1703013967164981</v>
      </c>
    </row>
    <row r="101" spans="1:12" x14ac:dyDescent="0.25">
      <c r="A101" s="1" t="s">
        <v>15</v>
      </c>
      <c r="B101" s="1">
        <v>44388</v>
      </c>
      <c r="C101">
        <v>31.683</v>
      </c>
      <c r="D101">
        <v>32.530999999999999</v>
      </c>
      <c r="E101">
        <v>31.434000000000001</v>
      </c>
      <c r="F101">
        <v>32.15</v>
      </c>
      <c r="G101">
        <v>67864</v>
      </c>
      <c r="H101" t="s">
        <v>7</v>
      </c>
      <c r="J101">
        <f>Table7[[#This Row],[Close]]-Table7[[#This Row],[Open]]</f>
        <v>0.46699999999999875</v>
      </c>
      <c r="L101">
        <f>(J101/Table7[[#This Row],[Open]])*100</f>
        <v>1.47397658050058</v>
      </c>
    </row>
    <row r="102" spans="1:12" x14ac:dyDescent="0.25">
      <c r="A102" s="1" t="s">
        <v>15</v>
      </c>
      <c r="B102" s="1">
        <v>44375</v>
      </c>
      <c r="C102">
        <v>31.672999999999998</v>
      </c>
      <c r="D102">
        <v>32.412999999999997</v>
      </c>
      <c r="E102">
        <v>31.672999999999998</v>
      </c>
      <c r="F102">
        <v>32.412999999999997</v>
      </c>
      <c r="G102">
        <v>277160</v>
      </c>
      <c r="H102" t="s">
        <v>7</v>
      </c>
      <c r="J102">
        <f>Table7[[#This Row],[Close]]-Table7[[#This Row],[Open]]</f>
        <v>0.73999999999999844</v>
      </c>
      <c r="L102">
        <f>(J102/Table7[[#This Row],[Open]])*100</f>
        <v>2.3363748302970935</v>
      </c>
    </row>
    <row r="103" spans="1:12" x14ac:dyDescent="0.25">
      <c r="A103" s="1" t="s">
        <v>15</v>
      </c>
      <c r="B103" s="1">
        <v>44307</v>
      </c>
      <c r="C103">
        <v>31.71</v>
      </c>
      <c r="D103">
        <v>32.398000000000003</v>
      </c>
      <c r="E103">
        <v>31.71</v>
      </c>
      <c r="F103">
        <v>32.398000000000003</v>
      </c>
      <c r="G103">
        <v>292397</v>
      </c>
      <c r="H103" t="s">
        <v>7</v>
      </c>
      <c r="J103">
        <f>Table7[[#This Row],[Close]]-Table7[[#This Row],[Open]]</f>
        <v>0.68800000000000239</v>
      </c>
      <c r="L103">
        <f>(J103/Table7[[#This Row],[Open]])*100</f>
        <v>2.1696625670135679</v>
      </c>
    </row>
    <row r="104" spans="1:12" x14ac:dyDescent="0.25">
      <c r="A104" s="1" t="s">
        <v>15</v>
      </c>
      <c r="B104" s="1">
        <v>44304</v>
      </c>
      <c r="C104">
        <v>24.88</v>
      </c>
      <c r="D104">
        <v>32.311999999999998</v>
      </c>
      <c r="E104">
        <v>24.88</v>
      </c>
      <c r="F104">
        <v>32.311999999999998</v>
      </c>
      <c r="G104">
        <v>326031</v>
      </c>
      <c r="H104" t="s">
        <v>7</v>
      </c>
      <c r="J104">
        <f>Table7[[#This Row],[Close]]-Table7[[#This Row],[Open]]</f>
        <v>7.4319999999999986</v>
      </c>
      <c r="L104">
        <f>(J104/Table7[[#This Row],[Open]])*100</f>
        <v>29.871382636655948</v>
      </c>
    </row>
    <row r="105" spans="1:12" x14ac:dyDescent="0.25">
      <c r="A105" s="1" t="s">
        <v>15</v>
      </c>
      <c r="B105" s="1">
        <v>44305</v>
      </c>
      <c r="C105">
        <v>32.311999999999998</v>
      </c>
      <c r="D105">
        <v>32.311999999999998</v>
      </c>
      <c r="E105">
        <v>31.559000000000001</v>
      </c>
      <c r="F105">
        <v>31.559000000000001</v>
      </c>
      <c r="G105">
        <v>298423</v>
      </c>
      <c r="H105" t="s">
        <v>7</v>
      </c>
      <c r="J105">
        <f>Table7[[#This Row],[Close]]-Table7[[#This Row],[Open]]</f>
        <v>-0.75299999999999656</v>
      </c>
      <c r="L105">
        <f>(J105/Table7[[#This Row],[Open]])*100</f>
        <v>-2.3304035652389103</v>
      </c>
    </row>
    <row r="106" spans="1:12" x14ac:dyDescent="0.25">
      <c r="A106" s="1" t="s">
        <v>15</v>
      </c>
      <c r="B106" s="1">
        <v>44406</v>
      </c>
      <c r="C106">
        <v>27.795000000000002</v>
      </c>
      <c r="D106">
        <v>31.853000000000002</v>
      </c>
      <c r="E106">
        <v>27.355</v>
      </c>
      <c r="F106">
        <v>31.289000000000001</v>
      </c>
      <c r="G106">
        <v>441149</v>
      </c>
      <c r="H106" t="s">
        <v>7</v>
      </c>
      <c r="J106">
        <f>Table7[[#This Row],[Close]]-Table7[[#This Row],[Open]]</f>
        <v>3.4939999999999998</v>
      </c>
      <c r="L106">
        <f>(J106/Table7[[#This Row],[Open]])*100</f>
        <v>12.570606224141031</v>
      </c>
    </row>
    <row r="107" spans="1:12" x14ac:dyDescent="0.25">
      <c r="A107" s="1" t="s">
        <v>15</v>
      </c>
      <c r="B107" s="1">
        <v>44306</v>
      </c>
      <c r="C107">
        <v>31.559000000000001</v>
      </c>
      <c r="D107">
        <v>31.71</v>
      </c>
      <c r="E107">
        <v>31.157</v>
      </c>
      <c r="F107">
        <v>31.71</v>
      </c>
      <c r="G107">
        <v>267708</v>
      </c>
      <c r="H107" t="s">
        <v>7</v>
      </c>
      <c r="J107">
        <f>Table7[[#This Row],[Close]]-Table7[[#This Row],[Open]]</f>
        <v>0.1509999999999998</v>
      </c>
      <c r="L107">
        <f>(J107/Table7[[#This Row],[Open]])*100</f>
        <v>0.47846889952153049</v>
      </c>
    </row>
    <row r="108" spans="1:12" x14ac:dyDescent="0.25">
      <c r="A108" s="1" t="s">
        <v>15</v>
      </c>
      <c r="B108" s="1">
        <v>44374</v>
      </c>
      <c r="C108">
        <v>29.565000000000001</v>
      </c>
      <c r="D108">
        <v>31.672999999999998</v>
      </c>
      <c r="E108">
        <v>29.565000000000001</v>
      </c>
      <c r="F108">
        <v>31.672999999999998</v>
      </c>
      <c r="G108">
        <v>293578</v>
      </c>
      <c r="H108" t="s">
        <v>7</v>
      </c>
      <c r="J108">
        <f>Table7[[#This Row],[Close]]-Table7[[#This Row],[Open]]</f>
        <v>2.107999999999997</v>
      </c>
      <c r="L108">
        <f>(J108/Table7[[#This Row],[Open]])*100</f>
        <v>7.1300524268560688</v>
      </c>
    </row>
    <row r="109" spans="1:12" x14ac:dyDescent="0.25">
      <c r="A109" s="1" t="s">
        <v>15</v>
      </c>
      <c r="B109" s="1">
        <v>44392</v>
      </c>
      <c r="C109">
        <v>31.29</v>
      </c>
      <c r="D109">
        <v>31.498000000000001</v>
      </c>
      <c r="E109">
        <v>28.085000000000001</v>
      </c>
      <c r="F109">
        <v>28.48</v>
      </c>
      <c r="G109">
        <v>69551</v>
      </c>
      <c r="H109" t="s">
        <v>7</v>
      </c>
      <c r="J109">
        <f>Table7[[#This Row],[Close]]-Table7[[#This Row],[Open]]</f>
        <v>-2.8099999999999987</v>
      </c>
      <c r="L109">
        <f>(J109/Table7[[#This Row],[Open]])*100</f>
        <v>-8.9805049536593131</v>
      </c>
    </row>
    <row r="110" spans="1:12" x14ac:dyDescent="0.25">
      <c r="A110" s="1" t="s">
        <v>15</v>
      </c>
      <c r="B110" s="1">
        <v>44391</v>
      </c>
      <c r="C110">
        <v>29.161000000000001</v>
      </c>
      <c r="D110">
        <v>31.437000000000001</v>
      </c>
      <c r="E110">
        <v>27.503</v>
      </c>
      <c r="F110">
        <v>31.29</v>
      </c>
      <c r="G110">
        <v>68717</v>
      </c>
      <c r="H110" t="s">
        <v>7</v>
      </c>
      <c r="J110">
        <f>Table7[[#This Row],[Close]]-Table7[[#This Row],[Open]]</f>
        <v>2.1289999999999978</v>
      </c>
      <c r="L110">
        <f>(J110/Table7[[#This Row],[Open]])*100</f>
        <v>7.3008470217070656</v>
      </c>
    </row>
    <row r="111" spans="1:12" x14ac:dyDescent="0.25">
      <c r="A111" s="1" t="s">
        <v>15</v>
      </c>
      <c r="B111" s="1">
        <v>44371</v>
      </c>
      <c r="C111">
        <v>30.763000000000002</v>
      </c>
      <c r="D111">
        <v>31.291</v>
      </c>
      <c r="E111">
        <v>30.763000000000002</v>
      </c>
      <c r="F111">
        <v>31.291</v>
      </c>
      <c r="G111">
        <v>310418</v>
      </c>
      <c r="H111" t="s">
        <v>7</v>
      </c>
      <c r="J111">
        <f>Table7[[#This Row],[Close]]-Table7[[#This Row],[Open]]</f>
        <v>0.52799999999999869</v>
      </c>
      <c r="L111">
        <f>(J111/Table7[[#This Row],[Open]])*100</f>
        <v>1.7163475603809728</v>
      </c>
    </row>
    <row r="112" spans="1:12" x14ac:dyDescent="0.25">
      <c r="A112" s="1" t="s">
        <v>15</v>
      </c>
      <c r="B112" s="1">
        <v>44372</v>
      </c>
      <c r="C112">
        <v>31.291</v>
      </c>
      <c r="D112">
        <v>31.291</v>
      </c>
      <c r="E112">
        <v>28.891999999999999</v>
      </c>
      <c r="F112">
        <v>28.891999999999999</v>
      </c>
      <c r="G112">
        <v>306013</v>
      </c>
      <c r="H112" t="s">
        <v>7</v>
      </c>
      <c r="J112">
        <f>Table7[[#This Row],[Close]]-Table7[[#This Row],[Open]]</f>
        <v>-2.3990000000000009</v>
      </c>
      <c r="L112">
        <f>(J112/Table7[[#This Row],[Open]])*100</f>
        <v>-7.6667412354990274</v>
      </c>
    </row>
    <row r="113" spans="1:12" x14ac:dyDescent="0.25">
      <c r="A113" s="1" t="s">
        <v>15</v>
      </c>
      <c r="B113" s="1">
        <v>44340</v>
      </c>
      <c r="C113">
        <v>24.718</v>
      </c>
      <c r="D113">
        <v>31.29</v>
      </c>
      <c r="E113">
        <v>24.718</v>
      </c>
      <c r="F113">
        <v>31.29</v>
      </c>
      <c r="G113">
        <v>595538</v>
      </c>
      <c r="H113" t="s">
        <v>7</v>
      </c>
      <c r="J113">
        <f>Table7[[#This Row],[Close]]-Table7[[#This Row],[Open]]</f>
        <v>6.5719999999999992</v>
      </c>
      <c r="L113">
        <f>(J113/Table7[[#This Row],[Open]])*100</f>
        <v>26.587911643336838</v>
      </c>
    </row>
    <row r="114" spans="1:12" x14ac:dyDescent="0.25">
      <c r="A114" s="1" t="s">
        <v>15</v>
      </c>
      <c r="B114" s="1">
        <v>44341</v>
      </c>
      <c r="C114">
        <v>31.29</v>
      </c>
      <c r="D114">
        <v>31.29</v>
      </c>
      <c r="E114">
        <v>29.952999999999999</v>
      </c>
      <c r="F114">
        <v>29.952999999999999</v>
      </c>
      <c r="G114">
        <v>310843</v>
      </c>
      <c r="H114" t="s">
        <v>7</v>
      </c>
      <c r="J114">
        <f>Table7[[#This Row],[Close]]-Table7[[#This Row],[Open]]</f>
        <v>-1.3369999999999997</v>
      </c>
      <c r="L114">
        <f>(J114/Table7[[#This Row],[Open]])*100</f>
        <v>-4.2729306487695737</v>
      </c>
    </row>
    <row r="115" spans="1:12" x14ac:dyDescent="0.25">
      <c r="A115" s="1" t="s">
        <v>15</v>
      </c>
      <c r="B115" s="1">
        <v>44339</v>
      </c>
      <c r="C115">
        <v>31.271999999999998</v>
      </c>
      <c r="D115">
        <v>31.271999999999998</v>
      </c>
      <c r="E115">
        <v>21.808</v>
      </c>
      <c r="F115">
        <v>24.718</v>
      </c>
      <c r="G115">
        <v>932323</v>
      </c>
      <c r="H115" t="s">
        <v>7</v>
      </c>
      <c r="J115">
        <f>Table7[[#This Row],[Close]]-Table7[[#This Row],[Open]]</f>
        <v>-6.5539999999999985</v>
      </c>
      <c r="L115">
        <f>(J115/Table7[[#This Row],[Open]])*100</f>
        <v>-20.958045535942695</v>
      </c>
    </row>
    <row r="116" spans="1:12" x14ac:dyDescent="0.25">
      <c r="A116" s="1" t="s">
        <v>15</v>
      </c>
      <c r="B116" s="1">
        <v>44403</v>
      </c>
      <c r="C116">
        <v>28.094999999999999</v>
      </c>
      <c r="D116">
        <v>31.064</v>
      </c>
      <c r="E116">
        <v>27.95</v>
      </c>
      <c r="F116">
        <v>28.343</v>
      </c>
      <c r="G116">
        <v>73147</v>
      </c>
      <c r="H116" t="s">
        <v>7</v>
      </c>
      <c r="J116">
        <f>Table7[[#This Row],[Close]]-Table7[[#This Row],[Open]]</f>
        <v>0.24800000000000111</v>
      </c>
      <c r="L116">
        <f>(J116/Table7[[#This Row],[Open]])*100</f>
        <v>0.88271934507919958</v>
      </c>
    </row>
    <row r="117" spans="1:12" x14ac:dyDescent="0.25">
      <c r="A117" s="1" t="s">
        <v>15</v>
      </c>
      <c r="B117" s="1">
        <v>44390</v>
      </c>
      <c r="C117">
        <v>30.751000000000001</v>
      </c>
      <c r="D117">
        <v>31.045999999999999</v>
      </c>
      <c r="E117">
        <v>28.96</v>
      </c>
      <c r="F117">
        <v>29.161000000000001</v>
      </c>
      <c r="G117">
        <v>71019</v>
      </c>
      <c r="H117" t="s">
        <v>7</v>
      </c>
      <c r="J117">
        <f>Table7[[#This Row],[Close]]-Table7[[#This Row],[Open]]</f>
        <v>-1.5899999999999999</v>
      </c>
      <c r="L117">
        <f>(J117/Table7[[#This Row],[Open]])*100</f>
        <v>-5.1705635589086532</v>
      </c>
    </row>
    <row r="118" spans="1:12" x14ac:dyDescent="0.25">
      <c r="A118" s="1" t="s">
        <v>15</v>
      </c>
      <c r="B118" s="1">
        <v>44370</v>
      </c>
      <c r="C118">
        <v>26.692</v>
      </c>
      <c r="D118">
        <v>30.763000000000002</v>
      </c>
      <c r="E118">
        <v>26.692</v>
      </c>
      <c r="F118">
        <v>30.763000000000002</v>
      </c>
      <c r="G118">
        <v>296151</v>
      </c>
      <c r="H118" t="s">
        <v>7</v>
      </c>
      <c r="J118">
        <f>Table7[[#This Row],[Close]]-Table7[[#This Row],[Open]]</f>
        <v>4.0710000000000015</v>
      </c>
      <c r="L118">
        <f>(J118/Table7[[#This Row],[Open]])*100</f>
        <v>15.251760827214152</v>
      </c>
    </row>
    <row r="119" spans="1:12" x14ac:dyDescent="0.25">
      <c r="A119" s="1" t="s">
        <v>15</v>
      </c>
      <c r="B119" s="1">
        <v>44373</v>
      </c>
      <c r="C119">
        <v>28.891999999999999</v>
      </c>
      <c r="D119">
        <v>29.565000000000001</v>
      </c>
      <c r="E119">
        <v>28.891999999999999</v>
      </c>
      <c r="F119">
        <v>29.565000000000001</v>
      </c>
      <c r="G119">
        <v>325195</v>
      </c>
      <c r="H119" t="s">
        <v>7</v>
      </c>
      <c r="J119">
        <f>Table7[[#This Row],[Close]]-Table7[[#This Row],[Open]]</f>
        <v>0.67300000000000182</v>
      </c>
      <c r="L119">
        <f>(J119/Table7[[#This Row],[Open]])*100</f>
        <v>2.3293645299737014</v>
      </c>
    </row>
    <row r="120" spans="1:12" x14ac:dyDescent="0.25">
      <c r="A120" s="1" t="s">
        <v>15</v>
      </c>
      <c r="B120" s="1">
        <v>44393</v>
      </c>
      <c r="C120">
        <v>28.48</v>
      </c>
      <c r="D120">
        <v>29.484000000000002</v>
      </c>
      <c r="E120">
        <v>26.251999999999999</v>
      </c>
      <c r="F120">
        <v>26.305</v>
      </c>
      <c r="G120">
        <v>66552</v>
      </c>
      <c r="H120" t="s">
        <v>7</v>
      </c>
      <c r="J120">
        <f>Table7[[#This Row],[Close]]-Table7[[#This Row],[Open]]</f>
        <v>-2.1750000000000007</v>
      </c>
      <c r="L120">
        <f>(J120/Table7[[#This Row],[Open]])*100</f>
        <v>-7.6369382022471939</v>
      </c>
    </row>
    <row r="121" spans="1:12" x14ac:dyDescent="0.25">
      <c r="A121" s="1" t="s">
        <v>15</v>
      </c>
      <c r="B121" s="1">
        <v>44401</v>
      </c>
      <c r="C121">
        <v>28.401</v>
      </c>
      <c r="D121">
        <v>29.38</v>
      </c>
      <c r="E121">
        <v>28.306000000000001</v>
      </c>
      <c r="F121">
        <v>28.701000000000001</v>
      </c>
      <c r="G121">
        <v>66802</v>
      </c>
      <c r="H121" t="s">
        <v>7</v>
      </c>
      <c r="J121">
        <f>Table7[[#This Row],[Close]]-Table7[[#This Row],[Open]]</f>
        <v>0.30000000000000071</v>
      </c>
      <c r="L121">
        <f>(J121/Table7[[#This Row],[Open]])*100</f>
        <v>1.0563008344776617</v>
      </c>
    </row>
    <row r="122" spans="1:12" x14ac:dyDescent="0.25">
      <c r="A122" s="1" t="s">
        <v>15</v>
      </c>
      <c r="B122" s="1">
        <v>44298</v>
      </c>
      <c r="C122">
        <v>27.809000000000001</v>
      </c>
      <c r="D122">
        <v>29.152999999999999</v>
      </c>
      <c r="E122">
        <v>27.809000000000001</v>
      </c>
      <c r="F122">
        <v>28.462</v>
      </c>
      <c r="G122">
        <v>300433</v>
      </c>
      <c r="H122" t="s">
        <v>7</v>
      </c>
      <c r="J122">
        <f>Table7[[#This Row],[Close]]-Table7[[#This Row],[Open]]</f>
        <v>0.65299999999999869</v>
      </c>
      <c r="L122">
        <f>(J122/Table7[[#This Row],[Open]])*100</f>
        <v>2.3481606674098265</v>
      </c>
    </row>
    <row r="123" spans="1:12" x14ac:dyDescent="0.25">
      <c r="A123" s="1" t="s">
        <v>15</v>
      </c>
      <c r="B123" s="1">
        <v>44345</v>
      </c>
      <c r="C123">
        <v>29.024000000000001</v>
      </c>
      <c r="D123">
        <v>29.024000000000001</v>
      </c>
      <c r="E123">
        <v>27.366</v>
      </c>
      <c r="F123">
        <v>27.366</v>
      </c>
      <c r="G123">
        <v>327598</v>
      </c>
      <c r="H123" t="s">
        <v>7</v>
      </c>
      <c r="J123">
        <f>Table7[[#This Row],[Close]]-Table7[[#This Row],[Open]]</f>
        <v>-1.6580000000000013</v>
      </c>
      <c r="L123">
        <f>(J123/Table7[[#This Row],[Open]])*100</f>
        <v>-5.7125137816979095</v>
      </c>
    </row>
    <row r="124" spans="1:12" x14ac:dyDescent="0.25">
      <c r="A124" s="1" t="s">
        <v>15</v>
      </c>
      <c r="B124" s="1">
        <v>44404</v>
      </c>
      <c r="C124">
        <v>28.343</v>
      </c>
      <c r="D124">
        <v>28.925000000000001</v>
      </c>
      <c r="E124">
        <v>27.047000000000001</v>
      </c>
      <c r="F124">
        <v>27.991</v>
      </c>
      <c r="G124">
        <v>66814</v>
      </c>
      <c r="H124" t="s">
        <v>7</v>
      </c>
      <c r="J124">
        <f>Table7[[#This Row],[Close]]-Table7[[#This Row],[Open]]</f>
        <v>-0.35200000000000031</v>
      </c>
      <c r="L124">
        <f>(J124/Table7[[#This Row],[Open]])*100</f>
        <v>-1.2419292241470568</v>
      </c>
    </row>
    <row r="125" spans="1:12" x14ac:dyDescent="0.25">
      <c r="A125" s="1" t="s">
        <v>15</v>
      </c>
      <c r="B125" s="1">
        <v>44400</v>
      </c>
      <c r="C125">
        <v>27.702000000000002</v>
      </c>
      <c r="D125">
        <v>28.61</v>
      </c>
      <c r="E125">
        <v>26.405999999999999</v>
      </c>
      <c r="F125">
        <v>28.401</v>
      </c>
      <c r="G125">
        <v>57689</v>
      </c>
      <c r="H125" t="s">
        <v>7</v>
      </c>
      <c r="J125">
        <f>Table7[[#This Row],[Close]]-Table7[[#This Row],[Open]]</f>
        <v>0.69899999999999807</v>
      </c>
      <c r="L125">
        <f>(J125/Table7[[#This Row],[Open]])*100</f>
        <v>2.5232835174355572</v>
      </c>
    </row>
    <row r="126" spans="1:12" x14ac:dyDescent="0.25">
      <c r="A126" s="1" t="s">
        <v>15</v>
      </c>
      <c r="B126" s="1">
        <v>44405</v>
      </c>
      <c r="C126">
        <v>27.991</v>
      </c>
      <c r="D126">
        <v>28.576000000000001</v>
      </c>
      <c r="E126">
        <v>27.405000000000001</v>
      </c>
      <c r="F126">
        <v>27.795000000000002</v>
      </c>
      <c r="G126">
        <v>166308</v>
      </c>
      <c r="H126" t="s">
        <v>7</v>
      </c>
      <c r="J126">
        <f>Table7[[#This Row],[Close]]-Table7[[#This Row],[Open]]</f>
        <v>-0.19599999999999795</v>
      </c>
      <c r="L126">
        <f>(J126/Table7[[#This Row],[Open]])*100</f>
        <v>-0.7002250723446749</v>
      </c>
    </row>
    <row r="127" spans="1:12" x14ac:dyDescent="0.25">
      <c r="A127" s="1" t="s">
        <v>15</v>
      </c>
      <c r="B127" s="1">
        <v>44346</v>
      </c>
      <c r="C127">
        <v>27.366</v>
      </c>
      <c r="D127">
        <v>28.513999999999999</v>
      </c>
      <c r="E127">
        <v>27.366</v>
      </c>
      <c r="F127">
        <v>28.513999999999999</v>
      </c>
      <c r="G127">
        <v>423611</v>
      </c>
      <c r="H127" t="s">
        <v>7</v>
      </c>
      <c r="J127">
        <f>Table7[[#This Row],[Close]]-Table7[[#This Row],[Open]]</f>
        <v>1.1479999999999997</v>
      </c>
      <c r="L127">
        <f>(J127/Table7[[#This Row],[Open]])*100</f>
        <v>4.1949864795731919</v>
      </c>
    </row>
    <row r="128" spans="1:12" x14ac:dyDescent="0.25">
      <c r="A128" s="1" t="s">
        <v>15</v>
      </c>
      <c r="B128" s="1">
        <v>44299</v>
      </c>
      <c r="C128">
        <v>28.462</v>
      </c>
      <c r="D128">
        <v>28.462</v>
      </c>
      <c r="E128">
        <v>27.466999999999999</v>
      </c>
      <c r="F128">
        <v>27.466999999999999</v>
      </c>
      <c r="G128">
        <v>276522</v>
      </c>
      <c r="H128" t="s">
        <v>7</v>
      </c>
      <c r="J128">
        <f>Table7[[#This Row],[Close]]-Table7[[#This Row],[Open]]</f>
        <v>-0.99500000000000099</v>
      </c>
      <c r="L128">
        <f>(J128/Table7[[#This Row],[Open]])*100</f>
        <v>-3.4958892558499084</v>
      </c>
    </row>
    <row r="129" spans="1:12" x14ac:dyDescent="0.25">
      <c r="A129" s="1" t="s">
        <v>15</v>
      </c>
      <c r="B129" s="1">
        <v>44402</v>
      </c>
      <c r="C129">
        <v>27.859000000000002</v>
      </c>
      <c r="D129">
        <v>28.135000000000002</v>
      </c>
      <c r="E129">
        <v>26.553000000000001</v>
      </c>
      <c r="F129">
        <v>28.094999999999999</v>
      </c>
      <c r="G129">
        <v>68404</v>
      </c>
      <c r="H129" t="s">
        <v>7</v>
      </c>
      <c r="J129">
        <f>Table7[[#This Row],[Close]]-Table7[[#This Row],[Open]]</f>
        <v>0.2359999999999971</v>
      </c>
      <c r="L129">
        <f>(J129/Table7[[#This Row],[Open]])*100</f>
        <v>0.84712301231198928</v>
      </c>
    </row>
    <row r="130" spans="1:12" x14ac:dyDescent="0.25">
      <c r="A130" s="1" t="s">
        <v>15</v>
      </c>
      <c r="B130" s="1">
        <v>44399</v>
      </c>
      <c r="C130">
        <v>26.698</v>
      </c>
      <c r="D130">
        <v>28.061</v>
      </c>
      <c r="E130">
        <v>25.954999999999998</v>
      </c>
      <c r="F130">
        <v>27.702000000000002</v>
      </c>
      <c r="G130">
        <v>58710</v>
      </c>
      <c r="H130" t="s">
        <v>7</v>
      </c>
      <c r="J130">
        <f>Table7[[#This Row],[Close]]-Table7[[#This Row],[Open]]</f>
        <v>1.0040000000000013</v>
      </c>
      <c r="L130">
        <f>(J130/Table7[[#This Row],[Open]])*100</f>
        <v>3.7605813169525852</v>
      </c>
    </row>
    <row r="131" spans="1:12" x14ac:dyDescent="0.25">
      <c r="A131" s="1" t="s">
        <v>15</v>
      </c>
      <c r="B131" s="1">
        <v>44297</v>
      </c>
      <c r="C131">
        <v>26.777999999999999</v>
      </c>
      <c r="D131">
        <v>27.809000000000001</v>
      </c>
      <c r="E131">
        <v>26.777999999999999</v>
      </c>
      <c r="F131">
        <v>27.809000000000001</v>
      </c>
      <c r="G131">
        <v>341196</v>
      </c>
      <c r="H131" t="s">
        <v>7</v>
      </c>
      <c r="J131">
        <f>Table7[[#This Row],[Close]]-Table7[[#This Row],[Open]]</f>
        <v>1.0310000000000024</v>
      </c>
      <c r="L131">
        <f>(J131/Table7[[#This Row],[Open]])*100</f>
        <v>3.8501755172156336</v>
      </c>
    </row>
    <row r="132" spans="1:12" x14ac:dyDescent="0.25">
      <c r="A132" s="1" t="s">
        <v>15</v>
      </c>
      <c r="B132" s="1">
        <v>44301</v>
      </c>
      <c r="C132">
        <v>26.46</v>
      </c>
      <c r="D132">
        <v>27.791</v>
      </c>
      <c r="E132">
        <v>26.46</v>
      </c>
      <c r="F132">
        <v>27.791</v>
      </c>
      <c r="G132">
        <v>121321</v>
      </c>
      <c r="H132" t="s">
        <v>7</v>
      </c>
      <c r="J132">
        <f>Table7[[#This Row],[Close]]-Table7[[#This Row],[Open]]</f>
        <v>1.3309999999999995</v>
      </c>
      <c r="L132">
        <f>(J132/Table7[[#This Row],[Open]])*100</f>
        <v>5.0302343159485998</v>
      </c>
    </row>
    <row r="133" spans="1:12" x14ac:dyDescent="0.25">
      <c r="A133" s="1" t="s">
        <v>15</v>
      </c>
      <c r="B133" s="1">
        <v>44302</v>
      </c>
      <c r="C133">
        <v>27.791</v>
      </c>
      <c r="D133">
        <v>27.791</v>
      </c>
      <c r="E133">
        <v>25.388000000000002</v>
      </c>
      <c r="F133">
        <v>25.388000000000002</v>
      </c>
      <c r="G133">
        <v>276104</v>
      </c>
      <c r="H133" t="s">
        <v>7</v>
      </c>
      <c r="J133">
        <f>Table7[[#This Row],[Close]]-Table7[[#This Row],[Open]]</f>
        <v>-2.4029999999999987</v>
      </c>
      <c r="L133">
        <f>(J133/Table7[[#This Row],[Open]])*100</f>
        <v>-8.6466841783311104</v>
      </c>
    </row>
    <row r="134" spans="1:12" x14ac:dyDescent="0.25">
      <c r="A134" s="1" t="s">
        <v>15</v>
      </c>
      <c r="B134" s="1">
        <v>44295</v>
      </c>
      <c r="C134">
        <v>26.997</v>
      </c>
      <c r="D134">
        <v>27.733000000000001</v>
      </c>
      <c r="E134">
        <v>26.997</v>
      </c>
      <c r="F134">
        <v>27.733000000000001</v>
      </c>
      <c r="G134">
        <v>287411</v>
      </c>
      <c r="H134" t="s">
        <v>7</v>
      </c>
      <c r="J134">
        <f>Table7[[#This Row],[Close]]-Table7[[#This Row],[Open]]</f>
        <v>0.73600000000000065</v>
      </c>
      <c r="L134">
        <f>(J134/Table7[[#This Row],[Open]])*100</f>
        <v>2.7262288402415109</v>
      </c>
    </row>
    <row r="135" spans="1:12" x14ac:dyDescent="0.25">
      <c r="A135" s="1" t="s">
        <v>15</v>
      </c>
      <c r="B135" s="1">
        <v>44296</v>
      </c>
      <c r="C135">
        <v>27.733000000000001</v>
      </c>
      <c r="D135">
        <v>27.733000000000001</v>
      </c>
      <c r="E135">
        <v>26.777999999999999</v>
      </c>
      <c r="F135">
        <v>26.777999999999999</v>
      </c>
      <c r="G135">
        <v>288759</v>
      </c>
      <c r="H135" t="s">
        <v>7</v>
      </c>
      <c r="J135">
        <f>Table7[[#This Row],[Close]]-Table7[[#This Row],[Open]]</f>
        <v>-0.95500000000000185</v>
      </c>
      <c r="L135">
        <f>(J135/Table7[[#This Row],[Open]])*100</f>
        <v>-3.4435510042188073</v>
      </c>
    </row>
    <row r="136" spans="1:12" x14ac:dyDescent="0.25">
      <c r="A136" s="1" t="s">
        <v>15</v>
      </c>
      <c r="B136" s="1">
        <v>44394</v>
      </c>
      <c r="C136">
        <v>26.305</v>
      </c>
      <c r="D136">
        <v>27.719000000000001</v>
      </c>
      <c r="E136">
        <v>26</v>
      </c>
      <c r="F136">
        <v>26.771000000000001</v>
      </c>
      <c r="G136">
        <v>65976</v>
      </c>
      <c r="H136" t="s">
        <v>7</v>
      </c>
      <c r="J136">
        <f>Table7[[#This Row],[Close]]-Table7[[#This Row],[Open]]</f>
        <v>0.46600000000000108</v>
      </c>
      <c r="L136">
        <f>(J136/Table7[[#This Row],[Open]])*100</f>
        <v>1.7715263257935796</v>
      </c>
    </row>
    <row r="137" spans="1:12" x14ac:dyDescent="0.25">
      <c r="A137" s="1" t="s">
        <v>15</v>
      </c>
      <c r="B137" s="1">
        <v>44395</v>
      </c>
      <c r="C137">
        <v>26.771000000000001</v>
      </c>
      <c r="D137">
        <v>27.686</v>
      </c>
      <c r="E137">
        <v>26.327000000000002</v>
      </c>
      <c r="F137">
        <v>26.693999999999999</v>
      </c>
      <c r="G137">
        <v>67519</v>
      </c>
      <c r="H137" t="s">
        <v>7</v>
      </c>
      <c r="J137">
        <f>Table7[[#This Row],[Close]]-Table7[[#This Row],[Open]]</f>
        <v>-7.7000000000001734E-2</v>
      </c>
      <c r="L137">
        <f>(J137/Table7[[#This Row],[Open]])*100</f>
        <v>-0.28762466848456064</v>
      </c>
    </row>
    <row r="138" spans="1:12" x14ac:dyDescent="0.25">
      <c r="A138" s="1" t="s">
        <v>15</v>
      </c>
      <c r="B138" s="1">
        <v>44300</v>
      </c>
      <c r="C138">
        <v>27.466999999999999</v>
      </c>
      <c r="D138">
        <v>27.466999999999999</v>
      </c>
      <c r="E138">
        <v>26.46</v>
      </c>
      <c r="F138">
        <v>26.46</v>
      </c>
      <c r="G138">
        <v>285806</v>
      </c>
      <c r="H138" t="s">
        <v>7</v>
      </c>
      <c r="J138">
        <f>Table7[[#This Row],[Close]]-Table7[[#This Row],[Open]]</f>
        <v>-1.0069999999999979</v>
      </c>
      <c r="L138">
        <f>(J138/Table7[[#This Row],[Open]])*100</f>
        <v>-3.6662176429897624</v>
      </c>
    </row>
    <row r="139" spans="1:12" x14ac:dyDescent="0.25">
      <c r="A139" s="1" t="s">
        <v>15</v>
      </c>
      <c r="B139" s="1">
        <v>44294</v>
      </c>
      <c r="C139">
        <v>26.588999999999999</v>
      </c>
      <c r="D139">
        <v>27.358000000000001</v>
      </c>
      <c r="E139">
        <v>26.588999999999999</v>
      </c>
      <c r="F139">
        <v>26.997</v>
      </c>
      <c r="G139">
        <v>287713</v>
      </c>
      <c r="H139" t="s">
        <v>7</v>
      </c>
      <c r="J139">
        <f>Table7[[#This Row],[Close]]-Table7[[#This Row],[Open]]</f>
        <v>0.40800000000000125</v>
      </c>
      <c r="L139">
        <f>(J139/Table7[[#This Row],[Open]])*100</f>
        <v>1.5344691413742573</v>
      </c>
    </row>
    <row r="140" spans="1:12" x14ac:dyDescent="0.25">
      <c r="A140" s="1" t="s">
        <v>15</v>
      </c>
      <c r="B140" s="1">
        <v>44398</v>
      </c>
      <c r="C140">
        <v>23.443999999999999</v>
      </c>
      <c r="D140">
        <v>27.306999999999999</v>
      </c>
      <c r="E140">
        <v>22.873000000000001</v>
      </c>
      <c r="F140">
        <v>26.698</v>
      </c>
      <c r="G140">
        <v>67634</v>
      </c>
      <c r="H140" t="s">
        <v>7</v>
      </c>
      <c r="J140">
        <f>Table7[[#This Row],[Close]]-Table7[[#This Row],[Open]]</f>
        <v>3.2540000000000013</v>
      </c>
      <c r="L140">
        <f>(J140/Table7[[#This Row],[Open]])*100</f>
        <v>13.879883978843207</v>
      </c>
    </row>
    <row r="141" spans="1:12" x14ac:dyDescent="0.25">
      <c r="A141" s="1" t="s">
        <v>15</v>
      </c>
      <c r="B141" s="1">
        <v>44396</v>
      </c>
      <c r="C141">
        <v>26.693999999999999</v>
      </c>
      <c r="D141">
        <v>26.693999999999999</v>
      </c>
      <c r="E141">
        <v>24.021000000000001</v>
      </c>
      <c r="F141">
        <v>24.443000000000001</v>
      </c>
      <c r="G141">
        <v>68857</v>
      </c>
      <c r="H141" t="s">
        <v>7</v>
      </c>
      <c r="J141">
        <f>Table7[[#This Row],[Close]]-Table7[[#This Row],[Open]]</f>
        <v>-2.2509999999999977</v>
      </c>
      <c r="L141">
        <f>(J141/Table7[[#This Row],[Open]])*100</f>
        <v>-8.4326065782572783</v>
      </c>
    </row>
    <row r="142" spans="1:12" x14ac:dyDescent="0.25">
      <c r="A142" s="1" t="s">
        <v>15</v>
      </c>
      <c r="B142" s="1">
        <v>44369</v>
      </c>
      <c r="C142">
        <v>26.542999999999999</v>
      </c>
      <c r="D142">
        <v>26.692</v>
      </c>
      <c r="E142">
        <v>26.542999999999999</v>
      </c>
      <c r="F142">
        <v>26.692</v>
      </c>
      <c r="G142">
        <v>342884</v>
      </c>
      <c r="H142" t="s">
        <v>7</v>
      </c>
      <c r="J142">
        <f>Table7[[#This Row],[Close]]-Table7[[#This Row],[Open]]</f>
        <v>0.14900000000000091</v>
      </c>
      <c r="L142">
        <f>(J142/Table7[[#This Row],[Open]])*100</f>
        <v>0.56135327581660288</v>
      </c>
    </row>
    <row r="143" spans="1:12" x14ac:dyDescent="0.25">
      <c r="A143" s="1" t="s">
        <v>15</v>
      </c>
      <c r="B143" s="1">
        <v>44293</v>
      </c>
      <c r="C143">
        <v>24.995999999999999</v>
      </c>
      <c r="D143">
        <v>26.588999999999999</v>
      </c>
      <c r="E143">
        <v>24.995999999999999</v>
      </c>
      <c r="F143">
        <v>26.588999999999999</v>
      </c>
      <c r="G143">
        <v>269374</v>
      </c>
      <c r="H143" t="s">
        <v>7</v>
      </c>
      <c r="J143">
        <f>Table7[[#This Row],[Close]]-Table7[[#This Row],[Open]]</f>
        <v>1.593</v>
      </c>
      <c r="L143">
        <f>(J143/Table7[[#This Row],[Open]])*100</f>
        <v>6.3730196831493044</v>
      </c>
    </row>
    <row r="144" spans="1:12" x14ac:dyDescent="0.25">
      <c r="A144" s="1" t="s">
        <v>15</v>
      </c>
      <c r="B144" s="1">
        <v>44303</v>
      </c>
      <c r="C144">
        <v>25.388000000000002</v>
      </c>
      <c r="D144">
        <v>26.076000000000001</v>
      </c>
      <c r="E144">
        <v>24.88</v>
      </c>
      <c r="F144">
        <v>24.88</v>
      </c>
      <c r="G144">
        <v>245911</v>
      </c>
      <c r="H144" t="s">
        <v>7</v>
      </c>
      <c r="J144">
        <f>Table7[[#This Row],[Close]]-Table7[[#This Row],[Open]]</f>
        <v>-0.50800000000000267</v>
      </c>
      <c r="L144">
        <f>(J144/Table7[[#This Row],[Open]])*100</f>
        <v>-2.0009453285016647</v>
      </c>
    </row>
    <row r="145" spans="1:12" x14ac:dyDescent="0.25">
      <c r="A145" s="1" t="s">
        <v>15</v>
      </c>
      <c r="B145" s="1">
        <v>44292</v>
      </c>
      <c r="C145">
        <v>22.981999999999999</v>
      </c>
      <c r="D145">
        <v>24.995999999999999</v>
      </c>
      <c r="E145">
        <v>22.981999999999999</v>
      </c>
      <c r="F145">
        <v>24.995999999999999</v>
      </c>
      <c r="G145">
        <v>292695</v>
      </c>
      <c r="H145" t="s">
        <v>7</v>
      </c>
      <c r="J145">
        <f>Table7[[#This Row],[Close]]-Table7[[#This Row],[Open]]</f>
        <v>2.0139999999999993</v>
      </c>
      <c r="L145">
        <f>(J145/Table7[[#This Row],[Open]])*100</f>
        <v>8.7633800365503411</v>
      </c>
    </row>
    <row r="146" spans="1:12" x14ac:dyDescent="0.25">
      <c r="A146" s="1" t="s">
        <v>15</v>
      </c>
      <c r="B146" s="1">
        <v>44397</v>
      </c>
      <c r="C146">
        <v>24.443000000000001</v>
      </c>
      <c r="D146">
        <v>24.934000000000001</v>
      </c>
      <c r="E146">
        <v>22.138999999999999</v>
      </c>
      <c r="F146">
        <v>23.443999999999999</v>
      </c>
      <c r="G146">
        <v>69362</v>
      </c>
      <c r="H146" t="s">
        <v>7</v>
      </c>
      <c r="J146">
        <f>Table7[[#This Row],[Close]]-Table7[[#This Row],[Open]]</f>
        <v>-0.99900000000000233</v>
      </c>
      <c r="L146">
        <f>(J146/Table7[[#This Row],[Open]])*100</f>
        <v>-4.0870596898907756</v>
      </c>
    </row>
    <row r="147" spans="1:12" x14ac:dyDescent="0.25">
      <c r="A147" s="1" t="s">
        <v>15</v>
      </c>
      <c r="B147" s="1">
        <v>44290</v>
      </c>
      <c r="C147">
        <v>22.401</v>
      </c>
      <c r="D147">
        <v>24.001000000000001</v>
      </c>
      <c r="E147">
        <v>22.401</v>
      </c>
      <c r="F147">
        <v>24.001000000000001</v>
      </c>
      <c r="G147">
        <v>291677</v>
      </c>
      <c r="H147" t="s">
        <v>7</v>
      </c>
      <c r="J147">
        <f>Table7[[#This Row],[Close]]-Table7[[#This Row],[Open]]</f>
        <v>1.6000000000000014</v>
      </c>
      <c r="L147">
        <f>(J147/Table7[[#This Row],[Open]])*100</f>
        <v>7.1425382795410979</v>
      </c>
    </row>
    <row r="148" spans="1:12" x14ac:dyDescent="0.25">
      <c r="A148" s="1" t="s">
        <v>15</v>
      </c>
      <c r="B148" s="1">
        <v>44291</v>
      </c>
      <c r="C148">
        <v>24.001000000000001</v>
      </c>
      <c r="D148">
        <v>24.001000000000001</v>
      </c>
      <c r="E148">
        <v>22.981999999999999</v>
      </c>
      <c r="F148">
        <v>22.981999999999999</v>
      </c>
      <c r="G148">
        <v>306789</v>
      </c>
      <c r="H148" t="s">
        <v>7</v>
      </c>
      <c r="J148">
        <f>Table7[[#This Row],[Close]]-Table7[[#This Row],[Open]]</f>
        <v>-1.0190000000000019</v>
      </c>
      <c r="L148">
        <f>(J148/Table7[[#This Row],[Open]])*100</f>
        <v>-4.2456564309820504</v>
      </c>
    </row>
    <row r="149" spans="1:12" x14ac:dyDescent="0.25">
      <c r="A149" s="1" t="s">
        <v>15</v>
      </c>
      <c r="B149" s="1">
        <v>44289</v>
      </c>
      <c r="C149">
        <v>19.768000000000001</v>
      </c>
      <c r="D149">
        <v>22.603000000000002</v>
      </c>
      <c r="E149">
        <v>19.768000000000001</v>
      </c>
      <c r="F149">
        <v>22.401</v>
      </c>
      <c r="G149">
        <v>182649</v>
      </c>
      <c r="H149" t="s">
        <v>7</v>
      </c>
      <c r="J149">
        <f>Table7[[#This Row],[Close]]-Table7[[#This Row],[Open]]</f>
        <v>2.6329999999999991</v>
      </c>
      <c r="L149">
        <f>(J149/Table7[[#This Row],[Open]])*100</f>
        <v>13.319506272764059</v>
      </c>
    </row>
    <row r="150" spans="1:12" x14ac:dyDescent="0.25">
      <c r="A150" s="1" t="s">
        <v>15</v>
      </c>
      <c r="B150" s="1">
        <v>44285</v>
      </c>
      <c r="C150">
        <v>18.920999999999999</v>
      </c>
      <c r="D150">
        <v>20.27</v>
      </c>
      <c r="E150">
        <v>18.920999999999999</v>
      </c>
      <c r="F150">
        <v>19.207999999999998</v>
      </c>
      <c r="G150">
        <v>291402</v>
      </c>
      <c r="H150" t="s">
        <v>7</v>
      </c>
      <c r="J150">
        <f>Table7[[#This Row],[Close]]-Table7[[#This Row],[Open]]</f>
        <v>0.28699999999999903</v>
      </c>
      <c r="L150">
        <f>(J150/Table7[[#This Row],[Open]])*100</f>
        <v>1.5168331483536761</v>
      </c>
    </row>
    <row r="151" spans="1:12" x14ac:dyDescent="0.25">
      <c r="A151" s="1" t="s">
        <v>15</v>
      </c>
      <c r="B151" s="1">
        <v>44288</v>
      </c>
      <c r="C151">
        <v>19.010000000000002</v>
      </c>
      <c r="D151">
        <v>19.768000000000001</v>
      </c>
      <c r="E151">
        <v>19.010000000000002</v>
      </c>
      <c r="F151">
        <v>19.768000000000001</v>
      </c>
      <c r="G151">
        <v>285998</v>
      </c>
      <c r="H151" t="s">
        <v>7</v>
      </c>
      <c r="J151">
        <f>Table7[[#This Row],[Close]]-Table7[[#This Row],[Open]]</f>
        <v>0.75799999999999912</v>
      </c>
      <c r="L151">
        <f>(J151/Table7[[#This Row],[Open]])*100</f>
        <v>3.9873750657548612</v>
      </c>
    </row>
    <row r="152" spans="1:12" x14ac:dyDescent="0.25">
      <c r="A152" s="1" t="s">
        <v>15</v>
      </c>
      <c r="B152" s="1">
        <v>44286</v>
      </c>
      <c r="C152">
        <v>19.207999999999998</v>
      </c>
      <c r="D152">
        <v>19.475999999999999</v>
      </c>
      <c r="E152">
        <v>19.207999999999998</v>
      </c>
      <c r="F152">
        <v>19.445</v>
      </c>
      <c r="G152">
        <v>287570</v>
      </c>
      <c r="H152" t="s">
        <v>7</v>
      </c>
      <c r="J152">
        <f>Table7[[#This Row],[Close]]-Table7[[#This Row],[Open]]</f>
        <v>0.23700000000000188</v>
      </c>
      <c r="L152">
        <f>(J152/Table7[[#This Row],[Open]])*100</f>
        <v>1.2338608912953035</v>
      </c>
    </row>
    <row r="153" spans="1:12" x14ac:dyDescent="0.25">
      <c r="A153" s="1" t="s">
        <v>15</v>
      </c>
      <c r="B153" s="1">
        <v>44287</v>
      </c>
      <c r="C153">
        <v>19.445</v>
      </c>
      <c r="D153">
        <v>19.445</v>
      </c>
      <c r="E153">
        <v>19.010000000000002</v>
      </c>
      <c r="F153">
        <v>19.010000000000002</v>
      </c>
      <c r="G153">
        <v>281117</v>
      </c>
      <c r="H153" t="s">
        <v>7</v>
      </c>
      <c r="J153">
        <f>Table7[[#This Row],[Close]]-Table7[[#This Row],[Open]]</f>
        <v>-0.43499999999999872</v>
      </c>
      <c r="L153">
        <f>(J153/Table7[[#This Row],[Open]])*100</f>
        <v>-2.2370789406016907</v>
      </c>
    </row>
    <row r="154" spans="1:12" x14ac:dyDescent="0.25">
      <c r="A154" s="1" t="s">
        <v>15</v>
      </c>
      <c r="B154" s="1">
        <v>44284</v>
      </c>
      <c r="C154">
        <v>17.972999999999999</v>
      </c>
      <c r="D154">
        <v>18.920999999999999</v>
      </c>
      <c r="E154">
        <v>17.972999999999999</v>
      </c>
      <c r="F154">
        <v>18.920999999999999</v>
      </c>
      <c r="G154">
        <v>292530</v>
      </c>
      <c r="H154" t="s">
        <v>7</v>
      </c>
      <c r="J154">
        <f>Table7[[#This Row],[Close]]-Table7[[#This Row],[Open]]</f>
        <v>0.9480000000000004</v>
      </c>
      <c r="L154">
        <f>(J154/Table7[[#This Row],[Open]])*100</f>
        <v>5.2745785344683718</v>
      </c>
    </row>
    <row r="155" spans="1:12" x14ac:dyDescent="0.25">
      <c r="A155" s="1" t="s">
        <v>15</v>
      </c>
      <c r="B155" s="1">
        <v>44283</v>
      </c>
      <c r="C155">
        <v>16.52</v>
      </c>
      <c r="D155">
        <v>17.972999999999999</v>
      </c>
      <c r="E155">
        <v>16.52</v>
      </c>
      <c r="F155">
        <v>17.972999999999999</v>
      </c>
      <c r="G155">
        <v>277914</v>
      </c>
      <c r="H155" t="s">
        <v>7</v>
      </c>
      <c r="J155">
        <f>Table7[[#This Row],[Close]]-Table7[[#This Row],[Open]]</f>
        <v>1.4529999999999994</v>
      </c>
      <c r="L155">
        <f>(J155/Table7[[#This Row],[Open]])*100</f>
        <v>8.7953995157384952</v>
      </c>
    </row>
    <row r="156" spans="1:12" x14ac:dyDescent="0.25">
      <c r="A156" s="1" t="s">
        <v>15</v>
      </c>
      <c r="B156" s="1">
        <v>44251</v>
      </c>
      <c r="C156">
        <v>15.144</v>
      </c>
      <c r="D156">
        <v>17.256</v>
      </c>
      <c r="E156">
        <v>15.144</v>
      </c>
      <c r="F156">
        <v>17.256</v>
      </c>
      <c r="G156">
        <v>570788</v>
      </c>
      <c r="H156" t="s">
        <v>7</v>
      </c>
      <c r="J156">
        <f>Table7[[#This Row],[Close]]-Table7[[#This Row],[Open]]</f>
        <v>2.1120000000000001</v>
      </c>
      <c r="L156">
        <f>(J156/Table7[[#This Row],[Open]])*100</f>
        <v>13.946117274167987</v>
      </c>
    </row>
    <row r="157" spans="1:12" x14ac:dyDescent="0.25">
      <c r="A157" s="1" t="s">
        <v>15</v>
      </c>
      <c r="B157" s="1">
        <v>44252</v>
      </c>
      <c r="C157">
        <v>17.256</v>
      </c>
      <c r="D157">
        <v>17.256</v>
      </c>
      <c r="E157">
        <v>13.909000000000001</v>
      </c>
      <c r="F157">
        <v>13.909000000000001</v>
      </c>
      <c r="G157">
        <v>547223</v>
      </c>
      <c r="H157" t="s">
        <v>7</v>
      </c>
      <c r="J157">
        <f>Table7[[#This Row],[Close]]-Table7[[#This Row],[Open]]</f>
        <v>-3.3469999999999995</v>
      </c>
      <c r="L157">
        <f>(J157/Table7[[#This Row],[Open]])*100</f>
        <v>-19.396152063050533</v>
      </c>
    </row>
    <row r="158" spans="1:12" x14ac:dyDescent="0.25">
      <c r="A158" s="1" t="s">
        <v>15</v>
      </c>
      <c r="B158" s="1">
        <v>44282</v>
      </c>
      <c r="C158">
        <v>14.75</v>
      </c>
      <c r="D158">
        <v>16.52</v>
      </c>
      <c r="E158">
        <v>14.75</v>
      </c>
      <c r="F158">
        <v>16.52</v>
      </c>
      <c r="G158">
        <v>278379</v>
      </c>
      <c r="H158" t="s">
        <v>7</v>
      </c>
      <c r="J158">
        <f>Table7[[#This Row],[Close]]-Table7[[#This Row],[Open]]</f>
        <v>1.7699999999999996</v>
      </c>
      <c r="L158">
        <f>(J158/Table7[[#This Row],[Open]])*100</f>
        <v>11.999999999999996</v>
      </c>
    </row>
    <row r="159" spans="1:12" x14ac:dyDescent="0.25">
      <c r="A159" s="1" t="s">
        <v>15</v>
      </c>
      <c r="B159" s="1">
        <v>44266</v>
      </c>
      <c r="C159">
        <v>14.24</v>
      </c>
      <c r="D159">
        <v>16.021000000000001</v>
      </c>
      <c r="E159">
        <v>14.132</v>
      </c>
      <c r="F159">
        <v>16.021000000000001</v>
      </c>
      <c r="G159">
        <v>574401</v>
      </c>
      <c r="H159" t="s">
        <v>7</v>
      </c>
      <c r="J159">
        <f>Table7[[#This Row],[Close]]-Table7[[#This Row],[Open]]</f>
        <v>1.7810000000000006</v>
      </c>
      <c r="L159">
        <f>(J159/Table7[[#This Row],[Open]])*100</f>
        <v>12.507022471910117</v>
      </c>
    </row>
    <row r="160" spans="1:12" x14ac:dyDescent="0.25">
      <c r="A160" s="1" t="s">
        <v>15</v>
      </c>
      <c r="B160" s="1">
        <v>44267</v>
      </c>
      <c r="C160">
        <v>16.021000000000001</v>
      </c>
      <c r="D160">
        <v>16.021000000000001</v>
      </c>
      <c r="E160">
        <v>14.585000000000001</v>
      </c>
      <c r="F160">
        <v>14.585000000000001</v>
      </c>
      <c r="G160">
        <v>553994</v>
      </c>
      <c r="H160" t="s">
        <v>7</v>
      </c>
      <c r="J160">
        <f>Table7[[#This Row],[Close]]-Table7[[#This Row],[Open]]</f>
        <v>-1.4359999999999999</v>
      </c>
      <c r="L160">
        <f>(J160/Table7[[#This Row],[Open]])*100</f>
        <v>-8.9632357530740894</v>
      </c>
    </row>
    <row r="161" spans="1:12" x14ac:dyDescent="0.25">
      <c r="A161" s="1" t="s">
        <v>15</v>
      </c>
      <c r="B161" s="1">
        <v>44277</v>
      </c>
      <c r="C161">
        <v>14.349</v>
      </c>
      <c r="D161">
        <v>15.842000000000001</v>
      </c>
      <c r="E161">
        <v>14.349</v>
      </c>
      <c r="F161">
        <v>14.885</v>
      </c>
      <c r="G161">
        <v>271378</v>
      </c>
      <c r="H161" t="s">
        <v>7</v>
      </c>
      <c r="J161">
        <f>Table7[[#This Row],[Close]]-Table7[[#This Row],[Open]]</f>
        <v>0.53599999999999959</v>
      </c>
      <c r="L161">
        <f>(J161/Table7[[#This Row],[Open]])*100</f>
        <v>3.7354519478709292</v>
      </c>
    </row>
    <row r="162" spans="1:12" x14ac:dyDescent="0.25">
      <c r="A162" s="1" t="s">
        <v>15</v>
      </c>
      <c r="B162" s="1">
        <v>44268</v>
      </c>
      <c r="C162">
        <v>14.585000000000001</v>
      </c>
      <c r="D162">
        <v>15.332000000000001</v>
      </c>
      <c r="E162">
        <v>14.585000000000001</v>
      </c>
      <c r="F162">
        <v>15.332000000000001</v>
      </c>
      <c r="G162">
        <v>575514</v>
      </c>
      <c r="H162" t="s">
        <v>7</v>
      </c>
      <c r="J162">
        <f>Table7[[#This Row],[Close]]-Table7[[#This Row],[Open]]</f>
        <v>0.74699999999999989</v>
      </c>
      <c r="L162">
        <f>(J162/Table7[[#This Row],[Open]])*100</f>
        <v>5.1217003770997591</v>
      </c>
    </row>
    <row r="163" spans="1:12" x14ac:dyDescent="0.25">
      <c r="A163" s="1" t="s">
        <v>15</v>
      </c>
      <c r="B163" s="1">
        <v>44269</v>
      </c>
      <c r="C163">
        <v>15.332000000000001</v>
      </c>
      <c r="D163">
        <v>15.332000000000001</v>
      </c>
      <c r="E163">
        <v>14.519</v>
      </c>
      <c r="F163">
        <v>14.519</v>
      </c>
      <c r="G163">
        <v>559758</v>
      </c>
      <c r="H163" t="s">
        <v>7</v>
      </c>
      <c r="J163">
        <f>Table7[[#This Row],[Close]]-Table7[[#This Row],[Open]]</f>
        <v>-0.81300000000000061</v>
      </c>
      <c r="L163">
        <f>(J163/Table7[[#This Row],[Open]])*100</f>
        <v>-5.3026350117401551</v>
      </c>
    </row>
    <row r="164" spans="1:12" x14ac:dyDescent="0.25">
      <c r="A164" s="1" t="s">
        <v>15</v>
      </c>
      <c r="B164" s="1">
        <v>44250</v>
      </c>
      <c r="C164">
        <v>14.464</v>
      </c>
      <c r="D164">
        <v>15.144</v>
      </c>
      <c r="E164">
        <v>12.292999999999999</v>
      </c>
      <c r="F164">
        <v>15.144</v>
      </c>
      <c r="G164">
        <v>558530</v>
      </c>
      <c r="H164" t="s">
        <v>7</v>
      </c>
      <c r="J164">
        <f>Table7[[#This Row],[Close]]-Table7[[#This Row],[Open]]</f>
        <v>0.67999999999999972</v>
      </c>
      <c r="L164">
        <f>(J164/Table7[[#This Row],[Open]])*100</f>
        <v>4.7013274336283164</v>
      </c>
    </row>
    <row r="165" spans="1:12" x14ac:dyDescent="0.25">
      <c r="A165" s="1" t="s">
        <v>15</v>
      </c>
      <c r="B165" s="1">
        <v>44255</v>
      </c>
      <c r="C165">
        <v>13.164</v>
      </c>
      <c r="D165">
        <v>15.021000000000001</v>
      </c>
      <c r="E165">
        <v>13.164</v>
      </c>
      <c r="F165">
        <v>15.021000000000001</v>
      </c>
      <c r="G165">
        <v>510485</v>
      </c>
      <c r="H165" t="s">
        <v>7</v>
      </c>
      <c r="J165">
        <f>Table7[[#This Row],[Close]]-Table7[[#This Row],[Open]]</f>
        <v>1.8570000000000011</v>
      </c>
      <c r="L165">
        <f>(J165/Table7[[#This Row],[Open]])*100</f>
        <v>14.106654512306299</v>
      </c>
    </row>
    <row r="166" spans="1:12" x14ac:dyDescent="0.25">
      <c r="A166" s="1" t="s">
        <v>15</v>
      </c>
      <c r="B166" s="1">
        <v>44256</v>
      </c>
      <c r="C166">
        <v>15.021000000000001</v>
      </c>
      <c r="D166">
        <v>15.021000000000001</v>
      </c>
      <c r="E166">
        <v>14.92</v>
      </c>
      <c r="F166">
        <v>15.002000000000001</v>
      </c>
      <c r="G166">
        <v>380970</v>
      </c>
      <c r="H166" t="s">
        <v>7</v>
      </c>
      <c r="J166">
        <f>Table7[[#This Row],[Close]]-Table7[[#This Row],[Open]]</f>
        <v>-1.9000000000000128E-2</v>
      </c>
      <c r="L166">
        <f>(J166/Table7[[#This Row],[Open]])*100</f>
        <v>-0.12648958125291343</v>
      </c>
    </row>
    <row r="167" spans="1:12" x14ac:dyDescent="0.25">
      <c r="A167" s="1" t="s">
        <v>15</v>
      </c>
      <c r="B167" s="1">
        <v>44257</v>
      </c>
      <c r="C167">
        <v>15.002000000000001</v>
      </c>
      <c r="D167">
        <v>15.002000000000001</v>
      </c>
      <c r="E167">
        <v>13.958</v>
      </c>
      <c r="F167">
        <v>13.958</v>
      </c>
      <c r="G167">
        <v>586268</v>
      </c>
      <c r="H167" t="s">
        <v>7</v>
      </c>
      <c r="J167">
        <f>Table7[[#This Row],[Close]]-Table7[[#This Row],[Open]]</f>
        <v>-1.0440000000000005</v>
      </c>
      <c r="L167">
        <f>(J167/Table7[[#This Row],[Open]])*100</f>
        <v>-6.9590721237168403</v>
      </c>
    </row>
    <row r="168" spans="1:12" x14ac:dyDescent="0.25">
      <c r="A168" s="1" t="s">
        <v>15</v>
      </c>
      <c r="B168" s="1">
        <v>44278</v>
      </c>
      <c r="C168">
        <v>14.885</v>
      </c>
      <c r="D168">
        <v>14.885</v>
      </c>
      <c r="E168">
        <v>14.183</v>
      </c>
      <c r="F168">
        <v>14.183</v>
      </c>
      <c r="G168">
        <v>284854</v>
      </c>
      <c r="H168" t="s">
        <v>7</v>
      </c>
      <c r="J168">
        <f>Table7[[#This Row],[Close]]-Table7[[#This Row],[Open]]</f>
        <v>-0.70199999999999996</v>
      </c>
      <c r="L168">
        <f>(J168/Table7[[#This Row],[Open]])*100</f>
        <v>-4.7161572052401741</v>
      </c>
    </row>
    <row r="169" spans="1:12" x14ac:dyDescent="0.25">
      <c r="A169" s="1" t="s">
        <v>15</v>
      </c>
      <c r="B169" s="1">
        <v>44264</v>
      </c>
      <c r="C169">
        <v>13.62</v>
      </c>
      <c r="D169">
        <v>14.807</v>
      </c>
      <c r="E169">
        <v>13.62</v>
      </c>
      <c r="F169">
        <v>14.807</v>
      </c>
      <c r="G169">
        <v>561094</v>
      </c>
      <c r="H169" t="s">
        <v>7</v>
      </c>
      <c r="J169">
        <f>Table7[[#This Row],[Close]]-Table7[[#This Row],[Open]]</f>
        <v>1.1870000000000012</v>
      </c>
      <c r="L169">
        <f>(J169/Table7[[#This Row],[Open]])*100</f>
        <v>8.7151248164464103</v>
      </c>
    </row>
    <row r="170" spans="1:12" x14ac:dyDescent="0.25">
      <c r="A170" s="1" t="s">
        <v>15</v>
      </c>
      <c r="B170" s="1">
        <v>44265</v>
      </c>
      <c r="C170">
        <v>14.807</v>
      </c>
      <c r="D170">
        <v>14.807</v>
      </c>
      <c r="E170">
        <v>14.24</v>
      </c>
      <c r="F170">
        <v>14.24</v>
      </c>
      <c r="G170">
        <v>554640</v>
      </c>
      <c r="H170" t="s">
        <v>7</v>
      </c>
      <c r="J170">
        <f>Table7[[#This Row],[Close]]-Table7[[#This Row],[Open]]</f>
        <v>-0.56700000000000017</v>
      </c>
      <c r="L170">
        <f>(J170/Table7[[#This Row],[Open]])*100</f>
        <v>-3.8292699398932948</v>
      </c>
    </row>
    <row r="171" spans="1:12" x14ac:dyDescent="0.25">
      <c r="A171" s="1" t="s">
        <v>15</v>
      </c>
      <c r="B171" s="1">
        <v>44281</v>
      </c>
      <c r="C171">
        <v>12.983000000000001</v>
      </c>
      <c r="D171">
        <v>14.75</v>
      </c>
      <c r="E171">
        <v>12.983000000000001</v>
      </c>
      <c r="F171">
        <v>14.75</v>
      </c>
      <c r="G171">
        <v>281261</v>
      </c>
      <c r="H171" t="s">
        <v>7</v>
      </c>
      <c r="J171">
        <f>Table7[[#This Row],[Close]]-Table7[[#This Row],[Open]]</f>
        <v>1.7669999999999995</v>
      </c>
      <c r="L171">
        <f>(J171/Table7[[#This Row],[Open]])*100</f>
        <v>13.61010552260648</v>
      </c>
    </row>
    <row r="172" spans="1:12" x14ac:dyDescent="0.25">
      <c r="A172" s="1" t="s">
        <v>15</v>
      </c>
      <c r="B172" s="1">
        <v>44279</v>
      </c>
      <c r="C172">
        <v>14.183</v>
      </c>
      <c r="D172">
        <v>14.621</v>
      </c>
      <c r="E172">
        <v>13.577</v>
      </c>
      <c r="F172">
        <v>13.577</v>
      </c>
      <c r="G172">
        <v>278317</v>
      </c>
      <c r="H172" t="s">
        <v>7</v>
      </c>
      <c r="J172">
        <f>Table7[[#This Row],[Close]]-Table7[[#This Row],[Open]]</f>
        <v>-0.60599999999999987</v>
      </c>
      <c r="L172">
        <f>(J172/Table7[[#This Row],[Open]])*100</f>
        <v>-4.2727208630050049</v>
      </c>
    </row>
    <row r="173" spans="1:12" x14ac:dyDescent="0.25">
      <c r="A173" s="1" t="s">
        <v>15</v>
      </c>
      <c r="B173" s="1">
        <v>44270</v>
      </c>
      <c r="C173">
        <v>14.519</v>
      </c>
      <c r="D173">
        <v>14.519</v>
      </c>
      <c r="E173">
        <v>14.116</v>
      </c>
      <c r="F173">
        <v>14.164999999999999</v>
      </c>
      <c r="G173">
        <v>552032</v>
      </c>
      <c r="H173" t="s">
        <v>7</v>
      </c>
      <c r="J173">
        <f>Table7[[#This Row],[Close]]-Table7[[#This Row],[Open]]</f>
        <v>-0.35400000000000098</v>
      </c>
      <c r="L173">
        <f>(J173/Table7[[#This Row],[Open]])*100</f>
        <v>-2.4381844479647428</v>
      </c>
    </row>
    <row r="174" spans="1:12" x14ac:dyDescent="0.25">
      <c r="A174" s="1" t="s">
        <v>15</v>
      </c>
      <c r="B174" s="1">
        <v>44249</v>
      </c>
      <c r="C174">
        <v>11.071999999999999</v>
      </c>
      <c r="D174">
        <v>14.464</v>
      </c>
      <c r="E174">
        <v>9.9250000000000007</v>
      </c>
      <c r="F174">
        <v>14.464</v>
      </c>
      <c r="G174">
        <v>567425</v>
      </c>
      <c r="H174" t="s">
        <v>7</v>
      </c>
      <c r="J174">
        <f>Table7[[#This Row],[Close]]-Table7[[#This Row],[Open]]</f>
        <v>3.3920000000000012</v>
      </c>
      <c r="L174">
        <f>(J174/Table7[[#This Row],[Open]])*100</f>
        <v>30.635838150289029</v>
      </c>
    </row>
    <row r="175" spans="1:12" x14ac:dyDescent="0.25">
      <c r="A175" s="1" t="s">
        <v>15</v>
      </c>
      <c r="B175" s="1">
        <v>44276</v>
      </c>
      <c r="C175">
        <v>14.21</v>
      </c>
      <c r="D175">
        <v>14.349</v>
      </c>
      <c r="E175">
        <v>14.21</v>
      </c>
      <c r="F175">
        <v>14.349</v>
      </c>
      <c r="G175">
        <v>281687</v>
      </c>
      <c r="H175" t="s">
        <v>7</v>
      </c>
      <c r="J175">
        <f>Table7[[#This Row],[Close]]-Table7[[#This Row],[Open]]</f>
        <v>0.13899999999999935</v>
      </c>
      <c r="L175">
        <f>(J175/Table7[[#This Row],[Open]])*100</f>
        <v>0.97818437719915086</v>
      </c>
    </row>
    <row r="176" spans="1:12" x14ac:dyDescent="0.25">
      <c r="A176" s="1" t="s">
        <v>15</v>
      </c>
      <c r="B176" s="1">
        <v>44273</v>
      </c>
      <c r="C176">
        <v>14.205</v>
      </c>
      <c r="D176">
        <v>14.214</v>
      </c>
      <c r="E176">
        <v>14.205</v>
      </c>
      <c r="F176">
        <v>14.214</v>
      </c>
      <c r="G176">
        <v>293614</v>
      </c>
      <c r="H176" t="s">
        <v>7</v>
      </c>
      <c r="J176">
        <f>Table7[[#This Row],[Close]]-Table7[[#This Row],[Open]]</f>
        <v>9.0000000000003411E-3</v>
      </c>
      <c r="L176">
        <f>(J176/Table7[[#This Row],[Open]])*100</f>
        <v>6.3357972544880958E-2</v>
      </c>
    </row>
    <row r="177" spans="1:12" x14ac:dyDescent="0.25">
      <c r="A177" s="1" t="s">
        <v>15</v>
      </c>
      <c r="B177" s="1">
        <v>44274</v>
      </c>
      <c r="C177">
        <v>14.214</v>
      </c>
      <c r="D177">
        <v>14.214</v>
      </c>
      <c r="E177">
        <v>14.141999999999999</v>
      </c>
      <c r="F177">
        <v>14.141999999999999</v>
      </c>
      <c r="G177">
        <v>287363</v>
      </c>
      <c r="H177" t="s">
        <v>7</v>
      </c>
      <c r="J177">
        <f>Table7[[#This Row],[Close]]-Table7[[#This Row],[Open]]</f>
        <v>-7.2000000000000952E-2</v>
      </c>
      <c r="L177">
        <f>(J177/Table7[[#This Row],[Open]])*100</f>
        <v>-0.50654284508231995</v>
      </c>
    </row>
    <row r="178" spans="1:12" x14ac:dyDescent="0.25">
      <c r="A178" s="1" t="s">
        <v>15</v>
      </c>
      <c r="B178" s="1">
        <v>44275</v>
      </c>
      <c r="C178">
        <v>14.141999999999999</v>
      </c>
      <c r="D178">
        <v>14.21</v>
      </c>
      <c r="E178">
        <v>14.141999999999999</v>
      </c>
      <c r="F178">
        <v>14.21</v>
      </c>
      <c r="G178">
        <v>286563</v>
      </c>
      <c r="H178" t="s">
        <v>7</v>
      </c>
      <c r="J178">
        <f>Table7[[#This Row],[Close]]-Table7[[#This Row],[Open]]</f>
        <v>6.8000000000001393E-2</v>
      </c>
      <c r="L178">
        <f>(J178/Table7[[#This Row],[Open]])*100</f>
        <v>0.48083722245793664</v>
      </c>
    </row>
    <row r="179" spans="1:12" x14ac:dyDescent="0.25">
      <c r="A179" s="1" t="s">
        <v>15</v>
      </c>
      <c r="B179" s="1">
        <v>44272</v>
      </c>
      <c r="C179">
        <v>13.637</v>
      </c>
      <c r="D179">
        <v>14.205</v>
      </c>
      <c r="E179">
        <v>13.356999999999999</v>
      </c>
      <c r="F179">
        <v>14.205</v>
      </c>
      <c r="G179">
        <v>408152</v>
      </c>
      <c r="H179" t="s">
        <v>7</v>
      </c>
      <c r="J179">
        <f>Table7[[#This Row],[Close]]-Table7[[#This Row],[Open]]</f>
        <v>0.56799999999999962</v>
      </c>
      <c r="L179">
        <f>(J179/Table7[[#This Row],[Open]])*100</f>
        <v>4.1651389601818547</v>
      </c>
    </row>
    <row r="180" spans="1:12" x14ac:dyDescent="0.25">
      <c r="A180" s="1" t="s">
        <v>15</v>
      </c>
      <c r="B180" s="1">
        <v>44271</v>
      </c>
      <c r="C180">
        <v>14.164999999999999</v>
      </c>
      <c r="D180">
        <v>14.164999999999999</v>
      </c>
      <c r="E180">
        <v>13.593999999999999</v>
      </c>
      <c r="F180">
        <v>13.637</v>
      </c>
      <c r="G180">
        <v>579615</v>
      </c>
      <c r="H180" t="s">
        <v>7</v>
      </c>
      <c r="J180">
        <f>Table7[[#This Row],[Close]]-Table7[[#This Row],[Open]]</f>
        <v>-0.52799999999999869</v>
      </c>
      <c r="L180">
        <f>(J180/Table7[[#This Row],[Open]])*100</f>
        <v>-3.7274973526297122</v>
      </c>
    </row>
    <row r="181" spans="1:12" x14ac:dyDescent="0.25">
      <c r="A181" s="1" t="s">
        <v>15</v>
      </c>
      <c r="B181" s="1">
        <v>44258</v>
      </c>
      <c r="C181">
        <v>13.958</v>
      </c>
      <c r="D181">
        <v>14.102</v>
      </c>
      <c r="E181">
        <v>13.958</v>
      </c>
      <c r="F181">
        <v>14.102</v>
      </c>
      <c r="G181">
        <v>546909</v>
      </c>
      <c r="H181" t="s">
        <v>7</v>
      </c>
      <c r="J181">
        <f>Table7[[#This Row],[Close]]-Table7[[#This Row],[Open]]</f>
        <v>0.14400000000000013</v>
      </c>
      <c r="L181">
        <f>(J181/Table7[[#This Row],[Open]])*100</f>
        <v>1.0316664278549945</v>
      </c>
    </row>
    <row r="182" spans="1:12" x14ac:dyDescent="0.25">
      <c r="A182" s="1" t="s">
        <v>15</v>
      </c>
      <c r="B182" s="1">
        <v>44259</v>
      </c>
      <c r="C182">
        <v>14.102</v>
      </c>
      <c r="D182">
        <v>14.102</v>
      </c>
      <c r="E182">
        <v>13.052</v>
      </c>
      <c r="F182">
        <v>13.08</v>
      </c>
      <c r="G182">
        <v>565133</v>
      </c>
      <c r="H182" t="s">
        <v>7</v>
      </c>
      <c r="J182">
        <f>Table7[[#This Row],[Close]]-Table7[[#This Row],[Open]]</f>
        <v>-1.0220000000000002</v>
      </c>
      <c r="L182">
        <f>(J182/Table7[[#This Row],[Open]])*100</f>
        <v>-7.2471989788682469</v>
      </c>
    </row>
    <row r="183" spans="1:12" x14ac:dyDescent="0.25">
      <c r="A183" s="1" t="s">
        <v>15</v>
      </c>
      <c r="B183" s="1">
        <v>44253</v>
      </c>
      <c r="C183">
        <v>13.909000000000001</v>
      </c>
      <c r="D183">
        <v>13.909000000000001</v>
      </c>
      <c r="E183">
        <v>13.579000000000001</v>
      </c>
      <c r="F183">
        <v>13.579000000000001</v>
      </c>
      <c r="G183">
        <v>553842</v>
      </c>
      <c r="H183" t="s">
        <v>7</v>
      </c>
      <c r="J183">
        <f>Table7[[#This Row],[Close]]-Table7[[#This Row],[Open]]</f>
        <v>-0.33000000000000007</v>
      </c>
      <c r="L183">
        <f>(J183/Table7[[#This Row],[Open]])*100</f>
        <v>-2.3725645265655335</v>
      </c>
    </row>
    <row r="184" spans="1:12" x14ac:dyDescent="0.25">
      <c r="A184" s="1" t="s">
        <v>15</v>
      </c>
      <c r="B184" s="1">
        <v>44262</v>
      </c>
      <c r="C184">
        <v>13.032999999999999</v>
      </c>
      <c r="D184">
        <v>13.789</v>
      </c>
      <c r="E184">
        <v>13.032999999999999</v>
      </c>
      <c r="F184">
        <v>13.789</v>
      </c>
      <c r="G184">
        <v>576655</v>
      </c>
      <c r="H184" t="s">
        <v>7</v>
      </c>
      <c r="J184">
        <f>Table7[[#This Row],[Close]]-Table7[[#This Row],[Open]]</f>
        <v>0.75600000000000023</v>
      </c>
      <c r="L184">
        <f>(J184/Table7[[#This Row],[Open]])*100</f>
        <v>5.8006598634236193</v>
      </c>
    </row>
    <row r="185" spans="1:12" x14ac:dyDescent="0.25">
      <c r="A185" s="1" t="s">
        <v>15</v>
      </c>
      <c r="B185" s="1">
        <v>44263</v>
      </c>
      <c r="C185">
        <v>13.789</v>
      </c>
      <c r="D185">
        <v>13.789</v>
      </c>
      <c r="E185">
        <v>13.62</v>
      </c>
      <c r="F185">
        <v>13.62</v>
      </c>
      <c r="G185">
        <v>531500</v>
      </c>
      <c r="H185" t="s">
        <v>7</v>
      </c>
      <c r="J185">
        <f>Table7[[#This Row],[Close]]-Table7[[#This Row],[Open]]</f>
        <v>-0.16900000000000048</v>
      </c>
      <c r="L185">
        <f>(J185/Table7[[#This Row],[Open]])*100</f>
        <v>-1.2256146203495575</v>
      </c>
    </row>
    <row r="186" spans="1:12" x14ac:dyDescent="0.25">
      <c r="A186" s="1" t="s">
        <v>15</v>
      </c>
      <c r="B186" s="1">
        <v>44254</v>
      </c>
      <c r="C186">
        <v>13.579000000000001</v>
      </c>
      <c r="D186">
        <v>13.579000000000001</v>
      </c>
      <c r="E186">
        <v>13.164</v>
      </c>
      <c r="F186">
        <v>13.164</v>
      </c>
      <c r="G186">
        <v>556828</v>
      </c>
      <c r="H186" t="s">
        <v>7</v>
      </c>
      <c r="J186">
        <f>Table7[[#This Row],[Close]]-Table7[[#This Row],[Open]]</f>
        <v>-0.41500000000000092</v>
      </c>
      <c r="L186">
        <f>(J186/Table7[[#This Row],[Open]])*100</f>
        <v>-3.0561897046910738</v>
      </c>
    </row>
    <row r="187" spans="1:12" x14ac:dyDescent="0.25">
      <c r="A187" s="1" t="s">
        <v>15</v>
      </c>
      <c r="B187" s="1">
        <v>44280</v>
      </c>
      <c r="C187">
        <v>13.577</v>
      </c>
      <c r="D187">
        <v>13.577</v>
      </c>
      <c r="E187">
        <v>12.71</v>
      </c>
      <c r="F187">
        <v>12.983000000000001</v>
      </c>
      <c r="G187">
        <v>282270</v>
      </c>
      <c r="H187" t="s">
        <v>7</v>
      </c>
      <c r="J187">
        <f>Table7[[#This Row],[Close]]-Table7[[#This Row],[Open]]</f>
        <v>-0.59399999999999942</v>
      </c>
      <c r="L187">
        <f>(J187/Table7[[#This Row],[Open]])*100</f>
        <v>-4.3750460337335157</v>
      </c>
    </row>
    <row r="188" spans="1:12" x14ac:dyDescent="0.25">
      <c r="A188" s="1" t="s">
        <v>15</v>
      </c>
      <c r="B188" s="1">
        <v>44260</v>
      </c>
      <c r="C188">
        <v>13.08</v>
      </c>
      <c r="D188">
        <v>13.08</v>
      </c>
      <c r="E188">
        <v>12.574999999999999</v>
      </c>
      <c r="F188">
        <v>12.574999999999999</v>
      </c>
      <c r="G188">
        <v>553744</v>
      </c>
      <c r="H188" t="s">
        <v>7</v>
      </c>
      <c r="J188">
        <f>Table7[[#This Row],[Close]]-Table7[[#This Row],[Open]]</f>
        <v>-0.50500000000000078</v>
      </c>
      <c r="L188">
        <f>(J188/Table7[[#This Row],[Open]])*100</f>
        <v>-3.8608562691131563</v>
      </c>
    </row>
    <row r="189" spans="1:12" x14ac:dyDescent="0.25">
      <c r="A189" s="1" t="s">
        <v>15</v>
      </c>
      <c r="B189" s="1">
        <v>44261</v>
      </c>
      <c r="C189">
        <v>12.574999999999999</v>
      </c>
      <c r="D189">
        <v>13.032999999999999</v>
      </c>
      <c r="E189">
        <v>12.329000000000001</v>
      </c>
      <c r="F189">
        <v>13.032999999999999</v>
      </c>
      <c r="G189">
        <v>517894</v>
      </c>
      <c r="H189" t="s">
        <v>7</v>
      </c>
      <c r="J189">
        <f>Table7[[#This Row],[Close]]-Table7[[#This Row],[Open]]</f>
        <v>0.45800000000000018</v>
      </c>
      <c r="L189">
        <f>(J189/Table7[[#This Row],[Open]])*100</f>
        <v>3.6421471172962248</v>
      </c>
    </row>
    <row r="190" spans="1:12" x14ac:dyDescent="0.25">
      <c r="A190" s="1" t="s">
        <v>15</v>
      </c>
      <c r="B190" s="1">
        <v>44246</v>
      </c>
      <c r="C190">
        <v>9.0169999999999995</v>
      </c>
      <c r="D190">
        <v>11.47</v>
      </c>
      <c r="E190">
        <v>9.0169999999999995</v>
      </c>
      <c r="F190">
        <v>11.47</v>
      </c>
      <c r="G190">
        <v>575554</v>
      </c>
      <c r="H190" t="s">
        <v>7</v>
      </c>
      <c r="J190">
        <f>Table7[[#This Row],[Close]]-Table7[[#This Row],[Open]]</f>
        <v>2.4530000000000012</v>
      </c>
      <c r="L190">
        <f>(J190/Table7[[#This Row],[Open]])*100</f>
        <v>27.204169901297565</v>
      </c>
    </row>
    <row r="191" spans="1:12" x14ac:dyDescent="0.25">
      <c r="A191" s="1" t="s">
        <v>15</v>
      </c>
      <c r="B191" s="1">
        <v>44247</v>
      </c>
      <c r="C191">
        <v>11.47</v>
      </c>
      <c r="D191">
        <v>11.47</v>
      </c>
      <c r="E191">
        <v>9.9909999999999997</v>
      </c>
      <c r="F191">
        <v>9.9909999999999997</v>
      </c>
      <c r="G191">
        <v>564030</v>
      </c>
      <c r="H191" t="s">
        <v>7</v>
      </c>
      <c r="J191">
        <f>Table7[[#This Row],[Close]]-Table7[[#This Row],[Open]]</f>
        <v>-1.479000000000001</v>
      </c>
      <c r="L191">
        <f>(J191/Table7[[#This Row],[Open]])*100</f>
        <v>-12.89450741063645</v>
      </c>
    </row>
    <row r="192" spans="1:12" x14ac:dyDescent="0.25">
      <c r="A192" s="1" t="s">
        <v>15</v>
      </c>
      <c r="B192" s="1">
        <v>44248</v>
      </c>
      <c r="C192">
        <v>9.9909999999999997</v>
      </c>
      <c r="D192">
        <v>11.071999999999999</v>
      </c>
      <c r="E192">
        <v>9.9909999999999997</v>
      </c>
      <c r="F192">
        <v>11.071999999999999</v>
      </c>
      <c r="G192">
        <v>549861</v>
      </c>
      <c r="H192" t="s">
        <v>7</v>
      </c>
      <c r="J192">
        <f>Table7[[#This Row],[Close]]-Table7[[#This Row],[Open]]</f>
        <v>1.0809999999999995</v>
      </c>
      <c r="L192">
        <f>(J192/Table7[[#This Row],[Open]])*100</f>
        <v>10.819737763987584</v>
      </c>
    </row>
    <row r="193" spans="1:12" x14ac:dyDescent="0.25">
      <c r="A193" s="1" t="s">
        <v>15</v>
      </c>
      <c r="B193" s="1">
        <v>44240</v>
      </c>
      <c r="C193">
        <v>9.2249999999999996</v>
      </c>
      <c r="D193">
        <v>9.2680000000000007</v>
      </c>
      <c r="E193">
        <v>8.7319999999999993</v>
      </c>
      <c r="F193">
        <v>8.7319999999999993</v>
      </c>
      <c r="G193">
        <v>535356</v>
      </c>
      <c r="H193" t="s">
        <v>7</v>
      </c>
      <c r="J193">
        <f>Table7[[#This Row],[Close]]-Table7[[#This Row],[Open]]</f>
        <v>-0.49300000000000033</v>
      </c>
      <c r="L193">
        <f>(J193/Table7[[#This Row],[Open]])*100</f>
        <v>-5.3441734417344211</v>
      </c>
    </row>
    <row r="194" spans="1:12" x14ac:dyDescent="0.25">
      <c r="A194" s="1" t="s">
        <v>15</v>
      </c>
      <c r="B194" s="1">
        <v>44239</v>
      </c>
      <c r="C194">
        <v>9.1950000000000003</v>
      </c>
      <c r="D194">
        <v>9.2249999999999996</v>
      </c>
      <c r="E194">
        <v>9.1950000000000003</v>
      </c>
      <c r="F194">
        <v>9.2249999999999996</v>
      </c>
      <c r="G194">
        <v>582689</v>
      </c>
      <c r="H194" t="s">
        <v>7</v>
      </c>
      <c r="J194">
        <f>Table7[[#This Row],[Close]]-Table7[[#This Row],[Open]]</f>
        <v>2.9999999999999361E-2</v>
      </c>
      <c r="L194">
        <f>(J194/Table7[[#This Row],[Open]])*100</f>
        <v>0.32626427406198322</v>
      </c>
    </row>
    <row r="195" spans="1:12" x14ac:dyDescent="0.25">
      <c r="A195" s="1" t="s">
        <v>15</v>
      </c>
      <c r="B195" s="1">
        <v>44238</v>
      </c>
      <c r="C195">
        <v>9.0960000000000001</v>
      </c>
      <c r="D195">
        <v>9.1950000000000003</v>
      </c>
      <c r="E195">
        <v>9.0960000000000001</v>
      </c>
      <c r="F195">
        <v>9.1950000000000003</v>
      </c>
      <c r="G195">
        <v>483901</v>
      </c>
      <c r="H195" t="s">
        <v>7</v>
      </c>
      <c r="J195">
        <f>Table7[[#This Row],[Close]]-Table7[[#This Row],[Open]]</f>
        <v>9.9000000000000199E-2</v>
      </c>
      <c r="L195">
        <f>(J195/Table7[[#This Row],[Open]])*100</f>
        <v>1.0883905013192634</v>
      </c>
    </row>
    <row r="196" spans="1:12" x14ac:dyDescent="0.25">
      <c r="A196" s="1" t="s">
        <v>15</v>
      </c>
      <c r="B196" s="1">
        <v>44237</v>
      </c>
      <c r="C196">
        <v>7.8289999999999997</v>
      </c>
      <c r="D196">
        <v>9.0960000000000001</v>
      </c>
      <c r="E196">
        <v>7.8289999999999997</v>
      </c>
      <c r="F196">
        <v>9.0960000000000001</v>
      </c>
      <c r="G196">
        <v>539422</v>
      </c>
      <c r="H196" t="s">
        <v>7</v>
      </c>
      <c r="J196">
        <f>Table7[[#This Row],[Close]]-Table7[[#This Row],[Open]]</f>
        <v>1.2670000000000003</v>
      </c>
      <c r="L196">
        <f>(J196/Table7[[#This Row],[Open]])*100</f>
        <v>16.183420615659731</v>
      </c>
    </row>
    <row r="197" spans="1:12" x14ac:dyDescent="0.25">
      <c r="A197" s="1" t="s">
        <v>15</v>
      </c>
      <c r="B197" s="1">
        <v>44245</v>
      </c>
      <c r="C197">
        <v>8.2270000000000003</v>
      </c>
      <c r="D197">
        <v>9.0169999999999995</v>
      </c>
      <c r="E197">
        <v>8.2270000000000003</v>
      </c>
      <c r="F197">
        <v>9.0169999999999995</v>
      </c>
      <c r="G197">
        <v>558090</v>
      </c>
      <c r="H197" t="s">
        <v>7</v>
      </c>
      <c r="J197">
        <f>Table7[[#This Row],[Close]]-Table7[[#This Row],[Open]]</f>
        <v>0.78999999999999915</v>
      </c>
      <c r="L197">
        <f>(J197/Table7[[#This Row],[Open]])*100</f>
        <v>9.6025282606053128</v>
      </c>
    </row>
    <row r="198" spans="1:12" x14ac:dyDescent="0.25">
      <c r="A198" s="1" t="s">
        <v>15</v>
      </c>
      <c r="B198" s="1">
        <v>44242</v>
      </c>
      <c r="C198">
        <v>8.7309999999999999</v>
      </c>
      <c r="D198">
        <v>9.0090000000000003</v>
      </c>
      <c r="E198">
        <v>8.7309999999999999</v>
      </c>
      <c r="F198">
        <v>8.8640000000000008</v>
      </c>
      <c r="G198">
        <v>568307</v>
      </c>
      <c r="H198" t="s">
        <v>7</v>
      </c>
      <c r="J198">
        <f>Table7[[#This Row],[Close]]-Table7[[#This Row],[Open]]</f>
        <v>0.1330000000000009</v>
      </c>
      <c r="L198">
        <f>(J198/Table7[[#This Row],[Open]])*100</f>
        <v>1.5233077539800812</v>
      </c>
    </row>
    <row r="199" spans="1:12" x14ac:dyDescent="0.25">
      <c r="A199" s="1" t="s">
        <v>15</v>
      </c>
      <c r="B199" s="1">
        <v>44243</v>
      </c>
      <c r="C199">
        <v>8.8640000000000008</v>
      </c>
      <c r="D199">
        <v>8.8640000000000008</v>
      </c>
      <c r="E199">
        <v>8.3019999999999996</v>
      </c>
      <c r="F199">
        <v>8.3019999999999996</v>
      </c>
      <c r="G199">
        <v>546635</v>
      </c>
      <c r="H199" t="s">
        <v>7</v>
      </c>
      <c r="J199">
        <f>Table7[[#This Row],[Close]]-Table7[[#This Row],[Open]]</f>
        <v>-0.56200000000000117</v>
      </c>
      <c r="L199">
        <f>(J199/Table7[[#This Row],[Open]])*100</f>
        <v>-6.3402527075812394</v>
      </c>
    </row>
    <row r="200" spans="1:12" x14ac:dyDescent="0.25">
      <c r="A200" s="1" t="s">
        <v>15</v>
      </c>
      <c r="B200" s="1">
        <v>44241</v>
      </c>
      <c r="C200">
        <v>8.7319999999999993</v>
      </c>
      <c r="D200">
        <v>8.7319999999999993</v>
      </c>
      <c r="E200">
        <v>8.7110000000000003</v>
      </c>
      <c r="F200">
        <v>8.7309999999999999</v>
      </c>
      <c r="G200">
        <v>549256</v>
      </c>
      <c r="H200" t="s">
        <v>7</v>
      </c>
      <c r="J200">
        <f>Table7[[#This Row],[Close]]-Table7[[#This Row],[Open]]</f>
        <v>-9.9999999999944578E-4</v>
      </c>
      <c r="L200">
        <f>(J200/Table7[[#This Row],[Open]])*100</f>
        <v>-1.1452130096191546E-2</v>
      </c>
    </row>
    <row r="201" spans="1:12" x14ac:dyDescent="0.25">
      <c r="A201" s="1" t="s">
        <v>15</v>
      </c>
      <c r="B201" s="1">
        <v>44244</v>
      </c>
      <c r="C201">
        <v>8.3019999999999996</v>
      </c>
      <c r="D201">
        <v>8.3019999999999996</v>
      </c>
      <c r="E201">
        <v>7.9</v>
      </c>
      <c r="F201">
        <v>8.2270000000000003</v>
      </c>
      <c r="G201">
        <v>597888</v>
      </c>
      <c r="H201" t="s">
        <v>7</v>
      </c>
      <c r="J201">
        <f>Table7[[#This Row],[Close]]-Table7[[#This Row],[Open]]</f>
        <v>-7.4999999999999289E-2</v>
      </c>
      <c r="L201">
        <f>(J201/Table7[[#This Row],[Open]])*100</f>
        <v>-0.90339677186219336</v>
      </c>
    </row>
    <row r="202" spans="1:12" x14ac:dyDescent="0.25">
      <c r="A202" s="1" t="s">
        <v>15</v>
      </c>
      <c r="B202" s="1">
        <v>44235</v>
      </c>
      <c r="C202">
        <v>6.7009999999999996</v>
      </c>
      <c r="D202">
        <v>7.883</v>
      </c>
      <c r="E202">
        <v>6.7009999999999996</v>
      </c>
      <c r="F202">
        <v>7.883</v>
      </c>
      <c r="G202">
        <v>598280</v>
      </c>
      <c r="H202" t="s">
        <v>7</v>
      </c>
      <c r="J202">
        <f>Table7[[#This Row],[Close]]-Table7[[#This Row],[Open]]</f>
        <v>1.1820000000000004</v>
      </c>
      <c r="L202">
        <f>(J202/Table7[[#This Row],[Open]])*100</f>
        <v>17.639158334576933</v>
      </c>
    </row>
    <row r="203" spans="1:12" x14ac:dyDescent="0.25">
      <c r="A203" s="1" t="s">
        <v>15</v>
      </c>
      <c r="B203" s="1">
        <v>44236</v>
      </c>
      <c r="C203">
        <v>7.883</v>
      </c>
      <c r="D203">
        <v>7.883</v>
      </c>
      <c r="E203">
        <v>7.8289999999999997</v>
      </c>
      <c r="F203">
        <v>7.8289999999999997</v>
      </c>
      <c r="G203">
        <v>563636</v>
      </c>
      <c r="H203" t="s">
        <v>7</v>
      </c>
      <c r="J203">
        <f>Table7[[#This Row],[Close]]-Table7[[#This Row],[Open]]</f>
        <v>-5.400000000000027E-2</v>
      </c>
      <c r="L203">
        <f>(J203/Table7[[#This Row],[Open]])*100</f>
        <v>-0.68501839401243525</v>
      </c>
    </row>
    <row r="204" spans="1:12" x14ac:dyDescent="0.25">
      <c r="A204" s="1" t="s">
        <v>15</v>
      </c>
      <c r="B204" s="1">
        <v>44232</v>
      </c>
      <c r="C204">
        <v>6.4450000000000003</v>
      </c>
      <c r="D204">
        <v>6.8929999999999998</v>
      </c>
      <c r="E204">
        <v>6.4450000000000003</v>
      </c>
      <c r="F204">
        <v>6.702</v>
      </c>
      <c r="G204">
        <v>545107</v>
      </c>
      <c r="H204" t="s">
        <v>7</v>
      </c>
      <c r="J204">
        <f>Table7[[#This Row],[Close]]-Table7[[#This Row],[Open]]</f>
        <v>0.25699999999999967</v>
      </c>
      <c r="L204">
        <f>(J204/Table7[[#This Row],[Open]])*100</f>
        <v>3.9875872769588776</v>
      </c>
    </row>
    <row r="205" spans="1:12" x14ac:dyDescent="0.25">
      <c r="A205" s="1" t="s">
        <v>15</v>
      </c>
      <c r="B205" s="1">
        <v>44234</v>
      </c>
      <c r="C205">
        <v>6.101</v>
      </c>
      <c r="D205">
        <v>6.7530000000000001</v>
      </c>
      <c r="E205">
        <v>6.101</v>
      </c>
      <c r="F205">
        <v>6.7009999999999996</v>
      </c>
      <c r="G205">
        <v>559581</v>
      </c>
      <c r="H205" t="s">
        <v>7</v>
      </c>
      <c r="J205">
        <f>Table7[[#This Row],[Close]]-Table7[[#This Row],[Open]]</f>
        <v>0.59999999999999964</v>
      </c>
      <c r="L205">
        <f>(J205/Table7[[#This Row],[Open]])*100</f>
        <v>9.8344533683002719</v>
      </c>
    </row>
    <row r="206" spans="1:12" x14ac:dyDescent="0.25">
      <c r="A206" s="1" t="s">
        <v>15</v>
      </c>
      <c r="B206" s="1">
        <v>44233</v>
      </c>
      <c r="C206">
        <v>6.702</v>
      </c>
      <c r="D206">
        <v>6.702</v>
      </c>
      <c r="E206">
        <v>6.101</v>
      </c>
      <c r="F206">
        <v>6.101</v>
      </c>
      <c r="G206">
        <v>550129</v>
      </c>
      <c r="H206" t="s">
        <v>7</v>
      </c>
      <c r="J206">
        <f>Table7[[#This Row],[Close]]-Table7[[#This Row],[Open]]</f>
        <v>-0.60099999999999998</v>
      </c>
      <c r="L206">
        <f>(J206/Table7[[#This Row],[Open]])*100</f>
        <v>-8.9674723962996108</v>
      </c>
    </row>
    <row r="207" spans="1:12" x14ac:dyDescent="0.25">
      <c r="A207" s="1" t="s">
        <v>15</v>
      </c>
      <c r="B207" s="1">
        <v>44231</v>
      </c>
      <c r="C207">
        <v>5.7119999999999997</v>
      </c>
      <c r="D207">
        <v>6.4450000000000003</v>
      </c>
      <c r="E207">
        <v>5.7119999999999997</v>
      </c>
      <c r="F207">
        <v>6.4450000000000003</v>
      </c>
      <c r="G207">
        <v>554466</v>
      </c>
      <c r="H207" t="s">
        <v>7</v>
      </c>
      <c r="J207">
        <f>Table7[[#This Row],[Close]]-Table7[[#This Row],[Open]]</f>
        <v>0.73300000000000054</v>
      </c>
      <c r="L207">
        <f>(J207/Table7[[#This Row],[Open]])*100</f>
        <v>12.832633053221299</v>
      </c>
    </row>
    <row r="208" spans="1:12" x14ac:dyDescent="0.25">
      <c r="A208" s="1" t="s">
        <v>15</v>
      </c>
      <c r="B208" s="1">
        <v>44230</v>
      </c>
      <c r="C208">
        <v>5.266</v>
      </c>
      <c r="D208">
        <v>5.7119999999999997</v>
      </c>
      <c r="E208">
        <v>5.1479999999999997</v>
      </c>
      <c r="F208">
        <v>5.7119999999999997</v>
      </c>
      <c r="G208">
        <v>578668</v>
      </c>
      <c r="H208" t="s">
        <v>7</v>
      </c>
      <c r="J208">
        <f>Table7[[#This Row],[Close]]-Table7[[#This Row],[Open]]</f>
        <v>0.44599999999999973</v>
      </c>
      <c r="L208">
        <f>(J208/Table7[[#This Row],[Open]])*100</f>
        <v>8.4694265096847641</v>
      </c>
    </row>
    <row r="209" spans="1:12" x14ac:dyDescent="0.25">
      <c r="A209" s="1" t="s">
        <v>15</v>
      </c>
      <c r="B209" s="1">
        <v>44229</v>
      </c>
      <c r="C209">
        <v>4.6150000000000002</v>
      </c>
      <c r="D209">
        <v>5.266</v>
      </c>
      <c r="E209">
        <v>4.6150000000000002</v>
      </c>
      <c r="F209">
        <v>5.266</v>
      </c>
      <c r="G209">
        <v>536292</v>
      </c>
      <c r="H209" t="s">
        <v>7</v>
      </c>
      <c r="J209">
        <f>Table7[[#This Row],[Close]]-Table7[[#This Row],[Open]]</f>
        <v>0.6509999999999998</v>
      </c>
      <c r="L209">
        <f>(J209/Table7[[#This Row],[Open]])*100</f>
        <v>14.106175514626216</v>
      </c>
    </row>
    <row r="210" spans="1:12" x14ac:dyDescent="0.25">
      <c r="A210" s="1" t="s">
        <v>15</v>
      </c>
      <c r="B210" s="1">
        <v>44074</v>
      </c>
      <c r="C210">
        <v>4.4530000000000003</v>
      </c>
      <c r="D210">
        <v>4.7720000000000002</v>
      </c>
      <c r="E210">
        <v>4.258</v>
      </c>
      <c r="F210">
        <v>4.7720000000000002</v>
      </c>
      <c r="G210">
        <v>558655</v>
      </c>
      <c r="H210" t="s">
        <v>7</v>
      </c>
      <c r="J210">
        <f>Table7[[#This Row],[Close]]-Table7[[#This Row],[Open]]</f>
        <v>0.31899999999999995</v>
      </c>
      <c r="L210">
        <f>(J210/Table7[[#This Row],[Open]])*100</f>
        <v>7.1637098585223438</v>
      </c>
    </row>
    <row r="211" spans="1:12" x14ac:dyDescent="0.25">
      <c r="A211" s="1" t="s">
        <v>15</v>
      </c>
      <c r="B211" s="1">
        <v>44075</v>
      </c>
      <c r="C211">
        <v>4.7720000000000002</v>
      </c>
      <c r="D211">
        <v>4.7720000000000002</v>
      </c>
      <c r="E211">
        <v>4.49</v>
      </c>
      <c r="F211">
        <v>4.49</v>
      </c>
      <c r="G211">
        <v>376609</v>
      </c>
      <c r="H211" t="s">
        <v>7</v>
      </c>
      <c r="J211">
        <f>Table7[[#This Row],[Close]]-Table7[[#This Row],[Open]]</f>
        <v>-0.28200000000000003</v>
      </c>
      <c r="L211">
        <f>(J211/Table7[[#This Row],[Open]])*100</f>
        <v>-5.9094719195305956</v>
      </c>
    </row>
    <row r="212" spans="1:12" x14ac:dyDescent="0.25">
      <c r="A212" s="1" t="s">
        <v>15</v>
      </c>
      <c r="B212" s="1">
        <v>44228</v>
      </c>
      <c r="C212">
        <v>4.2549999999999999</v>
      </c>
      <c r="D212">
        <v>4.6150000000000002</v>
      </c>
      <c r="E212">
        <v>4.2549999999999999</v>
      </c>
      <c r="F212">
        <v>4.6150000000000002</v>
      </c>
      <c r="G212">
        <v>584667</v>
      </c>
      <c r="H212" t="s">
        <v>7</v>
      </c>
      <c r="J212">
        <f>Table7[[#This Row],[Close]]-Table7[[#This Row],[Open]]</f>
        <v>0.36000000000000032</v>
      </c>
      <c r="L212">
        <f>(J212/Table7[[#This Row],[Open]])*100</f>
        <v>8.4606345475910771</v>
      </c>
    </row>
    <row r="213" spans="1:12" x14ac:dyDescent="0.25">
      <c r="A213" s="1" t="s">
        <v>15</v>
      </c>
      <c r="B213" s="1">
        <v>44076</v>
      </c>
      <c r="C213">
        <v>4.49</v>
      </c>
      <c r="D213">
        <v>4.49</v>
      </c>
      <c r="E213">
        <v>4.1189999999999998</v>
      </c>
      <c r="F213">
        <v>4.17</v>
      </c>
      <c r="G213">
        <v>1415018</v>
      </c>
      <c r="H213" t="s">
        <v>7</v>
      </c>
      <c r="J213">
        <f>Table7[[#This Row],[Close]]-Table7[[#This Row],[Open]]</f>
        <v>-0.32000000000000028</v>
      </c>
      <c r="L213">
        <f>(J213/Table7[[#This Row],[Open]])*100</f>
        <v>-7.1269487750556859</v>
      </c>
    </row>
    <row r="214" spans="1:12" x14ac:dyDescent="0.25">
      <c r="A214" s="1" t="s">
        <v>15</v>
      </c>
      <c r="B214" s="1">
        <v>44073</v>
      </c>
      <c r="C214">
        <v>3.9969999999999999</v>
      </c>
      <c r="D214">
        <v>4.4530000000000003</v>
      </c>
      <c r="E214">
        <v>3.9969999999999999</v>
      </c>
      <c r="F214">
        <v>4.4530000000000003</v>
      </c>
      <c r="G214">
        <v>287444</v>
      </c>
      <c r="H214" t="s">
        <v>7</v>
      </c>
      <c r="J214">
        <f>Table7[[#This Row],[Close]]-Table7[[#This Row],[Open]]</f>
        <v>0.45600000000000041</v>
      </c>
      <c r="L214">
        <f>(J214/Table7[[#This Row],[Open]])*100</f>
        <v>11.408556417312996</v>
      </c>
    </row>
    <row r="215" spans="1:12" x14ac:dyDescent="0.25">
      <c r="A215" s="1" t="s">
        <v>15</v>
      </c>
      <c r="B215" s="1">
        <v>44227</v>
      </c>
      <c r="C215">
        <v>4.2009999999999996</v>
      </c>
      <c r="D215">
        <v>4.2549999999999999</v>
      </c>
      <c r="E215">
        <v>4.2009999999999996</v>
      </c>
      <c r="F215">
        <v>4.2549999999999999</v>
      </c>
      <c r="G215">
        <v>573232</v>
      </c>
      <c r="H215" t="s">
        <v>7</v>
      </c>
      <c r="J215">
        <f>Table7[[#This Row],[Close]]-Table7[[#This Row],[Open]]</f>
        <v>5.400000000000027E-2</v>
      </c>
      <c r="L215">
        <f>(J215/Table7[[#This Row],[Open]])*100</f>
        <v>1.2854082361342603</v>
      </c>
    </row>
    <row r="216" spans="1:12" x14ac:dyDescent="0.25">
      <c r="A216" s="1" t="s">
        <v>15</v>
      </c>
      <c r="B216" s="1">
        <v>44226</v>
      </c>
      <c r="C216">
        <v>3.8860000000000001</v>
      </c>
      <c r="D216">
        <v>4.2009999999999996</v>
      </c>
      <c r="E216">
        <v>3.8860000000000001</v>
      </c>
      <c r="F216">
        <v>4.2009999999999996</v>
      </c>
      <c r="G216">
        <v>595644</v>
      </c>
      <c r="H216" t="s">
        <v>7</v>
      </c>
      <c r="J216">
        <f>Table7[[#This Row],[Close]]-Table7[[#This Row],[Open]]</f>
        <v>0.3149999999999995</v>
      </c>
      <c r="L216">
        <f>(J216/Table7[[#This Row],[Open]])*100</f>
        <v>8.1060216160576299</v>
      </c>
    </row>
    <row r="217" spans="1:12" x14ac:dyDescent="0.25">
      <c r="A217" s="1" t="s">
        <v>15</v>
      </c>
      <c r="B217" s="1">
        <v>44077</v>
      </c>
      <c r="C217">
        <v>4.17</v>
      </c>
      <c r="D217">
        <v>4.17</v>
      </c>
      <c r="E217">
        <v>3.9750000000000001</v>
      </c>
      <c r="F217">
        <v>3.9750000000000001</v>
      </c>
      <c r="G217">
        <v>1390038</v>
      </c>
      <c r="H217" t="s">
        <v>7</v>
      </c>
      <c r="J217">
        <f>Table7[[#This Row],[Close]]-Table7[[#This Row],[Open]]</f>
        <v>-0.19499999999999984</v>
      </c>
      <c r="L217">
        <f>(J217/Table7[[#This Row],[Open]])*100</f>
        <v>-4.6762589928057512</v>
      </c>
    </row>
    <row r="218" spans="1:12" x14ac:dyDescent="0.25">
      <c r="A218" s="1" t="s">
        <v>15</v>
      </c>
      <c r="B218" s="1">
        <v>44222</v>
      </c>
      <c r="C218">
        <v>3.7029999999999998</v>
      </c>
      <c r="D218">
        <v>4.04</v>
      </c>
      <c r="E218">
        <v>3.7029999999999998</v>
      </c>
      <c r="F218">
        <v>4.04</v>
      </c>
      <c r="G218">
        <v>561981</v>
      </c>
      <c r="H218" t="s">
        <v>7</v>
      </c>
      <c r="J218">
        <f>Table7[[#This Row],[Close]]-Table7[[#This Row],[Open]]</f>
        <v>0.33700000000000019</v>
      </c>
      <c r="L218">
        <f>(J218/Table7[[#This Row],[Open]])*100</f>
        <v>9.1007291385363267</v>
      </c>
    </row>
    <row r="219" spans="1:12" x14ac:dyDescent="0.25">
      <c r="A219" s="1" t="s">
        <v>15</v>
      </c>
      <c r="B219" s="1">
        <v>44223</v>
      </c>
      <c r="C219">
        <v>4.04</v>
      </c>
      <c r="D219">
        <v>4.04</v>
      </c>
      <c r="E219">
        <v>3.7639999999999998</v>
      </c>
      <c r="F219">
        <v>3.7639999999999998</v>
      </c>
      <c r="G219">
        <v>599540</v>
      </c>
      <c r="H219" t="s">
        <v>7</v>
      </c>
      <c r="J219">
        <f>Table7[[#This Row],[Close]]-Table7[[#This Row],[Open]]</f>
        <v>-0.27600000000000025</v>
      </c>
      <c r="L219">
        <f>(J219/Table7[[#This Row],[Open]])*100</f>
        <v>-6.8316831683168378</v>
      </c>
    </row>
    <row r="220" spans="1:12" x14ac:dyDescent="0.25">
      <c r="A220" s="1" t="s">
        <v>15</v>
      </c>
      <c r="B220" s="1">
        <v>44071</v>
      </c>
      <c r="C220">
        <v>3.427</v>
      </c>
      <c r="D220">
        <v>4.0190000000000001</v>
      </c>
      <c r="E220">
        <v>3.427</v>
      </c>
      <c r="F220">
        <v>4.0190000000000001</v>
      </c>
      <c r="G220">
        <v>560244</v>
      </c>
      <c r="H220" t="s">
        <v>7</v>
      </c>
      <c r="J220">
        <f>Table7[[#This Row],[Close]]-Table7[[#This Row],[Open]]</f>
        <v>0.59200000000000008</v>
      </c>
      <c r="L220">
        <f>(J220/Table7[[#This Row],[Open]])*100</f>
        <v>17.274584184417861</v>
      </c>
    </row>
    <row r="221" spans="1:12" x14ac:dyDescent="0.25">
      <c r="A221" s="1" t="s">
        <v>15</v>
      </c>
      <c r="B221" s="1">
        <v>44072</v>
      </c>
      <c r="C221">
        <v>4.0190000000000001</v>
      </c>
      <c r="D221">
        <v>4.0190000000000001</v>
      </c>
      <c r="E221">
        <v>3.9969999999999999</v>
      </c>
      <c r="F221">
        <v>3.9969999999999999</v>
      </c>
      <c r="G221">
        <v>362322</v>
      </c>
      <c r="H221" t="s">
        <v>7</v>
      </c>
      <c r="J221">
        <f>Table7[[#This Row],[Close]]-Table7[[#This Row],[Open]]</f>
        <v>-2.2000000000000242E-2</v>
      </c>
      <c r="L221">
        <f>(J221/Table7[[#This Row],[Open]])*100</f>
        <v>-0.54739985070913766</v>
      </c>
    </row>
    <row r="222" spans="1:12" x14ac:dyDescent="0.25">
      <c r="A222" s="1" t="s">
        <v>15</v>
      </c>
      <c r="B222" s="1">
        <v>44078</v>
      </c>
      <c r="C222">
        <v>3.9750000000000001</v>
      </c>
      <c r="D222">
        <v>3.9750000000000001</v>
      </c>
      <c r="E222">
        <v>3.61</v>
      </c>
      <c r="F222">
        <v>3.61</v>
      </c>
      <c r="G222">
        <v>1054375</v>
      </c>
      <c r="H222" t="s">
        <v>7</v>
      </c>
      <c r="J222">
        <f>Table7[[#This Row],[Close]]-Table7[[#This Row],[Open]]</f>
        <v>-0.36500000000000021</v>
      </c>
      <c r="L222">
        <f>(J222/Table7[[#This Row],[Open]])*100</f>
        <v>-9.1823899371069224</v>
      </c>
    </row>
    <row r="223" spans="1:12" x14ac:dyDescent="0.25">
      <c r="A223" s="1" t="s">
        <v>15</v>
      </c>
      <c r="B223" s="1">
        <v>44215</v>
      </c>
      <c r="C223">
        <v>3.7839999999999998</v>
      </c>
      <c r="D223">
        <v>3.93</v>
      </c>
      <c r="E223">
        <v>3.6480000000000001</v>
      </c>
      <c r="F223">
        <v>3.6480000000000001</v>
      </c>
      <c r="G223">
        <v>571239</v>
      </c>
      <c r="H223" t="s">
        <v>7</v>
      </c>
      <c r="J223">
        <f>Table7[[#This Row],[Close]]-Table7[[#This Row],[Open]]</f>
        <v>-0.13599999999999968</v>
      </c>
      <c r="L223">
        <f>(J223/Table7[[#This Row],[Open]])*100</f>
        <v>-3.5940803382663762</v>
      </c>
    </row>
    <row r="224" spans="1:12" x14ac:dyDescent="0.25">
      <c r="A224" s="1" t="s">
        <v>15</v>
      </c>
      <c r="B224" s="1">
        <v>44225</v>
      </c>
      <c r="C224">
        <v>3.8159999999999998</v>
      </c>
      <c r="D224">
        <v>3.8860000000000001</v>
      </c>
      <c r="E224">
        <v>3.7890000000000001</v>
      </c>
      <c r="F224">
        <v>3.8860000000000001</v>
      </c>
      <c r="G224">
        <v>580348</v>
      </c>
      <c r="H224" t="s">
        <v>7</v>
      </c>
      <c r="J224">
        <f>Table7[[#This Row],[Close]]-Table7[[#This Row],[Open]]</f>
        <v>7.0000000000000284E-2</v>
      </c>
      <c r="L224">
        <f>(J224/Table7[[#This Row],[Open]])*100</f>
        <v>1.8343815513626911</v>
      </c>
    </row>
    <row r="225" spans="1:12" x14ac:dyDescent="0.25">
      <c r="A225" s="1" t="s">
        <v>15</v>
      </c>
      <c r="B225" s="1">
        <v>44056</v>
      </c>
      <c r="C225">
        <v>3.7309999999999999</v>
      </c>
      <c r="D225">
        <v>3.8639999999999999</v>
      </c>
      <c r="E225">
        <v>3.706</v>
      </c>
      <c r="F225">
        <v>3.7109999999999999</v>
      </c>
      <c r="G225">
        <v>588293</v>
      </c>
      <c r="H225" t="s">
        <v>7</v>
      </c>
      <c r="J225">
        <f>Table7[[#This Row],[Close]]-Table7[[#This Row],[Open]]</f>
        <v>-2.0000000000000018E-2</v>
      </c>
      <c r="L225">
        <f>(J225/Table7[[#This Row],[Open]])*100</f>
        <v>-0.53604931653712196</v>
      </c>
    </row>
    <row r="226" spans="1:12" x14ac:dyDescent="0.25">
      <c r="A226" s="1" t="s">
        <v>15</v>
      </c>
      <c r="B226" s="1">
        <v>44213</v>
      </c>
      <c r="C226">
        <v>3.4529999999999998</v>
      </c>
      <c r="D226">
        <v>3.8180000000000001</v>
      </c>
      <c r="E226">
        <v>3.4529999999999998</v>
      </c>
      <c r="F226">
        <v>3.8180000000000001</v>
      </c>
      <c r="G226">
        <v>572825</v>
      </c>
      <c r="H226" t="s">
        <v>7</v>
      </c>
      <c r="J226">
        <f>Table7[[#This Row],[Close]]-Table7[[#This Row],[Open]]</f>
        <v>0.36500000000000021</v>
      </c>
      <c r="L226">
        <f>(J226/Table7[[#This Row],[Open]])*100</f>
        <v>10.570518389805972</v>
      </c>
    </row>
    <row r="227" spans="1:12" x14ac:dyDescent="0.25">
      <c r="A227" s="1" t="s">
        <v>15</v>
      </c>
      <c r="B227" s="1">
        <v>44214</v>
      </c>
      <c r="C227">
        <v>3.8180000000000001</v>
      </c>
      <c r="D227">
        <v>3.8180000000000001</v>
      </c>
      <c r="E227">
        <v>3.7839999999999998</v>
      </c>
      <c r="F227">
        <v>3.7839999999999998</v>
      </c>
      <c r="G227">
        <v>555943</v>
      </c>
      <c r="H227" t="s">
        <v>7</v>
      </c>
      <c r="J227">
        <f>Table7[[#This Row],[Close]]-Table7[[#This Row],[Open]]</f>
        <v>-3.4000000000000252E-2</v>
      </c>
      <c r="L227">
        <f>(J227/Table7[[#This Row],[Open]])*100</f>
        <v>-0.8905185961236316</v>
      </c>
    </row>
    <row r="228" spans="1:12" x14ac:dyDescent="0.25">
      <c r="A228" s="1" t="s">
        <v>15</v>
      </c>
      <c r="B228" s="1">
        <v>44224</v>
      </c>
      <c r="C228">
        <v>3.7639999999999998</v>
      </c>
      <c r="D228">
        <v>3.8159999999999998</v>
      </c>
      <c r="E228">
        <v>3.7639999999999998</v>
      </c>
      <c r="F228">
        <v>3.8159999999999998</v>
      </c>
      <c r="G228">
        <v>528355</v>
      </c>
      <c r="H228" t="s">
        <v>7</v>
      </c>
      <c r="J228">
        <f>Table7[[#This Row],[Close]]-Table7[[#This Row],[Open]]</f>
        <v>5.2000000000000046E-2</v>
      </c>
      <c r="L228">
        <f>(J228/Table7[[#This Row],[Open]])*100</f>
        <v>1.3815090329436781</v>
      </c>
    </row>
    <row r="229" spans="1:12" x14ac:dyDescent="0.25">
      <c r="A229" s="1" t="s">
        <v>15</v>
      </c>
      <c r="B229" s="1">
        <v>44084</v>
      </c>
      <c r="C229">
        <v>3.6230000000000002</v>
      </c>
      <c r="D229">
        <v>3.7719999999999998</v>
      </c>
      <c r="E229">
        <v>3.4660000000000002</v>
      </c>
      <c r="F229">
        <v>3.4660000000000002</v>
      </c>
      <c r="G229">
        <v>2081864</v>
      </c>
      <c r="H229" t="s">
        <v>7</v>
      </c>
      <c r="J229">
        <f>Table7[[#This Row],[Close]]-Table7[[#This Row],[Open]]</f>
        <v>-0.15700000000000003</v>
      </c>
      <c r="L229">
        <f>(J229/Table7[[#This Row],[Open]])*100</f>
        <v>-4.333425338117582</v>
      </c>
    </row>
    <row r="230" spans="1:12" x14ac:dyDescent="0.25">
      <c r="A230" s="1" t="s">
        <v>15</v>
      </c>
      <c r="B230" s="1">
        <v>44055</v>
      </c>
      <c r="C230">
        <v>3.2429999999999999</v>
      </c>
      <c r="D230">
        <v>3.7309999999999999</v>
      </c>
      <c r="E230">
        <v>3.2429999999999999</v>
      </c>
      <c r="F230">
        <v>3.7309999999999999</v>
      </c>
      <c r="G230">
        <v>558029</v>
      </c>
      <c r="H230" t="s">
        <v>7</v>
      </c>
      <c r="J230">
        <f>Table7[[#This Row],[Close]]-Table7[[#This Row],[Open]]</f>
        <v>0.48799999999999999</v>
      </c>
      <c r="L230">
        <f>(J230/Table7[[#This Row],[Open]])*100</f>
        <v>15.047795251310514</v>
      </c>
    </row>
    <row r="231" spans="1:12" x14ac:dyDescent="0.25">
      <c r="A231" s="1" t="s">
        <v>15</v>
      </c>
      <c r="B231" s="1">
        <v>44206</v>
      </c>
      <c r="C231">
        <v>3.359</v>
      </c>
      <c r="D231">
        <v>3.73</v>
      </c>
      <c r="E231">
        <v>3.28</v>
      </c>
      <c r="F231">
        <v>3.46</v>
      </c>
      <c r="G231">
        <v>565996</v>
      </c>
      <c r="H231" t="s">
        <v>7</v>
      </c>
      <c r="J231">
        <f>Table7[[#This Row],[Close]]-Table7[[#This Row],[Open]]</f>
        <v>0.10099999999999998</v>
      </c>
      <c r="L231">
        <f>(J231/Table7[[#This Row],[Open]])*100</f>
        <v>3.0068472759749918</v>
      </c>
    </row>
    <row r="232" spans="1:12" x14ac:dyDescent="0.25">
      <c r="A232" s="1" t="s">
        <v>15</v>
      </c>
      <c r="B232" s="1">
        <v>44216</v>
      </c>
      <c r="C232">
        <v>3.6480000000000001</v>
      </c>
      <c r="D232">
        <v>3.7269999999999999</v>
      </c>
      <c r="E232">
        <v>3.6480000000000001</v>
      </c>
      <c r="F232">
        <v>3.7269999999999999</v>
      </c>
      <c r="G232">
        <v>550237</v>
      </c>
      <c r="H232" t="s">
        <v>7</v>
      </c>
      <c r="J232">
        <f>Table7[[#This Row],[Close]]-Table7[[#This Row],[Open]]</f>
        <v>7.8999999999999737E-2</v>
      </c>
      <c r="L232">
        <f>(J232/Table7[[#This Row],[Open]])*100</f>
        <v>2.1655701754385892</v>
      </c>
    </row>
    <row r="233" spans="1:12" x14ac:dyDescent="0.25">
      <c r="A233" s="1" t="s">
        <v>15</v>
      </c>
      <c r="B233" s="1">
        <v>44217</v>
      </c>
      <c r="C233">
        <v>3.7269999999999999</v>
      </c>
      <c r="D233">
        <v>3.7269999999999999</v>
      </c>
      <c r="E233">
        <v>2.9769999999999999</v>
      </c>
      <c r="F233">
        <v>2.9769999999999999</v>
      </c>
      <c r="G233">
        <v>547139</v>
      </c>
      <c r="H233" t="s">
        <v>7</v>
      </c>
      <c r="J233">
        <f>Table7[[#This Row],[Close]]-Table7[[#This Row],[Open]]</f>
        <v>-0.75</v>
      </c>
      <c r="L233">
        <f>(J233/Table7[[#This Row],[Open]])*100</f>
        <v>-20.12342366514623</v>
      </c>
    </row>
    <row r="234" spans="1:12" x14ac:dyDescent="0.25">
      <c r="A234" s="1" t="s">
        <v>15</v>
      </c>
      <c r="B234" s="1">
        <v>44057</v>
      </c>
      <c r="C234">
        <v>3.7109999999999999</v>
      </c>
      <c r="D234">
        <v>3.7109999999999999</v>
      </c>
      <c r="E234">
        <v>3.3860000000000001</v>
      </c>
      <c r="F234">
        <v>3.3860000000000001</v>
      </c>
      <c r="G234">
        <v>538196</v>
      </c>
      <c r="H234" t="s">
        <v>7</v>
      </c>
      <c r="J234">
        <f>Table7[[#This Row],[Close]]-Table7[[#This Row],[Open]]</f>
        <v>-0.32499999999999973</v>
      </c>
      <c r="L234">
        <f>(J234/Table7[[#This Row],[Open]])*100</f>
        <v>-8.7577472379412491</v>
      </c>
    </row>
    <row r="235" spans="1:12" x14ac:dyDescent="0.25">
      <c r="A235" s="1" t="s">
        <v>15</v>
      </c>
      <c r="B235" s="1">
        <v>44221</v>
      </c>
      <c r="C235">
        <v>3.63</v>
      </c>
      <c r="D235">
        <v>3.7029999999999998</v>
      </c>
      <c r="E235">
        <v>3.5409999999999999</v>
      </c>
      <c r="F235">
        <v>3.7029999999999998</v>
      </c>
      <c r="G235">
        <v>593275</v>
      </c>
      <c r="H235" t="s">
        <v>7</v>
      </c>
      <c r="J235">
        <f>Table7[[#This Row],[Close]]-Table7[[#This Row],[Open]]</f>
        <v>7.2999999999999954E-2</v>
      </c>
      <c r="L235">
        <f>(J235/Table7[[#This Row],[Open]])*100</f>
        <v>2.0110192837465553</v>
      </c>
    </row>
    <row r="236" spans="1:12" x14ac:dyDescent="0.25">
      <c r="A236" s="1" t="s">
        <v>15</v>
      </c>
      <c r="B236" s="1">
        <v>44069</v>
      </c>
      <c r="C236">
        <v>3.2610000000000001</v>
      </c>
      <c r="D236">
        <v>3.6890000000000001</v>
      </c>
      <c r="E236">
        <v>3.2610000000000001</v>
      </c>
      <c r="F236">
        <v>3.5640000000000001</v>
      </c>
      <c r="G236">
        <v>565943</v>
      </c>
      <c r="H236" t="s">
        <v>7</v>
      </c>
      <c r="J236">
        <f>Table7[[#This Row],[Close]]-Table7[[#This Row],[Open]]</f>
        <v>0.30299999999999994</v>
      </c>
      <c r="L236">
        <f>(J236/Table7[[#This Row],[Open]])*100</f>
        <v>9.2916283348666031</v>
      </c>
    </row>
    <row r="237" spans="1:12" x14ac:dyDescent="0.25">
      <c r="A237" s="1" t="s">
        <v>15</v>
      </c>
      <c r="B237" s="1">
        <v>44220</v>
      </c>
      <c r="C237">
        <v>3.4990000000000001</v>
      </c>
      <c r="D237">
        <v>3.63</v>
      </c>
      <c r="E237">
        <v>3.4990000000000001</v>
      </c>
      <c r="F237">
        <v>3.63</v>
      </c>
      <c r="G237">
        <v>566192</v>
      </c>
      <c r="H237" t="s">
        <v>7</v>
      </c>
      <c r="J237">
        <f>Table7[[#This Row],[Close]]-Table7[[#This Row],[Open]]</f>
        <v>0.13099999999999978</v>
      </c>
      <c r="L237">
        <f>(J237/Table7[[#This Row],[Open]])*100</f>
        <v>3.7439268362389191</v>
      </c>
    </row>
    <row r="238" spans="1:12" x14ac:dyDescent="0.25">
      <c r="A238" s="1" t="s">
        <v>15</v>
      </c>
      <c r="B238" s="1">
        <v>44083</v>
      </c>
      <c r="C238">
        <v>2.48</v>
      </c>
      <c r="D238">
        <v>3.6230000000000002</v>
      </c>
      <c r="E238">
        <v>2.48</v>
      </c>
      <c r="F238">
        <v>3.6230000000000002</v>
      </c>
      <c r="G238">
        <v>1882353</v>
      </c>
      <c r="H238" t="s">
        <v>7</v>
      </c>
      <c r="J238">
        <f>Table7[[#This Row],[Close]]-Table7[[#This Row],[Open]]</f>
        <v>1.1430000000000002</v>
      </c>
      <c r="L238">
        <f>(J238/Table7[[#This Row],[Open]])*100</f>
        <v>46.088709677419367</v>
      </c>
    </row>
    <row r="239" spans="1:12" x14ac:dyDescent="0.25">
      <c r="A239" s="1" t="s">
        <v>15</v>
      </c>
      <c r="B239" s="1">
        <v>44079</v>
      </c>
      <c r="C239">
        <v>3.61</v>
      </c>
      <c r="D239">
        <v>3.61</v>
      </c>
      <c r="E239">
        <v>2.4540000000000002</v>
      </c>
      <c r="F239">
        <v>2.4540000000000002</v>
      </c>
      <c r="G239">
        <v>15163</v>
      </c>
      <c r="H239" t="s">
        <v>7</v>
      </c>
      <c r="J239">
        <f>Table7[[#This Row],[Close]]-Table7[[#This Row],[Open]]</f>
        <v>-1.1559999999999997</v>
      </c>
      <c r="L239">
        <f>(J239/Table7[[#This Row],[Open]])*100</f>
        <v>-32.022160664819936</v>
      </c>
    </row>
    <row r="240" spans="1:12" x14ac:dyDescent="0.25">
      <c r="A240" s="1" t="s">
        <v>15</v>
      </c>
      <c r="B240" s="1">
        <v>44208</v>
      </c>
      <c r="C240">
        <v>3.105</v>
      </c>
      <c r="D240">
        <v>3.6080000000000001</v>
      </c>
      <c r="E240">
        <v>3.105</v>
      </c>
      <c r="F240">
        <v>3.6080000000000001</v>
      </c>
      <c r="G240">
        <v>559291</v>
      </c>
      <c r="H240" t="s">
        <v>7</v>
      </c>
      <c r="J240">
        <f>Table7[[#This Row],[Close]]-Table7[[#This Row],[Open]]</f>
        <v>0.50300000000000011</v>
      </c>
      <c r="L240">
        <f>(J240/Table7[[#This Row],[Open]])*100</f>
        <v>16.199677938808378</v>
      </c>
    </row>
    <row r="241" spans="1:12" x14ac:dyDescent="0.25">
      <c r="A241" s="1" t="s">
        <v>15</v>
      </c>
      <c r="B241" s="1">
        <v>44209</v>
      </c>
      <c r="C241">
        <v>3.6080000000000001</v>
      </c>
      <c r="D241">
        <v>3.6080000000000001</v>
      </c>
      <c r="E241">
        <v>3.4260000000000002</v>
      </c>
      <c r="F241">
        <v>3.5369999999999999</v>
      </c>
      <c r="G241">
        <v>586308</v>
      </c>
      <c r="H241" t="s">
        <v>7</v>
      </c>
      <c r="J241">
        <f>Table7[[#This Row],[Close]]-Table7[[#This Row],[Open]]</f>
        <v>-7.1000000000000174E-2</v>
      </c>
      <c r="L241">
        <f>(J241/Table7[[#This Row],[Open]])*100</f>
        <v>-1.9678492239467895</v>
      </c>
    </row>
    <row r="242" spans="1:12" x14ac:dyDescent="0.25">
      <c r="A242" s="1" t="s">
        <v>15</v>
      </c>
      <c r="B242" s="1">
        <v>44070</v>
      </c>
      <c r="C242">
        <v>3.5640000000000001</v>
      </c>
      <c r="D242">
        <v>3.5640000000000001</v>
      </c>
      <c r="E242">
        <v>3.371</v>
      </c>
      <c r="F242">
        <v>3.427</v>
      </c>
      <c r="G242">
        <v>532270</v>
      </c>
      <c r="H242" t="s">
        <v>7</v>
      </c>
      <c r="J242">
        <f>Table7[[#This Row],[Close]]-Table7[[#This Row],[Open]]</f>
        <v>-0.13700000000000001</v>
      </c>
      <c r="L242">
        <f>(J242/Table7[[#This Row],[Open]])*100</f>
        <v>-3.8439955106621779</v>
      </c>
    </row>
    <row r="243" spans="1:12" x14ac:dyDescent="0.25">
      <c r="A243" s="1" t="s">
        <v>15</v>
      </c>
      <c r="B243" s="1">
        <v>44210</v>
      </c>
      <c r="C243">
        <v>3.5369999999999999</v>
      </c>
      <c r="D243">
        <v>3.5369999999999999</v>
      </c>
      <c r="E243">
        <v>3.282</v>
      </c>
      <c r="F243">
        <v>3.282</v>
      </c>
      <c r="G243">
        <v>565660</v>
      </c>
      <c r="H243" t="s">
        <v>7</v>
      </c>
      <c r="J243">
        <f>Table7[[#This Row],[Close]]-Table7[[#This Row],[Open]]</f>
        <v>-0.25499999999999989</v>
      </c>
      <c r="L243">
        <f>(J243/Table7[[#This Row],[Open]])*100</f>
        <v>-7.2094995759117877</v>
      </c>
    </row>
    <row r="244" spans="1:12" x14ac:dyDescent="0.25">
      <c r="A244" s="1" t="s">
        <v>15</v>
      </c>
      <c r="B244" s="1">
        <v>44219</v>
      </c>
      <c r="C244">
        <v>3.3359999999999999</v>
      </c>
      <c r="D244">
        <v>3.4990000000000001</v>
      </c>
      <c r="E244">
        <v>3.3359999999999999</v>
      </c>
      <c r="F244">
        <v>3.4990000000000001</v>
      </c>
      <c r="G244">
        <v>583961</v>
      </c>
      <c r="H244" t="s">
        <v>7</v>
      </c>
      <c r="J244">
        <f>Table7[[#This Row],[Close]]-Table7[[#This Row],[Open]]</f>
        <v>0.16300000000000026</v>
      </c>
      <c r="L244">
        <f>(J244/Table7[[#This Row],[Open]])*100</f>
        <v>4.8860911270983287</v>
      </c>
    </row>
    <row r="245" spans="1:12" x14ac:dyDescent="0.25">
      <c r="A245" s="1" t="s">
        <v>15</v>
      </c>
      <c r="B245" s="1">
        <v>44085</v>
      </c>
      <c r="C245">
        <v>3.4660000000000002</v>
      </c>
      <c r="D245">
        <v>3.4660000000000002</v>
      </c>
      <c r="E245">
        <v>3.1459999999999999</v>
      </c>
      <c r="F245">
        <v>3.4009999999999998</v>
      </c>
      <c r="G245">
        <v>1711450</v>
      </c>
      <c r="H245" t="s">
        <v>7</v>
      </c>
      <c r="J245">
        <f>Table7[[#This Row],[Close]]-Table7[[#This Row],[Open]]</f>
        <v>-6.5000000000000391E-2</v>
      </c>
      <c r="L245">
        <f>(J245/Table7[[#This Row],[Open]])*100</f>
        <v>-1.8753606462781416</v>
      </c>
    </row>
    <row r="246" spans="1:12" x14ac:dyDescent="0.25">
      <c r="A246" s="1" t="s">
        <v>15</v>
      </c>
      <c r="B246" s="1">
        <v>44207</v>
      </c>
      <c r="C246">
        <v>3.46</v>
      </c>
      <c r="D246">
        <v>3.46</v>
      </c>
      <c r="E246">
        <v>3.105</v>
      </c>
      <c r="F246">
        <v>3.105</v>
      </c>
      <c r="G246">
        <v>593012</v>
      </c>
      <c r="H246" t="s">
        <v>7</v>
      </c>
      <c r="J246">
        <f>Table7[[#This Row],[Close]]-Table7[[#This Row],[Open]]</f>
        <v>-0.35499999999999998</v>
      </c>
      <c r="L246">
        <f>(J246/Table7[[#This Row],[Open]])*100</f>
        <v>-10.260115606936415</v>
      </c>
    </row>
    <row r="247" spans="1:12" x14ac:dyDescent="0.25">
      <c r="A247" s="1" t="s">
        <v>15</v>
      </c>
      <c r="B247" s="1">
        <v>44212</v>
      </c>
      <c r="C247">
        <v>3.2570000000000001</v>
      </c>
      <c r="D247">
        <v>3.4529999999999998</v>
      </c>
      <c r="E247">
        <v>3.2570000000000001</v>
      </c>
      <c r="F247">
        <v>3.4529999999999998</v>
      </c>
      <c r="G247">
        <v>607994</v>
      </c>
      <c r="H247" t="s">
        <v>7</v>
      </c>
      <c r="J247">
        <f>Table7[[#This Row],[Close]]-Table7[[#This Row],[Open]]</f>
        <v>0.19599999999999973</v>
      </c>
      <c r="L247">
        <f>(J247/Table7[[#This Row],[Open]])*100</f>
        <v>6.0178077985876488</v>
      </c>
    </row>
    <row r="248" spans="1:12" x14ac:dyDescent="0.25">
      <c r="A248" s="1" t="s">
        <v>15</v>
      </c>
      <c r="B248" s="1">
        <v>44086</v>
      </c>
      <c r="C248">
        <v>3.4009999999999998</v>
      </c>
      <c r="D248">
        <v>3.4009999999999998</v>
      </c>
      <c r="E248">
        <v>3.2309999999999999</v>
      </c>
      <c r="F248">
        <v>3.331</v>
      </c>
      <c r="G248">
        <v>1763208</v>
      </c>
      <c r="H248" t="s">
        <v>7</v>
      </c>
      <c r="J248">
        <f>Table7[[#This Row],[Close]]-Table7[[#This Row],[Open]]</f>
        <v>-6.999999999999984E-2</v>
      </c>
      <c r="L248">
        <f>(J248/Table7[[#This Row],[Open]])*100</f>
        <v>-2.0582181711261347</v>
      </c>
    </row>
    <row r="249" spans="1:12" x14ac:dyDescent="0.25">
      <c r="A249" s="1" t="s">
        <v>15</v>
      </c>
      <c r="B249" s="1">
        <v>44059</v>
      </c>
      <c r="C249">
        <v>3.1960000000000002</v>
      </c>
      <c r="D249">
        <v>3.4</v>
      </c>
      <c r="E249">
        <v>3.1960000000000002</v>
      </c>
      <c r="F249">
        <v>3.4</v>
      </c>
      <c r="G249">
        <v>560853</v>
      </c>
      <c r="H249" t="s">
        <v>7</v>
      </c>
      <c r="J249">
        <f>Table7[[#This Row],[Close]]-Table7[[#This Row],[Open]]</f>
        <v>0.20399999999999974</v>
      </c>
      <c r="L249">
        <f>(J249/Table7[[#This Row],[Open]])*100</f>
        <v>6.3829787234042463</v>
      </c>
    </row>
    <row r="250" spans="1:12" x14ac:dyDescent="0.25">
      <c r="A250" s="1" t="s">
        <v>15</v>
      </c>
      <c r="B250" s="1">
        <v>44060</v>
      </c>
      <c r="C250">
        <v>3.4</v>
      </c>
      <c r="D250">
        <v>3.4</v>
      </c>
      <c r="E250">
        <v>3.1</v>
      </c>
      <c r="F250">
        <v>3.1</v>
      </c>
      <c r="G250">
        <v>550861</v>
      </c>
      <c r="H250" t="s">
        <v>7</v>
      </c>
      <c r="J250">
        <f>Table7[[#This Row],[Close]]-Table7[[#This Row],[Open]]</f>
        <v>-0.29999999999999982</v>
      </c>
      <c r="L250">
        <f>(J250/Table7[[#This Row],[Open]])*100</f>
        <v>-8.8235294117647012</v>
      </c>
    </row>
    <row r="251" spans="1:12" x14ac:dyDescent="0.25">
      <c r="A251" s="1" t="s">
        <v>15</v>
      </c>
      <c r="B251" s="1">
        <v>44058</v>
      </c>
      <c r="C251">
        <v>3.3860000000000001</v>
      </c>
      <c r="D251">
        <v>3.3860000000000001</v>
      </c>
      <c r="E251">
        <v>3.1960000000000002</v>
      </c>
      <c r="F251">
        <v>3.1960000000000002</v>
      </c>
      <c r="G251">
        <v>560752</v>
      </c>
      <c r="H251" t="s">
        <v>7</v>
      </c>
      <c r="J251">
        <f>Table7[[#This Row],[Close]]-Table7[[#This Row],[Open]]</f>
        <v>-0.18999999999999995</v>
      </c>
      <c r="L251">
        <f>(J251/Table7[[#This Row],[Open]])*100</f>
        <v>-5.6113408151210855</v>
      </c>
    </row>
    <row r="252" spans="1:12" x14ac:dyDescent="0.25">
      <c r="A252" s="1" t="s">
        <v>15</v>
      </c>
      <c r="B252" s="1">
        <v>44067</v>
      </c>
      <c r="C252">
        <v>3.319</v>
      </c>
      <c r="D252">
        <v>3.383</v>
      </c>
      <c r="E252">
        <v>3.319</v>
      </c>
      <c r="F252">
        <v>3.383</v>
      </c>
      <c r="G252">
        <v>569313</v>
      </c>
      <c r="H252" t="s">
        <v>7</v>
      </c>
      <c r="J252">
        <f>Table7[[#This Row],[Close]]-Table7[[#This Row],[Open]]</f>
        <v>6.4000000000000057E-2</v>
      </c>
      <c r="L252">
        <f>(J252/Table7[[#This Row],[Open]])*100</f>
        <v>1.9282916541126862</v>
      </c>
    </row>
    <row r="253" spans="1:12" x14ac:dyDescent="0.25">
      <c r="A253" s="1" t="s">
        <v>15</v>
      </c>
      <c r="B253" s="1">
        <v>44068</v>
      </c>
      <c r="C253">
        <v>3.383</v>
      </c>
      <c r="D253">
        <v>3.383</v>
      </c>
      <c r="E253">
        <v>3.181</v>
      </c>
      <c r="F253">
        <v>3.2610000000000001</v>
      </c>
      <c r="G253">
        <v>550502</v>
      </c>
      <c r="H253" t="s">
        <v>7</v>
      </c>
      <c r="J253">
        <f>Table7[[#This Row],[Close]]-Table7[[#This Row],[Open]]</f>
        <v>-0.12199999999999989</v>
      </c>
      <c r="L253">
        <f>(J253/Table7[[#This Row],[Open]])*100</f>
        <v>-3.606266627253913</v>
      </c>
    </row>
    <row r="254" spans="1:12" x14ac:dyDescent="0.25">
      <c r="A254" s="1" t="s">
        <v>15</v>
      </c>
      <c r="B254" s="1">
        <v>44066</v>
      </c>
      <c r="C254">
        <v>3.036</v>
      </c>
      <c r="D254">
        <v>3.363</v>
      </c>
      <c r="E254">
        <v>3.036</v>
      </c>
      <c r="F254">
        <v>3.319</v>
      </c>
      <c r="G254">
        <v>565286</v>
      </c>
      <c r="H254" t="s">
        <v>7</v>
      </c>
      <c r="J254">
        <f>Table7[[#This Row],[Close]]-Table7[[#This Row],[Open]]</f>
        <v>0.28299999999999992</v>
      </c>
      <c r="L254">
        <f>(J254/Table7[[#This Row],[Open]])*100</f>
        <v>9.3214756258234477</v>
      </c>
    </row>
    <row r="255" spans="1:12" x14ac:dyDescent="0.25">
      <c r="A255" s="1" t="s">
        <v>15</v>
      </c>
      <c r="B255" s="1">
        <v>44205</v>
      </c>
      <c r="C255">
        <v>3.21</v>
      </c>
      <c r="D255">
        <v>3.359</v>
      </c>
      <c r="E255">
        <v>3.21</v>
      </c>
      <c r="F255">
        <v>3.359</v>
      </c>
      <c r="G255">
        <v>456115</v>
      </c>
      <c r="H255" t="s">
        <v>7</v>
      </c>
      <c r="J255">
        <f>Table7[[#This Row],[Close]]-Table7[[#This Row],[Open]]</f>
        <v>0.14900000000000002</v>
      </c>
      <c r="L255">
        <f>(J255/Table7[[#This Row],[Open]])*100</f>
        <v>4.6417445482866047</v>
      </c>
    </row>
    <row r="256" spans="1:12" x14ac:dyDescent="0.25">
      <c r="A256" s="1" t="s">
        <v>15</v>
      </c>
      <c r="B256" s="1">
        <v>44218</v>
      </c>
      <c r="C256">
        <v>2.9769999999999999</v>
      </c>
      <c r="D256">
        <v>3.3359999999999999</v>
      </c>
      <c r="E256">
        <v>2.9769999999999999</v>
      </c>
      <c r="F256">
        <v>3.3359999999999999</v>
      </c>
      <c r="G256">
        <v>531434</v>
      </c>
      <c r="H256" t="s">
        <v>7</v>
      </c>
      <c r="J256">
        <f>Table7[[#This Row],[Close]]-Table7[[#This Row],[Open]]</f>
        <v>0.35899999999999999</v>
      </c>
      <c r="L256">
        <f>(J256/Table7[[#This Row],[Open]])*100</f>
        <v>12.059119919381928</v>
      </c>
    </row>
    <row r="257" spans="1:12" x14ac:dyDescent="0.25">
      <c r="A257" s="1" t="s">
        <v>15</v>
      </c>
      <c r="B257" s="1">
        <v>44087</v>
      </c>
      <c r="C257">
        <v>3.331</v>
      </c>
      <c r="D257">
        <v>3.331</v>
      </c>
      <c r="E257">
        <v>3.1659999999999999</v>
      </c>
      <c r="F257">
        <v>3.2010000000000001</v>
      </c>
      <c r="G257">
        <v>1698986</v>
      </c>
      <c r="H257" t="s">
        <v>7</v>
      </c>
      <c r="J257">
        <f>Table7[[#This Row],[Close]]-Table7[[#This Row],[Open]]</f>
        <v>-0.12999999999999989</v>
      </c>
      <c r="L257">
        <f>(J257/Table7[[#This Row],[Open]])*100</f>
        <v>-3.9027319123386341</v>
      </c>
    </row>
    <row r="258" spans="1:12" x14ac:dyDescent="0.25">
      <c r="A258" s="1" t="s">
        <v>15</v>
      </c>
      <c r="B258" s="1">
        <v>44061</v>
      </c>
      <c r="C258">
        <v>3.1</v>
      </c>
      <c r="D258">
        <v>3.3109999999999999</v>
      </c>
      <c r="E258">
        <v>3.1</v>
      </c>
      <c r="F258">
        <v>3.3109999999999999</v>
      </c>
      <c r="G258">
        <v>605409</v>
      </c>
      <c r="H258" t="s">
        <v>7</v>
      </c>
      <c r="J258">
        <f>Table7[[#This Row],[Close]]-Table7[[#This Row],[Open]]</f>
        <v>0.21099999999999985</v>
      </c>
      <c r="L258">
        <f>(J258/Table7[[#This Row],[Open]])*100</f>
        <v>6.8064516129032206</v>
      </c>
    </row>
    <row r="259" spans="1:12" x14ac:dyDescent="0.25">
      <c r="A259" s="1" t="s">
        <v>15</v>
      </c>
      <c r="B259" s="1">
        <v>44062</v>
      </c>
      <c r="C259">
        <v>3.3109999999999999</v>
      </c>
      <c r="D259">
        <v>3.3109999999999999</v>
      </c>
      <c r="E259">
        <v>2.9</v>
      </c>
      <c r="F259">
        <v>2.9</v>
      </c>
      <c r="G259">
        <v>541631</v>
      </c>
      <c r="H259" t="s">
        <v>7</v>
      </c>
      <c r="J259">
        <f>Table7[[#This Row],[Close]]-Table7[[#This Row],[Open]]</f>
        <v>-0.41100000000000003</v>
      </c>
      <c r="L259">
        <f>(J259/Table7[[#This Row],[Open]])*100</f>
        <v>-12.413168227121716</v>
      </c>
    </row>
    <row r="260" spans="1:12" x14ac:dyDescent="0.25">
      <c r="A260" s="1" t="s">
        <v>15</v>
      </c>
      <c r="B260" s="1">
        <v>44211</v>
      </c>
      <c r="C260">
        <v>3.282</v>
      </c>
      <c r="D260">
        <v>3.282</v>
      </c>
      <c r="E260">
        <v>3.2570000000000001</v>
      </c>
      <c r="F260">
        <v>3.2570000000000001</v>
      </c>
      <c r="G260">
        <v>552938</v>
      </c>
      <c r="H260" t="s">
        <v>7</v>
      </c>
      <c r="J260">
        <f>Table7[[#This Row],[Close]]-Table7[[#This Row],[Open]]</f>
        <v>-2.4999999999999911E-2</v>
      </c>
      <c r="L260">
        <f>(J260/Table7[[#This Row],[Open]])*100</f>
        <v>-0.76173065204143553</v>
      </c>
    </row>
    <row r="261" spans="1:12" x14ac:dyDescent="0.25">
      <c r="A261" s="1" t="s">
        <v>15</v>
      </c>
      <c r="B261" s="1">
        <v>44089</v>
      </c>
      <c r="C261">
        <v>3.2650000000000001</v>
      </c>
      <c r="D261">
        <v>3.2759999999999998</v>
      </c>
      <c r="E261">
        <v>2.9359999999999999</v>
      </c>
      <c r="F261">
        <v>2.9359999999999999</v>
      </c>
      <c r="G261">
        <v>1721840</v>
      </c>
      <c r="H261" t="s">
        <v>7</v>
      </c>
      <c r="J261">
        <f>Table7[[#This Row],[Close]]-Table7[[#This Row],[Open]]</f>
        <v>-0.32900000000000018</v>
      </c>
      <c r="L261">
        <f>(J261/Table7[[#This Row],[Open]])*100</f>
        <v>-10.076569678407356</v>
      </c>
    </row>
    <row r="262" spans="1:12" x14ac:dyDescent="0.25">
      <c r="A262" s="1" t="s">
        <v>15</v>
      </c>
      <c r="B262" s="1">
        <v>44088</v>
      </c>
      <c r="C262">
        <v>3.2010000000000001</v>
      </c>
      <c r="D262">
        <v>3.2650000000000001</v>
      </c>
      <c r="E262">
        <v>3.2010000000000001</v>
      </c>
      <c r="F262">
        <v>3.2650000000000001</v>
      </c>
      <c r="G262">
        <v>1815803</v>
      </c>
      <c r="H262" t="s">
        <v>7</v>
      </c>
      <c r="J262">
        <f>Table7[[#This Row],[Close]]-Table7[[#This Row],[Open]]</f>
        <v>6.4000000000000057E-2</v>
      </c>
      <c r="L262">
        <f>(J262/Table7[[#This Row],[Open]])*100</f>
        <v>1.9993751952514855</v>
      </c>
    </row>
    <row r="263" spans="1:12" x14ac:dyDescent="0.25">
      <c r="A263" s="1" t="s">
        <v>15</v>
      </c>
      <c r="B263" s="1">
        <v>44054</v>
      </c>
      <c r="C263">
        <v>3.137</v>
      </c>
      <c r="D263">
        <v>3.2429999999999999</v>
      </c>
      <c r="E263">
        <v>2.875</v>
      </c>
      <c r="F263">
        <v>3.2429999999999999</v>
      </c>
      <c r="G263">
        <v>563253</v>
      </c>
      <c r="H263" t="s">
        <v>7</v>
      </c>
      <c r="J263">
        <f>Table7[[#This Row],[Close]]-Table7[[#This Row],[Open]]</f>
        <v>0.10599999999999987</v>
      </c>
      <c r="L263">
        <f>(J263/Table7[[#This Row],[Open]])*100</f>
        <v>3.379024545744338</v>
      </c>
    </row>
    <row r="264" spans="1:12" x14ac:dyDescent="0.25">
      <c r="A264" s="1" t="s">
        <v>15</v>
      </c>
      <c r="B264" s="1">
        <v>44064</v>
      </c>
      <c r="C264">
        <v>3.2170000000000001</v>
      </c>
      <c r="D264">
        <v>3.2189999999999999</v>
      </c>
      <c r="E264">
        <v>2.948</v>
      </c>
      <c r="F264">
        <v>2.948</v>
      </c>
      <c r="G264">
        <v>420988</v>
      </c>
      <c r="H264" t="s">
        <v>7</v>
      </c>
      <c r="J264">
        <f>Table7[[#This Row],[Close]]-Table7[[#This Row],[Open]]</f>
        <v>-0.26900000000000013</v>
      </c>
      <c r="L264">
        <f>(J264/Table7[[#This Row],[Open]])*100</f>
        <v>-8.3618277898663393</v>
      </c>
    </row>
    <row r="265" spans="1:12" x14ac:dyDescent="0.25">
      <c r="A265" s="1" t="s">
        <v>15</v>
      </c>
      <c r="B265" s="1">
        <v>44063</v>
      </c>
      <c r="C265">
        <v>2.9</v>
      </c>
      <c r="D265">
        <v>3.2170000000000001</v>
      </c>
      <c r="E265">
        <v>2.9</v>
      </c>
      <c r="F265">
        <v>3.2170000000000001</v>
      </c>
      <c r="G265">
        <v>578719</v>
      </c>
      <c r="H265" t="s">
        <v>7</v>
      </c>
      <c r="J265">
        <f>Table7[[#This Row],[Close]]-Table7[[#This Row],[Open]]</f>
        <v>0.31700000000000017</v>
      </c>
      <c r="L265">
        <f>(J265/Table7[[#This Row],[Open]])*100</f>
        <v>10.931034482758626</v>
      </c>
    </row>
    <row r="266" spans="1:12" x14ac:dyDescent="0.25">
      <c r="A266" s="1" t="s">
        <v>15</v>
      </c>
      <c r="B266" s="1">
        <v>44204</v>
      </c>
      <c r="C266">
        <v>2.3820000000000001</v>
      </c>
      <c r="D266">
        <v>3.21</v>
      </c>
      <c r="E266">
        <v>2.3820000000000001</v>
      </c>
      <c r="F266">
        <v>3.21</v>
      </c>
      <c r="G266">
        <v>561664</v>
      </c>
      <c r="H266" t="s">
        <v>7</v>
      </c>
      <c r="J266">
        <f>Table7[[#This Row],[Close]]-Table7[[#This Row],[Open]]</f>
        <v>0.82799999999999985</v>
      </c>
      <c r="L266">
        <f>(J266/Table7[[#This Row],[Open]])*100</f>
        <v>34.760705289672536</v>
      </c>
    </row>
    <row r="267" spans="1:12" x14ac:dyDescent="0.25">
      <c r="A267" s="1" t="s">
        <v>15</v>
      </c>
      <c r="B267" s="1">
        <v>44099</v>
      </c>
      <c r="C267">
        <v>3.1520000000000001</v>
      </c>
      <c r="D267">
        <v>3.1869999999999998</v>
      </c>
      <c r="E267">
        <v>3.1520000000000001</v>
      </c>
      <c r="F267">
        <v>3.1869999999999998</v>
      </c>
      <c r="G267">
        <v>1728953</v>
      </c>
      <c r="H267" t="s">
        <v>7</v>
      </c>
      <c r="J267">
        <f>Table7[[#This Row],[Close]]-Table7[[#This Row],[Open]]</f>
        <v>3.4999999999999698E-2</v>
      </c>
      <c r="L267">
        <f>(J267/Table7[[#This Row],[Open]])*100</f>
        <v>1.1104060913705487</v>
      </c>
    </row>
    <row r="268" spans="1:12" x14ac:dyDescent="0.25">
      <c r="A268" s="1" t="s">
        <v>15</v>
      </c>
      <c r="B268" s="1">
        <v>44100</v>
      </c>
      <c r="C268">
        <v>3.1869999999999998</v>
      </c>
      <c r="D268">
        <v>3.1869999999999998</v>
      </c>
      <c r="E268">
        <v>3.0859999999999999</v>
      </c>
      <c r="F268">
        <v>3.13</v>
      </c>
      <c r="G268">
        <v>1666334</v>
      </c>
      <c r="H268" t="s">
        <v>7</v>
      </c>
      <c r="J268">
        <f>Table7[[#This Row],[Close]]-Table7[[#This Row],[Open]]</f>
        <v>-5.699999999999994E-2</v>
      </c>
      <c r="L268">
        <f>(J268/Table7[[#This Row],[Open]])*100</f>
        <v>-1.7885158456228412</v>
      </c>
    </row>
    <row r="269" spans="1:12" x14ac:dyDescent="0.25">
      <c r="A269" s="1" t="s">
        <v>15</v>
      </c>
      <c r="B269" s="1">
        <v>44093</v>
      </c>
      <c r="C269">
        <v>3.1030000000000002</v>
      </c>
      <c r="D269">
        <v>3.173</v>
      </c>
      <c r="E269">
        <v>3.0259999999999998</v>
      </c>
      <c r="F269">
        <v>3.0259999999999998</v>
      </c>
      <c r="G269">
        <v>1677307</v>
      </c>
      <c r="H269" t="s">
        <v>7</v>
      </c>
      <c r="J269">
        <f>Table7[[#This Row],[Close]]-Table7[[#This Row],[Open]]</f>
        <v>-7.7000000000000401E-2</v>
      </c>
      <c r="L269">
        <f>(J269/Table7[[#This Row],[Open]])*100</f>
        <v>-2.481469545601044</v>
      </c>
    </row>
    <row r="270" spans="1:12" x14ac:dyDescent="0.25">
      <c r="A270" s="1" t="s">
        <v>15</v>
      </c>
      <c r="B270" s="1">
        <v>44081</v>
      </c>
      <c r="C270">
        <v>3.04</v>
      </c>
      <c r="D270">
        <v>3.17</v>
      </c>
      <c r="E270">
        <v>2.4009999999999998</v>
      </c>
      <c r="F270">
        <v>2.9380000000000002</v>
      </c>
      <c r="G270">
        <v>962935</v>
      </c>
      <c r="H270" t="s">
        <v>7</v>
      </c>
      <c r="J270">
        <f>Table7[[#This Row],[Close]]-Table7[[#This Row],[Open]]</f>
        <v>-0.10199999999999987</v>
      </c>
      <c r="L270">
        <f>(J270/Table7[[#This Row],[Open]])*100</f>
        <v>-3.3552631578947327</v>
      </c>
    </row>
    <row r="271" spans="1:12" x14ac:dyDescent="0.25">
      <c r="A271" s="1" t="s">
        <v>15</v>
      </c>
      <c r="B271" s="1">
        <v>44101</v>
      </c>
      <c r="C271">
        <v>3.13</v>
      </c>
      <c r="D271">
        <v>3.1549999999999998</v>
      </c>
      <c r="E271">
        <v>3.13</v>
      </c>
      <c r="F271">
        <v>3.1549999999999998</v>
      </c>
      <c r="G271">
        <v>1786066</v>
      </c>
      <c r="H271" t="s">
        <v>7</v>
      </c>
      <c r="J271">
        <f>Table7[[#This Row],[Close]]-Table7[[#This Row],[Open]]</f>
        <v>2.4999999999999911E-2</v>
      </c>
      <c r="L271">
        <f>(J271/Table7[[#This Row],[Open]])*100</f>
        <v>0.79872204472843167</v>
      </c>
    </row>
    <row r="272" spans="1:12" x14ac:dyDescent="0.25">
      <c r="A272" s="1" t="s">
        <v>15</v>
      </c>
      <c r="B272" s="1">
        <v>44102</v>
      </c>
      <c r="C272">
        <v>3.1549999999999998</v>
      </c>
      <c r="D272">
        <v>3.1549999999999998</v>
      </c>
      <c r="E272">
        <v>2.9569999999999999</v>
      </c>
      <c r="F272">
        <v>2.9569999999999999</v>
      </c>
      <c r="G272">
        <v>1714332</v>
      </c>
      <c r="H272" t="s">
        <v>7</v>
      </c>
      <c r="J272">
        <f>Table7[[#This Row],[Close]]-Table7[[#This Row],[Open]]</f>
        <v>-0.19799999999999995</v>
      </c>
      <c r="L272">
        <f>(J272/Table7[[#This Row],[Open]])*100</f>
        <v>-6.2757527733755936</v>
      </c>
    </row>
    <row r="273" spans="1:12" x14ac:dyDescent="0.25">
      <c r="A273" s="1" t="s">
        <v>15</v>
      </c>
      <c r="B273" s="1">
        <v>44098</v>
      </c>
      <c r="C273">
        <v>2.84</v>
      </c>
      <c r="D273">
        <v>3.1520000000000001</v>
      </c>
      <c r="E273">
        <v>2.84</v>
      </c>
      <c r="F273">
        <v>3.1520000000000001</v>
      </c>
      <c r="G273">
        <v>1793895</v>
      </c>
      <c r="H273" t="s">
        <v>7</v>
      </c>
      <c r="J273">
        <f>Table7[[#This Row],[Close]]-Table7[[#This Row],[Open]]</f>
        <v>0.31200000000000028</v>
      </c>
      <c r="L273">
        <f>(J273/Table7[[#This Row],[Open]])*100</f>
        <v>10.985915492957757</v>
      </c>
    </row>
    <row r="274" spans="1:12" x14ac:dyDescent="0.25">
      <c r="A274" s="1" t="s">
        <v>15</v>
      </c>
      <c r="B274" s="1">
        <v>44053</v>
      </c>
      <c r="C274">
        <v>2.6779999999999999</v>
      </c>
      <c r="D274">
        <v>3.137</v>
      </c>
      <c r="E274">
        <v>2.6779999999999999</v>
      </c>
      <c r="F274">
        <v>3.137</v>
      </c>
      <c r="G274">
        <v>575045</v>
      </c>
      <c r="H274" t="s">
        <v>7</v>
      </c>
      <c r="J274">
        <f>Table7[[#This Row],[Close]]-Table7[[#This Row],[Open]]</f>
        <v>0.45900000000000007</v>
      </c>
      <c r="L274">
        <f>(J274/Table7[[#This Row],[Open]])*100</f>
        <v>17.139656460044815</v>
      </c>
    </row>
    <row r="275" spans="1:12" x14ac:dyDescent="0.25">
      <c r="A275" s="1" t="s">
        <v>15</v>
      </c>
      <c r="B275" s="1">
        <v>44092</v>
      </c>
      <c r="C275">
        <v>2.8969999999999998</v>
      </c>
      <c r="D275">
        <v>3.1030000000000002</v>
      </c>
      <c r="E275">
        <v>2.8969999999999998</v>
      </c>
      <c r="F275">
        <v>3.1030000000000002</v>
      </c>
      <c r="G275">
        <v>1625768</v>
      </c>
      <c r="H275" t="s">
        <v>7</v>
      </c>
      <c r="J275">
        <f>Table7[[#This Row],[Close]]-Table7[[#This Row],[Open]]</f>
        <v>0.20600000000000041</v>
      </c>
      <c r="L275">
        <f>(J275/Table7[[#This Row],[Open]])*100</f>
        <v>7.1108042802899698</v>
      </c>
    </row>
    <row r="276" spans="1:12" x14ac:dyDescent="0.25">
      <c r="A276" s="1" t="s">
        <v>15</v>
      </c>
      <c r="B276" s="1">
        <v>44080</v>
      </c>
      <c r="C276">
        <v>2.4540000000000002</v>
      </c>
      <c r="D276">
        <v>3.04</v>
      </c>
      <c r="E276">
        <v>2.4540000000000002</v>
      </c>
      <c r="F276">
        <v>3.04</v>
      </c>
      <c r="G276">
        <v>1230</v>
      </c>
      <c r="H276" t="s">
        <v>7</v>
      </c>
      <c r="J276">
        <f>Table7[[#This Row],[Close]]-Table7[[#This Row],[Open]]</f>
        <v>0.58599999999999985</v>
      </c>
      <c r="L276">
        <f>(J276/Table7[[#This Row],[Open]])*100</f>
        <v>23.879380603096976</v>
      </c>
    </row>
    <row r="277" spans="1:12" x14ac:dyDescent="0.25">
      <c r="A277" s="1" t="s">
        <v>15</v>
      </c>
      <c r="B277" s="1">
        <v>44065</v>
      </c>
      <c r="C277">
        <v>2.948</v>
      </c>
      <c r="D277">
        <v>3.036</v>
      </c>
      <c r="E277">
        <v>2.8340000000000001</v>
      </c>
      <c r="F277">
        <v>3.036</v>
      </c>
      <c r="G277">
        <v>544169</v>
      </c>
      <c r="H277" t="s">
        <v>7</v>
      </c>
      <c r="J277">
        <f>Table7[[#This Row],[Close]]-Table7[[#This Row],[Open]]</f>
        <v>8.8000000000000078E-2</v>
      </c>
      <c r="L277">
        <f>(J277/Table7[[#This Row],[Open]])*100</f>
        <v>2.9850746268656745</v>
      </c>
    </row>
    <row r="278" spans="1:12" x14ac:dyDescent="0.25">
      <c r="A278" s="1" t="s">
        <v>15</v>
      </c>
      <c r="B278" s="1">
        <v>44094</v>
      </c>
      <c r="C278">
        <v>3.0259999999999998</v>
      </c>
      <c r="D278">
        <v>3.0259999999999998</v>
      </c>
      <c r="E278">
        <v>2.8660000000000001</v>
      </c>
      <c r="F278">
        <v>2.8719999999999999</v>
      </c>
      <c r="G278">
        <v>1695711</v>
      </c>
      <c r="H278" t="s">
        <v>7</v>
      </c>
      <c r="J278">
        <f>Table7[[#This Row],[Close]]-Table7[[#This Row],[Open]]</f>
        <v>-0.15399999999999991</v>
      </c>
      <c r="L278">
        <f>(J278/Table7[[#This Row],[Open]])*100</f>
        <v>-5.0892267019167194</v>
      </c>
    </row>
    <row r="279" spans="1:12" x14ac:dyDescent="0.25">
      <c r="A279" s="1" t="s">
        <v>15</v>
      </c>
      <c r="B279" s="1">
        <v>44103</v>
      </c>
      <c r="C279">
        <v>2.9569999999999999</v>
      </c>
      <c r="D279">
        <v>2.984</v>
      </c>
      <c r="E279">
        <v>2.9340000000000002</v>
      </c>
      <c r="F279">
        <v>2.9449999999999998</v>
      </c>
      <c r="G279">
        <v>1669267</v>
      </c>
      <c r="H279" t="s">
        <v>7</v>
      </c>
      <c r="J279">
        <f>Table7[[#This Row],[Close]]-Table7[[#This Row],[Open]]</f>
        <v>-1.2000000000000011E-2</v>
      </c>
      <c r="L279">
        <f>(J279/Table7[[#This Row],[Open]])*100</f>
        <v>-0.40581670612106907</v>
      </c>
    </row>
    <row r="280" spans="1:12" x14ac:dyDescent="0.25">
      <c r="A280" s="1" t="s">
        <v>15</v>
      </c>
      <c r="B280" s="1">
        <v>44105</v>
      </c>
      <c r="C280">
        <v>2.895</v>
      </c>
      <c r="D280">
        <v>2.9830000000000001</v>
      </c>
      <c r="E280">
        <v>2.8620000000000001</v>
      </c>
      <c r="F280">
        <v>2.8620000000000001</v>
      </c>
      <c r="G280">
        <v>1677904</v>
      </c>
      <c r="H280" t="s">
        <v>7</v>
      </c>
      <c r="J280">
        <f>Table7[[#This Row],[Close]]-Table7[[#This Row],[Open]]</f>
        <v>-3.2999999999999918E-2</v>
      </c>
      <c r="L280">
        <f>(J280/Table7[[#This Row],[Open]])*100</f>
        <v>-1.139896373056992</v>
      </c>
    </row>
    <row r="281" spans="1:12" x14ac:dyDescent="0.25">
      <c r="A281" s="1" t="s">
        <v>15</v>
      </c>
      <c r="B281" s="1">
        <v>44104</v>
      </c>
      <c r="C281">
        <v>2.9449999999999998</v>
      </c>
      <c r="D281">
        <v>2.9449999999999998</v>
      </c>
      <c r="E281">
        <v>2.895</v>
      </c>
      <c r="F281">
        <v>2.895</v>
      </c>
      <c r="G281">
        <v>1553983</v>
      </c>
      <c r="H281" t="s">
        <v>7</v>
      </c>
      <c r="J281">
        <f>Table7[[#This Row],[Close]]-Table7[[#This Row],[Open]]</f>
        <v>-4.9999999999999822E-2</v>
      </c>
      <c r="L281">
        <f>(J281/Table7[[#This Row],[Open]])*100</f>
        <v>-1.6977928692699433</v>
      </c>
    </row>
    <row r="282" spans="1:12" x14ac:dyDescent="0.25">
      <c r="A282" s="1" t="s">
        <v>15</v>
      </c>
      <c r="B282" s="1">
        <v>44082</v>
      </c>
      <c r="C282">
        <v>2.9380000000000002</v>
      </c>
      <c r="D282">
        <v>2.9380000000000002</v>
      </c>
      <c r="E282">
        <v>2.48</v>
      </c>
      <c r="F282">
        <v>2.48</v>
      </c>
      <c r="G282">
        <v>1384552</v>
      </c>
      <c r="H282" t="s">
        <v>7</v>
      </c>
      <c r="J282">
        <f>Table7[[#This Row],[Close]]-Table7[[#This Row],[Open]]</f>
        <v>-0.45800000000000018</v>
      </c>
      <c r="L282">
        <f>(J282/Table7[[#This Row],[Open]])*100</f>
        <v>-15.58883594281825</v>
      </c>
    </row>
    <row r="283" spans="1:12" x14ac:dyDescent="0.25">
      <c r="A283" s="1" t="s">
        <v>15</v>
      </c>
      <c r="B283" s="1">
        <v>44090</v>
      </c>
      <c r="C283">
        <v>2.9359999999999999</v>
      </c>
      <c r="D283">
        <v>2.9359999999999999</v>
      </c>
      <c r="E283">
        <v>2.5710000000000002</v>
      </c>
      <c r="F283">
        <v>2.5710000000000002</v>
      </c>
      <c r="G283">
        <v>1090700</v>
      </c>
      <c r="H283" t="s">
        <v>7</v>
      </c>
      <c r="J283">
        <f>Table7[[#This Row],[Close]]-Table7[[#This Row],[Open]]</f>
        <v>-0.36499999999999977</v>
      </c>
      <c r="L283">
        <f>(J283/Table7[[#This Row],[Open]])*100</f>
        <v>-12.431880108991818</v>
      </c>
    </row>
    <row r="284" spans="1:12" x14ac:dyDescent="0.25">
      <c r="A284" s="1" t="s">
        <v>15</v>
      </c>
      <c r="B284" s="1">
        <v>44096</v>
      </c>
      <c r="C284">
        <v>2.7690000000000001</v>
      </c>
      <c r="D284">
        <v>2.911</v>
      </c>
      <c r="E284">
        <v>2.7690000000000001</v>
      </c>
      <c r="F284">
        <v>2.911</v>
      </c>
      <c r="G284">
        <v>1454875</v>
      </c>
      <c r="H284" t="s">
        <v>7</v>
      </c>
      <c r="J284">
        <f>Table7[[#This Row],[Close]]-Table7[[#This Row],[Open]]</f>
        <v>0.1419999999999999</v>
      </c>
      <c r="L284">
        <f>(J284/Table7[[#This Row],[Open]])*100</f>
        <v>5.1282051282051242</v>
      </c>
    </row>
    <row r="285" spans="1:12" x14ac:dyDescent="0.25">
      <c r="A285" s="1" t="s">
        <v>15</v>
      </c>
      <c r="B285" s="1">
        <v>44097</v>
      </c>
      <c r="C285">
        <v>2.911</v>
      </c>
      <c r="D285">
        <v>2.911</v>
      </c>
      <c r="E285">
        <v>2.84</v>
      </c>
      <c r="F285">
        <v>2.84</v>
      </c>
      <c r="G285">
        <v>1629205</v>
      </c>
      <c r="H285" t="s">
        <v>7</v>
      </c>
      <c r="J285">
        <f>Table7[[#This Row],[Close]]-Table7[[#This Row],[Open]]</f>
        <v>-7.1000000000000174E-2</v>
      </c>
      <c r="L285">
        <f>(J285/Table7[[#This Row],[Open]])*100</f>
        <v>-2.4390243902439086</v>
      </c>
    </row>
    <row r="286" spans="1:12" x14ac:dyDescent="0.25">
      <c r="A286" s="1" t="s">
        <v>15</v>
      </c>
      <c r="B286" s="1">
        <v>44091</v>
      </c>
      <c r="C286">
        <v>2.5710000000000002</v>
      </c>
      <c r="D286">
        <v>2.8969999999999998</v>
      </c>
      <c r="E286">
        <v>2.5710000000000002</v>
      </c>
      <c r="F286">
        <v>2.8969999999999998</v>
      </c>
      <c r="G286">
        <v>910450</v>
      </c>
      <c r="H286" t="s">
        <v>7</v>
      </c>
      <c r="J286">
        <f>Table7[[#This Row],[Close]]-Table7[[#This Row],[Open]]</f>
        <v>0.32599999999999962</v>
      </c>
      <c r="L286">
        <f>(J286/Table7[[#This Row],[Open]])*100</f>
        <v>12.679891092959922</v>
      </c>
    </row>
    <row r="287" spans="1:12" x14ac:dyDescent="0.25">
      <c r="A287" s="1" t="s">
        <v>15</v>
      </c>
      <c r="B287" s="1">
        <v>44095</v>
      </c>
      <c r="C287">
        <v>2.8719999999999999</v>
      </c>
      <c r="D287">
        <v>2.8719999999999999</v>
      </c>
      <c r="E287">
        <v>2.65</v>
      </c>
      <c r="F287">
        <v>2.7690000000000001</v>
      </c>
      <c r="G287">
        <v>1541263</v>
      </c>
      <c r="H287" t="s">
        <v>7</v>
      </c>
      <c r="J287">
        <f>Table7[[#This Row],[Close]]-Table7[[#This Row],[Open]]</f>
        <v>-0.10299999999999976</v>
      </c>
      <c r="L287">
        <f>(J287/Table7[[#This Row],[Open]])*100</f>
        <v>-3.5863509749303537</v>
      </c>
    </row>
    <row r="288" spans="1:12" x14ac:dyDescent="0.25">
      <c r="A288" s="1" t="s">
        <v>15</v>
      </c>
      <c r="B288" s="1">
        <v>44106</v>
      </c>
      <c r="C288">
        <v>2.8620000000000001</v>
      </c>
      <c r="D288">
        <v>2.8620000000000001</v>
      </c>
      <c r="E288">
        <v>2.625</v>
      </c>
      <c r="F288">
        <v>2.625</v>
      </c>
      <c r="G288">
        <v>1474112</v>
      </c>
      <c r="H288" t="s">
        <v>7</v>
      </c>
      <c r="J288">
        <f>Table7[[#This Row],[Close]]-Table7[[#This Row],[Open]]</f>
        <v>-0.2370000000000001</v>
      </c>
      <c r="L288">
        <f>(J288/Table7[[#This Row],[Open]])*100</f>
        <v>-8.2809224318658305</v>
      </c>
    </row>
    <row r="289" spans="1:12" x14ac:dyDescent="0.25">
      <c r="A289" s="1" t="s">
        <v>15</v>
      </c>
      <c r="B289" s="1">
        <v>44052</v>
      </c>
      <c r="C289">
        <v>2.4750000000000001</v>
      </c>
      <c r="D289">
        <v>2.6779999999999999</v>
      </c>
      <c r="E289">
        <v>2.4750000000000001</v>
      </c>
      <c r="F289">
        <v>2.6779999999999999</v>
      </c>
      <c r="G289">
        <v>533664</v>
      </c>
      <c r="H289" t="s">
        <v>7</v>
      </c>
      <c r="J289">
        <f>Table7[[#This Row],[Close]]-Table7[[#This Row],[Open]]</f>
        <v>0.20299999999999985</v>
      </c>
      <c r="L289">
        <f>(J289/Table7[[#This Row],[Open]])*100</f>
        <v>8.2020202020201953</v>
      </c>
    </row>
    <row r="290" spans="1:12" x14ac:dyDescent="0.25">
      <c r="A290" s="1" t="s">
        <v>15</v>
      </c>
      <c r="B290" s="1">
        <v>44109</v>
      </c>
      <c r="C290">
        <v>2.5150000000000001</v>
      </c>
      <c r="D290">
        <v>2.6539999999999999</v>
      </c>
      <c r="E290">
        <v>2.4889999999999999</v>
      </c>
      <c r="F290">
        <v>2.6539999999999999</v>
      </c>
      <c r="G290">
        <v>1493585</v>
      </c>
      <c r="H290" t="s">
        <v>7</v>
      </c>
      <c r="J290">
        <f>Table7[[#This Row],[Close]]-Table7[[#This Row],[Open]]</f>
        <v>0.13899999999999979</v>
      </c>
      <c r="L290">
        <f>(J290/Table7[[#This Row],[Open]])*100</f>
        <v>5.5268389662027744</v>
      </c>
    </row>
    <row r="291" spans="1:12" x14ac:dyDescent="0.25">
      <c r="A291" s="1" t="s">
        <v>15</v>
      </c>
      <c r="B291" s="1">
        <v>44110</v>
      </c>
      <c r="C291">
        <v>2.6539999999999999</v>
      </c>
      <c r="D291">
        <v>2.6539999999999999</v>
      </c>
      <c r="E291">
        <v>2.17</v>
      </c>
      <c r="F291">
        <v>2.17</v>
      </c>
      <c r="G291">
        <v>1371540</v>
      </c>
      <c r="H291" t="s">
        <v>7</v>
      </c>
      <c r="J291">
        <f>Table7[[#This Row],[Close]]-Table7[[#This Row],[Open]]</f>
        <v>-0.48399999999999999</v>
      </c>
      <c r="L291">
        <f>(J291/Table7[[#This Row],[Open]])*100</f>
        <v>-18.236623963828183</v>
      </c>
    </row>
    <row r="292" spans="1:12" x14ac:dyDescent="0.25">
      <c r="A292" s="1" t="s">
        <v>15</v>
      </c>
      <c r="B292" s="1">
        <v>44107</v>
      </c>
      <c r="C292">
        <v>2.625</v>
      </c>
      <c r="D292">
        <v>2.625</v>
      </c>
      <c r="E292">
        <v>2.5379999999999998</v>
      </c>
      <c r="F292">
        <v>2.5379999999999998</v>
      </c>
      <c r="G292">
        <v>1533133</v>
      </c>
      <c r="H292" t="s">
        <v>7</v>
      </c>
      <c r="J292">
        <f>Table7[[#This Row],[Close]]-Table7[[#This Row],[Open]]</f>
        <v>-8.7000000000000188E-2</v>
      </c>
      <c r="L292">
        <f>(J292/Table7[[#This Row],[Open]])*100</f>
        <v>-3.3142857142857216</v>
      </c>
    </row>
    <row r="293" spans="1:12" x14ac:dyDescent="0.25">
      <c r="A293" s="1" t="s">
        <v>15</v>
      </c>
      <c r="B293" s="1">
        <v>44116</v>
      </c>
      <c r="C293">
        <v>2.4220000000000002</v>
      </c>
      <c r="D293">
        <v>2.5819999999999999</v>
      </c>
      <c r="E293">
        <v>2.4220000000000002</v>
      </c>
      <c r="F293">
        <v>2.5819999999999999</v>
      </c>
      <c r="G293">
        <v>1443196</v>
      </c>
      <c r="H293" t="s">
        <v>7</v>
      </c>
      <c r="J293">
        <f>Table7[[#This Row],[Close]]-Table7[[#This Row],[Open]]</f>
        <v>0.1599999999999997</v>
      </c>
      <c r="L293">
        <f>(J293/Table7[[#This Row],[Open]])*100</f>
        <v>6.6061106523534141</v>
      </c>
    </row>
    <row r="294" spans="1:12" x14ac:dyDescent="0.25">
      <c r="A294" s="1" t="s">
        <v>15</v>
      </c>
      <c r="B294" s="1">
        <v>44117</v>
      </c>
      <c r="C294">
        <v>2.5819999999999999</v>
      </c>
      <c r="D294">
        <v>2.5819999999999999</v>
      </c>
      <c r="E294">
        <v>2.41</v>
      </c>
      <c r="F294">
        <v>2.41</v>
      </c>
      <c r="G294">
        <v>1474615</v>
      </c>
      <c r="H294" t="s">
        <v>7</v>
      </c>
      <c r="J294">
        <f>Table7[[#This Row],[Close]]-Table7[[#This Row],[Open]]</f>
        <v>-0.17199999999999971</v>
      </c>
      <c r="L294">
        <f>(J294/Table7[[#This Row],[Open]])*100</f>
        <v>-6.6615027110766736</v>
      </c>
    </row>
    <row r="295" spans="1:12" x14ac:dyDescent="0.25">
      <c r="A295" s="1" t="s">
        <v>15</v>
      </c>
      <c r="B295" s="1">
        <v>44108</v>
      </c>
      <c r="C295">
        <v>2.5379999999999998</v>
      </c>
      <c r="D295">
        <v>2.5470000000000002</v>
      </c>
      <c r="E295">
        <v>2.5110000000000001</v>
      </c>
      <c r="F295">
        <v>2.5150000000000001</v>
      </c>
      <c r="G295">
        <v>1382885</v>
      </c>
      <c r="H295" t="s">
        <v>7</v>
      </c>
      <c r="J295">
        <f>Table7[[#This Row],[Close]]-Table7[[#This Row],[Open]]</f>
        <v>-2.2999999999999687E-2</v>
      </c>
      <c r="L295">
        <f>(J295/Table7[[#This Row],[Open]])*100</f>
        <v>-0.90622537431046846</v>
      </c>
    </row>
    <row r="296" spans="1:12" x14ac:dyDescent="0.25">
      <c r="A296" s="1" t="s">
        <v>15</v>
      </c>
      <c r="B296" s="1">
        <v>44113</v>
      </c>
      <c r="C296">
        <v>2.3759999999999999</v>
      </c>
      <c r="D296">
        <v>2.5390000000000001</v>
      </c>
      <c r="E296">
        <v>2.3759999999999999</v>
      </c>
      <c r="F296">
        <v>2.5390000000000001</v>
      </c>
      <c r="G296">
        <v>1351661</v>
      </c>
      <c r="H296" t="s">
        <v>7</v>
      </c>
      <c r="J296">
        <f>Table7[[#This Row],[Close]]-Table7[[#This Row],[Open]]</f>
        <v>0.16300000000000026</v>
      </c>
      <c r="L296">
        <f>(J296/Table7[[#This Row],[Open]])*100</f>
        <v>6.8602693602693705</v>
      </c>
    </row>
    <row r="297" spans="1:12" x14ac:dyDescent="0.25">
      <c r="A297" s="1" t="s">
        <v>15</v>
      </c>
      <c r="B297" s="1">
        <v>44114</v>
      </c>
      <c r="C297">
        <v>2.5390000000000001</v>
      </c>
      <c r="D297">
        <v>2.5390000000000001</v>
      </c>
      <c r="E297">
        <v>2.4039999999999999</v>
      </c>
      <c r="F297">
        <v>2.4039999999999999</v>
      </c>
      <c r="G297">
        <v>1449877</v>
      </c>
      <c r="H297" t="s">
        <v>7</v>
      </c>
      <c r="J297">
        <f>Table7[[#This Row],[Close]]-Table7[[#This Row],[Open]]</f>
        <v>-0.13500000000000023</v>
      </c>
      <c r="L297">
        <f>(J297/Table7[[#This Row],[Open]])*100</f>
        <v>-5.3170539582512886</v>
      </c>
    </row>
    <row r="298" spans="1:12" x14ac:dyDescent="0.25">
      <c r="A298" s="1" t="s">
        <v>15</v>
      </c>
      <c r="B298" s="1">
        <v>44051</v>
      </c>
      <c r="C298">
        <v>2.073</v>
      </c>
      <c r="D298">
        <v>2.4750000000000001</v>
      </c>
      <c r="E298">
        <v>2.073</v>
      </c>
      <c r="F298">
        <v>2.4750000000000001</v>
      </c>
      <c r="G298">
        <v>591895</v>
      </c>
      <c r="H298" t="s">
        <v>7</v>
      </c>
      <c r="J298">
        <f>Table7[[#This Row],[Close]]-Table7[[#This Row],[Open]]</f>
        <v>0.40200000000000014</v>
      </c>
      <c r="L298">
        <f>(J298/Table7[[#This Row],[Open]])*100</f>
        <v>19.392185238784375</v>
      </c>
    </row>
    <row r="299" spans="1:12" x14ac:dyDescent="0.25">
      <c r="A299" s="1" t="s">
        <v>15</v>
      </c>
      <c r="B299" s="1">
        <v>44200</v>
      </c>
      <c r="C299">
        <v>2.1869999999999998</v>
      </c>
      <c r="D299">
        <v>2.4670000000000001</v>
      </c>
      <c r="E299">
        <v>2.1869999999999998</v>
      </c>
      <c r="F299">
        <v>2.4670000000000001</v>
      </c>
      <c r="G299">
        <v>1256792</v>
      </c>
      <c r="H299" t="s">
        <v>7</v>
      </c>
      <c r="J299">
        <f>Table7[[#This Row],[Close]]-Table7[[#This Row],[Open]]</f>
        <v>0.28000000000000025</v>
      </c>
      <c r="L299">
        <f>(J299/Table7[[#This Row],[Open]])*100</f>
        <v>12.802926383173311</v>
      </c>
    </row>
    <row r="300" spans="1:12" x14ac:dyDescent="0.25">
      <c r="A300" s="1" t="s">
        <v>15</v>
      </c>
      <c r="B300" s="1">
        <v>44201</v>
      </c>
      <c r="C300">
        <v>2.4670000000000001</v>
      </c>
      <c r="D300">
        <v>2.4670000000000001</v>
      </c>
      <c r="E300">
        <v>2.16</v>
      </c>
      <c r="F300">
        <v>2.16</v>
      </c>
      <c r="G300">
        <v>2188463</v>
      </c>
      <c r="H300" t="s">
        <v>7</v>
      </c>
      <c r="J300">
        <f>Table7[[#This Row],[Close]]-Table7[[#This Row],[Open]]</f>
        <v>-0.30699999999999994</v>
      </c>
      <c r="L300">
        <f>(J300/Table7[[#This Row],[Open]])*100</f>
        <v>-12.444264288609643</v>
      </c>
    </row>
    <row r="301" spans="1:12" x14ac:dyDescent="0.25">
      <c r="A301" s="1" t="s">
        <v>15</v>
      </c>
      <c r="B301" s="1">
        <v>44156</v>
      </c>
      <c r="C301">
        <v>2.1070000000000002</v>
      </c>
      <c r="D301">
        <v>2.4540000000000002</v>
      </c>
      <c r="E301">
        <v>2.1070000000000002</v>
      </c>
      <c r="F301">
        <v>2.3969999999999998</v>
      </c>
      <c r="G301">
        <v>1551546</v>
      </c>
      <c r="H301" t="s">
        <v>7</v>
      </c>
      <c r="J301">
        <f>Table7[[#This Row],[Close]]-Table7[[#This Row],[Open]]</f>
        <v>0.28999999999999959</v>
      </c>
      <c r="L301">
        <f>(J301/Table7[[#This Row],[Open]])*100</f>
        <v>13.763644992880852</v>
      </c>
    </row>
    <row r="302" spans="1:12" x14ac:dyDescent="0.25">
      <c r="A302" s="1" t="s">
        <v>15</v>
      </c>
      <c r="B302" s="1">
        <v>44115</v>
      </c>
      <c r="C302">
        <v>2.4039999999999999</v>
      </c>
      <c r="D302">
        <v>2.4220000000000002</v>
      </c>
      <c r="E302">
        <v>2.4039999999999999</v>
      </c>
      <c r="F302">
        <v>2.4220000000000002</v>
      </c>
      <c r="G302">
        <v>1370092</v>
      </c>
      <c r="H302" t="s">
        <v>7</v>
      </c>
      <c r="J302">
        <f>Table7[[#This Row],[Close]]-Table7[[#This Row],[Open]]</f>
        <v>1.8000000000000238E-2</v>
      </c>
      <c r="L302">
        <f>(J302/Table7[[#This Row],[Open]])*100</f>
        <v>0.7487520798668984</v>
      </c>
    </row>
    <row r="303" spans="1:12" x14ac:dyDescent="0.25">
      <c r="A303" s="1" t="s">
        <v>15</v>
      </c>
      <c r="B303" s="1">
        <v>44118</v>
      </c>
      <c r="C303">
        <v>2.41</v>
      </c>
      <c r="D303">
        <v>2.41</v>
      </c>
      <c r="E303">
        <v>2.3130000000000002</v>
      </c>
      <c r="F303">
        <v>2.3130000000000002</v>
      </c>
      <c r="G303">
        <v>1306006</v>
      </c>
      <c r="H303" t="s">
        <v>7</v>
      </c>
      <c r="J303">
        <f>Table7[[#This Row],[Close]]-Table7[[#This Row],[Open]]</f>
        <v>-9.6999999999999975E-2</v>
      </c>
      <c r="L303">
        <f>(J303/Table7[[#This Row],[Open]])*100</f>
        <v>-4.024896265560165</v>
      </c>
    </row>
    <row r="304" spans="1:12" x14ac:dyDescent="0.25">
      <c r="A304" s="1" t="s">
        <v>15</v>
      </c>
      <c r="B304" s="1">
        <v>44157</v>
      </c>
      <c r="C304">
        <v>2.3969999999999998</v>
      </c>
      <c r="D304">
        <v>2.3969999999999998</v>
      </c>
      <c r="E304">
        <v>2.1520000000000001</v>
      </c>
      <c r="F304">
        <v>2.1520000000000001</v>
      </c>
      <c r="G304">
        <v>1287721</v>
      </c>
      <c r="H304" t="s">
        <v>7</v>
      </c>
      <c r="J304">
        <f>Table7[[#This Row],[Close]]-Table7[[#This Row],[Open]]</f>
        <v>-0.24499999999999966</v>
      </c>
      <c r="L304">
        <f>(J304/Table7[[#This Row],[Open]])*100</f>
        <v>-10.221109720483925</v>
      </c>
    </row>
    <row r="305" spans="1:12" x14ac:dyDescent="0.25">
      <c r="A305" s="1" t="s">
        <v>15</v>
      </c>
      <c r="B305" s="1">
        <v>44203</v>
      </c>
      <c r="C305">
        <v>1.9259999999999999</v>
      </c>
      <c r="D305">
        <v>2.3820000000000001</v>
      </c>
      <c r="E305">
        <v>1.9259999999999999</v>
      </c>
      <c r="F305">
        <v>2.3820000000000001</v>
      </c>
      <c r="G305">
        <v>2827047</v>
      </c>
      <c r="H305" t="s">
        <v>7</v>
      </c>
      <c r="J305">
        <f>Table7[[#This Row],[Close]]-Table7[[#This Row],[Open]]</f>
        <v>0.45600000000000018</v>
      </c>
      <c r="L305">
        <f>(J305/Table7[[#This Row],[Open]])*100</f>
        <v>23.676012461059202</v>
      </c>
    </row>
    <row r="306" spans="1:12" x14ac:dyDescent="0.25">
      <c r="A306" s="1" t="s">
        <v>15</v>
      </c>
      <c r="B306" s="1">
        <v>44112</v>
      </c>
      <c r="C306">
        <v>2.3079999999999998</v>
      </c>
      <c r="D306">
        <v>2.3759999999999999</v>
      </c>
      <c r="E306">
        <v>2.2440000000000002</v>
      </c>
      <c r="F306">
        <v>2.3759999999999999</v>
      </c>
      <c r="G306">
        <v>1248789</v>
      </c>
      <c r="H306" t="s">
        <v>7</v>
      </c>
      <c r="J306">
        <f>Table7[[#This Row],[Close]]-Table7[[#This Row],[Open]]</f>
        <v>6.800000000000006E-2</v>
      </c>
      <c r="L306">
        <f>(J306/Table7[[#This Row],[Open]])*100</f>
        <v>2.9462738301559819</v>
      </c>
    </row>
    <row r="307" spans="1:12" x14ac:dyDescent="0.25">
      <c r="A307" s="1" t="s">
        <v>15</v>
      </c>
      <c r="B307" s="1">
        <v>44151</v>
      </c>
      <c r="C307">
        <v>2.0470000000000002</v>
      </c>
      <c r="D307">
        <v>2.3580000000000001</v>
      </c>
      <c r="E307">
        <v>2.0470000000000002</v>
      </c>
      <c r="F307">
        <v>2.2629999999999999</v>
      </c>
      <c r="G307">
        <v>1250735</v>
      </c>
      <c r="H307" t="s">
        <v>7</v>
      </c>
      <c r="J307">
        <f>Table7[[#This Row],[Close]]-Table7[[#This Row],[Open]]</f>
        <v>0.21599999999999975</v>
      </c>
      <c r="L307">
        <f>(J307/Table7[[#This Row],[Open]])*100</f>
        <v>10.552027357107949</v>
      </c>
    </row>
    <row r="308" spans="1:12" x14ac:dyDescent="0.25">
      <c r="A308" s="1" t="s">
        <v>15</v>
      </c>
      <c r="B308" s="1">
        <v>44119</v>
      </c>
      <c r="C308">
        <v>2.3130000000000002</v>
      </c>
      <c r="D308">
        <v>2.3130000000000002</v>
      </c>
      <c r="E308">
        <v>2.2679999999999998</v>
      </c>
      <c r="F308">
        <v>2.2679999999999998</v>
      </c>
      <c r="G308">
        <v>1279764</v>
      </c>
      <c r="H308" t="s">
        <v>7</v>
      </c>
      <c r="J308">
        <f>Table7[[#This Row],[Close]]-Table7[[#This Row],[Open]]</f>
        <v>-4.5000000000000373E-2</v>
      </c>
      <c r="L308">
        <f>(J308/Table7[[#This Row],[Open]])*100</f>
        <v>-1.9455252918288097</v>
      </c>
    </row>
    <row r="309" spans="1:12" x14ac:dyDescent="0.25">
      <c r="A309" s="1" t="s">
        <v>15</v>
      </c>
      <c r="B309" s="1">
        <v>44111</v>
      </c>
      <c r="C309">
        <v>2.17</v>
      </c>
      <c r="D309">
        <v>2.3079999999999998</v>
      </c>
      <c r="E309">
        <v>2.17</v>
      </c>
      <c r="F309">
        <v>2.3079999999999998</v>
      </c>
      <c r="G309">
        <v>1346288</v>
      </c>
      <c r="H309" t="s">
        <v>7</v>
      </c>
      <c r="J309">
        <f>Table7[[#This Row],[Close]]-Table7[[#This Row],[Open]]</f>
        <v>0.1379999999999999</v>
      </c>
      <c r="L309">
        <f>(J309/Table7[[#This Row],[Open]])*100</f>
        <v>6.35944700460829</v>
      </c>
    </row>
    <row r="310" spans="1:12" x14ac:dyDescent="0.25">
      <c r="A310" s="1" t="s">
        <v>15</v>
      </c>
      <c r="B310" s="1">
        <v>44158</v>
      </c>
      <c r="C310">
        <v>2.1520000000000001</v>
      </c>
      <c r="D310">
        <v>2.2930000000000001</v>
      </c>
      <c r="E310">
        <v>2.1520000000000001</v>
      </c>
      <c r="F310">
        <v>2.2789999999999999</v>
      </c>
      <c r="G310">
        <v>1298003</v>
      </c>
      <c r="H310" t="s">
        <v>7</v>
      </c>
      <c r="J310">
        <f>Table7[[#This Row],[Close]]-Table7[[#This Row],[Open]]</f>
        <v>0.12699999999999978</v>
      </c>
      <c r="L310">
        <f>(J310/Table7[[#This Row],[Open]])*100</f>
        <v>5.9014869888475729</v>
      </c>
    </row>
    <row r="311" spans="1:12" x14ac:dyDescent="0.25">
      <c r="A311" s="1" t="s">
        <v>15</v>
      </c>
      <c r="B311" s="1">
        <v>44159</v>
      </c>
      <c r="C311">
        <v>2.2770000000000001</v>
      </c>
      <c r="D311">
        <v>2.2770000000000001</v>
      </c>
      <c r="E311">
        <v>2.1840000000000002</v>
      </c>
      <c r="F311">
        <v>2.2759999999999998</v>
      </c>
      <c r="G311">
        <v>1442176</v>
      </c>
      <c r="H311" t="s">
        <v>7</v>
      </c>
      <c r="J311">
        <f>Table7[[#This Row],[Close]]-Table7[[#This Row],[Open]]</f>
        <v>-1.000000000000334E-3</v>
      </c>
      <c r="L311">
        <f>(J311/Table7[[#This Row],[Open]])*100</f>
        <v>-4.3917435221797717E-2</v>
      </c>
    </row>
    <row r="312" spans="1:12" x14ac:dyDescent="0.25">
      <c r="A312" s="1" t="s">
        <v>15</v>
      </c>
      <c r="B312" s="1">
        <v>44160</v>
      </c>
      <c r="C312">
        <v>2.2759999999999998</v>
      </c>
      <c r="D312">
        <v>2.2759999999999998</v>
      </c>
      <c r="E312">
        <v>2.274</v>
      </c>
      <c r="F312">
        <v>2.274</v>
      </c>
      <c r="G312">
        <v>2924714</v>
      </c>
      <c r="H312" t="s">
        <v>7</v>
      </c>
      <c r="J312">
        <f>Table7[[#This Row],[Close]]-Table7[[#This Row],[Open]]</f>
        <v>-1.9999999999997797E-3</v>
      </c>
      <c r="L312">
        <f>(J312/Table7[[#This Row],[Open]])*100</f>
        <v>-8.7873462214401579E-2</v>
      </c>
    </row>
    <row r="313" spans="1:12" x14ac:dyDescent="0.25">
      <c r="A313" s="1" t="s">
        <v>15</v>
      </c>
      <c r="B313" s="1">
        <v>44161</v>
      </c>
      <c r="C313">
        <v>2.274</v>
      </c>
      <c r="D313">
        <v>2.274</v>
      </c>
      <c r="E313">
        <v>1.841</v>
      </c>
      <c r="F313">
        <v>1.89</v>
      </c>
      <c r="G313">
        <v>1207378</v>
      </c>
      <c r="H313" t="s">
        <v>7</v>
      </c>
      <c r="J313">
        <f>Table7[[#This Row],[Close]]-Table7[[#This Row],[Open]]</f>
        <v>-0.38400000000000012</v>
      </c>
      <c r="L313">
        <f>(J313/Table7[[#This Row],[Open]])*100</f>
        <v>-16.886543535620056</v>
      </c>
    </row>
    <row r="314" spans="1:12" x14ac:dyDescent="0.25">
      <c r="A314" s="1" t="s">
        <v>15</v>
      </c>
      <c r="B314" s="1">
        <v>44120</v>
      </c>
      <c r="C314">
        <v>2.2679999999999998</v>
      </c>
      <c r="D314">
        <v>2.2679999999999998</v>
      </c>
      <c r="E314">
        <v>2.1320000000000001</v>
      </c>
      <c r="F314">
        <v>2.1320000000000001</v>
      </c>
      <c r="G314">
        <v>1272024</v>
      </c>
      <c r="H314" t="s">
        <v>7</v>
      </c>
      <c r="J314">
        <f>Table7[[#This Row],[Close]]-Table7[[#This Row],[Open]]</f>
        <v>-0.13599999999999968</v>
      </c>
      <c r="L314">
        <f>(J314/Table7[[#This Row],[Open]])*100</f>
        <v>-5.9964726631393166</v>
      </c>
    </row>
    <row r="315" spans="1:12" x14ac:dyDescent="0.25">
      <c r="A315" s="1" t="s">
        <v>15</v>
      </c>
      <c r="B315" s="1">
        <v>44152</v>
      </c>
      <c r="C315">
        <v>2.2629999999999999</v>
      </c>
      <c r="D315">
        <v>2.2629999999999999</v>
      </c>
      <c r="E315">
        <v>2.1659999999999999</v>
      </c>
      <c r="F315">
        <v>2.1989999999999998</v>
      </c>
      <c r="G315">
        <v>1277289</v>
      </c>
      <c r="H315" t="s">
        <v>7</v>
      </c>
      <c r="J315">
        <f>Table7[[#This Row],[Close]]-Table7[[#This Row],[Open]]</f>
        <v>-6.4000000000000057E-2</v>
      </c>
      <c r="L315">
        <f>(J315/Table7[[#This Row],[Open]])*100</f>
        <v>-2.8281042863455617</v>
      </c>
    </row>
    <row r="316" spans="1:12" x14ac:dyDescent="0.25">
      <c r="A316" s="1" t="s">
        <v>15</v>
      </c>
      <c r="B316" s="1">
        <v>44145</v>
      </c>
      <c r="C316">
        <v>2.0310000000000001</v>
      </c>
      <c r="D316">
        <v>2.2610000000000001</v>
      </c>
      <c r="E316">
        <v>2.0310000000000001</v>
      </c>
      <c r="F316">
        <v>2.2610000000000001</v>
      </c>
      <c r="G316">
        <v>1467985</v>
      </c>
      <c r="H316" t="s">
        <v>7</v>
      </c>
      <c r="J316">
        <f>Table7[[#This Row],[Close]]-Table7[[#This Row],[Open]]</f>
        <v>0.22999999999999998</v>
      </c>
      <c r="L316">
        <f>(J316/Table7[[#This Row],[Open]])*100</f>
        <v>11.324470704086655</v>
      </c>
    </row>
    <row r="317" spans="1:12" x14ac:dyDescent="0.25">
      <c r="A317" s="1" t="s">
        <v>15</v>
      </c>
      <c r="B317" s="1">
        <v>44146</v>
      </c>
      <c r="C317">
        <v>2.2610000000000001</v>
      </c>
      <c r="D317">
        <v>2.2610000000000001</v>
      </c>
      <c r="E317">
        <v>2.0059999999999998</v>
      </c>
      <c r="F317">
        <v>2.0059999999999998</v>
      </c>
      <c r="G317">
        <v>1251029</v>
      </c>
      <c r="H317" t="s">
        <v>7</v>
      </c>
      <c r="J317">
        <f>Table7[[#This Row],[Close]]-Table7[[#This Row],[Open]]</f>
        <v>-0.25500000000000034</v>
      </c>
      <c r="L317">
        <f>(J317/Table7[[#This Row],[Open]])*100</f>
        <v>-11.278195488721819</v>
      </c>
    </row>
    <row r="318" spans="1:12" x14ac:dyDescent="0.25">
      <c r="A318" s="1" t="s">
        <v>15</v>
      </c>
      <c r="B318" s="1">
        <v>44122</v>
      </c>
      <c r="C318">
        <v>2.2000000000000002</v>
      </c>
      <c r="D318">
        <v>2.2120000000000002</v>
      </c>
      <c r="E318">
        <v>2.2000000000000002</v>
      </c>
      <c r="F318">
        <v>2.2120000000000002</v>
      </c>
      <c r="G318">
        <v>1194071</v>
      </c>
      <c r="H318" t="s">
        <v>7</v>
      </c>
      <c r="J318">
        <f>Table7[[#This Row],[Close]]-Table7[[#This Row],[Open]]</f>
        <v>1.2000000000000011E-2</v>
      </c>
      <c r="L318">
        <f>(J318/Table7[[#This Row],[Open]])*100</f>
        <v>0.54545454545454597</v>
      </c>
    </row>
    <row r="319" spans="1:12" x14ac:dyDescent="0.25">
      <c r="A319" s="1" t="s">
        <v>15</v>
      </c>
      <c r="B319" s="1">
        <v>44123</v>
      </c>
      <c r="C319">
        <v>2.2120000000000002</v>
      </c>
      <c r="D319">
        <v>2.2120000000000002</v>
      </c>
      <c r="E319">
        <v>2.0569999999999999</v>
      </c>
      <c r="F319">
        <v>2.0569999999999999</v>
      </c>
      <c r="G319">
        <v>1167555</v>
      </c>
      <c r="H319" t="s">
        <v>7</v>
      </c>
      <c r="J319">
        <f>Table7[[#This Row],[Close]]-Table7[[#This Row],[Open]]</f>
        <v>-0.15500000000000025</v>
      </c>
      <c r="L319">
        <f>(J319/Table7[[#This Row],[Open]])*100</f>
        <v>-7.0072332730560678</v>
      </c>
    </row>
    <row r="320" spans="1:12" x14ac:dyDescent="0.25">
      <c r="A320" s="1" t="s">
        <v>15</v>
      </c>
      <c r="B320" s="1">
        <v>44049</v>
      </c>
      <c r="C320">
        <v>1.7649999999999999</v>
      </c>
      <c r="D320">
        <v>2.206</v>
      </c>
      <c r="E320">
        <v>1.7649999999999999</v>
      </c>
      <c r="F320">
        <v>2.206</v>
      </c>
      <c r="G320">
        <v>558091</v>
      </c>
      <c r="H320" t="s">
        <v>7</v>
      </c>
      <c r="J320">
        <f>Table7[[#This Row],[Close]]-Table7[[#This Row],[Open]]</f>
        <v>0.44100000000000006</v>
      </c>
      <c r="L320">
        <f>(J320/Table7[[#This Row],[Open]])*100</f>
        <v>24.985835694050994</v>
      </c>
    </row>
    <row r="321" spans="1:12" x14ac:dyDescent="0.25">
      <c r="A321" s="1" t="s">
        <v>15</v>
      </c>
      <c r="B321" s="1">
        <v>44050</v>
      </c>
      <c r="C321">
        <v>2.206</v>
      </c>
      <c r="D321">
        <v>2.206</v>
      </c>
      <c r="E321">
        <v>2.073</v>
      </c>
      <c r="F321">
        <v>2.073</v>
      </c>
      <c r="G321">
        <v>537242</v>
      </c>
      <c r="H321" t="s">
        <v>7</v>
      </c>
      <c r="J321">
        <f>Table7[[#This Row],[Close]]-Table7[[#This Row],[Open]]</f>
        <v>-0.13300000000000001</v>
      </c>
      <c r="L321">
        <f>(J321/Table7[[#This Row],[Open]])*100</f>
        <v>-6.0290117860380787</v>
      </c>
    </row>
    <row r="322" spans="1:12" x14ac:dyDescent="0.25">
      <c r="A322" s="1" t="s">
        <v>15</v>
      </c>
      <c r="B322" s="1">
        <v>44121</v>
      </c>
      <c r="C322">
        <v>2.1320000000000001</v>
      </c>
      <c r="D322">
        <v>2.2000000000000002</v>
      </c>
      <c r="E322">
        <v>2.1320000000000001</v>
      </c>
      <c r="F322">
        <v>2.2000000000000002</v>
      </c>
      <c r="G322">
        <v>1252375</v>
      </c>
      <c r="H322" t="s">
        <v>7</v>
      </c>
      <c r="J322">
        <f>Table7[[#This Row],[Close]]-Table7[[#This Row],[Open]]</f>
        <v>6.800000000000006E-2</v>
      </c>
      <c r="L322">
        <f>(J322/Table7[[#This Row],[Open]])*100</f>
        <v>3.1894934333958749</v>
      </c>
    </row>
    <row r="323" spans="1:12" x14ac:dyDescent="0.25">
      <c r="A323" s="1" t="s">
        <v>15</v>
      </c>
      <c r="B323" s="1">
        <v>44153</v>
      </c>
      <c r="C323">
        <v>2.1989999999999998</v>
      </c>
      <c r="D323">
        <v>2.1989999999999998</v>
      </c>
      <c r="E323">
        <v>2.1240000000000001</v>
      </c>
      <c r="F323">
        <v>2.1240000000000001</v>
      </c>
      <c r="G323">
        <v>1308007</v>
      </c>
      <c r="H323" t="s">
        <v>7</v>
      </c>
      <c r="J323">
        <f>Table7[[#This Row],[Close]]-Table7[[#This Row],[Open]]</f>
        <v>-7.4999999999999734E-2</v>
      </c>
      <c r="L323">
        <f>(J323/Table7[[#This Row],[Open]])*100</f>
        <v>-3.4106412005456908</v>
      </c>
    </row>
    <row r="324" spans="1:12" x14ac:dyDescent="0.25">
      <c r="A324" s="1" t="s">
        <v>15</v>
      </c>
      <c r="B324" s="1">
        <v>44168</v>
      </c>
      <c r="C324">
        <v>2.1139999999999999</v>
      </c>
      <c r="D324">
        <v>2.1920000000000002</v>
      </c>
      <c r="E324">
        <v>2.0990000000000002</v>
      </c>
      <c r="F324">
        <v>2.0990000000000002</v>
      </c>
      <c r="G324">
        <v>1283101</v>
      </c>
      <c r="H324" t="s">
        <v>7</v>
      </c>
      <c r="J324">
        <f>Table7[[#This Row],[Close]]-Table7[[#This Row],[Open]]</f>
        <v>-1.499999999999968E-2</v>
      </c>
      <c r="L324">
        <f>(J324/Table7[[#This Row],[Open]])*100</f>
        <v>-0.70955534531691966</v>
      </c>
    </row>
    <row r="325" spans="1:12" x14ac:dyDescent="0.25">
      <c r="A325" s="1" t="s">
        <v>15</v>
      </c>
      <c r="B325" s="1">
        <v>44199</v>
      </c>
      <c r="C325">
        <v>1.796</v>
      </c>
      <c r="D325">
        <v>2.1869999999999998</v>
      </c>
      <c r="E325">
        <v>1.796</v>
      </c>
      <c r="F325">
        <v>2.1869999999999998</v>
      </c>
      <c r="G325">
        <v>1466428</v>
      </c>
      <c r="H325" t="s">
        <v>7</v>
      </c>
      <c r="J325">
        <f>Table7[[#This Row],[Close]]-Table7[[#This Row],[Open]]</f>
        <v>0.39099999999999979</v>
      </c>
      <c r="L325">
        <f>(J325/Table7[[#This Row],[Open]])*100</f>
        <v>21.770601336302882</v>
      </c>
    </row>
    <row r="326" spans="1:12" x14ac:dyDescent="0.25">
      <c r="A326" s="1" t="s">
        <v>15</v>
      </c>
      <c r="B326" s="1">
        <v>44202</v>
      </c>
      <c r="C326">
        <v>2.16</v>
      </c>
      <c r="D326">
        <v>2.16</v>
      </c>
      <c r="E326">
        <v>1.9259999999999999</v>
      </c>
      <c r="F326">
        <v>1.9259999999999999</v>
      </c>
      <c r="G326">
        <v>1108405</v>
      </c>
      <c r="H326" t="s">
        <v>7</v>
      </c>
      <c r="J326">
        <f>Table7[[#This Row],[Close]]-Table7[[#This Row],[Open]]</f>
        <v>-0.23400000000000021</v>
      </c>
      <c r="L326">
        <f>(J326/Table7[[#This Row],[Open]])*100</f>
        <v>-10.833333333333343</v>
      </c>
    </row>
    <row r="327" spans="1:12" x14ac:dyDescent="0.25">
      <c r="A327" s="1" t="s">
        <v>15</v>
      </c>
      <c r="B327" s="1">
        <v>44150</v>
      </c>
      <c r="C327">
        <v>1.921</v>
      </c>
      <c r="D327">
        <v>2.1520000000000001</v>
      </c>
      <c r="E327">
        <v>1.921</v>
      </c>
      <c r="F327">
        <v>2.0470000000000002</v>
      </c>
      <c r="G327">
        <v>1207963</v>
      </c>
      <c r="H327" t="s">
        <v>7</v>
      </c>
      <c r="J327">
        <f>Table7[[#This Row],[Close]]-Table7[[#This Row],[Open]]</f>
        <v>0.12600000000000011</v>
      </c>
      <c r="L327">
        <f>(J327/Table7[[#This Row],[Open]])*100</f>
        <v>6.5590838105153617</v>
      </c>
    </row>
    <row r="328" spans="1:12" x14ac:dyDescent="0.25">
      <c r="A328" s="1" t="s">
        <v>15</v>
      </c>
      <c r="B328" s="1">
        <v>44154</v>
      </c>
      <c r="C328">
        <v>2.1240000000000001</v>
      </c>
      <c r="D328">
        <v>2.1509999999999998</v>
      </c>
      <c r="E328">
        <v>2.0259999999999998</v>
      </c>
      <c r="F328">
        <v>2.0830000000000002</v>
      </c>
      <c r="G328">
        <v>1254996</v>
      </c>
      <c r="H328" t="s">
        <v>7</v>
      </c>
      <c r="J328">
        <f>Table7[[#This Row],[Close]]-Table7[[#This Row],[Open]]</f>
        <v>-4.0999999999999925E-2</v>
      </c>
      <c r="L328">
        <f>(J328/Table7[[#This Row],[Open]])*100</f>
        <v>-1.9303201506591303</v>
      </c>
    </row>
    <row r="329" spans="1:12" x14ac:dyDescent="0.25">
      <c r="A329" s="1" t="s">
        <v>15</v>
      </c>
      <c r="B329" s="1">
        <v>44143</v>
      </c>
      <c r="C329">
        <v>2.0259999999999998</v>
      </c>
      <c r="D329">
        <v>2.1440000000000001</v>
      </c>
      <c r="E329">
        <v>1.9750000000000001</v>
      </c>
      <c r="F329">
        <v>2.1440000000000001</v>
      </c>
      <c r="G329">
        <v>1749140</v>
      </c>
      <c r="H329" t="s">
        <v>7</v>
      </c>
      <c r="J329">
        <f>Table7[[#This Row],[Close]]-Table7[[#This Row],[Open]]</f>
        <v>0.11800000000000033</v>
      </c>
      <c r="L329">
        <f>(J329/Table7[[#This Row],[Open]])*100</f>
        <v>5.8242843040474011</v>
      </c>
    </row>
    <row r="330" spans="1:12" x14ac:dyDescent="0.25">
      <c r="A330" s="1" t="s">
        <v>15</v>
      </c>
      <c r="B330" s="1">
        <v>44144</v>
      </c>
      <c r="C330">
        <v>2.1440000000000001</v>
      </c>
      <c r="D330">
        <v>2.1440000000000001</v>
      </c>
      <c r="E330">
        <v>2.028</v>
      </c>
      <c r="F330">
        <v>2.0310000000000001</v>
      </c>
      <c r="G330">
        <v>1852156</v>
      </c>
      <c r="H330" t="s">
        <v>7</v>
      </c>
      <c r="J330">
        <f>Table7[[#This Row],[Close]]-Table7[[#This Row],[Open]]</f>
        <v>-0.11299999999999999</v>
      </c>
      <c r="L330">
        <f>(J330/Table7[[#This Row],[Open]])*100</f>
        <v>-5.2705223880597005</v>
      </c>
    </row>
    <row r="331" spans="1:12" x14ac:dyDescent="0.25">
      <c r="A331" s="1" t="s">
        <v>15</v>
      </c>
      <c r="B331" s="1">
        <v>44142</v>
      </c>
      <c r="C331">
        <v>1.915</v>
      </c>
      <c r="D331">
        <v>2.1280000000000001</v>
      </c>
      <c r="E331">
        <v>1.915</v>
      </c>
      <c r="F331">
        <v>2.0259999999999998</v>
      </c>
      <c r="G331">
        <v>2313221</v>
      </c>
      <c r="H331" t="s">
        <v>7</v>
      </c>
      <c r="J331">
        <f>Table7[[#This Row],[Close]]-Table7[[#This Row],[Open]]</f>
        <v>0.11099999999999977</v>
      </c>
      <c r="L331">
        <f>(J331/Table7[[#This Row],[Open]])*100</f>
        <v>5.7963446475195699</v>
      </c>
    </row>
    <row r="332" spans="1:12" x14ac:dyDescent="0.25">
      <c r="A332" s="1" t="s">
        <v>15</v>
      </c>
      <c r="B332" s="1">
        <v>44167</v>
      </c>
      <c r="C332">
        <v>1.964</v>
      </c>
      <c r="D332">
        <v>2.1139999999999999</v>
      </c>
      <c r="E332">
        <v>1.964</v>
      </c>
      <c r="F332">
        <v>2.1139999999999999</v>
      </c>
      <c r="G332">
        <v>1182405</v>
      </c>
      <c r="H332" t="s">
        <v>7</v>
      </c>
      <c r="J332">
        <f>Table7[[#This Row],[Close]]-Table7[[#This Row],[Open]]</f>
        <v>0.14999999999999991</v>
      </c>
      <c r="L332">
        <f>(J332/Table7[[#This Row],[Open]])*100</f>
        <v>7.6374745417515228</v>
      </c>
    </row>
    <row r="333" spans="1:12" x14ac:dyDescent="0.25">
      <c r="A333" s="1" t="s">
        <v>15</v>
      </c>
      <c r="B333" s="1">
        <v>44155</v>
      </c>
      <c r="C333">
        <v>2.0830000000000002</v>
      </c>
      <c r="D333">
        <v>2.1070000000000002</v>
      </c>
      <c r="E333">
        <v>2.0830000000000002</v>
      </c>
      <c r="F333">
        <v>2.1070000000000002</v>
      </c>
      <c r="G333">
        <v>1252780</v>
      </c>
      <c r="H333" t="s">
        <v>7</v>
      </c>
      <c r="J333">
        <f>Table7[[#This Row],[Close]]-Table7[[#This Row],[Open]]</f>
        <v>2.4000000000000021E-2</v>
      </c>
      <c r="L333">
        <f>(J333/Table7[[#This Row],[Open]])*100</f>
        <v>1.1521843494959203</v>
      </c>
    </row>
    <row r="334" spans="1:12" x14ac:dyDescent="0.25">
      <c r="A334" s="1" t="s">
        <v>15</v>
      </c>
      <c r="B334" s="1">
        <v>44169</v>
      </c>
      <c r="C334">
        <v>2.0990000000000002</v>
      </c>
      <c r="D334">
        <v>2.0990000000000002</v>
      </c>
      <c r="E334">
        <v>1.8540000000000001</v>
      </c>
      <c r="F334">
        <v>1.8540000000000001</v>
      </c>
      <c r="G334">
        <v>1108931</v>
      </c>
      <c r="H334" t="s">
        <v>7</v>
      </c>
      <c r="J334">
        <f>Table7[[#This Row],[Close]]-Table7[[#This Row],[Open]]</f>
        <v>-0.24500000000000011</v>
      </c>
      <c r="L334">
        <f>(J334/Table7[[#This Row],[Open]])*100</f>
        <v>-11.672224868985236</v>
      </c>
    </row>
    <row r="335" spans="1:12" x14ac:dyDescent="0.25">
      <c r="A335" s="1" t="s">
        <v>15</v>
      </c>
      <c r="B335" s="1">
        <v>44124</v>
      </c>
      <c r="C335">
        <v>2.0569999999999999</v>
      </c>
      <c r="D335">
        <v>2.0569999999999999</v>
      </c>
      <c r="E335">
        <v>1.885</v>
      </c>
      <c r="F335">
        <v>1.885</v>
      </c>
      <c r="G335">
        <v>1136928</v>
      </c>
      <c r="H335" t="s">
        <v>7</v>
      </c>
      <c r="J335">
        <f>Table7[[#This Row],[Close]]-Table7[[#This Row],[Open]]</f>
        <v>-0.17199999999999993</v>
      </c>
      <c r="L335">
        <f>(J335/Table7[[#This Row],[Open]])*100</f>
        <v>-8.3616917841516738</v>
      </c>
    </row>
    <row r="336" spans="1:12" x14ac:dyDescent="0.25">
      <c r="A336" s="1" t="s">
        <v>15</v>
      </c>
      <c r="B336" s="1">
        <v>44148</v>
      </c>
      <c r="C336">
        <v>1.9039999999999999</v>
      </c>
      <c r="D336">
        <v>2.0179999999999998</v>
      </c>
      <c r="E336">
        <v>1.9039999999999999</v>
      </c>
      <c r="F336">
        <v>2.0179999999999998</v>
      </c>
      <c r="G336">
        <v>1088079</v>
      </c>
      <c r="H336" t="s">
        <v>7</v>
      </c>
      <c r="J336">
        <f>Table7[[#This Row],[Close]]-Table7[[#This Row],[Open]]</f>
        <v>0.11399999999999988</v>
      </c>
      <c r="L336">
        <f>(J336/Table7[[#This Row],[Open]])*100</f>
        <v>5.9873949579831871</v>
      </c>
    </row>
    <row r="337" spans="1:12" x14ac:dyDescent="0.25">
      <c r="A337" s="1" t="s">
        <v>15</v>
      </c>
      <c r="B337" s="1">
        <v>44149</v>
      </c>
      <c r="C337">
        <v>2.0179999999999998</v>
      </c>
      <c r="D337">
        <v>2.0179999999999998</v>
      </c>
      <c r="E337">
        <v>1.921</v>
      </c>
      <c r="F337">
        <v>1.921</v>
      </c>
      <c r="G337">
        <v>1084855</v>
      </c>
      <c r="H337" t="s">
        <v>7</v>
      </c>
      <c r="J337">
        <f>Table7[[#This Row],[Close]]-Table7[[#This Row],[Open]]</f>
        <v>-9.6999999999999753E-2</v>
      </c>
      <c r="L337">
        <f>(J337/Table7[[#This Row],[Open]])*100</f>
        <v>-4.8067393458870056</v>
      </c>
    </row>
    <row r="338" spans="1:12" x14ac:dyDescent="0.25">
      <c r="A338" s="1" t="s">
        <v>15</v>
      </c>
      <c r="B338" s="1">
        <v>44147</v>
      </c>
      <c r="C338">
        <v>2.0059999999999998</v>
      </c>
      <c r="D338">
        <v>2.0059999999999998</v>
      </c>
      <c r="E338">
        <v>1.9039999999999999</v>
      </c>
      <c r="F338">
        <v>1.9039999999999999</v>
      </c>
      <c r="G338">
        <v>1159403</v>
      </c>
      <c r="H338" t="s">
        <v>7</v>
      </c>
      <c r="J338">
        <f>Table7[[#This Row],[Close]]-Table7[[#This Row],[Open]]</f>
        <v>-0.10199999999999987</v>
      </c>
      <c r="L338">
        <f>(J338/Table7[[#This Row],[Open]])*100</f>
        <v>-5.0847457627118589</v>
      </c>
    </row>
    <row r="339" spans="1:12" x14ac:dyDescent="0.25">
      <c r="A339" s="1" t="s">
        <v>15</v>
      </c>
      <c r="B339" s="1">
        <v>44198</v>
      </c>
      <c r="C339">
        <v>1.8320000000000001</v>
      </c>
      <c r="D339">
        <v>1.9870000000000001</v>
      </c>
      <c r="E339">
        <v>1.766</v>
      </c>
      <c r="F339">
        <v>1.796</v>
      </c>
      <c r="G339">
        <v>1501764</v>
      </c>
      <c r="H339" t="s">
        <v>7</v>
      </c>
      <c r="J339">
        <f>Table7[[#This Row],[Close]]-Table7[[#This Row],[Open]]</f>
        <v>-3.6000000000000032E-2</v>
      </c>
      <c r="L339">
        <f>(J339/Table7[[#This Row],[Open]])*100</f>
        <v>-1.9650655021834078</v>
      </c>
    </row>
    <row r="340" spans="1:12" x14ac:dyDescent="0.25">
      <c r="A340" s="1" t="s">
        <v>15</v>
      </c>
      <c r="B340" s="1">
        <v>44170</v>
      </c>
      <c r="C340">
        <v>1.8540000000000001</v>
      </c>
      <c r="D340">
        <v>1.984</v>
      </c>
      <c r="E340">
        <v>1.8540000000000001</v>
      </c>
      <c r="F340">
        <v>1.984</v>
      </c>
      <c r="G340">
        <v>1072571</v>
      </c>
      <c r="H340" t="s">
        <v>7</v>
      </c>
      <c r="J340">
        <f>Table7[[#This Row],[Close]]-Table7[[#This Row],[Open]]</f>
        <v>0.12999999999999989</v>
      </c>
      <c r="L340">
        <f>(J340/Table7[[#This Row],[Open]])*100</f>
        <v>7.0118662351671999</v>
      </c>
    </row>
    <row r="341" spans="1:12" x14ac:dyDescent="0.25">
      <c r="A341" s="1" t="s">
        <v>15</v>
      </c>
      <c r="B341" s="1">
        <v>44171</v>
      </c>
      <c r="C341">
        <v>1.984</v>
      </c>
      <c r="D341">
        <v>1.984</v>
      </c>
      <c r="E341">
        <v>1.8520000000000001</v>
      </c>
      <c r="F341">
        <v>1.8520000000000001</v>
      </c>
      <c r="G341">
        <v>1078478</v>
      </c>
      <c r="H341" t="s">
        <v>7</v>
      </c>
      <c r="J341">
        <f>Table7[[#This Row],[Close]]-Table7[[#This Row],[Open]]</f>
        <v>-0.1319999999999999</v>
      </c>
      <c r="L341">
        <f>(J341/Table7[[#This Row],[Open]])*100</f>
        <v>-6.6532258064516068</v>
      </c>
    </row>
    <row r="342" spans="1:12" x14ac:dyDescent="0.25">
      <c r="A342" s="1" t="s">
        <v>15</v>
      </c>
      <c r="B342" s="1">
        <v>44127</v>
      </c>
      <c r="C342">
        <v>1.956</v>
      </c>
      <c r="D342">
        <v>1.9670000000000001</v>
      </c>
      <c r="E342">
        <v>1.956</v>
      </c>
      <c r="F342">
        <v>1.9670000000000001</v>
      </c>
      <c r="G342">
        <v>1048660</v>
      </c>
      <c r="H342" t="s">
        <v>7</v>
      </c>
      <c r="J342">
        <f>Table7[[#This Row],[Close]]-Table7[[#This Row],[Open]]</f>
        <v>1.1000000000000121E-2</v>
      </c>
      <c r="L342">
        <f>(J342/Table7[[#This Row],[Open]])*100</f>
        <v>0.56237218813906553</v>
      </c>
    </row>
    <row r="343" spans="1:12" x14ac:dyDescent="0.25">
      <c r="A343" s="1" t="s">
        <v>15</v>
      </c>
      <c r="B343" s="1">
        <v>44128</v>
      </c>
      <c r="C343">
        <v>1.9670000000000001</v>
      </c>
      <c r="D343">
        <v>1.9670000000000001</v>
      </c>
      <c r="E343">
        <v>1.911</v>
      </c>
      <c r="F343">
        <v>1.911</v>
      </c>
      <c r="G343">
        <v>1162584</v>
      </c>
      <c r="H343" t="s">
        <v>7</v>
      </c>
      <c r="J343">
        <f>Table7[[#This Row],[Close]]-Table7[[#This Row],[Open]]</f>
        <v>-5.600000000000005E-2</v>
      </c>
      <c r="L343">
        <f>(J343/Table7[[#This Row],[Open]])*100</f>
        <v>-2.8469750889679739</v>
      </c>
    </row>
    <row r="344" spans="1:12" x14ac:dyDescent="0.25">
      <c r="A344" s="1" t="s">
        <v>15</v>
      </c>
      <c r="B344" s="1">
        <v>44165</v>
      </c>
      <c r="C344">
        <v>1.917</v>
      </c>
      <c r="D344">
        <v>1.964</v>
      </c>
      <c r="E344">
        <v>1.915</v>
      </c>
      <c r="F344">
        <v>1.964</v>
      </c>
      <c r="G344">
        <v>1054367</v>
      </c>
      <c r="H344" t="s">
        <v>7</v>
      </c>
      <c r="J344">
        <f>Table7[[#This Row],[Close]]-Table7[[#This Row],[Open]]</f>
        <v>4.6999999999999931E-2</v>
      </c>
      <c r="L344">
        <f>(J344/Table7[[#This Row],[Open]])*100</f>
        <v>2.4517475221700535</v>
      </c>
    </row>
    <row r="345" spans="1:12" x14ac:dyDescent="0.25">
      <c r="A345" s="1" t="s">
        <v>15</v>
      </c>
      <c r="B345" s="1">
        <v>44166</v>
      </c>
      <c r="C345">
        <v>1.964</v>
      </c>
      <c r="D345">
        <v>1.964</v>
      </c>
      <c r="E345">
        <v>1.964</v>
      </c>
      <c r="F345">
        <v>1.964</v>
      </c>
      <c r="G345">
        <v>1105764</v>
      </c>
      <c r="H345" t="s">
        <v>7</v>
      </c>
      <c r="J345">
        <f>Table7[[#This Row],[Close]]-Table7[[#This Row],[Open]]</f>
        <v>0</v>
      </c>
      <c r="L345">
        <f>(J345/Table7[[#This Row],[Open]])*100</f>
        <v>0</v>
      </c>
    </row>
    <row r="346" spans="1:12" x14ac:dyDescent="0.25">
      <c r="A346" s="1" t="s">
        <v>15</v>
      </c>
      <c r="B346" s="1">
        <v>44126</v>
      </c>
      <c r="C346">
        <v>1.8879999999999999</v>
      </c>
      <c r="D346">
        <v>1.956</v>
      </c>
      <c r="E346">
        <v>1.8879999999999999</v>
      </c>
      <c r="F346">
        <v>1.956</v>
      </c>
      <c r="G346">
        <v>1122317</v>
      </c>
      <c r="H346" t="s">
        <v>7</v>
      </c>
      <c r="J346">
        <f>Table7[[#This Row],[Close]]-Table7[[#This Row],[Open]]</f>
        <v>6.800000000000006E-2</v>
      </c>
      <c r="L346">
        <f>(J346/Table7[[#This Row],[Open]])*100</f>
        <v>3.601694915254241</v>
      </c>
    </row>
    <row r="347" spans="1:12" x14ac:dyDescent="0.25">
      <c r="A347" s="1" t="s">
        <v>15</v>
      </c>
      <c r="B347" s="1">
        <v>44125</v>
      </c>
      <c r="C347">
        <v>1.885</v>
      </c>
      <c r="D347">
        <v>1.93</v>
      </c>
      <c r="E347">
        <v>1.885</v>
      </c>
      <c r="F347">
        <v>1.8879999999999999</v>
      </c>
      <c r="G347">
        <v>1032501</v>
      </c>
      <c r="H347" t="s">
        <v>7</v>
      </c>
      <c r="J347">
        <f>Table7[[#This Row],[Close]]-Table7[[#This Row],[Open]]</f>
        <v>2.9999999999998916E-3</v>
      </c>
      <c r="L347">
        <f>(J347/Table7[[#This Row],[Open]])*100</f>
        <v>0.1591511936339465</v>
      </c>
    </row>
    <row r="348" spans="1:12" x14ac:dyDescent="0.25">
      <c r="A348" s="1" t="s">
        <v>15</v>
      </c>
      <c r="B348" s="1">
        <v>44164</v>
      </c>
      <c r="C348">
        <v>1.887</v>
      </c>
      <c r="D348">
        <v>1.927</v>
      </c>
      <c r="E348">
        <v>1.887</v>
      </c>
      <c r="F348">
        <v>1.917</v>
      </c>
      <c r="G348">
        <v>1049659</v>
      </c>
      <c r="H348" t="s">
        <v>7</v>
      </c>
      <c r="J348">
        <f>Table7[[#This Row],[Close]]-Table7[[#This Row],[Open]]</f>
        <v>3.0000000000000027E-2</v>
      </c>
      <c r="L348">
        <f>(J348/Table7[[#This Row],[Open]])*100</f>
        <v>1.5898251192368853</v>
      </c>
    </row>
    <row r="349" spans="1:12" x14ac:dyDescent="0.25">
      <c r="A349" s="1" t="s">
        <v>15</v>
      </c>
      <c r="B349" s="1">
        <v>44047</v>
      </c>
      <c r="C349">
        <v>1.804</v>
      </c>
      <c r="D349">
        <v>1.925</v>
      </c>
      <c r="E349">
        <v>1.804</v>
      </c>
      <c r="F349">
        <v>1.8620000000000001</v>
      </c>
      <c r="G349">
        <v>528786</v>
      </c>
      <c r="H349" t="s">
        <v>7</v>
      </c>
      <c r="J349">
        <f>Table7[[#This Row],[Close]]-Table7[[#This Row],[Open]]</f>
        <v>5.8000000000000052E-2</v>
      </c>
      <c r="L349">
        <f>(J349/Table7[[#This Row],[Open]])*100</f>
        <v>3.2150776053215107</v>
      </c>
    </row>
    <row r="350" spans="1:12" x14ac:dyDescent="0.25">
      <c r="A350" s="1" t="s">
        <v>15</v>
      </c>
      <c r="B350" s="1">
        <v>44141</v>
      </c>
      <c r="C350">
        <v>1.405</v>
      </c>
      <c r="D350">
        <v>1.915</v>
      </c>
      <c r="E350">
        <v>1.405</v>
      </c>
      <c r="F350">
        <v>1.915</v>
      </c>
      <c r="G350">
        <v>1219248</v>
      </c>
      <c r="H350" t="s">
        <v>7</v>
      </c>
      <c r="J350">
        <f>Table7[[#This Row],[Close]]-Table7[[#This Row],[Open]]</f>
        <v>0.51</v>
      </c>
      <c r="L350">
        <f>(J350/Table7[[#This Row],[Open]])*100</f>
        <v>36.29893238434164</v>
      </c>
    </row>
    <row r="351" spans="1:12" x14ac:dyDescent="0.25">
      <c r="A351" s="1" t="s">
        <v>15</v>
      </c>
      <c r="B351" s="1">
        <v>44129</v>
      </c>
      <c r="C351">
        <v>1.911</v>
      </c>
      <c r="D351">
        <v>1.911</v>
      </c>
      <c r="E351">
        <v>1.776</v>
      </c>
      <c r="F351">
        <v>1.7929999999999999</v>
      </c>
      <c r="G351">
        <v>1012625</v>
      </c>
      <c r="H351" t="s">
        <v>7</v>
      </c>
      <c r="J351">
        <f>Table7[[#This Row],[Close]]-Table7[[#This Row],[Open]]</f>
        <v>-0.1180000000000001</v>
      </c>
      <c r="L351">
        <f>(J351/Table7[[#This Row],[Open]])*100</f>
        <v>-6.1747776033490371</v>
      </c>
    </row>
    <row r="352" spans="1:12" x14ac:dyDescent="0.25">
      <c r="A352" s="1" t="s">
        <v>15</v>
      </c>
      <c r="B352" s="1">
        <v>44162</v>
      </c>
      <c r="C352">
        <v>1.89</v>
      </c>
      <c r="D352">
        <v>1.89</v>
      </c>
      <c r="E352">
        <v>1.8560000000000001</v>
      </c>
      <c r="F352">
        <v>1.8560000000000001</v>
      </c>
      <c r="G352">
        <v>1209083</v>
      </c>
      <c r="H352" t="s">
        <v>7</v>
      </c>
      <c r="J352">
        <f>Table7[[#This Row],[Close]]-Table7[[#This Row],[Open]]</f>
        <v>-3.3999999999999808E-2</v>
      </c>
      <c r="L352">
        <f>(J352/Table7[[#This Row],[Open]])*100</f>
        <v>-1.7989417989417888</v>
      </c>
    </row>
    <row r="353" spans="1:12" x14ac:dyDescent="0.25">
      <c r="A353" s="1" t="s">
        <v>15</v>
      </c>
      <c r="B353" s="1">
        <v>44163</v>
      </c>
      <c r="C353">
        <v>1.8560000000000001</v>
      </c>
      <c r="D353">
        <v>1.887</v>
      </c>
      <c r="E353">
        <v>1.8560000000000001</v>
      </c>
      <c r="F353">
        <v>1.887</v>
      </c>
      <c r="G353">
        <v>1144404</v>
      </c>
      <c r="H353" t="s">
        <v>7</v>
      </c>
      <c r="J353">
        <f>Table7[[#This Row],[Close]]-Table7[[#This Row],[Open]]</f>
        <v>3.0999999999999917E-2</v>
      </c>
      <c r="L353">
        <f>(J353/Table7[[#This Row],[Open]])*100</f>
        <v>1.6702586206896506</v>
      </c>
    </row>
    <row r="354" spans="1:12" x14ac:dyDescent="0.25">
      <c r="A354" s="1" t="s">
        <v>15</v>
      </c>
      <c r="B354" s="1">
        <v>44172</v>
      </c>
      <c r="C354">
        <v>1.8520000000000001</v>
      </c>
      <c r="D354">
        <v>1.873</v>
      </c>
      <c r="E354">
        <v>1.831</v>
      </c>
      <c r="F354">
        <v>1.831</v>
      </c>
      <c r="G354">
        <v>1068648</v>
      </c>
      <c r="H354" t="s">
        <v>7</v>
      </c>
      <c r="J354">
        <f>Table7[[#This Row],[Close]]-Table7[[#This Row],[Open]]</f>
        <v>-2.100000000000013E-2</v>
      </c>
      <c r="L354">
        <f>(J354/Table7[[#This Row],[Open]])*100</f>
        <v>-1.1339092872570264</v>
      </c>
    </row>
    <row r="355" spans="1:12" x14ac:dyDescent="0.25">
      <c r="A355" s="1" t="s">
        <v>15</v>
      </c>
      <c r="B355" s="1">
        <v>44048</v>
      </c>
      <c r="C355">
        <v>1.8620000000000001</v>
      </c>
      <c r="D355">
        <v>1.8620000000000001</v>
      </c>
      <c r="E355">
        <v>1.7649999999999999</v>
      </c>
      <c r="F355">
        <v>1.7649999999999999</v>
      </c>
      <c r="G355">
        <v>528483</v>
      </c>
      <c r="H355" t="s">
        <v>7</v>
      </c>
      <c r="J355">
        <f>Table7[[#This Row],[Close]]-Table7[[#This Row],[Open]]</f>
        <v>-9.7000000000000197E-2</v>
      </c>
      <c r="L355">
        <f>(J355/Table7[[#This Row],[Open]])*100</f>
        <v>-5.2094522019334146</v>
      </c>
    </row>
    <row r="356" spans="1:12" x14ac:dyDescent="0.25">
      <c r="A356" s="1" t="s">
        <v>15</v>
      </c>
      <c r="B356" s="1">
        <v>44197</v>
      </c>
      <c r="C356">
        <v>1.512</v>
      </c>
      <c r="D356">
        <v>1.8320000000000001</v>
      </c>
      <c r="E356">
        <v>1.512</v>
      </c>
      <c r="F356">
        <v>1.8320000000000001</v>
      </c>
      <c r="G356">
        <v>1172549</v>
      </c>
      <c r="H356" t="s">
        <v>7</v>
      </c>
      <c r="J356">
        <f>Table7[[#This Row],[Close]]-Table7[[#This Row],[Open]]</f>
        <v>0.32000000000000006</v>
      </c>
      <c r="L356">
        <f>(J356/Table7[[#This Row],[Open]])*100</f>
        <v>21.164021164021168</v>
      </c>
    </row>
    <row r="357" spans="1:12" x14ac:dyDescent="0.25">
      <c r="A357" s="1" t="s">
        <v>15</v>
      </c>
      <c r="B357" s="1">
        <v>44173</v>
      </c>
      <c r="C357">
        <v>1.831</v>
      </c>
      <c r="D357">
        <v>1.831</v>
      </c>
      <c r="E357">
        <v>1.66</v>
      </c>
      <c r="F357">
        <v>1.66</v>
      </c>
      <c r="G357">
        <v>944939</v>
      </c>
      <c r="H357" t="s">
        <v>7</v>
      </c>
      <c r="J357">
        <f>Table7[[#This Row],[Close]]-Table7[[#This Row],[Open]]</f>
        <v>-0.17100000000000004</v>
      </c>
      <c r="L357">
        <f>(J357/Table7[[#This Row],[Open]])*100</f>
        <v>-9.3391589295466986</v>
      </c>
    </row>
    <row r="358" spans="1:12" x14ac:dyDescent="0.25">
      <c r="A358" s="1" t="s">
        <v>15</v>
      </c>
      <c r="B358" s="1">
        <v>44039</v>
      </c>
      <c r="C358">
        <v>1.5740000000000001</v>
      </c>
      <c r="D358">
        <v>1.8160000000000001</v>
      </c>
      <c r="E358">
        <v>1.5740000000000001</v>
      </c>
      <c r="F358">
        <v>1.768</v>
      </c>
      <c r="G358">
        <v>584699</v>
      </c>
      <c r="H358" t="s">
        <v>7</v>
      </c>
      <c r="J358">
        <f>Table7[[#This Row],[Close]]-Table7[[#This Row],[Open]]</f>
        <v>0.19399999999999995</v>
      </c>
      <c r="L358">
        <f>(J358/Table7[[#This Row],[Open]])*100</f>
        <v>12.325285895806857</v>
      </c>
    </row>
    <row r="359" spans="1:12" x14ac:dyDescent="0.25">
      <c r="A359" s="1" t="s">
        <v>15</v>
      </c>
      <c r="B359" s="1">
        <v>44046</v>
      </c>
      <c r="C359">
        <v>1.7450000000000001</v>
      </c>
      <c r="D359">
        <v>1.804</v>
      </c>
      <c r="E359">
        <v>1.7330000000000001</v>
      </c>
      <c r="F359">
        <v>1.804</v>
      </c>
      <c r="G359">
        <v>560201</v>
      </c>
      <c r="H359" t="s">
        <v>7</v>
      </c>
      <c r="J359">
        <f>Table7[[#This Row],[Close]]-Table7[[#This Row],[Open]]</f>
        <v>5.8999999999999941E-2</v>
      </c>
      <c r="L359">
        <f>(J359/Table7[[#This Row],[Open]])*100</f>
        <v>3.3810888252148961</v>
      </c>
    </row>
    <row r="360" spans="1:12" x14ac:dyDescent="0.25">
      <c r="A360" s="1" t="s">
        <v>15</v>
      </c>
      <c r="B360" s="1">
        <v>44130</v>
      </c>
      <c r="C360">
        <v>1.7929999999999999</v>
      </c>
      <c r="D360">
        <v>1.7929999999999999</v>
      </c>
      <c r="E360">
        <v>1.6819999999999999</v>
      </c>
      <c r="F360">
        <v>1.6819999999999999</v>
      </c>
      <c r="G360">
        <v>1009500</v>
      </c>
      <c r="H360" t="s">
        <v>7</v>
      </c>
      <c r="J360">
        <f>Table7[[#This Row],[Close]]-Table7[[#This Row],[Open]]</f>
        <v>-0.11099999999999999</v>
      </c>
      <c r="L360">
        <f>(J360/Table7[[#This Row],[Open]])*100</f>
        <v>-6.1907417735638592</v>
      </c>
    </row>
    <row r="361" spans="1:12" x14ac:dyDescent="0.25">
      <c r="A361" s="1" t="s">
        <v>15</v>
      </c>
      <c r="B361" s="1">
        <v>44040</v>
      </c>
      <c r="C361">
        <v>1.768</v>
      </c>
      <c r="D361">
        <v>1.79</v>
      </c>
      <c r="E361">
        <v>1.7190000000000001</v>
      </c>
      <c r="F361">
        <v>1.79</v>
      </c>
      <c r="G361">
        <v>546864</v>
      </c>
      <c r="H361" t="s">
        <v>7</v>
      </c>
      <c r="J361">
        <f>Table7[[#This Row],[Close]]-Table7[[#This Row],[Open]]</f>
        <v>2.200000000000002E-2</v>
      </c>
      <c r="L361">
        <f>(J361/Table7[[#This Row],[Open]])*100</f>
        <v>1.2443438914027161</v>
      </c>
    </row>
    <row r="362" spans="1:12" x14ac:dyDescent="0.25">
      <c r="A362" s="1" t="s">
        <v>15</v>
      </c>
      <c r="B362" s="1">
        <v>44041</v>
      </c>
      <c r="C362">
        <v>1.7889999999999999</v>
      </c>
      <c r="D362">
        <v>1.7889999999999999</v>
      </c>
      <c r="E362">
        <v>1.653</v>
      </c>
      <c r="F362">
        <v>1.653</v>
      </c>
      <c r="G362">
        <v>583159</v>
      </c>
      <c r="H362" t="s">
        <v>7</v>
      </c>
      <c r="J362">
        <f>Table7[[#This Row],[Close]]-Table7[[#This Row],[Open]]</f>
        <v>-0.1359999999999999</v>
      </c>
      <c r="L362">
        <f>(J362/Table7[[#This Row],[Open]])*100</f>
        <v>-7.6020122973728288</v>
      </c>
    </row>
    <row r="363" spans="1:12" x14ac:dyDescent="0.25">
      <c r="A363" s="1" t="s">
        <v>15</v>
      </c>
      <c r="B363" s="1">
        <v>44182</v>
      </c>
      <c r="C363">
        <v>1.7809999999999999</v>
      </c>
      <c r="D363">
        <v>1.7869999999999999</v>
      </c>
      <c r="E363">
        <v>1.6819999999999999</v>
      </c>
      <c r="F363">
        <v>1.6819999999999999</v>
      </c>
      <c r="G363">
        <v>552185</v>
      </c>
      <c r="H363" t="s">
        <v>7</v>
      </c>
      <c r="J363">
        <f>Table7[[#This Row],[Close]]-Table7[[#This Row],[Open]]</f>
        <v>-9.8999999999999977E-2</v>
      </c>
      <c r="L363">
        <f>(J363/Table7[[#This Row],[Open]])*100</f>
        <v>-5.5586749017405941</v>
      </c>
    </row>
    <row r="364" spans="1:12" x14ac:dyDescent="0.25">
      <c r="A364" s="1" t="s">
        <v>15</v>
      </c>
      <c r="B364" s="1">
        <v>44181</v>
      </c>
      <c r="C364">
        <v>1.7549999999999999</v>
      </c>
      <c r="D364">
        <v>1.7809999999999999</v>
      </c>
      <c r="E364">
        <v>1.675</v>
      </c>
      <c r="F364">
        <v>1.7809999999999999</v>
      </c>
      <c r="G364">
        <v>583455</v>
      </c>
      <c r="H364" t="s">
        <v>7</v>
      </c>
      <c r="J364">
        <f>Table7[[#This Row],[Close]]-Table7[[#This Row],[Open]]</f>
        <v>2.6000000000000023E-2</v>
      </c>
      <c r="L364">
        <f>(J364/Table7[[#This Row],[Open]])*100</f>
        <v>1.481481481481483</v>
      </c>
    </row>
    <row r="365" spans="1:12" x14ac:dyDescent="0.25">
      <c r="A365" s="1" t="s">
        <v>15</v>
      </c>
      <c r="B365" s="1">
        <v>44180</v>
      </c>
      <c r="C365">
        <v>1.7090000000000001</v>
      </c>
      <c r="D365">
        <v>1.7549999999999999</v>
      </c>
      <c r="E365">
        <v>1.7070000000000001</v>
      </c>
      <c r="F365">
        <v>1.7549999999999999</v>
      </c>
      <c r="G365">
        <v>575934</v>
      </c>
      <c r="H365" t="s">
        <v>7</v>
      </c>
      <c r="J365">
        <f>Table7[[#This Row],[Close]]-Table7[[#This Row],[Open]]</f>
        <v>4.5999999999999819E-2</v>
      </c>
      <c r="L365">
        <f>(J365/Table7[[#This Row],[Open]])*100</f>
        <v>2.6916325336453961</v>
      </c>
    </row>
    <row r="366" spans="1:12" x14ac:dyDescent="0.25">
      <c r="A366" s="1" t="s">
        <v>15</v>
      </c>
      <c r="B366" s="1">
        <v>44042</v>
      </c>
      <c r="C366">
        <v>1.653</v>
      </c>
      <c r="D366">
        <v>1.752</v>
      </c>
      <c r="E366">
        <v>1.653</v>
      </c>
      <c r="F366">
        <v>1.6859999999999999</v>
      </c>
      <c r="G366">
        <v>573307</v>
      </c>
      <c r="H366" t="s">
        <v>7</v>
      </c>
      <c r="J366">
        <f>Table7[[#This Row],[Close]]-Table7[[#This Row],[Open]]</f>
        <v>3.2999999999999918E-2</v>
      </c>
      <c r="L366">
        <f>(J366/Table7[[#This Row],[Open]])*100</f>
        <v>1.9963702359346593</v>
      </c>
    </row>
    <row r="367" spans="1:12" x14ac:dyDescent="0.25">
      <c r="A367" s="1" t="s">
        <v>15</v>
      </c>
      <c r="B367" s="1">
        <v>44045</v>
      </c>
      <c r="C367">
        <v>1.5389999999999999</v>
      </c>
      <c r="D367">
        <v>1.7450000000000001</v>
      </c>
      <c r="E367">
        <v>1.5389999999999999</v>
      </c>
      <c r="F367">
        <v>1.7450000000000001</v>
      </c>
      <c r="G367">
        <v>560167</v>
      </c>
      <c r="H367" t="s">
        <v>7</v>
      </c>
      <c r="J367">
        <f>Table7[[#This Row],[Close]]-Table7[[#This Row],[Open]]</f>
        <v>0.20600000000000018</v>
      </c>
      <c r="L367">
        <f>(J367/Table7[[#This Row],[Open]])*100</f>
        <v>13.385315139701119</v>
      </c>
    </row>
    <row r="368" spans="1:12" x14ac:dyDescent="0.25">
      <c r="A368" s="1" t="s">
        <v>15</v>
      </c>
      <c r="B368" s="1">
        <v>44131</v>
      </c>
      <c r="C368">
        <v>1.6819999999999999</v>
      </c>
      <c r="D368">
        <v>1.7190000000000001</v>
      </c>
      <c r="E368">
        <v>1.669</v>
      </c>
      <c r="F368">
        <v>1.7190000000000001</v>
      </c>
      <c r="G368">
        <v>930364</v>
      </c>
      <c r="H368" t="s">
        <v>7</v>
      </c>
      <c r="J368">
        <f>Table7[[#This Row],[Close]]-Table7[[#This Row],[Open]]</f>
        <v>3.7000000000000144E-2</v>
      </c>
      <c r="L368">
        <f>(J368/Table7[[#This Row],[Open]])*100</f>
        <v>2.1997621878715901</v>
      </c>
    </row>
    <row r="369" spans="1:12" x14ac:dyDescent="0.25">
      <c r="A369" s="1" t="s">
        <v>15</v>
      </c>
      <c r="B369" s="1">
        <v>44132</v>
      </c>
      <c r="C369">
        <v>1.7190000000000001</v>
      </c>
      <c r="D369">
        <v>1.7190000000000001</v>
      </c>
      <c r="E369">
        <v>1.5169999999999999</v>
      </c>
      <c r="F369">
        <v>1.5169999999999999</v>
      </c>
      <c r="G369">
        <v>873567</v>
      </c>
      <c r="H369" t="s">
        <v>7</v>
      </c>
      <c r="J369">
        <f>Table7[[#This Row],[Close]]-Table7[[#This Row],[Open]]</f>
        <v>-0.20200000000000018</v>
      </c>
      <c r="L369">
        <f>(J369/Table7[[#This Row],[Open]])*100</f>
        <v>-11.751018033740557</v>
      </c>
    </row>
    <row r="370" spans="1:12" x14ac:dyDescent="0.25">
      <c r="A370" s="1" t="s">
        <v>15</v>
      </c>
      <c r="B370" s="1">
        <v>44183</v>
      </c>
      <c r="C370">
        <v>1.6819999999999999</v>
      </c>
      <c r="D370">
        <v>1.6930000000000001</v>
      </c>
      <c r="E370">
        <v>1.6819999999999999</v>
      </c>
      <c r="F370">
        <v>1.6930000000000001</v>
      </c>
      <c r="G370">
        <v>590606</v>
      </c>
      <c r="H370" t="s">
        <v>7</v>
      </c>
      <c r="J370">
        <f>Table7[[#This Row],[Close]]-Table7[[#This Row],[Open]]</f>
        <v>1.1000000000000121E-2</v>
      </c>
      <c r="L370">
        <f>(J370/Table7[[#This Row],[Open]])*100</f>
        <v>0.65398335315101785</v>
      </c>
    </row>
    <row r="371" spans="1:12" x14ac:dyDescent="0.25">
      <c r="A371" s="1" t="s">
        <v>15</v>
      </c>
      <c r="B371" s="1">
        <v>44184</v>
      </c>
      <c r="C371">
        <v>1.6930000000000001</v>
      </c>
      <c r="D371">
        <v>1.6930000000000001</v>
      </c>
      <c r="E371">
        <v>1.6679999999999999</v>
      </c>
      <c r="F371">
        <v>1.6679999999999999</v>
      </c>
      <c r="G371">
        <v>612741</v>
      </c>
      <c r="H371" t="s">
        <v>7</v>
      </c>
      <c r="J371">
        <f>Table7[[#This Row],[Close]]-Table7[[#This Row],[Open]]</f>
        <v>-2.5000000000000133E-2</v>
      </c>
      <c r="L371">
        <f>(J371/Table7[[#This Row],[Open]])*100</f>
        <v>-1.4766686355581886</v>
      </c>
    </row>
    <row r="372" spans="1:12" x14ac:dyDescent="0.25">
      <c r="A372" s="1" t="s">
        <v>15</v>
      </c>
      <c r="B372" s="1">
        <v>44043</v>
      </c>
      <c r="C372">
        <v>1.6859999999999999</v>
      </c>
      <c r="D372">
        <v>1.6859999999999999</v>
      </c>
      <c r="E372">
        <v>1.538</v>
      </c>
      <c r="F372">
        <v>1.538</v>
      </c>
      <c r="G372">
        <v>550933</v>
      </c>
      <c r="H372" t="s">
        <v>7</v>
      </c>
      <c r="J372">
        <f>Table7[[#This Row],[Close]]-Table7[[#This Row],[Open]]</f>
        <v>-0.14799999999999991</v>
      </c>
      <c r="L372">
        <f>(J372/Table7[[#This Row],[Open]])*100</f>
        <v>-8.7781731909845746</v>
      </c>
    </row>
    <row r="373" spans="1:12" x14ac:dyDescent="0.25">
      <c r="A373" s="1" t="s">
        <v>15</v>
      </c>
      <c r="B373" s="1">
        <v>44194</v>
      </c>
      <c r="C373">
        <v>1.5189999999999999</v>
      </c>
      <c r="D373">
        <v>1.6739999999999999</v>
      </c>
      <c r="E373">
        <v>1.5189999999999999</v>
      </c>
      <c r="F373">
        <v>1.6739999999999999</v>
      </c>
      <c r="G373">
        <v>571870</v>
      </c>
      <c r="H373" t="s">
        <v>7</v>
      </c>
      <c r="J373">
        <f>Table7[[#This Row],[Close]]-Table7[[#This Row],[Open]]</f>
        <v>0.15500000000000003</v>
      </c>
      <c r="L373">
        <f>(J373/Table7[[#This Row],[Open]])*100</f>
        <v>10.204081632653065</v>
      </c>
    </row>
    <row r="374" spans="1:12" x14ac:dyDescent="0.25">
      <c r="A374" s="1" t="s">
        <v>15</v>
      </c>
      <c r="B374" s="1">
        <v>44195</v>
      </c>
      <c r="C374">
        <v>1.6739999999999999</v>
      </c>
      <c r="D374">
        <v>1.6739999999999999</v>
      </c>
      <c r="E374">
        <v>1.5349999999999999</v>
      </c>
      <c r="F374">
        <v>1.5349999999999999</v>
      </c>
      <c r="G374">
        <v>591664</v>
      </c>
      <c r="H374" t="s">
        <v>7</v>
      </c>
      <c r="J374">
        <f>Table7[[#This Row],[Close]]-Table7[[#This Row],[Open]]</f>
        <v>-0.13900000000000001</v>
      </c>
      <c r="L374">
        <f>(J374/Table7[[#This Row],[Open]])*100</f>
        <v>-8.303464755077659</v>
      </c>
    </row>
    <row r="375" spans="1:12" x14ac:dyDescent="0.25">
      <c r="A375" s="1" t="s">
        <v>15</v>
      </c>
      <c r="B375" s="1">
        <v>44185</v>
      </c>
      <c r="C375">
        <v>1.6679999999999999</v>
      </c>
      <c r="D375">
        <v>1.6679999999999999</v>
      </c>
      <c r="E375">
        <v>1.5649999999999999</v>
      </c>
      <c r="F375">
        <v>1.5649999999999999</v>
      </c>
      <c r="G375">
        <v>574667</v>
      </c>
      <c r="H375" t="s">
        <v>7</v>
      </c>
      <c r="J375">
        <f>Table7[[#This Row],[Close]]-Table7[[#This Row],[Open]]</f>
        <v>-0.10299999999999998</v>
      </c>
      <c r="L375">
        <f>(J375/Table7[[#This Row],[Open]])*100</f>
        <v>-6.1750599520383682</v>
      </c>
    </row>
    <row r="376" spans="1:12" x14ac:dyDescent="0.25">
      <c r="A376" s="1" t="s">
        <v>15</v>
      </c>
      <c r="B376" s="1">
        <v>44174</v>
      </c>
      <c r="C376">
        <v>1.66</v>
      </c>
      <c r="D376">
        <v>1.663</v>
      </c>
      <c r="E376">
        <v>1.66</v>
      </c>
      <c r="F376">
        <v>1.663</v>
      </c>
      <c r="G376">
        <v>952196</v>
      </c>
      <c r="H376" t="s">
        <v>7</v>
      </c>
      <c r="J376">
        <f>Table7[[#This Row],[Close]]-Table7[[#This Row],[Open]]</f>
        <v>3.0000000000001137E-3</v>
      </c>
      <c r="L376">
        <f>(J376/Table7[[#This Row],[Open]])*100</f>
        <v>0.18072289156627191</v>
      </c>
    </row>
    <row r="377" spans="1:12" x14ac:dyDescent="0.25">
      <c r="A377" s="1" t="s">
        <v>15</v>
      </c>
      <c r="B377" s="1">
        <v>44175</v>
      </c>
      <c r="C377">
        <v>1.663</v>
      </c>
      <c r="D377">
        <v>1.663</v>
      </c>
      <c r="E377">
        <v>1.579</v>
      </c>
      <c r="F377">
        <v>1.579</v>
      </c>
      <c r="G377">
        <v>890904</v>
      </c>
      <c r="H377" t="s">
        <v>7</v>
      </c>
      <c r="J377">
        <f>Table7[[#This Row],[Close]]-Table7[[#This Row],[Open]]</f>
        <v>-8.4000000000000075E-2</v>
      </c>
      <c r="L377">
        <f>(J377/Table7[[#This Row],[Open]])*100</f>
        <v>-5.0511124473842495</v>
      </c>
    </row>
    <row r="378" spans="1:12" x14ac:dyDescent="0.25">
      <c r="A378" s="1" t="s">
        <v>15</v>
      </c>
      <c r="B378" s="1">
        <v>44136</v>
      </c>
      <c r="C378">
        <v>1.5529999999999999</v>
      </c>
      <c r="D378">
        <v>1.6020000000000001</v>
      </c>
      <c r="E378">
        <v>1.532</v>
      </c>
      <c r="F378">
        <v>1.6020000000000001</v>
      </c>
      <c r="G378">
        <v>763098</v>
      </c>
      <c r="H378" t="s">
        <v>7</v>
      </c>
      <c r="J378">
        <f>Table7[[#This Row],[Close]]-Table7[[#This Row],[Open]]</f>
        <v>4.9000000000000155E-2</v>
      </c>
      <c r="L378">
        <f>(J378/Table7[[#This Row],[Open]])*100</f>
        <v>3.1551835157759278</v>
      </c>
    </row>
    <row r="379" spans="1:12" x14ac:dyDescent="0.25">
      <c r="A379" s="1" t="s">
        <v>15</v>
      </c>
      <c r="B379" s="1">
        <v>44137</v>
      </c>
      <c r="C379">
        <v>1.6020000000000001</v>
      </c>
      <c r="D379">
        <v>1.6020000000000001</v>
      </c>
      <c r="E379">
        <v>1.4810000000000001</v>
      </c>
      <c r="F379">
        <v>1.4810000000000001</v>
      </c>
      <c r="G379">
        <v>903246</v>
      </c>
      <c r="H379" t="s">
        <v>7</v>
      </c>
      <c r="J379">
        <f>Table7[[#This Row],[Close]]-Table7[[#This Row],[Open]]</f>
        <v>-0.121</v>
      </c>
      <c r="L379">
        <f>(J379/Table7[[#This Row],[Open]])*100</f>
        <v>-7.5530586766541816</v>
      </c>
    </row>
    <row r="380" spans="1:12" x14ac:dyDescent="0.25">
      <c r="A380" s="1" t="s">
        <v>15</v>
      </c>
      <c r="B380" s="1">
        <v>44176</v>
      </c>
      <c r="C380">
        <v>1.579</v>
      </c>
      <c r="D380">
        <v>1.579</v>
      </c>
      <c r="E380">
        <v>1.4470000000000001</v>
      </c>
      <c r="F380">
        <v>1.4470000000000001</v>
      </c>
      <c r="G380">
        <v>909577</v>
      </c>
      <c r="H380" t="s">
        <v>7</v>
      </c>
      <c r="J380">
        <f>Table7[[#This Row],[Close]]-Table7[[#This Row],[Open]]</f>
        <v>-0.1319999999999999</v>
      </c>
      <c r="L380">
        <f>(J380/Table7[[#This Row],[Open]])*100</f>
        <v>-8.3597213426219064</v>
      </c>
    </row>
    <row r="381" spans="1:12" x14ac:dyDescent="0.25">
      <c r="A381" s="1" t="s">
        <v>15</v>
      </c>
      <c r="B381" s="1">
        <v>44038</v>
      </c>
      <c r="C381">
        <v>1.2529999999999999</v>
      </c>
      <c r="D381">
        <v>1.5740000000000001</v>
      </c>
      <c r="E381">
        <v>1.2529999999999999</v>
      </c>
      <c r="F381">
        <v>1.5740000000000001</v>
      </c>
      <c r="G381">
        <v>576107</v>
      </c>
      <c r="H381" t="s">
        <v>7</v>
      </c>
      <c r="J381">
        <f>Table7[[#This Row],[Close]]-Table7[[#This Row],[Open]]</f>
        <v>0.32100000000000017</v>
      </c>
      <c r="L381">
        <f>(J381/Table7[[#This Row],[Open]])*100</f>
        <v>25.618515562649659</v>
      </c>
    </row>
    <row r="382" spans="1:12" x14ac:dyDescent="0.25">
      <c r="A382" s="1" t="s">
        <v>15</v>
      </c>
      <c r="B382" s="1">
        <v>44186</v>
      </c>
      <c r="C382">
        <v>1.5649999999999999</v>
      </c>
      <c r="D382">
        <v>1.5649999999999999</v>
      </c>
      <c r="E382">
        <v>1.5109999999999999</v>
      </c>
      <c r="F382">
        <v>1.5429999999999999</v>
      </c>
      <c r="G382">
        <v>491130</v>
      </c>
      <c r="H382" t="s">
        <v>7</v>
      </c>
      <c r="J382">
        <f>Table7[[#This Row],[Close]]-Table7[[#This Row],[Open]]</f>
        <v>-2.200000000000002E-2</v>
      </c>
      <c r="L382">
        <f>(J382/Table7[[#This Row],[Open]])*100</f>
        <v>-1.4057507987220461</v>
      </c>
    </row>
    <row r="383" spans="1:12" x14ac:dyDescent="0.25">
      <c r="A383" s="1" t="s">
        <v>15</v>
      </c>
      <c r="B383" s="1">
        <v>44044</v>
      </c>
      <c r="C383">
        <v>1.538</v>
      </c>
      <c r="D383">
        <v>1.5620000000000001</v>
      </c>
      <c r="E383">
        <v>1.538</v>
      </c>
      <c r="F383">
        <v>1.5389999999999999</v>
      </c>
      <c r="G383">
        <v>567987</v>
      </c>
      <c r="H383" t="s">
        <v>7</v>
      </c>
      <c r="J383">
        <f>Table7[[#This Row],[Close]]-Table7[[#This Row],[Open]]</f>
        <v>9.9999999999988987E-4</v>
      </c>
      <c r="L383">
        <f>(J383/Table7[[#This Row],[Open]])*100</f>
        <v>6.5019505851748358E-2</v>
      </c>
    </row>
    <row r="384" spans="1:12" x14ac:dyDescent="0.25">
      <c r="A384" s="1" t="s">
        <v>15</v>
      </c>
      <c r="B384" s="1">
        <v>44135</v>
      </c>
      <c r="C384">
        <v>1.4430000000000001</v>
      </c>
      <c r="D384">
        <v>1.5529999999999999</v>
      </c>
      <c r="E384">
        <v>1.4430000000000001</v>
      </c>
      <c r="F384">
        <v>1.5529999999999999</v>
      </c>
      <c r="G384">
        <v>842271</v>
      </c>
      <c r="H384" t="s">
        <v>7</v>
      </c>
      <c r="J384">
        <f>Table7[[#This Row],[Close]]-Table7[[#This Row],[Open]]</f>
        <v>0.10999999999999988</v>
      </c>
      <c r="L384">
        <f>(J384/Table7[[#This Row],[Open]])*100</f>
        <v>7.6230076230076147</v>
      </c>
    </row>
    <row r="385" spans="1:12" x14ac:dyDescent="0.25">
      <c r="A385" s="1" t="s">
        <v>15</v>
      </c>
      <c r="B385" s="1">
        <v>44187</v>
      </c>
      <c r="C385">
        <v>1.5429999999999999</v>
      </c>
      <c r="D385">
        <v>1.5509999999999999</v>
      </c>
      <c r="E385">
        <v>1.4810000000000001</v>
      </c>
      <c r="F385">
        <v>1.4870000000000001</v>
      </c>
      <c r="G385">
        <v>548857</v>
      </c>
      <c r="H385" t="s">
        <v>7</v>
      </c>
      <c r="J385">
        <f>Table7[[#This Row],[Close]]-Table7[[#This Row],[Open]]</f>
        <v>-5.5999999999999828E-2</v>
      </c>
      <c r="L385">
        <f>(J385/Table7[[#This Row],[Open]])*100</f>
        <v>-3.629293583927403</v>
      </c>
    </row>
    <row r="386" spans="1:12" x14ac:dyDescent="0.25">
      <c r="A386" s="1" t="s">
        <v>15</v>
      </c>
      <c r="B386" s="1">
        <v>44196</v>
      </c>
      <c r="C386">
        <v>1.5349999999999999</v>
      </c>
      <c r="D386">
        <v>1.5349999999999999</v>
      </c>
      <c r="E386">
        <v>1.512</v>
      </c>
      <c r="F386">
        <v>1.512</v>
      </c>
      <c r="G386">
        <v>907753</v>
      </c>
      <c r="H386" t="s">
        <v>7</v>
      </c>
      <c r="J386">
        <f>Table7[[#This Row],[Close]]-Table7[[#This Row],[Open]]</f>
        <v>-2.2999999999999909E-2</v>
      </c>
      <c r="L386">
        <f>(J386/Table7[[#This Row],[Open]])*100</f>
        <v>-1.4983713355048802</v>
      </c>
    </row>
    <row r="387" spans="1:12" x14ac:dyDescent="0.25">
      <c r="A387" s="1" t="s">
        <v>15</v>
      </c>
      <c r="B387" s="1">
        <v>44133</v>
      </c>
      <c r="C387">
        <v>1.5169999999999999</v>
      </c>
      <c r="D387">
        <v>1.528</v>
      </c>
      <c r="E387">
        <v>1.431</v>
      </c>
      <c r="F387">
        <v>1.431</v>
      </c>
      <c r="G387">
        <v>863090</v>
      </c>
      <c r="H387" t="s">
        <v>7</v>
      </c>
      <c r="J387">
        <f>Table7[[#This Row],[Close]]-Table7[[#This Row],[Open]]</f>
        <v>-8.5999999999999854E-2</v>
      </c>
      <c r="L387">
        <f>(J387/Table7[[#This Row],[Open]])*100</f>
        <v>-5.6690837178641962</v>
      </c>
    </row>
    <row r="388" spans="1:12" x14ac:dyDescent="0.25">
      <c r="A388" s="1" t="s">
        <v>15</v>
      </c>
      <c r="B388" s="1">
        <v>44193</v>
      </c>
      <c r="C388">
        <v>1.302</v>
      </c>
      <c r="D388">
        <v>1.5189999999999999</v>
      </c>
      <c r="E388">
        <v>1.302</v>
      </c>
      <c r="F388">
        <v>1.5189999999999999</v>
      </c>
      <c r="G388">
        <v>549132</v>
      </c>
      <c r="H388" t="s">
        <v>7</v>
      </c>
      <c r="J388">
        <f>Table7[[#This Row],[Close]]-Table7[[#This Row],[Open]]</f>
        <v>0.21699999999999986</v>
      </c>
      <c r="L388">
        <f>(J388/Table7[[#This Row],[Open]])*100</f>
        <v>16.666666666666654</v>
      </c>
    </row>
    <row r="389" spans="1:12" x14ac:dyDescent="0.25">
      <c r="A389" s="1" t="s">
        <v>15</v>
      </c>
      <c r="B389" s="1">
        <v>44177</v>
      </c>
      <c r="C389">
        <v>1.4470000000000001</v>
      </c>
      <c r="D389">
        <v>1.508</v>
      </c>
      <c r="E389">
        <v>1.4470000000000001</v>
      </c>
      <c r="F389">
        <v>1.508</v>
      </c>
      <c r="G389">
        <v>896330</v>
      </c>
      <c r="H389" t="s">
        <v>7</v>
      </c>
      <c r="J389">
        <f>Table7[[#This Row],[Close]]-Table7[[#This Row],[Open]]</f>
        <v>6.0999999999999943E-2</v>
      </c>
      <c r="L389">
        <f>(J389/Table7[[#This Row],[Open]])*100</f>
        <v>4.2156185210780883</v>
      </c>
    </row>
    <row r="390" spans="1:12" x14ac:dyDescent="0.25">
      <c r="A390" s="1" t="s">
        <v>15</v>
      </c>
      <c r="B390" s="1">
        <v>44188</v>
      </c>
      <c r="C390">
        <v>1.4870000000000001</v>
      </c>
      <c r="D390">
        <v>1.4870000000000001</v>
      </c>
      <c r="E390">
        <v>1.2050000000000001</v>
      </c>
      <c r="F390">
        <v>1.2050000000000001</v>
      </c>
      <c r="G390">
        <v>572537</v>
      </c>
      <c r="H390" t="s">
        <v>7</v>
      </c>
      <c r="J390">
        <f>Table7[[#This Row],[Close]]-Table7[[#This Row],[Open]]</f>
        <v>-0.28200000000000003</v>
      </c>
      <c r="L390">
        <f>(J390/Table7[[#This Row],[Open]])*100</f>
        <v>-18.964357767316745</v>
      </c>
    </row>
    <row r="391" spans="1:12" x14ac:dyDescent="0.25">
      <c r="A391" s="1" t="s">
        <v>15</v>
      </c>
      <c r="B391" s="1">
        <v>44140</v>
      </c>
      <c r="C391">
        <v>1.395</v>
      </c>
      <c r="D391">
        <v>1.4830000000000001</v>
      </c>
      <c r="E391">
        <v>1.3220000000000001</v>
      </c>
      <c r="F391">
        <v>1.405</v>
      </c>
      <c r="G391">
        <v>761256</v>
      </c>
      <c r="H391" t="s">
        <v>7</v>
      </c>
      <c r="J391">
        <f>Table7[[#This Row],[Close]]-Table7[[#This Row],[Open]]</f>
        <v>1.0000000000000009E-2</v>
      </c>
      <c r="L391">
        <f>(J391/Table7[[#This Row],[Open]])*100</f>
        <v>0.71684587813620138</v>
      </c>
    </row>
    <row r="392" spans="1:12" x14ac:dyDescent="0.25">
      <c r="A392" s="1" t="s">
        <v>15</v>
      </c>
      <c r="B392" s="1">
        <v>44138</v>
      </c>
      <c r="C392">
        <v>1.4810000000000001</v>
      </c>
      <c r="D392">
        <v>1.4810000000000001</v>
      </c>
      <c r="E392">
        <v>1.413</v>
      </c>
      <c r="F392">
        <v>1.413</v>
      </c>
      <c r="G392">
        <v>924707</v>
      </c>
      <c r="H392" t="s">
        <v>7</v>
      </c>
      <c r="J392">
        <f>Table7[[#This Row],[Close]]-Table7[[#This Row],[Open]]</f>
        <v>-6.800000000000006E-2</v>
      </c>
      <c r="L392">
        <f>(J392/Table7[[#This Row],[Open]])*100</f>
        <v>-4.5914922349763705</v>
      </c>
    </row>
    <row r="393" spans="1:12" x14ac:dyDescent="0.25">
      <c r="A393" s="1" t="s">
        <v>15</v>
      </c>
      <c r="B393" s="1">
        <v>44190</v>
      </c>
      <c r="C393">
        <v>1.359</v>
      </c>
      <c r="D393">
        <v>1.444</v>
      </c>
      <c r="E393">
        <v>1.359</v>
      </c>
      <c r="F393">
        <v>1.444</v>
      </c>
      <c r="G393">
        <v>525939</v>
      </c>
      <c r="H393" t="s">
        <v>7</v>
      </c>
      <c r="J393">
        <f>Table7[[#This Row],[Close]]-Table7[[#This Row],[Open]]</f>
        <v>8.4999999999999964E-2</v>
      </c>
      <c r="L393">
        <f>(J393/Table7[[#This Row],[Open]])*100</f>
        <v>6.2545989698307549</v>
      </c>
    </row>
    <row r="394" spans="1:12" x14ac:dyDescent="0.25">
      <c r="A394" s="1" t="s">
        <v>15</v>
      </c>
      <c r="B394" s="1">
        <v>44191</v>
      </c>
      <c r="C394">
        <v>1.444</v>
      </c>
      <c r="D394">
        <v>1.444</v>
      </c>
      <c r="E394">
        <v>1.3280000000000001</v>
      </c>
      <c r="F394">
        <v>1.3280000000000001</v>
      </c>
      <c r="G394">
        <v>562530</v>
      </c>
      <c r="H394" t="s">
        <v>7</v>
      </c>
      <c r="J394">
        <f>Table7[[#This Row],[Close]]-Table7[[#This Row],[Open]]</f>
        <v>-0.11599999999999988</v>
      </c>
      <c r="L394">
        <f>(J394/Table7[[#This Row],[Open]])*100</f>
        <v>-8.0332409972299104</v>
      </c>
    </row>
    <row r="395" spans="1:12" x14ac:dyDescent="0.25">
      <c r="A395" s="1" t="s">
        <v>15</v>
      </c>
      <c r="B395" s="1">
        <v>44134</v>
      </c>
      <c r="C395">
        <v>1.431</v>
      </c>
      <c r="D395">
        <v>1.4430000000000001</v>
      </c>
      <c r="E395">
        <v>1.431</v>
      </c>
      <c r="F395">
        <v>1.4430000000000001</v>
      </c>
      <c r="G395">
        <v>797793</v>
      </c>
      <c r="H395" t="s">
        <v>7</v>
      </c>
      <c r="J395">
        <f>Table7[[#This Row],[Close]]-Table7[[#This Row],[Open]]</f>
        <v>1.2000000000000011E-2</v>
      </c>
      <c r="L395">
        <f>(J395/Table7[[#This Row],[Open]])*100</f>
        <v>0.8385744234800846</v>
      </c>
    </row>
    <row r="396" spans="1:12" x14ac:dyDescent="0.25">
      <c r="A396" s="1" t="s">
        <v>15</v>
      </c>
      <c r="B396" s="1">
        <v>44139</v>
      </c>
      <c r="C396">
        <v>1.413</v>
      </c>
      <c r="D396">
        <v>1.413</v>
      </c>
      <c r="E396">
        <v>1.357</v>
      </c>
      <c r="F396">
        <v>1.395</v>
      </c>
      <c r="G396">
        <v>789622</v>
      </c>
      <c r="H396" t="s">
        <v>7</v>
      </c>
      <c r="J396">
        <f>Table7[[#This Row],[Close]]-Table7[[#This Row],[Open]]</f>
        <v>-1.8000000000000016E-2</v>
      </c>
      <c r="L396">
        <f>(J396/Table7[[#This Row],[Open]])*100</f>
        <v>-1.2738853503184724</v>
      </c>
    </row>
    <row r="397" spans="1:12" x14ac:dyDescent="0.25">
      <c r="A397" s="1" t="s">
        <v>15</v>
      </c>
      <c r="B397" s="1">
        <v>44192</v>
      </c>
      <c r="C397">
        <v>1.3280000000000001</v>
      </c>
      <c r="D397">
        <v>1.3779999999999999</v>
      </c>
      <c r="E397">
        <v>1.2829999999999999</v>
      </c>
      <c r="F397">
        <v>1.302</v>
      </c>
      <c r="G397">
        <v>573175</v>
      </c>
      <c r="H397" t="s">
        <v>7</v>
      </c>
      <c r="J397">
        <f>Table7[[#This Row],[Close]]-Table7[[#This Row],[Open]]</f>
        <v>-2.6000000000000023E-2</v>
      </c>
      <c r="L397">
        <f>(J397/Table7[[#This Row],[Open]])*100</f>
        <v>-1.9578313253012065</v>
      </c>
    </row>
    <row r="398" spans="1:12" x14ac:dyDescent="0.25">
      <c r="A398" s="1" t="s">
        <v>15</v>
      </c>
      <c r="B398" s="1">
        <v>44189</v>
      </c>
      <c r="C398">
        <v>1.2050000000000001</v>
      </c>
      <c r="D398">
        <v>1.359</v>
      </c>
      <c r="E398">
        <v>1.2050000000000001</v>
      </c>
      <c r="F398">
        <v>1.359</v>
      </c>
      <c r="G398">
        <v>542366</v>
      </c>
      <c r="H398" t="s">
        <v>7</v>
      </c>
      <c r="J398">
        <f>Table7[[#This Row],[Close]]-Table7[[#This Row],[Open]]</f>
        <v>0.15399999999999991</v>
      </c>
      <c r="L398">
        <f>(J398/Table7[[#This Row],[Open]])*100</f>
        <v>12.780082987551861</v>
      </c>
    </row>
    <row r="399" spans="1:12" x14ac:dyDescent="0.25">
      <c r="A399" s="1" t="s">
        <v>15</v>
      </c>
      <c r="B399" s="1">
        <v>44037</v>
      </c>
      <c r="C399">
        <v>0.998</v>
      </c>
      <c r="D399">
        <v>1.3320000000000001</v>
      </c>
      <c r="E399">
        <v>0.998</v>
      </c>
      <c r="F399">
        <v>1.2529999999999999</v>
      </c>
      <c r="G399">
        <v>547181</v>
      </c>
      <c r="H399" t="s">
        <v>7</v>
      </c>
      <c r="J399">
        <f>Table7[[#This Row],[Close]]-Table7[[#This Row],[Open]]</f>
        <v>0.25499999999999989</v>
      </c>
      <c r="L399">
        <f>(J399/Table7[[#This Row],[Open]])*100</f>
        <v>25.551102204408803</v>
      </c>
    </row>
    <row r="400" spans="1:12" x14ac:dyDescent="0.25">
      <c r="A400" s="1" t="s">
        <v>15</v>
      </c>
      <c r="B400" s="1">
        <v>44027</v>
      </c>
      <c r="C400">
        <v>1.1559999999999999</v>
      </c>
      <c r="D400">
        <v>1.296</v>
      </c>
      <c r="E400">
        <v>1.1559999999999999</v>
      </c>
      <c r="F400">
        <v>1.296</v>
      </c>
      <c r="G400">
        <v>565266</v>
      </c>
      <c r="H400" t="s">
        <v>7</v>
      </c>
      <c r="J400">
        <f>Table7[[#This Row],[Close]]-Table7[[#This Row],[Open]]</f>
        <v>0.14000000000000012</v>
      </c>
      <c r="L400">
        <f>(J400/Table7[[#This Row],[Open]])*100</f>
        <v>12.110726643598628</v>
      </c>
    </row>
    <row r="401" spans="1:12" x14ac:dyDescent="0.25">
      <c r="A401" s="1" t="s">
        <v>15</v>
      </c>
      <c r="B401" s="1">
        <v>44028</v>
      </c>
      <c r="C401">
        <v>1.296</v>
      </c>
      <c r="D401">
        <v>1.296</v>
      </c>
      <c r="E401">
        <v>0.83499999999999996</v>
      </c>
      <c r="F401">
        <v>0.83499999999999996</v>
      </c>
      <c r="G401">
        <v>574877</v>
      </c>
      <c r="H401" t="s">
        <v>7</v>
      </c>
      <c r="J401">
        <f>Table7[[#This Row],[Close]]-Table7[[#This Row],[Open]]</f>
        <v>-0.46100000000000008</v>
      </c>
      <c r="L401">
        <f>(J401/Table7[[#This Row],[Open]])*100</f>
        <v>-35.570987654320987</v>
      </c>
    </row>
    <row r="402" spans="1:12" x14ac:dyDescent="0.25">
      <c r="A402" s="1" t="s">
        <v>15</v>
      </c>
      <c r="B402" s="1">
        <v>44025</v>
      </c>
      <c r="C402">
        <v>1.0109999999999999</v>
      </c>
      <c r="D402">
        <v>1.165</v>
      </c>
      <c r="E402">
        <v>1.0109999999999999</v>
      </c>
      <c r="F402">
        <v>1.165</v>
      </c>
      <c r="G402">
        <v>581232</v>
      </c>
      <c r="H402" t="s">
        <v>7</v>
      </c>
      <c r="J402">
        <f>Table7[[#This Row],[Close]]-Table7[[#This Row],[Open]]</f>
        <v>0.15400000000000014</v>
      </c>
      <c r="L402">
        <f>(J402/Table7[[#This Row],[Open]])*100</f>
        <v>15.232443125618214</v>
      </c>
    </row>
    <row r="403" spans="1:12" x14ac:dyDescent="0.25">
      <c r="A403" s="1" t="s">
        <v>15</v>
      </c>
      <c r="B403" s="1">
        <v>44026</v>
      </c>
      <c r="C403">
        <v>1.165</v>
      </c>
      <c r="D403">
        <v>1.165</v>
      </c>
      <c r="E403">
        <v>1.1240000000000001</v>
      </c>
      <c r="F403">
        <v>1.1559999999999999</v>
      </c>
      <c r="G403">
        <v>555009</v>
      </c>
      <c r="H403" t="s">
        <v>7</v>
      </c>
      <c r="J403">
        <f>Table7[[#This Row],[Close]]-Table7[[#This Row],[Open]]</f>
        <v>-9.000000000000119E-3</v>
      </c>
      <c r="L403">
        <f>(J403/Table7[[#This Row],[Open]])*100</f>
        <v>-0.77253218884121189</v>
      </c>
    </row>
    <row r="404" spans="1:12" x14ac:dyDescent="0.25">
      <c r="A404" s="1" t="s">
        <v>15</v>
      </c>
      <c r="B404" s="1">
        <v>44034</v>
      </c>
      <c r="C404">
        <v>0.97299999999999998</v>
      </c>
      <c r="D404">
        <v>1.0660000000000001</v>
      </c>
      <c r="E404">
        <v>0.97299999999999998</v>
      </c>
      <c r="F404">
        <v>1.044</v>
      </c>
      <c r="G404">
        <v>566201</v>
      </c>
      <c r="H404" t="s">
        <v>7</v>
      </c>
      <c r="J404">
        <f>Table7[[#This Row],[Close]]-Table7[[#This Row],[Open]]</f>
        <v>7.1000000000000063E-2</v>
      </c>
      <c r="L404">
        <f>(J404/Table7[[#This Row],[Open]])*100</f>
        <v>7.2970195272353617</v>
      </c>
    </row>
    <row r="405" spans="1:12" x14ac:dyDescent="0.25">
      <c r="A405" s="1" t="s">
        <v>15</v>
      </c>
      <c r="B405" s="1">
        <v>44035</v>
      </c>
      <c r="C405">
        <v>1.044</v>
      </c>
      <c r="D405">
        <v>1.0609999999999999</v>
      </c>
      <c r="E405">
        <v>1.044</v>
      </c>
      <c r="F405">
        <v>1.0609999999999999</v>
      </c>
      <c r="G405">
        <v>562422</v>
      </c>
      <c r="H405" t="s">
        <v>7</v>
      </c>
      <c r="J405">
        <f>Table7[[#This Row],[Close]]-Table7[[#This Row],[Open]]</f>
        <v>1.6999999999999904E-2</v>
      </c>
      <c r="L405">
        <f>(J405/Table7[[#This Row],[Open]])*100</f>
        <v>1.6283524904214468</v>
      </c>
    </row>
    <row r="406" spans="1:12" x14ac:dyDescent="0.25">
      <c r="A406" s="1" t="s">
        <v>15</v>
      </c>
      <c r="B406" s="1">
        <v>44036</v>
      </c>
      <c r="C406">
        <v>1.0609999999999999</v>
      </c>
      <c r="D406">
        <v>1.0609999999999999</v>
      </c>
      <c r="E406">
        <v>0.998</v>
      </c>
      <c r="F406">
        <v>0.998</v>
      </c>
      <c r="G406">
        <v>579389</v>
      </c>
      <c r="H406" t="s">
        <v>7</v>
      </c>
      <c r="J406">
        <f>Table7[[#This Row],[Close]]-Table7[[#This Row],[Open]]</f>
        <v>-6.2999999999999945E-2</v>
      </c>
      <c r="L406">
        <f>(J406/Table7[[#This Row],[Open]])*100</f>
        <v>-5.9377945334589963</v>
      </c>
    </row>
    <row r="407" spans="1:12" x14ac:dyDescent="0.25">
      <c r="A407" s="1" t="s">
        <v>15</v>
      </c>
      <c r="B407" s="1">
        <v>44024</v>
      </c>
      <c r="C407">
        <v>0.92300000000000004</v>
      </c>
      <c r="D407">
        <v>1.0109999999999999</v>
      </c>
      <c r="E407">
        <v>0.92300000000000004</v>
      </c>
      <c r="F407">
        <v>1.0109999999999999</v>
      </c>
      <c r="G407">
        <v>569030</v>
      </c>
      <c r="H407" t="s">
        <v>7</v>
      </c>
      <c r="J407">
        <f>Table7[[#This Row],[Close]]-Table7[[#This Row],[Open]]</f>
        <v>8.7999999999999856E-2</v>
      </c>
      <c r="L407">
        <f>(J407/Table7[[#This Row],[Open]])*100</f>
        <v>9.5341278439869814</v>
      </c>
    </row>
    <row r="408" spans="1:12" x14ac:dyDescent="0.25">
      <c r="A408" s="1" t="s">
        <v>15</v>
      </c>
      <c r="B408" s="1">
        <v>44012</v>
      </c>
      <c r="C408">
        <v>0.85699999999999998</v>
      </c>
      <c r="D408">
        <v>1.01</v>
      </c>
      <c r="E408">
        <v>0.84499999999999997</v>
      </c>
      <c r="F408">
        <v>0.86699999999999999</v>
      </c>
      <c r="G408">
        <v>576219</v>
      </c>
      <c r="H408" t="s">
        <v>7</v>
      </c>
      <c r="J408">
        <f>Table7[[#This Row],[Close]]-Table7[[#This Row],[Open]]</f>
        <v>1.0000000000000009E-2</v>
      </c>
      <c r="L408">
        <f>(J408/Table7[[#This Row],[Open]])*100</f>
        <v>1.1668611435239218</v>
      </c>
    </row>
    <row r="409" spans="1:12" x14ac:dyDescent="0.25">
      <c r="A409" s="1" t="s">
        <v>15</v>
      </c>
      <c r="B409" s="1">
        <v>44029</v>
      </c>
      <c r="C409">
        <v>0.83499999999999996</v>
      </c>
      <c r="D409">
        <v>0.97899999999999998</v>
      </c>
      <c r="E409">
        <v>0.83499999999999996</v>
      </c>
      <c r="F409">
        <v>0.97899999999999998</v>
      </c>
      <c r="G409">
        <v>549754</v>
      </c>
      <c r="H409" t="s">
        <v>7</v>
      </c>
      <c r="J409">
        <f>Table7[[#This Row],[Close]]-Table7[[#This Row],[Open]]</f>
        <v>0.14400000000000002</v>
      </c>
      <c r="L409">
        <f>(J409/Table7[[#This Row],[Open]])*100</f>
        <v>17.245508982035933</v>
      </c>
    </row>
    <row r="410" spans="1:12" x14ac:dyDescent="0.25">
      <c r="A410" s="1" t="s">
        <v>15</v>
      </c>
      <c r="B410" s="1">
        <v>44030</v>
      </c>
      <c r="C410">
        <v>0.97899999999999998</v>
      </c>
      <c r="D410">
        <v>0.97899999999999998</v>
      </c>
      <c r="E410">
        <v>0.96399999999999997</v>
      </c>
      <c r="F410">
        <v>0.97899999999999998</v>
      </c>
      <c r="G410">
        <v>559492</v>
      </c>
      <c r="H410" t="s">
        <v>7</v>
      </c>
      <c r="J410">
        <f>Table7[[#This Row],[Close]]-Table7[[#This Row],[Open]]</f>
        <v>0</v>
      </c>
      <c r="L410">
        <f>(J410/Table7[[#This Row],[Open]])*100</f>
        <v>0</v>
      </c>
    </row>
    <row r="411" spans="1:12" x14ac:dyDescent="0.25">
      <c r="A411" s="1" t="s">
        <v>15</v>
      </c>
      <c r="B411" s="1">
        <v>44031</v>
      </c>
      <c r="C411">
        <v>0.97899999999999998</v>
      </c>
      <c r="D411">
        <v>0.97899999999999998</v>
      </c>
      <c r="E411">
        <v>0.92300000000000004</v>
      </c>
      <c r="F411">
        <v>0.92300000000000004</v>
      </c>
      <c r="G411">
        <v>576932</v>
      </c>
      <c r="H411" t="s">
        <v>7</v>
      </c>
      <c r="J411">
        <f>Table7[[#This Row],[Close]]-Table7[[#This Row],[Open]]</f>
        <v>-5.5999999999999939E-2</v>
      </c>
      <c r="L411">
        <f>(J411/Table7[[#This Row],[Open]])*100</f>
        <v>-5.7201225740551527</v>
      </c>
    </row>
    <row r="412" spans="1:12" x14ac:dyDescent="0.25">
      <c r="A412" s="1" t="s">
        <v>15</v>
      </c>
      <c r="B412" s="1">
        <v>44033</v>
      </c>
      <c r="C412">
        <v>0.873</v>
      </c>
      <c r="D412">
        <v>0.97299999999999998</v>
      </c>
      <c r="E412">
        <v>0.873</v>
      </c>
      <c r="F412">
        <v>0.97299999999999998</v>
      </c>
      <c r="G412">
        <v>548256</v>
      </c>
      <c r="H412" t="s">
        <v>7</v>
      </c>
      <c r="J412">
        <f>Table7[[#This Row],[Close]]-Table7[[#This Row],[Open]]</f>
        <v>9.9999999999999978E-2</v>
      </c>
      <c r="L412">
        <f>(J412/Table7[[#This Row],[Open]])*100</f>
        <v>11.454753722794958</v>
      </c>
    </row>
    <row r="413" spans="1:12" x14ac:dyDescent="0.25">
      <c r="A413" s="1" t="s">
        <v>15</v>
      </c>
      <c r="B413" s="1">
        <v>44023</v>
      </c>
      <c r="C413">
        <v>0.91700000000000004</v>
      </c>
      <c r="D413">
        <v>0.92300000000000004</v>
      </c>
      <c r="E413">
        <v>0.86299999999999999</v>
      </c>
      <c r="F413">
        <v>0.92300000000000004</v>
      </c>
      <c r="G413">
        <v>592403</v>
      </c>
      <c r="H413" t="s">
        <v>7</v>
      </c>
      <c r="J413">
        <f>Table7[[#This Row],[Close]]-Table7[[#This Row],[Open]]</f>
        <v>6.0000000000000053E-3</v>
      </c>
      <c r="L413">
        <f>(J413/Table7[[#This Row],[Open]])*100</f>
        <v>0.65430752453653274</v>
      </c>
    </row>
    <row r="414" spans="1:12" x14ac:dyDescent="0.25">
      <c r="A414" s="1" t="s">
        <v>15</v>
      </c>
      <c r="B414" s="1">
        <v>44032</v>
      </c>
      <c r="C414">
        <v>0.92300000000000004</v>
      </c>
      <c r="D414">
        <v>0.92300000000000004</v>
      </c>
      <c r="E414">
        <v>0.873</v>
      </c>
      <c r="F414">
        <v>0.873</v>
      </c>
      <c r="G414">
        <v>547727</v>
      </c>
      <c r="H414" t="s">
        <v>7</v>
      </c>
      <c r="J414">
        <f>Table7[[#This Row],[Close]]-Table7[[#This Row],[Open]]</f>
        <v>-5.0000000000000044E-2</v>
      </c>
      <c r="L414">
        <f>(J414/Table7[[#This Row],[Open]])*100</f>
        <v>-5.4171180931744356</v>
      </c>
    </row>
    <row r="415" spans="1:12" x14ac:dyDescent="0.25">
      <c r="A415" s="1" t="s">
        <v>15</v>
      </c>
      <c r="B415" s="1">
        <v>44022</v>
      </c>
      <c r="C415">
        <v>0.85499999999999998</v>
      </c>
      <c r="D415">
        <v>0.91700000000000004</v>
      </c>
      <c r="E415">
        <v>0.85499999999999998</v>
      </c>
      <c r="F415">
        <v>0.91700000000000004</v>
      </c>
      <c r="G415">
        <v>563464</v>
      </c>
      <c r="H415" t="s">
        <v>7</v>
      </c>
      <c r="J415">
        <f>Table7[[#This Row],[Close]]-Table7[[#This Row],[Open]]</f>
        <v>6.2000000000000055E-2</v>
      </c>
      <c r="L415">
        <f>(J415/Table7[[#This Row],[Open]])*100</f>
        <v>7.2514619883041007</v>
      </c>
    </row>
    <row r="416" spans="1:12" x14ac:dyDescent="0.25">
      <c r="A416" s="1" t="s">
        <v>15</v>
      </c>
      <c r="B416" s="1">
        <v>44013</v>
      </c>
      <c r="C416">
        <v>0.86699999999999999</v>
      </c>
      <c r="D416">
        <v>0.90400000000000003</v>
      </c>
      <c r="E416">
        <v>0.82199999999999995</v>
      </c>
      <c r="F416">
        <v>0.83</v>
      </c>
      <c r="G416">
        <v>545759</v>
      </c>
      <c r="H416" t="s">
        <v>7</v>
      </c>
      <c r="J416">
        <f>Table7[[#This Row],[Close]]-Table7[[#This Row],[Open]]</f>
        <v>-3.7000000000000033E-2</v>
      </c>
      <c r="L416">
        <f>(J416/Table7[[#This Row],[Open]])*100</f>
        <v>-4.2675893886966589</v>
      </c>
    </row>
    <row r="417" spans="1:12" x14ac:dyDescent="0.25">
      <c r="A417" s="1" t="s">
        <v>15</v>
      </c>
      <c r="B417" s="1">
        <v>44011</v>
      </c>
      <c r="C417">
        <v>0.79300000000000004</v>
      </c>
      <c r="D417">
        <v>0.88800000000000001</v>
      </c>
      <c r="E417">
        <v>0.76900000000000002</v>
      </c>
      <c r="F417">
        <v>0.85699999999999998</v>
      </c>
      <c r="G417">
        <v>575438</v>
      </c>
      <c r="H417" t="s">
        <v>7</v>
      </c>
      <c r="J417">
        <f>Table7[[#This Row],[Close]]-Table7[[#This Row],[Open]]</f>
        <v>6.3999999999999946E-2</v>
      </c>
      <c r="L417">
        <f>(J417/Table7[[#This Row],[Open]])*100</f>
        <v>8.0706179066834736</v>
      </c>
    </row>
    <row r="418" spans="1:12" x14ac:dyDescent="0.25">
      <c r="A418" s="1" t="s">
        <v>15</v>
      </c>
      <c r="B418" s="1">
        <v>44021</v>
      </c>
      <c r="C418">
        <v>0.78900000000000003</v>
      </c>
      <c r="D418">
        <v>0.85499999999999998</v>
      </c>
      <c r="E418">
        <v>0.78900000000000003</v>
      </c>
      <c r="F418">
        <v>0.85499999999999998</v>
      </c>
      <c r="G418">
        <v>583229</v>
      </c>
      <c r="H418" t="s">
        <v>7</v>
      </c>
      <c r="J418">
        <f>Table7[[#This Row],[Close]]-Table7[[#This Row],[Open]]</f>
        <v>6.5999999999999948E-2</v>
      </c>
      <c r="L418">
        <f>(J418/Table7[[#This Row],[Open]])*100</f>
        <v>8.3650190114068366</v>
      </c>
    </row>
    <row r="419" spans="1:12" x14ac:dyDescent="0.25">
      <c r="A419" s="1" t="s">
        <v>15</v>
      </c>
      <c r="B419" s="1">
        <v>44001</v>
      </c>
      <c r="C419">
        <v>0.61799999999999999</v>
      </c>
      <c r="D419">
        <v>0.84799999999999998</v>
      </c>
      <c r="E419">
        <v>0.61699999999999999</v>
      </c>
      <c r="F419">
        <v>0.69</v>
      </c>
      <c r="G419">
        <v>583635</v>
      </c>
      <c r="H419" t="s">
        <v>7</v>
      </c>
      <c r="J419">
        <f>Table7[[#This Row],[Close]]-Table7[[#This Row],[Open]]</f>
        <v>7.1999999999999953E-2</v>
      </c>
      <c r="L419">
        <f>(J419/Table7[[#This Row],[Open]])*100</f>
        <v>11.650485436893195</v>
      </c>
    </row>
    <row r="420" spans="1:12" x14ac:dyDescent="0.25">
      <c r="A420" s="1" t="s">
        <v>15</v>
      </c>
      <c r="B420" s="1">
        <v>44010</v>
      </c>
      <c r="C420">
        <v>0.71</v>
      </c>
      <c r="D420">
        <v>0.84599999999999997</v>
      </c>
      <c r="E420">
        <v>0.68500000000000005</v>
      </c>
      <c r="F420">
        <v>0.79100000000000004</v>
      </c>
      <c r="G420">
        <v>490386</v>
      </c>
      <c r="H420" t="s">
        <v>7</v>
      </c>
      <c r="J420">
        <f>Table7[[#This Row],[Close]]-Table7[[#This Row],[Open]]</f>
        <v>8.1000000000000072E-2</v>
      </c>
      <c r="L420">
        <f>(J420/Table7[[#This Row],[Open]])*100</f>
        <v>11.408450704225363</v>
      </c>
    </row>
    <row r="421" spans="1:12" x14ac:dyDescent="0.25">
      <c r="A421" s="1" t="s">
        <v>15</v>
      </c>
      <c r="B421" s="1">
        <v>44014</v>
      </c>
      <c r="C421">
        <v>0.83</v>
      </c>
      <c r="D421">
        <v>0.83499999999999996</v>
      </c>
      <c r="E421">
        <v>0.74199999999999999</v>
      </c>
      <c r="F421">
        <v>0.77600000000000002</v>
      </c>
      <c r="G421">
        <v>528896</v>
      </c>
      <c r="H421" t="s">
        <v>7</v>
      </c>
      <c r="J421">
        <f>Table7[[#This Row],[Close]]-Table7[[#This Row],[Open]]</f>
        <v>-5.3999999999999937E-2</v>
      </c>
      <c r="L421">
        <f>(J421/Table7[[#This Row],[Open]])*100</f>
        <v>-6.5060240963855351</v>
      </c>
    </row>
    <row r="422" spans="1:12" x14ac:dyDescent="0.25">
      <c r="A422" s="1" t="s">
        <v>15</v>
      </c>
      <c r="B422" s="1">
        <v>44016</v>
      </c>
      <c r="C422">
        <v>0.76600000000000001</v>
      </c>
      <c r="D422">
        <v>0.82899999999999996</v>
      </c>
      <c r="E422">
        <v>0.76</v>
      </c>
      <c r="F422">
        <v>0.78100000000000003</v>
      </c>
      <c r="G422">
        <v>598483</v>
      </c>
      <c r="H422" t="s">
        <v>7</v>
      </c>
      <c r="J422">
        <f>Table7[[#This Row],[Close]]-Table7[[#This Row],[Open]]</f>
        <v>1.5000000000000013E-2</v>
      </c>
      <c r="L422">
        <f>(J422/Table7[[#This Row],[Open]])*100</f>
        <v>1.9582245430809417</v>
      </c>
    </row>
    <row r="423" spans="1:12" x14ac:dyDescent="0.25">
      <c r="A423" s="1" t="s">
        <v>15</v>
      </c>
      <c r="B423" s="1">
        <v>44006</v>
      </c>
      <c r="C423">
        <v>0.70699999999999996</v>
      </c>
      <c r="D423">
        <v>0.8</v>
      </c>
      <c r="E423">
        <v>0.69299999999999995</v>
      </c>
      <c r="F423">
        <v>0.74</v>
      </c>
      <c r="G423">
        <v>556412</v>
      </c>
      <c r="H423" t="s">
        <v>7</v>
      </c>
      <c r="J423">
        <f>Table7[[#This Row],[Close]]-Table7[[#This Row],[Open]]</f>
        <v>3.3000000000000029E-2</v>
      </c>
      <c r="L423">
        <f>(J423/Table7[[#This Row],[Open]])*100</f>
        <v>4.667609618104672</v>
      </c>
    </row>
    <row r="424" spans="1:12" x14ac:dyDescent="0.25">
      <c r="A424" s="1" t="s">
        <v>15</v>
      </c>
      <c r="B424" s="1">
        <v>44020</v>
      </c>
      <c r="C424">
        <v>0.752</v>
      </c>
      <c r="D424">
        <v>0.78900000000000003</v>
      </c>
      <c r="E424">
        <v>0.752</v>
      </c>
      <c r="F424">
        <v>0.78900000000000003</v>
      </c>
      <c r="G424">
        <v>523590</v>
      </c>
      <c r="H424" t="s">
        <v>7</v>
      </c>
      <c r="J424">
        <f>Table7[[#This Row],[Close]]-Table7[[#This Row],[Open]]</f>
        <v>3.7000000000000033E-2</v>
      </c>
      <c r="L424">
        <f>(J424/Table7[[#This Row],[Open]])*100</f>
        <v>4.9202127659574515</v>
      </c>
    </row>
    <row r="425" spans="1:12" x14ac:dyDescent="0.25">
      <c r="A425" s="1" t="s">
        <v>15</v>
      </c>
      <c r="B425" s="1">
        <v>44017</v>
      </c>
      <c r="C425">
        <v>0.78100000000000003</v>
      </c>
      <c r="D425">
        <v>0.78600000000000003</v>
      </c>
      <c r="E425">
        <v>0.628</v>
      </c>
      <c r="F425">
        <v>0.69</v>
      </c>
      <c r="G425">
        <v>518550</v>
      </c>
      <c r="H425" t="s">
        <v>7</v>
      </c>
      <c r="J425">
        <f>Table7[[#This Row],[Close]]-Table7[[#This Row],[Open]]</f>
        <v>-9.1000000000000081E-2</v>
      </c>
      <c r="L425">
        <f>(J425/Table7[[#This Row],[Open]])*100</f>
        <v>-11.651728553137014</v>
      </c>
    </row>
    <row r="426" spans="1:12" x14ac:dyDescent="0.25">
      <c r="A426" s="1" t="s">
        <v>15</v>
      </c>
      <c r="B426" s="1">
        <v>44015</v>
      </c>
      <c r="C426">
        <v>0.77600000000000002</v>
      </c>
      <c r="D426">
        <v>0.78300000000000003</v>
      </c>
      <c r="E426">
        <v>0.752</v>
      </c>
      <c r="F426">
        <v>0.76600000000000001</v>
      </c>
      <c r="G426">
        <v>572779</v>
      </c>
      <c r="H426" t="s">
        <v>7</v>
      </c>
      <c r="J426">
        <f>Table7[[#This Row],[Close]]-Table7[[#This Row],[Open]]</f>
        <v>-1.0000000000000009E-2</v>
      </c>
      <c r="L426">
        <f>(J426/Table7[[#This Row],[Open]])*100</f>
        <v>-1.2886597938144342</v>
      </c>
    </row>
    <row r="427" spans="1:12" x14ac:dyDescent="0.25">
      <c r="A427" s="1" t="s">
        <v>15</v>
      </c>
      <c r="B427" s="1">
        <v>44005</v>
      </c>
      <c r="C427">
        <v>0.73299999999999998</v>
      </c>
      <c r="D427">
        <v>0.76700000000000002</v>
      </c>
      <c r="E427">
        <v>0.69699999999999995</v>
      </c>
      <c r="F427">
        <v>0.70699999999999996</v>
      </c>
      <c r="G427">
        <v>534958</v>
      </c>
      <c r="H427" t="s">
        <v>7</v>
      </c>
      <c r="J427">
        <f>Table7[[#This Row],[Close]]-Table7[[#This Row],[Open]]</f>
        <v>-2.6000000000000023E-2</v>
      </c>
      <c r="L427">
        <f>(J427/Table7[[#This Row],[Open]])*100</f>
        <v>-3.5470668485675336</v>
      </c>
    </row>
    <row r="428" spans="1:12" x14ac:dyDescent="0.25">
      <c r="A428" s="1" t="s">
        <v>15</v>
      </c>
      <c r="B428" s="1">
        <v>44007</v>
      </c>
      <c r="C428">
        <v>0.74</v>
      </c>
      <c r="D428">
        <v>0.76</v>
      </c>
      <c r="E428">
        <v>0.69499999999999995</v>
      </c>
      <c r="F428">
        <v>0.70799999999999996</v>
      </c>
      <c r="G428">
        <v>568207</v>
      </c>
      <c r="H428" t="s">
        <v>7</v>
      </c>
      <c r="J428">
        <f>Table7[[#This Row],[Close]]-Table7[[#This Row],[Open]]</f>
        <v>-3.2000000000000028E-2</v>
      </c>
      <c r="L428">
        <f>(J428/Table7[[#This Row],[Open]])*100</f>
        <v>-4.3243243243243281</v>
      </c>
    </row>
    <row r="429" spans="1:12" x14ac:dyDescent="0.25">
      <c r="A429" s="1" t="s">
        <v>15</v>
      </c>
      <c r="B429" s="1">
        <v>44008</v>
      </c>
      <c r="C429">
        <v>0.70799999999999996</v>
      </c>
      <c r="D429">
        <v>0.75700000000000001</v>
      </c>
      <c r="E429">
        <v>0.67900000000000005</v>
      </c>
      <c r="F429">
        <v>0.749</v>
      </c>
      <c r="G429">
        <v>533694</v>
      </c>
      <c r="H429" t="s">
        <v>7</v>
      </c>
      <c r="J429">
        <f>Table7[[#This Row],[Close]]-Table7[[#This Row],[Open]]</f>
        <v>4.1000000000000036E-2</v>
      </c>
      <c r="L429">
        <f>(J429/Table7[[#This Row],[Open]])*100</f>
        <v>5.7909604519774067</v>
      </c>
    </row>
    <row r="430" spans="1:12" x14ac:dyDescent="0.25">
      <c r="A430" s="1" t="s">
        <v>15</v>
      </c>
      <c r="B430" s="1">
        <v>44003</v>
      </c>
      <c r="C430">
        <v>0.64600000000000002</v>
      </c>
      <c r="D430">
        <v>0.754</v>
      </c>
      <c r="E430">
        <v>0.63600000000000001</v>
      </c>
      <c r="F430">
        <v>0.66500000000000004</v>
      </c>
      <c r="G430">
        <v>544917</v>
      </c>
      <c r="H430" t="s">
        <v>7</v>
      </c>
      <c r="J430">
        <f>Table7[[#This Row],[Close]]-Table7[[#This Row],[Open]]</f>
        <v>1.9000000000000017E-2</v>
      </c>
      <c r="L430">
        <f>(J430/Table7[[#This Row],[Open]])*100</f>
        <v>2.9411764705882377</v>
      </c>
    </row>
    <row r="431" spans="1:12" x14ac:dyDescent="0.25">
      <c r="A431" s="1" t="s">
        <v>15</v>
      </c>
      <c r="B431" s="1">
        <v>44004</v>
      </c>
      <c r="C431">
        <v>0.66500000000000004</v>
      </c>
      <c r="D431">
        <v>0.752</v>
      </c>
      <c r="E431">
        <v>0.64300000000000002</v>
      </c>
      <c r="F431">
        <v>0.73</v>
      </c>
      <c r="G431">
        <v>555209</v>
      </c>
      <c r="H431" t="s">
        <v>7</v>
      </c>
      <c r="J431">
        <f>Table7[[#This Row],[Close]]-Table7[[#This Row],[Open]]</f>
        <v>6.4999999999999947E-2</v>
      </c>
      <c r="L431">
        <f>(J431/Table7[[#This Row],[Open]])*100</f>
        <v>9.7744360902255547</v>
      </c>
    </row>
    <row r="432" spans="1:12" x14ac:dyDescent="0.25">
      <c r="A432" s="1" t="s">
        <v>15</v>
      </c>
      <c r="B432" s="1">
        <v>44019</v>
      </c>
      <c r="C432">
        <v>0.70699999999999996</v>
      </c>
      <c r="D432">
        <v>0.752</v>
      </c>
      <c r="E432">
        <v>0.70699999999999996</v>
      </c>
      <c r="F432">
        <v>0.752</v>
      </c>
      <c r="G432">
        <v>552968</v>
      </c>
      <c r="H432" t="s">
        <v>7</v>
      </c>
      <c r="J432">
        <f>Table7[[#This Row],[Close]]-Table7[[#This Row],[Open]]</f>
        <v>4.500000000000004E-2</v>
      </c>
      <c r="L432">
        <f>(J432/Table7[[#This Row],[Open]])*100</f>
        <v>6.3649222065063711</v>
      </c>
    </row>
    <row r="433" spans="1:12" x14ac:dyDescent="0.25">
      <c r="A433" s="1" t="s">
        <v>15</v>
      </c>
      <c r="B433" s="1">
        <v>44009</v>
      </c>
      <c r="C433">
        <v>0.749</v>
      </c>
      <c r="D433">
        <v>0.749</v>
      </c>
      <c r="E433">
        <v>0.67100000000000004</v>
      </c>
      <c r="F433">
        <v>0.71</v>
      </c>
      <c r="G433">
        <v>566285</v>
      </c>
      <c r="H433" t="s">
        <v>7</v>
      </c>
      <c r="J433">
        <f>Table7[[#This Row],[Close]]-Table7[[#This Row],[Open]]</f>
        <v>-3.9000000000000035E-2</v>
      </c>
      <c r="L433">
        <f>(J433/Table7[[#This Row],[Open]])*100</f>
        <v>-5.2069425901201649</v>
      </c>
    </row>
    <row r="434" spans="1:12" x14ac:dyDescent="0.25">
      <c r="A434" s="1" t="s">
        <v>15</v>
      </c>
      <c r="B434" s="1">
        <v>44018</v>
      </c>
      <c r="C434">
        <v>0.69</v>
      </c>
      <c r="D434">
        <v>0.70699999999999996</v>
      </c>
      <c r="E434">
        <v>0.68700000000000006</v>
      </c>
      <c r="F434">
        <v>0.70699999999999996</v>
      </c>
      <c r="G434">
        <v>565057</v>
      </c>
      <c r="H434" t="s">
        <v>7</v>
      </c>
      <c r="J434">
        <f>Table7[[#This Row],[Close]]-Table7[[#This Row],[Open]]</f>
        <v>1.7000000000000015E-2</v>
      </c>
      <c r="L434">
        <f>(J434/Table7[[#This Row],[Open]])*100</f>
        <v>2.4637681159420315</v>
      </c>
    </row>
    <row r="435" spans="1:12" x14ac:dyDescent="0.25">
      <c r="A435" s="1" t="s">
        <v>15</v>
      </c>
      <c r="B435" s="1">
        <v>43987</v>
      </c>
      <c r="C435">
        <v>0.58899999999999997</v>
      </c>
      <c r="D435">
        <v>0.69799999999999995</v>
      </c>
      <c r="E435">
        <v>0.57499999999999996</v>
      </c>
      <c r="F435">
        <v>0.66100000000000003</v>
      </c>
      <c r="G435">
        <v>578564</v>
      </c>
      <c r="H435" t="s">
        <v>7</v>
      </c>
      <c r="J435">
        <f>Table7[[#This Row],[Close]]-Table7[[#This Row],[Open]]</f>
        <v>7.2000000000000064E-2</v>
      </c>
      <c r="L435">
        <f>(J435/Table7[[#This Row],[Open]])*100</f>
        <v>12.224108658743644</v>
      </c>
    </row>
    <row r="436" spans="1:12" x14ac:dyDescent="0.25">
      <c r="A436" s="1" t="s">
        <v>15</v>
      </c>
      <c r="B436" s="1">
        <v>44002</v>
      </c>
      <c r="C436">
        <v>0.69</v>
      </c>
      <c r="D436">
        <v>0.69499999999999995</v>
      </c>
      <c r="E436">
        <v>0.623</v>
      </c>
      <c r="F436">
        <v>0.64600000000000002</v>
      </c>
      <c r="G436">
        <v>591235</v>
      </c>
      <c r="H436" t="s">
        <v>7</v>
      </c>
      <c r="J436">
        <f>Table7[[#This Row],[Close]]-Table7[[#This Row],[Open]]</f>
        <v>-4.3999999999999928E-2</v>
      </c>
      <c r="L436">
        <f>(J436/Table7[[#This Row],[Open]])*100</f>
        <v>-6.3768115942028887</v>
      </c>
    </row>
    <row r="437" spans="1:12" x14ac:dyDescent="0.25">
      <c r="A437" s="1" t="s">
        <v>15</v>
      </c>
      <c r="B437" s="1">
        <v>43990</v>
      </c>
      <c r="C437">
        <v>0.60799999999999998</v>
      </c>
      <c r="D437">
        <v>0.68200000000000005</v>
      </c>
      <c r="E437">
        <v>0.60799999999999998</v>
      </c>
      <c r="F437">
        <v>0.66700000000000004</v>
      </c>
      <c r="G437">
        <v>550094</v>
      </c>
      <c r="H437" t="s">
        <v>7</v>
      </c>
      <c r="J437">
        <f>Table7[[#This Row],[Close]]-Table7[[#This Row],[Open]]</f>
        <v>5.9000000000000052E-2</v>
      </c>
      <c r="L437">
        <f>(J437/Table7[[#This Row],[Open]])*100</f>
        <v>9.703947368421062</v>
      </c>
    </row>
    <row r="438" spans="1:12" x14ac:dyDescent="0.25">
      <c r="A438" s="1" t="s">
        <v>15</v>
      </c>
      <c r="B438" s="1">
        <v>43992</v>
      </c>
      <c r="C438">
        <v>0.65800000000000003</v>
      </c>
      <c r="D438">
        <v>0.67</v>
      </c>
      <c r="E438">
        <v>0.63600000000000001</v>
      </c>
      <c r="F438">
        <v>0.64400000000000002</v>
      </c>
      <c r="G438">
        <v>535150</v>
      </c>
      <c r="H438" t="s">
        <v>7</v>
      </c>
      <c r="J438">
        <f>Table7[[#This Row],[Close]]-Table7[[#This Row],[Open]]</f>
        <v>-1.4000000000000012E-2</v>
      </c>
      <c r="L438">
        <f>(J438/Table7[[#This Row],[Open]])*100</f>
        <v>-2.1276595744680868</v>
      </c>
    </row>
    <row r="439" spans="1:12" x14ac:dyDescent="0.25">
      <c r="A439" s="1" t="s">
        <v>15</v>
      </c>
      <c r="B439" s="1">
        <v>43991</v>
      </c>
      <c r="C439">
        <v>0.66700000000000004</v>
      </c>
      <c r="D439">
        <v>0.66900000000000004</v>
      </c>
      <c r="E439">
        <v>0.62</v>
      </c>
      <c r="F439">
        <v>0.65800000000000003</v>
      </c>
      <c r="G439">
        <v>554349</v>
      </c>
      <c r="H439" t="s">
        <v>7</v>
      </c>
      <c r="J439">
        <f>Table7[[#This Row],[Close]]-Table7[[#This Row],[Open]]</f>
        <v>-9.000000000000008E-3</v>
      </c>
      <c r="L439">
        <f>(J439/Table7[[#This Row],[Open]])*100</f>
        <v>-1.3493253373313354</v>
      </c>
    </row>
    <row r="440" spans="1:12" x14ac:dyDescent="0.25">
      <c r="A440" s="1" t="s">
        <v>15</v>
      </c>
      <c r="B440" s="1">
        <v>43988</v>
      </c>
      <c r="C440">
        <v>0.66100000000000003</v>
      </c>
      <c r="D440">
        <v>0.66100000000000003</v>
      </c>
      <c r="E440">
        <v>0.60899999999999999</v>
      </c>
      <c r="F440">
        <v>0.625</v>
      </c>
      <c r="G440">
        <v>548267</v>
      </c>
      <c r="H440" t="s">
        <v>7</v>
      </c>
      <c r="J440">
        <f>Table7[[#This Row],[Close]]-Table7[[#This Row],[Open]]</f>
        <v>-3.6000000000000032E-2</v>
      </c>
      <c r="L440">
        <f>(J440/Table7[[#This Row],[Open]])*100</f>
        <v>-5.4462934947049968</v>
      </c>
    </row>
    <row r="441" spans="1:12" x14ac:dyDescent="0.25">
      <c r="A441" s="1" t="s">
        <v>15</v>
      </c>
      <c r="B441" s="1">
        <v>44000</v>
      </c>
      <c r="C441">
        <v>0.57999999999999996</v>
      </c>
      <c r="D441">
        <v>0.65400000000000003</v>
      </c>
      <c r="E441">
        <v>0.57699999999999996</v>
      </c>
      <c r="F441">
        <v>0.61799999999999999</v>
      </c>
      <c r="G441">
        <v>560691</v>
      </c>
      <c r="H441" t="s">
        <v>7</v>
      </c>
      <c r="J441">
        <f>Table7[[#This Row],[Close]]-Table7[[#This Row],[Open]]</f>
        <v>3.8000000000000034E-2</v>
      </c>
      <c r="L441">
        <f>(J441/Table7[[#This Row],[Open]])*100</f>
        <v>6.5517241379310409</v>
      </c>
    </row>
    <row r="442" spans="1:12" x14ac:dyDescent="0.25">
      <c r="A442" s="1" t="s">
        <v>15</v>
      </c>
      <c r="B442" s="1">
        <v>43993</v>
      </c>
      <c r="C442">
        <v>0.64400000000000002</v>
      </c>
      <c r="D442">
        <v>0.64900000000000002</v>
      </c>
      <c r="E442">
        <v>0.56699999999999995</v>
      </c>
      <c r="F442">
        <v>0.57099999999999995</v>
      </c>
      <c r="G442">
        <v>577626</v>
      </c>
      <c r="H442" t="s">
        <v>7</v>
      </c>
      <c r="J442">
        <f>Table7[[#This Row],[Close]]-Table7[[#This Row],[Open]]</f>
        <v>-7.3000000000000065E-2</v>
      </c>
      <c r="L442">
        <f>(J442/Table7[[#This Row],[Open]])*100</f>
        <v>-11.335403726708085</v>
      </c>
    </row>
    <row r="443" spans="1:12" x14ac:dyDescent="0.25">
      <c r="A443" s="1" t="s">
        <v>15</v>
      </c>
      <c r="B443" s="1">
        <v>43989</v>
      </c>
      <c r="C443">
        <v>0.625</v>
      </c>
      <c r="D443">
        <v>0.626</v>
      </c>
      <c r="E443">
        <v>0.59099999999999997</v>
      </c>
      <c r="F443">
        <v>0.60799999999999998</v>
      </c>
      <c r="G443">
        <v>426422</v>
      </c>
      <c r="H443" t="s">
        <v>7</v>
      </c>
      <c r="J443">
        <f>Table7[[#This Row],[Close]]-Table7[[#This Row],[Open]]</f>
        <v>-1.7000000000000015E-2</v>
      </c>
      <c r="L443">
        <f>(J443/Table7[[#This Row],[Open]])*100</f>
        <v>-2.7200000000000024</v>
      </c>
    </row>
    <row r="444" spans="1:12" x14ac:dyDescent="0.25">
      <c r="A444" s="1" t="s">
        <v>15</v>
      </c>
      <c r="B444" s="1">
        <v>43996</v>
      </c>
      <c r="C444">
        <v>0.61199999999999999</v>
      </c>
      <c r="D444">
        <v>0.61799999999999999</v>
      </c>
      <c r="E444">
        <v>0.57599999999999996</v>
      </c>
      <c r="F444">
        <v>0.58599999999999997</v>
      </c>
      <c r="G444">
        <v>570216</v>
      </c>
      <c r="H444" t="s">
        <v>7</v>
      </c>
      <c r="J444">
        <f>Table7[[#This Row],[Close]]-Table7[[#This Row],[Open]]</f>
        <v>-2.6000000000000023E-2</v>
      </c>
      <c r="L444">
        <f>(J444/Table7[[#This Row],[Open]])*100</f>
        <v>-4.248366013071899</v>
      </c>
    </row>
    <row r="445" spans="1:12" x14ac:dyDescent="0.25">
      <c r="A445" s="1" t="s">
        <v>15</v>
      </c>
      <c r="B445" s="1">
        <v>43995</v>
      </c>
      <c r="C445">
        <v>0.59099999999999997</v>
      </c>
      <c r="D445">
        <v>0.61199999999999999</v>
      </c>
      <c r="E445">
        <v>0.58299999999999996</v>
      </c>
      <c r="F445">
        <v>0.61199999999999999</v>
      </c>
      <c r="G445">
        <v>533410</v>
      </c>
      <c r="H445" t="s">
        <v>7</v>
      </c>
      <c r="J445">
        <f>Table7[[#This Row],[Close]]-Table7[[#This Row],[Open]]</f>
        <v>2.1000000000000019E-2</v>
      </c>
      <c r="L445">
        <f>(J445/Table7[[#This Row],[Open]])*100</f>
        <v>3.5532994923857899</v>
      </c>
    </row>
    <row r="446" spans="1:12" x14ac:dyDescent="0.25">
      <c r="A446" s="1" t="s">
        <v>15</v>
      </c>
      <c r="B446" s="1">
        <v>43994</v>
      </c>
      <c r="C446">
        <v>0.57099999999999995</v>
      </c>
      <c r="D446">
        <v>0.60399999999999998</v>
      </c>
      <c r="E446">
        <v>0.56599999999999995</v>
      </c>
      <c r="F446">
        <v>0.59099999999999997</v>
      </c>
      <c r="G446">
        <v>533666</v>
      </c>
      <c r="H446" t="s">
        <v>7</v>
      </c>
      <c r="J446">
        <f>Table7[[#This Row],[Close]]-Table7[[#This Row],[Open]]</f>
        <v>2.0000000000000018E-2</v>
      </c>
      <c r="L446">
        <f>(J446/Table7[[#This Row],[Open]])*100</f>
        <v>3.5026269702276744</v>
      </c>
    </row>
    <row r="447" spans="1:12" x14ac:dyDescent="0.25">
      <c r="A447" s="1" t="s">
        <v>15</v>
      </c>
      <c r="B447" s="1">
        <v>43999</v>
      </c>
      <c r="C447">
        <v>0.58699999999999997</v>
      </c>
      <c r="D447">
        <v>0.59199999999999997</v>
      </c>
      <c r="E447">
        <v>0.56200000000000006</v>
      </c>
      <c r="F447">
        <v>0.57999999999999996</v>
      </c>
      <c r="G447">
        <v>564001</v>
      </c>
      <c r="H447" t="s">
        <v>7</v>
      </c>
      <c r="J447">
        <f>Table7[[#This Row],[Close]]-Table7[[#This Row],[Open]]</f>
        <v>-7.0000000000000062E-3</v>
      </c>
      <c r="L447">
        <f>(J447/Table7[[#This Row],[Open]])*100</f>
        <v>-1.1925042589437831</v>
      </c>
    </row>
    <row r="448" spans="1:12" x14ac:dyDescent="0.25">
      <c r="A448" s="1" t="s">
        <v>15</v>
      </c>
      <c r="B448" s="1">
        <v>43986</v>
      </c>
      <c r="C448">
        <v>0.58599999999999997</v>
      </c>
      <c r="D448">
        <v>0.59</v>
      </c>
      <c r="E448">
        <v>0.56100000000000005</v>
      </c>
      <c r="F448">
        <v>0.58899999999999997</v>
      </c>
      <c r="G448">
        <v>558954</v>
      </c>
      <c r="H448" t="s">
        <v>7</v>
      </c>
      <c r="J448">
        <f>Table7[[#This Row],[Close]]-Table7[[#This Row],[Open]]</f>
        <v>3.0000000000000027E-3</v>
      </c>
      <c r="L448">
        <f>(J448/Table7[[#This Row],[Open]])*100</f>
        <v>0.51194539249146809</v>
      </c>
    </row>
    <row r="449" spans="1:12" x14ac:dyDescent="0.25">
      <c r="A449" s="1" t="s">
        <v>15</v>
      </c>
      <c r="B449" s="1">
        <v>43997</v>
      </c>
      <c r="C449">
        <v>0.58599999999999997</v>
      </c>
      <c r="D449">
        <v>0.58899999999999997</v>
      </c>
      <c r="E449">
        <v>0.54200000000000004</v>
      </c>
      <c r="F449">
        <v>0.56699999999999995</v>
      </c>
      <c r="G449">
        <v>597241</v>
      </c>
      <c r="H449" t="s">
        <v>7</v>
      </c>
      <c r="J449">
        <f>Table7[[#This Row],[Close]]-Table7[[#This Row],[Open]]</f>
        <v>-1.9000000000000017E-2</v>
      </c>
      <c r="L449">
        <f>(J449/Table7[[#This Row],[Open]])*100</f>
        <v>-3.2423208191126309</v>
      </c>
    </row>
    <row r="450" spans="1:12" x14ac:dyDescent="0.25">
      <c r="A450" s="1" t="s">
        <v>15</v>
      </c>
      <c r="B450" s="1">
        <v>43998</v>
      </c>
      <c r="C450">
        <v>0.56699999999999995</v>
      </c>
      <c r="D450">
        <v>0.58899999999999997</v>
      </c>
      <c r="E450">
        <v>0.56599999999999995</v>
      </c>
      <c r="F450">
        <v>0.58699999999999997</v>
      </c>
      <c r="G450">
        <v>577702</v>
      </c>
      <c r="H450" t="s">
        <v>7</v>
      </c>
      <c r="J450">
        <f>Table7[[#This Row],[Close]]-Table7[[#This Row],[Open]]</f>
        <v>2.0000000000000018E-2</v>
      </c>
      <c r="L450">
        <f>(J450/Table7[[#This Row],[Open]])*100</f>
        <v>3.5273368606701974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841EE-75FF-407F-BAAA-96A6EDBA6033}">
  <dimension ref="A1:J10520"/>
  <sheetViews>
    <sheetView topLeftCell="A5044" workbookViewId="0">
      <selection activeCell="J5059" sqref="J5059"/>
    </sheetView>
  </sheetViews>
  <sheetFormatPr defaultRowHeight="15" x14ac:dyDescent="0.25"/>
  <cols>
    <col min="2" max="2" width="10.7109375" bestFit="1" customWidth="1"/>
    <col min="10" max="10" width="11.140625" bestFit="1" customWidth="1"/>
  </cols>
  <sheetData>
    <row r="1" spans="1:8" x14ac:dyDescent="0.25">
      <c r="A1" t="s">
        <v>9</v>
      </c>
      <c r="B1" t="s">
        <v>0</v>
      </c>
      <c r="C1" t="s">
        <v>1</v>
      </c>
      <c r="D1" t="s">
        <v>2</v>
      </c>
      <c r="E1" t="s">
        <v>3</v>
      </c>
      <c r="F1" t="s">
        <v>4</v>
      </c>
      <c r="G1" t="s">
        <v>5</v>
      </c>
      <c r="H1" t="s">
        <v>6</v>
      </c>
    </row>
    <row r="2" spans="1:8" x14ac:dyDescent="0.25">
      <c r="A2" s="1" t="s">
        <v>10</v>
      </c>
      <c r="B2" s="1">
        <v>44510</v>
      </c>
      <c r="C2">
        <v>66942.600000000006</v>
      </c>
      <c r="D2">
        <v>68990.600000000006</v>
      </c>
      <c r="E2">
        <v>62951.3</v>
      </c>
      <c r="F2">
        <v>64932.6</v>
      </c>
      <c r="G2">
        <v>96213</v>
      </c>
      <c r="H2" t="s">
        <v>7</v>
      </c>
    </row>
    <row r="3" spans="1:8" x14ac:dyDescent="0.25">
      <c r="A3" s="1" t="s">
        <v>10</v>
      </c>
      <c r="B3" s="1">
        <v>44509</v>
      </c>
      <c r="C3">
        <v>67528.7</v>
      </c>
      <c r="D3">
        <v>68493.3</v>
      </c>
      <c r="E3">
        <v>66334.899999999994</v>
      </c>
      <c r="F3">
        <v>66904.399999999994</v>
      </c>
      <c r="G3">
        <v>66128</v>
      </c>
      <c r="H3" t="s">
        <v>7</v>
      </c>
    </row>
    <row r="4" spans="1:8" x14ac:dyDescent="0.25">
      <c r="A4" s="1" t="s">
        <v>10</v>
      </c>
      <c r="B4" s="1">
        <v>44508</v>
      </c>
      <c r="C4">
        <v>63276.4</v>
      </c>
      <c r="D4">
        <v>67763.3</v>
      </c>
      <c r="E4">
        <v>63276.4</v>
      </c>
      <c r="F4">
        <v>67527.899999999994</v>
      </c>
      <c r="G4">
        <v>81082</v>
      </c>
      <c r="H4" t="s">
        <v>7</v>
      </c>
    </row>
    <row r="5" spans="1:8" x14ac:dyDescent="0.25">
      <c r="A5" s="1" t="s">
        <v>10</v>
      </c>
      <c r="B5" s="1">
        <v>44489</v>
      </c>
      <c r="C5">
        <v>64276.9</v>
      </c>
      <c r="D5">
        <v>66967.100000000006</v>
      </c>
      <c r="E5">
        <v>63543.7</v>
      </c>
      <c r="F5">
        <v>65979.100000000006</v>
      </c>
      <c r="G5">
        <v>79870</v>
      </c>
      <c r="H5" t="s">
        <v>7</v>
      </c>
    </row>
    <row r="6" spans="1:8" x14ac:dyDescent="0.25">
      <c r="A6" s="1" t="s">
        <v>10</v>
      </c>
      <c r="B6" s="1">
        <v>44490</v>
      </c>
      <c r="C6">
        <v>66004.600000000006</v>
      </c>
      <c r="D6">
        <v>66616.899999999994</v>
      </c>
      <c r="E6">
        <v>62092.1</v>
      </c>
      <c r="F6">
        <v>62210.2</v>
      </c>
      <c r="G6">
        <v>105380</v>
      </c>
      <c r="H6" t="s">
        <v>7</v>
      </c>
    </row>
    <row r="7" spans="1:8" x14ac:dyDescent="0.25">
      <c r="A7" s="1" t="s">
        <v>10</v>
      </c>
      <c r="B7" s="1">
        <v>44515</v>
      </c>
      <c r="C7">
        <v>65514.9</v>
      </c>
      <c r="D7">
        <v>66311.199999999997</v>
      </c>
      <c r="E7">
        <v>63439.5</v>
      </c>
      <c r="F7">
        <v>63597.9</v>
      </c>
      <c r="G7">
        <v>53532</v>
      </c>
      <c r="H7" t="s">
        <v>7</v>
      </c>
    </row>
    <row r="8" spans="1:8" x14ac:dyDescent="0.25">
      <c r="A8" s="1" t="s">
        <v>10</v>
      </c>
      <c r="B8" s="1">
        <v>44511</v>
      </c>
      <c r="C8">
        <v>64922.8</v>
      </c>
      <c r="D8">
        <v>65583.3</v>
      </c>
      <c r="E8">
        <v>64121.9</v>
      </c>
      <c r="F8">
        <v>64806.7</v>
      </c>
      <c r="G8">
        <v>50372</v>
      </c>
      <c r="H8" t="s">
        <v>7</v>
      </c>
    </row>
    <row r="9" spans="1:8" x14ac:dyDescent="0.25">
      <c r="A9" s="1" t="s">
        <v>10</v>
      </c>
      <c r="B9" s="1">
        <v>44514</v>
      </c>
      <c r="C9">
        <v>64397.2</v>
      </c>
      <c r="D9">
        <v>65508.2</v>
      </c>
      <c r="E9">
        <v>63608.3</v>
      </c>
      <c r="F9">
        <v>65508.2</v>
      </c>
      <c r="G9">
        <v>33976</v>
      </c>
      <c r="H9" t="s">
        <v>7</v>
      </c>
    </row>
    <row r="10" spans="1:8" x14ac:dyDescent="0.25">
      <c r="A10" s="1" t="s">
        <v>10</v>
      </c>
      <c r="B10" s="1">
        <v>44512</v>
      </c>
      <c r="C10">
        <v>64782.6</v>
      </c>
      <c r="D10">
        <v>65449.7</v>
      </c>
      <c r="E10">
        <v>62309.7</v>
      </c>
      <c r="F10">
        <v>64134.5</v>
      </c>
      <c r="G10">
        <v>63271</v>
      </c>
      <c r="H10" t="s">
        <v>7</v>
      </c>
    </row>
    <row r="11" spans="1:8" x14ac:dyDescent="0.25">
      <c r="A11" s="1" t="s">
        <v>10</v>
      </c>
      <c r="B11" s="1">
        <v>44513</v>
      </c>
      <c r="C11">
        <v>64133.3</v>
      </c>
      <c r="D11">
        <v>64906</v>
      </c>
      <c r="E11">
        <v>63381.4</v>
      </c>
      <c r="F11">
        <v>64398.6</v>
      </c>
      <c r="G11">
        <v>30337</v>
      </c>
      <c r="H11" t="s">
        <v>7</v>
      </c>
    </row>
    <row r="12" spans="1:8" x14ac:dyDescent="0.25">
      <c r="A12" s="1" t="s">
        <v>10</v>
      </c>
      <c r="B12" s="1">
        <v>44300</v>
      </c>
      <c r="C12">
        <v>63544.2</v>
      </c>
      <c r="D12">
        <v>64778</v>
      </c>
      <c r="E12">
        <v>61366.3</v>
      </c>
      <c r="F12">
        <v>62980.4</v>
      </c>
      <c r="G12">
        <v>130427</v>
      </c>
      <c r="H12" t="s">
        <v>7</v>
      </c>
    </row>
    <row r="13" spans="1:8" x14ac:dyDescent="0.25">
      <c r="A13" s="1" t="s">
        <v>10</v>
      </c>
      <c r="B13" s="1">
        <v>44488</v>
      </c>
      <c r="C13">
        <v>62030.2</v>
      </c>
      <c r="D13">
        <v>64454</v>
      </c>
      <c r="E13">
        <v>61451</v>
      </c>
      <c r="F13">
        <v>64278.5</v>
      </c>
      <c r="G13">
        <v>80157</v>
      </c>
      <c r="H13" t="s">
        <v>7</v>
      </c>
    </row>
    <row r="14" spans="1:8" x14ac:dyDescent="0.25">
      <c r="A14" s="1" t="s">
        <v>10</v>
      </c>
      <c r="B14" s="1">
        <v>44502</v>
      </c>
      <c r="C14">
        <v>60912.2</v>
      </c>
      <c r="D14">
        <v>64256.4</v>
      </c>
      <c r="E14">
        <v>60651.5</v>
      </c>
      <c r="F14">
        <v>63221.7</v>
      </c>
      <c r="G14">
        <v>65261</v>
      </c>
      <c r="H14" t="s">
        <v>7</v>
      </c>
    </row>
    <row r="15" spans="1:8" x14ac:dyDescent="0.25">
      <c r="A15" s="1" t="s">
        <v>10</v>
      </c>
      <c r="B15" s="1">
        <v>44301</v>
      </c>
      <c r="C15">
        <v>62978.6</v>
      </c>
      <c r="D15">
        <v>63729.1</v>
      </c>
      <c r="E15">
        <v>62067.5</v>
      </c>
      <c r="F15">
        <v>63216</v>
      </c>
      <c r="G15">
        <v>76972</v>
      </c>
      <c r="H15" t="s">
        <v>7</v>
      </c>
    </row>
    <row r="16" spans="1:8" x14ac:dyDescent="0.25">
      <c r="A16" s="1" t="s">
        <v>10</v>
      </c>
      <c r="B16" s="1">
        <v>44491</v>
      </c>
      <c r="C16">
        <v>62200.800000000003</v>
      </c>
      <c r="D16">
        <v>63699.7</v>
      </c>
      <c r="E16">
        <v>60055.7</v>
      </c>
      <c r="F16">
        <v>60690.3</v>
      </c>
      <c r="G16">
        <v>75688</v>
      </c>
      <c r="H16" t="s">
        <v>7</v>
      </c>
    </row>
    <row r="17" spans="1:8" x14ac:dyDescent="0.25">
      <c r="A17" s="1" t="s">
        <v>10</v>
      </c>
      <c r="B17" s="1">
        <v>44494</v>
      </c>
      <c r="C17">
        <v>60864.3</v>
      </c>
      <c r="D17">
        <v>63694.8</v>
      </c>
      <c r="E17">
        <v>60655.8</v>
      </c>
      <c r="F17">
        <v>63067</v>
      </c>
      <c r="G17">
        <v>51061</v>
      </c>
      <c r="H17" t="s">
        <v>7</v>
      </c>
    </row>
    <row r="18" spans="1:8" x14ac:dyDescent="0.25">
      <c r="A18" s="1" t="s">
        <v>10</v>
      </c>
      <c r="B18" s="1">
        <v>44299</v>
      </c>
      <c r="C18">
        <v>59863.6</v>
      </c>
      <c r="D18">
        <v>63659</v>
      </c>
      <c r="E18">
        <v>59839.4</v>
      </c>
      <c r="F18">
        <v>63540.9</v>
      </c>
      <c r="G18">
        <v>126555</v>
      </c>
      <c r="H18" t="s">
        <v>7</v>
      </c>
    </row>
    <row r="19" spans="1:8" x14ac:dyDescent="0.25">
      <c r="A19" s="1" t="s">
        <v>10</v>
      </c>
      <c r="B19" s="1">
        <v>44516</v>
      </c>
      <c r="C19">
        <v>63605.1</v>
      </c>
      <c r="D19">
        <v>63605.599999999999</v>
      </c>
      <c r="E19">
        <v>58655.9</v>
      </c>
      <c r="F19">
        <v>60089.1</v>
      </c>
      <c r="G19">
        <v>115357</v>
      </c>
      <c r="H19" t="s">
        <v>7</v>
      </c>
    </row>
    <row r="20" spans="1:8" x14ac:dyDescent="0.25">
      <c r="A20" s="1" t="s">
        <v>10</v>
      </c>
      <c r="B20" s="1">
        <v>44302</v>
      </c>
      <c r="C20">
        <v>63211.6</v>
      </c>
      <c r="D20">
        <v>63518.5</v>
      </c>
      <c r="E20">
        <v>60027.3</v>
      </c>
      <c r="F20">
        <v>61379.7</v>
      </c>
      <c r="G20">
        <v>136847</v>
      </c>
      <c r="H20" t="s">
        <v>7</v>
      </c>
    </row>
    <row r="21" spans="1:8" x14ac:dyDescent="0.25">
      <c r="A21" s="1" t="s">
        <v>10</v>
      </c>
      <c r="B21" s="1">
        <v>44503</v>
      </c>
      <c r="C21">
        <v>63223.5</v>
      </c>
      <c r="D21">
        <v>63508.6</v>
      </c>
      <c r="E21">
        <v>60883</v>
      </c>
      <c r="F21">
        <v>62918.5</v>
      </c>
      <c r="G21">
        <v>61054</v>
      </c>
      <c r="H21" t="s">
        <v>7</v>
      </c>
    </row>
    <row r="22" spans="1:8" x14ac:dyDescent="0.25">
      <c r="A22" s="1" t="s">
        <v>10</v>
      </c>
      <c r="B22" s="1">
        <v>44495</v>
      </c>
      <c r="C22">
        <v>63067.5</v>
      </c>
      <c r="D22">
        <v>63275.1</v>
      </c>
      <c r="E22">
        <v>59907.3</v>
      </c>
      <c r="F22">
        <v>60310.8</v>
      </c>
      <c r="G22">
        <v>57131</v>
      </c>
      <c r="H22" t="s">
        <v>7</v>
      </c>
    </row>
    <row r="23" spans="1:8" x14ac:dyDescent="0.25">
      <c r="A23" s="1" t="s">
        <v>10</v>
      </c>
      <c r="B23" s="1">
        <v>44507</v>
      </c>
      <c r="C23">
        <v>61483.8</v>
      </c>
      <c r="D23">
        <v>63273.2</v>
      </c>
      <c r="E23">
        <v>61347.199999999997</v>
      </c>
      <c r="F23">
        <v>63273.2</v>
      </c>
      <c r="G23">
        <v>34339</v>
      </c>
      <c r="H23" t="s">
        <v>7</v>
      </c>
    </row>
    <row r="24" spans="1:8" x14ac:dyDescent="0.25">
      <c r="A24" s="1" t="s">
        <v>10</v>
      </c>
      <c r="B24" s="1">
        <v>44504</v>
      </c>
      <c r="C24">
        <v>62915.4</v>
      </c>
      <c r="D24">
        <v>63077.599999999999</v>
      </c>
      <c r="E24">
        <v>60742.9</v>
      </c>
      <c r="F24">
        <v>61412.6</v>
      </c>
      <c r="G24">
        <v>49911</v>
      </c>
      <c r="H24" t="s">
        <v>7</v>
      </c>
    </row>
    <row r="25" spans="1:8" x14ac:dyDescent="0.25">
      <c r="A25" s="1" t="s">
        <v>10</v>
      </c>
      <c r="B25" s="1">
        <v>44498</v>
      </c>
      <c r="C25">
        <v>60579.9</v>
      </c>
      <c r="D25">
        <v>62952.2</v>
      </c>
      <c r="E25">
        <v>60322.2</v>
      </c>
      <c r="F25">
        <v>62242.8</v>
      </c>
      <c r="G25">
        <v>63388</v>
      </c>
      <c r="H25" t="s">
        <v>7</v>
      </c>
    </row>
    <row r="26" spans="1:8" x14ac:dyDescent="0.25">
      <c r="A26" s="1" t="s">
        <v>10</v>
      </c>
      <c r="B26" s="1">
        <v>44484</v>
      </c>
      <c r="C26">
        <v>57348.2</v>
      </c>
      <c r="D26">
        <v>62892.800000000003</v>
      </c>
      <c r="E26">
        <v>56874.8</v>
      </c>
      <c r="F26">
        <v>61672.5</v>
      </c>
      <c r="G26">
        <v>121475</v>
      </c>
      <c r="H26" t="s">
        <v>7</v>
      </c>
    </row>
    <row r="27" spans="1:8" x14ac:dyDescent="0.25">
      <c r="A27" s="1" t="s">
        <v>10</v>
      </c>
      <c r="B27" s="1">
        <v>44487</v>
      </c>
      <c r="C27">
        <v>61525.8</v>
      </c>
      <c r="D27">
        <v>62623.6</v>
      </c>
      <c r="E27">
        <v>60026.9</v>
      </c>
      <c r="F27">
        <v>62056.3</v>
      </c>
      <c r="G27">
        <v>80145</v>
      </c>
      <c r="H27" t="s">
        <v>7</v>
      </c>
    </row>
    <row r="28" spans="1:8" x14ac:dyDescent="0.25">
      <c r="A28" s="1" t="s">
        <v>10</v>
      </c>
      <c r="B28" s="1">
        <v>44505</v>
      </c>
      <c r="C28">
        <v>61411.5</v>
      </c>
      <c r="D28">
        <v>62560.3</v>
      </c>
      <c r="E28">
        <v>60742.400000000001</v>
      </c>
      <c r="F28">
        <v>60974.3</v>
      </c>
      <c r="G28">
        <v>44455</v>
      </c>
      <c r="H28" t="s">
        <v>7</v>
      </c>
    </row>
    <row r="29" spans="1:8" x14ac:dyDescent="0.25">
      <c r="A29" s="1" t="s">
        <v>10</v>
      </c>
      <c r="B29" s="1">
        <v>44303</v>
      </c>
      <c r="C29">
        <v>61358.3</v>
      </c>
      <c r="D29">
        <v>62509.1</v>
      </c>
      <c r="E29">
        <v>59672.1</v>
      </c>
      <c r="F29">
        <v>60041.9</v>
      </c>
      <c r="G29">
        <v>84082</v>
      </c>
      <c r="H29" t="s">
        <v>7</v>
      </c>
    </row>
    <row r="30" spans="1:8" x14ac:dyDescent="0.25">
      <c r="A30" s="1" t="s">
        <v>10</v>
      </c>
      <c r="B30" s="1">
        <v>44501</v>
      </c>
      <c r="C30">
        <v>61310.1</v>
      </c>
      <c r="D30">
        <v>62430.1</v>
      </c>
      <c r="E30">
        <v>59612.7</v>
      </c>
      <c r="F30">
        <v>60915.3</v>
      </c>
      <c r="G30">
        <v>61214</v>
      </c>
      <c r="H30" t="s">
        <v>7</v>
      </c>
    </row>
    <row r="31" spans="1:8" x14ac:dyDescent="0.25">
      <c r="A31" s="1" t="s">
        <v>10</v>
      </c>
      <c r="B31" s="1">
        <v>44500</v>
      </c>
      <c r="C31">
        <v>61842.2</v>
      </c>
      <c r="D31">
        <v>62393.7</v>
      </c>
      <c r="E31">
        <v>60005.7</v>
      </c>
      <c r="F31">
        <v>61309.599999999999</v>
      </c>
      <c r="G31">
        <v>50062</v>
      </c>
      <c r="H31" t="s">
        <v>7</v>
      </c>
    </row>
    <row r="32" spans="1:8" x14ac:dyDescent="0.25">
      <c r="A32" s="1" t="s">
        <v>10</v>
      </c>
      <c r="B32" s="1">
        <v>44499</v>
      </c>
      <c r="C32">
        <v>62245</v>
      </c>
      <c r="D32">
        <v>62338.5</v>
      </c>
      <c r="E32">
        <v>60786</v>
      </c>
      <c r="F32">
        <v>61840.1</v>
      </c>
      <c r="G32">
        <v>40507</v>
      </c>
      <c r="H32" t="s">
        <v>7</v>
      </c>
    </row>
    <row r="33" spans="1:8" x14ac:dyDescent="0.25">
      <c r="A33" s="1" t="s">
        <v>10</v>
      </c>
      <c r="B33" s="1">
        <v>44485</v>
      </c>
      <c r="C33">
        <v>61669.2</v>
      </c>
      <c r="D33">
        <v>62329.2</v>
      </c>
      <c r="E33">
        <v>60161.9</v>
      </c>
      <c r="F33">
        <v>60861.1</v>
      </c>
      <c r="G33">
        <v>49926</v>
      </c>
      <c r="H33" t="s">
        <v>7</v>
      </c>
    </row>
    <row r="34" spans="1:8" x14ac:dyDescent="0.25">
      <c r="A34" s="1" t="s">
        <v>10</v>
      </c>
      <c r="B34" s="1">
        <v>44497</v>
      </c>
      <c r="C34">
        <v>58437.2</v>
      </c>
      <c r="D34">
        <v>62251.3</v>
      </c>
      <c r="E34">
        <v>58128.1</v>
      </c>
      <c r="F34">
        <v>60582.5</v>
      </c>
      <c r="G34">
        <v>88470</v>
      </c>
      <c r="H34" t="s">
        <v>7</v>
      </c>
    </row>
    <row r="35" spans="1:8" x14ac:dyDescent="0.25">
      <c r="A35" s="1" t="s">
        <v>10</v>
      </c>
      <c r="B35" s="1">
        <v>44268</v>
      </c>
      <c r="C35">
        <v>57267.4</v>
      </c>
      <c r="D35">
        <v>61795.8</v>
      </c>
      <c r="E35">
        <v>56118.8</v>
      </c>
      <c r="F35">
        <v>61195.3</v>
      </c>
      <c r="G35">
        <v>134637</v>
      </c>
      <c r="H35" t="s">
        <v>7</v>
      </c>
    </row>
    <row r="36" spans="1:8" x14ac:dyDescent="0.25">
      <c r="A36" s="1" t="s">
        <v>10</v>
      </c>
      <c r="B36" s="1">
        <v>44492</v>
      </c>
      <c r="C36">
        <v>60693.2</v>
      </c>
      <c r="D36">
        <v>61728.7</v>
      </c>
      <c r="E36">
        <v>59738.3</v>
      </c>
      <c r="F36">
        <v>61312.5</v>
      </c>
      <c r="G36">
        <v>37046</v>
      </c>
      <c r="H36" t="s">
        <v>7</v>
      </c>
    </row>
    <row r="37" spans="1:8" x14ac:dyDescent="0.25">
      <c r="A37" s="1" t="s">
        <v>10</v>
      </c>
      <c r="B37" s="1">
        <v>44269</v>
      </c>
      <c r="C37">
        <v>61192.7</v>
      </c>
      <c r="D37">
        <v>61673.7</v>
      </c>
      <c r="E37">
        <v>59113.7</v>
      </c>
      <c r="F37">
        <v>59113.7</v>
      </c>
      <c r="G37">
        <v>80286</v>
      </c>
      <c r="H37" t="s">
        <v>7</v>
      </c>
    </row>
    <row r="38" spans="1:8" x14ac:dyDescent="0.25">
      <c r="A38" s="1" t="s">
        <v>10</v>
      </c>
      <c r="B38" s="1">
        <v>44486</v>
      </c>
      <c r="C38">
        <v>60865.5</v>
      </c>
      <c r="D38">
        <v>61651.4</v>
      </c>
      <c r="E38">
        <v>59143.4</v>
      </c>
      <c r="F38">
        <v>61527.5</v>
      </c>
      <c r="G38">
        <v>53386</v>
      </c>
      <c r="H38" t="s">
        <v>7</v>
      </c>
    </row>
    <row r="39" spans="1:8" x14ac:dyDescent="0.25">
      <c r="A39" s="1" t="s">
        <v>10</v>
      </c>
      <c r="B39" s="1">
        <v>44506</v>
      </c>
      <c r="C39">
        <v>60973.2</v>
      </c>
      <c r="D39">
        <v>61543.199999999997</v>
      </c>
      <c r="E39">
        <v>60093.599999999999</v>
      </c>
      <c r="F39">
        <v>61483.9</v>
      </c>
      <c r="G39">
        <v>34887</v>
      </c>
      <c r="H39" t="s">
        <v>7</v>
      </c>
    </row>
    <row r="40" spans="1:8" x14ac:dyDescent="0.25">
      <c r="A40" s="1" t="s">
        <v>10</v>
      </c>
      <c r="B40" s="1">
        <v>44493</v>
      </c>
      <c r="C40">
        <v>61308.2</v>
      </c>
      <c r="D40">
        <v>61469.9</v>
      </c>
      <c r="E40">
        <v>59523.7</v>
      </c>
      <c r="F40">
        <v>60866.5</v>
      </c>
      <c r="G40">
        <v>42674</v>
      </c>
      <c r="H40" t="s">
        <v>7</v>
      </c>
    </row>
    <row r="41" spans="1:8" x14ac:dyDescent="0.25">
      <c r="A41" s="1" t="s">
        <v>10</v>
      </c>
      <c r="B41" s="1">
        <v>44496</v>
      </c>
      <c r="C41">
        <v>60312.5</v>
      </c>
      <c r="D41">
        <v>61452.9</v>
      </c>
      <c r="E41">
        <v>58112.6</v>
      </c>
      <c r="F41">
        <v>58438.1</v>
      </c>
      <c r="G41">
        <v>88112</v>
      </c>
      <c r="H41" t="s">
        <v>7</v>
      </c>
    </row>
    <row r="42" spans="1:8" x14ac:dyDescent="0.25">
      <c r="A42" s="1" t="s">
        <v>10</v>
      </c>
      <c r="B42" s="1">
        <v>44298</v>
      </c>
      <c r="C42">
        <v>59982.1</v>
      </c>
      <c r="D42">
        <v>61259.9</v>
      </c>
      <c r="E42">
        <v>59569.2</v>
      </c>
      <c r="F42">
        <v>59863.8</v>
      </c>
      <c r="G42">
        <v>81882</v>
      </c>
      <c r="H42" t="s">
        <v>7</v>
      </c>
    </row>
    <row r="43" spans="1:8" x14ac:dyDescent="0.25">
      <c r="A43" s="1" t="s">
        <v>10</v>
      </c>
      <c r="B43" s="1">
        <v>44296</v>
      </c>
      <c r="C43">
        <v>58127.4</v>
      </c>
      <c r="D43">
        <v>61229</v>
      </c>
      <c r="E43">
        <v>57900</v>
      </c>
      <c r="F43">
        <v>59748.4</v>
      </c>
      <c r="G43">
        <v>103721</v>
      </c>
      <c r="H43" t="s">
        <v>7</v>
      </c>
    </row>
    <row r="44" spans="1:8" x14ac:dyDescent="0.25">
      <c r="A44" s="1" t="s">
        <v>10</v>
      </c>
      <c r="B44" s="1">
        <v>44518</v>
      </c>
      <c r="C44">
        <v>60368.2</v>
      </c>
      <c r="D44">
        <v>60936.9</v>
      </c>
      <c r="E44">
        <v>56524.4</v>
      </c>
      <c r="F44">
        <v>56955.3</v>
      </c>
      <c r="G44">
        <v>100370</v>
      </c>
      <c r="H44" t="s">
        <v>7</v>
      </c>
    </row>
    <row r="45" spans="1:8" x14ac:dyDescent="0.25">
      <c r="A45" s="1" t="s">
        <v>10</v>
      </c>
      <c r="B45" s="1">
        <v>44517</v>
      </c>
      <c r="C45">
        <v>60074.2</v>
      </c>
      <c r="D45">
        <v>60814.5</v>
      </c>
      <c r="E45">
        <v>58531.9</v>
      </c>
      <c r="F45">
        <v>60367.8</v>
      </c>
      <c r="G45">
        <v>73929</v>
      </c>
      <c r="H45" t="s">
        <v>7</v>
      </c>
    </row>
    <row r="46" spans="1:8" x14ac:dyDescent="0.25">
      <c r="A46" s="1" t="s">
        <v>10</v>
      </c>
      <c r="B46" s="1">
        <v>44297</v>
      </c>
      <c r="C46">
        <v>59772.4</v>
      </c>
      <c r="D46">
        <v>60667.1</v>
      </c>
      <c r="E46">
        <v>59250.3</v>
      </c>
      <c r="F46">
        <v>59978.7</v>
      </c>
      <c r="G46">
        <v>58202</v>
      </c>
      <c r="H46" t="s">
        <v>7</v>
      </c>
    </row>
    <row r="47" spans="1:8" x14ac:dyDescent="0.25">
      <c r="A47" s="1" t="s">
        <v>10</v>
      </c>
      <c r="B47" s="1">
        <v>44270</v>
      </c>
      <c r="C47">
        <v>59117.4</v>
      </c>
      <c r="D47">
        <v>60565.9</v>
      </c>
      <c r="E47">
        <v>55088.800000000003</v>
      </c>
      <c r="F47">
        <v>55791.3</v>
      </c>
      <c r="G47">
        <v>117706</v>
      </c>
      <c r="H47" t="s">
        <v>7</v>
      </c>
    </row>
    <row r="48" spans="1:8" x14ac:dyDescent="0.25">
      <c r="A48" s="1" t="s">
        <v>10</v>
      </c>
      <c r="B48" s="1">
        <v>44304</v>
      </c>
      <c r="C48">
        <v>60043.199999999997</v>
      </c>
      <c r="D48">
        <v>60362.1</v>
      </c>
      <c r="E48">
        <v>51817.599999999999</v>
      </c>
      <c r="F48">
        <v>56207.1</v>
      </c>
      <c r="G48">
        <v>216806</v>
      </c>
      <c r="H48" t="s">
        <v>7</v>
      </c>
    </row>
    <row r="49" spans="1:8" x14ac:dyDescent="0.25">
      <c r="A49" s="1" t="s">
        <v>10</v>
      </c>
      <c r="B49" s="1">
        <v>44288</v>
      </c>
      <c r="C49">
        <v>58718.2</v>
      </c>
      <c r="D49">
        <v>60134.9</v>
      </c>
      <c r="E49">
        <v>58466.5</v>
      </c>
      <c r="F49">
        <v>58977.3</v>
      </c>
      <c r="G49">
        <v>72374</v>
      </c>
      <c r="H49" t="s">
        <v>7</v>
      </c>
    </row>
    <row r="50" spans="1:8" x14ac:dyDescent="0.25">
      <c r="A50" s="1" t="s">
        <v>10</v>
      </c>
      <c r="B50" s="1">
        <v>44273</v>
      </c>
      <c r="C50">
        <v>58911.8</v>
      </c>
      <c r="D50">
        <v>60088</v>
      </c>
      <c r="E50">
        <v>57099.6</v>
      </c>
      <c r="F50">
        <v>57656</v>
      </c>
      <c r="G50">
        <v>102624</v>
      </c>
      <c r="H50" t="s">
        <v>7</v>
      </c>
    </row>
    <row r="51" spans="1:8" x14ac:dyDescent="0.25">
      <c r="A51" s="1" t="s">
        <v>10</v>
      </c>
      <c r="B51" s="1">
        <v>44521</v>
      </c>
      <c r="C51">
        <v>59724</v>
      </c>
      <c r="D51">
        <v>60002.6</v>
      </c>
      <c r="E51">
        <v>58528.3</v>
      </c>
      <c r="F51">
        <v>58714.3</v>
      </c>
      <c r="G51">
        <v>40977</v>
      </c>
      <c r="H51" t="s">
        <v>7</v>
      </c>
    </row>
    <row r="52" spans="1:8" x14ac:dyDescent="0.25">
      <c r="A52" s="1" t="s">
        <v>10</v>
      </c>
      <c r="B52" s="1">
        <v>44275</v>
      </c>
      <c r="C52">
        <v>58084.1</v>
      </c>
      <c r="D52">
        <v>59882.1</v>
      </c>
      <c r="E52">
        <v>57863</v>
      </c>
      <c r="F52">
        <v>58093.4</v>
      </c>
      <c r="G52">
        <v>67826</v>
      </c>
      <c r="H52" t="s">
        <v>7</v>
      </c>
    </row>
    <row r="53" spans="1:8" x14ac:dyDescent="0.25">
      <c r="A53" s="1" t="s">
        <v>10</v>
      </c>
      <c r="B53" s="1">
        <v>44520</v>
      </c>
      <c r="C53">
        <v>58080.800000000003</v>
      </c>
      <c r="D53">
        <v>59854.6</v>
      </c>
      <c r="E53">
        <v>57435.3</v>
      </c>
      <c r="F53">
        <v>59717.599999999999</v>
      </c>
      <c r="G53">
        <v>44534</v>
      </c>
      <c r="H53" t="s">
        <v>7</v>
      </c>
    </row>
    <row r="54" spans="1:8" x14ac:dyDescent="0.25">
      <c r="A54" s="1" t="s">
        <v>10</v>
      </c>
      <c r="B54" s="1">
        <v>44286</v>
      </c>
      <c r="C54">
        <v>58771.4</v>
      </c>
      <c r="D54">
        <v>59795.6</v>
      </c>
      <c r="E54">
        <v>56991.6</v>
      </c>
      <c r="F54">
        <v>58763.7</v>
      </c>
      <c r="G54">
        <v>98064</v>
      </c>
      <c r="H54" t="s">
        <v>7</v>
      </c>
    </row>
    <row r="55" spans="1:8" x14ac:dyDescent="0.25">
      <c r="A55" s="1" t="s">
        <v>10</v>
      </c>
      <c r="B55" s="1">
        <v>44289</v>
      </c>
      <c r="C55">
        <v>58976.800000000003</v>
      </c>
      <c r="D55">
        <v>59770.5</v>
      </c>
      <c r="E55">
        <v>56906.7</v>
      </c>
      <c r="F55">
        <v>57059.9</v>
      </c>
      <c r="G55">
        <v>68742</v>
      </c>
      <c r="H55" t="s">
        <v>7</v>
      </c>
    </row>
    <row r="56" spans="1:8" x14ac:dyDescent="0.25">
      <c r="A56" s="1" t="s">
        <v>10</v>
      </c>
      <c r="B56" s="1">
        <v>44326</v>
      </c>
      <c r="C56">
        <v>58251.199999999997</v>
      </c>
      <c r="D56">
        <v>59523.9</v>
      </c>
      <c r="E56">
        <v>53678.3</v>
      </c>
      <c r="F56">
        <v>55848.9</v>
      </c>
      <c r="G56">
        <v>142610</v>
      </c>
      <c r="H56" t="s">
        <v>7</v>
      </c>
    </row>
    <row r="57" spans="1:8" x14ac:dyDescent="0.25">
      <c r="A57" s="1" t="s">
        <v>10</v>
      </c>
      <c r="B57" s="1">
        <v>44292</v>
      </c>
      <c r="C57">
        <v>59169</v>
      </c>
      <c r="D57">
        <v>59487</v>
      </c>
      <c r="E57">
        <v>57403.3</v>
      </c>
      <c r="F57">
        <v>57996.3</v>
      </c>
      <c r="G57">
        <v>77152</v>
      </c>
      <c r="H57" t="s">
        <v>7</v>
      </c>
    </row>
    <row r="58" spans="1:8" x14ac:dyDescent="0.25">
      <c r="A58" s="1" t="s">
        <v>10</v>
      </c>
      <c r="B58" s="1">
        <v>44324</v>
      </c>
      <c r="C58">
        <v>57330.3</v>
      </c>
      <c r="D58">
        <v>59471.1</v>
      </c>
      <c r="E58">
        <v>56972.2</v>
      </c>
      <c r="F58">
        <v>58840.1</v>
      </c>
      <c r="G58">
        <v>101269</v>
      </c>
      <c r="H58" t="s">
        <v>7</v>
      </c>
    </row>
    <row r="59" spans="1:8" x14ac:dyDescent="0.25">
      <c r="A59" s="1" t="s">
        <v>10</v>
      </c>
      <c r="B59" s="1">
        <v>44274</v>
      </c>
      <c r="C59">
        <v>57645</v>
      </c>
      <c r="D59">
        <v>59448.3</v>
      </c>
      <c r="E59">
        <v>56305.1</v>
      </c>
      <c r="F59">
        <v>58088</v>
      </c>
      <c r="G59">
        <v>83976</v>
      </c>
      <c r="H59" t="s">
        <v>7</v>
      </c>
    </row>
    <row r="60" spans="1:8" x14ac:dyDescent="0.25">
      <c r="A60" s="1" t="s">
        <v>10</v>
      </c>
      <c r="B60" s="1">
        <v>44287</v>
      </c>
      <c r="C60">
        <v>58763.199999999997</v>
      </c>
      <c r="D60">
        <v>59406.5</v>
      </c>
      <c r="E60">
        <v>58040.7</v>
      </c>
      <c r="F60">
        <v>58718.3</v>
      </c>
      <c r="G60">
        <v>69044</v>
      </c>
      <c r="H60" t="s">
        <v>7</v>
      </c>
    </row>
    <row r="61" spans="1:8" x14ac:dyDescent="0.25">
      <c r="A61" s="1" t="s">
        <v>10</v>
      </c>
      <c r="B61" s="1">
        <v>44525</v>
      </c>
      <c r="C61">
        <v>57167.1</v>
      </c>
      <c r="D61">
        <v>59387.3</v>
      </c>
      <c r="E61">
        <v>57029.8</v>
      </c>
      <c r="F61">
        <v>58935.1</v>
      </c>
      <c r="G61">
        <v>56791</v>
      </c>
      <c r="H61" t="s">
        <v>7</v>
      </c>
    </row>
    <row r="62" spans="1:8" x14ac:dyDescent="0.25">
      <c r="A62" s="1" t="s">
        <v>10</v>
      </c>
      <c r="B62" s="1">
        <v>44285</v>
      </c>
      <c r="C62">
        <v>57614.6</v>
      </c>
      <c r="D62">
        <v>59366.9</v>
      </c>
      <c r="E62">
        <v>57077.1</v>
      </c>
      <c r="F62">
        <v>58771.3</v>
      </c>
      <c r="G62">
        <v>86206</v>
      </c>
      <c r="H62" t="s">
        <v>7</v>
      </c>
    </row>
    <row r="63" spans="1:8" x14ac:dyDescent="0.25">
      <c r="A63" s="1" t="s">
        <v>10</v>
      </c>
      <c r="B63" s="1">
        <v>44522</v>
      </c>
      <c r="C63">
        <v>58719.7</v>
      </c>
      <c r="D63">
        <v>59288.3</v>
      </c>
      <c r="E63">
        <v>55656.800000000003</v>
      </c>
      <c r="F63">
        <v>56308.800000000003</v>
      </c>
      <c r="G63">
        <v>76450</v>
      </c>
      <c r="H63" t="s">
        <v>7</v>
      </c>
    </row>
    <row r="64" spans="1:8" x14ac:dyDescent="0.25">
      <c r="A64" s="1" t="s">
        <v>10</v>
      </c>
      <c r="B64" s="1">
        <v>44325</v>
      </c>
      <c r="C64">
        <v>58840.6</v>
      </c>
      <c r="D64">
        <v>59227</v>
      </c>
      <c r="E64">
        <v>56414.400000000001</v>
      </c>
      <c r="F64">
        <v>58238.3</v>
      </c>
      <c r="G64">
        <v>103593</v>
      </c>
      <c r="H64" t="s">
        <v>7</v>
      </c>
    </row>
    <row r="65" spans="1:8" x14ac:dyDescent="0.25">
      <c r="A65" s="1" t="s">
        <v>10</v>
      </c>
      <c r="B65" s="1">
        <v>44291</v>
      </c>
      <c r="C65">
        <v>58202.3</v>
      </c>
      <c r="D65">
        <v>59205.1</v>
      </c>
      <c r="E65">
        <v>56842.7</v>
      </c>
      <c r="F65">
        <v>58993.4</v>
      </c>
      <c r="G65">
        <v>54130</v>
      </c>
      <c r="H65" t="s">
        <v>7</v>
      </c>
    </row>
    <row r="66" spans="1:8" x14ac:dyDescent="0.25">
      <c r="A66" s="1" t="s">
        <v>10</v>
      </c>
      <c r="B66" s="1">
        <v>44530</v>
      </c>
      <c r="C66">
        <v>57795.199999999997</v>
      </c>
      <c r="D66">
        <v>59174.400000000001</v>
      </c>
      <c r="E66">
        <v>55936.9</v>
      </c>
      <c r="F66">
        <v>58524.6</v>
      </c>
      <c r="G66">
        <v>70607</v>
      </c>
      <c r="H66" t="s">
        <v>7</v>
      </c>
    </row>
    <row r="67" spans="1:8" x14ac:dyDescent="0.25">
      <c r="A67" s="1" t="s">
        <v>10</v>
      </c>
      <c r="B67" s="1">
        <v>44526</v>
      </c>
      <c r="C67">
        <v>58937.3</v>
      </c>
      <c r="D67">
        <v>59151.1</v>
      </c>
      <c r="E67">
        <v>53533.5</v>
      </c>
      <c r="F67">
        <v>53730.9</v>
      </c>
      <c r="G67">
        <v>104034</v>
      </c>
      <c r="H67" t="s">
        <v>7</v>
      </c>
    </row>
    <row r="68" spans="1:8" x14ac:dyDescent="0.25">
      <c r="A68" s="1" t="s">
        <v>10</v>
      </c>
      <c r="B68" s="1">
        <v>44272</v>
      </c>
      <c r="C68">
        <v>56892.9</v>
      </c>
      <c r="D68">
        <v>58933.2</v>
      </c>
      <c r="E68">
        <v>54253.2</v>
      </c>
      <c r="F68">
        <v>58913.5</v>
      </c>
      <c r="G68">
        <v>118260</v>
      </c>
      <c r="H68" t="s">
        <v>7</v>
      </c>
    </row>
    <row r="69" spans="1:8" x14ac:dyDescent="0.25">
      <c r="A69" s="1" t="s">
        <v>10</v>
      </c>
      <c r="B69" s="1">
        <v>44319</v>
      </c>
      <c r="C69">
        <v>56605.8</v>
      </c>
      <c r="D69">
        <v>58925.1</v>
      </c>
      <c r="E69">
        <v>56562.400000000001</v>
      </c>
      <c r="F69">
        <v>57169.8</v>
      </c>
      <c r="G69">
        <v>89236</v>
      </c>
      <c r="H69" t="s">
        <v>7</v>
      </c>
    </row>
    <row r="70" spans="1:8" x14ac:dyDescent="0.25">
      <c r="A70" s="1" t="s">
        <v>10</v>
      </c>
      <c r="B70" s="1">
        <v>44295</v>
      </c>
      <c r="C70">
        <v>58076.800000000003</v>
      </c>
      <c r="D70">
        <v>58890.9</v>
      </c>
      <c r="E70">
        <v>57686</v>
      </c>
      <c r="F70">
        <v>58118.7</v>
      </c>
      <c r="G70">
        <v>59222</v>
      </c>
      <c r="H70" t="s">
        <v>7</v>
      </c>
    </row>
    <row r="71" spans="1:8" x14ac:dyDescent="0.25">
      <c r="A71" s="1" t="s">
        <v>10</v>
      </c>
      <c r="B71" s="1">
        <v>44529</v>
      </c>
      <c r="C71">
        <v>57288.1</v>
      </c>
      <c r="D71">
        <v>58855.199999999997</v>
      </c>
      <c r="E71">
        <v>56726.7</v>
      </c>
      <c r="F71">
        <v>57794.8</v>
      </c>
      <c r="G71">
        <v>58647</v>
      </c>
      <c r="H71" t="s">
        <v>7</v>
      </c>
    </row>
    <row r="72" spans="1:8" x14ac:dyDescent="0.25">
      <c r="A72" s="1" t="s">
        <v>10</v>
      </c>
      <c r="B72" s="1">
        <v>44323</v>
      </c>
      <c r="C72">
        <v>56411.4</v>
      </c>
      <c r="D72">
        <v>58639.3</v>
      </c>
      <c r="E72">
        <v>55300.1</v>
      </c>
      <c r="F72">
        <v>57337.2</v>
      </c>
      <c r="G72">
        <v>110013</v>
      </c>
      <c r="H72" t="s">
        <v>7</v>
      </c>
    </row>
    <row r="73" spans="1:8" x14ac:dyDescent="0.25">
      <c r="A73" s="1" t="s">
        <v>10</v>
      </c>
      <c r="B73" s="1">
        <v>44293</v>
      </c>
      <c r="C73">
        <v>57996.3</v>
      </c>
      <c r="D73">
        <v>58627.7</v>
      </c>
      <c r="E73">
        <v>55489.3</v>
      </c>
      <c r="F73">
        <v>55948.7</v>
      </c>
      <c r="G73">
        <v>110690</v>
      </c>
      <c r="H73" t="s">
        <v>7</v>
      </c>
    </row>
    <row r="74" spans="1:8" x14ac:dyDescent="0.25">
      <c r="A74" s="1" t="s">
        <v>10</v>
      </c>
      <c r="B74" s="1">
        <v>44276</v>
      </c>
      <c r="C74">
        <v>58097.4</v>
      </c>
      <c r="D74">
        <v>58583.8</v>
      </c>
      <c r="E74">
        <v>55583.3</v>
      </c>
      <c r="F74">
        <v>57383.8</v>
      </c>
      <c r="G74">
        <v>77474</v>
      </c>
      <c r="H74" t="s">
        <v>7</v>
      </c>
    </row>
    <row r="75" spans="1:8" x14ac:dyDescent="0.25">
      <c r="A75" s="1" t="s">
        <v>10</v>
      </c>
      <c r="B75" s="1">
        <v>44483</v>
      </c>
      <c r="C75">
        <v>57370.400000000001</v>
      </c>
      <c r="D75">
        <v>58506.5</v>
      </c>
      <c r="E75">
        <v>56866.8</v>
      </c>
      <c r="F75">
        <v>57345.8</v>
      </c>
      <c r="G75">
        <v>59840</v>
      </c>
      <c r="H75" t="s">
        <v>7</v>
      </c>
    </row>
    <row r="76" spans="1:8" x14ac:dyDescent="0.25">
      <c r="A76" s="1" t="s">
        <v>10</v>
      </c>
      <c r="B76" s="1">
        <v>44290</v>
      </c>
      <c r="C76">
        <v>57059.7</v>
      </c>
      <c r="D76">
        <v>58464.800000000003</v>
      </c>
      <c r="E76">
        <v>56470.6</v>
      </c>
      <c r="F76">
        <v>58199.9</v>
      </c>
      <c r="G76">
        <v>57212</v>
      </c>
      <c r="H76" t="s">
        <v>7</v>
      </c>
    </row>
    <row r="77" spans="1:8" x14ac:dyDescent="0.25">
      <c r="A77" s="1" t="s">
        <v>10</v>
      </c>
      <c r="B77" s="1">
        <v>44317</v>
      </c>
      <c r="C77">
        <v>57719.1</v>
      </c>
      <c r="D77">
        <v>58449.4</v>
      </c>
      <c r="E77">
        <v>57029.5</v>
      </c>
      <c r="F77">
        <v>57807.1</v>
      </c>
      <c r="G77">
        <v>63407</v>
      </c>
      <c r="H77" t="s">
        <v>7</v>
      </c>
    </row>
    <row r="78" spans="1:8" x14ac:dyDescent="0.25">
      <c r="A78" s="1" t="s">
        <v>10</v>
      </c>
      <c r="B78" s="1">
        <v>44284</v>
      </c>
      <c r="C78">
        <v>55764.7</v>
      </c>
      <c r="D78">
        <v>58392.6</v>
      </c>
      <c r="E78">
        <v>54951.1</v>
      </c>
      <c r="F78">
        <v>57616.2</v>
      </c>
      <c r="G78">
        <v>107905</v>
      </c>
      <c r="H78" t="s">
        <v>7</v>
      </c>
    </row>
    <row r="79" spans="1:8" x14ac:dyDescent="0.25">
      <c r="A79" s="1" t="s">
        <v>10</v>
      </c>
      <c r="B79" s="1">
        <v>44277</v>
      </c>
      <c r="C79">
        <v>57379.3</v>
      </c>
      <c r="D79">
        <v>58379.9</v>
      </c>
      <c r="E79">
        <v>53784.2</v>
      </c>
      <c r="F79">
        <v>54158.3</v>
      </c>
      <c r="G79">
        <v>95526</v>
      </c>
      <c r="H79" t="s">
        <v>7</v>
      </c>
    </row>
    <row r="80" spans="1:8" x14ac:dyDescent="0.25">
      <c r="A80" s="1" t="s">
        <v>10</v>
      </c>
      <c r="B80" s="1">
        <v>44322</v>
      </c>
      <c r="C80">
        <v>57441</v>
      </c>
      <c r="D80">
        <v>58364.9</v>
      </c>
      <c r="E80">
        <v>55294.5</v>
      </c>
      <c r="F80">
        <v>56405.4</v>
      </c>
      <c r="G80">
        <v>109015</v>
      </c>
      <c r="H80" t="s">
        <v>7</v>
      </c>
    </row>
    <row r="81" spans="1:8" x14ac:dyDescent="0.25">
      <c r="A81" s="1" t="s">
        <v>10</v>
      </c>
      <c r="B81" s="1">
        <v>44519</v>
      </c>
      <c r="C81">
        <v>56908.3</v>
      </c>
      <c r="D81">
        <v>58335.9</v>
      </c>
      <c r="E81">
        <v>55626.3</v>
      </c>
      <c r="F81">
        <v>58083.4</v>
      </c>
      <c r="G81">
        <v>74438</v>
      </c>
      <c r="H81" t="s">
        <v>7</v>
      </c>
    </row>
    <row r="82" spans="1:8" x14ac:dyDescent="0.25">
      <c r="A82" s="1" t="s">
        <v>10</v>
      </c>
      <c r="B82" s="1">
        <v>44248</v>
      </c>
      <c r="C82">
        <v>55907.6</v>
      </c>
      <c r="D82">
        <v>58335.1</v>
      </c>
      <c r="E82">
        <v>55502.7</v>
      </c>
      <c r="F82">
        <v>57433.8</v>
      </c>
      <c r="G82">
        <v>87260</v>
      </c>
      <c r="H82" t="s">
        <v>7</v>
      </c>
    </row>
    <row r="83" spans="1:8" x14ac:dyDescent="0.25">
      <c r="A83" s="1" t="s">
        <v>10</v>
      </c>
      <c r="B83" s="1">
        <v>44294</v>
      </c>
      <c r="C83">
        <v>55948</v>
      </c>
      <c r="D83">
        <v>58136.7</v>
      </c>
      <c r="E83">
        <v>55721.599999999999</v>
      </c>
      <c r="F83">
        <v>58077.4</v>
      </c>
      <c r="G83">
        <v>64775</v>
      </c>
      <c r="H83" t="s">
        <v>7</v>
      </c>
    </row>
    <row r="84" spans="1:8" x14ac:dyDescent="0.25">
      <c r="A84" s="1" t="s">
        <v>10</v>
      </c>
      <c r="B84" s="1">
        <v>44266</v>
      </c>
      <c r="C84">
        <v>55851.199999999997</v>
      </c>
      <c r="D84">
        <v>58135</v>
      </c>
      <c r="E84">
        <v>54351.8</v>
      </c>
      <c r="F84">
        <v>57799.5</v>
      </c>
      <c r="G84">
        <v>129634</v>
      </c>
      <c r="H84" t="s">
        <v>7</v>
      </c>
    </row>
    <row r="85" spans="1:8" x14ac:dyDescent="0.25">
      <c r="A85" s="1" t="s">
        <v>10</v>
      </c>
      <c r="B85" s="1">
        <v>44267</v>
      </c>
      <c r="C85">
        <v>57806.2</v>
      </c>
      <c r="D85">
        <v>58052.3</v>
      </c>
      <c r="E85">
        <v>55134.5</v>
      </c>
      <c r="F85">
        <v>57265.1</v>
      </c>
      <c r="G85">
        <v>116959</v>
      </c>
      <c r="H85" t="s">
        <v>7</v>
      </c>
    </row>
    <row r="86" spans="1:8" x14ac:dyDescent="0.25">
      <c r="A86" s="1" t="s">
        <v>10</v>
      </c>
      <c r="B86" s="1">
        <v>44328</v>
      </c>
      <c r="C86">
        <v>56694.5</v>
      </c>
      <c r="D86">
        <v>57938.5</v>
      </c>
      <c r="E86">
        <v>49187</v>
      </c>
      <c r="F86">
        <v>49384.2</v>
      </c>
      <c r="G86">
        <v>160735</v>
      </c>
      <c r="H86" t="s">
        <v>7</v>
      </c>
    </row>
    <row r="87" spans="1:8" x14ac:dyDescent="0.25">
      <c r="A87" s="1" t="s">
        <v>10</v>
      </c>
      <c r="B87" s="1">
        <v>44321</v>
      </c>
      <c r="C87">
        <v>53872.5</v>
      </c>
      <c r="D87">
        <v>57936.4</v>
      </c>
      <c r="E87">
        <v>53872.5</v>
      </c>
      <c r="F87">
        <v>57441.3</v>
      </c>
      <c r="G87">
        <v>119822</v>
      </c>
      <c r="H87" t="s">
        <v>7</v>
      </c>
    </row>
    <row r="88" spans="1:8" x14ac:dyDescent="0.25">
      <c r="A88" s="1" t="s">
        <v>10</v>
      </c>
      <c r="B88" s="1">
        <v>44316</v>
      </c>
      <c r="C88">
        <v>53562.3</v>
      </c>
      <c r="D88">
        <v>57925.599999999999</v>
      </c>
      <c r="E88">
        <v>53088.7</v>
      </c>
      <c r="F88">
        <v>57720.3</v>
      </c>
      <c r="G88">
        <v>103743</v>
      </c>
      <c r="H88" t="s">
        <v>7</v>
      </c>
    </row>
    <row r="89" spans="1:8" x14ac:dyDescent="0.25">
      <c r="A89" s="1" t="s">
        <v>10</v>
      </c>
      <c r="B89" s="1">
        <v>44318</v>
      </c>
      <c r="C89">
        <v>57807.199999999997</v>
      </c>
      <c r="D89">
        <v>57868.4</v>
      </c>
      <c r="E89">
        <v>56110.5</v>
      </c>
      <c r="F89">
        <v>56603.8</v>
      </c>
      <c r="G89">
        <v>53610</v>
      </c>
      <c r="H89" t="s">
        <v>7</v>
      </c>
    </row>
    <row r="90" spans="1:8" x14ac:dyDescent="0.25">
      <c r="A90" s="1" t="s">
        <v>10</v>
      </c>
      <c r="B90" s="1">
        <v>44523</v>
      </c>
      <c r="C90">
        <v>56304.800000000003</v>
      </c>
      <c r="D90">
        <v>57855.1</v>
      </c>
      <c r="E90">
        <v>55542.5</v>
      </c>
      <c r="F90">
        <v>57573.2</v>
      </c>
      <c r="G90">
        <v>72483</v>
      </c>
      <c r="H90" t="s">
        <v>7</v>
      </c>
    </row>
    <row r="91" spans="1:8" x14ac:dyDescent="0.25">
      <c r="A91" s="1" t="s">
        <v>10</v>
      </c>
      <c r="B91" s="1">
        <v>44480</v>
      </c>
      <c r="C91">
        <v>54686.9</v>
      </c>
      <c r="D91">
        <v>57814.1</v>
      </c>
      <c r="E91">
        <v>54457.8</v>
      </c>
      <c r="F91">
        <v>57477.3</v>
      </c>
      <c r="G91">
        <v>73843</v>
      </c>
      <c r="H91" t="s">
        <v>7</v>
      </c>
    </row>
    <row r="92" spans="1:8" x14ac:dyDescent="0.25">
      <c r="A92" s="1" t="s">
        <v>10</v>
      </c>
      <c r="B92" s="1">
        <v>44482</v>
      </c>
      <c r="C92">
        <v>56014.5</v>
      </c>
      <c r="D92">
        <v>57697.4</v>
      </c>
      <c r="E92">
        <v>54314.400000000001</v>
      </c>
      <c r="F92">
        <v>57380.1</v>
      </c>
      <c r="G92">
        <v>73616</v>
      </c>
      <c r="H92" t="s">
        <v>7</v>
      </c>
    </row>
    <row r="93" spans="1:8" x14ac:dyDescent="0.25">
      <c r="A93" s="1" t="s">
        <v>10</v>
      </c>
      <c r="B93" s="1">
        <v>44524</v>
      </c>
      <c r="C93">
        <v>57559.4</v>
      </c>
      <c r="D93">
        <v>57697.4</v>
      </c>
      <c r="E93">
        <v>55910.6</v>
      </c>
      <c r="F93">
        <v>57171.7</v>
      </c>
      <c r="G93">
        <v>56681</v>
      </c>
      <c r="H93" t="s">
        <v>7</v>
      </c>
    </row>
    <row r="94" spans="1:8" x14ac:dyDescent="0.25">
      <c r="A94" s="1" t="s">
        <v>10</v>
      </c>
      <c r="B94" s="1">
        <v>44481</v>
      </c>
      <c r="C94">
        <v>57480.6</v>
      </c>
      <c r="D94">
        <v>57635.7</v>
      </c>
      <c r="E94">
        <v>54155.4</v>
      </c>
      <c r="F94">
        <v>56015.9</v>
      </c>
      <c r="G94">
        <v>74849</v>
      </c>
      <c r="H94" t="s">
        <v>7</v>
      </c>
    </row>
    <row r="95" spans="1:8" x14ac:dyDescent="0.25">
      <c r="A95" s="1" t="s">
        <v>10</v>
      </c>
      <c r="B95" s="1">
        <v>44247</v>
      </c>
      <c r="C95">
        <v>55922</v>
      </c>
      <c r="D95">
        <v>57523.8</v>
      </c>
      <c r="E95">
        <v>54124.1</v>
      </c>
      <c r="F95">
        <v>55923.7</v>
      </c>
      <c r="G95">
        <v>127850</v>
      </c>
      <c r="H95" t="s">
        <v>7</v>
      </c>
    </row>
    <row r="96" spans="1:8" x14ac:dyDescent="0.25">
      <c r="A96" s="1" t="s">
        <v>10</v>
      </c>
      <c r="B96" s="1">
        <v>44305</v>
      </c>
      <c r="C96">
        <v>56208.1</v>
      </c>
      <c r="D96">
        <v>57517</v>
      </c>
      <c r="E96">
        <v>54272.3</v>
      </c>
      <c r="F96">
        <v>55646.1</v>
      </c>
      <c r="G96">
        <v>117514</v>
      </c>
      <c r="H96" t="s">
        <v>7</v>
      </c>
    </row>
    <row r="97" spans="1:8" x14ac:dyDescent="0.25">
      <c r="A97" s="1" t="s">
        <v>10</v>
      </c>
      <c r="B97" s="1">
        <v>44249</v>
      </c>
      <c r="C97">
        <v>57437.599999999999</v>
      </c>
      <c r="D97">
        <v>57480.800000000003</v>
      </c>
      <c r="E97">
        <v>48353.8</v>
      </c>
      <c r="F97">
        <v>54111.8</v>
      </c>
      <c r="G97">
        <v>244947</v>
      </c>
      <c r="H97" t="s">
        <v>7</v>
      </c>
    </row>
    <row r="98" spans="1:8" x14ac:dyDescent="0.25">
      <c r="A98" s="1" t="s">
        <v>10</v>
      </c>
      <c r="B98" s="1">
        <v>44528</v>
      </c>
      <c r="C98">
        <v>54758</v>
      </c>
      <c r="D98">
        <v>57392.3</v>
      </c>
      <c r="E98">
        <v>53448.3</v>
      </c>
      <c r="F98">
        <v>57291.5</v>
      </c>
      <c r="G98">
        <v>49283</v>
      </c>
      <c r="H98" t="s">
        <v>7</v>
      </c>
    </row>
    <row r="99" spans="1:8" x14ac:dyDescent="0.25">
      <c r="A99" s="1" t="s">
        <v>10</v>
      </c>
      <c r="B99" s="1">
        <v>44265</v>
      </c>
      <c r="C99">
        <v>54882.7</v>
      </c>
      <c r="D99">
        <v>57328.7</v>
      </c>
      <c r="E99">
        <v>53073.599999999999</v>
      </c>
      <c r="F99">
        <v>55851.9</v>
      </c>
      <c r="G99">
        <v>140955</v>
      </c>
      <c r="H99" t="s">
        <v>7</v>
      </c>
    </row>
    <row r="100" spans="1:8" x14ac:dyDescent="0.25">
      <c r="A100" s="1" t="s">
        <v>10</v>
      </c>
      <c r="B100" s="1">
        <v>44320</v>
      </c>
      <c r="C100">
        <v>57170.6</v>
      </c>
      <c r="D100">
        <v>57201.3</v>
      </c>
      <c r="E100">
        <v>53741.5</v>
      </c>
      <c r="F100">
        <v>53741.5</v>
      </c>
      <c r="G100">
        <v>132333</v>
      </c>
      <c r="H100" t="s">
        <v>7</v>
      </c>
    </row>
    <row r="101" spans="1:8" x14ac:dyDescent="0.25">
      <c r="A101" s="1" t="s">
        <v>10</v>
      </c>
      <c r="B101" s="1">
        <v>44279</v>
      </c>
      <c r="C101">
        <v>54309.1</v>
      </c>
      <c r="D101">
        <v>57169.4</v>
      </c>
      <c r="E101">
        <v>51725.4</v>
      </c>
      <c r="F101">
        <v>52325.4</v>
      </c>
      <c r="G101">
        <v>137911</v>
      </c>
      <c r="H101" t="s">
        <v>7</v>
      </c>
    </row>
    <row r="102" spans="1:8" x14ac:dyDescent="0.25">
      <c r="A102" s="1" t="s">
        <v>10</v>
      </c>
      <c r="B102" s="1">
        <v>44306</v>
      </c>
      <c r="C102">
        <v>55645.1</v>
      </c>
      <c r="D102">
        <v>57054.9</v>
      </c>
      <c r="E102">
        <v>53422.5</v>
      </c>
      <c r="F102">
        <v>56483.199999999997</v>
      </c>
      <c r="G102">
        <v>115485</v>
      </c>
      <c r="H102" t="s">
        <v>7</v>
      </c>
    </row>
    <row r="103" spans="1:8" x14ac:dyDescent="0.25">
      <c r="A103" s="1" t="s">
        <v>10</v>
      </c>
      <c r="B103" s="1">
        <v>44271</v>
      </c>
      <c r="C103">
        <v>55619.5</v>
      </c>
      <c r="D103">
        <v>56889.7</v>
      </c>
      <c r="E103">
        <v>53342.6</v>
      </c>
      <c r="F103">
        <v>56889.7</v>
      </c>
      <c r="G103">
        <v>128510</v>
      </c>
      <c r="H103" t="s">
        <v>7</v>
      </c>
    </row>
    <row r="104" spans="1:8" x14ac:dyDescent="0.25">
      <c r="A104" s="1" t="s">
        <v>10</v>
      </c>
      <c r="B104" s="1">
        <v>44327</v>
      </c>
      <c r="C104">
        <v>55846.1</v>
      </c>
      <c r="D104">
        <v>56871.1</v>
      </c>
      <c r="E104">
        <v>54550.400000000001</v>
      </c>
      <c r="F104">
        <v>56695.7</v>
      </c>
      <c r="G104">
        <v>96471</v>
      </c>
      <c r="H104" t="s">
        <v>7</v>
      </c>
    </row>
    <row r="105" spans="1:8" x14ac:dyDescent="0.25">
      <c r="A105" s="1" t="s">
        <v>10</v>
      </c>
      <c r="B105" s="1">
        <v>44307</v>
      </c>
      <c r="C105">
        <v>56479.5</v>
      </c>
      <c r="D105">
        <v>56764.4</v>
      </c>
      <c r="E105">
        <v>53657.599999999999</v>
      </c>
      <c r="F105">
        <v>53820.2</v>
      </c>
      <c r="G105">
        <v>100263</v>
      </c>
      <c r="H105" t="s">
        <v>7</v>
      </c>
    </row>
    <row r="106" spans="1:8" x14ac:dyDescent="0.25">
      <c r="A106" s="1" t="s">
        <v>10</v>
      </c>
      <c r="B106" s="1">
        <v>44282</v>
      </c>
      <c r="C106">
        <v>55033.8</v>
      </c>
      <c r="D106">
        <v>56531.1</v>
      </c>
      <c r="E106">
        <v>54010.2</v>
      </c>
      <c r="F106">
        <v>55862.9</v>
      </c>
      <c r="G106">
        <v>73865</v>
      </c>
      <c r="H106" t="s">
        <v>7</v>
      </c>
    </row>
    <row r="107" spans="1:8" x14ac:dyDescent="0.25">
      <c r="A107" s="1" t="s">
        <v>10</v>
      </c>
      <c r="B107" s="1">
        <v>44283</v>
      </c>
      <c r="C107">
        <v>55856.9</v>
      </c>
      <c r="D107">
        <v>56504.2</v>
      </c>
      <c r="E107">
        <v>54711.3</v>
      </c>
      <c r="F107">
        <v>55765.2</v>
      </c>
      <c r="G107">
        <v>58706</v>
      </c>
      <c r="H107" t="s">
        <v>7</v>
      </c>
    </row>
    <row r="108" spans="1:8" x14ac:dyDescent="0.25">
      <c r="A108" s="1" t="s">
        <v>10</v>
      </c>
      <c r="B108" s="1">
        <v>44479</v>
      </c>
      <c r="C108">
        <v>54942.5</v>
      </c>
      <c r="D108">
        <v>56432.2</v>
      </c>
      <c r="E108">
        <v>54100.800000000003</v>
      </c>
      <c r="F108">
        <v>54687.7</v>
      </c>
      <c r="G108">
        <v>104433</v>
      </c>
      <c r="H108" t="s">
        <v>7</v>
      </c>
    </row>
    <row r="109" spans="1:8" x14ac:dyDescent="0.25">
      <c r="A109" s="1" t="s">
        <v>10</v>
      </c>
      <c r="B109" s="1">
        <v>44314</v>
      </c>
      <c r="C109">
        <v>55036</v>
      </c>
      <c r="D109">
        <v>56419.9</v>
      </c>
      <c r="E109">
        <v>53876.4</v>
      </c>
      <c r="F109">
        <v>54841.4</v>
      </c>
      <c r="G109">
        <v>86958</v>
      </c>
      <c r="H109" t="s">
        <v>7</v>
      </c>
    </row>
    <row r="110" spans="1:8" x14ac:dyDescent="0.25">
      <c r="A110" s="1" t="s">
        <v>10</v>
      </c>
      <c r="B110" s="1">
        <v>44246</v>
      </c>
      <c r="C110">
        <v>51590.1</v>
      </c>
      <c r="D110">
        <v>56238.5</v>
      </c>
      <c r="E110">
        <v>50816.800000000003</v>
      </c>
      <c r="F110">
        <v>55906.6</v>
      </c>
      <c r="G110">
        <v>139433</v>
      </c>
      <c r="H110" t="s">
        <v>7</v>
      </c>
    </row>
    <row r="111" spans="1:8" x14ac:dyDescent="0.25">
      <c r="A111" s="1" t="s">
        <v>10</v>
      </c>
      <c r="B111" s="1">
        <v>44477</v>
      </c>
      <c r="C111">
        <v>53785.5</v>
      </c>
      <c r="D111">
        <v>55977.9</v>
      </c>
      <c r="E111">
        <v>53659.3</v>
      </c>
      <c r="F111">
        <v>53914.7</v>
      </c>
      <c r="G111">
        <v>64054</v>
      </c>
      <c r="H111" t="s">
        <v>7</v>
      </c>
    </row>
    <row r="112" spans="1:8" x14ac:dyDescent="0.25">
      <c r="A112" s="1" t="s">
        <v>10</v>
      </c>
      <c r="B112" s="1">
        <v>44278</v>
      </c>
      <c r="C112">
        <v>54117.5</v>
      </c>
      <c r="D112">
        <v>55813.8</v>
      </c>
      <c r="E112">
        <v>52992.3</v>
      </c>
      <c r="F112">
        <v>54452.5</v>
      </c>
      <c r="G112">
        <v>84840</v>
      </c>
      <c r="H112" t="s">
        <v>7</v>
      </c>
    </row>
    <row r="113" spans="1:8" x14ac:dyDescent="0.25">
      <c r="A113" s="1" t="s">
        <v>10</v>
      </c>
      <c r="B113" s="1">
        <v>44475</v>
      </c>
      <c r="C113">
        <v>51470</v>
      </c>
      <c r="D113">
        <v>55676.1</v>
      </c>
      <c r="E113">
        <v>50439.5</v>
      </c>
      <c r="F113">
        <v>55323.199999999997</v>
      </c>
      <c r="G113">
        <v>116259</v>
      </c>
      <c r="H113" t="s">
        <v>7</v>
      </c>
    </row>
    <row r="114" spans="1:8" x14ac:dyDescent="0.25">
      <c r="A114" s="1" t="s">
        <v>10</v>
      </c>
      <c r="B114" s="1">
        <v>44478</v>
      </c>
      <c r="C114">
        <v>53924.1</v>
      </c>
      <c r="D114">
        <v>55430.8</v>
      </c>
      <c r="E114">
        <v>53711.7</v>
      </c>
      <c r="F114">
        <v>54942.5</v>
      </c>
      <c r="G114">
        <v>64651</v>
      </c>
      <c r="H114" t="s">
        <v>7</v>
      </c>
    </row>
    <row r="115" spans="1:8" x14ac:dyDescent="0.25">
      <c r="A115" s="1" t="s">
        <v>10</v>
      </c>
      <c r="B115" s="1">
        <v>44313</v>
      </c>
      <c r="C115">
        <v>54011.1</v>
      </c>
      <c r="D115">
        <v>55427.8</v>
      </c>
      <c r="E115">
        <v>53345</v>
      </c>
      <c r="F115">
        <v>55036.5</v>
      </c>
      <c r="G115">
        <v>84077</v>
      </c>
      <c r="H115" t="s">
        <v>7</v>
      </c>
    </row>
    <row r="116" spans="1:8" x14ac:dyDescent="0.25">
      <c r="A116" s="1" t="s">
        <v>10</v>
      </c>
      <c r="B116" s="1">
        <v>44308</v>
      </c>
      <c r="C116">
        <v>53821.3</v>
      </c>
      <c r="D116">
        <v>55408.4</v>
      </c>
      <c r="E116">
        <v>50590.9</v>
      </c>
      <c r="F116">
        <v>51729.5</v>
      </c>
      <c r="G116">
        <v>168125</v>
      </c>
      <c r="H116" t="s">
        <v>7</v>
      </c>
    </row>
    <row r="117" spans="1:8" x14ac:dyDescent="0.25">
      <c r="A117" s="1" t="s">
        <v>10</v>
      </c>
      <c r="B117" s="1">
        <v>44476</v>
      </c>
      <c r="C117">
        <v>55325.2</v>
      </c>
      <c r="D117">
        <v>55325.599999999999</v>
      </c>
      <c r="E117">
        <v>53476.4</v>
      </c>
      <c r="F117">
        <v>53783.9</v>
      </c>
      <c r="G117">
        <v>75681</v>
      </c>
      <c r="H117" t="s">
        <v>7</v>
      </c>
    </row>
    <row r="118" spans="1:8" x14ac:dyDescent="0.25">
      <c r="A118" s="1" t="s">
        <v>10</v>
      </c>
      <c r="B118" s="1">
        <v>44527</v>
      </c>
      <c r="C118">
        <v>53747.199999999997</v>
      </c>
      <c r="D118">
        <v>55280.3</v>
      </c>
      <c r="E118">
        <v>53654.3</v>
      </c>
      <c r="F118">
        <v>54765.9</v>
      </c>
      <c r="G118">
        <v>40706</v>
      </c>
      <c r="H118" t="s">
        <v>7</v>
      </c>
    </row>
    <row r="119" spans="1:8" x14ac:dyDescent="0.25">
      <c r="A119" s="1" t="s">
        <v>10</v>
      </c>
      <c r="B119" s="1">
        <v>44315</v>
      </c>
      <c r="C119">
        <v>54838.6</v>
      </c>
      <c r="D119">
        <v>55173.7</v>
      </c>
      <c r="E119">
        <v>52400</v>
      </c>
      <c r="F119">
        <v>53560.800000000003</v>
      </c>
      <c r="G119">
        <v>83904</v>
      </c>
      <c r="H119" t="s">
        <v>7</v>
      </c>
    </row>
    <row r="120" spans="1:8" x14ac:dyDescent="0.25">
      <c r="A120" s="1" t="s">
        <v>10</v>
      </c>
      <c r="B120" s="1">
        <v>44281</v>
      </c>
      <c r="C120">
        <v>51317.4</v>
      </c>
      <c r="D120">
        <v>55074.1</v>
      </c>
      <c r="E120">
        <v>51302</v>
      </c>
      <c r="F120">
        <v>55036.1</v>
      </c>
      <c r="G120">
        <v>100295</v>
      </c>
      <c r="H120" t="s">
        <v>7</v>
      </c>
    </row>
    <row r="121" spans="1:8" x14ac:dyDescent="0.25">
      <c r="A121" s="1" t="s">
        <v>10</v>
      </c>
      <c r="B121" s="1">
        <v>44264</v>
      </c>
      <c r="C121">
        <v>52352.4</v>
      </c>
      <c r="D121">
        <v>54880.6</v>
      </c>
      <c r="E121">
        <v>51941.3</v>
      </c>
      <c r="F121">
        <v>54879</v>
      </c>
      <c r="G121">
        <v>114064</v>
      </c>
      <c r="H121" t="s">
        <v>7</v>
      </c>
    </row>
    <row r="122" spans="1:8" x14ac:dyDescent="0.25">
      <c r="A122" s="1" t="s">
        <v>10</v>
      </c>
      <c r="B122" s="1">
        <v>44312</v>
      </c>
      <c r="C122">
        <v>48963.5</v>
      </c>
      <c r="D122">
        <v>54320.9</v>
      </c>
      <c r="E122">
        <v>48815.9</v>
      </c>
      <c r="F122">
        <v>54020.5</v>
      </c>
      <c r="G122">
        <v>129761</v>
      </c>
      <c r="H122" t="s">
        <v>7</v>
      </c>
    </row>
    <row r="123" spans="1:8" x14ac:dyDescent="0.25">
      <c r="A123" s="1" t="s">
        <v>10</v>
      </c>
      <c r="B123" s="1">
        <v>44250</v>
      </c>
      <c r="C123">
        <v>54114.1</v>
      </c>
      <c r="D123">
        <v>54115</v>
      </c>
      <c r="E123">
        <v>45093.8</v>
      </c>
      <c r="F123">
        <v>48911.199999999997</v>
      </c>
      <c r="G123">
        <v>315066</v>
      </c>
      <c r="H123" t="s">
        <v>7</v>
      </c>
    </row>
    <row r="124" spans="1:8" x14ac:dyDescent="0.25">
      <c r="A124" s="1" t="s">
        <v>10</v>
      </c>
      <c r="B124" s="1">
        <v>44280</v>
      </c>
      <c r="C124">
        <v>52330</v>
      </c>
      <c r="D124">
        <v>53175.4</v>
      </c>
      <c r="E124">
        <v>50441.3</v>
      </c>
      <c r="F124">
        <v>51322.3</v>
      </c>
      <c r="G124">
        <v>143354</v>
      </c>
      <c r="H124" t="s">
        <v>7</v>
      </c>
    </row>
    <row r="125" spans="1:8" x14ac:dyDescent="0.25">
      <c r="A125" s="1" t="s">
        <v>10</v>
      </c>
      <c r="B125" s="1">
        <v>44446</v>
      </c>
      <c r="C125">
        <v>52674.2</v>
      </c>
      <c r="D125">
        <v>52885.3</v>
      </c>
      <c r="E125">
        <v>43072.4</v>
      </c>
      <c r="F125">
        <v>46779.6</v>
      </c>
      <c r="G125">
        <v>187558</v>
      </c>
      <c r="H125" t="s">
        <v>7</v>
      </c>
    </row>
    <row r="126" spans="1:8" x14ac:dyDescent="0.25">
      <c r="A126" s="1" t="s">
        <v>10</v>
      </c>
      <c r="B126" s="1">
        <v>44445</v>
      </c>
      <c r="C126">
        <v>51769.4</v>
      </c>
      <c r="D126">
        <v>52726.2</v>
      </c>
      <c r="E126">
        <v>51002.8</v>
      </c>
      <c r="F126">
        <v>52672.1</v>
      </c>
      <c r="G126">
        <v>69456</v>
      </c>
      <c r="H126" t="s">
        <v>7</v>
      </c>
    </row>
    <row r="127" spans="1:8" x14ac:dyDescent="0.25">
      <c r="A127" s="1" t="s">
        <v>10</v>
      </c>
      <c r="B127" s="1">
        <v>44244</v>
      </c>
      <c r="C127">
        <v>49161.3</v>
      </c>
      <c r="D127">
        <v>52577.7</v>
      </c>
      <c r="E127">
        <v>49018.1</v>
      </c>
      <c r="F127">
        <v>52079.199999999997</v>
      </c>
      <c r="G127">
        <v>140034</v>
      </c>
      <c r="H127" t="s">
        <v>7</v>
      </c>
    </row>
    <row r="128" spans="1:8" x14ac:dyDescent="0.25">
      <c r="A128" s="1" t="s">
        <v>10</v>
      </c>
      <c r="B128" s="1">
        <v>44258</v>
      </c>
      <c r="C128">
        <v>48422.2</v>
      </c>
      <c r="D128">
        <v>52567.9</v>
      </c>
      <c r="E128">
        <v>48159.199999999997</v>
      </c>
      <c r="F128">
        <v>50395.1</v>
      </c>
      <c r="G128">
        <v>44927</v>
      </c>
      <c r="H128" t="s">
        <v>7</v>
      </c>
    </row>
    <row r="129" spans="1:8" x14ac:dyDescent="0.25">
      <c r="A129" s="1" t="s">
        <v>10</v>
      </c>
      <c r="B129" s="1">
        <v>44245</v>
      </c>
      <c r="C129">
        <v>52094.5</v>
      </c>
      <c r="D129">
        <v>52524</v>
      </c>
      <c r="E129">
        <v>50941.599999999999</v>
      </c>
      <c r="F129">
        <v>51582.2</v>
      </c>
      <c r="G129">
        <v>94346</v>
      </c>
      <c r="H129" t="s">
        <v>7</v>
      </c>
    </row>
    <row r="130" spans="1:8" x14ac:dyDescent="0.25">
      <c r="A130" s="1" t="s">
        <v>10</v>
      </c>
      <c r="B130" s="1">
        <v>44263</v>
      </c>
      <c r="C130">
        <v>50988.9</v>
      </c>
      <c r="D130">
        <v>52384.9</v>
      </c>
      <c r="E130">
        <v>49338.1</v>
      </c>
      <c r="F130">
        <v>52311</v>
      </c>
      <c r="G130">
        <v>68140</v>
      </c>
      <c r="H130" t="s">
        <v>7</v>
      </c>
    </row>
    <row r="131" spans="1:8" x14ac:dyDescent="0.25">
      <c r="A131" s="1" t="s">
        <v>10</v>
      </c>
      <c r="B131" s="1">
        <v>44309</v>
      </c>
      <c r="C131">
        <v>51707.1</v>
      </c>
      <c r="D131">
        <v>52099.9</v>
      </c>
      <c r="E131">
        <v>47659.4</v>
      </c>
      <c r="F131">
        <v>51143.6</v>
      </c>
      <c r="G131">
        <v>214455</v>
      </c>
      <c r="H131" t="s">
        <v>7</v>
      </c>
    </row>
    <row r="132" spans="1:8" x14ac:dyDescent="0.25">
      <c r="A132" s="1" t="s">
        <v>10</v>
      </c>
      <c r="B132" s="1">
        <v>44252</v>
      </c>
      <c r="C132">
        <v>49695.9</v>
      </c>
      <c r="D132">
        <v>52013.8</v>
      </c>
      <c r="E132">
        <v>46773.7</v>
      </c>
      <c r="F132">
        <v>46928.5</v>
      </c>
      <c r="G132">
        <v>83218</v>
      </c>
      <c r="H132" t="s">
        <v>7</v>
      </c>
    </row>
    <row r="133" spans="1:8" x14ac:dyDescent="0.25">
      <c r="A133" s="1" t="s">
        <v>10</v>
      </c>
      <c r="B133" s="1">
        <v>44444</v>
      </c>
      <c r="C133">
        <v>49918.7</v>
      </c>
      <c r="D133">
        <v>51878.2</v>
      </c>
      <c r="E133">
        <v>49492.4</v>
      </c>
      <c r="F133">
        <v>51768.6</v>
      </c>
      <c r="G133">
        <v>57301</v>
      </c>
      <c r="H133" t="s">
        <v>7</v>
      </c>
    </row>
    <row r="134" spans="1:8" x14ac:dyDescent="0.25">
      <c r="A134" s="1" t="s">
        <v>10</v>
      </c>
      <c r="B134" s="1">
        <v>44474</v>
      </c>
      <c r="C134">
        <v>49229.5</v>
      </c>
      <c r="D134">
        <v>51872.4</v>
      </c>
      <c r="E134">
        <v>49060.1</v>
      </c>
      <c r="F134">
        <v>51469.3</v>
      </c>
      <c r="G134">
        <v>76629</v>
      </c>
      <c r="H134" t="s">
        <v>7</v>
      </c>
    </row>
    <row r="135" spans="1:8" x14ac:dyDescent="0.25">
      <c r="A135" s="1" t="s">
        <v>10</v>
      </c>
      <c r="B135" s="1">
        <v>44259</v>
      </c>
      <c r="C135">
        <v>50388</v>
      </c>
      <c r="D135">
        <v>51757.7</v>
      </c>
      <c r="E135">
        <v>47521.8</v>
      </c>
      <c r="F135">
        <v>48428</v>
      </c>
      <c r="G135">
        <v>9557</v>
      </c>
      <c r="H135" t="s">
        <v>7</v>
      </c>
    </row>
    <row r="136" spans="1:8" x14ac:dyDescent="0.25">
      <c r="A136" s="1" t="s">
        <v>10</v>
      </c>
      <c r="B136" s="1">
        <v>44330</v>
      </c>
      <c r="C136">
        <v>49704.9</v>
      </c>
      <c r="D136">
        <v>51459.199999999997</v>
      </c>
      <c r="E136">
        <v>48874</v>
      </c>
      <c r="F136">
        <v>49839.8</v>
      </c>
      <c r="G136">
        <v>118838</v>
      </c>
      <c r="H136" t="s">
        <v>7</v>
      </c>
    </row>
    <row r="137" spans="1:8" x14ac:dyDescent="0.25">
      <c r="A137" s="1" t="s">
        <v>10</v>
      </c>
      <c r="B137" s="1">
        <v>44262</v>
      </c>
      <c r="C137">
        <v>48899</v>
      </c>
      <c r="D137">
        <v>51434.1</v>
      </c>
      <c r="E137">
        <v>48890.6</v>
      </c>
      <c r="F137">
        <v>50982.3</v>
      </c>
      <c r="G137">
        <v>82912</v>
      </c>
      <c r="H137" t="s">
        <v>7</v>
      </c>
    </row>
    <row r="138" spans="1:8" x14ac:dyDescent="0.25">
      <c r="A138" s="1" t="s">
        <v>10</v>
      </c>
      <c r="B138" s="1">
        <v>44329</v>
      </c>
      <c r="C138">
        <v>49398.2</v>
      </c>
      <c r="D138">
        <v>51337.3</v>
      </c>
      <c r="E138">
        <v>46331.1</v>
      </c>
      <c r="F138">
        <v>49704.6</v>
      </c>
      <c r="G138">
        <v>236707</v>
      </c>
      <c r="H138" t="s">
        <v>7</v>
      </c>
    </row>
    <row r="139" spans="1:8" x14ac:dyDescent="0.25">
      <c r="A139" s="1" t="s">
        <v>10</v>
      </c>
      <c r="B139" s="1">
        <v>44251</v>
      </c>
      <c r="C139">
        <v>48911.1</v>
      </c>
      <c r="D139">
        <v>51311.8</v>
      </c>
      <c r="E139">
        <v>47031.7</v>
      </c>
      <c r="F139">
        <v>49697.5</v>
      </c>
      <c r="G139">
        <v>153753</v>
      </c>
      <c r="H139" t="s">
        <v>7</v>
      </c>
    </row>
    <row r="140" spans="1:8" x14ac:dyDescent="0.25">
      <c r="A140" s="1" t="s">
        <v>10</v>
      </c>
      <c r="B140" s="1">
        <v>44310</v>
      </c>
      <c r="C140">
        <v>51140.800000000003</v>
      </c>
      <c r="D140">
        <v>51183</v>
      </c>
      <c r="E140">
        <v>48775.199999999997</v>
      </c>
      <c r="F140">
        <v>50088.9</v>
      </c>
      <c r="G140">
        <v>82250</v>
      </c>
      <c r="H140" t="s">
        <v>7</v>
      </c>
    </row>
    <row r="141" spans="1:8" x14ac:dyDescent="0.25">
      <c r="A141" s="1" t="s">
        <v>10</v>
      </c>
      <c r="B141" s="1">
        <v>44442</v>
      </c>
      <c r="C141">
        <v>49269.5</v>
      </c>
      <c r="D141">
        <v>51008.800000000003</v>
      </c>
      <c r="E141">
        <v>48377.3</v>
      </c>
      <c r="F141">
        <v>49999</v>
      </c>
      <c r="G141">
        <v>88080</v>
      </c>
      <c r="H141" t="s">
        <v>7</v>
      </c>
    </row>
    <row r="142" spans="1:8" x14ac:dyDescent="0.25">
      <c r="A142" s="1" t="s">
        <v>10</v>
      </c>
      <c r="B142" s="1">
        <v>44331</v>
      </c>
      <c r="C142">
        <v>49839.1</v>
      </c>
      <c r="D142">
        <v>50640.9</v>
      </c>
      <c r="E142">
        <v>46650.2</v>
      </c>
      <c r="F142">
        <v>46708.800000000003</v>
      </c>
      <c r="G142">
        <v>131912</v>
      </c>
      <c r="H142" t="s">
        <v>7</v>
      </c>
    </row>
    <row r="143" spans="1:8" x14ac:dyDescent="0.25">
      <c r="A143" s="1" t="s">
        <v>10</v>
      </c>
      <c r="B143" s="1">
        <v>44443</v>
      </c>
      <c r="C143">
        <v>49999.3</v>
      </c>
      <c r="D143">
        <v>50534.6</v>
      </c>
      <c r="E143">
        <v>49461.4</v>
      </c>
      <c r="F143">
        <v>49918.400000000001</v>
      </c>
      <c r="G143">
        <v>48142</v>
      </c>
      <c r="H143" t="s">
        <v>7</v>
      </c>
    </row>
    <row r="144" spans="1:8" x14ac:dyDescent="0.25">
      <c r="A144" s="1" t="s">
        <v>10</v>
      </c>
      <c r="B144" s="1">
        <v>44311</v>
      </c>
      <c r="C144">
        <v>50088.2</v>
      </c>
      <c r="D144">
        <v>50532.4</v>
      </c>
      <c r="E144">
        <v>47098.5</v>
      </c>
      <c r="F144">
        <v>48963.6</v>
      </c>
      <c r="G144">
        <v>59201</v>
      </c>
      <c r="H144" t="s">
        <v>7</v>
      </c>
    </row>
    <row r="145" spans="1:8" x14ac:dyDescent="0.25">
      <c r="A145" s="1" t="s">
        <v>10</v>
      </c>
      <c r="B145" s="1">
        <v>44243</v>
      </c>
      <c r="C145">
        <v>47934.2</v>
      </c>
      <c r="D145">
        <v>50515.8</v>
      </c>
      <c r="E145">
        <v>47044.4</v>
      </c>
      <c r="F145">
        <v>49169.7</v>
      </c>
      <c r="G145">
        <v>141368</v>
      </c>
      <c r="H145" t="s">
        <v>7</v>
      </c>
    </row>
    <row r="146" spans="1:8" x14ac:dyDescent="0.25">
      <c r="A146" s="1" t="s">
        <v>10</v>
      </c>
      <c r="B146" s="1">
        <v>44431</v>
      </c>
      <c r="C146">
        <v>49255.4</v>
      </c>
      <c r="D146">
        <v>50498.8</v>
      </c>
      <c r="E146">
        <v>49038.6</v>
      </c>
      <c r="F146">
        <v>49539.7</v>
      </c>
      <c r="G146">
        <v>75370</v>
      </c>
      <c r="H146" t="s">
        <v>7</v>
      </c>
    </row>
    <row r="147" spans="1:8" x14ac:dyDescent="0.25">
      <c r="A147" s="1" t="s">
        <v>10</v>
      </c>
      <c r="B147" s="1">
        <v>44441</v>
      </c>
      <c r="C147">
        <v>48817.8</v>
      </c>
      <c r="D147">
        <v>50355.3</v>
      </c>
      <c r="E147">
        <v>48612.9</v>
      </c>
      <c r="F147">
        <v>49274.3</v>
      </c>
      <c r="G147">
        <v>80213</v>
      </c>
      <c r="H147" t="s">
        <v>7</v>
      </c>
    </row>
    <row r="148" spans="1:8" x14ac:dyDescent="0.25">
      <c r="A148" s="1" t="s">
        <v>10</v>
      </c>
      <c r="B148" s="1">
        <v>44257</v>
      </c>
      <c r="C148">
        <v>49595.6</v>
      </c>
      <c r="D148">
        <v>50191.9</v>
      </c>
      <c r="E148">
        <v>47100.6</v>
      </c>
      <c r="F148">
        <v>48424.2</v>
      </c>
      <c r="G148">
        <v>102098</v>
      </c>
      <c r="H148" t="s">
        <v>7</v>
      </c>
    </row>
    <row r="149" spans="1:8" x14ac:dyDescent="0.25">
      <c r="A149" s="1" t="s">
        <v>10</v>
      </c>
      <c r="B149" s="1">
        <v>44432</v>
      </c>
      <c r="C149">
        <v>49532.5</v>
      </c>
      <c r="D149">
        <v>49847.4</v>
      </c>
      <c r="E149">
        <v>47623.6</v>
      </c>
      <c r="F149">
        <v>47714.7</v>
      </c>
      <c r="G149">
        <v>74259</v>
      </c>
      <c r="H149" t="s">
        <v>7</v>
      </c>
    </row>
    <row r="150" spans="1:8" x14ac:dyDescent="0.25">
      <c r="A150" s="1" t="s">
        <v>10</v>
      </c>
      <c r="B150" s="1">
        <v>44256</v>
      </c>
      <c r="C150">
        <v>45160.5</v>
      </c>
      <c r="D150">
        <v>49774</v>
      </c>
      <c r="E150">
        <v>45008.800000000003</v>
      </c>
      <c r="F150">
        <v>49595.5</v>
      </c>
      <c r="G150">
        <v>137518</v>
      </c>
      <c r="H150" t="s">
        <v>7</v>
      </c>
    </row>
    <row r="151" spans="1:8" x14ac:dyDescent="0.25">
      <c r="A151" s="1" t="s">
        <v>10</v>
      </c>
      <c r="B151" s="1">
        <v>44332</v>
      </c>
      <c r="C151">
        <v>46729.3</v>
      </c>
      <c r="D151">
        <v>49764.3</v>
      </c>
      <c r="E151">
        <v>43920.800000000003</v>
      </c>
      <c r="F151">
        <v>46426.400000000001</v>
      </c>
      <c r="G151">
        <v>180070</v>
      </c>
      <c r="H151" t="s">
        <v>7</v>
      </c>
    </row>
    <row r="152" spans="1:8" x14ac:dyDescent="0.25">
      <c r="A152" s="1" t="s">
        <v>10</v>
      </c>
      <c r="B152" s="1">
        <v>44429</v>
      </c>
      <c r="C152">
        <v>49330</v>
      </c>
      <c r="D152">
        <v>49719.1</v>
      </c>
      <c r="E152">
        <v>48293.5</v>
      </c>
      <c r="F152">
        <v>48875.8</v>
      </c>
      <c r="G152">
        <v>18204</v>
      </c>
      <c r="H152" t="s">
        <v>7</v>
      </c>
    </row>
    <row r="153" spans="1:8" x14ac:dyDescent="0.25">
      <c r="A153" s="1" t="s">
        <v>10</v>
      </c>
      <c r="B153" s="1">
        <v>44241</v>
      </c>
      <c r="C153">
        <v>47172.1</v>
      </c>
      <c r="D153">
        <v>49695.1</v>
      </c>
      <c r="E153">
        <v>47051.9</v>
      </c>
      <c r="F153">
        <v>48643.4</v>
      </c>
      <c r="G153">
        <v>106500</v>
      </c>
      <c r="H153" t="s">
        <v>7</v>
      </c>
    </row>
    <row r="154" spans="1:8" x14ac:dyDescent="0.25">
      <c r="A154" s="1" t="s">
        <v>10</v>
      </c>
      <c r="B154" s="1">
        <v>44437</v>
      </c>
      <c r="C154">
        <v>48899.7</v>
      </c>
      <c r="D154">
        <v>49621.7</v>
      </c>
      <c r="E154">
        <v>47870.1</v>
      </c>
      <c r="F154">
        <v>48777.4</v>
      </c>
      <c r="G154">
        <v>47619</v>
      </c>
      <c r="H154" t="s">
        <v>7</v>
      </c>
    </row>
    <row r="155" spans="1:8" x14ac:dyDescent="0.25">
      <c r="A155" s="1" t="s">
        <v>10</v>
      </c>
      <c r="B155" s="1">
        <v>44473</v>
      </c>
      <c r="C155">
        <v>48200.4</v>
      </c>
      <c r="D155">
        <v>49481.7</v>
      </c>
      <c r="E155">
        <v>46958.6</v>
      </c>
      <c r="F155">
        <v>49227.3</v>
      </c>
      <c r="G155">
        <v>66916</v>
      </c>
      <c r="H155" t="s">
        <v>7</v>
      </c>
    </row>
    <row r="156" spans="1:8" x14ac:dyDescent="0.25">
      <c r="A156" s="1" t="s">
        <v>10</v>
      </c>
      <c r="B156" s="1">
        <v>44430</v>
      </c>
      <c r="C156">
        <v>48870.400000000001</v>
      </c>
      <c r="D156">
        <v>49480.3</v>
      </c>
      <c r="E156">
        <v>48151</v>
      </c>
      <c r="F156">
        <v>49254.5</v>
      </c>
      <c r="G156">
        <v>49319</v>
      </c>
      <c r="H156" t="s">
        <v>7</v>
      </c>
    </row>
    <row r="157" spans="1:8" x14ac:dyDescent="0.25">
      <c r="A157" s="1" t="s">
        <v>10</v>
      </c>
      <c r="B157" s="1">
        <v>44260</v>
      </c>
      <c r="C157">
        <v>48363.6</v>
      </c>
      <c r="D157">
        <v>49429.4</v>
      </c>
      <c r="E157">
        <v>46370.1</v>
      </c>
      <c r="F157">
        <v>48792.5</v>
      </c>
      <c r="G157">
        <v>113639</v>
      </c>
      <c r="H157" t="s">
        <v>7</v>
      </c>
    </row>
    <row r="158" spans="1:8" x14ac:dyDescent="0.25">
      <c r="A158" s="1" t="s">
        <v>10</v>
      </c>
      <c r="B158" s="1">
        <v>44434</v>
      </c>
      <c r="C158">
        <v>48994.400000000001</v>
      </c>
      <c r="D158">
        <v>49347.8</v>
      </c>
      <c r="E158">
        <v>46360.4</v>
      </c>
      <c r="F158">
        <v>46831.6</v>
      </c>
      <c r="G158">
        <v>73788</v>
      </c>
      <c r="H158" t="s">
        <v>7</v>
      </c>
    </row>
    <row r="159" spans="1:8" x14ac:dyDescent="0.25">
      <c r="A159" s="1" t="s">
        <v>10</v>
      </c>
      <c r="B159" s="1">
        <v>44428</v>
      </c>
      <c r="C159">
        <v>46756.7</v>
      </c>
      <c r="D159">
        <v>49343.3</v>
      </c>
      <c r="E159">
        <v>46646.8</v>
      </c>
      <c r="F159">
        <v>49324</v>
      </c>
      <c r="G159">
        <v>83194</v>
      </c>
      <c r="H159" t="s">
        <v>7</v>
      </c>
    </row>
    <row r="160" spans="1:8" x14ac:dyDescent="0.25">
      <c r="A160" s="1" t="s">
        <v>10</v>
      </c>
      <c r="B160" s="1">
        <v>44436</v>
      </c>
      <c r="C160">
        <v>49062.8</v>
      </c>
      <c r="D160">
        <v>49289.4</v>
      </c>
      <c r="E160">
        <v>48428.5</v>
      </c>
      <c r="F160">
        <v>48897.1</v>
      </c>
      <c r="G160">
        <v>36727</v>
      </c>
      <c r="H160" t="s">
        <v>7</v>
      </c>
    </row>
    <row r="161" spans="1:8" x14ac:dyDescent="0.25">
      <c r="A161" s="1" t="s">
        <v>10</v>
      </c>
      <c r="B161" s="1">
        <v>44433</v>
      </c>
      <c r="C161">
        <v>47707.4</v>
      </c>
      <c r="D161">
        <v>49230.2</v>
      </c>
      <c r="E161">
        <v>47163.3</v>
      </c>
      <c r="F161">
        <v>48994.5</v>
      </c>
      <c r="G161">
        <v>63544</v>
      </c>
      <c r="H161" t="s">
        <v>7</v>
      </c>
    </row>
    <row r="162" spans="1:8" x14ac:dyDescent="0.25">
      <c r="A162" s="1" t="s">
        <v>10</v>
      </c>
      <c r="B162" s="1">
        <v>44261</v>
      </c>
      <c r="C162">
        <v>48798.7</v>
      </c>
      <c r="D162">
        <v>49191.8</v>
      </c>
      <c r="E162">
        <v>47132.800000000003</v>
      </c>
      <c r="F162">
        <v>48855.6</v>
      </c>
      <c r="G162">
        <v>66659</v>
      </c>
      <c r="H162" t="s">
        <v>7</v>
      </c>
    </row>
    <row r="163" spans="1:8" x14ac:dyDescent="0.25">
      <c r="A163" s="1" t="s">
        <v>10</v>
      </c>
      <c r="B163" s="1">
        <v>44472</v>
      </c>
      <c r="C163">
        <v>47665.4</v>
      </c>
      <c r="D163">
        <v>49165.2</v>
      </c>
      <c r="E163">
        <v>47123</v>
      </c>
      <c r="F163">
        <v>48200.1</v>
      </c>
      <c r="G163">
        <v>42406</v>
      </c>
      <c r="H163" t="s">
        <v>7</v>
      </c>
    </row>
    <row r="164" spans="1:8" x14ac:dyDescent="0.25">
      <c r="A164" s="1" t="s">
        <v>10</v>
      </c>
      <c r="B164" s="1">
        <v>44435</v>
      </c>
      <c r="C164">
        <v>46830.2</v>
      </c>
      <c r="D164">
        <v>49142</v>
      </c>
      <c r="E164">
        <v>46371.5</v>
      </c>
      <c r="F164">
        <v>49064.3</v>
      </c>
      <c r="G164">
        <v>62465</v>
      </c>
      <c r="H164" t="s">
        <v>7</v>
      </c>
    </row>
    <row r="165" spans="1:8" x14ac:dyDescent="0.25">
      <c r="A165" s="1" t="s">
        <v>10</v>
      </c>
      <c r="B165" s="1">
        <v>44440</v>
      </c>
      <c r="C165">
        <v>47129.2</v>
      </c>
      <c r="D165">
        <v>49121</v>
      </c>
      <c r="E165">
        <v>46533.1</v>
      </c>
      <c r="F165">
        <v>48819.4</v>
      </c>
      <c r="G165">
        <v>74381</v>
      </c>
      <c r="H165" t="s">
        <v>7</v>
      </c>
    </row>
    <row r="166" spans="1:8" x14ac:dyDescent="0.25">
      <c r="A166" s="1" t="s">
        <v>10</v>
      </c>
      <c r="B166" s="1">
        <v>44242</v>
      </c>
      <c r="C166">
        <v>48611.1</v>
      </c>
      <c r="D166">
        <v>48936.5</v>
      </c>
      <c r="E166">
        <v>45786.1</v>
      </c>
      <c r="F166">
        <v>47936.3</v>
      </c>
      <c r="G166">
        <v>123177</v>
      </c>
      <c r="H166" t="s">
        <v>7</v>
      </c>
    </row>
    <row r="167" spans="1:8" x14ac:dyDescent="0.25">
      <c r="A167" s="1" t="s">
        <v>10</v>
      </c>
      <c r="B167" s="1">
        <v>44239</v>
      </c>
      <c r="C167">
        <v>47995</v>
      </c>
      <c r="D167">
        <v>48927.4</v>
      </c>
      <c r="E167">
        <v>46218.6</v>
      </c>
      <c r="F167">
        <v>47371.7</v>
      </c>
      <c r="G167">
        <v>133731</v>
      </c>
      <c r="H167" t="s">
        <v>7</v>
      </c>
    </row>
    <row r="168" spans="1:8" x14ac:dyDescent="0.25">
      <c r="A168" s="1" t="s">
        <v>10</v>
      </c>
      <c r="B168" s="1">
        <v>44438</v>
      </c>
      <c r="C168">
        <v>48777.1</v>
      </c>
      <c r="D168">
        <v>48886</v>
      </c>
      <c r="E168">
        <v>46876.9</v>
      </c>
      <c r="F168">
        <v>46992.7</v>
      </c>
      <c r="G168">
        <v>61675</v>
      </c>
      <c r="H168" t="s">
        <v>7</v>
      </c>
    </row>
    <row r="169" spans="1:8" x14ac:dyDescent="0.25">
      <c r="A169" s="1" t="s">
        <v>10</v>
      </c>
      <c r="B169" s="1">
        <v>44457</v>
      </c>
      <c r="C169">
        <v>47283.9</v>
      </c>
      <c r="D169">
        <v>48761</v>
      </c>
      <c r="E169">
        <v>47070.5</v>
      </c>
      <c r="F169">
        <v>48306.7</v>
      </c>
      <c r="G169">
        <v>43641</v>
      </c>
      <c r="H169" t="s">
        <v>7</v>
      </c>
    </row>
    <row r="170" spans="1:8" x14ac:dyDescent="0.25">
      <c r="A170" s="1" t="s">
        <v>10</v>
      </c>
      <c r="B170" s="1">
        <v>44238</v>
      </c>
      <c r="C170">
        <v>44834.8</v>
      </c>
      <c r="D170">
        <v>48622.1</v>
      </c>
      <c r="E170">
        <v>44041.1</v>
      </c>
      <c r="F170">
        <v>47990.7</v>
      </c>
      <c r="G170">
        <v>145765</v>
      </c>
      <c r="H170" t="s">
        <v>7</v>
      </c>
    </row>
    <row r="171" spans="1:8" x14ac:dyDescent="0.25">
      <c r="A171" s="1" t="s">
        <v>10</v>
      </c>
      <c r="B171" s="1">
        <v>44455</v>
      </c>
      <c r="C171">
        <v>48132.3</v>
      </c>
      <c r="D171">
        <v>48480.6</v>
      </c>
      <c r="E171">
        <v>47040.3</v>
      </c>
      <c r="F171">
        <v>47748</v>
      </c>
      <c r="G171">
        <v>60913</v>
      </c>
      <c r="H171" t="s">
        <v>7</v>
      </c>
    </row>
    <row r="172" spans="1:8" x14ac:dyDescent="0.25">
      <c r="A172" s="1" t="s">
        <v>10</v>
      </c>
      <c r="B172" s="1">
        <v>44454</v>
      </c>
      <c r="C172">
        <v>47070.8</v>
      </c>
      <c r="D172">
        <v>48436.5</v>
      </c>
      <c r="E172">
        <v>46743.9</v>
      </c>
      <c r="F172">
        <v>48130.6</v>
      </c>
      <c r="G172">
        <v>63397</v>
      </c>
      <c r="H172" t="s">
        <v>7</v>
      </c>
    </row>
    <row r="173" spans="1:8" x14ac:dyDescent="0.25">
      <c r="A173" s="1" t="s">
        <v>10</v>
      </c>
      <c r="B173" s="1">
        <v>44470</v>
      </c>
      <c r="C173">
        <v>43824.4</v>
      </c>
      <c r="D173">
        <v>48435.199999999997</v>
      </c>
      <c r="E173">
        <v>43292.9</v>
      </c>
      <c r="F173">
        <v>48146</v>
      </c>
      <c r="G173">
        <v>94662</v>
      </c>
      <c r="H173" t="s">
        <v>7</v>
      </c>
    </row>
    <row r="174" spans="1:8" x14ac:dyDescent="0.25">
      <c r="A174" s="1" t="s">
        <v>10</v>
      </c>
      <c r="B174" s="1">
        <v>44253</v>
      </c>
      <c r="C174">
        <v>46928.5</v>
      </c>
      <c r="D174">
        <v>48413.9</v>
      </c>
      <c r="E174">
        <v>44248.2</v>
      </c>
      <c r="F174">
        <v>46345.599999999999</v>
      </c>
      <c r="G174">
        <v>189408</v>
      </c>
      <c r="H174" t="s">
        <v>7</v>
      </c>
    </row>
    <row r="175" spans="1:8" x14ac:dyDescent="0.25">
      <c r="A175" s="1" t="s">
        <v>10</v>
      </c>
      <c r="B175" s="1">
        <v>44458</v>
      </c>
      <c r="C175">
        <v>48299.9</v>
      </c>
      <c r="D175">
        <v>48341.9</v>
      </c>
      <c r="E175">
        <v>46866.6</v>
      </c>
      <c r="F175">
        <v>47238.7</v>
      </c>
      <c r="G175">
        <v>41984</v>
      </c>
      <c r="H175" t="s">
        <v>7</v>
      </c>
    </row>
    <row r="176" spans="1:8" x14ac:dyDescent="0.25">
      <c r="A176" s="1" t="s">
        <v>10</v>
      </c>
      <c r="B176" s="1">
        <v>44254</v>
      </c>
      <c r="C176">
        <v>46333.1</v>
      </c>
      <c r="D176">
        <v>48335.1</v>
      </c>
      <c r="E176">
        <v>45059.4</v>
      </c>
      <c r="F176">
        <v>46136.7</v>
      </c>
      <c r="G176">
        <v>98753</v>
      </c>
      <c r="H176" t="s">
        <v>7</v>
      </c>
    </row>
    <row r="177" spans="1:8" x14ac:dyDescent="0.25">
      <c r="A177" s="1" t="s">
        <v>10</v>
      </c>
      <c r="B177" s="1">
        <v>44471</v>
      </c>
      <c r="C177">
        <v>48147.199999999997</v>
      </c>
      <c r="D177">
        <v>48306.9</v>
      </c>
      <c r="E177">
        <v>47451.7</v>
      </c>
      <c r="F177">
        <v>47666.9</v>
      </c>
      <c r="G177">
        <v>39824</v>
      </c>
      <c r="H177" t="s">
        <v>7</v>
      </c>
    </row>
    <row r="178" spans="1:8" x14ac:dyDescent="0.25">
      <c r="A178" s="1" t="s">
        <v>10</v>
      </c>
      <c r="B178" s="1">
        <v>44439</v>
      </c>
      <c r="C178">
        <v>46989.1</v>
      </c>
      <c r="D178">
        <v>48217</v>
      </c>
      <c r="E178">
        <v>46709.3</v>
      </c>
      <c r="F178">
        <v>47130.400000000001</v>
      </c>
      <c r="G178">
        <v>71483</v>
      </c>
      <c r="H178" t="s">
        <v>7</v>
      </c>
    </row>
    <row r="179" spans="1:8" x14ac:dyDescent="0.25">
      <c r="A179" s="1" t="s">
        <v>10</v>
      </c>
      <c r="B179" s="1">
        <v>44456</v>
      </c>
      <c r="C179">
        <v>47748.2</v>
      </c>
      <c r="D179">
        <v>48155.9</v>
      </c>
      <c r="E179">
        <v>46788.800000000003</v>
      </c>
      <c r="F179">
        <v>47282.8</v>
      </c>
      <c r="G179">
        <v>50163</v>
      </c>
      <c r="H179" t="s">
        <v>7</v>
      </c>
    </row>
    <row r="180" spans="1:8" x14ac:dyDescent="0.25">
      <c r="A180" s="1" t="s">
        <v>10</v>
      </c>
      <c r="B180" s="1">
        <v>44236</v>
      </c>
      <c r="C180">
        <v>46396.4</v>
      </c>
      <c r="D180">
        <v>48143.5</v>
      </c>
      <c r="E180">
        <v>45104.7</v>
      </c>
      <c r="F180">
        <v>46508.6</v>
      </c>
      <c r="G180">
        <v>193874</v>
      </c>
      <c r="H180" t="s">
        <v>7</v>
      </c>
    </row>
    <row r="181" spans="1:8" x14ac:dyDescent="0.25">
      <c r="A181" s="1" t="s">
        <v>10</v>
      </c>
      <c r="B181" s="1">
        <v>44240</v>
      </c>
      <c r="C181">
        <v>47373.1</v>
      </c>
      <c r="D181">
        <v>48097.3</v>
      </c>
      <c r="E181">
        <v>46270.5</v>
      </c>
      <c r="F181">
        <v>47168.7</v>
      </c>
      <c r="G181">
        <v>89419</v>
      </c>
      <c r="H181" t="s">
        <v>7</v>
      </c>
    </row>
    <row r="182" spans="1:8" x14ac:dyDescent="0.25">
      <c r="A182" s="1" t="s">
        <v>10</v>
      </c>
      <c r="B182" s="1">
        <v>44422</v>
      </c>
      <c r="C182">
        <v>47809.599999999999</v>
      </c>
      <c r="D182">
        <v>48090.9</v>
      </c>
      <c r="E182">
        <v>46117.2</v>
      </c>
      <c r="F182">
        <v>47081.5</v>
      </c>
      <c r="G182">
        <v>64292</v>
      </c>
      <c r="H182" t="s">
        <v>7</v>
      </c>
    </row>
    <row r="183" spans="1:8" x14ac:dyDescent="0.25">
      <c r="A183" s="1" t="s">
        <v>10</v>
      </c>
      <c r="B183" s="1">
        <v>44424</v>
      </c>
      <c r="C183">
        <v>46991.6</v>
      </c>
      <c r="D183">
        <v>48002.400000000001</v>
      </c>
      <c r="E183">
        <v>45672.1</v>
      </c>
      <c r="F183">
        <v>45996.3</v>
      </c>
      <c r="G183">
        <v>2411</v>
      </c>
      <c r="H183" t="s">
        <v>7</v>
      </c>
    </row>
    <row r="184" spans="1:8" x14ac:dyDescent="0.25">
      <c r="A184" s="1" t="s">
        <v>10</v>
      </c>
      <c r="B184" s="1">
        <v>44421</v>
      </c>
      <c r="C184">
        <v>44404</v>
      </c>
      <c r="D184">
        <v>47836</v>
      </c>
      <c r="E184">
        <v>44242.400000000001</v>
      </c>
      <c r="F184">
        <v>47809.1</v>
      </c>
      <c r="G184">
        <v>75268</v>
      </c>
      <c r="H184" t="s">
        <v>7</v>
      </c>
    </row>
    <row r="185" spans="1:8" x14ac:dyDescent="0.25">
      <c r="A185" s="1" t="s">
        <v>10</v>
      </c>
      <c r="B185" s="1">
        <v>44423</v>
      </c>
      <c r="C185">
        <v>47082.6</v>
      </c>
      <c r="D185">
        <v>47344.1</v>
      </c>
      <c r="E185">
        <v>45564.1</v>
      </c>
      <c r="F185">
        <v>46991.3</v>
      </c>
      <c r="G185">
        <v>58107</v>
      </c>
      <c r="H185" t="s">
        <v>7</v>
      </c>
    </row>
    <row r="186" spans="1:8" x14ac:dyDescent="0.25">
      <c r="A186" s="1" t="s">
        <v>10</v>
      </c>
      <c r="B186" s="1">
        <v>44459</v>
      </c>
      <c r="C186">
        <v>47240.800000000003</v>
      </c>
      <c r="D186">
        <v>47323.9</v>
      </c>
      <c r="E186">
        <v>42547.1</v>
      </c>
      <c r="F186">
        <v>42870.6</v>
      </c>
      <c r="G186">
        <v>77957</v>
      </c>
      <c r="H186" t="s">
        <v>7</v>
      </c>
    </row>
    <row r="187" spans="1:8" x14ac:dyDescent="0.25">
      <c r="A187" s="1" t="s">
        <v>10</v>
      </c>
      <c r="B187" s="1">
        <v>44447</v>
      </c>
      <c r="C187">
        <v>46774.1</v>
      </c>
      <c r="D187">
        <v>47316.9</v>
      </c>
      <c r="E187">
        <v>44493.7</v>
      </c>
      <c r="F187">
        <v>46061.4</v>
      </c>
      <c r="G187">
        <v>100484</v>
      </c>
      <c r="H187" t="s">
        <v>7</v>
      </c>
    </row>
    <row r="188" spans="1:8" x14ac:dyDescent="0.25">
      <c r="A188" s="1" t="s">
        <v>10</v>
      </c>
      <c r="B188" s="1">
        <v>44448</v>
      </c>
      <c r="C188">
        <v>46057.599999999999</v>
      </c>
      <c r="D188">
        <v>47305.7</v>
      </c>
      <c r="E188">
        <v>45609</v>
      </c>
      <c r="F188">
        <v>46385.599999999999</v>
      </c>
      <c r="G188">
        <v>73632</v>
      </c>
      <c r="H188" t="s">
        <v>7</v>
      </c>
    </row>
    <row r="189" spans="1:8" x14ac:dyDescent="0.25">
      <c r="A189" s="1" t="s">
        <v>10</v>
      </c>
      <c r="B189" s="1">
        <v>44237</v>
      </c>
      <c r="C189">
        <v>46507.8</v>
      </c>
      <c r="D189">
        <v>47295.3</v>
      </c>
      <c r="E189">
        <v>43800.5</v>
      </c>
      <c r="F189">
        <v>44836</v>
      </c>
      <c r="G189">
        <v>151834</v>
      </c>
      <c r="H189" t="s">
        <v>7</v>
      </c>
    </row>
    <row r="190" spans="1:8" x14ac:dyDescent="0.25">
      <c r="A190" s="1" t="s">
        <v>10</v>
      </c>
      <c r="B190" s="1">
        <v>44453</v>
      </c>
      <c r="C190">
        <v>44950.2</v>
      </c>
      <c r="D190">
        <v>47247.6</v>
      </c>
      <c r="E190">
        <v>44718.7</v>
      </c>
      <c r="F190">
        <v>47077.5</v>
      </c>
      <c r="G190">
        <v>65327</v>
      </c>
      <c r="H190" t="s">
        <v>7</v>
      </c>
    </row>
    <row r="191" spans="1:8" x14ac:dyDescent="0.25">
      <c r="A191" s="1" t="s">
        <v>10</v>
      </c>
      <c r="B191" s="1">
        <v>44425</v>
      </c>
      <c r="C191">
        <v>45907.5</v>
      </c>
      <c r="D191">
        <v>47140.6</v>
      </c>
      <c r="E191">
        <v>44441.3</v>
      </c>
      <c r="F191">
        <v>44691.6</v>
      </c>
      <c r="G191">
        <v>84141</v>
      </c>
      <c r="H191" t="s">
        <v>7</v>
      </c>
    </row>
    <row r="192" spans="1:8" x14ac:dyDescent="0.25">
      <c r="A192" s="1" t="s">
        <v>10</v>
      </c>
      <c r="B192" s="1">
        <v>44449</v>
      </c>
      <c r="C192">
        <v>46385.9</v>
      </c>
      <c r="D192">
        <v>47021.599999999999</v>
      </c>
      <c r="E192">
        <v>44283.6</v>
      </c>
      <c r="F192">
        <v>44842.8</v>
      </c>
      <c r="G192">
        <v>75615</v>
      </c>
      <c r="H192" t="s">
        <v>7</v>
      </c>
    </row>
    <row r="193" spans="1:8" x14ac:dyDescent="0.25">
      <c r="A193" s="1" t="s">
        <v>10</v>
      </c>
      <c r="B193" s="1">
        <v>44427</v>
      </c>
      <c r="C193">
        <v>44725.9</v>
      </c>
      <c r="D193">
        <v>47012.3</v>
      </c>
      <c r="E193">
        <v>43986.7</v>
      </c>
      <c r="F193">
        <v>46755.9</v>
      </c>
      <c r="G193">
        <v>77920</v>
      </c>
      <c r="H193" t="s">
        <v>7</v>
      </c>
    </row>
    <row r="194" spans="1:8" x14ac:dyDescent="0.25">
      <c r="A194" s="1" t="s">
        <v>10</v>
      </c>
      <c r="B194" s="1">
        <v>44452</v>
      </c>
      <c r="C194">
        <v>46060.800000000003</v>
      </c>
      <c r="D194">
        <v>46807.7</v>
      </c>
      <c r="E194">
        <v>43463.199999999997</v>
      </c>
      <c r="F194">
        <v>44949.5</v>
      </c>
      <c r="G194">
        <v>96150</v>
      </c>
      <c r="H194" t="s">
        <v>7</v>
      </c>
    </row>
    <row r="195" spans="1:8" x14ac:dyDescent="0.25">
      <c r="A195" s="1" t="s">
        <v>10</v>
      </c>
      <c r="B195" s="1">
        <v>44419</v>
      </c>
      <c r="C195">
        <v>45593.2</v>
      </c>
      <c r="D195">
        <v>46736.5</v>
      </c>
      <c r="E195">
        <v>45367.9</v>
      </c>
      <c r="F195">
        <v>45564.3</v>
      </c>
      <c r="G195">
        <v>75434</v>
      </c>
      <c r="H195" t="s">
        <v>7</v>
      </c>
    </row>
    <row r="196" spans="1:8" x14ac:dyDescent="0.25">
      <c r="A196" s="1" t="s">
        <v>10</v>
      </c>
      <c r="B196" s="1">
        <v>44418</v>
      </c>
      <c r="C196">
        <v>46281.8</v>
      </c>
      <c r="D196">
        <v>46663.4</v>
      </c>
      <c r="E196">
        <v>44681.2</v>
      </c>
      <c r="F196">
        <v>45593.8</v>
      </c>
      <c r="G196">
        <v>80549</v>
      </c>
      <c r="H196" t="s">
        <v>7</v>
      </c>
    </row>
    <row r="197" spans="1:8" x14ac:dyDescent="0.25">
      <c r="A197" s="1" t="s">
        <v>10</v>
      </c>
      <c r="B197" s="1">
        <v>44235</v>
      </c>
      <c r="C197">
        <v>38853.599999999999</v>
      </c>
      <c r="D197">
        <v>46596.4</v>
      </c>
      <c r="E197">
        <v>38057</v>
      </c>
      <c r="F197">
        <v>46395.7</v>
      </c>
      <c r="G197">
        <v>248473</v>
      </c>
      <c r="H197" t="s">
        <v>7</v>
      </c>
    </row>
    <row r="198" spans="1:8" x14ac:dyDescent="0.25">
      <c r="A198" s="1" t="s">
        <v>10</v>
      </c>
      <c r="B198" s="1">
        <v>44255</v>
      </c>
      <c r="C198">
        <v>46136</v>
      </c>
      <c r="D198">
        <v>46582</v>
      </c>
      <c r="E198">
        <v>43100.6</v>
      </c>
      <c r="F198">
        <v>45164</v>
      </c>
      <c r="G198">
        <v>135075</v>
      </c>
      <c r="H198" t="s">
        <v>7</v>
      </c>
    </row>
    <row r="199" spans="1:8" x14ac:dyDescent="0.25">
      <c r="A199" s="1" t="s">
        <v>10</v>
      </c>
      <c r="B199" s="1">
        <v>44333</v>
      </c>
      <c r="C199">
        <v>46424.2</v>
      </c>
      <c r="D199">
        <v>46545.4</v>
      </c>
      <c r="E199">
        <v>42201.5</v>
      </c>
      <c r="F199">
        <v>43541.3</v>
      </c>
      <c r="G199">
        <v>274761</v>
      </c>
      <c r="H199" t="s">
        <v>7</v>
      </c>
    </row>
    <row r="200" spans="1:8" x14ac:dyDescent="0.25">
      <c r="A200" s="1" t="s">
        <v>10</v>
      </c>
      <c r="B200" s="1">
        <v>44417</v>
      </c>
      <c r="C200">
        <v>43794.9</v>
      </c>
      <c r="D200">
        <v>46460.7</v>
      </c>
      <c r="E200">
        <v>42824.1</v>
      </c>
      <c r="F200">
        <v>46284.3</v>
      </c>
      <c r="G200">
        <v>117080</v>
      </c>
      <c r="H200" t="s">
        <v>7</v>
      </c>
    </row>
    <row r="201" spans="1:8" x14ac:dyDescent="0.25">
      <c r="A201" s="1" t="s">
        <v>10</v>
      </c>
      <c r="B201" s="1">
        <v>44451</v>
      </c>
      <c r="C201">
        <v>45162.6</v>
      </c>
      <c r="D201">
        <v>46386.400000000001</v>
      </c>
      <c r="E201">
        <v>44755.199999999997</v>
      </c>
      <c r="F201">
        <v>46062.3</v>
      </c>
      <c r="G201">
        <v>44522</v>
      </c>
      <c r="H201" t="s">
        <v>7</v>
      </c>
    </row>
    <row r="202" spans="1:8" x14ac:dyDescent="0.25">
      <c r="A202" s="1" t="s">
        <v>10</v>
      </c>
      <c r="B202" s="1">
        <v>44420</v>
      </c>
      <c r="C202">
        <v>45562.3</v>
      </c>
      <c r="D202">
        <v>46213.8</v>
      </c>
      <c r="E202">
        <v>43814.7</v>
      </c>
      <c r="F202">
        <v>44403.4</v>
      </c>
      <c r="G202">
        <v>81071</v>
      </c>
      <c r="H202" t="s">
        <v>7</v>
      </c>
    </row>
    <row r="203" spans="1:8" x14ac:dyDescent="0.25">
      <c r="A203" s="1" t="s">
        <v>10</v>
      </c>
      <c r="B203" s="1">
        <v>44426</v>
      </c>
      <c r="C203">
        <v>44691.1</v>
      </c>
      <c r="D203">
        <v>46004.9</v>
      </c>
      <c r="E203">
        <v>44230</v>
      </c>
      <c r="F203">
        <v>44723.8</v>
      </c>
      <c r="G203">
        <v>22357</v>
      </c>
      <c r="H203" t="s">
        <v>7</v>
      </c>
    </row>
    <row r="204" spans="1:8" x14ac:dyDescent="0.25">
      <c r="A204" s="1" t="s">
        <v>10</v>
      </c>
      <c r="B204" s="1">
        <v>44450</v>
      </c>
      <c r="C204">
        <v>44844.9</v>
      </c>
      <c r="D204">
        <v>45975.6</v>
      </c>
      <c r="E204">
        <v>44766.6</v>
      </c>
      <c r="F204">
        <v>45161.9</v>
      </c>
      <c r="G204">
        <v>41577</v>
      </c>
      <c r="H204" t="s">
        <v>7</v>
      </c>
    </row>
    <row r="205" spans="1:8" x14ac:dyDescent="0.25">
      <c r="A205" s="1" t="s">
        <v>10</v>
      </c>
      <c r="B205" s="1">
        <v>44334</v>
      </c>
      <c r="C205">
        <v>43538.5</v>
      </c>
      <c r="D205">
        <v>45770.9</v>
      </c>
      <c r="E205">
        <v>42293.9</v>
      </c>
      <c r="F205">
        <v>42897.3</v>
      </c>
      <c r="G205">
        <v>154956</v>
      </c>
      <c r="H205" t="s">
        <v>7</v>
      </c>
    </row>
    <row r="206" spans="1:8" x14ac:dyDescent="0.25">
      <c r="A206" s="1" t="s">
        <v>10</v>
      </c>
      <c r="B206" s="1">
        <v>44416</v>
      </c>
      <c r="C206">
        <v>44584.9</v>
      </c>
      <c r="D206">
        <v>45284.1</v>
      </c>
      <c r="E206">
        <v>43314.400000000001</v>
      </c>
      <c r="F206">
        <v>43792.800000000003</v>
      </c>
      <c r="G206">
        <v>105249</v>
      </c>
      <c r="H206" t="s">
        <v>7</v>
      </c>
    </row>
    <row r="207" spans="1:8" x14ac:dyDescent="0.25">
      <c r="A207" s="1" t="s">
        <v>10</v>
      </c>
      <c r="B207" s="1">
        <v>44463</v>
      </c>
      <c r="C207">
        <v>44867.4</v>
      </c>
      <c r="D207">
        <v>45112</v>
      </c>
      <c r="E207">
        <v>40908.5</v>
      </c>
      <c r="F207">
        <v>42819.9</v>
      </c>
      <c r="G207">
        <v>128878</v>
      </c>
      <c r="H207" t="s">
        <v>7</v>
      </c>
    </row>
    <row r="208" spans="1:8" x14ac:dyDescent="0.25">
      <c r="A208" s="1" t="s">
        <v>10</v>
      </c>
      <c r="B208" s="1">
        <v>44462</v>
      </c>
      <c r="C208">
        <v>43550.7</v>
      </c>
      <c r="D208">
        <v>44949.8</v>
      </c>
      <c r="E208">
        <v>43090.1</v>
      </c>
      <c r="F208">
        <v>44869.2</v>
      </c>
      <c r="G208">
        <v>74538</v>
      </c>
      <c r="H208" t="s">
        <v>7</v>
      </c>
    </row>
    <row r="209" spans="1:8" x14ac:dyDescent="0.25">
      <c r="A209" s="1" t="s">
        <v>10</v>
      </c>
      <c r="B209" s="1">
        <v>44415</v>
      </c>
      <c r="C209">
        <v>42784.7</v>
      </c>
      <c r="D209">
        <v>44697.3</v>
      </c>
      <c r="E209">
        <v>42611</v>
      </c>
      <c r="F209">
        <v>44614.2</v>
      </c>
      <c r="G209">
        <v>112836</v>
      </c>
      <c r="H209" t="s">
        <v>7</v>
      </c>
    </row>
    <row r="210" spans="1:8" x14ac:dyDescent="0.25">
      <c r="A210" s="1" t="s">
        <v>10</v>
      </c>
      <c r="B210" s="1">
        <v>44466</v>
      </c>
      <c r="C210">
        <v>43200.9</v>
      </c>
      <c r="D210">
        <v>44293.2</v>
      </c>
      <c r="E210">
        <v>42143.9</v>
      </c>
      <c r="F210">
        <v>42172.6</v>
      </c>
      <c r="G210">
        <v>54123</v>
      </c>
      <c r="H210" t="s">
        <v>7</v>
      </c>
    </row>
    <row r="211" spans="1:8" x14ac:dyDescent="0.25">
      <c r="A211" s="1" t="s">
        <v>10</v>
      </c>
      <c r="B211" s="1">
        <v>44469</v>
      </c>
      <c r="C211">
        <v>41534.5</v>
      </c>
      <c r="D211">
        <v>44101.2</v>
      </c>
      <c r="E211">
        <v>41416.699999999997</v>
      </c>
      <c r="F211">
        <v>43823.3</v>
      </c>
      <c r="G211">
        <v>64315</v>
      </c>
      <c r="H211" t="s">
        <v>7</v>
      </c>
    </row>
    <row r="212" spans="1:8" x14ac:dyDescent="0.25">
      <c r="A212" s="1" t="s">
        <v>10</v>
      </c>
      <c r="B212" s="1">
        <v>44461</v>
      </c>
      <c r="C212">
        <v>40660.800000000003</v>
      </c>
      <c r="D212">
        <v>43976.7</v>
      </c>
      <c r="E212">
        <v>40585.699999999997</v>
      </c>
      <c r="F212">
        <v>43551.6</v>
      </c>
      <c r="G212">
        <v>93982</v>
      </c>
      <c r="H212" t="s">
        <v>7</v>
      </c>
    </row>
    <row r="213" spans="1:8" x14ac:dyDescent="0.25">
      <c r="A213" s="1" t="s">
        <v>10</v>
      </c>
      <c r="B213" s="1">
        <v>44465</v>
      </c>
      <c r="C213">
        <v>42685.8</v>
      </c>
      <c r="D213">
        <v>43907.3</v>
      </c>
      <c r="E213">
        <v>40786.6</v>
      </c>
      <c r="F213">
        <v>43203.4</v>
      </c>
      <c r="G213">
        <v>69908</v>
      </c>
      <c r="H213" t="s">
        <v>7</v>
      </c>
    </row>
    <row r="214" spans="1:8" x14ac:dyDescent="0.25">
      <c r="A214" s="1" t="s">
        <v>10</v>
      </c>
      <c r="B214" s="1">
        <v>44460</v>
      </c>
      <c r="C214">
        <v>43012.3</v>
      </c>
      <c r="D214">
        <v>43619.3</v>
      </c>
      <c r="E214">
        <v>39646.800000000003</v>
      </c>
      <c r="F214">
        <v>40651.300000000003</v>
      </c>
      <c r="G214">
        <v>142548</v>
      </c>
      <c r="H214" t="s">
        <v>7</v>
      </c>
    </row>
    <row r="215" spans="1:8" x14ac:dyDescent="0.25">
      <c r="A215" s="1" t="s">
        <v>10</v>
      </c>
      <c r="B215" s="1">
        <v>44335</v>
      </c>
      <c r="C215">
        <v>42898.3</v>
      </c>
      <c r="D215">
        <v>43516.6</v>
      </c>
      <c r="E215">
        <v>30261.7</v>
      </c>
      <c r="F215">
        <v>36720.5</v>
      </c>
      <c r="G215">
        <v>607096</v>
      </c>
      <c r="H215" t="s">
        <v>7</v>
      </c>
    </row>
    <row r="216" spans="1:8" x14ac:dyDescent="0.25">
      <c r="A216" s="1" t="s">
        <v>10</v>
      </c>
      <c r="B216" s="1">
        <v>44414</v>
      </c>
      <c r="C216">
        <v>40868.400000000001</v>
      </c>
      <c r="D216">
        <v>43253.4</v>
      </c>
      <c r="E216">
        <v>39905.4</v>
      </c>
      <c r="F216">
        <v>42795.4</v>
      </c>
      <c r="G216">
        <v>111929</v>
      </c>
      <c r="H216" t="s">
        <v>7</v>
      </c>
    </row>
    <row r="217" spans="1:8" x14ac:dyDescent="0.25">
      <c r="A217" s="1" t="s">
        <v>10</v>
      </c>
      <c r="B217" s="1">
        <v>44464</v>
      </c>
      <c r="C217">
        <v>42818.7</v>
      </c>
      <c r="D217">
        <v>42959.3</v>
      </c>
      <c r="E217">
        <v>41714.5</v>
      </c>
      <c r="F217">
        <v>42686.8</v>
      </c>
      <c r="G217">
        <v>46353</v>
      </c>
      <c r="H217" t="s">
        <v>7</v>
      </c>
    </row>
    <row r="218" spans="1:8" x14ac:dyDescent="0.25">
      <c r="A218" s="1" t="s">
        <v>10</v>
      </c>
      <c r="B218" s="1">
        <v>44467</v>
      </c>
      <c r="C218">
        <v>42169.9</v>
      </c>
      <c r="D218">
        <v>42758.8</v>
      </c>
      <c r="E218">
        <v>40906.400000000001</v>
      </c>
      <c r="F218">
        <v>41022.300000000003</v>
      </c>
      <c r="G218">
        <v>60005</v>
      </c>
      <c r="H218" t="s">
        <v>7</v>
      </c>
    </row>
    <row r="219" spans="1:8" x14ac:dyDescent="0.25">
      <c r="A219" s="1" t="s">
        <v>10</v>
      </c>
      <c r="B219" s="1">
        <v>44468</v>
      </c>
      <c r="C219">
        <v>41023.1</v>
      </c>
      <c r="D219">
        <v>42571.199999999997</v>
      </c>
      <c r="E219">
        <v>40815</v>
      </c>
      <c r="F219">
        <v>41536.800000000003</v>
      </c>
      <c r="G219">
        <v>48205</v>
      </c>
      <c r="H219" t="s">
        <v>7</v>
      </c>
    </row>
    <row r="220" spans="1:8" x14ac:dyDescent="0.25">
      <c r="A220" s="1" t="s">
        <v>10</v>
      </c>
      <c r="B220" s="1">
        <v>44409</v>
      </c>
      <c r="C220">
        <v>41510</v>
      </c>
      <c r="D220">
        <v>42565</v>
      </c>
      <c r="E220">
        <v>39556.5</v>
      </c>
      <c r="F220">
        <v>39878.300000000003</v>
      </c>
      <c r="G220">
        <v>80331</v>
      </c>
      <c r="H220" t="s">
        <v>7</v>
      </c>
    </row>
    <row r="221" spans="1:8" x14ac:dyDescent="0.25">
      <c r="A221" s="1" t="s">
        <v>10</v>
      </c>
      <c r="B221" s="1">
        <v>44336</v>
      </c>
      <c r="C221">
        <v>36706.800000000003</v>
      </c>
      <c r="D221">
        <v>42425.9</v>
      </c>
      <c r="E221">
        <v>35010.400000000001</v>
      </c>
      <c r="F221">
        <v>40717.199999999997</v>
      </c>
      <c r="G221">
        <v>269754</v>
      </c>
      <c r="H221" t="s">
        <v>7</v>
      </c>
    </row>
    <row r="222" spans="1:8" x14ac:dyDescent="0.25">
      <c r="A222" s="1" t="s">
        <v>10</v>
      </c>
      <c r="B222" s="1">
        <v>44408</v>
      </c>
      <c r="C222">
        <v>42201.4</v>
      </c>
      <c r="D222">
        <v>42285.3</v>
      </c>
      <c r="E222">
        <v>41066.400000000001</v>
      </c>
      <c r="F222">
        <v>41553.699999999997</v>
      </c>
      <c r="G222">
        <v>44650</v>
      </c>
      <c r="H222" t="s">
        <v>7</v>
      </c>
    </row>
    <row r="223" spans="1:8" x14ac:dyDescent="0.25">
      <c r="A223" s="1" t="s">
        <v>10</v>
      </c>
      <c r="B223" s="1">
        <v>44407</v>
      </c>
      <c r="C223">
        <v>40001.1</v>
      </c>
      <c r="D223">
        <v>42264.4</v>
      </c>
      <c r="E223">
        <v>38358.400000000001</v>
      </c>
      <c r="F223">
        <v>42203.4</v>
      </c>
      <c r="G223">
        <v>98452</v>
      </c>
      <c r="H223" t="s">
        <v>7</v>
      </c>
    </row>
    <row r="224" spans="1:8" x14ac:dyDescent="0.25">
      <c r="A224" s="1" t="s">
        <v>10</v>
      </c>
      <c r="B224" s="1">
        <v>44337</v>
      </c>
      <c r="C224">
        <v>40611.199999999997</v>
      </c>
      <c r="D224">
        <v>42108.3</v>
      </c>
      <c r="E224">
        <v>33592.300000000003</v>
      </c>
      <c r="F224">
        <v>37297.4</v>
      </c>
      <c r="G224">
        <v>315496</v>
      </c>
      <c r="H224" t="s">
        <v>7</v>
      </c>
    </row>
    <row r="225" spans="1:8" x14ac:dyDescent="0.25">
      <c r="A225" s="1" t="s">
        <v>10</v>
      </c>
      <c r="B225" s="1">
        <v>44204</v>
      </c>
      <c r="C225">
        <v>39466.400000000001</v>
      </c>
      <c r="D225">
        <v>41921.699999999997</v>
      </c>
      <c r="E225">
        <v>36613.4</v>
      </c>
      <c r="F225">
        <v>40599.300000000003</v>
      </c>
      <c r="G225">
        <v>251285</v>
      </c>
      <c r="H225" t="s">
        <v>7</v>
      </c>
    </row>
    <row r="226" spans="1:8" x14ac:dyDescent="0.25">
      <c r="A226" s="1" t="s">
        <v>10</v>
      </c>
      <c r="B226" s="1">
        <v>44413</v>
      </c>
      <c r="C226">
        <v>39734.400000000001</v>
      </c>
      <c r="D226">
        <v>41366.300000000003</v>
      </c>
      <c r="E226">
        <v>37365.4</v>
      </c>
      <c r="F226">
        <v>40867.199999999997</v>
      </c>
      <c r="G226">
        <v>130601</v>
      </c>
      <c r="H226" t="s">
        <v>7</v>
      </c>
    </row>
    <row r="227" spans="1:8" x14ac:dyDescent="0.25">
      <c r="A227" s="1" t="s">
        <v>10</v>
      </c>
      <c r="B227" s="1">
        <v>44205</v>
      </c>
      <c r="C227">
        <v>40607.199999999997</v>
      </c>
      <c r="D227">
        <v>41363.5</v>
      </c>
      <c r="E227">
        <v>38775.1</v>
      </c>
      <c r="F227">
        <v>40151.9</v>
      </c>
      <c r="G227">
        <v>128422</v>
      </c>
      <c r="H227" t="s">
        <v>7</v>
      </c>
    </row>
    <row r="228" spans="1:8" x14ac:dyDescent="0.25">
      <c r="A228" s="1" t="s">
        <v>10</v>
      </c>
      <c r="B228" s="1">
        <v>44206</v>
      </c>
      <c r="C228">
        <v>40149.699999999997</v>
      </c>
      <c r="D228">
        <v>41362.400000000001</v>
      </c>
      <c r="E228">
        <v>35141.599999999999</v>
      </c>
      <c r="F228">
        <v>38192.199999999997</v>
      </c>
      <c r="G228">
        <v>215784</v>
      </c>
      <c r="H228" t="s">
        <v>7</v>
      </c>
    </row>
    <row r="229" spans="1:8" x14ac:dyDescent="0.25">
      <c r="A229" s="1" t="s">
        <v>10</v>
      </c>
      <c r="B229" s="1">
        <v>44362</v>
      </c>
      <c r="C229">
        <v>40522.5</v>
      </c>
      <c r="D229">
        <v>41318</v>
      </c>
      <c r="E229">
        <v>39589.9</v>
      </c>
      <c r="F229">
        <v>40156.1</v>
      </c>
      <c r="G229">
        <v>117551</v>
      </c>
      <c r="H229" t="s">
        <v>7</v>
      </c>
    </row>
    <row r="230" spans="1:8" x14ac:dyDescent="0.25">
      <c r="A230" s="1" t="s">
        <v>10</v>
      </c>
      <c r="B230" s="1">
        <v>44361</v>
      </c>
      <c r="C230">
        <v>39024.1</v>
      </c>
      <c r="D230">
        <v>40970.400000000001</v>
      </c>
      <c r="E230">
        <v>38769.9</v>
      </c>
      <c r="F230">
        <v>40529.4</v>
      </c>
      <c r="G230">
        <v>157354</v>
      </c>
      <c r="H230" t="s">
        <v>7</v>
      </c>
    </row>
    <row r="231" spans="1:8" x14ac:dyDescent="0.25">
      <c r="A231" s="1" t="s">
        <v>10</v>
      </c>
      <c r="B231" s="1">
        <v>44233</v>
      </c>
      <c r="C231">
        <v>38300.6</v>
      </c>
      <c r="D231">
        <v>40939.699999999997</v>
      </c>
      <c r="E231">
        <v>38275.300000000003</v>
      </c>
      <c r="F231">
        <v>39256.6</v>
      </c>
      <c r="G231">
        <v>156019</v>
      </c>
      <c r="H231" t="s">
        <v>7</v>
      </c>
    </row>
    <row r="232" spans="1:8" x14ac:dyDescent="0.25">
      <c r="A232" s="1" t="s">
        <v>10</v>
      </c>
      <c r="B232" s="1">
        <v>44405</v>
      </c>
      <c r="C232">
        <v>39450.400000000001</v>
      </c>
      <c r="D232">
        <v>40862.199999999997</v>
      </c>
      <c r="E232">
        <v>38883.800000000003</v>
      </c>
      <c r="F232">
        <v>40003.199999999997</v>
      </c>
      <c r="G232">
        <v>148920</v>
      </c>
      <c r="H232" t="s">
        <v>7</v>
      </c>
    </row>
    <row r="233" spans="1:8" x14ac:dyDescent="0.25">
      <c r="A233" s="1" t="s">
        <v>10</v>
      </c>
      <c r="B233" s="1">
        <v>44342</v>
      </c>
      <c r="C233">
        <v>38375.699999999997</v>
      </c>
      <c r="D233">
        <v>40750</v>
      </c>
      <c r="E233">
        <v>37847</v>
      </c>
      <c r="F233">
        <v>39249.199999999997</v>
      </c>
      <c r="G233">
        <v>153801</v>
      </c>
      <c r="H233" t="s">
        <v>7</v>
      </c>
    </row>
    <row r="234" spans="1:8" x14ac:dyDescent="0.25">
      <c r="A234" s="1" t="s">
        <v>10</v>
      </c>
      <c r="B234" s="1">
        <v>44406</v>
      </c>
      <c r="C234">
        <v>40009</v>
      </c>
      <c r="D234">
        <v>40630.699999999997</v>
      </c>
      <c r="E234">
        <v>39340.800000000003</v>
      </c>
      <c r="F234">
        <v>40001.4</v>
      </c>
      <c r="G234">
        <v>75297</v>
      </c>
      <c r="H234" t="s">
        <v>7</v>
      </c>
    </row>
    <row r="235" spans="1:8" x14ac:dyDescent="0.25">
      <c r="A235" s="1" t="s">
        <v>10</v>
      </c>
      <c r="B235" s="1">
        <v>44403</v>
      </c>
      <c r="C235">
        <v>35392.300000000003</v>
      </c>
      <c r="D235">
        <v>40522.9</v>
      </c>
      <c r="E235">
        <v>35236.699999999997</v>
      </c>
      <c r="F235">
        <v>37276.6</v>
      </c>
      <c r="G235">
        <v>177626</v>
      </c>
      <c r="H235" t="s">
        <v>7</v>
      </c>
    </row>
    <row r="236" spans="1:8" x14ac:dyDescent="0.25">
      <c r="A236" s="1" t="s">
        <v>10</v>
      </c>
      <c r="B236" s="1">
        <v>44363</v>
      </c>
      <c r="C236">
        <v>40148.1</v>
      </c>
      <c r="D236">
        <v>40494.400000000001</v>
      </c>
      <c r="E236">
        <v>38156.400000000001</v>
      </c>
      <c r="F236">
        <v>38336</v>
      </c>
      <c r="G236">
        <v>123516</v>
      </c>
      <c r="H236" t="s">
        <v>7</v>
      </c>
    </row>
    <row r="237" spans="1:8" x14ac:dyDescent="0.25">
      <c r="A237" s="1" t="s">
        <v>10</v>
      </c>
      <c r="B237" s="1">
        <v>44410</v>
      </c>
      <c r="C237">
        <v>39869.800000000003</v>
      </c>
      <c r="D237">
        <v>40449</v>
      </c>
      <c r="E237">
        <v>38692.5</v>
      </c>
      <c r="F237">
        <v>39168.400000000001</v>
      </c>
      <c r="G237">
        <v>74810</v>
      </c>
      <c r="H237" t="s">
        <v>7</v>
      </c>
    </row>
    <row r="238" spans="1:8" x14ac:dyDescent="0.25">
      <c r="A238" s="1" t="s">
        <v>10</v>
      </c>
      <c r="B238" s="1">
        <v>44203</v>
      </c>
      <c r="C238">
        <v>36798.5</v>
      </c>
      <c r="D238">
        <v>40340.9</v>
      </c>
      <c r="E238">
        <v>36361.199999999997</v>
      </c>
      <c r="F238">
        <v>39460.199999999997</v>
      </c>
      <c r="G238">
        <v>249603</v>
      </c>
      <c r="H238" t="s">
        <v>7</v>
      </c>
    </row>
    <row r="239" spans="1:8" x14ac:dyDescent="0.25">
      <c r="A239" s="1" t="s">
        <v>10</v>
      </c>
      <c r="B239" s="1">
        <v>44343</v>
      </c>
      <c r="C239">
        <v>39249</v>
      </c>
      <c r="D239">
        <v>40322.199999999997</v>
      </c>
      <c r="E239">
        <v>37190.800000000003</v>
      </c>
      <c r="F239">
        <v>38417.300000000003</v>
      </c>
      <c r="G239">
        <v>122926</v>
      </c>
      <c r="H239" t="s">
        <v>7</v>
      </c>
    </row>
    <row r="240" spans="1:8" x14ac:dyDescent="0.25">
      <c r="A240" s="1" t="s">
        <v>10</v>
      </c>
      <c r="B240" s="1">
        <v>44210</v>
      </c>
      <c r="C240">
        <v>37383.4</v>
      </c>
      <c r="D240">
        <v>40054.300000000003</v>
      </c>
      <c r="E240">
        <v>36772.1</v>
      </c>
      <c r="F240">
        <v>39175.699999999997</v>
      </c>
      <c r="G240">
        <v>172395</v>
      </c>
      <c r="H240" t="s">
        <v>7</v>
      </c>
    </row>
    <row r="241" spans="1:8" x14ac:dyDescent="0.25">
      <c r="A241" s="1" t="s">
        <v>10</v>
      </c>
      <c r="B241" s="1">
        <v>44412</v>
      </c>
      <c r="C241">
        <v>38188.400000000001</v>
      </c>
      <c r="D241">
        <v>39956.5</v>
      </c>
      <c r="E241">
        <v>37556</v>
      </c>
      <c r="F241">
        <v>39736.9</v>
      </c>
      <c r="G241">
        <v>79216</v>
      </c>
      <c r="H241" t="s">
        <v>7</v>
      </c>
    </row>
    <row r="242" spans="1:8" x14ac:dyDescent="0.25">
      <c r="A242" s="1" t="s">
        <v>10</v>
      </c>
      <c r="B242" s="1">
        <v>44340</v>
      </c>
      <c r="C242">
        <v>34720.300000000003</v>
      </c>
      <c r="D242">
        <v>39851.699999999997</v>
      </c>
      <c r="E242">
        <v>34474.6</v>
      </c>
      <c r="F242">
        <v>38750.6</v>
      </c>
      <c r="G242">
        <v>244879</v>
      </c>
      <c r="H242" t="s">
        <v>7</v>
      </c>
    </row>
    <row r="243" spans="1:8" x14ac:dyDescent="0.25">
      <c r="A243" s="1" t="s">
        <v>10</v>
      </c>
      <c r="B243" s="1">
        <v>44411</v>
      </c>
      <c r="C243">
        <v>39167.4</v>
      </c>
      <c r="D243">
        <v>39766.6</v>
      </c>
      <c r="E243">
        <v>37688.199999999997</v>
      </c>
      <c r="F243">
        <v>38130.300000000003</v>
      </c>
      <c r="G243">
        <v>264</v>
      </c>
      <c r="H243" t="s">
        <v>7</v>
      </c>
    </row>
    <row r="244" spans="1:8" x14ac:dyDescent="0.25">
      <c r="A244" s="1" t="s">
        <v>10</v>
      </c>
      <c r="B244" s="1">
        <v>44341</v>
      </c>
      <c r="C244">
        <v>38753.599999999999</v>
      </c>
      <c r="D244">
        <v>39740.800000000003</v>
      </c>
      <c r="E244">
        <v>36540.699999999997</v>
      </c>
      <c r="F244">
        <v>38378.300000000003</v>
      </c>
      <c r="G244">
        <v>163007</v>
      </c>
      <c r="H244" t="s">
        <v>7</v>
      </c>
    </row>
    <row r="245" spans="1:8" x14ac:dyDescent="0.25">
      <c r="A245" s="1" t="s">
        <v>10</v>
      </c>
      <c r="B245" s="1">
        <v>44211</v>
      </c>
      <c r="C245">
        <v>39175.699999999997</v>
      </c>
      <c r="D245">
        <v>39715</v>
      </c>
      <c r="E245">
        <v>34488.699999999997</v>
      </c>
      <c r="F245">
        <v>36845.800000000003</v>
      </c>
      <c r="G245">
        <v>118423</v>
      </c>
      <c r="H245" t="s">
        <v>7</v>
      </c>
    </row>
    <row r="246" spans="1:8" x14ac:dyDescent="0.25">
      <c r="A246" s="1" t="s">
        <v>10</v>
      </c>
      <c r="B246" s="1">
        <v>44234</v>
      </c>
      <c r="C246">
        <v>39228.9</v>
      </c>
      <c r="D246">
        <v>39691.699999999997</v>
      </c>
      <c r="E246">
        <v>37381.599999999999</v>
      </c>
      <c r="F246">
        <v>38852.9</v>
      </c>
      <c r="G246">
        <v>125369</v>
      </c>
      <c r="H246" t="s">
        <v>7</v>
      </c>
    </row>
    <row r="247" spans="1:8" x14ac:dyDescent="0.25">
      <c r="A247" s="1" t="s">
        <v>10</v>
      </c>
      <c r="B247" s="1">
        <v>44364</v>
      </c>
      <c r="C247">
        <v>38337.800000000003</v>
      </c>
      <c r="D247">
        <v>39529.9</v>
      </c>
      <c r="E247">
        <v>37425.300000000003</v>
      </c>
      <c r="F247">
        <v>38052</v>
      </c>
      <c r="G247">
        <v>109578</v>
      </c>
      <c r="H247" t="s">
        <v>7</v>
      </c>
    </row>
    <row r="248" spans="1:8" x14ac:dyDescent="0.25">
      <c r="A248" s="1" t="s">
        <v>10</v>
      </c>
      <c r="B248" s="1">
        <v>44350</v>
      </c>
      <c r="C248">
        <v>37555.699999999997</v>
      </c>
      <c r="D248">
        <v>39462.300000000003</v>
      </c>
      <c r="E248">
        <v>37193.599999999999</v>
      </c>
      <c r="F248">
        <v>39187.300000000003</v>
      </c>
      <c r="G248">
        <v>106442</v>
      </c>
      <c r="H248" t="s">
        <v>7</v>
      </c>
    </row>
    <row r="249" spans="1:8" x14ac:dyDescent="0.25">
      <c r="A249" s="1" t="s">
        <v>10</v>
      </c>
      <c r="B249" s="1">
        <v>44404</v>
      </c>
      <c r="C249">
        <v>37294.300000000003</v>
      </c>
      <c r="D249">
        <v>39455.9</v>
      </c>
      <c r="E249">
        <v>36427.4</v>
      </c>
      <c r="F249">
        <v>39452</v>
      </c>
      <c r="G249">
        <v>100237</v>
      </c>
      <c r="H249" t="s">
        <v>7</v>
      </c>
    </row>
    <row r="250" spans="1:8" x14ac:dyDescent="0.25">
      <c r="A250" s="1" t="s">
        <v>10</v>
      </c>
      <c r="B250" s="1">
        <v>44360</v>
      </c>
      <c r="C250">
        <v>35467.5</v>
      </c>
      <c r="D250">
        <v>39321.599999999999</v>
      </c>
      <c r="E250">
        <v>34827</v>
      </c>
      <c r="F250">
        <v>39022.9</v>
      </c>
      <c r="G250">
        <v>123320</v>
      </c>
      <c r="H250" t="s">
        <v>7</v>
      </c>
    </row>
    <row r="251" spans="1:8" x14ac:dyDescent="0.25">
      <c r="A251" s="1" t="s">
        <v>10</v>
      </c>
      <c r="B251" s="1">
        <v>44351</v>
      </c>
      <c r="C251">
        <v>39191.4</v>
      </c>
      <c r="D251">
        <v>39255.4</v>
      </c>
      <c r="E251">
        <v>35659.9</v>
      </c>
      <c r="F251">
        <v>36851.300000000003</v>
      </c>
      <c r="G251">
        <v>127708</v>
      </c>
      <c r="H251" t="s">
        <v>7</v>
      </c>
    </row>
    <row r="252" spans="1:8" x14ac:dyDescent="0.25">
      <c r="A252" s="1" t="s">
        <v>10</v>
      </c>
      <c r="B252" s="1">
        <v>44344</v>
      </c>
      <c r="C252">
        <v>38543.199999999997</v>
      </c>
      <c r="D252">
        <v>38844.1</v>
      </c>
      <c r="E252">
        <v>34772.400000000001</v>
      </c>
      <c r="F252">
        <v>35662.5</v>
      </c>
      <c r="G252">
        <v>199579</v>
      </c>
      <c r="H252" t="s">
        <v>7</v>
      </c>
    </row>
    <row r="253" spans="1:8" x14ac:dyDescent="0.25">
      <c r="A253" s="1" t="s">
        <v>10</v>
      </c>
      <c r="B253" s="1">
        <v>44338</v>
      </c>
      <c r="C253">
        <v>37291</v>
      </c>
      <c r="D253">
        <v>38776</v>
      </c>
      <c r="E253">
        <v>35314.9</v>
      </c>
      <c r="F253">
        <v>37448.300000000003</v>
      </c>
      <c r="G253">
        <v>185825</v>
      </c>
      <c r="H253" t="s">
        <v>7</v>
      </c>
    </row>
    <row r="254" spans="1:8" x14ac:dyDescent="0.25">
      <c r="A254" s="1" t="s">
        <v>10</v>
      </c>
      <c r="B254" s="1">
        <v>44231</v>
      </c>
      <c r="C254">
        <v>37648.9</v>
      </c>
      <c r="D254">
        <v>38707.9</v>
      </c>
      <c r="E254">
        <v>36380.800000000003</v>
      </c>
      <c r="F254">
        <v>36982.1</v>
      </c>
      <c r="G254">
        <v>151440</v>
      </c>
      <c r="H254" t="s">
        <v>7</v>
      </c>
    </row>
    <row r="255" spans="1:8" x14ac:dyDescent="0.25">
      <c r="A255" s="1" t="s">
        <v>10</v>
      </c>
      <c r="B255" s="1">
        <v>44225</v>
      </c>
      <c r="C255">
        <v>33381.699999999997</v>
      </c>
      <c r="D255">
        <v>38546</v>
      </c>
      <c r="E255">
        <v>31953.3</v>
      </c>
      <c r="F255">
        <v>34301.800000000003</v>
      </c>
      <c r="G255">
        <v>297730</v>
      </c>
      <c r="H255" t="s">
        <v>7</v>
      </c>
    </row>
    <row r="256" spans="1:8" x14ac:dyDescent="0.25">
      <c r="A256" s="1" t="s">
        <v>10</v>
      </c>
      <c r="B256" s="1">
        <v>44357</v>
      </c>
      <c r="C256">
        <v>37375.199999999997</v>
      </c>
      <c r="D256">
        <v>38340.800000000003</v>
      </c>
      <c r="E256">
        <v>35824</v>
      </c>
      <c r="F256">
        <v>36649.4</v>
      </c>
      <c r="G256">
        <v>154318</v>
      </c>
      <c r="H256" t="s">
        <v>7</v>
      </c>
    </row>
    <row r="257" spans="1:8" x14ac:dyDescent="0.25">
      <c r="A257" s="1" t="s">
        <v>10</v>
      </c>
      <c r="B257" s="1">
        <v>44232</v>
      </c>
      <c r="C257">
        <v>36976.400000000001</v>
      </c>
      <c r="D257">
        <v>38303.599999999999</v>
      </c>
      <c r="E257">
        <v>36640</v>
      </c>
      <c r="F257">
        <v>38297.599999999999</v>
      </c>
      <c r="G257">
        <v>100604</v>
      </c>
      <c r="H257" t="s">
        <v>7</v>
      </c>
    </row>
    <row r="258" spans="1:8" x14ac:dyDescent="0.25">
      <c r="A258" s="1" t="s">
        <v>10</v>
      </c>
      <c r="B258" s="1">
        <v>44339</v>
      </c>
      <c r="C258">
        <v>37446.800000000003</v>
      </c>
      <c r="D258">
        <v>38248.699999999997</v>
      </c>
      <c r="E258">
        <v>31192.400000000001</v>
      </c>
      <c r="F258">
        <v>34679.699999999997</v>
      </c>
      <c r="G258">
        <v>325726</v>
      </c>
      <c r="H258" t="s">
        <v>7</v>
      </c>
    </row>
    <row r="259" spans="1:8" x14ac:dyDescent="0.25">
      <c r="A259" s="1" t="s">
        <v>10</v>
      </c>
      <c r="B259" s="1">
        <v>44207</v>
      </c>
      <c r="C259">
        <v>38195.300000000003</v>
      </c>
      <c r="D259">
        <v>38217.199999999997</v>
      </c>
      <c r="E259">
        <v>30411.599999999999</v>
      </c>
      <c r="F259">
        <v>35544.300000000003</v>
      </c>
      <c r="G259">
        <v>251044</v>
      </c>
      <c r="H259" t="s">
        <v>7</v>
      </c>
    </row>
    <row r="260" spans="1:8" x14ac:dyDescent="0.25">
      <c r="A260" s="1" t="s">
        <v>10</v>
      </c>
      <c r="B260" s="1">
        <v>44349</v>
      </c>
      <c r="C260">
        <v>36687.699999999997</v>
      </c>
      <c r="D260">
        <v>38199.9</v>
      </c>
      <c r="E260">
        <v>35981.1</v>
      </c>
      <c r="F260">
        <v>37555.800000000003</v>
      </c>
      <c r="G260">
        <v>96889</v>
      </c>
      <c r="H260" t="s">
        <v>7</v>
      </c>
    </row>
    <row r="261" spans="1:8" x14ac:dyDescent="0.25">
      <c r="A261" s="1" t="s">
        <v>10</v>
      </c>
      <c r="B261" s="1">
        <v>44365</v>
      </c>
      <c r="C261">
        <v>38045.5</v>
      </c>
      <c r="D261">
        <v>38166</v>
      </c>
      <c r="E261">
        <v>35198.5</v>
      </c>
      <c r="F261">
        <v>35749.4</v>
      </c>
      <c r="G261">
        <v>102842</v>
      </c>
      <c r="H261" t="s">
        <v>7</v>
      </c>
    </row>
    <row r="262" spans="1:8" x14ac:dyDescent="0.25">
      <c r="A262" s="1" t="s">
        <v>10</v>
      </c>
      <c r="B262" s="1">
        <v>44212</v>
      </c>
      <c r="C262">
        <v>36751.800000000003</v>
      </c>
      <c r="D262">
        <v>37931.699999999997</v>
      </c>
      <c r="E262">
        <v>35408.400000000001</v>
      </c>
      <c r="F262">
        <v>36019.5</v>
      </c>
      <c r="G262">
        <v>137020</v>
      </c>
      <c r="H262" t="s">
        <v>7</v>
      </c>
    </row>
    <row r="263" spans="1:8" x14ac:dyDescent="0.25">
      <c r="A263" s="1" t="s">
        <v>10</v>
      </c>
      <c r="B263" s="1">
        <v>44352</v>
      </c>
      <c r="C263">
        <v>36841.199999999997</v>
      </c>
      <c r="D263">
        <v>37887.599999999999</v>
      </c>
      <c r="E263">
        <v>34832</v>
      </c>
      <c r="F263">
        <v>35520</v>
      </c>
      <c r="G263">
        <v>101475</v>
      </c>
      <c r="H263" t="s">
        <v>7</v>
      </c>
    </row>
    <row r="264" spans="1:8" x14ac:dyDescent="0.25">
      <c r="A264" s="1" t="s">
        <v>10</v>
      </c>
      <c r="B264" s="1">
        <v>44348</v>
      </c>
      <c r="C264">
        <v>37294.300000000003</v>
      </c>
      <c r="D264">
        <v>37850.300000000003</v>
      </c>
      <c r="E264">
        <v>35742.699999999997</v>
      </c>
      <c r="F264">
        <v>36687.599999999999</v>
      </c>
      <c r="G264">
        <v>113478</v>
      </c>
      <c r="H264" t="s">
        <v>7</v>
      </c>
    </row>
    <row r="265" spans="1:8" x14ac:dyDescent="0.25">
      <c r="A265" s="1" t="s">
        <v>10</v>
      </c>
      <c r="B265" s="1">
        <v>44215</v>
      </c>
      <c r="C265">
        <v>36630.6</v>
      </c>
      <c r="D265">
        <v>37821</v>
      </c>
      <c r="E265">
        <v>36001.4</v>
      </c>
      <c r="F265">
        <v>36002.9</v>
      </c>
      <c r="G265">
        <v>79110</v>
      </c>
      <c r="H265" t="s">
        <v>7</v>
      </c>
    </row>
    <row r="266" spans="1:8" x14ac:dyDescent="0.25">
      <c r="A266" s="1" t="s">
        <v>10</v>
      </c>
      <c r="B266" s="1">
        <v>44209</v>
      </c>
      <c r="C266">
        <v>34061.199999999997</v>
      </c>
      <c r="D266">
        <v>37764.6</v>
      </c>
      <c r="E266">
        <v>32451.9</v>
      </c>
      <c r="F266">
        <v>37382.199999999997</v>
      </c>
      <c r="G266">
        <v>209930</v>
      </c>
      <c r="H266" t="s">
        <v>7</v>
      </c>
    </row>
    <row r="267" spans="1:8" x14ac:dyDescent="0.25">
      <c r="A267" s="1" t="s">
        <v>10</v>
      </c>
      <c r="B267" s="1">
        <v>44230</v>
      </c>
      <c r="C267">
        <v>35486.9</v>
      </c>
      <c r="D267">
        <v>37646.800000000003</v>
      </c>
      <c r="E267">
        <v>35401.5</v>
      </c>
      <c r="F267">
        <v>37646.800000000003</v>
      </c>
      <c r="G267">
        <v>131026</v>
      </c>
      <c r="H267" t="s">
        <v>7</v>
      </c>
    </row>
    <row r="268" spans="1:8" x14ac:dyDescent="0.25">
      <c r="A268" s="1" t="s">
        <v>10</v>
      </c>
      <c r="B268" s="1">
        <v>44358</v>
      </c>
      <c r="C268">
        <v>36654.300000000003</v>
      </c>
      <c r="D268">
        <v>37641.1</v>
      </c>
      <c r="E268">
        <v>36003.300000000003</v>
      </c>
      <c r="F268">
        <v>37314.6</v>
      </c>
      <c r="G268">
        <v>109151</v>
      </c>
      <c r="H268" t="s">
        <v>7</v>
      </c>
    </row>
    <row r="269" spans="1:8" x14ac:dyDescent="0.25">
      <c r="A269" s="1" t="s">
        <v>10</v>
      </c>
      <c r="B269" s="1">
        <v>44356</v>
      </c>
      <c r="C269">
        <v>33385.5</v>
      </c>
      <c r="D269">
        <v>37517.599999999999</v>
      </c>
      <c r="E269">
        <v>32428.6</v>
      </c>
      <c r="F269">
        <v>37332.199999999997</v>
      </c>
      <c r="G269">
        <v>209820</v>
      </c>
      <c r="H269" t="s">
        <v>7</v>
      </c>
    </row>
    <row r="270" spans="1:8" x14ac:dyDescent="0.25">
      <c r="A270" s="1" t="s">
        <v>10</v>
      </c>
      <c r="B270" s="1">
        <v>44347</v>
      </c>
      <c r="C270">
        <v>35644</v>
      </c>
      <c r="D270">
        <v>37480.699999999997</v>
      </c>
      <c r="E270">
        <v>34213.199999999997</v>
      </c>
      <c r="F270">
        <v>37298.6</v>
      </c>
      <c r="G270">
        <v>131700</v>
      </c>
      <c r="H270" t="s">
        <v>7</v>
      </c>
    </row>
    <row r="271" spans="1:8" x14ac:dyDescent="0.25">
      <c r="A271" s="1" t="s">
        <v>10</v>
      </c>
      <c r="B271" s="1">
        <v>44359</v>
      </c>
      <c r="C271">
        <v>37334.400000000001</v>
      </c>
      <c r="D271">
        <v>37437.300000000003</v>
      </c>
      <c r="E271">
        <v>34703.300000000003</v>
      </c>
      <c r="F271">
        <v>35467.5</v>
      </c>
      <c r="G271">
        <v>87725</v>
      </c>
      <c r="H271" t="s">
        <v>7</v>
      </c>
    </row>
    <row r="272" spans="1:8" x14ac:dyDescent="0.25">
      <c r="A272" s="1" t="s">
        <v>10</v>
      </c>
      <c r="B272" s="1">
        <v>44214</v>
      </c>
      <c r="C272">
        <v>35838.199999999997</v>
      </c>
      <c r="D272">
        <v>37436.800000000003</v>
      </c>
      <c r="E272">
        <v>34801</v>
      </c>
      <c r="F272">
        <v>36613.199999999997</v>
      </c>
      <c r="G272">
        <v>111519</v>
      </c>
      <c r="H272" t="s">
        <v>7</v>
      </c>
    </row>
    <row r="273" spans="1:8" x14ac:dyDescent="0.25">
      <c r="A273" s="1" t="s">
        <v>10</v>
      </c>
      <c r="B273" s="1">
        <v>44345</v>
      </c>
      <c r="C273">
        <v>35664.5</v>
      </c>
      <c r="D273">
        <v>37227.1</v>
      </c>
      <c r="E273">
        <v>33664.199999999997</v>
      </c>
      <c r="F273">
        <v>34584.6</v>
      </c>
      <c r="G273">
        <v>160428</v>
      </c>
      <c r="H273" t="s">
        <v>7</v>
      </c>
    </row>
    <row r="274" spans="1:8" x14ac:dyDescent="0.25">
      <c r="A274" s="1" t="s">
        <v>10</v>
      </c>
      <c r="B274" s="1">
        <v>44202</v>
      </c>
      <c r="C274">
        <v>33999.300000000003</v>
      </c>
      <c r="D274">
        <v>36934.800000000003</v>
      </c>
      <c r="E274">
        <v>33408.300000000003</v>
      </c>
      <c r="F274">
        <v>36793.199999999997</v>
      </c>
      <c r="G274">
        <v>227557</v>
      </c>
      <c r="H274" t="s">
        <v>7</v>
      </c>
    </row>
    <row r="275" spans="1:8" x14ac:dyDescent="0.25">
      <c r="A275" s="1" t="s">
        <v>10</v>
      </c>
      <c r="B275" s="1">
        <v>44213</v>
      </c>
      <c r="C275">
        <v>36020.1</v>
      </c>
      <c r="D275">
        <v>36801.300000000003</v>
      </c>
      <c r="E275">
        <v>33883.5</v>
      </c>
      <c r="F275">
        <v>35839.599999999999</v>
      </c>
      <c r="G275">
        <v>126824</v>
      </c>
      <c r="H275" t="s">
        <v>7</v>
      </c>
    </row>
    <row r="276" spans="1:8" x14ac:dyDescent="0.25">
      <c r="A276" s="1" t="s">
        <v>10</v>
      </c>
      <c r="B276" s="1">
        <v>44354</v>
      </c>
      <c r="C276">
        <v>35815.4</v>
      </c>
      <c r="D276">
        <v>36754.6</v>
      </c>
      <c r="E276">
        <v>33410.1</v>
      </c>
      <c r="F276">
        <v>33578</v>
      </c>
      <c r="G276">
        <v>119498</v>
      </c>
      <c r="H276" t="s">
        <v>7</v>
      </c>
    </row>
    <row r="277" spans="1:8" x14ac:dyDescent="0.25">
      <c r="A277" s="1" t="s">
        <v>10</v>
      </c>
      <c r="B277" s="1">
        <v>44208</v>
      </c>
      <c r="C277">
        <v>35426</v>
      </c>
      <c r="D277">
        <v>36598.699999999997</v>
      </c>
      <c r="E277">
        <v>32572.7</v>
      </c>
      <c r="F277">
        <v>34076.1</v>
      </c>
      <c r="G277">
        <v>241927</v>
      </c>
      <c r="H277" t="s">
        <v>7</v>
      </c>
    </row>
    <row r="278" spans="1:8" x14ac:dyDescent="0.25">
      <c r="A278" s="1" t="s">
        <v>10</v>
      </c>
      <c r="B278" s="1">
        <v>44376</v>
      </c>
      <c r="C278">
        <v>34477.300000000003</v>
      </c>
      <c r="D278">
        <v>36590.300000000003</v>
      </c>
      <c r="E278">
        <v>34247.599999999999</v>
      </c>
      <c r="F278">
        <v>35834.699999999997</v>
      </c>
      <c r="G278">
        <v>97270</v>
      </c>
      <c r="H278" t="s">
        <v>7</v>
      </c>
    </row>
    <row r="279" spans="1:8" x14ac:dyDescent="0.25">
      <c r="A279" s="1" t="s">
        <v>10</v>
      </c>
      <c r="B279" s="1">
        <v>44353</v>
      </c>
      <c r="C279">
        <v>35518.699999999997</v>
      </c>
      <c r="D279">
        <v>36434</v>
      </c>
      <c r="E279">
        <v>35265.300000000003</v>
      </c>
      <c r="F279">
        <v>35815.4</v>
      </c>
      <c r="G279">
        <v>62199</v>
      </c>
      <c r="H279" t="s">
        <v>7</v>
      </c>
    </row>
    <row r="280" spans="1:8" x14ac:dyDescent="0.25">
      <c r="A280" s="1" t="s">
        <v>10</v>
      </c>
      <c r="B280" s="1">
        <v>44346</v>
      </c>
      <c r="C280">
        <v>34589.300000000003</v>
      </c>
      <c r="D280">
        <v>36388.6</v>
      </c>
      <c r="E280">
        <v>33441</v>
      </c>
      <c r="F280">
        <v>35652.800000000003</v>
      </c>
      <c r="G280">
        <v>104183</v>
      </c>
      <c r="H280" t="s">
        <v>7</v>
      </c>
    </row>
    <row r="281" spans="1:8" x14ac:dyDescent="0.25">
      <c r="A281" s="1" t="s">
        <v>10</v>
      </c>
      <c r="B281" s="1">
        <v>44216</v>
      </c>
      <c r="C281">
        <v>35862.1</v>
      </c>
      <c r="D281">
        <v>36384.400000000001</v>
      </c>
      <c r="E281">
        <v>33444.5</v>
      </c>
      <c r="F281">
        <v>35476.300000000003</v>
      </c>
      <c r="G281">
        <v>153609</v>
      </c>
      <c r="H281" t="s">
        <v>7</v>
      </c>
    </row>
    <row r="282" spans="1:8" x14ac:dyDescent="0.25">
      <c r="A282" s="1" t="s">
        <v>10</v>
      </c>
      <c r="B282" s="1">
        <v>44366</v>
      </c>
      <c r="C282">
        <v>35770</v>
      </c>
      <c r="D282">
        <v>36357.300000000003</v>
      </c>
      <c r="E282">
        <v>34845.5</v>
      </c>
      <c r="F282">
        <v>35513.4</v>
      </c>
      <c r="G282">
        <v>105462</v>
      </c>
      <c r="H282" t="s">
        <v>7</v>
      </c>
    </row>
    <row r="283" spans="1:8" x14ac:dyDescent="0.25">
      <c r="A283" s="1" t="s">
        <v>10</v>
      </c>
      <c r="B283" s="1">
        <v>44367</v>
      </c>
      <c r="C283">
        <v>35510.9</v>
      </c>
      <c r="D283">
        <v>36097.9</v>
      </c>
      <c r="E283">
        <v>33378</v>
      </c>
      <c r="F283">
        <v>35595.800000000003</v>
      </c>
      <c r="G283">
        <v>137483</v>
      </c>
      <c r="H283" t="s">
        <v>7</v>
      </c>
    </row>
    <row r="284" spans="1:8" x14ac:dyDescent="0.25">
      <c r="A284" s="1" t="s">
        <v>10</v>
      </c>
      <c r="B284" s="1">
        <v>44377</v>
      </c>
      <c r="C284">
        <v>35832.6</v>
      </c>
      <c r="D284">
        <v>36089.5</v>
      </c>
      <c r="E284">
        <v>34126.6</v>
      </c>
      <c r="F284">
        <v>35026.9</v>
      </c>
      <c r="G284">
        <v>107072</v>
      </c>
      <c r="H284" t="s">
        <v>7</v>
      </c>
    </row>
    <row r="285" spans="1:8" x14ac:dyDescent="0.25">
      <c r="A285" s="1" t="s">
        <v>10</v>
      </c>
      <c r="B285" s="1">
        <v>44229</v>
      </c>
      <c r="C285">
        <v>33514</v>
      </c>
      <c r="D285">
        <v>35976.1</v>
      </c>
      <c r="E285">
        <v>33462.400000000001</v>
      </c>
      <c r="F285">
        <v>35485.199999999997</v>
      </c>
      <c r="G285">
        <v>120847</v>
      </c>
      <c r="H285" t="s">
        <v>7</v>
      </c>
    </row>
    <row r="286" spans="1:8" x14ac:dyDescent="0.25">
      <c r="A286" s="1" t="s">
        <v>10</v>
      </c>
      <c r="B286" s="1">
        <v>44381</v>
      </c>
      <c r="C286">
        <v>34742.800000000003</v>
      </c>
      <c r="D286">
        <v>35957.599999999999</v>
      </c>
      <c r="E286">
        <v>34740.1</v>
      </c>
      <c r="F286">
        <v>35298.199999999997</v>
      </c>
      <c r="G286">
        <v>56133</v>
      </c>
      <c r="H286" t="s">
        <v>7</v>
      </c>
    </row>
    <row r="287" spans="1:8" x14ac:dyDescent="0.25">
      <c r="A287" s="1" t="s">
        <v>10</v>
      </c>
      <c r="B287" s="1">
        <v>44368</v>
      </c>
      <c r="C287">
        <v>35597.9</v>
      </c>
      <c r="D287">
        <v>35708.400000000001</v>
      </c>
      <c r="E287">
        <v>31284.1</v>
      </c>
      <c r="F287">
        <v>31692</v>
      </c>
      <c r="G287">
        <v>256872</v>
      </c>
      <c r="H287" t="s">
        <v>7</v>
      </c>
    </row>
    <row r="288" spans="1:8" x14ac:dyDescent="0.25">
      <c r="A288" s="1" t="s">
        <v>10</v>
      </c>
      <c r="B288" s="1">
        <v>44217</v>
      </c>
      <c r="C288">
        <v>35472.300000000003</v>
      </c>
      <c r="D288">
        <v>35591.1</v>
      </c>
      <c r="E288">
        <v>30101.8</v>
      </c>
      <c r="F288">
        <v>30842.1</v>
      </c>
      <c r="G288">
        <v>253273</v>
      </c>
      <c r="H288" t="s">
        <v>7</v>
      </c>
    </row>
    <row r="289" spans="1:8" x14ac:dyDescent="0.25">
      <c r="A289" s="1" t="s">
        <v>10</v>
      </c>
      <c r="B289" s="1">
        <v>44372</v>
      </c>
      <c r="C289">
        <v>34660.5</v>
      </c>
      <c r="D289">
        <v>35490.9</v>
      </c>
      <c r="E289">
        <v>31337.9</v>
      </c>
      <c r="F289">
        <v>31594</v>
      </c>
      <c r="G289">
        <v>193433</v>
      </c>
      <c r="H289" t="s">
        <v>7</v>
      </c>
    </row>
    <row r="290" spans="1:8" x14ac:dyDescent="0.25">
      <c r="A290" s="1" t="s">
        <v>10</v>
      </c>
      <c r="B290" s="1">
        <v>44402</v>
      </c>
      <c r="C290">
        <v>34392.5</v>
      </c>
      <c r="D290">
        <v>35391.1</v>
      </c>
      <c r="E290">
        <v>33881.300000000003</v>
      </c>
      <c r="F290">
        <v>35391.1</v>
      </c>
      <c r="G290">
        <v>65095</v>
      </c>
      <c r="H290" t="s">
        <v>7</v>
      </c>
    </row>
    <row r="291" spans="1:8" x14ac:dyDescent="0.25">
      <c r="A291" s="1" t="s">
        <v>10</v>
      </c>
      <c r="B291" s="1">
        <v>44382</v>
      </c>
      <c r="C291">
        <v>35297</v>
      </c>
      <c r="D291">
        <v>35300.5</v>
      </c>
      <c r="E291">
        <v>33164.1</v>
      </c>
      <c r="F291">
        <v>33687.800000000003</v>
      </c>
      <c r="G291">
        <v>88355</v>
      </c>
      <c r="H291" t="s">
        <v>7</v>
      </c>
    </row>
    <row r="292" spans="1:8" x14ac:dyDescent="0.25">
      <c r="A292" s="1" t="s">
        <v>10</v>
      </c>
      <c r="B292" s="1">
        <v>44371</v>
      </c>
      <c r="C292">
        <v>33678.1</v>
      </c>
      <c r="D292">
        <v>35249.9</v>
      </c>
      <c r="E292">
        <v>32356.7</v>
      </c>
      <c r="F292">
        <v>34665.800000000003</v>
      </c>
      <c r="G292">
        <v>119250</v>
      </c>
      <c r="H292" t="s">
        <v>7</v>
      </c>
    </row>
    <row r="293" spans="1:8" x14ac:dyDescent="0.25">
      <c r="A293" s="1" t="s">
        <v>10</v>
      </c>
      <c r="B293" s="1">
        <v>44375</v>
      </c>
      <c r="C293">
        <v>34682.199999999997</v>
      </c>
      <c r="D293">
        <v>35231.199999999997</v>
      </c>
      <c r="E293">
        <v>33944.9</v>
      </c>
      <c r="F293">
        <v>34475.9</v>
      </c>
      <c r="G293">
        <v>111999</v>
      </c>
      <c r="H293" t="s">
        <v>7</v>
      </c>
    </row>
    <row r="294" spans="1:8" x14ac:dyDescent="0.25">
      <c r="A294" s="1" t="s">
        <v>10</v>
      </c>
      <c r="B294" s="1">
        <v>44383</v>
      </c>
      <c r="C294">
        <v>33688.5</v>
      </c>
      <c r="D294">
        <v>35062</v>
      </c>
      <c r="E294">
        <v>33581.699999999997</v>
      </c>
      <c r="F294">
        <v>34225.599999999999</v>
      </c>
      <c r="G294">
        <v>83628</v>
      </c>
      <c r="H294" t="s">
        <v>7</v>
      </c>
    </row>
    <row r="295" spans="1:8" x14ac:dyDescent="0.25">
      <c r="A295" s="1" t="s">
        <v>10</v>
      </c>
      <c r="B295" s="1">
        <v>44384</v>
      </c>
      <c r="C295">
        <v>34228.699999999997</v>
      </c>
      <c r="D295">
        <v>35036.6</v>
      </c>
      <c r="E295">
        <v>33801.300000000003</v>
      </c>
      <c r="F295">
        <v>33867.800000000003</v>
      </c>
      <c r="G295">
        <v>72034</v>
      </c>
      <c r="H295" t="s">
        <v>7</v>
      </c>
    </row>
    <row r="296" spans="1:8" x14ac:dyDescent="0.25">
      <c r="A296" s="1" t="s">
        <v>10</v>
      </c>
      <c r="B296" s="1">
        <v>44378</v>
      </c>
      <c r="C296">
        <v>35030.699999999997</v>
      </c>
      <c r="D296">
        <v>35032.699999999997</v>
      </c>
      <c r="E296">
        <v>32839.199999999997</v>
      </c>
      <c r="F296">
        <v>33543.599999999999</v>
      </c>
      <c r="G296">
        <v>27412</v>
      </c>
      <c r="H296" t="s">
        <v>7</v>
      </c>
    </row>
    <row r="297" spans="1:8" x14ac:dyDescent="0.25">
      <c r="A297" s="1" t="s">
        <v>10</v>
      </c>
      <c r="B297" s="1">
        <v>44226</v>
      </c>
      <c r="C297">
        <v>34300</v>
      </c>
      <c r="D297">
        <v>34920.9</v>
      </c>
      <c r="E297">
        <v>32908.5</v>
      </c>
      <c r="F297">
        <v>34283.1</v>
      </c>
      <c r="G297">
        <v>128567</v>
      </c>
      <c r="H297" t="s">
        <v>7</v>
      </c>
    </row>
    <row r="298" spans="1:8" x14ac:dyDescent="0.25">
      <c r="A298" s="1" t="s">
        <v>10</v>
      </c>
      <c r="B298" s="1">
        <v>44380</v>
      </c>
      <c r="C298">
        <v>33814.199999999997</v>
      </c>
      <c r="D298">
        <v>34909.800000000003</v>
      </c>
      <c r="E298">
        <v>33363.300000000003</v>
      </c>
      <c r="F298">
        <v>34742.800000000003</v>
      </c>
      <c r="G298">
        <v>55693</v>
      </c>
      <c r="H298" t="s">
        <v>7</v>
      </c>
    </row>
    <row r="299" spans="1:8" x14ac:dyDescent="0.25">
      <c r="A299" s="1" t="s">
        <v>10</v>
      </c>
      <c r="B299" s="1">
        <v>44221</v>
      </c>
      <c r="C299">
        <v>32244.3</v>
      </c>
      <c r="D299">
        <v>34854.300000000003</v>
      </c>
      <c r="E299">
        <v>31967.4</v>
      </c>
      <c r="F299">
        <v>32252.3</v>
      </c>
      <c r="G299">
        <v>142434</v>
      </c>
      <c r="H299" t="s">
        <v>7</v>
      </c>
    </row>
    <row r="300" spans="1:8" x14ac:dyDescent="0.25">
      <c r="A300" s="1" t="s">
        <v>10</v>
      </c>
      <c r="B300" s="1">
        <v>44370</v>
      </c>
      <c r="C300">
        <v>32498.3</v>
      </c>
      <c r="D300">
        <v>34784.300000000003</v>
      </c>
      <c r="E300">
        <v>31736.5</v>
      </c>
      <c r="F300">
        <v>33674.300000000003</v>
      </c>
      <c r="G300">
        <v>173340</v>
      </c>
      <c r="H300" t="s">
        <v>7</v>
      </c>
    </row>
    <row r="301" spans="1:8" x14ac:dyDescent="0.25">
      <c r="A301" s="1" t="s">
        <v>10</v>
      </c>
      <c r="B301" s="1">
        <v>44199</v>
      </c>
      <c r="C301">
        <v>32192.9</v>
      </c>
      <c r="D301">
        <v>34755.9</v>
      </c>
      <c r="E301">
        <v>32029.599999999999</v>
      </c>
      <c r="F301">
        <v>32958.9</v>
      </c>
      <c r="G301">
        <v>155210</v>
      </c>
      <c r="H301" t="s">
        <v>7</v>
      </c>
    </row>
    <row r="302" spans="1:8" x14ac:dyDescent="0.25">
      <c r="A302" s="1" t="s">
        <v>10</v>
      </c>
      <c r="B302" s="1">
        <v>44228</v>
      </c>
      <c r="C302">
        <v>33106.800000000003</v>
      </c>
      <c r="D302">
        <v>34685.599999999999</v>
      </c>
      <c r="E302">
        <v>32324.9</v>
      </c>
      <c r="F302">
        <v>33515.699999999997</v>
      </c>
      <c r="G302">
        <v>126324</v>
      </c>
      <c r="H302" t="s">
        <v>7</v>
      </c>
    </row>
    <row r="303" spans="1:8" x14ac:dyDescent="0.25">
      <c r="A303" s="1" t="s">
        <v>10</v>
      </c>
      <c r="B303" s="1">
        <v>44374</v>
      </c>
      <c r="C303">
        <v>32247.1</v>
      </c>
      <c r="D303">
        <v>34685.5</v>
      </c>
      <c r="E303">
        <v>32041.7</v>
      </c>
      <c r="F303">
        <v>34678.5</v>
      </c>
      <c r="G303">
        <v>148803</v>
      </c>
      <c r="H303" t="s">
        <v>7</v>
      </c>
    </row>
    <row r="304" spans="1:8" x14ac:dyDescent="0.25">
      <c r="A304" s="1" t="s">
        <v>10</v>
      </c>
      <c r="B304" s="1">
        <v>44389</v>
      </c>
      <c r="C304">
        <v>34228.300000000003</v>
      </c>
      <c r="D304">
        <v>34598</v>
      </c>
      <c r="E304">
        <v>32662.799999999999</v>
      </c>
      <c r="F304">
        <v>33113</v>
      </c>
      <c r="G304">
        <v>63242</v>
      </c>
      <c r="H304" t="s">
        <v>7</v>
      </c>
    </row>
    <row r="305" spans="1:8" x14ac:dyDescent="0.25">
      <c r="A305" s="1" t="s">
        <v>10</v>
      </c>
      <c r="B305" s="1">
        <v>44388</v>
      </c>
      <c r="C305">
        <v>33510.800000000003</v>
      </c>
      <c r="D305">
        <v>34580.6</v>
      </c>
      <c r="E305">
        <v>33319.800000000003</v>
      </c>
      <c r="F305">
        <v>34227.699999999997</v>
      </c>
      <c r="G305">
        <v>35715</v>
      </c>
      <c r="H305" t="s">
        <v>7</v>
      </c>
    </row>
    <row r="306" spans="1:8" x14ac:dyDescent="0.25">
      <c r="A306" s="1" t="s">
        <v>10</v>
      </c>
      <c r="B306" s="1">
        <v>44201</v>
      </c>
      <c r="C306">
        <v>32015.4</v>
      </c>
      <c r="D306">
        <v>34414.699999999997</v>
      </c>
      <c r="E306">
        <v>30010.5</v>
      </c>
      <c r="F306">
        <v>33991.5</v>
      </c>
      <c r="G306">
        <v>202128</v>
      </c>
      <c r="H306" t="s">
        <v>7</v>
      </c>
    </row>
    <row r="307" spans="1:8" x14ac:dyDescent="0.25">
      <c r="A307" s="1" t="s">
        <v>10</v>
      </c>
      <c r="B307" s="1">
        <v>44227</v>
      </c>
      <c r="C307">
        <v>34281.599999999999</v>
      </c>
      <c r="D307">
        <v>34348.300000000003</v>
      </c>
      <c r="E307">
        <v>32189.9</v>
      </c>
      <c r="F307">
        <v>33108.1</v>
      </c>
      <c r="G307">
        <v>101918</v>
      </c>
      <c r="H307" t="s">
        <v>7</v>
      </c>
    </row>
    <row r="308" spans="1:8" x14ac:dyDescent="0.25">
      <c r="A308" s="1" t="s">
        <v>10</v>
      </c>
      <c r="B308" s="1">
        <v>44387</v>
      </c>
      <c r="C308">
        <v>33797.699999999997</v>
      </c>
      <c r="D308">
        <v>34221</v>
      </c>
      <c r="E308">
        <v>33056.800000000003</v>
      </c>
      <c r="F308">
        <v>33510.6</v>
      </c>
      <c r="G308">
        <v>50942</v>
      </c>
      <c r="H308" t="s">
        <v>7</v>
      </c>
    </row>
    <row r="309" spans="1:8" x14ac:dyDescent="0.25">
      <c r="A309" s="1" t="s">
        <v>10</v>
      </c>
      <c r="B309" s="1">
        <v>44386</v>
      </c>
      <c r="C309">
        <v>32866.300000000003</v>
      </c>
      <c r="D309">
        <v>34079.199999999997</v>
      </c>
      <c r="E309">
        <v>32367</v>
      </c>
      <c r="F309">
        <v>33797.4</v>
      </c>
      <c r="G309">
        <v>67137</v>
      </c>
      <c r="H309" t="s">
        <v>7</v>
      </c>
    </row>
    <row r="310" spans="1:8" x14ac:dyDescent="0.25">
      <c r="A310" s="1" t="s">
        <v>10</v>
      </c>
      <c r="B310" s="1">
        <v>44355</v>
      </c>
      <c r="C310">
        <v>33574.6</v>
      </c>
      <c r="D310">
        <v>34047.800000000003</v>
      </c>
      <c r="E310">
        <v>31158.1</v>
      </c>
      <c r="F310">
        <v>33382.9</v>
      </c>
      <c r="G310">
        <v>193535</v>
      </c>
      <c r="H310" t="s">
        <v>7</v>
      </c>
    </row>
    <row r="311" spans="1:8" x14ac:dyDescent="0.25">
      <c r="A311" s="1" t="s">
        <v>10</v>
      </c>
      <c r="B311" s="1">
        <v>44401</v>
      </c>
      <c r="C311">
        <v>33600.5</v>
      </c>
      <c r="D311">
        <v>33955</v>
      </c>
      <c r="E311">
        <v>33412.9</v>
      </c>
      <c r="F311">
        <v>33824.800000000003</v>
      </c>
      <c r="G311">
        <v>67144</v>
      </c>
      <c r="H311" t="s">
        <v>7</v>
      </c>
    </row>
    <row r="312" spans="1:8" x14ac:dyDescent="0.25">
      <c r="A312" s="1" t="s">
        <v>10</v>
      </c>
      <c r="B312" s="1">
        <v>44379</v>
      </c>
      <c r="C312">
        <v>33542.199999999997</v>
      </c>
      <c r="D312">
        <v>33925.9</v>
      </c>
      <c r="E312">
        <v>32734.6</v>
      </c>
      <c r="F312">
        <v>33813.4</v>
      </c>
      <c r="G312">
        <v>78929</v>
      </c>
      <c r="H312" t="s">
        <v>7</v>
      </c>
    </row>
    <row r="313" spans="1:8" x14ac:dyDescent="0.25">
      <c r="A313" s="1" t="s">
        <v>10</v>
      </c>
      <c r="B313" s="1">
        <v>44385</v>
      </c>
      <c r="C313">
        <v>33859.4</v>
      </c>
      <c r="D313">
        <v>33923.199999999997</v>
      </c>
      <c r="E313">
        <v>32146.9</v>
      </c>
      <c r="F313">
        <v>32866.300000000003</v>
      </c>
      <c r="G313">
        <v>108092</v>
      </c>
      <c r="H313" t="s">
        <v>7</v>
      </c>
    </row>
    <row r="314" spans="1:8" x14ac:dyDescent="0.25">
      <c r="A314" s="1" t="s">
        <v>10</v>
      </c>
      <c r="B314" s="1">
        <v>44218</v>
      </c>
      <c r="C314">
        <v>30838.7</v>
      </c>
      <c r="D314">
        <v>33821.199999999997</v>
      </c>
      <c r="E314">
        <v>28871.200000000001</v>
      </c>
      <c r="F314">
        <v>33000.5</v>
      </c>
      <c r="G314">
        <v>243087</v>
      </c>
      <c r="H314" t="s">
        <v>7</v>
      </c>
    </row>
    <row r="315" spans="1:8" x14ac:dyDescent="0.25">
      <c r="A315" s="1" t="s">
        <v>10</v>
      </c>
      <c r="B315" s="1">
        <v>44224</v>
      </c>
      <c r="C315">
        <v>30408.9</v>
      </c>
      <c r="D315">
        <v>33790.800000000003</v>
      </c>
      <c r="E315">
        <v>29911.9</v>
      </c>
      <c r="F315">
        <v>33374.800000000003</v>
      </c>
      <c r="G315">
        <v>167385</v>
      </c>
      <c r="H315" t="s">
        <v>7</v>
      </c>
    </row>
    <row r="316" spans="1:8" x14ac:dyDescent="0.25">
      <c r="A316" s="1" t="s">
        <v>10</v>
      </c>
      <c r="B316" s="1">
        <v>44400</v>
      </c>
      <c r="C316">
        <v>32297.9</v>
      </c>
      <c r="D316">
        <v>33605.599999999999</v>
      </c>
      <c r="E316">
        <v>32041.1</v>
      </c>
      <c r="F316">
        <v>33603.300000000003</v>
      </c>
      <c r="G316">
        <v>66148</v>
      </c>
      <c r="H316" t="s">
        <v>7</v>
      </c>
    </row>
    <row r="317" spans="1:8" x14ac:dyDescent="0.25">
      <c r="A317" s="1" t="s">
        <v>10</v>
      </c>
      <c r="B317" s="1">
        <v>44200</v>
      </c>
      <c r="C317">
        <v>33016.6</v>
      </c>
      <c r="D317">
        <v>33587.5</v>
      </c>
      <c r="E317">
        <v>28204.5</v>
      </c>
      <c r="F317">
        <v>32022.6</v>
      </c>
      <c r="G317">
        <v>255269</v>
      </c>
      <c r="H317" t="s">
        <v>7</v>
      </c>
    </row>
    <row r="318" spans="1:8" x14ac:dyDescent="0.25">
      <c r="A318" s="1" t="s">
        <v>10</v>
      </c>
      <c r="B318" s="1">
        <v>44219</v>
      </c>
      <c r="C318">
        <v>32994.1</v>
      </c>
      <c r="D318">
        <v>33441.4</v>
      </c>
      <c r="E318">
        <v>31418.2</v>
      </c>
      <c r="F318">
        <v>32088.9</v>
      </c>
      <c r="G318">
        <v>100702</v>
      </c>
      <c r="H318" t="s">
        <v>7</v>
      </c>
    </row>
    <row r="319" spans="1:8" x14ac:dyDescent="0.25">
      <c r="A319" s="1" t="s">
        <v>10</v>
      </c>
      <c r="B319" s="1">
        <v>44390</v>
      </c>
      <c r="C319">
        <v>33106.1</v>
      </c>
      <c r="D319">
        <v>33307.699999999997</v>
      </c>
      <c r="E319">
        <v>32259.5</v>
      </c>
      <c r="F319">
        <v>32728.1</v>
      </c>
      <c r="G319">
        <v>60037</v>
      </c>
      <c r="H319" t="s">
        <v>7</v>
      </c>
    </row>
    <row r="320" spans="1:8" x14ac:dyDescent="0.25">
      <c r="A320" s="1" t="s">
        <v>10</v>
      </c>
      <c r="B320" s="1">
        <v>44369</v>
      </c>
      <c r="C320">
        <v>31682.7</v>
      </c>
      <c r="D320">
        <v>33272.5</v>
      </c>
      <c r="E320">
        <v>28901.8</v>
      </c>
      <c r="F320">
        <v>32496.400000000001</v>
      </c>
      <c r="G320">
        <v>309654</v>
      </c>
      <c r="H320" t="s">
        <v>7</v>
      </c>
    </row>
    <row r="321" spans="1:8" x14ac:dyDescent="0.25">
      <c r="A321" s="1" t="s">
        <v>10</v>
      </c>
      <c r="B321" s="1">
        <v>44198</v>
      </c>
      <c r="C321">
        <v>29359.7</v>
      </c>
      <c r="D321">
        <v>33233.5</v>
      </c>
      <c r="E321">
        <v>29008</v>
      </c>
      <c r="F321">
        <v>32193.3</v>
      </c>
      <c r="G321">
        <v>240865</v>
      </c>
      <c r="H321" t="s">
        <v>7</v>
      </c>
    </row>
    <row r="322" spans="1:8" x14ac:dyDescent="0.25">
      <c r="A322" s="1" t="s">
        <v>10</v>
      </c>
      <c r="B322" s="1">
        <v>44392</v>
      </c>
      <c r="C322">
        <v>32820.5</v>
      </c>
      <c r="D322">
        <v>33157</v>
      </c>
      <c r="E322">
        <v>31175.8</v>
      </c>
      <c r="F322">
        <v>31840.5</v>
      </c>
      <c r="G322">
        <v>76952</v>
      </c>
      <c r="H322" t="s">
        <v>7</v>
      </c>
    </row>
    <row r="323" spans="1:8" x14ac:dyDescent="0.25">
      <c r="A323" s="1" t="s">
        <v>10</v>
      </c>
      <c r="B323" s="1">
        <v>44391</v>
      </c>
      <c r="C323">
        <v>32727.8</v>
      </c>
      <c r="D323">
        <v>33051.9</v>
      </c>
      <c r="E323">
        <v>31611.200000000001</v>
      </c>
      <c r="F323">
        <v>32820.699999999997</v>
      </c>
      <c r="G323">
        <v>69557</v>
      </c>
      <c r="H323" t="s">
        <v>7</v>
      </c>
    </row>
    <row r="324" spans="1:8" x14ac:dyDescent="0.25">
      <c r="A324" s="1" t="s">
        <v>10</v>
      </c>
      <c r="B324" s="1">
        <v>44220</v>
      </c>
      <c r="C324">
        <v>32088.5</v>
      </c>
      <c r="D324">
        <v>33034.800000000003</v>
      </c>
      <c r="E324">
        <v>30982.9</v>
      </c>
      <c r="F324">
        <v>32241.3</v>
      </c>
      <c r="G324">
        <v>88207</v>
      </c>
      <c r="H324" t="s">
        <v>7</v>
      </c>
    </row>
    <row r="325" spans="1:8" x14ac:dyDescent="0.25">
      <c r="A325" s="1" t="s">
        <v>10</v>
      </c>
      <c r="B325" s="1">
        <v>44222</v>
      </c>
      <c r="C325">
        <v>32244.1</v>
      </c>
      <c r="D325">
        <v>32917.699999999997</v>
      </c>
      <c r="E325">
        <v>30850</v>
      </c>
      <c r="F325">
        <v>32502.1</v>
      </c>
      <c r="G325">
        <v>139836</v>
      </c>
      <c r="H325" t="s">
        <v>7</v>
      </c>
    </row>
    <row r="326" spans="1:8" x14ac:dyDescent="0.25">
      <c r="A326" s="1" t="s">
        <v>10</v>
      </c>
      <c r="B326" s="1">
        <v>44398</v>
      </c>
      <c r="C326">
        <v>29794.7</v>
      </c>
      <c r="D326">
        <v>32794.6</v>
      </c>
      <c r="E326">
        <v>29519.3</v>
      </c>
      <c r="F326">
        <v>32131.4</v>
      </c>
      <c r="G326">
        <v>118341</v>
      </c>
      <c r="H326" t="s">
        <v>7</v>
      </c>
    </row>
    <row r="327" spans="1:8" x14ac:dyDescent="0.25">
      <c r="A327" s="1" t="s">
        <v>10</v>
      </c>
      <c r="B327" s="1">
        <v>44373</v>
      </c>
      <c r="C327">
        <v>31592.1</v>
      </c>
      <c r="D327">
        <v>32643</v>
      </c>
      <c r="E327">
        <v>30206.9</v>
      </c>
      <c r="F327">
        <v>32243.4</v>
      </c>
      <c r="G327">
        <v>156667</v>
      </c>
      <c r="H327" t="s">
        <v>7</v>
      </c>
    </row>
    <row r="328" spans="1:8" x14ac:dyDescent="0.25">
      <c r="A328" s="1" t="s">
        <v>10</v>
      </c>
      <c r="B328" s="1">
        <v>44399</v>
      </c>
      <c r="C328">
        <v>32131.7</v>
      </c>
      <c r="D328">
        <v>32585.4</v>
      </c>
      <c r="E328">
        <v>31729.4</v>
      </c>
      <c r="F328">
        <v>32298.9</v>
      </c>
      <c r="G328">
        <v>64869</v>
      </c>
      <c r="H328" t="s">
        <v>7</v>
      </c>
    </row>
    <row r="329" spans="1:8" x14ac:dyDescent="0.25">
      <c r="A329" s="1" t="s">
        <v>10</v>
      </c>
      <c r="B329" s="1">
        <v>44223</v>
      </c>
      <c r="C329">
        <v>32499.599999999999</v>
      </c>
      <c r="D329">
        <v>32545.4</v>
      </c>
      <c r="E329">
        <v>29290.400000000001</v>
      </c>
      <c r="F329">
        <v>30404</v>
      </c>
      <c r="G329">
        <v>194350</v>
      </c>
      <c r="H329" t="s">
        <v>7</v>
      </c>
    </row>
    <row r="330" spans="1:8" x14ac:dyDescent="0.25">
      <c r="A330" s="1" t="s">
        <v>10</v>
      </c>
      <c r="B330" s="1">
        <v>44395</v>
      </c>
      <c r="C330">
        <v>31517.9</v>
      </c>
      <c r="D330">
        <v>32408.2</v>
      </c>
      <c r="E330">
        <v>31220.6</v>
      </c>
      <c r="F330">
        <v>31785.4</v>
      </c>
      <c r="G330">
        <v>57005</v>
      </c>
      <c r="H330" t="s">
        <v>7</v>
      </c>
    </row>
    <row r="331" spans="1:8" x14ac:dyDescent="0.25">
      <c r="A331" s="1" t="s">
        <v>10</v>
      </c>
      <c r="B331" s="1">
        <v>44393</v>
      </c>
      <c r="C331">
        <v>31842.3</v>
      </c>
      <c r="D331">
        <v>32239.8</v>
      </c>
      <c r="E331">
        <v>31062.2</v>
      </c>
      <c r="F331">
        <v>31394</v>
      </c>
      <c r="G331">
        <v>70478</v>
      </c>
      <c r="H331" t="s">
        <v>7</v>
      </c>
    </row>
    <row r="332" spans="1:8" x14ac:dyDescent="0.25">
      <c r="A332" s="1" t="s">
        <v>10</v>
      </c>
      <c r="B332" s="1">
        <v>44394</v>
      </c>
      <c r="C332">
        <v>31384.400000000001</v>
      </c>
      <c r="D332">
        <v>31914.799999999999</v>
      </c>
      <c r="E332">
        <v>31207.8</v>
      </c>
      <c r="F332">
        <v>31518.6</v>
      </c>
      <c r="G332">
        <v>58060</v>
      </c>
      <c r="H332" t="s">
        <v>7</v>
      </c>
    </row>
    <row r="333" spans="1:8" x14ac:dyDescent="0.25">
      <c r="A333" s="1" t="s">
        <v>10</v>
      </c>
      <c r="B333" s="1">
        <v>44396</v>
      </c>
      <c r="C333">
        <v>31782.9</v>
      </c>
      <c r="D333">
        <v>31887</v>
      </c>
      <c r="E333">
        <v>30478.2</v>
      </c>
      <c r="F333">
        <v>30837.200000000001</v>
      </c>
      <c r="G333">
        <v>77481</v>
      </c>
      <c r="H333" t="s">
        <v>7</v>
      </c>
    </row>
    <row r="334" spans="1:8" x14ac:dyDescent="0.25">
      <c r="A334" s="1" t="s">
        <v>10</v>
      </c>
      <c r="B334" s="1">
        <v>44397</v>
      </c>
      <c r="C334">
        <v>30835.4</v>
      </c>
      <c r="D334">
        <v>31040.799999999999</v>
      </c>
      <c r="E334">
        <v>29310.2</v>
      </c>
      <c r="F334">
        <v>29793.8</v>
      </c>
      <c r="G334">
        <v>97459</v>
      </c>
      <c r="H334" t="s">
        <v>7</v>
      </c>
    </row>
    <row r="335" spans="1:8" x14ac:dyDescent="0.25">
      <c r="A335" s="1" t="s">
        <v>10</v>
      </c>
      <c r="B335" s="1">
        <v>44197</v>
      </c>
      <c r="C335">
        <v>28951.7</v>
      </c>
      <c r="D335">
        <v>29627.1</v>
      </c>
      <c r="E335">
        <v>28712.400000000001</v>
      </c>
      <c r="F335">
        <v>29359.9</v>
      </c>
      <c r="G335">
        <v>100902</v>
      </c>
      <c r="H335" t="s">
        <v>7</v>
      </c>
    </row>
    <row r="336" spans="1:8" x14ac:dyDescent="0.25">
      <c r="A336" s="1" t="s">
        <v>10</v>
      </c>
      <c r="B336" s="1">
        <v>44196</v>
      </c>
      <c r="C336">
        <v>28866.799999999999</v>
      </c>
      <c r="D336">
        <v>29298.799999999999</v>
      </c>
      <c r="E336">
        <v>28025</v>
      </c>
      <c r="F336">
        <v>28949.4</v>
      </c>
      <c r="G336">
        <v>136689</v>
      </c>
      <c r="H336" t="s">
        <v>7</v>
      </c>
    </row>
    <row r="337" spans="1:8" x14ac:dyDescent="0.25">
      <c r="A337" s="1" t="s">
        <v>10</v>
      </c>
      <c r="B337" s="1">
        <v>44195</v>
      </c>
      <c r="C337">
        <v>27374.5</v>
      </c>
      <c r="D337">
        <v>28979.3</v>
      </c>
      <c r="E337">
        <v>27374.5</v>
      </c>
      <c r="F337">
        <v>28868.7</v>
      </c>
      <c r="G337">
        <v>159824</v>
      </c>
      <c r="H337" t="s">
        <v>7</v>
      </c>
    </row>
    <row r="338" spans="1:8" x14ac:dyDescent="0.25">
      <c r="A338" s="1" t="s">
        <v>10</v>
      </c>
      <c r="B338" s="1">
        <v>44192</v>
      </c>
      <c r="C338">
        <v>26460.3</v>
      </c>
      <c r="D338">
        <v>28360.3</v>
      </c>
      <c r="E338">
        <v>25858.2</v>
      </c>
      <c r="F338">
        <v>26261.3</v>
      </c>
      <c r="G338">
        <v>231227</v>
      </c>
      <c r="H338" t="s">
        <v>7</v>
      </c>
    </row>
    <row r="339" spans="1:8" x14ac:dyDescent="0.25">
      <c r="A339" s="1" t="s">
        <v>10</v>
      </c>
      <c r="B339" s="1">
        <v>44193</v>
      </c>
      <c r="C339">
        <v>26259.200000000001</v>
      </c>
      <c r="D339">
        <v>27444.9</v>
      </c>
      <c r="E339">
        <v>26144.3</v>
      </c>
      <c r="F339">
        <v>27057.8</v>
      </c>
      <c r="G339">
        <v>126979</v>
      </c>
      <c r="H339" t="s">
        <v>7</v>
      </c>
    </row>
    <row r="340" spans="1:8" x14ac:dyDescent="0.25">
      <c r="A340" s="1" t="s">
        <v>10</v>
      </c>
      <c r="B340" s="1">
        <v>44194</v>
      </c>
      <c r="C340">
        <v>27065.3</v>
      </c>
      <c r="D340">
        <v>27390.7</v>
      </c>
      <c r="E340">
        <v>25902.799999999999</v>
      </c>
      <c r="F340">
        <v>27376</v>
      </c>
      <c r="G340">
        <v>119570</v>
      </c>
      <c r="H340" t="s">
        <v>7</v>
      </c>
    </row>
    <row r="341" spans="1:8" x14ac:dyDescent="0.25">
      <c r="A341" s="1" t="s">
        <v>10</v>
      </c>
      <c r="B341" s="1">
        <v>44191</v>
      </c>
      <c r="C341">
        <v>24714.7</v>
      </c>
      <c r="D341">
        <v>26826</v>
      </c>
      <c r="E341">
        <v>24515.1</v>
      </c>
      <c r="F341">
        <v>26454.400000000001</v>
      </c>
      <c r="G341">
        <v>155767</v>
      </c>
      <c r="H341" t="s">
        <v>7</v>
      </c>
    </row>
    <row r="342" spans="1:8" x14ac:dyDescent="0.25">
      <c r="A342" s="1" t="s">
        <v>10</v>
      </c>
      <c r="B342" s="1">
        <v>44190</v>
      </c>
      <c r="C342">
        <v>23728.7</v>
      </c>
      <c r="D342">
        <v>24778.9</v>
      </c>
      <c r="E342">
        <v>23445.3</v>
      </c>
      <c r="F342">
        <v>24689.599999999999</v>
      </c>
      <c r="G342">
        <v>2399</v>
      </c>
      <c r="H342" t="s">
        <v>7</v>
      </c>
    </row>
    <row r="343" spans="1:8" x14ac:dyDescent="0.25">
      <c r="A343" s="1" t="s">
        <v>10</v>
      </c>
      <c r="B343" s="1">
        <v>44185</v>
      </c>
      <c r="C343">
        <v>23843.599999999999</v>
      </c>
      <c r="D343">
        <v>24280.9</v>
      </c>
      <c r="E343">
        <v>23098.9</v>
      </c>
      <c r="F343">
        <v>23474.9</v>
      </c>
      <c r="G343">
        <v>114086</v>
      </c>
      <c r="H343" t="s">
        <v>7</v>
      </c>
    </row>
    <row r="344" spans="1:8" x14ac:dyDescent="0.25">
      <c r="A344" s="1" t="s">
        <v>10</v>
      </c>
      <c r="B344" s="1">
        <v>44184</v>
      </c>
      <c r="C344">
        <v>23127.599999999999</v>
      </c>
      <c r="D344">
        <v>24107.1</v>
      </c>
      <c r="E344">
        <v>22797</v>
      </c>
      <c r="F344">
        <v>23844</v>
      </c>
      <c r="G344">
        <v>133883</v>
      </c>
      <c r="H344" t="s">
        <v>7</v>
      </c>
    </row>
    <row r="345" spans="1:8" x14ac:dyDescent="0.25">
      <c r="A345" s="1" t="s">
        <v>10</v>
      </c>
      <c r="B345" s="1">
        <v>44186</v>
      </c>
      <c r="C345">
        <v>23474.1</v>
      </c>
      <c r="D345">
        <v>24101.9</v>
      </c>
      <c r="E345">
        <v>22015.5</v>
      </c>
      <c r="F345">
        <v>22728.5</v>
      </c>
      <c r="G345">
        <v>154687</v>
      </c>
      <c r="H345" t="s">
        <v>7</v>
      </c>
    </row>
    <row r="346" spans="1:8" x14ac:dyDescent="0.25">
      <c r="A346" s="1" t="s">
        <v>10</v>
      </c>
      <c r="B346" s="1">
        <v>44188</v>
      </c>
      <c r="C346">
        <v>23820.799999999999</v>
      </c>
      <c r="D346">
        <v>24063.7</v>
      </c>
      <c r="E346">
        <v>22694.7</v>
      </c>
      <c r="F346">
        <v>23257.9</v>
      </c>
      <c r="G346">
        <v>178469</v>
      </c>
      <c r="H346" t="s">
        <v>7</v>
      </c>
    </row>
    <row r="347" spans="1:8" x14ac:dyDescent="0.25">
      <c r="A347" s="1" t="s">
        <v>10</v>
      </c>
      <c r="B347" s="1">
        <v>44187</v>
      </c>
      <c r="C347">
        <v>22730.400000000001</v>
      </c>
      <c r="D347">
        <v>23825.4</v>
      </c>
      <c r="E347">
        <v>22388.6</v>
      </c>
      <c r="F347">
        <v>23823.200000000001</v>
      </c>
      <c r="G347">
        <v>130751</v>
      </c>
      <c r="H347" t="s">
        <v>7</v>
      </c>
    </row>
    <row r="348" spans="1:8" x14ac:dyDescent="0.25">
      <c r="A348" s="1" t="s">
        <v>10</v>
      </c>
      <c r="B348" s="1">
        <v>44189</v>
      </c>
      <c r="C348">
        <v>23253.200000000001</v>
      </c>
      <c r="D348">
        <v>23783.7</v>
      </c>
      <c r="E348">
        <v>22737.3</v>
      </c>
      <c r="F348">
        <v>23736.5</v>
      </c>
      <c r="G348">
        <v>104591</v>
      </c>
      <c r="H348" t="s">
        <v>7</v>
      </c>
    </row>
    <row r="349" spans="1:8" x14ac:dyDescent="0.25">
      <c r="A349" s="1" t="s">
        <v>10</v>
      </c>
      <c r="B349" s="1">
        <v>44182</v>
      </c>
      <c r="C349">
        <v>21352.3</v>
      </c>
      <c r="D349">
        <v>23738</v>
      </c>
      <c r="E349">
        <v>21243.1</v>
      </c>
      <c r="F349">
        <v>22825.4</v>
      </c>
      <c r="G349">
        <v>310744</v>
      </c>
      <c r="H349" t="s">
        <v>7</v>
      </c>
    </row>
    <row r="350" spans="1:8" x14ac:dyDescent="0.25">
      <c r="A350" s="1" t="s">
        <v>10</v>
      </c>
      <c r="B350" s="1">
        <v>44183</v>
      </c>
      <c r="C350">
        <v>22823.3</v>
      </c>
      <c r="D350">
        <v>23272.799999999999</v>
      </c>
      <c r="E350">
        <v>22361.5</v>
      </c>
      <c r="F350">
        <v>23127.9</v>
      </c>
      <c r="G350">
        <v>131801</v>
      </c>
      <c r="H350" t="s">
        <v>7</v>
      </c>
    </row>
    <row r="351" spans="1:8" x14ac:dyDescent="0.25">
      <c r="A351" s="1" t="s">
        <v>10</v>
      </c>
      <c r="B351" s="1">
        <v>44181</v>
      </c>
      <c r="C351">
        <v>19434.7</v>
      </c>
      <c r="D351">
        <v>21525.3</v>
      </c>
      <c r="E351">
        <v>19299.7</v>
      </c>
      <c r="F351">
        <v>21352.2</v>
      </c>
      <c r="G351">
        <v>199809</v>
      </c>
      <c r="H351" t="s">
        <v>7</v>
      </c>
    </row>
    <row r="352" spans="1:8" x14ac:dyDescent="0.25">
      <c r="A352" s="1" t="s">
        <v>10</v>
      </c>
      <c r="B352" s="1">
        <v>44166</v>
      </c>
      <c r="C352">
        <v>19697.8</v>
      </c>
      <c r="D352">
        <v>19897.400000000001</v>
      </c>
      <c r="E352">
        <v>18257</v>
      </c>
      <c r="F352">
        <v>18770.7</v>
      </c>
      <c r="G352">
        <v>208723</v>
      </c>
      <c r="H352" t="s">
        <v>7</v>
      </c>
    </row>
    <row r="353" spans="1:8" x14ac:dyDescent="0.25">
      <c r="A353" s="1" t="s">
        <v>10</v>
      </c>
      <c r="B353" s="1">
        <v>43086</v>
      </c>
      <c r="C353">
        <v>19346.599999999999</v>
      </c>
      <c r="D353">
        <v>19870.599999999999</v>
      </c>
      <c r="E353">
        <v>18750.900000000001</v>
      </c>
      <c r="F353">
        <v>19065.7</v>
      </c>
      <c r="G353">
        <v>117408</v>
      </c>
      <c r="H353" t="s">
        <v>7</v>
      </c>
    </row>
    <row r="354" spans="1:8" x14ac:dyDescent="0.25">
      <c r="A354" s="1" t="s">
        <v>10</v>
      </c>
      <c r="B354" s="1">
        <v>44165</v>
      </c>
      <c r="C354">
        <v>18186</v>
      </c>
      <c r="D354">
        <v>19831.2</v>
      </c>
      <c r="E354">
        <v>18186</v>
      </c>
      <c r="F354">
        <v>19698.099999999999</v>
      </c>
      <c r="G354">
        <v>185590</v>
      </c>
      <c r="H354" t="s">
        <v>7</v>
      </c>
    </row>
    <row r="355" spans="1:8" x14ac:dyDescent="0.25">
      <c r="A355" s="1" t="s">
        <v>10</v>
      </c>
      <c r="B355" s="1">
        <v>44168</v>
      </c>
      <c r="C355">
        <v>19219.8</v>
      </c>
      <c r="D355">
        <v>19596.599999999999</v>
      </c>
      <c r="E355">
        <v>18883.7</v>
      </c>
      <c r="F355">
        <v>19433.3</v>
      </c>
      <c r="G355">
        <v>99967</v>
      </c>
      <c r="H355" t="s">
        <v>7</v>
      </c>
    </row>
    <row r="356" spans="1:8" x14ac:dyDescent="0.25">
      <c r="A356" s="1" t="s">
        <v>10</v>
      </c>
      <c r="B356" s="1">
        <v>43085</v>
      </c>
      <c r="C356">
        <v>17594.099999999999</v>
      </c>
      <c r="D356">
        <v>19587.7</v>
      </c>
      <c r="E356">
        <v>17318.5</v>
      </c>
      <c r="F356">
        <v>19345.5</v>
      </c>
      <c r="G356">
        <v>112174</v>
      </c>
      <c r="H356" t="s">
        <v>7</v>
      </c>
    </row>
    <row r="357" spans="1:8" x14ac:dyDescent="0.25">
      <c r="A357" s="1" t="s">
        <v>10</v>
      </c>
      <c r="B357" s="1">
        <v>44180</v>
      </c>
      <c r="C357">
        <v>19273.900000000001</v>
      </c>
      <c r="D357">
        <v>19556.3</v>
      </c>
      <c r="E357">
        <v>19076.2</v>
      </c>
      <c r="F357">
        <v>19434.900000000001</v>
      </c>
      <c r="G357">
        <v>98385</v>
      </c>
      <c r="H357" t="s">
        <v>7</v>
      </c>
    </row>
    <row r="358" spans="1:8" x14ac:dyDescent="0.25">
      <c r="A358" s="1" t="s">
        <v>10</v>
      </c>
      <c r="B358" s="1">
        <v>44169</v>
      </c>
      <c r="C358">
        <v>19431.099999999999</v>
      </c>
      <c r="D358">
        <v>19529.5</v>
      </c>
      <c r="E358">
        <v>18610.8</v>
      </c>
      <c r="F358">
        <v>18658.099999999999</v>
      </c>
      <c r="G358">
        <v>110633</v>
      </c>
      <c r="H358" t="s">
        <v>7</v>
      </c>
    </row>
    <row r="359" spans="1:8" x14ac:dyDescent="0.25">
      <c r="A359" s="1" t="s">
        <v>10</v>
      </c>
      <c r="B359" s="1">
        <v>44160</v>
      </c>
      <c r="C359">
        <v>19151.5</v>
      </c>
      <c r="D359">
        <v>19486.7</v>
      </c>
      <c r="E359">
        <v>18527.7</v>
      </c>
      <c r="F359">
        <v>18723</v>
      </c>
      <c r="G359">
        <v>146118</v>
      </c>
      <c r="H359" t="s">
        <v>7</v>
      </c>
    </row>
    <row r="360" spans="1:8" x14ac:dyDescent="0.25">
      <c r="A360" s="1" t="s">
        <v>10</v>
      </c>
      <c r="B360" s="1">
        <v>44172</v>
      </c>
      <c r="C360">
        <v>19368.400000000001</v>
      </c>
      <c r="D360">
        <v>19424.599999999999</v>
      </c>
      <c r="E360">
        <v>18908.8</v>
      </c>
      <c r="F360">
        <v>19170.7</v>
      </c>
      <c r="G360">
        <v>61982</v>
      </c>
      <c r="H360" t="s">
        <v>7</v>
      </c>
    </row>
    <row r="361" spans="1:8" x14ac:dyDescent="0.25">
      <c r="A361" s="1" t="s">
        <v>10</v>
      </c>
      <c r="B361" s="1">
        <v>44171</v>
      </c>
      <c r="C361">
        <v>19146</v>
      </c>
      <c r="D361">
        <v>19417.099999999999</v>
      </c>
      <c r="E361">
        <v>18873</v>
      </c>
      <c r="F361">
        <v>19379.900000000001</v>
      </c>
      <c r="G361">
        <v>54562</v>
      </c>
      <c r="H361" t="s">
        <v>7</v>
      </c>
    </row>
    <row r="362" spans="1:8" x14ac:dyDescent="0.25">
      <c r="A362" s="1" t="s">
        <v>10</v>
      </c>
      <c r="B362" s="1">
        <v>44159</v>
      </c>
      <c r="C362">
        <v>18394.599999999999</v>
      </c>
      <c r="D362">
        <v>19416.599999999999</v>
      </c>
      <c r="E362">
        <v>18074.8</v>
      </c>
      <c r="F362">
        <v>19152.599999999999</v>
      </c>
      <c r="G362">
        <v>180792</v>
      </c>
      <c r="H362" t="s">
        <v>7</v>
      </c>
    </row>
    <row r="363" spans="1:8" x14ac:dyDescent="0.25">
      <c r="A363" s="1" t="s">
        <v>10</v>
      </c>
      <c r="B363" s="1">
        <v>44178</v>
      </c>
      <c r="C363">
        <v>18808.099999999999</v>
      </c>
      <c r="D363">
        <v>19403.599999999999</v>
      </c>
      <c r="E363">
        <v>18716.8</v>
      </c>
      <c r="F363">
        <v>19176.8</v>
      </c>
      <c r="G363">
        <v>82454</v>
      </c>
      <c r="H363" t="s">
        <v>7</v>
      </c>
    </row>
    <row r="364" spans="1:8" x14ac:dyDescent="0.25">
      <c r="A364" s="1" t="s">
        <v>10</v>
      </c>
      <c r="B364" s="1">
        <v>44179</v>
      </c>
      <c r="C364">
        <v>19176.400000000001</v>
      </c>
      <c r="D364">
        <v>19346.5</v>
      </c>
      <c r="E364">
        <v>19007</v>
      </c>
      <c r="F364">
        <v>19273.8</v>
      </c>
      <c r="G364">
        <v>67109</v>
      </c>
      <c r="H364" t="s">
        <v>7</v>
      </c>
    </row>
    <row r="365" spans="1:8" x14ac:dyDescent="0.25">
      <c r="A365" s="1" t="s">
        <v>10</v>
      </c>
      <c r="B365" s="1">
        <v>44167</v>
      </c>
      <c r="C365">
        <v>18767.900000000001</v>
      </c>
      <c r="D365">
        <v>19335.5</v>
      </c>
      <c r="E365">
        <v>18346.7</v>
      </c>
      <c r="F365">
        <v>19218.8</v>
      </c>
      <c r="G365">
        <v>91924</v>
      </c>
      <c r="H365" t="s">
        <v>7</v>
      </c>
    </row>
    <row r="366" spans="1:8" x14ac:dyDescent="0.25">
      <c r="A366" s="1" t="s">
        <v>10</v>
      </c>
      <c r="B366" s="1">
        <v>44173</v>
      </c>
      <c r="C366">
        <v>19170.8</v>
      </c>
      <c r="D366">
        <v>19288.599999999999</v>
      </c>
      <c r="E366">
        <v>18229.2</v>
      </c>
      <c r="F366">
        <v>18326.599999999999</v>
      </c>
      <c r="G366">
        <v>101413</v>
      </c>
      <c r="H366" t="s">
        <v>7</v>
      </c>
    </row>
    <row r="367" spans="1:8" x14ac:dyDescent="0.25">
      <c r="A367" s="1" t="s">
        <v>10</v>
      </c>
      <c r="B367" s="1">
        <v>43087</v>
      </c>
      <c r="C367">
        <v>19065.7</v>
      </c>
      <c r="D367">
        <v>19221.099999999999</v>
      </c>
      <c r="E367">
        <v>18114.400000000001</v>
      </c>
      <c r="F367">
        <v>18972.3</v>
      </c>
      <c r="G367">
        <v>139251</v>
      </c>
      <c r="H367" t="s">
        <v>7</v>
      </c>
    </row>
    <row r="368" spans="1:8" x14ac:dyDescent="0.25">
      <c r="A368" s="1" t="s">
        <v>10</v>
      </c>
      <c r="B368" s="1">
        <v>44170</v>
      </c>
      <c r="C368">
        <v>18657.5</v>
      </c>
      <c r="D368">
        <v>19172.7</v>
      </c>
      <c r="E368">
        <v>18507.099999999999</v>
      </c>
      <c r="F368">
        <v>19146.5</v>
      </c>
      <c r="G368">
        <v>59440</v>
      </c>
      <c r="H368" t="s">
        <v>7</v>
      </c>
    </row>
    <row r="369" spans="1:8" x14ac:dyDescent="0.25">
      <c r="A369" s="1" t="s">
        <v>10</v>
      </c>
      <c r="B369" s="1">
        <v>43088</v>
      </c>
      <c r="C369">
        <v>18971.2</v>
      </c>
      <c r="D369">
        <v>19022</v>
      </c>
      <c r="E369">
        <v>16812.8</v>
      </c>
      <c r="F369">
        <v>17523.7</v>
      </c>
      <c r="G369">
        <v>174543</v>
      </c>
      <c r="H369" t="s">
        <v>7</v>
      </c>
    </row>
    <row r="370" spans="1:8" x14ac:dyDescent="0.25">
      <c r="A370" s="1" t="s">
        <v>10</v>
      </c>
      <c r="B370" s="1">
        <v>44156</v>
      </c>
      <c r="C370">
        <v>18673.8</v>
      </c>
      <c r="D370">
        <v>18966</v>
      </c>
      <c r="E370">
        <v>18397.5</v>
      </c>
      <c r="F370">
        <v>18687.2</v>
      </c>
      <c r="G370">
        <v>108911</v>
      </c>
      <c r="H370" t="s">
        <v>7</v>
      </c>
    </row>
    <row r="371" spans="1:8" x14ac:dyDescent="0.25">
      <c r="A371" s="1" t="s">
        <v>10</v>
      </c>
      <c r="B371" s="1">
        <v>44177</v>
      </c>
      <c r="C371">
        <v>18026.7</v>
      </c>
      <c r="D371">
        <v>18936.2</v>
      </c>
      <c r="E371">
        <v>18025.099999999999</v>
      </c>
      <c r="F371">
        <v>18808.900000000001</v>
      </c>
      <c r="G371">
        <v>71374</v>
      </c>
      <c r="H371" t="s">
        <v>7</v>
      </c>
    </row>
    <row r="372" spans="1:8" x14ac:dyDescent="0.25">
      <c r="A372" s="1" t="s">
        <v>10</v>
      </c>
      <c r="B372" s="1">
        <v>44161</v>
      </c>
      <c r="C372">
        <v>18721.900000000001</v>
      </c>
      <c r="D372">
        <v>18894.900000000001</v>
      </c>
      <c r="E372">
        <v>16235.2</v>
      </c>
      <c r="F372">
        <v>17162</v>
      </c>
      <c r="G372">
        <v>312068</v>
      </c>
      <c r="H372" t="s">
        <v>7</v>
      </c>
    </row>
    <row r="373" spans="1:8" x14ac:dyDescent="0.25">
      <c r="A373" s="1" t="s">
        <v>10</v>
      </c>
      <c r="B373" s="1">
        <v>44155</v>
      </c>
      <c r="C373">
        <v>17805.5</v>
      </c>
      <c r="D373">
        <v>18811</v>
      </c>
      <c r="E373">
        <v>17758.400000000001</v>
      </c>
      <c r="F373">
        <v>18675.2</v>
      </c>
      <c r="G373">
        <v>134417</v>
      </c>
      <c r="H373" t="s">
        <v>7</v>
      </c>
    </row>
    <row r="374" spans="1:8" x14ac:dyDescent="0.25">
      <c r="A374" s="1" t="s">
        <v>10</v>
      </c>
      <c r="B374" s="1">
        <v>44158</v>
      </c>
      <c r="C374">
        <v>18428.099999999999</v>
      </c>
      <c r="D374">
        <v>18756.8</v>
      </c>
      <c r="E374">
        <v>18016</v>
      </c>
      <c r="F374">
        <v>18379.599999999999</v>
      </c>
      <c r="G374">
        <v>127346</v>
      </c>
      <c r="H374" t="s">
        <v>7</v>
      </c>
    </row>
    <row r="375" spans="1:8" x14ac:dyDescent="0.25">
      <c r="A375" s="1" t="s">
        <v>10</v>
      </c>
      <c r="B375" s="1">
        <v>44157</v>
      </c>
      <c r="C375">
        <v>18689.3</v>
      </c>
      <c r="D375">
        <v>18751.5</v>
      </c>
      <c r="E375">
        <v>17644.599999999999</v>
      </c>
      <c r="F375">
        <v>18412.900000000001</v>
      </c>
      <c r="G375">
        <v>121761</v>
      </c>
      <c r="H375" t="s">
        <v>7</v>
      </c>
    </row>
    <row r="376" spans="1:8" x14ac:dyDescent="0.25">
      <c r="A376" s="1" t="s">
        <v>10</v>
      </c>
      <c r="B376" s="1">
        <v>44174</v>
      </c>
      <c r="C376">
        <v>18322.400000000001</v>
      </c>
      <c r="D376">
        <v>18637.900000000001</v>
      </c>
      <c r="E376">
        <v>17658.8</v>
      </c>
      <c r="F376">
        <v>18546</v>
      </c>
      <c r="G376">
        <v>129718</v>
      </c>
      <c r="H376" t="s">
        <v>7</v>
      </c>
    </row>
    <row r="377" spans="1:8" x14ac:dyDescent="0.25">
      <c r="A377" s="1" t="s">
        <v>10</v>
      </c>
      <c r="B377" s="1">
        <v>44175</v>
      </c>
      <c r="C377">
        <v>18546.099999999999</v>
      </c>
      <c r="D377">
        <v>18551.8</v>
      </c>
      <c r="E377">
        <v>17926.8</v>
      </c>
      <c r="F377">
        <v>18247.2</v>
      </c>
      <c r="G377">
        <v>85305</v>
      </c>
      <c r="H377" t="s">
        <v>7</v>
      </c>
    </row>
    <row r="378" spans="1:8" x14ac:dyDescent="0.25">
      <c r="A378" s="1" t="s">
        <v>10</v>
      </c>
      <c r="B378" s="1">
        <v>44153</v>
      </c>
      <c r="C378">
        <v>17662.3</v>
      </c>
      <c r="D378">
        <v>18466.099999999999</v>
      </c>
      <c r="E378">
        <v>17258.900000000001</v>
      </c>
      <c r="F378">
        <v>17774.599999999999</v>
      </c>
      <c r="G378">
        <v>233429</v>
      </c>
      <c r="H378" t="s">
        <v>7</v>
      </c>
    </row>
    <row r="379" spans="1:8" x14ac:dyDescent="0.25">
      <c r="A379" s="1" t="s">
        <v>10</v>
      </c>
      <c r="B379" s="1">
        <v>44164</v>
      </c>
      <c r="C379">
        <v>17729.7</v>
      </c>
      <c r="D379">
        <v>18336.3</v>
      </c>
      <c r="E379">
        <v>17530.400000000001</v>
      </c>
      <c r="F379">
        <v>18185.5</v>
      </c>
      <c r="G379">
        <v>79117</v>
      </c>
      <c r="H379" t="s">
        <v>7</v>
      </c>
    </row>
    <row r="380" spans="1:8" x14ac:dyDescent="0.25">
      <c r="A380" s="1" t="s">
        <v>10</v>
      </c>
      <c r="B380" s="1">
        <v>44176</v>
      </c>
      <c r="C380">
        <v>18250.5</v>
      </c>
      <c r="D380">
        <v>18288.3</v>
      </c>
      <c r="E380">
        <v>17600.099999999999</v>
      </c>
      <c r="F380">
        <v>18023.599999999999</v>
      </c>
      <c r="G380">
        <v>111532</v>
      </c>
      <c r="H380" t="s">
        <v>7</v>
      </c>
    </row>
    <row r="381" spans="1:8" x14ac:dyDescent="0.25">
      <c r="A381" s="1" t="s">
        <v>10</v>
      </c>
      <c r="B381" s="1">
        <v>44154</v>
      </c>
      <c r="C381">
        <v>17775.099999999999</v>
      </c>
      <c r="D381">
        <v>18166</v>
      </c>
      <c r="E381">
        <v>17380.099999999999</v>
      </c>
      <c r="F381">
        <v>17803.5</v>
      </c>
      <c r="G381">
        <v>135937</v>
      </c>
      <c r="H381" t="s">
        <v>7</v>
      </c>
    </row>
    <row r="382" spans="1:8" x14ac:dyDescent="0.25">
      <c r="A382" s="1" t="s">
        <v>10</v>
      </c>
      <c r="B382" s="1">
        <v>43084</v>
      </c>
      <c r="C382">
        <v>16467.900000000001</v>
      </c>
      <c r="D382">
        <v>17987</v>
      </c>
      <c r="E382">
        <v>16442.2</v>
      </c>
      <c r="F382">
        <v>17604.8</v>
      </c>
      <c r="G382">
        <v>153651</v>
      </c>
      <c r="H382" t="s">
        <v>7</v>
      </c>
    </row>
    <row r="383" spans="1:8" x14ac:dyDescent="0.25">
      <c r="A383" s="1" t="s">
        <v>10</v>
      </c>
      <c r="B383" s="1">
        <v>44163</v>
      </c>
      <c r="C383">
        <v>17142.599999999999</v>
      </c>
      <c r="D383">
        <v>17874.400000000001</v>
      </c>
      <c r="E383">
        <v>16874.400000000001</v>
      </c>
      <c r="F383">
        <v>17730.7</v>
      </c>
      <c r="G383">
        <v>95197</v>
      </c>
      <c r="H383" t="s">
        <v>7</v>
      </c>
    </row>
    <row r="384" spans="1:8" x14ac:dyDescent="0.25">
      <c r="A384" s="1" t="s">
        <v>10</v>
      </c>
      <c r="B384" s="1">
        <v>44152</v>
      </c>
      <c r="C384">
        <v>16715.8</v>
      </c>
      <c r="D384">
        <v>17845.400000000001</v>
      </c>
      <c r="E384">
        <v>16562</v>
      </c>
      <c r="F384">
        <v>17662.3</v>
      </c>
      <c r="G384">
        <v>175865</v>
      </c>
      <c r="H384" t="s">
        <v>7</v>
      </c>
    </row>
    <row r="385" spans="1:8" x14ac:dyDescent="0.25">
      <c r="A385" s="1" t="s">
        <v>10</v>
      </c>
      <c r="B385" s="1">
        <v>43089</v>
      </c>
      <c r="C385">
        <v>17521.7</v>
      </c>
      <c r="D385">
        <v>17813.599999999999</v>
      </c>
      <c r="E385">
        <v>15642.7</v>
      </c>
      <c r="F385">
        <v>16462</v>
      </c>
      <c r="G385">
        <v>227676</v>
      </c>
      <c r="H385" t="s">
        <v>7</v>
      </c>
    </row>
    <row r="386" spans="1:8" x14ac:dyDescent="0.25">
      <c r="A386" s="1" t="s">
        <v>10</v>
      </c>
      <c r="B386" s="1">
        <v>43081</v>
      </c>
      <c r="C386">
        <v>16733.3</v>
      </c>
      <c r="D386">
        <v>17560.7</v>
      </c>
      <c r="E386">
        <v>16254.5</v>
      </c>
      <c r="F386">
        <v>17083.900000000001</v>
      </c>
      <c r="G386">
        <v>132847</v>
      </c>
      <c r="H386" t="s">
        <v>7</v>
      </c>
    </row>
    <row r="387" spans="1:8" x14ac:dyDescent="0.25">
      <c r="A387" s="1" t="s">
        <v>10</v>
      </c>
      <c r="B387" s="1">
        <v>44162</v>
      </c>
      <c r="C387">
        <v>17160.900000000001</v>
      </c>
      <c r="D387">
        <v>17450.3</v>
      </c>
      <c r="E387">
        <v>16481.599999999999</v>
      </c>
      <c r="F387">
        <v>17127.099999999999</v>
      </c>
      <c r="G387">
        <v>138801</v>
      </c>
      <c r="H387" t="s">
        <v>7</v>
      </c>
    </row>
    <row r="388" spans="1:8" x14ac:dyDescent="0.25">
      <c r="A388" s="1" t="s">
        <v>10</v>
      </c>
      <c r="B388" s="1">
        <v>43080</v>
      </c>
      <c r="C388">
        <v>15060.5</v>
      </c>
      <c r="D388">
        <v>17399.2</v>
      </c>
      <c r="E388">
        <v>15024.6</v>
      </c>
      <c r="F388">
        <v>16732.5</v>
      </c>
      <c r="G388">
        <v>159725</v>
      </c>
      <c r="H388" t="s">
        <v>7</v>
      </c>
    </row>
    <row r="389" spans="1:8" x14ac:dyDescent="0.25">
      <c r="A389" s="1" t="s">
        <v>10</v>
      </c>
      <c r="B389" s="1">
        <v>43090</v>
      </c>
      <c r="C389">
        <v>16461.099999999999</v>
      </c>
      <c r="D389">
        <v>17301.8</v>
      </c>
      <c r="E389">
        <v>14953</v>
      </c>
      <c r="F389">
        <v>15632.1</v>
      </c>
      <c r="G389">
        <v>163735</v>
      </c>
      <c r="H389" t="s">
        <v>7</v>
      </c>
    </row>
    <row r="390" spans="1:8" x14ac:dyDescent="0.25">
      <c r="A390" s="1" t="s">
        <v>10</v>
      </c>
      <c r="B390" s="1">
        <v>43077</v>
      </c>
      <c r="C390">
        <v>16868</v>
      </c>
      <c r="D390">
        <v>17294.8</v>
      </c>
      <c r="E390">
        <v>13906.1</v>
      </c>
      <c r="F390">
        <v>16047.6</v>
      </c>
      <c r="G390">
        <v>286762</v>
      </c>
      <c r="H390" t="s">
        <v>7</v>
      </c>
    </row>
    <row r="391" spans="1:8" x14ac:dyDescent="0.25">
      <c r="A391" s="1" t="s">
        <v>10</v>
      </c>
      <c r="B391" s="1">
        <v>43082</v>
      </c>
      <c r="C391">
        <v>17083.900000000001</v>
      </c>
      <c r="D391">
        <v>17268</v>
      </c>
      <c r="E391">
        <v>15669.9</v>
      </c>
      <c r="F391">
        <v>16286.8</v>
      </c>
      <c r="G391">
        <v>155407</v>
      </c>
      <c r="H391" t="s">
        <v>7</v>
      </c>
    </row>
    <row r="392" spans="1:8" x14ac:dyDescent="0.25">
      <c r="A392" s="1" t="s">
        <v>10</v>
      </c>
      <c r="B392" s="1">
        <v>43106</v>
      </c>
      <c r="C392">
        <v>16954.8</v>
      </c>
      <c r="D392">
        <v>17252.8</v>
      </c>
      <c r="E392">
        <v>16286.6</v>
      </c>
      <c r="F392">
        <v>17172.3</v>
      </c>
      <c r="G392">
        <v>83928</v>
      </c>
      <c r="H392" t="s">
        <v>7</v>
      </c>
    </row>
    <row r="393" spans="1:8" x14ac:dyDescent="0.25">
      <c r="A393" s="1" t="s">
        <v>10</v>
      </c>
      <c r="B393" s="1">
        <v>43107</v>
      </c>
      <c r="C393">
        <v>17174.5</v>
      </c>
      <c r="D393">
        <v>17184.8</v>
      </c>
      <c r="E393">
        <v>15791.1</v>
      </c>
      <c r="F393">
        <v>16228.2</v>
      </c>
      <c r="G393">
        <v>79006</v>
      </c>
      <c r="H393" t="s">
        <v>7</v>
      </c>
    </row>
    <row r="394" spans="1:8" x14ac:dyDescent="0.25">
      <c r="A394" s="1" t="s">
        <v>10</v>
      </c>
      <c r="B394" s="1">
        <v>43105</v>
      </c>
      <c r="C394">
        <v>15180.1</v>
      </c>
      <c r="D394">
        <v>17126.900000000001</v>
      </c>
      <c r="E394">
        <v>14832.4</v>
      </c>
      <c r="F394">
        <v>16954.8</v>
      </c>
      <c r="G394">
        <v>141960</v>
      </c>
      <c r="H394" t="s">
        <v>7</v>
      </c>
    </row>
    <row r="395" spans="1:8" x14ac:dyDescent="0.25">
      <c r="A395" s="1" t="s">
        <v>10</v>
      </c>
      <c r="B395" s="1">
        <v>43083</v>
      </c>
      <c r="C395">
        <v>16286.8</v>
      </c>
      <c r="D395">
        <v>16941.099999999999</v>
      </c>
      <c r="E395">
        <v>16023.6</v>
      </c>
      <c r="F395">
        <v>16467.900000000001</v>
      </c>
      <c r="G395">
        <v>107918</v>
      </c>
      <c r="H395" t="s">
        <v>7</v>
      </c>
    </row>
    <row r="396" spans="1:8" x14ac:dyDescent="0.25">
      <c r="A396" s="1" t="s">
        <v>10</v>
      </c>
      <c r="B396" s="1">
        <v>44151</v>
      </c>
      <c r="C396">
        <v>15954.1</v>
      </c>
      <c r="D396">
        <v>16880.7</v>
      </c>
      <c r="E396">
        <v>15870.7</v>
      </c>
      <c r="F396">
        <v>16715.8</v>
      </c>
      <c r="G396">
        <v>118090</v>
      </c>
      <c r="H396" t="s">
        <v>7</v>
      </c>
    </row>
    <row r="397" spans="1:8" x14ac:dyDescent="0.25">
      <c r="A397" s="1" t="s">
        <v>10</v>
      </c>
      <c r="B397" s="1">
        <v>43076</v>
      </c>
      <c r="C397">
        <v>13750.1</v>
      </c>
      <c r="D397">
        <v>16879.3</v>
      </c>
      <c r="E397">
        <v>13401.6</v>
      </c>
      <c r="F397">
        <v>16850.3</v>
      </c>
      <c r="G397">
        <v>297109</v>
      </c>
      <c r="H397" t="s">
        <v>7</v>
      </c>
    </row>
    <row r="398" spans="1:8" x14ac:dyDescent="0.25">
      <c r="A398" s="1" t="s">
        <v>10</v>
      </c>
      <c r="B398" s="1">
        <v>43096</v>
      </c>
      <c r="C398">
        <v>15757</v>
      </c>
      <c r="D398">
        <v>16514.599999999999</v>
      </c>
      <c r="E398">
        <v>14534.7</v>
      </c>
      <c r="F398">
        <v>15416.6</v>
      </c>
      <c r="G398">
        <v>138705</v>
      </c>
      <c r="H398" t="s">
        <v>7</v>
      </c>
    </row>
    <row r="399" spans="1:8" x14ac:dyDescent="0.25">
      <c r="A399" s="1" t="s">
        <v>10</v>
      </c>
      <c r="B399" s="1">
        <v>44148</v>
      </c>
      <c r="C399">
        <v>16293</v>
      </c>
      <c r="D399">
        <v>16474.099999999999</v>
      </c>
      <c r="E399">
        <v>15973.4</v>
      </c>
      <c r="F399">
        <v>16324.2</v>
      </c>
      <c r="G399">
        <v>113749</v>
      </c>
      <c r="H399" t="s">
        <v>7</v>
      </c>
    </row>
    <row r="400" spans="1:8" x14ac:dyDescent="0.25">
      <c r="A400" s="1" t="s">
        <v>10</v>
      </c>
      <c r="B400" s="1">
        <v>44147</v>
      </c>
      <c r="C400">
        <v>15695.8</v>
      </c>
      <c r="D400">
        <v>16342.7</v>
      </c>
      <c r="E400">
        <v>15483.5</v>
      </c>
      <c r="F400">
        <v>16294.7</v>
      </c>
      <c r="G400">
        <v>165538</v>
      </c>
      <c r="H400" t="s">
        <v>7</v>
      </c>
    </row>
    <row r="401" spans="1:8" x14ac:dyDescent="0.25">
      <c r="A401" s="1" t="s">
        <v>10</v>
      </c>
      <c r="B401" s="1">
        <v>44149</v>
      </c>
      <c r="C401">
        <v>16323.1</v>
      </c>
      <c r="D401">
        <v>16328.2</v>
      </c>
      <c r="E401">
        <v>15717.7</v>
      </c>
      <c r="F401">
        <v>16071</v>
      </c>
      <c r="G401">
        <v>83639</v>
      </c>
      <c r="H401" t="s">
        <v>7</v>
      </c>
    </row>
    <row r="402" spans="1:8" x14ac:dyDescent="0.25">
      <c r="A402" s="1" t="s">
        <v>10</v>
      </c>
      <c r="B402" s="1">
        <v>43078</v>
      </c>
      <c r="C402">
        <v>16048.2</v>
      </c>
      <c r="D402">
        <v>16313.2</v>
      </c>
      <c r="E402">
        <v>13151.5</v>
      </c>
      <c r="F402">
        <v>14843.4</v>
      </c>
      <c r="G402">
        <v>181980</v>
      </c>
      <c r="H402" t="s">
        <v>7</v>
      </c>
    </row>
    <row r="403" spans="1:8" x14ac:dyDescent="0.25">
      <c r="A403" s="1" t="s">
        <v>10</v>
      </c>
      <c r="B403" s="1">
        <v>43108</v>
      </c>
      <c r="C403">
        <v>16228.3</v>
      </c>
      <c r="D403">
        <v>16302.9</v>
      </c>
      <c r="E403">
        <v>13902.3</v>
      </c>
      <c r="F403">
        <v>14976.2</v>
      </c>
      <c r="G403">
        <v>142454</v>
      </c>
      <c r="H403" t="s">
        <v>7</v>
      </c>
    </row>
    <row r="404" spans="1:8" x14ac:dyDescent="0.25">
      <c r="A404" s="1" t="s">
        <v>10</v>
      </c>
      <c r="B404" s="1">
        <v>44150</v>
      </c>
      <c r="C404">
        <v>16074.7</v>
      </c>
      <c r="D404">
        <v>16158.1</v>
      </c>
      <c r="E404">
        <v>15782.3</v>
      </c>
      <c r="F404">
        <v>15953</v>
      </c>
      <c r="G404">
        <v>58433</v>
      </c>
      <c r="H404" t="s">
        <v>7</v>
      </c>
    </row>
    <row r="405" spans="1:8" x14ac:dyDescent="0.25">
      <c r="A405" s="1" t="s">
        <v>10</v>
      </c>
      <c r="B405" s="1">
        <v>43095</v>
      </c>
      <c r="C405">
        <v>13830.2</v>
      </c>
      <c r="D405">
        <v>16094.7</v>
      </c>
      <c r="E405">
        <v>13748.5</v>
      </c>
      <c r="F405">
        <v>15756.6</v>
      </c>
      <c r="G405">
        <v>143135</v>
      </c>
      <c r="H405" t="s">
        <v>7</v>
      </c>
    </row>
    <row r="406" spans="1:8" x14ac:dyDescent="0.25">
      <c r="A406" s="1" t="s">
        <v>10</v>
      </c>
      <c r="B406" s="1">
        <v>44141</v>
      </c>
      <c r="C406">
        <v>15593.9</v>
      </c>
      <c r="D406">
        <v>15955.2</v>
      </c>
      <c r="E406">
        <v>15223.5</v>
      </c>
      <c r="F406">
        <v>15577.9</v>
      </c>
      <c r="G406">
        <v>186125</v>
      </c>
      <c r="H406" t="s">
        <v>7</v>
      </c>
    </row>
    <row r="407" spans="1:8" x14ac:dyDescent="0.25">
      <c r="A407" s="1" t="s">
        <v>10</v>
      </c>
      <c r="B407" s="1">
        <v>44146</v>
      </c>
      <c r="C407">
        <v>15303.1</v>
      </c>
      <c r="D407">
        <v>15953.9</v>
      </c>
      <c r="E407">
        <v>15281</v>
      </c>
      <c r="F407">
        <v>15695.8</v>
      </c>
      <c r="G407">
        <v>119070</v>
      </c>
      <c r="H407" t="s">
        <v>7</v>
      </c>
    </row>
    <row r="408" spans="1:8" x14ac:dyDescent="0.25">
      <c r="A408" s="1" t="s">
        <v>10</v>
      </c>
      <c r="B408" s="1">
        <v>43091</v>
      </c>
      <c r="C408">
        <v>15632.1</v>
      </c>
      <c r="D408">
        <v>15823.7</v>
      </c>
      <c r="E408">
        <v>10875.7</v>
      </c>
      <c r="F408">
        <v>13665</v>
      </c>
      <c r="G408">
        <v>466981</v>
      </c>
      <c r="H408" t="s">
        <v>7</v>
      </c>
    </row>
    <row r="409" spans="1:8" x14ac:dyDescent="0.25">
      <c r="A409" s="1" t="s">
        <v>10</v>
      </c>
      <c r="B409" s="1">
        <v>44144</v>
      </c>
      <c r="C409">
        <v>15483.3</v>
      </c>
      <c r="D409">
        <v>15819.6</v>
      </c>
      <c r="E409">
        <v>14816.9</v>
      </c>
      <c r="F409">
        <v>15327.2</v>
      </c>
      <c r="G409">
        <v>165039</v>
      </c>
      <c r="H409" t="s">
        <v>7</v>
      </c>
    </row>
    <row r="410" spans="1:8" x14ac:dyDescent="0.25">
      <c r="A410" s="1" t="s">
        <v>10</v>
      </c>
      <c r="B410" s="1">
        <v>43079</v>
      </c>
      <c r="C410">
        <v>14840</v>
      </c>
      <c r="D410">
        <v>15783.2</v>
      </c>
      <c r="E410">
        <v>13031</v>
      </c>
      <c r="F410">
        <v>15059.6</v>
      </c>
      <c r="G410">
        <v>201620</v>
      </c>
      <c r="H410" t="s">
        <v>7</v>
      </c>
    </row>
    <row r="411" spans="1:8" x14ac:dyDescent="0.25">
      <c r="A411" s="1" t="s">
        <v>10</v>
      </c>
      <c r="B411" s="1">
        <v>44142</v>
      </c>
      <c r="C411">
        <v>15578.2</v>
      </c>
      <c r="D411">
        <v>15754.4</v>
      </c>
      <c r="E411">
        <v>14385.1</v>
      </c>
      <c r="F411">
        <v>14828.4</v>
      </c>
      <c r="G411">
        <v>160731</v>
      </c>
      <c r="H411" t="s">
        <v>7</v>
      </c>
    </row>
    <row r="412" spans="1:8" x14ac:dyDescent="0.25">
      <c r="A412" s="1" t="s">
        <v>10</v>
      </c>
      <c r="B412" s="1">
        <v>44140</v>
      </c>
      <c r="C412">
        <v>14145.6</v>
      </c>
      <c r="D412">
        <v>15739.9</v>
      </c>
      <c r="E412">
        <v>14099.7</v>
      </c>
      <c r="F412">
        <v>15587.1</v>
      </c>
      <c r="G412">
        <v>227491</v>
      </c>
      <c r="H412" t="s">
        <v>7</v>
      </c>
    </row>
    <row r="413" spans="1:8" x14ac:dyDescent="0.25">
      <c r="A413" s="1" t="s">
        <v>10</v>
      </c>
      <c r="B413" s="1">
        <v>44143</v>
      </c>
      <c r="C413">
        <v>14826.6</v>
      </c>
      <c r="D413">
        <v>15648.3</v>
      </c>
      <c r="E413">
        <v>14720.7</v>
      </c>
      <c r="F413">
        <v>15483.7</v>
      </c>
      <c r="G413">
        <v>94993</v>
      </c>
      <c r="H413" t="s">
        <v>7</v>
      </c>
    </row>
    <row r="414" spans="1:8" x14ac:dyDescent="0.25">
      <c r="A414" s="1" t="s">
        <v>10</v>
      </c>
      <c r="B414" s="1">
        <v>43097</v>
      </c>
      <c r="C414">
        <v>15416.3</v>
      </c>
      <c r="D414">
        <v>15505.5</v>
      </c>
      <c r="E414">
        <v>13466.1</v>
      </c>
      <c r="F414">
        <v>14398.7</v>
      </c>
      <c r="G414">
        <v>170367</v>
      </c>
      <c r="H414" t="s">
        <v>7</v>
      </c>
    </row>
    <row r="415" spans="1:8" x14ac:dyDescent="0.25">
      <c r="A415" s="1" t="s">
        <v>10</v>
      </c>
      <c r="B415" s="1">
        <v>43092</v>
      </c>
      <c r="C415">
        <v>13665</v>
      </c>
      <c r="D415">
        <v>15493.2</v>
      </c>
      <c r="E415">
        <v>13356.1</v>
      </c>
      <c r="F415">
        <v>14396.5</v>
      </c>
      <c r="G415">
        <v>170169</v>
      </c>
      <c r="H415" t="s">
        <v>7</v>
      </c>
    </row>
    <row r="416" spans="1:8" x14ac:dyDescent="0.25">
      <c r="A416" s="1" t="s">
        <v>10</v>
      </c>
      <c r="B416" s="1">
        <v>44145</v>
      </c>
      <c r="C416">
        <v>15328</v>
      </c>
      <c r="D416">
        <v>15465.3</v>
      </c>
      <c r="E416">
        <v>15096.5</v>
      </c>
      <c r="F416">
        <v>15303.6</v>
      </c>
      <c r="G416">
        <v>93358</v>
      </c>
      <c r="H416" t="s">
        <v>7</v>
      </c>
    </row>
    <row r="417" spans="1:8" x14ac:dyDescent="0.25">
      <c r="A417" s="1" t="s">
        <v>10</v>
      </c>
      <c r="B417" s="1">
        <v>43103</v>
      </c>
      <c r="C417">
        <v>14754.1</v>
      </c>
      <c r="D417">
        <v>15435</v>
      </c>
      <c r="E417">
        <v>14579.7</v>
      </c>
      <c r="F417">
        <v>15156.6</v>
      </c>
      <c r="G417">
        <v>106543</v>
      </c>
      <c r="H417" t="s">
        <v>7</v>
      </c>
    </row>
    <row r="418" spans="1:8" x14ac:dyDescent="0.25">
      <c r="A418" s="1" t="s">
        <v>10</v>
      </c>
      <c r="B418" s="1">
        <v>43104</v>
      </c>
      <c r="C418">
        <v>15156.5</v>
      </c>
      <c r="D418">
        <v>15408.7</v>
      </c>
      <c r="E418">
        <v>14244.7</v>
      </c>
      <c r="F418">
        <v>15180.1</v>
      </c>
      <c r="G418">
        <v>110969</v>
      </c>
      <c r="H418" t="s">
        <v>7</v>
      </c>
    </row>
    <row r="419" spans="1:8" x14ac:dyDescent="0.25">
      <c r="A419" s="1" t="s">
        <v>10</v>
      </c>
      <c r="B419" s="1">
        <v>43109</v>
      </c>
      <c r="C419">
        <v>14976.2</v>
      </c>
      <c r="D419">
        <v>15324.6</v>
      </c>
      <c r="E419">
        <v>14613.4</v>
      </c>
      <c r="F419">
        <v>14778.5</v>
      </c>
      <c r="G419">
        <v>71400</v>
      </c>
      <c r="H419" t="s">
        <v>7</v>
      </c>
    </row>
    <row r="420" spans="1:8" x14ac:dyDescent="0.25">
      <c r="A420" s="1" t="s">
        <v>10</v>
      </c>
      <c r="B420" s="1">
        <v>43102</v>
      </c>
      <c r="C420">
        <v>13444.9</v>
      </c>
      <c r="D420">
        <v>15306.1</v>
      </c>
      <c r="E420">
        <v>12934.2</v>
      </c>
      <c r="F420">
        <v>14754.1</v>
      </c>
      <c r="G420">
        <v>137732</v>
      </c>
      <c r="H420" t="s">
        <v>7</v>
      </c>
    </row>
    <row r="421" spans="1:8" x14ac:dyDescent="0.25">
      <c r="A421" s="1" t="s">
        <v>10</v>
      </c>
      <c r="B421" s="1">
        <v>43098</v>
      </c>
      <c r="C421">
        <v>14398.5</v>
      </c>
      <c r="D421">
        <v>15109.8</v>
      </c>
      <c r="E421">
        <v>13951.1</v>
      </c>
      <c r="F421">
        <v>14392.6</v>
      </c>
      <c r="G421">
        <v>118875</v>
      </c>
      <c r="H421" t="s">
        <v>7</v>
      </c>
    </row>
    <row r="422" spans="1:8" x14ac:dyDescent="0.25">
      <c r="A422" s="1" t="s">
        <v>10</v>
      </c>
      <c r="B422" s="1">
        <v>43111</v>
      </c>
      <c r="C422">
        <v>15046.7</v>
      </c>
      <c r="D422">
        <v>15109.1</v>
      </c>
      <c r="E422">
        <v>13048.3</v>
      </c>
      <c r="F422">
        <v>13535.4</v>
      </c>
      <c r="G422">
        <v>167809</v>
      </c>
      <c r="H422" t="s">
        <v>7</v>
      </c>
    </row>
    <row r="423" spans="1:8" x14ac:dyDescent="0.25">
      <c r="A423" s="1" t="s">
        <v>10</v>
      </c>
      <c r="B423" s="1">
        <v>43110</v>
      </c>
      <c r="C423">
        <v>14778.5</v>
      </c>
      <c r="D423">
        <v>15045.4</v>
      </c>
      <c r="E423">
        <v>13613.1</v>
      </c>
      <c r="F423">
        <v>15043</v>
      </c>
      <c r="G423">
        <v>87073</v>
      </c>
      <c r="H423" t="s">
        <v>7</v>
      </c>
    </row>
    <row r="424" spans="1:8" x14ac:dyDescent="0.25">
      <c r="A424" s="1" t="s">
        <v>10</v>
      </c>
      <c r="B424" s="1">
        <v>43113</v>
      </c>
      <c r="C424">
        <v>13896</v>
      </c>
      <c r="D424">
        <v>14640.7</v>
      </c>
      <c r="E424">
        <v>13888.2</v>
      </c>
      <c r="F424">
        <v>14292.2</v>
      </c>
      <c r="G424">
        <v>61143</v>
      </c>
      <c r="H424" t="s">
        <v>7</v>
      </c>
    </row>
    <row r="425" spans="1:8" x14ac:dyDescent="0.25">
      <c r="A425" s="1" t="s">
        <v>10</v>
      </c>
      <c r="B425" s="1">
        <v>43094</v>
      </c>
      <c r="C425">
        <v>13790</v>
      </c>
      <c r="D425">
        <v>14467.4</v>
      </c>
      <c r="E425">
        <v>13010.7</v>
      </c>
      <c r="F425">
        <v>13833.5</v>
      </c>
      <c r="G425">
        <v>107476</v>
      </c>
      <c r="H425" t="s">
        <v>7</v>
      </c>
    </row>
    <row r="426" spans="1:8" x14ac:dyDescent="0.25">
      <c r="A426" s="1" t="s">
        <v>10</v>
      </c>
      <c r="B426" s="1">
        <v>43099</v>
      </c>
      <c r="C426">
        <v>14392.1</v>
      </c>
      <c r="D426">
        <v>14461.5</v>
      </c>
      <c r="E426">
        <v>11962.1</v>
      </c>
      <c r="F426">
        <v>12531.5</v>
      </c>
      <c r="G426">
        <v>182065</v>
      </c>
      <c r="H426" t="s">
        <v>7</v>
      </c>
    </row>
    <row r="427" spans="1:8" x14ac:dyDescent="0.25">
      <c r="A427" s="1" t="s">
        <v>10</v>
      </c>
      <c r="B427" s="1">
        <v>43114</v>
      </c>
      <c r="C427">
        <v>14291.9</v>
      </c>
      <c r="D427">
        <v>14446.1</v>
      </c>
      <c r="E427">
        <v>13094.7</v>
      </c>
      <c r="F427">
        <v>13695.2</v>
      </c>
      <c r="G427">
        <v>85118</v>
      </c>
      <c r="H427" t="s">
        <v>7</v>
      </c>
    </row>
    <row r="428" spans="1:8" x14ac:dyDescent="0.25">
      <c r="A428" s="1" t="s">
        <v>10</v>
      </c>
      <c r="B428" s="1">
        <v>43093</v>
      </c>
      <c r="C428">
        <v>14396.6</v>
      </c>
      <c r="D428">
        <v>14413.7</v>
      </c>
      <c r="E428">
        <v>12166.5</v>
      </c>
      <c r="F428">
        <v>13790</v>
      </c>
      <c r="G428">
        <v>182417</v>
      </c>
      <c r="H428" t="s">
        <v>7</v>
      </c>
    </row>
    <row r="429" spans="1:8" x14ac:dyDescent="0.25">
      <c r="A429" s="1" t="s">
        <v>10</v>
      </c>
      <c r="B429" s="1">
        <v>43115</v>
      </c>
      <c r="C429">
        <v>13695.5</v>
      </c>
      <c r="D429">
        <v>14396.6</v>
      </c>
      <c r="E429">
        <v>13475.4</v>
      </c>
      <c r="F429">
        <v>13697.5</v>
      </c>
      <c r="G429">
        <v>73273</v>
      </c>
      <c r="H429" t="s">
        <v>7</v>
      </c>
    </row>
    <row r="430" spans="1:8" x14ac:dyDescent="0.25">
      <c r="A430" s="1" t="s">
        <v>10</v>
      </c>
      <c r="B430" s="1">
        <v>43100</v>
      </c>
      <c r="C430">
        <v>12532.4</v>
      </c>
      <c r="D430">
        <v>14241.8</v>
      </c>
      <c r="E430">
        <v>12359.4</v>
      </c>
      <c r="F430">
        <v>13850.4</v>
      </c>
      <c r="G430">
        <v>111271</v>
      </c>
      <c r="H430" t="s">
        <v>7</v>
      </c>
    </row>
    <row r="431" spans="1:8" x14ac:dyDescent="0.25">
      <c r="A431" s="1" t="s">
        <v>10</v>
      </c>
      <c r="B431" s="1">
        <v>44139</v>
      </c>
      <c r="C431">
        <v>14023</v>
      </c>
      <c r="D431">
        <v>14238.8</v>
      </c>
      <c r="E431">
        <v>13544.4</v>
      </c>
      <c r="F431">
        <v>14145.6</v>
      </c>
      <c r="G431">
        <v>140803</v>
      </c>
      <c r="H431" t="s">
        <v>7</v>
      </c>
    </row>
    <row r="432" spans="1:8" x14ac:dyDescent="0.25">
      <c r="A432" s="1" t="s">
        <v>10</v>
      </c>
      <c r="B432" s="1">
        <v>43112</v>
      </c>
      <c r="C432">
        <v>13529.2</v>
      </c>
      <c r="D432">
        <v>14176.4</v>
      </c>
      <c r="E432">
        <v>13410</v>
      </c>
      <c r="F432">
        <v>13886.7</v>
      </c>
      <c r="G432">
        <v>82367</v>
      </c>
      <c r="H432" t="s">
        <v>7</v>
      </c>
    </row>
    <row r="433" spans="1:8" x14ac:dyDescent="0.25">
      <c r="A433" s="1" t="s">
        <v>10</v>
      </c>
      <c r="B433" s="1">
        <v>44135</v>
      </c>
      <c r="C433">
        <v>13560.2</v>
      </c>
      <c r="D433">
        <v>14065.4</v>
      </c>
      <c r="E433">
        <v>13441.7</v>
      </c>
      <c r="F433">
        <v>13797.3</v>
      </c>
      <c r="G433">
        <v>102750</v>
      </c>
      <c r="H433" t="s">
        <v>7</v>
      </c>
    </row>
    <row r="434" spans="1:8" x14ac:dyDescent="0.25">
      <c r="A434" s="1" t="s">
        <v>10</v>
      </c>
      <c r="B434" s="1">
        <v>44138</v>
      </c>
      <c r="C434">
        <v>13560.5</v>
      </c>
      <c r="D434">
        <v>14054</v>
      </c>
      <c r="E434">
        <v>13294.6</v>
      </c>
      <c r="F434">
        <v>14019.9</v>
      </c>
      <c r="G434">
        <v>108169</v>
      </c>
      <c r="H434" t="s">
        <v>7</v>
      </c>
    </row>
    <row r="435" spans="1:8" x14ac:dyDescent="0.25">
      <c r="A435" s="1" t="s">
        <v>10</v>
      </c>
      <c r="B435" s="1">
        <v>43642</v>
      </c>
      <c r="C435">
        <v>11811.6</v>
      </c>
      <c r="D435">
        <v>13929.8</v>
      </c>
      <c r="E435">
        <v>11747.3</v>
      </c>
      <c r="F435">
        <v>13063.8</v>
      </c>
      <c r="G435">
        <v>1478063</v>
      </c>
      <c r="H435" t="s">
        <v>7</v>
      </c>
    </row>
    <row r="436" spans="1:8" x14ac:dyDescent="0.25">
      <c r="A436" s="1" t="s">
        <v>10</v>
      </c>
      <c r="B436" s="1">
        <v>43101</v>
      </c>
      <c r="C436">
        <v>13850.5</v>
      </c>
      <c r="D436">
        <v>13921.5</v>
      </c>
      <c r="E436">
        <v>12877.7</v>
      </c>
      <c r="F436">
        <v>13444.9</v>
      </c>
      <c r="G436">
        <v>78425</v>
      </c>
      <c r="H436" t="s">
        <v>7</v>
      </c>
    </row>
    <row r="437" spans="1:8" x14ac:dyDescent="0.25">
      <c r="A437" s="1" t="s">
        <v>10</v>
      </c>
      <c r="B437" s="1">
        <v>44136</v>
      </c>
      <c r="C437">
        <v>13795.5</v>
      </c>
      <c r="D437">
        <v>13889.5</v>
      </c>
      <c r="E437">
        <v>13628.7</v>
      </c>
      <c r="F437">
        <v>13759.4</v>
      </c>
      <c r="G437">
        <v>51705</v>
      </c>
      <c r="H437" t="s">
        <v>7</v>
      </c>
    </row>
    <row r="438" spans="1:8" x14ac:dyDescent="0.25">
      <c r="A438" s="1" t="s">
        <v>10</v>
      </c>
      <c r="B438" s="1">
        <v>44132</v>
      </c>
      <c r="C438">
        <v>13658.3</v>
      </c>
      <c r="D438">
        <v>13851.7</v>
      </c>
      <c r="E438">
        <v>12907.6</v>
      </c>
      <c r="F438">
        <v>13278.9</v>
      </c>
      <c r="G438">
        <v>144180</v>
      </c>
      <c r="H438" t="s">
        <v>7</v>
      </c>
    </row>
    <row r="439" spans="1:8" x14ac:dyDescent="0.25">
      <c r="A439" s="1" t="s">
        <v>10</v>
      </c>
      <c r="B439" s="1">
        <v>43075</v>
      </c>
      <c r="C439">
        <v>11667.1</v>
      </c>
      <c r="D439">
        <v>13843.2</v>
      </c>
      <c r="E439">
        <v>11661.8</v>
      </c>
      <c r="F439">
        <v>13749.6</v>
      </c>
      <c r="G439">
        <v>191577</v>
      </c>
      <c r="H439" t="s">
        <v>7</v>
      </c>
    </row>
    <row r="440" spans="1:8" x14ac:dyDescent="0.25">
      <c r="A440" s="1" t="s">
        <v>10</v>
      </c>
      <c r="B440" s="1">
        <v>44137</v>
      </c>
      <c r="C440">
        <v>13759.7</v>
      </c>
      <c r="D440">
        <v>13828.4</v>
      </c>
      <c r="E440">
        <v>13214.2</v>
      </c>
      <c r="F440">
        <v>13561.4</v>
      </c>
      <c r="G440">
        <v>97762</v>
      </c>
      <c r="H440" t="s">
        <v>7</v>
      </c>
    </row>
    <row r="441" spans="1:8" x14ac:dyDescent="0.25">
      <c r="A441" s="1" t="s">
        <v>10</v>
      </c>
      <c r="B441" s="1">
        <v>44131</v>
      </c>
      <c r="C441">
        <v>13061.5</v>
      </c>
      <c r="D441">
        <v>13782.3</v>
      </c>
      <c r="E441">
        <v>13050.3</v>
      </c>
      <c r="F441">
        <v>13657.8</v>
      </c>
      <c r="G441">
        <v>128641</v>
      </c>
      <c r="H441" t="s">
        <v>7</v>
      </c>
    </row>
    <row r="442" spans="1:8" x14ac:dyDescent="0.25">
      <c r="A442" s="1" t="s">
        <v>10</v>
      </c>
      <c r="B442" s="1">
        <v>43116</v>
      </c>
      <c r="C442">
        <v>13704.4</v>
      </c>
      <c r="D442">
        <v>13711</v>
      </c>
      <c r="E442">
        <v>10050.700000000001</v>
      </c>
      <c r="F442">
        <v>11362</v>
      </c>
      <c r="G442">
        <v>317096</v>
      </c>
      <c r="H442" t="s">
        <v>7</v>
      </c>
    </row>
    <row r="443" spans="1:8" x14ac:dyDescent="0.25">
      <c r="A443" s="1" t="s">
        <v>10</v>
      </c>
      <c r="B443" s="1">
        <v>44134</v>
      </c>
      <c r="C443">
        <v>13457</v>
      </c>
      <c r="D443">
        <v>13667.9</v>
      </c>
      <c r="E443">
        <v>13134.5</v>
      </c>
      <c r="F443">
        <v>13559.9</v>
      </c>
      <c r="G443">
        <v>108774</v>
      </c>
      <c r="H443" t="s">
        <v>7</v>
      </c>
    </row>
    <row r="444" spans="1:8" x14ac:dyDescent="0.25">
      <c r="A444" s="1" t="s">
        <v>10</v>
      </c>
      <c r="B444" s="1">
        <v>44133</v>
      </c>
      <c r="C444">
        <v>13278.3</v>
      </c>
      <c r="D444">
        <v>13640</v>
      </c>
      <c r="E444">
        <v>12982.9</v>
      </c>
      <c r="F444">
        <v>13457.2</v>
      </c>
      <c r="G444">
        <v>111233</v>
      </c>
      <c r="H444" t="s">
        <v>7</v>
      </c>
    </row>
    <row r="445" spans="1:8" x14ac:dyDescent="0.25">
      <c r="A445" s="1" t="s">
        <v>10</v>
      </c>
      <c r="B445" s="1">
        <v>43643</v>
      </c>
      <c r="C445">
        <v>13062.4</v>
      </c>
      <c r="D445">
        <v>13422</v>
      </c>
      <c r="E445">
        <v>10493.5</v>
      </c>
      <c r="F445">
        <v>11287.8</v>
      </c>
      <c r="G445">
        <v>1590949</v>
      </c>
      <c r="H445" t="s">
        <v>7</v>
      </c>
    </row>
    <row r="446" spans="1:8" x14ac:dyDescent="0.25">
      <c r="A446" s="1" t="s">
        <v>10</v>
      </c>
      <c r="B446" s="1">
        <v>44129</v>
      </c>
      <c r="C446">
        <v>13117</v>
      </c>
      <c r="D446">
        <v>13345.3</v>
      </c>
      <c r="E446">
        <v>12900.4</v>
      </c>
      <c r="F446">
        <v>13032.2</v>
      </c>
      <c r="G446">
        <v>59731</v>
      </c>
      <c r="H446" t="s">
        <v>7</v>
      </c>
    </row>
    <row r="447" spans="1:8" x14ac:dyDescent="0.25">
      <c r="A447" s="1" t="s">
        <v>10</v>
      </c>
      <c r="B447" s="1">
        <v>44130</v>
      </c>
      <c r="C447">
        <v>13033</v>
      </c>
      <c r="D447">
        <v>13229.7</v>
      </c>
      <c r="E447">
        <v>12792.4</v>
      </c>
      <c r="F447">
        <v>13061.6</v>
      </c>
      <c r="G447">
        <v>89466</v>
      </c>
      <c r="H447" t="s">
        <v>7</v>
      </c>
    </row>
    <row r="448" spans="1:8" x14ac:dyDescent="0.25">
      <c r="A448" s="1" t="s">
        <v>10</v>
      </c>
      <c r="B448" s="1">
        <v>44125</v>
      </c>
      <c r="C448">
        <v>11913.6</v>
      </c>
      <c r="D448">
        <v>13213.5</v>
      </c>
      <c r="E448">
        <v>11894.6</v>
      </c>
      <c r="F448">
        <v>12808.7</v>
      </c>
      <c r="G448">
        <v>197723</v>
      </c>
      <c r="H448" t="s">
        <v>7</v>
      </c>
    </row>
    <row r="449" spans="1:8" x14ac:dyDescent="0.25">
      <c r="A449" s="1" t="s">
        <v>10</v>
      </c>
      <c r="B449" s="1">
        <v>44126</v>
      </c>
      <c r="C449">
        <v>12805.5</v>
      </c>
      <c r="D449">
        <v>13183.9</v>
      </c>
      <c r="E449">
        <v>12698.2</v>
      </c>
      <c r="F449">
        <v>12974.6</v>
      </c>
      <c r="G449">
        <v>113313</v>
      </c>
      <c r="H449" t="s">
        <v>7</v>
      </c>
    </row>
    <row r="450" spans="1:8" x14ac:dyDescent="0.25">
      <c r="A450" s="1" t="s">
        <v>10</v>
      </c>
      <c r="B450" s="1">
        <v>44128</v>
      </c>
      <c r="C450">
        <v>12933.6</v>
      </c>
      <c r="D450">
        <v>13161.5</v>
      </c>
      <c r="E450">
        <v>12876.4</v>
      </c>
      <c r="F450">
        <v>13117.2</v>
      </c>
      <c r="G450">
        <v>51197</v>
      </c>
      <c r="H450" t="s">
        <v>7</v>
      </c>
    </row>
    <row r="451" spans="1:8" x14ac:dyDescent="0.25">
      <c r="A451" s="1" t="s">
        <v>10</v>
      </c>
      <c r="B451" s="1">
        <v>43656</v>
      </c>
      <c r="C451">
        <v>12542.8</v>
      </c>
      <c r="D451">
        <v>13134.4</v>
      </c>
      <c r="E451">
        <v>11594.9</v>
      </c>
      <c r="F451">
        <v>12110.6</v>
      </c>
      <c r="G451">
        <v>1113594</v>
      </c>
      <c r="H451" t="s">
        <v>7</v>
      </c>
    </row>
    <row r="452" spans="1:8" x14ac:dyDescent="0.25">
      <c r="A452" s="1" t="s">
        <v>10</v>
      </c>
      <c r="B452" s="1">
        <v>43120</v>
      </c>
      <c r="C452">
        <v>11579.2</v>
      </c>
      <c r="D452">
        <v>13082.2</v>
      </c>
      <c r="E452">
        <v>11567.3</v>
      </c>
      <c r="F452">
        <v>12858.9</v>
      </c>
      <c r="G452">
        <v>143900</v>
      </c>
      <c r="H452" t="s">
        <v>7</v>
      </c>
    </row>
    <row r="453" spans="1:8" x14ac:dyDescent="0.25">
      <c r="A453" s="1" t="s">
        <v>10</v>
      </c>
      <c r="B453" s="1">
        <v>44127</v>
      </c>
      <c r="C453">
        <v>12972.7</v>
      </c>
      <c r="D453">
        <v>13025.5</v>
      </c>
      <c r="E453">
        <v>12738.9</v>
      </c>
      <c r="F453">
        <v>12934.1</v>
      </c>
      <c r="G453">
        <v>73936</v>
      </c>
      <c r="H453" t="s">
        <v>7</v>
      </c>
    </row>
    <row r="454" spans="1:8" x14ac:dyDescent="0.25">
      <c r="A454" s="1" t="s">
        <v>10</v>
      </c>
      <c r="B454" s="1">
        <v>43121</v>
      </c>
      <c r="C454">
        <v>12857.1</v>
      </c>
      <c r="D454">
        <v>12860.2</v>
      </c>
      <c r="E454">
        <v>11164.5</v>
      </c>
      <c r="F454">
        <v>11594.9</v>
      </c>
      <c r="G454">
        <v>206959</v>
      </c>
      <c r="H454" t="s">
        <v>7</v>
      </c>
    </row>
    <row r="455" spans="1:8" x14ac:dyDescent="0.25">
      <c r="A455" s="1" t="s">
        <v>10</v>
      </c>
      <c r="B455" s="1">
        <v>43655</v>
      </c>
      <c r="C455">
        <v>12250.6</v>
      </c>
      <c r="D455">
        <v>12772.9</v>
      </c>
      <c r="E455">
        <v>12111.2</v>
      </c>
      <c r="F455">
        <v>12541.5</v>
      </c>
      <c r="G455">
        <v>847842</v>
      </c>
      <c r="H455" t="s">
        <v>7</v>
      </c>
    </row>
    <row r="456" spans="1:8" x14ac:dyDescent="0.25">
      <c r="A456" s="1" t="s">
        <v>10</v>
      </c>
      <c r="B456" s="1">
        <v>43644</v>
      </c>
      <c r="C456">
        <v>11288.4</v>
      </c>
      <c r="D456">
        <v>12461.8</v>
      </c>
      <c r="E456">
        <v>10970.5</v>
      </c>
      <c r="F456">
        <v>12409.1</v>
      </c>
      <c r="G456">
        <v>1085364</v>
      </c>
      <c r="H456" t="s">
        <v>7</v>
      </c>
    </row>
    <row r="457" spans="1:8" x14ac:dyDescent="0.25">
      <c r="A457" s="1" t="s">
        <v>10</v>
      </c>
      <c r="B457" s="1">
        <v>44060</v>
      </c>
      <c r="C457">
        <v>11898.8</v>
      </c>
      <c r="D457">
        <v>12444.1</v>
      </c>
      <c r="E457">
        <v>11764</v>
      </c>
      <c r="F457">
        <v>12282.6</v>
      </c>
      <c r="G457">
        <v>628413</v>
      </c>
      <c r="H457" t="s">
        <v>7</v>
      </c>
    </row>
    <row r="458" spans="1:8" x14ac:dyDescent="0.25">
      <c r="A458" s="1" t="s">
        <v>10</v>
      </c>
      <c r="B458" s="1">
        <v>43645</v>
      </c>
      <c r="C458">
        <v>12408</v>
      </c>
      <c r="D458">
        <v>12422.9</v>
      </c>
      <c r="E458">
        <v>11490.8</v>
      </c>
      <c r="F458">
        <v>11906.5</v>
      </c>
      <c r="G458">
        <v>834617</v>
      </c>
      <c r="H458" t="s">
        <v>7</v>
      </c>
    </row>
    <row r="459" spans="1:8" x14ac:dyDescent="0.25">
      <c r="A459" s="1" t="s">
        <v>10</v>
      </c>
      <c r="B459" s="1">
        <v>44061</v>
      </c>
      <c r="C459">
        <v>12283</v>
      </c>
      <c r="D459">
        <v>12381.4</v>
      </c>
      <c r="E459">
        <v>11842</v>
      </c>
      <c r="F459">
        <v>11947.6</v>
      </c>
      <c r="G459">
        <v>606787</v>
      </c>
      <c r="H459" t="s">
        <v>7</v>
      </c>
    </row>
    <row r="460" spans="1:8" x14ac:dyDescent="0.25">
      <c r="A460" s="1" t="s">
        <v>10</v>
      </c>
      <c r="B460" s="1">
        <v>43654</v>
      </c>
      <c r="C460">
        <v>11415.8</v>
      </c>
      <c r="D460">
        <v>12332.3</v>
      </c>
      <c r="E460">
        <v>11304.8</v>
      </c>
      <c r="F460">
        <v>12252.6</v>
      </c>
      <c r="G460">
        <v>695600</v>
      </c>
      <c r="H460" t="s">
        <v>7</v>
      </c>
    </row>
    <row r="461" spans="1:8" x14ac:dyDescent="0.25">
      <c r="A461" s="1" t="s">
        <v>10</v>
      </c>
      <c r="B461" s="1">
        <v>43683</v>
      </c>
      <c r="C461">
        <v>11817.6</v>
      </c>
      <c r="D461">
        <v>12291.9</v>
      </c>
      <c r="E461">
        <v>11237</v>
      </c>
      <c r="F461">
        <v>11480.9</v>
      </c>
      <c r="G461">
        <v>807578</v>
      </c>
      <c r="H461" t="s">
        <v>7</v>
      </c>
    </row>
    <row r="462" spans="1:8" x14ac:dyDescent="0.25">
      <c r="A462" s="1" t="s">
        <v>10</v>
      </c>
      <c r="B462" s="1">
        <v>43685</v>
      </c>
      <c r="C462">
        <v>12015.9</v>
      </c>
      <c r="D462">
        <v>12236.6</v>
      </c>
      <c r="E462">
        <v>11727</v>
      </c>
      <c r="F462">
        <v>12191.6</v>
      </c>
      <c r="G462">
        <v>592147</v>
      </c>
      <c r="H462" t="s">
        <v>7</v>
      </c>
    </row>
    <row r="463" spans="1:8" x14ac:dyDescent="0.25">
      <c r="A463" s="1" t="s">
        <v>10</v>
      </c>
      <c r="B463" s="1">
        <v>43686</v>
      </c>
      <c r="C463">
        <v>12190</v>
      </c>
      <c r="D463">
        <v>12225.3</v>
      </c>
      <c r="E463">
        <v>11885</v>
      </c>
      <c r="F463">
        <v>12089.8</v>
      </c>
      <c r="G463">
        <v>558724</v>
      </c>
      <c r="H463" t="s">
        <v>7</v>
      </c>
    </row>
    <row r="464" spans="1:8" x14ac:dyDescent="0.25">
      <c r="A464" s="1" t="s">
        <v>10</v>
      </c>
      <c r="B464" s="1">
        <v>43687</v>
      </c>
      <c r="C464">
        <v>12090.5</v>
      </c>
      <c r="D464">
        <v>12185</v>
      </c>
      <c r="E464">
        <v>11281.6</v>
      </c>
      <c r="F464">
        <v>11314.5</v>
      </c>
      <c r="G464">
        <v>570744</v>
      </c>
      <c r="H464" t="s">
        <v>7</v>
      </c>
    </row>
    <row r="465" spans="1:8" x14ac:dyDescent="0.25">
      <c r="A465" s="1" t="s">
        <v>10</v>
      </c>
      <c r="B465" s="1">
        <v>43646</v>
      </c>
      <c r="C465">
        <v>11906</v>
      </c>
      <c r="D465">
        <v>12179.3</v>
      </c>
      <c r="E465">
        <v>10765.4</v>
      </c>
      <c r="F465">
        <v>10818.6</v>
      </c>
      <c r="G465">
        <v>880767</v>
      </c>
      <c r="H465" t="s">
        <v>7</v>
      </c>
    </row>
    <row r="466" spans="1:8" x14ac:dyDescent="0.25">
      <c r="A466" s="1" t="s">
        <v>10</v>
      </c>
      <c r="B466" s="1">
        <v>43684</v>
      </c>
      <c r="C466">
        <v>11481</v>
      </c>
      <c r="D466">
        <v>12114.5</v>
      </c>
      <c r="E466">
        <v>11406.4</v>
      </c>
      <c r="F466">
        <v>12013.9</v>
      </c>
      <c r="G466">
        <v>702850</v>
      </c>
      <c r="H466" t="s">
        <v>7</v>
      </c>
    </row>
    <row r="467" spans="1:8" x14ac:dyDescent="0.25">
      <c r="A467" s="1" t="s">
        <v>10</v>
      </c>
      <c r="B467" s="1">
        <v>43128</v>
      </c>
      <c r="C467">
        <v>11471.2</v>
      </c>
      <c r="D467">
        <v>12112.7</v>
      </c>
      <c r="E467">
        <v>11433.3</v>
      </c>
      <c r="F467">
        <v>11795.1</v>
      </c>
      <c r="G467">
        <v>154629</v>
      </c>
      <c r="H467" t="s">
        <v>7</v>
      </c>
    </row>
    <row r="468" spans="1:8" x14ac:dyDescent="0.25">
      <c r="A468" s="1" t="s">
        <v>10</v>
      </c>
      <c r="B468" s="1">
        <v>43657</v>
      </c>
      <c r="C468">
        <v>12111.6</v>
      </c>
      <c r="D468">
        <v>12111.6</v>
      </c>
      <c r="E468">
        <v>11029</v>
      </c>
      <c r="F468">
        <v>11342.3</v>
      </c>
      <c r="G468">
        <v>943128</v>
      </c>
      <c r="H468" t="s">
        <v>7</v>
      </c>
    </row>
    <row r="469" spans="1:8" x14ac:dyDescent="0.25">
      <c r="A469" s="1" t="s">
        <v>10</v>
      </c>
      <c r="B469" s="1">
        <v>44045</v>
      </c>
      <c r="C469">
        <v>11802.6</v>
      </c>
      <c r="D469">
        <v>12061.1</v>
      </c>
      <c r="E469">
        <v>10730.7</v>
      </c>
      <c r="F469">
        <v>11066.8</v>
      </c>
      <c r="G469">
        <v>647952</v>
      </c>
      <c r="H469" t="s">
        <v>7</v>
      </c>
    </row>
    <row r="470" spans="1:8" x14ac:dyDescent="0.25">
      <c r="A470" s="1" t="s">
        <v>10</v>
      </c>
      <c r="B470" s="1">
        <v>44075</v>
      </c>
      <c r="C470">
        <v>11644.2</v>
      </c>
      <c r="D470">
        <v>12045.9</v>
      </c>
      <c r="E470">
        <v>11544.6</v>
      </c>
      <c r="F470">
        <v>11914.9</v>
      </c>
      <c r="G470">
        <v>580689</v>
      </c>
      <c r="H470" t="s">
        <v>7</v>
      </c>
    </row>
    <row r="471" spans="1:8" x14ac:dyDescent="0.25">
      <c r="A471" s="1" t="s">
        <v>10</v>
      </c>
      <c r="B471" s="1">
        <v>44053</v>
      </c>
      <c r="C471">
        <v>11681.1</v>
      </c>
      <c r="D471">
        <v>12041.1</v>
      </c>
      <c r="E471">
        <v>11546.9</v>
      </c>
      <c r="F471">
        <v>11889.2</v>
      </c>
      <c r="G471">
        <v>564113</v>
      </c>
      <c r="H471" t="s">
        <v>7</v>
      </c>
    </row>
    <row r="472" spans="1:8" x14ac:dyDescent="0.25">
      <c r="A472" s="1" t="s">
        <v>10</v>
      </c>
      <c r="B472" s="1">
        <v>44124</v>
      </c>
      <c r="C472">
        <v>11753.9</v>
      </c>
      <c r="D472">
        <v>12029.4</v>
      </c>
      <c r="E472">
        <v>11685.7</v>
      </c>
      <c r="F472">
        <v>11913.5</v>
      </c>
      <c r="G472">
        <v>94593</v>
      </c>
      <c r="H472" t="s">
        <v>7</v>
      </c>
    </row>
    <row r="473" spans="1:8" x14ac:dyDescent="0.25">
      <c r="A473" s="1" t="s">
        <v>10</v>
      </c>
      <c r="B473" s="1">
        <v>44062</v>
      </c>
      <c r="C473">
        <v>11944.4</v>
      </c>
      <c r="D473">
        <v>12013.2</v>
      </c>
      <c r="E473">
        <v>11602.6</v>
      </c>
      <c r="F473">
        <v>11750.2</v>
      </c>
      <c r="G473">
        <v>550257</v>
      </c>
      <c r="H473" t="s">
        <v>7</v>
      </c>
    </row>
    <row r="474" spans="1:8" x14ac:dyDescent="0.25">
      <c r="A474" s="1" t="s">
        <v>10</v>
      </c>
      <c r="B474" s="1">
        <v>43118</v>
      </c>
      <c r="C474">
        <v>11202</v>
      </c>
      <c r="D474">
        <v>12004.7</v>
      </c>
      <c r="E474">
        <v>10660.2</v>
      </c>
      <c r="F474">
        <v>11245.4</v>
      </c>
      <c r="G474">
        <v>242448</v>
      </c>
      <c r="H474" t="s">
        <v>7</v>
      </c>
    </row>
    <row r="475" spans="1:8" x14ac:dyDescent="0.25">
      <c r="A475" s="1" t="s">
        <v>10</v>
      </c>
      <c r="B475" s="1">
        <v>43119</v>
      </c>
      <c r="C475">
        <v>11229.6</v>
      </c>
      <c r="D475">
        <v>11973.2</v>
      </c>
      <c r="E475">
        <v>10901.5</v>
      </c>
      <c r="F475">
        <v>11580.2</v>
      </c>
      <c r="G475">
        <v>170740</v>
      </c>
      <c r="H475" t="s">
        <v>7</v>
      </c>
    </row>
    <row r="476" spans="1:8" x14ac:dyDescent="0.25">
      <c r="A476" s="1" t="s">
        <v>10</v>
      </c>
      <c r="B476" s="1">
        <v>43122</v>
      </c>
      <c r="C476">
        <v>11597.5</v>
      </c>
      <c r="D476">
        <v>11970.9</v>
      </c>
      <c r="E476">
        <v>10136.799999999999</v>
      </c>
      <c r="F476">
        <v>10864.8</v>
      </c>
      <c r="G476">
        <v>201726</v>
      </c>
      <c r="H476" t="s">
        <v>7</v>
      </c>
    </row>
    <row r="477" spans="1:8" x14ac:dyDescent="0.25">
      <c r="A477" s="1" t="s">
        <v>10</v>
      </c>
      <c r="B477" s="1">
        <v>44058</v>
      </c>
      <c r="C477">
        <v>11751.1</v>
      </c>
      <c r="D477">
        <v>11964</v>
      </c>
      <c r="E477">
        <v>11711.5</v>
      </c>
      <c r="F477">
        <v>11845.3</v>
      </c>
      <c r="G477">
        <v>499099</v>
      </c>
      <c r="H477" t="s">
        <v>7</v>
      </c>
    </row>
    <row r="478" spans="1:8" x14ac:dyDescent="0.25">
      <c r="A478" s="1" t="s">
        <v>10</v>
      </c>
      <c r="B478" s="1">
        <v>43650</v>
      </c>
      <c r="C478">
        <v>11899.3</v>
      </c>
      <c r="D478">
        <v>11948</v>
      </c>
      <c r="E478">
        <v>11087.1</v>
      </c>
      <c r="F478">
        <v>11163.1</v>
      </c>
      <c r="G478">
        <v>840339</v>
      </c>
      <c r="H478" t="s">
        <v>7</v>
      </c>
    </row>
    <row r="479" spans="1:8" x14ac:dyDescent="0.25">
      <c r="A479" s="1" t="s">
        <v>10</v>
      </c>
      <c r="B479" s="1">
        <v>44076</v>
      </c>
      <c r="C479">
        <v>11914.4</v>
      </c>
      <c r="D479">
        <v>11947.5</v>
      </c>
      <c r="E479">
        <v>11244.9</v>
      </c>
      <c r="F479">
        <v>11413.3</v>
      </c>
      <c r="G479">
        <v>20255896</v>
      </c>
      <c r="H479" t="s">
        <v>7</v>
      </c>
    </row>
    <row r="480" spans="1:8" x14ac:dyDescent="0.25">
      <c r="A480" s="1" t="s">
        <v>10</v>
      </c>
      <c r="B480" s="1">
        <v>43649</v>
      </c>
      <c r="C480">
        <v>10835.9</v>
      </c>
      <c r="D480">
        <v>11931.8</v>
      </c>
      <c r="E480">
        <v>10835.9</v>
      </c>
      <c r="F480">
        <v>11900.8</v>
      </c>
      <c r="G480">
        <v>998726</v>
      </c>
      <c r="H480" t="s">
        <v>7</v>
      </c>
    </row>
    <row r="481" spans="1:8" x14ac:dyDescent="0.25">
      <c r="A481" s="1" t="s">
        <v>10</v>
      </c>
      <c r="B481" s="1">
        <v>44054</v>
      </c>
      <c r="C481">
        <v>11889.2</v>
      </c>
      <c r="D481">
        <v>11931.8</v>
      </c>
      <c r="E481">
        <v>11146.7</v>
      </c>
      <c r="F481">
        <v>11390.4</v>
      </c>
      <c r="G481">
        <v>615895</v>
      </c>
      <c r="H481" t="s">
        <v>7</v>
      </c>
    </row>
    <row r="482" spans="1:8" x14ac:dyDescent="0.25">
      <c r="A482" s="1" t="s">
        <v>10</v>
      </c>
      <c r="B482" s="1">
        <v>44059</v>
      </c>
      <c r="C482">
        <v>11845.5</v>
      </c>
      <c r="D482">
        <v>11922.5</v>
      </c>
      <c r="E482">
        <v>11688.9</v>
      </c>
      <c r="F482">
        <v>11899</v>
      </c>
      <c r="G482">
        <v>410805</v>
      </c>
      <c r="H482" t="s">
        <v>7</v>
      </c>
    </row>
    <row r="483" spans="1:8" x14ac:dyDescent="0.25">
      <c r="A483" s="1" t="s">
        <v>10</v>
      </c>
      <c r="B483" s="1">
        <v>43682</v>
      </c>
      <c r="C483">
        <v>10934.8</v>
      </c>
      <c r="D483">
        <v>11922.3</v>
      </c>
      <c r="E483">
        <v>10934.8</v>
      </c>
      <c r="F483">
        <v>11816.8</v>
      </c>
      <c r="G483">
        <v>769633</v>
      </c>
      <c r="H483" t="s">
        <v>7</v>
      </c>
    </row>
    <row r="484" spans="1:8" x14ac:dyDescent="0.25">
      <c r="A484" s="1" t="s">
        <v>10</v>
      </c>
      <c r="B484" s="1">
        <v>43074</v>
      </c>
      <c r="C484">
        <v>11624.4</v>
      </c>
      <c r="D484">
        <v>11901.9</v>
      </c>
      <c r="E484">
        <v>11486.1</v>
      </c>
      <c r="F484">
        <v>11667.1</v>
      </c>
      <c r="G484">
        <v>89687</v>
      </c>
      <c r="H484" t="s">
        <v>7</v>
      </c>
    </row>
    <row r="485" spans="1:8" x14ac:dyDescent="0.25">
      <c r="A485" s="1" t="s">
        <v>10</v>
      </c>
      <c r="B485" s="1">
        <v>44050</v>
      </c>
      <c r="C485">
        <v>11757.1</v>
      </c>
      <c r="D485">
        <v>11901.8</v>
      </c>
      <c r="E485">
        <v>11352.4</v>
      </c>
      <c r="F485">
        <v>11592</v>
      </c>
      <c r="G485">
        <v>516995</v>
      </c>
      <c r="H485" t="s">
        <v>7</v>
      </c>
    </row>
    <row r="486" spans="1:8" x14ac:dyDescent="0.25">
      <c r="A486" s="1" t="s">
        <v>10</v>
      </c>
      <c r="B486" s="1">
        <v>44049</v>
      </c>
      <c r="C486">
        <v>11735</v>
      </c>
      <c r="D486">
        <v>11898.4</v>
      </c>
      <c r="E486">
        <v>11563</v>
      </c>
      <c r="F486">
        <v>11757.1</v>
      </c>
      <c r="G486">
        <v>554851</v>
      </c>
      <c r="H486" t="s">
        <v>7</v>
      </c>
    </row>
    <row r="487" spans="1:8" x14ac:dyDescent="0.25">
      <c r="A487" s="1" t="s">
        <v>10</v>
      </c>
      <c r="B487" s="1">
        <v>43129</v>
      </c>
      <c r="C487">
        <v>11794.9</v>
      </c>
      <c r="D487">
        <v>11888.1</v>
      </c>
      <c r="E487">
        <v>11119</v>
      </c>
      <c r="F487">
        <v>11244.8</v>
      </c>
      <c r="G487">
        <v>137419</v>
      </c>
      <c r="H487" t="s">
        <v>7</v>
      </c>
    </row>
    <row r="488" spans="1:8" x14ac:dyDescent="0.25">
      <c r="A488" s="1" t="s">
        <v>10</v>
      </c>
      <c r="B488" s="1">
        <v>43658</v>
      </c>
      <c r="C488">
        <v>11343.7</v>
      </c>
      <c r="D488">
        <v>11881.4</v>
      </c>
      <c r="E488">
        <v>11109.8</v>
      </c>
      <c r="F488">
        <v>11762.1</v>
      </c>
      <c r="G488">
        <v>738171</v>
      </c>
      <c r="H488" t="s">
        <v>7</v>
      </c>
    </row>
    <row r="489" spans="1:8" x14ac:dyDescent="0.25">
      <c r="A489" s="1" t="s">
        <v>10</v>
      </c>
      <c r="B489" s="1">
        <v>44063</v>
      </c>
      <c r="C489">
        <v>11751</v>
      </c>
      <c r="D489">
        <v>11881</v>
      </c>
      <c r="E489">
        <v>11672.7</v>
      </c>
      <c r="F489">
        <v>11856.9</v>
      </c>
      <c r="G489">
        <v>430932</v>
      </c>
      <c r="H489" t="s">
        <v>7</v>
      </c>
    </row>
    <row r="490" spans="1:8" x14ac:dyDescent="0.25">
      <c r="A490" s="1" t="s">
        <v>10</v>
      </c>
      <c r="B490" s="1">
        <v>44064</v>
      </c>
      <c r="C490">
        <v>11856.9</v>
      </c>
      <c r="D490">
        <v>11877.4</v>
      </c>
      <c r="E490">
        <v>11495.6</v>
      </c>
      <c r="F490">
        <v>11529.2</v>
      </c>
      <c r="G490">
        <v>506384</v>
      </c>
      <c r="H490" t="s">
        <v>7</v>
      </c>
    </row>
    <row r="491" spans="1:8" x14ac:dyDescent="0.25">
      <c r="A491" s="1" t="s">
        <v>10</v>
      </c>
      <c r="B491" s="1">
        <v>43072</v>
      </c>
      <c r="C491">
        <v>10912.7</v>
      </c>
      <c r="D491">
        <v>11851.1</v>
      </c>
      <c r="E491">
        <v>10578.4</v>
      </c>
      <c r="F491">
        <v>11246.2</v>
      </c>
      <c r="G491">
        <v>122126</v>
      </c>
      <c r="H491" t="s">
        <v>7</v>
      </c>
    </row>
    <row r="492" spans="1:8" x14ac:dyDescent="0.25">
      <c r="A492" s="1" t="s">
        <v>10</v>
      </c>
      <c r="B492" s="1">
        <v>44044</v>
      </c>
      <c r="C492">
        <v>11333.2</v>
      </c>
      <c r="D492">
        <v>11847.7</v>
      </c>
      <c r="E492">
        <v>11226.1</v>
      </c>
      <c r="F492">
        <v>11803.1</v>
      </c>
      <c r="G492">
        <v>611474</v>
      </c>
      <c r="H492" t="s">
        <v>7</v>
      </c>
    </row>
    <row r="493" spans="1:8" x14ac:dyDescent="0.25">
      <c r="A493" s="1" t="s">
        <v>10</v>
      </c>
      <c r="B493" s="1">
        <v>44057</v>
      </c>
      <c r="C493">
        <v>11771.1</v>
      </c>
      <c r="D493">
        <v>11835.5</v>
      </c>
      <c r="E493">
        <v>11651.5</v>
      </c>
      <c r="F493">
        <v>11750.8</v>
      </c>
      <c r="G493">
        <v>435438</v>
      </c>
      <c r="H493" t="s">
        <v>7</v>
      </c>
    </row>
    <row r="494" spans="1:8" x14ac:dyDescent="0.25">
      <c r="A494" s="1" t="s">
        <v>10</v>
      </c>
      <c r="B494" s="1">
        <v>43641</v>
      </c>
      <c r="C494">
        <v>11046.6</v>
      </c>
      <c r="D494">
        <v>11833.9</v>
      </c>
      <c r="E494">
        <v>11033.7</v>
      </c>
      <c r="F494">
        <v>11809.9</v>
      </c>
      <c r="G494">
        <v>781089</v>
      </c>
      <c r="H494" t="s">
        <v>7</v>
      </c>
    </row>
    <row r="495" spans="1:8" x14ac:dyDescent="0.25">
      <c r="A495" s="1" t="s">
        <v>10</v>
      </c>
      <c r="B495" s="1">
        <v>44067</v>
      </c>
      <c r="C495">
        <v>11641.6</v>
      </c>
      <c r="D495">
        <v>11824.6</v>
      </c>
      <c r="E495">
        <v>11587.1</v>
      </c>
      <c r="F495">
        <v>11753.5</v>
      </c>
      <c r="G495">
        <v>429125</v>
      </c>
      <c r="H495" t="s">
        <v>7</v>
      </c>
    </row>
    <row r="496" spans="1:8" x14ac:dyDescent="0.25">
      <c r="A496" s="1" t="s">
        <v>10</v>
      </c>
      <c r="B496" s="1">
        <v>44123</v>
      </c>
      <c r="C496">
        <v>11507.1</v>
      </c>
      <c r="D496">
        <v>11823.3</v>
      </c>
      <c r="E496">
        <v>11413.9</v>
      </c>
      <c r="F496">
        <v>11753.4</v>
      </c>
      <c r="G496">
        <v>73039</v>
      </c>
      <c r="H496" t="s">
        <v>7</v>
      </c>
    </row>
    <row r="497" spans="1:8" x14ac:dyDescent="0.25">
      <c r="A497" s="1" t="s">
        <v>10</v>
      </c>
      <c r="B497" s="1">
        <v>44051</v>
      </c>
      <c r="C497">
        <v>11591.6</v>
      </c>
      <c r="D497">
        <v>11805.5</v>
      </c>
      <c r="E497">
        <v>11533.5</v>
      </c>
      <c r="F497">
        <v>11764.3</v>
      </c>
      <c r="G497">
        <v>317064</v>
      </c>
      <c r="H497" t="s">
        <v>7</v>
      </c>
    </row>
    <row r="498" spans="1:8" x14ac:dyDescent="0.25">
      <c r="A498" s="1" t="s">
        <v>10</v>
      </c>
      <c r="B498" s="1">
        <v>43659</v>
      </c>
      <c r="C498">
        <v>11762.8</v>
      </c>
      <c r="D498">
        <v>11798.4</v>
      </c>
      <c r="E498">
        <v>10839.4</v>
      </c>
      <c r="F498">
        <v>11364.9</v>
      </c>
      <c r="G498">
        <v>747709</v>
      </c>
      <c r="H498" t="s">
        <v>7</v>
      </c>
    </row>
    <row r="499" spans="1:8" x14ac:dyDescent="0.25">
      <c r="A499" s="1" t="s">
        <v>10</v>
      </c>
      <c r="B499" s="1">
        <v>44052</v>
      </c>
      <c r="C499">
        <v>11764.4</v>
      </c>
      <c r="D499">
        <v>11792.8</v>
      </c>
      <c r="E499">
        <v>11527.5</v>
      </c>
      <c r="F499">
        <v>11681.2</v>
      </c>
      <c r="G499">
        <v>303003</v>
      </c>
      <c r="H499" t="s">
        <v>7</v>
      </c>
    </row>
    <row r="500" spans="1:8" x14ac:dyDescent="0.25">
      <c r="A500" s="1" t="s">
        <v>10</v>
      </c>
      <c r="B500" s="1">
        <v>43151</v>
      </c>
      <c r="C500">
        <v>11169.7</v>
      </c>
      <c r="D500">
        <v>11791.5</v>
      </c>
      <c r="E500">
        <v>11119.9</v>
      </c>
      <c r="F500">
        <v>11238.7</v>
      </c>
      <c r="G500">
        <v>267563</v>
      </c>
      <c r="H500" t="s">
        <v>7</v>
      </c>
    </row>
    <row r="501" spans="1:8" x14ac:dyDescent="0.25">
      <c r="A501" s="1" t="s">
        <v>10</v>
      </c>
      <c r="B501" s="1">
        <v>44056</v>
      </c>
      <c r="C501">
        <v>11557.2</v>
      </c>
      <c r="D501">
        <v>11772.9</v>
      </c>
      <c r="E501">
        <v>11298.4</v>
      </c>
      <c r="F501">
        <v>11770.9</v>
      </c>
      <c r="G501">
        <v>545666</v>
      </c>
      <c r="H501" t="s">
        <v>7</v>
      </c>
    </row>
    <row r="502" spans="1:8" x14ac:dyDescent="0.25">
      <c r="A502" s="1" t="s">
        <v>10</v>
      </c>
      <c r="B502" s="1">
        <v>44048</v>
      </c>
      <c r="C502">
        <v>11184.8</v>
      </c>
      <c r="D502">
        <v>11771.5</v>
      </c>
      <c r="E502">
        <v>11114.5</v>
      </c>
      <c r="F502">
        <v>11735.1</v>
      </c>
      <c r="G502">
        <v>570828</v>
      </c>
      <c r="H502" t="s">
        <v>7</v>
      </c>
    </row>
    <row r="503" spans="1:8" x14ac:dyDescent="0.25">
      <c r="A503" s="1" t="s">
        <v>10</v>
      </c>
      <c r="B503" s="1">
        <v>43117</v>
      </c>
      <c r="C503">
        <v>11357.7</v>
      </c>
      <c r="D503">
        <v>11769.6</v>
      </c>
      <c r="E503">
        <v>9271.2999999999993</v>
      </c>
      <c r="F503">
        <v>11192.3</v>
      </c>
      <c r="G503">
        <v>361798</v>
      </c>
      <c r="H503" t="s">
        <v>7</v>
      </c>
    </row>
    <row r="504" spans="1:8" x14ac:dyDescent="0.25">
      <c r="A504" s="1" t="s">
        <v>10</v>
      </c>
      <c r="B504" s="1">
        <v>44068</v>
      </c>
      <c r="C504">
        <v>11752.9</v>
      </c>
      <c r="D504">
        <v>11766.9</v>
      </c>
      <c r="E504">
        <v>11131</v>
      </c>
      <c r="F504">
        <v>11324.8</v>
      </c>
      <c r="G504">
        <v>594072</v>
      </c>
      <c r="H504" t="s">
        <v>7</v>
      </c>
    </row>
    <row r="505" spans="1:8" x14ac:dyDescent="0.25">
      <c r="A505" s="1" t="s">
        <v>10</v>
      </c>
      <c r="B505" s="1">
        <v>44074</v>
      </c>
      <c r="C505">
        <v>11701.1</v>
      </c>
      <c r="D505">
        <v>11760.2</v>
      </c>
      <c r="E505">
        <v>11563.8</v>
      </c>
      <c r="F505">
        <v>11644.2</v>
      </c>
      <c r="G505">
        <v>496139</v>
      </c>
      <c r="H505" t="s">
        <v>7</v>
      </c>
    </row>
    <row r="506" spans="1:8" x14ac:dyDescent="0.25">
      <c r="A506" s="1" t="s">
        <v>10</v>
      </c>
      <c r="B506" s="1">
        <v>43125</v>
      </c>
      <c r="C506">
        <v>11439.9</v>
      </c>
      <c r="D506">
        <v>11740.9</v>
      </c>
      <c r="E506">
        <v>10983.8</v>
      </c>
      <c r="F506">
        <v>11203</v>
      </c>
      <c r="G506">
        <v>181810</v>
      </c>
      <c r="H506" t="s">
        <v>7</v>
      </c>
    </row>
    <row r="507" spans="1:8" x14ac:dyDescent="0.25">
      <c r="A507" s="1" t="s">
        <v>10</v>
      </c>
      <c r="B507" s="1">
        <v>43688</v>
      </c>
      <c r="C507">
        <v>11314.6</v>
      </c>
      <c r="D507">
        <v>11728.4</v>
      </c>
      <c r="E507">
        <v>11146.1</v>
      </c>
      <c r="F507">
        <v>11517.2</v>
      </c>
      <c r="G507">
        <v>435825</v>
      </c>
      <c r="H507" t="s">
        <v>7</v>
      </c>
    </row>
    <row r="508" spans="1:8" x14ac:dyDescent="0.25">
      <c r="A508" s="1" t="s">
        <v>10</v>
      </c>
      <c r="B508" s="1">
        <v>44116</v>
      </c>
      <c r="C508">
        <v>11370.8</v>
      </c>
      <c r="D508">
        <v>11715.9</v>
      </c>
      <c r="E508">
        <v>11227.4</v>
      </c>
      <c r="F508">
        <v>11533.9</v>
      </c>
      <c r="G508">
        <v>84018</v>
      </c>
      <c r="H508" t="s">
        <v>7</v>
      </c>
    </row>
    <row r="509" spans="1:8" x14ac:dyDescent="0.25">
      <c r="A509" s="1" t="s">
        <v>10</v>
      </c>
      <c r="B509" s="1">
        <v>44066</v>
      </c>
      <c r="C509">
        <v>11661.1</v>
      </c>
      <c r="D509">
        <v>11705.4</v>
      </c>
      <c r="E509">
        <v>11520.8</v>
      </c>
      <c r="F509">
        <v>11641.6</v>
      </c>
      <c r="G509">
        <v>377330</v>
      </c>
      <c r="H509" t="s">
        <v>7</v>
      </c>
    </row>
    <row r="510" spans="1:8" x14ac:dyDescent="0.25">
      <c r="A510" s="1" t="s">
        <v>10</v>
      </c>
      <c r="B510" s="1">
        <v>44073</v>
      </c>
      <c r="C510">
        <v>11468.1</v>
      </c>
      <c r="D510">
        <v>11704.2</v>
      </c>
      <c r="E510">
        <v>11462.6</v>
      </c>
      <c r="F510">
        <v>11702</v>
      </c>
      <c r="G510">
        <v>409360</v>
      </c>
      <c r="H510" t="s">
        <v>7</v>
      </c>
    </row>
    <row r="511" spans="1:8" x14ac:dyDescent="0.25">
      <c r="A511" s="1" t="s">
        <v>10</v>
      </c>
      <c r="B511" s="1">
        <v>44065</v>
      </c>
      <c r="C511">
        <v>11529.2</v>
      </c>
      <c r="D511">
        <v>11677</v>
      </c>
      <c r="E511">
        <v>11382.1</v>
      </c>
      <c r="F511">
        <v>11661.3</v>
      </c>
      <c r="G511">
        <v>433978</v>
      </c>
      <c r="H511" t="s">
        <v>7</v>
      </c>
    </row>
    <row r="512" spans="1:8" x14ac:dyDescent="0.25">
      <c r="A512" s="1" t="s">
        <v>10</v>
      </c>
      <c r="B512" s="1">
        <v>43126</v>
      </c>
      <c r="C512">
        <v>11203.1</v>
      </c>
      <c r="D512">
        <v>11655.3</v>
      </c>
      <c r="E512">
        <v>10389.4</v>
      </c>
      <c r="F512">
        <v>11118.1</v>
      </c>
      <c r="G512">
        <v>253912</v>
      </c>
      <c r="H512" t="s">
        <v>7</v>
      </c>
    </row>
    <row r="513" spans="1:8" x14ac:dyDescent="0.25">
      <c r="A513" s="1" t="s">
        <v>10</v>
      </c>
      <c r="B513" s="1">
        <v>43652</v>
      </c>
      <c r="C513">
        <v>10969.8</v>
      </c>
      <c r="D513">
        <v>11650.2</v>
      </c>
      <c r="E513">
        <v>10967.9</v>
      </c>
      <c r="F513">
        <v>11268</v>
      </c>
      <c r="G513">
        <v>688962</v>
      </c>
      <c r="H513" t="s">
        <v>7</v>
      </c>
    </row>
    <row r="514" spans="1:8" x14ac:dyDescent="0.25">
      <c r="A514" s="1" t="s">
        <v>10</v>
      </c>
      <c r="B514" s="1">
        <v>43073</v>
      </c>
      <c r="C514">
        <v>11244.2</v>
      </c>
      <c r="D514">
        <v>11624.6</v>
      </c>
      <c r="E514">
        <v>10917.8</v>
      </c>
      <c r="F514">
        <v>11623.9</v>
      </c>
      <c r="G514">
        <v>93174</v>
      </c>
      <c r="H514" t="s">
        <v>7</v>
      </c>
    </row>
    <row r="515" spans="1:8" x14ac:dyDescent="0.25">
      <c r="A515" s="1" t="s">
        <v>10</v>
      </c>
      <c r="B515" s="1">
        <v>43127</v>
      </c>
      <c r="C515">
        <v>11118</v>
      </c>
      <c r="D515">
        <v>11621.7</v>
      </c>
      <c r="E515">
        <v>10908.4</v>
      </c>
      <c r="F515">
        <v>11467.5</v>
      </c>
      <c r="G515">
        <v>163493</v>
      </c>
      <c r="H515" t="s">
        <v>7</v>
      </c>
    </row>
    <row r="516" spans="1:8" x14ac:dyDescent="0.25">
      <c r="A516" s="1" t="s">
        <v>10</v>
      </c>
      <c r="B516" s="1">
        <v>44055</v>
      </c>
      <c r="C516">
        <v>11390.4</v>
      </c>
      <c r="D516">
        <v>11605.4</v>
      </c>
      <c r="E516">
        <v>11190.6</v>
      </c>
      <c r="F516">
        <v>11557.2</v>
      </c>
      <c r="G516">
        <v>549586</v>
      </c>
      <c r="H516" t="s">
        <v>7</v>
      </c>
    </row>
    <row r="517" spans="1:8" x14ac:dyDescent="0.25">
      <c r="A517" s="1" t="s">
        <v>10</v>
      </c>
      <c r="B517" s="1">
        <v>44119</v>
      </c>
      <c r="C517">
        <v>11421.4</v>
      </c>
      <c r="D517">
        <v>11590.9</v>
      </c>
      <c r="E517">
        <v>11276.7</v>
      </c>
      <c r="F517">
        <v>11503</v>
      </c>
      <c r="G517">
        <v>70838</v>
      </c>
      <c r="H517" t="s">
        <v>7</v>
      </c>
    </row>
    <row r="518" spans="1:8" x14ac:dyDescent="0.25">
      <c r="A518" s="1" t="s">
        <v>10</v>
      </c>
      <c r="B518" s="1">
        <v>44070</v>
      </c>
      <c r="C518">
        <v>11462.3</v>
      </c>
      <c r="D518">
        <v>11580.3</v>
      </c>
      <c r="E518">
        <v>11135.3</v>
      </c>
      <c r="F518">
        <v>11327.4</v>
      </c>
      <c r="G518">
        <v>560586</v>
      </c>
      <c r="H518" t="s">
        <v>7</v>
      </c>
    </row>
    <row r="519" spans="1:8" x14ac:dyDescent="0.25">
      <c r="A519" s="1" t="s">
        <v>10</v>
      </c>
      <c r="B519" s="1">
        <v>44072</v>
      </c>
      <c r="C519">
        <v>11527.8</v>
      </c>
      <c r="D519">
        <v>11576.8</v>
      </c>
      <c r="E519">
        <v>11433.5</v>
      </c>
      <c r="F519">
        <v>11468.1</v>
      </c>
      <c r="G519">
        <v>389854</v>
      </c>
      <c r="H519" t="s">
        <v>7</v>
      </c>
    </row>
    <row r="520" spans="1:8" x14ac:dyDescent="0.25">
      <c r="A520" s="1" t="s">
        <v>10</v>
      </c>
      <c r="B520" s="1">
        <v>44117</v>
      </c>
      <c r="C520">
        <v>11533.5</v>
      </c>
      <c r="D520">
        <v>11558</v>
      </c>
      <c r="E520">
        <v>11315.9</v>
      </c>
      <c r="F520">
        <v>11423.8</v>
      </c>
      <c r="G520">
        <v>64671</v>
      </c>
      <c r="H520" t="s">
        <v>7</v>
      </c>
    </row>
    <row r="521" spans="1:8" x14ac:dyDescent="0.25">
      <c r="A521" s="1" t="s">
        <v>10</v>
      </c>
      <c r="B521" s="1">
        <v>43124</v>
      </c>
      <c r="C521">
        <v>10899.4</v>
      </c>
      <c r="D521">
        <v>11549.5</v>
      </c>
      <c r="E521">
        <v>10584.5</v>
      </c>
      <c r="F521">
        <v>11452.3</v>
      </c>
      <c r="G521">
        <v>136064</v>
      </c>
      <c r="H521" t="s">
        <v>7</v>
      </c>
    </row>
    <row r="522" spans="1:8" x14ac:dyDescent="0.25">
      <c r="A522" s="1" t="s">
        <v>10</v>
      </c>
      <c r="B522" s="1">
        <v>44120</v>
      </c>
      <c r="C522">
        <v>11503.2</v>
      </c>
      <c r="D522">
        <v>11542.2</v>
      </c>
      <c r="E522">
        <v>11224.6</v>
      </c>
      <c r="F522">
        <v>11322</v>
      </c>
      <c r="G522">
        <v>71421</v>
      </c>
      <c r="H522" t="s">
        <v>7</v>
      </c>
    </row>
    <row r="523" spans="1:8" x14ac:dyDescent="0.25">
      <c r="A523" s="1" t="s">
        <v>10</v>
      </c>
      <c r="B523" s="1">
        <v>44118</v>
      </c>
      <c r="C523">
        <v>11424.4</v>
      </c>
      <c r="D523">
        <v>11541</v>
      </c>
      <c r="E523">
        <v>11293.5</v>
      </c>
      <c r="F523">
        <v>11420.4</v>
      </c>
      <c r="G523">
        <v>59118</v>
      </c>
      <c r="H523" t="s">
        <v>7</v>
      </c>
    </row>
    <row r="524" spans="1:8" x14ac:dyDescent="0.25">
      <c r="A524" s="1" t="s">
        <v>10</v>
      </c>
      <c r="B524" s="1">
        <v>44071</v>
      </c>
      <c r="C524">
        <v>11327.5</v>
      </c>
      <c r="D524">
        <v>11539</v>
      </c>
      <c r="E524">
        <v>11281.9</v>
      </c>
      <c r="F524">
        <v>11527.4</v>
      </c>
      <c r="G524">
        <v>464939</v>
      </c>
      <c r="H524" t="s">
        <v>7</v>
      </c>
    </row>
    <row r="525" spans="1:8" x14ac:dyDescent="0.25">
      <c r="A525" s="1" t="s">
        <v>10</v>
      </c>
      <c r="B525" s="1">
        <v>44069</v>
      </c>
      <c r="C525">
        <v>11324.9</v>
      </c>
      <c r="D525">
        <v>11533.6</v>
      </c>
      <c r="E525">
        <v>11254.6</v>
      </c>
      <c r="F525">
        <v>11462.3</v>
      </c>
      <c r="G525">
        <v>513063</v>
      </c>
      <c r="H525" t="s">
        <v>7</v>
      </c>
    </row>
    <row r="526" spans="1:8" x14ac:dyDescent="0.25">
      <c r="A526" s="1" t="s">
        <v>10</v>
      </c>
      <c r="B526" s="1">
        <v>43653</v>
      </c>
      <c r="C526">
        <v>11267.9</v>
      </c>
      <c r="D526">
        <v>11524.6</v>
      </c>
      <c r="E526">
        <v>11108.1</v>
      </c>
      <c r="F526">
        <v>11415.9</v>
      </c>
      <c r="G526">
        <v>601930</v>
      </c>
      <c r="H526" t="s">
        <v>7</v>
      </c>
    </row>
    <row r="527" spans="1:8" x14ac:dyDescent="0.25">
      <c r="A527" s="1" t="s">
        <v>10</v>
      </c>
      <c r="B527" s="1">
        <v>43689</v>
      </c>
      <c r="C527">
        <v>11505.1</v>
      </c>
      <c r="D527">
        <v>11508.6</v>
      </c>
      <c r="E527">
        <v>11267.3</v>
      </c>
      <c r="F527">
        <v>11394.2</v>
      </c>
      <c r="G527">
        <v>391081</v>
      </c>
      <c r="H527" t="s">
        <v>7</v>
      </c>
    </row>
    <row r="528" spans="1:8" x14ac:dyDescent="0.25">
      <c r="A528" s="1" t="s">
        <v>10</v>
      </c>
      <c r="B528" s="1">
        <v>43164</v>
      </c>
      <c r="C528">
        <v>11415.7</v>
      </c>
      <c r="D528">
        <v>11506.9</v>
      </c>
      <c r="E528">
        <v>11281.2</v>
      </c>
      <c r="F528">
        <v>11330.6</v>
      </c>
      <c r="G528">
        <v>162113</v>
      </c>
      <c r="H528" t="s">
        <v>7</v>
      </c>
    </row>
    <row r="529" spans="1:8" x14ac:dyDescent="0.25">
      <c r="A529" s="1" t="s">
        <v>10</v>
      </c>
      <c r="B529" s="1">
        <v>44122</v>
      </c>
      <c r="C529">
        <v>11362.1</v>
      </c>
      <c r="D529">
        <v>11506.9</v>
      </c>
      <c r="E529">
        <v>11349.8</v>
      </c>
      <c r="F529">
        <v>11506.9</v>
      </c>
      <c r="G529">
        <v>31511</v>
      </c>
      <c r="H529" t="s">
        <v>7</v>
      </c>
    </row>
    <row r="530" spans="1:8" x14ac:dyDescent="0.25">
      <c r="A530" s="1" t="s">
        <v>10</v>
      </c>
      <c r="B530" s="1">
        <v>43163</v>
      </c>
      <c r="C530">
        <v>11402.8</v>
      </c>
      <c r="D530">
        <v>11490.3</v>
      </c>
      <c r="E530">
        <v>10878.4</v>
      </c>
      <c r="F530">
        <v>11416.5</v>
      </c>
      <c r="G530">
        <v>156395</v>
      </c>
      <c r="H530" t="s">
        <v>7</v>
      </c>
    </row>
    <row r="531" spans="1:8" x14ac:dyDescent="0.25">
      <c r="A531" s="1" t="s">
        <v>10</v>
      </c>
      <c r="B531" s="1">
        <v>44114</v>
      </c>
      <c r="C531">
        <v>11053.5</v>
      </c>
      <c r="D531">
        <v>11475</v>
      </c>
      <c r="E531">
        <v>11053.1</v>
      </c>
      <c r="F531">
        <v>11298.4</v>
      </c>
      <c r="G531">
        <v>65813</v>
      </c>
      <c r="H531" t="s">
        <v>7</v>
      </c>
    </row>
    <row r="532" spans="1:8" x14ac:dyDescent="0.25">
      <c r="A532" s="1" t="s">
        <v>10</v>
      </c>
      <c r="B532" s="1">
        <v>44046</v>
      </c>
      <c r="C532">
        <v>11066.9</v>
      </c>
      <c r="D532">
        <v>11461.1</v>
      </c>
      <c r="E532">
        <v>10981.6</v>
      </c>
      <c r="F532">
        <v>11224.4</v>
      </c>
      <c r="G532">
        <v>470238</v>
      </c>
      <c r="H532" t="s">
        <v>7</v>
      </c>
    </row>
    <row r="533" spans="1:8" x14ac:dyDescent="0.25">
      <c r="A533" s="1" t="s">
        <v>10</v>
      </c>
      <c r="B533" s="1">
        <v>43660</v>
      </c>
      <c r="C533">
        <v>11364.3</v>
      </c>
      <c r="D533">
        <v>11448.7</v>
      </c>
      <c r="E533">
        <v>10128.9</v>
      </c>
      <c r="F533">
        <v>10200.1</v>
      </c>
      <c r="G533">
        <v>840755</v>
      </c>
      <c r="H533" t="s">
        <v>7</v>
      </c>
    </row>
    <row r="534" spans="1:8" x14ac:dyDescent="0.25">
      <c r="A534" s="1" t="s">
        <v>10</v>
      </c>
      <c r="B534" s="1">
        <v>43690</v>
      </c>
      <c r="C534">
        <v>11395</v>
      </c>
      <c r="D534">
        <v>11445.6</v>
      </c>
      <c r="E534">
        <v>10793.2</v>
      </c>
      <c r="F534">
        <v>10892.9</v>
      </c>
      <c r="G534">
        <v>540781</v>
      </c>
      <c r="H534" t="s">
        <v>7</v>
      </c>
    </row>
    <row r="535" spans="1:8" x14ac:dyDescent="0.25">
      <c r="A535" s="1" t="s">
        <v>10</v>
      </c>
      <c r="B535" s="1">
        <v>44077</v>
      </c>
      <c r="C535">
        <v>11413.2</v>
      </c>
      <c r="D535">
        <v>11442.7</v>
      </c>
      <c r="E535">
        <v>10009.5</v>
      </c>
      <c r="F535">
        <v>10168.799999999999</v>
      </c>
      <c r="G535">
        <v>9654931</v>
      </c>
      <c r="H535" t="s">
        <v>7</v>
      </c>
    </row>
    <row r="536" spans="1:8" x14ac:dyDescent="0.25">
      <c r="A536" s="1" t="s">
        <v>10</v>
      </c>
      <c r="B536" s="1">
        <v>44115</v>
      </c>
      <c r="C536">
        <v>11295.6</v>
      </c>
      <c r="D536">
        <v>11439.4</v>
      </c>
      <c r="E536">
        <v>11277.6</v>
      </c>
      <c r="F536">
        <v>11371</v>
      </c>
      <c r="G536">
        <v>41059</v>
      </c>
      <c r="H536" t="s">
        <v>7</v>
      </c>
    </row>
    <row r="537" spans="1:8" x14ac:dyDescent="0.25">
      <c r="A537" s="1" t="s">
        <v>10</v>
      </c>
      <c r="B537" s="1">
        <v>43123</v>
      </c>
      <c r="C537">
        <v>10869</v>
      </c>
      <c r="D537">
        <v>11438</v>
      </c>
      <c r="E537">
        <v>10056.6</v>
      </c>
      <c r="F537">
        <v>10903.2</v>
      </c>
      <c r="G537">
        <v>188365</v>
      </c>
      <c r="H537" t="s">
        <v>7</v>
      </c>
    </row>
    <row r="538" spans="1:8" x14ac:dyDescent="0.25">
      <c r="A538" s="1" t="s">
        <v>10</v>
      </c>
      <c r="B538" s="1">
        <v>44043</v>
      </c>
      <c r="C538">
        <v>11096.5</v>
      </c>
      <c r="D538">
        <v>11434.8</v>
      </c>
      <c r="E538">
        <v>10964.6</v>
      </c>
      <c r="F538">
        <v>11333.4</v>
      </c>
      <c r="G538">
        <v>530950</v>
      </c>
      <c r="H538" t="s">
        <v>7</v>
      </c>
    </row>
    <row r="539" spans="1:8" x14ac:dyDescent="0.25">
      <c r="A539" s="1" t="s">
        <v>10</v>
      </c>
      <c r="B539" s="1">
        <v>43162</v>
      </c>
      <c r="C539">
        <v>10822.5</v>
      </c>
      <c r="D539">
        <v>11420.7</v>
      </c>
      <c r="E539">
        <v>9585.5</v>
      </c>
      <c r="F539">
        <v>11402.3</v>
      </c>
      <c r="G539">
        <v>172201</v>
      </c>
      <c r="H539" t="s">
        <v>7</v>
      </c>
    </row>
    <row r="540" spans="1:8" x14ac:dyDescent="0.25">
      <c r="A540" s="1" t="s">
        <v>10</v>
      </c>
      <c r="B540" s="1">
        <v>43068</v>
      </c>
      <c r="C540">
        <v>9906</v>
      </c>
      <c r="D540">
        <v>11417.8</v>
      </c>
      <c r="E540">
        <v>8938.7000000000007</v>
      </c>
      <c r="F540">
        <v>9837.9</v>
      </c>
      <c r="G540">
        <v>233325</v>
      </c>
      <c r="H540" t="s">
        <v>7</v>
      </c>
    </row>
    <row r="541" spans="1:8" x14ac:dyDescent="0.25">
      <c r="A541" s="1" t="s">
        <v>10</v>
      </c>
      <c r="B541" s="1">
        <v>44047</v>
      </c>
      <c r="C541">
        <v>11223.8</v>
      </c>
      <c r="D541">
        <v>11407.8</v>
      </c>
      <c r="E541">
        <v>11043</v>
      </c>
      <c r="F541">
        <v>11184.7</v>
      </c>
      <c r="G541">
        <v>485790</v>
      </c>
      <c r="H541" t="s">
        <v>7</v>
      </c>
    </row>
    <row r="542" spans="1:8" x14ac:dyDescent="0.25">
      <c r="A542" s="1" t="s">
        <v>10</v>
      </c>
      <c r="B542" s="1">
        <v>44121</v>
      </c>
      <c r="C542">
        <v>11321.8</v>
      </c>
      <c r="D542">
        <v>11402.7</v>
      </c>
      <c r="E542">
        <v>11274.4</v>
      </c>
      <c r="F542">
        <v>11362.1</v>
      </c>
      <c r="G542">
        <v>29863</v>
      </c>
      <c r="H542" t="s">
        <v>7</v>
      </c>
    </row>
    <row r="543" spans="1:8" x14ac:dyDescent="0.25">
      <c r="A543" s="1" t="s">
        <v>10</v>
      </c>
      <c r="B543" s="1">
        <v>43651</v>
      </c>
      <c r="C543">
        <v>11159.7</v>
      </c>
      <c r="D543">
        <v>11381.8</v>
      </c>
      <c r="E543">
        <v>10810.3</v>
      </c>
      <c r="F543">
        <v>10970.2</v>
      </c>
      <c r="G543">
        <v>772673</v>
      </c>
      <c r="H543" t="s">
        <v>7</v>
      </c>
    </row>
    <row r="544" spans="1:8" x14ac:dyDescent="0.25">
      <c r="A544" s="1" t="s">
        <v>10</v>
      </c>
      <c r="B544" s="1">
        <v>44039</v>
      </c>
      <c r="C544">
        <v>9932.7000000000007</v>
      </c>
      <c r="D544">
        <v>11367</v>
      </c>
      <c r="E544">
        <v>9894.6</v>
      </c>
      <c r="F544">
        <v>11022.8</v>
      </c>
      <c r="G544">
        <v>908992</v>
      </c>
      <c r="H544" t="s">
        <v>7</v>
      </c>
    </row>
    <row r="545" spans="1:8" x14ac:dyDescent="0.25">
      <c r="A545" s="1" t="s">
        <v>10</v>
      </c>
      <c r="B545" s="1">
        <v>43639</v>
      </c>
      <c r="C545">
        <v>10721.5</v>
      </c>
      <c r="D545">
        <v>11361.3</v>
      </c>
      <c r="E545">
        <v>10557.8</v>
      </c>
      <c r="F545">
        <v>10897.1</v>
      </c>
      <c r="G545">
        <v>683787</v>
      </c>
      <c r="H545" t="s">
        <v>7</v>
      </c>
    </row>
    <row r="546" spans="1:8" x14ac:dyDescent="0.25">
      <c r="A546" s="1" t="s">
        <v>10</v>
      </c>
      <c r="B546" s="1">
        <v>44041</v>
      </c>
      <c r="C546">
        <v>10908.4</v>
      </c>
      <c r="D546">
        <v>11336.5</v>
      </c>
      <c r="E546">
        <v>10771.8</v>
      </c>
      <c r="F546">
        <v>11105.9</v>
      </c>
      <c r="G546">
        <v>576833</v>
      </c>
      <c r="H546" t="s">
        <v>7</v>
      </c>
    </row>
    <row r="547" spans="1:8" x14ac:dyDescent="0.25">
      <c r="A547" s="1" t="s">
        <v>10</v>
      </c>
      <c r="B547" s="1">
        <v>43165</v>
      </c>
      <c r="C547">
        <v>11314.2</v>
      </c>
      <c r="D547">
        <v>11316.4</v>
      </c>
      <c r="E547">
        <v>10412</v>
      </c>
      <c r="F547">
        <v>10675.1</v>
      </c>
      <c r="G547">
        <v>230651</v>
      </c>
      <c r="H547" t="s">
        <v>7</v>
      </c>
    </row>
    <row r="548" spans="1:8" x14ac:dyDescent="0.25">
      <c r="A548" s="1" t="s">
        <v>10</v>
      </c>
      <c r="B548" s="1">
        <v>43152</v>
      </c>
      <c r="C548">
        <v>11240.9</v>
      </c>
      <c r="D548">
        <v>11289.7</v>
      </c>
      <c r="E548">
        <v>10252.200000000001</v>
      </c>
      <c r="F548">
        <v>10473</v>
      </c>
      <c r="G548">
        <v>327143</v>
      </c>
      <c r="H548" t="s">
        <v>7</v>
      </c>
    </row>
    <row r="549" spans="1:8" x14ac:dyDescent="0.25">
      <c r="A549" s="1" t="s">
        <v>10</v>
      </c>
      <c r="B549" s="1">
        <v>43130</v>
      </c>
      <c r="C549">
        <v>11244.5</v>
      </c>
      <c r="D549">
        <v>11277.2</v>
      </c>
      <c r="E549">
        <v>9917.7000000000007</v>
      </c>
      <c r="F549">
        <v>10166</v>
      </c>
      <c r="G549">
        <v>264718</v>
      </c>
      <c r="H549" t="s">
        <v>7</v>
      </c>
    </row>
    <row r="550" spans="1:8" x14ac:dyDescent="0.25">
      <c r="A550" s="1" t="s">
        <v>10</v>
      </c>
      <c r="B550" s="1">
        <v>43149</v>
      </c>
      <c r="C550">
        <v>11073.7</v>
      </c>
      <c r="D550">
        <v>11271.6</v>
      </c>
      <c r="E550">
        <v>10137.200000000001</v>
      </c>
      <c r="F550">
        <v>10398.799999999999</v>
      </c>
      <c r="G550">
        <v>288910</v>
      </c>
      <c r="H550" t="s">
        <v>7</v>
      </c>
    </row>
    <row r="551" spans="1:8" x14ac:dyDescent="0.25">
      <c r="A551" s="1" t="s">
        <v>10</v>
      </c>
      <c r="B551" s="1">
        <v>43647</v>
      </c>
      <c r="C551">
        <v>10821.4</v>
      </c>
      <c r="D551">
        <v>11254.5</v>
      </c>
      <c r="E551">
        <v>10041.6</v>
      </c>
      <c r="F551">
        <v>10616.6</v>
      </c>
      <c r="G551">
        <v>1035564</v>
      </c>
      <c r="H551" t="s">
        <v>7</v>
      </c>
    </row>
    <row r="552" spans="1:8" x14ac:dyDescent="0.25">
      <c r="A552" s="1" t="s">
        <v>10</v>
      </c>
      <c r="B552" s="1">
        <v>43150</v>
      </c>
      <c r="C552">
        <v>10396.6</v>
      </c>
      <c r="D552">
        <v>11250.5</v>
      </c>
      <c r="E552">
        <v>10324.799999999999</v>
      </c>
      <c r="F552">
        <v>11169.4</v>
      </c>
      <c r="G552">
        <v>215202</v>
      </c>
      <c r="H552" t="s">
        <v>7</v>
      </c>
    </row>
    <row r="553" spans="1:8" x14ac:dyDescent="0.25">
      <c r="A553" s="1" t="s">
        <v>10</v>
      </c>
      <c r="B553" s="1">
        <v>44093</v>
      </c>
      <c r="C553">
        <v>10933</v>
      </c>
      <c r="D553">
        <v>11177.1</v>
      </c>
      <c r="E553">
        <v>10890.7</v>
      </c>
      <c r="F553">
        <v>11081.8</v>
      </c>
      <c r="G553">
        <v>51632</v>
      </c>
      <c r="H553" t="s">
        <v>7</v>
      </c>
    </row>
    <row r="554" spans="1:8" x14ac:dyDescent="0.25">
      <c r="A554" s="1" t="s">
        <v>10</v>
      </c>
      <c r="B554" s="1">
        <v>43071</v>
      </c>
      <c r="C554">
        <v>10861.5</v>
      </c>
      <c r="D554">
        <v>11175.2</v>
      </c>
      <c r="E554">
        <v>10715.5</v>
      </c>
      <c r="F554">
        <v>10912.7</v>
      </c>
      <c r="G554">
        <v>86826</v>
      </c>
      <c r="H554" t="s">
        <v>7</v>
      </c>
    </row>
    <row r="555" spans="1:8" x14ac:dyDescent="0.25">
      <c r="A555" s="1" t="s">
        <v>10</v>
      </c>
      <c r="B555" s="1">
        <v>43161</v>
      </c>
      <c r="C555">
        <v>10904.5</v>
      </c>
      <c r="D555">
        <v>11167</v>
      </c>
      <c r="E555">
        <v>10677.1</v>
      </c>
      <c r="F555">
        <v>10827.7</v>
      </c>
      <c r="G555">
        <v>201690</v>
      </c>
      <c r="H555" t="s">
        <v>7</v>
      </c>
    </row>
    <row r="556" spans="1:8" x14ac:dyDescent="0.25">
      <c r="A556" s="1" t="s">
        <v>10</v>
      </c>
      <c r="B556" s="1">
        <v>44042</v>
      </c>
      <c r="C556">
        <v>11105.8</v>
      </c>
      <c r="D556">
        <v>11164.4</v>
      </c>
      <c r="E556">
        <v>10861.6</v>
      </c>
      <c r="F556">
        <v>11096.2</v>
      </c>
      <c r="G556">
        <v>501138</v>
      </c>
      <c r="H556" t="s">
        <v>7</v>
      </c>
    </row>
    <row r="557" spans="1:8" x14ac:dyDescent="0.25">
      <c r="A557" s="1" t="s">
        <v>10</v>
      </c>
      <c r="B557" s="1">
        <v>43638</v>
      </c>
      <c r="C557">
        <v>10178.1</v>
      </c>
      <c r="D557">
        <v>11160.5</v>
      </c>
      <c r="E557">
        <v>10031.299999999999</v>
      </c>
      <c r="F557">
        <v>10721.7</v>
      </c>
      <c r="G557">
        <v>1087996</v>
      </c>
      <c r="H557" t="s">
        <v>7</v>
      </c>
    </row>
    <row r="558" spans="1:8" x14ac:dyDescent="0.25">
      <c r="A558" s="1" t="s">
        <v>10</v>
      </c>
      <c r="B558" s="1">
        <v>43666</v>
      </c>
      <c r="C558">
        <v>10571.9</v>
      </c>
      <c r="D558">
        <v>11155.6</v>
      </c>
      <c r="E558">
        <v>10462</v>
      </c>
      <c r="F558">
        <v>10826.7</v>
      </c>
      <c r="G558">
        <v>668943</v>
      </c>
      <c r="H558" t="s">
        <v>7</v>
      </c>
    </row>
    <row r="559" spans="1:8" x14ac:dyDescent="0.25">
      <c r="A559" s="1" t="s">
        <v>10</v>
      </c>
      <c r="B559" s="1">
        <v>43640</v>
      </c>
      <c r="C559">
        <v>10897.3</v>
      </c>
      <c r="D559">
        <v>11114.4</v>
      </c>
      <c r="E559">
        <v>10622.6</v>
      </c>
      <c r="F559">
        <v>11046.4</v>
      </c>
      <c r="G559">
        <v>566957</v>
      </c>
      <c r="H559" t="s">
        <v>7</v>
      </c>
    </row>
    <row r="560" spans="1:8" x14ac:dyDescent="0.25">
      <c r="A560" s="1" t="s">
        <v>10</v>
      </c>
      <c r="B560" s="1">
        <v>44113</v>
      </c>
      <c r="C560">
        <v>10923.5</v>
      </c>
      <c r="D560">
        <v>11103</v>
      </c>
      <c r="E560">
        <v>10836.9</v>
      </c>
      <c r="F560">
        <v>11054.2</v>
      </c>
      <c r="G560">
        <v>70953</v>
      </c>
      <c r="H560" t="s">
        <v>7</v>
      </c>
    </row>
    <row r="561" spans="1:8" x14ac:dyDescent="0.25">
      <c r="A561" s="1" t="s">
        <v>10</v>
      </c>
      <c r="B561" s="1">
        <v>43148</v>
      </c>
      <c r="C561">
        <v>10177.299999999999</v>
      </c>
      <c r="D561">
        <v>11095.9</v>
      </c>
      <c r="E561">
        <v>10070.9</v>
      </c>
      <c r="F561">
        <v>11073.5</v>
      </c>
      <c r="G561">
        <v>224758</v>
      </c>
      <c r="H561" t="s">
        <v>7</v>
      </c>
    </row>
    <row r="562" spans="1:8" x14ac:dyDescent="0.25">
      <c r="A562" s="1" t="s">
        <v>10</v>
      </c>
      <c r="B562" s="1">
        <v>44090</v>
      </c>
      <c r="C562">
        <v>10785.2</v>
      </c>
      <c r="D562">
        <v>11093.3</v>
      </c>
      <c r="E562">
        <v>10669.2</v>
      </c>
      <c r="F562">
        <v>10949.5</v>
      </c>
      <c r="G562">
        <v>94943</v>
      </c>
      <c r="H562" t="s">
        <v>7</v>
      </c>
    </row>
    <row r="563" spans="1:8" x14ac:dyDescent="0.25">
      <c r="A563" s="1" t="s">
        <v>10</v>
      </c>
      <c r="B563" s="1">
        <v>44094</v>
      </c>
      <c r="C563">
        <v>11081.6</v>
      </c>
      <c r="D563">
        <v>11081.6</v>
      </c>
      <c r="E563">
        <v>10772.7</v>
      </c>
      <c r="F563">
        <v>10921.5</v>
      </c>
      <c r="G563">
        <v>53391</v>
      </c>
      <c r="H563" t="s">
        <v>7</v>
      </c>
    </row>
    <row r="564" spans="1:8" x14ac:dyDescent="0.25">
      <c r="A564" s="1" t="s">
        <v>10</v>
      </c>
      <c r="B564" s="1">
        <v>43159</v>
      </c>
      <c r="C564">
        <v>10584.4</v>
      </c>
      <c r="D564">
        <v>11070.7</v>
      </c>
      <c r="E564">
        <v>10303.4</v>
      </c>
      <c r="F564">
        <v>10333.9</v>
      </c>
      <c r="G564">
        <v>215218</v>
      </c>
      <c r="H564" t="s">
        <v>7</v>
      </c>
    </row>
    <row r="565" spans="1:8" x14ac:dyDescent="0.25">
      <c r="A565" s="1" t="s">
        <v>10</v>
      </c>
      <c r="B565" s="1">
        <v>43661</v>
      </c>
      <c r="C565">
        <v>10199.9</v>
      </c>
      <c r="D565">
        <v>11064.7</v>
      </c>
      <c r="E565">
        <v>9885.4</v>
      </c>
      <c r="F565">
        <v>10845.9</v>
      </c>
      <c r="G565">
        <v>956519</v>
      </c>
      <c r="H565" t="s">
        <v>7</v>
      </c>
    </row>
    <row r="566" spans="1:8" x14ac:dyDescent="0.25">
      <c r="A566" s="1" t="s">
        <v>10</v>
      </c>
      <c r="B566" s="1">
        <v>43160</v>
      </c>
      <c r="C566">
        <v>10335.1</v>
      </c>
      <c r="D566">
        <v>11047.8</v>
      </c>
      <c r="E566">
        <v>10248.700000000001</v>
      </c>
      <c r="F566">
        <v>10904.5</v>
      </c>
      <c r="G566">
        <v>188769</v>
      </c>
      <c r="H566" t="s">
        <v>7</v>
      </c>
    </row>
    <row r="567" spans="1:8" x14ac:dyDescent="0.25">
      <c r="A567" s="1" t="s">
        <v>10</v>
      </c>
      <c r="B567" s="1">
        <v>44040</v>
      </c>
      <c r="C567">
        <v>10961.1</v>
      </c>
      <c r="D567">
        <v>11046.1</v>
      </c>
      <c r="E567">
        <v>10873.6</v>
      </c>
      <c r="F567">
        <v>10908.5</v>
      </c>
      <c r="G567">
        <v>658373</v>
      </c>
      <c r="H567" t="s">
        <v>7</v>
      </c>
    </row>
    <row r="568" spans="1:8" x14ac:dyDescent="0.25">
      <c r="A568" s="1" t="s">
        <v>10</v>
      </c>
      <c r="B568" s="1">
        <v>44091</v>
      </c>
      <c r="C568">
        <v>10950.1</v>
      </c>
      <c r="D568">
        <v>11039.3</v>
      </c>
      <c r="E568">
        <v>10755.2</v>
      </c>
      <c r="F568">
        <v>10941.3</v>
      </c>
      <c r="G568">
        <v>77222</v>
      </c>
      <c r="H568" t="s">
        <v>7</v>
      </c>
    </row>
    <row r="569" spans="1:8" x14ac:dyDescent="0.25">
      <c r="A569" s="1" t="s">
        <v>10</v>
      </c>
      <c r="B569" s="1">
        <v>44092</v>
      </c>
      <c r="C569">
        <v>10941.3</v>
      </c>
      <c r="D569">
        <v>11029.7</v>
      </c>
      <c r="E569">
        <v>10818.7</v>
      </c>
      <c r="F569">
        <v>10933</v>
      </c>
      <c r="G569">
        <v>63476</v>
      </c>
      <c r="H569" t="s">
        <v>7</v>
      </c>
    </row>
    <row r="570" spans="1:8" x14ac:dyDescent="0.25">
      <c r="A570" s="1" t="s">
        <v>10</v>
      </c>
      <c r="B570" s="1">
        <v>43662</v>
      </c>
      <c r="C570">
        <v>10844</v>
      </c>
      <c r="D570">
        <v>11019.5</v>
      </c>
      <c r="E570">
        <v>9375.2999999999993</v>
      </c>
      <c r="F570">
        <v>9424.7999999999993</v>
      </c>
      <c r="G570">
        <v>1047236</v>
      </c>
      <c r="H570" t="s">
        <v>7</v>
      </c>
    </row>
    <row r="571" spans="1:8" x14ac:dyDescent="0.25">
      <c r="A571" s="1" t="s">
        <v>10</v>
      </c>
      <c r="B571" s="1">
        <v>43681</v>
      </c>
      <c r="C571">
        <v>10816.1</v>
      </c>
      <c r="D571">
        <v>11017.7</v>
      </c>
      <c r="E571">
        <v>10568.8</v>
      </c>
      <c r="F571">
        <v>10934.6</v>
      </c>
      <c r="G571">
        <v>585710</v>
      </c>
      <c r="H571" t="s">
        <v>7</v>
      </c>
    </row>
    <row r="572" spans="1:8" x14ac:dyDescent="0.25">
      <c r="A572" s="1" t="s">
        <v>10</v>
      </c>
      <c r="B572" s="1">
        <v>44095</v>
      </c>
      <c r="C572">
        <v>10919.9</v>
      </c>
      <c r="D572">
        <v>10987.2</v>
      </c>
      <c r="E572">
        <v>10328.5</v>
      </c>
      <c r="F572">
        <v>10416.799999999999</v>
      </c>
      <c r="G572">
        <v>109845</v>
      </c>
      <c r="H572" t="s">
        <v>7</v>
      </c>
    </row>
    <row r="573" spans="1:8" x14ac:dyDescent="0.25">
      <c r="A573" s="1" t="s">
        <v>10</v>
      </c>
      <c r="B573" s="1">
        <v>44112</v>
      </c>
      <c r="C573">
        <v>10670.7</v>
      </c>
      <c r="D573">
        <v>10948.6</v>
      </c>
      <c r="E573">
        <v>10549.6</v>
      </c>
      <c r="F573">
        <v>10924.1</v>
      </c>
      <c r="G573">
        <v>79777</v>
      </c>
      <c r="H573" t="s">
        <v>7</v>
      </c>
    </row>
    <row r="574" spans="1:8" x14ac:dyDescent="0.25">
      <c r="A574" s="1" t="s">
        <v>10</v>
      </c>
      <c r="B574" s="1">
        <v>44102</v>
      </c>
      <c r="C574">
        <v>10776.4</v>
      </c>
      <c r="D574">
        <v>10946.6</v>
      </c>
      <c r="E574">
        <v>10685.2</v>
      </c>
      <c r="F574">
        <v>10693.2</v>
      </c>
      <c r="G574">
        <v>72291</v>
      </c>
      <c r="H574" t="s">
        <v>7</v>
      </c>
    </row>
    <row r="575" spans="1:8" x14ac:dyDescent="0.25">
      <c r="A575" s="1" t="s">
        <v>10</v>
      </c>
      <c r="B575" s="1">
        <v>43070</v>
      </c>
      <c r="C575">
        <v>9947.1</v>
      </c>
      <c r="D575">
        <v>10942.8</v>
      </c>
      <c r="E575">
        <v>9420.9</v>
      </c>
      <c r="F575">
        <v>10861.5</v>
      </c>
      <c r="G575">
        <v>131919</v>
      </c>
      <c r="H575" t="s">
        <v>7</v>
      </c>
    </row>
    <row r="576" spans="1:8" x14ac:dyDescent="0.25">
      <c r="A576" s="1" t="s">
        <v>10</v>
      </c>
      <c r="B576" s="1">
        <v>43697</v>
      </c>
      <c r="C576">
        <v>10911.2</v>
      </c>
      <c r="D576">
        <v>10941.6</v>
      </c>
      <c r="E576">
        <v>10581</v>
      </c>
      <c r="F576">
        <v>10752.6</v>
      </c>
      <c r="G576">
        <v>515465</v>
      </c>
      <c r="H576" t="s">
        <v>7</v>
      </c>
    </row>
    <row r="577" spans="1:8" x14ac:dyDescent="0.25">
      <c r="A577" s="1" t="s">
        <v>10</v>
      </c>
      <c r="B577" s="1">
        <v>44089</v>
      </c>
      <c r="C577">
        <v>10675.2</v>
      </c>
      <c r="D577">
        <v>10931.8</v>
      </c>
      <c r="E577">
        <v>10627.8</v>
      </c>
      <c r="F577">
        <v>10785.3</v>
      </c>
      <c r="G577">
        <v>91696</v>
      </c>
      <c r="H577" t="s">
        <v>7</v>
      </c>
    </row>
    <row r="578" spans="1:8" x14ac:dyDescent="0.25">
      <c r="A578" s="1" t="s">
        <v>10</v>
      </c>
      <c r="B578" s="1">
        <v>43153</v>
      </c>
      <c r="C578">
        <v>10470.1</v>
      </c>
      <c r="D578">
        <v>10930.2</v>
      </c>
      <c r="E578">
        <v>9743.9</v>
      </c>
      <c r="F578">
        <v>9841.7000000000007</v>
      </c>
      <c r="G578">
        <v>316628</v>
      </c>
      <c r="H578" t="s">
        <v>7</v>
      </c>
    </row>
    <row r="579" spans="1:8" x14ac:dyDescent="0.25">
      <c r="A579" s="1" t="s">
        <v>10</v>
      </c>
      <c r="B579" s="1">
        <v>43696</v>
      </c>
      <c r="C579">
        <v>10312.799999999999</v>
      </c>
      <c r="D579">
        <v>10923.9</v>
      </c>
      <c r="E579">
        <v>10267.799999999999</v>
      </c>
      <c r="F579">
        <v>10910.7</v>
      </c>
      <c r="G579">
        <v>519011</v>
      </c>
      <c r="H579" t="s">
        <v>7</v>
      </c>
    </row>
    <row r="580" spans="1:8" x14ac:dyDescent="0.25">
      <c r="A580" s="1" t="s">
        <v>10</v>
      </c>
      <c r="B580" s="1">
        <v>43648</v>
      </c>
      <c r="C580">
        <v>10615.5</v>
      </c>
      <c r="D580">
        <v>10923.5</v>
      </c>
      <c r="E580">
        <v>9728.5</v>
      </c>
      <c r="F580">
        <v>10835.9</v>
      </c>
      <c r="G580">
        <v>1124547</v>
      </c>
      <c r="H580" t="s">
        <v>7</v>
      </c>
    </row>
    <row r="581" spans="1:8" x14ac:dyDescent="0.25">
      <c r="A581" s="1" t="s">
        <v>10</v>
      </c>
      <c r="B581" s="1">
        <v>44105</v>
      </c>
      <c r="C581">
        <v>10776.6</v>
      </c>
      <c r="D581">
        <v>10913.7</v>
      </c>
      <c r="E581">
        <v>10462.700000000001</v>
      </c>
      <c r="F581">
        <v>10620.5</v>
      </c>
      <c r="G581">
        <v>95334</v>
      </c>
      <c r="H581" t="s">
        <v>7</v>
      </c>
    </row>
    <row r="582" spans="1:8" x14ac:dyDescent="0.25">
      <c r="A582" s="1" t="s">
        <v>10</v>
      </c>
      <c r="B582" s="1">
        <v>43166</v>
      </c>
      <c r="C582">
        <v>10779</v>
      </c>
      <c r="D582">
        <v>10899</v>
      </c>
      <c r="E582">
        <v>9422.1</v>
      </c>
      <c r="F582">
        <v>9902.9</v>
      </c>
      <c r="G582">
        <v>284538</v>
      </c>
      <c r="H582" t="s">
        <v>7</v>
      </c>
    </row>
    <row r="583" spans="1:8" x14ac:dyDescent="0.25">
      <c r="A583" s="1" t="s">
        <v>10</v>
      </c>
      <c r="B583" s="1">
        <v>43714</v>
      </c>
      <c r="C583">
        <v>10566.7</v>
      </c>
      <c r="D583">
        <v>10896.2</v>
      </c>
      <c r="E583">
        <v>10227.4</v>
      </c>
      <c r="F583">
        <v>10309.299999999999</v>
      </c>
      <c r="G583">
        <v>643019</v>
      </c>
      <c r="H583" t="s">
        <v>7</v>
      </c>
    </row>
    <row r="584" spans="1:8" x14ac:dyDescent="0.25">
      <c r="A584" s="1" t="s">
        <v>10</v>
      </c>
      <c r="B584" s="1">
        <v>43691</v>
      </c>
      <c r="C584">
        <v>10894.2</v>
      </c>
      <c r="D584">
        <v>10894.5</v>
      </c>
      <c r="E584">
        <v>9965.5</v>
      </c>
      <c r="F584">
        <v>10049.4</v>
      </c>
      <c r="G584">
        <v>745589</v>
      </c>
      <c r="H584" t="s">
        <v>7</v>
      </c>
    </row>
    <row r="585" spans="1:8" x14ac:dyDescent="0.25">
      <c r="A585" s="1" t="s">
        <v>10</v>
      </c>
      <c r="B585" s="1">
        <v>43680</v>
      </c>
      <c r="C585">
        <v>10519.9</v>
      </c>
      <c r="D585">
        <v>10893.6</v>
      </c>
      <c r="E585">
        <v>10504.5</v>
      </c>
      <c r="F585">
        <v>10815.7</v>
      </c>
      <c r="G585">
        <v>508746</v>
      </c>
      <c r="H585" t="s">
        <v>7</v>
      </c>
    </row>
    <row r="586" spans="1:8" x14ac:dyDescent="0.25">
      <c r="A586" s="1" t="s">
        <v>10</v>
      </c>
      <c r="B586" s="1">
        <v>43667</v>
      </c>
      <c r="C586">
        <v>10827</v>
      </c>
      <c r="D586">
        <v>10883.8</v>
      </c>
      <c r="E586">
        <v>10442.5</v>
      </c>
      <c r="F586">
        <v>10714.4</v>
      </c>
      <c r="G586">
        <v>562166</v>
      </c>
      <c r="H586" t="s">
        <v>7</v>
      </c>
    </row>
    <row r="587" spans="1:8" x14ac:dyDescent="0.25">
      <c r="A587" s="1" t="s">
        <v>10</v>
      </c>
      <c r="B587" s="1">
        <v>43158</v>
      </c>
      <c r="C587">
        <v>10287.799999999999</v>
      </c>
      <c r="D587">
        <v>10867.2</v>
      </c>
      <c r="E587">
        <v>10120.5</v>
      </c>
      <c r="F587">
        <v>10594.4</v>
      </c>
      <c r="G587">
        <v>202577</v>
      </c>
      <c r="H587" t="s">
        <v>7</v>
      </c>
    </row>
    <row r="588" spans="1:8" x14ac:dyDescent="0.25">
      <c r="A588" s="1" t="s">
        <v>10</v>
      </c>
      <c r="B588" s="1">
        <v>44103</v>
      </c>
      <c r="C588">
        <v>10694.3</v>
      </c>
      <c r="D588">
        <v>10858.4</v>
      </c>
      <c r="E588">
        <v>10642.4</v>
      </c>
      <c r="F588">
        <v>10840.9</v>
      </c>
      <c r="G588">
        <v>59638</v>
      </c>
      <c r="H588" t="s">
        <v>7</v>
      </c>
    </row>
    <row r="589" spans="1:8" x14ac:dyDescent="0.25">
      <c r="A589" s="1" t="s">
        <v>10</v>
      </c>
      <c r="B589" s="1">
        <v>44104</v>
      </c>
      <c r="C589">
        <v>10843.4</v>
      </c>
      <c r="D589">
        <v>10847.7</v>
      </c>
      <c r="E589">
        <v>10667.6</v>
      </c>
      <c r="F589">
        <v>10776.1</v>
      </c>
      <c r="G589">
        <v>55551</v>
      </c>
      <c r="H589" t="s">
        <v>7</v>
      </c>
    </row>
    <row r="590" spans="1:8" x14ac:dyDescent="0.25">
      <c r="A590" s="1" t="s">
        <v>10</v>
      </c>
      <c r="B590" s="1">
        <v>43668</v>
      </c>
      <c r="C590">
        <v>10715.1</v>
      </c>
      <c r="D590">
        <v>10806.3</v>
      </c>
      <c r="E590">
        <v>10196.5</v>
      </c>
      <c r="F590">
        <v>10412.5</v>
      </c>
      <c r="G590">
        <v>591270</v>
      </c>
      <c r="H590" t="s">
        <v>7</v>
      </c>
    </row>
    <row r="591" spans="1:8" x14ac:dyDescent="0.25">
      <c r="A591" s="1" t="s">
        <v>10</v>
      </c>
      <c r="B591" s="1">
        <v>44110</v>
      </c>
      <c r="C591">
        <v>10790.2</v>
      </c>
      <c r="D591">
        <v>10800.3</v>
      </c>
      <c r="E591">
        <v>10530.8</v>
      </c>
      <c r="F591">
        <v>10602.6</v>
      </c>
      <c r="G591">
        <v>69069</v>
      </c>
      <c r="H591" t="s">
        <v>7</v>
      </c>
    </row>
    <row r="592" spans="1:8" x14ac:dyDescent="0.25">
      <c r="A592" s="1" t="s">
        <v>10</v>
      </c>
      <c r="B592" s="1">
        <v>44101</v>
      </c>
      <c r="C592">
        <v>10727.9</v>
      </c>
      <c r="D592">
        <v>10799.2</v>
      </c>
      <c r="E592">
        <v>10602.7</v>
      </c>
      <c r="F592">
        <v>10776.2</v>
      </c>
      <c r="G592">
        <v>40916</v>
      </c>
      <c r="H592" t="s">
        <v>7</v>
      </c>
    </row>
    <row r="593" spans="1:8" x14ac:dyDescent="0.25">
      <c r="A593" s="1" t="s">
        <v>10</v>
      </c>
      <c r="B593" s="1">
        <v>43698</v>
      </c>
      <c r="C593">
        <v>10753.3</v>
      </c>
      <c r="D593">
        <v>10797.8</v>
      </c>
      <c r="E593">
        <v>9908</v>
      </c>
      <c r="F593">
        <v>10141.5</v>
      </c>
      <c r="G593">
        <v>717645</v>
      </c>
      <c r="H593" t="s">
        <v>7</v>
      </c>
    </row>
    <row r="594" spans="1:8" x14ac:dyDescent="0.25">
      <c r="A594" s="1" t="s">
        <v>10</v>
      </c>
      <c r="B594" s="1">
        <v>44100</v>
      </c>
      <c r="C594">
        <v>10688.9</v>
      </c>
      <c r="D594">
        <v>10793.3</v>
      </c>
      <c r="E594">
        <v>10650.2</v>
      </c>
      <c r="F594">
        <v>10727.9</v>
      </c>
      <c r="G594">
        <v>37851</v>
      </c>
      <c r="H594" t="s">
        <v>7</v>
      </c>
    </row>
    <row r="595" spans="1:8" x14ac:dyDescent="0.25">
      <c r="A595" s="1" t="s">
        <v>10</v>
      </c>
      <c r="B595" s="1">
        <v>44109</v>
      </c>
      <c r="C595">
        <v>10672.5</v>
      </c>
      <c r="D595">
        <v>10789.6</v>
      </c>
      <c r="E595">
        <v>10623.4</v>
      </c>
      <c r="F595">
        <v>10789.5</v>
      </c>
      <c r="G595">
        <v>48862</v>
      </c>
      <c r="H595" t="s">
        <v>7</v>
      </c>
    </row>
    <row r="596" spans="1:8" x14ac:dyDescent="0.25">
      <c r="A596" s="1" t="s">
        <v>10</v>
      </c>
      <c r="B596" s="1">
        <v>44098</v>
      </c>
      <c r="C596">
        <v>10238.1</v>
      </c>
      <c r="D596">
        <v>10787.8</v>
      </c>
      <c r="E596">
        <v>10201</v>
      </c>
      <c r="F596">
        <v>10739.4</v>
      </c>
      <c r="G596">
        <v>82946</v>
      </c>
      <c r="H596" t="s">
        <v>7</v>
      </c>
    </row>
    <row r="597" spans="1:8" x14ac:dyDescent="0.25">
      <c r="A597" s="1" t="s">
        <v>10</v>
      </c>
      <c r="B597" s="1">
        <v>43664</v>
      </c>
      <c r="C597">
        <v>9723.1</v>
      </c>
      <c r="D597">
        <v>10787.1</v>
      </c>
      <c r="E597">
        <v>9390</v>
      </c>
      <c r="F597">
        <v>10651.4</v>
      </c>
      <c r="G597">
        <v>974493</v>
      </c>
      <c r="H597" t="s">
        <v>7</v>
      </c>
    </row>
    <row r="598" spans="1:8" x14ac:dyDescent="0.25">
      <c r="A598" s="1" t="s">
        <v>10</v>
      </c>
      <c r="B598" s="1">
        <v>43712</v>
      </c>
      <c r="C598">
        <v>10611.6</v>
      </c>
      <c r="D598">
        <v>10783.6</v>
      </c>
      <c r="E598">
        <v>10388.6</v>
      </c>
      <c r="F598">
        <v>10568.2</v>
      </c>
      <c r="G598">
        <v>504454</v>
      </c>
      <c r="H598" t="s">
        <v>7</v>
      </c>
    </row>
    <row r="599" spans="1:8" x14ac:dyDescent="0.25">
      <c r="A599" s="1" t="s">
        <v>10</v>
      </c>
      <c r="B599" s="1">
        <v>43665</v>
      </c>
      <c r="C599">
        <v>10651.6</v>
      </c>
      <c r="D599">
        <v>10758.4</v>
      </c>
      <c r="E599">
        <v>10160.700000000001</v>
      </c>
      <c r="F599">
        <v>10571.5</v>
      </c>
      <c r="G599">
        <v>727789</v>
      </c>
      <c r="H599" t="s">
        <v>7</v>
      </c>
    </row>
    <row r="600" spans="1:8" x14ac:dyDescent="0.25">
      <c r="A600" s="1" t="s">
        <v>10</v>
      </c>
      <c r="B600" s="1">
        <v>43711</v>
      </c>
      <c r="C600">
        <v>10348.1</v>
      </c>
      <c r="D600">
        <v>10756.8</v>
      </c>
      <c r="E600">
        <v>10283.5</v>
      </c>
      <c r="F600">
        <v>10612.3</v>
      </c>
      <c r="G600">
        <v>578794</v>
      </c>
      <c r="H600" t="s">
        <v>7</v>
      </c>
    </row>
    <row r="601" spans="1:8" x14ac:dyDescent="0.25">
      <c r="A601" s="1" t="s">
        <v>10</v>
      </c>
      <c r="B601" s="1">
        <v>44099</v>
      </c>
      <c r="C601">
        <v>10739.9</v>
      </c>
      <c r="D601">
        <v>10756</v>
      </c>
      <c r="E601">
        <v>10558.9</v>
      </c>
      <c r="F601">
        <v>10688.8</v>
      </c>
      <c r="G601">
        <v>71434</v>
      </c>
      <c r="H601" t="s">
        <v>7</v>
      </c>
    </row>
    <row r="602" spans="1:8" x14ac:dyDescent="0.25">
      <c r="A602" s="1" t="s">
        <v>10</v>
      </c>
      <c r="B602" s="1">
        <v>44088</v>
      </c>
      <c r="C602">
        <v>10332.700000000001</v>
      </c>
      <c r="D602">
        <v>10744.3</v>
      </c>
      <c r="E602">
        <v>10264.5</v>
      </c>
      <c r="F602">
        <v>10675.3</v>
      </c>
      <c r="G602">
        <v>96642</v>
      </c>
      <c r="H602" t="s">
        <v>7</v>
      </c>
    </row>
    <row r="603" spans="1:8" x14ac:dyDescent="0.25">
      <c r="A603" s="1" t="s">
        <v>10</v>
      </c>
      <c r="B603" s="1">
        <v>43693</v>
      </c>
      <c r="C603">
        <v>10300.9</v>
      </c>
      <c r="D603">
        <v>10734</v>
      </c>
      <c r="E603">
        <v>9788.6</v>
      </c>
      <c r="F603">
        <v>10335.6</v>
      </c>
      <c r="G603">
        <v>798674</v>
      </c>
      <c r="H603" t="s">
        <v>7</v>
      </c>
    </row>
    <row r="604" spans="1:8" x14ac:dyDescent="0.25">
      <c r="A604" s="1" t="s">
        <v>10</v>
      </c>
      <c r="B604" s="1">
        <v>44108</v>
      </c>
      <c r="C604">
        <v>10544.4</v>
      </c>
      <c r="D604">
        <v>10693.3</v>
      </c>
      <c r="E604">
        <v>10520.8</v>
      </c>
      <c r="F604">
        <v>10672.9</v>
      </c>
      <c r="G604">
        <v>31399</v>
      </c>
      <c r="H604" t="s">
        <v>7</v>
      </c>
    </row>
    <row r="605" spans="1:8" x14ac:dyDescent="0.25">
      <c r="A605" s="1" t="s">
        <v>10</v>
      </c>
      <c r="B605" s="1">
        <v>43069</v>
      </c>
      <c r="C605">
        <v>9848</v>
      </c>
      <c r="D605">
        <v>10689.1</v>
      </c>
      <c r="E605">
        <v>9023.7999999999993</v>
      </c>
      <c r="F605">
        <v>9946.7999999999993</v>
      </c>
      <c r="G605">
        <v>187009</v>
      </c>
      <c r="H605" t="s">
        <v>7</v>
      </c>
    </row>
    <row r="606" spans="1:8" x14ac:dyDescent="0.25">
      <c r="A606" s="1" t="s">
        <v>10</v>
      </c>
      <c r="B606" s="1">
        <v>44111</v>
      </c>
      <c r="C606">
        <v>10601</v>
      </c>
      <c r="D606">
        <v>10680.1</v>
      </c>
      <c r="E606">
        <v>10553.3</v>
      </c>
      <c r="F606">
        <v>10670.9</v>
      </c>
      <c r="G606">
        <v>49268</v>
      </c>
      <c r="H606" t="s">
        <v>7</v>
      </c>
    </row>
    <row r="607" spans="1:8" x14ac:dyDescent="0.25">
      <c r="A607" s="1" t="s">
        <v>10</v>
      </c>
      <c r="B607" s="1">
        <v>43679</v>
      </c>
      <c r="C607">
        <v>10380.5</v>
      </c>
      <c r="D607">
        <v>10664.8</v>
      </c>
      <c r="E607">
        <v>10330.5</v>
      </c>
      <c r="F607">
        <v>10520.1</v>
      </c>
      <c r="G607">
        <v>578290</v>
      </c>
      <c r="H607" t="s">
        <v>7</v>
      </c>
    </row>
    <row r="608" spans="1:8" x14ac:dyDescent="0.25">
      <c r="A608" s="1" t="s">
        <v>10</v>
      </c>
      <c r="B608" s="1">
        <v>44106</v>
      </c>
      <c r="C608">
        <v>10619.6</v>
      </c>
      <c r="D608">
        <v>10662.9</v>
      </c>
      <c r="E608">
        <v>10387.6</v>
      </c>
      <c r="F608">
        <v>10572.3</v>
      </c>
      <c r="G608">
        <v>77941</v>
      </c>
      <c r="H608" t="s">
        <v>7</v>
      </c>
    </row>
    <row r="609" spans="1:8" x14ac:dyDescent="0.25">
      <c r="A609" s="1" t="s">
        <v>10</v>
      </c>
      <c r="B609" s="1">
        <v>43713</v>
      </c>
      <c r="C609">
        <v>10567.8</v>
      </c>
      <c r="D609">
        <v>10630.7</v>
      </c>
      <c r="E609">
        <v>10469.9</v>
      </c>
      <c r="F609">
        <v>10566.9</v>
      </c>
      <c r="G609">
        <v>402094</v>
      </c>
      <c r="H609" t="s">
        <v>7</v>
      </c>
    </row>
    <row r="610" spans="1:8" x14ac:dyDescent="0.25">
      <c r="A610" s="1" t="s">
        <v>10</v>
      </c>
      <c r="B610" s="1">
        <v>44078</v>
      </c>
      <c r="C610">
        <v>10168.700000000001</v>
      </c>
      <c r="D610">
        <v>10614.2</v>
      </c>
      <c r="E610">
        <v>9960.2999999999993</v>
      </c>
      <c r="F610">
        <v>10472.5</v>
      </c>
      <c r="G610">
        <v>12502713</v>
      </c>
      <c r="H610" t="s">
        <v>7</v>
      </c>
    </row>
    <row r="611" spans="1:8" x14ac:dyDescent="0.25">
      <c r="A611" s="1" t="s">
        <v>10</v>
      </c>
      <c r="B611" s="1">
        <v>44107</v>
      </c>
      <c r="C611">
        <v>10572.2</v>
      </c>
      <c r="D611">
        <v>10597.8</v>
      </c>
      <c r="E611">
        <v>10501.2</v>
      </c>
      <c r="F611">
        <v>10544.2</v>
      </c>
      <c r="G611">
        <v>29097</v>
      </c>
      <c r="H611" t="s">
        <v>7</v>
      </c>
    </row>
    <row r="612" spans="1:8" x14ac:dyDescent="0.25">
      <c r="A612" s="1" t="s">
        <v>10</v>
      </c>
      <c r="B612" s="1">
        <v>44087</v>
      </c>
      <c r="C612">
        <v>10441.700000000001</v>
      </c>
      <c r="D612">
        <v>10579.6</v>
      </c>
      <c r="E612">
        <v>10219.4</v>
      </c>
      <c r="F612">
        <v>10326</v>
      </c>
      <c r="G612">
        <v>66123</v>
      </c>
      <c r="H612" t="s">
        <v>7</v>
      </c>
    </row>
    <row r="613" spans="1:8" x14ac:dyDescent="0.25">
      <c r="A613" s="1" t="s">
        <v>10</v>
      </c>
      <c r="B613" s="1">
        <v>43716</v>
      </c>
      <c r="C613">
        <v>10461.6</v>
      </c>
      <c r="D613">
        <v>10578</v>
      </c>
      <c r="E613">
        <v>10266.299999999999</v>
      </c>
      <c r="F613">
        <v>10402.799999999999</v>
      </c>
      <c r="G613">
        <v>339729</v>
      </c>
      <c r="H613" t="s">
        <v>7</v>
      </c>
    </row>
    <row r="614" spans="1:8" x14ac:dyDescent="0.25">
      <c r="A614" s="1" t="s">
        <v>10</v>
      </c>
      <c r="B614" s="1">
        <v>44096</v>
      </c>
      <c r="C614">
        <v>10419.4</v>
      </c>
      <c r="D614">
        <v>10570.7</v>
      </c>
      <c r="E614">
        <v>10361.700000000001</v>
      </c>
      <c r="F614">
        <v>10531.5</v>
      </c>
      <c r="G614">
        <v>63517</v>
      </c>
      <c r="H614" t="s">
        <v>7</v>
      </c>
    </row>
    <row r="615" spans="1:8" x14ac:dyDescent="0.25">
      <c r="A615" s="1" t="s">
        <v>10</v>
      </c>
      <c r="B615" s="1">
        <v>43703</v>
      </c>
      <c r="C615">
        <v>10136</v>
      </c>
      <c r="D615">
        <v>10568.2</v>
      </c>
      <c r="E615">
        <v>10136</v>
      </c>
      <c r="F615">
        <v>10371.799999999999</v>
      </c>
      <c r="G615">
        <v>568768</v>
      </c>
      <c r="H615" t="s">
        <v>7</v>
      </c>
    </row>
    <row r="616" spans="1:8" x14ac:dyDescent="0.25">
      <c r="A616" s="1" t="s">
        <v>10</v>
      </c>
      <c r="B616" s="1">
        <v>44079</v>
      </c>
      <c r="C616">
        <v>10472.299999999999</v>
      </c>
      <c r="D616">
        <v>10558.7</v>
      </c>
      <c r="E616">
        <v>9897.7999999999993</v>
      </c>
      <c r="F616">
        <v>10092.200000000001</v>
      </c>
      <c r="G616">
        <v>14716589</v>
      </c>
      <c r="H616" t="s">
        <v>7</v>
      </c>
    </row>
    <row r="617" spans="1:8" x14ac:dyDescent="0.25">
      <c r="A617" s="1" t="s">
        <v>10</v>
      </c>
      <c r="B617" s="1">
        <v>43715</v>
      </c>
      <c r="C617">
        <v>10306.9</v>
      </c>
      <c r="D617">
        <v>10556.4</v>
      </c>
      <c r="E617">
        <v>10302.299999999999</v>
      </c>
      <c r="F617">
        <v>10461.1</v>
      </c>
      <c r="G617">
        <v>393565</v>
      </c>
      <c r="H617" t="s">
        <v>7</v>
      </c>
    </row>
    <row r="618" spans="1:8" x14ac:dyDescent="0.25">
      <c r="A618" s="1" t="s">
        <v>10</v>
      </c>
      <c r="B618" s="1">
        <v>43764</v>
      </c>
      <c r="C618">
        <v>8658.4</v>
      </c>
      <c r="D618">
        <v>10540</v>
      </c>
      <c r="E618">
        <v>8061.8</v>
      </c>
      <c r="F618">
        <v>9230.6</v>
      </c>
      <c r="G618">
        <v>1784005</v>
      </c>
      <c r="H618" t="s">
        <v>7</v>
      </c>
    </row>
    <row r="619" spans="1:8" x14ac:dyDescent="0.25">
      <c r="A619" s="1" t="s">
        <v>10</v>
      </c>
      <c r="B619" s="1">
        <v>44097</v>
      </c>
      <c r="C619">
        <v>10531.5</v>
      </c>
      <c r="D619">
        <v>10535.4</v>
      </c>
      <c r="E619">
        <v>10146.6</v>
      </c>
      <c r="F619">
        <v>10237.299999999999</v>
      </c>
      <c r="G619">
        <v>74951</v>
      </c>
      <c r="H619" t="s">
        <v>7</v>
      </c>
    </row>
    <row r="620" spans="1:8" x14ac:dyDescent="0.25">
      <c r="A620" s="1" t="s">
        <v>10</v>
      </c>
      <c r="B620" s="1">
        <v>43155</v>
      </c>
      <c r="C620">
        <v>10163.799999999999</v>
      </c>
      <c r="D620">
        <v>10506.1</v>
      </c>
      <c r="E620">
        <v>9394.5</v>
      </c>
      <c r="F620">
        <v>9704.2999999999993</v>
      </c>
      <c r="G620">
        <v>239159</v>
      </c>
      <c r="H620" t="s">
        <v>7</v>
      </c>
    </row>
    <row r="621" spans="1:8" x14ac:dyDescent="0.25">
      <c r="A621" s="1" t="s">
        <v>10</v>
      </c>
      <c r="B621" s="1">
        <v>43695</v>
      </c>
      <c r="C621">
        <v>10219.299999999999</v>
      </c>
      <c r="D621">
        <v>10494.9</v>
      </c>
      <c r="E621">
        <v>10086.700000000001</v>
      </c>
      <c r="F621">
        <v>10312.700000000001</v>
      </c>
      <c r="G621">
        <v>441110</v>
      </c>
      <c r="H621" t="s">
        <v>7</v>
      </c>
    </row>
    <row r="622" spans="1:8" x14ac:dyDescent="0.25">
      <c r="A622" s="1" t="s">
        <v>10</v>
      </c>
      <c r="B622" s="1">
        <v>43874</v>
      </c>
      <c r="C622">
        <v>10321.9</v>
      </c>
      <c r="D622">
        <v>10482.6</v>
      </c>
      <c r="E622">
        <v>10116.9</v>
      </c>
      <c r="F622">
        <v>10235.1</v>
      </c>
      <c r="G622">
        <v>940303</v>
      </c>
      <c r="H622" t="s">
        <v>7</v>
      </c>
    </row>
    <row r="623" spans="1:8" x14ac:dyDescent="0.25">
      <c r="A623" s="1" t="s">
        <v>10</v>
      </c>
      <c r="B623" s="1">
        <v>44084</v>
      </c>
      <c r="C623">
        <v>10224.299999999999</v>
      </c>
      <c r="D623">
        <v>10480.299999999999</v>
      </c>
      <c r="E623">
        <v>10219.200000000001</v>
      </c>
      <c r="F623">
        <v>10339.700000000001</v>
      </c>
      <c r="G623">
        <v>88014</v>
      </c>
      <c r="H623" t="s">
        <v>7</v>
      </c>
    </row>
    <row r="624" spans="1:8" x14ac:dyDescent="0.25">
      <c r="A624" s="1" t="s">
        <v>10</v>
      </c>
      <c r="B624" s="1">
        <v>43717</v>
      </c>
      <c r="C624">
        <v>10402.1</v>
      </c>
      <c r="D624">
        <v>10478</v>
      </c>
      <c r="E624">
        <v>10095.700000000001</v>
      </c>
      <c r="F624">
        <v>10309</v>
      </c>
      <c r="G624">
        <v>473759</v>
      </c>
      <c r="H624" t="s">
        <v>7</v>
      </c>
    </row>
    <row r="625" spans="1:8" x14ac:dyDescent="0.25">
      <c r="A625" s="1" t="s">
        <v>10</v>
      </c>
      <c r="B625" s="1">
        <v>44086</v>
      </c>
      <c r="C625">
        <v>10390.200000000001</v>
      </c>
      <c r="D625">
        <v>10476.799999999999</v>
      </c>
      <c r="E625">
        <v>10275.9</v>
      </c>
      <c r="F625">
        <v>10441.9</v>
      </c>
      <c r="G625">
        <v>48487</v>
      </c>
      <c r="H625" t="s">
        <v>7</v>
      </c>
    </row>
    <row r="626" spans="1:8" x14ac:dyDescent="0.25">
      <c r="A626" s="1" t="s">
        <v>10</v>
      </c>
      <c r="B626" s="1">
        <v>43694</v>
      </c>
      <c r="C626">
        <v>10335.5</v>
      </c>
      <c r="D626">
        <v>10460.700000000001</v>
      </c>
      <c r="E626">
        <v>10016.299999999999</v>
      </c>
      <c r="F626">
        <v>10218.1</v>
      </c>
      <c r="G626">
        <v>497769</v>
      </c>
      <c r="H626" t="s">
        <v>7</v>
      </c>
    </row>
    <row r="627" spans="1:8" x14ac:dyDescent="0.25">
      <c r="A627" s="1" t="s">
        <v>10</v>
      </c>
      <c r="B627" s="1">
        <v>43678</v>
      </c>
      <c r="C627">
        <v>10081.9</v>
      </c>
      <c r="D627">
        <v>10459</v>
      </c>
      <c r="E627">
        <v>9890.6</v>
      </c>
      <c r="F627">
        <v>10380</v>
      </c>
      <c r="G627">
        <v>608373</v>
      </c>
      <c r="H627" t="s">
        <v>7</v>
      </c>
    </row>
    <row r="628" spans="1:8" x14ac:dyDescent="0.25">
      <c r="A628" s="1" t="s">
        <v>10</v>
      </c>
      <c r="B628" s="1">
        <v>43692</v>
      </c>
      <c r="C628">
        <v>10053.299999999999</v>
      </c>
      <c r="D628">
        <v>10448.200000000001</v>
      </c>
      <c r="E628">
        <v>9580.1</v>
      </c>
      <c r="F628">
        <v>10303.4</v>
      </c>
      <c r="G628">
        <v>930053</v>
      </c>
      <c r="H628" t="s">
        <v>7</v>
      </c>
    </row>
    <row r="629" spans="1:8" x14ac:dyDescent="0.25">
      <c r="A629" s="1" t="s">
        <v>10</v>
      </c>
      <c r="B629" s="1">
        <v>43720</v>
      </c>
      <c r="C629">
        <v>10162.4</v>
      </c>
      <c r="D629">
        <v>10447.9</v>
      </c>
      <c r="E629">
        <v>10051</v>
      </c>
      <c r="F629">
        <v>10415.1</v>
      </c>
      <c r="G629">
        <v>413222</v>
      </c>
      <c r="H629" t="s">
        <v>7</v>
      </c>
    </row>
    <row r="630" spans="1:8" x14ac:dyDescent="0.25">
      <c r="A630" s="1" t="s">
        <v>10</v>
      </c>
      <c r="B630" s="1">
        <v>43721</v>
      </c>
      <c r="C630">
        <v>10415.200000000001</v>
      </c>
      <c r="D630">
        <v>10441.4</v>
      </c>
      <c r="E630">
        <v>10174.1</v>
      </c>
      <c r="F630">
        <v>10342.1</v>
      </c>
      <c r="G630">
        <v>365524</v>
      </c>
      <c r="H630" t="s">
        <v>7</v>
      </c>
    </row>
    <row r="631" spans="1:8" x14ac:dyDescent="0.25">
      <c r="A631" s="1" t="s">
        <v>10</v>
      </c>
      <c r="B631" s="1">
        <v>43672</v>
      </c>
      <c r="C631">
        <v>9945.2000000000007</v>
      </c>
      <c r="D631">
        <v>10436.1</v>
      </c>
      <c r="E631">
        <v>9724.2000000000007</v>
      </c>
      <c r="F631">
        <v>9831</v>
      </c>
      <c r="G631">
        <v>493745</v>
      </c>
      <c r="H631" t="s">
        <v>7</v>
      </c>
    </row>
    <row r="632" spans="1:8" x14ac:dyDescent="0.25">
      <c r="A632" s="1" t="s">
        <v>10</v>
      </c>
      <c r="B632" s="1">
        <v>43873</v>
      </c>
      <c r="C632">
        <v>10229.299999999999</v>
      </c>
      <c r="D632">
        <v>10435.6</v>
      </c>
      <c r="E632">
        <v>10229.299999999999</v>
      </c>
      <c r="F632">
        <v>10317.700000000001</v>
      </c>
      <c r="G632">
        <v>803245</v>
      </c>
      <c r="H632" t="s">
        <v>7</v>
      </c>
    </row>
    <row r="633" spans="1:8" x14ac:dyDescent="0.25">
      <c r="A633" s="1" t="s">
        <v>10</v>
      </c>
      <c r="B633" s="1">
        <v>44082</v>
      </c>
      <c r="C633">
        <v>10376.9</v>
      </c>
      <c r="D633">
        <v>10434.4</v>
      </c>
      <c r="E633">
        <v>9877.1</v>
      </c>
      <c r="F633">
        <v>10126.6</v>
      </c>
      <c r="G633">
        <v>113900</v>
      </c>
      <c r="H633" t="s">
        <v>7</v>
      </c>
    </row>
    <row r="634" spans="1:8" x14ac:dyDescent="0.25">
      <c r="A634" s="1" t="s">
        <v>10</v>
      </c>
      <c r="B634" s="1">
        <v>43700</v>
      </c>
      <c r="C634">
        <v>10104.9</v>
      </c>
      <c r="D634">
        <v>10434.299999999999</v>
      </c>
      <c r="E634">
        <v>9921.4</v>
      </c>
      <c r="F634">
        <v>10388.700000000001</v>
      </c>
      <c r="G634">
        <v>436262</v>
      </c>
      <c r="H634" t="s">
        <v>7</v>
      </c>
    </row>
    <row r="635" spans="1:8" x14ac:dyDescent="0.25">
      <c r="A635" s="1" t="s">
        <v>10</v>
      </c>
      <c r="B635" s="1">
        <v>43710</v>
      </c>
      <c r="C635">
        <v>9728.7999999999993</v>
      </c>
      <c r="D635">
        <v>10431.5</v>
      </c>
      <c r="E635">
        <v>9720.2999999999993</v>
      </c>
      <c r="F635">
        <v>10348.799999999999</v>
      </c>
      <c r="G635">
        <v>542785</v>
      </c>
      <c r="H635" t="s">
        <v>7</v>
      </c>
    </row>
    <row r="636" spans="1:8" x14ac:dyDescent="0.25">
      <c r="A636" s="1" t="s">
        <v>10</v>
      </c>
      <c r="B636" s="1">
        <v>43722</v>
      </c>
      <c r="C636">
        <v>10342.200000000001</v>
      </c>
      <c r="D636">
        <v>10421.4</v>
      </c>
      <c r="E636">
        <v>10253.700000000001</v>
      </c>
      <c r="F636">
        <v>10337.299999999999</v>
      </c>
      <c r="G636">
        <v>326440</v>
      </c>
      <c r="H636" t="s">
        <v>7</v>
      </c>
    </row>
    <row r="637" spans="1:8" x14ac:dyDescent="0.25">
      <c r="A637" s="1" t="s">
        <v>10</v>
      </c>
      <c r="B637" s="1">
        <v>43154</v>
      </c>
      <c r="C637">
        <v>9840.6</v>
      </c>
      <c r="D637">
        <v>10419.1</v>
      </c>
      <c r="E637">
        <v>9597.7999999999993</v>
      </c>
      <c r="F637">
        <v>10170.4</v>
      </c>
      <c r="G637">
        <v>271502</v>
      </c>
      <c r="H637" t="s">
        <v>7</v>
      </c>
    </row>
    <row r="638" spans="1:8" x14ac:dyDescent="0.25">
      <c r="A638" s="1" t="s">
        <v>10</v>
      </c>
      <c r="B638" s="1">
        <v>43701</v>
      </c>
      <c r="C638">
        <v>10389.4</v>
      </c>
      <c r="D638">
        <v>10415.9</v>
      </c>
      <c r="E638">
        <v>9917.5</v>
      </c>
      <c r="F638">
        <v>10131</v>
      </c>
      <c r="G638">
        <v>463853</v>
      </c>
      <c r="H638" t="s">
        <v>7</v>
      </c>
    </row>
    <row r="639" spans="1:8" x14ac:dyDescent="0.25">
      <c r="A639" s="1" t="s">
        <v>10</v>
      </c>
      <c r="B639" s="1">
        <v>43669</v>
      </c>
      <c r="C639">
        <v>10412.799999999999</v>
      </c>
      <c r="D639">
        <v>10414.700000000001</v>
      </c>
      <c r="E639">
        <v>9865.4</v>
      </c>
      <c r="F639">
        <v>9888.7000000000007</v>
      </c>
      <c r="G639">
        <v>663380</v>
      </c>
      <c r="H639" t="s">
        <v>7</v>
      </c>
    </row>
    <row r="640" spans="1:8" x14ac:dyDescent="0.25">
      <c r="A640" s="1" t="s">
        <v>10</v>
      </c>
      <c r="B640" s="1">
        <v>44081</v>
      </c>
      <c r="C640">
        <v>10296.4</v>
      </c>
      <c r="D640">
        <v>10400.9</v>
      </c>
      <c r="E640">
        <v>9887</v>
      </c>
      <c r="F640">
        <v>10376.9</v>
      </c>
      <c r="G640">
        <v>12396297</v>
      </c>
      <c r="H640" t="s">
        <v>7</v>
      </c>
    </row>
    <row r="641" spans="1:8" x14ac:dyDescent="0.25">
      <c r="A641" s="1" t="s">
        <v>10</v>
      </c>
      <c r="B641" s="1">
        <v>44085</v>
      </c>
      <c r="C641">
        <v>10339.799999999999</v>
      </c>
      <c r="D641">
        <v>10398.799999999999</v>
      </c>
      <c r="E641">
        <v>10212.6</v>
      </c>
      <c r="F641">
        <v>10390.200000000001</v>
      </c>
      <c r="G641">
        <v>62280</v>
      </c>
      <c r="H641" t="s">
        <v>7</v>
      </c>
    </row>
    <row r="642" spans="1:8" x14ac:dyDescent="0.25">
      <c r="A642" s="1" t="s">
        <v>10</v>
      </c>
      <c r="B642" s="1">
        <v>43131</v>
      </c>
      <c r="C642">
        <v>10166.299999999999</v>
      </c>
      <c r="D642">
        <v>10397.700000000001</v>
      </c>
      <c r="E642">
        <v>9742.2000000000007</v>
      </c>
      <c r="F642">
        <v>10265.4</v>
      </c>
      <c r="G642">
        <v>208465</v>
      </c>
      <c r="H642" t="s">
        <v>7</v>
      </c>
    </row>
    <row r="643" spans="1:8" x14ac:dyDescent="0.25">
      <c r="A643" s="1" t="s">
        <v>10</v>
      </c>
      <c r="B643" s="1">
        <v>43704</v>
      </c>
      <c r="C643">
        <v>10372.200000000001</v>
      </c>
      <c r="D643">
        <v>10387.6</v>
      </c>
      <c r="E643">
        <v>10060.200000000001</v>
      </c>
      <c r="F643">
        <v>10184.799999999999</v>
      </c>
      <c r="G643">
        <v>419807</v>
      </c>
      <c r="H643" t="s">
        <v>7</v>
      </c>
    </row>
    <row r="644" spans="1:8" x14ac:dyDescent="0.25">
      <c r="A644" s="1" t="s">
        <v>10</v>
      </c>
      <c r="B644" s="1">
        <v>43718</v>
      </c>
      <c r="C644">
        <v>10308.700000000001</v>
      </c>
      <c r="D644">
        <v>10379.799999999999</v>
      </c>
      <c r="E644">
        <v>9970.7000000000007</v>
      </c>
      <c r="F644">
        <v>10105.4</v>
      </c>
      <c r="G644">
        <v>383219</v>
      </c>
      <c r="H644" t="s">
        <v>7</v>
      </c>
    </row>
    <row r="645" spans="1:8" x14ac:dyDescent="0.25">
      <c r="A645" s="1" t="s">
        <v>10</v>
      </c>
      <c r="B645" s="1">
        <v>43157</v>
      </c>
      <c r="C645">
        <v>9590.9</v>
      </c>
      <c r="D645">
        <v>10378.4</v>
      </c>
      <c r="E645">
        <v>9410.2999999999993</v>
      </c>
      <c r="F645">
        <v>10285.1</v>
      </c>
      <c r="G645">
        <v>235940</v>
      </c>
      <c r="H645" t="s">
        <v>7</v>
      </c>
    </row>
    <row r="646" spans="1:8" x14ac:dyDescent="0.25">
      <c r="A646" s="1" t="s">
        <v>10</v>
      </c>
      <c r="B646" s="1">
        <v>43875</v>
      </c>
      <c r="C646">
        <v>10235.5</v>
      </c>
      <c r="D646">
        <v>10372.4</v>
      </c>
      <c r="E646">
        <v>10125.200000000001</v>
      </c>
      <c r="F646">
        <v>10333</v>
      </c>
      <c r="G646">
        <v>732507</v>
      </c>
      <c r="H646" t="s">
        <v>7</v>
      </c>
    </row>
    <row r="647" spans="1:8" x14ac:dyDescent="0.25">
      <c r="A647" s="1" t="s">
        <v>10</v>
      </c>
      <c r="B647" s="1">
        <v>43876</v>
      </c>
      <c r="C647">
        <v>10336</v>
      </c>
      <c r="D647">
        <v>10369.799999999999</v>
      </c>
      <c r="E647">
        <v>9831.7000000000007</v>
      </c>
      <c r="F647">
        <v>9907.7000000000007</v>
      </c>
      <c r="G647">
        <v>808811</v>
      </c>
      <c r="H647" t="s">
        <v>7</v>
      </c>
    </row>
    <row r="648" spans="1:8" x14ac:dyDescent="0.25">
      <c r="A648" s="1" t="s">
        <v>10</v>
      </c>
      <c r="B648" s="1">
        <v>43724</v>
      </c>
      <c r="C648">
        <v>10311.299999999999</v>
      </c>
      <c r="D648">
        <v>10360.5</v>
      </c>
      <c r="E648">
        <v>10108.5</v>
      </c>
      <c r="F648">
        <v>10255.5</v>
      </c>
      <c r="G648">
        <v>372530</v>
      </c>
      <c r="H648" t="s">
        <v>7</v>
      </c>
    </row>
    <row r="649" spans="1:8" x14ac:dyDescent="0.25">
      <c r="A649" s="1" t="s">
        <v>10</v>
      </c>
      <c r="B649" s="1">
        <v>43723</v>
      </c>
      <c r="C649">
        <v>10337.299999999999</v>
      </c>
      <c r="D649">
        <v>10360.4</v>
      </c>
      <c r="E649">
        <v>10272</v>
      </c>
      <c r="F649">
        <v>10311.5</v>
      </c>
      <c r="G649">
        <v>255791</v>
      </c>
      <c r="H649" t="s">
        <v>7</v>
      </c>
    </row>
    <row r="650" spans="1:8" x14ac:dyDescent="0.25">
      <c r="A650" s="1" t="s">
        <v>10</v>
      </c>
      <c r="B650" s="1">
        <v>44083</v>
      </c>
      <c r="C650">
        <v>10126.799999999999</v>
      </c>
      <c r="D650">
        <v>10343.299999999999</v>
      </c>
      <c r="E650">
        <v>9984.6</v>
      </c>
      <c r="F650">
        <v>10224.6</v>
      </c>
      <c r="G650">
        <v>71365</v>
      </c>
      <c r="H650" t="s">
        <v>7</v>
      </c>
    </row>
    <row r="651" spans="1:8" x14ac:dyDescent="0.25">
      <c r="A651" s="1" t="s">
        <v>10</v>
      </c>
      <c r="B651" s="1">
        <v>44080</v>
      </c>
      <c r="C651">
        <v>10092.200000000001</v>
      </c>
      <c r="D651">
        <v>10337.700000000001</v>
      </c>
      <c r="E651">
        <v>10004.700000000001</v>
      </c>
      <c r="F651">
        <v>10296.4</v>
      </c>
      <c r="G651">
        <v>12124769</v>
      </c>
      <c r="H651" t="s">
        <v>7</v>
      </c>
    </row>
    <row r="652" spans="1:8" x14ac:dyDescent="0.25">
      <c r="A652" s="1" t="s">
        <v>10</v>
      </c>
      <c r="B652" s="1">
        <v>43872</v>
      </c>
      <c r="C652">
        <v>9854</v>
      </c>
      <c r="D652">
        <v>10314.1</v>
      </c>
      <c r="E652">
        <v>9725.1</v>
      </c>
      <c r="F652">
        <v>10229.5</v>
      </c>
      <c r="G652">
        <v>791277</v>
      </c>
      <c r="H652" t="s">
        <v>7</v>
      </c>
    </row>
    <row r="653" spans="1:8" x14ac:dyDescent="0.25">
      <c r="A653" s="1" t="s">
        <v>10</v>
      </c>
      <c r="B653" s="1">
        <v>43702</v>
      </c>
      <c r="C653">
        <v>10132.1</v>
      </c>
      <c r="D653">
        <v>10307</v>
      </c>
      <c r="E653">
        <v>9935.2000000000007</v>
      </c>
      <c r="F653">
        <v>10136.299999999999</v>
      </c>
      <c r="G653">
        <v>422534</v>
      </c>
      <c r="H653" t="s">
        <v>7</v>
      </c>
    </row>
    <row r="654" spans="1:8" x14ac:dyDescent="0.25">
      <c r="A654" s="1" t="s">
        <v>10</v>
      </c>
      <c r="B654" s="1">
        <v>43132</v>
      </c>
      <c r="C654">
        <v>10266.200000000001</v>
      </c>
      <c r="D654">
        <v>10303</v>
      </c>
      <c r="E654">
        <v>8789.2000000000007</v>
      </c>
      <c r="F654">
        <v>9181.1</v>
      </c>
      <c r="G654">
        <v>358402</v>
      </c>
      <c r="H654" t="s">
        <v>7</v>
      </c>
    </row>
    <row r="655" spans="1:8" x14ac:dyDescent="0.25">
      <c r="A655" s="1" t="s">
        <v>10</v>
      </c>
      <c r="B655" s="1">
        <v>43983</v>
      </c>
      <c r="C655">
        <v>9454.5</v>
      </c>
      <c r="D655">
        <v>10301.799999999999</v>
      </c>
      <c r="E655">
        <v>9429.7000000000007</v>
      </c>
      <c r="F655">
        <v>10189.299999999999</v>
      </c>
      <c r="G655">
        <v>796676</v>
      </c>
      <c r="H655" t="s">
        <v>7</v>
      </c>
    </row>
    <row r="656" spans="1:8" x14ac:dyDescent="0.25">
      <c r="A656" s="1" t="s">
        <v>10</v>
      </c>
      <c r="B656" s="1">
        <v>43727</v>
      </c>
      <c r="C656">
        <v>10164.6</v>
      </c>
      <c r="D656">
        <v>10297.6</v>
      </c>
      <c r="E656">
        <v>9707.6</v>
      </c>
      <c r="F656">
        <v>10250.5</v>
      </c>
      <c r="G656">
        <v>542246</v>
      </c>
      <c r="H656" t="s">
        <v>7</v>
      </c>
    </row>
    <row r="657" spans="1:8" x14ac:dyDescent="0.25">
      <c r="A657" s="1" t="s">
        <v>10</v>
      </c>
      <c r="B657" s="1">
        <v>43147</v>
      </c>
      <c r="C657">
        <v>10031.299999999999</v>
      </c>
      <c r="D657">
        <v>10294.299999999999</v>
      </c>
      <c r="E657">
        <v>9707.7000000000007</v>
      </c>
      <c r="F657">
        <v>10178.700000000001</v>
      </c>
      <c r="G657">
        <v>206441</v>
      </c>
      <c r="H657" t="s">
        <v>7</v>
      </c>
    </row>
    <row r="658" spans="1:8" x14ac:dyDescent="0.25">
      <c r="A658" s="1" t="s">
        <v>10</v>
      </c>
      <c r="B658" s="1">
        <v>43728</v>
      </c>
      <c r="C658">
        <v>10251.5</v>
      </c>
      <c r="D658">
        <v>10279.5</v>
      </c>
      <c r="E658">
        <v>10088.6</v>
      </c>
      <c r="F658">
        <v>10172.700000000001</v>
      </c>
      <c r="G658">
        <v>362066</v>
      </c>
      <c r="H658" t="s">
        <v>7</v>
      </c>
    </row>
    <row r="659" spans="1:8" x14ac:dyDescent="0.25">
      <c r="A659" s="1" t="s">
        <v>10</v>
      </c>
      <c r="B659" s="1">
        <v>43725</v>
      </c>
      <c r="C659">
        <v>10254.6</v>
      </c>
      <c r="D659">
        <v>10273.6</v>
      </c>
      <c r="E659">
        <v>10153.5</v>
      </c>
      <c r="F659">
        <v>10195.700000000001</v>
      </c>
      <c r="G659">
        <v>321639</v>
      </c>
      <c r="H659" t="s">
        <v>7</v>
      </c>
    </row>
    <row r="660" spans="1:8" x14ac:dyDescent="0.25">
      <c r="A660" s="1" t="s">
        <v>10</v>
      </c>
      <c r="B660" s="1">
        <v>43705</v>
      </c>
      <c r="C660">
        <v>10184.700000000001</v>
      </c>
      <c r="D660">
        <v>10271.299999999999</v>
      </c>
      <c r="E660">
        <v>9629.6</v>
      </c>
      <c r="F660">
        <v>9729.4</v>
      </c>
      <c r="G660">
        <v>580289</v>
      </c>
      <c r="H660" t="s">
        <v>7</v>
      </c>
    </row>
    <row r="661" spans="1:8" x14ac:dyDescent="0.25">
      <c r="A661" s="1" t="s">
        <v>10</v>
      </c>
      <c r="B661" s="1">
        <v>43719</v>
      </c>
      <c r="C661">
        <v>10104.9</v>
      </c>
      <c r="D661">
        <v>10257.5</v>
      </c>
      <c r="E661">
        <v>9908.9</v>
      </c>
      <c r="F661">
        <v>10162.5</v>
      </c>
      <c r="G661">
        <v>413056</v>
      </c>
      <c r="H661" t="s">
        <v>7</v>
      </c>
    </row>
    <row r="662" spans="1:8" x14ac:dyDescent="0.25">
      <c r="A662" s="1" t="s">
        <v>10</v>
      </c>
      <c r="B662" s="1">
        <v>43726</v>
      </c>
      <c r="C662">
        <v>10195.700000000001</v>
      </c>
      <c r="D662">
        <v>10257.5</v>
      </c>
      <c r="E662">
        <v>10119.299999999999</v>
      </c>
      <c r="F662">
        <v>10164.700000000001</v>
      </c>
      <c r="G662">
        <v>318815</v>
      </c>
      <c r="H662" t="s">
        <v>7</v>
      </c>
    </row>
    <row r="663" spans="1:8" x14ac:dyDescent="0.25">
      <c r="A663" s="1" t="s">
        <v>10</v>
      </c>
      <c r="B663" s="1">
        <v>43673</v>
      </c>
      <c r="C663">
        <v>9830.4</v>
      </c>
      <c r="D663">
        <v>10232.299999999999</v>
      </c>
      <c r="E663">
        <v>9389.1</v>
      </c>
      <c r="F663">
        <v>9492.1</v>
      </c>
      <c r="G663">
        <v>661890</v>
      </c>
      <c r="H663" t="s">
        <v>7</v>
      </c>
    </row>
    <row r="664" spans="1:8" x14ac:dyDescent="0.25">
      <c r="A664" s="1" t="s">
        <v>10</v>
      </c>
      <c r="B664" s="1">
        <v>43880</v>
      </c>
      <c r="C664">
        <v>10158.6</v>
      </c>
      <c r="D664">
        <v>10230.9</v>
      </c>
      <c r="E664">
        <v>9424.2999999999993</v>
      </c>
      <c r="F664">
        <v>9609.4</v>
      </c>
      <c r="G664">
        <v>905945</v>
      </c>
      <c r="H664" t="s">
        <v>7</v>
      </c>
    </row>
    <row r="665" spans="1:8" x14ac:dyDescent="0.25">
      <c r="A665" s="1" t="s">
        <v>10</v>
      </c>
      <c r="B665" s="1">
        <v>43879</v>
      </c>
      <c r="C665">
        <v>9701.5</v>
      </c>
      <c r="D665">
        <v>10230.1</v>
      </c>
      <c r="E665">
        <v>9601.6</v>
      </c>
      <c r="F665">
        <v>10158.4</v>
      </c>
      <c r="G665">
        <v>945907</v>
      </c>
      <c r="H665" t="s">
        <v>7</v>
      </c>
    </row>
    <row r="666" spans="1:8" x14ac:dyDescent="0.25">
      <c r="A666" s="1" t="s">
        <v>10</v>
      </c>
      <c r="B666" s="1">
        <v>43699</v>
      </c>
      <c r="C666">
        <v>10141.1</v>
      </c>
      <c r="D666">
        <v>10218.200000000001</v>
      </c>
      <c r="E666">
        <v>9777</v>
      </c>
      <c r="F666">
        <v>10105</v>
      </c>
      <c r="G666">
        <v>520745</v>
      </c>
      <c r="H666" t="s">
        <v>7</v>
      </c>
    </row>
    <row r="667" spans="1:8" x14ac:dyDescent="0.25">
      <c r="A667" s="1" t="s">
        <v>10</v>
      </c>
      <c r="B667" s="1">
        <v>43984</v>
      </c>
      <c r="C667">
        <v>10190.700000000001</v>
      </c>
      <c r="D667">
        <v>10207.299999999999</v>
      </c>
      <c r="E667">
        <v>9347.2999999999993</v>
      </c>
      <c r="F667">
        <v>9527.6</v>
      </c>
      <c r="G667">
        <v>1058556</v>
      </c>
      <c r="H667" t="s">
        <v>7</v>
      </c>
    </row>
    <row r="668" spans="1:8" x14ac:dyDescent="0.25">
      <c r="A668" s="1" t="s">
        <v>10</v>
      </c>
      <c r="B668" s="1">
        <v>43146</v>
      </c>
      <c r="C668">
        <v>9475.6</v>
      </c>
      <c r="D668">
        <v>10206.799999999999</v>
      </c>
      <c r="E668">
        <v>9348.5</v>
      </c>
      <c r="F668">
        <v>10037.299999999999</v>
      </c>
      <c r="G668">
        <v>291276</v>
      </c>
      <c r="H668" t="s">
        <v>7</v>
      </c>
    </row>
    <row r="669" spans="1:8" x14ac:dyDescent="0.25">
      <c r="A669" s="1" t="s">
        <v>10</v>
      </c>
      <c r="B669" s="1">
        <v>43671</v>
      </c>
      <c r="C669">
        <v>9804.7000000000007</v>
      </c>
      <c r="D669">
        <v>10203.5</v>
      </c>
      <c r="E669">
        <v>9776.6</v>
      </c>
      <c r="F669">
        <v>9945.2999999999993</v>
      </c>
      <c r="G669">
        <v>545850</v>
      </c>
      <c r="H669" t="s">
        <v>7</v>
      </c>
    </row>
    <row r="670" spans="1:8" x14ac:dyDescent="0.25">
      <c r="A670" s="1" t="s">
        <v>10</v>
      </c>
      <c r="B670" s="1">
        <v>43637</v>
      </c>
      <c r="C670">
        <v>9517.7000000000007</v>
      </c>
      <c r="D670">
        <v>10184.299999999999</v>
      </c>
      <c r="E670">
        <v>9517.4</v>
      </c>
      <c r="F670">
        <v>10179.299999999999</v>
      </c>
      <c r="G670">
        <v>769115</v>
      </c>
      <c r="H670" t="s">
        <v>7</v>
      </c>
    </row>
    <row r="671" spans="1:8" x14ac:dyDescent="0.25">
      <c r="A671" s="1" t="s">
        <v>10</v>
      </c>
      <c r="B671" s="1">
        <v>43871</v>
      </c>
      <c r="C671">
        <v>10151.5</v>
      </c>
      <c r="D671">
        <v>10181.700000000001</v>
      </c>
      <c r="E671">
        <v>9774.7999999999993</v>
      </c>
      <c r="F671">
        <v>9854.1</v>
      </c>
      <c r="G671">
        <v>781219</v>
      </c>
      <c r="H671" t="s">
        <v>7</v>
      </c>
    </row>
    <row r="672" spans="1:8" x14ac:dyDescent="0.25">
      <c r="A672" s="1" t="s">
        <v>10</v>
      </c>
      <c r="B672" s="1">
        <v>43729</v>
      </c>
      <c r="C672">
        <v>10172.799999999999</v>
      </c>
      <c r="D672">
        <v>10177.9</v>
      </c>
      <c r="E672">
        <v>9939.7999999999993</v>
      </c>
      <c r="F672">
        <v>9993</v>
      </c>
      <c r="G672">
        <v>326168</v>
      </c>
      <c r="H672" t="s">
        <v>7</v>
      </c>
    </row>
    <row r="673" spans="1:8" x14ac:dyDescent="0.25">
      <c r="A673" s="1" t="s">
        <v>10</v>
      </c>
      <c r="B673" s="1">
        <v>43870</v>
      </c>
      <c r="C673">
        <v>9895.4</v>
      </c>
      <c r="D673">
        <v>10157.1</v>
      </c>
      <c r="E673">
        <v>9882.7000000000007</v>
      </c>
      <c r="F673">
        <v>10151.5</v>
      </c>
      <c r="G673">
        <v>617351</v>
      </c>
      <c r="H673" t="s">
        <v>7</v>
      </c>
    </row>
    <row r="674" spans="1:8" x14ac:dyDescent="0.25">
      <c r="A674" s="1" t="s">
        <v>10</v>
      </c>
      <c r="B674" s="1">
        <v>43167</v>
      </c>
      <c r="C674">
        <v>9910.7000000000007</v>
      </c>
      <c r="D674">
        <v>10109</v>
      </c>
      <c r="E674">
        <v>9037</v>
      </c>
      <c r="F674">
        <v>9300</v>
      </c>
      <c r="G674">
        <v>256255</v>
      </c>
      <c r="H674" t="s">
        <v>7</v>
      </c>
    </row>
    <row r="675" spans="1:8" x14ac:dyDescent="0.25">
      <c r="A675" s="1" t="s">
        <v>10</v>
      </c>
      <c r="B675" s="1">
        <v>43677</v>
      </c>
      <c r="C675">
        <v>9580.2999999999993</v>
      </c>
      <c r="D675">
        <v>10100</v>
      </c>
      <c r="E675">
        <v>9562.4</v>
      </c>
      <c r="F675">
        <v>10082</v>
      </c>
      <c r="G675">
        <v>589835</v>
      </c>
      <c r="H675" t="s">
        <v>7</v>
      </c>
    </row>
    <row r="676" spans="1:8" x14ac:dyDescent="0.25">
      <c r="A676" s="1" t="s">
        <v>10</v>
      </c>
      <c r="B676" s="1">
        <v>44038</v>
      </c>
      <c r="C676">
        <v>9690</v>
      </c>
      <c r="D676">
        <v>10086.6</v>
      </c>
      <c r="E676">
        <v>9645.9</v>
      </c>
      <c r="F676">
        <v>9932.5</v>
      </c>
      <c r="G676">
        <v>415068</v>
      </c>
      <c r="H676" t="s">
        <v>7</v>
      </c>
    </row>
    <row r="677" spans="1:8" x14ac:dyDescent="0.25">
      <c r="A677" s="1" t="s">
        <v>10</v>
      </c>
      <c r="B677" s="1">
        <v>43730</v>
      </c>
      <c r="C677">
        <v>9993</v>
      </c>
      <c r="D677">
        <v>10075</v>
      </c>
      <c r="E677">
        <v>9870.9</v>
      </c>
      <c r="F677">
        <v>10031.6</v>
      </c>
      <c r="G677">
        <v>337055</v>
      </c>
      <c r="H677" t="s">
        <v>7</v>
      </c>
    </row>
    <row r="678" spans="1:8" x14ac:dyDescent="0.25">
      <c r="A678" s="1" t="s">
        <v>10</v>
      </c>
      <c r="B678" s="1">
        <v>43877</v>
      </c>
      <c r="C678">
        <v>9907.4</v>
      </c>
      <c r="D678">
        <v>10056.4</v>
      </c>
      <c r="E678">
        <v>9654.9</v>
      </c>
      <c r="F678">
        <v>9932.2999999999993</v>
      </c>
      <c r="G678">
        <v>808907</v>
      </c>
      <c r="H678" t="s">
        <v>7</v>
      </c>
    </row>
    <row r="679" spans="1:8" x14ac:dyDescent="0.25">
      <c r="A679" s="1" t="s">
        <v>10</v>
      </c>
      <c r="B679" s="1">
        <v>43731</v>
      </c>
      <c r="C679">
        <v>10031.299999999999</v>
      </c>
      <c r="D679">
        <v>10048.799999999999</v>
      </c>
      <c r="E679">
        <v>9656.2999999999993</v>
      </c>
      <c r="F679">
        <v>9702.2000000000007</v>
      </c>
      <c r="G679">
        <v>431103</v>
      </c>
      <c r="H679" t="s">
        <v>7</v>
      </c>
    </row>
    <row r="680" spans="1:8" x14ac:dyDescent="0.25">
      <c r="A680" s="1" t="s">
        <v>10</v>
      </c>
      <c r="B680" s="1">
        <v>43958</v>
      </c>
      <c r="C680">
        <v>9152.7000000000007</v>
      </c>
      <c r="D680">
        <v>10033</v>
      </c>
      <c r="E680">
        <v>9064.7999999999993</v>
      </c>
      <c r="F680">
        <v>9979.7999999999993</v>
      </c>
      <c r="G680">
        <v>1913557</v>
      </c>
      <c r="H680" t="s">
        <v>7</v>
      </c>
    </row>
    <row r="681" spans="1:8" x14ac:dyDescent="0.25">
      <c r="A681" s="1" t="s">
        <v>10</v>
      </c>
      <c r="B681" s="1">
        <v>43959</v>
      </c>
      <c r="C681">
        <v>9980.1</v>
      </c>
      <c r="D681">
        <v>10018.200000000001</v>
      </c>
      <c r="E681">
        <v>9731.4</v>
      </c>
      <c r="F681">
        <v>9806.2000000000007</v>
      </c>
      <c r="G681">
        <v>1424372</v>
      </c>
      <c r="H681" t="s">
        <v>7</v>
      </c>
    </row>
    <row r="682" spans="1:8" x14ac:dyDescent="0.25">
      <c r="A682" s="1" t="s">
        <v>10</v>
      </c>
      <c r="B682" s="1">
        <v>43225</v>
      </c>
      <c r="C682">
        <v>9709.5</v>
      </c>
      <c r="D682">
        <v>9992.7999999999993</v>
      </c>
      <c r="E682">
        <v>9691.2999999999993</v>
      </c>
      <c r="F682">
        <v>9853.5</v>
      </c>
      <c r="G682">
        <v>158449</v>
      </c>
      <c r="H682" t="s">
        <v>7</v>
      </c>
    </row>
    <row r="683" spans="1:8" x14ac:dyDescent="0.25">
      <c r="A683" s="1" t="s">
        <v>10</v>
      </c>
      <c r="B683" s="1">
        <v>43663</v>
      </c>
      <c r="C683">
        <v>9425.1</v>
      </c>
      <c r="D683">
        <v>9983.6</v>
      </c>
      <c r="E683">
        <v>9082.6</v>
      </c>
      <c r="F683">
        <v>9723.2000000000007</v>
      </c>
      <c r="G683">
        <v>1032763</v>
      </c>
      <c r="H683" t="s">
        <v>7</v>
      </c>
    </row>
    <row r="684" spans="1:8" x14ac:dyDescent="0.25">
      <c r="A684" s="1" t="s">
        <v>10</v>
      </c>
      <c r="B684" s="1">
        <v>43885</v>
      </c>
      <c r="C684">
        <v>9943.2000000000007</v>
      </c>
      <c r="D684">
        <v>9981</v>
      </c>
      <c r="E684">
        <v>9507</v>
      </c>
      <c r="F684">
        <v>9662.7000000000007</v>
      </c>
      <c r="G684">
        <v>980004</v>
      </c>
      <c r="H684" t="s">
        <v>7</v>
      </c>
    </row>
    <row r="685" spans="1:8" x14ac:dyDescent="0.25">
      <c r="A685" s="1" t="s">
        <v>10</v>
      </c>
      <c r="B685" s="1">
        <v>43992</v>
      </c>
      <c r="C685">
        <v>9768.7999999999993</v>
      </c>
      <c r="D685">
        <v>9970.9</v>
      </c>
      <c r="E685">
        <v>9710.7000000000007</v>
      </c>
      <c r="F685">
        <v>9878.7999999999993</v>
      </c>
      <c r="G685">
        <v>533554</v>
      </c>
      <c r="H685" t="s">
        <v>7</v>
      </c>
    </row>
    <row r="686" spans="1:8" x14ac:dyDescent="0.25">
      <c r="A686" s="1" t="s">
        <v>10</v>
      </c>
      <c r="B686" s="1">
        <v>43067</v>
      </c>
      <c r="C686">
        <v>9732.6</v>
      </c>
      <c r="D686">
        <v>9969.6</v>
      </c>
      <c r="E686">
        <v>9638.2000000000007</v>
      </c>
      <c r="F686">
        <v>9906</v>
      </c>
      <c r="G686">
        <v>87755</v>
      </c>
      <c r="H686" t="s">
        <v>7</v>
      </c>
    </row>
    <row r="687" spans="1:8" x14ac:dyDescent="0.25">
      <c r="A687" s="1" t="s">
        <v>10</v>
      </c>
      <c r="B687" s="1">
        <v>43884</v>
      </c>
      <c r="C687">
        <v>9655.6</v>
      </c>
      <c r="D687">
        <v>9965.6</v>
      </c>
      <c r="E687">
        <v>9653.4</v>
      </c>
      <c r="F687">
        <v>9942.7000000000007</v>
      </c>
      <c r="G687">
        <v>775884</v>
      </c>
      <c r="H687" t="s">
        <v>7</v>
      </c>
    </row>
    <row r="688" spans="1:8" x14ac:dyDescent="0.25">
      <c r="A688" s="1" t="s">
        <v>10</v>
      </c>
      <c r="B688" s="1">
        <v>43226</v>
      </c>
      <c r="C688">
        <v>9859.6</v>
      </c>
      <c r="D688">
        <v>9957.7000000000007</v>
      </c>
      <c r="E688">
        <v>9446.7000000000007</v>
      </c>
      <c r="F688">
        <v>9656.4</v>
      </c>
      <c r="G688">
        <v>150945</v>
      </c>
      <c r="H688" t="s">
        <v>7</v>
      </c>
    </row>
    <row r="689" spans="1:8" x14ac:dyDescent="0.25">
      <c r="A689" s="1" t="s">
        <v>10</v>
      </c>
      <c r="B689" s="1">
        <v>43878</v>
      </c>
      <c r="C689">
        <v>9931.7000000000007</v>
      </c>
      <c r="D689">
        <v>9951.5</v>
      </c>
      <c r="E689">
        <v>9468.9</v>
      </c>
      <c r="F689">
        <v>9701.4</v>
      </c>
      <c r="G689">
        <v>961876</v>
      </c>
      <c r="H689" t="s">
        <v>7</v>
      </c>
    </row>
    <row r="690" spans="1:8" x14ac:dyDescent="0.25">
      <c r="A690" s="1" t="s">
        <v>10</v>
      </c>
      <c r="B690" s="1">
        <v>43670</v>
      </c>
      <c r="C690">
        <v>9887.2000000000007</v>
      </c>
      <c r="D690">
        <v>9945.2999999999993</v>
      </c>
      <c r="E690">
        <v>9584</v>
      </c>
      <c r="F690">
        <v>9804.2999999999993</v>
      </c>
      <c r="G690">
        <v>639540</v>
      </c>
      <c r="H690" t="s">
        <v>7</v>
      </c>
    </row>
    <row r="691" spans="1:8" x14ac:dyDescent="0.25">
      <c r="A691" s="1" t="s">
        <v>10</v>
      </c>
      <c r="B691" s="1">
        <v>43993</v>
      </c>
      <c r="C691">
        <v>9878.9</v>
      </c>
      <c r="D691">
        <v>9945.2000000000007</v>
      </c>
      <c r="E691">
        <v>9139.1</v>
      </c>
      <c r="F691">
        <v>9283.2000000000007</v>
      </c>
      <c r="G691">
        <v>919302</v>
      </c>
      <c r="H691" t="s">
        <v>7</v>
      </c>
    </row>
    <row r="692" spans="1:8" x14ac:dyDescent="0.25">
      <c r="A692" s="1" t="s">
        <v>10</v>
      </c>
      <c r="B692" s="1">
        <v>43869</v>
      </c>
      <c r="C692">
        <v>9817.2999999999993</v>
      </c>
      <c r="D692">
        <v>9931.2000000000007</v>
      </c>
      <c r="E692">
        <v>9673.2000000000007</v>
      </c>
      <c r="F692">
        <v>9895.5</v>
      </c>
      <c r="G692">
        <v>551308</v>
      </c>
      <c r="H692" t="s">
        <v>7</v>
      </c>
    </row>
    <row r="693" spans="1:8" x14ac:dyDescent="0.25">
      <c r="A693" s="1" t="s">
        <v>10</v>
      </c>
      <c r="B693" s="1">
        <v>43969</v>
      </c>
      <c r="C693">
        <v>9678.4</v>
      </c>
      <c r="D693">
        <v>9930.2000000000007</v>
      </c>
      <c r="E693">
        <v>9524.4</v>
      </c>
      <c r="F693">
        <v>9730.7000000000007</v>
      </c>
      <c r="G693">
        <v>1179232</v>
      </c>
      <c r="H693" t="s">
        <v>7</v>
      </c>
    </row>
    <row r="694" spans="1:8" x14ac:dyDescent="0.25">
      <c r="A694" s="1" t="s">
        <v>10</v>
      </c>
      <c r="B694" s="1">
        <v>43960</v>
      </c>
      <c r="C694">
        <v>9806</v>
      </c>
      <c r="D694">
        <v>9910.5</v>
      </c>
      <c r="E694">
        <v>9533.6</v>
      </c>
      <c r="F694">
        <v>9554.6</v>
      </c>
      <c r="G694">
        <v>1491974</v>
      </c>
      <c r="H694" t="s">
        <v>7</v>
      </c>
    </row>
    <row r="695" spans="1:8" x14ac:dyDescent="0.25">
      <c r="A695" s="1" t="s">
        <v>10</v>
      </c>
      <c r="B695" s="1">
        <v>43171</v>
      </c>
      <c r="C695">
        <v>9535.7999999999993</v>
      </c>
      <c r="D695">
        <v>9892.2000000000007</v>
      </c>
      <c r="E695">
        <v>8804.1</v>
      </c>
      <c r="F695">
        <v>9137.4</v>
      </c>
      <c r="G695">
        <v>257908</v>
      </c>
      <c r="H695" t="s">
        <v>7</v>
      </c>
    </row>
    <row r="696" spans="1:8" x14ac:dyDescent="0.25">
      <c r="A696" s="1" t="s">
        <v>10</v>
      </c>
      <c r="B696" s="1">
        <v>43965</v>
      </c>
      <c r="C696">
        <v>9298.7000000000007</v>
      </c>
      <c r="D696">
        <v>9887.5</v>
      </c>
      <c r="E696">
        <v>9265.7999999999993</v>
      </c>
      <c r="F696">
        <v>9778.4</v>
      </c>
      <c r="G696">
        <v>1773699</v>
      </c>
      <c r="H696" t="s">
        <v>7</v>
      </c>
    </row>
    <row r="697" spans="1:8" x14ac:dyDescent="0.25">
      <c r="A697" s="1" t="s">
        <v>10</v>
      </c>
      <c r="B697" s="1">
        <v>43970</v>
      </c>
      <c r="C697">
        <v>9730.7999999999993</v>
      </c>
      <c r="D697">
        <v>9883.9</v>
      </c>
      <c r="E697">
        <v>9498.7000000000007</v>
      </c>
      <c r="F697">
        <v>9773.2999999999993</v>
      </c>
      <c r="G697">
        <v>1158028</v>
      </c>
      <c r="H697" t="s">
        <v>7</v>
      </c>
    </row>
    <row r="698" spans="1:8" x14ac:dyDescent="0.25">
      <c r="A698" s="1" t="s">
        <v>10</v>
      </c>
      <c r="B698" s="1">
        <v>43868</v>
      </c>
      <c r="C698">
        <v>9771.9</v>
      </c>
      <c r="D698">
        <v>9872.5</v>
      </c>
      <c r="E698">
        <v>9738.7000000000007</v>
      </c>
      <c r="F698">
        <v>9818.6</v>
      </c>
      <c r="G698">
        <v>608959</v>
      </c>
      <c r="H698" t="s">
        <v>7</v>
      </c>
    </row>
    <row r="699" spans="1:8" x14ac:dyDescent="0.25">
      <c r="A699" s="1" t="s">
        <v>10</v>
      </c>
      <c r="B699" s="1">
        <v>43766</v>
      </c>
      <c r="C699">
        <v>9530.1</v>
      </c>
      <c r="D699">
        <v>9866.9</v>
      </c>
      <c r="E699">
        <v>9202.5</v>
      </c>
      <c r="F699">
        <v>9207.2000000000007</v>
      </c>
      <c r="G699">
        <v>1039295</v>
      </c>
      <c r="H699" t="s">
        <v>7</v>
      </c>
    </row>
    <row r="700" spans="1:8" x14ac:dyDescent="0.25">
      <c r="A700" s="1" t="s">
        <v>10</v>
      </c>
      <c r="B700" s="1">
        <v>43968</v>
      </c>
      <c r="C700">
        <v>9376.6</v>
      </c>
      <c r="D700">
        <v>9866</v>
      </c>
      <c r="E700">
        <v>9327.7999999999993</v>
      </c>
      <c r="F700">
        <v>9677.7000000000007</v>
      </c>
      <c r="G700">
        <v>1184201</v>
      </c>
      <c r="H700" t="s">
        <v>7</v>
      </c>
    </row>
    <row r="701" spans="1:8" x14ac:dyDescent="0.25">
      <c r="A701" s="1" t="s">
        <v>10</v>
      </c>
      <c r="B701" s="1">
        <v>43986</v>
      </c>
      <c r="C701">
        <v>9667.2000000000007</v>
      </c>
      <c r="D701">
        <v>9864.4</v>
      </c>
      <c r="E701">
        <v>9490.9</v>
      </c>
      <c r="F701">
        <v>9794.4</v>
      </c>
      <c r="G701">
        <v>593664</v>
      </c>
      <c r="H701" t="s">
        <v>7</v>
      </c>
    </row>
    <row r="702" spans="1:8" x14ac:dyDescent="0.25">
      <c r="A702" s="1" t="s">
        <v>10</v>
      </c>
      <c r="B702" s="1">
        <v>43156</v>
      </c>
      <c r="C702">
        <v>9703.1</v>
      </c>
      <c r="D702">
        <v>9860.2999999999993</v>
      </c>
      <c r="E702">
        <v>9330.1</v>
      </c>
      <c r="F702">
        <v>9585.2000000000007</v>
      </c>
      <c r="G702">
        <v>196487</v>
      </c>
      <c r="H702" t="s">
        <v>7</v>
      </c>
    </row>
    <row r="703" spans="1:8" x14ac:dyDescent="0.25">
      <c r="A703" s="1" t="s">
        <v>10</v>
      </c>
      <c r="B703" s="1">
        <v>43991</v>
      </c>
      <c r="C703">
        <v>9777.7000000000007</v>
      </c>
      <c r="D703">
        <v>9857.2000000000007</v>
      </c>
      <c r="E703">
        <v>9616.6</v>
      </c>
      <c r="F703">
        <v>9768.7999999999993</v>
      </c>
      <c r="G703">
        <v>479550</v>
      </c>
      <c r="H703" t="s">
        <v>7</v>
      </c>
    </row>
    <row r="704" spans="1:8" x14ac:dyDescent="0.25">
      <c r="A704" s="1" t="s">
        <v>10</v>
      </c>
      <c r="B704" s="1">
        <v>43867</v>
      </c>
      <c r="C704">
        <v>9611.7999999999993</v>
      </c>
      <c r="D704">
        <v>9854.9</v>
      </c>
      <c r="E704">
        <v>9536.1</v>
      </c>
      <c r="F704">
        <v>9772</v>
      </c>
      <c r="G704">
        <v>778674</v>
      </c>
      <c r="H704" t="s">
        <v>7</v>
      </c>
    </row>
    <row r="705" spans="1:8" x14ac:dyDescent="0.25">
      <c r="A705" s="1" t="s">
        <v>10</v>
      </c>
      <c r="B705" s="1">
        <v>43987</v>
      </c>
      <c r="C705">
        <v>9794</v>
      </c>
      <c r="D705">
        <v>9846.1</v>
      </c>
      <c r="E705">
        <v>9628.7000000000007</v>
      </c>
      <c r="F705">
        <v>9631.2000000000007</v>
      </c>
      <c r="G705">
        <v>527054</v>
      </c>
      <c r="H705" t="s">
        <v>7</v>
      </c>
    </row>
    <row r="706" spans="1:8" x14ac:dyDescent="0.25">
      <c r="A706" s="1" t="s">
        <v>10</v>
      </c>
      <c r="B706" s="1">
        <v>43675</v>
      </c>
      <c r="C706">
        <v>9728.5</v>
      </c>
      <c r="D706">
        <v>9835.4</v>
      </c>
      <c r="E706">
        <v>9502.5</v>
      </c>
      <c r="F706">
        <v>9580.9</v>
      </c>
      <c r="G706">
        <v>510898</v>
      </c>
      <c r="H706" t="s">
        <v>7</v>
      </c>
    </row>
    <row r="707" spans="1:8" x14ac:dyDescent="0.25">
      <c r="A707" s="1" t="s">
        <v>10</v>
      </c>
      <c r="B707" s="1">
        <v>43971</v>
      </c>
      <c r="C707">
        <v>9773</v>
      </c>
      <c r="D707">
        <v>9829.2999999999993</v>
      </c>
      <c r="E707">
        <v>9368.4</v>
      </c>
      <c r="F707">
        <v>9512.2999999999993</v>
      </c>
      <c r="G707">
        <v>1152541</v>
      </c>
      <c r="H707" t="s">
        <v>7</v>
      </c>
    </row>
    <row r="708" spans="1:8" x14ac:dyDescent="0.25">
      <c r="A708" s="1" t="s">
        <v>10</v>
      </c>
      <c r="B708" s="1">
        <v>43966</v>
      </c>
      <c r="C708">
        <v>9778.6</v>
      </c>
      <c r="D708">
        <v>9819.6</v>
      </c>
      <c r="E708">
        <v>9223.2000000000007</v>
      </c>
      <c r="F708">
        <v>9318</v>
      </c>
      <c r="G708">
        <v>1562861</v>
      </c>
      <c r="H708" t="s">
        <v>7</v>
      </c>
    </row>
    <row r="709" spans="1:8" x14ac:dyDescent="0.25">
      <c r="A709" s="1" t="s">
        <v>10</v>
      </c>
      <c r="B709" s="1">
        <v>43223</v>
      </c>
      <c r="C709">
        <v>9244.2000000000007</v>
      </c>
      <c r="D709">
        <v>9809.4</v>
      </c>
      <c r="E709">
        <v>9171.4</v>
      </c>
      <c r="F709">
        <v>9749.7000000000007</v>
      </c>
      <c r="G709">
        <v>201175</v>
      </c>
      <c r="H709" t="s">
        <v>7</v>
      </c>
    </row>
    <row r="710" spans="1:8" x14ac:dyDescent="0.25">
      <c r="A710" s="1" t="s">
        <v>10</v>
      </c>
      <c r="B710" s="1">
        <v>43224</v>
      </c>
      <c r="C710">
        <v>9747.6</v>
      </c>
      <c r="D710">
        <v>9800.9</v>
      </c>
      <c r="E710">
        <v>9549</v>
      </c>
      <c r="F710">
        <v>9708.6</v>
      </c>
      <c r="G710">
        <v>161547</v>
      </c>
      <c r="H710" t="s">
        <v>7</v>
      </c>
    </row>
    <row r="711" spans="1:8" x14ac:dyDescent="0.25">
      <c r="A711" s="1" t="s">
        <v>10</v>
      </c>
      <c r="B711" s="1">
        <v>43709</v>
      </c>
      <c r="C711">
        <v>9594.7000000000007</v>
      </c>
      <c r="D711">
        <v>9799.5</v>
      </c>
      <c r="E711">
        <v>9533.6</v>
      </c>
      <c r="F711">
        <v>9729.2999999999993</v>
      </c>
      <c r="G711">
        <v>322663</v>
      </c>
      <c r="H711" t="s">
        <v>7</v>
      </c>
    </row>
    <row r="712" spans="1:8" x14ac:dyDescent="0.25">
      <c r="A712" s="1" t="s">
        <v>10</v>
      </c>
      <c r="B712" s="1">
        <v>43674</v>
      </c>
      <c r="C712">
        <v>9491.1</v>
      </c>
      <c r="D712">
        <v>9798.5</v>
      </c>
      <c r="E712">
        <v>9401.1</v>
      </c>
      <c r="F712">
        <v>9727.7999999999993</v>
      </c>
      <c r="G712">
        <v>518590</v>
      </c>
      <c r="H712" t="s">
        <v>7</v>
      </c>
    </row>
    <row r="713" spans="1:8" x14ac:dyDescent="0.25">
      <c r="A713" s="1" t="s">
        <v>10</v>
      </c>
      <c r="B713" s="1">
        <v>43732</v>
      </c>
      <c r="C713">
        <v>9702.7000000000007</v>
      </c>
      <c r="D713">
        <v>9793.7999999999993</v>
      </c>
      <c r="E713">
        <v>8069.4</v>
      </c>
      <c r="F713">
        <v>8513.9</v>
      </c>
      <c r="G713">
        <v>933163</v>
      </c>
      <c r="H713" t="s">
        <v>7</v>
      </c>
    </row>
    <row r="714" spans="1:8" x14ac:dyDescent="0.25">
      <c r="A714" s="1" t="s">
        <v>10</v>
      </c>
      <c r="B714" s="1">
        <v>43989</v>
      </c>
      <c r="C714">
        <v>9669.6</v>
      </c>
      <c r="D714">
        <v>9791.7999999999993</v>
      </c>
      <c r="E714">
        <v>9417.4</v>
      </c>
      <c r="F714">
        <v>9742.6</v>
      </c>
      <c r="G714">
        <v>549197</v>
      </c>
      <c r="H714" t="s">
        <v>7</v>
      </c>
    </row>
    <row r="715" spans="1:8" x14ac:dyDescent="0.25">
      <c r="A715" s="1" t="s">
        <v>10</v>
      </c>
      <c r="B715" s="1">
        <v>43990</v>
      </c>
      <c r="C715">
        <v>9743.4</v>
      </c>
      <c r="D715">
        <v>9788.2000000000007</v>
      </c>
      <c r="E715">
        <v>9662.2999999999993</v>
      </c>
      <c r="F715">
        <v>9777.9</v>
      </c>
      <c r="G715">
        <v>431039</v>
      </c>
      <c r="H715" t="s">
        <v>7</v>
      </c>
    </row>
    <row r="716" spans="1:8" x14ac:dyDescent="0.25">
      <c r="A716" s="1" t="s">
        <v>10</v>
      </c>
      <c r="B716" s="1">
        <v>43765</v>
      </c>
      <c r="C716">
        <v>9230.6</v>
      </c>
      <c r="D716">
        <v>9773.2000000000007</v>
      </c>
      <c r="E716">
        <v>9081</v>
      </c>
      <c r="F716">
        <v>9529.6</v>
      </c>
      <c r="G716">
        <v>1155038</v>
      </c>
      <c r="H716" t="s">
        <v>7</v>
      </c>
    </row>
    <row r="717" spans="1:8" x14ac:dyDescent="0.25">
      <c r="A717" s="1" t="s">
        <v>10</v>
      </c>
      <c r="B717" s="1">
        <v>43215</v>
      </c>
      <c r="C717">
        <v>9645</v>
      </c>
      <c r="D717">
        <v>9753.1</v>
      </c>
      <c r="E717">
        <v>8768.1</v>
      </c>
      <c r="F717">
        <v>8873.1</v>
      </c>
      <c r="G717">
        <v>395672</v>
      </c>
      <c r="H717" t="s">
        <v>7</v>
      </c>
    </row>
    <row r="718" spans="1:8" x14ac:dyDescent="0.25">
      <c r="A718" s="1" t="s">
        <v>10</v>
      </c>
      <c r="B718" s="1">
        <v>44004</v>
      </c>
      <c r="C718">
        <v>9296.5</v>
      </c>
      <c r="D718">
        <v>9751.9</v>
      </c>
      <c r="E718">
        <v>9285.7999999999993</v>
      </c>
      <c r="F718">
        <v>9683.7000000000007</v>
      </c>
      <c r="G718">
        <v>523319</v>
      </c>
      <c r="H718" t="s">
        <v>7</v>
      </c>
    </row>
    <row r="719" spans="1:8" x14ac:dyDescent="0.25">
      <c r="A719" s="1" t="s">
        <v>10</v>
      </c>
      <c r="B719" s="1">
        <v>43882</v>
      </c>
      <c r="C719">
        <v>9602.2000000000007</v>
      </c>
      <c r="D719">
        <v>9747.1</v>
      </c>
      <c r="E719">
        <v>9574.5</v>
      </c>
      <c r="F719">
        <v>9684.5</v>
      </c>
      <c r="G719">
        <v>716605</v>
      </c>
      <c r="H719" t="s">
        <v>7</v>
      </c>
    </row>
    <row r="720" spans="1:8" x14ac:dyDescent="0.25">
      <c r="A720" s="1" t="s">
        <v>10</v>
      </c>
      <c r="B720" s="1">
        <v>43214</v>
      </c>
      <c r="C720">
        <v>8952.7000000000007</v>
      </c>
      <c r="D720">
        <v>9734.7999999999993</v>
      </c>
      <c r="E720">
        <v>8937</v>
      </c>
      <c r="F720">
        <v>9645.2999999999993</v>
      </c>
      <c r="G720">
        <v>260792</v>
      </c>
      <c r="H720" t="s">
        <v>7</v>
      </c>
    </row>
    <row r="721" spans="1:8" x14ac:dyDescent="0.25">
      <c r="A721" s="1" t="s">
        <v>10</v>
      </c>
      <c r="B721" s="1">
        <v>43066</v>
      </c>
      <c r="C721">
        <v>9318.4</v>
      </c>
      <c r="D721">
        <v>9733.6</v>
      </c>
      <c r="E721">
        <v>9316.7999999999993</v>
      </c>
      <c r="F721">
        <v>9733.2000000000007</v>
      </c>
      <c r="G721">
        <v>106903</v>
      </c>
      <c r="H721" t="s">
        <v>7</v>
      </c>
    </row>
    <row r="722" spans="1:8" x14ac:dyDescent="0.25">
      <c r="A722" s="1" t="s">
        <v>10</v>
      </c>
      <c r="B722" s="1">
        <v>43988</v>
      </c>
      <c r="C722">
        <v>9630.7999999999993</v>
      </c>
      <c r="D722">
        <v>9733.1</v>
      </c>
      <c r="E722">
        <v>9549.5</v>
      </c>
      <c r="F722">
        <v>9669.6</v>
      </c>
      <c r="G722">
        <v>370853</v>
      </c>
      <c r="H722" t="s">
        <v>7</v>
      </c>
    </row>
    <row r="723" spans="1:8" x14ac:dyDescent="0.25">
      <c r="A723" s="1" t="s">
        <v>10</v>
      </c>
      <c r="B723" s="1">
        <v>43981</v>
      </c>
      <c r="C723">
        <v>9424.7999999999993</v>
      </c>
      <c r="D723">
        <v>9729.9</v>
      </c>
      <c r="E723">
        <v>9352.7000000000007</v>
      </c>
      <c r="F723">
        <v>9692.5</v>
      </c>
      <c r="G723">
        <v>720622</v>
      </c>
      <c r="H723" t="s">
        <v>7</v>
      </c>
    </row>
    <row r="724" spans="1:8" x14ac:dyDescent="0.25">
      <c r="A724" s="1" t="s">
        <v>10</v>
      </c>
      <c r="B724" s="1">
        <v>44037</v>
      </c>
      <c r="C724">
        <v>9546.7000000000007</v>
      </c>
      <c r="D724">
        <v>9729.2999999999993</v>
      </c>
      <c r="E724">
        <v>9536.2000000000007</v>
      </c>
      <c r="F724">
        <v>9704.1</v>
      </c>
      <c r="G724">
        <v>306287</v>
      </c>
      <c r="H724" t="s">
        <v>7</v>
      </c>
    </row>
    <row r="725" spans="1:8" x14ac:dyDescent="0.25">
      <c r="A725" s="1" t="s">
        <v>10</v>
      </c>
      <c r="B725" s="1">
        <v>43706</v>
      </c>
      <c r="C725">
        <v>9729.1</v>
      </c>
      <c r="D725">
        <v>9729.1</v>
      </c>
      <c r="E725">
        <v>9343</v>
      </c>
      <c r="F725">
        <v>9491</v>
      </c>
      <c r="G725">
        <v>509126</v>
      </c>
      <c r="H725" t="s">
        <v>7</v>
      </c>
    </row>
    <row r="726" spans="1:8" x14ac:dyDescent="0.25">
      <c r="A726" s="1" t="s">
        <v>10</v>
      </c>
      <c r="B726" s="1">
        <v>43866</v>
      </c>
      <c r="C726">
        <v>9194.1</v>
      </c>
      <c r="D726">
        <v>9726.7999999999993</v>
      </c>
      <c r="E726">
        <v>9179.9</v>
      </c>
      <c r="F726">
        <v>9611.7999999999993</v>
      </c>
      <c r="G726">
        <v>771456</v>
      </c>
      <c r="H726" t="s">
        <v>7</v>
      </c>
    </row>
    <row r="727" spans="1:8" x14ac:dyDescent="0.25">
      <c r="A727" s="1" t="s">
        <v>10</v>
      </c>
      <c r="B727" s="1">
        <v>43170</v>
      </c>
      <c r="C727">
        <v>8732.2000000000007</v>
      </c>
      <c r="D727">
        <v>9719.6</v>
      </c>
      <c r="E727">
        <v>8516.4</v>
      </c>
      <c r="F727">
        <v>9529.6</v>
      </c>
      <c r="G727">
        <v>266593</v>
      </c>
      <c r="H727" t="s">
        <v>7</v>
      </c>
    </row>
    <row r="728" spans="1:8" x14ac:dyDescent="0.25">
      <c r="A728" s="1" t="s">
        <v>10</v>
      </c>
      <c r="B728" s="1">
        <v>44005</v>
      </c>
      <c r="C728">
        <v>9683.9</v>
      </c>
      <c r="D728">
        <v>9715.6</v>
      </c>
      <c r="E728">
        <v>9581.7999999999993</v>
      </c>
      <c r="F728">
        <v>9624.6</v>
      </c>
      <c r="G728">
        <v>375494</v>
      </c>
      <c r="H728" t="s">
        <v>7</v>
      </c>
    </row>
    <row r="729" spans="1:8" x14ac:dyDescent="0.25">
      <c r="A729" s="1" t="s">
        <v>10</v>
      </c>
      <c r="B729" s="1">
        <v>43883</v>
      </c>
      <c r="C729">
        <v>9684.5</v>
      </c>
      <c r="D729">
        <v>9706.5</v>
      </c>
      <c r="E729">
        <v>9569.7999999999993</v>
      </c>
      <c r="F729">
        <v>9655.7000000000007</v>
      </c>
      <c r="G729">
        <v>589876</v>
      </c>
      <c r="H729" t="s">
        <v>7</v>
      </c>
    </row>
    <row r="730" spans="1:8" x14ac:dyDescent="0.25">
      <c r="A730" s="1" t="s">
        <v>10</v>
      </c>
      <c r="B730" s="1">
        <v>43676</v>
      </c>
      <c r="C730">
        <v>9580</v>
      </c>
      <c r="D730">
        <v>9703</v>
      </c>
      <c r="E730">
        <v>9483</v>
      </c>
      <c r="F730">
        <v>9580.7000000000007</v>
      </c>
      <c r="G730">
        <v>511510</v>
      </c>
      <c r="H730" t="s">
        <v>7</v>
      </c>
    </row>
    <row r="731" spans="1:8" x14ac:dyDescent="0.25">
      <c r="A731" s="1" t="s">
        <v>10</v>
      </c>
      <c r="B731" s="1">
        <v>43982</v>
      </c>
      <c r="C731">
        <v>9692.9</v>
      </c>
      <c r="D731">
        <v>9695.6</v>
      </c>
      <c r="E731">
        <v>9406.2000000000007</v>
      </c>
      <c r="F731">
        <v>9454.7999999999993</v>
      </c>
      <c r="G731">
        <v>645267</v>
      </c>
      <c r="H731" t="s">
        <v>7</v>
      </c>
    </row>
    <row r="732" spans="1:8" x14ac:dyDescent="0.25">
      <c r="A732" s="1" t="s">
        <v>10</v>
      </c>
      <c r="B732" s="1">
        <v>43881</v>
      </c>
      <c r="C732">
        <v>9611.9</v>
      </c>
      <c r="D732">
        <v>9681.4</v>
      </c>
      <c r="E732">
        <v>9448.9</v>
      </c>
      <c r="F732">
        <v>9602.4</v>
      </c>
      <c r="G732">
        <v>870803</v>
      </c>
      <c r="H732" t="s">
        <v>7</v>
      </c>
    </row>
    <row r="733" spans="1:8" x14ac:dyDescent="0.25">
      <c r="A733" s="1" t="s">
        <v>10</v>
      </c>
      <c r="B733" s="1">
        <v>43708</v>
      </c>
      <c r="C733">
        <v>9585.5</v>
      </c>
      <c r="D733">
        <v>9677.5</v>
      </c>
      <c r="E733">
        <v>9457.2999999999993</v>
      </c>
      <c r="F733">
        <v>9594.4</v>
      </c>
      <c r="G733">
        <v>311493</v>
      </c>
      <c r="H733" t="s">
        <v>7</v>
      </c>
    </row>
    <row r="734" spans="1:8" x14ac:dyDescent="0.25">
      <c r="A734" s="1" t="s">
        <v>10</v>
      </c>
      <c r="B734" s="1">
        <v>43707</v>
      </c>
      <c r="C734">
        <v>9494.1</v>
      </c>
      <c r="D734">
        <v>9675.7000000000007</v>
      </c>
      <c r="E734">
        <v>9370.2000000000007</v>
      </c>
      <c r="F734">
        <v>9585.4</v>
      </c>
      <c r="G734">
        <v>413924</v>
      </c>
      <c r="H734" t="s">
        <v>7</v>
      </c>
    </row>
    <row r="735" spans="1:8" x14ac:dyDescent="0.25">
      <c r="A735" s="1" t="s">
        <v>10</v>
      </c>
      <c r="B735" s="1">
        <v>43227</v>
      </c>
      <c r="C735">
        <v>9651.1</v>
      </c>
      <c r="D735">
        <v>9675.6</v>
      </c>
      <c r="E735">
        <v>9204.2000000000007</v>
      </c>
      <c r="F735">
        <v>9431.6</v>
      </c>
      <c r="G735">
        <v>165084</v>
      </c>
      <c r="H735" t="s">
        <v>7</v>
      </c>
    </row>
    <row r="736" spans="1:8" x14ac:dyDescent="0.25">
      <c r="A736" s="1" t="s">
        <v>10</v>
      </c>
      <c r="B736" s="1">
        <v>43886</v>
      </c>
      <c r="C736">
        <v>9662.6</v>
      </c>
      <c r="D736">
        <v>9672.2999999999993</v>
      </c>
      <c r="E736">
        <v>9269.7999999999993</v>
      </c>
      <c r="F736">
        <v>9317.2000000000007</v>
      </c>
      <c r="G736">
        <v>937965</v>
      </c>
      <c r="H736" t="s">
        <v>7</v>
      </c>
    </row>
    <row r="737" spans="1:8" x14ac:dyDescent="0.25">
      <c r="A737" s="1" t="s">
        <v>10</v>
      </c>
      <c r="B737" s="1">
        <v>44006</v>
      </c>
      <c r="C737">
        <v>9624.6</v>
      </c>
      <c r="D737">
        <v>9667.4</v>
      </c>
      <c r="E737">
        <v>9223</v>
      </c>
      <c r="F737">
        <v>9302</v>
      </c>
      <c r="G737">
        <v>515777</v>
      </c>
      <c r="H737" t="s">
        <v>7</v>
      </c>
    </row>
    <row r="738" spans="1:8" x14ac:dyDescent="0.25">
      <c r="A738" s="1" t="s">
        <v>10</v>
      </c>
      <c r="B738" s="1">
        <v>43985</v>
      </c>
      <c r="C738">
        <v>9527</v>
      </c>
      <c r="D738">
        <v>9667.2000000000007</v>
      </c>
      <c r="E738">
        <v>9421.7000000000007</v>
      </c>
      <c r="F738">
        <v>9667.2000000000007</v>
      </c>
      <c r="G738">
        <v>558116</v>
      </c>
      <c r="H738" t="s">
        <v>7</v>
      </c>
    </row>
    <row r="739" spans="1:8" x14ac:dyDescent="0.25">
      <c r="A739" s="1" t="s">
        <v>10</v>
      </c>
      <c r="B739" s="1">
        <v>44035</v>
      </c>
      <c r="C739">
        <v>9513.6</v>
      </c>
      <c r="D739">
        <v>9646.5</v>
      </c>
      <c r="E739">
        <v>9451.1</v>
      </c>
      <c r="F739">
        <v>9599.6</v>
      </c>
      <c r="G739">
        <v>425655</v>
      </c>
      <c r="H739" t="s">
        <v>7</v>
      </c>
    </row>
    <row r="740" spans="1:8" x14ac:dyDescent="0.25">
      <c r="A740" s="1" t="s">
        <v>10</v>
      </c>
      <c r="B740" s="1">
        <v>44036</v>
      </c>
      <c r="C740">
        <v>9599.2000000000007</v>
      </c>
      <c r="D740">
        <v>9626.2000000000007</v>
      </c>
      <c r="E740">
        <v>9480.5</v>
      </c>
      <c r="F740">
        <v>9546.4</v>
      </c>
      <c r="G740">
        <v>359159</v>
      </c>
      <c r="H740" t="s">
        <v>7</v>
      </c>
    </row>
    <row r="741" spans="1:8" x14ac:dyDescent="0.25">
      <c r="A741" s="1" t="s">
        <v>10</v>
      </c>
      <c r="B741" s="1">
        <v>43979</v>
      </c>
      <c r="C741">
        <v>9199.7999999999993</v>
      </c>
      <c r="D741">
        <v>9610.7999999999993</v>
      </c>
      <c r="E741">
        <v>9119.2000000000007</v>
      </c>
      <c r="F741">
        <v>9572.2000000000007</v>
      </c>
      <c r="G741">
        <v>948855</v>
      </c>
      <c r="H741" t="s">
        <v>7</v>
      </c>
    </row>
    <row r="742" spans="1:8" x14ac:dyDescent="0.25">
      <c r="A742" s="1" t="s">
        <v>10</v>
      </c>
      <c r="B742" s="1">
        <v>43980</v>
      </c>
      <c r="C742">
        <v>9573.4</v>
      </c>
      <c r="D742">
        <v>9596.5</v>
      </c>
      <c r="E742">
        <v>9358.1</v>
      </c>
      <c r="F742">
        <v>9424.7999999999993</v>
      </c>
      <c r="G742">
        <v>814327</v>
      </c>
      <c r="H742" t="s">
        <v>7</v>
      </c>
    </row>
    <row r="743" spans="1:8" x14ac:dyDescent="0.25">
      <c r="A743" s="1" t="s">
        <v>10</v>
      </c>
      <c r="B743" s="1">
        <v>43636</v>
      </c>
      <c r="C743">
        <v>9255</v>
      </c>
      <c r="D743">
        <v>9583.9</v>
      </c>
      <c r="E743">
        <v>9188.4</v>
      </c>
      <c r="F743">
        <v>9517</v>
      </c>
      <c r="G743">
        <v>693621</v>
      </c>
      <c r="H743" t="s">
        <v>7</v>
      </c>
    </row>
    <row r="744" spans="1:8" x14ac:dyDescent="0.25">
      <c r="A744" s="1" t="s">
        <v>10</v>
      </c>
      <c r="B744" s="1">
        <v>43864</v>
      </c>
      <c r="C744">
        <v>9334.6</v>
      </c>
      <c r="D744">
        <v>9582.7999999999993</v>
      </c>
      <c r="E744">
        <v>9243.1</v>
      </c>
      <c r="F744">
        <v>9296.6</v>
      </c>
      <c r="G744">
        <v>701391</v>
      </c>
      <c r="H744" t="s">
        <v>7</v>
      </c>
    </row>
    <row r="745" spans="1:8" x14ac:dyDescent="0.25">
      <c r="A745" s="1" t="s">
        <v>10</v>
      </c>
      <c r="B745" s="1">
        <v>43967</v>
      </c>
      <c r="C745">
        <v>9318.1</v>
      </c>
      <c r="D745">
        <v>9579</v>
      </c>
      <c r="E745">
        <v>9233</v>
      </c>
      <c r="F745">
        <v>9379.5</v>
      </c>
      <c r="G745">
        <v>1099612</v>
      </c>
      <c r="H745" t="s">
        <v>7</v>
      </c>
    </row>
    <row r="746" spans="1:8" x14ac:dyDescent="0.25">
      <c r="A746" s="1" t="s">
        <v>10</v>
      </c>
      <c r="B746" s="1">
        <v>43998</v>
      </c>
      <c r="C746">
        <v>9425.6</v>
      </c>
      <c r="D746">
        <v>9577.1</v>
      </c>
      <c r="E746">
        <v>9379.2999999999993</v>
      </c>
      <c r="F746">
        <v>9523.5</v>
      </c>
      <c r="G746">
        <v>545468</v>
      </c>
      <c r="H746" t="s">
        <v>7</v>
      </c>
    </row>
    <row r="747" spans="1:8" x14ac:dyDescent="0.25">
      <c r="A747" s="1" t="s">
        <v>10</v>
      </c>
      <c r="B747" s="1">
        <v>43961</v>
      </c>
      <c r="C747">
        <v>9553.9</v>
      </c>
      <c r="D747">
        <v>9569.4</v>
      </c>
      <c r="E747">
        <v>8259.2999999999993</v>
      </c>
      <c r="F747">
        <v>8738.7999999999993</v>
      </c>
      <c r="G747">
        <v>2471747</v>
      </c>
      <c r="H747" t="s">
        <v>7</v>
      </c>
    </row>
    <row r="748" spans="1:8" x14ac:dyDescent="0.25">
      <c r="A748" s="1" t="s">
        <v>10</v>
      </c>
      <c r="B748" s="1">
        <v>43860</v>
      </c>
      <c r="C748">
        <v>9299.1</v>
      </c>
      <c r="D748">
        <v>9569</v>
      </c>
      <c r="E748">
        <v>9209.2000000000007</v>
      </c>
      <c r="F748">
        <v>9507.2999999999993</v>
      </c>
      <c r="G748">
        <v>765205</v>
      </c>
      <c r="H748" t="s">
        <v>7</v>
      </c>
    </row>
    <row r="749" spans="1:8" x14ac:dyDescent="0.25">
      <c r="A749" s="1" t="s">
        <v>10</v>
      </c>
      <c r="B749" s="1">
        <v>43972</v>
      </c>
      <c r="C749">
        <v>9511.6</v>
      </c>
      <c r="D749">
        <v>9567.1</v>
      </c>
      <c r="E749">
        <v>8833.6</v>
      </c>
      <c r="F749">
        <v>9059</v>
      </c>
      <c r="G749">
        <v>1413605</v>
      </c>
      <c r="H749" t="s">
        <v>7</v>
      </c>
    </row>
    <row r="750" spans="1:8" x14ac:dyDescent="0.25">
      <c r="A750" s="1" t="s">
        <v>10</v>
      </c>
      <c r="B750" s="1">
        <v>43219</v>
      </c>
      <c r="C750">
        <v>9352.2000000000007</v>
      </c>
      <c r="D750">
        <v>9565.1</v>
      </c>
      <c r="E750">
        <v>9182.7999999999993</v>
      </c>
      <c r="F750">
        <v>9415.1</v>
      </c>
      <c r="G750">
        <v>184718</v>
      </c>
      <c r="H750" t="s">
        <v>7</v>
      </c>
    </row>
    <row r="751" spans="1:8" x14ac:dyDescent="0.25">
      <c r="A751" s="1" t="s">
        <v>10</v>
      </c>
      <c r="B751" s="1">
        <v>43994</v>
      </c>
      <c r="C751">
        <v>9283.7000000000007</v>
      </c>
      <c r="D751">
        <v>9547.5</v>
      </c>
      <c r="E751">
        <v>9249.4</v>
      </c>
      <c r="F751">
        <v>9466.6</v>
      </c>
      <c r="G751">
        <v>529284</v>
      </c>
      <c r="H751" t="s">
        <v>7</v>
      </c>
    </row>
    <row r="752" spans="1:8" x14ac:dyDescent="0.25">
      <c r="A752" s="1" t="s">
        <v>10</v>
      </c>
      <c r="B752" s="1">
        <v>43999</v>
      </c>
      <c r="C752">
        <v>9523.6</v>
      </c>
      <c r="D752">
        <v>9543.6</v>
      </c>
      <c r="E752">
        <v>9258.2000000000007</v>
      </c>
      <c r="F752">
        <v>9464.6</v>
      </c>
      <c r="G752">
        <v>446448</v>
      </c>
      <c r="H752" t="s">
        <v>7</v>
      </c>
    </row>
    <row r="753" spans="1:8" x14ac:dyDescent="0.25">
      <c r="A753" s="1" t="s">
        <v>10</v>
      </c>
      <c r="B753" s="1">
        <v>43767</v>
      </c>
      <c r="C753">
        <v>9206.5</v>
      </c>
      <c r="D753">
        <v>9531.2999999999993</v>
      </c>
      <c r="E753">
        <v>9125.2999999999993</v>
      </c>
      <c r="F753">
        <v>9411.2999999999993</v>
      </c>
      <c r="G753">
        <v>918477</v>
      </c>
      <c r="H753" t="s">
        <v>7</v>
      </c>
    </row>
    <row r="754" spans="1:8" x14ac:dyDescent="0.25">
      <c r="A754" s="1" t="s">
        <v>10</v>
      </c>
      <c r="B754" s="1">
        <v>43861</v>
      </c>
      <c r="C754">
        <v>9508.2999999999993</v>
      </c>
      <c r="D754">
        <v>9525</v>
      </c>
      <c r="E754">
        <v>9222.2999999999993</v>
      </c>
      <c r="F754">
        <v>9349.1</v>
      </c>
      <c r="G754">
        <v>633368</v>
      </c>
      <c r="H754" t="s">
        <v>7</v>
      </c>
    </row>
    <row r="755" spans="1:8" x14ac:dyDescent="0.25">
      <c r="A755" s="1" t="s">
        <v>10</v>
      </c>
      <c r="B755" s="1">
        <v>44034</v>
      </c>
      <c r="C755">
        <v>9387.4</v>
      </c>
      <c r="D755">
        <v>9523.1</v>
      </c>
      <c r="E755">
        <v>9296</v>
      </c>
      <c r="F755">
        <v>9513.7000000000007</v>
      </c>
      <c r="G755">
        <v>385995</v>
      </c>
      <c r="H755" t="s">
        <v>7</v>
      </c>
    </row>
    <row r="756" spans="1:8" x14ac:dyDescent="0.25">
      <c r="A756" s="1" t="s">
        <v>10</v>
      </c>
      <c r="B756" s="1">
        <v>43134</v>
      </c>
      <c r="C756">
        <v>8894.4</v>
      </c>
      <c r="D756">
        <v>9506.9</v>
      </c>
      <c r="E756">
        <v>8249.2999999999993</v>
      </c>
      <c r="F756">
        <v>9241.1</v>
      </c>
      <c r="G756">
        <v>248705</v>
      </c>
      <c r="H756" t="s">
        <v>7</v>
      </c>
    </row>
    <row r="757" spans="1:8" x14ac:dyDescent="0.25">
      <c r="A757" s="1" t="s">
        <v>10</v>
      </c>
      <c r="B757" s="1">
        <v>43773</v>
      </c>
      <c r="C757">
        <v>9198.7000000000007</v>
      </c>
      <c r="D757">
        <v>9500.4</v>
      </c>
      <c r="E757">
        <v>9134.1</v>
      </c>
      <c r="F757">
        <v>9396.4</v>
      </c>
      <c r="G757">
        <v>681014</v>
      </c>
      <c r="H757" t="s">
        <v>7</v>
      </c>
    </row>
    <row r="758" spans="1:8" x14ac:dyDescent="0.25">
      <c r="A758" s="1" t="s">
        <v>10</v>
      </c>
      <c r="B758" s="1">
        <v>43145</v>
      </c>
      <c r="C758">
        <v>8542.6</v>
      </c>
      <c r="D758">
        <v>9500</v>
      </c>
      <c r="E758">
        <v>8541.6</v>
      </c>
      <c r="F758">
        <v>9476.2999999999993</v>
      </c>
      <c r="G758">
        <v>246881</v>
      </c>
      <c r="H758" t="s">
        <v>7</v>
      </c>
    </row>
    <row r="759" spans="1:8" x14ac:dyDescent="0.25">
      <c r="A759" s="1" t="s">
        <v>10</v>
      </c>
      <c r="B759" s="1">
        <v>43169</v>
      </c>
      <c r="C759">
        <v>9216.2000000000007</v>
      </c>
      <c r="D759">
        <v>9500</v>
      </c>
      <c r="E759">
        <v>8691.1</v>
      </c>
      <c r="F759">
        <v>8762</v>
      </c>
      <c r="G759">
        <v>198732</v>
      </c>
      <c r="H759" t="s">
        <v>7</v>
      </c>
    </row>
    <row r="760" spans="1:8" x14ac:dyDescent="0.25">
      <c r="A760" s="1" t="s">
        <v>10</v>
      </c>
      <c r="B760" s="1">
        <v>43997</v>
      </c>
      <c r="C760">
        <v>9345.5</v>
      </c>
      <c r="D760">
        <v>9489.7000000000007</v>
      </c>
      <c r="E760">
        <v>8925.6</v>
      </c>
      <c r="F760">
        <v>9425.4</v>
      </c>
      <c r="G760">
        <v>750903</v>
      </c>
      <c r="H760" t="s">
        <v>7</v>
      </c>
    </row>
    <row r="761" spans="1:8" x14ac:dyDescent="0.25">
      <c r="A761" s="1" t="s">
        <v>10</v>
      </c>
      <c r="B761" s="1">
        <v>43995</v>
      </c>
      <c r="C761">
        <v>9466.5</v>
      </c>
      <c r="D761">
        <v>9484.9</v>
      </c>
      <c r="E761">
        <v>9369.9</v>
      </c>
      <c r="F761">
        <v>9471.2999999999993</v>
      </c>
      <c r="G761">
        <v>364968</v>
      </c>
      <c r="H761" t="s">
        <v>7</v>
      </c>
    </row>
    <row r="762" spans="1:8" x14ac:dyDescent="0.25">
      <c r="A762" s="1" t="s">
        <v>10</v>
      </c>
      <c r="B762" s="1">
        <v>43172</v>
      </c>
      <c r="C762">
        <v>9138.7000000000007</v>
      </c>
      <c r="D762">
        <v>9482</v>
      </c>
      <c r="E762">
        <v>8875.1</v>
      </c>
      <c r="F762">
        <v>9154.9</v>
      </c>
      <c r="G762">
        <v>239458</v>
      </c>
      <c r="H762" t="s">
        <v>7</v>
      </c>
    </row>
    <row r="763" spans="1:8" x14ac:dyDescent="0.25">
      <c r="A763" s="1" t="s">
        <v>10</v>
      </c>
      <c r="B763" s="1">
        <v>44000</v>
      </c>
      <c r="C763">
        <v>9464.6</v>
      </c>
      <c r="D763">
        <v>9480.4</v>
      </c>
      <c r="E763">
        <v>9289.2999999999993</v>
      </c>
      <c r="F763">
        <v>9388.1</v>
      </c>
      <c r="G763">
        <v>391667</v>
      </c>
      <c r="H763" t="s">
        <v>7</v>
      </c>
    </row>
    <row r="764" spans="1:8" x14ac:dyDescent="0.25">
      <c r="A764" s="1" t="s">
        <v>10</v>
      </c>
      <c r="B764" s="1">
        <v>43996</v>
      </c>
      <c r="C764">
        <v>9470.7000000000007</v>
      </c>
      <c r="D764">
        <v>9474.7000000000007</v>
      </c>
      <c r="E764">
        <v>9264.4</v>
      </c>
      <c r="F764">
        <v>9345.2999999999993</v>
      </c>
      <c r="G764">
        <v>311265</v>
      </c>
      <c r="H764" t="s">
        <v>7</v>
      </c>
    </row>
    <row r="765" spans="1:8" x14ac:dyDescent="0.25">
      <c r="A765" s="1" t="s">
        <v>10</v>
      </c>
      <c r="B765" s="1">
        <v>43065</v>
      </c>
      <c r="C765">
        <v>8754.6</v>
      </c>
      <c r="D765">
        <v>9474.6</v>
      </c>
      <c r="E765">
        <v>8746.6</v>
      </c>
      <c r="F765">
        <v>9318.4</v>
      </c>
      <c r="G765">
        <v>85892</v>
      </c>
      <c r="H765" t="s">
        <v>7</v>
      </c>
    </row>
    <row r="766" spans="1:8" x14ac:dyDescent="0.25">
      <c r="A766" s="1" t="s">
        <v>10</v>
      </c>
      <c r="B766" s="1">
        <v>43863</v>
      </c>
      <c r="C766">
        <v>9381.5</v>
      </c>
      <c r="D766">
        <v>9465.4</v>
      </c>
      <c r="E766">
        <v>9183.1</v>
      </c>
      <c r="F766">
        <v>9334.9</v>
      </c>
      <c r="G766">
        <v>683370</v>
      </c>
      <c r="H766" t="s">
        <v>7</v>
      </c>
    </row>
    <row r="767" spans="1:8" x14ac:dyDescent="0.25">
      <c r="A767" s="1" t="s">
        <v>10</v>
      </c>
      <c r="B767" s="1">
        <v>43862</v>
      </c>
      <c r="C767">
        <v>9349.2999999999993</v>
      </c>
      <c r="D767">
        <v>9458.7999999999993</v>
      </c>
      <c r="E767">
        <v>9301.5</v>
      </c>
      <c r="F767">
        <v>9381.6</v>
      </c>
      <c r="G767">
        <v>458416</v>
      </c>
      <c r="H767" t="s">
        <v>7</v>
      </c>
    </row>
    <row r="768" spans="1:8" x14ac:dyDescent="0.25">
      <c r="A768" s="1" t="s">
        <v>10</v>
      </c>
      <c r="B768" s="1">
        <v>44020</v>
      </c>
      <c r="C768">
        <v>9256.2999999999993</v>
      </c>
      <c r="D768">
        <v>9458.2999999999993</v>
      </c>
      <c r="E768">
        <v>9233.1</v>
      </c>
      <c r="F768">
        <v>9429.9</v>
      </c>
      <c r="G768">
        <v>509935</v>
      </c>
      <c r="H768" t="s">
        <v>7</v>
      </c>
    </row>
    <row r="769" spans="1:8" x14ac:dyDescent="0.25">
      <c r="A769" s="1" t="s">
        <v>10</v>
      </c>
      <c r="B769" s="1">
        <v>43220</v>
      </c>
      <c r="C769">
        <v>9415.7999999999993</v>
      </c>
      <c r="D769">
        <v>9456.7000000000007</v>
      </c>
      <c r="E769">
        <v>9135.4</v>
      </c>
      <c r="F769">
        <v>9245.1</v>
      </c>
      <c r="G769">
        <v>156828</v>
      </c>
      <c r="H769" t="s">
        <v>7</v>
      </c>
    </row>
    <row r="770" spans="1:8" x14ac:dyDescent="0.25">
      <c r="A770" s="1" t="s">
        <v>10</v>
      </c>
      <c r="B770" s="1">
        <v>43774</v>
      </c>
      <c r="C770">
        <v>9396.1</v>
      </c>
      <c r="D770">
        <v>9452.7000000000007</v>
      </c>
      <c r="E770">
        <v>9193.9</v>
      </c>
      <c r="F770">
        <v>9310.7999999999993</v>
      </c>
      <c r="G770">
        <v>653416</v>
      </c>
      <c r="H770" t="s">
        <v>7</v>
      </c>
    </row>
    <row r="771" spans="1:8" x14ac:dyDescent="0.25">
      <c r="A771" s="1" t="s">
        <v>10</v>
      </c>
      <c r="B771" s="1">
        <v>43633</v>
      </c>
      <c r="C771">
        <v>8961</v>
      </c>
      <c r="D771">
        <v>9438.1</v>
      </c>
      <c r="E771">
        <v>8959.7999999999993</v>
      </c>
      <c r="F771">
        <v>9318.7999999999993</v>
      </c>
      <c r="G771">
        <v>738803</v>
      </c>
      <c r="H771" t="s">
        <v>7</v>
      </c>
    </row>
    <row r="772" spans="1:8" x14ac:dyDescent="0.25">
      <c r="A772" s="1" t="s">
        <v>10</v>
      </c>
      <c r="B772" s="1">
        <v>43951</v>
      </c>
      <c r="C772">
        <v>8770.6</v>
      </c>
      <c r="D772">
        <v>9437.5</v>
      </c>
      <c r="E772">
        <v>8425.5</v>
      </c>
      <c r="F772">
        <v>8629</v>
      </c>
      <c r="G772">
        <v>2037760</v>
      </c>
      <c r="H772" t="s">
        <v>7</v>
      </c>
    </row>
    <row r="773" spans="1:8" x14ac:dyDescent="0.25">
      <c r="A773" s="1" t="s">
        <v>10</v>
      </c>
      <c r="B773" s="1">
        <v>44021</v>
      </c>
      <c r="C773">
        <v>9430.1</v>
      </c>
      <c r="D773">
        <v>9434.5</v>
      </c>
      <c r="E773">
        <v>9176</v>
      </c>
      <c r="F773">
        <v>9235.7000000000007</v>
      </c>
      <c r="G773">
        <v>444274</v>
      </c>
      <c r="H773" t="s">
        <v>7</v>
      </c>
    </row>
    <row r="774" spans="1:8" x14ac:dyDescent="0.25">
      <c r="A774" s="1" t="s">
        <v>10</v>
      </c>
      <c r="B774" s="1">
        <v>43218</v>
      </c>
      <c r="C774">
        <v>8940.7999999999993</v>
      </c>
      <c r="D774">
        <v>9428.9</v>
      </c>
      <c r="E774">
        <v>8895.5</v>
      </c>
      <c r="F774">
        <v>9352.4</v>
      </c>
      <c r="G774">
        <v>199776</v>
      </c>
      <c r="H774" t="s">
        <v>7</v>
      </c>
    </row>
    <row r="775" spans="1:8" x14ac:dyDescent="0.25">
      <c r="A775" s="1" t="s">
        <v>10</v>
      </c>
      <c r="B775" s="1">
        <v>43859</v>
      </c>
      <c r="C775">
        <v>9377.2999999999993</v>
      </c>
      <c r="D775">
        <v>9428.7000000000007</v>
      </c>
      <c r="E775">
        <v>9250.9</v>
      </c>
      <c r="F775">
        <v>9298.9</v>
      </c>
      <c r="G775">
        <v>749884</v>
      </c>
      <c r="H775" t="s">
        <v>7</v>
      </c>
    </row>
    <row r="776" spans="1:8" x14ac:dyDescent="0.25">
      <c r="A776" s="1" t="s">
        <v>10</v>
      </c>
      <c r="B776" s="1">
        <v>44033</v>
      </c>
      <c r="C776">
        <v>9162.2999999999993</v>
      </c>
      <c r="D776">
        <v>9426.9</v>
      </c>
      <c r="E776">
        <v>9155.1</v>
      </c>
      <c r="F776">
        <v>9387.2999999999993</v>
      </c>
      <c r="G776">
        <v>458993</v>
      </c>
      <c r="H776" t="s">
        <v>7</v>
      </c>
    </row>
    <row r="777" spans="1:8" x14ac:dyDescent="0.25">
      <c r="A777" s="1" t="s">
        <v>10</v>
      </c>
      <c r="B777" s="1">
        <v>43775</v>
      </c>
      <c r="C777">
        <v>9311.2000000000007</v>
      </c>
      <c r="D777">
        <v>9424.6</v>
      </c>
      <c r="E777">
        <v>9262.7000000000007</v>
      </c>
      <c r="F777">
        <v>9338.9</v>
      </c>
      <c r="G777">
        <v>578027</v>
      </c>
      <c r="H777" t="s">
        <v>7</v>
      </c>
    </row>
    <row r="778" spans="1:8" x14ac:dyDescent="0.25">
      <c r="A778" s="1" t="s">
        <v>10</v>
      </c>
      <c r="B778" s="1">
        <v>44001</v>
      </c>
      <c r="C778">
        <v>9390.2999999999993</v>
      </c>
      <c r="D778">
        <v>9424</v>
      </c>
      <c r="E778">
        <v>9249.6</v>
      </c>
      <c r="F778">
        <v>9314</v>
      </c>
      <c r="G778">
        <v>478485</v>
      </c>
      <c r="H778" t="s">
        <v>7</v>
      </c>
    </row>
    <row r="779" spans="1:8" x14ac:dyDescent="0.25">
      <c r="A779" s="1" t="s">
        <v>10</v>
      </c>
      <c r="B779" s="1">
        <v>43168</v>
      </c>
      <c r="C779">
        <v>9301.9</v>
      </c>
      <c r="D779">
        <v>9420.5</v>
      </c>
      <c r="E779">
        <v>8351</v>
      </c>
      <c r="F779">
        <v>9217</v>
      </c>
      <c r="G779">
        <v>371459</v>
      </c>
      <c r="H779" t="s">
        <v>7</v>
      </c>
    </row>
    <row r="780" spans="1:8" x14ac:dyDescent="0.25">
      <c r="A780" s="1" t="s">
        <v>10</v>
      </c>
      <c r="B780" s="1">
        <v>43768</v>
      </c>
      <c r="C780">
        <v>9411.2999999999993</v>
      </c>
      <c r="D780">
        <v>9411.2999999999993</v>
      </c>
      <c r="E780">
        <v>9018.4</v>
      </c>
      <c r="F780">
        <v>9157.9</v>
      </c>
      <c r="G780">
        <v>789726</v>
      </c>
      <c r="H780" t="s">
        <v>7</v>
      </c>
    </row>
    <row r="781" spans="1:8" x14ac:dyDescent="0.25">
      <c r="A781" s="1" t="s">
        <v>10</v>
      </c>
      <c r="B781" s="1">
        <v>44003</v>
      </c>
      <c r="C781">
        <v>9358.7999999999993</v>
      </c>
      <c r="D781">
        <v>9411.2000000000007</v>
      </c>
      <c r="E781">
        <v>9288.5</v>
      </c>
      <c r="F781">
        <v>9296.4</v>
      </c>
      <c r="G781">
        <v>335994</v>
      </c>
      <c r="H781" t="s">
        <v>7</v>
      </c>
    </row>
    <row r="782" spans="1:8" x14ac:dyDescent="0.25">
      <c r="A782" s="1" t="s">
        <v>10</v>
      </c>
      <c r="B782" s="1">
        <v>43228</v>
      </c>
      <c r="C782">
        <v>9373.9</v>
      </c>
      <c r="D782">
        <v>9404.4</v>
      </c>
      <c r="E782">
        <v>9079.7999999999993</v>
      </c>
      <c r="F782">
        <v>9196.4</v>
      </c>
      <c r="G782">
        <v>157449</v>
      </c>
      <c r="H782" t="s">
        <v>7</v>
      </c>
    </row>
    <row r="783" spans="1:8" x14ac:dyDescent="0.25">
      <c r="A783" s="1" t="s">
        <v>10</v>
      </c>
      <c r="B783" s="1">
        <v>44002</v>
      </c>
      <c r="C783">
        <v>9314</v>
      </c>
      <c r="D783">
        <v>9394.5</v>
      </c>
      <c r="E783">
        <v>9199.7999999999993</v>
      </c>
      <c r="F783">
        <v>9358.7999999999993</v>
      </c>
      <c r="G783">
        <v>383439</v>
      </c>
      <c r="H783" t="s">
        <v>7</v>
      </c>
    </row>
    <row r="784" spans="1:8" x14ac:dyDescent="0.25">
      <c r="A784" s="1" t="s">
        <v>10</v>
      </c>
      <c r="B784" s="1">
        <v>43230</v>
      </c>
      <c r="C784">
        <v>9319.2000000000007</v>
      </c>
      <c r="D784">
        <v>9393.2999999999993</v>
      </c>
      <c r="E784">
        <v>9013.4</v>
      </c>
      <c r="F784">
        <v>9025.7000000000007</v>
      </c>
      <c r="G784">
        <v>152707</v>
      </c>
      <c r="H784" t="s">
        <v>7</v>
      </c>
    </row>
    <row r="785" spans="1:8" x14ac:dyDescent="0.25">
      <c r="A785" s="1" t="s">
        <v>10</v>
      </c>
      <c r="B785" s="1">
        <v>43858</v>
      </c>
      <c r="C785">
        <v>8866.6</v>
      </c>
      <c r="D785">
        <v>9389.5</v>
      </c>
      <c r="E785">
        <v>8866.6</v>
      </c>
      <c r="F785">
        <v>9377.2999999999993</v>
      </c>
      <c r="G785">
        <v>954201</v>
      </c>
      <c r="H785" t="s">
        <v>7</v>
      </c>
    </row>
    <row r="786" spans="1:8" x14ac:dyDescent="0.25">
      <c r="A786" s="1" t="s">
        <v>10</v>
      </c>
      <c r="B786" s="1">
        <v>43217</v>
      </c>
      <c r="C786">
        <v>9282.7999999999993</v>
      </c>
      <c r="D786">
        <v>9386.2999999999993</v>
      </c>
      <c r="E786">
        <v>8920.2000000000007</v>
      </c>
      <c r="F786">
        <v>8940.9</v>
      </c>
      <c r="G786">
        <v>184908</v>
      </c>
      <c r="H786" t="s">
        <v>7</v>
      </c>
    </row>
    <row r="787" spans="1:8" x14ac:dyDescent="0.25">
      <c r="A787" s="1" t="s">
        <v>10</v>
      </c>
      <c r="B787" s="1">
        <v>43964</v>
      </c>
      <c r="C787">
        <v>8813.9</v>
      </c>
      <c r="D787">
        <v>9384.6</v>
      </c>
      <c r="E787">
        <v>8799.1</v>
      </c>
      <c r="F787">
        <v>9298.7000000000007</v>
      </c>
      <c r="G787">
        <v>1498877</v>
      </c>
      <c r="H787" t="s">
        <v>7</v>
      </c>
    </row>
    <row r="788" spans="1:8" x14ac:dyDescent="0.25">
      <c r="A788" s="1" t="s">
        <v>10</v>
      </c>
      <c r="B788" s="1">
        <v>43135</v>
      </c>
      <c r="C788">
        <v>9241.5</v>
      </c>
      <c r="D788">
        <v>9382.1</v>
      </c>
      <c r="E788">
        <v>7932.1</v>
      </c>
      <c r="F788">
        <v>8222.2000000000007</v>
      </c>
      <c r="G788">
        <v>280937</v>
      </c>
      <c r="H788" t="s">
        <v>7</v>
      </c>
    </row>
    <row r="789" spans="1:8" x14ac:dyDescent="0.25">
      <c r="A789" s="1" t="s">
        <v>10</v>
      </c>
      <c r="B789" s="1">
        <v>43769</v>
      </c>
      <c r="C789">
        <v>9157.9</v>
      </c>
      <c r="D789">
        <v>9378.9</v>
      </c>
      <c r="E789">
        <v>8959.6</v>
      </c>
      <c r="F789">
        <v>9152.6</v>
      </c>
      <c r="G789">
        <v>798931</v>
      </c>
      <c r="H789" t="s">
        <v>7</v>
      </c>
    </row>
    <row r="790" spans="1:8" x14ac:dyDescent="0.25">
      <c r="A790" s="1" t="s">
        <v>10</v>
      </c>
      <c r="B790" s="1">
        <v>43229</v>
      </c>
      <c r="C790">
        <v>9194.9</v>
      </c>
      <c r="D790">
        <v>9377.9</v>
      </c>
      <c r="E790">
        <v>8988</v>
      </c>
      <c r="F790">
        <v>9319.1</v>
      </c>
      <c r="G790">
        <v>147893</v>
      </c>
      <c r="H790" t="s">
        <v>7</v>
      </c>
    </row>
    <row r="791" spans="1:8" x14ac:dyDescent="0.25">
      <c r="A791" s="1" t="s">
        <v>10</v>
      </c>
      <c r="B791" s="1">
        <v>43957</v>
      </c>
      <c r="C791">
        <v>9000.6</v>
      </c>
      <c r="D791">
        <v>9373.7000000000007</v>
      </c>
      <c r="E791">
        <v>8923.6</v>
      </c>
      <c r="F791">
        <v>9151.4</v>
      </c>
      <c r="G791">
        <v>1615744</v>
      </c>
      <c r="H791" t="s">
        <v>7</v>
      </c>
    </row>
    <row r="792" spans="1:8" x14ac:dyDescent="0.25">
      <c r="A792" s="1" t="s">
        <v>10</v>
      </c>
      <c r="B792" s="1">
        <v>44019</v>
      </c>
      <c r="C792">
        <v>9338.7999999999993</v>
      </c>
      <c r="D792">
        <v>9371.2000000000007</v>
      </c>
      <c r="E792">
        <v>9209.2999999999993</v>
      </c>
      <c r="F792">
        <v>9256</v>
      </c>
      <c r="G792">
        <v>420545</v>
      </c>
      <c r="H792" t="s">
        <v>7</v>
      </c>
    </row>
    <row r="793" spans="1:8" x14ac:dyDescent="0.25">
      <c r="A793" s="1" t="s">
        <v>10</v>
      </c>
      <c r="B793" s="1">
        <v>43887</v>
      </c>
      <c r="C793">
        <v>9317.1</v>
      </c>
      <c r="D793">
        <v>9368.1</v>
      </c>
      <c r="E793">
        <v>8672</v>
      </c>
      <c r="F793">
        <v>8800.2999999999993</v>
      </c>
      <c r="G793">
        <v>1323539</v>
      </c>
      <c r="H793" t="s">
        <v>7</v>
      </c>
    </row>
    <row r="794" spans="1:8" x14ac:dyDescent="0.25">
      <c r="A794" s="1" t="s">
        <v>10</v>
      </c>
      <c r="B794" s="1">
        <v>43776</v>
      </c>
      <c r="C794">
        <v>9339.2000000000007</v>
      </c>
      <c r="D794">
        <v>9367</v>
      </c>
      <c r="E794">
        <v>9130</v>
      </c>
      <c r="F794">
        <v>9223.5</v>
      </c>
      <c r="G794">
        <v>603535</v>
      </c>
      <c r="H794" t="s">
        <v>7</v>
      </c>
    </row>
    <row r="795" spans="1:8" x14ac:dyDescent="0.25">
      <c r="A795" s="1" t="s">
        <v>10</v>
      </c>
      <c r="B795" s="1">
        <v>44018</v>
      </c>
      <c r="C795">
        <v>9080.4</v>
      </c>
      <c r="D795">
        <v>9363</v>
      </c>
      <c r="E795">
        <v>9063.2000000000007</v>
      </c>
      <c r="F795">
        <v>9339</v>
      </c>
      <c r="G795">
        <v>510271</v>
      </c>
      <c r="H795" t="s">
        <v>7</v>
      </c>
    </row>
    <row r="796" spans="1:8" x14ac:dyDescent="0.25">
      <c r="A796" s="1" t="s">
        <v>10</v>
      </c>
      <c r="B796" s="1">
        <v>43772</v>
      </c>
      <c r="C796">
        <v>9300.5</v>
      </c>
      <c r="D796">
        <v>9359.1</v>
      </c>
      <c r="E796">
        <v>9095</v>
      </c>
      <c r="F796">
        <v>9198.2999999999993</v>
      </c>
      <c r="G796">
        <v>536562</v>
      </c>
      <c r="H796" t="s">
        <v>7</v>
      </c>
    </row>
    <row r="797" spans="1:8" x14ac:dyDescent="0.25">
      <c r="A797" s="1" t="s">
        <v>10</v>
      </c>
      <c r="B797" s="1">
        <v>43771</v>
      </c>
      <c r="C797">
        <v>9230.2999999999993</v>
      </c>
      <c r="D797">
        <v>9356.7000000000007</v>
      </c>
      <c r="E797">
        <v>9201.2000000000007</v>
      </c>
      <c r="F797">
        <v>9300.6</v>
      </c>
      <c r="G797">
        <v>570740</v>
      </c>
      <c r="H797" t="s">
        <v>7</v>
      </c>
    </row>
    <row r="798" spans="1:8" x14ac:dyDescent="0.25">
      <c r="A798" s="1" t="s">
        <v>10</v>
      </c>
      <c r="B798" s="1">
        <v>43173</v>
      </c>
      <c r="C798">
        <v>9154.9</v>
      </c>
      <c r="D798">
        <v>9353.4</v>
      </c>
      <c r="E798">
        <v>7958.5</v>
      </c>
      <c r="F798">
        <v>8210.6</v>
      </c>
      <c r="G798">
        <v>305448</v>
      </c>
      <c r="H798" t="s">
        <v>7</v>
      </c>
    </row>
    <row r="799" spans="1:8" x14ac:dyDescent="0.25">
      <c r="A799" s="1" t="s">
        <v>10</v>
      </c>
      <c r="B799" s="1">
        <v>43865</v>
      </c>
      <c r="C799">
        <v>9296.5</v>
      </c>
      <c r="D799">
        <v>9347.5</v>
      </c>
      <c r="E799">
        <v>9193.9</v>
      </c>
      <c r="F799">
        <v>9193.9</v>
      </c>
      <c r="G799">
        <v>651675</v>
      </c>
      <c r="H799" t="s">
        <v>7</v>
      </c>
    </row>
    <row r="800" spans="1:8" x14ac:dyDescent="0.25">
      <c r="A800" s="1" t="s">
        <v>10</v>
      </c>
      <c r="B800" s="1">
        <v>44024</v>
      </c>
      <c r="C800">
        <v>9234.2000000000007</v>
      </c>
      <c r="D800">
        <v>9337.7999999999993</v>
      </c>
      <c r="E800">
        <v>9170.4</v>
      </c>
      <c r="F800">
        <v>9300.7999999999993</v>
      </c>
      <c r="G800">
        <v>366879</v>
      </c>
      <c r="H800" t="s">
        <v>7</v>
      </c>
    </row>
    <row r="801" spans="1:8" x14ac:dyDescent="0.25">
      <c r="A801" s="1" t="s">
        <v>10</v>
      </c>
      <c r="B801" s="1">
        <v>43634</v>
      </c>
      <c r="C801">
        <v>9318.9</v>
      </c>
      <c r="D801">
        <v>9336.1</v>
      </c>
      <c r="E801">
        <v>8962.7000000000007</v>
      </c>
      <c r="F801">
        <v>9080.6</v>
      </c>
      <c r="G801">
        <v>723166</v>
      </c>
      <c r="H801" t="s">
        <v>7</v>
      </c>
    </row>
    <row r="802" spans="1:8" x14ac:dyDescent="0.25">
      <c r="A802" s="1" t="s">
        <v>10</v>
      </c>
      <c r="B802" s="1">
        <v>43632</v>
      </c>
      <c r="C802">
        <v>8812.2000000000007</v>
      </c>
      <c r="D802">
        <v>9332</v>
      </c>
      <c r="E802">
        <v>8771.1</v>
      </c>
      <c r="F802">
        <v>8962.5</v>
      </c>
      <c r="G802">
        <v>849773</v>
      </c>
      <c r="H802" t="s">
        <v>7</v>
      </c>
    </row>
    <row r="803" spans="1:8" x14ac:dyDescent="0.25">
      <c r="A803" s="1" t="s">
        <v>10</v>
      </c>
      <c r="B803" s="1">
        <v>44025</v>
      </c>
      <c r="C803">
        <v>9300.5</v>
      </c>
      <c r="D803">
        <v>9329.6</v>
      </c>
      <c r="E803">
        <v>9207.6</v>
      </c>
      <c r="F803">
        <v>9243.6</v>
      </c>
      <c r="G803">
        <v>456873</v>
      </c>
      <c r="H803" t="s">
        <v>7</v>
      </c>
    </row>
    <row r="804" spans="1:8" x14ac:dyDescent="0.25">
      <c r="A804" s="1" t="s">
        <v>10</v>
      </c>
      <c r="B804" s="1">
        <v>44007</v>
      </c>
      <c r="C804">
        <v>9300.7999999999993</v>
      </c>
      <c r="D804">
        <v>9327.2999999999993</v>
      </c>
      <c r="E804">
        <v>9022.6</v>
      </c>
      <c r="F804">
        <v>9247.5</v>
      </c>
      <c r="G804">
        <v>524453</v>
      </c>
      <c r="H804" t="s">
        <v>7</v>
      </c>
    </row>
    <row r="805" spans="1:8" x14ac:dyDescent="0.25">
      <c r="A805" s="1" t="s">
        <v>10</v>
      </c>
      <c r="B805" s="1">
        <v>44022</v>
      </c>
      <c r="C805">
        <v>9239</v>
      </c>
      <c r="D805">
        <v>9309.7999999999993</v>
      </c>
      <c r="E805">
        <v>9131.9</v>
      </c>
      <c r="F805">
        <v>9285.1</v>
      </c>
      <c r="G805">
        <v>418469</v>
      </c>
      <c r="H805" t="s">
        <v>7</v>
      </c>
    </row>
    <row r="806" spans="1:8" x14ac:dyDescent="0.25">
      <c r="A806" s="1" t="s">
        <v>10</v>
      </c>
      <c r="B806" s="1">
        <v>43216</v>
      </c>
      <c r="C806">
        <v>8874.5</v>
      </c>
      <c r="D806">
        <v>9303.6</v>
      </c>
      <c r="E806">
        <v>8669.7999999999993</v>
      </c>
      <c r="F806">
        <v>9287</v>
      </c>
      <c r="G806">
        <v>248391</v>
      </c>
      <c r="H806" t="s">
        <v>7</v>
      </c>
    </row>
    <row r="807" spans="1:8" x14ac:dyDescent="0.25">
      <c r="A807" s="1" t="s">
        <v>10</v>
      </c>
      <c r="B807" s="1">
        <v>43974</v>
      </c>
      <c r="C807">
        <v>9169.7999999999993</v>
      </c>
      <c r="D807">
        <v>9303.2000000000007</v>
      </c>
      <c r="E807">
        <v>9098.9</v>
      </c>
      <c r="F807">
        <v>9177</v>
      </c>
      <c r="G807">
        <v>812561</v>
      </c>
      <c r="H807" t="s">
        <v>7</v>
      </c>
    </row>
    <row r="808" spans="1:8" x14ac:dyDescent="0.25">
      <c r="A808" s="1" t="s">
        <v>10</v>
      </c>
      <c r="B808" s="1">
        <v>44008</v>
      </c>
      <c r="C808">
        <v>9247.5</v>
      </c>
      <c r="D808">
        <v>9296.5</v>
      </c>
      <c r="E808">
        <v>9060.1</v>
      </c>
      <c r="F808">
        <v>9160</v>
      </c>
      <c r="G808">
        <v>489836</v>
      </c>
      <c r="H808" t="s">
        <v>7</v>
      </c>
    </row>
    <row r="809" spans="1:8" x14ac:dyDescent="0.25">
      <c r="A809" s="1" t="s">
        <v>10</v>
      </c>
      <c r="B809" s="1">
        <v>44023</v>
      </c>
      <c r="C809">
        <v>9285.7999999999993</v>
      </c>
      <c r="D809">
        <v>9295.5</v>
      </c>
      <c r="E809">
        <v>9184.2000000000007</v>
      </c>
      <c r="F809">
        <v>9233.2999999999993</v>
      </c>
      <c r="G809">
        <v>353916</v>
      </c>
      <c r="H809" t="s">
        <v>7</v>
      </c>
    </row>
    <row r="810" spans="1:8" x14ac:dyDescent="0.25">
      <c r="A810" s="1" t="s">
        <v>10</v>
      </c>
      <c r="B810" s="1">
        <v>43635</v>
      </c>
      <c r="C810">
        <v>9080.7000000000007</v>
      </c>
      <c r="D810">
        <v>9295.1</v>
      </c>
      <c r="E810">
        <v>9044</v>
      </c>
      <c r="F810">
        <v>9255.4</v>
      </c>
      <c r="G810">
        <v>587569</v>
      </c>
      <c r="H810" t="s">
        <v>7</v>
      </c>
    </row>
    <row r="811" spans="1:8" x14ac:dyDescent="0.25">
      <c r="A811" s="1" t="s">
        <v>10</v>
      </c>
      <c r="B811" s="1">
        <v>43975</v>
      </c>
      <c r="C811">
        <v>9177.9</v>
      </c>
      <c r="D811">
        <v>9292</v>
      </c>
      <c r="E811">
        <v>8724.1</v>
      </c>
      <c r="F811">
        <v>8728.2000000000007</v>
      </c>
      <c r="G811">
        <v>1109273</v>
      </c>
      <c r="H811" t="s">
        <v>7</v>
      </c>
    </row>
    <row r="812" spans="1:8" x14ac:dyDescent="0.25">
      <c r="A812" s="1" t="s">
        <v>10</v>
      </c>
      <c r="B812" s="1">
        <v>44013</v>
      </c>
      <c r="C812">
        <v>9135.9</v>
      </c>
      <c r="D812">
        <v>9289</v>
      </c>
      <c r="E812">
        <v>9101.1</v>
      </c>
      <c r="F812">
        <v>9229.9</v>
      </c>
      <c r="G812">
        <v>366784</v>
      </c>
      <c r="H812" t="s">
        <v>7</v>
      </c>
    </row>
    <row r="813" spans="1:8" x14ac:dyDescent="0.25">
      <c r="A813" s="1" t="s">
        <v>10</v>
      </c>
      <c r="B813" s="1">
        <v>44026</v>
      </c>
      <c r="C813">
        <v>9243.1</v>
      </c>
      <c r="D813">
        <v>9274.7999999999993</v>
      </c>
      <c r="E813">
        <v>9135.7000000000007</v>
      </c>
      <c r="F813">
        <v>9253.4</v>
      </c>
      <c r="G813">
        <v>453834</v>
      </c>
      <c r="H813" t="s">
        <v>7</v>
      </c>
    </row>
    <row r="814" spans="1:8" x14ac:dyDescent="0.25">
      <c r="A814" s="1" t="s">
        <v>10</v>
      </c>
      <c r="B814" s="1">
        <v>43770</v>
      </c>
      <c r="C814">
        <v>9153.1</v>
      </c>
      <c r="D814">
        <v>9270.4</v>
      </c>
      <c r="E814">
        <v>9057.2000000000007</v>
      </c>
      <c r="F814">
        <v>9230.1</v>
      </c>
      <c r="G814">
        <v>689648</v>
      </c>
      <c r="H814" t="s">
        <v>7</v>
      </c>
    </row>
    <row r="815" spans="1:8" x14ac:dyDescent="0.25">
      <c r="A815" s="1" t="s">
        <v>10</v>
      </c>
      <c r="B815" s="1">
        <v>44027</v>
      </c>
      <c r="C815">
        <v>9253.6</v>
      </c>
      <c r="D815">
        <v>9270.2000000000007</v>
      </c>
      <c r="E815">
        <v>9168.7000000000007</v>
      </c>
      <c r="F815">
        <v>9198.7000000000007</v>
      </c>
      <c r="G815">
        <v>429837</v>
      </c>
      <c r="H815" t="s">
        <v>7</v>
      </c>
    </row>
    <row r="816" spans="1:8" x14ac:dyDescent="0.25">
      <c r="A816" s="1" t="s">
        <v>10</v>
      </c>
      <c r="B816" s="1">
        <v>43222</v>
      </c>
      <c r="C816">
        <v>9076.7999999999993</v>
      </c>
      <c r="D816">
        <v>9265.7000000000007</v>
      </c>
      <c r="E816">
        <v>8991.9</v>
      </c>
      <c r="F816">
        <v>9243.2000000000007</v>
      </c>
      <c r="G816">
        <v>137476</v>
      </c>
      <c r="H816" t="s">
        <v>7</v>
      </c>
    </row>
    <row r="817" spans="1:8" x14ac:dyDescent="0.25">
      <c r="A817" s="1" t="s">
        <v>10</v>
      </c>
      <c r="B817" s="1">
        <v>44014</v>
      </c>
      <c r="C817">
        <v>9229.9</v>
      </c>
      <c r="D817">
        <v>9259.7000000000007</v>
      </c>
      <c r="E817">
        <v>8962.1</v>
      </c>
      <c r="F817">
        <v>9085.1</v>
      </c>
      <c r="G817">
        <v>483099</v>
      </c>
      <c r="H817" t="s">
        <v>7</v>
      </c>
    </row>
    <row r="818" spans="1:8" x14ac:dyDescent="0.25">
      <c r="A818" s="1" t="s">
        <v>10</v>
      </c>
      <c r="B818" s="1">
        <v>43777</v>
      </c>
      <c r="C818">
        <v>9223.6</v>
      </c>
      <c r="D818">
        <v>9254.7999999999993</v>
      </c>
      <c r="E818">
        <v>8722.4</v>
      </c>
      <c r="F818">
        <v>8778.2000000000007</v>
      </c>
      <c r="G818">
        <v>791789</v>
      </c>
      <c r="H818" t="s">
        <v>7</v>
      </c>
    </row>
    <row r="819" spans="1:8" x14ac:dyDescent="0.25">
      <c r="A819" s="1" t="s">
        <v>10</v>
      </c>
      <c r="B819" s="1">
        <v>43973</v>
      </c>
      <c r="C819">
        <v>9058.2000000000007</v>
      </c>
      <c r="D819">
        <v>9253.5</v>
      </c>
      <c r="E819">
        <v>8952.1</v>
      </c>
      <c r="F819">
        <v>9169.7000000000007</v>
      </c>
      <c r="G819">
        <v>914585</v>
      </c>
      <c r="H819" t="s">
        <v>7</v>
      </c>
    </row>
    <row r="820" spans="1:8" x14ac:dyDescent="0.25">
      <c r="A820" s="1" t="s">
        <v>10</v>
      </c>
      <c r="B820" s="1">
        <v>43221</v>
      </c>
      <c r="C820">
        <v>9245.1</v>
      </c>
      <c r="D820">
        <v>9245.1</v>
      </c>
      <c r="E820">
        <v>8851</v>
      </c>
      <c r="F820">
        <v>9074.9</v>
      </c>
      <c r="G820">
        <v>173347</v>
      </c>
      <c r="H820" t="s">
        <v>7</v>
      </c>
    </row>
    <row r="821" spans="1:8" x14ac:dyDescent="0.25">
      <c r="A821" s="1" t="s">
        <v>10</v>
      </c>
      <c r="B821" s="1">
        <v>44011</v>
      </c>
      <c r="C821">
        <v>9122.7999999999993</v>
      </c>
      <c r="D821">
        <v>9229.1</v>
      </c>
      <c r="E821">
        <v>9033.6</v>
      </c>
      <c r="F821">
        <v>9185.4</v>
      </c>
      <c r="G821">
        <v>401120</v>
      </c>
      <c r="H821" t="s">
        <v>7</v>
      </c>
    </row>
    <row r="822" spans="1:8" x14ac:dyDescent="0.25">
      <c r="A822" s="1" t="s">
        <v>10</v>
      </c>
      <c r="B822" s="1">
        <v>44031</v>
      </c>
      <c r="C822">
        <v>9170.1</v>
      </c>
      <c r="D822">
        <v>9224.7999999999993</v>
      </c>
      <c r="E822">
        <v>9106.4</v>
      </c>
      <c r="F822">
        <v>9208</v>
      </c>
      <c r="G822">
        <v>265248</v>
      </c>
      <c r="H822" t="s">
        <v>7</v>
      </c>
    </row>
    <row r="823" spans="1:8" x14ac:dyDescent="0.25">
      <c r="A823" s="1" t="s">
        <v>10</v>
      </c>
      <c r="B823" s="1">
        <v>44028</v>
      </c>
      <c r="C823">
        <v>9198.7000000000007</v>
      </c>
      <c r="D823">
        <v>9224.2000000000007</v>
      </c>
      <c r="E823">
        <v>9052</v>
      </c>
      <c r="F823">
        <v>9135.2999999999993</v>
      </c>
      <c r="G823">
        <v>429042</v>
      </c>
      <c r="H823" t="s">
        <v>7</v>
      </c>
    </row>
    <row r="824" spans="1:8" x14ac:dyDescent="0.25">
      <c r="A824" s="1" t="s">
        <v>10</v>
      </c>
      <c r="B824" s="1">
        <v>44032</v>
      </c>
      <c r="C824">
        <v>9208.1</v>
      </c>
      <c r="D824">
        <v>9218.4</v>
      </c>
      <c r="E824">
        <v>9139.9</v>
      </c>
      <c r="F824">
        <v>9162.4</v>
      </c>
      <c r="G824">
        <v>312983</v>
      </c>
      <c r="H824" t="s">
        <v>7</v>
      </c>
    </row>
    <row r="825" spans="1:8" x14ac:dyDescent="0.25">
      <c r="A825" s="1" t="s">
        <v>10</v>
      </c>
      <c r="B825" s="1">
        <v>43978</v>
      </c>
      <c r="C825">
        <v>8842.2999999999993</v>
      </c>
      <c r="D825">
        <v>9210.9</v>
      </c>
      <c r="E825">
        <v>8818.6</v>
      </c>
      <c r="F825">
        <v>9199.1</v>
      </c>
      <c r="G825">
        <v>810887</v>
      </c>
      <c r="H825" t="s">
        <v>7</v>
      </c>
    </row>
    <row r="826" spans="1:8" x14ac:dyDescent="0.25">
      <c r="A826" s="1" t="s">
        <v>10</v>
      </c>
      <c r="B826" s="1">
        <v>43133</v>
      </c>
      <c r="C826">
        <v>9179.7999999999993</v>
      </c>
      <c r="D826">
        <v>9201.4</v>
      </c>
      <c r="E826">
        <v>7915.8</v>
      </c>
      <c r="F826">
        <v>8893.2000000000007</v>
      </c>
      <c r="G826">
        <v>519403</v>
      </c>
      <c r="H826" t="s">
        <v>7</v>
      </c>
    </row>
    <row r="827" spans="1:8" x14ac:dyDescent="0.25">
      <c r="A827" s="1" t="s">
        <v>10</v>
      </c>
      <c r="B827" s="1">
        <v>44012</v>
      </c>
      <c r="C827">
        <v>9186</v>
      </c>
      <c r="D827">
        <v>9199.7999999999993</v>
      </c>
      <c r="E827">
        <v>9075.2999999999993</v>
      </c>
      <c r="F827">
        <v>9135.4</v>
      </c>
      <c r="G827">
        <v>381725</v>
      </c>
      <c r="H827" t="s">
        <v>7</v>
      </c>
    </row>
    <row r="828" spans="1:8" x14ac:dyDescent="0.25">
      <c r="A828" s="1" t="s">
        <v>10</v>
      </c>
      <c r="B828" s="1">
        <v>44030</v>
      </c>
      <c r="C828">
        <v>9155.7999999999993</v>
      </c>
      <c r="D828">
        <v>9198.7999999999993</v>
      </c>
      <c r="E828">
        <v>9126.7000000000007</v>
      </c>
      <c r="F828">
        <v>9170.2000000000007</v>
      </c>
      <c r="G828">
        <v>276397</v>
      </c>
      <c r="H828" t="s">
        <v>7</v>
      </c>
    </row>
    <row r="829" spans="1:8" x14ac:dyDescent="0.25">
      <c r="A829" s="1" t="s">
        <v>10</v>
      </c>
      <c r="B829" s="1">
        <v>44009</v>
      </c>
      <c r="C829">
        <v>9160.5</v>
      </c>
      <c r="D829">
        <v>9190.5</v>
      </c>
      <c r="E829">
        <v>8865.2999999999993</v>
      </c>
      <c r="F829">
        <v>9008.2999999999993</v>
      </c>
      <c r="G829">
        <v>441927</v>
      </c>
      <c r="H829" t="s">
        <v>7</v>
      </c>
    </row>
    <row r="830" spans="1:8" x14ac:dyDescent="0.25">
      <c r="A830" s="1" t="s">
        <v>10</v>
      </c>
      <c r="B830" s="1">
        <v>44010</v>
      </c>
      <c r="C830">
        <v>9008.4</v>
      </c>
      <c r="D830">
        <v>9185.5</v>
      </c>
      <c r="E830">
        <v>8950.2000000000007</v>
      </c>
      <c r="F830">
        <v>9124</v>
      </c>
      <c r="G830">
        <v>329013</v>
      </c>
      <c r="H830" t="s">
        <v>7</v>
      </c>
    </row>
    <row r="831" spans="1:8" x14ac:dyDescent="0.25">
      <c r="A831" s="1" t="s">
        <v>10</v>
      </c>
      <c r="B831" s="1">
        <v>43849</v>
      </c>
      <c r="C831">
        <v>8916.2999999999993</v>
      </c>
      <c r="D831">
        <v>9183.7000000000007</v>
      </c>
      <c r="E831">
        <v>8552.7999999999993</v>
      </c>
      <c r="F831">
        <v>8706.2000000000007</v>
      </c>
      <c r="G831">
        <v>975005</v>
      </c>
      <c r="H831" t="s">
        <v>7</v>
      </c>
    </row>
    <row r="832" spans="1:8" x14ac:dyDescent="0.25">
      <c r="A832" s="1" t="s">
        <v>10</v>
      </c>
      <c r="B832" s="1">
        <v>44016</v>
      </c>
      <c r="C832">
        <v>9067.1</v>
      </c>
      <c r="D832">
        <v>9182.2999999999993</v>
      </c>
      <c r="E832">
        <v>9049.6</v>
      </c>
      <c r="F832">
        <v>9134.4</v>
      </c>
      <c r="G832">
        <v>261246</v>
      </c>
      <c r="H832" t="s">
        <v>7</v>
      </c>
    </row>
    <row r="833" spans="1:8" x14ac:dyDescent="0.25">
      <c r="A833" s="1" t="s">
        <v>10</v>
      </c>
      <c r="B833" s="1">
        <v>44029</v>
      </c>
      <c r="C833">
        <v>9135.4</v>
      </c>
      <c r="D833">
        <v>9181.9</v>
      </c>
      <c r="E833">
        <v>9091.5</v>
      </c>
      <c r="F833">
        <v>9155.7999999999993</v>
      </c>
      <c r="G833">
        <v>310920</v>
      </c>
      <c r="H833" t="s">
        <v>7</v>
      </c>
    </row>
    <row r="834" spans="1:8" x14ac:dyDescent="0.25">
      <c r="A834" s="1" t="s">
        <v>10</v>
      </c>
      <c r="B834" s="1">
        <v>43897</v>
      </c>
      <c r="C834">
        <v>9134.2000000000007</v>
      </c>
      <c r="D834">
        <v>9180.7999999999993</v>
      </c>
      <c r="E834">
        <v>8848.7000000000007</v>
      </c>
      <c r="F834">
        <v>8887.7999999999993</v>
      </c>
      <c r="G834">
        <v>750651</v>
      </c>
      <c r="H834" t="s">
        <v>7</v>
      </c>
    </row>
    <row r="835" spans="1:8" x14ac:dyDescent="0.25">
      <c r="A835" s="1" t="s">
        <v>10</v>
      </c>
      <c r="B835" s="1">
        <v>43180</v>
      </c>
      <c r="C835">
        <v>8912.4</v>
      </c>
      <c r="D835">
        <v>9173.4</v>
      </c>
      <c r="E835">
        <v>8775.1</v>
      </c>
      <c r="F835">
        <v>8905.9</v>
      </c>
      <c r="G835">
        <v>218191</v>
      </c>
      <c r="H835" t="s">
        <v>7</v>
      </c>
    </row>
    <row r="836" spans="1:8" x14ac:dyDescent="0.25">
      <c r="A836" s="1" t="s">
        <v>10</v>
      </c>
      <c r="B836" s="1">
        <v>43954</v>
      </c>
      <c r="C836">
        <v>8966.2000000000007</v>
      </c>
      <c r="D836">
        <v>9169.9</v>
      </c>
      <c r="E836">
        <v>8742.2000000000007</v>
      </c>
      <c r="F836">
        <v>8885.5</v>
      </c>
      <c r="G836">
        <v>1149763</v>
      </c>
      <c r="H836" t="s">
        <v>7</v>
      </c>
    </row>
    <row r="837" spans="1:8" x14ac:dyDescent="0.25">
      <c r="A837" s="1" t="s">
        <v>10</v>
      </c>
      <c r="B837" s="1">
        <v>43896</v>
      </c>
      <c r="C837">
        <v>9060.6</v>
      </c>
      <c r="D837">
        <v>9165.2000000000007</v>
      </c>
      <c r="E837">
        <v>9004.9</v>
      </c>
      <c r="F837">
        <v>9134.7999999999993</v>
      </c>
      <c r="G837">
        <v>1041101</v>
      </c>
      <c r="H837" t="s">
        <v>7</v>
      </c>
    </row>
    <row r="838" spans="1:8" x14ac:dyDescent="0.25">
      <c r="A838" s="1" t="s">
        <v>10</v>
      </c>
      <c r="B838" s="1">
        <v>44017</v>
      </c>
      <c r="C838">
        <v>9134.2999999999993</v>
      </c>
      <c r="D838">
        <v>9149.6</v>
      </c>
      <c r="E838">
        <v>8932.1</v>
      </c>
      <c r="F838">
        <v>9081</v>
      </c>
      <c r="G838">
        <v>314102</v>
      </c>
      <c r="H838" t="s">
        <v>7</v>
      </c>
    </row>
    <row r="839" spans="1:8" x14ac:dyDescent="0.25">
      <c r="A839" s="1" t="s">
        <v>10</v>
      </c>
      <c r="B839" s="1">
        <v>43895</v>
      </c>
      <c r="C839">
        <v>8757.9</v>
      </c>
      <c r="D839">
        <v>9147.2999999999993</v>
      </c>
      <c r="E839">
        <v>8751.5</v>
      </c>
      <c r="F839">
        <v>9060.2999999999993</v>
      </c>
      <c r="G839">
        <v>950755</v>
      </c>
      <c r="H839" t="s">
        <v>7</v>
      </c>
    </row>
    <row r="840" spans="1:8" x14ac:dyDescent="0.25">
      <c r="A840" s="1" t="s">
        <v>10</v>
      </c>
      <c r="B840" s="1">
        <v>43962</v>
      </c>
      <c r="C840">
        <v>8737.6</v>
      </c>
      <c r="D840">
        <v>9129.6</v>
      </c>
      <c r="E840">
        <v>8235.6</v>
      </c>
      <c r="F840">
        <v>8579.7999999999993</v>
      </c>
      <c r="G840">
        <v>2294142</v>
      </c>
      <c r="H840" t="s">
        <v>7</v>
      </c>
    </row>
    <row r="841" spans="1:8" x14ac:dyDescent="0.25">
      <c r="A841" s="1" t="s">
        <v>10</v>
      </c>
      <c r="B841" s="1">
        <v>44015</v>
      </c>
      <c r="C841">
        <v>9085</v>
      </c>
      <c r="D841">
        <v>9120.4</v>
      </c>
      <c r="E841">
        <v>9050.9</v>
      </c>
      <c r="F841">
        <v>9067.1</v>
      </c>
      <c r="G841">
        <v>333884</v>
      </c>
      <c r="H841" t="s">
        <v>7</v>
      </c>
    </row>
    <row r="842" spans="1:8" x14ac:dyDescent="0.25">
      <c r="A842" s="1" t="s">
        <v>10</v>
      </c>
      <c r="B842" s="1">
        <v>43181</v>
      </c>
      <c r="C842">
        <v>8903.7000000000007</v>
      </c>
      <c r="D842">
        <v>9096.2000000000007</v>
      </c>
      <c r="E842">
        <v>8499.1</v>
      </c>
      <c r="F842">
        <v>8726.2000000000007</v>
      </c>
      <c r="G842">
        <v>223005</v>
      </c>
      <c r="H842" t="s">
        <v>7</v>
      </c>
    </row>
    <row r="843" spans="1:8" x14ac:dyDescent="0.25">
      <c r="A843" s="1" t="s">
        <v>10</v>
      </c>
      <c r="B843" s="1">
        <v>43779</v>
      </c>
      <c r="C843">
        <v>8804.7000000000007</v>
      </c>
      <c r="D843">
        <v>9092.9</v>
      </c>
      <c r="E843">
        <v>8763.5</v>
      </c>
      <c r="F843">
        <v>9036.7999999999993</v>
      </c>
      <c r="G843">
        <v>581570</v>
      </c>
      <c r="H843" t="s">
        <v>7</v>
      </c>
    </row>
    <row r="844" spans="1:8" x14ac:dyDescent="0.25">
      <c r="A844" s="1" t="s">
        <v>10</v>
      </c>
      <c r="B844" s="1">
        <v>43956</v>
      </c>
      <c r="C844">
        <v>8874.2000000000007</v>
      </c>
      <c r="D844">
        <v>9078.7000000000007</v>
      </c>
      <c r="E844">
        <v>8800.4</v>
      </c>
      <c r="F844">
        <v>9001</v>
      </c>
      <c r="G844">
        <v>1051094</v>
      </c>
      <c r="H844" t="s">
        <v>7</v>
      </c>
    </row>
    <row r="845" spans="1:8" x14ac:dyDescent="0.25">
      <c r="A845" s="1" t="s">
        <v>10</v>
      </c>
      <c r="B845" s="1">
        <v>43141</v>
      </c>
      <c r="C845">
        <v>8697.2999999999993</v>
      </c>
      <c r="D845">
        <v>9066.6</v>
      </c>
      <c r="E845">
        <v>8172.2</v>
      </c>
      <c r="F845">
        <v>8559.6</v>
      </c>
      <c r="G845">
        <v>263526</v>
      </c>
      <c r="H845" t="s">
        <v>7</v>
      </c>
    </row>
    <row r="846" spans="1:8" x14ac:dyDescent="0.25">
      <c r="A846" s="1" t="s">
        <v>10</v>
      </c>
      <c r="B846" s="1">
        <v>43780</v>
      </c>
      <c r="C846">
        <v>9036.9</v>
      </c>
      <c r="D846">
        <v>9066.4</v>
      </c>
      <c r="E846">
        <v>8649.4</v>
      </c>
      <c r="F846">
        <v>8736.9</v>
      </c>
      <c r="G846">
        <v>601159</v>
      </c>
      <c r="H846" t="s">
        <v>7</v>
      </c>
    </row>
    <row r="847" spans="1:8" x14ac:dyDescent="0.25">
      <c r="A847" s="1" t="s">
        <v>10</v>
      </c>
      <c r="B847" s="1">
        <v>43615</v>
      </c>
      <c r="C847">
        <v>8647.7999999999993</v>
      </c>
      <c r="D847">
        <v>9045.9</v>
      </c>
      <c r="E847">
        <v>8054.7</v>
      </c>
      <c r="F847">
        <v>8271.9</v>
      </c>
      <c r="G847">
        <v>1041563</v>
      </c>
      <c r="H847" t="s">
        <v>7</v>
      </c>
    </row>
    <row r="848" spans="1:8" x14ac:dyDescent="0.25">
      <c r="A848" s="1" t="s">
        <v>10</v>
      </c>
      <c r="B848" s="1">
        <v>43952</v>
      </c>
      <c r="C848">
        <v>8628.6</v>
      </c>
      <c r="D848">
        <v>9040.2999999999993</v>
      </c>
      <c r="E848">
        <v>8621</v>
      </c>
      <c r="F848">
        <v>8821.6</v>
      </c>
      <c r="G848">
        <v>1105152</v>
      </c>
      <c r="H848" t="s">
        <v>7</v>
      </c>
    </row>
    <row r="849" spans="1:8" x14ac:dyDescent="0.25">
      <c r="A849" s="1" t="s">
        <v>10</v>
      </c>
      <c r="B849" s="1">
        <v>43179</v>
      </c>
      <c r="C849">
        <v>8614.1</v>
      </c>
      <c r="D849">
        <v>9039.6</v>
      </c>
      <c r="E849">
        <v>8326.7999999999993</v>
      </c>
      <c r="F849">
        <v>8912.6</v>
      </c>
      <c r="G849">
        <v>253435</v>
      </c>
      <c r="H849" t="s">
        <v>7</v>
      </c>
    </row>
    <row r="850" spans="1:8" x14ac:dyDescent="0.25">
      <c r="A850" s="1" t="s">
        <v>10</v>
      </c>
      <c r="B850" s="1">
        <v>43231</v>
      </c>
      <c r="C850">
        <v>9026</v>
      </c>
      <c r="D850">
        <v>9028.7000000000007</v>
      </c>
      <c r="E850">
        <v>8359.6</v>
      </c>
      <c r="F850">
        <v>8408.2999999999993</v>
      </c>
      <c r="G850">
        <v>270618</v>
      </c>
      <c r="H850" t="s">
        <v>7</v>
      </c>
    </row>
    <row r="851" spans="1:8" x14ac:dyDescent="0.25">
      <c r="A851" s="1" t="s">
        <v>10</v>
      </c>
      <c r="B851" s="1">
        <v>43211</v>
      </c>
      <c r="C851">
        <v>8867</v>
      </c>
      <c r="D851">
        <v>9027.7000000000007</v>
      </c>
      <c r="E851">
        <v>8614.5</v>
      </c>
      <c r="F851">
        <v>8923.1</v>
      </c>
      <c r="G851">
        <v>206010</v>
      </c>
      <c r="H851" t="s">
        <v>7</v>
      </c>
    </row>
    <row r="852" spans="1:8" x14ac:dyDescent="0.25">
      <c r="A852" s="1" t="s">
        <v>10</v>
      </c>
      <c r="B852" s="1">
        <v>43212</v>
      </c>
      <c r="C852">
        <v>8923.6</v>
      </c>
      <c r="D852">
        <v>9022.2999999999993</v>
      </c>
      <c r="E852">
        <v>8766.5</v>
      </c>
      <c r="F852">
        <v>8806.7000000000007</v>
      </c>
      <c r="G852">
        <v>161889</v>
      </c>
      <c r="H852" t="s">
        <v>7</v>
      </c>
    </row>
    <row r="853" spans="1:8" x14ac:dyDescent="0.25">
      <c r="A853" s="1" t="s">
        <v>10</v>
      </c>
      <c r="B853" s="1">
        <v>43183</v>
      </c>
      <c r="C853">
        <v>8917.2999999999993</v>
      </c>
      <c r="D853">
        <v>9008.7999999999993</v>
      </c>
      <c r="E853">
        <v>8523.6</v>
      </c>
      <c r="F853">
        <v>8547.4</v>
      </c>
      <c r="G853">
        <v>177427</v>
      </c>
      <c r="H853" t="s">
        <v>7</v>
      </c>
    </row>
    <row r="854" spans="1:8" x14ac:dyDescent="0.25">
      <c r="A854" s="1" t="s">
        <v>10</v>
      </c>
      <c r="B854" s="1">
        <v>43847</v>
      </c>
      <c r="C854">
        <v>8726.7000000000007</v>
      </c>
      <c r="D854">
        <v>9005.1</v>
      </c>
      <c r="E854">
        <v>8675.9</v>
      </c>
      <c r="F854">
        <v>8913.1</v>
      </c>
      <c r="G854">
        <v>794106</v>
      </c>
      <c r="H854" t="s">
        <v>7</v>
      </c>
    </row>
    <row r="855" spans="1:8" x14ac:dyDescent="0.25">
      <c r="A855" s="1" t="s">
        <v>10</v>
      </c>
      <c r="B855" s="1">
        <v>43213</v>
      </c>
      <c r="C855">
        <v>8809.2999999999993</v>
      </c>
      <c r="D855">
        <v>9001</v>
      </c>
      <c r="E855">
        <v>8785.2999999999993</v>
      </c>
      <c r="F855">
        <v>8952.7999999999993</v>
      </c>
      <c r="G855">
        <v>147539</v>
      </c>
      <c r="H855" t="s">
        <v>7</v>
      </c>
    </row>
    <row r="856" spans="1:8" x14ac:dyDescent="0.25">
      <c r="A856" s="1" t="s">
        <v>10</v>
      </c>
      <c r="B856" s="1">
        <v>43977</v>
      </c>
      <c r="C856">
        <v>8897.7000000000007</v>
      </c>
      <c r="D856">
        <v>8994.6</v>
      </c>
      <c r="E856">
        <v>8713.9</v>
      </c>
      <c r="F856">
        <v>8842.5</v>
      </c>
      <c r="G856">
        <v>784921</v>
      </c>
      <c r="H856" t="s">
        <v>7</v>
      </c>
    </row>
    <row r="857" spans="1:8" x14ac:dyDescent="0.25">
      <c r="A857" s="1" t="s">
        <v>10</v>
      </c>
      <c r="B857" s="1">
        <v>43953</v>
      </c>
      <c r="C857">
        <v>8821.6</v>
      </c>
      <c r="D857">
        <v>8986.2000000000007</v>
      </c>
      <c r="E857">
        <v>8771.2999999999993</v>
      </c>
      <c r="F857">
        <v>8966.2999999999993</v>
      </c>
      <c r="G857">
        <v>890344</v>
      </c>
      <c r="H857" t="s">
        <v>7</v>
      </c>
    </row>
    <row r="858" spans="1:8" x14ac:dyDescent="0.25">
      <c r="A858" s="1" t="s">
        <v>10</v>
      </c>
      <c r="B858" s="1">
        <v>43143</v>
      </c>
      <c r="C858">
        <v>8083.6</v>
      </c>
      <c r="D858">
        <v>8984.9</v>
      </c>
      <c r="E858">
        <v>8083.6</v>
      </c>
      <c r="F858">
        <v>8903.5</v>
      </c>
      <c r="G858">
        <v>238674</v>
      </c>
      <c r="H858" t="s">
        <v>7</v>
      </c>
    </row>
    <row r="859" spans="1:8" x14ac:dyDescent="0.25">
      <c r="A859" s="1" t="s">
        <v>10</v>
      </c>
      <c r="B859" s="1">
        <v>43857</v>
      </c>
      <c r="C859">
        <v>8608.1</v>
      </c>
      <c r="D859">
        <v>8983.1</v>
      </c>
      <c r="E859">
        <v>8585.6</v>
      </c>
      <c r="F859">
        <v>8866.6</v>
      </c>
      <c r="G859">
        <v>706451</v>
      </c>
      <c r="H859" t="s">
        <v>7</v>
      </c>
    </row>
    <row r="860" spans="1:8" x14ac:dyDescent="0.25">
      <c r="A860" s="1" t="s">
        <v>10</v>
      </c>
      <c r="B860" s="1">
        <v>43848</v>
      </c>
      <c r="C860">
        <v>8913</v>
      </c>
      <c r="D860">
        <v>8982.2999999999993</v>
      </c>
      <c r="E860">
        <v>8814.6</v>
      </c>
      <c r="F860">
        <v>8916.2999999999993</v>
      </c>
      <c r="G860">
        <v>627743</v>
      </c>
      <c r="H860" t="s">
        <v>7</v>
      </c>
    </row>
    <row r="861" spans="1:8" x14ac:dyDescent="0.25">
      <c r="A861" s="1" t="s">
        <v>10</v>
      </c>
      <c r="B861" s="1">
        <v>43888</v>
      </c>
      <c r="C861">
        <v>8800.1</v>
      </c>
      <c r="D861">
        <v>8968.2999999999993</v>
      </c>
      <c r="E861">
        <v>8538.5</v>
      </c>
      <c r="F861">
        <v>8818.6</v>
      </c>
      <c r="G861">
        <v>1133327</v>
      </c>
      <c r="H861" t="s">
        <v>7</v>
      </c>
    </row>
    <row r="862" spans="1:8" x14ac:dyDescent="0.25">
      <c r="A862" s="1" t="s">
        <v>10</v>
      </c>
      <c r="B862" s="1">
        <v>43963</v>
      </c>
      <c r="C862">
        <v>8569.7999999999993</v>
      </c>
      <c r="D862">
        <v>8964.5</v>
      </c>
      <c r="E862">
        <v>8542.7999999999993</v>
      </c>
      <c r="F862">
        <v>8813.7999999999993</v>
      </c>
      <c r="G862">
        <v>1350808</v>
      </c>
      <c r="H862" t="s">
        <v>7</v>
      </c>
    </row>
    <row r="863" spans="1:8" x14ac:dyDescent="0.25">
      <c r="A863" s="1" t="s">
        <v>10</v>
      </c>
      <c r="B863" s="1">
        <v>43892</v>
      </c>
      <c r="C863">
        <v>8537.5</v>
      </c>
      <c r="D863">
        <v>8961.7999999999993</v>
      </c>
      <c r="E863">
        <v>8503.1</v>
      </c>
      <c r="F863">
        <v>8904.7999999999993</v>
      </c>
      <c r="G863">
        <v>1021475</v>
      </c>
      <c r="H863" t="s">
        <v>7</v>
      </c>
    </row>
    <row r="864" spans="1:8" x14ac:dyDescent="0.25">
      <c r="A864" s="1" t="s">
        <v>10</v>
      </c>
      <c r="B864" s="1">
        <v>43976</v>
      </c>
      <c r="C864">
        <v>8728</v>
      </c>
      <c r="D864">
        <v>8959.5</v>
      </c>
      <c r="E864">
        <v>8666.1</v>
      </c>
      <c r="F864">
        <v>8898.2000000000007</v>
      </c>
      <c r="G864">
        <v>941885</v>
      </c>
      <c r="H864" t="s">
        <v>7</v>
      </c>
    </row>
    <row r="865" spans="1:8" x14ac:dyDescent="0.25">
      <c r="A865" s="1" t="s">
        <v>10</v>
      </c>
      <c r="B865" s="1">
        <v>43955</v>
      </c>
      <c r="C865">
        <v>8885.5</v>
      </c>
      <c r="D865">
        <v>8945.5</v>
      </c>
      <c r="E865">
        <v>8553.2000000000007</v>
      </c>
      <c r="F865">
        <v>8874.7000000000007</v>
      </c>
      <c r="G865">
        <v>1122155</v>
      </c>
      <c r="H865" t="s">
        <v>7</v>
      </c>
    </row>
    <row r="866" spans="1:8" x14ac:dyDescent="0.25">
      <c r="A866" s="1" t="s">
        <v>10</v>
      </c>
      <c r="B866" s="1">
        <v>43144</v>
      </c>
      <c r="C866">
        <v>8906.2000000000007</v>
      </c>
      <c r="D866">
        <v>8942.7000000000007</v>
      </c>
      <c r="E866">
        <v>8378</v>
      </c>
      <c r="F866">
        <v>8539.2000000000007</v>
      </c>
      <c r="G866">
        <v>195867</v>
      </c>
      <c r="H866" t="s">
        <v>7</v>
      </c>
    </row>
    <row r="867" spans="1:8" x14ac:dyDescent="0.25">
      <c r="A867" s="1" t="s">
        <v>10</v>
      </c>
      <c r="B867" s="1">
        <v>43210</v>
      </c>
      <c r="C867">
        <v>8292.2999999999993</v>
      </c>
      <c r="D867">
        <v>8926.2000000000007</v>
      </c>
      <c r="E867">
        <v>8224.5</v>
      </c>
      <c r="F867">
        <v>8867</v>
      </c>
      <c r="G867">
        <v>225964</v>
      </c>
      <c r="H867" t="s">
        <v>7</v>
      </c>
    </row>
    <row r="868" spans="1:8" x14ac:dyDescent="0.25">
      <c r="A868" s="1" t="s">
        <v>10</v>
      </c>
      <c r="B868" s="1">
        <v>43950</v>
      </c>
      <c r="C868">
        <v>7746.7</v>
      </c>
      <c r="D868">
        <v>8918.5</v>
      </c>
      <c r="E868">
        <v>7729.7</v>
      </c>
      <c r="F868">
        <v>8770.9</v>
      </c>
      <c r="G868">
        <v>1832877</v>
      </c>
      <c r="H868" t="s">
        <v>7</v>
      </c>
    </row>
    <row r="869" spans="1:8" x14ac:dyDescent="0.25">
      <c r="A869" s="1" t="s">
        <v>10</v>
      </c>
      <c r="B869" s="1">
        <v>43182</v>
      </c>
      <c r="C869">
        <v>8725.2999999999993</v>
      </c>
      <c r="D869">
        <v>8917</v>
      </c>
      <c r="E869">
        <v>8305.6</v>
      </c>
      <c r="F869">
        <v>8916.7999999999993</v>
      </c>
      <c r="G869">
        <v>210107</v>
      </c>
      <c r="H869" t="s">
        <v>7</v>
      </c>
    </row>
    <row r="870" spans="1:8" x14ac:dyDescent="0.25">
      <c r="A870" s="1" t="s">
        <v>10</v>
      </c>
      <c r="B870" s="1">
        <v>43893</v>
      </c>
      <c r="C870">
        <v>8906.1</v>
      </c>
      <c r="D870">
        <v>8911.7000000000007</v>
      </c>
      <c r="E870">
        <v>8669.2999999999993</v>
      </c>
      <c r="F870">
        <v>8761.4</v>
      </c>
      <c r="G870">
        <v>1012695</v>
      </c>
      <c r="H870" t="s">
        <v>7</v>
      </c>
    </row>
    <row r="871" spans="1:8" x14ac:dyDescent="0.25">
      <c r="A871" s="1" t="s">
        <v>10</v>
      </c>
      <c r="B871" s="1">
        <v>43845</v>
      </c>
      <c r="C871">
        <v>8827.9</v>
      </c>
      <c r="D871">
        <v>8904</v>
      </c>
      <c r="E871">
        <v>8615.5</v>
      </c>
      <c r="F871">
        <v>8818.2999999999993</v>
      </c>
      <c r="G871">
        <v>1172542</v>
      </c>
      <c r="H871" t="s">
        <v>7</v>
      </c>
    </row>
    <row r="872" spans="1:8" x14ac:dyDescent="0.25">
      <c r="A872" s="1" t="s">
        <v>10</v>
      </c>
      <c r="B872" s="1">
        <v>43612</v>
      </c>
      <c r="C872">
        <v>8628.9</v>
      </c>
      <c r="D872">
        <v>8902.7999999999993</v>
      </c>
      <c r="E872">
        <v>8607.2999999999993</v>
      </c>
      <c r="F872">
        <v>8760.1</v>
      </c>
      <c r="G872">
        <v>907961</v>
      </c>
      <c r="H872" t="s">
        <v>7</v>
      </c>
    </row>
    <row r="873" spans="1:8" x14ac:dyDescent="0.25">
      <c r="A873" s="1" t="s">
        <v>10</v>
      </c>
      <c r="B873" s="1">
        <v>43844</v>
      </c>
      <c r="C873">
        <v>8111.2</v>
      </c>
      <c r="D873">
        <v>8898.7000000000007</v>
      </c>
      <c r="E873">
        <v>8111.2</v>
      </c>
      <c r="F873">
        <v>8829.2000000000007</v>
      </c>
      <c r="G873">
        <v>1482862</v>
      </c>
      <c r="H873" t="s">
        <v>7</v>
      </c>
    </row>
    <row r="874" spans="1:8" x14ac:dyDescent="0.25">
      <c r="A874" s="1" t="s">
        <v>10</v>
      </c>
      <c r="B874" s="1">
        <v>43889</v>
      </c>
      <c r="C874">
        <v>8820.1</v>
      </c>
      <c r="D874">
        <v>8898.7000000000007</v>
      </c>
      <c r="E874">
        <v>8451.9</v>
      </c>
      <c r="F874">
        <v>8697.5</v>
      </c>
      <c r="G874">
        <v>1077381</v>
      </c>
      <c r="H874" t="s">
        <v>7</v>
      </c>
    </row>
    <row r="875" spans="1:8" x14ac:dyDescent="0.25">
      <c r="A875" s="1" t="s">
        <v>10</v>
      </c>
      <c r="B875" s="1">
        <v>43898</v>
      </c>
      <c r="C875">
        <v>8887.7999999999993</v>
      </c>
      <c r="D875">
        <v>8888</v>
      </c>
      <c r="E875">
        <v>8015.3</v>
      </c>
      <c r="F875">
        <v>8034.1</v>
      </c>
      <c r="G875">
        <v>1110711</v>
      </c>
      <c r="H875" t="s">
        <v>7</v>
      </c>
    </row>
    <row r="876" spans="1:8" x14ac:dyDescent="0.25">
      <c r="A876" s="1" t="s">
        <v>10</v>
      </c>
      <c r="B876" s="1">
        <v>43234</v>
      </c>
      <c r="C876">
        <v>8693.4</v>
      </c>
      <c r="D876">
        <v>8878.2999999999993</v>
      </c>
      <c r="E876">
        <v>8305.1</v>
      </c>
      <c r="F876">
        <v>8674.1</v>
      </c>
      <c r="G876">
        <v>212052</v>
      </c>
      <c r="H876" t="s">
        <v>7</v>
      </c>
    </row>
    <row r="877" spans="1:8" x14ac:dyDescent="0.25">
      <c r="A877" s="1" t="s">
        <v>10</v>
      </c>
      <c r="B877" s="1">
        <v>43778</v>
      </c>
      <c r="C877">
        <v>8778.1</v>
      </c>
      <c r="D877">
        <v>8877.5</v>
      </c>
      <c r="E877">
        <v>8746.9</v>
      </c>
      <c r="F877">
        <v>8804.5</v>
      </c>
      <c r="G877">
        <v>512017</v>
      </c>
      <c r="H877" t="s">
        <v>7</v>
      </c>
    </row>
    <row r="878" spans="1:8" x14ac:dyDescent="0.25">
      <c r="A878" s="1" t="s">
        <v>10</v>
      </c>
      <c r="B878" s="1">
        <v>43631</v>
      </c>
      <c r="C878">
        <v>8655.7999999999993</v>
      </c>
      <c r="D878">
        <v>8856.7000000000007</v>
      </c>
      <c r="E878">
        <v>8582.2999999999993</v>
      </c>
      <c r="F878">
        <v>8812.5</v>
      </c>
      <c r="G878">
        <v>608685</v>
      </c>
      <c r="H878" t="s">
        <v>7</v>
      </c>
    </row>
    <row r="879" spans="1:8" x14ac:dyDescent="0.25">
      <c r="A879" s="1" t="s">
        <v>10</v>
      </c>
      <c r="B879" s="1">
        <v>43846</v>
      </c>
      <c r="C879">
        <v>8818.1</v>
      </c>
      <c r="D879">
        <v>8850</v>
      </c>
      <c r="E879">
        <v>8605.7999999999993</v>
      </c>
      <c r="F879">
        <v>8726.9</v>
      </c>
      <c r="G879">
        <v>748321</v>
      </c>
      <c r="H879" t="s">
        <v>7</v>
      </c>
    </row>
    <row r="880" spans="1:8" x14ac:dyDescent="0.25">
      <c r="A880" s="1" t="s">
        <v>10</v>
      </c>
      <c r="B880" s="1">
        <v>43235</v>
      </c>
      <c r="C880">
        <v>8674</v>
      </c>
      <c r="D880">
        <v>8842.1</v>
      </c>
      <c r="E880">
        <v>8436.5</v>
      </c>
      <c r="F880">
        <v>8477</v>
      </c>
      <c r="G880">
        <v>179623</v>
      </c>
      <c r="H880" t="s">
        <v>7</v>
      </c>
    </row>
    <row r="881" spans="1:8" x14ac:dyDescent="0.25">
      <c r="A881" s="1" t="s">
        <v>10</v>
      </c>
      <c r="B881" s="1">
        <v>43781</v>
      </c>
      <c r="C881">
        <v>8737.4</v>
      </c>
      <c r="D881">
        <v>8841.2000000000007</v>
      </c>
      <c r="E881">
        <v>8615.7000000000007</v>
      </c>
      <c r="F881">
        <v>8812.6</v>
      </c>
      <c r="G881">
        <v>575158</v>
      </c>
      <c r="H881" t="s">
        <v>7</v>
      </c>
    </row>
    <row r="882" spans="1:8" x14ac:dyDescent="0.25">
      <c r="A882" s="1" t="s">
        <v>10</v>
      </c>
      <c r="B882" s="1">
        <v>43894</v>
      </c>
      <c r="C882">
        <v>8761.2999999999993</v>
      </c>
      <c r="D882">
        <v>8840.2999999999993</v>
      </c>
      <c r="E882">
        <v>8679.7000000000007</v>
      </c>
      <c r="F882">
        <v>8757.9</v>
      </c>
      <c r="G882">
        <v>759692</v>
      </c>
      <c r="H882" t="s">
        <v>7</v>
      </c>
    </row>
    <row r="883" spans="1:8" x14ac:dyDescent="0.25">
      <c r="A883" s="1" t="s">
        <v>10</v>
      </c>
      <c r="B883" s="1">
        <v>43782</v>
      </c>
      <c r="C883">
        <v>8813.2000000000007</v>
      </c>
      <c r="D883">
        <v>8829.7000000000007</v>
      </c>
      <c r="E883">
        <v>8721.1</v>
      </c>
      <c r="F883">
        <v>8783.1</v>
      </c>
      <c r="G883">
        <v>454330</v>
      </c>
      <c r="H883" t="s">
        <v>7</v>
      </c>
    </row>
    <row r="884" spans="1:8" x14ac:dyDescent="0.25">
      <c r="A884" s="1" t="s">
        <v>10</v>
      </c>
      <c r="B884" s="1">
        <v>43618</v>
      </c>
      <c r="C884">
        <v>8545.7999999999993</v>
      </c>
      <c r="D884">
        <v>8807.7000000000007</v>
      </c>
      <c r="E884">
        <v>8534.7999999999993</v>
      </c>
      <c r="F884">
        <v>8728.6</v>
      </c>
      <c r="G884">
        <v>614538</v>
      </c>
      <c r="H884" t="s">
        <v>7</v>
      </c>
    </row>
    <row r="885" spans="1:8" x14ac:dyDescent="0.25">
      <c r="A885" s="1" t="s">
        <v>10</v>
      </c>
      <c r="B885" s="1">
        <v>43852</v>
      </c>
      <c r="C885">
        <v>8733</v>
      </c>
      <c r="D885">
        <v>8805.4</v>
      </c>
      <c r="E885">
        <v>8610.7999999999993</v>
      </c>
      <c r="F885">
        <v>8678.5</v>
      </c>
      <c r="G885">
        <v>509057</v>
      </c>
      <c r="H885" t="s">
        <v>7</v>
      </c>
    </row>
    <row r="886" spans="1:8" x14ac:dyDescent="0.25">
      <c r="A886" s="1" t="s">
        <v>10</v>
      </c>
      <c r="B886" s="1">
        <v>43783</v>
      </c>
      <c r="C886">
        <v>8782.9</v>
      </c>
      <c r="D886">
        <v>8799.7999999999993</v>
      </c>
      <c r="E886">
        <v>8615.7999999999993</v>
      </c>
      <c r="F886">
        <v>8661.2000000000007</v>
      </c>
      <c r="G886">
        <v>515433</v>
      </c>
      <c r="H886" t="s">
        <v>7</v>
      </c>
    </row>
    <row r="887" spans="1:8" x14ac:dyDescent="0.25">
      <c r="A887" s="1" t="s">
        <v>10</v>
      </c>
      <c r="B887" s="1">
        <v>43613</v>
      </c>
      <c r="C887">
        <v>8759.4</v>
      </c>
      <c r="D887">
        <v>8794.1</v>
      </c>
      <c r="E887">
        <v>8568.7999999999993</v>
      </c>
      <c r="F887">
        <v>8716.2999999999993</v>
      </c>
      <c r="G887">
        <v>763203</v>
      </c>
      <c r="H887" t="s">
        <v>7</v>
      </c>
    </row>
    <row r="888" spans="1:8" x14ac:dyDescent="0.25">
      <c r="A888" s="1" t="s">
        <v>10</v>
      </c>
      <c r="B888" s="1">
        <v>43890</v>
      </c>
      <c r="C888">
        <v>8697.1</v>
      </c>
      <c r="D888">
        <v>8793.7000000000007</v>
      </c>
      <c r="E888">
        <v>8539.7999999999993</v>
      </c>
      <c r="F888">
        <v>8543.7000000000007</v>
      </c>
      <c r="G888">
        <v>683436</v>
      </c>
      <c r="H888" t="s">
        <v>7</v>
      </c>
    </row>
    <row r="889" spans="1:8" x14ac:dyDescent="0.25">
      <c r="A889" s="1" t="s">
        <v>10</v>
      </c>
      <c r="B889" s="1">
        <v>43851</v>
      </c>
      <c r="C889">
        <v>8642</v>
      </c>
      <c r="D889">
        <v>8770.2999999999993</v>
      </c>
      <c r="E889">
        <v>8524</v>
      </c>
      <c r="F889">
        <v>8732.6</v>
      </c>
      <c r="G889">
        <v>540202</v>
      </c>
      <c r="H889" t="s">
        <v>7</v>
      </c>
    </row>
    <row r="890" spans="1:8" x14ac:dyDescent="0.25">
      <c r="A890" s="1" t="s">
        <v>10</v>
      </c>
      <c r="B890" s="1">
        <v>43064</v>
      </c>
      <c r="C890">
        <v>8203.5</v>
      </c>
      <c r="D890">
        <v>8762</v>
      </c>
      <c r="E890">
        <v>8153.7</v>
      </c>
      <c r="F890">
        <v>8754.7000000000007</v>
      </c>
      <c r="G890">
        <v>84670</v>
      </c>
      <c r="H890" t="s">
        <v>7</v>
      </c>
    </row>
    <row r="891" spans="1:8" x14ac:dyDescent="0.25">
      <c r="A891" s="1" t="s">
        <v>10</v>
      </c>
      <c r="B891" s="1">
        <v>43784</v>
      </c>
      <c r="C891">
        <v>8660.7999999999993</v>
      </c>
      <c r="D891">
        <v>8761.7999999999993</v>
      </c>
      <c r="E891">
        <v>8437.1</v>
      </c>
      <c r="F891">
        <v>8476.2999999999993</v>
      </c>
      <c r="G891">
        <v>653711</v>
      </c>
      <c r="H891" t="s">
        <v>7</v>
      </c>
    </row>
    <row r="892" spans="1:8" x14ac:dyDescent="0.25">
      <c r="A892" s="1" t="s">
        <v>10</v>
      </c>
      <c r="B892" s="1">
        <v>43233</v>
      </c>
      <c r="C892">
        <v>8489.1</v>
      </c>
      <c r="D892">
        <v>8758.4</v>
      </c>
      <c r="E892">
        <v>8330</v>
      </c>
      <c r="F892">
        <v>8693.5</v>
      </c>
      <c r="G892">
        <v>149802</v>
      </c>
      <c r="H892" t="s">
        <v>7</v>
      </c>
    </row>
    <row r="893" spans="1:8" x14ac:dyDescent="0.25">
      <c r="A893" s="1" t="s">
        <v>10</v>
      </c>
      <c r="B893" s="1">
        <v>43749</v>
      </c>
      <c r="C893">
        <v>8562.2000000000007</v>
      </c>
      <c r="D893">
        <v>8751.1</v>
      </c>
      <c r="E893">
        <v>8249.7000000000007</v>
      </c>
      <c r="F893">
        <v>8267.7999999999993</v>
      </c>
      <c r="G893">
        <v>667863</v>
      </c>
      <c r="H893" t="s">
        <v>7</v>
      </c>
    </row>
    <row r="894" spans="1:8" x14ac:dyDescent="0.25">
      <c r="A894" s="1" t="s">
        <v>10</v>
      </c>
      <c r="B894" s="1">
        <v>43614</v>
      </c>
      <c r="C894">
        <v>8715.6</v>
      </c>
      <c r="D894">
        <v>8747.2000000000007</v>
      </c>
      <c r="E894">
        <v>8435.2999999999993</v>
      </c>
      <c r="F894">
        <v>8647.7999999999993</v>
      </c>
      <c r="G894">
        <v>15429494</v>
      </c>
      <c r="H894" t="s">
        <v>7</v>
      </c>
    </row>
    <row r="895" spans="1:8" x14ac:dyDescent="0.25">
      <c r="A895" s="1" t="s">
        <v>10</v>
      </c>
      <c r="B895" s="1">
        <v>43850</v>
      </c>
      <c r="C895">
        <v>8705.7000000000007</v>
      </c>
      <c r="D895">
        <v>8740.1</v>
      </c>
      <c r="E895">
        <v>8539.2000000000007</v>
      </c>
      <c r="F895">
        <v>8641.9</v>
      </c>
      <c r="G895">
        <v>599057</v>
      </c>
      <c r="H895" t="s">
        <v>7</v>
      </c>
    </row>
    <row r="896" spans="1:8" x14ac:dyDescent="0.25">
      <c r="A896" s="1" t="s">
        <v>10</v>
      </c>
      <c r="B896" s="1">
        <v>43891</v>
      </c>
      <c r="C896">
        <v>8543.7999999999993</v>
      </c>
      <c r="D896">
        <v>8737.2000000000007</v>
      </c>
      <c r="E896">
        <v>8437.2000000000007</v>
      </c>
      <c r="F896">
        <v>8540</v>
      </c>
      <c r="G896">
        <v>784049</v>
      </c>
      <c r="H896" t="s">
        <v>7</v>
      </c>
    </row>
    <row r="897" spans="1:8" x14ac:dyDescent="0.25">
      <c r="A897" s="1" t="s">
        <v>10</v>
      </c>
      <c r="B897" s="1">
        <v>43140</v>
      </c>
      <c r="C897">
        <v>8163.6</v>
      </c>
      <c r="D897">
        <v>8735.6</v>
      </c>
      <c r="E897">
        <v>7784.6</v>
      </c>
      <c r="F897">
        <v>8699.7999999999993</v>
      </c>
      <c r="G897">
        <v>233940</v>
      </c>
      <c r="H897" t="s">
        <v>7</v>
      </c>
    </row>
    <row r="898" spans="1:8" x14ac:dyDescent="0.25">
      <c r="A898" s="1" t="s">
        <v>10</v>
      </c>
      <c r="B898" s="1">
        <v>43619</v>
      </c>
      <c r="C898">
        <v>8728.6</v>
      </c>
      <c r="D898">
        <v>8734.9</v>
      </c>
      <c r="E898">
        <v>8102.7</v>
      </c>
      <c r="F898">
        <v>8124.8</v>
      </c>
      <c r="G898">
        <v>739446</v>
      </c>
      <c r="H898" t="s">
        <v>7</v>
      </c>
    </row>
    <row r="899" spans="1:8" x14ac:dyDescent="0.25">
      <c r="A899" s="1" t="s">
        <v>10</v>
      </c>
      <c r="B899" s="1">
        <v>43733</v>
      </c>
      <c r="C899">
        <v>8512.2999999999993</v>
      </c>
      <c r="D899">
        <v>8729.7999999999993</v>
      </c>
      <c r="E899">
        <v>8245.1</v>
      </c>
      <c r="F899">
        <v>8432.4</v>
      </c>
      <c r="G899">
        <v>696111</v>
      </c>
      <c r="H899" t="s">
        <v>7</v>
      </c>
    </row>
    <row r="900" spans="1:8" x14ac:dyDescent="0.25">
      <c r="A900" s="1" t="s">
        <v>10</v>
      </c>
      <c r="B900" s="1">
        <v>43611</v>
      </c>
      <c r="C900">
        <v>8029.6</v>
      </c>
      <c r="D900">
        <v>8718.6</v>
      </c>
      <c r="E900">
        <v>7866.5</v>
      </c>
      <c r="F900">
        <v>8630.2000000000007</v>
      </c>
      <c r="G900">
        <v>872118</v>
      </c>
      <c r="H900" t="s">
        <v>7</v>
      </c>
    </row>
    <row r="901" spans="1:8" x14ac:dyDescent="0.25">
      <c r="A901" s="1" t="s">
        <v>10</v>
      </c>
      <c r="B901" s="1">
        <v>43178</v>
      </c>
      <c r="C901">
        <v>8200.9</v>
      </c>
      <c r="D901">
        <v>8698.2999999999993</v>
      </c>
      <c r="E901">
        <v>8127.7</v>
      </c>
      <c r="F901">
        <v>8616.7999999999993</v>
      </c>
      <c r="G901">
        <v>316955</v>
      </c>
      <c r="H901" t="s">
        <v>7</v>
      </c>
    </row>
    <row r="902" spans="1:8" x14ac:dyDescent="0.25">
      <c r="A902" s="1" t="s">
        <v>10</v>
      </c>
      <c r="B902" s="1">
        <v>43763</v>
      </c>
      <c r="C902">
        <v>7422.8</v>
      </c>
      <c r="D902">
        <v>8697.7000000000007</v>
      </c>
      <c r="E902">
        <v>7404.9</v>
      </c>
      <c r="F902">
        <v>8658.2999999999993</v>
      </c>
      <c r="G902">
        <v>1177632</v>
      </c>
      <c r="H902" t="s">
        <v>7</v>
      </c>
    </row>
    <row r="903" spans="1:8" x14ac:dyDescent="0.25">
      <c r="A903" s="1" t="s">
        <v>10</v>
      </c>
      <c r="B903" s="1">
        <v>43853</v>
      </c>
      <c r="C903">
        <v>8678.5</v>
      </c>
      <c r="D903">
        <v>8687.2999999999993</v>
      </c>
      <c r="E903">
        <v>8309.6</v>
      </c>
      <c r="F903">
        <v>8405.1</v>
      </c>
      <c r="G903">
        <v>722670</v>
      </c>
      <c r="H903" t="s">
        <v>7</v>
      </c>
    </row>
    <row r="904" spans="1:8" x14ac:dyDescent="0.25">
      <c r="A904" s="1" t="s">
        <v>10</v>
      </c>
      <c r="B904" s="1">
        <v>43630</v>
      </c>
      <c r="C904">
        <v>8218.6</v>
      </c>
      <c r="D904">
        <v>8685.2999999999993</v>
      </c>
      <c r="E904">
        <v>8153.2</v>
      </c>
      <c r="F904">
        <v>8656.1</v>
      </c>
      <c r="G904">
        <v>643169</v>
      </c>
      <c r="H904" t="s">
        <v>7</v>
      </c>
    </row>
    <row r="905" spans="1:8" x14ac:dyDescent="0.25">
      <c r="A905" s="1" t="s">
        <v>10</v>
      </c>
      <c r="B905" s="1">
        <v>43184</v>
      </c>
      <c r="C905">
        <v>8549.1</v>
      </c>
      <c r="D905">
        <v>8679</v>
      </c>
      <c r="E905">
        <v>8392.2000000000007</v>
      </c>
      <c r="F905">
        <v>8473.2000000000007</v>
      </c>
      <c r="G905">
        <v>149519</v>
      </c>
      <c r="H905" t="s">
        <v>7</v>
      </c>
    </row>
    <row r="906" spans="1:8" x14ac:dyDescent="0.25">
      <c r="A906" s="1" t="s">
        <v>10</v>
      </c>
      <c r="B906" s="1">
        <v>43747</v>
      </c>
      <c r="C906">
        <v>8180.1</v>
      </c>
      <c r="D906">
        <v>8655.9</v>
      </c>
      <c r="E906">
        <v>8122.7</v>
      </c>
      <c r="F906">
        <v>8566.7000000000007</v>
      </c>
      <c r="G906">
        <v>636432</v>
      </c>
      <c r="H906" t="s">
        <v>7</v>
      </c>
    </row>
    <row r="907" spans="1:8" x14ac:dyDescent="0.25">
      <c r="A907" s="1" t="s">
        <v>10</v>
      </c>
      <c r="B907" s="1">
        <v>43232</v>
      </c>
      <c r="C907">
        <v>8409.6</v>
      </c>
      <c r="D907">
        <v>8646.1</v>
      </c>
      <c r="E907">
        <v>8184.1</v>
      </c>
      <c r="F907">
        <v>8459.5</v>
      </c>
      <c r="G907">
        <v>210872</v>
      </c>
      <c r="H907" t="s">
        <v>7</v>
      </c>
    </row>
    <row r="908" spans="1:8" x14ac:dyDescent="0.25">
      <c r="A908" s="1" t="s">
        <v>10</v>
      </c>
      <c r="B908" s="1">
        <v>43748</v>
      </c>
      <c r="C908">
        <v>8566.7999999999993</v>
      </c>
      <c r="D908">
        <v>8638.5</v>
      </c>
      <c r="E908">
        <v>8438.7000000000007</v>
      </c>
      <c r="F908">
        <v>8562.2999999999993</v>
      </c>
      <c r="G908">
        <v>511456</v>
      </c>
      <c r="H908" t="s">
        <v>7</v>
      </c>
    </row>
    <row r="909" spans="1:8" x14ac:dyDescent="0.25">
      <c r="A909" s="1" t="s">
        <v>10</v>
      </c>
      <c r="B909" s="1">
        <v>43786</v>
      </c>
      <c r="C909">
        <v>8497.4</v>
      </c>
      <c r="D909">
        <v>8631.7000000000007</v>
      </c>
      <c r="E909">
        <v>8413</v>
      </c>
      <c r="F909">
        <v>8509.7999999999993</v>
      </c>
      <c r="G909">
        <v>531220</v>
      </c>
      <c r="H909" t="s">
        <v>7</v>
      </c>
    </row>
    <row r="910" spans="1:8" x14ac:dyDescent="0.25">
      <c r="A910" s="1" t="s">
        <v>10</v>
      </c>
      <c r="B910" s="1">
        <v>43617</v>
      </c>
      <c r="C910">
        <v>8556.9</v>
      </c>
      <c r="D910">
        <v>8615.7999999999993</v>
      </c>
      <c r="E910">
        <v>8454</v>
      </c>
      <c r="F910">
        <v>8545.7000000000007</v>
      </c>
      <c r="G910">
        <v>686748</v>
      </c>
      <c r="H910" t="s">
        <v>7</v>
      </c>
    </row>
    <row r="911" spans="1:8" x14ac:dyDescent="0.25">
      <c r="A911" s="1" t="s">
        <v>10</v>
      </c>
      <c r="B911" s="1">
        <v>43856</v>
      </c>
      <c r="C911">
        <v>8341.6</v>
      </c>
      <c r="D911">
        <v>8607.7999999999993</v>
      </c>
      <c r="E911">
        <v>8304.9</v>
      </c>
      <c r="F911">
        <v>8607.7999999999993</v>
      </c>
      <c r="G911">
        <v>468343</v>
      </c>
      <c r="H911" t="s">
        <v>7</v>
      </c>
    </row>
    <row r="912" spans="1:8" x14ac:dyDescent="0.25">
      <c r="A912" s="1" t="s">
        <v>10</v>
      </c>
      <c r="B912" s="1">
        <v>43175</v>
      </c>
      <c r="C912">
        <v>8264.2999999999993</v>
      </c>
      <c r="D912">
        <v>8604.7999999999993</v>
      </c>
      <c r="E912">
        <v>7929.1</v>
      </c>
      <c r="F912">
        <v>8289.2000000000007</v>
      </c>
      <c r="G912">
        <v>236129</v>
      </c>
      <c r="H912" t="s">
        <v>7</v>
      </c>
    </row>
    <row r="913" spans="1:8" x14ac:dyDescent="0.25">
      <c r="A913" s="1" t="s">
        <v>10</v>
      </c>
      <c r="B913" s="1">
        <v>43240</v>
      </c>
      <c r="C913">
        <v>8243.9</v>
      </c>
      <c r="D913">
        <v>8580.4</v>
      </c>
      <c r="E913">
        <v>8184.7</v>
      </c>
      <c r="F913">
        <v>8529</v>
      </c>
      <c r="G913">
        <v>113759</v>
      </c>
      <c r="H913" t="s">
        <v>7</v>
      </c>
    </row>
    <row r="914" spans="1:8" x14ac:dyDescent="0.25">
      <c r="A914" s="1" t="s">
        <v>10</v>
      </c>
      <c r="B914" s="1">
        <v>43616</v>
      </c>
      <c r="C914">
        <v>8271.4</v>
      </c>
      <c r="D914">
        <v>8578.7999999999993</v>
      </c>
      <c r="E914">
        <v>8135</v>
      </c>
      <c r="F914">
        <v>8558.2999999999993</v>
      </c>
      <c r="G914">
        <v>858414</v>
      </c>
      <c r="H914" t="s">
        <v>7</v>
      </c>
    </row>
    <row r="915" spans="1:8" x14ac:dyDescent="0.25">
      <c r="A915" s="1" t="s">
        <v>10</v>
      </c>
      <c r="B915" s="1">
        <v>43142</v>
      </c>
      <c r="C915">
        <v>8559.7000000000007</v>
      </c>
      <c r="D915">
        <v>8564.2000000000007</v>
      </c>
      <c r="E915">
        <v>7843.7</v>
      </c>
      <c r="F915">
        <v>8081.9</v>
      </c>
      <c r="G915">
        <v>236202</v>
      </c>
      <c r="H915" t="s">
        <v>7</v>
      </c>
    </row>
    <row r="916" spans="1:8" x14ac:dyDescent="0.25">
      <c r="A916" s="1" t="s">
        <v>10</v>
      </c>
      <c r="B916" s="1">
        <v>43241</v>
      </c>
      <c r="C916">
        <v>8529.5</v>
      </c>
      <c r="D916">
        <v>8550.6</v>
      </c>
      <c r="E916">
        <v>8375.5</v>
      </c>
      <c r="F916">
        <v>8403.2999999999993</v>
      </c>
      <c r="G916">
        <v>115519</v>
      </c>
      <c r="H916" t="s">
        <v>7</v>
      </c>
    </row>
    <row r="917" spans="1:8" x14ac:dyDescent="0.25">
      <c r="A917" s="1" t="s">
        <v>10</v>
      </c>
      <c r="B917" s="1">
        <v>43138</v>
      </c>
      <c r="C917">
        <v>7693.8</v>
      </c>
      <c r="D917">
        <v>8536.5</v>
      </c>
      <c r="E917">
        <v>7196.6</v>
      </c>
      <c r="F917">
        <v>7594.7</v>
      </c>
      <c r="G917">
        <v>445615</v>
      </c>
      <c r="H917" t="s">
        <v>7</v>
      </c>
    </row>
    <row r="918" spans="1:8" x14ac:dyDescent="0.25">
      <c r="A918" s="1" t="s">
        <v>10</v>
      </c>
      <c r="B918" s="1">
        <v>43785</v>
      </c>
      <c r="C918">
        <v>8476.2000000000007</v>
      </c>
      <c r="D918">
        <v>8532.7999999999993</v>
      </c>
      <c r="E918">
        <v>8450.7000000000007</v>
      </c>
      <c r="F918">
        <v>8497.2999999999993</v>
      </c>
      <c r="G918">
        <v>471160</v>
      </c>
      <c r="H918" t="s">
        <v>7</v>
      </c>
    </row>
    <row r="919" spans="1:8" x14ac:dyDescent="0.25">
      <c r="A919" s="1" t="s">
        <v>10</v>
      </c>
      <c r="B919" s="1">
        <v>43854</v>
      </c>
      <c r="C919">
        <v>8404.9</v>
      </c>
      <c r="D919">
        <v>8522</v>
      </c>
      <c r="E919">
        <v>8242.6</v>
      </c>
      <c r="F919">
        <v>8439.9</v>
      </c>
      <c r="G919">
        <v>617019</v>
      </c>
      <c r="H919" t="s">
        <v>7</v>
      </c>
    </row>
    <row r="920" spans="1:8" x14ac:dyDescent="0.25">
      <c r="A920" s="1" t="s">
        <v>10</v>
      </c>
      <c r="B920" s="1">
        <v>43787</v>
      </c>
      <c r="C920">
        <v>8510.2999999999993</v>
      </c>
      <c r="D920">
        <v>8516.2999999999993</v>
      </c>
      <c r="E920">
        <v>8110.4</v>
      </c>
      <c r="F920">
        <v>8208.4</v>
      </c>
      <c r="G920">
        <v>692601</v>
      </c>
      <c r="H920" t="s">
        <v>7</v>
      </c>
    </row>
    <row r="921" spans="1:8" x14ac:dyDescent="0.25">
      <c r="A921" s="1" t="s">
        <v>10</v>
      </c>
      <c r="B921" s="1">
        <v>43185</v>
      </c>
      <c r="C921">
        <v>8474</v>
      </c>
      <c r="D921">
        <v>8515.7000000000007</v>
      </c>
      <c r="E921">
        <v>7865.9</v>
      </c>
      <c r="F921">
        <v>8143.5</v>
      </c>
      <c r="G921">
        <v>247176</v>
      </c>
      <c r="H921" t="s">
        <v>7</v>
      </c>
    </row>
    <row r="922" spans="1:8" x14ac:dyDescent="0.25">
      <c r="A922" s="1" t="s">
        <v>10</v>
      </c>
      <c r="B922" s="1">
        <v>43236</v>
      </c>
      <c r="C922">
        <v>8477</v>
      </c>
      <c r="D922">
        <v>8496.4</v>
      </c>
      <c r="E922">
        <v>8120.1</v>
      </c>
      <c r="F922">
        <v>8344.4</v>
      </c>
      <c r="G922">
        <v>188034</v>
      </c>
      <c r="H922" t="s">
        <v>7</v>
      </c>
    </row>
    <row r="923" spans="1:8" x14ac:dyDescent="0.25">
      <c r="A923" s="1" t="s">
        <v>10</v>
      </c>
      <c r="B923" s="1">
        <v>43139</v>
      </c>
      <c r="C923">
        <v>7595.1</v>
      </c>
      <c r="D923">
        <v>8489.9</v>
      </c>
      <c r="E923">
        <v>7595.1</v>
      </c>
      <c r="F923">
        <v>8164.2</v>
      </c>
      <c r="G923">
        <v>296103</v>
      </c>
      <c r="H923" t="s">
        <v>7</v>
      </c>
    </row>
    <row r="924" spans="1:8" x14ac:dyDescent="0.25">
      <c r="A924" s="1" t="s">
        <v>10</v>
      </c>
      <c r="B924" s="1">
        <v>43739</v>
      </c>
      <c r="C924">
        <v>8285</v>
      </c>
      <c r="D924">
        <v>8486.2000000000007</v>
      </c>
      <c r="E924">
        <v>8187.9</v>
      </c>
      <c r="F924">
        <v>8302.7000000000007</v>
      </c>
      <c r="G924">
        <v>533951</v>
      </c>
      <c r="H924" t="s">
        <v>7</v>
      </c>
    </row>
    <row r="925" spans="1:8" x14ac:dyDescent="0.25">
      <c r="A925" s="1" t="s">
        <v>10</v>
      </c>
      <c r="B925" s="1">
        <v>43306</v>
      </c>
      <c r="C925">
        <v>8404.9</v>
      </c>
      <c r="D925">
        <v>8484.6</v>
      </c>
      <c r="E925">
        <v>8062.1</v>
      </c>
      <c r="F925">
        <v>8173.7</v>
      </c>
      <c r="G925">
        <v>269228</v>
      </c>
      <c r="H925" t="s">
        <v>7</v>
      </c>
    </row>
    <row r="926" spans="1:8" x14ac:dyDescent="0.25">
      <c r="A926" s="1" t="s">
        <v>10</v>
      </c>
      <c r="B926" s="1">
        <v>43305</v>
      </c>
      <c r="C926">
        <v>7723.1</v>
      </c>
      <c r="D926">
        <v>8479.7999999999993</v>
      </c>
      <c r="E926">
        <v>7701.9</v>
      </c>
      <c r="F926">
        <v>8407</v>
      </c>
      <c r="G926">
        <v>345318</v>
      </c>
      <c r="H926" t="s">
        <v>7</v>
      </c>
    </row>
    <row r="927" spans="1:8" x14ac:dyDescent="0.25">
      <c r="A927" s="1" t="s">
        <v>10</v>
      </c>
      <c r="B927" s="1">
        <v>43734</v>
      </c>
      <c r="C927">
        <v>8432.5</v>
      </c>
      <c r="D927">
        <v>8463.1</v>
      </c>
      <c r="E927">
        <v>7773.6</v>
      </c>
      <c r="F927">
        <v>8063.8</v>
      </c>
      <c r="G927">
        <v>731031</v>
      </c>
      <c r="H927" t="s">
        <v>7</v>
      </c>
    </row>
    <row r="928" spans="1:8" x14ac:dyDescent="0.25">
      <c r="A928" s="1" t="s">
        <v>10</v>
      </c>
      <c r="B928" s="1">
        <v>43237</v>
      </c>
      <c r="C928">
        <v>8344.6</v>
      </c>
      <c r="D928">
        <v>8458.7000000000007</v>
      </c>
      <c r="E928">
        <v>8022.3</v>
      </c>
      <c r="F928">
        <v>8063</v>
      </c>
      <c r="G928">
        <v>154355</v>
      </c>
      <c r="H928" t="s">
        <v>7</v>
      </c>
    </row>
    <row r="929" spans="1:8" x14ac:dyDescent="0.25">
      <c r="A929" s="1" t="s">
        <v>10</v>
      </c>
      <c r="B929" s="1">
        <v>43751</v>
      </c>
      <c r="C929">
        <v>8304.2999999999993</v>
      </c>
      <c r="D929">
        <v>8450.2000000000007</v>
      </c>
      <c r="E929">
        <v>8190.6</v>
      </c>
      <c r="F929">
        <v>8281.5</v>
      </c>
      <c r="G929">
        <v>419866</v>
      </c>
      <c r="H929" t="s">
        <v>7</v>
      </c>
    </row>
    <row r="930" spans="1:8" x14ac:dyDescent="0.25">
      <c r="A930" s="1" t="s">
        <v>10</v>
      </c>
      <c r="B930" s="1">
        <v>43855</v>
      </c>
      <c r="C930">
        <v>8439.9</v>
      </c>
      <c r="D930">
        <v>8447.6</v>
      </c>
      <c r="E930">
        <v>8277.2000000000007</v>
      </c>
      <c r="F930">
        <v>8341.6</v>
      </c>
      <c r="G930">
        <v>443997</v>
      </c>
      <c r="H930" t="s">
        <v>7</v>
      </c>
    </row>
    <row r="931" spans="1:8" x14ac:dyDescent="0.25">
      <c r="A931" s="1" t="s">
        <v>10</v>
      </c>
      <c r="B931" s="1">
        <v>43838</v>
      </c>
      <c r="C931">
        <v>8154.2</v>
      </c>
      <c r="D931">
        <v>8436.4</v>
      </c>
      <c r="E931">
        <v>7900.8</v>
      </c>
      <c r="F931">
        <v>8059.6</v>
      </c>
      <c r="G931">
        <v>1188887</v>
      </c>
      <c r="H931" t="s">
        <v>7</v>
      </c>
    </row>
    <row r="932" spans="1:8" x14ac:dyDescent="0.25">
      <c r="A932" s="1" t="s">
        <v>10</v>
      </c>
      <c r="B932" s="1">
        <v>43174</v>
      </c>
      <c r="C932">
        <v>8210.2000000000007</v>
      </c>
      <c r="D932">
        <v>8427</v>
      </c>
      <c r="E932">
        <v>7691.7</v>
      </c>
      <c r="F932">
        <v>8264.4</v>
      </c>
      <c r="G932">
        <v>326525</v>
      </c>
      <c r="H932" t="s">
        <v>7</v>
      </c>
    </row>
    <row r="933" spans="1:8" x14ac:dyDescent="0.25">
      <c r="A933" s="1" t="s">
        <v>10</v>
      </c>
      <c r="B933" s="1">
        <v>43242</v>
      </c>
      <c r="C933">
        <v>8403.7999999999993</v>
      </c>
      <c r="D933">
        <v>8414.5</v>
      </c>
      <c r="E933">
        <v>7979.3</v>
      </c>
      <c r="F933">
        <v>8006</v>
      </c>
      <c r="G933">
        <v>137508</v>
      </c>
      <c r="H933" t="s">
        <v>7</v>
      </c>
    </row>
    <row r="934" spans="1:8" x14ac:dyDescent="0.25">
      <c r="A934" s="1" t="s">
        <v>10</v>
      </c>
      <c r="B934" s="1">
        <v>43206</v>
      </c>
      <c r="C934">
        <v>8362.2000000000007</v>
      </c>
      <c r="D934">
        <v>8412.9</v>
      </c>
      <c r="E934">
        <v>7908.5</v>
      </c>
      <c r="F934">
        <v>8070</v>
      </c>
      <c r="G934">
        <v>197696</v>
      </c>
      <c r="H934" t="s">
        <v>7</v>
      </c>
    </row>
    <row r="935" spans="1:8" x14ac:dyDescent="0.25">
      <c r="A935" s="1" t="s">
        <v>10</v>
      </c>
      <c r="B935" s="1">
        <v>43205</v>
      </c>
      <c r="C935">
        <v>8004.6</v>
      </c>
      <c r="D935">
        <v>8411.5</v>
      </c>
      <c r="E935">
        <v>8004.6</v>
      </c>
      <c r="F935">
        <v>8363.6</v>
      </c>
      <c r="G935">
        <v>160255</v>
      </c>
      <c r="H935" t="s">
        <v>7</v>
      </c>
    </row>
    <row r="936" spans="1:8" x14ac:dyDescent="0.25">
      <c r="A936" s="1" t="s">
        <v>10</v>
      </c>
      <c r="B936" s="1">
        <v>43753</v>
      </c>
      <c r="C936">
        <v>8353.4</v>
      </c>
      <c r="D936">
        <v>8400.2000000000007</v>
      </c>
      <c r="E936">
        <v>8139.5</v>
      </c>
      <c r="F936">
        <v>8167.2</v>
      </c>
      <c r="G936">
        <v>469728</v>
      </c>
      <c r="H936" t="s">
        <v>7</v>
      </c>
    </row>
    <row r="937" spans="1:8" x14ac:dyDescent="0.25">
      <c r="A937" s="1" t="s">
        <v>10</v>
      </c>
      <c r="B937" s="1">
        <v>43750</v>
      </c>
      <c r="C937">
        <v>8267.6</v>
      </c>
      <c r="D937">
        <v>8394.7999999999993</v>
      </c>
      <c r="E937">
        <v>8260.9</v>
      </c>
      <c r="F937">
        <v>8304.4</v>
      </c>
      <c r="G937">
        <v>424015</v>
      </c>
      <c r="H937" t="s">
        <v>7</v>
      </c>
    </row>
    <row r="938" spans="1:8" x14ac:dyDescent="0.25">
      <c r="A938" s="1" t="s">
        <v>10</v>
      </c>
      <c r="B938" s="1">
        <v>43741</v>
      </c>
      <c r="C938">
        <v>8363.6</v>
      </c>
      <c r="D938">
        <v>8391.7000000000007</v>
      </c>
      <c r="E938">
        <v>8090.1</v>
      </c>
      <c r="F938">
        <v>8226.9</v>
      </c>
      <c r="G938">
        <v>460968</v>
      </c>
      <c r="H938" t="s">
        <v>7</v>
      </c>
    </row>
    <row r="939" spans="1:8" x14ac:dyDescent="0.25">
      <c r="A939" s="1" t="s">
        <v>10</v>
      </c>
      <c r="B939" s="1">
        <v>43239</v>
      </c>
      <c r="C939">
        <v>8244.7000000000007</v>
      </c>
      <c r="D939">
        <v>8389.1</v>
      </c>
      <c r="E939">
        <v>8153.2</v>
      </c>
      <c r="F939">
        <v>8245.1</v>
      </c>
      <c r="G939">
        <v>107885</v>
      </c>
      <c r="H939" t="s">
        <v>7</v>
      </c>
    </row>
    <row r="940" spans="1:8" x14ac:dyDescent="0.25">
      <c r="A940" s="1" t="s">
        <v>10</v>
      </c>
      <c r="B940" s="1">
        <v>43136</v>
      </c>
      <c r="C940">
        <v>8220.7999999999993</v>
      </c>
      <c r="D940">
        <v>8383.2000000000007</v>
      </c>
      <c r="E940">
        <v>6651.9</v>
      </c>
      <c r="F940">
        <v>6938.5</v>
      </c>
      <c r="G940">
        <v>593888</v>
      </c>
      <c r="H940" t="s">
        <v>7</v>
      </c>
    </row>
    <row r="941" spans="1:8" x14ac:dyDescent="0.25">
      <c r="A941" s="1" t="s">
        <v>10</v>
      </c>
      <c r="B941" s="1">
        <v>43752</v>
      </c>
      <c r="C941">
        <v>8281.2999999999993</v>
      </c>
      <c r="D941">
        <v>8374.2999999999993</v>
      </c>
      <c r="E941">
        <v>8222.2000000000007</v>
      </c>
      <c r="F941">
        <v>8353.2999999999993</v>
      </c>
      <c r="G941">
        <v>505024</v>
      </c>
      <c r="H941" t="s">
        <v>7</v>
      </c>
    </row>
    <row r="942" spans="1:8" x14ac:dyDescent="0.25">
      <c r="A942" s="1" t="s">
        <v>10</v>
      </c>
      <c r="B942" s="1">
        <v>43740</v>
      </c>
      <c r="C942">
        <v>8302.7000000000007</v>
      </c>
      <c r="D942">
        <v>8374</v>
      </c>
      <c r="E942">
        <v>8167.7</v>
      </c>
      <c r="F942">
        <v>8364.1</v>
      </c>
      <c r="G942">
        <v>405856</v>
      </c>
      <c r="H942" t="s">
        <v>7</v>
      </c>
    </row>
    <row r="943" spans="1:8" x14ac:dyDescent="0.25">
      <c r="A943" s="1" t="s">
        <v>10</v>
      </c>
      <c r="B943" s="1">
        <v>43060</v>
      </c>
      <c r="C943">
        <v>8245.9</v>
      </c>
      <c r="D943">
        <v>8368.4</v>
      </c>
      <c r="E943">
        <v>7819.1</v>
      </c>
      <c r="F943">
        <v>8100</v>
      </c>
      <c r="G943">
        <v>115454</v>
      </c>
      <c r="H943" t="s">
        <v>7</v>
      </c>
    </row>
    <row r="944" spans="1:8" x14ac:dyDescent="0.25">
      <c r="A944" s="1" t="s">
        <v>10</v>
      </c>
      <c r="B944" s="1">
        <v>43176</v>
      </c>
      <c r="C944">
        <v>8198</v>
      </c>
      <c r="D944">
        <v>8344.7999999999993</v>
      </c>
      <c r="E944">
        <v>7760.2</v>
      </c>
      <c r="F944">
        <v>7874.9</v>
      </c>
      <c r="G944">
        <v>208052</v>
      </c>
      <c r="H944" t="s">
        <v>7</v>
      </c>
    </row>
    <row r="945" spans="1:8" x14ac:dyDescent="0.25">
      <c r="A945" s="1" t="s">
        <v>10</v>
      </c>
      <c r="B945" s="1">
        <v>43063</v>
      </c>
      <c r="C945">
        <v>8013.4</v>
      </c>
      <c r="D945">
        <v>8332.9</v>
      </c>
      <c r="E945">
        <v>7900.2</v>
      </c>
      <c r="F945">
        <v>8200.7999999999993</v>
      </c>
      <c r="G945">
        <v>72995</v>
      </c>
      <c r="H945" t="s">
        <v>7</v>
      </c>
    </row>
    <row r="946" spans="1:8" x14ac:dyDescent="0.25">
      <c r="A946" s="1" t="s">
        <v>10</v>
      </c>
      <c r="B946" s="1">
        <v>43599</v>
      </c>
      <c r="C946">
        <v>7806.4</v>
      </c>
      <c r="D946">
        <v>8323.9</v>
      </c>
      <c r="E946">
        <v>7674</v>
      </c>
      <c r="F946">
        <v>7994.6</v>
      </c>
      <c r="G946">
        <v>1328805</v>
      </c>
      <c r="H946" t="s">
        <v>7</v>
      </c>
    </row>
    <row r="947" spans="1:8" x14ac:dyDescent="0.25">
      <c r="A947" s="1" t="s">
        <v>10</v>
      </c>
      <c r="B947" s="1">
        <v>43746</v>
      </c>
      <c r="C947">
        <v>8198.5</v>
      </c>
      <c r="D947">
        <v>8323.1</v>
      </c>
      <c r="E947">
        <v>8118.1</v>
      </c>
      <c r="F947">
        <v>8182.9</v>
      </c>
      <c r="G947">
        <v>469041</v>
      </c>
      <c r="H947" t="s">
        <v>7</v>
      </c>
    </row>
    <row r="948" spans="1:8" x14ac:dyDescent="0.25">
      <c r="A948" s="1" t="s">
        <v>10</v>
      </c>
      <c r="B948" s="1">
        <v>43738</v>
      </c>
      <c r="C948">
        <v>8048.9</v>
      </c>
      <c r="D948">
        <v>8318.5</v>
      </c>
      <c r="E948">
        <v>7749</v>
      </c>
      <c r="F948">
        <v>8284.2999999999993</v>
      </c>
      <c r="G948">
        <v>600263</v>
      </c>
      <c r="H948" t="s">
        <v>7</v>
      </c>
    </row>
    <row r="949" spans="1:8" x14ac:dyDescent="0.25">
      <c r="A949" s="1" t="s">
        <v>10</v>
      </c>
      <c r="B949" s="1">
        <v>43759</v>
      </c>
      <c r="C949">
        <v>8224.1</v>
      </c>
      <c r="D949">
        <v>8315.2999999999993</v>
      </c>
      <c r="E949">
        <v>8155.7</v>
      </c>
      <c r="F949">
        <v>8208.2000000000007</v>
      </c>
      <c r="G949">
        <v>489399</v>
      </c>
      <c r="H949" t="s">
        <v>7</v>
      </c>
    </row>
    <row r="950" spans="1:8" x14ac:dyDescent="0.25">
      <c r="A950" s="1" t="s">
        <v>10</v>
      </c>
      <c r="B950" s="1">
        <v>43629</v>
      </c>
      <c r="C950">
        <v>8132.4</v>
      </c>
      <c r="D950">
        <v>8306.1</v>
      </c>
      <c r="E950">
        <v>8028.6</v>
      </c>
      <c r="F950">
        <v>8219</v>
      </c>
      <c r="G950">
        <v>574205</v>
      </c>
      <c r="H950" t="s">
        <v>7</v>
      </c>
    </row>
    <row r="951" spans="1:8" x14ac:dyDescent="0.25">
      <c r="A951" s="1" t="s">
        <v>10</v>
      </c>
      <c r="B951" s="1">
        <v>43061</v>
      </c>
      <c r="C951">
        <v>8099.9</v>
      </c>
      <c r="D951">
        <v>8304.4</v>
      </c>
      <c r="E951">
        <v>8091.6</v>
      </c>
      <c r="F951">
        <v>8234.5</v>
      </c>
      <c r="G951">
        <v>65812</v>
      </c>
      <c r="H951" t="s">
        <v>7</v>
      </c>
    </row>
    <row r="952" spans="1:8" x14ac:dyDescent="0.25">
      <c r="A952" s="1" t="s">
        <v>10</v>
      </c>
      <c r="B952" s="1">
        <v>43307</v>
      </c>
      <c r="C952">
        <v>8173.9</v>
      </c>
      <c r="D952">
        <v>8304.2999999999993</v>
      </c>
      <c r="E952">
        <v>7861</v>
      </c>
      <c r="F952">
        <v>7937</v>
      </c>
      <c r="G952">
        <v>235450</v>
      </c>
      <c r="H952" t="s">
        <v>7</v>
      </c>
    </row>
    <row r="953" spans="1:8" x14ac:dyDescent="0.25">
      <c r="A953" s="1" t="s">
        <v>10</v>
      </c>
      <c r="B953" s="1">
        <v>43209</v>
      </c>
      <c r="C953">
        <v>8179</v>
      </c>
      <c r="D953">
        <v>8303.7000000000007</v>
      </c>
      <c r="E953">
        <v>8126.7</v>
      </c>
      <c r="F953">
        <v>8290.7999999999993</v>
      </c>
      <c r="G953">
        <v>155078</v>
      </c>
      <c r="H953" t="s">
        <v>7</v>
      </c>
    </row>
    <row r="954" spans="1:8" x14ac:dyDescent="0.25">
      <c r="A954" s="1" t="s">
        <v>10</v>
      </c>
      <c r="B954" s="1">
        <v>43736</v>
      </c>
      <c r="C954">
        <v>8184.5</v>
      </c>
      <c r="D954">
        <v>8297.2000000000007</v>
      </c>
      <c r="E954">
        <v>8031.1</v>
      </c>
      <c r="F954">
        <v>8208.5</v>
      </c>
      <c r="G954">
        <v>457789</v>
      </c>
      <c r="H954" t="s">
        <v>7</v>
      </c>
    </row>
    <row r="955" spans="1:8" x14ac:dyDescent="0.25">
      <c r="A955" s="1" t="s">
        <v>10</v>
      </c>
      <c r="B955" s="1">
        <v>43059</v>
      </c>
      <c r="C955">
        <v>8042.6</v>
      </c>
      <c r="D955">
        <v>8294.1</v>
      </c>
      <c r="E955">
        <v>7947.3</v>
      </c>
      <c r="F955">
        <v>8244.7000000000007</v>
      </c>
      <c r="G955">
        <v>75704</v>
      </c>
      <c r="H955" t="s">
        <v>7</v>
      </c>
    </row>
    <row r="956" spans="1:8" x14ac:dyDescent="0.25">
      <c r="A956" s="1" t="s">
        <v>10</v>
      </c>
      <c r="B956" s="1">
        <v>43745</v>
      </c>
      <c r="C956">
        <v>7882.6</v>
      </c>
      <c r="D956">
        <v>8293.5</v>
      </c>
      <c r="E956">
        <v>7797</v>
      </c>
      <c r="F956">
        <v>8198.6</v>
      </c>
      <c r="G956">
        <v>604735</v>
      </c>
      <c r="H956" t="s">
        <v>7</v>
      </c>
    </row>
    <row r="957" spans="1:8" x14ac:dyDescent="0.25">
      <c r="A957" s="1" t="s">
        <v>10</v>
      </c>
      <c r="B957" s="1">
        <v>43601</v>
      </c>
      <c r="C957">
        <v>8164.8</v>
      </c>
      <c r="D957">
        <v>8293.2999999999993</v>
      </c>
      <c r="E957">
        <v>7720.4</v>
      </c>
      <c r="F957">
        <v>7871.8</v>
      </c>
      <c r="G957">
        <v>1175678</v>
      </c>
      <c r="H957" t="s">
        <v>7</v>
      </c>
    </row>
    <row r="958" spans="1:8" x14ac:dyDescent="0.25">
      <c r="A958" s="1" t="s">
        <v>10</v>
      </c>
      <c r="B958" s="1">
        <v>43760</v>
      </c>
      <c r="C958">
        <v>8207.4</v>
      </c>
      <c r="D958">
        <v>8289.1</v>
      </c>
      <c r="E958">
        <v>8017.7</v>
      </c>
      <c r="F958">
        <v>8031.4</v>
      </c>
      <c r="G958">
        <v>570392</v>
      </c>
      <c r="H958" t="s">
        <v>7</v>
      </c>
    </row>
    <row r="959" spans="1:8" x14ac:dyDescent="0.25">
      <c r="A959" s="1" t="s">
        <v>10</v>
      </c>
      <c r="B959" s="1">
        <v>43758</v>
      </c>
      <c r="C959">
        <v>7957.4</v>
      </c>
      <c r="D959">
        <v>8288.5</v>
      </c>
      <c r="E959">
        <v>7889.6</v>
      </c>
      <c r="F959">
        <v>8223.4</v>
      </c>
      <c r="G959">
        <v>513908</v>
      </c>
      <c r="H959" t="s">
        <v>7</v>
      </c>
    </row>
    <row r="960" spans="1:8" x14ac:dyDescent="0.25">
      <c r="A960" s="1" t="s">
        <v>10</v>
      </c>
      <c r="B960" s="1">
        <v>43177</v>
      </c>
      <c r="C960">
        <v>7873.2</v>
      </c>
      <c r="D960">
        <v>8283.6</v>
      </c>
      <c r="E960">
        <v>7323.3</v>
      </c>
      <c r="F960">
        <v>8201.2000000000007</v>
      </c>
      <c r="G960">
        <v>348020</v>
      </c>
      <c r="H960" t="s">
        <v>7</v>
      </c>
    </row>
    <row r="961" spans="1:8" x14ac:dyDescent="0.25">
      <c r="A961" s="1" t="s">
        <v>10</v>
      </c>
      <c r="B961" s="1">
        <v>43310</v>
      </c>
      <c r="C961">
        <v>8231.5</v>
      </c>
      <c r="D961">
        <v>8275.4</v>
      </c>
      <c r="E961">
        <v>8113.3</v>
      </c>
      <c r="F961">
        <v>8215.6</v>
      </c>
      <c r="G961">
        <v>155240</v>
      </c>
      <c r="H961" t="s">
        <v>7</v>
      </c>
    </row>
    <row r="962" spans="1:8" x14ac:dyDescent="0.25">
      <c r="A962" s="1" t="s">
        <v>10</v>
      </c>
      <c r="B962" s="1">
        <v>43308</v>
      </c>
      <c r="C962">
        <v>7936.9</v>
      </c>
      <c r="D962">
        <v>8273.7999999999993</v>
      </c>
      <c r="E962">
        <v>7808.3</v>
      </c>
      <c r="F962">
        <v>8187.4</v>
      </c>
      <c r="G962">
        <v>243215</v>
      </c>
      <c r="H962" t="s">
        <v>7</v>
      </c>
    </row>
    <row r="963" spans="1:8" x14ac:dyDescent="0.25">
      <c r="A963" s="1" t="s">
        <v>10</v>
      </c>
      <c r="B963" s="1">
        <v>43238</v>
      </c>
      <c r="C963">
        <v>8064.4</v>
      </c>
      <c r="D963">
        <v>8273.6</v>
      </c>
      <c r="E963">
        <v>7939.8</v>
      </c>
      <c r="F963">
        <v>8245.7000000000007</v>
      </c>
      <c r="G963">
        <v>150322</v>
      </c>
      <c r="H963" t="s">
        <v>7</v>
      </c>
    </row>
    <row r="964" spans="1:8" x14ac:dyDescent="0.25">
      <c r="A964" s="1" t="s">
        <v>10</v>
      </c>
      <c r="B964" s="1">
        <v>43062</v>
      </c>
      <c r="C964">
        <v>8234.5</v>
      </c>
      <c r="D964">
        <v>8266.5</v>
      </c>
      <c r="E964">
        <v>8012.4</v>
      </c>
      <c r="F964">
        <v>8013.4</v>
      </c>
      <c r="G964">
        <v>68011</v>
      </c>
      <c r="H964" t="s">
        <v>7</v>
      </c>
    </row>
    <row r="965" spans="1:8" x14ac:dyDescent="0.25">
      <c r="A965" s="1" t="s">
        <v>10</v>
      </c>
      <c r="B965" s="1">
        <v>43841</v>
      </c>
      <c r="C965">
        <v>8187.8</v>
      </c>
      <c r="D965">
        <v>8262.9</v>
      </c>
      <c r="E965">
        <v>8008.4</v>
      </c>
      <c r="F965">
        <v>8024.1</v>
      </c>
      <c r="G965">
        <v>776750</v>
      </c>
      <c r="H965" t="s">
        <v>7</v>
      </c>
    </row>
    <row r="966" spans="1:8" x14ac:dyDescent="0.25">
      <c r="A966" s="1" t="s">
        <v>10</v>
      </c>
      <c r="B966" s="1">
        <v>43311</v>
      </c>
      <c r="C966">
        <v>8214.7000000000007</v>
      </c>
      <c r="D966">
        <v>8262</v>
      </c>
      <c r="E966">
        <v>7874.4</v>
      </c>
      <c r="F966">
        <v>8177.1</v>
      </c>
      <c r="G966">
        <v>242209</v>
      </c>
      <c r="H966" t="s">
        <v>7</v>
      </c>
    </row>
    <row r="967" spans="1:8" x14ac:dyDescent="0.25">
      <c r="A967" s="1" t="s">
        <v>10</v>
      </c>
      <c r="B967" s="1">
        <v>43735</v>
      </c>
      <c r="C967">
        <v>8063.8</v>
      </c>
      <c r="D967">
        <v>8257.4</v>
      </c>
      <c r="E967">
        <v>7882.1</v>
      </c>
      <c r="F967">
        <v>8184.9</v>
      </c>
      <c r="G967">
        <v>561404</v>
      </c>
      <c r="H967" t="s">
        <v>7</v>
      </c>
    </row>
    <row r="968" spans="1:8" x14ac:dyDescent="0.25">
      <c r="A968" s="1" t="s">
        <v>10</v>
      </c>
      <c r="B968" s="1">
        <v>43604</v>
      </c>
      <c r="C968">
        <v>7261.9</v>
      </c>
      <c r="D968">
        <v>8253.4</v>
      </c>
      <c r="E968">
        <v>7252.3</v>
      </c>
      <c r="F968">
        <v>8157.2</v>
      </c>
      <c r="G968">
        <v>1084861</v>
      </c>
      <c r="H968" t="s">
        <v>7</v>
      </c>
    </row>
    <row r="969" spans="1:8" x14ac:dyDescent="0.25">
      <c r="A969" s="1" t="s">
        <v>10</v>
      </c>
      <c r="B969" s="1">
        <v>43788</v>
      </c>
      <c r="C969">
        <v>8207.7000000000007</v>
      </c>
      <c r="D969">
        <v>8245.6</v>
      </c>
      <c r="E969">
        <v>8032.8</v>
      </c>
      <c r="F969">
        <v>8145.7</v>
      </c>
      <c r="G969">
        <v>654273</v>
      </c>
      <c r="H969" t="s">
        <v>7</v>
      </c>
    </row>
    <row r="970" spans="1:8" x14ac:dyDescent="0.25">
      <c r="A970" s="1" t="s">
        <v>10</v>
      </c>
      <c r="B970" s="1">
        <v>43309</v>
      </c>
      <c r="C970">
        <v>8186.8</v>
      </c>
      <c r="D970">
        <v>8234.1</v>
      </c>
      <c r="E970">
        <v>8077.4</v>
      </c>
      <c r="F970">
        <v>8234.1</v>
      </c>
      <c r="G970">
        <v>147138</v>
      </c>
      <c r="H970" t="s">
        <v>7</v>
      </c>
    </row>
    <row r="971" spans="1:8" x14ac:dyDescent="0.25">
      <c r="A971" s="1" t="s">
        <v>10</v>
      </c>
      <c r="B971" s="1">
        <v>43742</v>
      </c>
      <c r="C971">
        <v>8227.6</v>
      </c>
      <c r="D971">
        <v>8233.6</v>
      </c>
      <c r="E971">
        <v>8041.4</v>
      </c>
      <c r="F971">
        <v>8148.1</v>
      </c>
      <c r="G971">
        <v>416918</v>
      </c>
      <c r="H971" t="s">
        <v>7</v>
      </c>
    </row>
    <row r="972" spans="1:8" x14ac:dyDescent="0.25">
      <c r="A972" s="1" t="s">
        <v>10</v>
      </c>
      <c r="B972" s="1">
        <v>43203</v>
      </c>
      <c r="C972">
        <v>7926.9</v>
      </c>
      <c r="D972">
        <v>8228</v>
      </c>
      <c r="E972">
        <v>7756.6</v>
      </c>
      <c r="F972">
        <v>7887.4</v>
      </c>
      <c r="G972">
        <v>296947</v>
      </c>
      <c r="H972" t="s">
        <v>7</v>
      </c>
    </row>
    <row r="973" spans="1:8" x14ac:dyDescent="0.25">
      <c r="A973" s="1" t="s">
        <v>10</v>
      </c>
      <c r="B973" s="1">
        <v>43208</v>
      </c>
      <c r="C973">
        <v>7908.5</v>
      </c>
      <c r="D973">
        <v>8227.6</v>
      </c>
      <c r="E973">
        <v>7895.3</v>
      </c>
      <c r="F973">
        <v>8178.4</v>
      </c>
      <c r="G973">
        <v>163263</v>
      </c>
      <c r="H973" t="s">
        <v>7</v>
      </c>
    </row>
    <row r="974" spans="1:8" x14ac:dyDescent="0.25">
      <c r="A974" s="1" t="s">
        <v>10</v>
      </c>
      <c r="B974" s="1">
        <v>43737</v>
      </c>
      <c r="C974">
        <v>8208</v>
      </c>
      <c r="D974">
        <v>8226.7999999999993</v>
      </c>
      <c r="E974">
        <v>7922.1</v>
      </c>
      <c r="F974">
        <v>8049.1</v>
      </c>
      <c r="G974">
        <v>418475</v>
      </c>
      <c r="H974" t="s">
        <v>7</v>
      </c>
    </row>
    <row r="975" spans="1:8" x14ac:dyDescent="0.25">
      <c r="A975" s="1" t="s">
        <v>10</v>
      </c>
      <c r="B975" s="1">
        <v>43600</v>
      </c>
      <c r="C975">
        <v>7994.8</v>
      </c>
      <c r="D975">
        <v>8225.2999999999993</v>
      </c>
      <c r="E975">
        <v>7856.5</v>
      </c>
      <c r="F975">
        <v>8164.6</v>
      </c>
      <c r="G975">
        <v>1130487</v>
      </c>
      <c r="H975" t="s">
        <v>7</v>
      </c>
    </row>
    <row r="976" spans="1:8" x14ac:dyDescent="0.25">
      <c r="A976" s="1" t="s">
        <v>10</v>
      </c>
      <c r="B976" s="1">
        <v>43789</v>
      </c>
      <c r="C976">
        <v>8145.7</v>
      </c>
      <c r="D976">
        <v>8223</v>
      </c>
      <c r="E976">
        <v>8074.2</v>
      </c>
      <c r="F976">
        <v>8099.3</v>
      </c>
      <c r="G976">
        <v>607266</v>
      </c>
      <c r="H976" t="s">
        <v>7</v>
      </c>
    </row>
    <row r="977" spans="1:8" x14ac:dyDescent="0.25">
      <c r="A977" s="1" t="s">
        <v>10</v>
      </c>
      <c r="B977" s="1">
        <v>43186</v>
      </c>
      <c r="C977">
        <v>8146.5</v>
      </c>
      <c r="D977">
        <v>8218.2999999999993</v>
      </c>
      <c r="E977">
        <v>7760.6</v>
      </c>
      <c r="F977">
        <v>7801.7</v>
      </c>
      <c r="G977">
        <v>223096</v>
      </c>
      <c r="H977" t="s">
        <v>7</v>
      </c>
    </row>
    <row r="978" spans="1:8" x14ac:dyDescent="0.25">
      <c r="A978" s="1" t="s">
        <v>10</v>
      </c>
      <c r="B978" s="1">
        <v>43628</v>
      </c>
      <c r="C978">
        <v>7888</v>
      </c>
      <c r="D978">
        <v>8198.1</v>
      </c>
      <c r="E978">
        <v>7805.8</v>
      </c>
      <c r="F978">
        <v>8133.1</v>
      </c>
      <c r="G978">
        <v>607894</v>
      </c>
      <c r="H978" t="s">
        <v>7</v>
      </c>
    </row>
    <row r="979" spans="1:8" x14ac:dyDescent="0.25">
      <c r="A979" s="1" t="s">
        <v>10</v>
      </c>
      <c r="B979" s="1">
        <v>43843</v>
      </c>
      <c r="C979">
        <v>8188.3</v>
      </c>
      <c r="D979">
        <v>8196.7000000000007</v>
      </c>
      <c r="E979">
        <v>8068.4</v>
      </c>
      <c r="F979">
        <v>8111.4</v>
      </c>
      <c r="G979">
        <v>610664</v>
      </c>
      <c r="H979" t="s">
        <v>7</v>
      </c>
    </row>
    <row r="980" spans="1:8" x14ac:dyDescent="0.25">
      <c r="A980" s="1" t="s">
        <v>10</v>
      </c>
      <c r="B980" s="1">
        <v>43842</v>
      </c>
      <c r="C980">
        <v>8023.3</v>
      </c>
      <c r="D980">
        <v>8189.9</v>
      </c>
      <c r="E980">
        <v>7973.1</v>
      </c>
      <c r="F980">
        <v>8187.6</v>
      </c>
      <c r="G980">
        <v>595217</v>
      </c>
      <c r="H980" t="s">
        <v>7</v>
      </c>
    </row>
    <row r="981" spans="1:8" x14ac:dyDescent="0.25">
      <c r="A981" s="1" t="s">
        <v>10</v>
      </c>
      <c r="B981" s="1">
        <v>43840</v>
      </c>
      <c r="C981">
        <v>7842.5</v>
      </c>
      <c r="D981">
        <v>8187.4</v>
      </c>
      <c r="E981">
        <v>7697.7</v>
      </c>
      <c r="F981">
        <v>8187.1</v>
      </c>
      <c r="G981">
        <v>1049642</v>
      </c>
      <c r="H981" t="s">
        <v>7</v>
      </c>
    </row>
    <row r="982" spans="1:8" x14ac:dyDescent="0.25">
      <c r="A982" s="1" t="s">
        <v>10</v>
      </c>
      <c r="B982" s="1">
        <v>43754</v>
      </c>
      <c r="C982">
        <v>8167.1</v>
      </c>
      <c r="D982">
        <v>8185.9</v>
      </c>
      <c r="E982">
        <v>7929.8</v>
      </c>
      <c r="F982">
        <v>8000.4</v>
      </c>
      <c r="G982">
        <v>538922</v>
      </c>
      <c r="H982" t="s">
        <v>7</v>
      </c>
    </row>
    <row r="983" spans="1:8" x14ac:dyDescent="0.25">
      <c r="A983" s="1" t="s">
        <v>10</v>
      </c>
      <c r="B983" s="1">
        <v>43743</v>
      </c>
      <c r="C983">
        <v>8148</v>
      </c>
      <c r="D983">
        <v>8185.1</v>
      </c>
      <c r="E983">
        <v>8030.6</v>
      </c>
      <c r="F983">
        <v>8127.3</v>
      </c>
      <c r="G983">
        <v>360918</v>
      </c>
      <c r="H983" t="s">
        <v>7</v>
      </c>
    </row>
    <row r="984" spans="1:8" x14ac:dyDescent="0.25">
      <c r="A984" s="1" t="s">
        <v>10</v>
      </c>
      <c r="B984" s="1">
        <v>43837</v>
      </c>
      <c r="C984">
        <v>7759.1</v>
      </c>
      <c r="D984">
        <v>8182</v>
      </c>
      <c r="E984">
        <v>7754.1</v>
      </c>
      <c r="F984">
        <v>8155.7</v>
      </c>
      <c r="G984">
        <v>1013985</v>
      </c>
      <c r="H984" t="s">
        <v>7</v>
      </c>
    </row>
    <row r="985" spans="1:8" x14ac:dyDescent="0.25">
      <c r="A985" s="1" t="s">
        <v>10</v>
      </c>
      <c r="B985" s="1">
        <v>43204</v>
      </c>
      <c r="C985">
        <v>7891.1</v>
      </c>
      <c r="D985">
        <v>8180.2</v>
      </c>
      <c r="E985">
        <v>7839.3</v>
      </c>
      <c r="F985">
        <v>8004.4</v>
      </c>
      <c r="G985">
        <v>164706</v>
      </c>
      <c r="H985" t="s">
        <v>7</v>
      </c>
    </row>
    <row r="986" spans="1:8" x14ac:dyDescent="0.25">
      <c r="A986" s="1" t="s">
        <v>10</v>
      </c>
      <c r="B986" s="1">
        <v>43312</v>
      </c>
      <c r="C986">
        <v>8176.4</v>
      </c>
      <c r="D986">
        <v>8176.5</v>
      </c>
      <c r="E986">
        <v>7649.8</v>
      </c>
      <c r="F986">
        <v>7729.4</v>
      </c>
      <c r="G986">
        <v>266939</v>
      </c>
      <c r="H986" t="s">
        <v>7</v>
      </c>
    </row>
    <row r="987" spans="1:8" x14ac:dyDescent="0.25">
      <c r="A987" s="1" t="s">
        <v>10</v>
      </c>
      <c r="B987" s="1">
        <v>43207</v>
      </c>
      <c r="C987">
        <v>8070</v>
      </c>
      <c r="D987">
        <v>8171.7</v>
      </c>
      <c r="E987">
        <v>7852.8</v>
      </c>
      <c r="F987">
        <v>7908.6</v>
      </c>
      <c r="G987">
        <v>162586</v>
      </c>
      <c r="H987" t="s">
        <v>7</v>
      </c>
    </row>
    <row r="988" spans="1:8" x14ac:dyDescent="0.25">
      <c r="A988" s="1" t="s">
        <v>10</v>
      </c>
      <c r="B988" s="1">
        <v>43899</v>
      </c>
      <c r="C988">
        <v>8035.8</v>
      </c>
      <c r="D988">
        <v>8158.8</v>
      </c>
      <c r="E988">
        <v>7648.7</v>
      </c>
      <c r="F988">
        <v>7933</v>
      </c>
      <c r="G988">
        <v>1535822</v>
      </c>
      <c r="H988" t="s">
        <v>7</v>
      </c>
    </row>
    <row r="989" spans="1:8" x14ac:dyDescent="0.25">
      <c r="A989" s="1" t="s">
        <v>10</v>
      </c>
      <c r="B989" s="1">
        <v>43605</v>
      </c>
      <c r="C989">
        <v>8156.4</v>
      </c>
      <c r="D989">
        <v>8156.4</v>
      </c>
      <c r="E989">
        <v>7604</v>
      </c>
      <c r="F989">
        <v>7965.3</v>
      </c>
      <c r="G989">
        <v>958806</v>
      </c>
      <c r="H989" t="s">
        <v>7</v>
      </c>
    </row>
    <row r="990" spans="1:8" x14ac:dyDescent="0.25">
      <c r="A990" s="1" t="s">
        <v>10</v>
      </c>
      <c r="B990" s="1">
        <v>43900</v>
      </c>
      <c r="C990">
        <v>7933</v>
      </c>
      <c r="D990">
        <v>8145.5</v>
      </c>
      <c r="E990">
        <v>7740.2</v>
      </c>
      <c r="F990">
        <v>7891.2</v>
      </c>
      <c r="G990">
        <v>1202442</v>
      </c>
      <c r="H990" t="s">
        <v>7</v>
      </c>
    </row>
    <row r="991" spans="1:8" x14ac:dyDescent="0.25">
      <c r="A991" s="1" t="s">
        <v>10</v>
      </c>
      <c r="B991" s="1">
        <v>43744</v>
      </c>
      <c r="C991">
        <v>8127.3</v>
      </c>
      <c r="D991">
        <v>8145.5</v>
      </c>
      <c r="E991">
        <v>7834.9</v>
      </c>
      <c r="F991">
        <v>7881.9</v>
      </c>
      <c r="G991">
        <v>448803</v>
      </c>
      <c r="H991" t="s">
        <v>7</v>
      </c>
    </row>
    <row r="992" spans="1:8" x14ac:dyDescent="0.25">
      <c r="A992" s="1" t="s">
        <v>10</v>
      </c>
      <c r="B992" s="1">
        <v>43790</v>
      </c>
      <c r="C992">
        <v>8099.4</v>
      </c>
      <c r="D992">
        <v>8129.6</v>
      </c>
      <c r="E992">
        <v>7519.7</v>
      </c>
      <c r="F992">
        <v>7627.9</v>
      </c>
      <c r="G992">
        <v>891503</v>
      </c>
      <c r="H992" t="s">
        <v>7</v>
      </c>
    </row>
    <row r="993" spans="1:8" x14ac:dyDescent="0.25">
      <c r="A993" s="1" t="s">
        <v>10</v>
      </c>
      <c r="B993" s="1">
        <v>43609</v>
      </c>
      <c r="C993">
        <v>7852.8</v>
      </c>
      <c r="D993">
        <v>8124.1</v>
      </c>
      <c r="E993">
        <v>7775.4</v>
      </c>
      <c r="F993">
        <v>7970.1</v>
      </c>
      <c r="G993">
        <v>868466</v>
      </c>
      <c r="H993" t="s">
        <v>7</v>
      </c>
    </row>
    <row r="994" spans="1:8" x14ac:dyDescent="0.25">
      <c r="A994" s="1" t="s">
        <v>10</v>
      </c>
      <c r="B994" s="1">
        <v>43755</v>
      </c>
      <c r="C994">
        <v>8000.4</v>
      </c>
      <c r="D994">
        <v>8118.2</v>
      </c>
      <c r="E994">
        <v>7944.4</v>
      </c>
      <c r="F994">
        <v>8073.3</v>
      </c>
      <c r="G994">
        <v>444952</v>
      </c>
      <c r="H994" t="s">
        <v>7</v>
      </c>
    </row>
    <row r="995" spans="1:8" x14ac:dyDescent="0.25">
      <c r="A995" s="1" t="s">
        <v>10</v>
      </c>
      <c r="B995" s="1">
        <v>43620</v>
      </c>
      <c r="C995">
        <v>8118.1</v>
      </c>
      <c r="D995">
        <v>8118.1</v>
      </c>
      <c r="E995">
        <v>7494</v>
      </c>
      <c r="F995">
        <v>7685.5</v>
      </c>
      <c r="G995">
        <v>966950</v>
      </c>
      <c r="H995" t="s">
        <v>7</v>
      </c>
    </row>
    <row r="996" spans="1:8" x14ac:dyDescent="0.25">
      <c r="A996" s="1" t="s">
        <v>10</v>
      </c>
      <c r="B996" s="1">
        <v>43756</v>
      </c>
      <c r="C996">
        <v>8073.3</v>
      </c>
      <c r="D996">
        <v>8116.4</v>
      </c>
      <c r="E996">
        <v>7842</v>
      </c>
      <c r="F996">
        <v>7948.5</v>
      </c>
      <c r="G996">
        <v>505794</v>
      </c>
      <c r="H996" t="s">
        <v>7</v>
      </c>
    </row>
    <row r="997" spans="1:8" x14ac:dyDescent="0.25">
      <c r="A997" s="1" t="s">
        <v>10</v>
      </c>
      <c r="B997" s="1">
        <v>43187</v>
      </c>
      <c r="C997">
        <v>7803</v>
      </c>
      <c r="D997">
        <v>8110.4</v>
      </c>
      <c r="E997">
        <v>7754.5</v>
      </c>
      <c r="F997">
        <v>7954.9</v>
      </c>
      <c r="G997">
        <v>167357</v>
      </c>
      <c r="H997" t="s">
        <v>7</v>
      </c>
    </row>
    <row r="998" spans="1:8" x14ac:dyDescent="0.25">
      <c r="A998" s="1" t="s">
        <v>10</v>
      </c>
      <c r="B998" s="1">
        <v>43058</v>
      </c>
      <c r="C998">
        <v>7781</v>
      </c>
      <c r="D998">
        <v>8100.9</v>
      </c>
      <c r="E998">
        <v>7675.4</v>
      </c>
      <c r="F998">
        <v>8042.6</v>
      </c>
      <c r="G998">
        <v>68619</v>
      </c>
      <c r="H998" t="s">
        <v>7</v>
      </c>
    </row>
    <row r="999" spans="1:8" x14ac:dyDescent="0.25">
      <c r="A999" s="1" t="s">
        <v>10</v>
      </c>
      <c r="B999" s="1">
        <v>43623</v>
      </c>
      <c r="C999">
        <v>7785.8</v>
      </c>
      <c r="D999">
        <v>8099.4</v>
      </c>
      <c r="E999">
        <v>7749.4</v>
      </c>
      <c r="F999">
        <v>7985.2</v>
      </c>
      <c r="G999">
        <v>588865</v>
      </c>
      <c r="H999" t="s">
        <v>7</v>
      </c>
    </row>
    <row r="1000" spans="1:8" x14ac:dyDescent="0.25">
      <c r="A1000" s="1" t="s">
        <v>10</v>
      </c>
      <c r="B1000" s="1">
        <v>43610</v>
      </c>
      <c r="C1000">
        <v>7971.4</v>
      </c>
      <c r="D1000">
        <v>8090.1</v>
      </c>
      <c r="E1000">
        <v>7919.1</v>
      </c>
      <c r="F1000">
        <v>8027.4</v>
      </c>
      <c r="G1000">
        <v>691269</v>
      </c>
      <c r="H1000" t="s">
        <v>7</v>
      </c>
    </row>
    <row r="1001" spans="1:8" x14ac:dyDescent="0.25">
      <c r="A1001" s="1" t="s">
        <v>10</v>
      </c>
      <c r="B1001" s="1">
        <v>43839</v>
      </c>
      <c r="C1001">
        <v>8060</v>
      </c>
      <c r="D1001">
        <v>8065.9</v>
      </c>
      <c r="E1001">
        <v>7779.2</v>
      </c>
      <c r="F1001">
        <v>7842.4</v>
      </c>
      <c r="G1001">
        <v>786500</v>
      </c>
      <c r="H1001" t="s">
        <v>7</v>
      </c>
    </row>
    <row r="1002" spans="1:8" x14ac:dyDescent="0.25">
      <c r="A1002" s="1" t="s">
        <v>10</v>
      </c>
      <c r="B1002" s="1">
        <v>43757</v>
      </c>
      <c r="C1002">
        <v>7948.3</v>
      </c>
      <c r="D1002">
        <v>8060.2</v>
      </c>
      <c r="E1002">
        <v>7892.4</v>
      </c>
      <c r="F1002">
        <v>7957.3</v>
      </c>
      <c r="G1002">
        <v>428832</v>
      </c>
      <c r="H1002" t="s">
        <v>7</v>
      </c>
    </row>
    <row r="1003" spans="1:8" x14ac:dyDescent="0.25">
      <c r="A1003" s="1" t="s">
        <v>10</v>
      </c>
      <c r="B1003" s="1">
        <v>43598</v>
      </c>
      <c r="C1003">
        <v>6984.7</v>
      </c>
      <c r="D1003">
        <v>8058.3</v>
      </c>
      <c r="E1003">
        <v>6893.1</v>
      </c>
      <c r="F1003">
        <v>7806</v>
      </c>
      <c r="G1003">
        <v>1197793</v>
      </c>
      <c r="H1003" t="s">
        <v>7</v>
      </c>
    </row>
    <row r="1004" spans="1:8" x14ac:dyDescent="0.25">
      <c r="A1004" s="1" t="s">
        <v>10</v>
      </c>
      <c r="B1004" s="1">
        <v>43606</v>
      </c>
      <c r="C1004">
        <v>7965</v>
      </c>
      <c r="D1004">
        <v>8056.8</v>
      </c>
      <c r="E1004">
        <v>7813.2</v>
      </c>
      <c r="F1004">
        <v>7930.3</v>
      </c>
      <c r="G1004">
        <v>804877</v>
      </c>
      <c r="H1004" t="s">
        <v>7</v>
      </c>
    </row>
    <row r="1005" spans="1:8" x14ac:dyDescent="0.25">
      <c r="A1005" s="1" t="s">
        <v>10</v>
      </c>
      <c r="B1005" s="1">
        <v>43761</v>
      </c>
      <c r="C1005">
        <v>8031</v>
      </c>
      <c r="D1005">
        <v>8055</v>
      </c>
      <c r="E1005">
        <v>7329.2</v>
      </c>
      <c r="F1005">
        <v>7477</v>
      </c>
      <c r="G1005">
        <v>892081</v>
      </c>
      <c r="H1005" t="s">
        <v>7</v>
      </c>
    </row>
    <row r="1006" spans="1:8" x14ac:dyDescent="0.25">
      <c r="A1006" s="1" t="s">
        <v>10</v>
      </c>
      <c r="B1006" s="1">
        <v>43243</v>
      </c>
      <c r="C1006">
        <v>8005.7</v>
      </c>
      <c r="D1006">
        <v>8047.4</v>
      </c>
      <c r="E1006">
        <v>7467.6</v>
      </c>
      <c r="F1006">
        <v>7512.3</v>
      </c>
      <c r="G1006">
        <v>237603</v>
      </c>
      <c r="H1006" t="s">
        <v>7</v>
      </c>
    </row>
    <row r="1007" spans="1:8" x14ac:dyDescent="0.25">
      <c r="A1007" s="1" t="s">
        <v>10</v>
      </c>
      <c r="B1007" s="1">
        <v>43624</v>
      </c>
      <c r="C1007">
        <v>7985.3</v>
      </c>
      <c r="D1007">
        <v>8044.4</v>
      </c>
      <c r="E1007">
        <v>7770.5</v>
      </c>
      <c r="F1007">
        <v>7901.4</v>
      </c>
      <c r="G1007">
        <v>485809</v>
      </c>
      <c r="H1007" t="s">
        <v>7</v>
      </c>
    </row>
    <row r="1008" spans="1:8" x14ac:dyDescent="0.25">
      <c r="A1008" s="1" t="s">
        <v>10</v>
      </c>
      <c r="B1008" s="1">
        <v>43626</v>
      </c>
      <c r="C1008">
        <v>7635</v>
      </c>
      <c r="D1008">
        <v>8012.8</v>
      </c>
      <c r="E1008">
        <v>7523.6</v>
      </c>
      <c r="F1008">
        <v>7987.8</v>
      </c>
      <c r="G1008">
        <v>641384</v>
      </c>
      <c r="H1008" t="s">
        <v>7</v>
      </c>
    </row>
    <row r="1009" spans="1:8" x14ac:dyDescent="0.25">
      <c r="A1009" s="1" t="s">
        <v>10</v>
      </c>
      <c r="B1009" s="1">
        <v>43627</v>
      </c>
      <c r="C1009">
        <v>7987.8</v>
      </c>
      <c r="D1009">
        <v>8010.4</v>
      </c>
      <c r="E1009">
        <v>7714.5</v>
      </c>
      <c r="F1009">
        <v>7888</v>
      </c>
      <c r="G1009">
        <v>578996</v>
      </c>
      <c r="H1009" t="s">
        <v>7</v>
      </c>
    </row>
    <row r="1010" spans="1:8" x14ac:dyDescent="0.25">
      <c r="A1010" s="1" t="s">
        <v>10</v>
      </c>
      <c r="B1010" s="1">
        <v>43202</v>
      </c>
      <c r="C1010">
        <v>6963.3</v>
      </c>
      <c r="D1010">
        <v>8009.6</v>
      </c>
      <c r="E1010">
        <v>6779.3</v>
      </c>
      <c r="F1010">
        <v>7926.6</v>
      </c>
      <c r="G1010">
        <v>398298</v>
      </c>
      <c r="H1010" t="s">
        <v>7</v>
      </c>
    </row>
    <row r="1011" spans="1:8" x14ac:dyDescent="0.25">
      <c r="A1011" s="1" t="s">
        <v>10</v>
      </c>
      <c r="B1011" s="1">
        <v>43056</v>
      </c>
      <c r="C1011">
        <v>7853.7</v>
      </c>
      <c r="D1011">
        <v>8000.2</v>
      </c>
      <c r="E1011">
        <v>7534.7</v>
      </c>
      <c r="F1011">
        <v>7700</v>
      </c>
      <c r="G1011">
        <v>117347</v>
      </c>
      <c r="H1011" t="s">
        <v>7</v>
      </c>
    </row>
    <row r="1012" spans="1:8" x14ac:dyDescent="0.25">
      <c r="A1012" s="1" t="s">
        <v>10</v>
      </c>
      <c r="B1012" s="1">
        <v>43607</v>
      </c>
      <c r="C1012">
        <v>7928.7</v>
      </c>
      <c r="D1012">
        <v>7999</v>
      </c>
      <c r="E1012">
        <v>7545.9</v>
      </c>
      <c r="F1012">
        <v>7635.7</v>
      </c>
      <c r="G1012">
        <v>821395</v>
      </c>
      <c r="H1012" t="s">
        <v>7</v>
      </c>
    </row>
    <row r="1013" spans="1:8" x14ac:dyDescent="0.25">
      <c r="A1013" s="1" t="s">
        <v>10</v>
      </c>
      <c r="B1013" s="1">
        <v>43188</v>
      </c>
      <c r="C1013">
        <v>7955.2</v>
      </c>
      <c r="D1013">
        <v>7980.7</v>
      </c>
      <c r="E1013">
        <v>6954.9</v>
      </c>
      <c r="F1013">
        <v>7129.2</v>
      </c>
      <c r="G1013">
        <v>348746</v>
      </c>
      <c r="H1013" t="s">
        <v>7</v>
      </c>
    </row>
    <row r="1014" spans="1:8" x14ac:dyDescent="0.25">
      <c r="A1014" s="1" t="s">
        <v>10</v>
      </c>
      <c r="B1014" s="1">
        <v>43901</v>
      </c>
      <c r="C1014">
        <v>7892.1</v>
      </c>
      <c r="D1014">
        <v>7976.5</v>
      </c>
      <c r="E1014">
        <v>7606</v>
      </c>
      <c r="F1014">
        <v>7935.1</v>
      </c>
      <c r="G1014">
        <v>1102878</v>
      </c>
      <c r="H1014" t="s">
        <v>7</v>
      </c>
    </row>
    <row r="1015" spans="1:8" x14ac:dyDescent="0.25">
      <c r="A1015" s="1" t="s">
        <v>10</v>
      </c>
      <c r="B1015" s="1">
        <v>43055</v>
      </c>
      <c r="C1015">
        <v>7283</v>
      </c>
      <c r="D1015">
        <v>7964.6</v>
      </c>
      <c r="E1015">
        <v>7119.2</v>
      </c>
      <c r="F1015">
        <v>7853.7</v>
      </c>
      <c r="G1015">
        <v>133938</v>
      </c>
      <c r="H1015" t="s">
        <v>7</v>
      </c>
    </row>
    <row r="1016" spans="1:8" x14ac:dyDescent="0.25">
      <c r="A1016" s="1" t="s">
        <v>10</v>
      </c>
      <c r="B1016" s="1">
        <v>43902</v>
      </c>
      <c r="C1016">
        <v>7935.2</v>
      </c>
      <c r="D1016">
        <v>7963.1</v>
      </c>
      <c r="E1016">
        <v>4546.6000000000004</v>
      </c>
      <c r="F1016">
        <v>4826</v>
      </c>
      <c r="G1016">
        <v>3220453</v>
      </c>
      <c r="H1016" t="s">
        <v>7</v>
      </c>
    </row>
    <row r="1017" spans="1:8" x14ac:dyDescent="0.25">
      <c r="A1017" s="1" t="s">
        <v>10</v>
      </c>
      <c r="B1017" s="1">
        <v>43608</v>
      </c>
      <c r="C1017">
        <v>7637.2</v>
      </c>
      <c r="D1017">
        <v>7939.1</v>
      </c>
      <c r="E1017">
        <v>7486.8</v>
      </c>
      <c r="F1017">
        <v>7852.1</v>
      </c>
      <c r="G1017">
        <v>815137</v>
      </c>
      <c r="H1017" t="s">
        <v>7</v>
      </c>
    </row>
    <row r="1018" spans="1:8" x14ac:dyDescent="0.25">
      <c r="A1018" s="1" t="s">
        <v>10</v>
      </c>
      <c r="B1018" s="1">
        <v>43625</v>
      </c>
      <c r="C1018">
        <v>7901.6</v>
      </c>
      <c r="D1018">
        <v>7937.5</v>
      </c>
      <c r="E1018">
        <v>7516.9</v>
      </c>
      <c r="F1018">
        <v>7635</v>
      </c>
      <c r="G1018">
        <v>554478</v>
      </c>
      <c r="H1018" t="s">
        <v>7</v>
      </c>
    </row>
    <row r="1019" spans="1:8" x14ac:dyDescent="0.25">
      <c r="A1019" s="1" t="s">
        <v>10</v>
      </c>
      <c r="B1019" s="1">
        <v>43602</v>
      </c>
      <c r="C1019">
        <v>7871.9</v>
      </c>
      <c r="D1019">
        <v>7924</v>
      </c>
      <c r="E1019">
        <v>6998.6</v>
      </c>
      <c r="F1019">
        <v>7359.5</v>
      </c>
      <c r="G1019">
        <v>1431606</v>
      </c>
      <c r="H1019" t="s">
        <v>7</v>
      </c>
    </row>
    <row r="1020" spans="1:8" x14ac:dyDescent="0.25">
      <c r="A1020" s="1" t="s">
        <v>10</v>
      </c>
      <c r="B1020" s="1">
        <v>43137</v>
      </c>
      <c r="C1020">
        <v>6939.3</v>
      </c>
      <c r="D1020">
        <v>7896.2</v>
      </c>
      <c r="E1020">
        <v>5996.6</v>
      </c>
      <c r="F1020">
        <v>7701.2</v>
      </c>
      <c r="G1020">
        <v>886876</v>
      </c>
      <c r="H1020" t="s">
        <v>7</v>
      </c>
    </row>
    <row r="1021" spans="1:8" x14ac:dyDescent="0.25">
      <c r="A1021" s="1" t="s">
        <v>10</v>
      </c>
      <c r="B1021" s="1">
        <v>43621</v>
      </c>
      <c r="C1021">
        <v>7685.6</v>
      </c>
      <c r="D1021">
        <v>7885</v>
      </c>
      <c r="E1021">
        <v>7590.4</v>
      </c>
      <c r="F1021">
        <v>7779.1</v>
      </c>
      <c r="G1021">
        <v>762936</v>
      </c>
      <c r="H1021" t="s">
        <v>7</v>
      </c>
    </row>
    <row r="1022" spans="1:8" x14ac:dyDescent="0.25">
      <c r="A1022" s="1" t="s">
        <v>10</v>
      </c>
      <c r="B1022" s="1">
        <v>43047</v>
      </c>
      <c r="C1022">
        <v>7102.2</v>
      </c>
      <c r="D1022">
        <v>7869.1</v>
      </c>
      <c r="E1022">
        <v>7027</v>
      </c>
      <c r="F1022">
        <v>7444.4</v>
      </c>
      <c r="G1022">
        <v>220224</v>
      </c>
      <c r="H1022" t="s">
        <v>7</v>
      </c>
    </row>
    <row r="1023" spans="1:8" x14ac:dyDescent="0.25">
      <c r="A1023" s="1" t="s">
        <v>10</v>
      </c>
      <c r="B1023" s="1">
        <v>43622</v>
      </c>
      <c r="C1023">
        <v>7779.6</v>
      </c>
      <c r="D1023">
        <v>7861.4</v>
      </c>
      <c r="E1023">
        <v>7480.4</v>
      </c>
      <c r="F1023">
        <v>7784.9</v>
      </c>
      <c r="G1023">
        <v>651824</v>
      </c>
      <c r="H1023" t="s">
        <v>7</v>
      </c>
    </row>
    <row r="1024" spans="1:8" x14ac:dyDescent="0.25">
      <c r="A1024" s="1" t="s">
        <v>10</v>
      </c>
      <c r="B1024" s="1">
        <v>43057</v>
      </c>
      <c r="C1024">
        <v>7700</v>
      </c>
      <c r="D1024">
        <v>7857.5</v>
      </c>
      <c r="E1024">
        <v>7458.9</v>
      </c>
      <c r="F1024">
        <v>7780.9</v>
      </c>
      <c r="G1024">
        <v>74382</v>
      </c>
      <c r="H1024" t="s">
        <v>7</v>
      </c>
    </row>
    <row r="1025" spans="1:8" x14ac:dyDescent="0.25">
      <c r="A1025" s="1" t="s">
        <v>10</v>
      </c>
      <c r="B1025" s="1">
        <v>43798</v>
      </c>
      <c r="C1025">
        <v>7426.6</v>
      </c>
      <c r="D1025">
        <v>7825.3</v>
      </c>
      <c r="E1025">
        <v>7412.3</v>
      </c>
      <c r="F1025">
        <v>7742.7</v>
      </c>
      <c r="G1025">
        <v>766707</v>
      </c>
      <c r="H1025" t="s">
        <v>7</v>
      </c>
    </row>
    <row r="1026" spans="1:8" x14ac:dyDescent="0.25">
      <c r="A1026" s="1" t="s">
        <v>10</v>
      </c>
      <c r="B1026" s="1">
        <v>43304</v>
      </c>
      <c r="C1026">
        <v>7412.4</v>
      </c>
      <c r="D1026">
        <v>7809.6</v>
      </c>
      <c r="E1026">
        <v>7379.2</v>
      </c>
      <c r="F1026">
        <v>7723</v>
      </c>
      <c r="G1026">
        <v>272148</v>
      </c>
      <c r="H1026" t="s">
        <v>7</v>
      </c>
    </row>
    <row r="1027" spans="1:8" x14ac:dyDescent="0.25">
      <c r="A1027" s="1" t="s">
        <v>10</v>
      </c>
      <c r="B1027" s="1">
        <v>43799</v>
      </c>
      <c r="C1027">
        <v>7742.7</v>
      </c>
      <c r="D1027">
        <v>7787.7</v>
      </c>
      <c r="E1027">
        <v>7472.7</v>
      </c>
      <c r="F1027">
        <v>7546.6</v>
      </c>
      <c r="G1027">
        <v>650602</v>
      </c>
      <c r="H1027" t="s">
        <v>7</v>
      </c>
    </row>
    <row r="1028" spans="1:8" x14ac:dyDescent="0.25">
      <c r="A1028" s="1" t="s">
        <v>10</v>
      </c>
      <c r="B1028" s="1">
        <v>43836</v>
      </c>
      <c r="C1028">
        <v>7372.6</v>
      </c>
      <c r="D1028">
        <v>7783.1</v>
      </c>
      <c r="E1028">
        <v>7366.7</v>
      </c>
      <c r="F1028">
        <v>7759.1</v>
      </c>
      <c r="G1028">
        <v>786750</v>
      </c>
      <c r="H1028" t="s">
        <v>7</v>
      </c>
    </row>
    <row r="1029" spans="1:8" x14ac:dyDescent="0.25">
      <c r="A1029" s="1" t="s">
        <v>10</v>
      </c>
      <c r="B1029" s="1">
        <v>43254</v>
      </c>
      <c r="C1029">
        <v>7646.6</v>
      </c>
      <c r="D1029">
        <v>7775</v>
      </c>
      <c r="E1029">
        <v>7611.3</v>
      </c>
      <c r="F1029">
        <v>7729.3</v>
      </c>
      <c r="G1029">
        <v>116681</v>
      </c>
      <c r="H1029" t="s">
        <v>7</v>
      </c>
    </row>
    <row r="1030" spans="1:8" x14ac:dyDescent="0.25">
      <c r="A1030" s="1" t="s">
        <v>10</v>
      </c>
      <c r="B1030" s="1">
        <v>43949</v>
      </c>
      <c r="C1030">
        <v>7766</v>
      </c>
      <c r="D1030">
        <v>7770.1</v>
      </c>
      <c r="E1030">
        <v>7655.3</v>
      </c>
      <c r="F1030">
        <v>7746.9</v>
      </c>
      <c r="G1030">
        <v>808092</v>
      </c>
      <c r="H1030" t="s">
        <v>7</v>
      </c>
    </row>
    <row r="1031" spans="1:8" x14ac:dyDescent="0.25">
      <c r="A1031" s="1" t="s">
        <v>10</v>
      </c>
      <c r="B1031" s="1">
        <v>43948</v>
      </c>
      <c r="C1031">
        <v>7679.4</v>
      </c>
      <c r="D1031">
        <v>7768.5</v>
      </c>
      <c r="E1031">
        <v>7637.7</v>
      </c>
      <c r="F1031">
        <v>7766</v>
      </c>
      <c r="G1031">
        <v>980500</v>
      </c>
      <c r="H1031" t="s">
        <v>7</v>
      </c>
    </row>
    <row r="1032" spans="1:8" x14ac:dyDescent="0.25">
      <c r="A1032" s="1" t="s">
        <v>10</v>
      </c>
      <c r="B1032" s="1">
        <v>43255</v>
      </c>
      <c r="C1032">
        <v>7729.3</v>
      </c>
      <c r="D1032">
        <v>7759.9</v>
      </c>
      <c r="E1032">
        <v>7468.4</v>
      </c>
      <c r="F1032">
        <v>7504.3</v>
      </c>
      <c r="G1032">
        <v>141011</v>
      </c>
      <c r="H1032" t="s">
        <v>7</v>
      </c>
    </row>
    <row r="1033" spans="1:8" x14ac:dyDescent="0.25">
      <c r="A1033" s="1" t="s">
        <v>10</v>
      </c>
      <c r="B1033" s="1">
        <v>43258</v>
      </c>
      <c r="C1033">
        <v>7661</v>
      </c>
      <c r="D1033">
        <v>7754.7</v>
      </c>
      <c r="E1033">
        <v>7657.7</v>
      </c>
      <c r="F1033">
        <v>7697.8</v>
      </c>
      <c r="G1033">
        <v>123997</v>
      </c>
      <c r="H1033" t="s">
        <v>7</v>
      </c>
    </row>
    <row r="1034" spans="1:8" x14ac:dyDescent="0.25">
      <c r="A1034" s="1" t="s">
        <v>10</v>
      </c>
      <c r="B1034" s="1">
        <v>43313</v>
      </c>
      <c r="C1034">
        <v>7728.5</v>
      </c>
      <c r="D1034">
        <v>7753.2</v>
      </c>
      <c r="E1034">
        <v>7449.2</v>
      </c>
      <c r="F1034">
        <v>7606.4</v>
      </c>
      <c r="G1034">
        <v>237694</v>
      </c>
      <c r="H1034" t="s">
        <v>7</v>
      </c>
    </row>
    <row r="1035" spans="1:8" x14ac:dyDescent="0.25">
      <c r="A1035" s="1" t="s">
        <v>10</v>
      </c>
      <c r="B1035" s="1">
        <v>43244</v>
      </c>
      <c r="C1035">
        <v>7512.3</v>
      </c>
      <c r="D1035">
        <v>7736.6</v>
      </c>
      <c r="E1035">
        <v>7293.4</v>
      </c>
      <c r="F1035">
        <v>7592.9</v>
      </c>
      <c r="G1035">
        <v>211108</v>
      </c>
      <c r="H1035" t="s">
        <v>7</v>
      </c>
    </row>
    <row r="1036" spans="1:8" x14ac:dyDescent="0.25">
      <c r="A1036" s="1" t="s">
        <v>10</v>
      </c>
      <c r="B1036" s="1">
        <v>43259</v>
      </c>
      <c r="C1036">
        <v>7697.9</v>
      </c>
      <c r="D1036">
        <v>7710.5</v>
      </c>
      <c r="E1036">
        <v>7556.9</v>
      </c>
      <c r="F1036">
        <v>7622.1</v>
      </c>
      <c r="G1036">
        <v>112884</v>
      </c>
      <c r="H1036" t="s">
        <v>7</v>
      </c>
    </row>
    <row r="1037" spans="1:8" x14ac:dyDescent="0.25">
      <c r="A1037" s="1" t="s">
        <v>10</v>
      </c>
      <c r="B1037" s="1">
        <v>43803</v>
      </c>
      <c r="C1037">
        <v>7291.9</v>
      </c>
      <c r="D1037">
        <v>7702.2</v>
      </c>
      <c r="E1037">
        <v>7113.6</v>
      </c>
      <c r="F1037">
        <v>7204.4</v>
      </c>
      <c r="G1037">
        <v>971746</v>
      </c>
      <c r="H1037" t="s">
        <v>7</v>
      </c>
    </row>
    <row r="1038" spans="1:8" x14ac:dyDescent="0.25">
      <c r="A1038" s="1" t="s">
        <v>10</v>
      </c>
      <c r="B1038" s="1">
        <v>43314</v>
      </c>
      <c r="C1038">
        <v>7606.4</v>
      </c>
      <c r="D1038">
        <v>7701.4</v>
      </c>
      <c r="E1038">
        <v>7470.6</v>
      </c>
      <c r="F1038">
        <v>7535.6</v>
      </c>
      <c r="G1038">
        <v>216335</v>
      </c>
      <c r="H1038" t="s">
        <v>7</v>
      </c>
    </row>
    <row r="1039" spans="1:8" x14ac:dyDescent="0.25">
      <c r="A1039" s="1" t="s">
        <v>10</v>
      </c>
      <c r="B1039" s="1">
        <v>43791</v>
      </c>
      <c r="C1039">
        <v>7627.9</v>
      </c>
      <c r="D1039">
        <v>7700.9</v>
      </c>
      <c r="E1039">
        <v>6818.5</v>
      </c>
      <c r="F1039">
        <v>7272.5</v>
      </c>
      <c r="G1039">
        <v>1410646</v>
      </c>
      <c r="H1039" t="s">
        <v>7</v>
      </c>
    </row>
    <row r="1040" spans="1:8" x14ac:dyDescent="0.25">
      <c r="A1040" s="1" t="s">
        <v>10</v>
      </c>
      <c r="B1040" s="1">
        <v>43257</v>
      </c>
      <c r="C1040">
        <v>7631.5</v>
      </c>
      <c r="D1040">
        <v>7699.1</v>
      </c>
      <c r="E1040">
        <v>7504.4</v>
      </c>
      <c r="F1040">
        <v>7661</v>
      </c>
      <c r="G1040">
        <v>130664</v>
      </c>
      <c r="H1040" t="s">
        <v>7</v>
      </c>
    </row>
    <row r="1041" spans="1:8" x14ac:dyDescent="0.25">
      <c r="A1041" s="1" t="s">
        <v>10</v>
      </c>
      <c r="B1041" s="1">
        <v>43253</v>
      </c>
      <c r="C1041">
        <v>7530.8</v>
      </c>
      <c r="D1041">
        <v>7694.5</v>
      </c>
      <c r="E1041">
        <v>7467.9</v>
      </c>
      <c r="F1041">
        <v>7646.6</v>
      </c>
      <c r="G1041">
        <v>121179</v>
      </c>
      <c r="H1041" t="s">
        <v>7</v>
      </c>
    </row>
    <row r="1042" spans="1:8" x14ac:dyDescent="0.25">
      <c r="A1042" s="1" t="s">
        <v>10</v>
      </c>
      <c r="B1042" s="1">
        <v>43260</v>
      </c>
      <c r="C1042">
        <v>7622.1</v>
      </c>
      <c r="D1042">
        <v>7689</v>
      </c>
      <c r="E1042">
        <v>7493.3</v>
      </c>
      <c r="F1042">
        <v>7515.8</v>
      </c>
      <c r="G1042">
        <v>97562</v>
      </c>
      <c r="H1042" t="s">
        <v>7</v>
      </c>
    </row>
    <row r="1043" spans="1:8" x14ac:dyDescent="0.25">
      <c r="A1043" s="1" t="s">
        <v>10</v>
      </c>
      <c r="B1043" s="1">
        <v>43946</v>
      </c>
      <c r="C1043">
        <v>7503.9</v>
      </c>
      <c r="D1043">
        <v>7684.6</v>
      </c>
      <c r="E1043">
        <v>7451</v>
      </c>
      <c r="F1043">
        <v>7540.4</v>
      </c>
      <c r="G1043">
        <v>861926</v>
      </c>
      <c r="H1043" t="s">
        <v>7</v>
      </c>
    </row>
    <row r="1044" spans="1:8" x14ac:dyDescent="0.25">
      <c r="A1044" s="1" t="s">
        <v>10</v>
      </c>
      <c r="B1044" s="1">
        <v>43822</v>
      </c>
      <c r="C1044">
        <v>7496.2</v>
      </c>
      <c r="D1044">
        <v>7684</v>
      </c>
      <c r="E1044">
        <v>7276.2</v>
      </c>
      <c r="F1044">
        <v>7322.8</v>
      </c>
      <c r="G1044">
        <v>952162</v>
      </c>
      <c r="H1044" t="s">
        <v>7</v>
      </c>
    </row>
    <row r="1045" spans="1:8" x14ac:dyDescent="0.25">
      <c r="A1045" s="1" t="s">
        <v>10</v>
      </c>
      <c r="B1045" s="1">
        <v>43301</v>
      </c>
      <c r="C1045">
        <v>7477.6</v>
      </c>
      <c r="D1045">
        <v>7683.6</v>
      </c>
      <c r="E1045">
        <v>7292</v>
      </c>
      <c r="F1045">
        <v>7339.4</v>
      </c>
      <c r="G1045">
        <v>258848</v>
      </c>
      <c r="H1045" t="s">
        <v>7</v>
      </c>
    </row>
    <row r="1046" spans="1:8" x14ac:dyDescent="0.25">
      <c r="A1046" s="1" t="s">
        <v>10</v>
      </c>
      <c r="B1046" s="1">
        <v>43947</v>
      </c>
      <c r="C1046">
        <v>7540.4</v>
      </c>
      <c r="D1046">
        <v>7679.4</v>
      </c>
      <c r="E1046">
        <v>7520.5</v>
      </c>
      <c r="F1046">
        <v>7678.9</v>
      </c>
      <c r="G1046">
        <v>921587</v>
      </c>
      <c r="H1046" t="s">
        <v>7</v>
      </c>
    </row>
    <row r="1047" spans="1:8" x14ac:dyDescent="0.25">
      <c r="A1047" s="1" t="s">
        <v>10</v>
      </c>
      <c r="B1047" s="1">
        <v>43256</v>
      </c>
      <c r="C1047">
        <v>7507.4</v>
      </c>
      <c r="D1047">
        <v>7672.6</v>
      </c>
      <c r="E1047">
        <v>7391</v>
      </c>
      <c r="F1047">
        <v>7631.5</v>
      </c>
      <c r="G1047">
        <v>145231</v>
      </c>
      <c r="H1047" t="s">
        <v>7</v>
      </c>
    </row>
    <row r="1048" spans="1:8" x14ac:dyDescent="0.25">
      <c r="A1048" s="1" t="s">
        <v>10</v>
      </c>
      <c r="B1048" s="1">
        <v>43944</v>
      </c>
      <c r="C1048">
        <v>7112.8</v>
      </c>
      <c r="D1048">
        <v>7655.4</v>
      </c>
      <c r="E1048">
        <v>7036.5</v>
      </c>
      <c r="F1048">
        <v>7488.5</v>
      </c>
      <c r="G1048">
        <v>1336365</v>
      </c>
      <c r="H1048" t="s">
        <v>7</v>
      </c>
    </row>
    <row r="1049" spans="1:8" x14ac:dyDescent="0.25">
      <c r="A1049" s="1" t="s">
        <v>10</v>
      </c>
      <c r="B1049" s="1">
        <v>43245</v>
      </c>
      <c r="C1049">
        <v>7593.9</v>
      </c>
      <c r="D1049">
        <v>7653.4</v>
      </c>
      <c r="E1049">
        <v>7355.6</v>
      </c>
      <c r="F1049">
        <v>7477.7</v>
      </c>
      <c r="G1049">
        <v>161819</v>
      </c>
      <c r="H1049" t="s">
        <v>7</v>
      </c>
    </row>
    <row r="1050" spans="1:8" x14ac:dyDescent="0.25">
      <c r="A1050" s="1" t="s">
        <v>10</v>
      </c>
      <c r="B1050" s="1">
        <v>43797</v>
      </c>
      <c r="C1050">
        <v>7510.6</v>
      </c>
      <c r="D1050">
        <v>7639.5</v>
      </c>
      <c r="E1050">
        <v>7380.6</v>
      </c>
      <c r="F1050">
        <v>7426.7</v>
      </c>
      <c r="G1050">
        <v>737580</v>
      </c>
      <c r="H1050" t="s">
        <v>7</v>
      </c>
    </row>
    <row r="1051" spans="1:8" x14ac:dyDescent="0.25">
      <c r="A1051" s="1" t="s">
        <v>10</v>
      </c>
      <c r="B1051" s="1">
        <v>43796</v>
      </c>
      <c r="C1051">
        <v>7162.8</v>
      </c>
      <c r="D1051">
        <v>7636.9</v>
      </c>
      <c r="E1051">
        <v>6875.4</v>
      </c>
      <c r="F1051">
        <v>7510.6</v>
      </c>
      <c r="G1051">
        <v>996486</v>
      </c>
      <c r="H1051" t="s">
        <v>7</v>
      </c>
    </row>
    <row r="1052" spans="1:8" x14ac:dyDescent="0.25">
      <c r="A1052" s="1" t="s">
        <v>10</v>
      </c>
      <c r="B1052" s="1">
        <v>43808</v>
      </c>
      <c r="C1052">
        <v>7524.8</v>
      </c>
      <c r="D1052">
        <v>7626</v>
      </c>
      <c r="E1052">
        <v>7321.6</v>
      </c>
      <c r="F1052">
        <v>7355.8</v>
      </c>
      <c r="G1052">
        <v>648663</v>
      </c>
      <c r="H1052" t="s">
        <v>7</v>
      </c>
    </row>
    <row r="1053" spans="1:8" x14ac:dyDescent="0.25">
      <c r="A1053" s="1" t="s">
        <v>10</v>
      </c>
      <c r="B1053" s="1">
        <v>43246</v>
      </c>
      <c r="C1053">
        <v>7478.5</v>
      </c>
      <c r="D1053">
        <v>7619.3</v>
      </c>
      <c r="E1053">
        <v>7331.5</v>
      </c>
      <c r="F1053">
        <v>7361.3</v>
      </c>
      <c r="G1053">
        <v>103071</v>
      </c>
      <c r="H1053" t="s">
        <v>7</v>
      </c>
    </row>
    <row r="1054" spans="1:8" x14ac:dyDescent="0.25">
      <c r="A1054" s="1" t="s">
        <v>10</v>
      </c>
      <c r="B1054" s="1">
        <v>43251</v>
      </c>
      <c r="C1054">
        <v>7400.8</v>
      </c>
      <c r="D1054">
        <v>7611.9</v>
      </c>
      <c r="E1054">
        <v>7355</v>
      </c>
      <c r="F1054">
        <v>7502.6</v>
      </c>
      <c r="G1054">
        <v>144520</v>
      </c>
      <c r="H1054" t="s">
        <v>7</v>
      </c>
    </row>
    <row r="1055" spans="1:8" x14ac:dyDescent="0.25">
      <c r="A1055" s="1" t="s">
        <v>10</v>
      </c>
      <c r="B1055" s="1">
        <v>43252</v>
      </c>
      <c r="C1055">
        <v>7502.5</v>
      </c>
      <c r="D1055">
        <v>7610.4</v>
      </c>
      <c r="E1055">
        <v>7375.8</v>
      </c>
      <c r="F1055">
        <v>7530.8</v>
      </c>
      <c r="G1055">
        <v>135916</v>
      </c>
      <c r="H1055" t="s">
        <v>7</v>
      </c>
    </row>
    <row r="1056" spans="1:8" x14ac:dyDescent="0.25">
      <c r="A1056" s="1" t="s">
        <v>10</v>
      </c>
      <c r="B1056" s="1">
        <v>43044</v>
      </c>
      <c r="C1056">
        <v>7363.8</v>
      </c>
      <c r="D1056">
        <v>7599.4</v>
      </c>
      <c r="E1056">
        <v>7284.3</v>
      </c>
      <c r="F1056">
        <v>7389.5</v>
      </c>
      <c r="G1056">
        <v>105727</v>
      </c>
      <c r="H1056" t="s">
        <v>7</v>
      </c>
    </row>
    <row r="1057" spans="1:8" x14ac:dyDescent="0.25">
      <c r="A1057" s="1" t="s">
        <v>10</v>
      </c>
      <c r="B1057" s="1">
        <v>43806</v>
      </c>
      <c r="C1057">
        <v>7530.4</v>
      </c>
      <c r="D1057">
        <v>7595.7</v>
      </c>
      <c r="E1057">
        <v>7489.6</v>
      </c>
      <c r="F1057">
        <v>7510.9</v>
      </c>
      <c r="G1057">
        <v>557138</v>
      </c>
      <c r="H1057" t="s">
        <v>7</v>
      </c>
    </row>
    <row r="1058" spans="1:8" x14ac:dyDescent="0.25">
      <c r="A1058" s="1" t="s">
        <v>10</v>
      </c>
      <c r="B1058" s="1">
        <v>43945</v>
      </c>
      <c r="C1058">
        <v>7491.3</v>
      </c>
      <c r="D1058">
        <v>7583.5</v>
      </c>
      <c r="E1058">
        <v>7423.5</v>
      </c>
      <c r="F1058">
        <v>7503.8</v>
      </c>
      <c r="G1058">
        <v>951949</v>
      </c>
      <c r="H1058" t="s">
        <v>7</v>
      </c>
    </row>
    <row r="1059" spans="1:8" x14ac:dyDescent="0.25">
      <c r="A1059" s="1" t="s">
        <v>10</v>
      </c>
      <c r="B1059" s="1">
        <v>43299</v>
      </c>
      <c r="C1059">
        <v>7321.6</v>
      </c>
      <c r="D1059">
        <v>7581.2</v>
      </c>
      <c r="E1059">
        <v>7249.3</v>
      </c>
      <c r="F1059">
        <v>7383.6</v>
      </c>
      <c r="G1059">
        <v>333318</v>
      </c>
      <c r="H1059" t="s">
        <v>7</v>
      </c>
    </row>
    <row r="1060" spans="1:8" x14ac:dyDescent="0.25">
      <c r="A1060" s="1" t="s">
        <v>10</v>
      </c>
      <c r="B1060" s="1">
        <v>43807</v>
      </c>
      <c r="C1060">
        <v>7510.8</v>
      </c>
      <c r="D1060">
        <v>7576.4</v>
      </c>
      <c r="E1060">
        <v>7416.7</v>
      </c>
      <c r="F1060">
        <v>7524.4</v>
      </c>
      <c r="G1060">
        <v>499043</v>
      </c>
      <c r="H1060" t="s">
        <v>7</v>
      </c>
    </row>
    <row r="1061" spans="1:8" x14ac:dyDescent="0.25">
      <c r="A1061" s="1" t="s">
        <v>10</v>
      </c>
      <c r="B1061" s="1">
        <v>43303</v>
      </c>
      <c r="C1061">
        <v>7409</v>
      </c>
      <c r="D1061">
        <v>7575.3</v>
      </c>
      <c r="E1061">
        <v>7343.7</v>
      </c>
      <c r="F1061">
        <v>7412.3</v>
      </c>
      <c r="G1061">
        <v>204163</v>
      </c>
      <c r="H1061" t="s">
        <v>7</v>
      </c>
    </row>
    <row r="1062" spans="1:8" x14ac:dyDescent="0.25">
      <c r="A1062" s="1" t="s">
        <v>10</v>
      </c>
      <c r="B1062" s="1">
        <v>43250</v>
      </c>
      <c r="C1062">
        <v>7469.2</v>
      </c>
      <c r="D1062">
        <v>7565.2</v>
      </c>
      <c r="E1062">
        <v>7306.8</v>
      </c>
      <c r="F1062">
        <v>7400.1</v>
      </c>
      <c r="G1062">
        <v>140365</v>
      </c>
      <c r="H1062" t="s">
        <v>7</v>
      </c>
    </row>
    <row r="1063" spans="1:8" x14ac:dyDescent="0.25">
      <c r="A1063" s="1" t="s">
        <v>10</v>
      </c>
      <c r="B1063" s="1">
        <v>43300</v>
      </c>
      <c r="C1063">
        <v>7383.9</v>
      </c>
      <c r="D1063">
        <v>7558.4</v>
      </c>
      <c r="E1063">
        <v>7288.8</v>
      </c>
      <c r="F1063">
        <v>7477.5</v>
      </c>
      <c r="G1063">
        <v>247251</v>
      </c>
      <c r="H1063" t="s">
        <v>7</v>
      </c>
    </row>
    <row r="1064" spans="1:8" x14ac:dyDescent="0.25">
      <c r="A1064" s="1" t="s">
        <v>10</v>
      </c>
      <c r="B1064" s="1">
        <v>43805</v>
      </c>
      <c r="C1064">
        <v>7399.2</v>
      </c>
      <c r="D1064">
        <v>7552.1</v>
      </c>
      <c r="E1064">
        <v>7329.8</v>
      </c>
      <c r="F1064">
        <v>7530.8</v>
      </c>
      <c r="G1064">
        <v>706100</v>
      </c>
      <c r="H1064" t="s">
        <v>7</v>
      </c>
    </row>
    <row r="1065" spans="1:8" x14ac:dyDescent="0.25">
      <c r="A1065" s="1" t="s">
        <v>10</v>
      </c>
      <c r="B1065" s="1">
        <v>43800</v>
      </c>
      <c r="C1065">
        <v>7546.5</v>
      </c>
      <c r="D1065">
        <v>7546.5</v>
      </c>
      <c r="E1065">
        <v>7244.4</v>
      </c>
      <c r="F1065">
        <v>7396.4</v>
      </c>
      <c r="G1065">
        <v>776998</v>
      </c>
      <c r="H1065" t="s">
        <v>7</v>
      </c>
    </row>
    <row r="1066" spans="1:8" x14ac:dyDescent="0.25">
      <c r="A1066" s="1" t="s">
        <v>10</v>
      </c>
      <c r="B1066" s="1">
        <v>43824</v>
      </c>
      <c r="C1066">
        <v>7268.3</v>
      </c>
      <c r="D1066">
        <v>7542.4</v>
      </c>
      <c r="E1066">
        <v>7150.9</v>
      </c>
      <c r="F1066">
        <v>7224.8</v>
      </c>
      <c r="G1066">
        <v>625407</v>
      </c>
      <c r="H1066" t="s">
        <v>7</v>
      </c>
    </row>
    <row r="1067" spans="1:8" x14ac:dyDescent="0.25">
      <c r="A1067" s="1" t="s">
        <v>10</v>
      </c>
      <c r="B1067" s="1">
        <v>43315</v>
      </c>
      <c r="C1067">
        <v>7535.6</v>
      </c>
      <c r="D1067">
        <v>7535.6</v>
      </c>
      <c r="E1067">
        <v>7293.5</v>
      </c>
      <c r="F1067">
        <v>7419</v>
      </c>
      <c r="G1067">
        <v>226456</v>
      </c>
      <c r="H1067" t="s">
        <v>7</v>
      </c>
    </row>
    <row r="1068" spans="1:8" x14ac:dyDescent="0.25">
      <c r="A1068" s="1" t="s">
        <v>10</v>
      </c>
      <c r="B1068" s="1">
        <v>43249</v>
      </c>
      <c r="C1068">
        <v>7119.3</v>
      </c>
      <c r="D1068">
        <v>7533</v>
      </c>
      <c r="E1068">
        <v>7069.8</v>
      </c>
      <c r="F1068">
        <v>7467.7</v>
      </c>
      <c r="G1068">
        <v>186971</v>
      </c>
      <c r="H1068" t="s">
        <v>7</v>
      </c>
    </row>
    <row r="1069" spans="1:8" x14ac:dyDescent="0.25">
      <c r="A1069" s="1" t="s">
        <v>10</v>
      </c>
      <c r="B1069" s="1">
        <v>43193</v>
      </c>
      <c r="C1069">
        <v>7067.2</v>
      </c>
      <c r="D1069">
        <v>7519.3</v>
      </c>
      <c r="E1069">
        <v>7032.9</v>
      </c>
      <c r="F1069">
        <v>7424.2</v>
      </c>
      <c r="G1069">
        <v>230798</v>
      </c>
      <c r="H1069" t="s">
        <v>7</v>
      </c>
    </row>
    <row r="1070" spans="1:8" x14ac:dyDescent="0.25">
      <c r="A1070" s="1" t="s">
        <v>10</v>
      </c>
      <c r="B1070" s="1">
        <v>43597</v>
      </c>
      <c r="C1070">
        <v>7190</v>
      </c>
      <c r="D1070">
        <v>7518.9</v>
      </c>
      <c r="E1070">
        <v>6802.6</v>
      </c>
      <c r="F1070">
        <v>6984.8</v>
      </c>
      <c r="G1070">
        <v>1350635</v>
      </c>
      <c r="H1070" t="s">
        <v>7</v>
      </c>
    </row>
    <row r="1071" spans="1:8" x14ac:dyDescent="0.25">
      <c r="A1071" s="1" t="s">
        <v>10</v>
      </c>
      <c r="B1071" s="1">
        <v>43828</v>
      </c>
      <c r="C1071">
        <v>7321.6</v>
      </c>
      <c r="D1071">
        <v>7518.9</v>
      </c>
      <c r="E1071">
        <v>7303</v>
      </c>
      <c r="F1071">
        <v>7397.5</v>
      </c>
      <c r="G1071">
        <v>611687</v>
      </c>
      <c r="H1071" t="s">
        <v>7</v>
      </c>
    </row>
    <row r="1072" spans="1:8" x14ac:dyDescent="0.25">
      <c r="A1072" s="1" t="s">
        <v>10</v>
      </c>
      <c r="B1072" s="1">
        <v>43261</v>
      </c>
      <c r="C1072">
        <v>7515.8</v>
      </c>
      <c r="D1072">
        <v>7516.3</v>
      </c>
      <c r="E1072">
        <v>6668.1</v>
      </c>
      <c r="F1072">
        <v>6775.1</v>
      </c>
      <c r="G1072">
        <v>275691</v>
      </c>
      <c r="H1072" t="s">
        <v>7</v>
      </c>
    </row>
    <row r="1073" spans="1:8" x14ac:dyDescent="0.25">
      <c r="A1073" s="1" t="s">
        <v>10</v>
      </c>
      <c r="B1073" s="1">
        <v>43762</v>
      </c>
      <c r="C1073">
        <v>7476.8</v>
      </c>
      <c r="D1073">
        <v>7501.5</v>
      </c>
      <c r="E1073">
        <v>7366.3</v>
      </c>
      <c r="F1073">
        <v>7422.7</v>
      </c>
      <c r="G1073">
        <v>586486</v>
      </c>
      <c r="H1073" t="s">
        <v>7</v>
      </c>
    </row>
    <row r="1074" spans="1:8" x14ac:dyDescent="0.25">
      <c r="A1074" s="1" t="s">
        <v>10</v>
      </c>
      <c r="B1074" s="1">
        <v>43821</v>
      </c>
      <c r="C1074">
        <v>7156.3</v>
      </c>
      <c r="D1074">
        <v>7501.1</v>
      </c>
      <c r="E1074">
        <v>7142</v>
      </c>
      <c r="F1074">
        <v>7495.8</v>
      </c>
      <c r="G1074">
        <v>677935</v>
      </c>
      <c r="H1074" t="s">
        <v>7</v>
      </c>
    </row>
    <row r="1075" spans="1:8" x14ac:dyDescent="0.25">
      <c r="A1075" s="1" t="s">
        <v>10</v>
      </c>
      <c r="B1075" s="1">
        <v>43835</v>
      </c>
      <c r="C1075">
        <v>7376.8</v>
      </c>
      <c r="D1075">
        <v>7501</v>
      </c>
      <c r="E1075">
        <v>7345.6</v>
      </c>
      <c r="F1075">
        <v>7372.5</v>
      </c>
      <c r="G1075">
        <v>628142</v>
      </c>
      <c r="H1075" t="s">
        <v>7</v>
      </c>
    </row>
    <row r="1076" spans="1:8" x14ac:dyDescent="0.25">
      <c r="A1076" s="1" t="s">
        <v>10</v>
      </c>
      <c r="B1076" s="1">
        <v>43043</v>
      </c>
      <c r="C1076">
        <v>7147</v>
      </c>
      <c r="D1076">
        <v>7492.2</v>
      </c>
      <c r="E1076">
        <v>6957.8</v>
      </c>
      <c r="F1076">
        <v>7363.8</v>
      </c>
      <c r="G1076">
        <v>106603</v>
      </c>
      <c r="H1076" t="s">
        <v>7</v>
      </c>
    </row>
    <row r="1077" spans="1:8" x14ac:dyDescent="0.25">
      <c r="A1077" s="1" t="s">
        <v>10</v>
      </c>
      <c r="B1077" s="1">
        <v>43316</v>
      </c>
      <c r="C1077">
        <v>7418.9</v>
      </c>
      <c r="D1077">
        <v>7484.2</v>
      </c>
      <c r="E1077">
        <v>6949.7</v>
      </c>
      <c r="F1077">
        <v>7014.3</v>
      </c>
      <c r="G1077">
        <v>222565</v>
      </c>
      <c r="H1077" t="s">
        <v>7</v>
      </c>
    </row>
    <row r="1078" spans="1:8" x14ac:dyDescent="0.25">
      <c r="A1078" s="1" t="s">
        <v>10</v>
      </c>
      <c r="B1078" s="1">
        <v>43804</v>
      </c>
      <c r="C1078">
        <v>7204.6</v>
      </c>
      <c r="D1078">
        <v>7476.3</v>
      </c>
      <c r="E1078">
        <v>7184</v>
      </c>
      <c r="F1078">
        <v>7399.2</v>
      </c>
      <c r="G1078">
        <v>780777</v>
      </c>
      <c r="H1078" t="s">
        <v>7</v>
      </c>
    </row>
    <row r="1079" spans="1:8" x14ac:dyDescent="0.25">
      <c r="A1079" s="1" t="s">
        <v>10</v>
      </c>
      <c r="B1079" s="1">
        <v>43302</v>
      </c>
      <c r="C1079">
        <v>7339.3</v>
      </c>
      <c r="D1079">
        <v>7460.8</v>
      </c>
      <c r="E1079">
        <v>7223.5</v>
      </c>
      <c r="F1079">
        <v>7408.7</v>
      </c>
      <c r="G1079">
        <v>160773</v>
      </c>
      <c r="H1079" t="s">
        <v>7</v>
      </c>
    </row>
    <row r="1080" spans="1:8" x14ac:dyDescent="0.25">
      <c r="A1080" s="1" t="s">
        <v>10</v>
      </c>
      <c r="B1080" s="1">
        <v>43603</v>
      </c>
      <c r="C1080">
        <v>7359.9</v>
      </c>
      <c r="D1080">
        <v>7458.5</v>
      </c>
      <c r="E1080">
        <v>7189.4</v>
      </c>
      <c r="F1080">
        <v>7262.6</v>
      </c>
      <c r="G1080">
        <v>865526</v>
      </c>
      <c r="H1080" t="s">
        <v>7</v>
      </c>
    </row>
    <row r="1081" spans="1:8" x14ac:dyDescent="0.25">
      <c r="A1081" s="1" t="s">
        <v>10</v>
      </c>
      <c r="B1081" s="1">
        <v>43048</v>
      </c>
      <c r="C1081">
        <v>7444.4</v>
      </c>
      <c r="D1081">
        <v>7457.1</v>
      </c>
      <c r="E1081">
        <v>7040.8</v>
      </c>
      <c r="F1081">
        <v>7129.6</v>
      </c>
      <c r="G1081">
        <v>126770</v>
      </c>
      <c r="H1081" t="s">
        <v>7</v>
      </c>
    </row>
    <row r="1082" spans="1:8" x14ac:dyDescent="0.25">
      <c r="A1082" s="1" t="s">
        <v>10</v>
      </c>
      <c r="B1082" s="1">
        <v>43298</v>
      </c>
      <c r="C1082">
        <v>6729.8</v>
      </c>
      <c r="D1082">
        <v>7453.2</v>
      </c>
      <c r="E1082">
        <v>6666</v>
      </c>
      <c r="F1082">
        <v>7322</v>
      </c>
      <c r="G1082">
        <v>337752</v>
      </c>
      <c r="H1082" t="s">
        <v>7</v>
      </c>
    </row>
    <row r="1083" spans="1:8" x14ac:dyDescent="0.25">
      <c r="A1083" s="1" t="s">
        <v>10</v>
      </c>
      <c r="B1083" s="1">
        <v>43248</v>
      </c>
      <c r="C1083">
        <v>7367.3</v>
      </c>
      <c r="D1083">
        <v>7446.9</v>
      </c>
      <c r="E1083">
        <v>7090.6</v>
      </c>
      <c r="F1083">
        <v>7119.3</v>
      </c>
      <c r="G1083">
        <v>152289</v>
      </c>
      <c r="H1083" t="s">
        <v>7</v>
      </c>
    </row>
    <row r="1084" spans="1:8" x14ac:dyDescent="0.25">
      <c r="A1084" s="1" t="s">
        <v>10</v>
      </c>
      <c r="B1084" s="1">
        <v>43042</v>
      </c>
      <c r="C1084">
        <v>7024.8</v>
      </c>
      <c r="D1084">
        <v>7445.6</v>
      </c>
      <c r="E1084">
        <v>6938.9</v>
      </c>
      <c r="F1084">
        <v>7152.1</v>
      </c>
      <c r="G1084">
        <v>154887</v>
      </c>
      <c r="H1084" t="s">
        <v>7</v>
      </c>
    </row>
    <row r="1085" spans="1:8" x14ac:dyDescent="0.25">
      <c r="A1085" s="1" t="s">
        <v>10</v>
      </c>
      <c r="B1085" s="1">
        <v>43928</v>
      </c>
      <c r="C1085">
        <v>7332.3</v>
      </c>
      <c r="D1085">
        <v>7440.3</v>
      </c>
      <c r="E1085">
        <v>7101.7</v>
      </c>
      <c r="F1085">
        <v>7185.2</v>
      </c>
      <c r="G1085">
        <v>1320375</v>
      </c>
      <c r="H1085" t="s">
        <v>7</v>
      </c>
    </row>
    <row r="1086" spans="1:8" x14ac:dyDescent="0.25">
      <c r="A1086" s="1" t="s">
        <v>10</v>
      </c>
      <c r="B1086" s="1">
        <v>43801</v>
      </c>
      <c r="C1086">
        <v>7395.9</v>
      </c>
      <c r="D1086">
        <v>7433.8</v>
      </c>
      <c r="E1086">
        <v>7173.6</v>
      </c>
      <c r="F1086">
        <v>7298.2</v>
      </c>
      <c r="G1086">
        <v>687783</v>
      </c>
      <c r="H1086" t="s">
        <v>7</v>
      </c>
    </row>
    <row r="1087" spans="1:8" x14ac:dyDescent="0.25">
      <c r="A1087" s="1" t="s">
        <v>10</v>
      </c>
      <c r="B1087" s="1">
        <v>43823</v>
      </c>
      <c r="C1087">
        <v>7322.4</v>
      </c>
      <c r="D1087">
        <v>7433.2</v>
      </c>
      <c r="E1087">
        <v>7185.7</v>
      </c>
      <c r="F1087">
        <v>7268.3</v>
      </c>
      <c r="G1087">
        <v>785543</v>
      </c>
      <c r="H1087" t="s">
        <v>7</v>
      </c>
    </row>
    <row r="1088" spans="1:8" x14ac:dyDescent="0.25">
      <c r="A1088" s="1" t="s">
        <v>10</v>
      </c>
      <c r="B1088" s="1">
        <v>43834</v>
      </c>
      <c r="C1088">
        <v>7345.1</v>
      </c>
      <c r="D1088">
        <v>7433.1</v>
      </c>
      <c r="E1088">
        <v>7291.4</v>
      </c>
      <c r="F1088">
        <v>7376.8</v>
      </c>
      <c r="G1088">
        <v>523909</v>
      </c>
      <c r="H1088" t="s">
        <v>7</v>
      </c>
    </row>
    <row r="1089" spans="1:8" x14ac:dyDescent="0.25">
      <c r="A1089" s="1" t="s">
        <v>10</v>
      </c>
      <c r="B1089" s="1">
        <v>43194</v>
      </c>
      <c r="C1089">
        <v>7423.8</v>
      </c>
      <c r="D1089">
        <v>7432.9</v>
      </c>
      <c r="E1089">
        <v>6726.9</v>
      </c>
      <c r="F1089">
        <v>6808.9</v>
      </c>
      <c r="G1089">
        <v>239513</v>
      </c>
      <c r="H1089" t="s">
        <v>7</v>
      </c>
    </row>
    <row r="1090" spans="1:8" x14ac:dyDescent="0.25">
      <c r="A1090" s="1" t="s">
        <v>10</v>
      </c>
      <c r="B1090" s="1">
        <v>43045</v>
      </c>
      <c r="C1090">
        <v>7389.5</v>
      </c>
      <c r="D1090">
        <v>7429.7</v>
      </c>
      <c r="E1090">
        <v>6934.7</v>
      </c>
      <c r="F1090">
        <v>6959.2</v>
      </c>
      <c r="G1090">
        <v>159688</v>
      </c>
      <c r="H1090" t="s">
        <v>7</v>
      </c>
    </row>
    <row r="1091" spans="1:8" x14ac:dyDescent="0.25">
      <c r="A1091" s="1" t="s">
        <v>10</v>
      </c>
      <c r="B1091" s="1">
        <v>43829</v>
      </c>
      <c r="C1091">
        <v>7397.5</v>
      </c>
      <c r="D1091">
        <v>7420.9</v>
      </c>
      <c r="E1091">
        <v>7244.1</v>
      </c>
      <c r="F1091">
        <v>7261.8</v>
      </c>
      <c r="G1091">
        <v>606110</v>
      </c>
      <c r="H1091" t="s">
        <v>7</v>
      </c>
    </row>
    <row r="1092" spans="1:8" x14ac:dyDescent="0.25">
      <c r="A1092" s="1" t="s">
        <v>10</v>
      </c>
      <c r="B1092" s="1">
        <v>43825</v>
      </c>
      <c r="C1092">
        <v>7225</v>
      </c>
      <c r="D1092">
        <v>7414.3</v>
      </c>
      <c r="E1092">
        <v>7177.3</v>
      </c>
      <c r="F1092">
        <v>7210.9</v>
      </c>
      <c r="G1092">
        <v>795086</v>
      </c>
      <c r="H1092" t="s">
        <v>7</v>
      </c>
    </row>
    <row r="1093" spans="1:8" x14ac:dyDescent="0.25">
      <c r="A1093" s="1" t="s">
        <v>10</v>
      </c>
      <c r="B1093" s="1">
        <v>43247</v>
      </c>
      <c r="C1093">
        <v>7361.9</v>
      </c>
      <c r="D1093">
        <v>7411.8</v>
      </c>
      <c r="E1093">
        <v>7267.5</v>
      </c>
      <c r="F1093">
        <v>7366.7</v>
      </c>
      <c r="G1093">
        <v>103293</v>
      </c>
      <c r="H1093" t="s">
        <v>7</v>
      </c>
    </row>
    <row r="1094" spans="1:8" x14ac:dyDescent="0.25">
      <c r="A1094" s="1" t="s">
        <v>10</v>
      </c>
      <c r="B1094" s="1">
        <v>43347</v>
      </c>
      <c r="C1094">
        <v>7264.2</v>
      </c>
      <c r="D1094">
        <v>7409.9</v>
      </c>
      <c r="E1094">
        <v>7234.5</v>
      </c>
      <c r="F1094">
        <v>7377.5</v>
      </c>
      <c r="G1094">
        <v>3923285</v>
      </c>
      <c r="H1094" t="s">
        <v>7</v>
      </c>
    </row>
    <row r="1095" spans="1:8" x14ac:dyDescent="0.25">
      <c r="A1095" s="1" t="s">
        <v>10</v>
      </c>
      <c r="B1095" s="1">
        <v>43348</v>
      </c>
      <c r="C1095">
        <v>7377.5</v>
      </c>
      <c r="D1095">
        <v>7407.5</v>
      </c>
      <c r="E1095">
        <v>6691.8</v>
      </c>
      <c r="F1095">
        <v>6706.8</v>
      </c>
      <c r="G1095">
        <v>4552981</v>
      </c>
      <c r="H1095" t="s">
        <v>7</v>
      </c>
    </row>
    <row r="1096" spans="1:8" x14ac:dyDescent="0.25">
      <c r="A1096" s="1" t="s">
        <v>10</v>
      </c>
      <c r="B1096" s="1">
        <v>43833</v>
      </c>
      <c r="C1096">
        <v>6967.1</v>
      </c>
      <c r="D1096">
        <v>7402.9</v>
      </c>
      <c r="E1096">
        <v>6884.1</v>
      </c>
      <c r="F1096">
        <v>7343.1</v>
      </c>
      <c r="G1096">
        <v>936288</v>
      </c>
      <c r="H1096" t="s">
        <v>7</v>
      </c>
    </row>
    <row r="1097" spans="1:8" x14ac:dyDescent="0.25">
      <c r="A1097" s="1" t="s">
        <v>10</v>
      </c>
      <c r="B1097" s="1">
        <v>43809</v>
      </c>
      <c r="C1097">
        <v>7356.2</v>
      </c>
      <c r="D1097">
        <v>7400.3</v>
      </c>
      <c r="E1097">
        <v>7192.1</v>
      </c>
      <c r="F1097">
        <v>7235.7</v>
      </c>
      <c r="G1097">
        <v>609497</v>
      </c>
      <c r="H1097" t="s">
        <v>7</v>
      </c>
    </row>
    <row r="1098" spans="1:8" x14ac:dyDescent="0.25">
      <c r="A1098" s="1" t="s">
        <v>10</v>
      </c>
      <c r="B1098" s="1">
        <v>43929</v>
      </c>
      <c r="C1098">
        <v>7185.6</v>
      </c>
      <c r="D1098">
        <v>7396.1</v>
      </c>
      <c r="E1098">
        <v>7153.1</v>
      </c>
      <c r="F1098">
        <v>7361.2</v>
      </c>
      <c r="G1098">
        <v>983936</v>
      </c>
      <c r="H1098" t="s">
        <v>7</v>
      </c>
    </row>
    <row r="1099" spans="1:8" x14ac:dyDescent="0.25">
      <c r="A1099" s="1" t="s">
        <v>10</v>
      </c>
      <c r="B1099" s="1">
        <v>43802</v>
      </c>
      <c r="C1099">
        <v>7298.1</v>
      </c>
      <c r="D1099">
        <v>7389.4</v>
      </c>
      <c r="E1099">
        <v>7227.1</v>
      </c>
      <c r="F1099">
        <v>7291.8</v>
      </c>
      <c r="G1099">
        <v>548767</v>
      </c>
      <c r="H1099" t="s">
        <v>7</v>
      </c>
    </row>
    <row r="1100" spans="1:8" x14ac:dyDescent="0.25">
      <c r="A1100" s="1" t="s">
        <v>10</v>
      </c>
      <c r="B1100" s="1">
        <v>43817</v>
      </c>
      <c r="C1100">
        <v>6613.5</v>
      </c>
      <c r="D1100">
        <v>7387.7</v>
      </c>
      <c r="E1100">
        <v>6462.2</v>
      </c>
      <c r="F1100">
        <v>7276</v>
      </c>
      <c r="G1100">
        <v>1137143</v>
      </c>
      <c r="H1100" t="s">
        <v>7</v>
      </c>
    </row>
    <row r="1101" spans="1:8" x14ac:dyDescent="0.25">
      <c r="A1101" s="1" t="s">
        <v>10</v>
      </c>
      <c r="B1101" s="1">
        <v>43827</v>
      </c>
      <c r="C1101">
        <v>7261.9</v>
      </c>
      <c r="D1101">
        <v>7375.9</v>
      </c>
      <c r="E1101">
        <v>7256.5</v>
      </c>
      <c r="F1101">
        <v>7321.5</v>
      </c>
      <c r="G1101">
        <v>610964</v>
      </c>
      <c r="H1101" t="s">
        <v>7</v>
      </c>
    </row>
    <row r="1102" spans="1:8" x14ac:dyDescent="0.25">
      <c r="A1102" s="1" t="s">
        <v>10</v>
      </c>
      <c r="B1102" s="1">
        <v>43596</v>
      </c>
      <c r="C1102">
        <v>6386.6</v>
      </c>
      <c r="D1102">
        <v>7373.8</v>
      </c>
      <c r="E1102">
        <v>6386.5</v>
      </c>
      <c r="F1102">
        <v>7190.3</v>
      </c>
      <c r="G1102">
        <v>1308511</v>
      </c>
      <c r="H1102" t="s">
        <v>7</v>
      </c>
    </row>
    <row r="1103" spans="1:8" x14ac:dyDescent="0.25">
      <c r="A1103" s="1" t="s">
        <v>10</v>
      </c>
      <c r="B1103" s="1">
        <v>43930</v>
      </c>
      <c r="C1103">
        <v>7361.1</v>
      </c>
      <c r="D1103">
        <v>7361.1</v>
      </c>
      <c r="E1103">
        <v>7140.3</v>
      </c>
      <c r="F1103">
        <v>7289</v>
      </c>
      <c r="G1103">
        <v>963554</v>
      </c>
      <c r="H1103" t="s">
        <v>7</v>
      </c>
    </row>
    <row r="1104" spans="1:8" x14ac:dyDescent="0.25">
      <c r="A1104" s="1" t="s">
        <v>10</v>
      </c>
      <c r="B1104" s="1">
        <v>43388</v>
      </c>
      <c r="C1104">
        <v>6326.8</v>
      </c>
      <c r="D1104">
        <v>7358.4</v>
      </c>
      <c r="E1104">
        <v>6300.2</v>
      </c>
      <c r="F1104">
        <v>6699.8</v>
      </c>
      <c r="G1104">
        <v>443334</v>
      </c>
      <c r="H1104" t="s">
        <v>7</v>
      </c>
    </row>
    <row r="1105" spans="1:8" x14ac:dyDescent="0.25">
      <c r="A1105" s="1" t="s">
        <v>10</v>
      </c>
      <c r="B1105" s="1">
        <v>43818</v>
      </c>
      <c r="C1105">
        <v>7276.4</v>
      </c>
      <c r="D1105">
        <v>7354</v>
      </c>
      <c r="E1105">
        <v>7039.3</v>
      </c>
      <c r="F1105">
        <v>7165.5</v>
      </c>
      <c r="G1105">
        <v>778717</v>
      </c>
      <c r="H1105" t="s">
        <v>7</v>
      </c>
    </row>
    <row r="1106" spans="1:8" x14ac:dyDescent="0.25">
      <c r="A1106" s="1" t="s">
        <v>10</v>
      </c>
      <c r="B1106" s="1">
        <v>43794</v>
      </c>
      <c r="C1106">
        <v>6924.7</v>
      </c>
      <c r="D1106">
        <v>7352.8</v>
      </c>
      <c r="E1106">
        <v>6534.8</v>
      </c>
      <c r="F1106">
        <v>7115.6</v>
      </c>
      <c r="G1106">
        <v>1294715</v>
      </c>
      <c r="H1106" t="s">
        <v>7</v>
      </c>
    </row>
    <row r="1107" spans="1:8" x14ac:dyDescent="0.25">
      <c r="A1107" s="1" t="s">
        <v>10</v>
      </c>
      <c r="B1107" s="1">
        <v>43793</v>
      </c>
      <c r="C1107">
        <v>7325</v>
      </c>
      <c r="D1107">
        <v>7344.1</v>
      </c>
      <c r="E1107">
        <v>6894.9</v>
      </c>
      <c r="F1107">
        <v>6924.7</v>
      </c>
      <c r="G1107">
        <v>904503</v>
      </c>
      <c r="H1107" t="s">
        <v>7</v>
      </c>
    </row>
    <row r="1108" spans="1:8" x14ac:dyDescent="0.25">
      <c r="A1108" s="1" t="s">
        <v>10</v>
      </c>
      <c r="B1108" s="1">
        <v>43792</v>
      </c>
      <c r="C1108">
        <v>7271.6</v>
      </c>
      <c r="D1108">
        <v>7342.5</v>
      </c>
      <c r="E1108">
        <v>7093.7</v>
      </c>
      <c r="F1108">
        <v>7324.1</v>
      </c>
      <c r="G1108">
        <v>783178</v>
      </c>
      <c r="H1108" t="s">
        <v>7</v>
      </c>
    </row>
    <row r="1109" spans="1:8" x14ac:dyDescent="0.25">
      <c r="A1109" s="1" t="s">
        <v>10</v>
      </c>
      <c r="B1109" s="1">
        <v>43041</v>
      </c>
      <c r="C1109">
        <v>6737.8</v>
      </c>
      <c r="D1109">
        <v>7339.9</v>
      </c>
      <c r="E1109">
        <v>6737.8</v>
      </c>
      <c r="F1109">
        <v>7024.8</v>
      </c>
      <c r="G1109">
        <v>238796</v>
      </c>
      <c r="H1109" t="s">
        <v>7</v>
      </c>
    </row>
    <row r="1110" spans="1:8" x14ac:dyDescent="0.25">
      <c r="A1110" s="1" t="s">
        <v>10</v>
      </c>
      <c r="B1110" s="1">
        <v>43927</v>
      </c>
      <c r="C1110">
        <v>6772.8</v>
      </c>
      <c r="D1110">
        <v>7335</v>
      </c>
      <c r="E1110">
        <v>6770.1</v>
      </c>
      <c r="F1110">
        <v>7332.3</v>
      </c>
      <c r="G1110">
        <v>1526952</v>
      </c>
      <c r="H1110" t="s">
        <v>7</v>
      </c>
    </row>
    <row r="1111" spans="1:8" x14ac:dyDescent="0.25">
      <c r="A1111" s="1" t="s">
        <v>10</v>
      </c>
      <c r="B1111" s="1">
        <v>43345</v>
      </c>
      <c r="C1111">
        <v>7189.6</v>
      </c>
      <c r="D1111">
        <v>7334.8</v>
      </c>
      <c r="E1111">
        <v>7117.3</v>
      </c>
      <c r="F1111">
        <v>7293.9</v>
      </c>
      <c r="G1111">
        <v>3901829</v>
      </c>
      <c r="H1111" t="s">
        <v>7</v>
      </c>
    </row>
    <row r="1112" spans="1:8" x14ac:dyDescent="0.25">
      <c r="A1112" s="1" t="s">
        <v>10</v>
      </c>
      <c r="B1112" s="1">
        <v>43830</v>
      </c>
      <c r="C1112">
        <v>7261.5</v>
      </c>
      <c r="D1112">
        <v>7331</v>
      </c>
      <c r="E1112">
        <v>7167.4</v>
      </c>
      <c r="F1112">
        <v>7196.4</v>
      </c>
      <c r="G1112">
        <v>586595</v>
      </c>
      <c r="H1112" t="s">
        <v>7</v>
      </c>
    </row>
    <row r="1113" spans="1:8" x14ac:dyDescent="0.25">
      <c r="A1113" s="1" t="s">
        <v>10</v>
      </c>
      <c r="B1113" s="1">
        <v>43346</v>
      </c>
      <c r="C1113">
        <v>7289.8</v>
      </c>
      <c r="D1113">
        <v>7330.7</v>
      </c>
      <c r="E1113">
        <v>7182.8</v>
      </c>
      <c r="F1113">
        <v>7264.2</v>
      </c>
      <c r="G1113">
        <v>3869456</v>
      </c>
      <c r="H1113" t="s">
        <v>7</v>
      </c>
    </row>
    <row r="1114" spans="1:8" x14ac:dyDescent="0.25">
      <c r="A1114" s="1" t="s">
        <v>10</v>
      </c>
      <c r="B1114" s="1">
        <v>43054</v>
      </c>
      <c r="C1114">
        <v>6597.1</v>
      </c>
      <c r="D1114">
        <v>7330.1</v>
      </c>
      <c r="E1114">
        <v>6596.9</v>
      </c>
      <c r="F1114">
        <v>7283.2</v>
      </c>
      <c r="G1114">
        <v>131120</v>
      </c>
      <c r="H1114" t="s">
        <v>7</v>
      </c>
    </row>
    <row r="1115" spans="1:8" x14ac:dyDescent="0.25">
      <c r="A1115" s="1" t="s">
        <v>10</v>
      </c>
      <c r="B1115" s="1">
        <v>43795</v>
      </c>
      <c r="C1115">
        <v>7115.5</v>
      </c>
      <c r="D1115">
        <v>7329.5</v>
      </c>
      <c r="E1115">
        <v>7045.1</v>
      </c>
      <c r="F1115">
        <v>7162.8</v>
      </c>
      <c r="G1115">
        <v>844271</v>
      </c>
      <c r="H1115" t="s">
        <v>7</v>
      </c>
    </row>
    <row r="1116" spans="1:8" x14ac:dyDescent="0.25">
      <c r="A1116" s="1" t="s">
        <v>10</v>
      </c>
      <c r="B1116" s="1">
        <v>43049</v>
      </c>
      <c r="C1116">
        <v>7129.6</v>
      </c>
      <c r="D1116">
        <v>7319</v>
      </c>
      <c r="E1116">
        <v>6406</v>
      </c>
      <c r="F1116">
        <v>6565.8</v>
      </c>
      <c r="G1116">
        <v>222001</v>
      </c>
      <c r="H1116" t="s">
        <v>7</v>
      </c>
    </row>
    <row r="1117" spans="1:8" x14ac:dyDescent="0.25">
      <c r="A1117" s="1" t="s">
        <v>10</v>
      </c>
      <c r="B1117" s="1">
        <v>43931</v>
      </c>
      <c r="C1117">
        <v>7289</v>
      </c>
      <c r="D1117">
        <v>7294.4</v>
      </c>
      <c r="E1117">
        <v>6756.1</v>
      </c>
      <c r="F1117">
        <v>6863.1</v>
      </c>
      <c r="G1117">
        <v>1365829</v>
      </c>
      <c r="H1117" t="s">
        <v>7</v>
      </c>
    </row>
    <row r="1118" spans="1:8" x14ac:dyDescent="0.25">
      <c r="A1118" s="1" t="s">
        <v>10</v>
      </c>
      <c r="B1118" s="1">
        <v>43826</v>
      </c>
      <c r="C1118">
        <v>7210.8</v>
      </c>
      <c r="D1118">
        <v>7293.8</v>
      </c>
      <c r="E1118">
        <v>7128.5</v>
      </c>
      <c r="F1118">
        <v>7261.7</v>
      </c>
      <c r="G1118">
        <v>718074</v>
      </c>
      <c r="H1118" t="s">
        <v>7</v>
      </c>
    </row>
    <row r="1119" spans="1:8" x14ac:dyDescent="0.25">
      <c r="A1119" s="1" t="s">
        <v>10</v>
      </c>
      <c r="B1119" s="1">
        <v>43189</v>
      </c>
      <c r="C1119">
        <v>7132.4</v>
      </c>
      <c r="D1119">
        <v>7288.1</v>
      </c>
      <c r="E1119">
        <v>6603.8</v>
      </c>
      <c r="F1119">
        <v>6853.7</v>
      </c>
      <c r="G1119">
        <v>417312</v>
      </c>
      <c r="H1119" t="s">
        <v>7</v>
      </c>
    </row>
    <row r="1120" spans="1:8" x14ac:dyDescent="0.25">
      <c r="A1120" s="1" t="s">
        <v>10</v>
      </c>
      <c r="B1120" s="1">
        <v>43812</v>
      </c>
      <c r="C1120">
        <v>7208.4</v>
      </c>
      <c r="D1120">
        <v>7288</v>
      </c>
      <c r="E1120">
        <v>7200.3</v>
      </c>
      <c r="F1120">
        <v>7255.2</v>
      </c>
      <c r="G1120">
        <v>503490</v>
      </c>
      <c r="H1120" t="s">
        <v>7</v>
      </c>
    </row>
    <row r="1121" spans="1:8" x14ac:dyDescent="0.25">
      <c r="A1121" s="1" t="s">
        <v>10</v>
      </c>
      <c r="B1121" s="1">
        <v>43810</v>
      </c>
      <c r="C1121">
        <v>7235.8</v>
      </c>
      <c r="D1121">
        <v>7284.4</v>
      </c>
      <c r="E1121">
        <v>7168.8</v>
      </c>
      <c r="F1121">
        <v>7208</v>
      </c>
      <c r="G1121">
        <v>518395</v>
      </c>
      <c r="H1121" t="s">
        <v>7</v>
      </c>
    </row>
    <row r="1122" spans="1:8" x14ac:dyDescent="0.25">
      <c r="A1122" s="1" t="s">
        <v>10</v>
      </c>
      <c r="B1122" s="1">
        <v>43811</v>
      </c>
      <c r="C1122">
        <v>7208</v>
      </c>
      <c r="D1122">
        <v>7272.4</v>
      </c>
      <c r="E1122">
        <v>7124.6</v>
      </c>
      <c r="F1122">
        <v>7208</v>
      </c>
      <c r="G1122">
        <v>611798</v>
      </c>
      <c r="H1122" t="s">
        <v>7</v>
      </c>
    </row>
    <row r="1123" spans="1:8" x14ac:dyDescent="0.25">
      <c r="A1123" s="1" t="s">
        <v>10</v>
      </c>
      <c r="B1123" s="1">
        <v>43813</v>
      </c>
      <c r="C1123">
        <v>7255.2</v>
      </c>
      <c r="D1123">
        <v>7267.4</v>
      </c>
      <c r="E1123">
        <v>7043.3</v>
      </c>
      <c r="F1123">
        <v>7080.8</v>
      </c>
      <c r="G1123">
        <v>524558</v>
      </c>
      <c r="H1123" t="s">
        <v>7</v>
      </c>
    </row>
    <row r="1124" spans="1:8" x14ac:dyDescent="0.25">
      <c r="A1124" s="1" t="s">
        <v>10</v>
      </c>
      <c r="B1124" s="1">
        <v>43344</v>
      </c>
      <c r="C1124">
        <v>7032.4</v>
      </c>
      <c r="D1124">
        <v>7264.3</v>
      </c>
      <c r="E1124">
        <v>7020.4</v>
      </c>
      <c r="F1124">
        <v>7189.6</v>
      </c>
      <c r="G1124">
        <v>3519229</v>
      </c>
      <c r="H1124" t="s">
        <v>7</v>
      </c>
    </row>
    <row r="1125" spans="1:8" x14ac:dyDescent="0.25">
      <c r="A1125" s="1" t="s">
        <v>10</v>
      </c>
      <c r="B1125" s="1">
        <v>43939</v>
      </c>
      <c r="C1125">
        <v>7035.9</v>
      </c>
      <c r="D1125">
        <v>7259.4</v>
      </c>
      <c r="E1125">
        <v>7031.5</v>
      </c>
      <c r="F1125">
        <v>7230.8</v>
      </c>
      <c r="G1125">
        <v>796449</v>
      </c>
      <c r="H1125" t="s">
        <v>7</v>
      </c>
    </row>
    <row r="1126" spans="1:8" x14ac:dyDescent="0.25">
      <c r="A1126" s="1" t="s">
        <v>10</v>
      </c>
      <c r="B1126" s="1">
        <v>43831</v>
      </c>
      <c r="C1126">
        <v>7196.4</v>
      </c>
      <c r="D1126">
        <v>7259.4</v>
      </c>
      <c r="E1126">
        <v>7180</v>
      </c>
      <c r="F1126">
        <v>7199.8</v>
      </c>
      <c r="G1126">
        <v>420278</v>
      </c>
      <c r="H1126" t="s">
        <v>7</v>
      </c>
    </row>
    <row r="1127" spans="1:8" x14ac:dyDescent="0.25">
      <c r="A1127" s="1" t="s">
        <v>10</v>
      </c>
      <c r="B1127" s="1">
        <v>43940</v>
      </c>
      <c r="C1127">
        <v>7230.9</v>
      </c>
      <c r="D1127">
        <v>7238</v>
      </c>
      <c r="E1127">
        <v>7079.1</v>
      </c>
      <c r="F1127">
        <v>7122.9</v>
      </c>
      <c r="G1127">
        <v>5932659</v>
      </c>
      <c r="H1127" t="s">
        <v>7</v>
      </c>
    </row>
    <row r="1128" spans="1:8" x14ac:dyDescent="0.25">
      <c r="A1128" s="1" t="s">
        <v>10</v>
      </c>
      <c r="B1128" s="1">
        <v>43046</v>
      </c>
      <c r="C1128">
        <v>6959.3</v>
      </c>
      <c r="D1128">
        <v>7222.4</v>
      </c>
      <c r="E1128">
        <v>6957.8</v>
      </c>
      <c r="F1128">
        <v>7102.8</v>
      </c>
      <c r="G1128">
        <v>101045</v>
      </c>
      <c r="H1128" t="s">
        <v>7</v>
      </c>
    </row>
    <row r="1129" spans="1:8" x14ac:dyDescent="0.25">
      <c r="A1129" s="1" t="s">
        <v>10</v>
      </c>
      <c r="B1129" s="1">
        <v>43190</v>
      </c>
      <c r="C1129">
        <v>6856.5</v>
      </c>
      <c r="D1129">
        <v>7221.5</v>
      </c>
      <c r="E1129">
        <v>6804.9</v>
      </c>
      <c r="F1129">
        <v>6938.2</v>
      </c>
      <c r="G1129">
        <v>245295</v>
      </c>
      <c r="H1129" t="s">
        <v>7</v>
      </c>
    </row>
    <row r="1130" spans="1:8" x14ac:dyDescent="0.25">
      <c r="A1130" s="1" t="s">
        <v>10</v>
      </c>
      <c r="B1130" s="1">
        <v>43819</v>
      </c>
      <c r="C1130">
        <v>7165.5</v>
      </c>
      <c r="D1130">
        <v>7218.4</v>
      </c>
      <c r="E1130">
        <v>7107.7</v>
      </c>
      <c r="F1130">
        <v>7196.4</v>
      </c>
      <c r="G1130">
        <v>627042</v>
      </c>
      <c r="H1130" t="s">
        <v>7</v>
      </c>
    </row>
    <row r="1131" spans="1:8" x14ac:dyDescent="0.25">
      <c r="A1131" s="1" t="s">
        <v>10</v>
      </c>
      <c r="B1131" s="1">
        <v>43832</v>
      </c>
      <c r="C1131">
        <v>7199.7</v>
      </c>
      <c r="D1131">
        <v>7209.6</v>
      </c>
      <c r="E1131">
        <v>6901.4</v>
      </c>
      <c r="F1131">
        <v>6967</v>
      </c>
      <c r="G1131">
        <v>632778</v>
      </c>
      <c r="H1131" t="s">
        <v>7</v>
      </c>
    </row>
    <row r="1132" spans="1:8" x14ac:dyDescent="0.25">
      <c r="A1132" s="1" t="s">
        <v>10</v>
      </c>
      <c r="B1132" s="1">
        <v>43941</v>
      </c>
      <c r="C1132">
        <v>7122.9</v>
      </c>
      <c r="D1132">
        <v>7207.5</v>
      </c>
      <c r="E1132">
        <v>6771.2</v>
      </c>
      <c r="F1132">
        <v>6833.5</v>
      </c>
      <c r="G1132">
        <v>1259887</v>
      </c>
      <c r="H1132" t="s">
        <v>7</v>
      </c>
    </row>
    <row r="1133" spans="1:8" x14ac:dyDescent="0.25">
      <c r="A1133" s="1" t="s">
        <v>10</v>
      </c>
      <c r="B1133" s="1">
        <v>43820</v>
      </c>
      <c r="C1133">
        <v>7196.4</v>
      </c>
      <c r="D1133">
        <v>7197.6</v>
      </c>
      <c r="E1133">
        <v>7129.6</v>
      </c>
      <c r="F1133">
        <v>7156.2</v>
      </c>
      <c r="G1133">
        <v>468741</v>
      </c>
      <c r="H1133" t="s">
        <v>7</v>
      </c>
    </row>
    <row r="1134" spans="1:8" x14ac:dyDescent="0.25">
      <c r="A1134" s="1" t="s">
        <v>10</v>
      </c>
      <c r="B1134" s="1">
        <v>43199</v>
      </c>
      <c r="C1134">
        <v>7035.7</v>
      </c>
      <c r="D1134">
        <v>7192.5</v>
      </c>
      <c r="E1134">
        <v>6633.2</v>
      </c>
      <c r="F1134">
        <v>6781.9</v>
      </c>
      <c r="G1134">
        <v>241191</v>
      </c>
      <c r="H1134" t="s">
        <v>7</v>
      </c>
    </row>
    <row r="1135" spans="1:8" x14ac:dyDescent="0.25">
      <c r="A1135" s="1" t="s">
        <v>10</v>
      </c>
      <c r="B1135" s="1">
        <v>43923</v>
      </c>
      <c r="C1135">
        <v>6638.8</v>
      </c>
      <c r="D1135">
        <v>7182.7</v>
      </c>
      <c r="E1135">
        <v>6567.9</v>
      </c>
      <c r="F1135">
        <v>6800.5</v>
      </c>
      <c r="G1135">
        <v>1738795</v>
      </c>
      <c r="H1135" t="s">
        <v>7</v>
      </c>
    </row>
    <row r="1136" spans="1:8" x14ac:dyDescent="0.25">
      <c r="A1136" s="1" t="s">
        <v>10</v>
      </c>
      <c r="B1136" s="1">
        <v>43814</v>
      </c>
      <c r="C1136">
        <v>7080.8</v>
      </c>
      <c r="D1136">
        <v>7175.8</v>
      </c>
      <c r="E1136">
        <v>7033.8</v>
      </c>
      <c r="F1136">
        <v>7128.5</v>
      </c>
      <c r="G1136">
        <v>492582</v>
      </c>
      <c r="H1136" t="s">
        <v>7</v>
      </c>
    </row>
    <row r="1137" spans="1:8" x14ac:dyDescent="0.25">
      <c r="A1137" s="1" t="s">
        <v>10</v>
      </c>
      <c r="B1137" s="1">
        <v>43937</v>
      </c>
      <c r="C1137">
        <v>6629.1</v>
      </c>
      <c r="D1137">
        <v>7159.7</v>
      </c>
      <c r="E1137">
        <v>6520.5</v>
      </c>
      <c r="F1137">
        <v>7085.6</v>
      </c>
      <c r="G1137">
        <v>1540243</v>
      </c>
      <c r="H1137" t="s">
        <v>7</v>
      </c>
    </row>
    <row r="1138" spans="1:8" x14ac:dyDescent="0.25">
      <c r="A1138" s="1" t="s">
        <v>10</v>
      </c>
      <c r="B1138" s="1">
        <v>43933</v>
      </c>
      <c r="C1138">
        <v>6867.9</v>
      </c>
      <c r="D1138">
        <v>7158.8</v>
      </c>
      <c r="E1138">
        <v>6785.1</v>
      </c>
      <c r="F1138">
        <v>6917.6</v>
      </c>
      <c r="G1138">
        <v>1100554</v>
      </c>
      <c r="H1138" t="s">
        <v>7</v>
      </c>
    </row>
    <row r="1139" spans="1:8" x14ac:dyDescent="0.25">
      <c r="A1139" s="1" t="s">
        <v>10</v>
      </c>
      <c r="B1139" s="1">
        <v>43815</v>
      </c>
      <c r="C1139">
        <v>7128.5</v>
      </c>
      <c r="D1139">
        <v>7153.1</v>
      </c>
      <c r="E1139">
        <v>6864.6</v>
      </c>
      <c r="F1139">
        <v>6903.5</v>
      </c>
      <c r="G1139">
        <v>689558</v>
      </c>
      <c r="H1139" t="s">
        <v>7</v>
      </c>
    </row>
    <row r="1140" spans="1:8" x14ac:dyDescent="0.25">
      <c r="A1140" s="1" t="s">
        <v>10</v>
      </c>
      <c r="B1140" s="1">
        <v>43319</v>
      </c>
      <c r="C1140">
        <v>6943.6</v>
      </c>
      <c r="D1140">
        <v>7149.7</v>
      </c>
      <c r="E1140">
        <v>6689.9</v>
      </c>
      <c r="F1140">
        <v>6724.9</v>
      </c>
      <c r="G1140">
        <v>232483</v>
      </c>
      <c r="H1140" t="s">
        <v>7</v>
      </c>
    </row>
    <row r="1141" spans="1:8" x14ac:dyDescent="0.25">
      <c r="A1141" s="1" t="s">
        <v>10</v>
      </c>
      <c r="B1141" s="1">
        <v>43318</v>
      </c>
      <c r="C1141">
        <v>7027.8</v>
      </c>
      <c r="D1141">
        <v>7143.6</v>
      </c>
      <c r="E1141">
        <v>6852.5</v>
      </c>
      <c r="F1141">
        <v>6943.6</v>
      </c>
      <c r="G1141">
        <v>168868</v>
      </c>
      <c r="H1141" t="s">
        <v>7</v>
      </c>
    </row>
    <row r="1142" spans="1:8" x14ac:dyDescent="0.25">
      <c r="A1142" s="1" t="s">
        <v>10</v>
      </c>
      <c r="B1142" s="1">
        <v>43938</v>
      </c>
      <c r="C1142">
        <v>7085.5</v>
      </c>
      <c r="D1142">
        <v>7142.8</v>
      </c>
      <c r="E1142">
        <v>7005.8</v>
      </c>
      <c r="F1142">
        <v>7035.8</v>
      </c>
      <c r="G1142">
        <v>810095</v>
      </c>
      <c r="H1142" t="s">
        <v>7</v>
      </c>
    </row>
    <row r="1143" spans="1:8" x14ac:dyDescent="0.25">
      <c r="A1143" s="1" t="s">
        <v>10</v>
      </c>
      <c r="B1143" s="1">
        <v>43943</v>
      </c>
      <c r="C1143">
        <v>6842.5</v>
      </c>
      <c r="D1143">
        <v>7137.4</v>
      </c>
      <c r="E1143">
        <v>6821.8</v>
      </c>
      <c r="F1143">
        <v>7112.9</v>
      </c>
      <c r="G1143">
        <v>914184</v>
      </c>
      <c r="H1143" t="s">
        <v>7</v>
      </c>
    </row>
    <row r="1144" spans="1:8" x14ac:dyDescent="0.25">
      <c r="A1144" s="1" t="s">
        <v>10</v>
      </c>
      <c r="B1144" s="1">
        <v>43340</v>
      </c>
      <c r="C1144">
        <v>6897.6</v>
      </c>
      <c r="D1144">
        <v>7129.7</v>
      </c>
      <c r="E1144">
        <v>6861.2</v>
      </c>
      <c r="F1144">
        <v>7074.6</v>
      </c>
      <c r="G1144">
        <v>3794729</v>
      </c>
      <c r="H1144" t="s">
        <v>7</v>
      </c>
    </row>
    <row r="1145" spans="1:8" x14ac:dyDescent="0.25">
      <c r="A1145" s="1" t="s">
        <v>10</v>
      </c>
      <c r="B1145" s="1">
        <v>43341</v>
      </c>
      <c r="C1145">
        <v>7074.6</v>
      </c>
      <c r="D1145">
        <v>7121.4</v>
      </c>
      <c r="E1145">
        <v>6926.7</v>
      </c>
      <c r="F1145">
        <v>7029.1</v>
      </c>
      <c r="G1145">
        <v>4107284</v>
      </c>
      <c r="H1145" t="s">
        <v>7</v>
      </c>
    </row>
    <row r="1146" spans="1:8" x14ac:dyDescent="0.25">
      <c r="A1146" s="1" t="s">
        <v>10</v>
      </c>
      <c r="B1146" s="1">
        <v>43192</v>
      </c>
      <c r="C1146">
        <v>6825.4</v>
      </c>
      <c r="D1146">
        <v>7121.3</v>
      </c>
      <c r="E1146">
        <v>6787.6</v>
      </c>
      <c r="F1146">
        <v>7068.4</v>
      </c>
      <c r="G1146">
        <v>199314</v>
      </c>
      <c r="H1146" t="s">
        <v>7</v>
      </c>
    </row>
    <row r="1147" spans="1:8" x14ac:dyDescent="0.25">
      <c r="A1147" s="1" t="s">
        <v>10</v>
      </c>
      <c r="B1147" s="1">
        <v>43198</v>
      </c>
      <c r="C1147">
        <v>6905.9</v>
      </c>
      <c r="D1147">
        <v>7113.4</v>
      </c>
      <c r="E1147">
        <v>6903.9</v>
      </c>
      <c r="F1147">
        <v>7030.5</v>
      </c>
      <c r="G1147">
        <v>132509</v>
      </c>
      <c r="H1147" t="s">
        <v>7</v>
      </c>
    </row>
    <row r="1148" spans="1:8" x14ac:dyDescent="0.25">
      <c r="A1148" s="1" t="s">
        <v>10</v>
      </c>
      <c r="B1148" s="1">
        <v>43317</v>
      </c>
      <c r="C1148">
        <v>7014</v>
      </c>
      <c r="D1148">
        <v>7087.6</v>
      </c>
      <c r="E1148">
        <v>6887.9</v>
      </c>
      <c r="F1148">
        <v>7027.1</v>
      </c>
      <c r="G1148">
        <v>177644</v>
      </c>
      <c r="H1148" t="s">
        <v>7</v>
      </c>
    </row>
    <row r="1149" spans="1:8" x14ac:dyDescent="0.25">
      <c r="A1149" s="1" t="s">
        <v>10</v>
      </c>
      <c r="B1149" s="1">
        <v>43343</v>
      </c>
      <c r="C1149">
        <v>6993.7</v>
      </c>
      <c r="D1149">
        <v>7080.2</v>
      </c>
      <c r="E1149">
        <v>6698</v>
      </c>
      <c r="F1149">
        <v>7033.8</v>
      </c>
      <c r="G1149">
        <v>4214433</v>
      </c>
      <c r="H1149" t="s">
        <v>7</v>
      </c>
    </row>
    <row r="1150" spans="1:8" x14ac:dyDescent="0.25">
      <c r="A1150" s="1" t="s">
        <v>10</v>
      </c>
      <c r="B1150" s="1">
        <v>43197</v>
      </c>
      <c r="C1150">
        <v>6624.5</v>
      </c>
      <c r="D1150">
        <v>7071.9</v>
      </c>
      <c r="E1150">
        <v>6616.1</v>
      </c>
      <c r="F1150">
        <v>6905.7</v>
      </c>
      <c r="G1150">
        <v>177097</v>
      </c>
      <c r="H1150" t="s">
        <v>7</v>
      </c>
    </row>
    <row r="1151" spans="1:8" x14ac:dyDescent="0.25">
      <c r="A1151" s="1" t="s">
        <v>10</v>
      </c>
      <c r="B1151" s="1">
        <v>43342</v>
      </c>
      <c r="C1151">
        <v>7029.2</v>
      </c>
      <c r="D1151">
        <v>7050.2</v>
      </c>
      <c r="E1151">
        <v>6798</v>
      </c>
      <c r="F1151">
        <v>6993.7</v>
      </c>
      <c r="G1151">
        <v>3743994</v>
      </c>
      <c r="H1151" t="s">
        <v>7</v>
      </c>
    </row>
    <row r="1152" spans="1:8" x14ac:dyDescent="0.25">
      <c r="A1152" s="1" t="s">
        <v>10</v>
      </c>
      <c r="B1152" s="1">
        <v>43191</v>
      </c>
      <c r="C1152">
        <v>6939.1</v>
      </c>
      <c r="D1152">
        <v>7047.7</v>
      </c>
      <c r="E1152">
        <v>6460.1</v>
      </c>
      <c r="F1152">
        <v>6825.2</v>
      </c>
      <c r="G1152">
        <v>257528</v>
      </c>
      <c r="H1152" t="s">
        <v>7</v>
      </c>
    </row>
    <row r="1153" spans="1:8" x14ac:dyDescent="0.25">
      <c r="A1153" s="1" t="s">
        <v>10</v>
      </c>
      <c r="B1153" s="1">
        <v>43924</v>
      </c>
      <c r="C1153">
        <v>6799.9</v>
      </c>
      <c r="D1153">
        <v>7026.3</v>
      </c>
      <c r="E1153">
        <v>6623.6</v>
      </c>
      <c r="F1153">
        <v>6735.9</v>
      </c>
      <c r="G1153">
        <v>1345632</v>
      </c>
      <c r="H1153" t="s">
        <v>7</v>
      </c>
    </row>
    <row r="1154" spans="1:8" x14ac:dyDescent="0.25">
      <c r="A1154" s="1" t="s">
        <v>10</v>
      </c>
      <c r="B1154" s="1">
        <v>43201</v>
      </c>
      <c r="C1154">
        <v>6855.6</v>
      </c>
      <c r="D1154">
        <v>6988.6</v>
      </c>
      <c r="E1154">
        <v>6818.4</v>
      </c>
      <c r="F1154">
        <v>6962.1</v>
      </c>
      <c r="G1154">
        <v>142072</v>
      </c>
      <c r="H1154" t="s">
        <v>7</v>
      </c>
    </row>
    <row r="1155" spans="1:8" x14ac:dyDescent="0.25">
      <c r="A1155" s="1" t="s">
        <v>10</v>
      </c>
      <c r="B1155" s="1">
        <v>43935</v>
      </c>
      <c r="C1155">
        <v>6841.8</v>
      </c>
      <c r="D1155">
        <v>6970.8</v>
      </c>
      <c r="E1155">
        <v>6768.6</v>
      </c>
      <c r="F1155">
        <v>6850.9</v>
      </c>
      <c r="G1155">
        <v>999532</v>
      </c>
      <c r="H1155" t="s">
        <v>7</v>
      </c>
    </row>
    <row r="1156" spans="1:8" x14ac:dyDescent="0.25">
      <c r="A1156" s="1" t="s">
        <v>10</v>
      </c>
      <c r="B1156" s="1">
        <v>43925</v>
      </c>
      <c r="C1156">
        <v>6735.9</v>
      </c>
      <c r="D1156">
        <v>6958.6</v>
      </c>
      <c r="E1156">
        <v>6679.1</v>
      </c>
      <c r="F1156">
        <v>6857.4</v>
      </c>
      <c r="G1156">
        <v>1045281</v>
      </c>
      <c r="H1156" t="s">
        <v>7</v>
      </c>
    </row>
    <row r="1157" spans="1:8" x14ac:dyDescent="0.25">
      <c r="A1157" s="1" t="s">
        <v>10</v>
      </c>
      <c r="B1157" s="1">
        <v>43816</v>
      </c>
      <c r="C1157">
        <v>6903.5</v>
      </c>
      <c r="D1157">
        <v>6943.5</v>
      </c>
      <c r="E1157">
        <v>6575</v>
      </c>
      <c r="F1157">
        <v>6613.3</v>
      </c>
      <c r="G1157">
        <v>894548</v>
      </c>
      <c r="H1157" t="s">
        <v>7</v>
      </c>
    </row>
    <row r="1158" spans="1:8" x14ac:dyDescent="0.25">
      <c r="A1158" s="1" t="s">
        <v>10</v>
      </c>
      <c r="B1158" s="1">
        <v>43932</v>
      </c>
      <c r="C1158">
        <v>6862.7</v>
      </c>
      <c r="D1158">
        <v>6931.4</v>
      </c>
      <c r="E1158">
        <v>6765.1</v>
      </c>
      <c r="F1158">
        <v>6867.8</v>
      </c>
      <c r="G1158">
        <v>845584</v>
      </c>
      <c r="H1158" t="s">
        <v>7</v>
      </c>
    </row>
    <row r="1159" spans="1:8" x14ac:dyDescent="0.25">
      <c r="A1159" s="1" t="s">
        <v>10</v>
      </c>
      <c r="B1159" s="1">
        <v>43915</v>
      </c>
      <c r="C1159">
        <v>6744.8</v>
      </c>
      <c r="D1159">
        <v>6930.2</v>
      </c>
      <c r="E1159">
        <v>6474.6</v>
      </c>
      <c r="F1159">
        <v>6678.9</v>
      </c>
      <c r="G1159">
        <v>1523907</v>
      </c>
      <c r="H1159" t="s">
        <v>7</v>
      </c>
    </row>
    <row r="1160" spans="1:8" x14ac:dyDescent="0.25">
      <c r="A1160" s="1" t="s">
        <v>10</v>
      </c>
      <c r="B1160" s="1">
        <v>43936</v>
      </c>
      <c r="C1160">
        <v>6851.3</v>
      </c>
      <c r="D1160">
        <v>6929.5</v>
      </c>
      <c r="E1160">
        <v>6615.9</v>
      </c>
      <c r="F1160">
        <v>6629.1</v>
      </c>
      <c r="G1160">
        <v>1002547</v>
      </c>
      <c r="H1160" t="s">
        <v>7</v>
      </c>
    </row>
    <row r="1161" spans="1:8" x14ac:dyDescent="0.25">
      <c r="A1161" s="1" t="s">
        <v>10</v>
      </c>
      <c r="B1161" s="1">
        <v>43934</v>
      </c>
      <c r="C1161">
        <v>6918.1</v>
      </c>
      <c r="D1161">
        <v>6920.3</v>
      </c>
      <c r="E1161">
        <v>6618.5</v>
      </c>
      <c r="F1161">
        <v>6841.3</v>
      </c>
      <c r="G1161">
        <v>1254532</v>
      </c>
      <c r="H1161" t="s">
        <v>7</v>
      </c>
    </row>
    <row r="1162" spans="1:8" x14ac:dyDescent="0.25">
      <c r="A1162" s="1" t="s">
        <v>10</v>
      </c>
      <c r="B1162" s="1">
        <v>43942</v>
      </c>
      <c r="C1162">
        <v>6833.4</v>
      </c>
      <c r="D1162">
        <v>6919.3</v>
      </c>
      <c r="E1162">
        <v>6774.3</v>
      </c>
      <c r="F1162">
        <v>6842.5</v>
      </c>
      <c r="G1162">
        <v>892572</v>
      </c>
      <c r="H1162" t="s">
        <v>7</v>
      </c>
    </row>
    <row r="1163" spans="1:8" x14ac:dyDescent="0.25">
      <c r="A1163" s="1" t="s">
        <v>10</v>
      </c>
      <c r="B1163" s="1">
        <v>43195</v>
      </c>
      <c r="C1163">
        <v>6808.7</v>
      </c>
      <c r="D1163">
        <v>6918.2</v>
      </c>
      <c r="E1163">
        <v>6592.5</v>
      </c>
      <c r="F1163">
        <v>6782</v>
      </c>
      <c r="G1163">
        <v>221703</v>
      </c>
      <c r="H1163" t="s">
        <v>7</v>
      </c>
    </row>
    <row r="1164" spans="1:8" x14ac:dyDescent="0.25">
      <c r="A1164" s="1" t="s">
        <v>10</v>
      </c>
      <c r="B1164" s="1">
        <v>43262</v>
      </c>
      <c r="C1164">
        <v>6775.2</v>
      </c>
      <c r="D1164">
        <v>6910.8</v>
      </c>
      <c r="E1164">
        <v>6657.2</v>
      </c>
      <c r="F1164">
        <v>6885.9</v>
      </c>
      <c r="G1164">
        <v>174878</v>
      </c>
      <c r="H1164" t="s">
        <v>7</v>
      </c>
    </row>
    <row r="1165" spans="1:8" x14ac:dyDescent="0.25">
      <c r="A1165" s="1" t="s">
        <v>10</v>
      </c>
      <c r="B1165" s="1">
        <v>43339</v>
      </c>
      <c r="C1165">
        <v>6712.7</v>
      </c>
      <c r="D1165">
        <v>6902.9</v>
      </c>
      <c r="E1165">
        <v>6650.4</v>
      </c>
      <c r="F1165">
        <v>6897.6</v>
      </c>
      <c r="G1165">
        <v>3257217</v>
      </c>
      <c r="H1165" t="s">
        <v>7</v>
      </c>
    </row>
    <row r="1166" spans="1:8" x14ac:dyDescent="0.25">
      <c r="A1166" s="1" t="s">
        <v>10</v>
      </c>
      <c r="B1166" s="1">
        <v>43200</v>
      </c>
      <c r="C1166">
        <v>6782.6</v>
      </c>
      <c r="D1166">
        <v>6899.5</v>
      </c>
      <c r="E1166">
        <v>6671.6</v>
      </c>
      <c r="F1166">
        <v>6854.8</v>
      </c>
      <c r="G1166">
        <v>134232</v>
      </c>
      <c r="H1166" t="s">
        <v>7</v>
      </c>
    </row>
    <row r="1167" spans="1:8" x14ac:dyDescent="0.25">
      <c r="A1167" s="1" t="s">
        <v>10</v>
      </c>
      <c r="B1167" s="1">
        <v>43338</v>
      </c>
      <c r="C1167">
        <v>6734.9</v>
      </c>
      <c r="D1167">
        <v>6892.7</v>
      </c>
      <c r="E1167">
        <v>6573.1</v>
      </c>
      <c r="F1167">
        <v>6712.7</v>
      </c>
      <c r="G1167">
        <v>3368976</v>
      </c>
      <c r="H1167" t="s">
        <v>7</v>
      </c>
    </row>
    <row r="1168" spans="1:8" x14ac:dyDescent="0.25">
      <c r="A1168" s="1" t="s">
        <v>10</v>
      </c>
      <c r="B1168" s="1">
        <v>43926</v>
      </c>
      <c r="C1168">
        <v>6857.5</v>
      </c>
      <c r="D1168">
        <v>6889.4</v>
      </c>
      <c r="E1168">
        <v>6686</v>
      </c>
      <c r="F1168">
        <v>6772.7</v>
      </c>
      <c r="G1168">
        <v>842329</v>
      </c>
      <c r="H1168" t="s">
        <v>7</v>
      </c>
    </row>
    <row r="1169" spans="1:8" x14ac:dyDescent="0.25">
      <c r="A1169" s="1" t="s">
        <v>10</v>
      </c>
      <c r="B1169" s="1">
        <v>43263</v>
      </c>
      <c r="C1169">
        <v>6885.9</v>
      </c>
      <c r="D1169">
        <v>6887.2</v>
      </c>
      <c r="E1169">
        <v>6476</v>
      </c>
      <c r="F1169">
        <v>6558.2</v>
      </c>
      <c r="G1169">
        <v>178263</v>
      </c>
      <c r="H1169" t="s">
        <v>7</v>
      </c>
    </row>
    <row r="1170" spans="1:8" x14ac:dyDescent="0.25">
      <c r="A1170" s="1" t="s">
        <v>10</v>
      </c>
      <c r="B1170" s="1">
        <v>43356</v>
      </c>
      <c r="C1170">
        <v>6338</v>
      </c>
      <c r="D1170">
        <v>6867.3</v>
      </c>
      <c r="E1170">
        <v>6337.8</v>
      </c>
      <c r="F1170">
        <v>6482.9</v>
      </c>
      <c r="G1170">
        <v>3528292</v>
      </c>
      <c r="H1170" t="s">
        <v>7</v>
      </c>
    </row>
    <row r="1171" spans="1:8" x14ac:dyDescent="0.25">
      <c r="A1171" s="1" t="s">
        <v>10</v>
      </c>
      <c r="B1171" s="1">
        <v>43196</v>
      </c>
      <c r="C1171">
        <v>6783.7</v>
      </c>
      <c r="D1171">
        <v>6859.7</v>
      </c>
      <c r="E1171">
        <v>6523.4</v>
      </c>
      <c r="F1171">
        <v>6624.3</v>
      </c>
      <c r="G1171">
        <v>174897</v>
      </c>
      <c r="H1171" t="s">
        <v>7</v>
      </c>
    </row>
    <row r="1172" spans="1:8" x14ac:dyDescent="0.25">
      <c r="A1172" s="1" t="s">
        <v>10</v>
      </c>
      <c r="B1172" s="1">
        <v>43910</v>
      </c>
      <c r="C1172">
        <v>6171.6</v>
      </c>
      <c r="D1172">
        <v>6858.1</v>
      </c>
      <c r="E1172">
        <v>5748.2</v>
      </c>
      <c r="F1172">
        <v>6205.3</v>
      </c>
      <c r="G1172">
        <v>2218056</v>
      </c>
      <c r="H1172" t="s">
        <v>7</v>
      </c>
    </row>
    <row r="1173" spans="1:8" x14ac:dyDescent="0.25">
      <c r="A1173" s="1" t="s">
        <v>10</v>
      </c>
      <c r="B1173" s="1">
        <v>43334</v>
      </c>
      <c r="C1173">
        <v>6482.2</v>
      </c>
      <c r="D1173">
        <v>6840.8</v>
      </c>
      <c r="E1173">
        <v>6304.8</v>
      </c>
      <c r="F1173">
        <v>6359.6</v>
      </c>
      <c r="G1173">
        <v>3632696</v>
      </c>
      <c r="H1173" t="s">
        <v>7</v>
      </c>
    </row>
    <row r="1174" spans="1:8" x14ac:dyDescent="0.25">
      <c r="A1174" s="1" t="s">
        <v>10</v>
      </c>
      <c r="B1174" s="1">
        <v>43270</v>
      </c>
      <c r="C1174">
        <v>6719.8</v>
      </c>
      <c r="D1174">
        <v>6839.5</v>
      </c>
      <c r="E1174">
        <v>6681.5</v>
      </c>
      <c r="F1174">
        <v>6752.4</v>
      </c>
      <c r="G1174">
        <v>120538</v>
      </c>
      <c r="H1174" t="s">
        <v>7</v>
      </c>
    </row>
    <row r="1175" spans="1:8" x14ac:dyDescent="0.25">
      <c r="A1175" s="1" t="s">
        <v>10</v>
      </c>
      <c r="B1175" s="1">
        <v>43389</v>
      </c>
      <c r="C1175">
        <v>6712.4</v>
      </c>
      <c r="D1175">
        <v>6836.7</v>
      </c>
      <c r="E1175">
        <v>6645.4</v>
      </c>
      <c r="F1175">
        <v>6705.3</v>
      </c>
      <c r="G1175">
        <v>155850</v>
      </c>
      <c r="H1175" t="s">
        <v>7</v>
      </c>
    </row>
    <row r="1176" spans="1:8" x14ac:dyDescent="0.25">
      <c r="A1176" s="1" t="s">
        <v>10</v>
      </c>
      <c r="B1176" s="1">
        <v>43365</v>
      </c>
      <c r="C1176">
        <v>6766.7</v>
      </c>
      <c r="D1176">
        <v>6833.3</v>
      </c>
      <c r="E1176">
        <v>6635.5</v>
      </c>
      <c r="F1176">
        <v>6729.6</v>
      </c>
      <c r="G1176">
        <v>7308258</v>
      </c>
      <c r="H1176" t="s">
        <v>7</v>
      </c>
    </row>
    <row r="1177" spans="1:8" x14ac:dyDescent="0.25">
      <c r="A1177" s="1" t="s">
        <v>10</v>
      </c>
      <c r="B1177" s="1">
        <v>43050</v>
      </c>
      <c r="C1177">
        <v>6565.8</v>
      </c>
      <c r="D1177">
        <v>6821.5</v>
      </c>
      <c r="E1177">
        <v>6197.9</v>
      </c>
      <c r="F1177">
        <v>6339.9</v>
      </c>
      <c r="G1177">
        <v>135719</v>
      </c>
      <c r="H1177" t="s">
        <v>7</v>
      </c>
    </row>
    <row r="1178" spans="1:8" x14ac:dyDescent="0.25">
      <c r="A1178" s="1" t="s">
        <v>10</v>
      </c>
      <c r="B1178" s="1">
        <v>43914</v>
      </c>
      <c r="C1178">
        <v>6468.8</v>
      </c>
      <c r="D1178">
        <v>6814.2</v>
      </c>
      <c r="E1178">
        <v>6380.8</v>
      </c>
      <c r="F1178">
        <v>6744.6</v>
      </c>
      <c r="G1178">
        <v>1728280</v>
      </c>
      <c r="H1178" t="s">
        <v>7</v>
      </c>
    </row>
    <row r="1179" spans="1:8" x14ac:dyDescent="0.25">
      <c r="A1179" s="1" t="s">
        <v>10</v>
      </c>
      <c r="B1179" s="1">
        <v>43917</v>
      </c>
      <c r="C1179">
        <v>6725.5</v>
      </c>
      <c r="D1179">
        <v>6813.7</v>
      </c>
      <c r="E1179">
        <v>6322.3</v>
      </c>
      <c r="F1179">
        <v>6373.4</v>
      </c>
      <c r="G1179">
        <v>1160216</v>
      </c>
      <c r="H1179" t="s">
        <v>7</v>
      </c>
    </row>
    <row r="1180" spans="1:8" x14ac:dyDescent="0.25">
      <c r="A1180" s="1" t="s">
        <v>10</v>
      </c>
      <c r="B1180" s="1">
        <v>43271</v>
      </c>
      <c r="C1180">
        <v>6752.3</v>
      </c>
      <c r="D1180">
        <v>6812.7</v>
      </c>
      <c r="E1180">
        <v>6575.1</v>
      </c>
      <c r="F1180">
        <v>6765.4</v>
      </c>
      <c r="G1180">
        <v>121483</v>
      </c>
      <c r="H1180" t="s">
        <v>7</v>
      </c>
    </row>
    <row r="1181" spans="1:8" x14ac:dyDescent="0.25">
      <c r="A1181" s="1" t="s">
        <v>10</v>
      </c>
      <c r="B1181" s="1">
        <v>43371</v>
      </c>
      <c r="C1181">
        <v>6685.7</v>
      </c>
      <c r="D1181">
        <v>6809.2</v>
      </c>
      <c r="E1181">
        <v>6538.6</v>
      </c>
      <c r="F1181">
        <v>6636</v>
      </c>
      <c r="G1181">
        <v>9566755</v>
      </c>
      <c r="H1181" t="s">
        <v>7</v>
      </c>
    </row>
    <row r="1182" spans="1:8" x14ac:dyDescent="0.25">
      <c r="A1182" s="1" t="s">
        <v>10</v>
      </c>
      <c r="B1182" s="1">
        <v>43288</v>
      </c>
      <c r="C1182">
        <v>6617.7</v>
      </c>
      <c r="D1182">
        <v>6805.9</v>
      </c>
      <c r="E1182">
        <v>6531.1</v>
      </c>
      <c r="F1182">
        <v>6765.5</v>
      </c>
      <c r="G1182">
        <v>114572</v>
      </c>
      <c r="H1182" t="s">
        <v>7</v>
      </c>
    </row>
    <row r="1183" spans="1:8" x14ac:dyDescent="0.25">
      <c r="A1183" s="1" t="s">
        <v>10</v>
      </c>
      <c r="B1183" s="1">
        <v>43272</v>
      </c>
      <c r="C1183">
        <v>6765.8</v>
      </c>
      <c r="D1183">
        <v>6797.5</v>
      </c>
      <c r="E1183">
        <v>6695.1</v>
      </c>
      <c r="F1183">
        <v>6728</v>
      </c>
      <c r="G1183">
        <v>99293</v>
      </c>
      <c r="H1183" t="s">
        <v>7</v>
      </c>
    </row>
    <row r="1184" spans="1:8" x14ac:dyDescent="0.25">
      <c r="A1184" s="1" t="s">
        <v>10</v>
      </c>
      <c r="B1184" s="1">
        <v>43269</v>
      </c>
      <c r="C1184">
        <v>6460.5</v>
      </c>
      <c r="D1184">
        <v>6794.5</v>
      </c>
      <c r="E1184">
        <v>6410.9</v>
      </c>
      <c r="F1184">
        <v>6719.8</v>
      </c>
      <c r="G1184">
        <v>135703</v>
      </c>
      <c r="H1184" t="s">
        <v>7</v>
      </c>
    </row>
    <row r="1185" spans="1:8" x14ac:dyDescent="0.25">
      <c r="A1185" s="1" t="s">
        <v>10</v>
      </c>
      <c r="B1185" s="1">
        <v>43290</v>
      </c>
      <c r="C1185">
        <v>6715.1</v>
      </c>
      <c r="D1185">
        <v>6793.8</v>
      </c>
      <c r="E1185">
        <v>6637.7</v>
      </c>
      <c r="F1185">
        <v>6667.1</v>
      </c>
      <c r="G1185">
        <v>289477</v>
      </c>
      <c r="H1185" t="s">
        <v>7</v>
      </c>
    </row>
    <row r="1186" spans="1:8" x14ac:dyDescent="0.25">
      <c r="A1186" s="1" t="s">
        <v>10</v>
      </c>
      <c r="B1186" s="1">
        <v>43366</v>
      </c>
      <c r="C1186">
        <v>6729.6</v>
      </c>
      <c r="D1186">
        <v>6789.4</v>
      </c>
      <c r="E1186">
        <v>6666.4</v>
      </c>
      <c r="F1186">
        <v>6704.1</v>
      </c>
      <c r="G1186">
        <v>7339988</v>
      </c>
      <c r="H1186" t="s">
        <v>7</v>
      </c>
    </row>
    <row r="1187" spans="1:8" x14ac:dyDescent="0.25">
      <c r="A1187" s="1" t="s">
        <v>10</v>
      </c>
      <c r="B1187" s="1">
        <v>43289</v>
      </c>
      <c r="C1187">
        <v>6765.4</v>
      </c>
      <c r="D1187">
        <v>6784</v>
      </c>
      <c r="E1187">
        <v>6694.3</v>
      </c>
      <c r="F1187">
        <v>6714.8</v>
      </c>
      <c r="G1187">
        <v>267604</v>
      </c>
      <c r="H1187" t="s">
        <v>7</v>
      </c>
    </row>
    <row r="1188" spans="1:8" x14ac:dyDescent="0.25">
      <c r="A1188" s="1" t="s">
        <v>10</v>
      </c>
      <c r="B1188" s="1">
        <v>43337</v>
      </c>
      <c r="C1188">
        <v>6680.6</v>
      </c>
      <c r="D1188">
        <v>6783.4</v>
      </c>
      <c r="E1188">
        <v>6655.3</v>
      </c>
      <c r="F1188">
        <v>6734.8</v>
      </c>
      <c r="G1188">
        <v>3590023</v>
      </c>
      <c r="H1188" t="s">
        <v>7</v>
      </c>
    </row>
    <row r="1189" spans="1:8" x14ac:dyDescent="0.25">
      <c r="A1189" s="1" t="s">
        <v>10</v>
      </c>
      <c r="B1189" s="1">
        <v>43364</v>
      </c>
      <c r="C1189">
        <v>6490.9</v>
      </c>
      <c r="D1189">
        <v>6780.5</v>
      </c>
      <c r="E1189">
        <v>6489.8</v>
      </c>
      <c r="F1189">
        <v>6766.7</v>
      </c>
      <c r="G1189">
        <v>7726290</v>
      </c>
      <c r="H1189" t="s">
        <v>7</v>
      </c>
    </row>
    <row r="1190" spans="1:8" x14ac:dyDescent="0.25">
      <c r="A1190" s="1" t="s">
        <v>10</v>
      </c>
      <c r="B1190" s="1">
        <v>43285</v>
      </c>
      <c r="C1190">
        <v>6513.8</v>
      </c>
      <c r="D1190">
        <v>6774.5</v>
      </c>
      <c r="E1190">
        <v>6442.3</v>
      </c>
      <c r="F1190">
        <v>6598.4</v>
      </c>
      <c r="G1190">
        <v>143044</v>
      </c>
      <c r="H1190" t="s">
        <v>7</v>
      </c>
    </row>
    <row r="1191" spans="1:8" x14ac:dyDescent="0.25">
      <c r="A1191" s="1" t="s">
        <v>10</v>
      </c>
      <c r="B1191" s="1">
        <v>43916</v>
      </c>
      <c r="C1191">
        <v>6677.9</v>
      </c>
      <c r="D1191">
        <v>6772.9</v>
      </c>
      <c r="E1191">
        <v>6541.7</v>
      </c>
      <c r="F1191">
        <v>6725.1</v>
      </c>
      <c r="G1191">
        <v>1181484</v>
      </c>
      <c r="H1191" t="s">
        <v>7</v>
      </c>
    </row>
    <row r="1192" spans="1:8" x14ac:dyDescent="0.25">
      <c r="A1192" s="1" t="s">
        <v>10</v>
      </c>
      <c r="B1192" s="1">
        <v>43052</v>
      </c>
      <c r="C1192">
        <v>5878.1</v>
      </c>
      <c r="D1192">
        <v>6760.1</v>
      </c>
      <c r="E1192">
        <v>5828.3</v>
      </c>
      <c r="F1192">
        <v>6522.5</v>
      </c>
      <c r="G1192">
        <v>178341</v>
      </c>
      <c r="H1192" t="s">
        <v>7</v>
      </c>
    </row>
    <row r="1193" spans="1:8" x14ac:dyDescent="0.25">
      <c r="A1193" s="1" t="s">
        <v>10</v>
      </c>
      <c r="B1193" s="1">
        <v>43297</v>
      </c>
      <c r="C1193">
        <v>6362.8</v>
      </c>
      <c r="D1193">
        <v>6749.2</v>
      </c>
      <c r="E1193">
        <v>6344.1</v>
      </c>
      <c r="F1193">
        <v>6729.9</v>
      </c>
      <c r="G1193">
        <v>312118</v>
      </c>
      <c r="H1193" t="s">
        <v>7</v>
      </c>
    </row>
    <row r="1194" spans="1:8" x14ac:dyDescent="0.25">
      <c r="A1194" s="1" t="s">
        <v>10</v>
      </c>
      <c r="B1194" s="1">
        <v>43390</v>
      </c>
      <c r="C1194">
        <v>6718.9</v>
      </c>
      <c r="D1194">
        <v>6745.9</v>
      </c>
      <c r="E1194">
        <v>6637.8</v>
      </c>
      <c r="F1194">
        <v>6686.6</v>
      </c>
      <c r="G1194">
        <v>136709</v>
      </c>
      <c r="H1194" t="s">
        <v>7</v>
      </c>
    </row>
    <row r="1195" spans="1:8" x14ac:dyDescent="0.25">
      <c r="A1195" s="1" t="s">
        <v>10</v>
      </c>
      <c r="B1195" s="1">
        <v>43273</v>
      </c>
      <c r="C1195">
        <v>6728.2</v>
      </c>
      <c r="D1195">
        <v>6739.7</v>
      </c>
      <c r="E1195">
        <v>5955</v>
      </c>
      <c r="F1195">
        <v>6055.7</v>
      </c>
      <c r="G1195">
        <v>278223</v>
      </c>
      <c r="H1195" t="s">
        <v>7</v>
      </c>
    </row>
    <row r="1196" spans="1:8" x14ac:dyDescent="0.25">
      <c r="A1196" s="1" t="s">
        <v>10</v>
      </c>
      <c r="B1196" s="1">
        <v>43040</v>
      </c>
      <c r="C1196">
        <v>6449.1</v>
      </c>
      <c r="D1196">
        <v>6738.7</v>
      </c>
      <c r="E1196">
        <v>6355</v>
      </c>
      <c r="F1196">
        <v>6737.8</v>
      </c>
      <c r="G1196">
        <v>133192</v>
      </c>
      <c r="H1196" t="s">
        <v>7</v>
      </c>
    </row>
    <row r="1197" spans="1:8" x14ac:dyDescent="0.25">
      <c r="A1197" s="1" t="s">
        <v>10</v>
      </c>
      <c r="B1197" s="1">
        <v>43370</v>
      </c>
      <c r="C1197">
        <v>6463.7</v>
      </c>
      <c r="D1197">
        <v>6738.3</v>
      </c>
      <c r="E1197">
        <v>6428.8</v>
      </c>
      <c r="F1197">
        <v>6689.2</v>
      </c>
      <c r="G1197">
        <v>9339326</v>
      </c>
      <c r="H1197" t="s">
        <v>7</v>
      </c>
    </row>
    <row r="1198" spans="1:8" x14ac:dyDescent="0.25">
      <c r="A1198" s="1" t="s">
        <v>10</v>
      </c>
      <c r="B1198" s="1">
        <v>43391</v>
      </c>
      <c r="C1198">
        <v>6690.1</v>
      </c>
      <c r="D1198">
        <v>6736.3</v>
      </c>
      <c r="E1198">
        <v>6530.6</v>
      </c>
      <c r="F1198">
        <v>6574.1</v>
      </c>
      <c r="G1198">
        <v>134154</v>
      </c>
      <c r="H1198" t="s">
        <v>7</v>
      </c>
    </row>
    <row r="1199" spans="1:8" x14ac:dyDescent="0.25">
      <c r="A1199" s="1" t="s">
        <v>10</v>
      </c>
      <c r="B1199" s="1">
        <v>43349</v>
      </c>
      <c r="C1199">
        <v>6706.8</v>
      </c>
      <c r="D1199">
        <v>6732.9</v>
      </c>
      <c r="E1199">
        <v>6337.8</v>
      </c>
      <c r="F1199">
        <v>6514</v>
      </c>
      <c r="G1199">
        <v>4018209</v>
      </c>
      <c r="H1199" t="s">
        <v>7</v>
      </c>
    </row>
    <row r="1200" spans="1:8" x14ac:dyDescent="0.25">
      <c r="A1200" s="1" t="s">
        <v>10</v>
      </c>
      <c r="B1200" s="1">
        <v>43053</v>
      </c>
      <c r="C1200">
        <v>6522.5</v>
      </c>
      <c r="D1200">
        <v>6728.6</v>
      </c>
      <c r="E1200">
        <v>6419.2</v>
      </c>
      <c r="F1200">
        <v>6597.1</v>
      </c>
      <c r="G1200">
        <v>96502</v>
      </c>
      <c r="H1200" t="s">
        <v>7</v>
      </c>
    </row>
    <row r="1201" spans="1:8" x14ac:dyDescent="0.25">
      <c r="A1201" s="1" t="s">
        <v>10</v>
      </c>
      <c r="B1201" s="1">
        <v>43367</v>
      </c>
      <c r="C1201">
        <v>6713.3</v>
      </c>
      <c r="D1201">
        <v>6728.1</v>
      </c>
      <c r="E1201">
        <v>6559.1</v>
      </c>
      <c r="F1201">
        <v>6584.1</v>
      </c>
      <c r="G1201">
        <v>7568734</v>
      </c>
      <c r="H1201" t="s">
        <v>7</v>
      </c>
    </row>
    <row r="1202" spans="1:8" x14ac:dyDescent="0.25">
      <c r="A1202" s="1" t="s">
        <v>10</v>
      </c>
      <c r="B1202" s="1">
        <v>43320</v>
      </c>
      <c r="C1202">
        <v>6725.2</v>
      </c>
      <c r="D1202">
        <v>6725.2</v>
      </c>
      <c r="E1202">
        <v>6138.8</v>
      </c>
      <c r="F1202">
        <v>6283.6</v>
      </c>
      <c r="G1202">
        <v>311537</v>
      </c>
      <c r="H1202" t="s">
        <v>7</v>
      </c>
    </row>
    <row r="1203" spans="1:8" x14ac:dyDescent="0.25">
      <c r="A1203" s="1" t="s">
        <v>10</v>
      </c>
      <c r="B1203" s="1">
        <v>43336</v>
      </c>
      <c r="C1203">
        <v>6521.2</v>
      </c>
      <c r="D1203">
        <v>6721.2</v>
      </c>
      <c r="E1203">
        <v>6472.8</v>
      </c>
      <c r="F1203">
        <v>6680.4</v>
      </c>
      <c r="G1203">
        <v>3701580</v>
      </c>
      <c r="H1203" t="s">
        <v>7</v>
      </c>
    </row>
    <row r="1204" spans="1:8" x14ac:dyDescent="0.25">
      <c r="A1204" s="1" t="s">
        <v>10</v>
      </c>
      <c r="B1204" s="1">
        <v>43265</v>
      </c>
      <c r="C1204">
        <v>6312.3</v>
      </c>
      <c r="D1204">
        <v>6711.5</v>
      </c>
      <c r="E1204">
        <v>6283.6</v>
      </c>
      <c r="F1204">
        <v>6647.1</v>
      </c>
      <c r="G1204">
        <v>201544</v>
      </c>
      <c r="H1204" t="s">
        <v>7</v>
      </c>
    </row>
    <row r="1205" spans="1:8" x14ac:dyDescent="0.25">
      <c r="A1205" s="1" t="s">
        <v>10</v>
      </c>
      <c r="B1205" s="1">
        <v>43381</v>
      </c>
      <c r="C1205">
        <v>6611</v>
      </c>
      <c r="D1205">
        <v>6699.5</v>
      </c>
      <c r="E1205">
        <v>6589.9</v>
      </c>
      <c r="F1205">
        <v>6669.6</v>
      </c>
      <c r="G1205">
        <v>119682</v>
      </c>
      <c r="H1205" t="s">
        <v>7</v>
      </c>
    </row>
    <row r="1206" spans="1:8" x14ac:dyDescent="0.25">
      <c r="A1206" s="1" t="s">
        <v>10</v>
      </c>
      <c r="B1206" s="1">
        <v>43286</v>
      </c>
      <c r="C1206">
        <v>6598</v>
      </c>
      <c r="D1206">
        <v>6693.6</v>
      </c>
      <c r="E1206">
        <v>6466.1</v>
      </c>
      <c r="F1206">
        <v>6546.5</v>
      </c>
      <c r="G1206">
        <v>166177</v>
      </c>
      <c r="H1206" t="s">
        <v>7</v>
      </c>
    </row>
    <row r="1207" spans="1:8" x14ac:dyDescent="0.25">
      <c r="A1207" s="1" t="s">
        <v>10</v>
      </c>
      <c r="B1207" s="1">
        <v>43291</v>
      </c>
      <c r="C1207">
        <v>6668.4</v>
      </c>
      <c r="D1207">
        <v>6686.8</v>
      </c>
      <c r="E1207">
        <v>6291.5</v>
      </c>
      <c r="F1207">
        <v>6307.2</v>
      </c>
      <c r="G1207">
        <v>315273</v>
      </c>
      <c r="H1207" t="s">
        <v>7</v>
      </c>
    </row>
    <row r="1208" spans="1:8" x14ac:dyDescent="0.25">
      <c r="A1208" s="1" t="s">
        <v>10</v>
      </c>
      <c r="B1208" s="1">
        <v>43378</v>
      </c>
      <c r="C1208">
        <v>6584.2</v>
      </c>
      <c r="D1208">
        <v>6682.3</v>
      </c>
      <c r="E1208">
        <v>6537.6</v>
      </c>
      <c r="F1208">
        <v>6639.1</v>
      </c>
      <c r="G1208">
        <v>9344616</v>
      </c>
      <c r="H1208" t="s">
        <v>7</v>
      </c>
    </row>
    <row r="1209" spans="1:8" x14ac:dyDescent="0.25">
      <c r="A1209" s="1" t="s">
        <v>10</v>
      </c>
      <c r="B1209" s="1">
        <v>43283</v>
      </c>
      <c r="C1209">
        <v>6349.1</v>
      </c>
      <c r="D1209">
        <v>6680</v>
      </c>
      <c r="E1209">
        <v>6275</v>
      </c>
      <c r="F1209">
        <v>6619.5</v>
      </c>
      <c r="G1209">
        <v>179923</v>
      </c>
      <c r="H1209" t="s">
        <v>7</v>
      </c>
    </row>
    <row r="1210" spans="1:8" x14ac:dyDescent="0.25">
      <c r="A1210" s="1" t="s">
        <v>10</v>
      </c>
      <c r="B1210" s="1">
        <v>43382</v>
      </c>
      <c r="C1210">
        <v>6669.6</v>
      </c>
      <c r="D1210">
        <v>6678.9</v>
      </c>
      <c r="E1210">
        <v>6613.3</v>
      </c>
      <c r="F1210">
        <v>6650.8</v>
      </c>
      <c r="G1210">
        <v>80791</v>
      </c>
      <c r="H1210" t="s">
        <v>7</v>
      </c>
    </row>
    <row r="1211" spans="1:8" x14ac:dyDescent="0.25">
      <c r="A1211" s="1" t="s">
        <v>10</v>
      </c>
      <c r="B1211" s="1">
        <v>43284</v>
      </c>
      <c r="C1211">
        <v>6618.6</v>
      </c>
      <c r="D1211">
        <v>6676.6</v>
      </c>
      <c r="E1211">
        <v>6513.5</v>
      </c>
      <c r="F1211">
        <v>6513.5</v>
      </c>
      <c r="G1211">
        <v>150194</v>
      </c>
      <c r="H1211" t="s">
        <v>7</v>
      </c>
    </row>
    <row r="1212" spans="1:8" x14ac:dyDescent="0.25">
      <c r="A1212" s="1" t="s">
        <v>10</v>
      </c>
      <c r="B1212" s="1">
        <v>43374</v>
      </c>
      <c r="C1212">
        <v>6635.2</v>
      </c>
      <c r="D1212">
        <v>6674.7</v>
      </c>
      <c r="E1212">
        <v>6072.7</v>
      </c>
      <c r="F1212">
        <v>6608.2</v>
      </c>
      <c r="G1212">
        <v>9189038</v>
      </c>
      <c r="H1212" t="s">
        <v>7</v>
      </c>
    </row>
    <row r="1213" spans="1:8" x14ac:dyDescent="0.25">
      <c r="A1213" s="1" t="s">
        <v>10</v>
      </c>
      <c r="B1213" s="1">
        <v>43373</v>
      </c>
      <c r="C1213">
        <v>6603.9</v>
      </c>
      <c r="D1213">
        <v>6673.9</v>
      </c>
      <c r="E1213">
        <v>6533.5</v>
      </c>
      <c r="F1213">
        <v>6635.2</v>
      </c>
      <c r="G1213">
        <v>9339970</v>
      </c>
      <c r="H1213" t="s">
        <v>7</v>
      </c>
    </row>
    <row r="1214" spans="1:8" x14ac:dyDescent="0.25">
      <c r="A1214" s="1" t="s">
        <v>10</v>
      </c>
      <c r="B1214" s="1">
        <v>43379</v>
      </c>
      <c r="C1214">
        <v>6639.1</v>
      </c>
      <c r="D1214">
        <v>6661.5</v>
      </c>
      <c r="E1214">
        <v>6550.4</v>
      </c>
      <c r="F1214">
        <v>6596.3</v>
      </c>
      <c r="G1214">
        <v>9178175</v>
      </c>
      <c r="H1214" t="s">
        <v>7</v>
      </c>
    </row>
    <row r="1215" spans="1:8" x14ac:dyDescent="0.25">
      <c r="A1215" s="1" t="s">
        <v>10</v>
      </c>
      <c r="B1215" s="1">
        <v>43922</v>
      </c>
      <c r="C1215">
        <v>6412.4</v>
      </c>
      <c r="D1215">
        <v>6661.3</v>
      </c>
      <c r="E1215">
        <v>6157.4</v>
      </c>
      <c r="F1215">
        <v>6638.5</v>
      </c>
      <c r="G1215">
        <v>1398824</v>
      </c>
      <c r="H1215" t="s">
        <v>7</v>
      </c>
    </row>
    <row r="1216" spans="1:8" x14ac:dyDescent="0.25">
      <c r="A1216" s="1" t="s">
        <v>10</v>
      </c>
      <c r="B1216" s="1">
        <v>43266</v>
      </c>
      <c r="C1216">
        <v>6647.3</v>
      </c>
      <c r="D1216">
        <v>6655.8</v>
      </c>
      <c r="E1216">
        <v>6395.7</v>
      </c>
      <c r="F1216">
        <v>6410.3</v>
      </c>
      <c r="G1216">
        <v>143530</v>
      </c>
      <c r="H1216" t="s">
        <v>7</v>
      </c>
    </row>
    <row r="1217" spans="1:8" x14ac:dyDescent="0.25">
      <c r="A1217" s="1" t="s">
        <v>10</v>
      </c>
      <c r="B1217" s="1">
        <v>43383</v>
      </c>
      <c r="C1217">
        <v>6650.6</v>
      </c>
      <c r="D1217">
        <v>6653.5</v>
      </c>
      <c r="E1217">
        <v>6526</v>
      </c>
      <c r="F1217">
        <v>6618</v>
      </c>
      <c r="G1217">
        <v>101930</v>
      </c>
      <c r="H1217" t="s">
        <v>7</v>
      </c>
    </row>
    <row r="1218" spans="1:8" x14ac:dyDescent="0.25">
      <c r="A1218" s="1" t="s">
        <v>10</v>
      </c>
      <c r="B1218" s="1">
        <v>43377</v>
      </c>
      <c r="C1218">
        <v>6509.2</v>
      </c>
      <c r="D1218">
        <v>6653</v>
      </c>
      <c r="E1218">
        <v>6487.8</v>
      </c>
      <c r="F1218">
        <v>6584.2</v>
      </c>
      <c r="G1218">
        <v>9309701</v>
      </c>
      <c r="H1218" t="s">
        <v>7</v>
      </c>
    </row>
    <row r="1219" spans="1:8" x14ac:dyDescent="0.25">
      <c r="A1219" s="1" t="s">
        <v>10</v>
      </c>
      <c r="B1219" s="1">
        <v>43372</v>
      </c>
      <c r="C1219">
        <v>6633.9</v>
      </c>
      <c r="D1219">
        <v>6648.4</v>
      </c>
      <c r="E1219">
        <v>6464.4</v>
      </c>
      <c r="F1219">
        <v>6603.9</v>
      </c>
      <c r="G1219">
        <v>9418101</v>
      </c>
      <c r="H1219" t="s">
        <v>7</v>
      </c>
    </row>
    <row r="1220" spans="1:8" x14ac:dyDescent="0.25">
      <c r="A1220" s="1" t="s">
        <v>10</v>
      </c>
      <c r="B1220" s="1">
        <v>43375</v>
      </c>
      <c r="C1220">
        <v>6608.2</v>
      </c>
      <c r="D1220">
        <v>6645.7</v>
      </c>
      <c r="E1220">
        <v>6034.9</v>
      </c>
      <c r="F1220">
        <v>6549.9</v>
      </c>
      <c r="G1220">
        <v>9335653</v>
      </c>
      <c r="H1220" t="s">
        <v>7</v>
      </c>
    </row>
    <row r="1221" spans="1:8" x14ac:dyDescent="0.25">
      <c r="A1221" s="1" t="s">
        <v>10</v>
      </c>
      <c r="B1221" s="1">
        <v>43394</v>
      </c>
      <c r="C1221">
        <v>6575.9</v>
      </c>
      <c r="D1221">
        <v>6643.1</v>
      </c>
      <c r="E1221">
        <v>6568</v>
      </c>
      <c r="F1221">
        <v>6583</v>
      </c>
      <c r="G1221">
        <v>92944</v>
      </c>
      <c r="H1221" t="s">
        <v>7</v>
      </c>
    </row>
    <row r="1222" spans="1:8" x14ac:dyDescent="0.25">
      <c r="A1222" s="1" t="s">
        <v>10</v>
      </c>
      <c r="B1222" s="1">
        <v>43287</v>
      </c>
      <c r="C1222">
        <v>6546.5</v>
      </c>
      <c r="D1222">
        <v>6638.2</v>
      </c>
      <c r="E1222">
        <v>6458.3</v>
      </c>
      <c r="F1222">
        <v>6617.7</v>
      </c>
      <c r="G1222">
        <v>132691</v>
      </c>
      <c r="H1222" t="s">
        <v>7</v>
      </c>
    </row>
    <row r="1223" spans="1:8" x14ac:dyDescent="0.25">
      <c r="A1223" s="1" t="s">
        <v>10</v>
      </c>
      <c r="B1223" s="1">
        <v>43380</v>
      </c>
      <c r="C1223">
        <v>6596.3</v>
      </c>
      <c r="D1223">
        <v>6633.9</v>
      </c>
      <c r="E1223">
        <v>6523.8</v>
      </c>
      <c r="F1223">
        <v>6611</v>
      </c>
      <c r="G1223">
        <v>77059</v>
      </c>
      <c r="H1223" t="s">
        <v>7</v>
      </c>
    </row>
    <row r="1224" spans="1:8" x14ac:dyDescent="0.25">
      <c r="A1224" s="1" t="s">
        <v>10</v>
      </c>
      <c r="B1224" s="1">
        <v>43330</v>
      </c>
      <c r="C1224">
        <v>6581.8</v>
      </c>
      <c r="D1224">
        <v>6626.4</v>
      </c>
      <c r="E1224">
        <v>6295.5</v>
      </c>
      <c r="F1224">
        <v>6379.1</v>
      </c>
      <c r="G1224">
        <v>3148561</v>
      </c>
      <c r="H1224" t="s">
        <v>7</v>
      </c>
    </row>
    <row r="1225" spans="1:8" x14ac:dyDescent="0.25">
      <c r="A1225" s="1" t="s">
        <v>10</v>
      </c>
      <c r="B1225" s="1">
        <v>43264</v>
      </c>
      <c r="C1225">
        <v>6558.5</v>
      </c>
      <c r="D1225">
        <v>6624.6</v>
      </c>
      <c r="E1225">
        <v>6129.1</v>
      </c>
      <c r="F1225">
        <v>6312.3</v>
      </c>
      <c r="G1225">
        <v>237481</v>
      </c>
      <c r="H1225" t="s">
        <v>7</v>
      </c>
    </row>
    <row r="1226" spans="1:8" x14ac:dyDescent="0.25">
      <c r="A1226" s="1" t="s">
        <v>10</v>
      </c>
      <c r="B1226" s="1">
        <v>43384</v>
      </c>
      <c r="C1226">
        <v>6618</v>
      </c>
      <c r="D1226">
        <v>6622.5</v>
      </c>
      <c r="E1226">
        <v>6206.2</v>
      </c>
      <c r="F1226">
        <v>6239.1</v>
      </c>
      <c r="G1226">
        <v>245282</v>
      </c>
      <c r="H1226" t="s">
        <v>7</v>
      </c>
    </row>
    <row r="1227" spans="1:8" x14ac:dyDescent="0.25">
      <c r="A1227" s="1" t="s">
        <v>10</v>
      </c>
      <c r="B1227" s="1">
        <v>43321</v>
      </c>
      <c r="C1227">
        <v>6283.7</v>
      </c>
      <c r="D1227">
        <v>6620.2</v>
      </c>
      <c r="E1227">
        <v>6197</v>
      </c>
      <c r="F1227">
        <v>6538.8</v>
      </c>
      <c r="G1227">
        <v>237658</v>
      </c>
      <c r="H1227" t="s">
        <v>7</v>
      </c>
    </row>
    <row r="1228" spans="1:8" x14ac:dyDescent="0.25">
      <c r="A1228" s="1" t="s">
        <v>10</v>
      </c>
      <c r="B1228" s="1">
        <v>43395</v>
      </c>
      <c r="C1228">
        <v>6583</v>
      </c>
      <c r="D1228">
        <v>6612.7</v>
      </c>
      <c r="E1228">
        <v>6529.5</v>
      </c>
      <c r="F1228">
        <v>6555.8</v>
      </c>
      <c r="G1228">
        <v>101573</v>
      </c>
      <c r="H1228" t="s">
        <v>7</v>
      </c>
    </row>
    <row r="1229" spans="1:8" x14ac:dyDescent="0.25">
      <c r="A1229" s="1" t="s">
        <v>10</v>
      </c>
      <c r="B1229" s="1">
        <v>43392</v>
      </c>
      <c r="C1229">
        <v>6576.4</v>
      </c>
      <c r="D1229">
        <v>6603.2</v>
      </c>
      <c r="E1229">
        <v>6506.9</v>
      </c>
      <c r="F1229">
        <v>6512</v>
      </c>
      <c r="G1229">
        <v>121440</v>
      </c>
      <c r="H1229" t="s">
        <v>7</v>
      </c>
    </row>
    <row r="1230" spans="1:8" x14ac:dyDescent="0.25">
      <c r="A1230" s="1" t="s">
        <v>10</v>
      </c>
      <c r="B1230" s="1">
        <v>43411</v>
      </c>
      <c r="C1230">
        <v>6503.1</v>
      </c>
      <c r="D1230">
        <v>6594.3</v>
      </c>
      <c r="E1230">
        <v>6502</v>
      </c>
      <c r="F1230">
        <v>6565.3</v>
      </c>
      <c r="G1230">
        <v>170764</v>
      </c>
      <c r="H1230" t="s">
        <v>7</v>
      </c>
    </row>
    <row r="1231" spans="1:8" x14ac:dyDescent="0.25">
      <c r="A1231" s="1" t="s">
        <v>10</v>
      </c>
      <c r="B1231" s="1">
        <v>43397</v>
      </c>
      <c r="C1231">
        <v>6531.2</v>
      </c>
      <c r="D1231">
        <v>6593.8</v>
      </c>
      <c r="E1231">
        <v>6522.6</v>
      </c>
      <c r="F1231">
        <v>6530.7</v>
      </c>
      <c r="G1231">
        <v>98744</v>
      </c>
      <c r="H1231" t="s">
        <v>7</v>
      </c>
    </row>
    <row r="1232" spans="1:8" x14ac:dyDescent="0.25">
      <c r="A1232" s="1" t="s">
        <v>10</v>
      </c>
      <c r="B1232" s="1">
        <v>43393</v>
      </c>
      <c r="C1232">
        <v>6511.7</v>
      </c>
      <c r="D1232">
        <v>6593.7</v>
      </c>
      <c r="E1232">
        <v>6495.9</v>
      </c>
      <c r="F1232">
        <v>6572.2</v>
      </c>
      <c r="G1232">
        <v>97768</v>
      </c>
      <c r="H1232" t="s">
        <v>7</v>
      </c>
    </row>
    <row r="1233" spans="1:8" x14ac:dyDescent="0.25">
      <c r="A1233" s="1" t="s">
        <v>10</v>
      </c>
      <c r="B1233" s="1">
        <v>43268</v>
      </c>
      <c r="C1233">
        <v>6505.8</v>
      </c>
      <c r="D1233">
        <v>6593</v>
      </c>
      <c r="E1233">
        <v>6452.1</v>
      </c>
      <c r="F1233">
        <v>6460.3</v>
      </c>
      <c r="G1233">
        <v>90674</v>
      </c>
      <c r="H1233" t="s">
        <v>7</v>
      </c>
    </row>
    <row r="1234" spans="1:8" x14ac:dyDescent="0.25">
      <c r="A1234" s="1" t="s">
        <v>10</v>
      </c>
      <c r="B1234" s="1">
        <v>43327</v>
      </c>
      <c r="C1234">
        <v>6190.2</v>
      </c>
      <c r="D1234">
        <v>6592.8</v>
      </c>
      <c r="E1234">
        <v>6177.9</v>
      </c>
      <c r="F1234">
        <v>6256.9</v>
      </c>
      <c r="G1234">
        <v>3741923</v>
      </c>
      <c r="H1234" t="s">
        <v>7</v>
      </c>
    </row>
    <row r="1235" spans="1:8" x14ac:dyDescent="0.25">
      <c r="A1235" s="1" t="s">
        <v>10</v>
      </c>
      <c r="B1235" s="1">
        <v>43368</v>
      </c>
      <c r="C1235">
        <v>6590.6</v>
      </c>
      <c r="D1235">
        <v>6590.6</v>
      </c>
      <c r="E1235">
        <v>5977</v>
      </c>
      <c r="F1235">
        <v>6445.1</v>
      </c>
      <c r="G1235">
        <v>7341156</v>
      </c>
      <c r="H1235" t="s">
        <v>7</v>
      </c>
    </row>
    <row r="1236" spans="1:8" x14ac:dyDescent="0.25">
      <c r="A1236" s="1" t="s">
        <v>10</v>
      </c>
      <c r="B1236" s="1">
        <v>43329</v>
      </c>
      <c r="C1236">
        <v>6306.7</v>
      </c>
      <c r="D1236">
        <v>6581.7</v>
      </c>
      <c r="E1236">
        <v>6291.8</v>
      </c>
      <c r="F1236">
        <v>6581.7</v>
      </c>
      <c r="G1236">
        <v>3200996</v>
      </c>
      <c r="H1236" t="s">
        <v>7</v>
      </c>
    </row>
    <row r="1237" spans="1:8" x14ac:dyDescent="0.25">
      <c r="A1237" s="1" t="s">
        <v>10</v>
      </c>
      <c r="B1237" s="1">
        <v>43357</v>
      </c>
      <c r="C1237">
        <v>6482.9</v>
      </c>
      <c r="D1237">
        <v>6579.4</v>
      </c>
      <c r="E1237">
        <v>6412.1</v>
      </c>
      <c r="F1237">
        <v>6483.7</v>
      </c>
      <c r="G1237">
        <v>3200253</v>
      </c>
      <c r="H1237" t="s">
        <v>7</v>
      </c>
    </row>
    <row r="1238" spans="1:8" x14ac:dyDescent="0.25">
      <c r="A1238" s="1" t="s">
        <v>10</v>
      </c>
      <c r="B1238" s="1">
        <v>43412</v>
      </c>
      <c r="C1238">
        <v>6565.3</v>
      </c>
      <c r="D1238">
        <v>6577.3</v>
      </c>
      <c r="E1238">
        <v>6466.3</v>
      </c>
      <c r="F1238">
        <v>6474</v>
      </c>
      <c r="G1238">
        <v>159299</v>
      </c>
      <c r="H1238" t="s">
        <v>7</v>
      </c>
    </row>
    <row r="1239" spans="1:8" x14ac:dyDescent="0.25">
      <c r="A1239" s="1" t="s">
        <v>10</v>
      </c>
      <c r="B1239" s="1">
        <v>43920</v>
      </c>
      <c r="C1239">
        <v>5890.4</v>
      </c>
      <c r="D1239">
        <v>6576.5</v>
      </c>
      <c r="E1239">
        <v>5872.5</v>
      </c>
      <c r="F1239">
        <v>6391</v>
      </c>
      <c r="G1239">
        <v>1427435</v>
      </c>
      <c r="H1239" t="s">
        <v>7</v>
      </c>
    </row>
    <row r="1240" spans="1:8" x14ac:dyDescent="0.25">
      <c r="A1240" s="1" t="s">
        <v>10</v>
      </c>
      <c r="B1240" s="1">
        <v>43396</v>
      </c>
      <c r="C1240">
        <v>6558.6</v>
      </c>
      <c r="D1240">
        <v>6573.6</v>
      </c>
      <c r="E1240">
        <v>6500.5</v>
      </c>
      <c r="F1240">
        <v>6528.7</v>
      </c>
      <c r="G1240">
        <v>108855</v>
      </c>
      <c r="H1240" t="s">
        <v>7</v>
      </c>
    </row>
    <row r="1241" spans="1:8" x14ac:dyDescent="0.25">
      <c r="A1241" s="1" t="s">
        <v>10</v>
      </c>
      <c r="B1241" s="1">
        <v>43399</v>
      </c>
      <c r="C1241">
        <v>6507</v>
      </c>
      <c r="D1241">
        <v>6570.5</v>
      </c>
      <c r="E1241">
        <v>6498.5</v>
      </c>
      <c r="F1241">
        <v>6510</v>
      </c>
      <c r="G1241">
        <v>97173</v>
      </c>
      <c r="H1241" t="s">
        <v>7</v>
      </c>
    </row>
    <row r="1242" spans="1:8" x14ac:dyDescent="0.25">
      <c r="A1242" s="1" t="s">
        <v>10</v>
      </c>
      <c r="B1242" s="1">
        <v>43322</v>
      </c>
      <c r="C1242">
        <v>6539.5</v>
      </c>
      <c r="D1242">
        <v>6570.2</v>
      </c>
      <c r="E1242">
        <v>6043.4</v>
      </c>
      <c r="F1242">
        <v>6152.3</v>
      </c>
      <c r="G1242">
        <v>298821</v>
      </c>
      <c r="H1242" t="s">
        <v>7</v>
      </c>
    </row>
    <row r="1243" spans="1:8" x14ac:dyDescent="0.25">
      <c r="A1243" s="1" t="s">
        <v>10</v>
      </c>
      <c r="B1243" s="1">
        <v>43913</v>
      </c>
      <c r="C1243">
        <v>5822</v>
      </c>
      <c r="D1243">
        <v>6564.7</v>
      </c>
      <c r="E1243">
        <v>5710.8</v>
      </c>
      <c r="F1243">
        <v>6468.9</v>
      </c>
      <c r="G1243">
        <v>1884403</v>
      </c>
      <c r="H1243" t="s">
        <v>7</v>
      </c>
    </row>
    <row r="1244" spans="1:8" x14ac:dyDescent="0.25">
      <c r="A1244" s="1" t="s">
        <v>10</v>
      </c>
      <c r="B1244" s="1">
        <v>43267</v>
      </c>
      <c r="C1244">
        <v>6410</v>
      </c>
      <c r="D1244">
        <v>6564.2</v>
      </c>
      <c r="E1244">
        <v>6358</v>
      </c>
      <c r="F1244">
        <v>6505.8</v>
      </c>
      <c r="G1244">
        <v>108788</v>
      </c>
      <c r="H1244" t="s">
        <v>7</v>
      </c>
    </row>
    <row r="1245" spans="1:8" x14ac:dyDescent="0.25">
      <c r="A1245" s="1" t="s">
        <v>10</v>
      </c>
      <c r="B1245" s="1">
        <v>43376</v>
      </c>
      <c r="C1245">
        <v>6549.9</v>
      </c>
      <c r="D1245">
        <v>6563.5</v>
      </c>
      <c r="E1245">
        <v>6429.6</v>
      </c>
      <c r="F1245">
        <v>6507.8</v>
      </c>
      <c r="G1245">
        <v>9213452</v>
      </c>
      <c r="H1245" t="s">
        <v>7</v>
      </c>
    </row>
    <row r="1246" spans="1:8" x14ac:dyDescent="0.25">
      <c r="A1246" s="1" t="s">
        <v>10</v>
      </c>
      <c r="B1246" s="1">
        <v>43358</v>
      </c>
      <c r="C1246">
        <v>6482.6</v>
      </c>
      <c r="D1246">
        <v>6562.9</v>
      </c>
      <c r="E1246">
        <v>6470.3</v>
      </c>
      <c r="F1246">
        <v>6519</v>
      </c>
      <c r="G1246">
        <v>3162237</v>
      </c>
      <c r="H1246" t="s">
        <v>7</v>
      </c>
    </row>
    <row r="1247" spans="1:8" x14ac:dyDescent="0.25">
      <c r="A1247" s="1" t="s">
        <v>10</v>
      </c>
      <c r="B1247" s="1">
        <v>43369</v>
      </c>
      <c r="C1247">
        <v>6443</v>
      </c>
      <c r="D1247">
        <v>6551.9</v>
      </c>
      <c r="E1247">
        <v>6384.1</v>
      </c>
      <c r="F1247">
        <v>6468.1</v>
      </c>
      <c r="G1247">
        <v>8639966</v>
      </c>
      <c r="H1247" t="s">
        <v>7</v>
      </c>
    </row>
    <row r="1248" spans="1:8" x14ac:dyDescent="0.25">
      <c r="A1248" s="1" t="s">
        <v>10</v>
      </c>
      <c r="B1248" s="1">
        <v>43335</v>
      </c>
      <c r="C1248">
        <v>6359.9</v>
      </c>
      <c r="D1248">
        <v>6550.2</v>
      </c>
      <c r="E1248">
        <v>6359.2</v>
      </c>
      <c r="F1248">
        <v>6521.2</v>
      </c>
      <c r="G1248">
        <v>2764577</v>
      </c>
      <c r="H1248" t="s">
        <v>7</v>
      </c>
    </row>
    <row r="1249" spans="1:8" x14ac:dyDescent="0.25">
      <c r="A1249" s="1" t="s">
        <v>10</v>
      </c>
      <c r="B1249" s="1">
        <v>43398</v>
      </c>
      <c r="C1249">
        <v>6532.5</v>
      </c>
      <c r="D1249">
        <v>6544.8</v>
      </c>
      <c r="E1249">
        <v>6491.5</v>
      </c>
      <c r="F1249">
        <v>6507</v>
      </c>
      <c r="G1249">
        <v>97426</v>
      </c>
      <c r="H1249" t="s">
        <v>7</v>
      </c>
    </row>
    <row r="1250" spans="1:8" x14ac:dyDescent="0.25">
      <c r="A1250" s="1" t="s">
        <v>10</v>
      </c>
      <c r="B1250" s="1">
        <v>43350</v>
      </c>
      <c r="C1250">
        <v>6514.1</v>
      </c>
      <c r="D1250">
        <v>6540.6</v>
      </c>
      <c r="E1250">
        <v>6316.2</v>
      </c>
      <c r="F1250">
        <v>6390.9</v>
      </c>
      <c r="G1250">
        <v>3300572</v>
      </c>
      <c r="H1250" t="s">
        <v>7</v>
      </c>
    </row>
    <row r="1251" spans="1:8" x14ac:dyDescent="0.25">
      <c r="A1251" s="1" t="s">
        <v>10</v>
      </c>
      <c r="B1251" s="1">
        <v>43363</v>
      </c>
      <c r="C1251">
        <v>6390.4</v>
      </c>
      <c r="D1251">
        <v>6537.5</v>
      </c>
      <c r="E1251">
        <v>6346.4</v>
      </c>
      <c r="F1251">
        <v>6489.2</v>
      </c>
      <c r="G1251">
        <v>5177478</v>
      </c>
      <c r="H1251" t="s">
        <v>7</v>
      </c>
    </row>
    <row r="1252" spans="1:8" x14ac:dyDescent="0.25">
      <c r="A1252" s="1" t="s">
        <v>10</v>
      </c>
      <c r="B1252" s="1">
        <v>43331</v>
      </c>
      <c r="C1252">
        <v>6379.1</v>
      </c>
      <c r="D1252">
        <v>6534.8</v>
      </c>
      <c r="E1252">
        <v>6316</v>
      </c>
      <c r="F1252">
        <v>6481.5</v>
      </c>
      <c r="G1252">
        <v>2713462</v>
      </c>
      <c r="H1252" t="s">
        <v>7</v>
      </c>
    </row>
    <row r="1253" spans="1:8" x14ac:dyDescent="0.25">
      <c r="A1253" s="1" t="s">
        <v>10</v>
      </c>
      <c r="B1253" s="1">
        <v>43400</v>
      </c>
      <c r="C1253">
        <v>6510</v>
      </c>
      <c r="D1253">
        <v>6534</v>
      </c>
      <c r="E1253">
        <v>6473.7</v>
      </c>
      <c r="F1253">
        <v>6494.2</v>
      </c>
      <c r="G1253">
        <v>76715</v>
      </c>
      <c r="H1253" t="s">
        <v>7</v>
      </c>
    </row>
    <row r="1254" spans="1:8" x14ac:dyDescent="0.25">
      <c r="A1254" s="1" t="s">
        <v>10</v>
      </c>
      <c r="B1254" s="1">
        <v>43360</v>
      </c>
      <c r="C1254">
        <v>6500.2</v>
      </c>
      <c r="D1254">
        <v>6533.5</v>
      </c>
      <c r="E1254">
        <v>6215.9</v>
      </c>
      <c r="F1254">
        <v>6251.9</v>
      </c>
      <c r="G1254">
        <v>3257495</v>
      </c>
      <c r="H1254" t="s">
        <v>7</v>
      </c>
    </row>
    <row r="1255" spans="1:8" x14ac:dyDescent="0.25">
      <c r="A1255" s="1" t="s">
        <v>10</v>
      </c>
      <c r="B1255" s="1">
        <v>43325</v>
      </c>
      <c r="C1255">
        <v>6313</v>
      </c>
      <c r="D1255">
        <v>6524.1</v>
      </c>
      <c r="E1255">
        <v>6159.6</v>
      </c>
      <c r="F1255">
        <v>6255.3</v>
      </c>
      <c r="G1255">
        <v>234089</v>
      </c>
      <c r="H1255" t="s">
        <v>7</v>
      </c>
    </row>
    <row r="1256" spans="1:8" x14ac:dyDescent="0.25">
      <c r="A1256" s="1" t="s">
        <v>10</v>
      </c>
      <c r="B1256" s="1">
        <v>43359</v>
      </c>
      <c r="C1256">
        <v>6519</v>
      </c>
      <c r="D1256">
        <v>6520.8</v>
      </c>
      <c r="E1256">
        <v>6406.2</v>
      </c>
      <c r="F1256">
        <v>6500.2</v>
      </c>
      <c r="G1256">
        <v>3341457</v>
      </c>
      <c r="H1256" t="s">
        <v>7</v>
      </c>
    </row>
    <row r="1257" spans="1:8" x14ac:dyDescent="0.25">
      <c r="A1257" s="1" t="s">
        <v>10</v>
      </c>
      <c r="B1257" s="1">
        <v>43332</v>
      </c>
      <c r="C1257">
        <v>6474.2</v>
      </c>
      <c r="D1257">
        <v>6516.4</v>
      </c>
      <c r="E1257">
        <v>6255.9</v>
      </c>
      <c r="F1257">
        <v>6268.1</v>
      </c>
      <c r="G1257">
        <v>3099888</v>
      </c>
      <c r="H1257" t="s">
        <v>7</v>
      </c>
    </row>
    <row r="1258" spans="1:8" x14ac:dyDescent="0.25">
      <c r="A1258" s="1" t="s">
        <v>10</v>
      </c>
      <c r="B1258" s="1">
        <v>43921</v>
      </c>
      <c r="C1258">
        <v>6391.1</v>
      </c>
      <c r="D1258">
        <v>6513.1</v>
      </c>
      <c r="E1258">
        <v>6346.3</v>
      </c>
      <c r="F1258">
        <v>6412.5</v>
      </c>
      <c r="G1258">
        <v>1045029</v>
      </c>
      <c r="H1258" t="s">
        <v>7</v>
      </c>
    </row>
    <row r="1259" spans="1:8" x14ac:dyDescent="0.25">
      <c r="A1259" s="1" t="s">
        <v>10</v>
      </c>
      <c r="B1259" s="1">
        <v>43410</v>
      </c>
      <c r="C1259">
        <v>6460.4</v>
      </c>
      <c r="D1259">
        <v>6509.6</v>
      </c>
      <c r="E1259">
        <v>6441.6</v>
      </c>
      <c r="F1259">
        <v>6502.8</v>
      </c>
      <c r="G1259">
        <v>154865</v>
      </c>
      <c r="H1259" t="s">
        <v>7</v>
      </c>
    </row>
    <row r="1260" spans="1:8" x14ac:dyDescent="0.25">
      <c r="A1260" s="1" t="s">
        <v>10</v>
      </c>
      <c r="B1260" s="1">
        <v>43408</v>
      </c>
      <c r="C1260">
        <v>6386.2</v>
      </c>
      <c r="D1260">
        <v>6508.9</v>
      </c>
      <c r="E1260">
        <v>6359.7</v>
      </c>
      <c r="F1260">
        <v>6478.2</v>
      </c>
      <c r="G1260">
        <v>128756</v>
      </c>
      <c r="H1260" t="s">
        <v>7</v>
      </c>
    </row>
    <row r="1261" spans="1:8" x14ac:dyDescent="0.25">
      <c r="A1261" s="1" t="s">
        <v>10</v>
      </c>
      <c r="B1261" s="1">
        <v>43401</v>
      </c>
      <c r="C1261">
        <v>6494.6</v>
      </c>
      <c r="D1261">
        <v>6502.2</v>
      </c>
      <c r="E1261">
        <v>6461.2</v>
      </c>
      <c r="F1261">
        <v>6486.1</v>
      </c>
      <c r="G1261">
        <v>93967</v>
      </c>
      <c r="H1261" t="s">
        <v>7</v>
      </c>
    </row>
    <row r="1262" spans="1:8" x14ac:dyDescent="0.25">
      <c r="A1262" s="1" t="s">
        <v>10</v>
      </c>
      <c r="B1262" s="1">
        <v>43281</v>
      </c>
      <c r="C1262">
        <v>6213.4</v>
      </c>
      <c r="D1262">
        <v>6498.5</v>
      </c>
      <c r="E1262">
        <v>6204</v>
      </c>
      <c r="F1262">
        <v>6398.9</v>
      </c>
      <c r="G1262">
        <v>189328</v>
      </c>
      <c r="H1262" t="s">
        <v>7</v>
      </c>
    </row>
    <row r="1263" spans="1:8" x14ac:dyDescent="0.25">
      <c r="A1263" s="1" t="s">
        <v>10</v>
      </c>
      <c r="B1263" s="1">
        <v>43402</v>
      </c>
      <c r="C1263">
        <v>6486.1</v>
      </c>
      <c r="D1263">
        <v>6498.4</v>
      </c>
      <c r="E1263">
        <v>6310.5</v>
      </c>
      <c r="F1263">
        <v>6335</v>
      </c>
      <c r="G1263">
        <v>160524</v>
      </c>
      <c r="H1263" t="s">
        <v>7</v>
      </c>
    </row>
    <row r="1264" spans="1:8" x14ac:dyDescent="0.25">
      <c r="A1264" s="1" t="s">
        <v>10</v>
      </c>
      <c r="B1264" s="1">
        <v>43413</v>
      </c>
      <c r="C1264">
        <v>6473.8</v>
      </c>
      <c r="D1264">
        <v>6496.1</v>
      </c>
      <c r="E1264">
        <v>6390</v>
      </c>
      <c r="F1264">
        <v>6412</v>
      </c>
      <c r="G1264">
        <v>151603</v>
      </c>
      <c r="H1264" t="s">
        <v>7</v>
      </c>
    </row>
    <row r="1265" spans="1:8" x14ac:dyDescent="0.25">
      <c r="A1265" s="1" t="s">
        <v>10</v>
      </c>
      <c r="B1265" s="1">
        <v>43051</v>
      </c>
      <c r="C1265">
        <v>6339.9</v>
      </c>
      <c r="D1265">
        <v>6490.5</v>
      </c>
      <c r="E1265">
        <v>5493.6</v>
      </c>
      <c r="F1265">
        <v>5878.1</v>
      </c>
      <c r="G1265">
        <v>269833</v>
      </c>
      <c r="H1265" t="s">
        <v>7</v>
      </c>
    </row>
    <row r="1266" spans="1:8" x14ac:dyDescent="0.25">
      <c r="A1266" s="1" t="s">
        <v>10</v>
      </c>
      <c r="B1266" s="1">
        <v>43409</v>
      </c>
      <c r="C1266">
        <v>6478.2</v>
      </c>
      <c r="D1266">
        <v>6489.2</v>
      </c>
      <c r="E1266">
        <v>6431.7</v>
      </c>
      <c r="F1266">
        <v>6459.7</v>
      </c>
      <c r="G1266">
        <v>128514</v>
      </c>
      <c r="H1266" t="s">
        <v>7</v>
      </c>
    </row>
    <row r="1267" spans="1:8" x14ac:dyDescent="0.25">
      <c r="A1267" s="1" t="s">
        <v>10</v>
      </c>
      <c r="B1267" s="1">
        <v>43351</v>
      </c>
      <c r="C1267">
        <v>6390.9</v>
      </c>
      <c r="D1267">
        <v>6484.3</v>
      </c>
      <c r="E1267">
        <v>6132.3</v>
      </c>
      <c r="F1267">
        <v>6184.3</v>
      </c>
      <c r="G1267">
        <v>3464978</v>
      </c>
      <c r="H1267" t="s">
        <v>7</v>
      </c>
    </row>
    <row r="1268" spans="1:8" x14ac:dyDescent="0.25">
      <c r="A1268" s="1" t="s">
        <v>10</v>
      </c>
      <c r="B1268" s="1">
        <v>43333</v>
      </c>
      <c r="C1268">
        <v>6268.1</v>
      </c>
      <c r="D1268">
        <v>6484.1</v>
      </c>
      <c r="E1268">
        <v>6257.4</v>
      </c>
      <c r="F1268">
        <v>6482.2</v>
      </c>
      <c r="G1268">
        <v>1458256</v>
      </c>
      <c r="H1268" t="s">
        <v>7</v>
      </c>
    </row>
    <row r="1269" spans="1:8" x14ac:dyDescent="0.25">
      <c r="A1269" s="1" t="s">
        <v>10</v>
      </c>
      <c r="B1269" s="1">
        <v>43362</v>
      </c>
      <c r="C1269">
        <v>6342</v>
      </c>
      <c r="D1269">
        <v>6478.7</v>
      </c>
      <c r="E1269">
        <v>6144.5</v>
      </c>
      <c r="F1269">
        <v>6390.4</v>
      </c>
      <c r="G1269">
        <v>3538676</v>
      </c>
      <c r="H1269" t="s">
        <v>7</v>
      </c>
    </row>
    <row r="1270" spans="1:8" x14ac:dyDescent="0.25">
      <c r="A1270" s="1" t="s">
        <v>10</v>
      </c>
      <c r="B1270" s="1">
        <v>43416</v>
      </c>
      <c r="C1270">
        <v>6445</v>
      </c>
      <c r="D1270">
        <v>6475.9</v>
      </c>
      <c r="E1270">
        <v>6409.4</v>
      </c>
      <c r="F1270">
        <v>6435</v>
      </c>
      <c r="G1270">
        <v>130155</v>
      </c>
      <c r="H1270" t="s">
        <v>7</v>
      </c>
    </row>
    <row r="1271" spans="1:8" x14ac:dyDescent="0.25">
      <c r="A1271" s="1" t="s">
        <v>10</v>
      </c>
      <c r="B1271" s="1">
        <v>43328</v>
      </c>
      <c r="C1271">
        <v>6256.9</v>
      </c>
      <c r="D1271">
        <v>6470.9</v>
      </c>
      <c r="E1271">
        <v>6249.8</v>
      </c>
      <c r="F1271">
        <v>6306.7</v>
      </c>
      <c r="G1271">
        <v>3500269</v>
      </c>
      <c r="H1271" t="s">
        <v>7</v>
      </c>
    </row>
    <row r="1272" spans="1:8" x14ac:dyDescent="0.25">
      <c r="A1272" s="1" t="s">
        <v>10</v>
      </c>
      <c r="B1272" s="1">
        <v>43403</v>
      </c>
      <c r="C1272">
        <v>6336.7</v>
      </c>
      <c r="D1272">
        <v>6469.9</v>
      </c>
      <c r="E1272">
        <v>6316.5</v>
      </c>
      <c r="F1272">
        <v>6325.7</v>
      </c>
      <c r="G1272">
        <v>128211</v>
      </c>
      <c r="H1272" t="s">
        <v>7</v>
      </c>
    </row>
    <row r="1273" spans="1:8" x14ac:dyDescent="0.25">
      <c r="A1273" s="1" t="s">
        <v>10</v>
      </c>
      <c r="B1273" s="1">
        <v>43323</v>
      </c>
      <c r="C1273">
        <v>6152.8</v>
      </c>
      <c r="D1273">
        <v>6469.6</v>
      </c>
      <c r="E1273">
        <v>6009.8</v>
      </c>
      <c r="F1273">
        <v>6231.6</v>
      </c>
      <c r="G1273">
        <v>247337</v>
      </c>
      <c r="H1273" t="s">
        <v>7</v>
      </c>
    </row>
    <row r="1274" spans="1:8" x14ac:dyDescent="0.25">
      <c r="A1274" s="1" t="s">
        <v>10</v>
      </c>
      <c r="B1274" s="1">
        <v>43039</v>
      </c>
      <c r="C1274">
        <v>6124.3</v>
      </c>
      <c r="D1274">
        <v>6467.2</v>
      </c>
      <c r="E1274">
        <v>6090.8</v>
      </c>
      <c r="F1274">
        <v>6451.2</v>
      </c>
      <c r="G1274">
        <v>101250</v>
      </c>
      <c r="H1274" t="s">
        <v>7</v>
      </c>
    </row>
    <row r="1275" spans="1:8" x14ac:dyDescent="0.25">
      <c r="A1275" s="1" t="s">
        <v>10</v>
      </c>
      <c r="B1275" s="1">
        <v>43417</v>
      </c>
      <c r="C1275">
        <v>6435</v>
      </c>
      <c r="D1275">
        <v>6466.8</v>
      </c>
      <c r="E1275">
        <v>6386.7</v>
      </c>
      <c r="F1275">
        <v>6429.2</v>
      </c>
      <c r="G1275">
        <v>137604</v>
      </c>
      <c r="H1275" t="s">
        <v>7</v>
      </c>
    </row>
    <row r="1276" spans="1:8" x14ac:dyDescent="0.25">
      <c r="A1276" s="1" t="s">
        <v>10</v>
      </c>
      <c r="B1276" s="1">
        <v>43595</v>
      </c>
      <c r="C1276">
        <v>6194.3</v>
      </c>
      <c r="D1276">
        <v>6466.6</v>
      </c>
      <c r="E1276">
        <v>6157.8</v>
      </c>
      <c r="F1276">
        <v>6386</v>
      </c>
      <c r="G1276">
        <v>907941</v>
      </c>
      <c r="H1276" t="s">
        <v>7</v>
      </c>
    </row>
    <row r="1277" spans="1:8" x14ac:dyDescent="0.25">
      <c r="A1277" s="1" t="s">
        <v>10</v>
      </c>
      <c r="B1277" s="1">
        <v>43414</v>
      </c>
      <c r="C1277">
        <v>6411.9</v>
      </c>
      <c r="D1277">
        <v>6461.7</v>
      </c>
      <c r="E1277">
        <v>6411.7</v>
      </c>
      <c r="F1277">
        <v>6427.1</v>
      </c>
      <c r="G1277">
        <v>115866</v>
      </c>
      <c r="H1277" t="s">
        <v>7</v>
      </c>
    </row>
    <row r="1278" spans="1:8" x14ac:dyDescent="0.25">
      <c r="A1278" s="1" t="s">
        <v>10</v>
      </c>
      <c r="B1278" s="1">
        <v>43418</v>
      </c>
      <c r="C1278">
        <v>6428.9</v>
      </c>
      <c r="D1278">
        <v>6453.3</v>
      </c>
      <c r="E1278">
        <v>5619.2</v>
      </c>
      <c r="F1278">
        <v>5842.4</v>
      </c>
      <c r="G1278">
        <v>438209</v>
      </c>
      <c r="H1278" t="s">
        <v>7</v>
      </c>
    </row>
    <row r="1279" spans="1:8" x14ac:dyDescent="0.25">
      <c r="A1279" s="1" t="s">
        <v>10</v>
      </c>
      <c r="B1279" s="1">
        <v>43324</v>
      </c>
      <c r="C1279">
        <v>6232.1</v>
      </c>
      <c r="D1279">
        <v>6453</v>
      </c>
      <c r="E1279">
        <v>6169.8</v>
      </c>
      <c r="F1279">
        <v>6313</v>
      </c>
      <c r="G1279">
        <v>216325</v>
      </c>
      <c r="H1279" t="s">
        <v>7</v>
      </c>
    </row>
    <row r="1280" spans="1:8" x14ac:dyDescent="0.25">
      <c r="A1280" s="1" t="s">
        <v>10</v>
      </c>
      <c r="B1280" s="1">
        <v>43415</v>
      </c>
      <c r="C1280">
        <v>6427.1</v>
      </c>
      <c r="D1280">
        <v>6451.7</v>
      </c>
      <c r="E1280">
        <v>6359</v>
      </c>
      <c r="F1280">
        <v>6446.1</v>
      </c>
      <c r="G1280">
        <v>127404</v>
      </c>
      <c r="H1280" t="s">
        <v>7</v>
      </c>
    </row>
    <row r="1281" spans="1:8" x14ac:dyDescent="0.25">
      <c r="A1281" s="1" t="s">
        <v>10</v>
      </c>
      <c r="B1281" s="1">
        <v>43282</v>
      </c>
      <c r="C1281">
        <v>6398.5</v>
      </c>
      <c r="D1281">
        <v>6445.1</v>
      </c>
      <c r="E1281">
        <v>6284.7</v>
      </c>
      <c r="F1281">
        <v>6366.8</v>
      </c>
      <c r="G1281">
        <v>128507</v>
      </c>
      <c r="H1281" t="s">
        <v>7</v>
      </c>
    </row>
    <row r="1282" spans="1:8" x14ac:dyDescent="0.25">
      <c r="A1282" s="1" t="s">
        <v>10</v>
      </c>
      <c r="B1282" s="1">
        <v>43406</v>
      </c>
      <c r="C1282">
        <v>6400.5</v>
      </c>
      <c r="D1282">
        <v>6444.3</v>
      </c>
      <c r="E1282">
        <v>6390.9</v>
      </c>
      <c r="F1282">
        <v>6424.7</v>
      </c>
      <c r="G1282">
        <v>135869</v>
      </c>
      <c r="H1282" t="s">
        <v>7</v>
      </c>
    </row>
    <row r="1283" spans="1:8" x14ac:dyDescent="0.25">
      <c r="A1283" s="1" t="s">
        <v>10</v>
      </c>
      <c r="B1283" s="1">
        <v>43911</v>
      </c>
      <c r="C1283">
        <v>6205.6</v>
      </c>
      <c r="D1283">
        <v>6438.3</v>
      </c>
      <c r="E1283">
        <v>5887</v>
      </c>
      <c r="F1283">
        <v>6186.2</v>
      </c>
      <c r="G1283">
        <v>1636421</v>
      </c>
      <c r="H1283" t="s">
        <v>7</v>
      </c>
    </row>
    <row r="1284" spans="1:8" x14ac:dyDescent="0.25">
      <c r="A1284" s="1" t="s">
        <v>10</v>
      </c>
      <c r="B1284" s="1">
        <v>43352</v>
      </c>
      <c r="C1284">
        <v>6184.3</v>
      </c>
      <c r="D1284">
        <v>6432.6</v>
      </c>
      <c r="E1284">
        <v>6148.8</v>
      </c>
      <c r="F1284">
        <v>6238.5</v>
      </c>
      <c r="G1284">
        <v>2838358</v>
      </c>
      <c r="H1284" t="s">
        <v>7</v>
      </c>
    </row>
    <row r="1285" spans="1:8" x14ac:dyDescent="0.25">
      <c r="A1285" s="1" t="s">
        <v>10</v>
      </c>
      <c r="B1285" s="1">
        <v>43407</v>
      </c>
      <c r="C1285">
        <v>6424.5</v>
      </c>
      <c r="D1285">
        <v>6429.5</v>
      </c>
      <c r="E1285">
        <v>6346.2</v>
      </c>
      <c r="F1285">
        <v>6386.2</v>
      </c>
      <c r="G1285">
        <v>112839</v>
      </c>
      <c r="H1285" t="s">
        <v>7</v>
      </c>
    </row>
    <row r="1286" spans="1:8" x14ac:dyDescent="0.25">
      <c r="A1286" s="1" t="s">
        <v>10</v>
      </c>
      <c r="B1286" s="1">
        <v>43405</v>
      </c>
      <c r="C1286">
        <v>6365.9</v>
      </c>
      <c r="D1286">
        <v>6421.8</v>
      </c>
      <c r="E1286">
        <v>6354.2</v>
      </c>
      <c r="F1286">
        <v>6400.5</v>
      </c>
      <c r="G1286">
        <v>124157</v>
      </c>
      <c r="H1286" t="s">
        <v>7</v>
      </c>
    </row>
    <row r="1287" spans="1:8" x14ac:dyDescent="0.25">
      <c r="A1287" s="1" t="s">
        <v>10</v>
      </c>
      <c r="B1287" s="1">
        <v>43292</v>
      </c>
      <c r="C1287">
        <v>6307.2</v>
      </c>
      <c r="D1287">
        <v>6409.7</v>
      </c>
      <c r="E1287">
        <v>6296.6</v>
      </c>
      <c r="F1287">
        <v>6389.1</v>
      </c>
      <c r="G1287">
        <v>243821</v>
      </c>
      <c r="H1287" t="s">
        <v>7</v>
      </c>
    </row>
    <row r="1288" spans="1:8" x14ac:dyDescent="0.25">
      <c r="A1288" s="1" t="s">
        <v>10</v>
      </c>
      <c r="B1288" s="1">
        <v>43404</v>
      </c>
      <c r="C1288">
        <v>6327.9</v>
      </c>
      <c r="D1288">
        <v>6405.7</v>
      </c>
      <c r="E1288">
        <v>6257.8</v>
      </c>
      <c r="F1288">
        <v>6365.9</v>
      </c>
      <c r="G1288">
        <v>129055</v>
      </c>
      <c r="H1288" t="s">
        <v>7</v>
      </c>
    </row>
    <row r="1289" spans="1:8" x14ac:dyDescent="0.25">
      <c r="A1289" s="1" t="s">
        <v>10</v>
      </c>
      <c r="B1289" s="1">
        <v>43296</v>
      </c>
      <c r="C1289">
        <v>6254.8</v>
      </c>
      <c r="D1289">
        <v>6399.6</v>
      </c>
      <c r="E1289">
        <v>6238.5</v>
      </c>
      <c r="F1289">
        <v>6362.9</v>
      </c>
      <c r="G1289">
        <v>180667</v>
      </c>
      <c r="H1289" t="s">
        <v>7</v>
      </c>
    </row>
    <row r="1290" spans="1:8" x14ac:dyDescent="0.25">
      <c r="A1290" s="1" t="s">
        <v>10</v>
      </c>
      <c r="B1290" s="1">
        <v>43912</v>
      </c>
      <c r="C1290">
        <v>6186.9</v>
      </c>
      <c r="D1290">
        <v>6394.4</v>
      </c>
      <c r="E1290">
        <v>5771.2</v>
      </c>
      <c r="F1290">
        <v>5822.1</v>
      </c>
      <c r="G1290">
        <v>1481709</v>
      </c>
      <c r="H1290" t="s">
        <v>7</v>
      </c>
    </row>
    <row r="1291" spans="1:8" x14ac:dyDescent="0.25">
      <c r="A1291" s="1" t="s">
        <v>10</v>
      </c>
      <c r="B1291" s="1">
        <v>43354</v>
      </c>
      <c r="C1291">
        <v>6320.7</v>
      </c>
      <c r="D1291">
        <v>6391.8</v>
      </c>
      <c r="E1291">
        <v>6189.6</v>
      </c>
      <c r="F1291">
        <v>6293.9</v>
      </c>
      <c r="G1291">
        <v>3303958</v>
      </c>
      <c r="H1291" t="s">
        <v>7</v>
      </c>
    </row>
    <row r="1292" spans="1:8" x14ac:dyDescent="0.25">
      <c r="A1292" s="1" t="s">
        <v>10</v>
      </c>
      <c r="B1292" s="1">
        <v>43387</v>
      </c>
      <c r="C1292">
        <v>6321.6</v>
      </c>
      <c r="D1292">
        <v>6390.9</v>
      </c>
      <c r="E1292">
        <v>6300</v>
      </c>
      <c r="F1292">
        <v>6326.8</v>
      </c>
      <c r="G1292">
        <v>99381</v>
      </c>
      <c r="H1292" t="s">
        <v>7</v>
      </c>
    </row>
    <row r="1293" spans="1:8" x14ac:dyDescent="0.25">
      <c r="A1293" s="1" t="s">
        <v>10</v>
      </c>
      <c r="B1293" s="1">
        <v>43293</v>
      </c>
      <c r="C1293">
        <v>6389.1</v>
      </c>
      <c r="D1293">
        <v>6389.4</v>
      </c>
      <c r="E1293">
        <v>6088.8</v>
      </c>
      <c r="F1293">
        <v>6250.6</v>
      </c>
      <c r="G1293">
        <v>289238</v>
      </c>
      <c r="H1293" t="s">
        <v>7</v>
      </c>
    </row>
    <row r="1294" spans="1:8" x14ac:dyDescent="0.25">
      <c r="A1294" s="1" t="s">
        <v>10</v>
      </c>
      <c r="B1294" s="1">
        <v>43361</v>
      </c>
      <c r="C1294">
        <v>6251.9</v>
      </c>
      <c r="D1294">
        <v>6388.8</v>
      </c>
      <c r="E1294">
        <v>6228.8</v>
      </c>
      <c r="F1294">
        <v>6342</v>
      </c>
      <c r="G1294">
        <v>2821838</v>
      </c>
      <c r="H1294" t="s">
        <v>7</v>
      </c>
    </row>
    <row r="1295" spans="1:8" x14ac:dyDescent="0.25">
      <c r="A1295" s="1" t="s">
        <v>10</v>
      </c>
      <c r="B1295" s="1">
        <v>43909</v>
      </c>
      <c r="C1295">
        <v>5359.2</v>
      </c>
      <c r="D1295">
        <v>6379.5</v>
      </c>
      <c r="E1295">
        <v>5256</v>
      </c>
      <c r="F1295">
        <v>6172</v>
      </c>
      <c r="G1295">
        <v>2178982</v>
      </c>
      <c r="H1295" t="s">
        <v>7</v>
      </c>
    </row>
    <row r="1296" spans="1:8" x14ac:dyDescent="0.25">
      <c r="A1296" s="1" t="s">
        <v>10</v>
      </c>
      <c r="B1296" s="1">
        <v>43918</v>
      </c>
      <c r="C1296">
        <v>6373.4</v>
      </c>
      <c r="D1296">
        <v>6374.3</v>
      </c>
      <c r="E1296">
        <v>6046.5</v>
      </c>
      <c r="F1296">
        <v>6233.7</v>
      </c>
      <c r="G1296">
        <v>1258262</v>
      </c>
      <c r="H1296" t="s">
        <v>7</v>
      </c>
    </row>
    <row r="1297" spans="1:8" x14ac:dyDescent="0.25">
      <c r="A1297" s="1" t="s">
        <v>10</v>
      </c>
      <c r="B1297" s="1">
        <v>43353</v>
      </c>
      <c r="C1297">
        <v>6238.5</v>
      </c>
      <c r="D1297">
        <v>6358.5</v>
      </c>
      <c r="E1297">
        <v>6237.3</v>
      </c>
      <c r="F1297">
        <v>6321</v>
      </c>
      <c r="G1297">
        <v>3109297</v>
      </c>
      <c r="H1297" t="s">
        <v>7</v>
      </c>
    </row>
    <row r="1298" spans="1:8" x14ac:dyDescent="0.25">
      <c r="A1298" s="1" t="s">
        <v>10</v>
      </c>
      <c r="B1298" s="1">
        <v>43355</v>
      </c>
      <c r="C1298">
        <v>6293.9</v>
      </c>
      <c r="D1298">
        <v>6353.5</v>
      </c>
      <c r="E1298">
        <v>6204.5</v>
      </c>
      <c r="F1298">
        <v>6338</v>
      </c>
      <c r="G1298">
        <v>3038985</v>
      </c>
      <c r="H1298" t="s">
        <v>7</v>
      </c>
    </row>
    <row r="1299" spans="1:8" x14ac:dyDescent="0.25">
      <c r="A1299" s="1" t="s">
        <v>10</v>
      </c>
      <c r="B1299" s="1">
        <v>43385</v>
      </c>
      <c r="C1299">
        <v>6239.2</v>
      </c>
      <c r="D1299">
        <v>6344.8</v>
      </c>
      <c r="E1299">
        <v>6206.8</v>
      </c>
      <c r="F1299">
        <v>6291.3</v>
      </c>
      <c r="G1299">
        <v>147404</v>
      </c>
      <c r="H1299" t="s">
        <v>7</v>
      </c>
    </row>
    <row r="1300" spans="1:8" x14ac:dyDescent="0.25">
      <c r="A1300" s="1" t="s">
        <v>10</v>
      </c>
      <c r="B1300" s="1">
        <v>43294</v>
      </c>
      <c r="C1300">
        <v>6250.8</v>
      </c>
      <c r="D1300">
        <v>6333.8</v>
      </c>
      <c r="E1300">
        <v>6144.5</v>
      </c>
      <c r="F1300">
        <v>6230.2</v>
      </c>
      <c r="G1300">
        <v>233215</v>
      </c>
      <c r="H1300" t="s">
        <v>7</v>
      </c>
    </row>
    <row r="1301" spans="1:8" x14ac:dyDescent="0.25">
      <c r="A1301" s="1" t="s">
        <v>10</v>
      </c>
      <c r="B1301" s="1">
        <v>43276</v>
      </c>
      <c r="C1301">
        <v>6155.1</v>
      </c>
      <c r="D1301">
        <v>6331.2</v>
      </c>
      <c r="E1301">
        <v>6101.7</v>
      </c>
      <c r="F1301">
        <v>6256.6</v>
      </c>
      <c r="G1301">
        <v>210691</v>
      </c>
      <c r="H1301" t="s">
        <v>7</v>
      </c>
    </row>
    <row r="1302" spans="1:8" x14ac:dyDescent="0.25">
      <c r="A1302" s="1" t="s">
        <v>10</v>
      </c>
      <c r="B1302" s="1">
        <v>43386</v>
      </c>
      <c r="C1302">
        <v>6291.3</v>
      </c>
      <c r="D1302">
        <v>6329.3</v>
      </c>
      <c r="E1302">
        <v>6282.8</v>
      </c>
      <c r="F1302">
        <v>6321.7</v>
      </c>
      <c r="G1302">
        <v>94446</v>
      </c>
      <c r="H1302" t="s">
        <v>7</v>
      </c>
    </row>
    <row r="1303" spans="1:8" x14ac:dyDescent="0.25">
      <c r="A1303" s="1" t="s">
        <v>10</v>
      </c>
      <c r="B1303" s="1">
        <v>43295</v>
      </c>
      <c r="C1303">
        <v>6229.5</v>
      </c>
      <c r="D1303">
        <v>6313.5</v>
      </c>
      <c r="E1303">
        <v>6192.5</v>
      </c>
      <c r="F1303">
        <v>6254.8</v>
      </c>
      <c r="G1303">
        <v>243710</v>
      </c>
      <c r="H1303" t="s">
        <v>7</v>
      </c>
    </row>
    <row r="1304" spans="1:8" x14ac:dyDescent="0.25">
      <c r="A1304" s="1" t="s">
        <v>10</v>
      </c>
      <c r="B1304" s="1">
        <v>43037</v>
      </c>
      <c r="C1304">
        <v>5726.6</v>
      </c>
      <c r="D1304">
        <v>6295.4</v>
      </c>
      <c r="E1304">
        <v>5679.4</v>
      </c>
      <c r="F1304">
        <v>6147.5</v>
      </c>
      <c r="G1304">
        <v>163056</v>
      </c>
      <c r="H1304" t="s">
        <v>7</v>
      </c>
    </row>
    <row r="1305" spans="1:8" x14ac:dyDescent="0.25">
      <c r="A1305" s="1" t="s">
        <v>10</v>
      </c>
      <c r="B1305" s="1">
        <v>43280</v>
      </c>
      <c r="C1305">
        <v>5883.2</v>
      </c>
      <c r="D1305">
        <v>6284.9</v>
      </c>
      <c r="E1305">
        <v>5818.5</v>
      </c>
      <c r="F1305">
        <v>6213.3</v>
      </c>
      <c r="G1305">
        <v>206959</v>
      </c>
      <c r="H1305" t="s">
        <v>7</v>
      </c>
    </row>
    <row r="1306" spans="1:8" x14ac:dyDescent="0.25">
      <c r="A1306" s="1" t="s">
        <v>10</v>
      </c>
      <c r="B1306" s="1">
        <v>43277</v>
      </c>
      <c r="C1306">
        <v>6256.9</v>
      </c>
      <c r="D1306">
        <v>6267.7</v>
      </c>
      <c r="E1306">
        <v>6060</v>
      </c>
      <c r="F1306">
        <v>6082.1</v>
      </c>
      <c r="G1306">
        <v>176655</v>
      </c>
      <c r="H1306" t="s">
        <v>7</v>
      </c>
    </row>
    <row r="1307" spans="1:8" x14ac:dyDescent="0.25">
      <c r="A1307" s="1" t="s">
        <v>10</v>
      </c>
      <c r="B1307" s="1">
        <v>43274</v>
      </c>
      <c r="C1307">
        <v>6055.2</v>
      </c>
      <c r="D1307">
        <v>6259</v>
      </c>
      <c r="E1307">
        <v>6032.8</v>
      </c>
      <c r="F1307">
        <v>6167.3</v>
      </c>
      <c r="G1307">
        <v>142898</v>
      </c>
      <c r="H1307" t="s">
        <v>7</v>
      </c>
    </row>
    <row r="1308" spans="1:8" x14ac:dyDescent="0.25">
      <c r="A1308" s="1" t="s">
        <v>10</v>
      </c>
      <c r="B1308" s="1">
        <v>43919</v>
      </c>
      <c r="C1308">
        <v>6233.2</v>
      </c>
      <c r="D1308">
        <v>6258.8</v>
      </c>
      <c r="E1308">
        <v>5889.3</v>
      </c>
      <c r="F1308">
        <v>5890.4</v>
      </c>
      <c r="G1308">
        <v>916167</v>
      </c>
      <c r="H1308" t="s">
        <v>7</v>
      </c>
    </row>
    <row r="1309" spans="1:8" x14ac:dyDescent="0.25">
      <c r="A1309" s="1" t="s">
        <v>10</v>
      </c>
      <c r="B1309" s="1">
        <v>43326</v>
      </c>
      <c r="C1309">
        <v>6255.3</v>
      </c>
      <c r="D1309">
        <v>6255.3</v>
      </c>
      <c r="E1309">
        <v>5898.3</v>
      </c>
      <c r="F1309">
        <v>6190.2</v>
      </c>
      <c r="G1309">
        <v>3661128</v>
      </c>
      <c r="H1309" t="s">
        <v>7</v>
      </c>
    </row>
    <row r="1310" spans="1:8" x14ac:dyDescent="0.25">
      <c r="A1310" s="1" t="s">
        <v>10</v>
      </c>
      <c r="B1310" s="1">
        <v>43275</v>
      </c>
      <c r="C1310">
        <v>6167.9</v>
      </c>
      <c r="D1310">
        <v>6248.3</v>
      </c>
      <c r="E1310">
        <v>5785.3</v>
      </c>
      <c r="F1310">
        <v>6154.6</v>
      </c>
      <c r="G1310">
        <v>240603</v>
      </c>
      <c r="H1310" t="s">
        <v>7</v>
      </c>
    </row>
    <row r="1311" spans="1:8" x14ac:dyDescent="0.25">
      <c r="A1311" s="1" t="s">
        <v>10</v>
      </c>
      <c r="B1311" s="1">
        <v>43038</v>
      </c>
      <c r="C1311">
        <v>6147.7</v>
      </c>
      <c r="D1311">
        <v>6226.2</v>
      </c>
      <c r="E1311">
        <v>6019</v>
      </c>
      <c r="F1311">
        <v>6124.3</v>
      </c>
      <c r="G1311">
        <v>78624</v>
      </c>
      <c r="H1311" t="s">
        <v>7</v>
      </c>
    </row>
    <row r="1312" spans="1:8" x14ac:dyDescent="0.25">
      <c r="A1312" s="1" t="s">
        <v>10</v>
      </c>
      <c r="B1312" s="1">
        <v>43594</v>
      </c>
      <c r="C1312">
        <v>5990.5</v>
      </c>
      <c r="D1312">
        <v>6206</v>
      </c>
      <c r="E1312">
        <v>5990</v>
      </c>
      <c r="F1312">
        <v>6191.5</v>
      </c>
      <c r="G1312">
        <v>799955</v>
      </c>
      <c r="H1312" t="s">
        <v>7</v>
      </c>
    </row>
    <row r="1313" spans="1:8" x14ac:dyDescent="0.25">
      <c r="A1313" s="1" t="s">
        <v>10</v>
      </c>
      <c r="B1313" s="1">
        <v>43278</v>
      </c>
      <c r="C1313">
        <v>6081.1</v>
      </c>
      <c r="D1313">
        <v>6187.3</v>
      </c>
      <c r="E1313">
        <v>6025.4</v>
      </c>
      <c r="F1313">
        <v>6154.9</v>
      </c>
      <c r="G1313">
        <v>133423</v>
      </c>
      <c r="H1313" t="s">
        <v>7</v>
      </c>
    </row>
    <row r="1314" spans="1:8" x14ac:dyDescent="0.25">
      <c r="A1314" s="1" t="s">
        <v>10</v>
      </c>
      <c r="B1314" s="1">
        <v>43029</v>
      </c>
      <c r="C1314">
        <v>5993.1</v>
      </c>
      <c r="D1314">
        <v>6187.2</v>
      </c>
      <c r="E1314">
        <v>5874.5</v>
      </c>
      <c r="F1314">
        <v>6006.6</v>
      </c>
      <c r="G1314">
        <v>112944</v>
      </c>
      <c r="H1314" t="s">
        <v>7</v>
      </c>
    </row>
    <row r="1315" spans="1:8" x14ac:dyDescent="0.25">
      <c r="A1315" s="1" t="s">
        <v>10</v>
      </c>
      <c r="B1315" s="1">
        <v>43279</v>
      </c>
      <c r="C1315">
        <v>6154.9</v>
      </c>
      <c r="D1315">
        <v>6178.4</v>
      </c>
      <c r="E1315">
        <v>5854</v>
      </c>
      <c r="F1315">
        <v>5883.5</v>
      </c>
      <c r="G1315">
        <v>156054</v>
      </c>
      <c r="H1315" t="s">
        <v>7</v>
      </c>
    </row>
    <row r="1316" spans="1:8" x14ac:dyDescent="0.25">
      <c r="A1316" s="1" t="s">
        <v>10</v>
      </c>
      <c r="B1316" s="1">
        <v>43028</v>
      </c>
      <c r="C1316">
        <v>5698.6</v>
      </c>
      <c r="D1316">
        <v>6075.3</v>
      </c>
      <c r="E1316">
        <v>5611.4</v>
      </c>
      <c r="F1316">
        <v>5993.1</v>
      </c>
      <c r="G1316">
        <v>123861</v>
      </c>
      <c r="H1316" t="s">
        <v>7</v>
      </c>
    </row>
    <row r="1317" spans="1:8" x14ac:dyDescent="0.25">
      <c r="A1317" s="1" t="s">
        <v>10</v>
      </c>
      <c r="B1317" s="1">
        <v>43030</v>
      </c>
      <c r="C1317">
        <v>6006.6</v>
      </c>
      <c r="D1317">
        <v>6070.6</v>
      </c>
      <c r="E1317">
        <v>5723</v>
      </c>
      <c r="F1317">
        <v>5982.9</v>
      </c>
      <c r="G1317">
        <v>105031</v>
      </c>
      <c r="H1317" t="s">
        <v>7</v>
      </c>
    </row>
    <row r="1318" spans="1:8" x14ac:dyDescent="0.25">
      <c r="A1318" s="1" t="s">
        <v>10</v>
      </c>
      <c r="B1318" s="1">
        <v>43031</v>
      </c>
      <c r="C1318">
        <v>5982.9</v>
      </c>
      <c r="D1318">
        <v>6049</v>
      </c>
      <c r="E1318">
        <v>5644.2</v>
      </c>
      <c r="F1318">
        <v>5903.6</v>
      </c>
      <c r="G1318">
        <v>137140</v>
      </c>
      <c r="H1318" t="s">
        <v>7</v>
      </c>
    </row>
    <row r="1319" spans="1:8" x14ac:dyDescent="0.25">
      <c r="A1319" s="1" t="s">
        <v>10</v>
      </c>
      <c r="B1319" s="1">
        <v>43592</v>
      </c>
      <c r="C1319">
        <v>5745.5</v>
      </c>
      <c r="D1319">
        <v>6019.8</v>
      </c>
      <c r="E1319">
        <v>5745.5</v>
      </c>
      <c r="F1319">
        <v>5849.5</v>
      </c>
      <c r="G1319">
        <v>955884</v>
      </c>
      <c r="H1319" t="s">
        <v>7</v>
      </c>
    </row>
    <row r="1320" spans="1:8" x14ac:dyDescent="0.25">
      <c r="A1320" s="1" t="s">
        <v>10</v>
      </c>
      <c r="B1320" s="1">
        <v>43593</v>
      </c>
      <c r="C1320">
        <v>5849.4</v>
      </c>
      <c r="D1320">
        <v>6011.3</v>
      </c>
      <c r="E1320">
        <v>5799.1</v>
      </c>
      <c r="F1320">
        <v>5990.3</v>
      </c>
      <c r="G1320">
        <v>757127</v>
      </c>
      <c r="H1320" t="s">
        <v>7</v>
      </c>
    </row>
    <row r="1321" spans="1:8" x14ac:dyDescent="0.25">
      <c r="A1321" s="1" t="s">
        <v>10</v>
      </c>
      <c r="B1321" s="1">
        <v>43035</v>
      </c>
      <c r="C1321">
        <v>5887.6</v>
      </c>
      <c r="D1321">
        <v>5997.8</v>
      </c>
      <c r="E1321">
        <v>5692.3</v>
      </c>
      <c r="F1321">
        <v>5764.6</v>
      </c>
      <c r="G1321">
        <v>83934</v>
      </c>
      <c r="H1321" t="s">
        <v>7</v>
      </c>
    </row>
    <row r="1322" spans="1:8" x14ac:dyDescent="0.25">
      <c r="A1322" s="1" t="s">
        <v>10</v>
      </c>
      <c r="B1322" s="1">
        <v>43034</v>
      </c>
      <c r="C1322">
        <v>5734</v>
      </c>
      <c r="D1322">
        <v>5970.4</v>
      </c>
      <c r="E1322">
        <v>5689.9</v>
      </c>
      <c r="F1322">
        <v>5887.6</v>
      </c>
      <c r="G1322">
        <v>93676</v>
      </c>
      <c r="H1322" t="s">
        <v>7</v>
      </c>
    </row>
    <row r="1323" spans="1:8" x14ac:dyDescent="0.25">
      <c r="A1323" s="1" t="s">
        <v>10</v>
      </c>
      <c r="B1323" s="1">
        <v>43903</v>
      </c>
      <c r="C1323">
        <v>4815.2</v>
      </c>
      <c r="D1323">
        <v>5934.3</v>
      </c>
      <c r="E1323">
        <v>3869.5</v>
      </c>
      <c r="F1323">
        <v>5584.3</v>
      </c>
      <c r="G1323">
        <v>4174720</v>
      </c>
      <c r="H1323" t="s">
        <v>7</v>
      </c>
    </row>
    <row r="1324" spans="1:8" x14ac:dyDescent="0.25">
      <c r="A1324" s="1" t="s">
        <v>10</v>
      </c>
      <c r="B1324" s="1">
        <v>43032</v>
      </c>
      <c r="C1324">
        <v>5903.6</v>
      </c>
      <c r="D1324">
        <v>5904.6</v>
      </c>
      <c r="E1324">
        <v>5463.4</v>
      </c>
      <c r="F1324">
        <v>5513.1</v>
      </c>
      <c r="G1324">
        <v>143736</v>
      </c>
      <c r="H1324" t="s">
        <v>7</v>
      </c>
    </row>
    <row r="1325" spans="1:8" x14ac:dyDescent="0.25">
      <c r="A1325" s="1" t="s">
        <v>10</v>
      </c>
      <c r="B1325" s="1">
        <v>43589</v>
      </c>
      <c r="C1325">
        <v>5768</v>
      </c>
      <c r="D1325">
        <v>5899.2</v>
      </c>
      <c r="E1325">
        <v>5605</v>
      </c>
      <c r="F1325">
        <v>5830.9</v>
      </c>
      <c r="G1325">
        <v>920606</v>
      </c>
      <c r="H1325" t="s">
        <v>7</v>
      </c>
    </row>
    <row r="1326" spans="1:8" x14ac:dyDescent="0.25">
      <c r="A1326" s="1" t="s">
        <v>10</v>
      </c>
      <c r="B1326" s="1">
        <v>43419</v>
      </c>
      <c r="C1326">
        <v>5854</v>
      </c>
      <c r="D1326">
        <v>5878.5</v>
      </c>
      <c r="E1326">
        <v>5384.1</v>
      </c>
      <c r="F1326">
        <v>5718.9</v>
      </c>
      <c r="G1326">
        <v>375857</v>
      </c>
      <c r="H1326" t="s">
        <v>7</v>
      </c>
    </row>
    <row r="1327" spans="1:8" x14ac:dyDescent="0.25">
      <c r="A1327" s="1" t="s">
        <v>10</v>
      </c>
      <c r="B1327" s="1">
        <v>43036</v>
      </c>
      <c r="C1327">
        <v>5764.6</v>
      </c>
      <c r="D1327">
        <v>5871</v>
      </c>
      <c r="E1327">
        <v>5654.8</v>
      </c>
      <c r="F1327">
        <v>5726.6</v>
      </c>
      <c r="G1327">
        <v>53232</v>
      </c>
      <c r="H1327" t="s">
        <v>7</v>
      </c>
    </row>
    <row r="1328" spans="1:8" x14ac:dyDescent="0.25">
      <c r="A1328" s="1" t="s">
        <v>10</v>
      </c>
      <c r="B1328" s="1">
        <v>43905</v>
      </c>
      <c r="C1328">
        <v>5182.8999999999996</v>
      </c>
      <c r="D1328">
        <v>5863.3</v>
      </c>
      <c r="E1328">
        <v>5120.6000000000004</v>
      </c>
      <c r="F1328">
        <v>5366.3</v>
      </c>
      <c r="G1328">
        <v>1614735</v>
      </c>
      <c r="H1328" t="s">
        <v>7</v>
      </c>
    </row>
    <row r="1329" spans="1:8" x14ac:dyDescent="0.25">
      <c r="A1329" s="1" t="s">
        <v>10</v>
      </c>
      <c r="B1329" s="1">
        <v>43023</v>
      </c>
      <c r="C1329">
        <v>5824.7</v>
      </c>
      <c r="D1329">
        <v>5862.7</v>
      </c>
      <c r="E1329">
        <v>5448.2</v>
      </c>
      <c r="F1329">
        <v>5688.1</v>
      </c>
      <c r="G1329">
        <v>101637</v>
      </c>
      <c r="H1329" t="s">
        <v>7</v>
      </c>
    </row>
    <row r="1330" spans="1:8" x14ac:dyDescent="0.25">
      <c r="A1330" s="1" t="s">
        <v>10</v>
      </c>
      <c r="B1330" s="1">
        <v>43021</v>
      </c>
      <c r="C1330">
        <v>5432.6</v>
      </c>
      <c r="D1330">
        <v>5852.8</v>
      </c>
      <c r="E1330">
        <v>5392</v>
      </c>
      <c r="F1330">
        <v>5637.3</v>
      </c>
      <c r="G1330">
        <v>215019</v>
      </c>
      <c r="H1330" t="s">
        <v>7</v>
      </c>
    </row>
    <row r="1331" spans="1:8" x14ac:dyDescent="0.25">
      <c r="A1331" s="1" t="s">
        <v>10</v>
      </c>
      <c r="B1331" s="1">
        <v>43588</v>
      </c>
      <c r="C1331">
        <v>5493.6</v>
      </c>
      <c r="D1331">
        <v>5844.2</v>
      </c>
      <c r="E1331">
        <v>5478.7</v>
      </c>
      <c r="F1331">
        <v>5766.8</v>
      </c>
      <c r="G1331">
        <v>1041537</v>
      </c>
      <c r="H1331" t="s">
        <v>7</v>
      </c>
    </row>
    <row r="1332" spans="1:8" x14ac:dyDescent="0.25">
      <c r="A1332" s="1" t="s">
        <v>10</v>
      </c>
      <c r="B1332" s="1">
        <v>43022</v>
      </c>
      <c r="C1332">
        <v>5637.3</v>
      </c>
      <c r="D1332">
        <v>5839.6</v>
      </c>
      <c r="E1332">
        <v>5568.9</v>
      </c>
      <c r="F1332">
        <v>5824.7</v>
      </c>
      <c r="G1332">
        <v>76224</v>
      </c>
      <c r="H1332" t="s">
        <v>7</v>
      </c>
    </row>
    <row r="1333" spans="1:8" x14ac:dyDescent="0.25">
      <c r="A1333" s="1" t="s">
        <v>10</v>
      </c>
      <c r="B1333" s="1">
        <v>43590</v>
      </c>
      <c r="C1333">
        <v>5830.8</v>
      </c>
      <c r="D1333">
        <v>5838.2</v>
      </c>
      <c r="E1333">
        <v>5708.2</v>
      </c>
      <c r="F1333">
        <v>5774.9</v>
      </c>
      <c r="G1333">
        <v>709016</v>
      </c>
      <c r="H1333" t="s">
        <v>7</v>
      </c>
    </row>
    <row r="1334" spans="1:8" x14ac:dyDescent="0.25">
      <c r="A1334" s="1" t="s">
        <v>10</v>
      </c>
      <c r="B1334" s="1">
        <v>43591</v>
      </c>
      <c r="C1334">
        <v>5775.1</v>
      </c>
      <c r="D1334">
        <v>5801.4</v>
      </c>
      <c r="E1334">
        <v>5630.5</v>
      </c>
      <c r="F1334">
        <v>5745.1</v>
      </c>
      <c r="G1334">
        <v>755389</v>
      </c>
      <c r="H1334" t="s">
        <v>7</v>
      </c>
    </row>
    <row r="1335" spans="1:8" x14ac:dyDescent="0.25">
      <c r="A1335" s="1" t="s">
        <v>10</v>
      </c>
      <c r="B1335" s="1">
        <v>43024</v>
      </c>
      <c r="C1335">
        <v>5677.4</v>
      </c>
      <c r="D1335">
        <v>5795.3</v>
      </c>
      <c r="E1335">
        <v>5576.1</v>
      </c>
      <c r="F1335">
        <v>5759.3</v>
      </c>
      <c r="G1335">
        <v>61359</v>
      </c>
      <c r="H1335" t="s">
        <v>7</v>
      </c>
    </row>
    <row r="1336" spans="1:8" x14ac:dyDescent="0.25">
      <c r="A1336" s="1" t="s">
        <v>10</v>
      </c>
      <c r="B1336" s="1">
        <v>43025</v>
      </c>
      <c r="C1336">
        <v>5759.3</v>
      </c>
      <c r="D1336">
        <v>5773.3</v>
      </c>
      <c r="E1336">
        <v>5521.1</v>
      </c>
      <c r="F1336">
        <v>5598.6</v>
      </c>
      <c r="G1336">
        <v>65637</v>
      </c>
      <c r="H1336" t="s">
        <v>7</v>
      </c>
    </row>
    <row r="1337" spans="1:8" x14ac:dyDescent="0.25">
      <c r="A1337" s="1" t="s">
        <v>10</v>
      </c>
      <c r="B1337" s="1">
        <v>43033</v>
      </c>
      <c r="C1337">
        <v>5513.1</v>
      </c>
      <c r="D1337">
        <v>5748</v>
      </c>
      <c r="E1337">
        <v>5375.6</v>
      </c>
      <c r="F1337">
        <v>5734</v>
      </c>
      <c r="G1337">
        <v>105839</v>
      </c>
      <c r="H1337" t="s">
        <v>7</v>
      </c>
    </row>
    <row r="1338" spans="1:8" x14ac:dyDescent="0.25">
      <c r="A1338" s="1" t="s">
        <v>10</v>
      </c>
      <c r="B1338" s="1">
        <v>43420</v>
      </c>
      <c r="C1338">
        <v>5723.5</v>
      </c>
      <c r="D1338">
        <v>5747.7</v>
      </c>
      <c r="E1338">
        <v>5539.7</v>
      </c>
      <c r="F1338">
        <v>5636.2</v>
      </c>
      <c r="G1338">
        <v>224122</v>
      </c>
      <c r="H1338" t="s">
        <v>7</v>
      </c>
    </row>
    <row r="1339" spans="1:8" x14ac:dyDescent="0.25">
      <c r="A1339" s="1" t="s">
        <v>10</v>
      </c>
      <c r="B1339" s="1">
        <v>43027</v>
      </c>
      <c r="C1339">
        <v>5576.7</v>
      </c>
      <c r="D1339">
        <v>5737.4</v>
      </c>
      <c r="E1339">
        <v>5517.6</v>
      </c>
      <c r="F1339">
        <v>5698.6</v>
      </c>
      <c r="G1339">
        <v>83056</v>
      </c>
      <c r="H1339" t="s">
        <v>7</v>
      </c>
    </row>
    <row r="1340" spans="1:8" x14ac:dyDescent="0.25">
      <c r="A1340" s="1" t="s">
        <v>10</v>
      </c>
      <c r="B1340" s="1">
        <v>43422</v>
      </c>
      <c r="C1340">
        <v>5621</v>
      </c>
      <c r="D1340">
        <v>5727.9</v>
      </c>
      <c r="E1340">
        <v>5615.5</v>
      </c>
      <c r="F1340">
        <v>5658.3</v>
      </c>
      <c r="G1340">
        <v>158681</v>
      </c>
      <c r="H1340" t="s">
        <v>7</v>
      </c>
    </row>
    <row r="1341" spans="1:8" x14ac:dyDescent="0.25">
      <c r="A1341" s="1" t="s">
        <v>10</v>
      </c>
      <c r="B1341" s="1">
        <v>43423</v>
      </c>
      <c r="C1341">
        <v>5660.4</v>
      </c>
      <c r="D1341">
        <v>5662.5</v>
      </c>
      <c r="E1341">
        <v>4831.1000000000004</v>
      </c>
      <c r="F1341">
        <v>4883.8</v>
      </c>
      <c r="G1341">
        <v>478261</v>
      </c>
      <c r="H1341" t="s">
        <v>7</v>
      </c>
    </row>
    <row r="1342" spans="1:8" x14ac:dyDescent="0.25">
      <c r="A1342" s="1" t="s">
        <v>10</v>
      </c>
      <c r="B1342" s="1">
        <v>43421</v>
      </c>
      <c r="C1342">
        <v>5636.2</v>
      </c>
      <c r="D1342">
        <v>5645.5</v>
      </c>
      <c r="E1342">
        <v>5561.4</v>
      </c>
      <c r="F1342">
        <v>5621.8</v>
      </c>
      <c r="G1342">
        <v>156507</v>
      </c>
      <c r="H1342" t="s">
        <v>7</v>
      </c>
    </row>
    <row r="1343" spans="1:8" x14ac:dyDescent="0.25">
      <c r="A1343" s="1" t="s">
        <v>10</v>
      </c>
      <c r="B1343" s="1">
        <v>43904</v>
      </c>
      <c r="C1343">
        <v>5589.4</v>
      </c>
      <c r="D1343">
        <v>5634.9</v>
      </c>
      <c r="E1343">
        <v>5072.2</v>
      </c>
      <c r="F1343">
        <v>5182.7</v>
      </c>
      <c r="G1343">
        <v>1694770</v>
      </c>
      <c r="H1343" t="s">
        <v>7</v>
      </c>
    </row>
    <row r="1344" spans="1:8" x14ac:dyDescent="0.25">
      <c r="A1344" s="1" t="s">
        <v>10</v>
      </c>
      <c r="B1344" s="1">
        <v>43026</v>
      </c>
      <c r="C1344">
        <v>5598.6</v>
      </c>
      <c r="D1344">
        <v>5601.3</v>
      </c>
      <c r="E1344">
        <v>5114.8999999999996</v>
      </c>
      <c r="F1344">
        <v>5575.8</v>
      </c>
      <c r="G1344">
        <v>122020</v>
      </c>
      <c r="H1344" t="s">
        <v>7</v>
      </c>
    </row>
    <row r="1345" spans="1:8" x14ac:dyDescent="0.25">
      <c r="A1345" s="1" t="s">
        <v>10</v>
      </c>
      <c r="B1345" s="1">
        <v>43578</v>
      </c>
      <c r="C1345">
        <v>5346.5</v>
      </c>
      <c r="D1345">
        <v>5594.4</v>
      </c>
      <c r="E1345">
        <v>5291.4</v>
      </c>
      <c r="F1345">
        <v>5511.6</v>
      </c>
      <c r="G1345">
        <v>899996</v>
      </c>
      <c r="H1345" t="s">
        <v>7</v>
      </c>
    </row>
    <row r="1346" spans="1:8" x14ac:dyDescent="0.25">
      <c r="A1346" s="1" t="s">
        <v>10</v>
      </c>
      <c r="B1346" s="1">
        <v>43579</v>
      </c>
      <c r="C1346">
        <v>5511.2</v>
      </c>
      <c r="D1346">
        <v>5589.6</v>
      </c>
      <c r="E1346">
        <v>5346.8</v>
      </c>
      <c r="F1346">
        <v>5415.6</v>
      </c>
      <c r="G1346">
        <v>994041</v>
      </c>
      <c r="H1346" t="s">
        <v>7</v>
      </c>
    </row>
    <row r="1347" spans="1:8" x14ac:dyDescent="0.25">
      <c r="A1347" s="1" t="s">
        <v>10</v>
      </c>
      <c r="B1347" s="1">
        <v>43587</v>
      </c>
      <c r="C1347">
        <v>5384.6</v>
      </c>
      <c r="D1347">
        <v>5530.8</v>
      </c>
      <c r="E1347">
        <v>5370</v>
      </c>
      <c r="F1347">
        <v>5493.8</v>
      </c>
      <c r="G1347">
        <v>722229</v>
      </c>
      <c r="H1347" t="s">
        <v>7</v>
      </c>
    </row>
    <row r="1348" spans="1:8" x14ac:dyDescent="0.25">
      <c r="A1348" s="1" t="s">
        <v>10</v>
      </c>
      <c r="B1348" s="1">
        <v>43580</v>
      </c>
      <c r="C1348">
        <v>5415.6</v>
      </c>
      <c r="D1348">
        <v>5528.2</v>
      </c>
      <c r="E1348">
        <v>5137.3999999999996</v>
      </c>
      <c r="F1348">
        <v>5209.1000000000004</v>
      </c>
      <c r="G1348">
        <v>955356</v>
      </c>
      <c r="H1348" t="s">
        <v>7</v>
      </c>
    </row>
    <row r="1349" spans="1:8" x14ac:dyDescent="0.25">
      <c r="A1349" s="1" t="s">
        <v>10</v>
      </c>
      <c r="B1349" s="1">
        <v>43581</v>
      </c>
      <c r="C1349">
        <v>5209.2</v>
      </c>
      <c r="D1349">
        <v>5469.3</v>
      </c>
      <c r="E1349">
        <v>5159.3</v>
      </c>
      <c r="F1349">
        <v>5298.3</v>
      </c>
      <c r="G1349">
        <v>1031254</v>
      </c>
      <c r="H1349" t="s">
        <v>7</v>
      </c>
    </row>
    <row r="1350" spans="1:8" x14ac:dyDescent="0.25">
      <c r="A1350" s="1" t="s">
        <v>10</v>
      </c>
      <c r="B1350" s="1">
        <v>43907</v>
      </c>
      <c r="C1350">
        <v>5030.2</v>
      </c>
      <c r="D1350">
        <v>5432.8</v>
      </c>
      <c r="E1350">
        <v>4946.5</v>
      </c>
      <c r="F1350">
        <v>5261.1</v>
      </c>
      <c r="G1350">
        <v>1888875</v>
      </c>
      <c r="H1350" t="s">
        <v>7</v>
      </c>
    </row>
    <row r="1351" spans="1:8" x14ac:dyDescent="0.25">
      <c r="A1351" s="1" t="s">
        <v>10</v>
      </c>
      <c r="B1351" s="1">
        <v>43020</v>
      </c>
      <c r="C1351">
        <v>4824.2</v>
      </c>
      <c r="D1351">
        <v>5432.6</v>
      </c>
      <c r="E1351">
        <v>4815</v>
      </c>
      <c r="F1351">
        <v>5432.6</v>
      </c>
      <c r="G1351">
        <v>163916</v>
      </c>
      <c r="H1351" t="s">
        <v>7</v>
      </c>
    </row>
    <row r="1352" spans="1:8" x14ac:dyDescent="0.25">
      <c r="A1352" s="1" t="s">
        <v>10</v>
      </c>
      <c r="B1352" s="1">
        <v>43565</v>
      </c>
      <c r="C1352">
        <v>5158.3999999999996</v>
      </c>
      <c r="D1352">
        <v>5404.1</v>
      </c>
      <c r="E1352">
        <v>5142.8999999999996</v>
      </c>
      <c r="F1352">
        <v>5307.8</v>
      </c>
      <c r="G1352">
        <v>837513</v>
      </c>
      <c r="H1352" t="s">
        <v>7</v>
      </c>
    </row>
    <row r="1353" spans="1:8" x14ac:dyDescent="0.25">
      <c r="A1353" s="1" t="s">
        <v>10</v>
      </c>
      <c r="B1353" s="1">
        <v>43586</v>
      </c>
      <c r="C1353">
        <v>5321.1</v>
      </c>
      <c r="D1353">
        <v>5396.3</v>
      </c>
      <c r="E1353">
        <v>5319.5</v>
      </c>
      <c r="F1353">
        <v>5384.2</v>
      </c>
      <c r="G1353">
        <v>623641</v>
      </c>
      <c r="H1353" t="s">
        <v>7</v>
      </c>
    </row>
    <row r="1354" spans="1:8" x14ac:dyDescent="0.25">
      <c r="A1354" s="1" t="s">
        <v>10</v>
      </c>
      <c r="B1354" s="1">
        <v>43908</v>
      </c>
      <c r="C1354">
        <v>5260.7</v>
      </c>
      <c r="D1354">
        <v>5373.1</v>
      </c>
      <c r="E1354">
        <v>5020.8999999999996</v>
      </c>
      <c r="F1354">
        <v>5361.4</v>
      </c>
      <c r="G1354">
        <v>1801645</v>
      </c>
      <c r="H1354" t="s">
        <v>7</v>
      </c>
    </row>
    <row r="1355" spans="1:8" x14ac:dyDescent="0.25">
      <c r="A1355" s="1" t="s">
        <v>10</v>
      </c>
      <c r="B1355" s="1">
        <v>43577</v>
      </c>
      <c r="C1355">
        <v>5248.2</v>
      </c>
      <c r="D1355">
        <v>5370.2</v>
      </c>
      <c r="E1355">
        <v>5170.2</v>
      </c>
      <c r="F1355">
        <v>5346.7</v>
      </c>
      <c r="G1355">
        <v>920765</v>
      </c>
      <c r="H1355" t="s">
        <v>7</v>
      </c>
    </row>
    <row r="1356" spans="1:8" x14ac:dyDescent="0.25">
      <c r="A1356" s="1" t="s">
        <v>10</v>
      </c>
      <c r="B1356" s="1">
        <v>43906</v>
      </c>
      <c r="C1356">
        <v>5366.4</v>
      </c>
      <c r="D1356">
        <v>5369.3</v>
      </c>
      <c r="E1356">
        <v>4477.7</v>
      </c>
      <c r="F1356">
        <v>5030</v>
      </c>
      <c r="G1356">
        <v>2551734</v>
      </c>
      <c r="H1356" t="s">
        <v>7</v>
      </c>
    </row>
    <row r="1357" spans="1:8" x14ac:dyDescent="0.25">
      <c r="A1357" s="1" t="s">
        <v>10</v>
      </c>
      <c r="B1357" s="1">
        <v>43566</v>
      </c>
      <c r="C1357">
        <v>5307.7</v>
      </c>
      <c r="D1357">
        <v>5337</v>
      </c>
      <c r="E1357">
        <v>4948</v>
      </c>
      <c r="F1357">
        <v>5022.6000000000004</v>
      </c>
      <c r="G1357">
        <v>943487</v>
      </c>
      <c r="H1357" t="s">
        <v>7</v>
      </c>
    </row>
    <row r="1358" spans="1:8" x14ac:dyDescent="0.25">
      <c r="A1358" s="1" t="s">
        <v>10</v>
      </c>
      <c r="B1358" s="1">
        <v>43585</v>
      </c>
      <c r="C1358">
        <v>5235.3999999999996</v>
      </c>
      <c r="D1358">
        <v>5336.6</v>
      </c>
      <c r="E1358">
        <v>5195.8999999999996</v>
      </c>
      <c r="F1358">
        <v>5320.8</v>
      </c>
      <c r="G1358">
        <v>697421</v>
      </c>
      <c r="H1358" t="s">
        <v>7</v>
      </c>
    </row>
    <row r="1359" spans="1:8" x14ac:dyDescent="0.25">
      <c r="A1359" s="1" t="s">
        <v>10</v>
      </c>
      <c r="B1359" s="1">
        <v>43583</v>
      </c>
      <c r="C1359">
        <v>5265.7</v>
      </c>
      <c r="D1359">
        <v>5332.5</v>
      </c>
      <c r="E1359">
        <v>5234.3999999999996</v>
      </c>
      <c r="F1359">
        <v>5302.3</v>
      </c>
      <c r="G1359">
        <v>681409</v>
      </c>
      <c r="H1359" t="s">
        <v>7</v>
      </c>
    </row>
    <row r="1360" spans="1:8" x14ac:dyDescent="0.25">
      <c r="A1360" s="1" t="s">
        <v>10</v>
      </c>
      <c r="B1360" s="1">
        <v>43575</v>
      </c>
      <c r="C1360">
        <v>5241</v>
      </c>
      <c r="D1360">
        <v>5327</v>
      </c>
      <c r="E1360">
        <v>5240.2</v>
      </c>
      <c r="F1360">
        <v>5290.2</v>
      </c>
      <c r="G1360">
        <v>782321</v>
      </c>
      <c r="H1360" t="s">
        <v>7</v>
      </c>
    </row>
    <row r="1361" spans="1:8" x14ac:dyDescent="0.25">
      <c r="A1361" s="1" t="s">
        <v>10</v>
      </c>
      <c r="B1361" s="1">
        <v>43584</v>
      </c>
      <c r="C1361">
        <v>5302.4</v>
      </c>
      <c r="D1361">
        <v>5322.9</v>
      </c>
      <c r="E1361">
        <v>5188.8999999999996</v>
      </c>
      <c r="F1361">
        <v>5235</v>
      </c>
      <c r="G1361">
        <v>775817</v>
      </c>
      <c r="H1361" t="s">
        <v>7</v>
      </c>
    </row>
    <row r="1362" spans="1:8" x14ac:dyDescent="0.25">
      <c r="A1362" s="1" t="s">
        <v>10</v>
      </c>
      <c r="B1362" s="1">
        <v>43582</v>
      </c>
      <c r="C1362">
        <v>5298.2</v>
      </c>
      <c r="D1362">
        <v>5318.1</v>
      </c>
      <c r="E1362">
        <v>5225.3999999999996</v>
      </c>
      <c r="F1362">
        <v>5265.9</v>
      </c>
      <c r="G1362">
        <v>833132</v>
      </c>
      <c r="H1362" t="s">
        <v>7</v>
      </c>
    </row>
    <row r="1363" spans="1:8" x14ac:dyDescent="0.25">
      <c r="A1363" s="1" t="s">
        <v>10</v>
      </c>
      <c r="B1363" s="1">
        <v>43576</v>
      </c>
      <c r="C1363">
        <v>5290.2</v>
      </c>
      <c r="D1363">
        <v>5308.2</v>
      </c>
      <c r="E1363">
        <v>5189.8</v>
      </c>
      <c r="F1363">
        <v>5243.5</v>
      </c>
      <c r="G1363">
        <v>811407</v>
      </c>
      <c r="H1363" t="s">
        <v>7</v>
      </c>
    </row>
    <row r="1364" spans="1:8" x14ac:dyDescent="0.25">
      <c r="A1364" s="1" t="s">
        <v>10</v>
      </c>
      <c r="B1364" s="1">
        <v>43563</v>
      </c>
      <c r="C1364">
        <v>5173.5</v>
      </c>
      <c r="D1364">
        <v>5300.6</v>
      </c>
      <c r="E1364">
        <v>5060.5</v>
      </c>
      <c r="F1364">
        <v>5245.2</v>
      </c>
      <c r="G1364">
        <v>928225</v>
      </c>
      <c r="H1364" t="s">
        <v>7</v>
      </c>
    </row>
    <row r="1365" spans="1:8" x14ac:dyDescent="0.25">
      <c r="A1365" s="1" t="s">
        <v>10</v>
      </c>
      <c r="B1365" s="1">
        <v>43573</v>
      </c>
      <c r="C1365">
        <v>5208.3</v>
      </c>
      <c r="D1365">
        <v>5293.1</v>
      </c>
      <c r="E1365">
        <v>5205</v>
      </c>
      <c r="F1365">
        <v>5264.7</v>
      </c>
      <c r="G1365">
        <v>727966</v>
      </c>
      <c r="H1365" t="s">
        <v>7</v>
      </c>
    </row>
    <row r="1366" spans="1:8" x14ac:dyDescent="0.25">
      <c r="A1366" s="1" t="s">
        <v>10</v>
      </c>
      <c r="B1366" s="1">
        <v>43574</v>
      </c>
      <c r="C1366">
        <v>5264.8</v>
      </c>
      <c r="D1366">
        <v>5282.4</v>
      </c>
      <c r="E1366">
        <v>5192.1000000000004</v>
      </c>
      <c r="F1366">
        <v>5241</v>
      </c>
      <c r="G1366">
        <v>787085</v>
      </c>
      <c r="H1366" t="s">
        <v>7</v>
      </c>
    </row>
    <row r="1367" spans="1:8" x14ac:dyDescent="0.25">
      <c r="A1367" s="1" t="s">
        <v>10</v>
      </c>
      <c r="B1367" s="1">
        <v>43558</v>
      </c>
      <c r="C1367">
        <v>4859.3</v>
      </c>
      <c r="D1367">
        <v>5278.4</v>
      </c>
      <c r="E1367">
        <v>4814</v>
      </c>
      <c r="F1367">
        <v>4968.7</v>
      </c>
      <c r="G1367">
        <v>13830584</v>
      </c>
      <c r="H1367" t="s">
        <v>7</v>
      </c>
    </row>
    <row r="1368" spans="1:8" x14ac:dyDescent="0.25">
      <c r="A1368" s="1" t="s">
        <v>10</v>
      </c>
      <c r="B1368" s="1">
        <v>43564</v>
      </c>
      <c r="C1368">
        <v>5245</v>
      </c>
      <c r="D1368">
        <v>5245.9</v>
      </c>
      <c r="E1368">
        <v>5095.2</v>
      </c>
      <c r="F1368">
        <v>5158.3999999999996</v>
      </c>
      <c r="G1368">
        <v>784619</v>
      </c>
      <c r="H1368" t="s">
        <v>7</v>
      </c>
    </row>
    <row r="1369" spans="1:8" x14ac:dyDescent="0.25">
      <c r="A1369" s="1" t="s">
        <v>10</v>
      </c>
      <c r="B1369" s="1">
        <v>43572</v>
      </c>
      <c r="C1369">
        <v>5182.1000000000004</v>
      </c>
      <c r="D1369">
        <v>5230.8999999999996</v>
      </c>
      <c r="E1369">
        <v>5165.5</v>
      </c>
      <c r="F1369">
        <v>5208.3</v>
      </c>
      <c r="G1369">
        <v>806517</v>
      </c>
      <c r="H1369" t="s">
        <v>7</v>
      </c>
    </row>
    <row r="1370" spans="1:8" x14ac:dyDescent="0.25">
      <c r="A1370" s="1" t="s">
        <v>10</v>
      </c>
      <c r="B1370" s="1">
        <v>43562</v>
      </c>
      <c r="C1370">
        <v>5046.1000000000004</v>
      </c>
      <c r="D1370">
        <v>5219.5</v>
      </c>
      <c r="E1370">
        <v>5033.7</v>
      </c>
      <c r="F1370">
        <v>5173.6000000000004</v>
      </c>
      <c r="G1370">
        <v>841270</v>
      </c>
      <c r="H1370" t="s">
        <v>7</v>
      </c>
    </row>
    <row r="1371" spans="1:8" x14ac:dyDescent="0.25">
      <c r="A1371" s="1" t="s">
        <v>10</v>
      </c>
      <c r="B1371" s="1">
        <v>43561</v>
      </c>
      <c r="C1371">
        <v>5010</v>
      </c>
      <c r="D1371">
        <v>5198.3999999999996</v>
      </c>
      <c r="E1371">
        <v>4947.8999999999996</v>
      </c>
      <c r="F1371">
        <v>5046.2</v>
      </c>
      <c r="G1371">
        <v>952175</v>
      </c>
      <c r="H1371" t="s">
        <v>7</v>
      </c>
    </row>
    <row r="1372" spans="1:8" x14ac:dyDescent="0.25">
      <c r="A1372" s="1" t="s">
        <v>10</v>
      </c>
      <c r="B1372" s="1">
        <v>43571</v>
      </c>
      <c r="C1372">
        <v>5031.3999999999996</v>
      </c>
      <c r="D1372">
        <v>5198.3999999999996</v>
      </c>
      <c r="E1372">
        <v>5014.3999999999996</v>
      </c>
      <c r="F1372">
        <v>5180.8999999999996</v>
      </c>
      <c r="G1372">
        <v>631047</v>
      </c>
      <c r="H1372" t="s">
        <v>7</v>
      </c>
    </row>
    <row r="1373" spans="1:8" x14ac:dyDescent="0.25">
      <c r="A1373" s="1" t="s">
        <v>10</v>
      </c>
      <c r="B1373" s="1">
        <v>43570</v>
      </c>
      <c r="C1373">
        <v>5135.1000000000004</v>
      </c>
      <c r="D1373">
        <v>5168</v>
      </c>
      <c r="E1373">
        <v>4964.2</v>
      </c>
      <c r="F1373">
        <v>5032.3</v>
      </c>
      <c r="G1373">
        <v>688197</v>
      </c>
      <c r="H1373" t="s">
        <v>7</v>
      </c>
    </row>
    <row r="1374" spans="1:8" x14ac:dyDescent="0.25">
      <c r="A1374" s="1" t="s">
        <v>10</v>
      </c>
      <c r="B1374" s="1">
        <v>43569</v>
      </c>
      <c r="C1374">
        <v>5052</v>
      </c>
      <c r="D1374">
        <v>5153.5</v>
      </c>
      <c r="E1374">
        <v>5010.7</v>
      </c>
      <c r="F1374">
        <v>5134.8</v>
      </c>
      <c r="G1374">
        <v>566381</v>
      </c>
      <c r="H1374" t="s">
        <v>7</v>
      </c>
    </row>
    <row r="1375" spans="1:8" x14ac:dyDescent="0.25">
      <c r="A1375" s="1" t="s">
        <v>10</v>
      </c>
      <c r="B1375" s="1">
        <v>43568</v>
      </c>
      <c r="C1375">
        <v>5054.2</v>
      </c>
      <c r="D1375">
        <v>5093.3999999999996</v>
      </c>
      <c r="E1375">
        <v>5011.6000000000004</v>
      </c>
      <c r="F1375">
        <v>5051.8</v>
      </c>
      <c r="G1375">
        <v>577163</v>
      </c>
      <c r="H1375" t="s">
        <v>7</v>
      </c>
    </row>
    <row r="1376" spans="1:8" x14ac:dyDescent="0.25">
      <c r="A1376" s="1" t="s">
        <v>10</v>
      </c>
      <c r="B1376" s="1">
        <v>43567</v>
      </c>
      <c r="C1376">
        <v>5022.7</v>
      </c>
      <c r="D1376">
        <v>5080.5</v>
      </c>
      <c r="E1376">
        <v>4889.2</v>
      </c>
      <c r="F1376">
        <v>5054.2</v>
      </c>
      <c r="G1376">
        <v>779138</v>
      </c>
      <c r="H1376" t="s">
        <v>7</v>
      </c>
    </row>
    <row r="1377" spans="1:8" x14ac:dyDescent="0.25">
      <c r="A1377" s="1" t="s">
        <v>10</v>
      </c>
      <c r="B1377" s="1">
        <v>43559</v>
      </c>
      <c r="C1377">
        <v>4968.7</v>
      </c>
      <c r="D1377">
        <v>5042.5</v>
      </c>
      <c r="E1377">
        <v>4789.2</v>
      </c>
      <c r="F1377">
        <v>4902.3999999999996</v>
      </c>
      <c r="G1377">
        <v>1047072</v>
      </c>
      <c r="H1377" t="s">
        <v>7</v>
      </c>
    </row>
    <row r="1378" spans="1:8" x14ac:dyDescent="0.25">
      <c r="A1378" s="1" t="s">
        <v>10</v>
      </c>
      <c r="B1378" s="1">
        <v>43560</v>
      </c>
      <c r="C1378">
        <v>4902.5</v>
      </c>
      <c r="D1378">
        <v>5029.3999999999996</v>
      </c>
      <c r="E1378">
        <v>4888.3</v>
      </c>
      <c r="F1378">
        <v>5010.2</v>
      </c>
      <c r="G1378">
        <v>851723</v>
      </c>
      <c r="H1378" t="s">
        <v>7</v>
      </c>
    </row>
    <row r="1379" spans="1:8" x14ac:dyDescent="0.25">
      <c r="A1379" s="1" t="s">
        <v>10</v>
      </c>
      <c r="B1379" s="1">
        <v>43424</v>
      </c>
      <c r="C1379">
        <v>4883.6000000000004</v>
      </c>
      <c r="D1379">
        <v>5013.3999999999996</v>
      </c>
      <c r="E1379">
        <v>4272.3</v>
      </c>
      <c r="F1379">
        <v>4524.6000000000004</v>
      </c>
      <c r="G1379">
        <v>714081</v>
      </c>
      <c r="H1379" t="s">
        <v>7</v>
      </c>
    </row>
    <row r="1380" spans="1:8" x14ac:dyDescent="0.25">
      <c r="A1380" s="1" t="s">
        <v>10</v>
      </c>
      <c r="B1380" s="1">
        <v>42980</v>
      </c>
      <c r="C1380">
        <v>4921.8999999999996</v>
      </c>
      <c r="D1380">
        <v>4976.5</v>
      </c>
      <c r="E1380">
        <v>4448.6000000000004</v>
      </c>
      <c r="F1380">
        <v>4573.8</v>
      </c>
      <c r="G1380">
        <v>160770</v>
      </c>
      <c r="H1380" t="s">
        <v>7</v>
      </c>
    </row>
    <row r="1381" spans="1:8" x14ac:dyDescent="0.25">
      <c r="A1381" s="1" t="s">
        <v>10</v>
      </c>
      <c r="B1381" s="1">
        <v>43018</v>
      </c>
      <c r="C1381">
        <v>4777.5</v>
      </c>
      <c r="D1381">
        <v>4930</v>
      </c>
      <c r="E1381">
        <v>4722.8</v>
      </c>
      <c r="F1381">
        <v>4763.3999999999996</v>
      </c>
      <c r="G1381">
        <v>98485</v>
      </c>
      <c r="H1381" t="s">
        <v>7</v>
      </c>
    </row>
    <row r="1382" spans="1:8" x14ac:dyDescent="0.25">
      <c r="A1382" s="1" t="s">
        <v>10</v>
      </c>
      <c r="B1382" s="1">
        <v>42979</v>
      </c>
      <c r="C1382">
        <v>4735.1000000000004</v>
      </c>
      <c r="D1382">
        <v>4925.2</v>
      </c>
      <c r="E1382">
        <v>4690.2</v>
      </c>
      <c r="F1382">
        <v>4921.8999999999996</v>
      </c>
      <c r="G1382">
        <v>102013</v>
      </c>
      <c r="H1382" t="s">
        <v>7</v>
      </c>
    </row>
    <row r="1383" spans="1:8" x14ac:dyDescent="0.25">
      <c r="A1383" s="1" t="s">
        <v>10</v>
      </c>
      <c r="B1383" s="1">
        <v>43557</v>
      </c>
      <c r="C1383">
        <v>4145.1000000000004</v>
      </c>
      <c r="D1383">
        <v>4899.6000000000004</v>
      </c>
      <c r="E1383">
        <v>4143.5</v>
      </c>
      <c r="F1383">
        <v>4859.3</v>
      </c>
      <c r="G1383">
        <v>14765529</v>
      </c>
      <c r="H1383" t="s">
        <v>7</v>
      </c>
    </row>
    <row r="1384" spans="1:8" x14ac:dyDescent="0.25">
      <c r="A1384" s="1" t="s">
        <v>10</v>
      </c>
      <c r="B1384" s="1">
        <v>43017</v>
      </c>
      <c r="C1384">
        <v>4611.7</v>
      </c>
      <c r="D1384">
        <v>4875.3999999999996</v>
      </c>
      <c r="E1384">
        <v>4556.1000000000004</v>
      </c>
      <c r="F1384">
        <v>4777.5</v>
      </c>
      <c r="G1384">
        <v>110192</v>
      </c>
      <c r="H1384" t="s">
        <v>7</v>
      </c>
    </row>
    <row r="1385" spans="1:8" x14ac:dyDescent="0.25">
      <c r="A1385" s="1" t="s">
        <v>10</v>
      </c>
      <c r="B1385" s="1">
        <v>43019</v>
      </c>
      <c r="C1385">
        <v>4763.3999999999996</v>
      </c>
      <c r="D1385">
        <v>4874.8999999999996</v>
      </c>
      <c r="E1385">
        <v>4718.6000000000004</v>
      </c>
      <c r="F1385">
        <v>4824.2</v>
      </c>
      <c r="G1385">
        <v>70483</v>
      </c>
      <c r="H1385" t="s">
        <v>7</v>
      </c>
    </row>
    <row r="1386" spans="1:8" x14ac:dyDescent="0.25">
      <c r="A1386" s="1" t="s">
        <v>10</v>
      </c>
      <c r="B1386" s="1">
        <v>42978</v>
      </c>
      <c r="C1386">
        <v>4583</v>
      </c>
      <c r="D1386">
        <v>4765.1000000000004</v>
      </c>
      <c r="E1386">
        <v>4580.1000000000004</v>
      </c>
      <c r="F1386">
        <v>4735.1000000000004</v>
      </c>
      <c r="G1386">
        <v>72294</v>
      </c>
      <c r="H1386" t="s">
        <v>7</v>
      </c>
    </row>
    <row r="1387" spans="1:8" x14ac:dyDescent="0.25">
      <c r="A1387" s="1" t="s">
        <v>10</v>
      </c>
      <c r="B1387" s="1">
        <v>43425</v>
      </c>
      <c r="C1387">
        <v>4523</v>
      </c>
      <c r="D1387">
        <v>4743.7</v>
      </c>
      <c r="E1387">
        <v>4393</v>
      </c>
      <c r="F1387">
        <v>4638.7</v>
      </c>
      <c r="G1387">
        <v>412737</v>
      </c>
      <c r="H1387" t="s">
        <v>7</v>
      </c>
    </row>
    <row r="1388" spans="1:8" x14ac:dyDescent="0.25">
      <c r="A1388" s="1" t="s">
        <v>10</v>
      </c>
      <c r="B1388" s="1">
        <v>42981</v>
      </c>
      <c r="C1388">
        <v>4573.8</v>
      </c>
      <c r="D1388">
        <v>4719.8</v>
      </c>
      <c r="E1388">
        <v>4397.7</v>
      </c>
      <c r="F1388">
        <v>4612.8999999999996</v>
      </c>
      <c r="G1388">
        <v>102823</v>
      </c>
      <c r="H1388" t="s">
        <v>7</v>
      </c>
    </row>
    <row r="1389" spans="1:8" x14ac:dyDescent="0.25">
      <c r="A1389" s="1" t="s">
        <v>10</v>
      </c>
      <c r="B1389" s="1">
        <v>42986</v>
      </c>
      <c r="C1389">
        <v>4635.6000000000004</v>
      </c>
      <c r="D1389">
        <v>4699.6000000000004</v>
      </c>
      <c r="E1389">
        <v>4130.8999999999996</v>
      </c>
      <c r="F1389">
        <v>4326.5</v>
      </c>
      <c r="G1389">
        <v>180364</v>
      </c>
      <c r="H1389" t="s">
        <v>7</v>
      </c>
    </row>
    <row r="1390" spans="1:8" x14ac:dyDescent="0.25">
      <c r="A1390" s="1" t="s">
        <v>10</v>
      </c>
      <c r="B1390" s="1">
        <v>43426</v>
      </c>
      <c r="C1390">
        <v>4646.3999999999996</v>
      </c>
      <c r="D1390">
        <v>4695.7</v>
      </c>
      <c r="E1390">
        <v>4346.7</v>
      </c>
      <c r="F1390">
        <v>4356</v>
      </c>
      <c r="G1390">
        <v>261854</v>
      </c>
      <c r="H1390" t="s">
        <v>7</v>
      </c>
    </row>
    <row r="1391" spans="1:8" x14ac:dyDescent="0.25">
      <c r="A1391" s="1" t="s">
        <v>10</v>
      </c>
      <c r="B1391" s="1">
        <v>42985</v>
      </c>
      <c r="C1391">
        <v>4618.7</v>
      </c>
      <c r="D1391">
        <v>4690.5</v>
      </c>
      <c r="E1391">
        <v>4493.2</v>
      </c>
      <c r="F1391">
        <v>4635.6000000000004</v>
      </c>
      <c r="G1391">
        <v>70531</v>
      </c>
      <c r="H1391" t="s">
        <v>7</v>
      </c>
    </row>
    <row r="1392" spans="1:8" x14ac:dyDescent="0.25">
      <c r="A1392" s="1" t="s">
        <v>10</v>
      </c>
      <c r="B1392" s="1">
        <v>42984</v>
      </c>
      <c r="C1392">
        <v>4409.1000000000004</v>
      </c>
      <c r="D1392">
        <v>4660</v>
      </c>
      <c r="E1392">
        <v>4401.5</v>
      </c>
      <c r="F1392">
        <v>4618.7</v>
      </c>
      <c r="G1392">
        <v>110931</v>
      </c>
      <c r="H1392" t="s">
        <v>7</v>
      </c>
    </row>
    <row r="1393" spans="1:8" x14ac:dyDescent="0.25">
      <c r="A1393" s="1" t="s">
        <v>10</v>
      </c>
      <c r="B1393" s="1">
        <v>42976</v>
      </c>
      <c r="C1393">
        <v>4390.3</v>
      </c>
      <c r="D1393">
        <v>4647.8</v>
      </c>
      <c r="E1393">
        <v>4350.2</v>
      </c>
      <c r="F1393">
        <v>4597.3</v>
      </c>
      <c r="G1393">
        <v>100801</v>
      </c>
      <c r="H1393" t="s">
        <v>7</v>
      </c>
    </row>
    <row r="1394" spans="1:8" x14ac:dyDescent="0.25">
      <c r="A1394" s="1" t="s">
        <v>10</v>
      </c>
      <c r="B1394" s="1">
        <v>42977</v>
      </c>
      <c r="C1394">
        <v>4597.3</v>
      </c>
      <c r="D1394">
        <v>4644.1000000000004</v>
      </c>
      <c r="E1394">
        <v>4491.8</v>
      </c>
      <c r="F1394">
        <v>4583</v>
      </c>
      <c r="G1394">
        <v>68472</v>
      </c>
      <c r="H1394" t="s">
        <v>7</v>
      </c>
    </row>
    <row r="1395" spans="1:8" x14ac:dyDescent="0.25">
      <c r="A1395" s="1" t="s">
        <v>10</v>
      </c>
      <c r="B1395" s="1">
        <v>43016</v>
      </c>
      <c r="C1395">
        <v>4435.8</v>
      </c>
      <c r="D1395">
        <v>4622.8999999999996</v>
      </c>
      <c r="E1395">
        <v>4419.3999999999996</v>
      </c>
      <c r="F1395">
        <v>4611.7</v>
      </c>
      <c r="G1395">
        <v>71367</v>
      </c>
      <c r="H1395" t="s">
        <v>7</v>
      </c>
    </row>
    <row r="1396" spans="1:8" x14ac:dyDescent="0.25">
      <c r="A1396" s="1" t="s">
        <v>10</v>
      </c>
      <c r="B1396" s="1">
        <v>42982</v>
      </c>
      <c r="C1396">
        <v>4612.8999999999996</v>
      </c>
      <c r="D1396">
        <v>4621</v>
      </c>
      <c r="E1396">
        <v>4098.6000000000004</v>
      </c>
      <c r="F1396">
        <v>4267.5</v>
      </c>
      <c r="G1396">
        <v>170399</v>
      </c>
      <c r="H1396" t="s">
        <v>7</v>
      </c>
    </row>
    <row r="1397" spans="1:8" x14ac:dyDescent="0.25">
      <c r="A1397" s="1" t="s">
        <v>10</v>
      </c>
      <c r="B1397" s="1">
        <v>42983</v>
      </c>
      <c r="C1397">
        <v>4267.5</v>
      </c>
      <c r="D1397">
        <v>4496.7</v>
      </c>
      <c r="E1397">
        <v>4004.6</v>
      </c>
      <c r="F1397">
        <v>4409.1000000000004</v>
      </c>
      <c r="G1397">
        <v>158411</v>
      </c>
      <c r="H1397" t="s">
        <v>7</v>
      </c>
    </row>
    <row r="1398" spans="1:8" x14ac:dyDescent="0.25">
      <c r="A1398" s="1" t="s">
        <v>10</v>
      </c>
      <c r="B1398" s="1">
        <v>43428</v>
      </c>
      <c r="C1398">
        <v>4397.3</v>
      </c>
      <c r="D1398">
        <v>4494.6000000000004</v>
      </c>
      <c r="E1398">
        <v>3821.5</v>
      </c>
      <c r="F1398">
        <v>3920.4</v>
      </c>
      <c r="G1398">
        <v>382720</v>
      </c>
      <c r="H1398" t="s">
        <v>7</v>
      </c>
    </row>
    <row r="1399" spans="1:8" x14ac:dyDescent="0.25">
      <c r="A1399" s="1" t="s">
        <v>10</v>
      </c>
      <c r="B1399" s="1">
        <v>42964</v>
      </c>
      <c r="C1399">
        <v>4387.3999999999996</v>
      </c>
      <c r="D1399">
        <v>4487.5</v>
      </c>
      <c r="E1399">
        <v>4194.1000000000004</v>
      </c>
      <c r="F1399">
        <v>4278.8999999999996</v>
      </c>
      <c r="G1399">
        <v>127476</v>
      </c>
      <c r="H1399" t="s">
        <v>7</v>
      </c>
    </row>
    <row r="1400" spans="1:8" x14ac:dyDescent="0.25">
      <c r="A1400" s="1" t="s">
        <v>10</v>
      </c>
      <c r="B1400" s="1">
        <v>43010</v>
      </c>
      <c r="C1400">
        <v>4403.1000000000004</v>
      </c>
      <c r="D1400">
        <v>4477.3999999999996</v>
      </c>
      <c r="E1400">
        <v>4364.7</v>
      </c>
      <c r="F1400">
        <v>4401.3</v>
      </c>
      <c r="G1400">
        <v>71201</v>
      </c>
      <c r="H1400" t="s">
        <v>7</v>
      </c>
    </row>
    <row r="1401" spans="1:8" x14ac:dyDescent="0.25">
      <c r="A1401" s="1" t="s">
        <v>10</v>
      </c>
      <c r="B1401" s="1">
        <v>43015</v>
      </c>
      <c r="C1401">
        <v>4371.8999999999996</v>
      </c>
      <c r="D1401">
        <v>4472.8999999999996</v>
      </c>
      <c r="E1401">
        <v>4319.5</v>
      </c>
      <c r="F1401">
        <v>4435.8</v>
      </c>
      <c r="G1401">
        <v>40202</v>
      </c>
      <c r="H1401" t="s">
        <v>7</v>
      </c>
    </row>
    <row r="1402" spans="1:8" x14ac:dyDescent="0.25">
      <c r="A1402" s="1" t="s">
        <v>10</v>
      </c>
      <c r="B1402" s="1">
        <v>42972</v>
      </c>
      <c r="C1402">
        <v>4318.3999999999996</v>
      </c>
      <c r="D1402">
        <v>4461.7</v>
      </c>
      <c r="E1402">
        <v>4292.6000000000004</v>
      </c>
      <c r="F1402">
        <v>4364.3999999999996</v>
      </c>
      <c r="G1402">
        <v>82902</v>
      </c>
      <c r="H1402" t="s">
        <v>7</v>
      </c>
    </row>
    <row r="1403" spans="1:8" x14ac:dyDescent="0.25">
      <c r="A1403" s="1" t="s">
        <v>10</v>
      </c>
      <c r="B1403" s="1">
        <v>43427</v>
      </c>
      <c r="C1403">
        <v>4360.8999999999996</v>
      </c>
      <c r="D1403">
        <v>4455.6000000000004</v>
      </c>
      <c r="E1403">
        <v>4223.7</v>
      </c>
      <c r="F1403">
        <v>4398</v>
      </c>
      <c r="G1403">
        <v>348994</v>
      </c>
      <c r="H1403" t="s">
        <v>7</v>
      </c>
    </row>
    <row r="1404" spans="1:8" x14ac:dyDescent="0.25">
      <c r="A1404" s="1" t="s">
        <v>10</v>
      </c>
      <c r="B1404" s="1">
        <v>43433</v>
      </c>
      <c r="C1404">
        <v>4265.5</v>
      </c>
      <c r="D1404">
        <v>4440.1000000000004</v>
      </c>
      <c r="E1404">
        <v>4140.6000000000004</v>
      </c>
      <c r="F1404">
        <v>4296.5</v>
      </c>
      <c r="G1404">
        <v>414460</v>
      </c>
      <c r="H1404" t="s">
        <v>7</v>
      </c>
    </row>
    <row r="1405" spans="1:8" x14ac:dyDescent="0.25">
      <c r="A1405" s="1" t="s">
        <v>10</v>
      </c>
      <c r="B1405" s="1">
        <v>42962</v>
      </c>
      <c r="C1405">
        <v>4327.8999999999996</v>
      </c>
      <c r="D1405">
        <v>4436.5</v>
      </c>
      <c r="E1405">
        <v>3837.1</v>
      </c>
      <c r="F1405">
        <v>4161.7</v>
      </c>
      <c r="G1405">
        <v>211582</v>
      </c>
      <c r="H1405" t="s">
        <v>7</v>
      </c>
    </row>
    <row r="1406" spans="1:8" x14ac:dyDescent="0.25">
      <c r="A1406" s="1" t="s">
        <v>10</v>
      </c>
      <c r="B1406" s="1">
        <v>43011</v>
      </c>
      <c r="C1406">
        <v>4401.3</v>
      </c>
      <c r="D1406">
        <v>4436</v>
      </c>
      <c r="E1406">
        <v>4230.7</v>
      </c>
      <c r="F1406">
        <v>4314.2</v>
      </c>
      <c r="G1406">
        <v>81867</v>
      </c>
      <c r="H1406" t="s">
        <v>7</v>
      </c>
    </row>
    <row r="1407" spans="1:8" x14ac:dyDescent="0.25">
      <c r="A1407" s="1" t="s">
        <v>10</v>
      </c>
      <c r="B1407" s="1">
        <v>43014</v>
      </c>
      <c r="C1407">
        <v>4321.3999999999996</v>
      </c>
      <c r="D1407">
        <v>4422.1000000000004</v>
      </c>
      <c r="E1407">
        <v>4296.8999999999996</v>
      </c>
      <c r="F1407">
        <v>4371.8999999999996</v>
      </c>
      <c r="G1407">
        <v>61693</v>
      </c>
      <c r="H1407" t="s">
        <v>7</v>
      </c>
    </row>
    <row r="1408" spans="1:8" x14ac:dyDescent="0.25">
      <c r="A1408" s="1" t="s">
        <v>10</v>
      </c>
      <c r="B1408" s="1">
        <v>43009</v>
      </c>
      <c r="C1408">
        <v>4360.6000000000004</v>
      </c>
      <c r="D1408">
        <v>4412.6000000000004</v>
      </c>
      <c r="E1408">
        <v>4258.3</v>
      </c>
      <c r="F1408">
        <v>4403.1000000000004</v>
      </c>
      <c r="G1408">
        <v>60584</v>
      </c>
      <c r="H1408" t="s">
        <v>7</v>
      </c>
    </row>
    <row r="1409" spans="1:8" x14ac:dyDescent="0.25">
      <c r="A1409" s="1" t="s">
        <v>10</v>
      </c>
      <c r="B1409" s="1">
        <v>42974</v>
      </c>
      <c r="C1409">
        <v>4352.3</v>
      </c>
      <c r="D1409">
        <v>4408.2</v>
      </c>
      <c r="E1409">
        <v>4321.1000000000004</v>
      </c>
      <c r="F1409">
        <v>4345.8</v>
      </c>
      <c r="G1409">
        <v>42516</v>
      </c>
      <c r="H1409" t="s">
        <v>7</v>
      </c>
    </row>
    <row r="1410" spans="1:8" x14ac:dyDescent="0.25">
      <c r="A1410" s="1" t="s">
        <v>10</v>
      </c>
      <c r="B1410" s="1">
        <v>42975</v>
      </c>
      <c r="C1410">
        <v>4345.8</v>
      </c>
      <c r="D1410">
        <v>4403.1000000000004</v>
      </c>
      <c r="E1410">
        <v>4195.2</v>
      </c>
      <c r="F1410">
        <v>4390.3</v>
      </c>
      <c r="G1410">
        <v>75486</v>
      </c>
      <c r="H1410" t="s">
        <v>7</v>
      </c>
    </row>
    <row r="1411" spans="1:8" x14ac:dyDescent="0.25">
      <c r="A1411" s="1" t="s">
        <v>10</v>
      </c>
      <c r="B1411" s="1">
        <v>42987</v>
      </c>
      <c r="C1411">
        <v>4326.5</v>
      </c>
      <c r="D1411">
        <v>4402.1000000000004</v>
      </c>
      <c r="E1411">
        <v>4185.3</v>
      </c>
      <c r="F1411">
        <v>4335.1000000000004</v>
      </c>
      <c r="G1411">
        <v>77087</v>
      </c>
      <c r="H1411" t="s">
        <v>7</v>
      </c>
    </row>
    <row r="1412" spans="1:8" x14ac:dyDescent="0.25">
      <c r="A1412" s="1" t="s">
        <v>10</v>
      </c>
      <c r="B1412" s="1">
        <v>42963</v>
      </c>
      <c r="C1412">
        <v>4161.7</v>
      </c>
      <c r="D1412">
        <v>4398.1000000000004</v>
      </c>
      <c r="E1412">
        <v>3938.6</v>
      </c>
      <c r="F1412">
        <v>4387.3999999999996</v>
      </c>
      <c r="G1412">
        <v>112901</v>
      </c>
      <c r="H1412" t="s">
        <v>7</v>
      </c>
    </row>
    <row r="1413" spans="1:8" x14ac:dyDescent="0.25">
      <c r="A1413" s="1" t="s">
        <v>10</v>
      </c>
      <c r="B1413" s="1">
        <v>43432</v>
      </c>
      <c r="C1413">
        <v>3866.4</v>
      </c>
      <c r="D1413">
        <v>4391.8</v>
      </c>
      <c r="E1413">
        <v>3866.4</v>
      </c>
      <c r="F1413">
        <v>4265.3999999999996</v>
      </c>
      <c r="G1413">
        <v>533037</v>
      </c>
      <c r="H1413" t="s">
        <v>7</v>
      </c>
    </row>
    <row r="1414" spans="1:8" x14ac:dyDescent="0.25">
      <c r="A1414" s="1" t="s">
        <v>10</v>
      </c>
      <c r="B1414" s="1">
        <v>42990</v>
      </c>
      <c r="C1414">
        <v>4217.8999999999996</v>
      </c>
      <c r="D1414">
        <v>4387.8</v>
      </c>
      <c r="E1414">
        <v>4075</v>
      </c>
      <c r="F1414">
        <v>4158.8999999999996</v>
      </c>
      <c r="G1414">
        <v>107042</v>
      </c>
      <c r="H1414" t="s">
        <v>7</v>
      </c>
    </row>
    <row r="1415" spans="1:8" x14ac:dyDescent="0.25">
      <c r="A1415" s="1" t="s">
        <v>10</v>
      </c>
      <c r="B1415" s="1">
        <v>43008</v>
      </c>
      <c r="C1415">
        <v>4172.8</v>
      </c>
      <c r="D1415">
        <v>4383.3</v>
      </c>
      <c r="E1415">
        <v>4164.3</v>
      </c>
      <c r="F1415">
        <v>4360.6000000000004</v>
      </c>
      <c r="G1415">
        <v>67494</v>
      </c>
      <c r="H1415" t="s">
        <v>7</v>
      </c>
    </row>
    <row r="1416" spans="1:8" x14ac:dyDescent="0.25">
      <c r="A1416" s="1" t="s">
        <v>10</v>
      </c>
      <c r="B1416" s="1">
        <v>42973</v>
      </c>
      <c r="C1416">
        <v>4364.3999999999996</v>
      </c>
      <c r="D1416">
        <v>4379.3</v>
      </c>
      <c r="E1416">
        <v>4263.3</v>
      </c>
      <c r="F1416">
        <v>4352.3</v>
      </c>
      <c r="G1416">
        <v>46160</v>
      </c>
      <c r="H1416" t="s">
        <v>7</v>
      </c>
    </row>
    <row r="1417" spans="1:8" x14ac:dyDescent="0.25">
      <c r="A1417" s="1" t="s">
        <v>10</v>
      </c>
      <c r="B1417" s="1">
        <v>43013</v>
      </c>
      <c r="C1417">
        <v>4218.7</v>
      </c>
      <c r="D1417">
        <v>4365.8</v>
      </c>
      <c r="E1417">
        <v>4143.3999999999996</v>
      </c>
      <c r="F1417">
        <v>4321.3999999999996</v>
      </c>
      <c r="G1417">
        <v>63613</v>
      </c>
      <c r="H1417" t="s">
        <v>7</v>
      </c>
    </row>
    <row r="1418" spans="1:8" x14ac:dyDescent="0.25">
      <c r="A1418" s="1" t="s">
        <v>10</v>
      </c>
      <c r="B1418" s="1">
        <v>42989</v>
      </c>
      <c r="C1418">
        <v>4245.8999999999996</v>
      </c>
      <c r="D1418">
        <v>4364.3999999999996</v>
      </c>
      <c r="E1418">
        <v>4134.6000000000004</v>
      </c>
      <c r="F1418">
        <v>4217.8999999999996</v>
      </c>
      <c r="G1418">
        <v>88758</v>
      </c>
      <c r="H1418" t="s">
        <v>7</v>
      </c>
    </row>
    <row r="1419" spans="1:8" x14ac:dyDescent="0.25">
      <c r="A1419" s="1" t="s">
        <v>10</v>
      </c>
      <c r="B1419" s="1">
        <v>42971</v>
      </c>
      <c r="C1419">
        <v>4141.1000000000004</v>
      </c>
      <c r="D1419">
        <v>4364.1000000000004</v>
      </c>
      <c r="E1419">
        <v>4111.7</v>
      </c>
      <c r="F1419">
        <v>4318.3999999999996</v>
      </c>
      <c r="G1419">
        <v>72358</v>
      </c>
      <c r="H1419" t="s">
        <v>7</v>
      </c>
    </row>
    <row r="1420" spans="1:8" x14ac:dyDescent="0.25">
      <c r="A1420" s="1" t="s">
        <v>10</v>
      </c>
      <c r="B1420" s="1">
        <v>42965</v>
      </c>
      <c r="C1420">
        <v>4278.8999999999996</v>
      </c>
      <c r="D1420">
        <v>4362.7</v>
      </c>
      <c r="E1420">
        <v>3978.3</v>
      </c>
      <c r="F1420">
        <v>4105.3999999999996</v>
      </c>
      <c r="G1420">
        <v>144399</v>
      </c>
      <c r="H1420" t="s">
        <v>7</v>
      </c>
    </row>
    <row r="1421" spans="1:8" x14ac:dyDescent="0.25">
      <c r="A1421" s="1" t="s">
        <v>10</v>
      </c>
      <c r="B1421" s="1">
        <v>43012</v>
      </c>
      <c r="C1421">
        <v>4314.2</v>
      </c>
      <c r="D1421">
        <v>4355.3</v>
      </c>
      <c r="E1421">
        <v>4183.6000000000004</v>
      </c>
      <c r="F1421">
        <v>4218.7</v>
      </c>
      <c r="G1421">
        <v>64082</v>
      </c>
      <c r="H1421" t="s">
        <v>7</v>
      </c>
    </row>
    <row r="1422" spans="1:8" x14ac:dyDescent="0.25">
      <c r="A1422" s="1" t="s">
        <v>10</v>
      </c>
      <c r="B1422" s="1">
        <v>43434</v>
      </c>
      <c r="C1422">
        <v>4296.8</v>
      </c>
      <c r="D1422">
        <v>4340.6000000000004</v>
      </c>
      <c r="E1422">
        <v>3954.5</v>
      </c>
      <c r="F1422">
        <v>4039.7</v>
      </c>
      <c r="G1422">
        <v>444516</v>
      </c>
      <c r="H1422" t="s">
        <v>7</v>
      </c>
    </row>
    <row r="1423" spans="1:8" x14ac:dyDescent="0.25">
      <c r="A1423" s="1" t="s">
        <v>10</v>
      </c>
      <c r="B1423" s="1">
        <v>42988</v>
      </c>
      <c r="C1423">
        <v>4335.1000000000004</v>
      </c>
      <c r="D1423">
        <v>4338.1000000000004</v>
      </c>
      <c r="E1423">
        <v>4032.1</v>
      </c>
      <c r="F1423">
        <v>4245.8999999999996</v>
      </c>
      <c r="G1423">
        <v>108075</v>
      </c>
      <c r="H1423" t="s">
        <v>7</v>
      </c>
    </row>
    <row r="1424" spans="1:8" x14ac:dyDescent="0.25">
      <c r="A1424" s="1" t="s">
        <v>10</v>
      </c>
      <c r="B1424" s="1">
        <v>42961</v>
      </c>
      <c r="C1424">
        <v>4062.6</v>
      </c>
      <c r="D1424">
        <v>4336.7</v>
      </c>
      <c r="E1424">
        <v>3978.9</v>
      </c>
      <c r="F1424">
        <v>4327.8999999999996</v>
      </c>
      <c r="G1424">
        <v>128460</v>
      </c>
      <c r="H1424" t="s">
        <v>7</v>
      </c>
    </row>
    <row r="1425" spans="1:8" x14ac:dyDescent="0.25">
      <c r="A1425" s="1" t="s">
        <v>10</v>
      </c>
      <c r="B1425" s="1">
        <v>43436</v>
      </c>
      <c r="C1425">
        <v>4196.2</v>
      </c>
      <c r="D1425">
        <v>4316.1000000000004</v>
      </c>
      <c r="E1425">
        <v>4105.3</v>
      </c>
      <c r="F1425">
        <v>4160.3999999999996</v>
      </c>
      <c r="G1425">
        <v>298631</v>
      </c>
      <c r="H1425" t="s">
        <v>7</v>
      </c>
    </row>
    <row r="1426" spans="1:8" x14ac:dyDescent="0.25">
      <c r="A1426" s="1" t="s">
        <v>10</v>
      </c>
      <c r="B1426" s="1">
        <v>43435</v>
      </c>
      <c r="C1426">
        <v>4038.7</v>
      </c>
      <c r="D1426">
        <v>4299.1000000000004</v>
      </c>
      <c r="E1426">
        <v>3967.1</v>
      </c>
      <c r="F1426">
        <v>4196.2</v>
      </c>
      <c r="G1426">
        <v>316298</v>
      </c>
      <c r="H1426" t="s">
        <v>7</v>
      </c>
    </row>
    <row r="1427" spans="1:8" x14ac:dyDescent="0.25">
      <c r="A1427" s="1" t="s">
        <v>10</v>
      </c>
      <c r="B1427" s="1">
        <v>43006</v>
      </c>
      <c r="C1427">
        <v>4212.2</v>
      </c>
      <c r="D1427">
        <v>4274.6000000000004</v>
      </c>
      <c r="E1427">
        <v>4112.8999999999996</v>
      </c>
      <c r="F1427">
        <v>4195.6000000000004</v>
      </c>
      <c r="G1427">
        <v>92228</v>
      </c>
      <c r="H1427" t="s">
        <v>7</v>
      </c>
    </row>
    <row r="1428" spans="1:8" x14ac:dyDescent="0.25">
      <c r="A1428" s="1" t="s">
        <v>10</v>
      </c>
      <c r="B1428" s="1">
        <v>42970</v>
      </c>
      <c r="C1428">
        <v>4089.7</v>
      </c>
      <c r="D1428">
        <v>4255.6000000000004</v>
      </c>
      <c r="E1428">
        <v>4070.5</v>
      </c>
      <c r="F1428">
        <v>4141.1000000000004</v>
      </c>
      <c r="G1428">
        <v>96649</v>
      </c>
      <c r="H1428" t="s">
        <v>7</v>
      </c>
    </row>
    <row r="1429" spans="1:8" x14ac:dyDescent="0.25">
      <c r="A1429" s="1" t="s">
        <v>10</v>
      </c>
      <c r="B1429" s="1">
        <v>43007</v>
      </c>
      <c r="C1429">
        <v>4195.6000000000004</v>
      </c>
      <c r="D1429">
        <v>4237.5</v>
      </c>
      <c r="E1429">
        <v>4030.4</v>
      </c>
      <c r="F1429">
        <v>4172.8</v>
      </c>
      <c r="G1429">
        <v>97804</v>
      </c>
      <c r="H1429" t="s">
        <v>7</v>
      </c>
    </row>
    <row r="1430" spans="1:8" x14ac:dyDescent="0.25">
      <c r="A1430" s="1" t="s">
        <v>10</v>
      </c>
      <c r="B1430" s="1">
        <v>43005</v>
      </c>
      <c r="C1430">
        <v>3892.7</v>
      </c>
      <c r="D1430">
        <v>4232.3999999999996</v>
      </c>
      <c r="E1430">
        <v>3882.1</v>
      </c>
      <c r="F1430">
        <v>4212.2</v>
      </c>
      <c r="G1430">
        <v>117596</v>
      </c>
      <c r="H1430" t="s">
        <v>7</v>
      </c>
    </row>
    <row r="1431" spans="1:8" x14ac:dyDescent="0.25">
      <c r="A1431" s="1" t="s">
        <v>10</v>
      </c>
      <c r="B1431" s="1">
        <v>43458</v>
      </c>
      <c r="C1431">
        <v>3944.5</v>
      </c>
      <c r="D1431">
        <v>4208.2</v>
      </c>
      <c r="E1431">
        <v>3941.9</v>
      </c>
      <c r="F1431">
        <v>4026.1</v>
      </c>
      <c r="G1431">
        <v>716293</v>
      </c>
      <c r="H1431" t="s">
        <v>7</v>
      </c>
    </row>
    <row r="1432" spans="1:8" x14ac:dyDescent="0.25">
      <c r="A1432" s="1" t="s">
        <v>10</v>
      </c>
      <c r="B1432" s="1">
        <v>43429</v>
      </c>
      <c r="C1432">
        <v>3920.3</v>
      </c>
      <c r="D1432">
        <v>4198.3999999999996</v>
      </c>
      <c r="E1432">
        <v>3634.2</v>
      </c>
      <c r="F1432">
        <v>4062.2</v>
      </c>
      <c r="G1432">
        <v>619953</v>
      </c>
      <c r="H1432" t="s">
        <v>7</v>
      </c>
    </row>
    <row r="1433" spans="1:8" x14ac:dyDescent="0.25">
      <c r="A1433" s="1" t="s">
        <v>10</v>
      </c>
      <c r="B1433" s="1">
        <v>43520</v>
      </c>
      <c r="C1433">
        <v>4120.5</v>
      </c>
      <c r="D1433">
        <v>4194.2</v>
      </c>
      <c r="E1433">
        <v>3738.7</v>
      </c>
      <c r="F1433">
        <v>3755.2</v>
      </c>
      <c r="G1433">
        <v>977776</v>
      </c>
      <c r="H1433" t="s">
        <v>7</v>
      </c>
    </row>
    <row r="1434" spans="1:8" x14ac:dyDescent="0.25">
      <c r="A1434" s="1" t="s">
        <v>10</v>
      </c>
      <c r="B1434" s="1">
        <v>42966</v>
      </c>
      <c r="C1434">
        <v>4105.3999999999996</v>
      </c>
      <c r="D1434">
        <v>4189.7</v>
      </c>
      <c r="E1434">
        <v>3957.5</v>
      </c>
      <c r="F1434">
        <v>4150.5</v>
      </c>
      <c r="G1434">
        <v>113724</v>
      </c>
      <c r="H1434" t="s">
        <v>7</v>
      </c>
    </row>
    <row r="1435" spans="1:8" x14ac:dyDescent="0.25">
      <c r="A1435" s="1" t="s">
        <v>10</v>
      </c>
      <c r="B1435" s="1">
        <v>42960</v>
      </c>
      <c r="C1435">
        <v>3871.6</v>
      </c>
      <c r="D1435">
        <v>4189.3999999999996</v>
      </c>
      <c r="E1435">
        <v>3847.3</v>
      </c>
      <c r="F1435">
        <v>4062.6</v>
      </c>
      <c r="G1435">
        <v>158587</v>
      </c>
      <c r="H1435" t="s">
        <v>7</v>
      </c>
    </row>
    <row r="1436" spans="1:8" x14ac:dyDescent="0.25">
      <c r="A1436" s="1" t="s">
        <v>10</v>
      </c>
      <c r="B1436" s="1">
        <v>42967</v>
      </c>
      <c r="C1436">
        <v>4150.5</v>
      </c>
      <c r="D1436">
        <v>4182.3</v>
      </c>
      <c r="E1436">
        <v>4034.4</v>
      </c>
      <c r="F1436">
        <v>4066.6</v>
      </c>
      <c r="G1436">
        <v>70163</v>
      </c>
      <c r="H1436" t="s">
        <v>7</v>
      </c>
    </row>
    <row r="1437" spans="1:8" x14ac:dyDescent="0.25">
      <c r="A1437" s="1" t="s">
        <v>10</v>
      </c>
      <c r="B1437" s="1">
        <v>43430</v>
      </c>
      <c r="C1437">
        <v>4061</v>
      </c>
      <c r="D1437">
        <v>4179</v>
      </c>
      <c r="E1437">
        <v>3679.8</v>
      </c>
      <c r="F1437">
        <v>3837</v>
      </c>
      <c r="G1437">
        <v>571042</v>
      </c>
      <c r="H1437" t="s">
        <v>7</v>
      </c>
    </row>
    <row r="1438" spans="1:8" x14ac:dyDescent="0.25">
      <c r="A1438" s="1" t="s">
        <v>10</v>
      </c>
      <c r="B1438" s="1">
        <v>43437</v>
      </c>
      <c r="C1438">
        <v>4160.3</v>
      </c>
      <c r="D1438">
        <v>4177</v>
      </c>
      <c r="E1438">
        <v>3839.9</v>
      </c>
      <c r="F1438">
        <v>3897.8</v>
      </c>
      <c r="G1438">
        <v>355095</v>
      </c>
      <c r="H1438" t="s">
        <v>7</v>
      </c>
    </row>
    <row r="1439" spans="1:8" x14ac:dyDescent="0.25">
      <c r="A1439" s="1" t="s">
        <v>10</v>
      </c>
      <c r="B1439" s="1">
        <v>42991</v>
      </c>
      <c r="C1439">
        <v>4158.8999999999996</v>
      </c>
      <c r="D1439">
        <v>4174.6000000000004</v>
      </c>
      <c r="E1439">
        <v>3752</v>
      </c>
      <c r="F1439">
        <v>3870.3</v>
      </c>
      <c r="G1439">
        <v>186540</v>
      </c>
      <c r="H1439" t="s">
        <v>7</v>
      </c>
    </row>
    <row r="1440" spans="1:8" x14ac:dyDescent="0.25">
      <c r="A1440" s="1" t="s">
        <v>10</v>
      </c>
      <c r="B1440" s="1">
        <v>43556</v>
      </c>
      <c r="C1440">
        <v>4102.3</v>
      </c>
      <c r="D1440">
        <v>4159.1000000000004</v>
      </c>
      <c r="E1440">
        <v>4076.8</v>
      </c>
      <c r="F1440">
        <v>4145.1000000000004</v>
      </c>
      <c r="G1440">
        <v>3216261</v>
      </c>
      <c r="H1440" t="s">
        <v>7</v>
      </c>
    </row>
    <row r="1441" spans="1:8" x14ac:dyDescent="0.25">
      <c r="A1441" s="1" t="s">
        <v>10</v>
      </c>
      <c r="B1441" s="1">
        <v>43455</v>
      </c>
      <c r="C1441">
        <v>4075.2</v>
      </c>
      <c r="D1441">
        <v>4153.1000000000004</v>
      </c>
      <c r="E1441">
        <v>3786.9</v>
      </c>
      <c r="F1441">
        <v>3850.9</v>
      </c>
      <c r="G1441">
        <v>748756</v>
      </c>
      <c r="H1441" t="s">
        <v>7</v>
      </c>
    </row>
    <row r="1442" spans="1:8" x14ac:dyDescent="0.25">
      <c r="A1442" s="1" t="s">
        <v>10</v>
      </c>
      <c r="B1442" s="1">
        <v>43519</v>
      </c>
      <c r="C1442">
        <v>3965.2</v>
      </c>
      <c r="D1442">
        <v>4152.6000000000004</v>
      </c>
      <c r="E1442">
        <v>3939.4</v>
      </c>
      <c r="F1442">
        <v>4120.3999999999996</v>
      </c>
      <c r="G1442">
        <v>727854</v>
      </c>
      <c r="H1442" t="s">
        <v>7</v>
      </c>
    </row>
    <row r="1443" spans="1:8" x14ac:dyDescent="0.25">
      <c r="A1443" s="1" t="s">
        <v>10</v>
      </c>
      <c r="B1443" s="1">
        <v>42969</v>
      </c>
      <c r="C1443">
        <v>4005.1</v>
      </c>
      <c r="D1443">
        <v>4142.7</v>
      </c>
      <c r="E1443">
        <v>3612.2</v>
      </c>
      <c r="F1443">
        <v>4089.7</v>
      </c>
      <c r="G1443">
        <v>169139</v>
      </c>
      <c r="H1443" t="s">
        <v>7</v>
      </c>
    </row>
    <row r="1444" spans="1:8" x14ac:dyDescent="0.25">
      <c r="A1444" s="1" t="s">
        <v>10</v>
      </c>
      <c r="B1444" s="1">
        <v>43454</v>
      </c>
      <c r="C1444">
        <v>3687.2</v>
      </c>
      <c r="D1444">
        <v>4140.3</v>
      </c>
      <c r="E1444">
        <v>3665.8</v>
      </c>
      <c r="F1444">
        <v>4076</v>
      </c>
      <c r="G1444">
        <v>958584</v>
      </c>
      <c r="H1444" t="s">
        <v>7</v>
      </c>
    </row>
    <row r="1445" spans="1:8" x14ac:dyDescent="0.25">
      <c r="A1445" s="1" t="s">
        <v>10</v>
      </c>
      <c r="B1445" s="1">
        <v>43554</v>
      </c>
      <c r="C1445">
        <v>4103.7</v>
      </c>
      <c r="D1445">
        <v>4138.1000000000004</v>
      </c>
      <c r="E1445">
        <v>4057.1</v>
      </c>
      <c r="F1445">
        <v>4111.8</v>
      </c>
      <c r="G1445">
        <v>2551251</v>
      </c>
      <c r="H1445" t="s">
        <v>7</v>
      </c>
    </row>
    <row r="1446" spans="1:8" x14ac:dyDescent="0.25">
      <c r="A1446" s="1" t="s">
        <v>10</v>
      </c>
      <c r="B1446" s="1">
        <v>43553</v>
      </c>
      <c r="C1446">
        <v>4025.7</v>
      </c>
      <c r="D1446">
        <v>4123.1000000000004</v>
      </c>
      <c r="E1446">
        <v>4022.6</v>
      </c>
      <c r="F1446">
        <v>4102.2</v>
      </c>
      <c r="G1446">
        <v>3297922</v>
      </c>
      <c r="H1446" t="s">
        <v>7</v>
      </c>
    </row>
    <row r="1447" spans="1:8" x14ac:dyDescent="0.25">
      <c r="A1447" s="1" t="s">
        <v>10</v>
      </c>
      <c r="B1447" s="1">
        <v>42996</v>
      </c>
      <c r="C1447">
        <v>3689.6</v>
      </c>
      <c r="D1447">
        <v>4122.8</v>
      </c>
      <c r="E1447">
        <v>3689</v>
      </c>
      <c r="F1447">
        <v>4100.3</v>
      </c>
      <c r="G1447">
        <v>147927</v>
      </c>
      <c r="H1447" t="s">
        <v>7</v>
      </c>
    </row>
    <row r="1448" spans="1:8" x14ac:dyDescent="0.25">
      <c r="A1448" s="1" t="s">
        <v>10</v>
      </c>
      <c r="B1448" s="1">
        <v>43555</v>
      </c>
      <c r="C1448">
        <v>4111.8</v>
      </c>
      <c r="D1448">
        <v>4121.8999999999996</v>
      </c>
      <c r="E1448">
        <v>4082.2</v>
      </c>
      <c r="F1448">
        <v>4102.3</v>
      </c>
      <c r="G1448">
        <v>2434002</v>
      </c>
      <c r="H1448" t="s">
        <v>7</v>
      </c>
    </row>
    <row r="1449" spans="1:8" x14ac:dyDescent="0.25">
      <c r="A1449" s="1" t="s">
        <v>10</v>
      </c>
      <c r="B1449" s="1">
        <v>42997</v>
      </c>
      <c r="C1449">
        <v>4100.3</v>
      </c>
      <c r="D1449">
        <v>4120.7</v>
      </c>
      <c r="E1449">
        <v>3852.2</v>
      </c>
      <c r="F1449">
        <v>3908</v>
      </c>
      <c r="G1449">
        <v>123215</v>
      </c>
      <c r="H1449" t="s">
        <v>7</v>
      </c>
    </row>
    <row r="1450" spans="1:8" x14ac:dyDescent="0.25">
      <c r="A1450" s="1" t="s">
        <v>10</v>
      </c>
      <c r="B1450" s="1">
        <v>42968</v>
      </c>
      <c r="C1450">
        <v>4066.6</v>
      </c>
      <c r="D1450">
        <v>4097.3</v>
      </c>
      <c r="E1450">
        <v>3966.9</v>
      </c>
      <c r="F1450">
        <v>4005.1</v>
      </c>
      <c r="G1450">
        <v>90645</v>
      </c>
      <c r="H1450" t="s">
        <v>7</v>
      </c>
    </row>
    <row r="1451" spans="1:8" x14ac:dyDescent="0.25">
      <c r="A1451" s="1" t="s">
        <v>10</v>
      </c>
      <c r="B1451" s="1">
        <v>43438</v>
      </c>
      <c r="C1451">
        <v>3899.9</v>
      </c>
      <c r="D1451">
        <v>4082.9</v>
      </c>
      <c r="E1451">
        <v>3809.3</v>
      </c>
      <c r="F1451">
        <v>3958.5</v>
      </c>
      <c r="G1451">
        <v>326713</v>
      </c>
      <c r="H1451" t="s">
        <v>7</v>
      </c>
    </row>
    <row r="1452" spans="1:8" x14ac:dyDescent="0.25">
      <c r="A1452" s="1" t="s">
        <v>10</v>
      </c>
      <c r="B1452" s="1">
        <v>43473</v>
      </c>
      <c r="C1452">
        <v>3985.8</v>
      </c>
      <c r="D1452">
        <v>4070.5</v>
      </c>
      <c r="E1452">
        <v>3943.1</v>
      </c>
      <c r="F1452">
        <v>3971</v>
      </c>
      <c r="G1452">
        <v>514081</v>
      </c>
      <c r="H1452" t="s">
        <v>7</v>
      </c>
    </row>
    <row r="1453" spans="1:8" x14ac:dyDescent="0.25">
      <c r="A1453" s="1" t="s">
        <v>10</v>
      </c>
      <c r="B1453" s="1">
        <v>43545</v>
      </c>
      <c r="C1453">
        <v>4041.2</v>
      </c>
      <c r="D1453">
        <v>4064</v>
      </c>
      <c r="E1453">
        <v>3923.8</v>
      </c>
      <c r="F1453">
        <v>3982.2</v>
      </c>
      <c r="G1453">
        <v>3876347</v>
      </c>
      <c r="H1453" t="s">
        <v>7</v>
      </c>
    </row>
    <row r="1454" spans="1:8" x14ac:dyDescent="0.25">
      <c r="A1454" s="1" t="s">
        <v>10</v>
      </c>
      <c r="B1454" s="1">
        <v>42998</v>
      </c>
      <c r="C1454">
        <v>3908</v>
      </c>
      <c r="D1454">
        <v>4053</v>
      </c>
      <c r="E1454">
        <v>3846.8</v>
      </c>
      <c r="F1454">
        <v>3882.2</v>
      </c>
      <c r="G1454">
        <v>86645</v>
      </c>
      <c r="H1454" t="s">
        <v>7</v>
      </c>
    </row>
    <row r="1455" spans="1:8" x14ac:dyDescent="0.25">
      <c r="A1455" s="1" t="s">
        <v>10</v>
      </c>
      <c r="B1455" s="1">
        <v>43540</v>
      </c>
      <c r="C1455">
        <v>3924.4</v>
      </c>
      <c r="D1455">
        <v>4050.6</v>
      </c>
      <c r="E1455">
        <v>3923.7</v>
      </c>
      <c r="F1455">
        <v>4006.4</v>
      </c>
      <c r="G1455">
        <v>3464950</v>
      </c>
      <c r="H1455" t="s">
        <v>7</v>
      </c>
    </row>
    <row r="1456" spans="1:8" x14ac:dyDescent="0.25">
      <c r="A1456" s="1" t="s">
        <v>10</v>
      </c>
      <c r="B1456" s="1">
        <v>43544</v>
      </c>
      <c r="C1456">
        <v>4017</v>
      </c>
      <c r="D1456">
        <v>4050</v>
      </c>
      <c r="E1456">
        <v>3985.3</v>
      </c>
      <c r="F1456">
        <v>4041.2</v>
      </c>
      <c r="G1456">
        <v>3181127</v>
      </c>
      <c r="H1456" t="s">
        <v>7</v>
      </c>
    </row>
    <row r="1457" spans="1:8" x14ac:dyDescent="0.25">
      <c r="A1457" s="1" t="s">
        <v>10</v>
      </c>
      <c r="B1457" s="1">
        <v>43551</v>
      </c>
      <c r="C1457">
        <v>3942.8</v>
      </c>
      <c r="D1457">
        <v>4043.3</v>
      </c>
      <c r="E1457">
        <v>3936.2</v>
      </c>
      <c r="F1457">
        <v>4041.7</v>
      </c>
      <c r="G1457">
        <v>2776037</v>
      </c>
      <c r="H1457" t="s">
        <v>7</v>
      </c>
    </row>
    <row r="1458" spans="1:8" x14ac:dyDescent="0.25">
      <c r="A1458" s="1" t="s">
        <v>10</v>
      </c>
      <c r="B1458" s="1">
        <v>43552</v>
      </c>
      <c r="C1458">
        <v>4041.7</v>
      </c>
      <c r="D1458">
        <v>4041.7</v>
      </c>
      <c r="E1458">
        <v>4008.4</v>
      </c>
      <c r="F1458">
        <v>4025.6</v>
      </c>
      <c r="G1458">
        <v>2110507</v>
      </c>
      <c r="H1458" t="s">
        <v>7</v>
      </c>
    </row>
    <row r="1459" spans="1:8" x14ac:dyDescent="0.25">
      <c r="A1459" s="1" t="s">
        <v>10</v>
      </c>
      <c r="B1459" s="1">
        <v>43457</v>
      </c>
      <c r="C1459">
        <v>3964.3</v>
      </c>
      <c r="D1459">
        <v>4037.1</v>
      </c>
      <c r="E1459">
        <v>3904.6</v>
      </c>
      <c r="F1459">
        <v>3944.4</v>
      </c>
      <c r="G1459">
        <v>572208</v>
      </c>
      <c r="H1459" t="s">
        <v>7</v>
      </c>
    </row>
    <row r="1460" spans="1:8" x14ac:dyDescent="0.25">
      <c r="A1460" s="1" t="s">
        <v>10</v>
      </c>
      <c r="B1460" s="1">
        <v>43471</v>
      </c>
      <c r="C1460">
        <v>3785.7</v>
      </c>
      <c r="D1460">
        <v>4034.1</v>
      </c>
      <c r="E1460">
        <v>3758.5</v>
      </c>
      <c r="F1460">
        <v>4004.1</v>
      </c>
      <c r="G1460">
        <v>529893</v>
      </c>
      <c r="H1460" t="s">
        <v>7</v>
      </c>
    </row>
    <row r="1461" spans="1:8" x14ac:dyDescent="0.25">
      <c r="A1461" s="1" t="s">
        <v>10</v>
      </c>
      <c r="B1461" s="1">
        <v>43542</v>
      </c>
      <c r="C1461">
        <v>3981.5</v>
      </c>
      <c r="D1461">
        <v>4032.3</v>
      </c>
      <c r="E1461">
        <v>3958.5</v>
      </c>
      <c r="F1461">
        <v>3990.2</v>
      </c>
      <c r="G1461">
        <v>2624298</v>
      </c>
      <c r="H1461" t="s">
        <v>7</v>
      </c>
    </row>
    <row r="1462" spans="1:8" x14ac:dyDescent="0.25">
      <c r="A1462" s="1" t="s">
        <v>10</v>
      </c>
      <c r="B1462" s="1">
        <v>43459</v>
      </c>
      <c r="C1462">
        <v>4025.6</v>
      </c>
      <c r="D1462">
        <v>4030.7</v>
      </c>
      <c r="E1462">
        <v>3676.5</v>
      </c>
      <c r="F1462">
        <v>3762.5</v>
      </c>
      <c r="G1462">
        <v>670941</v>
      </c>
      <c r="H1462" t="s">
        <v>7</v>
      </c>
    </row>
    <row r="1463" spans="1:8" x14ac:dyDescent="0.25">
      <c r="A1463" s="1" t="s">
        <v>10</v>
      </c>
      <c r="B1463" s="1">
        <v>43543</v>
      </c>
      <c r="C1463">
        <v>3990.2</v>
      </c>
      <c r="D1463">
        <v>4029.9</v>
      </c>
      <c r="E1463">
        <v>3972.4</v>
      </c>
      <c r="F1463">
        <v>4017</v>
      </c>
      <c r="G1463">
        <v>2994831</v>
      </c>
      <c r="H1463" t="s">
        <v>7</v>
      </c>
    </row>
    <row r="1464" spans="1:8" x14ac:dyDescent="0.25">
      <c r="A1464" s="1" t="s">
        <v>10</v>
      </c>
      <c r="B1464" s="1">
        <v>43472</v>
      </c>
      <c r="C1464">
        <v>4004.3</v>
      </c>
      <c r="D1464">
        <v>4028</v>
      </c>
      <c r="E1464">
        <v>3945.5</v>
      </c>
      <c r="F1464">
        <v>3985.9</v>
      </c>
      <c r="G1464">
        <v>500878</v>
      </c>
      <c r="H1464" t="s">
        <v>7</v>
      </c>
    </row>
    <row r="1465" spans="1:8" x14ac:dyDescent="0.25">
      <c r="A1465" s="1" t="s">
        <v>10</v>
      </c>
      <c r="B1465" s="1">
        <v>43547</v>
      </c>
      <c r="C1465">
        <v>3990.4</v>
      </c>
      <c r="D1465">
        <v>4018.2</v>
      </c>
      <c r="E1465">
        <v>3980.8</v>
      </c>
      <c r="F1465">
        <v>4002.5</v>
      </c>
      <c r="G1465">
        <v>2000048</v>
      </c>
      <c r="H1465" t="s">
        <v>7</v>
      </c>
    </row>
    <row r="1466" spans="1:8" x14ac:dyDescent="0.25">
      <c r="A1466" s="1" t="s">
        <v>10</v>
      </c>
      <c r="B1466" s="1">
        <v>43474</v>
      </c>
      <c r="C1466">
        <v>3971</v>
      </c>
      <c r="D1466">
        <v>4014.2</v>
      </c>
      <c r="E1466">
        <v>3957.5</v>
      </c>
      <c r="F1466">
        <v>3978</v>
      </c>
      <c r="G1466">
        <v>473418</v>
      </c>
      <c r="H1466" t="s">
        <v>7</v>
      </c>
    </row>
    <row r="1467" spans="1:8" x14ac:dyDescent="0.25">
      <c r="A1467" s="1" t="s">
        <v>10</v>
      </c>
      <c r="B1467" s="1">
        <v>43517</v>
      </c>
      <c r="C1467">
        <v>3972</v>
      </c>
      <c r="D1467">
        <v>4011.5</v>
      </c>
      <c r="E1467">
        <v>3909.2</v>
      </c>
      <c r="F1467">
        <v>3936.6</v>
      </c>
      <c r="G1467">
        <v>668158</v>
      </c>
      <c r="H1467" t="s">
        <v>7</v>
      </c>
    </row>
    <row r="1468" spans="1:8" x14ac:dyDescent="0.25">
      <c r="A1468" s="1" t="s">
        <v>10</v>
      </c>
      <c r="B1468" s="1">
        <v>43541</v>
      </c>
      <c r="C1468">
        <v>4006.4</v>
      </c>
      <c r="D1468">
        <v>4009.8</v>
      </c>
      <c r="E1468">
        <v>3956.3</v>
      </c>
      <c r="F1468">
        <v>3981.5</v>
      </c>
      <c r="G1468">
        <v>1870452</v>
      </c>
      <c r="H1468" t="s">
        <v>7</v>
      </c>
    </row>
    <row r="1469" spans="1:8" x14ac:dyDescent="0.25">
      <c r="A1469" s="1" t="s">
        <v>10</v>
      </c>
      <c r="B1469" s="1">
        <v>43475</v>
      </c>
      <c r="C1469">
        <v>3978.9</v>
      </c>
      <c r="D1469">
        <v>4007.7</v>
      </c>
      <c r="E1469">
        <v>3562.1</v>
      </c>
      <c r="F1469">
        <v>3603.7</v>
      </c>
      <c r="G1469">
        <v>697305</v>
      </c>
      <c r="H1469" t="s">
        <v>7</v>
      </c>
    </row>
    <row r="1470" spans="1:8" x14ac:dyDescent="0.25">
      <c r="A1470" s="1" t="s">
        <v>10</v>
      </c>
      <c r="B1470" s="1">
        <v>43546</v>
      </c>
      <c r="C1470">
        <v>3982.2</v>
      </c>
      <c r="D1470">
        <v>4005.7</v>
      </c>
      <c r="E1470">
        <v>3971.8</v>
      </c>
      <c r="F1470">
        <v>3990.4</v>
      </c>
      <c r="G1470">
        <v>2828879</v>
      </c>
      <c r="H1470" t="s">
        <v>7</v>
      </c>
    </row>
    <row r="1471" spans="1:8" x14ac:dyDescent="0.25">
      <c r="A1471" s="1" t="s">
        <v>10</v>
      </c>
      <c r="B1471" s="1">
        <v>43548</v>
      </c>
      <c r="C1471">
        <v>4002.6</v>
      </c>
      <c r="D1471">
        <v>4005.7</v>
      </c>
      <c r="E1471">
        <v>3967</v>
      </c>
      <c r="F1471">
        <v>3994.7</v>
      </c>
      <c r="G1471">
        <v>2039106</v>
      </c>
      <c r="H1471" t="s">
        <v>7</v>
      </c>
    </row>
    <row r="1472" spans="1:8" x14ac:dyDescent="0.25">
      <c r="A1472" s="1" t="s">
        <v>10</v>
      </c>
      <c r="B1472" s="1">
        <v>43549</v>
      </c>
      <c r="C1472">
        <v>3994.8</v>
      </c>
      <c r="D1472">
        <v>4000.5</v>
      </c>
      <c r="E1472">
        <v>3897.9</v>
      </c>
      <c r="F1472">
        <v>3937</v>
      </c>
      <c r="G1472">
        <v>2861444</v>
      </c>
      <c r="H1472" t="s">
        <v>7</v>
      </c>
    </row>
    <row r="1473" spans="1:8" x14ac:dyDescent="0.25">
      <c r="A1473" s="1" t="s">
        <v>10</v>
      </c>
      <c r="B1473" s="1">
        <v>43515</v>
      </c>
      <c r="C1473">
        <v>3896.4</v>
      </c>
      <c r="D1473">
        <v>3993.8</v>
      </c>
      <c r="E1473">
        <v>3863.7</v>
      </c>
      <c r="F1473">
        <v>3914.3</v>
      </c>
      <c r="G1473">
        <v>1440323</v>
      </c>
      <c r="H1473" t="s">
        <v>7</v>
      </c>
    </row>
    <row r="1474" spans="1:8" x14ac:dyDescent="0.25">
      <c r="A1474" s="1" t="s">
        <v>10</v>
      </c>
      <c r="B1474" s="1">
        <v>43516</v>
      </c>
      <c r="C1474">
        <v>3914.3</v>
      </c>
      <c r="D1474">
        <v>3983.6</v>
      </c>
      <c r="E1474">
        <v>3881.2</v>
      </c>
      <c r="F1474">
        <v>3972.4</v>
      </c>
      <c r="G1474">
        <v>698011</v>
      </c>
      <c r="H1474" t="s">
        <v>7</v>
      </c>
    </row>
    <row r="1475" spans="1:8" x14ac:dyDescent="0.25">
      <c r="A1475" s="1" t="s">
        <v>10</v>
      </c>
      <c r="B1475" s="1">
        <v>43518</v>
      </c>
      <c r="C1475">
        <v>3937.4</v>
      </c>
      <c r="D1475">
        <v>3983.1</v>
      </c>
      <c r="E1475">
        <v>3931.7</v>
      </c>
      <c r="F1475">
        <v>3965.2</v>
      </c>
      <c r="G1475">
        <v>649545</v>
      </c>
      <c r="H1475" t="s">
        <v>7</v>
      </c>
    </row>
    <row r="1476" spans="1:8" x14ac:dyDescent="0.25">
      <c r="A1476" s="1" t="s">
        <v>10</v>
      </c>
      <c r="B1476" s="1">
        <v>43004</v>
      </c>
      <c r="C1476">
        <v>3932.8</v>
      </c>
      <c r="D1476">
        <v>3982.3</v>
      </c>
      <c r="E1476">
        <v>3858.8</v>
      </c>
      <c r="F1476">
        <v>3892.7</v>
      </c>
      <c r="G1476">
        <v>63252</v>
      </c>
      <c r="H1476" t="s">
        <v>7</v>
      </c>
    </row>
    <row r="1477" spans="1:8" x14ac:dyDescent="0.25">
      <c r="A1477" s="1" t="s">
        <v>10</v>
      </c>
      <c r="B1477" s="1">
        <v>43456</v>
      </c>
      <c r="C1477">
        <v>3850.9</v>
      </c>
      <c r="D1477">
        <v>3977.2</v>
      </c>
      <c r="E1477">
        <v>3803.7</v>
      </c>
      <c r="F1477">
        <v>3964.4</v>
      </c>
      <c r="G1477">
        <v>554593</v>
      </c>
      <c r="H1477" t="s">
        <v>7</v>
      </c>
    </row>
    <row r="1478" spans="1:8" x14ac:dyDescent="0.25">
      <c r="A1478" s="1" t="s">
        <v>10</v>
      </c>
      <c r="B1478" s="1">
        <v>43439</v>
      </c>
      <c r="C1478">
        <v>3958.1</v>
      </c>
      <c r="D1478">
        <v>3974.1</v>
      </c>
      <c r="E1478">
        <v>3765.2</v>
      </c>
      <c r="F1478">
        <v>3771.6</v>
      </c>
      <c r="G1478">
        <v>341596</v>
      </c>
      <c r="H1478" t="s">
        <v>7</v>
      </c>
    </row>
    <row r="1479" spans="1:8" x14ac:dyDescent="0.25">
      <c r="A1479" s="1" t="s">
        <v>10</v>
      </c>
      <c r="B1479" s="1">
        <v>43003</v>
      </c>
      <c r="C1479">
        <v>3667.5</v>
      </c>
      <c r="D1479">
        <v>3971.5</v>
      </c>
      <c r="E1479">
        <v>3665.7</v>
      </c>
      <c r="F1479">
        <v>3932.8</v>
      </c>
      <c r="G1479">
        <v>100195</v>
      </c>
      <c r="H1479" t="s">
        <v>7</v>
      </c>
    </row>
    <row r="1480" spans="1:8" x14ac:dyDescent="0.25">
      <c r="A1480" s="1" t="s">
        <v>10</v>
      </c>
      <c r="B1480" s="1">
        <v>42959</v>
      </c>
      <c r="C1480">
        <v>3654.4</v>
      </c>
      <c r="D1480">
        <v>3967.3</v>
      </c>
      <c r="E1480">
        <v>3611.4</v>
      </c>
      <c r="F1480">
        <v>3871.6</v>
      </c>
      <c r="G1480">
        <v>123594</v>
      </c>
      <c r="H1480" t="s">
        <v>7</v>
      </c>
    </row>
    <row r="1481" spans="1:8" x14ac:dyDescent="0.25">
      <c r="A1481" s="1" t="s">
        <v>10</v>
      </c>
      <c r="B1481" s="1">
        <v>43533</v>
      </c>
      <c r="C1481">
        <v>3865.6</v>
      </c>
      <c r="D1481">
        <v>3964</v>
      </c>
      <c r="E1481">
        <v>3859.7</v>
      </c>
      <c r="F1481">
        <v>3944.3</v>
      </c>
      <c r="G1481">
        <v>2482123</v>
      </c>
      <c r="H1481" t="s">
        <v>7</v>
      </c>
    </row>
    <row r="1482" spans="1:8" x14ac:dyDescent="0.25">
      <c r="A1482" s="1" t="s">
        <v>10</v>
      </c>
      <c r="B1482" s="1">
        <v>43550</v>
      </c>
      <c r="C1482">
        <v>3937.1</v>
      </c>
      <c r="D1482">
        <v>3950.7</v>
      </c>
      <c r="E1482">
        <v>3899.9</v>
      </c>
      <c r="F1482">
        <v>3942.8</v>
      </c>
      <c r="G1482">
        <v>2534739</v>
      </c>
      <c r="H1482" t="s">
        <v>7</v>
      </c>
    </row>
    <row r="1483" spans="1:8" x14ac:dyDescent="0.25">
      <c r="A1483" s="1" t="s">
        <v>10</v>
      </c>
      <c r="B1483" s="1">
        <v>43534</v>
      </c>
      <c r="C1483">
        <v>3944.4</v>
      </c>
      <c r="D1483">
        <v>3944.5</v>
      </c>
      <c r="E1483">
        <v>3889.2</v>
      </c>
      <c r="F1483">
        <v>3915.2</v>
      </c>
      <c r="G1483">
        <v>1891584</v>
      </c>
      <c r="H1483" t="s">
        <v>7</v>
      </c>
    </row>
    <row r="1484" spans="1:8" x14ac:dyDescent="0.25">
      <c r="A1484" s="1" t="s">
        <v>10</v>
      </c>
      <c r="B1484" s="1">
        <v>43539</v>
      </c>
      <c r="C1484">
        <v>3879</v>
      </c>
      <c r="D1484">
        <v>3935.7</v>
      </c>
      <c r="E1484">
        <v>3874.8</v>
      </c>
      <c r="F1484">
        <v>3924.3</v>
      </c>
      <c r="G1484">
        <v>3112943</v>
      </c>
      <c r="H1484" t="s">
        <v>7</v>
      </c>
    </row>
    <row r="1485" spans="1:8" x14ac:dyDescent="0.25">
      <c r="A1485" s="1" t="s">
        <v>10</v>
      </c>
      <c r="B1485" s="1">
        <v>43535</v>
      </c>
      <c r="C1485">
        <v>3915.2</v>
      </c>
      <c r="D1485">
        <v>3935.5</v>
      </c>
      <c r="E1485">
        <v>3842.4</v>
      </c>
      <c r="F1485">
        <v>3870.3</v>
      </c>
      <c r="G1485">
        <v>3193337</v>
      </c>
      <c r="H1485" t="s">
        <v>7</v>
      </c>
    </row>
    <row r="1486" spans="1:8" x14ac:dyDescent="0.25">
      <c r="A1486" s="1" t="s">
        <v>10</v>
      </c>
      <c r="B1486" s="1">
        <v>42992</v>
      </c>
      <c r="C1486">
        <v>3870.3</v>
      </c>
      <c r="D1486">
        <v>3930.7</v>
      </c>
      <c r="E1486">
        <v>3219</v>
      </c>
      <c r="F1486">
        <v>3243.1</v>
      </c>
      <c r="G1486">
        <v>317593</v>
      </c>
      <c r="H1486" t="s">
        <v>7</v>
      </c>
    </row>
    <row r="1487" spans="1:8" x14ac:dyDescent="0.25">
      <c r="A1487" s="1" t="s">
        <v>10</v>
      </c>
      <c r="B1487" s="1">
        <v>43532</v>
      </c>
      <c r="C1487">
        <v>3875.1</v>
      </c>
      <c r="D1487">
        <v>3929</v>
      </c>
      <c r="E1487">
        <v>3810.7</v>
      </c>
      <c r="F1487">
        <v>3865.9</v>
      </c>
      <c r="G1487">
        <v>2960962</v>
      </c>
      <c r="H1487" t="s">
        <v>7</v>
      </c>
    </row>
    <row r="1488" spans="1:8" x14ac:dyDescent="0.25">
      <c r="A1488" s="1" t="s">
        <v>10</v>
      </c>
      <c r="B1488" s="1">
        <v>43453</v>
      </c>
      <c r="C1488">
        <v>3668.1</v>
      </c>
      <c r="D1488">
        <v>3924.7</v>
      </c>
      <c r="E1488">
        <v>3647.5</v>
      </c>
      <c r="F1488">
        <v>3687.1</v>
      </c>
      <c r="G1488">
        <v>792400</v>
      </c>
      <c r="H1488" t="s">
        <v>7</v>
      </c>
    </row>
    <row r="1489" spans="1:8" x14ac:dyDescent="0.25">
      <c r="A1489" s="1" t="s">
        <v>10</v>
      </c>
      <c r="B1489" s="1">
        <v>43431</v>
      </c>
      <c r="C1489">
        <v>3840.3</v>
      </c>
      <c r="D1489">
        <v>3920.6</v>
      </c>
      <c r="E1489">
        <v>3687.8</v>
      </c>
      <c r="F1489">
        <v>3866.5</v>
      </c>
      <c r="G1489">
        <v>457266</v>
      </c>
      <c r="H1489" t="s">
        <v>7</v>
      </c>
    </row>
    <row r="1490" spans="1:8" x14ac:dyDescent="0.25">
      <c r="A1490" s="1" t="s">
        <v>10</v>
      </c>
      <c r="B1490" s="1">
        <v>43538</v>
      </c>
      <c r="C1490">
        <v>3865.1</v>
      </c>
      <c r="D1490">
        <v>3914.7</v>
      </c>
      <c r="E1490">
        <v>3828.4</v>
      </c>
      <c r="F1490">
        <v>3879</v>
      </c>
      <c r="G1490">
        <v>2864659</v>
      </c>
      <c r="H1490" t="s">
        <v>7</v>
      </c>
    </row>
    <row r="1491" spans="1:8" x14ac:dyDescent="0.25">
      <c r="A1491" s="1" t="s">
        <v>10</v>
      </c>
      <c r="B1491" s="1">
        <v>42999</v>
      </c>
      <c r="C1491">
        <v>3882.2</v>
      </c>
      <c r="D1491">
        <v>3912.8</v>
      </c>
      <c r="E1491">
        <v>3576.5</v>
      </c>
      <c r="F1491">
        <v>3617.3</v>
      </c>
      <c r="G1491">
        <v>145125</v>
      </c>
      <c r="H1491" t="s">
        <v>7</v>
      </c>
    </row>
    <row r="1492" spans="1:8" x14ac:dyDescent="0.25">
      <c r="A1492" s="1" t="s">
        <v>10</v>
      </c>
      <c r="B1492" s="1">
        <v>43531</v>
      </c>
      <c r="C1492">
        <v>3863.1</v>
      </c>
      <c r="D1492">
        <v>3907.4</v>
      </c>
      <c r="E1492">
        <v>3847.9</v>
      </c>
      <c r="F1492">
        <v>3875.1</v>
      </c>
      <c r="G1492">
        <v>2601296</v>
      </c>
      <c r="H1492" t="s">
        <v>7</v>
      </c>
    </row>
    <row r="1493" spans="1:8" x14ac:dyDescent="0.25">
      <c r="A1493" s="1" t="s">
        <v>10</v>
      </c>
      <c r="B1493" s="1">
        <v>43514</v>
      </c>
      <c r="C1493">
        <v>3664.2</v>
      </c>
      <c r="D1493">
        <v>3903.7</v>
      </c>
      <c r="E1493">
        <v>3655.1</v>
      </c>
      <c r="F1493">
        <v>3896</v>
      </c>
      <c r="G1493">
        <v>933154</v>
      </c>
      <c r="H1493" t="s">
        <v>7</v>
      </c>
    </row>
    <row r="1494" spans="1:8" x14ac:dyDescent="0.25">
      <c r="A1494" s="1" t="s">
        <v>10</v>
      </c>
      <c r="B1494" s="1">
        <v>43462</v>
      </c>
      <c r="C1494">
        <v>3587.1</v>
      </c>
      <c r="D1494">
        <v>3900.3</v>
      </c>
      <c r="E1494">
        <v>3565.5</v>
      </c>
      <c r="F1494">
        <v>3861.6</v>
      </c>
      <c r="G1494">
        <v>565237</v>
      </c>
      <c r="H1494" t="s">
        <v>7</v>
      </c>
    </row>
    <row r="1495" spans="1:8" x14ac:dyDescent="0.25">
      <c r="A1495" s="1" t="s">
        <v>10</v>
      </c>
      <c r="B1495" s="1">
        <v>43536</v>
      </c>
      <c r="C1495">
        <v>3870.3</v>
      </c>
      <c r="D1495">
        <v>3900.1</v>
      </c>
      <c r="E1495">
        <v>3817.1</v>
      </c>
      <c r="F1495">
        <v>3886</v>
      </c>
      <c r="G1495">
        <v>2901201</v>
      </c>
      <c r="H1495" t="s">
        <v>7</v>
      </c>
    </row>
    <row r="1496" spans="1:8" x14ac:dyDescent="0.25">
      <c r="A1496" s="1" t="s">
        <v>10</v>
      </c>
      <c r="B1496" s="1">
        <v>43463</v>
      </c>
      <c r="C1496">
        <v>3861.6</v>
      </c>
      <c r="D1496">
        <v>3899.6</v>
      </c>
      <c r="E1496">
        <v>3696</v>
      </c>
      <c r="F1496">
        <v>3706.8</v>
      </c>
      <c r="G1496">
        <v>505408</v>
      </c>
      <c r="H1496" t="s">
        <v>7</v>
      </c>
    </row>
    <row r="1497" spans="1:8" x14ac:dyDescent="0.25">
      <c r="A1497" s="1" t="s">
        <v>10</v>
      </c>
      <c r="B1497" s="1">
        <v>43467</v>
      </c>
      <c r="C1497">
        <v>3809.7</v>
      </c>
      <c r="D1497">
        <v>3894.8</v>
      </c>
      <c r="E1497">
        <v>3768.1</v>
      </c>
      <c r="F1497">
        <v>3873.8</v>
      </c>
      <c r="G1497">
        <v>554471</v>
      </c>
      <c r="H1497" t="s">
        <v>7</v>
      </c>
    </row>
    <row r="1498" spans="1:8" x14ac:dyDescent="0.25">
      <c r="A1498" s="1" t="s">
        <v>10</v>
      </c>
      <c r="B1498" s="1">
        <v>43537</v>
      </c>
      <c r="C1498">
        <v>3885.9</v>
      </c>
      <c r="D1498">
        <v>3894.7</v>
      </c>
      <c r="E1498">
        <v>3847.4</v>
      </c>
      <c r="F1498">
        <v>3865.1</v>
      </c>
      <c r="G1498">
        <v>2282663</v>
      </c>
      <c r="H1498" t="s">
        <v>7</v>
      </c>
    </row>
    <row r="1499" spans="1:8" x14ac:dyDescent="0.25">
      <c r="A1499" s="1" t="s">
        <v>10</v>
      </c>
      <c r="B1499" s="1">
        <v>42994</v>
      </c>
      <c r="C1499">
        <v>3713.8</v>
      </c>
      <c r="D1499">
        <v>3893.7</v>
      </c>
      <c r="E1499">
        <v>3551.8</v>
      </c>
      <c r="F1499">
        <v>3698.9</v>
      </c>
      <c r="G1499">
        <v>169362</v>
      </c>
      <c r="H1499" t="s">
        <v>7</v>
      </c>
    </row>
    <row r="1500" spans="1:8" x14ac:dyDescent="0.25">
      <c r="A1500" s="1" t="s">
        <v>10</v>
      </c>
      <c r="B1500" s="1">
        <v>43530</v>
      </c>
      <c r="C1500">
        <v>3857.2</v>
      </c>
      <c r="D1500">
        <v>3887.3</v>
      </c>
      <c r="E1500">
        <v>3816.7</v>
      </c>
      <c r="F1500">
        <v>3863</v>
      </c>
      <c r="G1500">
        <v>2515486</v>
      </c>
      <c r="H1500" t="s">
        <v>7</v>
      </c>
    </row>
    <row r="1501" spans="1:8" x14ac:dyDescent="0.25">
      <c r="A1501" s="1" t="s">
        <v>10</v>
      </c>
      <c r="B1501" s="1">
        <v>43440</v>
      </c>
      <c r="C1501">
        <v>3771.4</v>
      </c>
      <c r="D1501">
        <v>3887.2</v>
      </c>
      <c r="E1501">
        <v>3505.7</v>
      </c>
      <c r="F1501">
        <v>3508.6</v>
      </c>
      <c r="G1501">
        <v>467536</v>
      </c>
      <c r="H1501" t="s">
        <v>7</v>
      </c>
    </row>
    <row r="1502" spans="1:8" x14ac:dyDescent="0.25">
      <c r="A1502" s="1" t="s">
        <v>10</v>
      </c>
      <c r="B1502" s="1">
        <v>43524</v>
      </c>
      <c r="C1502">
        <v>3814.6</v>
      </c>
      <c r="D1502">
        <v>3883.7</v>
      </c>
      <c r="E1502">
        <v>3783.3</v>
      </c>
      <c r="F1502">
        <v>3816.6</v>
      </c>
      <c r="G1502">
        <v>2305291</v>
      </c>
      <c r="H1502" t="s">
        <v>7</v>
      </c>
    </row>
    <row r="1503" spans="1:8" x14ac:dyDescent="0.25">
      <c r="A1503" s="1" t="s">
        <v>10</v>
      </c>
      <c r="B1503" s="1">
        <v>43468</v>
      </c>
      <c r="C1503">
        <v>3874.1</v>
      </c>
      <c r="D1503">
        <v>3875.8</v>
      </c>
      <c r="E1503">
        <v>3753</v>
      </c>
      <c r="F1503">
        <v>3780.1</v>
      </c>
      <c r="G1503">
        <v>450319</v>
      </c>
      <c r="H1503" t="s">
        <v>7</v>
      </c>
    </row>
    <row r="1504" spans="1:8" x14ac:dyDescent="0.25">
      <c r="A1504" s="1" t="s">
        <v>10</v>
      </c>
      <c r="B1504" s="1">
        <v>43529</v>
      </c>
      <c r="C1504">
        <v>3715.9</v>
      </c>
      <c r="D1504">
        <v>3873.2</v>
      </c>
      <c r="E1504">
        <v>3705.7</v>
      </c>
      <c r="F1504">
        <v>3857.2</v>
      </c>
      <c r="G1504">
        <v>3820004</v>
      </c>
      <c r="H1504" t="s">
        <v>7</v>
      </c>
    </row>
    <row r="1505" spans="1:8" x14ac:dyDescent="0.25">
      <c r="A1505" s="1" t="s">
        <v>10</v>
      </c>
      <c r="B1505" s="1">
        <v>43521</v>
      </c>
      <c r="C1505">
        <v>3755.7</v>
      </c>
      <c r="D1505">
        <v>3870.7</v>
      </c>
      <c r="E1505">
        <v>3753.8</v>
      </c>
      <c r="F1505">
        <v>3833.7</v>
      </c>
      <c r="G1505">
        <v>765872</v>
      </c>
      <c r="H1505" t="s">
        <v>7</v>
      </c>
    </row>
    <row r="1506" spans="1:8" x14ac:dyDescent="0.25">
      <c r="A1506" s="1" t="s">
        <v>10</v>
      </c>
      <c r="B1506" s="1">
        <v>43525</v>
      </c>
      <c r="C1506">
        <v>3816.7</v>
      </c>
      <c r="D1506">
        <v>3855.8</v>
      </c>
      <c r="E1506">
        <v>3816.4</v>
      </c>
      <c r="F1506">
        <v>3821.9</v>
      </c>
      <c r="G1506">
        <v>1736604</v>
      </c>
      <c r="H1506" t="s">
        <v>7</v>
      </c>
    </row>
    <row r="1507" spans="1:8" x14ac:dyDescent="0.25">
      <c r="A1507" s="1" t="s">
        <v>10</v>
      </c>
      <c r="B1507" s="1">
        <v>43470</v>
      </c>
      <c r="C1507">
        <v>3802.8</v>
      </c>
      <c r="D1507">
        <v>3846.7</v>
      </c>
      <c r="E1507">
        <v>3769</v>
      </c>
      <c r="F1507">
        <v>3785.4</v>
      </c>
      <c r="G1507">
        <v>468449</v>
      </c>
      <c r="H1507" t="s">
        <v>7</v>
      </c>
    </row>
    <row r="1508" spans="1:8" x14ac:dyDescent="0.25">
      <c r="A1508" s="1" t="s">
        <v>10</v>
      </c>
      <c r="B1508" s="1">
        <v>43522</v>
      </c>
      <c r="C1508">
        <v>3833.5</v>
      </c>
      <c r="D1508">
        <v>3845.5</v>
      </c>
      <c r="E1508">
        <v>3775</v>
      </c>
      <c r="F1508">
        <v>3810.3</v>
      </c>
      <c r="G1508">
        <v>2093927</v>
      </c>
      <c r="H1508" t="s">
        <v>7</v>
      </c>
    </row>
    <row r="1509" spans="1:8" x14ac:dyDescent="0.25">
      <c r="A1509" s="1" t="s">
        <v>10</v>
      </c>
      <c r="B1509" s="1">
        <v>43526</v>
      </c>
      <c r="C1509">
        <v>3821.9</v>
      </c>
      <c r="D1509">
        <v>3843.2</v>
      </c>
      <c r="E1509">
        <v>3783.6</v>
      </c>
      <c r="F1509">
        <v>3823.1</v>
      </c>
      <c r="G1509">
        <v>1609439</v>
      </c>
      <c r="H1509" t="s">
        <v>7</v>
      </c>
    </row>
    <row r="1510" spans="1:8" x14ac:dyDescent="0.25">
      <c r="A1510" s="1" t="s">
        <v>10</v>
      </c>
      <c r="B1510" s="1">
        <v>43460</v>
      </c>
      <c r="C1510">
        <v>3762.8</v>
      </c>
      <c r="D1510">
        <v>3841.9</v>
      </c>
      <c r="E1510">
        <v>3680.3</v>
      </c>
      <c r="F1510">
        <v>3793.7</v>
      </c>
      <c r="G1510">
        <v>567110</v>
      </c>
      <c r="H1510" t="s">
        <v>7</v>
      </c>
    </row>
    <row r="1511" spans="1:8" x14ac:dyDescent="0.25">
      <c r="A1511" s="1" t="s">
        <v>10</v>
      </c>
      <c r="B1511" s="1">
        <v>43464</v>
      </c>
      <c r="C1511">
        <v>3708.2</v>
      </c>
      <c r="D1511">
        <v>3837.7</v>
      </c>
      <c r="E1511">
        <v>3682.5</v>
      </c>
      <c r="F1511">
        <v>3815</v>
      </c>
      <c r="G1511">
        <v>519173</v>
      </c>
      <c r="H1511" t="s">
        <v>7</v>
      </c>
    </row>
    <row r="1512" spans="1:8" x14ac:dyDescent="0.25">
      <c r="A1512" s="1" t="s">
        <v>10</v>
      </c>
      <c r="B1512" s="1">
        <v>43527</v>
      </c>
      <c r="C1512">
        <v>3823.2</v>
      </c>
      <c r="D1512">
        <v>3836.6</v>
      </c>
      <c r="E1512">
        <v>3789.7</v>
      </c>
      <c r="F1512">
        <v>3809.5</v>
      </c>
      <c r="G1512">
        <v>1505658</v>
      </c>
      <c r="H1512" t="s">
        <v>7</v>
      </c>
    </row>
    <row r="1513" spans="1:8" x14ac:dyDescent="0.25">
      <c r="A1513" s="1" t="s">
        <v>10</v>
      </c>
      <c r="B1513" s="1">
        <v>43523</v>
      </c>
      <c r="C1513">
        <v>3810.3</v>
      </c>
      <c r="D1513">
        <v>3836.4</v>
      </c>
      <c r="E1513">
        <v>3701.9</v>
      </c>
      <c r="F1513">
        <v>3814.6</v>
      </c>
      <c r="G1513">
        <v>2816770</v>
      </c>
      <c r="H1513" t="s">
        <v>7</v>
      </c>
    </row>
    <row r="1514" spans="1:8" x14ac:dyDescent="0.25">
      <c r="A1514" s="1" t="s">
        <v>10</v>
      </c>
      <c r="B1514" s="1">
        <v>43528</v>
      </c>
      <c r="C1514">
        <v>3809.7</v>
      </c>
      <c r="D1514">
        <v>3828.4</v>
      </c>
      <c r="E1514">
        <v>3681.8</v>
      </c>
      <c r="F1514">
        <v>3715.9</v>
      </c>
      <c r="G1514">
        <v>2845964</v>
      </c>
      <c r="H1514" t="s">
        <v>7</v>
      </c>
    </row>
    <row r="1515" spans="1:8" x14ac:dyDescent="0.25">
      <c r="A1515" s="1" t="s">
        <v>10</v>
      </c>
      <c r="B1515" s="1">
        <v>42993</v>
      </c>
      <c r="C1515">
        <v>3243.1</v>
      </c>
      <c r="D1515">
        <v>3824.4</v>
      </c>
      <c r="E1515">
        <v>2979.9</v>
      </c>
      <c r="F1515">
        <v>3713.8</v>
      </c>
      <c r="G1515">
        <v>448552</v>
      </c>
      <c r="H1515" t="s">
        <v>7</v>
      </c>
    </row>
    <row r="1516" spans="1:8" x14ac:dyDescent="0.25">
      <c r="A1516" s="1" t="s">
        <v>10</v>
      </c>
      <c r="B1516" s="1">
        <v>43469</v>
      </c>
      <c r="C1516">
        <v>3780.5</v>
      </c>
      <c r="D1516">
        <v>3823.9</v>
      </c>
      <c r="E1516">
        <v>3720</v>
      </c>
      <c r="F1516">
        <v>3802.7</v>
      </c>
      <c r="G1516">
        <v>488698</v>
      </c>
      <c r="H1516" t="s">
        <v>7</v>
      </c>
    </row>
    <row r="1517" spans="1:8" x14ac:dyDescent="0.25">
      <c r="A1517" s="1" t="s">
        <v>10</v>
      </c>
      <c r="B1517" s="1">
        <v>43461</v>
      </c>
      <c r="C1517">
        <v>3793.4</v>
      </c>
      <c r="D1517">
        <v>3822.6</v>
      </c>
      <c r="E1517">
        <v>3560.8</v>
      </c>
      <c r="F1517">
        <v>3586.9</v>
      </c>
      <c r="G1517">
        <v>543435</v>
      </c>
      <c r="H1517" t="s">
        <v>7</v>
      </c>
    </row>
    <row r="1518" spans="1:8" x14ac:dyDescent="0.25">
      <c r="A1518" s="1" t="s">
        <v>10</v>
      </c>
      <c r="B1518" s="1">
        <v>43465</v>
      </c>
      <c r="C1518">
        <v>3815.1</v>
      </c>
      <c r="D1518">
        <v>3819.6</v>
      </c>
      <c r="E1518">
        <v>3658.8</v>
      </c>
      <c r="F1518">
        <v>3709.4</v>
      </c>
      <c r="G1518">
        <v>545825</v>
      </c>
      <c r="H1518" t="s">
        <v>7</v>
      </c>
    </row>
    <row r="1519" spans="1:8" x14ac:dyDescent="0.25">
      <c r="A1519" s="1" t="s">
        <v>10</v>
      </c>
      <c r="B1519" s="1">
        <v>43466</v>
      </c>
      <c r="C1519">
        <v>3709.5</v>
      </c>
      <c r="D1519">
        <v>3814.3</v>
      </c>
      <c r="E1519">
        <v>3664.4</v>
      </c>
      <c r="F1519">
        <v>3809.4</v>
      </c>
      <c r="G1519">
        <v>469107</v>
      </c>
      <c r="H1519" t="s">
        <v>7</v>
      </c>
    </row>
    <row r="1520" spans="1:8" x14ac:dyDescent="0.25">
      <c r="A1520" s="1" t="s">
        <v>10</v>
      </c>
      <c r="B1520" s="1">
        <v>43001</v>
      </c>
      <c r="C1520">
        <v>3600.8</v>
      </c>
      <c r="D1520">
        <v>3813.4</v>
      </c>
      <c r="E1520">
        <v>3563.2</v>
      </c>
      <c r="F1520">
        <v>3788</v>
      </c>
      <c r="G1520">
        <v>67820</v>
      </c>
      <c r="H1520" t="s">
        <v>7</v>
      </c>
    </row>
    <row r="1521" spans="1:8" x14ac:dyDescent="0.25">
      <c r="A1521" s="1" t="s">
        <v>10</v>
      </c>
      <c r="B1521" s="1">
        <v>42995</v>
      </c>
      <c r="C1521">
        <v>3698.9</v>
      </c>
      <c r="D1521">
        <v>3796.6</v>
      </c>
      <c r="E1521">
        <v>3485.8</v>
      </c>
      <c r="F1521">
        <v>3689.6</v>
      </c>
      <c r="G1521">
        <v>96068</v>
      </c>
      <c r="H1521" t="s">
        <v>7</v>
      </c>
    </row>
    <row r="1522" spans="1:8" x14ac:dyDescent="0.25">
      <c r="A1522" s="1" t="s">
        <v>10</v>
      </c>
      <c r="B1522" s="1">
        <v>43002</v>
      </c>
      <c r="C1522">
        <v>3788</v>
      </c>
      <c r="D1522">
        <v>3790.9</v>
      </c>
      <c r="E1522">
        <v>3633.9</v>
      </c>
      <c r="F1522">
        <v>3667.5</v>
      </c>
      <c r="G1522">
        <v>49662</v>
      </c>
      <c r="H1522" t="s">
        <v>7</v>
      </c>
    </row>
    <row r="1523" spans="1:8" x14ac:dyDescent="0.25">
      <c r="A1523" s="1" t="s">
        <v>10</v>
      </c>
      <c r="B1523" s="1">
        <v>43000</v>
      </c>
      <c r="C1523">
        <v>3617.3</v>
      </c>
      <c r="D1523">
        <v>3753.5</v>
      </c>
      <c r="E1523">
        <v>3505.8</v>
      </c>
      <c r="F1523">
        <v>3600.8</v>
      </c>
      <c r="G1523">
        <v>114717</v>
      </c>
      <c r="H1523" t="s">
        <v>7</v>
      </c>
    </row>
    <row r="1524" spans="1:8" x14ac:dyDescent="0.25">
      <c r="A1524" s="1" t="s">
        <v>10</v>
      </c>
      <c r="B1524" s="1">
        <v>43504</v>
      </c>
      <c r="C1524">
        <v>3397.3</v>
      </c>
      <c r="D1524">
        <v>3721.1</v>
      </c>
      <c r="E1524">
        <v>3382.5</v>
      </c>
      <c r="F1524">
        <v>3661.7</v>
      </c>
      <c r="G1524">
        <v>699228</v>
      </c>
      <c r="H1524" t="s">
        <v>7</v>
      </c>
    </row>
    <row r="1525" spans="1:8" x14ac:dyDescent="0.25">
      <c r="A1525" s="1" t="s">
        <v>10</v>
      </c>
      <c r="B1525" s="1">
        <v>43484</v>
      </c>
      <c r="C1525">
        <v>3605.8</v>
      </c>
      <c r="D1525">
        <v>3715.2</v>
      </c>
      <c r="E1525">
        <v>3604.1</v>
      </c>
      <c r="F1525">
        <v>3677.8</v>
      </c>
      <c r="G1525">
        <v>537057</v>
      </c>
      <c r="H1525" t="s">
        <v>7</v>
      </c>
    </row>
    <row r="1526" spans="1:8" x14ac:dyDescent="0.25">
      <c r="A1526" s="1" t="s">
        <v>10</v>
      </c>
      <c r="B1526" s="1">
        <v>42958</v>
      </c>
      <c r="C1526">
        <v>3425.7</v>
      </c>
      <c r="D1526">
        <v>3706.5</v>
      </c>
      <c r="E1526">
        <v>3409.8</v>
      </c>
      <c r="F1526">
        <v>3654.4</v>
      </c>
      <c r="G1526">
        <v>97564</v>
      </c>
      <c r="H1526" t="s">
        <v>7</v>
      </c>
    </row>
    <row r="1527" spans="1:8" x14ac:dyDescent="0.25">
      <c r="A1527" s="1" t="s">
        <v>10</v>
      </c>
      <c r="B1527" s="1">
        <v>43485</v>
      </c>
      <c r="C1527">
        <v>3676.2</v>
      </c>
      <c r="D1527">
        <v>3699.1</v>
      </c>
      <c r="E1527">
        <v>3503.9</v>
      </c>
      <c r="F1527">
        <v>3542.3</v>
      </c>
      <c r="G1527">
        <v>563313</v>
      </c>
      <c r="H1527" t="s">
        <v>7</v>
      </c>
    </row>
    <row r="1528" spans="1:8" x14ac:dyDescent="0.25">
      <c r="A1528" s="1" t="s">
        <v>10</v>
      </c>
      <c r="B1528" s="1">
        <v>43513</v>
      </c>
      <c r="C1528">
        <v>3616.8</v>
      </c>
      <c r="D1528">
        <v>3689.9</v>
      </c>
      <c r="E1528">
        <v>3607.9</v>
      </c>
      <c r="F1528">
        <v>3664.2</v>
      </c>
      <c r="G1528">
        <v>580505</v>
      </c>
      <c r="H1528" t="s">
        <v>7</v>
      </c>
    </row>
    <row r="1529" spans="1:8" x14ac:dyDescent="0.25">
      <c r="A1529" s="1" t="s">
        <v>10</v>
      </c>
      <c r="B1529" s="1">
        <v>43452</v>
      </c>
      <c r="C1529">
        <v>3526</v>
      </c>
      <c r="D1529">
        <v>3683.1</v>
      </c>
      <c r="E1529">
        <v>3456.9</v>
      </c>
      <c r="F1529">
        <v>3668</v>
      </c>
      <c r="G1529">
        <v>698530</v>
      </c>
      <c r="H1529" t="s">
        <v>7</v>
      </c>
    </row>
    <row r="1530" spans="1:8" x14ac:dyDescent="0.25">
      <c r="A1530" s="1" t="s">
        <v>10</v>
      </c>
      <c r="B1530" s="1">
        <v>43507</v>
      </c>
      <c r="C1530">
        <v>3678.8</v>
      </c>
      <c r="D1530">
        <v>3681.1</v>
      </c>
      <c r="E1530">
        <v>3623.8</v>
      </c>
      <c r="F1530">
        <v>3631.8</v>
      </c>
      <c r="G1530">
        <v>517276</v>
      </c>
      <c r="H1530" t="s">
        <v>7</v>
      </c>
    </row>
    <row r="1531" spans="1:8" x14ac:dyDescent="0.25">
      <c r="A1531" s="1" t="s">
        <v>10</v>
      </c>
      <c r="B1531" s="1">
        <v>43506</v>
      </c>
      <c r="C1531">
        <v>3661</v>
      </c>
      <c r="D1531">
        <v>3680.6</v>
      </c>
      <c r="E1531">
        <v>3617.1</v>
      </c>
      <c r="F1531">
        <v>3679</v>
      </c>
      <c r="G1531">
        <v>501896</v>
      </c>
      <c r="H1531" t="s">
        <v>7</v>
      </c>
    </row>
    <row r="1532" spans="1:8" x14ac:dyDescent="0.25">
      <c r="A1532" s="1" t="s">
        <v>10</v>
      </c>
      <c r="B1532" s="1">
        <v>43443</v>
      </c>
      <c r="C1532">
        <v>3430.3</v>
      </c>
      <c r="D1532">
        <v>3677.6</v>
      </c>
      <c r="E1532">
        <v>3424.2</v>
      </c>
      <c r="F1532">
        <v>3567.5</v>
      </c>
      <c r="G1532">
        <v>327925</v>
      </c>
      <c r="H1532" t="s">
        <v>7</v>
      </c>
    </row>
    <row r="1533" spans="1:8" x14ac:dyDescent="0.25">
      <c r="A1533" s="1" t="s">
        <v>10</v>
      </c>
      <c r="B1533" s="1">
        <v>43505</v>
      </c>
      <c r="C1533">
        <v>3661.6</v>
      </c>
      <c r="D1533">
        <v>3675.3</v>
      </c>
      <c r="E1533">
        <v>3633.2</v>
      </c>
      <c r="F1533">
        <v>3661.4</v>
      </c>
      <c r="G1533">
        <v>454795</v>
      </c>
      <c r="H1533" t="s">
        <v>7</v>
      </c>
    </row>
    <row r="1534" spans="1:8" x14ac:dyDescent="0.25">
      <c r="A1534" s="1" t="s">
        <v>10</v>
      </c>
      <c r="B1534" s="1">
        <v>43479</v>
      </c>
      <c r="C1534">
        <v>3490.4</v>
      </c>
      <c r="D1534">
        <v>3672</v>
      </c>
      <c r="E1534">
        <v>3490.4</v>
      </c>
      <c r="F1534">
        <v>3638.1</v>
      </c>
      <c r="G1534">
        <v>539926</v>
      </c>
      <c r="H1534" t="s">
        <v>7</v>
      </c>
    </row>
    <row r="1535" spans="1:8" x14ac:dyDescent="0.25">
      <c r="A1535" s="1" t="s">
        <v>10</v>
      </c>
      <c r="B1535" s="1">
        <v>43509</v>
      </c>
      <c r="C1535">
        <v>3632</v>
      </c>
      <c r="D1535">
        <v>3663.5</v>
      </c>
      <c r="E1535">
        <v>3599.2</v>
      </c>
      <c r="F1535">
        <v>3611.5</v>
      </c>
      <c r="G1535">
        <v>558015</v>
      </c>
      <c r="H1535" t="s">
        <v>7</v>
      </c>
    </row>
    <row r="1536" spans="1:8" x14ac:dyDescent="0.25">
      <c r="A1536" s="1" t="s">
        <v>10</v>
      </c>
      <c r="B1536" s="1">
        <v>43480</v>
      </c>
      <c r="C1536">
        <v>3637.5</v>
      </c>
      <c r="D1536">
        <v>3660.8</v>
      </c>
      <c r="E1536">
        <v>3545.7</v>
      </c>
      <c r="F1536">
        <v>3571.3</v>
      </c>
      <c r="G1536">
        <v>544852</v>
      </c>
      <c r="H1536" t="s">
        <v>7</v>
      </c>
    </row>
    <row r="1537" spans="1:8" x14ac:dyDescent="0.25">
      <c r="A1537" s="1" t="s">
        <v>10</v>
      </c>
      <c r="B1537" s="1">
        <v>43508</v>
      </c>
      <c r="C1537">
        <v>3631.8</v>
      </c>
      <c r="D1537">
        <v>3656.4</v>
      </c>
      <c r="E1537">
        <v>3594.4</v>
      </c>
      <c r="F1537">
        <v>3632</v>
      </c>
      <c r="G1537">
        <v>545820</v>
      </c>
      <c r="H1537" t="s">
        <v>7</v>
      </c>
    </row>
    <row r="1538" spans="1:8" x14ac:dyDescent="0.25">
      <c r="A1538" s="1" t="s">
        <v>10</v>
      </c>
      <c r="B1538" s="1">
        <v>43476</v>
      </c>
      <c r="C1538">
        <v>3603.3</v>
      </c>
      <c r="D1538">
        <v>3655.7</v>
      </c>
      <c r="E1538">
        <v>3563.1</v>
      </c>
      <c r="F1538">
        <v>3616.5</v>
      </c>
      <c r="G1538">
        <v>551644</v>
      </c>
      <c r="H1538" t="s">
        <v>7</v>
      </c>
    </row>
    <row r="1539" spans="1:8" x14ac:dyDescent="0.25">
      <c r="A1539" s="1" t="s">
        <v>10</v>
      </c>
      <c r="B1539" s="1">
        <v>43491</v>
      </c>
      <c r="C1539">
        <v>3572</v>
      </c>
      <c r="D1539">
        <v>3652.5</v>
      </c>
      <c r="E1539">
        <v>3556.1</v>
      </c>
      <c r="F1539">
        <v>3570.9</v>
      </c>
      <c r="G1539">
        <v>432549</v>
      </c>
      <c r="H1539" t="s">
        <v>7</v>
      </c>
    </row>
    <row r="1540" spans="1:8" x14ac:dyDescent="0.25">
      <c r="A1540" s="1" t="s">
        <v>10</v>
      </c>
      <c r="B1540" s="1">
        <v>43511</v>
      </c>
      <c r="C1540">
        <v>3592.6</v>
      </c>
      <c r="D1540">
        <v>3648.3</v>
      </c>
      <c r="E1540">
        <v>3581.4</v>
      </c>
      <c r="F1540">
        <v>3604.7</v>
      </c>
      <c r="G1540">
        <v>516213</v>
      </c>
      <c r="H1540" t="s">
        <v>7</v>
      </c>
    </row>
    <row r="1541" spans="1:8" x14ac:dyDescent="0.25">
      <c r="A1541" s="1" t="s">
        <v>10</v>
      </c>
      <c r="B1541" s="1">
        <v>43481</v>
      </c>
      <c r="C1541">
        <v>3570.6</v>
      </c>
      <c r="D1541">
        <v>3644.1</v>
      </c>
      <c r="E1541">
        <v>3561.4</v>
      </c>
      <c r="F1541">
        <v>3588</v>
      </c>
      <c r="G1541">
        <v>487344</v>
      </c>
      <c r="H1541" t="s">
        <v>7</v>
      </c>
    </row>
    <row r="1542" spans="1:8" x14ac:dyDescent="0.25">
      <c r="A1542" s="1" t="s">
        <v>10</v>
      </c>
      <c r="B1542" s="1">
        <v>43512</v>
      </c>
      <c r="C1542">
        <v>3604.7</v>
      </c>
      <c r="D1542">
        <v>3641.9</v>
      </c>
      <c r="E1542">
        <v>3599.7</v>
      </c>
      <c r="F1542">
        <v>3616.8</v>
      </c>
      <c r="G1542">
        <v>485625</v>
      </c>
      <c r="H1542" t="s">
        <v>7</v>
      </c>
    </row>
    <row r="1543" spans="1:8" x14ac:dyDescent="0.25">
      <c r="A1543" s="1" t="s">
        <v>10</v>
      </c>
      <c r="B1543" s="1">
        <v>43482</v>
      </c>
      <c r="C1543">
        <v>3588.1</v>
      </c>
      <c r="D1543">
        <v>3636.7</v>
      </c>
      <c r="E1543">
        <v>3554.8</v>
      </c>
      <c r="F1543">
        <v>3626.4</v>
      </c>
      <c r="G1543">
        <v>525103</v>
      </c>
      <c r="H1543" t="s">
        <v>7</v>
      </c>
    </row>
    <row r="1544" spans="1:8" x14ac:dyDescent="0.25">
      <c r="A1544" s="1" t="s">
        <v>10</v>
      </c>
      <c r="B1544" s="1">
        <v>43477</v>
      </c>
      <c r="C1544">
        <v>3616.6</v>
      </c>
      <c r="D1544">
        <v>3633.9</v>
      </c>
      <c r="E1544">
        <v>3561.3</v>
      </c>
      <c r="F1544">
        <v>3597.2</v>
      </c>
      <c r="G1544">
        <v>435062</v>
      </c>
      <c r="H1544" t="s">
        <v>7</v>
      </c>
    </row>
    <row r="1545" spans="1:8" x14ac:dyDescent="0.25">
      <c r="A1545" s="1" t="s">
        <v>10</v>
      </c>
      <c r="B1545" s="1">
        <v>43483</v>
      </c>
      <c r="C1545">
        <v>3626.3</v>
      </c>
      <c r="D1545">
        <v>3627.9</v>
      </c>
      <c r="E1545">
        <v>3575.7</v>
      </c>
      <c r="F1545">
        <v>3605.6</v>
      </c>
      <c r="G1545">
        <v>488157</v>
      </c>
      <c r="H1545" t="s">
        <v>7</v>
      </c>
    </row>
    <row r="1546" spans="1:8" x14ac:dyDescent="0.25">
      <c r="A1546" s="1" t="s">
        <v>10</v>
      </c>
      <c r="B1546" s="1">
        <v>43441</v>
      </c>
      <c r="C1546">
        <v>3508.9</v>
      </c>
      <c r="D1546">
        <v>3626.6</v>
      </c>
      <c r="E1546">
        <v>3251.8</v>
      </c>
      <c r="F1546">
        <v>3422.2</v>
      </c>
      <c r="G1546">
        <v>639331</v>
      </c>
      <c r="H1546" t="s">
        <v>7</v>
      </c>
    </row>
    <row r="1547" spans="1:8" x14ac:dyDescent="0.25">
      <c r="A1547" s="1" t="s">
        <v>10</v>
      </c>
      <c r="B1547" s="1">
        <v>43510</v>
      </c>
      <c r="C1547">
        <v>3611.5</v>
      </c>
      <c r="D1547">
        <v>3624.5</v>
      </c>
      <c r="E1547">
        <v>3580.2</v>
      </c>
      <c r="F1547">
        <v>3592.6</v>
      </c>
      <c r="G1547">
        <v>498135</v>
      </c>
      <c r="H1547" t="s">
        <v>7</v>
      </c>
    </row>
    <row r="1548" spans="1:8" x14ac:dyDescent="0.25">
      <c r="A1548" s="1" t="s">
        <v>10</v>
      </c>
      <c r="B1548" s="1">
        <v>43444</v>
      </c>
      <c r="C1548">
        <v>3566.9</v>
      </c>
      <c r="D1548">
        <v>3622.4</v>
      </c>
      <c r="E1548">
        <v>3412.7</v>
      </c>
      <c r="F1548">
        <v>3460.5</v>
      </c>
      <c r="G1548">
        <v>394492</v>
      </c>
      <c r="H1548" t="s">
        <v>7</v>
      </c>
    </row>
    <row r="1549" spans="1:8" x14ac:dyDescent="0.25">
      <c r="A1549" s="1" t="s">
        <v>10</v>
      </c>
      <c r="B1549" s="1">
        <v>43478</v>
      </c>
      <c r="C1549">
        <v>3597.3</v>
      </c>
      <c r="D1549">
        <v>3617.6</v>
      </c>
      <c r="E1549">
        <v>3473.2</v>
      </c>
      <c r="F1549">
        <v>3490.2</v>
      </c>
      <c r="G1549">
        <v>452793</v>
      </c>
      <c r="H1549" t="s">
        <v>7</v>
      </c>
    </row>
    <row r="1550" spans="1:8" x14ac:dyDescent="0.25">
      <c r="A1550" s="1" t="s">
        <v>10</v>
      </c>
      <c r="B1550" s="1">
        <v>43488</v>
      </c>
      <c r="C1550">
        <v>3580.1</v>
      </c>
      <c r="D1550">
        <v>3608.3</v>
      </c>
      <c r="E1550">
        <v>3532.8</v>
      </c>
      <c r="F1550">
        <v>3561.5</v>
      </c>
      <c r="G1550">
        <v>445873</v>
      </c>
      <c r="H1550" t="s">
        <v>7</v>
      </c>
    </row>
    <row r="1551" spans="1:8" x14ac:dyDescent="0.25">
      <c r="A1551" s="1" t="s">
        <v>10</v>
      </c>
      <c r="B1551" s="1">
        <v>43487</v>
      </c>
      <c r="C1551">
        <v>3536.9</v>
      </c>
      <c r="D1551">
        <v>3607.9</v>
      </c>
      <c r="E1551">
        <v>3465.2</v>
      </c>
      <c r="F1551">
        <v>3580.1</v>
      </c>
      <c r="G1551">
        <v>447702</v>
      </c>
      <c r="H1551" t="s">
        <v>7</v>
      </c>
    </row>
    <row r="1552" spans="1:8" x14ac:dyDescent="0.25">
      <c r="A1552" s="1" t="s">
        <v>10</v>
      </c>
      <c r="B1552" s="1">
        <v>43451</v>
      </c>
      <c r="C1552">
        <v>3248.3</v>
      </c>
      <c r="D1552">
        <v>3597.4</v>
      </c>
      <c r="E1552">
        <v>3243.1</v>
      </c>
      <c r="F1552">
        <v>3526.1</v>
      </c>
      <c r="G1552">
        <v>534776</v>
      </c>
      <c r="H1552" t="s">
        <v>7</v>
      </c>
    </row>
    <row r="1553" spans="1:8" x14ac:dyDescent="0.25">
      <c r="A1553" s="1" t="s">
        <v>10</v>
      </c>
      <c r="B1553" s="1">
        <v>43489</v>
      </c>
      <c r="C1553">
        <v>3561.4</v>
      </c>
      <c r="D1553">
        <v>3587</v>
      </c>
      <c r="E1553">
        <v>3539.7</v>
      </c>
      <c r="F1553">
        <v>3574.3</v>
      </c>
      <c r="G1553">
        <v>428601</v>
      </c>
      <c r="H1553" t="s">
        <v>7</v>
      </c>
    </row>
    <row r="1554" spans="1:8" x14ac:dyDescent="0.25">
      <c r="A1554" s="1" t="s">
        <v>10</v>
      </c>
      <c r="B1554" s="1">
        <v>43492</v>
      </c>
      <c r="C1554">
        <v>3570.9</v>
      </c>
      <c r="D1554">
        <v>3583.2</v>
      </c>
      <c r="E1554">
        <v>3509.2</v>
      </c>
      <c r="F1554">
        <v>3555.6</v>
      </c>
      <c r="G1554">
        <v>464016</v>
      </c>
      <c r="H1554" t="s">
        <v>7</v>
      </c>
    </row>
    <row r="1555" spans="1:8" x14ac:dyDescent="0.25">
      <c r="A1555" s="1" t="s">
        <v>10</v>
      </c>
      <c r="B1555" s="1">
        <v>43490</v>
      </c>
      <c r="C1555">
        <v>3574.3</v>
      </c>
      <c r="D1555">
        <v>3582.6</v>
      </c>
      <c r="E1555">
        <v>3542.2</v>
      </c>
      <c r="F1555">
        <v>3572</v>
      </c>
      <c r="G1555">
        <v>448885</v>
      </c>
      <c r="H1555" t="s">
        <v>7</v>
      </c>
    </row>
    <row r="1556" spans="1:8" x14ac:dyDescent="0.25">
      <c r="A1556" s="1" t="s">
        <v>10</v>
      </c>
      <c r="B1556" s="1">
        <v>43486</v>
      </c>
      <c r="C1556">
        <v>3542.7</v>
      </c>
      <c r="D1556">
        <v>3561.4</v>
      </c>
      <c r="E1556">
        <v>3505.4</v>
      </c>
      <c r="F1556">
        <v>3536.7</v>
      </c>
      <c r="G1556">
        <v>394174</v>
      </c>
      <c r="H1556" t="s">
        <v>7</v>
      </c>
    </row>
    <row r="1557" spans="1:8" x14ac:dyDescent="0.25">
      <c r="A1557" s="1" t="s">
        <v>10</v>
      </c>
      <c r="B1557" s="1">
        <v>43493</v>
      </c>
      <c r="C1557">
        <v>3555.8</v>
      </c>
      <c r="D1557">
        <v>3561.2</v>
      </c>
      <c r="E1557">
        <v>3395.7</v>
      </c>
      <c r="F1557">
        <v>3442.8</v>
      </c>
      <c r="G1557">
        <v>620849</v>
      </c>
      <c r="H1557" t="s">
        <v>7</v>
      </c>
    </row>
    <row r="1558" spans="1:8" x14ac:dyDescent="0.25">
      <c r="A1558" s="1" t="s">
        <v>10</v>
      </c>
      <c r="B1558" s="1">
        <v>43498</v>
      </c>
      <c r="C1558">
        <v>3467.9</v>
      </c>
      <c r="D1558">
        <v>3514.5</v>
      </c>
      <c r="E1558">
        <v>3447.8</v>
      </c>
      <c r="F1558">
        <v>3502.5</v>
      </c>
      <c r="G1558">
        <v>443598</v>
      </c>
      <c r="H1558" t="s">
        <v>7</v>
      </c>
    </row>
    <row r="1559" spans="1:8" x14ac:dyDescent="0.25">
      <c r="A1559" s="1" t="s">
        <v>10</v>
      </c>
      <c r="B1559" s="1">
        <v>43446</v>
      </c>
      <c r="C1559">
        <v>3390.2</v>
      </c>
      <c r="D1559">
        <v>3510.2</v>
      </c>
      <c r="E1559">
        <v>3379.4</v>
      </c>
      <c r="F1559">
        <v>3466.1</v>
      </c>
      <c r="G1559">
        <v>391166</v>
      </c>
      <c r="H1559" t="s">
        <v>7</v>
      </c>
    </row>
    <row r="1560" spans="1:8" x14ac:dyDescent="0.25">
      <c r="A1560" s="1" t="s">
        <v>10</v>
      </c>
      <c r="B1560" s="1">
        <v>43499</v>
      </c>
      <c r="C1560">
        <v>3502.3</v>
      </c>
      <c r="D1560">
        <v>3507.8</v>
      </c>
      <c r="E1560">
        <v>3431.3</v>
      </c>
      <c r="F1560">
        <v>3459.1</v>
      </c>
      <c r="G1560">
        <v>451659</v>
      </c>
      <c r="H1560" t="s">
        <v>7</v>
      </c>
    </row>
    <row r="1561" spans="1:8" x14ac:dyDescent="0.25">
      <c r="A1561" s="1" t="s">
        <v>10</v>
      </c>
      <c r="B1561" s="1">
        <v>43442</v>
      </c>
      <c r="C1561">
        <v>3422.3</v>
      </c>
      <c r="D1561">
        <v>3507.7</v>
      </c>
      <c r="E1561">
        <v>3302.9</v>
      </c>
      <c r="F1561">
        <v>3430.4</v>
      </c>
      <c r="G1561">
        <v>424396</v>
      </c>
      <c r="H1561" t="s">
        <v>7</v>
      </c>
    </row>
    <row r="1562" spans="1:8" x14ac:dyDescent="0.25">
      <c r="A1562" s="1" t="s">
        <v>10</v>
      </c>
      <c r="B1562" s="1">
        <v>42955</v>
      </c>
      <c r="C1562">
        <v>3401.9</v>
      </c>
      <c r="D1562">
        <v>3494.9</v>
      </c>
      <c r="E1562">
        <v>3357.1</v>
      </c>
      <c r="F1562">
        <v>3429.4</v>
      </c>
      <c r="G1562">
        <v>106941</v>
      </c>
      <c r="H1562" t="s">
        <v>7</v>
      </c>
    </row>
    <row r="1563" spans="1:8" x14ac:dyDescent="0.25">
      <c r="A1563" s="1" t="s">
        <v>10</v>
      </c>
      <c r="B1563" s="1">
        <v>43501</v>
      </c>
      <c r="C1563">
        <v>3463</v>
      </c>
      <c r="D1563">
        <v>3485.9</v>
      </c>
      <c r="E1563">
        <v>3450.3</v>
      </c>
      <c r="F1563">
        <v>3468.4</v>
      </c>
      <c r="G1563">
        <v>460953</v>
      </c>
      <c r="H1563" t="s">
        <v>7</v>
      </c>
    </row>
    <row r="1564" spans="1:8" x14ac:dyDescent="0.25">
      <c r="A1564" s="1" t="s">
        <v>10</v>
      </c>
      <c r="B1564" s="1">
        <v>43445</v>
      </c>
      <c r="C1564">
        <v>3460.4</v>
      </c>
      <c r="D1564">
        <v>3485.9</v>
      </c>
      <c r="E1564">
        <v>3349.9</v>
      </c>
      <c r="F1564">
        <v>3407.7</v>
      </c>
      <c r="G1564">
        <v>418530</v>
      </c>
      <c r="H1564" t="s">
        <v>7</v>
      </c>
    </row>
    <row r="1565" spans="1:8" x14ac:dyDescent="0.25">
      <c r="A1565" s="1" t="s">
        <v>10</v>
      </c>
      <c r="B1565" s="1">
        <v>43497</v>
      </c>
      <c r="C1565">
        <v>3437.7</v>
      </c>
      <c r="D1565">
        <v>3485.7</v>
      </c>
      <c r="E1565">
        <v>3415.3</v>
      </c>
      <c r="F1565">
        <v>3467.9</v>
      </c>
      <c r="G1565">
        <v>481576</v>
      </c>
      <c r="H1565" t="s">
        <v>7</v>
      </c>
    </row>
    <row r="1566" spans="1:8" x14ac:dyDescent="0.25">
      <c r="A1566" s="1" t="s">
        <v>10</v>
      </c>
      <c r="B1566" s="1">
        <v>43496</v>
      </c>
      <c r="C1566">
        <v>3460</v>
      </c>
      <c r="D1566">
        <v>3484.7</v>
      </c>
      <c r="E1566">
        <v>3427</v>
      </c>
      <c r="F1566">
        <v>3437.2</v>
      </c>
      <c r="G1566">
        <v>477074</v>
      </c>
      <c r="H1566" t="s">
        <v>7</v>
      </c>
    </row>
    <row r="1567" spans="1:8" x14ac:dyDescent="0.25">
      <c r="A1567" s="1" t="s">
        <v>10</v>
      </c>
      <c r="B1567" s="1">
        <v>43500</v>
      </c>
      <c r="C1567">
        <v>3459</v>
      </c>
      <c r="D1567">
        <v>3479.7</v>
      </c>
      <c r="E1567">
        <v>3437.1</v>
      </c>
      <c r="F1567">
        <v>3462.8</v>
      </c>
      <c r="G1567">
        <v>503923</v>
      </c>
      <c r="H1567" t="s">
        <v>7</v>
      </c>
    </row>
    <row r="1568" spans="1:8" x14ac:dyDescent="0.25">
      <c r="A1568" s="1" t="s">
        <v>10</v>
      </c>
      <c r="B1568" s="1">
        <v>43495</v>
      </c>
      <c r="C1568">
        <v>3414.6</v>
      </c>
      <c r="D1568">
        <v>3479</v>
      </c>
      <c r="E1568">
        <v>3394.2</v>
      </c>
      <c r="F1568">
        <v>3460</v>
      </c>
      <c r="G1568">
        <v>600249</v>
      </c>
      <c r="H1568" t="s">
        <v>7</v>
      </c>
    </row>
    <row r="1569" spans="1:8" x14ac:dyDescent="0.25">
      <c r="A1569" s="1" t="s">
        <v>10</v>
      </c>
      <c r="B1569" s="1">
        <v>43502</v>
      </c>
      <c r="C1569">
        <v>3468.5</v>
      </c>
      <c r="D1569">
        <v>3478</v>
      </c>
      <c r="E1569">
        <v>3383.9</v>
      </c>
      <c r="F1569">
        <v>3404.3</v>
      </c>
      <c r="G1569">
        <v>514208</v>
      </c>
      <c r="H1569" t="s">
        <v>7</v>
      </c>
    </row>
    <row r="1570" spans="1:8" x14ac:dyDescent="0.25">
      <c r="A1570" s="1" t="s">
        <v>10</v>
      </c>
      <c r="B1570" s="1">
        <v>43447</v>
      </c>
      <c r="C1570">
        <v>3466.2</v>
      </c>
      <c r="D1570">
        <v>3474.4</v>
      </c>
      <c r="E1570">
        <v>3284.8</v>
      </c>
      <c r="F1570">
        <v>3315.3</v>
      </c>
      <c r="G1570">
        <v>435894</v>
      </c>
      <c r="H1570" t="s">
        <v>7</v>
      </c>
    </row>
    <row r="1571" spans="1:8" x14ac:dyDescent="0.25">
      <c r="A1571" s="1" t="s">
        <v>10</v>
      </c>
      <c r="B1571" s="1">
        <v>42957</v>
      </c>
      <c r="C1571">
        <v>3348.8</v>
      </c>
      <c r="D1571">
        <v>3453.8</v>
      </c>
      <c r="E1571">
        <v>3322.9</v>
      </c>
      <c r="F1571">
        <v>3425.7</v>
      </c>
      <c r="G1571">
        <v>71000</v>
      </c>
      <c r="H1571" t="s">
        <v>7</v>
      </c>
    </row>
    <row r="1572" spans="1:8" x14ac:dyDescent="0.25">
      <c r="A1572" s="1" t="s">
        <v>10</v>
      </c>
      <c r="B1572" s="1">
        <v>43494</v>
      </c>
      <c r="C1572">
        <v>3442.8</v>
      </c>
      <c r="D1572">
        <v>3450.1</v>
      </c>
      <c r="E1572">
        <v>3368.2</v>
      </c>
      <c r="F1572">
        <v>3414.8</v>
      </c>
      <c r="G1572">
        <v>585460</v>
      </c>
      <c r="H1572" t="s">
        <v>7</v>
      </c>
    </row>
    <row r="1573" spans="1:8" x14ac:dyDescent="0.25">
      <c r="A1573" s="1" t="s">
        <v>10</v>
      </c>
      <c r="B1573" s="1">
        <v>42956</v>
      </c>
      <c r="C1573">
        <v>3429.4</v>
      </c>
      <c r="D1573">
        <v>3437.1</v>
      </c>
      <c r="E1573">
        <v>3251</v>
      </c>
      <c r="F1573">
        <v>3348.8</v>
      </c>
      <c r="G1573">
        <v>97063</v>
      </c>
      <c r="H1573" t="s">
        <v>7</v>
      </c>
    </row>
    <row r="1574" spans="1:8" x14ac:dyDescent="0.25">
      <c r="A1574" s="1" t="s">
        <v>10</v>
      </c>
      <c r="B1574" s="1">
        <v>42954</v>
      </c>
      <c r="C1574">
        <v>3232</v>
      </c>
      <c r="D1574">
        <v>3425.1</v>
      </c>
      <c r="E1574">
        <v>3198.5</v>
      </c>
      <c r="F1574">
        <v>3401.9</v>
      </c>
      <c r="G1574">
        <v>88112</v>
      </c>
      <c r="H1574" t="s">
        <v>7</v>
      </c>
    </row>
    <row r="1575" spans="1:8" x14ac:dyDescent="0.25">
      <c r="A1575" s="1" t="s">
        <v>10</v>
      </c>
      <c r="B1575" s="1">
        <v>43503</v>
      </c>
      <c r="C1575">
        <v>3404.9</v>
      </c>
      <c r="D1575">
        <v>3421.8</v>
      </c>
      <c r="E1575">
        <v>3390.3</v>
      </c>
      <c r="F1575">
        <v>3397.7</v>
      </c>
      <c r="G1575">
        <v>471356</v>
      </c>
      <c r="H1575" t="s">
        <v>7</v>
      </c>
    </row>
    <row r="1576" spans="1:8" x14ac:dyDescent="0.25">
      <c r="A1576" s="1" t="s">
        <v>10</v>
      </c>
      <c r="B1576" s="1">
        <v>42952</v>
      </c>
      <c r="C1576">
        <v>2878.5</v>
      </c>
      <c r="D1576">
        <v>3344</v>
      </c>
      <c r="E1576">
        <v>2875.9</v>
      </c>
      <c r="F1576">
        <v>3262.8</v>
      </c>
      <c r="G1576">
        <v>159403</v>
      </c>
      <c r="H1576" t="s">
        <v>7</v>
      </c>
    </row>
    <row r="1577" spans="1:8" x14ac:dyDescent="0.25">
      <c r="A1577" s="1" t="s">
        <v>10</v>
      </c>
      <c r="B1577" s="1">
        <v>43448</v>
      </c>
      <c r="C1577">
        <v>3315.4</v>
      </c>
      <c r="D1577">
        <v>3336.6</v>
      </c>
      <c r="E1577">
        <v>3199.1</v>
      </c>
      <c r="F1577">
        <v>3247.8</v>
      </c>
      <c r="G1577">
        <v>445561</v>
      </c>
      <c r="H1577" t="s">
        <v>7</v>
      </c>
    </row>
    <row r="1578" spans="1:8" x14ac:dyDescent="0.25">
      <c r="A1578" s="1" t="s">
        <v>10</v>
      </c>
      <c r="B1578" s="1">
        <v>43450</v>
      </c>
      <c r="C1578">
        <v>3228.6</v>
      </c>
      <c r="D1578">
        <v>3305</v>
      </c>
      <c r="E1578">
        <v>3225.9</v>
      </c>
      <c r="F1578">
        <v>3247.9</v>
      </c>
      <c r="G1578">
        <v>335690</v>
      </c>
      <c r="H1578" t="s">
        <v>7</v>
      </c>
    </row>
    <row r="1579" spans="1:8" x14ac:dyDescent="0.25">
      <c r="A1579" s="1" t="s">
        <v>10</v>
      </c>
      <c r="B1579" s="1">
        <v>42953</v>
      </c>
      <c r="C1579">
        <v>3262.8</v>
      </c>
      <c r="D1579">
        <v>3295.1</v>
      </c>
      <c r="E1579">
        <v>3166.5</v>
      </c>
      <c r="F1579">
        <v>3232</v>
      </c>
      <c r="G1579">
        <v>60660</v>
      </c>
      <c r="H1579" t="s">
        <v>7</v>
      </c>
    </row>
    <row r="1580" spans="1:8" x14ac:dyDescent="0.25">
      <c r="A1580" s="1" t="s">
        <v>10</v>
      </c>
      <c r="B1580" s="1">
        <v>43449</v>
      </c>
      <c r="C1580">
        <v>3247.8</v>
      </c>
      <c r="D1580">
        <v>3282.3</v>
      </c>
      <c r="E1580">
        <v>3177</v>
      </c>
      <c r="F1580">
        <v>3228.7</v>
      </c>
      <c r="G1580">
        <v>332949</v>
      </c>
      <c r="H1580" t="s">
        <v>7</v>
      </c>
    </row>
    <row r="1581" spans="1:8" x14ac:dyDescent="0.25">
      <c r="A1581" s="1" t="s">
        <v>10</v>
      </c>
      <c r="B1581" s="1">
        <v>42898</v>
      </c>
      <c r="C1581">
        <v>2973.4</v>
      </c>
      <c r="D1581">
        <v>2985.1</v>
      </c>
      <c r="E1581">
        <v>2483.6</v>
      </c>
      <c r="F1581">
        <v>2656.8</v>
      </c>
      <c r="G1581">
        <v>217963</v>
      </c>
      <c r="H1581" t="s">
        <v>7</v>
      </c>
    </row>
    <row r="1582" spans="1:8" x14ac:dyDescent="0.25">
      <c r="A1582" s="1" t="s">
        <v>10</v>
      </c>
      <c r="B1582" s="1">
        <v>42897</v>
      </c>
      <c r="C1582">
        <v>2900.3</v>
      </c>
      <c r="D1582">
        <v>2977.9</v>
      </c>
      <c r="E1582">
        <v>2867.3</v>
      </c>
      <c r="F1582">
        <v>2973.4</v>
      </c>
      <c r="G1582">
        <v>83026</v>
      </c>
      <c r="H1582" t="s">
        <v>7</v>
      </c>
    </row>
    <row r="1583" spans="1:8" x14ac:dyDescent="0.25">
      <c r="A1583" s="1" t="s">
        <v>10</v>
      </c>
      <c r="B1583" s="1">
        <v>42948</v>
      </c>
      <c r="C1583">
        <v>2883.3</v>
      </c>
      <c r="D1583">
        <v>2946</v>
      </c>
      <c r="E1583">
        <v>2659.6</v>
      </c>
      <c r="F1583">
        <v>2747</v>
      </c>
      <c r="G1583">
        <v>123174</v>
      </c>
      <c r="H1583" t="s">
        <v>7</v>
      </c>
    </row>
    <row r="1584" spans="1:8" x14ac:dyDescent="0.25">
      <c r="A1584" s="1" t="s">
        <v>10</v>
      </c>
      <c r="B1584" s="1">
        <v>42936</v>
      </c>
      <c r="C1584">
        <v>2282.6</v>
      </c>
      <c r="D1584">
        <v>2932.8</v>
      </c>
      <c r="E1584">
        <v>2282.1</v>
      </c>
      <c r="F1584">
        <v>2866</v>
      </c>
      <c r="G1584">
        <v>310335</v>
      </c>
      <c r="H1584" t="s">
        <v>7</v>
      </c>
    </row>
    <row r="1585" spans="1:8" x14ac:dyDescent="0.25">
      <c r="A1585" s="1" t="s">
        <v>10</v>
      </c>
      <c r="B1585" s="1">
        <v>42892</v>
      </c>
      <c r="C1585">
        <v>2705</v>
      </c>
      <c r="D1585">
        <v>2931.2</v>
      </c>
      <c r="E1585">
        <v>2699.7</v>
      </c>
      <c r="F1585">
        <v>2870.5</v>
      </c>
      <c r="G1585">
        <v>192228</v>
      </c>
      <c r="H1585" t="s">
        <v>7</v>
      </c>
    </row>
    <row r="1586" spans="1:8" x14ac:dyDescent="0.25">
      <c r="A1586" s="1" t="s">
        <v>10</v>
      </c>
      <c r="B1586" s="1">
        <v>42947</v>
      </c>
      <c r="C1586">
        <v>2766.5</v>
      </c>
      <c r="D1586">
        <v>2916.3</v>
      </c>
      <c r="E1586">
        <v>2723.1</v>
      </c>
      <c r="F1586">
        <v>2883.3</v>
      </c>
      <c r="G1586">
        <v>91115</v>
      </c>
      <c r="H1586" t="s">
        <v>7</v>
      </c>
    </row>
    <row r="1587" spans="1:8" x14ac:dyDescent="0.25">
      <c r="A1587" s="1" t="s">
        <v>10</v>
      </c>
      <c r="B1587" s="1">
        <v>42896</v>
      </c>
      <c r="C1587">
        <v>2811.4</v>
      </c>
      <c r="D1587">
        <v>2914.2</v>
      </c>
      <c r="E1587">
        <v>2807.4</v>
      </c>
      <c r="F1587">
        <v>2900.3</v>
      </c>
      <c r="G1587">
        <v>86517</v>
      </c>
      <c r="H1587" t="s">
        <v>7</v>
      </c>
    </row>
    <row r="1588" spans="1:8" x14ac:dyDescent="0.25">
      <c r="A1588" s="1" t="s">
        <v>10</v>
      </c>
      <c r="B1588" s="1">
        <v>42951</v>
      </c>
      <c r="C1588">
        <v>2810</v>
      </c>
      <c r="D1588">
        <v>2892.7</v>
      </c>
      <c r="E1588">
        <v>2779.5</v>
      </c>
      <c r="F1588">
        <v>2878.5</v>
      </c>
      <c r="G1588">
        <v>68760</v>
      </c>
      <c r="H1588" t="s">
        <v>7</v>
      </c>
    </row>
    <row r="1589" spans="1:8" x14ac:dyDescent="0.25">
      <c r="A1589" s="1" t="s">
        <v>10</v>
      </c>
      <c r="B1589" s="1">
        <v>42893</v>
      </c>
      <c r="C1589">
        <v>2870.5</v>
      </c>
      <c r="D1589">
        <v>2880.9</v>
      </c>
      <c r="E1589">
        <v>2626.6</v>
      </c>
      <c r="F1589">
        <v>2691.5</v>
      </c>
      <c r="G1589">
        <v>122676</v>
      </c>
      <c r="H1589" t="s">
        <v>7</v>
      </c>
    </row>
    <row r="1590" spans="1:8" x14ac:dyDescent="0.25">
      <c r="A1590" s="1" t="s">
        <v>10</v>
      </c>
      <c r="B1590" s="1">
        <v>42938</v>
      </c>
      <c r="C1590">
        <v>2675.1</v>
      </c>
      <c r="D1590">
        <v>2876.7</v>
      </c>
      <c r="E1590">
        <v>2658.6</v>
      </c>
      <c r="F1590">
        <v>2836.5</v>
      </c>
      <c r="G1590">
        <v>121918</v>
      </c>
      <c r="H1590" t="s">
        <v>7</v>
      </c>
    </row>
    <row r="1591" spans="1:8" x14ac:dyDescent="0.25">
      <c r="A1591" s="1" t="s">
        <v>10</v>
      </c>
      <c r="B1591" s="1">
        <v>42937</v>
      </c>
      <c r="C1591">
        <v>2866</v>
      </c>
      <c r="D1591">
        <v>2874</v>
      </c>
      <c r="E1591">
        <v>2622.5</v>
      </c>
      <c r="F1591">
        <v>2675.1</v>
      </c>
      <c r="G1591">
        <v>193757</v>
      </c>
      <c r="H1591" t="s">
        <v>7</v>
      </c>
    </row>
    <row r="1592" spans="1:8" x14ac:dyDescent="0.25">
      <c r="A1592" s="1" t="s">
        <v>10</v>
      </c>
      <c r="B1592" s="1">
        <v>42939</v>
      </c>
      <c r="C1592">
        <v>2836.5</v>
      </c>
      <c r="D1592">
        <v>2856.7</v>
      </c>
      <c r="E1592">
        <v>2675.6</v>
      </c>
      <c r="F1592">
        <v>2756.6</v>
      </c>
      <c r="G1592">
        <v>108230</v>
      </c>
      <c r="H1592" t="s">
        <v>7</v>
      </c>
    </row>
    <row r="1593" spans="1:8" x14ac:dyDescent="0.25">
      <c r="A1593" s="1" t="s">
        <v>10</v>
      </c>
      <c r="B1593" s="1">
        <v>42895</v>
      </c>
      <c r="C1593">
        <v>2798.8</v>
      </c>
      <c r="D1593">
        <v>2852.1</v>
      </c>
      <c r="E1593">
        <v>2786.1</v>
      </c>
      <c r="F1593">
        <v>2811.4</v>
      </c>
      <c r="G1593">
        <v>67045</v>
      </c>
      <c r="H1593" t="s">
        <v>7</v>
      </c>
    </row>
    <row r="1594" spans="1:8" x14ac:dyDescent="0.25">
      <c r="A1594" s="1" t="s">
        <v>10</v>
      </c>
      <c r="B1594" s="1">
        <v>42944</v>
      </c>
      <c r="C1594">
        <v>2691.9</v>
      </c>
      <c r="D1594">
        <v>2843.8</v>
      </c>
      <c r="E1594">
        <v>2683.6</v>
      </c>
      <c r="F1594">
        <v>2806.8</v>
      </c>
      <c r="G1594">
        <v>138905</v>
      </c>
      <c r="H1594" t="s">
        <v>7</v>
      </c>
    </row>
    <row r="1595" spans="1:8" x14ac:dyDescent="0.25">
      <c r="A1595" s="1" t="s">
        <v>10</v>
      </c>
      <c r="B1595" s="1">
        <v>42950</v>
      </c>
      <c r="C1595">
        <v>2720.5</v>
      </c>
      <c r="D1595">
        <v>2822.9</v>
      </c>
      <c r="E1595">
        <v>2717.6</v>
      </c>
      <c r="F1595">
        <v>2810</v>
      </c>
      <c r="G1595">
        <v>68103</v>
      </c>
      <c r="H1595" t="s">
        <v>7</v>
      </c>
    </row>
    <row r="1596" spans="1:8" x14ac:dyDescent="0.25">
      <c r="A1596" s="1" t="s">
        <v>10</v>
      </c>
      <c r="B1596" s="1">
        <v>42945</v>
      </c>
      <c r="C1596">
        <v>2806.8</v>
      </c>
      <c r="D1596">
        <v>2812.1</v>
      </c>
      <c r="E1596">
        <v>2699.4</v>
      </c>
      <c r="F1596">
        <v>2733.5</v>
      </c>
      <c r="G1596">
        <v>84492</v>
      </c>
      <c r="H1596" t="s">
        <v>7</v>
      </c>
    </row>
    <row r="1597" spans="1:8" x14ac:dyDescent="0.25">
      <c r="A1597" s="1" t="s">
        <v>10</v>
      </c>
      <c r="B1597" s="1">
        <v>42894</v>
      </c>
      <c r="C1597">
        <v>2691.5</v>
      </c>
      <c r="D1597">
        <v>2808.4</v>
      </c>
      <c r="E1597">
        <v>2623.6</v>
      </c>
      <c r="F1597">
        <v>2798.8</v>
      </c>
      <c r="G1597">
        <v>95420</v>
      </c>
      <c r="H1597" t="s">
        <v>7</v>
      </c>
    </row>
    <row r="1598" spans="1:8" x14ac:dyDescent="0.25">
      <c r="A1598" s="1" t="s">
        <v>10</v>
      </c>
      <c r="B1598" s="1">
        <v>42907</v>
      </c>
      <c r="C1598">
        <v>2754.4</v>
      </c>
      <c r="D1598">
        <v>2804.4</v>
      </c>
      <c r="E1598">
        <v>2624.4</v>
      </c>
      <c r="F1598">
        <v>2677.6</v>
      </c>
      <c r="G1598">
        <v>116034</v>
      </c>
      <c r="H1598" t="s">
        <v>7</v>
      </c>
    </row>
    <row r="1599" spans="1:8" x14ac:dyDescent="0.25">
      <c r="A1599" s="1" t="s">
        <v>10</v>
      </c>
      <c r="B1599" s="1">
        <v>42900</v>
      </c>
      <c r="C1599">
        <v>2713</v>
      </c>
      <c r="D1599">
        <v>2803.7</v>
      </c>
      <c r="E1599">
        <v>2349</v>
      </c>
      <c r="F1599">
        <v>2467.3000000000002</v>
      </c>
      <c r="G1599">
        <v>174189</v>
      </c>
      <c r="H1599" t="s">
        <v>7</v>
      </c>
    </row>
    <row r="1600" spans="1:8" x14ac:dyDescent="0.25">
      <c r="A1600" s="1" t="s">
        <v>10</v>
      </c>
      <c r="B1600" s="1">
        <v>42906</v>
      </c>
      <c r="C1600">
        <v>2616.8000000000002</v>
      </c>
      <c r="D1600">
        <v>2800.5</v>
      </c>
      <c r="E1600">
        <v>2614</v>
      </c>
      <c r="F1600">
        <v>2754.4</v>
      </c>
      <c r="G1600">
        <v>111304</v>
      </c>
      <c r="H1600" t="s">
        <v>7</v>
      </c>
    </row>
    <row r="1601" spans="1:8" x14ac:dyDescent="0.25">
      <c r="A1601" s="1" t="s">
        <v>10</v>
      </c>
      <c r="B1601" s="1">
        <v>42940</v>
      </c>
      <c r="C1601">
        <v>2756.6</v>
      </c>
      <c r="D1601">
        <v>2798.9</v>
      </c>
      <c r="E1601">
        <v>2715.7</v>
      </c>
      <c r="F1601">
        <v>2763.4</v>
      </c>
      <c r="G1601">
        <v>83009</v>
      </c>
      <c r="H1601" t="s">
        <v>7</v>
      </c>
    </row>
    <row r="1602" spans="1:8" x14ac:dyDescent="0.25">
      <c r="A1602" s="1" t="s">
        <v>10</v>
      </c>
      <c r="B1602" s="1">
        <v>42899</v>
      </c>
      <c r="C1602">
        <v>2656.8</v>
      </c>
      <c r="D1602">
        <v>2784.8</v>
      </c>
      <c r="E1602">
        <v>2647.4</v>
      </c>
      <c r="F1602">
        <v>2713</v>
      </c>
      <c r="G1602">
        <v>116738</v>
      </c>
      <c r="H1602" t="s">
        <v>7</v>
      </c>
    </row>
    <row r="1603" spans="1:8" x14ac:dyDescent="0.25">
      <c r="A1603" s="1" t="s">
        <v>10</v>
      </c>
      <c r="B1603" s="1">
        <v>42880</v>
      </c>
      <c r="C1603">
        <v>2445.3000000000002</v>
      </c>
      <c r="D1603">
        <v>2781.8</v>
      </c>
      <c r="E1603">
        <v>2210.5</v>
      </c>
      <c r="F1603">
        <v>2307.1999999999998</v>
      </c>
      <c r="G1603">
        <v>248439</v>
      </c>
      <c r="H1603" t="s">
        <v>7</v>
      </c>
    </row>
    <row r="1604" spans="1:8" x14ac:dyDescent="0.25">
      <c r="A1604" s="1" t="s">
        <v>10</v>
      </c>
      <c r="B1604" s="1">
        <v>42941</v>
      </c>
      <c r="C1604">
        <v>2763.4</v>
      </c>
      <c r="D1604">
        <v>2779.1</v>
      </c>
      <c r="E1604">
        <v>2472.6</v>
      </c>
      <c r="F1604">
        <v>2582.6</v>
      </c>
      <c r="G1604">
        <v>205883</v>
      </c>
      <c r="H1604" t="s">
        <v>7</v>
      </c>
    </row>
    <row r="1605" spans="1:8" x14ac:dyDescent="0.25">
      <c r="A1605" s="1" t="s">
        <v>10</v>
      </c>
      <c r="B1605" s="1">
        <v>42949</v>
      </c>
      <c r="C1605">
        <v>2747</v>
      </c>
      <c r="D1605">
        <v>2773.8</v>
      </c>
      <c r="E1605">
        <v>2668.9</v>
      </c>
      <c r="F1605">
        <v>2720.5</v>
      </c>
      <c r="G1605">
        <v>81818</v>
      </c>
      <c r="H1605" t="s">
        <v>7</v>
      </c>
    </row>
    <row r="1606" spans="1:8" x14ac:dyDescent="0.25">
      <c r="A1606" s="1" t="s">
        <v>10</v>
      </c>
      <c r="B1606" s="1">
        <v>42946</v>
      </c>
      <c r="C1606">
        <v>2733.5</v>
      </c>
      <c r="D1606">
        <v>2773.1</v>
      </c>
      <c r="E1606">
        <v>2621.7</v>
      </c>
      <c r="F1606">
        <v>2766.5</v>
      </c>
      <c r="G1606">
        <v>82718</v>
      </c>
      <c r="H1606" t="s">
        <v>7</v>
      </c>
    </row>
    <row r="1607" spans="1:8" x14ac:dyDescent="0.25">
      <c r="A1607" s="1" t="s">
        <v>10</v>
      </c>
      <c r="B1607" s="1">
        <v>42909</v>
      </c>
      <c r="C1607">
        <v>2722.8</v>
      </c>
      <c r="D1607">
        <v>2759.7</v>
      </c>
      <c r="E1607">
        <v>2699.5</v>
      </c>
      <c r="F1607">
        <v>2710.4</v>
      </c>
      <c r="G1607">
        <v>56938</v>
      </c>
      <c r="H1607" t="s">
        <v>7</v>
      </c>
    </row>
    <row r="1608" spans="1:8" x14ac:dyDescent="0.25">
      <c r="A1608" s="1" t="s">
        <v>10</v>
      </c>
      <c r="B1608" s="1">
        <v>42908</v>
      </c>
      <c r="C1608">
        <v>2677.6</v>
      </c>
      <c r="D1608">
        <v>2757.3</v>
      </c>
      <c r="E1608">
        <v>2623.2</v>
      </c>
      <c r="F1608">
        <v>2722.8</v>
      </c>
      <c r="G1608">
        <v>78298</v>
      </c>
      <c r="H1608" t="s">
        <v>7</v>
      </c>
    </row>
    <row r="1609" spans="1:8" x14ac:dyDescent="0.25">
      <c r="A1609" s="1" t="s">
        <v>10</v>
      </c>
      <c r="B1609" s="1">
        <v>42910</v>
      </c>
      <c r="C1609">
        <v>2710.4</v>
      </c>
      <c r="D1609">
        <v>2741.6</v>
      </c>
      <c r="E1609">
        <v>2540.4</v>
      </c>
      <c r="F1609">
        <v>2590.1</v>
      </c>
      <c r="G1609">
        <v>86964</v>
      </c>
      <c r="H1609" t="s">
        <v>7</v>
      </c>
    </row>
    <row r="1610" spans="1:8" x14ac:dyDescent="0.25">
      <c r="A1610" s="1" t="s">
        <v>10</v>
      </c>
      <c r="B1610" s="1">
        <v>42943</v>
      </c>
      <c r="C1610">
        <v>2559.1999999999998</v>
      </c>
      <c r="D1610">
        <v>2712.9</v>
      </c>
      <c r="E1610">
        <v>2547.6999999999998</v>
      </c>
      <c r="F1610">
        <v>2691.9</v>
      </c>
      <c r="G1610">
        <v>103833</v>
      </c>
      <c r="H1610" t="s">
        <v>7</v>
      </c>
    </row>
    <row r="1611" spans="1:8" x14ac:dyDescent="0.25">
      <c r="A1611" s="1" t="s">
        <v>10</v>
      </c>
      <c r="B1611" s="1">
        <v>42891</v>
      </c>
      <c r="C1611">
        <v>2524.1</v>
      </c>
      <c r="D1611">
        <v>2705.4</v>
      </c>
      <c r="E1611">
        <v>2523.9</v>
      </c>
      <c r="F1611">
        <v>2705</v>
      </c>
      <c r="G1611">
        <v>86686</v>
      </c>
      <c r="H1611" t="s">
        <v>7</v>
      </c>
    </row>
    <row r="1612" spans="1:8" x14ac:dyDescent="0.25">
      <c r="A1612" s="1" t="s">
        <v>10</v>
      </c>
      <c r="B1612" s="1">
        <v>42903</v>
      </c>
      <c r="C1612">
        <v>2508.6</v>
      </c>
      <c r="D1612">
        <v>2690.7</v>
      </c>
      <c r="E1612">
        <v>2454.8000000000002</v>
      </c>
      <c r="F1612">
        <v>2655.1</v>
      </c>
      <c r="G1612">
        <v>95948</v>
      </c>
      <c r="H1612" t="s">
        <v>7</v>
      </c>
    </row>
    <row r="1613" spans="1:8" x14ac:dyDescent="0.25">
      <c r="A1613" s="1" t="s">
        <v>10</v>
      </c>
      <c r="B1613" s="1">
        <v>42904</v>
      </c>
      <c r="C1613">
        <v>2655.1</v>
      </c>
      <c r="D1613">
        <v>2676</v>
      </c>
      <c r="E1613">
        <v>2488.6</v>
      </c>
      <c r="F1613">
        <v>2539.6</v>
      </c>
      <c r="G1613">
        <v>92004</v>
      </c>
      <c r="H1613" t="s">
        <v>7</v>
      </c>
    </row>
    <row r="1614" spans="1:8" x14ac:dyDescent="0.25">
      <c r="A1614" s="1" t="s">
        <v>10</v>
      </c>
      <c r="B1614" s="1">
        <v>42911</v>
      </c>
      <c r="C1614">
        <v>2590.1</v>
      </c>
      <c r="D1614">
        <v>2660.7</v>
      </c>
      <c r="E1614">
        <v>2472.4</v>
      </c>
      <c r="F1614">
        <v>2541.6</v>
      </c>
      <c r="G1614">
        <v>86972</v>
      </c>
      <c r="H1614" t="s">
        <v>7</v>
      </c>
    </row>
    <row r="1615" spans="1:8" x14ac:dyDescent="0.25">
      <c r="A1615" s="1" t="s">
        <v>10</v>
      </c>
      <c r="B1615" s="1">
        <v>42920</v>
      </c>
      <c r="C1615">
        <v>2572.5</v>
      </c>
      <c r="D1615">
        <v>2658.7</v>
      </c>
      <c r="E1615">
        <v>2570</v>
      </c>
      <c r="F1615">
        <v>2617.3000000000002</v>
      </c>
      <c r="G1615">
        <v>80675</v>
      </c>
      <c r="H1615" t="s">
        <v>7</v>
      </c>
    </row>
    <row r="1616" spans="1:8" x14ac:dyDescent="0.25">
      <c r="A1616" s="1" t="s">
        <v>10</v>
      </c>
      <c r="B1616" s="1">
        <v>42921</v>
      </c>
      <c r="C1616">
        <v>2617.3000000000002</v>
      </c>
      <c r="D1616">
        <v>2642.7</v>
      </c>
      <c r="E1616">
        <v>2562</v>
      </c>
      <c r="F1616">
        <v>2627.9</v>
      </c>
      <c r="G1616">
        <v>89719</v>
      </c>
      <c r="H1616" t="s">
        <v>7</v>
      </c>
    </row>
    <row r="1617" spans="1:8" x14ac:dyDescent="0.25">
      <c r="A1617" s="1" t="s">
        <v>10</v>
      </c>
      <c r="B1617" s="1">
        <v>42922</v>
      </c>
      <c r="C1617">
        <v>2627.9</v>
      </c>
      <c r="D1617">
        <v>2634.8</v>
      </c>
      <c r="E1617">
        <v>2581.8000000000002</v>
      </c>
      <c r="F1617">
        <v>2614.1999999999998</v>
      </c>
      <c r="G1617">
        <v>60155</v>
      </c>
      <c r="H1617" t="s">
        <v>7</v>
      </c>
    </row>
    <row r="1618" spans="1:8" x14ac:dyDescent="0.25">
      <c r="A1618" s="1" t="s">
        <v>10</v>
      </c>
      <c r="B1618" s="1">
        <v>42942</v>
      </c>
      <c r="C1618">
        <v>2582.6</v>
      </c>
      <c r="D1618">
        <v>2631.7</v>
      </c>
      <c r="E1618">
        <v>2441.5</v>
      </c>
      <c r="F1618">
        <v>2559.1999999999998</v>
      </c>
      <c r="G1618">
        <v>135503</v>
      </c>
      <c r="H1618" t="s">
        <v>7</v>
      </c>
    </row>
    <row r="1619" spans="1:8" x14ac:dyDescent="0.25">
      <c r="A1619" s="1" t="s">
        <v>10</v>
      </c>
      <c r="B1619" s="1">
        <v>42905</v>
      </c>
      <c r="C1619">
        <v>2539.6</v>
      </c>
      <c r="D1619">
        <v>2617.8000000000002</v>
      </c>
      <c r="E1619">
        <v>2518.8000000000002</v>
      </c>
      <c r="F1619">
        <v>2616.8000000000002</v>
      </c>
      <c r="G1619">
        <v>81829</v>
      </c>
      <c r="H1619" t="s">
        <v>7</v>
      </c>
    </row>
    <row r="1620" spans="1:8" x14ac:dyDescent="0.25">
      <c r="A1620" s="1" t="s">
        <v>10</v>
      </c>
      <c r="B1620" s="1">
        <v>42923</v>
      </c>
      <c r="C1620">
        <v>2614.1999999999998</v>
      </c>
      <c r="D1620">
        <v>2617.5</v>
      </c>
      <c r="E1620">
        <v>2484.6999999999998</v>
      </c>
      <c r="F1620">
        <v>2513.9</v>
      </c>
      <c r="G1620">
        <v>90448</v>
      </c>
      <c r="H1620" t="s">
        <v>7</v>
      </c>
    </row>
    <row r="1621" spans="1:8" x14ac:dyDescent="0.25">
      <c r="A1621" s="1" t="s">
        <v>10</v>
      </c>
      <c r="B1621" s="1">
        <v>42919</v>
      </c>
      <c r="C1621">
        <v>2536.5</v>
      </c>
      <c r="D1621">
        <v>2617.5</v>
      </c>
      <c r="E1621">
        <v>2506.3000000000002</v>
      </c>
      <c r="F1621">
        <v>2572.5</v>
      </c>
      <c r="G1621">
        <v>83418</v>
      </c>
      <c r="H1621" t="s">
        <v>7</v>
      </c>
    </row>
    <row r="1622" spans="1:8" x14ac:dyDescent="0.25">
      <c r="A1622" s="1" t="s">
        <v>10</v>
      </c>
      <c r="B1622" s="1">
        <v>42914</v>
      </c>
      <c r="C1622">
        <v>2583.8000000000002</v>
      </c>
      <c r="D1622">
        <v>2616.9</v>
      </c>
      <c r="E1622">
        <v>2490.1</v>
      </c>
      <c r="F1622">
        <v>2577.6999999999998</v>
      </c>
      <c r="G1622">
        <v>110424</v>
      </c>
      <c r="H1622" t="s">
        <v>7</v>
      </c>
    </row>
    <row r="1623" spans="1:8" x14ac:dyDescent="0.25">
      <c r="A1623" s="1" t="s">
        <v>10</v>
      </c>
      <c r="B1623" s="1">
        <v>42881</v>
      </c>
      <c r="C1623">
        <v>2307</v>
      </c>
      <c r="D1623">
        <v>2616.5</v>
      </c>
      <c r="E1623">
        <v>2051.4</v>
      </c>
      <c r="F1623">
        <v>2244.9</v>
      </c>
      <c r="G1623">
        <v>191494</v>
      </c>
      <c r="H1623" t="s">
        <v>7</v>
      </c>
    </row>
    <row r="1624" spans="1:8" x14ac:dyDescent="0.25">
      <c r="A1624" s="1" t="s">
        <v>10</v>
      </c>
      <c r="B1624" s="1">
        <v>42915</v>
      </c>
      <c r="C1624">
        <v>2577.6999999999998</v>
      </c>
      <c r="D1624">
        <v>2605.9</v>
      </c>
      <c r="E1624">
        <v>2526.5</v>
      </c>
      <c r="F1624">
        <v>2558.4</v>
      </c>
      <c r="G1624">
        <v>75324</v>
      </c>
      <c r="H1624" t="s">
        <v>7</v>
      </c>
    </row>
    <row r="1625" spans="1:8" x14ac:dyDescent="0.25">
      <c r="A1625" s="1" t="s">
        <v>10</v>
      </c>
      <c r="B1625" s="1">
        <v>42913</v>
      </c>
      <c r="C1625">
        <v>2446.1</v>
      </c>
      <c r="D1625">
        <v>2585.1</v>
      </c>
      <c r="E1625">
        <v>2309.6</v>
      </c>
      <c r="F1625">
        <v>2583.8000000000002</v>
      </c>
      <c r="G1625">
        <v>159264</v>
      </c>
      <c r="H1625" t="s">
        <v>7</v>
      </c>
    </row>
    <row r="1626" spans="1:8" x14ac:dyDescent="0.25">
      <c r="A1626" s="1" t="s">
        <v>10</v>
      </c>
      <c r="B1626" s="1">
        <v>42912</v>
      </c>
      <c r="C1626">
        <v>2541.6</v>
      </c>
      <c r="D1626">
        <v>2584.8000000000002</v>
      </c>
      <c r="E1626">
        <v>2327.3000000000002</v>
      </c>
      <c r="F1626">
        <v>2446.1</v>
      </c>
      <c r="G1626">
        <v>165826</v>
      </c>
      <c r="H1626" t="s">
        <v>7</v>
      </c>
    </row>
    <row r="1627" spans="1:8" x14ac:dyDescent="0.25">
      <c r="A1627" s="1" t="s">
        <v>10</v>
      </c>
      <c r="B1627" s="1">
        <v>42889</v>
      </c>
      <c r="C1627">
        <v>2492.6</v>
      </c>
      <c r="D1627">
        <v>2582.8000000000002</v>
      </c>
      <c r="E1627">
        <v>2449.9</v>
      </c>
      <c r="F1627">
        <v>2545.4</v>
      </c>
      <c r="G1627">
        <v>70956</v>
      </c>
      <c r="H1627" t="s">
        <v>7</v>
      </c>
    </row>
    <row r="1628" spans="1:8" x14ac:dyDescent="0.25">
      <c r="A1628" s="1" t="s">
        <v>10</v>
      </c>
      <c r="B1628" s="1">
        <v>42925</v>
      </c>
      <c r="C1628">
        <v>2564.9</v>
      </c>
      <c r="D1628">
        <v>2576.6999999999998</v>
      </c>
      <c r="E1628">
        <v>2509.6</v>
      </c>
      <c r="F1628">
        <v>2511.4</v>
      </c>
      <c r="G1628">
        <v>39162</v>
      </c>
      <c r="H1628" t="s">
        <v>7</v>
      </c>
    </row>
    <row r="1629" spans="1:8" x14ac:dyDescent="0.25">
      <c r="A1629" s="1" t="s">
        <v>10</v>
      </c>
      <c r="B1629" s="1">
        <v>42916</v>
      </c>
      <c r="C1629">
        <v>2558.4</v>
      </c>
      <c r="D1629">
        <v>2576.3000000000002</v>
      </c>
      <c r="E1629">
        <v>2469.5</v>
      </c>
      <c r="F1629">
        <v>2480.6</v>
      </c>
      <c r="G1629">
        <v>73002</v>
      </c>
      <c r="H1629" t="s">
        <v>7</v>
      </c>
    </row>
    <row r="1630" spans="1:8" x14ac:dyDescent="0.25">
      <c r="A1630" s="1" t="s">
        <v>10</v>
      </c>
      <c r="B1630" s="1">
        <v>42924</v>
      </c>
      <c r="C1630">
        <v>2513.9</v>
      </c>
      <c r="D1630">
        <v>2568.6999999999998</v>
      </c>
      <c r="E1630">
        <v>2480.6</v>
      </c>
      <c r="F1630">
        <v>2564.9</v>
      </c>
      <c r="G1630">
        <v>54509</v>
      </c>
      <c r="H1630" t="s">
        <v>7</v>
      </c>
    </row>
    <row r="1631" spans="1:8" x14ac:dyDescent="0.25">
      <c r="A1631" s="1" t="s">
        <v>10</v>
      </c>
      <c r="B1631" s="1">
        <v>42890</v>
      </c>
      <c r="C1631">
        <v>2545.4</v>
      </c>
      <c r="D1631">
        <v>2559.8000000000002</v>
      </c>
      <c r="E1631">
        <v>2478.1999999999998</v>
      </c>
      <c r="F1631">
        <v>2524.1</v>
      </c>
      <c r="G1631">
        <v>59479</v>
      </c>
      <c r="H1631" t="s">
        <v>7</v>
      </c>
    </row>
    <row r="1632" spans="1:8" x14ac:dyDescent="0.25">
      <c r="A1632" s="1" t="s">
        <v>10</v>
      </c>
      <c r="B1632" s="1">
        <v>42918</v>
      </c>
      <c r="C1632">
        <v>2424.6</v>
      </c>
      <c r="D1632">
        <v>2555.3000000000002</v>
      </c>
      <c r="E1632">
        <v>2375.9</v>
      </c>
      <c r="F1632">
        <v>2536.5</v>
      </c>
      <c r="G1632">
        <v>67757</v>
      </c>
      <c r="H1632" t="s">
        <v>7</v>
      </c>
    </row>
    <row r="1633" spans="1:8" x14ac:dyDescent="0.25">
      <c r="A1633" s="1" t="s">
        <v>10</v>
      </c>
      <c r="B1633" s="1">
        <v>42902</v>
      </c>
      <c r="C1633">
        <v>2442.5</v>
      </c>
      <c r="D1633">
        <v>2536.4</v>
      </c>
      <c r="E1633">
        <v>2335.3000000000002</v>
      </c>
      <c r="F1633">
        <v>2508.6</v>
      </c>
      <c r="G1633">
        <v>117206</v>
      </c>
      <c r="H1633" t="s">
        <v>7</v>
      </c>
    </row>
    <row r="1634" spans="1:8" x14ac:dyDescent="0.25">
      <c r="A1634" s="1" t="s">
        <v>10</v>
      </c>
      <c r="B1634" s="1">
        <v>42926</v>
      </c>
      <c r="C1634">
        <v>2511.4</v>
      </c>
      <c r="D1634">
        <v>2530.3000000000002</v>
      </c>
      <c r="E1634">
        <v>2271.8000000000002</v>
      </c>
      <c r="F1634">
        <v>2344</v>
      </c>
      <c r="G1634">
        <v>123798</v>
      </c>
      <c r="H1634" t="s">
        <v>7</v>
      </c>
    </row>
    <row r="1635" spans="1:8" x14ac:dyDescent="0.25">
      <c r="A1635" s="1" t="s">
        <v>10</v>
      </c>
      <c r="B1635" s="1">
        <v>42917</v>
      </c>
      <c r="C1635">
        <v>2480.6</v>
      </c>
      <c r="D1635">
        <v>2529.6</v>
      </c>
      <c r="E1635">
        <v>2387.5</v>
      </c>
      <c r="F1635">
        <v>2424.6</v>
      </c>
      <c r="G1635">
        <v>66320</v>
      </c>
      <c r="H1635" t="s">
        <v>7</v>
      </c>
    </row>
    <row r="1636" spans="1:8" x14ac:dyDescent="0.25">
      <c r="A1636" s="1" t="s">
        <v>10</v>
      </c>
      <c r="B1636" s="1">
        <v>42901</v>
      </c>
      <c r="C1636">
        <v>2467.3000000000002</v>
      </c>
      <c r="D1636">
        <v>2521.6</v>
      </c>
      <c r="E1636">
        <v>2125.6</v>
      </c>
      <c r="F1636">
        <v>2442.5</v>
      </c>
      <c r="G1636">
        <v>262787</v>
      </c>
      <c r="H1636" t="s">
        <v>7</v>
      </c>
    </row>
    <row r="1637" spans="1:8" x14ac:dyDescent="0.25">
      <c r="A1637" s="1" t="s">
        <v>10</v>
      </c>
      <c r="B1637" s="1">
        <v>42879</v>
      </c>
      <c r="C1637">
        <v>2272.6</v>
      </c>
      <c r="D1637">
        <v>2497</v>
      </c>
      <c r="E1637">
        <v>2263.3000000000002</v>
      </c>
      <c r="F1637">
        <v>2445.3000000000002</v>
      </c>
      <c r="G1637">
        <v>149255</v>
      </c>
      <c r="H1637" t="s">
        <v>7</v>
      </c>
    </row>
    <row r="1638" spans="1:8" x14ac:dyDescent="0.25">
      <c r="A1638" s="1" t="s">
        <v>10</v>
      </c>
      <c r="B1638" s="1">
        <v>42888</v>
      </c>
      <c r="C1638">
        <v>2412.6</v>
      </c>
      <c r="D1638">
        <v>2494</v>
      </c>
      <c r="E1638">
        <v>2385.6</v>
      </c>
      <c r="F1638">
        <v>2492.6</v>
      </c>
      <c r="G1638">
        <v>83028</v>
      </c>
      <c r="H1638" t="s">
        <v>7</v>
      </c>
    </row>
    <row r="1639" spans="1:8" x14ac:dyDescent="0.25">
      <c r="A1639" s="1" t="s">
        <v>10</v>
      </c>
      <c r="B1639" s="1">
        <v>42887</v>
      </c>
      <c r="C1639">
        <v>2303.3000000000002</v>
      </c>
      <c r="D1639">
        <v>2460.8000000000002</v>
      </c>
      <c r="E1639">
        <v>2303.3000000000002</v>
      </c>
      <c r="F1639">
        <v>2412.6</v>
      </c>
      <c r="G1639">
        <v>122696</v>
      </c>
      <c r="H1639" t="s">
        <v>7</v>
      </c>
    </row>
    <row r="1640" spans="1:8" x14ac:dyDescent="0.25">
      <c r="A1640" s="1" t="s">
        <v>10</v>
      </c>
      <c r="B1640" s="1">
        <v>42929</v>
      </c>
      <c r="C1640">
        <v>2403.1</v>
      </c>
      <c r="D1640">
        <v>2436.6999999999998</v>
      </c>
      <c r="E1640">
        <v>2335</v>
      </c>
      <c r="F1640">
        <v>2362.4</v>
      </c>
      <c r="G1640">
        <v>88166</v>
      </c>
      <c r="H1640" t="s">
        <v>7</v>
      </c>
    </row>
    <row r="1641" spans="1:8" x14ac:dyDescent="0.25">
      <c r="A1641" s="1" t="s">
        <v>10</v>
      </c>
      <c r="B1641" s="1">
        <v>42928</v>
      </c>
      <c r="C1641">
        <v>2324.3000000000002</v>
      </c>
      <c r="D1641">
        <v>2424.8000000000002</v>
      </c>
      <c r="E1641">
        <v>2262.1</v>
      </c>
      <c r="F1641">
        <v>2403.1</v>
      </c>
      <c r="G1641">
        <v>109523</v>
      </c>
      <c r="H1641" t="s">
        <v>7</v>
      </c>
    </row>
    <row r="1642" spans="1:8" x14ac:dyDescent="0.25">
      <c r="A1642" s="1" t="s">
        <v>10</v>
      </c>
      <c r="B1642" s="1">
        <v>42927</v>
      </c>
      <c r="C1642">
        <v>2344</v>
      </c>
      <c r="D1642">
        <v>2412.8000000000002</v>
      </c>
      <c r="E1642">
        <v>2265.5</v>
      </c>
      <c r="F1642">
        <v>2324.3000000000002</v>
      </c>
      <c r="G1642">
        <v>146630</v>
      </c>
      <c r="H1642" t="s">
        <v>7</v>
      </c>
    </row>
    <row r="1643" spans="1:8" x14ac:dyDescent="0.25">
      <c r="A1643" s="1" t="s">
        <v>10</v>
      </c>
      <c r="B1643" s="1">
        <v>42935</v>
      </c>
      <c r="C1643">
        <v>2320.1999999999998</v>
      </c>
      <c r="D1643">
        <v>2412.4</v>
      </c>
      <c r="E1643">
        <v>2243.1</v>
      </c>
      <c r="F1643">
        <v>2282.6</v>
      </c>
      <c r="G1643">
        <v>154319</v>
      </c>
      <c r="H1643" t="s">
        <v>7</v>
      </c>
    </row>
    <row r="1644" spans="1:8" x14ac:dyDescent="0.25">
      <c r="A1644" s="1" t="s">
        <v>10</v>
      </c>
      <c r="B1644" s="1">
        <v>42934</v>
      </c>
      <c r="C1644">
        <v>2233.4</v>
      </c>
      <c r="D1644">
        <v>2400.6999999999998</v>
      </c>
      <c r="E1644">
        <v>2164.6</v>
      </c>
      <c r="F1644">
        <v>2320.1999999999998</v>
      </c>
      <c r="G1644">
        <v>202621</v>
      </c>
      <c r="H1644" t="s">
        <v>7</v>
      </c>
    </row>
    <row r="1645" spans="1:8" x14ac:dyDescent="0.25">
      <c r="A1645" s="1" t="s">
        <v>10</v>
      </c>
      <c r="B1645" s="1">
        <v>42930</v>
      </c>
      <c r="C1645">
        <v>2362.4</v>
      </c>
      <c r="D1645">
        <v>2370.5</v>
      </c>
      <c r="E1645">
        <v>2165.4</v>
      </c>
      <c r="F1645">
        <v>2234.1999999999998</v>
      </c>
      <c r="G1645">
        <v>114411</v>
      </c>
      <c r="H1645" t="s">
        <v>7</v>
      </c>
    </row>
    <row r="1646" spans="1:8" x14ac:dyDescent="0.25">
      <c r="A1646" s="1" t="s">
        <v>10</v>
      </c>
      <c r="B1646" s="1">
        <v>42884</v>
      </c>
      <c r="C1646">
        <v>2189</v>
      </c>
      <c r="D1646">
        <v>2337.4</v>
      </c>
      <c r="E1646">
        <v>2117.3000000000002</v>
      </c>
      <c r="F1646">
        <v>2278.1999999999998</v>
      </c>
      <c r="G1646">
        <v>92236</v>
      </c>
      <c r="H1646" t="s">
        <v>7</v>
      </c>
    </row>
    <row r="1647" spans="1:8" x14ac:dyDescent="0.25">
      <c r="A1647" s="1" t="s">
        <v>10</v>
      </c>
      <c r="B1647" s="1">
        <v>42886</v>
      </c>
      <c r="C1647">
        <v>2192.6</v>
      </c>
      <c r="D1647">
        <v>2330.6</v>
      </c>
      <c r="E1647">
        <v>2168.4</v>
      </c>
      <c r="F1647">
        <v>2303.3000000000002</v>
      </c>
      <c r="G1647">
        <v>117749</v>
      </c>
      <c r="H1647" t="s">
        <v>7</v>
      </c>
    </row>
    <row r="1648" spans="1:8" x14ac:dyDescent="0.25">
      <c r="A1648" s="1" t="s">
        <v>10</v>
      </c>
      <c r="B1648" s="1">
        <v>42885</v>
      </c>
      <c r="C1648">
        <v>2278.1999999999998</v>
      </c>
      <c r="D1648">
        <v>2329.3000000000002</v>
      </c>
      <c r="E1648">
        <v>2147.1</v>
      </c>
      <c r="F1648">
        <v>2192.6</v>
      </c>
      <c r="G1648">
        <v>120964</v>
      </c>
      <c r="H1648" t="s">
        <v>7</v>
      </c>
    </row>
    <row r="1649" spans="1:8" x14ac:dyDescent="0.25">
      <c r="A1649" s="1" t="s">
        <v>10</v>
      </c>
      <c r="B1649" s="1">
        <v>42882</v>
      </c>
      <c r="C1649">
        <v>2244.9</v>
      </c>
      <c r="D1649">
        <v>2322.4</v>
      </c>
      <c r="E1649">
        <v>1868.6</v>
      </c>
      <c r="F1649">
        <v>2052.4</v>
      </c>
      <c r="G1649">
        <v>222953</v>
      </c>
      <c r="H1649" t="s">
        <v>7</v>
      </c>
    </row>
    <row r="1650" spans="1:8" x14ac:dyDescent="0.25">
      <c r="A1650" s="1" t="s">
        <v>10</v>
      </c>
      <c r="B1650" s="1">
        <v>42883</v>
      </c>
      <c r="C1650">
        <v>2052.4</v>
      </c>
      <c r="D1650">
        <v>2300.5</v>
      </c>
      <c r="E1650">
        <v>2051.1</v>
      </c>
      <c r="F1650">
        <v>2189</v>
      </c>
      <c r="G1650">
        <v>125004</v>
      </c>
      <c r="H1650" t="s">
        <v>7</v>
      </c>
    </row>
    <row r="1651" spans="1:8" x14ac:dyDescent="0.25">
      <c r="A1651" s="1" t="s">
        <v>10</v>
      </c>
      <c r="B1651" s="1">
        <v>42878</v>
      </c>
      <c r="C1651">
        <v>2124.4</v>
      </c>
      <c r="D1651">
        <v>2286.3000000000002</v>
      </c>
      <c r="E1651">
        <v>2110.8000000000002</v>
      </c>
      <c r="F1651">
        <v>2272.6</v>
      </c>
      <c r="G1651">
        <v>114179</v>
      </c>
      <c r="H1651" t="s">
        <v>7</v>
      </c>
    </row>
    <row r="1652" spans="1:8" x14ac:dyDescent="0.25">
      <c r="A1652" s="1" t="s">
        <v>10</v>
      </c>
      <c r="B1652" s="1">
        <v>42877</v>
      </c>
      <c r="C1652">
        <v>2044.2</v>
      </c>
      <c r="D1652">
        <v>2264.8000000000002</v>
      </c>
      <c r="E1652">
        <v>1998.6</v>
      </c>
      <c r="F1652">
        <v>2124.4</v>
      </c>
      <c r="G1652">
        <v>174377</v>
      </c>
      <c r="H1652" t="s">
        <v>7</v>
      </c>
    </row>
    <row r="1653" spans="1:8" x14ac:dyDescent="0.25">
      <c r="A1653" s="1" t="s">
        <v>10</v>
      </c>
      <c r="B1653" s="1">
        <v>42931</v>
      </c>
      <c r="C1653">
        <v>2234.1999999999998</v>
      </c>
      <c r="D1653">
        <v>2237.1</v>
      </c>
      <c r="E1653">
        <v>1974</v>
      </c>
      <c r="F1653">
        <v>1975.1</v>
      </c>
      <c r="G1653">
        <v>155317</v>
      </c>
      <c r="H1653" t="s">
        <v>7</v>
      </c>
    </row>
    <row r="1654" spans="1:8" x14ac:dyDescent="0.25">
      <c r="A1654" s="1" t="s">
        <v>10</v>
      </c>
      <c r="B1654" s="1">
        <v>42933</v>
      </c>
      <c r="C1654">
        <v>1914.1</v>
      </c>
      <c r="D1654">
        <v>2233.8000000000002</v>
      </c>
      <c r="E1654">
        <v>1913.8</v>
      </c>
      <c r="F1654">
        <v>2233.4</v>
      </c>
      <c r="G1654">
        <v>176888</v>
      </c>
      <c r="H1654" t="s">
        <v>7</v>
      </c>
    </row>
    <row r="1655" spans="1:8" x14ac:dyDescent="0.25">
      <c r="A1655" s="1" t="s">
        <v>10</v>
      </c>
      <c r="B1655" s="1">
        <v>42876</v>
      </c>
      <c r="C1655">
        <v>2040.2</v>
      </c>
      <c r="D1655">
        <v>2094.9</v>
      </c>
      <c r="E1655">
        <v>1980.1</v>
      </c>
      <c r="F1655">
        <v>2044.2</v>
      </c>
      <c r="G1655">
        <v>78775</v>
      </c>
      <c r="H1655" t="s">
        <v>7</v>
      </c>
    </row>
    <row r="1656" spans="1:8" x14ac:dyDescent="0.25">
      <c r="A1656" s="1" t="s">
        <v>10</v>
      </c>
      <c r="B1656" s="1">
        <v>42875</v>
      </c>
      <c r="C1656">
        <v>1962</v>
      </c>
      <c r="D1656">
        <v>2048.4</v>
      </c>
      <c r="E1656">
        <v>1944.4</v>
      </c>
      <c r="F1656">
        <v>2040.2</v>
      </c>
      <c r="G1656">
        <v>89862</v>
      </c>
      <c r="H1656" t="s">
        <v>7</v>
      </c>
    </row>
    <row r="1657" spans="1:8" x14ac:dyDescent="0.25">
      <c r="A1657" s="1" t="s">
        <v>10</v>
      </c>
      <c r="B1657" s="1">
        <v>42932</v>
      </c>
      <c r="C1657">
        <v>1975.1</v>
      </c>
      <c r="D1657">
        <v>2044.4</v>
      </c>
      <c r="E1657">
        <v>1809</v>
      </c>
      <c r="F1657">
        <v>1914.1</v>
      </c>
      <c r="G1657">
        <v>189643</v>
      </c>
      <c r="H1657" t="s">
        <v>7</v>
      </c>
    </row>
    <row r="1658" spans="1:8" x14ac:dyDescent="0.25">
      <c r="A1658" s="1" t="s">
        <v>10</v>
      </c>
      <c r="B1658" s="1">
        <v>42873</v>
      </c>
      <c r="C1658">
        <v>1801.3</v>
      </c>
      <c r="D1658">
        <v>1980.5</v>
      </c>
      <c r="E1658">
        <v>1791.1</v>
      </c>
      <c r="F1658">
        <v>1881</v>
      </c>
      <c r="G1658">
        <v>73096</v>
      </c>
      <c r="H1658" t="s">
        <v>7</v>
      </c>
    </row>
    <row r="1659" spans="1:8" x14ac:dyDescent="0.25">
      <c r="A1659" s="1" t="s">
        <v>10</v>
      </c>
      <c r="B1659" s="1">
        <v>42874</v>
      </c>
      <c r="C1659">
        <v>1881</v>
      </c>
      <c r="D1659">
        <v>1969.7</v>
      </c>
      <c r="E1659">
        <v>1875.3</v>
      </c>
      <c r="F1659">
        <v>1962</v>
      </c>
      <c r="G1659">
        <v>98759</v>
      </c>
      <c r="H1659" t="s">
        <v>7</v>
      </c>
    </row>
    <row r="1660" spans="1:8" x14ac:dyDescent="0.25">
      <c r="A1660" s="1" t="s">
        <v>10</v>
      </c>
      <c r="B1660" s="1">
        <v>42866</v>
      </c>
      <c r="C1660">
        <v>1752.3</v>
      </c>
      <c r="D1660">
        <v>1864.8</v>
      </c>
      <c r="E1660">
        <v>1741.5</v>
      </c>
      <c r="F1660">
        <v>1819.3</v>
      </c>
      <c r="G1660">
        <v>109009</v>
      </c>
      <c r="H1660" t="s">
        <v>7</v>
      </c>
    </row>
    <row r="1661" spans="1:8" x14ac:dyDescent="0.25">
      <c r="A1661" s="1" t="s">
        <v>10</v>
      </c>
      <c r="B1661" s="1">
        <v>42872</v>
      </c>
      <c r="C1661">
        <v>1729.3</v>
      </c>
      <c r="D1661">
        <v>1842.8</v>
      </c>
      <c r="E1661">
        <v>1704</v>
      </c>
      <c r="F1661">
        <v>1801.3</v>
      </c>
      <c r="G1661">
        <v>94619</v>
      </c>
      <c r="H1661" t="s">
        <v>7</v>
      </c>
    </row>
    <row r="1662" spans="1:8" x14ac:dyDescent="0.25">
      <c r="A1662" s="1" t="s">
        <v>10</v>
      </c>
      <c r="B1662" s="1">
        <v>42867</v>
      </c>
      <c r="C1662">
        <v>1819.3</v>
      </c>
      <c r="D1662">
        <v>1822.5</v>
      </c>
      <c r="E1662">
        <v>1641.2</v>
      </c>
      <c r="F1662">
        <v>1686.4</v>
      </c>
      <c r="G1662">
        <v>109341</v>
      </c>
      <c r="H1662" t="s">
        <v>7</v>
      </c>
    </row>
    <row r="1663" spans="1:8" x14ac:dyDescent="0.25">
      <c r="A1663" s="1" t="s">
        <v>10</v>
      </c>
      <c r="B1663" s="1">
        <v>42869</v>
      </c>
      <c r="C1663">
        <v>1763.7</v>
      </c>
      <c r="D1663">
        <v>1802.8</v>
      </c>
      <c r="E1663">
        <v>1736.1</v>
      </c>
      <c r="F1663">
        <v>1772.6</v>
      </c>
      <c r="G1663">
        <v>40635</v>
      </c>
      <c r="H1663" t="s">
        <v>7</v>
      </c>
    </row>
    <row r="1664" spans="1:8" x14ac:dyDescent="0.25">
      <c r="A1664" s="1" t="s">
        <v>10</v>
      </c>
      <c r="B1664" s="1">
        <v>42870</v>
      </c>
      <c r="C1664">
        <v>1772.6</v>
      </c>
      <c r="D1664">
        <v>1776.7</v>
      </c>
      <c r="E1664">
        <v>1656.8</v>
      </c>
      <c r="F1664">
        <v>1708.9</v>
      </c>
      <c r="G1664">
        <v>80242</v>
      </c>
      <c r="H1664" t="s">
        <v>7</v>
      </c>
    </row>
    <row r="1665" spans="1:8" x14ac:dyDescent="0.25">
      <c r="A1665" s="1" t="s">
        <v>10</v>
      </c>
      <c r="B1665" s="1">
        <v>42868</v>
      </c>
      <c r="C1665">
        <v>1686.4</v>
      </c>
      <c r="D1665">
        <v>1770.5</v>
      </c>
      <c r="E1665">
        <v>1594.6</v>
      </c>
      <c r="F1665">
        <v>1763.7</v>
      </c>
      <c r="G1665">
        <v>75468</v>
      </c>
      <c r="H1665" t="s">
        <v>7</v>
      </c>
    </row>
    <row r="1666" spans="1:8" x14ac:dyDescent="0.25">
      <c r="A1666" s="1" t="s">
        <v>10</v>
      </c>
      <c r="B1666" s="1">
        <v>42865</v>
      </c>
      <c r="C1666">
        <v>1697.5</v>
      </c>
      <c r="D1666">
        <v>1766.2</v>
      </c>
      <c r="E1666">
        <v>1665</v>
      </c>
      <c r="F1666">
        <v>1752.3</v>
      </c>
      <c r="G1666">
        <v>89680</v>
      </c>
      <c r="H1666" t="s">
        <v>7</v>
      </c>
    </row>
    <row r="1667" spans="1:8" x14ac:dyDescent="0.25">
      <c r="A1667" s="1" t="s">
        <v>10</v>
      </c>
      <c r="B1667" s="1">
        <v>42864</v>
      </c>
      <c r="C1667">
        <v>1664.5</v>
      </c>
      <c r="D1667">
        <v>1757.4</v>
      </c>
      <c r="E1667">
        <v>1620</v>
      </c>
      <c r="F1667">
        <v>1697.5</v>
      </c>
      <c r="G1667">
        <v>127229</v>
      </c>
      <c r="H1667" t="s">
        <v>7</v>
      </c>
    </row>
    <row r="1668" spans="1:8" x14ac:dyDescent="0.25">
      <c r="A1668" s="1" t="s">
        <v>10</v>
      </c>
      <c r="B1668" s="1">
        <v>42871</v>
      </c>
      <c r="C1668">
        <v>1708.9</v>
      </c>
      <c r="D1668">
        <v>1752.6</v>
      </c>
      <c r="E1668">
        <v>1653.7</v>
      </c>
      <c r="F1668">
        <v>1729.3</v>
      </c>
      <c r="G1668">
        <v>75541</v>
      </c>
      <c r="H1668" t="s">
        <v>7</v>
      </c>
    </row>
    <row r="1669" spans="1:8" x14ac:dyDescent="0.25">
      <c r="A1669" s="1" t="s">
        <v>10</v>
      </c>
      <c r="B1669" s="1">
        <v>42863</v>
      </c>
      <c r="C1669">
        <v>1554.4</v>
      </c>
      <c r="D1669">
        <v>1667.7</v>
      </c>
      <c r="E1669">
        <v>1552.9</v>
      </c>
      <c r="F1669">
        <v>1664.5</v>
      </c>
      <c r="G1669">
        <v>107227</v>
      </c>
      <c r="H1669" t="s">
        <v>7</v>
      </c>
    </row>
    <row r="1670" spans="1:8" x14ac:dyDescent="0.25">
      <c r="A1670" s="1" t="s">
        <v>10</v>
      </c>
      <c r="B1670" s="1">
        <v>42859</v>
      </c>
      <c r="C1670">
        <v>1485.6</v>
      </c>
      <c r="D1670">
        <v>1609.8</v>
      </c>
      <c r="E1670">
        <v>1437.1</v>
      </c>
      <c r="F1670">
        <v>1516.8</v>
      </c>
      <c r="G1670">
        <v>136711</v>
      </c>
      <c r="H1670" t="s">
        <v>7</v>
      </c>
    </row>
    <row r="1671" spans="1:8" x14ac:dyDescent="0.25">
      <c r="A1671" s="1" t="s">
        <v>10</v>
      </c>
      <c r="B1671" s="1">
        <v>42860</v>
      </c>
      <c r="C1671">
        <v>1516.8</v>
      </c>
      <c r="D1671">
        <v>1588.1</v>
      </c>
      <c r="E1671">
        <v>1485</v>
      </c>
      <c r="F1671">
        <v>1507.8</v>
      </c>
      <c r="G1671">
        <v>120379</v>
      </c>
      <c r="H1671" t="s">
        <v>7</v>
      </c>
    </row>
    <row r="1672" spans="1:8" x14ac:dyDescent="0.25">
      <c r="A1672" s="1" t="s">
        <v>10</v>
      </c>
      <c r="B1672" s="1">
        <v>42862</v>
      </c>
      <c r="C1672">
        <v>1545.3</v>
      </c>
      <c r="D1672">
        <v>1572.9</v>
      </c>
      <c r="E1672">
        <v>1495.2</v>
      </c>
      <c r="F1672">
        <v>1554.4</v>
      </c>
      <c r="G1672">
        <v>71356</v>
      </c>
      <c r="H1672" t="s">
        <v>7</v>
      </c>
    </row>
    <row r="1673" spans="1:8" x14ac:dyDescent="0.25">
      <c r="A1673" s="1" t="s">
        <v>10</v>
      </c>
      <c r="B1673" s="1">
        <v>42861</v>
      </c>
      <c r="C1673">
        <v>1507.8</v>
      </c>
      <c r="D1673">
        <v>1560.4</v>
      </c>
      <c r="E1673">
        <v>1503.9</v>
      </c>
      <c r="F1673">
        <v>1545.3</v>
      </c>
      <c r="G1673">
        <v>59602</v>
      </c>
      <c r="H1673" t="s">
        <v>7</v>
      </c>
    </row>
    <row r="1674" spans="1:8" x14ac:dyDescent="0.25">
      <c r="A1674" s="1" t="s">
        <v>10</v>
      </c>
      <c r="B1674" s="1">
        <v>42858</v>
      </c>
      <c r="C1674">
        <v>1445.9</v>
      </c>
      <c r="D1674">
        <v>1496.4</v>
      </c>
      <c r="E1674">
        <v>1424.1</v>
      </c>
      <c r="F1674">
        <v>1485.6</v>
      </c>
      <c r="G1674">
        <v>81717</v>
      </c>
      <c r="H1674" t="s">
        <v>7</v>
      </c>
    </row>
    <row r="1675" spans="1:8" x14ac:dyDescent="0.25">
      <c r="A1675" s="1" t="s">
        <v>10</v>
      </c>
      <c r="B1675" s="1">
        <v>42857</v>
      </c>
      <c r="C1675">
        <v>1415.8</v>
      </c>
      <c r="D1675">
        <v>1471.1</v>
      </c>
      <c r="E1675">
        <v>1394.8</v>
      </c>
      <c r="F1675">
        <v>1445.9</v>
      </c>
      <c r="G1675">
        <v>70005</v>
      </c>
      <c r="H1675" t="s">
        <v>7</v>
      </c>
    </row>
    <row r="1676" spans="1:8" x14ac:dyDescent="0.25">
      <c r="A1676" s="1" t="s">
        <v>10</v>
      </c>
      <c r="B1676" s="1">
        <v>42856</v>
      </c>
      <c r="C1676">
        <v>1351.9</v>
      </c>
      <c r="D1676">
        <v>1448.7</v>
      </c>
      <c r="E1676">
        <v>1342.8</v>
      </c>
      <c r="F1676">
        <v>1415.8</v>
      </c>
      <c r="G1676">
        <v>100438</v>
      </c>
      <c r="H1676" t="s">
        <v>7</v>
      </c>
    </row>
    <row r="1677" spans="1:8" x14ac:dyDescent="0.25">
      <c r="A1677" s="1" t="s">
        <v>10</v>
      </c>
      <c r="B1677" s="1">
        <v>42855</v>
      </c>
      <c r="C1677">
        <v>1336.3</v>
      </c>
      <c r="D1677">
        <v>1358.9</v>
      </c>
      <c r="E1677">
        <v>1309.7</v>
      </c>
      <c r="F1677">
        <v>1351.9</v>
      </c>
      <c r="G1677">
        <v>40643</v>
      </c>
      <c r="H1677" t="s">
        <v>7</v>
      </c>
    </row>
    <row r="1678" spans="1:8" x14ac:dyDescent="0.25">
      <c r="A1678" s="1" t="s">
        <v>10</v>
      </c>
      <c r="B1678" s="1">
        <v>42853</v>
      </c>
      <c r="C1678">
        <v>1332.9</v>
      </c>
      <c r="D1678">
        <v>1356.2</v>
      </c>
      <c r="E1678">
        <v>1287.5999999999999</v>
      </c>
      <c r="F1678">
        <v>1329.6</v>
      </c>
      <c r="G1678">
        <v>77569</v>
      </c>
      <c r="H1678" t="s">
        <v>7</v>
      </c>
    </row>
    <row r="1679" spans="1:8" x14ac:dyDescent="0.25">
      <c r="A1679" s="1" t="s">
        <v>10</v>
      </c>
      <c r="B1679" s="1">
        <v>42852</v>
      </c>
      <c r="C1679">
        <v>1286.5999999999999</v>
      </c>
      <c r="D1679">
        <v>1346.8</v>
      </c>
      <c r="E1679">
        <v>1285.3</v>
      </c>
      <c r="F1679">
        <v>1332.9</v>
      </c>
      <c r="G1679">
        <v>61771</v>
      </c>
      <c r="H1679" t="s">
        <v>7</v>
      </c>
    </row>
    <row r="1680" spans="1:8" x14ac:dyDescent="0.25">
      <c r="A1680" s="1" t="s">
        <v>10</v>
      </c>
      <c r="B1680" s="1">
        <v>42854</v>
      </c>
      <c r="C1680">
        <v>1329.6</v>
      </c>
      <c r="D1680">
        <v>1343.7</v>
      </c>
      <c r="E1680">
        <v>1314.2</v>
      </c>
      <c r="F1680">
        <v>1336.3</v>
      </c>
      <c r="G1680">
        <v>40969</v>
      </c>
      <c r="H1680" t="s">
        <v>7</v>
      </c>
    </row>
    <row r="1681" spans="1:8" x14ac:dyDescent="0.25">
      <c r="A1681" s="1" t="s">
        <v>10</v>
      </c>
      <c r="B1681" s="1">
        <v>42804</v>
      </c>
      <c r="C1681">
        <v>1191.3</v>
      </c>
      <c r="D1681">
        <v>1330.4</v>
      </c>
      <c r="E1681">
        <v>988.7</v>
      </c>
      <c r="F1681">
        <v>1112.4000000000001</v>
      </c>
      <c r="G1681">
        <v>190473</v>
      </c>
      <c r="H1681" t="s">
        <v>7</v>
      </c>
    </row>
    <row r="1682" spans="1:8" x14ac:dyDescent="0.25">
      <c r="A1682" s="1" t="s">
        <v>10</v>
      </c>
      <c r="B1682" s="1">
        <v>42851</v>
      </c>
      <c r="C1682">
        <v>1264.3</v>
      </c>
      <c r="D1682">
        <v>1309.2</v>
      </c>
      <c r="E1682">
        <v>1263</v>
      </c>
      <c r="F1682">
        <v>1286.5999999999999</v>
      </c>
      <c r="G1682">
        <v>58909</v>
      </c>
      <c r="H1682" t="s">
        <v>7</v>
      </c>
    </row>
    <row r="1683" spans="1:8" x14ac:dyDescent="0.25">
      <c r="A1683" s="1" t="s">
        <v>10</v>
      </c>
      <c r="B1683" s="1">
        <v>42797</v>
      </c>
      <c r="C1683">
        <v>1255.5</v>
      </c>
      <c r="D1683">
        <v>1291.3</v>
      </c>
      <c r="E1683">
        <v>1250.8</v>
      </c>
      <c r="F1683">
        <v>1283.3</v>
      </c>
      <c r="G1683">
        <v>67275</v>
      </c>
      <c r="H1683" t="s">
        <v>7</v>
      </c>
    </row>
    <row r="1684" spans="1:8" x14ac:dyDescent="0.25">
      <c r="A1684" s="1" t="s">
        <v>10</v>
      </c>
      <c r="B1684" s="1">
        <v>42796</v>
      </c>
      <c r="C1684">
        <v>1222.7</v>
      </c>
      <c r="D1684">
        <v>1287</v>
      </c>
      <c r="E1684">
        <v>1212</v>
      </c>
      <c r="F1684">
        <v>1255.5</v>
      </c>
      <c r="G1684">
        <v>78492</v>
      </c>
      <c r="H1684" t="s">
        <v>7</v>
      </c>
    </row>
    <row r="1685" spans="1:8" x14ac:dyDescent="0.25">
      <c r="A1685" s="1" t="s">
        <v>10</v>
      </c>
      <c r="B1685" s="1">
        <v>42798</v>
      </c>
      <c r="C1685">
        <v>1283.3</v>
      </c>
      <c r="D1685">
        <v>1285.8</v>
      </c>
      <c r="E1685">
        <v>1228.7</v>
      </c>
      <c r="F1685">
        <v>1264.3</v>
      </c>
      <c r="G1685">
        <v>38418</v>
      </c>
      <c r="H1685" t="s">
        <v>7</v>
      </c>
    </row>
    <row r="1686" spans="1:8" x14ac:dyDescent="0.25">
      <c r="A1686" s="1" t="s">
        <v>10</v>
      </c>
      <c r="B1686" s="1">
        <v>42801</v>
      </c>
      <c r="C1686">
        <v>1277</v>
      </c>
      <c r="D1686">
        <v>1280.9000000000001</v>
      </c>
      <c r="E1686">
        <v>1148.7</v>
      </c>
      <c r="F1686">
        <v>1232.7</v>
      </c>
      <c r="G1686">
        <v>87722</v>
      </c>
      <c r="H1686" t="s">
        <v>7</v>
      </c>
    </row>
    <row r="1687" spans="1:8" x14ac:dyDescent="0.25">
      <c r="A1687" s="1" t="s">
        <v>10</v>
      </c>
      <c r="B1687" s="1">
        <v>42800</v>
      </c>
      <c r="C1687">
        <v>1271.2</v>
      </c>
      <c r="D1687">
        <v>1280.5999999999999</v>
      </c>
      <c r="E1687">
        <v>1261</v>
      </c>
      <c r="F1687">
        <v>1277</v>
      </c>
      <c r="G1687">
        <v>31027</v>
      </c>
      <c r="H1687" t="s">
        <v>7</v>
      </c>
    </row>
    <row r="1688" spans="1:8" x14ac:dyDescent="0.25">
      <c r="A1688" s="1" t="s">
        <v>10</v>
      </c>
      <c r="B1688" s="1">
        <v>42799</v>
      </c>
      <c r="C1688">
        <v>1264.3</v>
      </c>
      <c r="D1688">
        <v>1273.3</v>
      </c>
      <c r="E1688">
        <v>1242.0999999999999</v>
      </c>
      <c r="F1688">
        <v>1271.2</v>
      </c>
      <c r="G1688">
        <v>25430</v>
      </c>
      <c r="H1688" t="s">
        <v>7</v>
      </c>
    </row>
    <row r="1689" spans="1:8" x14ac:dyDescent="0.25">
      <c r="A1689" s="1" t="s">
        <v>10</v>
      </c>
      <c r="B1689" s="1">
        <v>42850</v>
      </c>
      <c r="C1689">
        <v>1248.2</v>
      </c>
      <c r="D1689">
        <v>1272.5999999999999</v>
      </c>
      <c r="E1689">
        <v>1244.2</v>
      </c>
      <c r="F1689">
        <v>1264.3</v>
      </c>
      <c r="G1689">
        <v>43886</v>
      </c>
      <c r="H1689" t="s">
        <v>7</v>
      </c>
    </row>
    <row r="1690" spans="1:8" x14ac:dyDescent="0.25">
      <c r="A1690" s="1" t="s">
        <v>10</v>
      </c>
      <c r="B1690" s="1">
        <v>42810</v>
      </c>
      <c r="C1690">
        <v>1253.4000000000001</v>
      </c>
      <c r="D1690">
        <v>1260.2</v>
      </c>
      <c r="E1690">
        <v>1119</v>
      </c>
      <c r="F1690">
        <v>1172.9000000000001</v>
      </c>
      <c r="G1690">
        <v>132773</v>
      </c>
      <c r="H1690" t="s">
        <v>7</v>
      </c>
    </row>
    <row r="1691" spans="1:8" x14ac:dyDescent="0.25">
      <c r="A1691" s="1" t="s">
        <v>10</v>
      </c>
      <c r="B1691" s="1">
        <v>42847</v>
      </c>
      <c r="C1691">
        <v>1249.5999999999999</v>
      </c>
      <c r="D1691">
        <v>1257</v>
      </c>
      <c r="E1691">
        <v>1215.8</v>
      </c>
      <c r="F1691">
        <v>1240.9000000000001</v>
      </c>
      <c r="G1691">
        <v>43815</v>
      </c>
      <c r="H1691" t="s">
        <v>7</v>
      </c>
    </row>
    <row r="1692" spans="1:8" x14ac:dyDescent="0.25">
      <c r="A1692" s="1" t="s">
        <v>10</v>
      </c>
      <c r="B1692" s="1">
        <v>42846</v>
      </c>
      <c r="C1692">
        <v>1238.0999999999999</v>
      </c>
      <c r="D1692">
        <v>1257</v>
      </c>
      <c r="E1692">
        <v>1235.5999999999999</v>
      </c>
      <c r="F1692">
        <v>1249.5999999999999</v>
      </c>
      <c r="G1692">
        <v>41344</v>
      </c>
      <c r="H1692" t="s">
        <v>7</v>
      </c>
    </row>
    <row r="1693" spans="1:8" x14ac:dyDescent="0.25">
      <c r="A1693" s="1" t="s">
        <v>10</v>
      </c>
      <c r="B1693" s="1">
        <v>42809</v>
      </c>
      <c r="C1693">
        <v>1243.0999999999999</v>
      </c>
      <c r="D1693">
        <v>1256.9000000000001</v>
      </c>
      <c r="E1693">
        <v>1236.4000000000001</v>
      </c>
      <c r="F1693">
        <v>1253.4000000000001</v>
      </c>
      <c r="G1693">
        <v>43592</v>
      </c>
      <c r="H1693" t="s">
        <v>7</v>
      </c>
    </row>
    <row r="1694" spans="1:8" x14ac:dyDescent="0.25">
      <c r="A1694" s="1" t="s">
        <v>10</v>
      </c>
      <c r="B1694" s="1">
        <v>42849</v>
      </c>
      <c r="C1694">
        <v>1249.0999999999999</v>
      </c>
      <c r="D1694">
        <v>1256.4000000000001</v>
      </c>
      <c r="E1694">
        <v>1234.9000000000001</v>
      </c>
      <c r="F1694">
        <v>1248.2</v>
      </c>
      <c r="G1694">
        <v>38542</v>
      </c>
      <c r="H1694" t="s">
        <v>7</v>
      </c>
    </row>
    <row r="1695" spans="1:8" x14ac:dyDescent="0.25">
      <c r="A1695" s="1" t="s">
        <v>10</v>
      </c>
      <c r="B1695" s="1">
        <v>42848</v>
      </c>
      <c r="C1695">
        <v>1240.9000000000001</v>
      </c>
      <c r="D1695">
        <v>1256.2</v>
      </c>
      <c r="E1695">
        <v>1223.0999999999999</v>
      </c>
      <c r="F1695">
        <v>1249.0999999999999</v>
      </c>
      <c r="G1695">
        <v>42608</v>
      </c>
      <c r="H1695" t="s">
        <v>7</v>
      </c>
    </row>
    <row r="1696" spans="1:8" x14ac:dyDescent="0.25">
      <c r="A1696" s="1" t="s">
        <v>10</v>
      </c>
      <c r="B1696" s="1">
        <v>42808</v>
      </c>
      <c r="C1696">
        <v>1238.2</v>
      </c>
      <c r="D1696">
        <v>1255.5</v>
      </c>
      <c r="E1696">
        <v>1218.4000000000001</v>
      </c>
      <c r="F1696">
        <v>1243.0999999999999</v>
      </c>
      <c r="G1696">
        <v>45142</v>
      </c>
      <c r="H1696" t="s">
        <v>7</v>
      </c>
    </row>
    <row r="1697" spans="1:8" x14ac:dyDescent="0.25">
      <c r="A1697" s="1" t="s">
        <v>10</v>
      </c>
      <c r="B1697" s="1">
        <v>42845</v>
      </c>
      <c r="C1697">
        <v>1215.2</v>
      </c>
      <c r="D1697">
        <v>1246.5999999999999</v>
      </c>
      <c r="E1697">
        <v>1210.7</v>
      </c>
      <c r="F1697">
        <v>1238.0999999999999</v>
      </c>
      <c r="G1697">
        <v>55195</v>
      </c>
      <c r="H1697" t="s">
        <v>7</v>
      </c>
    </row>
    <row r="1698" spans="1:8" x14ac:dyDescent="0.25">
      <c r="A1698" s="1" t="s">
        <v>10</v>
      </c>
      <c r="B1698" s="1">
        <v>42807</v>
      </c>
      <c r="C1698">
        <v>1225.0999999999999</v>
      </c>
      <c r="D1698">
        <v>1245.5999999999999</v>
      </c>
      <c r="E1698">
        <v>1205.5999999999999</v>
      </c>
      <c r="F1698">
        <v>1238.2</v>
      </c>
      <c r="G1698">
        <v>60461</v>
      </c>
      <c r="H1698" t="s">
        <v>7</v>
      </c>
    </row>
    <row r="1699" spans="1:8" x14ac:dyDescent="0.25">
      <c r="A1699" s="1" t="s">
        <v>10</v>
      </c>
      <c r="B1699" s="1">
        <v>42802</v>
      </c>
      <c r="C1699">
        <v>1232.7</v>
      </c>
      <c r="D1699">
        <v>1242</v>
      </c>
      <c r="E1699">
        <v>1136.9000000000001</v>
      </c>
      <c r="F1699">
        <v>1147</v>
      </c>
      <c r="G1699">
        <v>97875</v>
      </c>
      <c r="H1699" t="s">
        <v>7</v>
      </c>
    </row>
    <row r="1700" spans="1:8" x14ac:dyDescent="0.25">
      <c r="A1700" s="1" t="s">
        <v>10</v>
      </c>
      <c r="B1700" s="1">
        <v>41607</v>
      </c>
      <c r="C1700">
        <v>1101.4000000000001</v>
      </c>
      <c r="D1700">
        <v>1241.9000000000001</v>
      </c>
      <c r="E1700">
        <v>1050</v>
      </c>
      <c r="F1700">
        <v>1206.9000000000001</v>
      </c>
      <c r="G1700">
        <v>38707</v>
      </c>
      <c r="H1700" t="s">
        <v>7</v>
      </c>
    </row>
    <row r="1701" spans="1:8" x14ac:dyDescent="0.25">
      <c r="A1701" s="1" t="s">
        <v>10</v>
      </c>
      <c r="B1701" s="1">
        <v>41613</v>
      </c>
      <c r="C1701">
        <v>1237.5999999999999</v>
      </c>
      <c r="D1701">
        <v>1239.9000000000001</v>
      </c>
      <c r="E1701">
        <v>870</v>
      </c>
      <c r="F1701">
        <v>1106.3</v>
      </c>
      <c r="G1701">
        <v>58444</v>
      </c>
      <c r="H1701" t="s">
        <v>7</v>
      </c>
    </row>
    <row r="1702" spans="1:8" x14ac:dyDescent="0.25">
      <c r="A1702" s="1" t="s">
        <v>10</v>
      </c>
      <c r="B1702" s="1">
        <v>41612</v>
      </c>
      <c r="C1702">
        <v>1154.9000000000001</v>
      </c>
      <c r="D1702">
        <v>1239.7</v>
      </c>
      <c r="E1702">
        <v>1131.3</v>
      </c>
      <c r="F1702">
        <v>1237.5999999999999</v>
      </c>
      <c r="G1702">
        <v>16297</v>
      </c>
      <c r="H1702" t="s">
        <v>7</v>
      </c>
    </row>
    <row r="1703" spans="1:8" x14ac:dyDescent="0.25">
      <c r="A1703" s="1" t="s">
        <v>10</v>
      </c>
      <c r="B1703" s="1">
        <v>42806</v>
      </c>
      <c r="C1703">
        <v>1179.2</v>
      </c>
      <c r="D1703">
        <v>1235.5</v>
      </c>
      <c r="E1703">
        <v>1160.9000000000001</v>
      </c>
      <c r="F1703">
        <v>1225.0999999999999</v>
      </c>
      <c r="G1703">
        <v>44412</v>
      </c>
      <c r="H1703" t="s">
        <v>7</v>
      </c>
    </row>
    <row r="1704" spans="1:8" x14ac:dyDescent="0.25">
      <c r="A1704" s="1" t="s">
        <v>10</v>
      </c>
      <c r="B1704" s="1">
        <v>41608</v>
      </c>
      <c r="C1704">
        <v>1206.9000000000001</v>
      </c>
      <c r="D1704">
        <v>1232.9000000000001</v>
      </c>
      <c r="E1704">
        <v>1150.2</v>
      </c>
      <c r="F1704">
        <v>1205.7</v>
      </c>
      <c r="G1704">
        <v>15096</v>
      </c>
      <c r="H1704" t="s">
        <v>7</v>
      </c>
    </row>
    <row r="1705" spans="1:8" x14ac:dyDescent="0.25">
      <c r="A1705" s="1" t="s">
        <v>10</v>
      </c>
      <c r="B1705" s="1">
        <v>42836</v>
      </c>
      <c r="C1705">
        <v>1206.7</v>
      </c>
      <c r="D1705">
        <v>1229.5999999999999</v>
      </c>
      <c r="E1705">
        <v>1195.8</v>
      </c>
      <c r="F1705">
        <v>1220.7</v>
      </c>
      <c r="G1705">
        <v>37395</v>
      </c>
      <c r="H1705" t="s">
        <v>7</v>
      </c>
    </row>
    <row r="1706" spans="1:8" x14ac:dyDescent="0.25">
      <c r="A1706" s="1" t="s">
        <v>10</v>
      </c>
      <c r="B1706" s="1">
        <v>42837</v>
      </c>
      <c r="C1706">
        <v>1220.7</v>
      </c>
      <c r="D1706">
        <v>1225.5</v>
      </c>
      <c r="E1706">
        <v>1207.4000000000001</v>
      </c>
      <c r="F1706">
        <v>1212.5</v>
      </c>
      <c r="G1706">
        <v>44783</v>
      </c>
      <c r="H1706" t="s">
        <v>7</v>
      </c>
    </row>
    <row r="1707" spans="1:8" x14ac:dyDescent="0.25">
      <c r="A1707" s="1" t="s">
        <v>10</v>
      </c>
      <c r="B1707" s="1">
        <v>42795</v>
      </c>
      <c r="C1707">
        <v>1189.3</v>
      </c>
      <c r="D1707">
        <v>1225</v>
      </c>
      <c r="E1707">
        <v>1154.5999999999999</v>
      </c>
      <c r="F1707">
        <v>1222.7</v>
      </c>
      <c r="G1707">
        <v>51154</v>
      </c>
      <c r="H1707" t="s">
        <v>7</v>
      </c>
    </row>
    <row r="1708" spans="1:8" x14ac:dyDescent="0.25">
      <c r="A1708" s="1" t="s">
        <v>10</v>
      </c>
      <c r="B1708" s="1">
        <v>41606</v>
      </c>
      <c r="C1708">
        <v>1079.9000000000001</v>
      </c>
      <c r="D1708">
        <v>1224.5</v>
      </c>
      <c r="E1708">
        <v>1032.0999999999999</v>
      </c>
      <c r="F1708">
        <v>1101.4000000000001</v>
      </c>
      <c r="G1708">
        <v>37397</v>
      </c>
      <c r="H1708" t="s">
        <v>7</v>
      </c>
    </row>
    <row r="1709" spans="1:8" x14ac:dyDescent="0.25">
      <c r="A1709" s="1" t="s">
        <v>10</v>
      </c>
      <c r="B1709" s="1">
        <v>42838</v>
      </c>
      <c r="C1709">
        <v>1212.5</v>
      </c>
      <c r="D1709">
        <v>1218.7</v>
      </c>
      <c r="E1709">
        <v>1150.3</v>
      </c>
      <c r="F1709">
        <v>1176.2</v>
      </c>
      <c r="G1709">
        <v>66052</v>
      </c>
      <c r="H1709" t="s">
        <v>7</v>
      </c>
    </row>
    <row r="1710" spans="1:8" x14ac:dyDescent="0.25">
      <c r="A1710" s="1" t="s">
        <v>10</v>
      </c>
      <c r="B1710" s="1">
        <v>42844</v>
      </c>
      <c r="C1710">
        <v>1206.0999999999999</v>
      </c>
      <c r="D1710">
        <v>1218.2</v>
      </c>
      <c r="E1710">
        <v>1194.0999999999999</v>
      </c>
      <c r="F1710">
        <v>1215.2</v>
      </c>
      <c r="G1710">
        <v>43347</v>
      </c>
      <c r="H1710" t="s">
        <v>7</v>
      </c>
    </row>
    <row r="1711" spans="1:8" x14ac:dyDescent="0.25">
      <c r="A1711" s="1" t="s">
        <v>10</v>
      </c>
      <c r="B1711" s="1">
        <v>41609</v>
      </c>
      <c r="C1711">
        <v>1205.7</v>
      </c>
      <c r="D1711">
        <v>1216.8</v>
      </c>
      <c r="E1711">
        <v>840.3</v>
      </c>
      <c r="F1711">
        <v>1004.4</v>
      </c>
      <c r="G1711">
        <v>79922</v>
      </c>
      <c r="H1711" t="s">
        <v>7</v>
      </c>
    </row>
    <row r="1712" spans="1:8" x14ac:dyDescent="0.25">
      <c r="A1712" s="1" t="s">
        <v>10</v>
      </c>
      <c r="B1712" s="1">
        <v>42834</v>
      </c>
      <c r="C1712">
        <v>1180.8</v>
      </c>
      <c r="D1712">
        <v>1215.0999999999999</v>
      </c>
      <c r="E1712">
        <v>1174</v>
      </c>
      <c r="F1712">
        <v>1204.3</v>
      </c>
      <c r="G1712">
        <v>45351</v>
      </c>
      <c r="H1712" t="s">
        <v>7</v>
      </c>
    </row>
    <row r="1713" spans="1:8" x14ac:dyDescent="0.25">
      <c r="A1713" s="1" t="s">
        <v>10</v>
      </c>
      <c r="B1713" s="1">
        <v>42835</v>
      </c>
      <c r="C1713">
        <v>1204.3</v>
      </c>
      <c r="D1713">
        <v>1214.9000000000001</v>
      </c>
      <c r="E1713">
        <v>1194.8</v>
      </c>
      <c r="F1713">
        <v>1206.7</v>
      </c>
      <c r="G1713">
        <v>40013</v>
      </c>
      <c r="H1713" t="s">
        <v>7</v>
      </c>
    </row>
    <row r="1714" spans="1:8" x14ac:dyDescent="0.25">
      <c r="A1714" s="1" t="s">
        <v>10</v>
      </c>
      <c r="B1714" s="1">
        <v>42843</v>
      </c>
      <c r="C1714">
        <v>1194</v>
      </c>
      <c r="D1714">
        <v>1213.9000000000001</v>
      </c>
      <c r="E1714">
        <v>1191.0999999999999</v>
      </c>
      <c r="F1714">
        <v>1206.0999999999999</v>
      </c>
      <c r="G1714">
        <v>52748</v>
      </c>
      <c r="H1714" t="s">
        <v>7</v>
      </c>
    </row>
    <row r="1715" spans="1:8" x14ac:dyDescent="0.25">
      <c r="A1715" s="1" t="s">
        <v>10</v>
      </c>
      <c r="B1715" s="1">
        <v>42790</v>
      </c>
      <c r="C1715">
        <v>1171.9000000000001</v>
      </c>
      <c r="D1715">
        <v>1211.7</v>
      </c>
      <c r="E1715">
        <v>1092.4000000000001</v>
      </c>
      <c r="F1715">
        <v>1176.5</v>
      </c>
      <c r="G1715">
        <v>108171</v>
      </c>
      <c r="H1715" t="s">
        <v>7</v>
      </c>
    </row>
    <row r="1716" spans="1:8" x14ac:dyDescent="0.25">
      <c r="A1716" s="1" t="s">
        <v>10</v>
      </c>
      <c r="B1716" s="1">
        <v>42794</v>
      </c>
      <c r="C1716">
        <v>1188.8</v>
      </c>
      <c r="D1716">
        <v>1208.2</v>
      </c>
      <c r="E1716">
        <v>1175.8</v>
      </c>
      <c r="F1716">
        <v>1189.3</v>
      </c>
      <c r="G1716">
        <v>50580</v>
      </c>
      <c r="H1716" t="s">
        <v>7</v>
      </c>
    </row>
    <row r="1717" spans="1:8" x14ac:dyDescent="0.25">
      <c r="A1717" s="1" t="s">
        <v>10</v>
      </c>
      <c r="B1717" s="1">
        <v>42803</v>
      </c>
      <c r="C1717">
        <v>1147</v>
      </c>
      <c r="D1717">
        <v>1207</v>
      </c>
      <c r="E1717">
        <v>1129.3</v>
      </c>
      <c r="F1717">
        <v>1191.3</v>
      </c>
      <c r="G1717">
        <v>59861</v>
      </c>
      <c r="H1717" t="s">
        <v>7</v>
      </c>
    </row>
    <row r="1718" spans="1:8" x14ac:dyDescent="0.25">
      <c r="A1718" s="1" t="s">
        <v>10</v>
      </c>
      <c r="B1718" s="1">
        <v>42842</v>
      </c>
      <c r="C1718">
        <v>1176.8</v>
      </c>
      <c r="D1718">
        <v>1203</v>
      </c>
      <c r="E1718">
        <v>1172.8</v>
      </c>
      <c r="F1718">
        <v>1194</v>
      </c>
      <c r="G1718">
        <v>46484</v>
      </c>
      <c r="H1718" t="s">
        <v>7</v>
      </c>
    </row>
    <row r="1719" spans="1:8" x14ac:dyDescent="0.25">
      <c r="A1719" s="1" t="s">
        <v>10</v>
      </c>
      <c r="B1719" s="1">
        <v>42805</v>
      </c>
      <c r="C1719">
        <v>1112.4000000000001</v>
      </c>
      <c r="D1719">
        <v>1202.7</v>
      </c>
      <c r="E1719">
        <v>1104.8</v>
      </c>
      <c r="F1719">
        <v>1179.2</v>
      </c>
      <c r="G1719">
        <v>70747</v>
      </c>
      <c r="H1719" t="s">
        <v>7</v>
      </c>
    </row>
    <row r="1720" spans="1:8" x14ac:dyDescent="0.25">
      <c r="A1720" s="1" t="s">
        <v>10</v>
      </c>
      <c r="B1720" s="1">
        <v>42831</v>
      </c>
      <c r="C1720">
        <v>1129.9000000000001</v>
      </c>
      <c r="D1720">
        <v>1201.5999999999999</v>
      </c>
      <c r="E1720">
        <v>1130.5</v>
      </c>
      <c r="F1720">
        <v>1188.7</v>
      </c>
      <c r="G1720">
        <v>92358</v>
      </c>
      <c r="H1720" t="s">
        <v>7</v>
      </c>
    </row>
    <row r="1721" spans="1:8" x14ac:dyDescent="0.25">
      <c r="A1721" s="1" t="s">
        <v>10</v>
      </c>
      <c r="B1721" s="1">
        <v>42832</v>
      </c>
      <c r="C1721">
        <v>1188.7</v>
      </c>
      <c r="D1721">
        <v>1201.2</v>
      </c>
      <c r="E1721">
        <v>1173.2</v>
      </c>
      <c r="F1721">
        <v>1190.5</v>
      </c>
      <c r="G1721">
        <v>59747</v>
      </c>
      <c r="H1721" t="s">
        <v>7</v>
      </c>
    </row>
    <row r="1722" spans="1:8" x14ac:dyDescent="0.25">
      <c r="A1722" s="1" t="s">
        <v>10</v>
      </c>
      <c r="B1722" s="1">
        <v>42833</v>
      </c>
      <c r="C1722">
        <v>1190.5</v>
      </c>
      <c r="D1722">
        <v>1198.2</v>
      </c>
      <c r="E1722">
        <v>1166.7</v>
      </c>
      <c r="F1722">
        <v>1180.8</v>
      </c>
      <c r="G1722">
        <v>33181</v>
      </c>
      <c r="H1722" t="s">
        <v>7</v>
      </c>
    </row>
    <row r="1723" spans="1:8" x14ac:dyDescent="0.25">
      <c r="A1723" s="1" t="s">
        <v>10</v>
      </c>
      <c r="B1723" s="1">
        <v>42793</v>
      </c>
      <c r="C1723">
        <v>1171.5999999999999</v>
      </c>
      <c r="D1723">
        <v>1195.8</v>
      </c>
      <c r="E1723">
        <v>1164.3</v>
      </c>
      <c r="F1723">
        <v>1188.8</v>
      </c>
      <c r="G1723">
        <v>35469</v>
      </c>
      <c r="H1723" t="s">
        <v>7</v>
      </c>
    </row>
    <row r="1724" spans="1:8" x14ac:dyDescent="0.25">
      <c r="A1724" s="1" t="s">
        <v>10</v>
      </c>
      <c r="B1724" s="1">
        <v>42839</v>
      </c>
      <c r="C1724">
        <v>1176.2</v>
      </c>
      <c r="D1724">
        <v>1195.4000000000001</v>
      </c>
      <c r="E1724">
        <v>1162.2</v>
      </c>
      <c r="F1724">
        <v>1177.3</v>
      </c>
      <c r="G1724">
        <v>47217</v>
      </c>
      <c r="H1724" t="s">
        <v>7</v>
      </c>
    </row>
    <row r="1725" spans="1:8" x14ac:dyDescent="0.25">
      <c r="A1725" s="1" t="s">
        <v>10</v>
      </c>
      <c r="B1725" s="1">
        <v>42840</v>
      </c>
      <c r="C1725">
        <v>1177.3</v>
      </c>
      <c r="D1725">
        <v>1194.8</v>
      </c>
      <c r="E1725">
        <v>841.5</v>
      </c>
      <c r="F1725">
        <v>1177</v>
      </c>
      <c r="G1725">
        <v>28385</v>
      </c>
      <c r="H1725" t="s">
        <v>7</v>
      </c>
    </row>
    <row r="1726" spans="1:8" x14ac:dyDescent="0.25">
      <c r="A1726" s="1" t="s">
        <v>10</v>
      </c>
      <c r="B1726" s="1">
        <v>42841</v>
      </c>
      <c r="C1726">
        <v>1177</v>
      </c>
      <c r="D1726">
        <v>1188</v>
      </c>
      <c r="E1726">
        <v>1166.7</v>
      </c>
      <c r="F1726">
        <v>1176.8</v>
      </c>
      <c r="G1726">
        <v>18930</v>
      </c>
      <c r="H1726" t="s">
        <v>7</v>
      </c>
    </row>
    <row r="1727" spans="1:8" x14ac:dyDescent="0.25">
      <c r="A1727" s="1" t="s">
        <v>10</v>
      </c>
      <c r="B1727" s="1">
        <v>41611</v>
      </c>
      <c r="C1727">
        <v>1096.5999999999999</v>
      </c>
      <c r="D1727">
        <v>1185.5999999999999</v>
      </c>
      <c r="E1727">
        <v>1064.9000000000001</v>
      </c>
      <c r="F1727">
        <v>1154.9000000000001</v>
      </c>
      <c r="G1727">
        <v>19341</v>
      </c>
      <c r="H1727" t="s">
        <v>7</v>
      </c>
    </row>
    <row r="1728" spans="1:8" x14ac:dyDescent="0.25">
      <c r="A1728" s="1" t="s">
        <v>10</v>
      </c>
      <c r="B1728" s="1">
        <v>42789</v>
      </c>
      <c r="C1728">
        <v>1120.5</v>
      </c>
      <c r="D1728">
        <v>1181.5999999999999</v>
      </c>
      <c r="E1728">
        <v>1113.5</v>
      </c>
      <c r="F1728">
        <v>1171.9000000000001</v>
      </c>
      <c r="G1728">
        <v>65737</v>
      </c>
      <c r="H1728" t="s">
        <v>7</v>
      </c>
    </row>
    <row r="1729" spans="1:8" x14ac:dyDescent="0.25">
      <c r="A1729" s="1" t="s">
        <v>10</v>
      </c>
      <c r="B1729" s="1">
        <v>42791</v>
      </c>
      <c r="C1729">
        <v>1176.5</v>
      </c>
      <c r="D1729">
        <v>1180</v>
      </c>
      <c r="E1729">
        <v>1116.2</v>
      </c>
      <c r="F1729">
        <v>1149.0999999999999</v>
      </c>
      <c r="G1729">
        <v>45861</v>
      </c>
      <c r="H1729" t="s">
        <v>7</v>
      </c>
    </row>
    <row r="1730" spans="1:8" x14ac:dyDescent="0.25">
      <c r="A1730" s="1" t="s">
        <v>10</v>
      </c>
      <c r="B1730" s="1">
        <v>42792</v>
      </c>
      <c r="C1730">
        <v>1149.0999999999999</v>
      </c>
      <c r="D1730">
        <v>1177.5</v>
      </c>
      <c r="E1730">
        <v>1130.5999999999999</v>
      </c>
      <c r="F1730">
        <v>1171.5999999999999</v>
      </c>
      <c r="G1730">
        <v>30765</v>
      </c>
      <c r="H1730" t="s">
        <v>7</v>
      </c>
    </row>
    <row r="1731" spans="1:8" x14ac:dyDescent="0.25">
      <c r="A1731" s="1" t="s">
        <v>10</v>
      </c>
      <c r="B1731" s="1">
        <v>42811</v>
      </c>
      <c r="C1731">
        <v>1172.9000000000001</v>
      </c>
      <c r="D1731">
        <v>1174.9000000000001</v>
      </c>
      <c r="E1731">
        <v>1063.5</v>
      </c>
      <c r="F1731">
        <v>1071.7</v>
      </c>
      <c r="G1731">
        <v>163739</v>
      </c>
      <c r="H1731" t="s">
        <v>7</v>
      </c>
    </row>
    <row r="1732" spans="1:8" x14ac:dyDescent="0.25">
      <c r="A1732" s="1" t="s">
        <v>10</v>
      </c>
      <c r="B1732" s="1">
        <v>42829</v>
      </c>
      <c r="C1732">
        <v>1147.5999999999999</v>
      </c>
      <c r="D1732">
        <v>1161.2</v>
      </c>
      <c r="E1732">
        <v>1122.2</v>
      </c>
      <c r="F1732">
        <v>1141.8</v>
      </c>
      <c r="G1732">
        <v>70999</v>
      </c>
      <c r="H1732" t="s">
        <v>7</v>
      </c>
    </row>
    <row r="1733" spans="1:8" x14ac:dyDescent="0.25">
      <c r="A1733" s="1" t="s">
        <v>10</v>
      </c>
      <c r="B1733" s="1">
        <v>42828</v>
      </c>
      <c r="C1733">
        <v>1097.4000000000001</v>
      </c>
      <c r="D1733">
        <v>1157.9000000000001</v>
      </c>
      <c r="E1733">
        <v>1095.5999999999999</v>
      </c>
      <c r="F1733">
        <v>1147.5999999999999</v>
      </c>
      <c r="G1733">
        <v>98499</v>
      </c>
      <c r="H1733" t="s">
        <v>7</v>
      </c>
    </row>
    <row r="1734" spans="1:8" x14ac:dyDescent="0.25">
      <c r="A1734" s="1" t="s">
        <v>10</v>
      </c>
      <c r="B1734" s="1">
        <v>42740</v>
      </c>
      <c r="C1734">
        <v>1135.4000000000001</v>
      </c>
      <c r="D1734">
        <v>1150.5999999999999</v>
      </c>
      <c r="E1734">
        <v>874.5</v>
      </c>
      <c r="F1734">
        <v>989.3</v>
      </c>
      <c r="G1734">
        <v>240008</v>
      </c>
      <c r="H1734" t="s">
        <v>7</v>
      </c>
    </row>
    <row r="1735" spans="1:8" x14ac:dyDescent="0.25">
      <c r="A1735" s="1" t="s">
        <v>10</v>
      </c>
      <c r="B1735" s="1">
        <v>42739</v>
      </c>
      <c r="C1735">
        <v>1033.3</v>
      </c>
      <c r="D1735">
        <v>1148.5</v>
      </c>
      <c r="E1735">
        <v>1022.3</v>
      </c>
      <c r="F1735">
        <v>1135.4000000000001</v>
      </c>
      <c r="G1735">
        <v>156272</v>
      </c>
      <c r="H1735" t="s">
        <v>7</v>
      </c>
    </row>
    <row r="1736" spans="1:8" x14ac:dyDescent="0.25">
      <c r="A1736" s="1" t="s">
        <v>10</v>
      </c>
      <c r="B1736" s="1">
        <v>42830</v>
      </c>
      <c r="C1736">
        <v>1141.8</v>
      </c>
      <c r="D1736">
        <v>1143.8</v>
      </c>
      <c r="E1736">
        <v>1110.0999999999999</v>
      </c>
      <c r="F1736">
        <v>1129.9000000000001</v>
      </c>
      <c r="G1736">
        <v>69469</v>
      </c>
      <c r="H1736" t="s">
        <v>7</v>
      </c>
    </row>
    <row r="1737" spans="1:8" x14ac:dyDescent="0.25">
      <c r="A1737" s="1" t="s">
        <v>10</v>
      </c>
      <c r="B1737" s="1">
        <v>42788</v>
      </c>
      <c r="C1737">
        <v>1119</v>
      </c>
      <c r="D1737">
        <v>1132.3</v>
      </c>
      <c r="E1737">
        <v>1094.8</v>
      </c>
      <c r="F1737">
        <v>1120.5</v>
      </c>
      <c r="G1737">
        <v>47913</v>
      </c>
      <c r="H1737" t="s">
        <v>7</v>
      </c>
    </row>
    <row r="1738" spans="1:8" x14ac:dyDescent="0.25">
      <c r="A1738" s="1" t="s">
        <v>10</v>
      </c>
      <c r="B1738" s="1">
        <v>42815</v>
      </c>
      <c r="C1738">
        <v>1047.5</v>
      </c>
      <c r="D1738">
        <v>1125.5</v>
      </c>
      <c r="E1738">
        <v>1043.9000000000001</v>
      </c>
      <c r="F1738">
        <v>1121.3</v>
      </c>
      <c r="G1738">
        <v>92591</v>
      </c>
      <c r="H1738" t="s">
        <v>7</v>
      </c>
    </row>
    <row r="1739" spans="1:8" x14ac:dyDescent="0.25">
      <c r="A1739" s="1" t="s">
        <v>10</v>
      </c>
      <c r="B1739" s="1">
        <v>42787</v>
      </c>
      <c r="C1739">
        <v>1077.5999999999999</v>
      </c>
      <c r="D1739">
        <v>1123</v>
      </c>
      <c r="E1739">
        <v>1073.5</v>
      </c>
      <c r="F1739">
        <v>1119</v>
      </c>
      <c r="G1739">
        <v>57049</v>
      </c>
      <c r="H1739" t="s">
        <v>7</v>
      </c>
    </row>
    <row r="1740" spans="1:8" x14ac:dyDescent="0.25">
      <c r="A1740" s="1" t="s">
        <v>10</v>
      </c>
      <c r="B1740" s="1">
        <v>42816</v>
      </c>
      <c r="C1740">
        <v>1121.3</v>
      </c>
      <c r="D1740">
        <v>1121.9000000000001</v>
      </c>
      <c r="E1740">
        <v>997.8</v>
      </c>
      <c r="F1740">
        <v>1044.7</v>
      </c>
      <c r="G1740">
        <v>115286</v>
      </c>
      <c r="H1740" t="s">
        <v>7</v>
      </c>
    </row>
    <row r="1741" spans="1:8" x14ac:dyDescent="0.25">
      <c r="A1741" s="1" t="s">
        <v>10</v>
      </c>
      <c r="B1741" s="1">
        <v>41614</v>
      </c>
      <c r="C1741">
        <v>1106.3</v>
      </c>
      <c r="D1741">
        <v>1118.9000000000001</v>
      </c>
      <c r="E1741">
        <v>800.1</v>
      </c>
      <c r="F1741">
        <v>845</v>
      </c>
      <c r="G1741">
        <v>53518</v>
      </c>
      <c r="H1741" t="s">
        <v>7</v>
      </c>
    </row>
    <row r="1742" spans="1:8" x14ac:dyDescent="0.25">
      <c r="A1742" s="1" t="s">
        <v>10</v>
      </c>
      <c r="B1742" s="1">
        <v>41610</v>
      </c>
      <c r="C1742">
        <v>1004.4</v>
      </c>
      <c r="D1742">
        <v>1117.7</v>
      </c>
      <c r="E1742">
        <v>975</v>
      </c>
      <c r="F1742">
        <v>1096.5999999999999</v>
      </c>
      <c r="G1742">
        <v>37045</v>
      </c>
      <c r="H1742" t="s">
        <v>7</v>
      </c>
    </row>
    <row r="1743" spans="1:8" x14ac:dyDescent="0.25">
      <c r="A1743" s="1" t="s">
        <v>10</v>
      </c>
      <c r="B1743" s="1">
        <v>42827</v>
      </c>
      <c r="C1743">
        <v>1086.0999999999999</v>
      </c>
      <c r="D1743">
        <v>1109.5</v>
      </c>
      <c r="E1743">
        <v>1074.2</v>
      </c>
      <c r="F1743">
        <v>1097.4000000000001</v>
      </c>
      <c r="G1743">
        <v>70981</v>
      </c>
      <c r="H1743" t="s">
        <v>7</v>
      </c>
    </row>
    <row r="1744" spans="1:8" x14ac:dyDescent="0.25">
      <c r="A1744" s="1" t="s">
        <v>10</v>
      </c>
      <c r="B1744" s="1">
        <v>42826</v>
      </c>
      <c r="C1744">
        <v>1079.0999999999999</v>
      </c>
      <c r="D1744">
        <v>1103.7</v>
      </c>
      <c r="E1744">
        <v>1067.5</v>
      </c>
      <c r="F1744">
        <v>1086.0999999999999</v>
      </c>
      <c r="G1744">
        <v>50658</v>
      </c>
      <c r="H1744" t="s">
        <v>7</v>
      </c>
    </row>
    <row r="1745" spans="1:8" x14ac:dyDescent="0.25">
      <c r="A1745" s="1" t="s">
        <v>10</v>
      </c>
      <c r="B1745" s="1">
        <v>42812</v>
      </c>
      <c r="C1745">
        <v>1071.7</v>
      </c>
      <c r="D1745">
        <v>1103.5999999999999</v>
      </c>
      <c r="E1745">
        <v>940.2</v>
      </c>
      <c r="F1745">
        <v>971.4</v>
      </c>
      <c r="G1745">
        <v>210424</v>
      </c>
      <c r="H1745" t="s">
        <v>7</v>
      </c>
    </row>
    <row r="1746" spans="1:8" x14ac:dyDescent="0.25">
      <c r="A1746" s="1" t="s">
        <v>10</v>
      </c>
      <c r="B1746" s="1">
        <v>41605</v>
      </c>
      <c r="C1746">
        <v>970</v>
      </c>
      <c r="D1746">
        <v>1094.8</v>
      </c>
      <c r="E1746">
        <v>914.3</v>
      </c>
      <c r="F1746">
        <v>1079.9000000000001</v>
      </c>
      <c r="G1746">
        <v>37859</v>
      </c>
      <c r="H1746" t="s">
        <v>7</v>
      </c>
    </row>
    <row r="1747" spans="1:8" x14ac:dyDescent="0.25">
      <c r="A1747" s="1" t="s">
        <v>10</v>
      </c>
      <c r="B1747" s="1">
        <v>41645</v>
      </c>
      <c r="C1747">
        <v>1014.7</v>
      </c>
      <c r="D1747">
        <v>1093.4000000000001</v>
      </c>
      <c r="E1747">
        <v>964.7</v>
      </c>
      <c r="F1747">
        <v>1012.7</v>
      </c>
      <c r="G1747">
        <v>23077</v>
      </c>
      <c r="H1747" t="s">
        <v>7</v>
      </c>
    </row>
    <row r="1748" spans="1:8" x14ac:dyDescent="0.25">
      <c r="A1748" s="1" t="s">
        <v>10</v>
      </c>
      <c r="B1748" s="1">
        <v>42825</v>
      </c>
      <c r="C1748">
        <v>1037.9000000000001</v>
      </c>
      <c r="D1748">
        <v>1088.2</v>
      </c>
      <c r="E1748">
        <v>1035.2</v>
      </c>
      <c r="F1748">
        <v>1079.0999999999999</v>
      </c>
      <c r="G1748">
        <v>90988</v>
      </c>
      <c r="H1748" t="s">
        <v>7</v>
      </c>
    </row>
    <row r="1749" spans="1:8" x14ac:dyDescent="0.25">
      <c r="A1749" s="1" t="s">
        <v>10</v>
      </c>
      <c r="B1749" s="1">
        <v>42786</v>
      </c>
      <c r="C1749">
        <v>1048.9000000000001</v>
      </c>
      <c r="D1749">
        <v>1081.8</v>
      </c>
      <c r="E1749">
        <v>1041</v>
      </c>
      <c r="F1749">
        <v>1077.5999999999999</v>
      </c>
      <c r="G1749">
        <v>31011</v>
      </c>
      <c r="H1749" t="s">
        <v>7</v>
      </c>
    </row>
    <row r="1750" spans="1:8" x14ac:dyDescent="0.25">
      <c r="A1750" s="1" t="s">
        <v>10</v>
      </c>
      <c r="B1750" s="1">
        <v>42775</v>
      </c>
      <c r="C1750">
        <v>1055.5</v>
      </c>
      <c r="D1750">
        <v>1073</v>
      </c>
      <c r="E1750">
        <v>924.7</v>
      </c>
      <c r="F1750">
        <v>979</v>
      </c>
      <c r="G1750">
        <v>146746</v>
      </c>
      <c r="H1750" t="s">
        <v>7</v>
      </c>
    </row>
    <row r="1751" spans="1:8" x14ac:dyDescent="0.25">
      <c r="A1751" s="1" t="s">
        <v>10</v>
      </c>
      <c r="B1751" s="1">
        <v>42774</v>
      </c>
      <c r="C1751">
        <v>1049.5999999999999</v>
      </c>
      <c r="D1751">
        <v>1069.2</v>
      </c>
      <c r="E1751">
        <v>1020.3</v>
      </c>
      <c r="F1751">
        <v>1055.5</v>
      </c>
      <c r="G1751">
        <v>65145</v>
      </c>
      <c r="H1751" t="s">
        <v>7</v>
      </c>
    </row>
    <row r="1752" spans="1:8" x14ac:dyDescent="0.25">
      <c r="A1752" s="1" t="s">
        <v>10</v>
      </c>
      <c r="B1752" s="1">
        <v>42822</v>
      </c>
      <c r="C1752">
        <v>1045.0999999999999</v>
      </c>
      <c r="D1752">
        <v>1068.4000000000001</v>
      </c>
      <c r="E1752">
        <v>1015.5</v>
      </c>
      <c r="F1752">
        <v>1044.4000000000001</v>
      </c>
      <c r="G1752">
        <v>80001</v>
      </c>
      <c r="H1752" t="s">
        <v>7</v>
      </c>
    </row>
    <row r="1753" spans="1:8" x14ac:dyDescent="0.25">
      <c r="A1753" s="1" t="s">
        <v>10</v>
      </c>
      <c r="B1753" s="1">
        <v>41618</v>
      </c>
      <c r="C1753">
        <v>919</v>
      </c>
      <c r="D1753">
        <v>1067.7</v>
      </c>
      <c r="E1753">
        <v>912</v>
      </c>
      <c r="F1753">
        <v>1033.7</v>
      </c>
      <c r="G1753">
        <v>22103</v>
      </c>
      <c r="H1753" t="s">
        <v>7</v>
      </c>
    </row>
    <row r="1754" spans="1:8" x14ac:dyDescent="0.25">
      <c r="A1754" s="1" t="s">
        <v>10</v>
      </c>
      <c r="B1754" s="1">
        <v>42813</v>
      </c>
      <c r="C1754">
        <v>971.4</v>
      </c>
      <c r="D1754">
        <v>1063.7</v>
      </c>
      <c r="E1754">
        <v>967.3</v>
      </c>
      <c r="F1754">
        <v>1022.6</v>
      </c>
      <c r="G1754">
        <v>106445</v>
      </c>
      <c r="H1754" t="s">
        <v>7</v>
      </c>
    </row>
    <row r="1755" spans="1:8" x14ac:dyDescent="0.25">
      <c r="A1755" s="1" t="s">
        <v>10</v>
      </c>
      <c r="B1755" s="1">
        <v>42784</v>
      </c>
      <c r="C1755">
        <v>1049.4000000000001</v>
      </c>
      <c r="D1755">
        <v>1063.2</v>
      </c>
      <c r="E1755">
        <v>1044.7</v>
      </c>
      <c r="F1755">
        <v>1052.3</v>
      </c>
      <c r="G1755">
        <v>25362</v>
      </c>
      <c r="H1755" t="s">
        <v>7</v>
      </c>
    </row>
    <row r="1756" spans="1:8" x14ac:dyDescent="0.25">
      <c r="A1756" s="1" t="s">
        <v>10</v>
      </c>
      <c r="B1756" s="1">
        <v>42817</v>
      </c>
      <c r="C1756">
        <v>1044.7</v>
      </c>
      <c r="D1756">
        <v>1062.8</v>
      </c>
      <c r="E1756">
        <v>1022</v>
      </c>
      <c r="F1756">
        <v>1035</v>
      </c>
      <c r="G1756">
        <v>56518</v>
      </c>
      <c r="H1756" t="s">
        <v>7</v>
      </c>
    </row>
    <row r="1757" spans="1:8" x14ac:dyDescent="0.25">
      <c r="A1757" s="1" t="s">
        <v>10</v>
      </c>
      <c r="B1757" s="1">
        <v>42823</v>
      </c>
      <c r="C1757">
        <v>1044.4000000000001</v>
      </c>
      <c r="D1757">
        <v>1058.7</v>
      </c>
      <c r="E1757">
        <v>1008.3</v>
      </c>
      <c r="F1757">
        <v>1041.9000000000001</v>
      </c>
      <c r="G1757">
        <v>68853</v>
      </c>
      <c r="H1757" t="s">
        <v>7</v>
      </c>
    </row>
    <row r="1758" spans="1:8" x14ac:dyDescent="0.25">
      <c r="A1758" s="1" t="s">
        <v>10</v>
      </c>
      <c r="B1758" s="1">
        <v>42814</v>
      </c>
      <c r="C1758">
        <v>1022.6</v>
      </c>
      <c r="D1758">
        <v>1057.5</v>
      </c>
      <c r="E1758">
        <v>1005</v>
      </c>
      <c r="F1758">
        <v>1047.5</v>
      </c>
      <c r="G1758">
        <v>61431</v>
      </c>
      <c r="H1758" t="s">
        <v>7</v>
      </c>
    </row>
    <row r="1759" spans="1:8" x14ac:dyDescent="0.25">
      <c r="A1759" s="1" t="s">
        <v>10</v>
      </c>
      <c r="B1759" s="1">
        <v>42783</v>
      </c>
      <c r="C1759">
        <v>1031.9000000000001</v>
      </c>
      <c r="D1759">
        <v>1057.4000000000001</v>
      </c>
      <c r="E1759">
        <v>1025.9000000000001</v>
      </c>
      <c r="F1759">
        <v>1049.4000000000001</v>
      </c>
      <c r="G1759">
        <v>45712</v>
      </c>
      <c r="H1759" t="s">
        <v>7</v>
      </c>
    </row>
    <row r="1760" spans="1:8" x14ac:dyDescent="0.25">
      <c r="A1760" s="1" t="s">
        <v>10</v>
      </c>
      <c r="B1760" s="1">
        <v>41619</v>
      </c>
      <c r="C1760">
        <v>1033.7</v>
      </c>
      <c r="D1760">
        <v>1056.8</v>
      </c>
      <c r="E1760">
        <v>856.1</v>
      </c>
      <c r="F1760">
        <v>919.9</v>
      </c>
      <c r="G1760">
        <v>24360</v>
      </c>
      <c r="H1760" t="s">
        <v>7</v>
      </c>
    </row>
    <row r="1761" spans="1:8" x14ac:dyDescent="0.25">
      <c r="A1761" s="1" t="s">
        <v>10</v>
      </c>
      <c r="B1761" s="1">
        <v>42785</v>
      </c>
      <c r="C1761">
        <v>1052.3</v>
      </c>
      <c r="D1761">
        <v>1056.5</v>
      </c>
      <c r="E1761">
        <v>1037.7</v>
      </c>
      <c r="F1761">
        <v>1048.9000000000001</v>
      </c>
      <c r="G1761">
        <v>17953</v>
      </c>
      <c r="H1761" t="s">
        <v>7</v>
      </c>
    </row>
    <row r="1762" spans="1:8" x14ac:dyDescent="0.25">
      <c r="A1762" s="1" t="s">
        <v>10</v>
      </c>
      <c r="B1762" s="1">
        <v>42773</v>
      </c>
      <c r="C1762">
        <v>1024.7</v>
      </c>
      <c r="D1762">
        <v>1054.0999999999999</v>
      </c>
      <c r="E1762">
        <v>1019.9</v>
      </c>
      <c r="F1762">
        <v>1049.5999999999999</v>
      </c>
      <c r="G1762">
        <v>39553</v>
      </c>
      <c r="H1762" t="s">
        <v>7</v>
      </c>
    </row>
    <row r="1763" spans="1:8" x14ac:dyDescent="0.25">
      <c r="A1763" s="1" t="s">
        <v>10</v>
      </c>
      <c r="B1763" s="1">
        <v>42824</v>
      </c>
      <c r="C1763">
        <v>1041.9000000000001</v>
      </c>
      <c r="D1763">
        <v>1052.7</v>
      </c>
      <c r="E1763">
        <v>1020.9</v>
      </c>
      <c r="F1763">
        <v>1037.9000000000001</v>
      </c>
      <c r="G1763">
        <v>74985</v>
      </c>
      <c r="H1763" t="s">
        <v>7</v>
      </c>
    </row>
    <row r="1764" spans="1:8" x14ac:dyDescent="0.25">
      <c r="A1764" s="1" t="s">
        <v>10</v>
      </c>
      <c r="B1764" s="1">
        <v>42821</v>
      </c>
      <c r="C1764">
        <v>969.4</v>
      </c>
      <c r="D1764">
        <v>1048.8</v>
      </c>
      <c r="E1764">
        <v>961.8</v>
      </c>
      <c r="F1764">
        <v>1045.0999999999999</v>
      </c>
      <c r="G1764">
        <v>91256</v>
      </c>
      <c r="H1764" t="s">
        <v>7</v>
      </c>
    </row>
    <row r="1765" spans="1:8" x14ac:dyDescent="0.25">
      <c r="A1765" s="1" t="s">
        <v>10</v>
      </c>
      <c r="B1765" s="1">
        <v>41646</v>
      </c>
      <c r="C1765">
        <v>1012.7</v>
      </c>
      <c r="D1765">
        <v>1044</v>
      </c>
      <c r="E1765">
        <v>879.8</v>
      </c>
      <c r="F1765">
        <v>879.9</v>
      </c>
      <c r="G1765">
        <v>22665</v>
      </c>
      <c r="H1765" t="s">
        <v>7</v>
      </c>
    </row>
    <row r="1766" spans="1:8" x14ac:dyDescent="0.25">
      <c r="A1766" s="1" t="s">
        <v>10</v>
      </c>
      <c r="B1766" s="1">
        <v>42770</v>
      </c>
      <c r="C1766">
        <v>1013</v>
      </c>
      <c r="D1766">
        <v>1041</v>
      </c>
      <c r="E1766">
        <v>1000.4</v>
      </c>
      <c r="F1766">
        <v>1031.8</v>
      </c>
      <c r="G1766">
        <v>39462</v>
      </c>
      <c r="H1766" t="s">
        <v>7</v>
      </c>
    </row>
    <row r="1767" spans="1:8" x14ac:dyDescent="0.25">
      <c r="A1767" s="1" t="s">
        <v>10</v>
      </c>
      <c r="B1767" s="1">
        <v>42782</v>
      </c>
      <c r="C1767">
        <v>1008.2</v>
      </c>
      <c r="D1767">
        <v>1040.3</v>
      </c>
      <c r="E1767">
        <v>1007.4</v>
      </c>
      <c r="F1767">
        <v>1031.9000000000001</v>
      </c>
      <c r="G1767">
        <v>38080</v>
      </c>
      <c r="H1767" t="s">
        <v>7</v>
      </c>
    </row>
    <row r="1768" spans="1:8" x14ac:dyDescent="0.25">
      <c r="A1768" s="1" t="s">
        <v>10</v>
      </c>
      <c r="B1768" s="1">
        <v>42818</v>
      </c>
      <c r="C1768">
        <v>1035</v>
      </c>
      <c r="D1768">
        <v>1038.4000000000001</v>
      </c>
      <c r="E1768">
        <v>927.3</v>
      </c>
      <c r="F1768">
        <v>939.7</v>
      </c>
      <c r="G1768">
        <v>132600</v>
      </c>
      <c r="H1768" t="s">
        <v>7</v>
      </c>
    </row>
    <row r="1769" spans="1:8" x14ac:dyDescent="0.25">
      <c r="A1769" s="1" t="s">
        <v>10</v>
      </c>
      <c r="B1769" s="1">
        <v>41665</v>
      </c>
      <c r="C1769">
        <v>961</v>
      </c>
      <c r="D1769">
        <v>1038.0999999999999</v>
      </c>
      <c r="E1769">
        <v>950.7</v>
      </c>
      <c r="F1769">
        <v>1007</v>
      </c>
      <c r="G1769">
        <v>13074</v>
      </c>
      <c r="H1769" t="s">
        <v>7</v>
      </c>
    </row>
    <row r="1770" spans="1:8" x14ac:dyDescent="0.25">
      <c r="A1770" s="1" t="s">
        <v>10</v>
      </c>
      <c r="B1770" s="1">
        <v>42738</v>
      </c>
      <c r="C1770">
        <v>1017</v>
      </c>
      <c r="D1770">
        <v>1035.5</v>
      </c>
      <c r="E1770">
        <v>1006.5</v>
      </c>
      <c r="F1770">
        <v>1033.3</v>
      </c>
      <c r="G1770">
        <v>54788</v>
      </c>
      <c r="H1770" t="s">
        <v>7</v>
      </c>
    </row>
    <row r="1771" spans="1:8" x14ac:dyDescent="0.25">
      <c r="A1771" s="1" t="s">
        <v>10</v>
      </c>
      <c r="B1771" s="1">
        <v>42771</v>
      </c>
      <c r="C1771">
        <v>1031.8</v>
      </c>
      <c r="D1771">
        <v>1033.7</v>
      </c>
      <c r="E1771">
        <v>1004</v>
      </c>
      <c r="F1771">
        <v>1016.1</v>
      </c>
      <c r="G1771">
        <v>31058</v>
      </c>
      <c r="H1771" t="s">
        <v>7</v>
      </c>
    </row>
    <row r="1772" spans="1:8" x14ac:dyDescent="0.25">
      <c r="A1772" s="1" t="s">
        <v>10</v>
      </c>
      <c r="B1772" s="1">
        <v>42737</v>
      </c>
      <c r="C1772">
        <v>995.4</v>
      </c>
      <c r="D1772">
        <v>1031.7</v>
      </c>
      <c r="E1772">
        <v>990.2</v>
      </c>
      <c r="F1772">
        <v>1017</v>
      </c>
      <c r="G1772">
        <v>64952</v>
      </c>
      <c r="H1772" t="s">
        <v>7</v>
      </c>
    </row>
    <row r="1773" spans="1:8" x14ac:dyDescent="0.25">
      <c r="A1773" s="1" t="s">
        <v>10</v>
      </c>
      <c r="B1773" s="1">
        <v>42772</v>
      </c>
      <c r="C1773">
        <v>1016.1</v>
      </c>
      <c r="D1773">
        <v>1030.5999999999999</v>
      </c>
      <c r="E1773">
        <v>1010.8</v>
      </c>
      <c r="F1773">
        <v>1024.7</v>
      </c>
      <c r="G1773">
        <v>32020</v>
      </c>
      <c r="H1773" t="s">
        <v>7</v>
      </c>
    </row>
    <row r="1774" spans="1:8" x14ac:dyDescent="0.25">
      <c r="A1774" s="1" t="s">
        <v>10</v>
      </c>
      <c r="B1774" s="1">
        <v>41644</v>
      </c>
      <c r="C1774">
        <v>924.7</v>
      </c>
      <c r="D1774">
        <v>1029.9000000000001</v>
      </c>
      <c r="E1774">
        <v>911.4</v>
      </c>
      <c r="F1774">
        <v>1014.7</v>
      </c>
      <c r="G1774">
        <v>21374</v>
      </c>
      <c r="H1774" t="s">
        <v>7</v>
      </c>
    </row>
    <row r="1775" spans="1:8" x14ac:dyDescent="0.25">
      <c r="A1775" s="1" t="s">
        <v>10</v>
      </c>
      <c r="B1775" s="1">
        <v>42741</v>
      </c>
      <c r="C1775">
        <v>989.3</v>
      </c>
      <c r="D1775">
        <v>1027.4000000000001</v>
      </c>
      <c r="E1775">
        <v>852.5</v>
      </c>
      <c r="F1775">
        <v>886.2</v>
      </c>
      <c r="G1775">
        <v>194291</v>
      </c>
      <c r="H1775" t="s">
        <v>7</v>
      </c>
    </row>
    <row r="1776" spans="1:8" x14ac:dyDescent="0.25">
      <c r="A1776" s="1" t="s">
        <v>10</v>
      </c>
      <c r="B1776" s="1">
        <v>42769</v>
      </c>
      <c r="C1776">
        <v>1004</v>
      </c>
      <c r="D1776">
        <v>1023.7</v>
      </c>
      <c r="E1776">
        <v>989.2</v>
      </c>
      <c r="F1776">
        <v>1013</v>
      </c>
      <c r="G1776">
        <v>61672</v>
      </c>
      <c r="H1776" t="s">
        <v>7</v>
      </c>
    </row>
    <row r="1777" spans="1:8" x14ac:dyDescent="0.25">
      <c r="A1777" s="1" t="s">
        <v>10</v>
      </c>
      <c r="B1777" s="1">
        <v>41651</v>
      </c>
      <c r="C1777">
        <v>1005.3</v>
      </c>
      <c r="D1777">
        <v>1022.7</v>
      </c>
      <c r="E1777">
        <v>922.1</v>
      </c>
      <c r="F1777">
        <v>939.8</v>
      </c>
      <c r="G1777">
        <v>9931</v>
      </c>
      <c r="H1777" t="s">
        <v>7</v>
      </c>
    </row>
    <row r="1778" spans="1:8" x14ac:dyDescent="0.25">
      <c r="A1778" s="1" t="s">
        <v>10</v>
      </c>
      <c r="B1778" s="1">
        <v>41666</v>
      </c>
      <c r="C1778">
        <v>1007</v>
      </c>
      <c r="D1778">
        <v>1021.5</v>
      </c>
      <c r="E1778">
        <v>937.2</v>
      </c>
      <c r="F1778">
        <v>943.5</v>
      </c>
      <c r="G1778">
        <v>8327</v>
      </c>
      <c r="H1778" t="s">
        <v>7</v>
      </c>
    </row>
    <row r="1779" spans="1:8" x14ac:dyDescent="0.25">
      <c r="A1779" s="1" t="s">
        <v>10</v>
      </c>
      <c r="B1779" s="1">
        <v>42777</v>
      </c>
      <c r="C1779">
        <v>997.6</v>
      </c>
      <c r="D1779">
        <v>1014.3</v>
      </c>
      <c r="E1779">
        <v>983.9</v>
      </c>
      <c r="F1779">
        <v>1008.3</v>
      </c>
      <c r="G1779">
        <v>28319</v>
      </c>
      <c r="H1779" t="s">
        <v>7</v>
      </c>
    </row>
    <row r="1780" spans="1:8" x14ac:dyDescent="0.25">
      <c r="A1780" s="1" t="s">
        <v>10</v>
      </c>
      <c r="B1780" s="1">
        <v>42780</v>
      </c>
      <c r="C1780">
        <v>995.4</v>
      </c>
      <c r="D1780">
        <v>1013.8</v>
      </c>
      <c r="E1780">
        <v>986.5</v>
      </c>
      <c r="F1780">
        <v>1008.3</v>
      </c>
      <c r="G1780">
        <v>39538</v>
      </c>
      <c r="H1780" t="s">
        <v>7</v>
      </c>
    </row>
    <row r="1781" spans="1:8" x14ac:dyDescent="0.25">
      <c r="A1781" s="1" t="s">
        <v>10</v>
      </c>
      <c r="B1781" s="1">
        <v>42781</v>
      </c>
      <c r="C1781">
        <v>1008.3</v>
      </c>
      <c r="D1781">
        <v>1010.9</v>
      </c>
      <c r="E1781">
        <v>999.7</v>
      </c>
      <c r="F1781">
        <v>1008.2</v>
      </c>
      <c r="G1781">
        <v>23359</v>
      </c>
      <c r="H1781" t="s">
        <v>7</v>
      </c>
    </row>
    <row r="1782" spans="1:8" x14ac:dyDescent="0.25">
      <c r="A1782" s="1" t="s">
        <v>10</v>
      </c>
      <c r="B1782" s="1">
        <v>41650</v>
      </c>
      <c r="C1782">
        <v>957.8</v>
      </c>
      <c r="D1782">
        <v>1010.8</v>
      </c>
      <c r="E1782">
        <v>935</v>
      </c>
      <c r="F1782">
        <v>1005.3</v>
      </c>
      <c r="G1782">
        <v>11182</v>
      </c>
      <c r="H1782" t="s">
        <v>7</v>
      </c>
    </row>
    <row r="1783" spans="1:8" x14ac:dyDescent="0.25">
      <c r="A1783" s="1" t="s">
        <v>10</v>
      </c>
      <c r="B1783" s="1">
        <v>42768</v>
      </c>
      <c r="C1783">
        <v>982.4</v>
      </c>
      <c r="D1783">
        <v>1009.1</v>
      </c>
      <c r="E1783">
        <v>973.5</v>
      </c>
      <c r="F1783">
        <v>1004</v>
      </c>
      <c r="G1783">
        <v>50864</v>
      </c>
      <c r="H1783" t="s">
        <v>7</v>
      </c>
    </row>
    <row r="1784" spans="1:8" x14ac:dyDescent="0.25">
      <c r="A1784" s="1" t="s">
        <v>10</v>
      </c>
      <c r="B1784" s="1">
        <v>42778</v>
      </c>
      <c r="C1784">
        <v>1008.3</v>
      </c>
      <c r="D1784">
        <v>1007.8</v>
      </c>
      <c r="E1784">
        <v>992.5</v>
      </c>
      <c r="F1784">
        <v>996.5</v>
      </c>
      <c r="G1784">
        <v>14750</v>
      </c>
      <c r="H1784" t="s">
        <v>7</v>
      </c>
    </row>
    <row r="1785" spans="1:8" x14ac:dyDescent="0.25">
      <c r="A1785" s="1" t="s">
        <v>10</v>
      </c>
      <c r="B1785" s="1">
        <v>42779</v>
      </c>
      <c r="C1785">
        <v>996.5</v>
      </c>
      <c r="D1785">
        <v>1007.6</v>
      </c>
      <c r="E1785">
        <v>975.1</v>
      </c>
      <c r="F1785">
        <v>995.4</v>
      </c>
      <c r="G1785">
        <v>32909</v>
      </c>
      <c r="H1785" t="s">
        <v>7</v>
      </c>
    </row>
    <row r="1786" spans="1:8" x14ac:dyDescent="0.25">
      <c r="A1786" s="1" t="s">
        <v>10</v>
      </c>
      <c r="B1786" s="1">
        <v>42776</v>
      </c>
      <c r="C1786">
        <v>979</v>
      </c>
      <c r="D1786">
        <v>1005.6</v>
      </c>
      <c r="E1786">
        <v>947</v>
      </c>
      <c r="F1786">
        <v>997.6</v>
      </c>
      <c r="G1786">
        <v>62133</v>
      </c>
      <c r="H1786" t="s">
        <v>7</v>
      </c>
    </row>
    <row r="1787" spans="1:8" x14ac:dyDescent="0.25">
      <c r="A1787" s="1" t="s">
        <v>10</v>
      </c>
      <c r="B1787" s="1">
        <v>42820</v>
      </c>
      <c r="C1787">
        <v>966.3</v>
      </c>
      <c r="D1787">
        <v>1004.3</v>
      </c>
      <c r="E1787">
        <v>946.7</v>
      </c>
      <c r="F1787">
        <v>969.4</v>
      </c>
      <c r="G1787">
        <v>85332</v>
      </c>
      <c r="H1787" t="s">
        <v>7</v>
      </c>
    </row>
    <row r="1788" spans="1:8" x14ac:dyDescent="0.25">
      <c r="A1788" s="1" t="s">
        <v>10</v>
      </c>
      <c r="B1788" s="1">
        <v>42736</v>
      </c>
      <c r="C1788">
        <v>963.4</v>
      </c>
      <c r="D1788">
        <v>1001.6</v>
      </c>
      <c r="E1788">
        <v>956.1</v>
      </c>
      <c r="F1788">
        <v>995.4</v>
      </c>
      <c r="G1788">
        <v>41149</v>
      </c>
      <c r="H1788" t="s">
        <v>7</v>
      </c>
    </row>
    <row r="1789" spans="1:8" x14ac:dyDescent="0.25">
      <c r="A1789" s="1" t="s">
        <v>10</v>
      </c>
      <c r="B1789" s="1">
        <v>42819</v>
      </c>
      <c r="C1789">
        <v>939.7</v>
      </c>
      <c r="D1789">
        <v>996</v>
      </c>
      <c r="E1789">
        <v>890.4</v>
      </c>
      <c r="F1789">
        <v>966.3</v>
      </c>
      <c r="G1789">
        <v>127045</v>
      </c>
      <c r="H1789" t="s">
        <v>7</v>
      </c>
    </row>
    <row r="1790" spans="1:8" x14ac:dyDescent="0.25">
      <c r="A1790" s="1" t="s">
        <v>10</v>
      </c>
      <c r="B1790" s="1">
        <v>41621</v>
      </c>
      <c r="C1790">
        <v>900</v>
      </c>
      <c r="D1790">
        <v>989.9</v>
      </c>
      <c r="E1790">
        <v>882.1</v>
      </c>
      <c r="F1790">
        <v>936.8</v>
      </c>
      <c r="G1790">
        <v>17372</v>
      </c>
      <c r="H1790" t="s">
        <v>7</v>
      </c>
    </row>
    <row r="1791" spans="1:8" x14ac:dyDescent="0.25">
      <c r="A1791" s="1" t="s">
        <v>10</v>
      </c>
      <c r="B1791" s="1">
        <v>42767</v>
      </c>
      <c r="C1791">
        <v>965.5</v>
      </c>
      <c r="D1791">
        <v>986.6</v>
      </c>
      <c r="E1791">
        <v>959.8</v>
      </c>
      <c r="F1791">
        <v>982.4</v>
      </c>
      <c r="G1791">
        <v>45223</v>
      </c>
      <c r="H1791" t="s">
        <v>7</v>
      </c>
    </row>
    <row r="1792" spans="1:8" x14ac:dyDescent="0.25">
      <c r="A1792" s="1" t="s">
        <v>10</v>
      </c>
      <c r="B1792" s="1">
        <v>42733</v>
      </c>
      <c r="C1792">
        <v>972.2</v>
      </c>
      <c r="D1792">
        <v>982.6</v>
      </c>
      <c r="E1792">
        <v>949.2</v>
      </c>
      <c r="F1792">
        <v>971.1</v>
      </c>
      <c r="G1792">
        <v>61125</v>
      </c>
      <c r="H1792" t="s">
        <v>7</v>
      </c>
    </row>
    <row r="1793" spans="1:8" x14ac:dyDescent="0.25">
      <c r="A1793" s="1" t="s">
        <v>10</v>
      </c>
      <c r="B1793" s="1">
        <v>41659</v>
      </c>
      <c r="C1793">
        <v>954.8</v>
      </c>
      <c r="D1793">
        <v>980.5</v>
      </c>
      <c r="E1793">
        <v>926</v>
      </c>
      <c r="F1793">
        <v>956</v>
      </c>
      <c r="G1793">
        <v>10406</v>
      </c>
      <c r="H1793" t="s">
        <v>7</v>
      </c>
    </row>
    <row r="1794" spans="1:8" x14ac:dyDescent="0.25">
      <c r="A1794" s="1" t="s">
        <v>10</v>
      </c>
      <c r="B1794" s="1">
        <v>41617</v>
      </c>
      <c r="C1794">
        <v>804</v>
      </c>
      <c r="D1794">
        <v>980</v>
      </c>
      <c r="E1794">
        <v>787.7</v>
      </c>
      <c r="F1794">
        <v>919</v>
      </c>
      <c r="G1794">
        <v>27626</v>
      </c>
      <c r="H1794" t="s">
        <v>7</v>
      </c>
    </row>
    <row r="1795" spans="1:8" x14ac:dyDescent="0.25">
      <c r="A1795" s="1" t="s">
        <v>10</v>
      </c>
      <c r="B1795" s="1">
        <v>41664</v>
      </c>
      <c r="C1795">
        <v>916.5</v>
      </c>
      <c r="D1795">
        <v>978.4</v>
      </c>
      <c r="E1795">
        <v>915.9</v>
      </c>
      <c r="F1795">
        <v>961</v>
      </c>
      <c r="G1795">
        <v>8181</v>
      </c>
      <c r="H1795" t="s">
        <v>7</v>
      </c>
    </row>
    <row r="1796" spans="1:8" x14ac:dyDescent="0.25">
      <c r="A1796" s="1" t="s">
        <v>10</v>
      </c>
      <c r="B1796" s="1">
        <v>41604</v>
      </c>
      <c r="C1796">
        <v>830</v>
      </c>
      <c r="D1796">
        <v>975</v>
      </c>
      <c r="E1796">
        <v>825.1</v>
      </c>
      <c r="F1796">
        <v>970</v>
      </c>
      <c r="G1796">
        <v>31614</v>
      </c>
      <c r="H1796" t="s">
        <v>7</v>
      </c>
    </row>
    <row r="1797" spans="1:8" x14ac:dyDescent="0.25">
      <c r="A1797" s="1" t="s">
        <v>10</v>
      </c>
      <c r="B1797" s="1">
        <v>42732</v>
      </c>
      <c r="C1797">
        <v>925.8</v>
      </c>
      <c r="D1797">
        <v>974.5</v>
      </c>
      <c r="E1797">
        <v>925.5</v>
      </c>
      <c r="F1797">
        <v>972.2</v>
      </c>
      <c r="G1797">
        <v>77286</v>
      </c>
      <c r="H1797" t="s">
        <v>7</v>
      </c>
    </row>
    <row r="1798" spans="1:8" x14ac:dyDescent="0.25">
      <c r="A1798" s="1" t="s">
        <v>10</v>
      </c>
      <c r="B1798" s="1">
        <v>41660</v>
      </c>
      <c r="C1798">
        <v>956</v>
      </c>
      <c r="D1798">
        <v>974.3</v>
      </c>
      <c r="E1798">
        <v>943.2</v>
      </c>
      <c r="F1798">
        <v>962.2</v>
      </c>
      <c r="G1798">
        <v>6585</v>
      </c>
      <c r="H1798" t="s">
        <v>7</v>
      </c>
    </row>
    <row r="1799" spans="1:8" x14ac:dyDescent="0.25">
      <c r="A1799" s="1" t="s">
        <v>10</v>
      </c>
      <c r="B1799" s="1">
        <v>41661</v>
      </c>
      <c r="C1799">
        <v>962.2</v>
      </c>
      <c r="D1799">
        <v>973.9</v>
      </c>
      <c r="E1799">
        <v>935</v>
      </c>
      <c r="F1799">
        <v>951</v>
      </c>
      <c r="G1799">
        <v>4784</v>
      </c>
      <c r="H1799" t="s">
        <v>7</v>
      </c>
    </row>
    <row r="1800" spans="1:8" x14ac:dyDescent="0.25">
      <c r="A1800" s="1" t="s">
        <v>10</v>
      </c>
      <c r="B1800" s="1">
        <v>41654</v>
      </c>
      <c r="C1800">
        <v>919.3</v>
      </c>
      <c r="D1800">
        <v>973.1</v>
      </c>
      <c r="E1800">
        <v>915.1</v>
      </c>
      <c r="F1800">
        <v>941.2</v>
      </c>
      <c r="G1800">
        <v>6829</v>
      </c>
      <c r="H1800" t="s">
        <v>7</v>
      </c>
    </row>
    <row r="1801" spans="1:8" x14ac:dyDescent="0.25">
      <c r="A1801" s="1" t="s">
        <v>10</v>
      </c>
      <c r="B1801" s="1">
        <v>41667</v>
      </c>
      <c r="C1801">
        <v>943.5</v>
      </c>
      <c r="D1801">
        <v>972.6</v>
      </c>
      <c r="E1801">
        <v>911.7</v>
      </c>
      <c r="F1801">
        <v>932.7</v>
      </c>
      <c r="G1801">
        <v>10406</v>
      </c>
      <c r="H1801" t="s">
        <v>7</v>
      </c>
    </row>
    <row r="1802" spans="1:8" x14ac:dyDescent="0.25">
      <c r="A1802" s="1" t="s">
        <v>10</v>
      </c>
      <c r="B1802" s="1">
        <v>42734</v>
      </c>
      <c r="C1802">
        <v>971.1</v>
      </c>
      <c r="D1802">
        <v>971.6</v>
      </c>
      <c r="E1802">
        <v>927.4</v>
      </c>
      <c r="F1802">
        <v>959</v>
      </c>
      <c r="G1802">
        <v>70840</v>
      </c>
      <c r="H1802" t="s">
        <v>7</v>
      </c>
    </row>
    <row r="1803" spans="1:8" x14ac:dyDescent="0.25">
      <c r="A1803" s="1" t="s">
        <v>10</v>
      </c>
      <c r="B1803" s="1">
        <v>41671</v>
      </c>
      <c r="C1803">
        <v>938.8</v>
      </c>
      <c r="D1803">
        <v>969.2</v>
      </c>
      <c r="E1803">
        <v>927.8</v>
      </c>
      <c r="F1803">
        <v>940.4</v>
      </c>
      <c r="G1803">
        <v>4365</v>
      </c>
      <c r="H1803" t="s">
        <v>7</v>
      </c>
    </row>
    <row r="1804" spans="1:8" x14ac:dyDescent="0.25">
      <c r="A1804" s="1" t="s">
        <v>10</v>
      </c>
      <c r="B1804" s="1">
        <v>42766</v>
      </c>
      <c r="C1804">
        <v>920.7</v>
      </c>
      <c r="D1804">
        <v>967.5</v>
      </c>
      <c r="E1804">
        <v>917.4</v>
      </c>
      <c r="F1804">
        <v>965.5</v>
      </c>
      <c r="G1804">
        <v>54670</v>
      </c>
      <c r="H1804" t="s">
        <v>7</v>
      </c>
    </row>
    <row r="1805" spans="1:8" x14ac:dyDescent="0.25">
      <c r="A1805" s="1" t="s">
        <v>10</v>
      </c>
      <c r="B1805" s="1">
        <v>41647</v>
      </c>
      <c r="C1805">
        <v>879.9</v>
      </c>
      <c r="D1805">
        <v>966.9</v>
      </c>
      <c r="E1805">
        <v>858.9</v>
      </c>
      <c r="F1805">
        <v>938.8</v>
      </c>
      <c r="G1805">
        <v>14095</v>
      </c>
      <c r="H1805" t="s">
        <v>7</v>
      </c>
    </row>
    <row r="1806" spans="1:8" x14ac:dyDescent="0.25">
      <c r="A1806" s="1" t="s">
        <v>10</v>
      </c>
      <c r="B1806" s="1">
        <v>42735</v>
      </c>
      <c r="C1806">
        <v>959</v>
      </c>
      <c r="D1806">
        <v>965.5</v>
      </c>
      <c r="E1806">
        <v>942.4</v>
      </c>
      <c r="F1806">
        <v>963.4</v>
      </c>
      <c r="G1806">
        <v>27559</v>
      </c>
      <c r="H1806" t="s">
        <v>7</v>
      </c>
    </row>
    <row r="1807" spans="1:8" x14ac:dyDescent="0.25">
      <c r="A1807" s="1" t="s">
        <v>10</v>
      </c>
      <c r="B1807" s="1">
        <v>41649</v>
      </c>
      <c r="C1807">
        <v>937</v>
      </c>
      <c r="D1807">
        <v>964.8</v>
      </c>
      <c r="E1807">
        <v>905.9</v>
      </c>
      <c r="F1807">
        <v>957.8</v>
      </c>
      <c r="G1807">
        <v>6351</v>
      </c>
      <c r="H1807" t="s">
        <v>7</v>
      </c>
    </row>
    <row r="1808" spans="1:8" x14ac:dyDescent="0.25">
      <c r="A1808" s="1" t="s">
        <v>10</v>
      </c>
      <c r="B1808" s="1">
        <v>41648</v>
      </c>
      <c r="C1808">
        <v>938.8</v>
      </c>
      <c r="D1808">
        <v>964.6</v>
      </c>
      <c r="E1808">
        <v>866.5</v>
      </c>
      <c r="F1808">
        <v>937</v>
      </c>
      <c r="G1808">
        <v>14415</v>
      </c>
      <c r="H1808" t="s">
        <v>7</v>
      </c>
    </row>
    <row r="1809" spans="1:8" x14ac:dyDescent="0.25">
      <c r="A1809" s="1" t="s">
        <v>10</v>
      </c>
      <c r="B1809" s="1">
        <v>41673</v>
      </c>
      <c r="C1809">
        <v>953.3</v>
      </c>
      <c r="D1809">
        <v>959.6</v>
      </c>
      <c r="E1809">
        <v>931.7</v>
      </c>
      <c r="F1809">
        <v>931.7</v>
      </c>
      <c r="G1809">
        <v>2790</v>
      </c>
      <c r="H1809" t="s">
        <v>7</v>
      </c>
    </row>
    <row r="1810" spans="1:8" x14ac:dyDescent="0.25">
      <c r="A1810" s="1" t="s">
        <v>10</v>
      </c>
      <c r="B1810" s="1">
        <v>41672</v>
      </c>
      <c r="C1810">
        <v>940.4</v>
      </c>
      <c r="D1810">
        <v>959.4</v>
      </c>
      <c r="E1810">
        <v>934.4</v>
      </c>
      <c r="F1810">
        <v>953.3</v>
      </c>
      <c r="G1810">
        <v>1583</v>
      </c>
      <c r="H1810" t="s">
        <v>7</v>
      </c>
    </row>
    <row r="1811" spans="1:8" x14ac:dyDescent="0.25">
      <c r="A1811" s="1" t="s">
        <v>10</v>
      </c>
      <c r="B1811" s="1">
        <v>41658</v>
      </c>
      <c r="C1811">
        <v>905.7</v>
      </c>
      <c r="D1811">
        <v>958.1</v>
      </c>
      <c r="E1811">
        <v>901.9</v>
      </c>
      <c r="F1811">
        <v>954.8</v>
      </c>
      <c r="G1811">
        <v>7571</v>
      </c>
      <c r="H1811" t="s">
        <v>7</v>
      </c>
    </row>
    <row r="1812" spans="1:8" x14ac:dyDescent="0.25">
      <c r="A1812" s="1" t="s">
        <v>10</v>
      </c>
      <c r="B1812" s="1">
        <v>41662</v>
      </c>
      <c r="C1812">
        <v>951</v>
      </c>
      <c r="D1812">
        <v>958.1</v>
      </c>
      <c r="E1812">
        <v>936.3</v>
      </c>
      <c r="F1812">
        <v>944.2</v>
      </c>
      <c r="G1812">
        <v>1973</v>
      </c>
      <c r="H1812" t="s">
        <v>7</v>
      </c>
    </row>
    <row r="1813" spans="1:8" x14ac:dyDescent="0.25">
      <c r="A1813" s="1" t="s">
        <v>10</v>
      </c>
      <c r="B1813" s="1">
        <v>41655</v>
      </c>
      <c r="C1813">
        <v>941.2</v>
      </c>
      <c r="D1813">
        <v>955.5</v>
      </c>
      <c r="E1813">
        <v>910.5</v>
      </c>
      <c r="F1813">
        <v>913.5</v>
      </c>
      <c r="G1813">
        <v>5103</v>
      </c>
      <c r="H1813" t="s">
        <v>7</v>
      </c>
    </row>
    <row r="1814" spans="1:8" x14ac:dyDescent="0.25">
      <c r="A1814" s="1" t="s">
        <v>10</v>
      </c>
      <c r="B1814" s="1">
        <v>41670</v>
      </c>
      <c r="C1814">
        <v>941.4</v>
      </c>
      <c r="D1814">
        <v>954.7</v>
      </c>
      <c r="E1814">
        <v>924.6</v>
      </c>
      <c r="F1814">
        <v>938.8</v>
      </c>
      <c r="G1814">
        <v>4310</v>
      </c>
      <c r="H1814" t="s">
        <v>7</v>
      </c>
    </row>
    <row r="1815" spans="1:8" x14ac:dyDescent="0.25">
      <c r="A1815" s="1" t="s">
        <v>10</v>
      </c>
      <c r="B1815" s="1">
        <v>41669</v>
      </c>
      <c r="C1815">
        <v>925.7</v>
      </c>
      <c r="D1815">
        <v>953.2</v>
      </c>
      <c r="E1815">
        <v>909.5</v>
      </c>
      <c r="F1815">
        <v>941.4</v>
      </c>
      <c r="G1815">
        <v>5425</v>
      </c>
      <c r="H1815" t="s">
        <v>7</v>
      </c>
    </row>
    <row r="1816" spans="1:8" x14ac:dyDescent="0.25">
      <c r="A1816" s="1" t="s">
        <v>10</v>
      </c>
      <c r="B1816" s="1">
        <v>41668</v>
      </c>
      <c r="C1816">
        <v>932.7</v>
      </c>
      <c r="D1816">
        <v>950.6</v>
      </c>
      <c r="E1816">
        <v>918.9</v>
      </c>
      <c r="F1816">
        <v>925.7</v>
      </c>
      <c r="G1816">
        <v>5678</v>
      </c>
      <c r="H1816" t="s">
        <v>7</v>
      </c>
    </row>
    <row r="1817" spans="1:8" x14ac:dyDescent="0.25">
      <c r="A1817" s="1" t="s">
        <v>10</v>
      </c>
      <c r="B1817" s="1">
        <v>41663</v>
      </c>
      <c r="C1817">
        <v>944.2</v>
      </c>
      <c r="D1817">
        <v>949.5</v>
      </c>
      <c r="E1817">
        <v>902.9</v>
      </c>
      <c r="F1817">
        <v>916.5</v>
      </c>
      <c r="G1817">
        <v>6197</v>
      </c>
      <c r="H1817" t="s">
        <v>7</v>
      </c>
    </row>
    <row r="1818" spans="1:8" x14ac:dyDescent="0.25">
      <c r="A1818" s="1" t="s">
        <v>10</v>
      </c>
      <c r="B1818" s="1">
        <v>41652</v>
      </c>
      <c r="C1818">
        <v>939.8</v>
      </c>
      <c r="D1818">
        <v>949.2</v>
      </c>
      <c r="E1818">
        <v>879.9</v>
      </c>
      <c r="F1818">
        <v>922.9</v>
      </c>
      <c r="G1818">
        <v>10132</v>
      </c>
      <c r="H1818" t="s">
        <v>7</v>
      </c>
    </row>
    <row r="1819" spans="1:8" x14ac:dyDescent="0.25">
      <c r="A1819" s="1" t="s">
        <v>10</v>
      </c>
      <c r="B1819" s="1">
        <v>41674</v>
      </c>
      <c r="C1819">
        <v>931.7</v>
      </c>
      <c r="D1819">
        <v>949.1</v>
      </c>
      <c r="E1819">
        <v>900.8</v>
      </c>
      <c r="F1819">
        <v>926.6</v>
      </c>
      <c r="G1819">
        <v>4609</v>
      </c>
      <c r="H1819" t="s">
        <v>7</v>
      </c>
    </row>
    <row r="1820" spans="1:8" x14ac:dyDescent="0.25">
      <c r="A1820" s="1" t="s">
        <v>10</v>
      </c>
      <c r="B1820" s="1">
        <v>41622</v>
      </c>
      <c r="C1820">
        <v>936.8</v>
      </c>
      <c r="D1820">
        <v>947.9</v>
      </c>
      <c r="E1820">
        <v>875.1</v>
      </c>
      <c r="F1820">
        <v>908.9</v>
      </c>
      <c r="G1820">
        <v>11590</v>
      </c>
      <c r="H1820" t="s">
        <v>7</v>
      </c>
    </row>
    <row r="1821" spans="1:8" x14ac:dyDescent="0.25">
      <c r="A1821" s="1" t="s">
        <v>10</v>
      </c>
      <c r="B1821" s="1">
        <v>41653</v>
      </c>
      <c r="C1821">
        <v>922.9</v>
      </c>
      <c r="D1821">
        <v>942.5</v>
      </c>
      <c r="E1821">
        <v>904.2</v>
      </c>
      <c r="F1821">
        <v>919.3</v>
      </c>
      <c r="G1821">
        <v>4312</v>
      </c>
      <c r="H1821" t="s">
        <v>7</v>
      </c>
    </row>
    <row r="1822" spans="1:8" x14ac:dyDescent="0.25">
      <c r="A1822" s="1" t="s">
        <v>10</v>
      </c>
      <c r="B1822" s="1">
        <v>41620</v>
      </c>
      <c r="C1822">
        <v>919.9</v>
      </c>
      <c r="D1822">
        <v>941</v>
      </c>
      <c r="E1822">
        <v>839.5</v>
      </c>
      <c r="F1822">
        <v>900</v>
      </c>
      <c r="G1822">
        <v>9913</v>
      </c>
      <c r="H1822" t="s">
        <v>7</v>
      </c>
    </row>
    <row r="1823" spans="1:8" x14ac:dyDescent="0.25">
      <c r="A1823" s="1" t="s">
        <v>10</v>
      </c>
      <c r="B1823" s="1">
        <v>41675</v>
      </c>
      <c r="C1823">
        <v>926.6</v>
      </c>
      <c r="D1823">
        <v>939.8</v>
      </c>
      <c r="E1823">
        <v>890</v>
      </c>
      <c r="F1823">
        <v>904.5</v>
      </c>
      <c r="G1823">
        <v>7558</v>
      </c>
      <c r="H1823" t="s">
        <v>7</v>
      </c>
    </row>
    <row r="1824" spans="1:8" x14ac:dyDescent="0.25">
      <c r="A1824" s="1" t="s">
        <v>10</v>
      </c>
      <c r="B1824" s="1">
        <v>42757</v>
      </c>
      <c r="C1824">
        <v>919.8</v>
      </c>
      <c r="D1824">
        <v>938.4</v>
      </c>
      <c r="E1824">
        <v>888.6</v>
      </c>
      <c r="F1824">
        <v>918.8</v>
      </c>
      <c r="G1824">
        <v>47927</v>
      </c>
      <c r="H1824" t="s">
        <v>7</v>
      </c>
    </row>
    <row r="1825" spans="1:8" x14ac:dyDescent="0.25">
      <c r="A1825" s="1" t="s">
        <v>10</v>
      </c>
      <c r="B1825" s="1">
        <v>42731</v>
      </c>
      <c r="C1825">
        <v>898.4</v>
      </c>
      <c r="D1825">
        <v>937.9</v>
      </c>
      <c r="E1825">
        <v>893.4</v>
      </c>
      <c r="F1825">
        <v>925.8</v>
      </c>
      <c r="G1825">
        <v>49692</v>
      </c>
      <c r="H1825" t="s">
        <v>7</v>
      </c>
    </row>
    <row r="1826" spans="1:8" x14ac:dyDescent="0.25">
      <c r="A1826" s="1" t="s">
        <v>10</v>
      </c>
      <c r="B1826" s="1">
        <v>42743</v>
      </c>
      <c r="C1826">
        <v>888.9</v>
      </c>
      <c r="D1826">
        <v>936.1</v>
      </c>
      <c r="E1826">
        <v>875.8</v>
      </c>
      <c r="F1826">
        <v>900.9</v>
      </c>
      <c r="G1826">
        <v>76906</v>
      </c>
      <c r="H1826" t="s">
        <v>7</v>
      </c>
    </row>
    <row r="1827" spans="1:8" x14ac:dyDescent="0.25">
      <c r="A1827" s="1" t="s">
        <v>10</v>
      </c>
      <c r="B1827" s="1">
        <v>41643</v>
      </c>
      <c r="C1827">
        <v>884.3</v>
      </c>
      <c r="D1827">
        <v>932.2</v>
      </c>
      <c r="E1827">
        <v>848.3</v>
      </c>
      <c r="F1827">
        <v>924.7</v>
      </c>
      <c r="G1827">
        <v>14239</v>
      </c>
      <c r="H1827" t="s">
        <v>7</v>
      </c>
    </row>
    <row r="1828" spans="1:8" x14ac:dyDescent="0.25">
      <c r="A1828" s="1" t="s">
        <v>10</v>
      </c>
      <c r="B1828" s="1">
        <v>41656</v>
      </c>
      <c r="C1828">
        <v>913.5</v>
      </c>
      <c r="D1828">
        <v>929.8</v>
      </c>
      <c r="E1828">
        <v>867.2</v>
      </c>
      <c r="F1828">
        <v>894.2</v>
      </c>
      <c r="G1828">
        <v>10312</v>
      </c>
      <c r="H1828" t="s">
        <v>7</v>
      </c>
    </row>
    <row r="1829" spans="1:8" x14ac:dyDescent="0.25">
      <c r="A1829" s="1" t="s">
        <v>10</v>
      </c>
      <c r="B1829" s="1">
        <v>42756</v>
      </c>
      <c r="C1829">
        <v>892.9</v>
      </c>
      <c r="D1829">
        <v>928.9</v>
      </c>
      <c r="E1829">
        <v>889.5</v>
      </c>
      <c r="F1829">
        <v>919.8</v>
      </c>
      <c r="G1829">
        <v>40378</v>
      </c>
      <c r="H1829" t="s">
        <v>7</v>
      </c>
    </row>
    <row r="1830" spans="1:8" x14ac:dyDescent="0.25">
      <c r="A1830" s="1" t="s">
        <v>10</v>
      </c>
      <c r="B1830" s="1">
        <v>42758</v>
      </c>
      <c r="C1830">
        <v>918.8</v>
      </c>
      <c r="D1830">
        <v>928</v>
      </c>
      <c r="E1830">
        <v>910.8</v>
      </c>
      <c r="F1830">
        <v>921.5</v>
      </c>
      <c r="G1830">
        <v>32744</v>
      </c>
      <c r="H1830" t="s">
        <v>7</v>
      </c>
    </row>
    <row r="1831" spans="1:8" x14ac:dyDescent="0.25">
      <c r="A1831" s="1" t="s">
        <v>10</v>
      </c>
      <c r="B1831" s="1">
        <v>41623</v>
      </c>
      <c r="C1831">
        <v>908.9</v>
      </c>
      <c r="D1831">
        <v>927.9</v>
      </c>
      <c r="E1831">
        <v>838</v>
      </c>
      <c r="F1831">
        <v>919.9</v>
      </c>
      <c r="G1831">
        <v>15165</v>
      </c>
      <c r="H1831" t="s">
        <v>7</v>
      </c>
    </row>
    <row r="1832" spans="1:8" x14ac:dyDescent="0.25">
      <c r="A1832" s="1" t="s">
        <v>10</v>
      </c>
      <c r="B1832" s="1">
        <v>42759</v>
      </c>
      <c r="C1832">
        <v>921.5</v>
      </c>
      <c r="D1832">
        <v>925.6</v>
      </c>
      <c r="E1832">
        <v>889.2</v>
      </c>
      <c r="F1832">
        <v>893.8</v>
      </c>
      <c r="G1832">
        <v>58874</v>
      </c>
      <c r="H1832" t="s">
        <v>7</v>
      </c>
    </row>
    <row r="1833" spans="1:8" x14ac:dyDescent="0.25">
      <c r="A1833" s="1" t="s">
        <v>10</v>
      </c>
      <c r="B1833" s="1">
        <v>41624</v>
      </c>
      <c r="C1833">
        <v>919.9</v>
      </c>
      <c r="D1833">
        <v>924.9</v>
      </c>
      <c r="E1833">
        <v>714</v>
      </c>
      <c r="F1833">
        <v>759.9</v>
      </c>
      <c r="G1833">
        <v>41326</v>
      </c>
      <c r="H1833" t="s">
        <v>7</v>
      </c>
    </row>
    <row r="1834" spans="1:8" x14ac:dyDescent="0.25">
      <c r="A1834" s="1" t="s">
        <v>10</v>
      </c>
      <c r="B1834" s="1">
        <v>41657</v>
      </c>
      <c r="C1834">
        <v>894.2</v>
      </c>
      <c r="D1834">
        <v>924.7</v>
      </c>
      <c r="E1834">
        <v>884.7</v>
      </c>
      <c r="F1834">
        <v>905.7</v>
      </c>
      <c r="G1834">
        <v>6041</v>
      </c>
      <c r="H1834" t="s">
        <v>7</v>
      </c>
    </row>
    <row r="1835" spans="1:8" x14ac:dyDescent="0.25">
      <c r="A1835" s="1" t="s">
        <v>10</v>
      </c>
      <c r="B1835" s="1">
        <v>42762</v>
      </c>
      <c r="C1835">
        <v>915.6</v>
      </c>
      <c r="D1835">
        <v>922.6</v>
      </c>
      <c r="E1835">
        <v>907.9</v>
      </c>
      <c r="F1835">
        <v>918</v>
      </c>
      <c r="G1835">
        <v>30968</v>
      </c>
      <c r="H1835" t="s">
        <v>7</v>
      </c>
    </row>
    <row r="1836" spans="1:8" x14ac:dyDescent="0.25">
      <c r="A1836" s="1" t="s">
        <v>10</v>
      </c>
      <c r="B1836" s="1">
        <v>42764</v>
      </c>
      <c r="C1836">
        <v>918.5</v>
      </c>
      <c r="D1836">
        <v>922.4</v>
      </c>
      <c r="E1836">
        <v>912.7</v>
      </c>
      <c r="F1836">
        <v>914.5</v>
      </c>
      <c r="G1836">
        <v>11052</v>
      </c>
      <c r="H1836" t="s">
        <v>7</v>
      </c>
    </row>
    <row r="1837" spans="1:8" x14ac:dyDescent="0.25">
      <c r="A1837" s="1" t="s">
        <v>10</v>
      </c>
      <c r="B1837" s="1">
        <v>42765</v>
      </c>
      <c r="C1837">
        <v>914.5</v>
      </c>
      <c r="D1837">
        <v>922.3</v>
      </c>
      <c r="E1837">
        <v>911.5</v>
      </c>
      <c r="F1837">
        <v>920.7</v>
      </c>
      <c r="G1837">
        <v>19062</v>
      </c>
      <c r="H1837" t="s">
        <v>7</v>
      </c>
    </row>
    <row r="1838" spans="1:8" x14ac:dyDescent="0.25">
      <c r="A1838" s="1" t="s">
        <v>10</v>
      </c>
      <c r="B1838" s="1">
        <v>42763</v>
      </c>
      <c r="C1838">
        <v>918</v>
      </c>
      <c r="D1838">
        <v>921.9</v>
      </c>
      <c r="E1838">
        <v>912.8</v>
      </c>
      <c r="F1838">
        <v>918.5</v>
      </c>
      <c r="G1838">
        <v>14307</v>
      </c>
      <c r="H1838" t="s">
        <v>7</v>
      </c>
    </row>
    <row r="1839" spans="1:8" x14ac:dyDescent="0.25">
      <c r="A1839" s="1" t="s">
        <v>10</v>
      </c>
      <c r="B1839" s="1">
        <v>42728</v>
      </c>
      <c r="C1839">
        <v>917.2</v>
      </c>
      <c r="D1839">
        <v>920.5</v>
      </c>
      <c r="E1839">
        <v>880.8</v>
      </c>
      <c r="F1839">
        <v>891.1</v>
      </c>
      <c r="G1839">
        <v>46030</v>
      </c>
      <c r="H1839" t="s">
        <v>7</v>
      </c>
    </row>
    <row r="1840" spans="1:8" x14ac:dyDescent="0.25">
      <c r="A1840" s="1" t="s">
        <v>10</v>
      </c>
      <c r="B1840" s="1">
        <v>42727</v>
      </c>
      <c r="C1840">
        <v>860.2</v>
      </c>
      <c r="D1840">
        <v>920.3</v>
      </c>
      <c r="E1840">
        <v>858</v>
      </c>
      <c r="F1840">
        <v>917.2</v>
      </c>
      <c r="G1840">
        <v>102224</v>
      </c>
      <c r="H1840" t="s">
        <v>7</v>
      </c>
    </row>
    <row r="1841" spans="1:8" x14ac:dyDescent="0.25">
      <c r="A1841" s="1" t="s">
        <v>10</v>
      </c>
      <c r="B1841" s="1">
        <v>42761</v>
      </c>
      <c r="C1841">
        <v>894.4</v>
      </c>
      <c r="D1841">
        <v>919.3</v>
      </c>
      <c r="E1841">
        <v>893.5</v>
      </c>
      <c r="F1841">
        <v>915.6</v>
      </c>
      <c r="G1841">
        <v>33800</v>
      </c>
      <c r="H1841" t="s">
        <v>7</v>
      </c>
    </row>
    <row r="1842" spans="1:8" x14ac:dyDescent="0.25">
      <c r="A1842" s="1" t="s">
        <v>10</v>
      </c>
      <c r="B1842" s="1">
        <v>42746</v>
      </c>
      <c r="C1842">
        <v>904.4</v>
      </c>
      <c r="D1842">
        <v>917.7</v>
      </c>
      <c r="E1842">
        <v>751.6</v>
      </c>
      <c r="F1842">
        <v>785.4</v>
      </c>
      <c r="G1842">
        <v>194437</v>
      </c>
      <c r="H1842" t="s">
        <v>7</v>
      </c>
    </row>
    <row r="1843" spans="1:8" x14ac:dyDescent="0.25">
      <c r="A1843" s="1" t="s">
        <v>10</v>
      </c>
      <c r="B1843" s="1">
        <v>42753</v>
      </c>
      <c r="C1843">
        <v>899.7</v>
      </c>
      <c r="D1843">
        <v>913.7</v>
      </c>
      <c r="E1843">
        <v>845.9</v>
      </c>
      <c r="F1843">
        <v>872</v>
      </c>
      <c r="G1843">
        <v>69258</v>
      </c>
      <c r="H1843" t="s">
        <v>7</v>
      </c>
    </row>
    <row r="1844" spans="1:8" x14ac:dyDescent="0.25">
      <c r="A1844" s="1" t="s">
        <v>10</v>
      </c>
      <c r="B1844" s="1">
        <v>42745</v>
      </c>
      <c r="C1844">
        <v>899.8</v>
      </c>
      <c r="D1844">
        <v>911.3</v>
      </c>
      <c r="E1844">
        <v>890.1</v>
      </c>
      <c r="F1844">
        <v>904.4</v>
      </c>
      <c r="G1844">
        <v>53709</v>
      </c>
      <c r="H1844" t="s">
        <v>7</v>
      </c>
    </row>
    <row r="1845" spans="1:8" x14ac:dyDescent="0.25">
      <c r="A1845" s="1" t="s">
        <v>10</v>
      </c>
      <c r="B1845" s="1">
        <v>42744</v>
      </c>
      <c r="C1845">
        <v>900.9</v>
      </c>
      <c r="D1845">
        <v>910.5</v>
      </c>
      <c r="E1845">
        <v>870.9</v>
      </c>
      <c r="F1845">
        <v>899.8</v>
      </c>
      <c r="G1845">
        <v>62580</v>
      </c>
      <c r="H1845" t="s">
        <v>7</v>
      </c>
    </row>
    <row r="1846" spans="1:8" x14ac:dyDescent="0.25">
      <c r="A1846" s="1" t="s">
        <v>10</v>
      </c>
      <c r="B1846" s="1">
        <v>42730</v>
      </c>
      <c r="C1846">
        <v>891.1</v>
      </c>
      <c r="D1846">
        <v>909.3</v>
      </c>
      <c r="E1846">
        <v>885.9</v>
      </c>
      <c r="F1846">
        <v>898.4</v>
      </c>
      <c r="G1846">
        <v>38788</v>
      </c>
      <c r="H1846" t="s">
        <v>7</v>
      </c>
    </row>
    <row r="1847" spans="1:8" x14ac:dyDescent="0.25">
      <c r="A1847" s="1" t="s">
        <v>10</v>
      </c>
      <c r="B1847" s="1">
        <v>41676</v>
      </c>
      <c r="C1847">
        <v>904.5</v>
      </c>
      <c r="D1847">
        <v>908.8</v>
      </c>
      <c r="E1847">
        <v>800.9</v>
      </c>
      <c r="F1847">
        <v>828.9</v>
      </c>
      <c r="G1847">
        <v>18599</v>
      </c>
      <c r="H1847" t="s">
        <v>7</v>
      </c>
    </row>
    <row r="1848" spans="1:8" x14ac:dyDescent="0.25">
      <c r="A1848" s="1" t="s">
        <v>10</v>
      </c>
      <c r="B1848" s="1">
        <v>42752</v>
      </c>
      <c r="C1848">
        <v>827.3</v>
      </c>
      <c r="D1848">
        <v>906.4</v>
      </c>
      <c r="E1848">
        <v>825</v>
      </c>
      <c r="F1848">
        <v>899.7</v>
      </c>
      <c r="G1848">
        <v>82208</v>
      </c>
      <c r="H1848" t="s">
        <v>7</v>
      </c>
    </row>
    <row r="1849" spans="1:8" x14ac:dyDescent="0.25">
      <c r="A1849" s="1" t="s">
        <v>10</v>
      </c>
      <c r="B1849" s="1">
        <v>42760</v>
      </c>
      <c r="C1849">
        <v>893.8</v>
      </c>
      <c r="D1849">
        <v>905.7</v>
      </c>
      <c r="E1849">
        <v>883.6</v>
      </c>
      <c r="F1849">
        <v>894.4</v>
      </c>
      <c r="G1849">
        <v>37902</v>
      </c>
      <c r="H1849" t="s">
        <v>7</v>
      </c>
    </row>
    <row r="1850" spans="1:8" x14ac:dyDescent="0.25">
      <c r="A1850" s="1" t="s">
        <v>10</v>
      </c>
      <c r="B1850" s="1">
        <v>42754</v>
      </c>
      <c r="C1850">
        <v>872</v>
      </c>
      <c r="D1850">
        <v>905.3</v>
      </c>
      <c r="E1850">
        <v>870.7</v>
      </c>
      <c r="F1850">
        <v>895.2</v>
      </c>
      <c r="G1850">
        <v>58441</v>
      </c>
      <c r="H1850" t="s">
        <v>7</v>
      </c>
    </row>
    <row r="1851" spans="1:8" x14ac:dyDescent="0.25">
      <c r="A1851" s="1" t="s">
        <v>10</v>
      </c>
      <c r="B1851" s="1">
        <v>42755</v>
      </c>
      <c r="C1851">
        <v>895.2</v>
      </c>
      <c r="D1851">
        <v>901.5</v>
      </c>
      <c r="E1851">
        <v>878.9</v>
      </c>
      <c r="F1851">
        <v>892.9</v>
      </c>
      <c r="G1851">
        <v>38865</v>
      </c>
      <c r="H1851" t="s">
        <v>7</v>
      </c>
    </row>
    <row r="1852" spans="1:8" x14ac:dyDescent="0.25">
      <c r="A1852" s="1" t="s">
        <v>10</v>
      </c>
      <c r="B1852" s="1">
        <v>42742</v>
      </c>
      <c r="C1852">
        <v>886.2</v>
      </c>
      <c r="D1852">
        <v>900.9</v>
      </c>
      <c r="E1852">
        <v>806.7</v>
      </c>
      <c r="F1852">
        <v>888.9</v>
      </c>
      <c r="G1852">
        <v>130663</v>
      </c>
      <c r="H1852" t="s">
        <v>7</v>
      </c>
    </row>
    <row r="1853" spans="1:8" x14ac:dyDescent="0.25">
      <c r="A1853" s="1" t="s">
        <v>10</v>
      </c>
      <c r="B1853" s="1">
        <v>41597</v>
      </c>
      <c r="C1853">
        <v>785.4</v>
      </c>
      <c r="D1853">
        <v>900.9</v>
      </c>
      <c r="E1853">
        <v>502.6</v>
      </c>
      <c r="F1853">
        <v>645.70000000000005</v>
      </c>
      <c r="G1853">
        <v>99102</v>
      </c>
      <c r="H1853" t="s">
        <v>7</v>
      </c>
    </row>
    <row r="1854" spans="1:8" x14ac:dyDescent="0.25">
      <c r="A1854" s="1" t="s">
        <v>10</v>
      </c>
      <c r="B1854" s="1">
        <v>41615</v>
      </c>
      <c r="C1854">
        <v>845</v>
      </c>
      <c r="D1854">
        <v>896</v>
      </c>
      <c r="E1854">
        <v>576</v>
      </c>
      <c r="F1854">
        <v>697</v>
      </c>
      <c r="G1854">
        <v>97663</v>
      </c>
      <c r="H1854" t="s">
        <v>7</v>
      </c>
    </row>
    <row r="1855" spans="1:8" x14ac:dyDescent="0.25">
      <c r="A1855" s="1" t="s">
        <v>10</v>
      </c>
      <c r="B1855" s="1">
        <v>42729</v>
      </c>
      <c r="C1855">
        <v>891.1</v>
      </c>
      <c r="D1855">
        <v>895.2</v>
      </c>
      <c r="E1855">
        <v>851.4</v>
      </c>
      <c r="F1855">
        <v>891.1</v>
      </c>
      <c r="G1855">
        <v>42483</v>
      </c>
      <c r="H1855" t="s">
        <v>7</v>
      </c>
    </row>
    <row r="1856" spans="1:8" x14ac:dyDescent="0.25">
      <c r="A1856" s="1" t="s">
        <v>10</v>
      </c>
      <c r="B1856" s="1">
        <v>41601</v>
      </c>
      <c r="C1856">
        <v>802</v>
      </c>
      <c r="D1856">
        <v>890</v>
      </c>
      <c r="E1856">
        <v>799.5</v>
      </c>
      <c r="F1856">
        <v>832.5</v>
      </c>
      <c r="G1856">
        <v>21314</v>
      </c>
      <c r="H1856" t="s">
        <v>7</v>
      </c>
    </row>
    <row r="1857" spans="1:8" x14ac:dyDescent="0.25">
      <c r="A1857" s="1" t="s">
        <v>10</v>
      </c>
      <c r="B1857" s="1">
        <v>41642</v>
      </c>
      <c r="C1857">
        <v>856.9</v>
      </c>
      <c r="D1857">
        <v>888.2</v>
      </c>
      <c r="E1857">
        <v>839.4</v>
      </c>
      <c r="F1857">
        <v>884.3</v>
      </c>
      <c r="G1857">
        <v>9709</v>
      </c>
      <c r="H1857" t="s">
        <v>7</v>
      </c>
    </row>
    <row r="1858" spans="1:8" x14ac:dyDescent="0.25">
      <c r="A1858" s="1" t="s">
        <v>10</v>
      </c>
      <c r="B1858" s="1">
        <v>41641</v>
      </c>
      <c r="C1858">
        <v>815.9</v>
      </c>
      <c r="D1858">
        <v>886.2</v>
      </c>
      <c r="E1858">
        <v>810.5</v>
      </c>
      <c r="F1858">
        <v>856.9</v>
      </c>
      <c r="G1858">
        <v>12812</v>
      </c>
      <c r="H1858" t="s">
        <v>7</v>
      </c>
    </row>
    <row r="1859" spans="1:8" x14ac:dyDescent="0.25">
      <c r="A1859" s="1" t="s">
        <v>10</v>
      </c>
      <c r="B1859" s="1">
        <v>42726</v>
      </c>
      <c r="C1859">
        <v>829.2</v>
      </c>
      <c r="D1859">
        <v>874.7</v>
      </c>
      <c r="E1859">
        <v>828.9</v>
      </c>
      <c r="F1859">
        <v>860.2</v>
      </c>
      <c r="G1859">
        <v>70558</v>
      </c>
      <c r="H1859" t="s">
        <v>7</v>
      </c>
    </row>
    <row r="1860" spans="1:8" x14ac:dyDescent="0.25">
      <c r="A1860" s="1" t="s">
        <v>10</v>
      </c>
      <c r="B1860" s="1">
        <v>41602</v>
      </c>
      <c r="C1860">
        <v>832.5</v>
      </c>
      <c r="D1860">
        <v>855</v>
      </c>
      <c r="E1860">
        <v>745.2</v>
      </c>
      <c r="F1860">
        <v>795</v>
      </c>
      <c r="G1860">
        <v>25949</v>
      </c>
      <c r="H1860" t="s">
        <v>7</v>
      </c>
    </row>
    <row r="1861" spans="1:8" x14ac:dyDescent="0.25">
      <c r="A1861" s="1" t="s">
        <v>10</v>
      </c>
      <c r="B1861" s="1">
        <v>41603</v>
      </c>
      <c r="C1861">
        <v>795</v>
      </c>
      <c r="D1861">
        <v>850</v>
      </c>
      <c r="E1861">
        <v>759</v>
      </c>
      <c r="F1861">
        <v>830</v>
      </c>
      <c r="G1861">
        <v>26381</v>
      </c>
      <c r="H1861" t="s">
        <v>7</v>
      </c>
    </row>
    <row r="1862" spans="1:8" x14ac:dyDescent="0.25">
      <c r="A1862" s="1" t="s">
        <v>10</v>
      </c>
      <c r="B1862" s="1">
        <v>42749</v>
      </c>
      <c r="C1862">
        <v>824.8</v>
      </c>
      <c r="D1862">
        <v>838.9</v>
      </c>
      <c r="E1862">
        <v>808.3</v>
      </c>
      <c r="F1862">
        <v>819.6</v>
      </c>
      <c r="G1862">
        <v>44208</v>
      </c>
      <c r="H1862" t="s">
        <v>7</v>
      </c>
    </row>
    <row r="1863" spans="1:8" x14ac:dyDescent="0.25">
      <c r="A1863" s="1" t="s">
        <v>10</v>
      </c>
      <c r="B1863" s="1">
        <v>41635</v>
      </c>
      <c r="C1863">
        <v>802</v>
      </c>
      <c r="D1863">
        <v>836.8</v>
      </c>
      <c r="E1863">
        <v>767.9</v>
      </c>
      <c r="F1863">
        <v>803</v>
      </c>
      <c r="G1863">
        <v>13885</v>
      </c>
      <c r="H1863" t="s">
        <v>7</v>
      </c>
    </row>
    <row r="1864" spans="1:8" x14ac:dyDescent="0.25">
      <c r="A1864" s="1" t="s">
        <v>10</v>
      </c>
      <c r="B1864" s="1">
        <v>42751</v>
      </c>
      <c r="C1864">
        <v>821.2</v>
      </c>
      <c r="D1864">
        <v>836.7</v>
      </c>
      <c r="E1864">
        <v>817.7</v>
      </c>
      <c r="F1864">
        <v>827.3</v>
      </c>
      <c r="G1864">
        <v>33223</v>
      </c>
      <c r="H1864" t="s">
        <v>7</v>
      </c>
    </row>
    <row r="1865" spans="1:8" x14ac:dyDescent="0.25">
      <c r="A1865" s="1" t="s">
        <v>10</v>
      </c>
      <c r="B1865" s="1">
        <v>42748</v>
      </c>
      <c r="C1865">
        <v>810.1</v>
      </c>
      <c r="D1865">
        <v>835</v>
      </c>
      <c r="E1865">
        <v>771</v>
      </c>
      <c r="F1865">
        <v>824.8</v>
      </c>
      <c r="G1865">
        <v>89862</v>
      </c>
      <c r="H1865" t="s">
        <v>7</v>
      </c>
    </row>
    <row r="1866" spans="1:8" x14ac:dyDescent="0.25">
      <c r="A1866" s="1" t="s">
        <v>10</v>
      </c>
      <c r="B1866" s="1">
        <v>42725</v>
      </c>
      <c r="C1866">
        <v>799.1</v>
      </c>
      <c r="D1866">
        <v>833.1</v>
      </c>
      <c r="E1866">
        <v>796</v>
      </c>
      <c r="F1866">
        <v>829.2</v>
      </c>
      <c r="G1866">
        <v>65294</v>
      </c>
      <c r="H1866" t="s">
        <v>7</v>
      </c>
    </row>
    <row r="1867" spans="1:8" x14ac:dyDescent="0.25">
      <c r="A1867" s="1" t="s">
        <v>10</v>
      </c>
      <c r="B1867" s="1">
        <v>41677</v>
      </c>
      <c r="C1867">
        <v>828.9</v>
      </c>
      <c r="D1867">
        <v>833.1</v>
      </c>
      <c r="E1867">
        <v>651.70000000000005</v>
      </c>
      <c r="F1867">
        <v>695.7</v>
      </c>
      <c r="G1867">
        <v>49907</v>
      </c>
      <c r="H1867" t="s">
        <v>7</v>
      </c>
    </row>
    <row r="1868" spans="1:8" x14ac:dyDescent="0.25">
      <c r="A1868" s="1" t="s">
        <v>10</v>
      </c>
      <c r="B1868" s="1">
        <v>41640</v>
      </c>
      <c r="C1868">
        <v>805.9</v>
      </c>
      <c r="D1868">
        <v>829.9</v>
      </c>
      <c r="E1868">
        <v>771</v>
      </c>
      <c r="F1868">
        <v>815.9</v>
      </c>
      <c r="G1868">
        <v>10757</v>
      </c>
      <c r="H1868" t="s">
        <v>7</v>
      </c>
    </row>
    <row r="1869" spans="1:8" x14ac:dyDescent="0.25">
      <c r="A1869" s="1" t="s">
        <v>10</v>
      </c>
      <c r="B1869" s="1">
        <v>41634</v>
      </c>
      <c r="C1869">
        <v>707.3</v>
      </c>
      <c r="D1869">
        <v>829.6</v>
      </c>
      <c r="E1869">
        <v>707.2</v>
      </c>
      <c r="F1869">
        <v>802</v>
      </c>
      <c r="G1869">
        <v>23530</v>
      </c>
      <c r="H1869" t="s">
        <v>7</v>
      </c>
    </row>
    <row r="1870" spans="1:8" x14ac:dyDescent="0.25">
      <c r="A1870" s="1" t="s">
        <v>10</v>
      </c>
      <c r="B1870" s="1">
        <v>41616</v>
      </c>
      <c r="C1870">
        <v>697</v>
      </c>
      <c r="D1870">
        <v>829</v>
      </c>
      <c r="E1870">
        <v>653</v>
      </c>
      <c r="F1870">
        <v>804</v>
      </c>
      <c r="G1870">
        <v>31210</v>
      </c>
      <c r="H1870" t="s">
        <v>7</v>
      </c>
    </row>
    <row r="1871" spans="1:8" x14ac:dyDescent="0.25">
      <c r="A1871" s="1" t="s">
        <v>10</v>
      </c>
      <c r="B1871" s="1">
        <v>42747</v>
      </c>
      <c r="C1871">
        <v>785.4</v>
      </c>
      <c r="D1871">
        <v>828.2</v>
      </c>
      <c r="E1871">
        <v>739.5</v>
      </c>
      <c r="F1871">
        <v>810.1</v>
      </c>
      <c r="G1871">
        <v>120242</v>
      </c>
      <c r="H1871" t="s">
        <v>7</v>
      </c>
    </row>
    <row r="1872" spans="1:8" x14ac:dyDescent="0.25">
      <c r="A1872" s="1" t="s">
        <v>10</v>
      </c>
      <c r="B1872" s="1">
        <v>42750</v>
      </c>
      <c r="C1872">
        <v>819.6</v>
      </c>
      <c r="D1872">
        <v>826.4</v>
      </c>
      <c r="E1872">
        <v>808.6</v>
      </c>
      <c r="F1872">
        <v>821.2</v>
      </c>
      <c r="G1872">
        <v>24401</v>
      </c>
      <c r="H1872" t="s">
        <v>7</v>
      </c>
    </row>
    <row r="1873" spans="1:8" x14ac:dyDescent="0.25">
      <c r="A1873" s="1" t="s">
        <v>10</v>
      </c>
      <c r="B1873" s="1">
        <v>41600</v>
      </c>
      <c r="C1873">
        <v>764.9</v>
      </c>
      <c r="D1873">
        <v>822</v>
      </c>
      <c r="E1873">
        <v>682.3</v>
      </c>
      <c r="F1873">
        <v>802</v>
      </c>
      <c r="G1873">
        <v>30150</v>
      </c>
      <c r="H1873" t="s">
        <v>7</v>
      </c>
    </row>
    <row r="1874" spans="1:8" x14ac:dyDescent="0.25">
      <c r="A1874" s="1" t="s">
        <v>10</v>
      </c>
      <c r="B1874" s="1">
        <v>41638</v>
      </c>
      <c r="C1874">
        <v>785</v>
      </c>
      <c r="D1874">
        <v>818.8</v>
      </c>
      <c r="E1874">
        <v>781</v>
      </c>
      <c r="F1874">
        <v>804.8</v>
      </c>
      <c r="G1874">
        <v>10483</v>
      </c>
      <c r="H1874" t="s">
        <v>7</v>
      </c>
    </row>
    <row r="1875" spans="1:8" x14ac:dyDescent="0.25">
      <c r="A1875" s="1" t="s">
        <v>10</v>
      </c>
      <c r="B1875" s="1">
        <v>41639</v>
      </c>
      <c r="C1875">
        <v>804.8</v>
      </c>
      <c r="D1875">
        <v>813.9</v>
      </c>
      <c r="E1875">
        <v>777</v>
      </c>
      <c r="F1875">
        <v>805.9</v>
      </c>
      <c r="G1875">
        <v>9167</v>
      </c>
      <c r="H1875" t="s">
        <v>7</v>
      </c>
    </row>
    <row r="1876" spans="1:8" x14ac:dyDescent="0.25">
      <c r="A1876" s="1" t="s">
        <v>10</v>
      </c>
      <c r="B1876" s="1">
        <v>41636</v>
      </c>
      <c r="C1876">
        <v>803</v>
      </c>
      <c r="D1876">
        <v>806</v>
      </c>
      <c r="E1876">
        <v>715.6</v>
      </c>
      <c r="F1876">
        <v>762</v>
      </c>
      <c r="G1876">
        <v>13342</v>
      </c>
      <c r="H1876" t="s">
        <v>7</v>
      </c>
    </row>
    <row r="1877" spans="1:8" x14ac:dyDescent="0.25">
      <c r="A1877" s="1" t="s">
        <v>10</v>
      </c>
      <c r="B1877" s="1">
        <v>41637</v>
      </c>
      <c r="C1877">
        <v>762</v>
      </c>
      <c r="D1877">
        <v>804</v>
      </c>
      <c r="E1877">
        <v>735</v>
      </c>
      <c r="F1877">
        <v>785</v>
      </c>
      <c r="G1877">
        <v>7036</v>
      </c>
      <c r="H1877" t="s">
        <v>7</v>
      </c>
    </row>
    <row r="1878" spans="1:8" x14ac:dyDescent="0.25">
      <c r="A1878" s="1" t="s">
        <v>10</v>
      </c>
      <c r="B1878" s="1">
        <v>42724</v>
      </c>
      <c r="C1878">
        <v>789.8</v>
      </c>
      <c r="D1878">
        <v>800</v>
      </c>
      <c r="E1878">
        <v>787.1</v>
      </c>
      <c r="F1878">
        <v>799.1</v>
      </c>
      <c r="G1878">
        <v>34480</v>
      </c>
      <c r="H1878" t="s">
        <v>7</v>
      </c>
    </row>
    <row r="1879" spans="1:8" x14ac:dyDescent="0.25">
      <c r="A1879" s="1" t="s">
        <v>10</v>
      </c>
      <c r="B1879" s="1">
        <v>42723</v>
      </c>
      <c r="C1879">
        <v>789</v>
      </c>
      <c r="D1879">
        <v>793.7</v>
      </c>
      <c r="E1879">
        <v>786.3</v>
      </c>
      <c r="F1879">
        <v>789.8</v>
      </c>
      <c r="G1879">
        <v>25461</v>
      </c>
      <c r="H1879" t="s">
        <v>7</v>
      </c>
    </row>
    <row r="1880" spans="1:8" x14ac:dyDescent="0.25">
      <c r="A1880" s="1" t="s">
        <v>10</v>
      </c>
      <c r="B1880" s="1">
        <v>42721</v>
      </c>
      <c r="C1880">
        <v>782</v>
      </c>
      <c r="D1880">
        <v>791.6</v>
      </c>
      <c r="E1880">
        <v>779.4</v>
      </c>
      <c r="F1880">
        <v>787.2</v>
      </c>
      <c r="G1880">
        <v>23581</v>
      </c>
      <c r="H1880" t="s">
        <v>7</v>
      </c>
    </row>
    <row r="1881" spans="1:8" x14ac:dyDescent="0.25">
      <c r="A1881" s="1" t="s">
        <v>10</v>
      </c>
      <c r="B1881" s="1">
        <v>42722</v>
      </c>
      <c r="C1881">
        <v>787.2</v>
      </c>
      <c r="D1881">
        <v>791.3</v>
      </c>
      <c r="E1881">
        <v>783.8</v>
      </c>
      <c r="F1881">
        <v>789</v>
      </c>
      <c r="G1881">
        <v>14533</v>
      </c>
      <c r="H1881" t="s">
        <v>7</v>
      </c>
    </row>
    <row r="1882" spans="1:8" x14ac:dyDescent="0.25">
      <c r="A1882" s="1" t="s">
        <v>10</v>
      </c>
      <c r="B1882" s="1">
        <v>42717</v>
      </c>
      <c r="C1882">
        <v>778.5</v>
      </c>
      <c r="D1882">
        <v>790.3</v>
      </c>
      <c r="E1882">
        <v>767.8</v>
      </c>
      <c r="F1882">
        <v>778.7</v>
      </c>
      <c r="G1882">
        <v>33109</v>
      </c>
      <c r="H1882" t="s">
        <v>7</v>
      </c>
    </row>
    <row r="1883" spans="1:8" x14ac:dyDescent="0.25">
      <c r="A1883" s="1" t="s">
        <v>10</v>
      </c>
      <c r="B1883" s="1">
        <v>41596</v>
      </c>
      <c r="C1883">
        <v>528.29999999999995</v>
      </c>
      <c r="D1883">
        <v>787.9</v>
      </c>
      <c r="E1883">
        <v>522</v>
      </c>
      <c r="F1883">
        <v>785.4</v>
      </c>
      <c r="G1883">
        <v>72072</v>
      </c>
      <c r="H1883" t="s">
        <v>7</v>
      </c>
    </row>
    <row r="1884" spans="1:8" x14ac:dyDescent="0.25">
      <c r="A1884" s="1" t="s">
        <v>10</v>
      </c>
      <c r="B1884" s="1">
        <v>41599</v>
      </c>
      <c r="C1884">
        <v>638</v>
      </c>
      <c r="D1884">
        <v>784.3</v>
      </c>
      <c r="E1884">
        <v>595.20000000000005</v>
      </c>
      <c r="F1884">
        <v>764.9</v>
      </c>
      <c r="G1884">
        <v>38732</v>
      </c>
      <c r="H1884" t="s">
        <v>7</v>
      </c>
    </row>
    <row r="1885" spans="1:8" x14ac:dyDescent="0.25">
      <c r="A1885" s="1" t="s">
        <v>10</v>
      </c>
      <c r="B1885" s="1">
        <v>42720</v>
      </c>
      <c r="C1885">
        <v>775.2</v>
      </c>
      <c r="D1885">
        <v>783.9</v>
      </c>
      <c r="E1885">
        <v>773.3</v>
      </c>
      <c r="F1885">
        <v>782</v>
      </c>
      <c r="G1885">
        <v>27608</v>
      </c>
      <c r="H1885" t="s">
        <v>7</v>
      </c>
    </row>
    <row r="1886" spans="1:8" x14ac:dyDescent="0.25">
      <c r="A1886" s="1" t="s">
        <v>10</v>
      </c>
      <c r="B1886" s="1">
        <v>42716</v>
      </c>
      <c r="C1886">
        <v>767.9</v>
      </c>
      <c r="D1886">
        <v>781.3</v>
      </c>
      <c r="E1886">
        <v>767.9</v>
      </c>
      <c r="F1886">
        <v>778.5</v>
      </c>
      <c r="G1886">
        <v>28760</v>
      </c>
      <c r="H1886" t="s">
        <v>7</v>
      </c>
    </row>
    <row r="1887" spans="1:8" x14ac:dyDescent="0.25">
      <c r="A1887" s="1" t="s">
        <v>10</v>
      </c>
      <c r="B1887" s="1">
        <v>42718</v>
      </c>
      <c r="C1887">
        <v>778.7</v>
      </c>
      <c r="D1887">
        <v>780.8</v>
      </c>
      <c r="E1887">
        <v>771</v>
      </c>
      <c r="F1887">
        <v>776.5</v>
      </c>
      <c r="G1887">
        <v>24782</v>
      </c>
      <c r="H1887" t="s">
        <v>7</v>
      </c>
    </row>
    <row r="1888" spans="1:8" x14ac:dyDescent="0.25">
      <c r="A1888" s="1" t="s">
        <v>10</v>
      </c>
      <c r="B1888" s="1">
        <v>42719</v>
      </c>
      <c r="C1888">
        <v>776.5</v>
      </c>
      <c r="D1888">
        <v>780.3</v>
      </c>
      <c r="E1888">
        <v>773.1</v>
      </c>
      <c r="F1888">
        <v>775.2</v>
      </c>
      <c r="G1888">
        <v>26224</v>
      </c>
      <c r="H1888" t="s">
        <v>7</v>
      </c>
    </row>
    <row r="1889" spans="1:8" x14ac:dyDescent="0.25">
      <c r="A1889" s="1" t="s">
        <v>10</v>
      </c>
      <c r="B1889" s="1">
        <v>41625</v>
      </c>
      <c r="C1889">
        <v>759.9</v>
      </c>
      <c r="D1889">
        <v>780</v>
      </c>
      <c r="E1889">
        <v>678.9</v>
      </c>
      <c r="F1889">
        <v>715</v>
      </c>
      <c r="G1889">
        <v>31714</v>
      </c>
      <c r="H1889" t="s">
        <v>7</v>
      </c>
    </row>
    <row r="1890" spans="1:8" x14ac:dyDescent="0.25">
      <c r="A1890" s="1" t="s">
        <v>10</v>
      </c>
      <c r="B1890" s="1">
        <v>42706</v>
      </c>
      <c r="C1890">
        <v>752.6</v>
      </c>
      <c r="D1890">
        <v>779</v>
      </c>
      <c r="E1890">
        <v>752.3</v>
      </c>
      <c r="F1890">
        <v>770.9</v>
      </c>
      <c r="G1890">
        <v>63218</v>
      </c>
      <c r="H1890" t="s">
        <v>7</v>
      </c>
    </row>
    <row r="1891" spans="1:8" x14ac:dyDescent="0.25">
      <c r="A1891" s="1" t="s">
        <v>10</v>
      </c>
      <c r="B1891" s="1">
        <v>42714</v>
      </c>
      <c r="C1891">
        <v>770.5</v>
      </c>
      <c r="D1891">
        <v>777</v>
      </c>
      <c r="E1891">
        <v>769.2</v>
      </c>
      <c r="F1891">
        <v>774</v>
      </c>
      <c r="G1891">
        <v>18018</v>
      </c>
      <c r="H1891" t="s">
        <v>7</v>
      </c>
    </row>
    <row r="1892" spans="1:8" x14ac:dyDescent="0.25">
      <c r="A1892" s="1" t="s">
        <v>10</v>
      </c>
      <c r="B1892" s="1">
        <v>42539</v>
      </c>
      <c r="C1892">
        <v>743.9</v>
      </c>
      <c r="D1892">
        <v>776</v>
      </c>
      <c r="E1892">
        <v>727.1</v>
      </c>
      <c r="F1892">
        <v>753.8</v>
      </c>
      <c r="G1892">
        <v>120525</v>
      </c>
      <c r="H1892" t="s">
        <v>7</v>
      </c>
    </row>
    <row r="1893" spans="1:8" x14ac:dyDescent="0.25">
      <c r="A1893" s="1" t="s">
        <v>10</v>
      </c>
      <c r="B1893" s="1">
        <v>41628</v>
      </c>
      <c r="C1893">
        <v>732</v>
      </c>
      <c r="D1893">
        <v>774.4</v>
      </c>
      <c r="E1893">
        <v>621.29999999999995</v>
      </c>
      <c r="F1893">
        <v>650</v>
      </c>
      <c r="G1893">
        <v>34768</v>
      </c>
      <c r="H1893" t="s">
        <v>7</v>
      </c>
    </row>
    <row r="1894" spans="1:8" x14ac:dyDescent="0.25">
      <c r="A1894" s="1" t="s">
        <v>10</v>
      </c>
      <c r="B1894" s="1">
        <v>42715</v>
      </c>
      <c r="C1894">
        <v>774</v>
      </c>
      <c r="D1894">
        <v>774.2</v>
      </c>
      <c r="E1894">
        <v>763</v>
      </c>
      <c r="F1894">
        <v>767.9</v>
      </c>
      <c r="G1894">
        <v>17140</v>
      </c>
      <c r="H1894" t="s">
        <v>7</v>
      </c>
    </row>
    <row r="1895" spans="1:8" x14ac:dyDescent="0.25">
      <c r="A1895" s="1" t="s">
        <v>10</v>
      </c>
      <c r="B1895" s="1">
        <v>42713</v>
      </c>
      <c r="C1895">
        <v>768.5</v>
      </c>
      <c r="D1895">
        <v>773.5</v>
      </c>
      <c r="E1895">
        <v>765</v>
      </c>
      <c r="F1895">
        <v>770.5</v>
      </c>
      <c r="G1895">
        <v>24177</v>
      </c>
      <c r="H1895" t="s">
        <v>7</v>
      </c>
    </row>
    <row r="1896" spans="1:8" x14ac:dyDescent="0.25">
      <c r="A1896" s="1" t="s">
        <v>10</v>
      </c>
      <c r="B1896" s="1">
        <v>42712</v>
      </c>
      <c r="C1896">
        <v>765.6</v>
      </c>
      <c r="D1896">
        <v>773.4</v>
      </c>
      <c r="E1896">
        <v>761.2</v>
      </c>
      <c r="F1896">
        <v>768.5</v>
      </c>
      <c r="G1896">
        <v>28780</v>
      </c>
      <c r="H1896" t="s">
        <v>7</v>
      </c>
    </row>
    <row r="1897" spans="1:8" x14ac:dyDescent="0.25">
      <c r="A1897" s="1" t="s">
        <v>10</v>
      </c>
      <c r="B1897" s="1">
        <v>42707</v>
      </c>
      <c r="C1897">
        <v>770.9</v>
      </c>
      <c r="D1897">
        <v>772.3</v>
      </c>
      <c r="E1897">
        <v>755.8</v>
      </c>
      <c r="F1897">
        <v>764.2</v>
      </c>
      <c r="G1897">
        <v>38446</v>
      </c>
      <c r="H1897" t="s">
        <v>7</v>
      </c>
    </row>
    <row r="1898" spans="1:8" x14ac:dyDescent="0.25">
      <c r="A1898" s="1" t="s">
        <v>10</v>
      </c>
      <c r="B1898" s="1">
        <v>42538</v>
      </c>
      <c r="C1898">
        <v>761.2</v>
      </c>
      <c r="D1898">
        <v>771.9</v>
      </c>
      <c r="E1898">
        <v>704.2</v>
      </c>
      <c r="F1898">
        <v>743.9</v>
      </c>
      <c r="G1898">
        <v>215870</v>
      </c>
      <c r="H1898" t="s">
        <v>7</v>
      </c>
    </row>
    <row r="1899" spans="1:8" x14ac:dyDescent="0.25">
      <c r="A1899" s="1" t="s">
        <v>10</v>
      </c>
      <c r="B1899" s="1">
        <v>42537</v>
      </c>
      <c r="C1899">
        <v>690.8</v>
      </c>
      <c r="D1899">
        <v>769.7</v>
      </c>
      <c r="E1899">
        <v>687.4</v>
      </c>
      <c r="F1899">
        <v>761.2</v>
      </c>
      <c r="G1899">
        <v>229569</v>
      </c>
      <c r="H1899" t="s">
        <v>7</v>
      </c>
    </row>
    <row r="1900" spans="1:8" x14ac:dyDescent="0.25">
      <c r="A1900" s="1" t="s">
        <v>10</v>
      </c>
      <c r="B1900" s="1">
        <v>42709</v>
      </c>
      <c r="C1900">
        <v>766.4</v>
      </c>
      <c r="D1900">
        <v>769.2</v>
      </c>
      <c r="E1900">
        <v>746</v>
      </c>
      <c r="F1900">
        <v>754.3</v>
      </c>
      <c r="G1900">
        <v>51165</v>
      </c>
      <c r="H1900" t="s">
        <v>7</v>
      </c>
    </row>
    <row r="1901" spans="1:8" x14ac:dyDescent="0.25">
      <c r="A1901" s="1" t="s">
        <v>10</v>
      </c>
      <c r="B1901" s="1">
        <v>42708</v>
      </c>
      <c r="C1901">
        <v>764.2</v>
      </c>
      <c r="D1901">
        <v>769.2</v>
      </c>
      <c r="E1901">
        <v>758.8</v>
      </c>
      <c r="F1901">
        <v>766.4</v>
      </c>
      <c r="G1901">
        <v>19164</v>
      </c>
      <c r="H1901" t="s">
        <v>7</v>
      </c>
    </row>
    <row r="1902" spans="1:8" x14ac:dyDescent="0.25">
      <c r="A1902" s="1" t="s">
        <v>10</v>
      </c>
      <c r="B1902" s="1">
        <v>42711</v>
      </c>
      <c r="C1902">
        <v>758.2</v>
      </c>
      <c r="D1902">
        <v>769</v>
      </c>
      <c r="E1902">
        <v>754.3</v>
      </c>
      <c r="F1902">
        <v>765.6</v>
      </c>
      <c r="G1902">
        <v>34865</v>
      </c>
      <c r="H1902" t="s">
        <v>7</v>
      </c>
    </row>
    <row r="1903" spans="1:8" x14ac:dyDescent="0.25">
      <c r="A1903" s="1" t="s">
        <v>10</v>
      </c>
      <c r="B1903" s="1">
        <v>42540</v>
      </c>
      <c r="C1903">
        <v>753.8</v>
      </c>
      <c r="D1903">
        <v>765.1</v>
      </c>
      <c r="E1903">
        <v>740.4</v>
      </c>
      <c r="F1903">
        <v>761</v>
      </c>
      <c r="G1903">
        <v>60445</v>
      </c>
      <c r="H1903" t="s">
        <v>7</v>
      </c>
    </row>
    <row r="1904" spans="1:8" x14ac:dyDescent="0.25">
      <c r="A1904" s="1" t="s">
        <v>10</v>
      </c>
      <c r="B1904" s="1">
        <v>42541</v>
      </c>
      <c r="C1904">
        <v>761</v>
      </c>
      <c r="D1904">
        <v>764.6</v>
      </c>
      <c r="E1904">
        <v>717.4</v>
      </c>
      <c r="F1904">
        <v>734</v>
      </c>
      <c r="G1904">
        <v>112290</v>
      </c>
      <c r="H1904" t="s">
        <v>7</v>
      </c>
    </row>
    <row r="1905" spans="1:8" x14ac:dyDescent="0.25">
      <c r="A1905" s="1" t="s">
        <v>10</v>
      </c>
      <c r="B1905" s="1">
        <v>42710</v>
      </c>
      <c r="C1905">
        <v>754.3</v>
      </c>
      <c r="D1905">
        <v>762.5</v>
      </c>
      <c r="E1905">
        <v>750.9</v>
      </c>
      <c r="F1905">
        <v>758.2</v>
      </c>
      <c r="G1905">
        <v>33430</v>
      </c>
      <c r="H1905" t="s">
        <v>7</v>
      </c>
    </row>
    <row r="1906" spans="1:8" x14ac:dyDescent="0.25">
      <c r="A1906" s="1" t="s">
        <v>10</v>
      </c>
      <c r="B1906" s="1">
        <v>42705</v>
      </c>
      <c r="C1906">
        <v>742.5</v>
      </c>
      <c r="D1906">
        <v>755.5</v>
      </c>
      <c r="E1906">
        <v>741.1</v>
      </c>
      <c r="F1906">
        <v>752.6</v>
      </c>
      <c r="G1906">
        <v>54029</v>
      </c>
      <c r="H1906" t="s">
        <v>7</v>
      </c>
    </row>
    <row r="1907" spans="1:8" x14ac:dyDescent="0.25">
      <c r="A1907" s="1" t="s">
        <v>10</v>
      </c>
      <c r="B1907" s="1">
        <v>42693</v>
      </c>
      <c r="C1907">
        <v>747</v>
      </c>
      <c r="D1907">
        <v>755.3</v>
      </c>
      <c r="E1907">
        <v>737.4</v>
      </c>
      <c r="F1907">
        <v>747.9</v>
      </c>
      <c r="G1907">
        <v>25626</v>
      </c>
      <c r="H1907" t="s">
        <v>7</v>
      </c>
    </row>
    <row r="1908" spans="1:8" x14ac:dyDescent="0.25">
      <c r="A1908" s="1" t="s">
        <v>10</v>
      </c>
      <c r="B1908" s="1">
        <v>42696</v>
      </c>
      <c r="C1908">
        <v>736.2</v>
      </c>
      <c r="D1908">
        <v>754</v>
      </c>
      <c r="E1908">
        <v>730.6</v>
      </c>
      <c r="F1908">
        <v>749.3</v>
      </c>
      <c r="G1908">
        <v>44441</v>
      </c>
      <c r="H1908" t="s">
        <v>7</v>
      </c>
    </row>
    <row r="1909" spans="1:8" x14ac:dyDescent="0.25">
      <c r="A1909" s="1" t="s">
        <v>10</v>
      </c>
      <c r="B1909" s="1">
        <v>42694</v>
      </c>
      <c r="C1909">
        <v>747.9</v>
      </c>
      <c r="D1909">
        <v>752.3</v>
      </c>
      <c r="E1909">
        <v>712.8</v>
      </c>
      <c r="F1909">
        <v>728.5</v>
      </c>
      <c r="G1909">
        <v>47423</v>
      </c>
      <c r="H1909" t="s">
        <v>7</v>
      </c>
    </row>
    <row r="1910" spans="1:8" x14ac:dyDescent="0.25">
      <c r="A1910" s="1" t="s">
        <v>10</v>
      </c>
      <c r="B1910" s="1">
        <v>42691</v>
      </c>
      <c r="C1910">
        <v>740.3</v>
      </c>
      <c r="D1910">
        <v>751.9</v>
      </c>
      <c r="E1910">
        <v>730.1</v>
      </c>
      <c r="F1910">
        <v>737.5</v>
      </c>
      <c r="G1910">
        <v>62772</v>
      </c>
      <c r="H1910" t="s">
        <v>7</v>
      </c>
    </row>
    <row r="1911" spans="1:8" x14ac:dyDescent="0.25">
      <c r="A1911" s="1" t="s">
        <v>10</v>
      </c>
      <c r="B1911" s="1">
        <v>42692</v>
      </c>
      <c r="C1911">
        <v>737.5</v>
      </c>
      <c r="D1911">
        <v>751.4</v>
      </c>
      <c r="E1911">
        <v>731</v>
      </c>
      <c r="F1911">
        <v>747</v>
      </c>
      <c r="G1911">
        <v>39708</v>
      </c>
      <c r="H1911" t="s">
        <v>7</v>
      </c>
    </row>
    <row r="1912" spans="1:8" x14ac:dyDescent="0.25">
      <c r="A1912" s="1" t="s">
        <v>10</v>
      </c>
      <c r="B1912" s="1">
        <v>42697</v>
      </c>
      <c r="C1912">
        <v>749.3</v>
      </c>
      <c r="D1912">
        <v>750.9</v>
      </c>
      <c r="E1912">
        <v>731.3</v>
      </c>
      <c r="F1912">
        <v>741.1</v>
      </c>
      <c r="G1912">
        <v>37869</v>
      </c>
      <c r="H1912" t="s">
        <v>7</v>
      </c>
    </row>
    <row r="1913" spans="1:8" x14ac:dyDescent="0.25">
      <c r="A1913" s="1" t="s">
        <v>10</v>
      </c>
      <c r="B1913" s="1">
        <v>42690</v>
      </c>
      <c r="C1913">
        <v>711.1</v>
      </c>
      <c r="D1913">
        <v>746</v>
      </c>
      <c r="E1913">
        <v>708.1</v>
      </c>
      <c r="F1913">
        <v>740.3</v>
      </c>
      <c r="G1913">
        <v>79569</v>
      </c>
      <c r="H1913" t="s">
        <v>7</v>
      </c>
    </row>
    <row r="1914" spans="1:8" x14ac:dyDescent="0.25">
      <c r="A1914" s="1" t="s">
        <v>10</v>
      </c>
      <c r="B1914" s="1">
        <v>41627</v>
      </c>
      <c r="C1914">
        <v>541</v>
      </c>
      <c r="D1914">
        <v>746</v>
      </c>
      <c r="E1914">
        <v>522.4</v>
      </c>
      <c r="F1914">
        <v>732</v>
      </c>
      <c r="G1914">
        <v>45762</v>
      </c>
      <c r="H1914" t="s">
        <v>7</v>
      </c>
    </row>
    <row r="1915" spans="1:8" x14ac:dyDescent="0.25">
      <c r="A1915" s="1" t="s">
        <v>10</v>
      </c>
      <c r="B1915" s="1">
        <v>42704</v>
      </c>
      <c r="C1915">
        <v>732.6</v>
      </c>
      <c r="D1915">
        <v>745.4</v>
      </c>
      <c r="E1915">
        <v>730.6</v>
      </c>
      <c r="F1915">
        <v>742.5</v>
      </c>
      <c r="G1915">
        <v>39277</v>
      </c>
      <c r="H1915" t="s">
        <v>7</v>
      </c>
    </row>
    <row r="1916" spans="1:8" x14ac:dyDescent="0.25">
      <c r="A1916" s="1" t="s">
        <v>10</v>
      </c>
      <c r="B1916" s="1">
        <v>42677</v>
      </c>
      <c r="C1916">
        <v>733.5</v>
      </c>
      <c r="D1916">
        <v>744.4</v>
      </c>
      <c r="E1916">
        <v>670.4</v>
      </c>
      <c r="F1916">
        <v>684.9</v>
      </c>
      <c r="G1916">
        <v>96409</v>
      </c>
      <c r="H1916" t="s">
        <v>7</v>
      </c>
    </row>
    <row r="1917" spans="1:8" x14ac:dyDescent="0.25">
      <c r="A1917" s="1" t="s">
        <v>10</v>
      </c>
      <c r="B1917" s="1">
        <v>42695</v>
      </c>
      <c r="C1917">
        <v>728.5</v>
      </c>
      <c r="D1917">
        <v>744.3</v>
      </c>
      <c r="E1917">
        <v>726.5</v>
      </c>
      <c r="F1917">
        <v>736.2</v>
      </c>
      <c r="G1917">
        <v>32508</v>
      </c>
      <c r="H1917" t="s">
        <v>7</v>
      </c>
    </row>
    <row r="1918" spans="1:8" x14ac:dyDescent="0.25">
      <c r="A1918" s="1" t="s">
        <v>10</v>
      </c>
      <c r="B1918" s="1">
        <v>42698</v>
      </c>
      <c r="C1918">
        <v>741.1</v>
      </c>
      <c r="D1918">
        <v>744.2</v>
      </c>
      <c r="E1918">
        <v>726.2</v>
      </c>
      <c r="F1918">
        <v>735.3</v>
      </c>
      <c r="G1918">
        <v>37239</v>
      </c>
      <c r="H1918" t="s">
        <v>7</v>
      </c>
    </row>
    <row r="1919" spans="1:8" x14ac:dyDescent="0.25">
      <c r="A1919" s="1" t="s">
        <v>10</v>
      </c>
      <c r="B1919" s="1">
        <v>42699</v>
      </c>
      <c r="C1919">
        <v>735.3</v>
      </c>
      <c r="D1919">
        <v>741.3</v>
      </c>
      <c r="E1919">
        <v>729</v>
      </c>
      <c r="F1919">
        <v>740.4</v>
      </c>
      <c r="G1919">
        <v>28847</v>
      </c>
      <c r="H1919" t="s">
        <v>7</v>
      </c>
    </row>
    <row r="1920" spans="1:8" x14ac:dyDescent="0.25">
      <c r="A1920" s="1" t="s">
        <v>10</v>
      </c>
      <c r="B1920" s="1">
        <v>42683</v>
      </c>
      <c r="C1920">
        <v>710.9</v>
      </c>
      <c r="D1920">
        <v>741.2</v>
      </c>
      <c r="E1920">
        <v>707.1</v>
      </c>
      <c r="F1920">
        <v>721.4</v>
      </c>
      <c r="G1920">
        <v>70698</v>
      </c>
      <c r="H1920" t="s">
        <v>7</v>
      </c>
    </row>
    <row r="1921" spans="1:8" x14ac:dyDescent="0.25">
      <c r="A1921" s="1" t="s">
        <v>10</v>
      </c>
      <c r="B1921" s="1">
        <v>42700</v>
      </c>
      <c r="C1921">
        <v>740.4</v>
      </c>
      <c r="D1921">
        <v>741</v>
      </c>
      <c r="E1921">
        <v>725.6</v>
      </c>
      <c r="F1921">
        <v>734.1</v>
      </c>
      <c r="G1921">
        <v>22578</v>
      </c>
      <c r="H1921" t="s">
        <v>7</v>
      </c>
    </row>
    <row r="1922" spans="1:8" x14ac:dyDescent="0.25">
      <c r="A1922" s="1" t="s">
        <v>10</v>
      </c>
      <c r="B1922" s="1">
        <v>42701</v>
      </c>
      <c r="C1922">
        <v>734.1</v>
      </c>
      <c r="D1922">
        <v>738.3</v>
      </c>
      <c r="E1922">
        <v>727.1</v>
      </c>
      <c r="F1922">
        <v>729.4</v>
      </c>
      <c r="G1922">
        <v>21354</v>
      </c>
      <c r="H1922" t="s">
        <v>7</v>
      </c>
    </row>
    <row r="1923" spans="1:8" x14ac:dyDescent="0.25">
      <c r="A1923" s="1" t="s">
        <v>10</v>
      </c>
      <c r="B1923" s="1">
        <v>42702</v>
      </c>
      <c r="C1923">
        <v>729.4</v>
      </c>
      <c r="D1923">
        <v>738.1</v>
      </c>
      <c r="E1923">
        <v>727.7</v>
      </c>
      <c r="F1923">
        <v>733.3</v>
      </c>
      <c r="G1923">
        <v>34117</v>
      </c>
      <c r="H1923" t="s">
        <v>7</v>
      </c>
    </row>
    <row r="1924" spans="1:8" x14ac:dyDescent="0.25">
      <c r="A1924" s="1" t="s">
        <v>10</v>
      </c>
      <c r="B1924" s="1">
        <v>42703</v>
      </c>
      <c r="C1924">
        <v>733.3</v>
      </c>
      <c r="D1924">
        <v>737</v>
      </c>
      <c r="E1924">
        <v>727.8</v>
      </c>
      <c r="F1924">
        <v>732.6</v>
      </c>
      <c r="G1924">
        <v>32568</v>
      </c>
      <c r="H1924" t="s">
        <v>7</v>
      </c>
    </row>
    <row r="1925" spans="1:8" x14ac:dyDescent="0.25">
      <c r="A1925" s="1" t="s">
        <v>10</v>
      </c>
      <c r="B1925" s="1">
        <v>42676</v>
      </c>
      <c r="C1925">
        <v>726.8</v>
      </c>
      <c r="D1925">
        <v>735.8</v>
      </c>
      <c r="E1925">
        <v>718.1</v>
      </c>
      <c r="F1925">
        <v>733.5</v>
      </c>
      <c r="G1925">
        <v>39043</v>
      </c>
      <c r="H1925" t="s">
        <v>7</v>
      </c>
    </row>
    <row r="1926" spans="1:8" x14ac:dyDescent="0.25">
      <c r="A1926" s="1" t="s">
        <v>10</v>
      </c>
      <c r="B1926" s="1">
        <v>42675</v>
      </c>
      <c r="C1926">
        <v>698.7</v>
      </c>
      <c r="D1926">
        <v>734.4</v>
      </c>
      <c r="E1926">
        <v>695.2</v>
      </c>
      <c r="F1926">
        <v>726.8</v>
      </c>
      <c r="G1926">
        <v>68065</v>
      </c>
      <c r="H1926" t="s">
        <v>7</v>
      </c>
    </row>
    <row r="1927" spans="1:8" x14ac:dyDescent="0.25">
      <c r="A1927" s="1" t="s">
        <v>10</v>
      </c>
      <c r="B1927" s="1">
        <v>42542</v>
      </c>
      <c r="C1927">
        <v>734</v>
      </c>
      <c r="D1927">
        <v>732.2</v>
      </c>
      <c r="E1927">
        <v>626</v>
      </c>
      <c r="F1927">
        <v>667.4</v>
      </c>
      <c r="G1927">
        <v>248083</v>
      </c>
      <c r="H1927" t="s">
        <v>7</v>
      </c>
    </row>
    <row r="1928" spans="1:8" x14ac:dyDescent="0.25">
      <c r="A1928" s="1" t="s">
        <v>10</v>
      </c>
      <c r="B1928" s="1">
        <v>41632</v>
      </c>
      <c r="C1928">
        <v>713.2</v>
      </c>
      <c r="D1928">
        <v>729.9</v>
      </c>
      <c r="E1928">
        <v>666</v>
      </c>
      <c r="F1928">
        <v>702.8</v>
      </c>
      <c r="G1928">
        <v>10946</v>
      </c>
      <c r="H1928" t="s">
        <v>7</v>
      </c>
    </row>
    <row r="1929" spans="1:8" x14ac:dyDescent="0.25">
      <c r="A1929" s="1" t="s">
        <v>10</v>
      </c>
      <c r="B1929" s="1">
        <v>41631</v>
      </c>
      <c r="C1929">
        <v>639.5</v>
      </c>
      <c r="D1929">
        <v>724.9</v>
      </c>
      <c r="E1929">
        <v>631</v>
      </c>
      <c r="F1929">
        <v>713.2</v>
      </c>
      <c r="G1929">
        <v>15066</v>
      </c>
      <c r="H1929" t="s">
        <v>7</v>
      </c>
    </row>
    <row r="1930" spans="1:8" x14ac:dyDescent="0.25">
      <c r="A1930" s="1" t="s">
        <v>10</v>
      </c>
      <c r="B1930" s="1">
        <v>42684</v>
      </c>
      <c r="C1930">
        <v>721.4</v>
      </c>
      <c r="D1930">
        <v>723</v>
      </c>
      <c r="E1930">
        <v>707.3</v>
      </c>
      <c r="F1930">
        <v>714.6</v>
      </c>
      <c r="G1930">
        <v>33328</v>
      </c>
      <c r="H1930" t="s">
        <v>7</v>
      </c>
    </row>
    <row r="1931" spans="1:8" x14ac:dyDescent="0.25">
      <c r="A1931" s="1" t="s">
        <v>10</v>
      </c>
      <c r="B1931" s="1">
        <v>42672</v>
      </c>
      <c r="C1931">
        <v>686.2</v>
      </c>
      <c r="D1931">
        <v>720.2</v>
      </c>
      <c r="E1931">
        <v>685.2</v>
      </c>
      <c r="F1931">
        <v>715</v>
      </c>
      <c r="G1931">
        <v>54028</v>
      </c>
      <c r="H1931" t="s">
        <v>7</v>
      </c>
    </row>
    <row r="1932" spans="1:8" x14ac:dyDescent="0.25">
      <c r="A1932" s="1" t="s">
        <v>10</v>
      </c>
      <c r="B1932" s="1">
        <v>42685</v>
      </c>
      <c r="C1932">
        <v>714.6</v>
      </c>
      <c r="D1932">
        <v>719.8</v>
      </c>
      <c r="E1932">
        <v>711.7</v>
      </c>
      <c r="F1932">
        <v>715</v>
      </c>
      <c r="G1932">
        <v>25583</v>
      </c>
      <c r="H1932" t="s">
        <v>7</v>
      </c>
    </row>
    <row r="1933" spans="1:8" x14ac:dyDescent="0.25">
      <c r="A1933" s="1" t="s">
        <v>10</v>
      </c>
      <c r="B1933" s="1">
        <v>41678</v>
      </c>
      <c r="C1933">
        <v>695.7</v>
      </c>
      <c r="D1933">
        <v>719.3</v>
      </c>
      <c r="E1933">
        <v>632.1</v>
      </c>
      <c r="F1933">
        <v>648.79999999999995</v>
      </c>
      <c r="G1933">
        <v>22876</v>
      </c>
      <c r="H1933" t="s">
        <v>7</v>
      </c>
    </row>
    <row r="1934" spans="1:8" x14ac:dyDescent="0.25">
      <c r="A1934" s="1" t="s">
        <v>10</v>
      </c>
      <c r="B1934" s="1">
        <v>42534</v>
      </c>
      <c r="C1934">
        <v>666.5</v>
      </c>
      <c r="D1934">
        <v>718.2</v>
      </c>
      <c r="E1934">
        <v>652.79999999999995</v>
      </c>
      <c r="F1934">
        <v>700.1</v>
      </c>
      <c r="G1934">
        <v>216731</v>
      </c>
      <c r="H1934" t="s">
        <v>7</v>
      </c>
    </row>
    <row r="1935" spans="1:8" x14ac:dyDescent="0.25">
      <c r="A1935" s="1" t="s">
        <v>10</v>
      </c>
      <c r="B1935" s="1">
        <v>42686</v>
      </c>
      <c r="C1935">
        <v>715</v>
      </c>
      <c r="D1935">
        <v>717.4</v>
      </c>
      <c r="E1935">
        <v>701.1</v>
      </c>
      <c r="F1935">
        <v>704.3</v>
      </c>
      <c r="G1935">
        <v>27602</v>
      </c>
      <c r="H1935" t="s">
        <v>7</v>
      </c>
    </row>
    <row r="1936" spans="1:8" x14ac:dyDescent="0.25">
      <c r="A1936" s="1" t="s">
        <v>10</v>
      </c>
      <c r="B1936" s="1">
        <v>41626</v>
      </c>
      <c r="C1936">
        <v>715</v>
      </c>
      <c r="D1936">
        <v>717</v>
      </c>
      <c r="E1936">
        <v>454.9</v>
      </c>
      <c r="F1936">
        <v>541</v>
      </c>
      <c r="G1936">
        <v>110503</v>
      </c>
      <c r="H1936" t="s">
        <v>7</v>
      </c>
    </row>
    <row r="1937" spans="1:8" x14ac:dyDescent="0.25">
      <c r="A1937" s="1" t="s">
        <v>10</v>
      </c>
      <c r="B1937" s="1">
        <v>42689</v>
      </c>
      <c r="C1937">
        <v>704.6</v>
      </c>
      <c r="D1937">
        <v>716.9</v>
      </c>
      <c r="E1937">
        <v>697.9</v>
      </c>
      <c r="F1937">
        <v>711.1</v>
      </c>
      <c r="G1937">
        <v>41401</v>
      </c>
      <c r="H1937" t="s">
        <v>7</v>
      </c>
    </row>
    <row r="1938" spans="1:8" x14ac:dyDescent="0.25">
      <c r="A1938" s="1" t="s">
        <v>10</v>
      </c>
      <c r="B1938" s="1">
        <v>42673</v>
      </c>
      <c r="C1938">
        <v>715</v>
      </c>
      <c r="D1938">
        <v>714.9</v>
      </c>
      <c r="E1938">
        <v>689.5</v>
      </c>
      <c r="F1938">
        <v>697.3</v>
      </c>
      <c r="G1938">
        <v>39329</v>
      </c>
      <c r="H1938" t="s">
        <v>7</v>
      </c>
    </row>
    <row r="1939" spans="1:8" x14ac:dyDescent="0.25">
      <c r="A1939" s="1" t="s">
        <v>10</v>
      </c>
      <c r="B1939" s="1">
        <v>42682</v>
      </c>
      <c r="C1939">
        <v>705.4</v>
      </c>
      <c r="D1939">
        <v>714.6</v>
      </c>
      <c r="E1939">
        <v>701</v>
      </c>
      <c r="F1939">
        <v>710.9</v>
      </c>
      <c r="G1939">
        <v>39732</v>
      </c>
      <c r="H1939" t="s">
        <v>7</v>
      </c>
    </row>
    <row r="1940" spans="1:8" x14ac:dyDescent="0.25">
      <c r="A1940" s="1" t="s">
        <v>10</v>
      </c>
      <c r="B1940" s="1">
        <v>42680</v>
      </c>
      <c r="C1940">
        <v>702.1</v>
      </c>
      <c r="D1940">
        <v>714.1</v>
      </c>
      <c r="E1940">
        <v>697.6</v>
      </c>
      <c r="F1940">
        <v>709.9</v>
      </c>
      <c r="G1940">
        <v>25810</v>
      </c>
      <c r="H1940" t="s">
        <v>7</v>
      </c>
    </row>
    <row r="1941" spans="1:8" x14ac:dyDescent="0.25">
      <c r="A1941" s="1" t="s">
        <v>10</v>
      </c>
      <c r="B1941" s="1">
        <v>42681</v>
      </c>
      <c r="C1941">
        <v>709.9</v>
      </c>
      <c r="D1941">
        <v>711.7</v>
      </c>
      <c r="E1941">
        <v>698.3</v>
      </c>
      <c r="F1941">
        <v>705.4</v>
      </c>
      <c r="G1941">
        <v>30744</v>
      </c>
      <c r="H1941" t="s">
        <v>7</v>
      </c>
    </row>
    <row r="1942" spans="1:8" x14ac:dyDescent="0.25">
      <c r="A1942" s="1" t="s">
        <v>10</v>
      </c>
      <c r="B1942" s="1">
        <v>41633</v>
      </c>
      <c r="C1942">
        <v>702.8</v>
      </c>
      <c r="D1942">
        <v>710</v>
      </c>
      <c r="E1942">
        <v>673.9</v>
      </c>
      <c r="F1942">
        <v>707.3</v>
      </c>
      <c r="G1942">
        <v>5344</v>
      </c>
      <c r="H1942" t="s">
        <v>7</v>
      </c>
    </row>
    <row r="1943" spans="1:8" x14ac:dyDescent="0.25">
      <c r="A1943" s="1" t="s">
        <v>10</v>
      </c>
      <c r="B1943" s="1">
        <v>42688</v>
      </c>
      <c r="C1943">
        <v>702</v>
      </c>
      <c r="D1943">
        <v>708</v>
      </c>
      <c r="E1943">
        <v>696.1</v>
      </c>
      <c r="F1943">
        <v>704.6</v>
      </c>
      <c r="G1943">
        <v>37752</v>
      </c>
      <c r="H1943" t="s">
        <v>7</v>
      </c>
    </row>
    <row r="1944" spans="1:8" x14ac:dyDescent="0.25">
      <c r="A1944" s="1" t="s">
        <v>10</v>
      </c>
      <c r="B1944" s="1">
        <v>42674</v>
      </c>
      <c r="C1944">
        <v>697.3</v>
      </c>
      <c r="D1944">
        <v>707.2</v>
      </c>
      <c r="E1944">
        <v>682.2</v>
      </c>
      <c r="F1944">
        <v>698.7</v>
      </c>
      <c r="G1944">
        <v>38047</v>
      </c>
      <c r="H1944" t="s">
        <v>7</v>
      </c>
    </row>
    <row r="1945" spans="1:8" x14ac:dyDescent="0.25">
      <c r="A1945" s="1" t="s">
        <v>10</v>
      </c>
      <c r="B1945" s="1">
        <v>42678</v>
      </c>
      <c r="C1945">
        <v>684.9</v>
      </c>
      <c r="D1945">
        <v>706.6</v>
      </c>
      <c r="E1945">
        <v>681.3</v>
      </c>
      <c r="F1945">
        <v>702.1</v>
      </c>
      <c r="G1945">
        <v>48235</v>
      </c>
      <c r="H1945" t="s">
        <v>7</v>
      </c>
    </row>
    <row r="1946" spans="1:8" x14ac:dyDescent="0.25">
      <c r="A1946" s="1" t="s">
        <v>10</v>
      </c>
      <c r="B1946" s="1">
        <v>42679</v>
      </c>
      <c r="C1946">
        <v>702.1</v>
      </c>
      <c r="D1946">
        <v>706.4</v>
      </c>
      <c r="E1946">
        <v>694</v>
      </c>
      <c r="F1946">
        <v>702.1</v>
      </c>
      <c r="G1946">
        <v>22019</v>
      </c>
      <c r="H1946" t="s">
        <v>7</v>
      </c>
    </row>
    <row r="1947" spans="1:8" x14ac:dyDescent="0.25">
      <c r="A1947" s="1" t="s">
        <v>10</v>
      </c>
      <c r="B1947" s="1">
        <v>42687</v>
      </c>
      <c r="C1947">
        <v>704.3</v>
      </c>
      <c r="D1947">
        <v>705.6</v>
      </c>
      <c r="E1947">
        <v>685</v>
      </c>
      <c r="F1947">
        <v>702</v>
      </c>
      <c r="G1947">
        <v>36137</v>
      </c>
      <c r="H1947" t="s">
        <v>7</v>
      </c>
    </row>
    <row r="1948" spans="1:8" x14ac:dyDescent="0.25">
      <c r="A1948" s="1" t="s">
        <v>10</v>
      </c>
      <c r="B1948" s="1">
        <v>42614</v>
      </c>
      <c r="C1948">
        <v>573.9</v>
      </c>
      <c r="D1948">
        <v>705</v>
      </c>
      <c r="E1948">
        <v>569.4</v>
      </c>
      <c r="F1948">
        <v>572</v>
      </c>
      <c r="G1948">
        <v>25872</v>
      </c>
      <c r="H1948" t="s">
        <v>7</v>
      </c>
    </row>
    <row r="1949" spans="1:8" x14ac:dyDescent="0.25">
      <c r="A1949" s="1" t="s">
        <v>10</v>
      </c>
      <c r="B1949" s="1">
        <v>42535</v>
      </c>
      <c r="C1949">
        <v>700.1</v>
      </c>
      <c r="D1949">
        <v>702.5</v>
      </c>
      <c r="E1949">
        <v>654.70000000000005</v>
      </c>
      <c r="F1949">
        <v>685.1</v>
      </c>
      <c r="G1949">
        <v>135649</v>
      </c>
      <c r="H1949" t="s">
        <v>7</v>
      </c>
    </row>
    <row r="1950" spans="1:8" x14ac:dyDescent="0.25">
      <c r="A1950" s="1" t="s">
        <v>10</v>
      </c>
      <c r="B1950" s="1">
        <v>42554</v>
      </c>
      <c r="C1950">
        <v>698.1</v>
      </c>
      <c r="D1950">
        <v>701.5</v>
      </c>
      <c r="E1950">
        <v>644.6</v>
      </c>
      <c r="F1950">
        <v>661.6</v>
      </c>
      <c r="G1950">
        <v>99268</v>
      </c>
      <c r="H1950" t="s">
        <v>7</v>
      </c>
    </row>
    <row r="1951" spans="1:8" x14ac:dyDescent="0.25">
      <c r="A1951" s="1" t="s">
        <v>10</v>
      </c>
      <c r="B1951" s="1">
        <v>42553</v>
      </c>
      <c r="C1951">
        <v>674.6</v>
      </c>
      <c r="D1951">
        <v>700.5</v>
      </c>
      <c r="E1951">
        <v>671.5</v>
      </c>
      <c r="F1951">
        <v>698.1</v>
      </c>
      <c r="G1951">
        <v>67380</v>
      </c>
      <c r="H1951" t="s">
        <v>7</v>
      </c>
    </row>
    <row r="1952" spans="1:8" x14ac:dyDescent="0.25">
      <c r="A1952" s="1" t="s">
        <v>10</v>
      </c>
      <c r="B1952" s="1">
        <v>41680</v>
      </c>
      <c r="C1952">
        <v>659.6</v>
      </c>
      <c r="D1952">
        <v>700</v>
      </c>
      <c r="E1952">
        <v>500</v>
      </c>
      <c r="F1952">
        <v>582.6</v>
      </c>
      <c r="G1952">
        <v>40130</v>
      </c>
      <c r="H1952" t="s">
        <v>7</v>
      </c>
    </row>
    <row r="1953" spans="1:8" x14ac:dyDescent="0.25">
      <c r="A1953" s="1" t="s">
        <v>10</v>
      </c>
      <c r="B1953" s="1">
        <v>41630</v>
      </c>
      <c r="C1953">
        <v>640.5</v>
      </c>
      <c r="D1953">
        <v>699.9</v>
      </c>
      <c r="E1953">
        <v>615</v>
      </c>
      <c r="F1953">
        <v>639.5</v>
      </c>
      <c r="G1953">
        <v>11631</v>
      </c>
      <c r="H1953" t="s">
        <v>7</v>
      </c>
    </row>
    <row r="1954" spans="1:8" x14ac:dyDescent="0.25">
      <c r="A1954" s="1" t="s">
        <v>10</v>
      </c>
      <c r="B1954" s="1">
        <v>41701</v>
      </c>
      <c r="C1954">
        <v>544.6</v>
      </c>
      <c r="D1954">
        <v>695.4</v>
      </c>
      <c r="E1954">
        <v>545.4</v>
      </c>
      <c r="F1954">
        <v>662.2</v>
      </c>
      <c r="G1954">
        <v>1263</v>
      </c>
      <c r="H1954" t="s">
        <v>7</v>
      </c>
    </row>
    <row r="1955" spans="1:8" x14ac:dyDescent="0.25">
      <c r="A1955" s="1" t="s">
        <v>10</v>
      </c>
      <c r="B1955" s="1">
        <v>42536</v>
      </c>
      <c r="C1955">
        <v>685.1</v>
      </c>
      <c r="D1955">
        <v>695.1</v>
      </c>
      <c r="E1955">
        <v>670.5</v>
      </c>
      <c r="F1955">
        <v>690.8</v>
      </c>
      <c r="G1955">
        <v>78621</v>
      </c>
      <c r="H1955" t="s">
        <v>7</v>
      </c>
    </row>
    <row r="1956" spans="1:8" x14ac:dyDescent="0.25">
      <c r="A1956" s="1" t="s">
        <v>10</v>
      </c>
      <c r="B1956" s="1">
        <v>41679</v>
      </c>
      <c r="C1956">
        <v>648.79999999999995</v>
      </c>
      <c r="D1956">
        <v>694.1</v>
      </c>
      <c r="E1956">
        <v>622.5</v>
      </c>
      <c r="F1956">
        <v>659.6</v>
      </c>
      <c r="G1956">
        <v>19885</v>
      </c>
      <c r="H1956" t="s">
        <v>7</v>
      </c>
    </row>
    <row r="1957" spans="1:8" x14ac:dyDescent="0.25">
      <c r="A1957" s="1" t="s">
        <v>10</v>
      </c>
      <c r="B1957" s="1">
        <v>41629</v>
      </c>
      <c r="C1957">
        <v>650</v>
      </c>
      <c r="D1957">
        <v>690</v>
      </c>
      <c r="E1957">
        <v>610</v>
      </c>
      <c r="F1957">
        <v>640.5</v>
      </c>
      <c r="G1957">
        <v>14728</v>
      </c>
      <c r="H1957" t="s">
        <v>7</v>
      </c>
    </row>
    <row r="1958" spans="1:8" x14ac:dyDescent="0.25">
      <c r="A1958" s="1" t="s">
        <v>10</v>
      </c>
      <c r="B1958" s="1">
        <v>42671</v>
      </c>
      <c r="C1958">
        <v>682.3</v>
      </c>
      <c r="D1958">
        <v>688.4</v>
      </c>
      <c r="E1958">
        <v>678.6</v>
      </c>
      <c r="F1958">
        <v>686.2</v>
      </c>
      <c r="G1958">
        <v>38968</v>
      </c>
      <c r="H1958" t="s">
        <v>7</v>
      </c>
    </row>
    <row r="1959" spans="1:8" x14ac:dyDescent="0.25">
      <c r="A1959" s="1" t="s">
        <v>10</v>
      </c>
      <c r="B1959" s="1">
        <v>42546</v>
      </c>
      <c r="C1959">
        <v>656.9</v>
      </c>
      <c r="D1959">
        <v>688.1</v>
      </c>
      <c r="E1959">
        <v>640.79999999999995</v>
      </c>
      <c r="F1959">
        <v>663.5</v>
      </c>
      <c r="G1959">
        <v>100458</v>
      </c>
      <c r="H1959" t="s">
        <v>7</v>
      </c>
    </row>
    <row r="1960" spans="1:8" x14ac:dyDescent="0.25">
      <c r="A1960" s="1" t="s">
        <v>10</v>
      </c>
      <c r="B1960" s="1">
        <v>42670</v>
      </c>
      <c r="C1960">
        <v>674.7</v>
      </c>
      <c r="D1960">
        <v>687.9</v>
      </c>
      <c r="E1960">
        <v>672.3</v>
      </c>
      <c r="F1960">
        <v>682.3</v>
      </c>
      <c r="G1960">
        <v>46557</v>
      </c>
      <c r="H1960" t="s">
        <v>7</v>
      </c>
    </row>
    <row r="1961" spans="1:8" x14ac:dyDescent="0.25">
      <c r="A1961" s="1" t="s">
        <v>10</v>
      </c>
      <c r="B1961" s="1">
        <v>42545</v>
      </c>
      <c r="C1961">
        <v>620.79999999999995</v>
      </c>
      <c r="D1961">
        <v>687.4</v>
      </c>
      <c r="E1961">
        <v>616.4</v>
      </c>
      <c r="F1961">
        <v>656.9</v>
      </c>
      <c r="G1961">
        <v>196694</v>
      </c>
      <c r="H1961" t="s">
        <v>7</v>
      </c>
    </row>
    <row r="1962" spans="1:8" x14ac:dyDescent="0.25">
      <c r="A1962" s="1" t="s">
        <v>10</v>
      </c>
      <c r="B1962" s="1">
        <v>41702</v>
      </c>
      <c r="C1962">
        <v>662.2</v>
      </c>
      <c r="D1962">
        <v>686.2</v>
      </c>
      <c r="E1962">
        <v>645.20000000000005</v>
      </c>
      <c r="F1962">
        <v>661.8</v>
      </c>
      <c r="G1962">
        <v>1366</v>
      </c>
      <c r="H1962" t="s">
        <v>7</v>
      </c>
    </row>
    <row r="1963" spans="1:8" x14ac:dyDescent="0.25">
      <c r="A1963" s="1" t="s">
        <v>10</v>
      </c>
      <c r="B1963" s="1">
        <v>42552</v>
      </c>
      <c r="C1963">
        <v>670</v>
      </c>
      <c r="D1963">
        <v>685.1</v>
      </c>
      <c r="E1963">
        <v>661.1</v>
      </c>
      <c r="F1963">
        <v>674.6</v>
      </c>
      <c r="G1963">
        <v>92227</v>
      </c>
      <c r="H1963" t="s">
        <v>7</v>
      </c>
    </row>
    <row r="1964" spans="1:8" x14ac:dyDescent="0.25">
      <c r="A1964" s="1" t="s">
        <v>10</v>
      </c>
      <c r="B1964" s="1">
        <v>42533</v>
      </c>
      <c r="C1964">
        <v>591.6</v>
      </c>
      <c r="D1964">
        <v>683.8</v>
      </c>
      <c r="E1964">
        <v>592.79999999999995</v>
      </c>
      <c r="F1964">
        <v>666.5</v>
      </c>
      <c r="G1964">
        <v>217380</v>
      </c>
      <c r="H1964" t="s">
        <v>7</v>
      </c>
    </row>
    <row r="1965" spans="1:8" x14ac:dyDescent="0.25">
      <c r="A1965" s="1" t="s">
        <v>10</v>
      </c>
      <c r="B1965" s="1">
        <v>42568</v>
      </c>
      <c r="C1965">
        <v>660.7</v>
      </c>
      <c r="D1965">
        <v>680.9</v>
      </c>
      <c r="E1965">
        <v>660.1</v>
      </c>
      <c r="F1965">
        <v>676.3</v>
      </c>
      <c r="G1965">
        <v>46841</v>
      </c>
      <c r="H1965" t="s">
        <v>7</v>
      </c>
    </row>
    <row r="1966" spans="1:8" x14ac:dyDescent="0.25">
      <c r="A1966" s="1" t="s">
        <v>10</v>
      </c>
      <c r="B1966" s="1">
        <v>42569</v>
      </c>
      <c r="C1966">
        <v>676.3</v>
      </c>
      <c r="D1966">
        <v>680.4</v>
      </c>
      <c r="E1966">
        <v>664.6</v>
      </c>
      <c r="F1966">
        <v>670.4</v>
      </c>
      <c r="G1966">
        <v>42577</v>
      </c>
      <c r="H1966" t="s">
        <v>7</v>
      </c>
    </row>
    <row r="1967" spans="1:8" x14ac:dyDescent="0.25">
      <c r="A1967" s="1" t="s">
        <v>10</v>
      </c>
      <c r="B1967" s="1">
        <v>42556</v>
      </c>
      <c r="C1967">
        <v>675.2</v>
      </c>
      <c r="D1967">
        <v>679.2</v>
      </c>
      <c r="E1967">
        <v>657.3</v>
      </c>
      <c r="F1967">
        <v>663.7</v>
      </c>
      <c r="G1967">
        <v>54643</v>
      </c>
      <c r="H1967" t="s">
        <v>7</v>
      </c>
    </row>
    <row r="1968" spans="1:8" x14ac:dyDescent="0.25">
      <c r="A1968" s="1" t="s">
        <v>10</v>
      </c>
      <c r="B1968" s="1">
        <v>42555</v>
      </c>
      <c r="C1968">
        <v>661.6</v>
      </c>
      <c r="D1968">
        <v>679</v>
      </c>
      <c r="E1968">
        <v>644</v>
      </c>
      <c r="F1968">
        <v>675.2</v>
      </c>
      <c r="G1968">
        <v>63905</v>
      </c>
      <c r="H1968" t="s">
        <v>7</v>
      </c>
    </row>
    <row r="1969" spans="1:8" x14ac:dyDescent="0.25">
      <c r="A1969" s="1" t="s">
        <v>10</v>
      </c>
      <c r="B1969" s="1">
        <v>42669</v>
      </c>
      <c r="C1969">
        <v>651</v>
      </c>
      <c r="D1969">
        <v>678.4</v>
      </c>
      <c r="E1969">
        <v>651.4</v>
      </c>
      <c r="F1969">
        <v>674.7</v>
      </c>
      <c r="G1969">
        <v>47670</v>
      </c>
      <c r="H1969" t="s">
        <v>7</v>
      </c>
    </row>
    <row r="1970" spans="1:8" x14ac:dyDescent="0.25">
      <c r="A1970" s="1" t="s">
        <v>10</v>
      </c>
      <c r="B1970" s="1">
        <v>42557</v>
      </c>
      <c r="C1970">
        <v>663.7</v>
      </c>
      <c r="D1970">
        <v>678.4</v>
      </c>
      <c r="E1970">
        <v>662.2</v>
      </c>
      <c r="F1970">
        <v>672.7</v>
      </c>
      <c r="G1970">
        <v>47050</v>
      </c>
      <c r="H1970" t="s">
        <v>7</v>
      </c>
    </row>
    <row r="1971" spans="1:8" x14ac:dyDescent="0.25">
      <c r="A1971" s="1" t="s">
        <v>10</v>
      </c>
      <c r="B1971" s="1">
        <v>42543</v>
      </c>
      <c r="C1971">
        <v>667.4</v>
      </c>
      <c r="D1971">
        <v>677.8</v>
      </c>
      <c r="E1971">
        <v>586.6</v>
      </c>
      <c r="F1971">
        <v>590.6</v>
      </c>
      <c r="G1971">
        <v>202320</v>
      </c>
      <c r="H1971" t="s">
        <v>7</v>
      </c>
    </row>
    <row r="1972" spans="1:8" x14ac:dyDescent="0.25">
      <c r="A1972" s="1" t="s">
        <v>10</v>
      </c>
      <c r="B1972" s="1">
        <v>41793</v>
      </c>
      <c r="C1972">
        <v>655.5</v>
      </c>
      <c r="D1972">
        <v>676.5</v>
      </c>
      <c r="E1972">
        <v>631.4</v>
      </c>
      <c r="F1972">
        <v>669.4</v>
      </c>
      <c r="G1972">
        <v>4360</v>
      </c>
      <c r="H1972" t="s">
        <v>7</v>
      </c>
    </row>
    <row r="1973" spans="1:8" x14ac:dyDescent="0.25">
      <c r="A1973" s="1" t="s">
        <v>10</v>
      </c>
      <c r="B1973" s="1">
        <v>42558</v>
      </c>
      <c r="C1973">
        <v>672.7</v>
      </c>
      <c r="D1973">
        <v>676.2</v>
      </c>
      <c r="E1973">
        <v>605</v>
      </c>
      <c r="F1973">
        <v>635.29999999999995</v>
      </c>
      <c r="G1973">
        <v>153608</v>
      </c>
      <c r="H1973" t="s">
        <v>7</v>
      </c>
    </row>
    <row r="1974" spans="1:8" x14ac:dyDescent="0.25">
      <c r="A1974" s="1" t="s">
        <v>10</v>
      </c>
      <c r="B1974" s="1">
        <v>41791</v>
      </c>
      <c r="C1974">
        <v>627.9</v>
      </c>
      <c r="D1974">
        <v>675</v>
      </c>
      <c r="E1974">
        <v>622</v>
      </c>
      <c r="F1974">
        <v>649.79999999999995</v>
      </c>
      <c r="G1974">
        <v>3552</v>
      </c>
      <c r="H1974" t="s">
        <v>7</v>
      </c>
    </row>
    <row r="1975" spans="1:8" x14ac:dyDescent="0.25">
      <c r="A1975" s="1" t="s">
        <v>10</v>
      </c>
      <c r="B1975" s="1">
        <v>42563</v>
      </c>
      <c r="C1975">
        <v>646.70000000000005</v>
      </c>
      <c r="D1975">
        <v>673.2</v>
      </c>
      <c r="E1975">
        <v>644.6</v>
      </c>
      <c r="F1975">
        <v>670.6</v>
      </c>
      <c r="G1975">
        <v>66591</v>
      </c>
      <c r="H1975" t="s">
        <v>7</v>
      </c>
    </row>
    <row r="1976" spans="1:8" x14ac:dyDescent="0.25">
      <c r="A1976" s="1" t="s">
        <v>10</v>
      </c>
      <c r="B1976" s="1">
        <v>42570</v>
      </c>
      <c r="C1976">
        <v>670.4</v>
      </c>
      <c r="D1976">
        <v>673.2</v>
      </c>
      <c r="E1976">
        <v>663.6</v>
      </c>
      <c r="F1976">
        <v>671.1</v>
      </c>
      <c r="G1976">
        <v>30395</v>
      </c>
      <c r="H1976" t="s">
        <v>7</v>
      </c>
    </row>
    <row r="1977" spans="1:8" x14ac:dyDescent="0.25">
      <c r="A1977" s="1" t="s">
        <v>10</v>
      </c>
      <c r="B1977" s="1">
        <v>42551</v>
      </c>
      <c r="C1977">
        <v>636.5</v>
      </c>
      <c r="D1977">
        <v>673</v>
      </c>
      <c r="E1977">
        <v>631.20000000000005</v>
      </c>
      <c r="F1977">
        <v>670</v>
      </c>
      <c r="G1977">
        <v>88204</v>
      </c>
      <c r="H1977" t="s">
        <v>7</v>
      </c>
    </row>
    <row r="1978" spans="1:8" x14ac:dyDescent="0.25">
      <c r="A1978" s="1" t="s">
        <v>10</v>
      </c>
      <c r="B1978" s="1">
        <v>42571</v>
      </c>
      <c r="C1978">
        <v>671.1</v>
      </c>
      <c r="D1978">
        <v>672.3</v>
      </c>
      <c r="E1978">
        <v>659.5</v>
      </c>
      <c r="F1978">
        <v>664.4</v>
      </c>
      <c r="G1978">
        <v>37563</v>
      </c>
      <c r="H1978" t="s">
        <v>7</v>
      </c>
    </row>
    <row r="1979" spans="1:8" x14ac:dyDescent="0.25">
      <c r="A1979" s="1" t="s">
        <v>10</v>
      </c>
      <c r="B1979" s="1">
        <v>42564</v>
      </c>
      <c r="C1979">
        <v>670.6</v>
      </c>
      <c r="D1979">
        <v>672</v>
      </c>
      <c r="E1979">
        <v>656</v>
      </c>
      <c r="F1979">
        <v>661.2</v>
      </c>
      <c r="G1979">
        <v>62958</v>
      </c>
      <c r="H1979" t="s">
        <v>7</v>
      </c>
    </row>
    <row r="1980" spans="1:8" x14ac:dyDescent="0.25">
      <c r="A1980" s="1" t="s">
        <v>10</v>
      </c>
      <c r="B1980" s="1">
        <v>41794</v>
      </c>
      <c r="C1980">
        <v>669.4</v>
      </c>
      <c r="D1980">
        <v>669.8</v>
      </c>
      <c r="E1980">
        <v>602.1</v>
      </c>
      <c r="F1980">
        <v>638.9</v>
      </c>
      <c r="G1980">
        <v>5597</v>
      </c>
      <c r="H1980" t="s">
        <v>7</v>
      </c>
    </row>
    <row r="1981" spans="1:8" x14ac:dyDescent="0.25">
      <c r="A1981" s="1" t="s">
        <v>10</v>
      </c>
      <c r="B1981" s="1">
        <v>42573</v>
      </c>
      <c r="C1981">
        <v>664.6</v>
      </c>
      <c r="D1981">
        <v>669.4</v>
      </c>
      <c r="E1981">
        <v>645.70000000000005</v>
      </c>
      <c r="F1981">
        <v>651.1</v>
      </c>
      <c r="G1981">
        <v>65895</v>
      </c>
      <c r="H1981" t="s">
        <v>7</v>
      </c>
    </row>
    <row r="1982" spans="1:8" x14ac:dyDescent="0.25">
      <c r="A1982" s="1" t="s">
        <v>10</v>
      </c>
      <c r="B1982" s="1">
        <v>42566</v>
      </c>
      <c r="C1982">
        <v>657.3</v>
      </c>
      <c r="D1982">
        <v>667.5</v>
      </c>
      <c r="E1982">
        <v>656.5</v>
      </c>
      <c r="F1982">
        <v>664.2</v>
      </c>
      <c r="G1982">
        <v>35831</v>
      </c>
      <c r="H1982" t="s">
        <v>7</v>
      </c>
    </row>
    <row r="1983" spans="1:8" x14ac:dyDescent="0.25">
      <c r="A1983" s="1" t="s">
        <v>10</v>
      </c>
      <c r="B1983" s="1">
        <v>42572</v>
      </c>
      <c r="C1983">
        <v>664.4</v>
      </c>
      <c r="D1983">
        <v>666.5</v>
      </c>
      <c r="E1983">
        <v>657.8</v>
      </c>
      <c r="F1983">
        <v>664.6</v>
      </c>
      <c r="G1983">
        <v>32165</v>
      </c>
      <c r="H1983" t="s">
        <v>7</v>
      </c>
    </row>
    <row r="1984" spans="1:8" x14ac:dyDescent="0.25">
      <c r="A1984" s="1" t="s">
        <v>10</v>
      </c>
      <c r="B1984" s="1">
        <v>41703</v>
      </c>
      <c r="C1984">
        <v>661.8</v>
      </c>
      <c r="D1984">
        <v>666</v>
      </c>
      <c r="E1984">
        <v>636.79999999999995</v>
      </c>
      <c r="F1984">
        <v>658.3</v>
      </c>
      <c r="G1984">
        <v>1259</v>
      </c>
      <c r="H1984" t="s">
        <v>7</v>
      </c>
    </row>
    <row r="1985" spans="1:8" x14ac:dyDescent="0.25">
      <c r="A1985" s="1" t="s">
        <v>10</v>
      </c>
      <c r="B1985" s="1">
        <v>42567</v>
      </c>
      <c r="C1985">
        <v>664.2</v>
      </c>
      <c r="D1985">
        <v>665.4</v>
      </c>
      <c r="E1985">
        <v>655.7</v>
      </c>
      <c r="F1985">
        <v>660.7</v>
      </c>
      <c r="G1985">
        <v>20385</v>
      </c>
      <c r="H1985" t="s">
        <v>7</v>
      </c>
    </row>
    <row r="1986" spans="1:8" x14ac:dyDescent="0.25">
      <c r="A1986" s="1" t="s">
        <v>10</v>
      </c>
      <c r="B1986" s="1">
        <v>41795</v>
      </c>
      <c r="C1986">
        <v>638.9</v>
      </c>
      <c r="D1986">
        <v>665.4</v>
      </c>
      <c r="E1986">
        <v>635.6</v>
      </c>
      <c r="F1986">
        <v>660.2</v>
      </c>
      <c r="G1986">
        <v>2761</v>
      </c>
      <c r="H1986" t="s">
        <v>7</v>
      </c>
    </row>
    <row r="1987" spans="1:8" x14ac:dyDescent="0.25">
      <c r="A1987" s="1" t="s">
        <v>10</v>
      </c>
      <c r="B1987" s="1">
        <v>42547</v>
      </c>
      <c r="C1987">
        <v>663.5</v>
      </c>
      <c r="D1987">
        <v>665.2</v>
      </c>
      <c r="E1987">
        <v>609.9</v>
      </c>
      <c r="F1987">
        <v>625.4</v>
      </c>
      <c r="G1987">
        <v>88929</v>
      </c>
      <c r="H1987" t="s">
        <v>7</v>
      </c>
    </row>
    <row r="1988" spans="1:8" x14ac:dyDescent="0.25">
      <c r="A1988" s="1" t="s">
        <v>10</v>
      </c>
      <c r="B1988" s="1">
        <v>42575</v>
      </c>
      <c r="C1988">
        <v>655.20000000000005</v>
      </c>
      <c r="D1988">
        <v>664.2</v>
      </c>
      <c r="E1988">
        <v>651</v>
      </c>
      <c r="F1988">
        <v>659.3</v>
      </c>
      <c r="G1988">
        <v>29816</v>
      </c>
      <c r="H1988" t="s">
        <v>7</v>
      </c>
    </row>
    <row r="1989" spans="1:8" x14ac:dyDescent="0.25">
      <c r="A1989" s="1" t="s">
        <v>10</v>
      </c>
      <c r="B1989" s="1">
        <v>41796</v>
      </c>
      <c r="C1989">
        <v>660.2</v>
      </c>
      <c r="D1989">
        <v>663.8</v>
      </c>
      <c r="E1989">
        <v>647.1</v>
      </c>
      <c r="F1989">
        <v>650.4</v>
      </c>
      <c r="G1989">
        <v>6036</v>
      </c>
      <c r="H1989" t="s">
        <v>7</v>
      </c>
    </row>
    <row r="1990" spans="1:8" x14ac:dyDescent="0.25">
      <c r="A1990" s="1" t="s">
        <v>10</v>
      </c>
      <c r="B1990" s="1">
        <v>42560</v>
      </c>
      <c r="C1990">
        <v>662.8</v>
      </c>
      <c r="D1990">
        <v>663.5</v>
      </c>
      <c r="E1990">
        <v>620.70000000000005</v>
      </c>
      <c r="F1990">
        <v>651.79999999999995</v>
      </c>
      <c r="G1990">
        <v>96013</v>
      </c>
      <c r="H1990" t="s">
        <v>7</v>
      </c>
    </row>
    <row r="1991" spans="1:8" x14ac:dyDescent="0.25">
      <c r="A1991" s="1" t="s">
        <v>10</v>
      </c>
      <c r="B1991" s="1">
        <v>42559</v>
      </c>
      <c r="C1991">
        <v>635.29999999999995</v>
      </c>
      <c r="D1991">
        <v>663.4</v>
      </c>
      <c r="E1991">
        <v>630.20000000000005</v>
      </c>
      <c r="F1991">
        <v>662.8</v>
      </c>
      <c r="G1991">
        <v>75893</v>
      </c>
      <c r="H1991" t="s">
        <v>7</v>
      </c>
    </row>
    <row r="1992" spans="1:8" x14ac:dyDescent="0.25">
      <c r="A1992" s="1" t="s">
        <v>10</v>
      </c>
      <c r="B1992" s="1">
        <v>41801</v>
      </c>
      <c r="C1992">
        <v>655.6</v>
      </c>
      <c r="D1992">
        <v>663</v>
      </c>
      <c r="E1992">
        <v>642.29999999999995</v>
      </c>
      <c r="F1992">
        <v>643</v>
      </c>
      <c r="G1992">
        <v>3801</v>
      </c>
      <c r="H1992" t="s">
        <v>7</v>
      </c>
    </row>
    <row r="1993" spans="1:8" x14ac:dyDescent="0.25">
      <c r="A1993" s="1" t="s">
        <v>10</v>
      </c>
      <c r="B1993" s="1">
        <v>41792</v>
      </c>
      <c r="C1993">
        <v>649.79999999999995</v>
      </c>
      <c r="D1993">
        <v>662.6</v>
      </c>
      <c r="E1993">
        <v>625.5</v>
      </c>
      <c r="F1993">
        <v>655.5</v>
      </c>
      <c r="G1993">
        <v>4134</v>
      </c>
      <c r="H1993" t="s">
        <v>7</v>
      </c>
    </row>
    <row r="1994" spans="1:8" x14ac:dyDescent="0.25">
      <c r="A1994" s="1" t="s">
        <v>10</v>
      </c>
      <c r="B1994" s="1">
        <v>42668</v>
      </c>
      <c r="C1994">
        <v>650.5</v>
      </c>
      <c r="D1994">
        <v>662.5</v>
      </c>
      <c r="E1994">
        <v>647.70000000000005</v>
      </c>
      <c r="F1994">
        <v>651</v>
      </c>
      <c r="G1994">
        <v>36743</v>
      </c>
      <c r="H1994" t="s">
        <v>7</v>
      </c>
    </row>
    <row r="1995" spans="1:8" x14ac:dyDescent="0.25">
      <c r="A1995" s="1" t="s">
        <v>10</v>
      </c>
      <c r="B1995" s="1">
        <v>42576</v>
      </c>
      <c r="C1995">
        <v>659.3</v>
      </c>
      <c r="D1995">
        <v>662.5</v>
      </c>
      <c r="E1995">
        <v>651.1</v>
      </c>
      <c r="F1995">
        <v>654</v>
      </c>
      <c r="G1995">
        <v>34383</v>
      </c>
      <c r="H1995" t="s">
        <v>7</v>
      </c>
    </row>
    <row r="1996" spans="1:8" x14ac:dyDescent="0.25">
      <c r="A1996" s="1" t="s">
        <v>10</v>
      </c>
      <c r="B1996" s="1">
        <v>42565</v>
      </c>
      <c r="C1996">
        <v>661.2</v>
      </c>
      <c r="D1996">
        <v>661.9</v>
      </c>
      <c r="E1996">
        <v>646.29999999999995</v>
      </c>
      <c r="F1996">
        <v>657.3</v>
      </c>
      <c r="G1996">
        <v>48197</v>
      </c>
      <c r="H1996" t="s">
        <v>7</v>
      </c>
    </row>
    <row r="1997" spans="1:8" x14ac:dyDescent="0.25">
      <c r="A1997" s="1" t="s">
        <v>10</v>
      </c>
      <c r="B1997" s="1">
        <v>41704</v>
      </c>
      <c r="C1997">
        <v>658.3</v>
      </c>
      <c r="D1997">
        <v>661.8</v>
      </c>
      <c r="E1997">
        <v>636.20000000000005</v>
      </c>
      <c r="F1997">
        <v>648.29999999999995</v>
      </c>
      <c r="G1997">
        <v>2067</v>
      </c>
      <c r="H1997" t="s">
        <v>7</v>
      </c>
    </row>
    <row r="1998" spans="1:8" x14ac:dyDescent="0.25">
      <c r="A1998" s="1" t="s">
        <v>10</v>
      </c>
      <c r="B1998" s="1">
        <v>41800</v>
      </c>
      <c r="C1998">
        <v>644.29999999999995</v>
      </c>
      <c r="D1998">
        <v>661.4</v>
      </c>
      <c r="E1998">
        <v>641.70000000000005</v>
      </c>
      <c r="F1998">
        <v>655.6</v>
      </c>
      <c r="G1998">
        <v>3559</v>
      </c>
      <c r="H1998" t="s">
        <v>7</v>
      </c>
    </row>
    <row r="1999" spans="1:8" x14ac:dyDescent="0.25">
      <c r="A1999" s="1" t="s">
        <v>10</v>
      </c>
      <c r="B1999" s="1">
        <v>42666</v>
      </c>
      <c r="C1999">
        <v>655.5</v>
      </c>
      <c r="D1999">
        <v>661.2</v>
      </c>
      <c r="E1999">
        <v>648.79999999999995</v>
      </c>
      <c r="F1999">
        <v>653</v>
      </c>
      <c r="G1999">
        <v>21907</v>
      </c>
      <c r="H1999" t="s">
        <v>7</v>
      </c>
    </row>
    <row r="2000" spans="1:8" x14ac:dyDescent="0.25">
      <c r="A2000" s="1" t="s">
        <v>10</v>
      </c>
      <c r="B2000" s="1">
        <v>42665</v>
      </c>
      <c r="C2000">
        <v>630.5</v>
      </c>
      <c r="D2000">
        <v>659.9</v>
      </c>
      <c r="E2000">
        <v>629.70000000000005</v>
      </c>
      <c r="F2000">
        <v>655.5</v>
      </c>
      <c r="G2000">
        <v>37097</v>
      </c>
      <c r="H2000" t="s">
        <v>7</v>
      </c>
    </row>
    <row r="2001" spans="1:8" x14ac:dyDescent="0.25">
      <c r="A2001" s="1" t="s">
        <v>10</v>
      </c>
      <c r="B2001" s="1">
        <v>41797</v>
      </c>
      <c r="C2001">
        <v>650.4</v>
      </c>
      <c r="D2001">
        <v>659.8</v>
      </c>
      <c r="E2001">
        <v>641</v>
      </c>
      <c r="F2001">
        <v>651.70000000000005</v>
      </c>
      <c r="G2001">
        <v>1969</v>
      </c>
      <c r="H2001" t="s">
        <v>7</v>
      </c>
    </row>
    <row r="2002" spans="1:8" x14ac:dyDescent="0.25">
      <c r="A2002" s="1" t="s">
        <v>10</v>
      </c>
      <c r="B2002" s="1">
        <v>42549</v>
      </c>
      <c r="C2002">
        <v>644.70000000000005</v>
      </c>
      <c r="D2002">
        <v>659.3</v>
      </c>
      <c r="E2002">
        <v>634.29999999999995</v>
      </c>
      <c r="F2002">
        <v>644.9</v>
      </c>
      <c r="G2002">
        <v>76658</v>
      </c>
      <c r="H2002" t="s">
        <v>7</v>
      </c>
    </row>
    <row r="2003" spans="1:8" x14ac:dyDescent="0.25">
      <c r="A2003" s="1" t="s">
        <v>10</v>
      </c>
      <c r="B2003" s="1">
        <v>42578</v>
      </c>
      <c r="C2003">
        <v>654.4</v>
      </c>
      <c r="D2003">
        <v>659.1</v>
      </c>
      <c r="E2003">
        <v>646</v>
      </c>
      <c r="F2003">
        <v>654.5</v>
      </c>
      <c r="G2003">
        <v>29886</v>
      </c>
      <c r="H2003" t="s">
        <v>7</v>
      </c>
    </row>
    <row r="2004" spans="1:8" x14ac:dyDescent="0.25">
      <c r="A2004" s="1" t="s">
        <v>10</v>
      </c>
      <c r="B2004" s="1">
        <v>41798</v>
      </c>
      <c r="C2004">
        <v>651.70000000000005</v>
      </c>
      <c r="D2004">
        <v>658.9</v>
      </c>
      <c r="E2004">
        <v>648.70000000000005</v>
      </c>
      <c r="F2004">
        <v>651</v>
      </c>
      <c r="G2004">
        <v>3314</v>
      </c>
      <c r="H2004" t="s">
        <v>7</v>
      </c>
    </row>
    <row r="2005" spans="1:8" x14ac:dyDescent="0.25">
      <c r="A2005" s="1" t="s">
        <v>10</v>
      </c>
      <c r="B2005" s="1">
        <v>42574</v>
      </c>
      <c r="C2005">
        <v>651.1</v>
      </c>
      <c r="D2005">
        <v>658.2</v>
      </c>
      <c r="E2005">
        <v>648</v>
      </c>
      <c r="F2005">
        <v>655.20000000000005</v>
      </c>
      <c r="G2005">
        <v>29885</v>
      </c>
      <c r="H2005" t="s">
        <v>7</v>
      </c>
    </row>
    <row r="2006" spans="1:8" x14ac:dyDescent="0.25">
      <c r="A2006" s="1" t="s">
        <v>10</v>
      </c>
      <c r="B2006" s="1">
        <v>42579</v>
      </c>
      <c r="C2006">
        <v>654.5</v>
      </c>
      <c r="D2006">
        <v>658</v>
      </c>
      <c r="E2006">
        <v>650.79999999999995</v>
      </c>
      <c r="F2006">
        <v>654.1</v>
      </c>
      <c r="G2006">
        <v>28113</v>
      </c>
      <c r="H2006" t="s">
        <v>7</v>
      </c>
    </row>
    <row r="2007" spans="1:8" x14ac:dyDescent="0.25">
      <c r="A2007" s="1" t="s">
        <v>10</v>
      </c>
      <c r="B2007" s="1">
        <v>42577</v>
      </c>
      <c r="C2007">
        <v>654</v>
      </c>
      <c r="D2007">
        <v>657.8</v>
      </c>
      <c r="E2007">
        <v>643.5</v>
      </c>
      <c r="F2007">
        <v>654.4</v>
      </c>
      <c r="G2007">
        <v>49388</v>
      </c>
      <c r="H2007" t="s">
        <v>7</v>
      </c>
    </row>
    <row r="2008" spans="1:8" x14ac:dyDescent="0.25">
      <c r="A2008" s="1" t="s">
        <v>10</v>
      </c>
      <c r="B2008" s="1">
        <v>42562</v>
      </c>
      <c r="C2008">
        <v>647.1</v>
      </c>
      <c r="D2008">
        <v>657.5</v>
      </c>
      <c r="E2008">
        <v>640</v>
      </c>
      <c r="F2008">
        <v>646.70000000000005</v>
      </c>
      <c r="G2008">
        <v>45942</v>
      </c>
      <c r="H2008" t="s">
        <v>7</v>
      </c>
    </row>
    <row r="2009" spans="1:8" x14ac:dyDescent="0.25">
      <c r="A2009" s="1" t="s">
        <v>10</v>
      </c>
      <c r="B2009" s="1">
        <v>42581</v>
      </c>
      <c r="C2009">
        <v>655.4</v>
      </c>
      <c r="D2009">
        <v>657.5</v>
      </c>
      <c r="E2009">
        <v>652.1</v>
      </c>
      <c r="F2009">
        <v>654.70000000000005</v>
      </c>
      <c r="G2009">
        <v>19354</v>
      </c>
      <c r="H2009" t="s">
        <v>7</v>
      </c>
    </row>
    <row r="2010" spans="1:8" x14ac:dyDescent="0.25">
      <c r="A2010" s="1" t="s">
        <v>10</v>
      </c>
      <c r="B2010" s="1">
        <v>42580</v>
      </c>
      <c r="C2010">
        <v>654.1</v>
      </c>
      <c r="D2010">
        <v>657.4</v>
      </c>
      <c r="E2010">
        <v>651</v>
      </c>
      <c r="F2010">
        <v>655.4</v>
      </c>
      <c r="G2010">
        <v>27044</v>
      </c>
      <c r="H2010" t="s">
        <v>7</v>
      </c>
    </row>
    <row r="2011" spans="1:8" x14ac:dyDescent="0.25">
      <c r="A2011" s="1" t="s">
        <v>10</v>
      </c>
      <c r="B2011" s="1">
        <v>41705</v>
      </c>
      <c r="C2011">
        <v>648.29999999999995</v>
      </c>
      <c r="D2011">
        <v>655.20000000000005</v>
      </c>
      <c r="E2011">
        <v>600.29999999999995</v>
      </c>
      <c r="F2011">
        <v>616.70000000000005</v>
      </c>
      <c r="G2011">
        <v>2337</v>
      </c>
      <c r="H2011" t="s">
        <v>7</v>
      </c>
    </row>
    <row r="2012" spans="1:8" x14ac:dyDescent="0.25">
      <c r="A2012" s="1" t="s">
        <v>10</v>
      </c>
      <c r="B2012" s="1">
        <v>42582</v>
      </c>
      <c r="C2012">
        <v>654.70000000000005</v>
      </c>
      <c r="D2012">
        <v>654.9</v>
      </c>
      <c r="E2012">
        <v>621.4</v>
      </c>
      <c r="F2012">
        <v>621.9</v>
      </c>
      <c r="G2012">
        <v>62888</v>
      </c>
      <c r="H2012" t="s">
        <v>7</v>
      </c>
    </row>
    <row r="2013" spans="1:8" x14ac:dyDescent="0.25">
      <c r="A2013" s="1" t="s">
        <v>10</v>
      </c>
      <c r="B2013" s="1">
        <v>42667</v>
      </c>
      <c r="C2013">
        <v>653</v>
      </c>
      <c r="D2013">
        <v>654.29999999999995</v>
      </c>
      <c r="E2013">
        <v>645.70000000000005</v>
      </c>
      <c r="F2013">
        <v>650.5</v>
      </c>
      <c r="G2013">
        <v>33243</v>
      </c>
      <c r="H2013" t="s">
        <v>7</v>
      </c>
    </row>
    <row r="2014" spans="1:8" x14ac:dyDescent="0.25">
      <c r="A2014" s="1" t="s">
        <v>10</v>
      </c>
      <c r="B2014" s="1">
        <v>41821</v>
      </c>
      <c r="C2014">
        <v>635.1</v>
      </c>
      <c r="D2014">
        <v>652.5</v>
      </c>
      <c r="E2014">
        <v>634.1</v>
      </c>
      <c r="F2014">
        <v>643.20000000000005</v>
      </c>
      <c r="G2014">
        <v>4106</v>
      </c>
      <c r="H2014" t="s">
        <v>7</v>
      </c>
    </row>
    <row r="2015" spans="1:8" x14ac:dyDescent="0.25">
      <c r="A2015" s="1" t="s">
        <v>10</v>
      </c>
      <c r="B2015" s="1">
        <v>41822</v>
      </c>
      <c r="C2015">
        <v>643.20000000000005</v>
      </c>
      <c r="D2015">
        <v>652.1</v>
      </c>
      <c r="E2015">
        <v>604.6</v>
      </c>
      <c r="F2015">
        <v>645.70000000000005</v>
      </c>
      <c r="G2015">
        <v>4784</v>
      </c>
      <c r="H2015" t="s">
        <v>7</v>
      </c>
    </row>
    <row r="2016" spans="1:8" x14ac:dyDescent="0.25">
      <c r="A2016" s="1" t="s">
        <v>10</v>
      </c>
      <c r="B2016" s="1">
        <v>41799</v>
      </c>
      <c r="C2016">
        <v>651</v>
      </c>
      <c r="D2016">
        <v>652.1</v>
      </c>
      <c r="E2016">
        <v>639.1</v>
      </c>
      <c r="F2016">
        <v>644.29999999999995</v>
      </c>
      <c r="G2016">
        <v>3258</v>
      </c>
      <c r="H2016" t="s">
        <v>7</v>
      </c>
    </row>
    <row r="2017" spans="1:8" x14ac:dyDescent="0.25">
      <c r="A2017" s="1" t="s">
        <v>10</v>
      </c>
      <c r="B2017" s="1">
        <v>42561</v>
      </c>
      <c r="C2017">
        <v>651.79999999999995</v>
      </c>
      <c r="D2017">
        <v>652</v>
      </c>
      <c r="E2017">
        <v>636.79999999999995</v>
      </c>
      <c r="F2017">
        <v>647.1</v>
      </c>
      <c r="G2017">
        <v>29257</v>
      </c>
      <c r="H2017" t="s">
        <v>7</v>
      </c>
    </row>
    <row r="2018" spans="1:8" x14ac:dyDescent="0.25">
      <c r="A2018" s="1" t="s">
        <v>10</v>
      </c>
      <c r="B2018" s="1">
        <v>42548</v>
      </c>
      <c r="C2018">
        <v>625.4</v>
      </c>
      <c r="D2018">
        <v>650.29999999999995</v>
      </c>
      <c r="E2018">
        <v>615.20000000000005</v>
      </c>
      <c r="F2018">
        <v>644.70000000000005</v>
      </c>
      <c r="G2018">
        <v>99813</v>
      </c>
      <c r="H2018" t="s">
        <v>7</v>
      </c>
    </row>
    <row r="2019" spans="1:8" x14ac:dyDescent="0.25">
      <c r="A2019" s="1" t="s">
        <v>10</v>
      </c>
      <c r="B2019" s="1">
        <v>41598</v>
      </c>
      <c r="C2019">
        <v>645.70000000000005</v>
      </c>
      <c r="D2019">
        <v>650</v>
      </c>
      <c r="E2019">
        <v>453.3</v>
      </c>
      <c r="F2019">
        <v>638</v>
      </c>
      <c r="G2019">
        <v>91594</v>
      </c>
      <c r="H2019" t="s">
        <v>7</v>
      </c>
    </row>
    <row r="2020" spans="1:8" x14ac:dyDescent="0.25">
      <c r="A2020" s="1" t="s">
        <v>10</v>
      </c>
      <c r="B2020" s="1">
        <v>41696</v>
      </c>
      <c r="C2020">
        <v>135.80000000000001</v>
      </c>
      <c r="D2020">
        <v>650</v>
      </c>
      <c r="E2020">
        <v>522.79999999999995</v>
      </c>
      <c r="F2020">
        <v>593.1</v>
      </c>
      <c r="G2020">
        <v>602</v>
      </c>
      <c r="H2020" t="s">
        <v>7</v>
      </c>
    </row>
    <row r="2021" spans="1:8" x14ac:dyDescent="0.25">
      <c r="A2021" s="1" t="s">
        <v>10</v>
      </c>
      <c r="B2021" s="1">
        <v>41823</v>
      </c>
      <c r="C2021">
        <v>645.70000000000005</v>
      </c>
      <c r="D2021">
        <v>646.4</v>
      </c>
      <c r="E2021">
        <v>633.6</v>
      </c>
      <c r="F2021">
        <v>638</v>
      </c>
      <c r="G2021">
        <v>4010</v>
      </c>
      <c r="H2021" t="s">
        <v>7</v>
      </c>
    </row>
    <row r="2022" spans="1:8" x14ac:dyDescent="0.25">
      <c r="A2022" s="1" t="s">
        <v>10</v>
      </c>
      <c r="B2022" s="1">
        <v>42550</v>
      </c>
      <c r="C2022">
        <v>644.9</v>
      </c>
      <c r="D2022">
        <v>645.9</v>
      </c>
      <c r="E2022">
        <v>621.79999999999995</v>
      </c>
      <c r="F2022">
        <v>636.5</v>
      </c>
      <c r="G2022">
        <v>80219</v>
      </c>
      <c r="H2022" t="s">
        <v>7</v>
      </c>
    </row>
    <row r="2023" spans="1:8" x14ac:dyDescent="0.25">
      <c r="A2023" s="1" t="s">
        <v>10</v>
      </c>
      <c r="B2023" s="1">
        <v>41802</v>
      </c>
      <c r="C2023">
        <v>643</v>
      </c>
      <c r="D2023">
        <v>643.79999999999995</v>
      </c>
      <c r="E2023">
        <v>591.1</v>
      </c>
      <c r="F2023">
        <v>597.1</v>
      </c>
      <c r="G2023">
        <v>4586</v>
      </c>
      <c r="H2023" t="s">
        <v>7</v>
      </c>
    </row>
    <row r="2024" spans="1:8" x14ac:dyDescent="0.25">
      <c r="A2024" s="1" t="s">
        <v>10</v>
      </c>
      <c r="B2024" s="1">
        <v>42655</v>
      </c>
      <c r="C2024">
        <v>640.5</v>
      </c>
      <c r="D2024">
        <v>642.5</v>
      </c>
      <c r="E2024">
        <v>632.20000000000005</v>
      </c>
      <c r="F2024">
        <v>636</v>
      </c>
      <c r="G2024">
        <v>26953</v>
      </c>
      <c r="H2024" t="s">
        <v>7</v>
      </c>
    </row>
    <row r="2025" spans="1:8" x14ac:dyDescent="0.25">
      <c r="A2025" s="1" t="s">
        <v>10</v>
      </c>
      <c r="B2025" s="1">
        <v>42654</v>
      </c>
      <c r="C2025">
        <v>617.29999999999995</v>
      </c>
      <c r="D2025">
        <v>642.29999999999995</v>
      </c>
      <c r="E2025">
        <v>615.6</v>
      </c>
      <c r="F2025">
        <v>640.5</v>
      </c>
      <c r="G2025">
        <v>55766</v>
      </c>
      <c r="H2025" t="s">
        <v>7</v>
      </c>
    </row>
    <row r="2026" spans="1:8" x14ac:dyDescent="0.25">
      <c r="A2026" s="1" t="s">
        <v>10</v>
      </c>
      <c r="B2026" s="1">
        <v>42659</v>
      </c>
      <c r="C2026">
        <v>637</v>
      </c>
      <c r="D2026">
        <v>642.20000000000005</v>
      </c>
      <c r="E2026">
        <v>636.4</v>
      </c>
      <c r="F2026">
        <v>640.1</v>
      </c>
      <c r="G2026">
        <v>12886</v>
      </c>
      <c r="H2026" t="s">
        <v>7</v>
      </c>
    </row>
    <row r="2027" spans="1:8" x14ac:dyDescent="0.25">
      <c r="A2027" s="1" t="s">
        <v>10</v>
      </c>
      <c r="B2027" s="1">
        <v>41824</v>
      </c>
      <c r="C2027">
        <v>638</v>
      </c>
      <c r="D2027">
        <v>642.20000000000005</v>
      </c>
      <c r="E2027">
        <v>623</v>
      </c>
      <c r="F2027">
        <v>624</v>
      </c>
      <c r="G2027">
        <v>3602</v>
      </c>
      <c r="H2027" t="s">
        <v>7</v>
      </c>
    </row>
    <row r="2028" spans="1:8" x14ac:dyDescent="0.25">
      <c r="A2028" s="1" t="s">
        <v>10</v>
      </c>
      <c r="B2028" s="1">
        <v>42658</v>
      </c>
      <c r="C2028">
        <v>637.9</v>
      </c>
      <c r="D2028">
        <v>641.4</v>
      </c>
      <c r="E2028">
        <v>635.1</v>
      </c>
      <c r="F2028">
        <v>637</v>
      </c>
      <c r="G2028">
        <v>12381</v>
      </c>
      <c r="H2028" t="s">
        <v>7</v>
      </c>
    </row>
    <row r="2029" spans="1:8" x14ac:dyDescent="0.25">
      <c r="A2029" s="1" t="s">
        <v>10</v>
      </c>
      <c r="B2029" s="1">
        <v>42660</v>
      </c>
      <c r="C2029">
        <v>640.1</v>
      </c>
      <c r="D2029">
        <v>641.29999999999995</v>
      </c>
      <c r="E2029">
        <v>634.9</v>
      </c>
      <c r="F2029">
        <v>637.4</v>
      </c>
      <c r="G2029">
        <v>27691</v>
      </c>
      <c r="H2029" t="s">
        <v>7</v>
      </c>
    </row>
    <row r="2030" spans="1:8" x14ac:dyDescent="0.25">
      <c r="A2030" s="1" t="s">
        <v>10</v>
      </c>
      <c r="B2030" s="1">
        <v>41710</v>
      </c>
      <c r="C2030">
        <v>608.70000000000005</v>
      </c>
      <c r="D2030">
        <v>640.79999999999995</v>
      </c>
      <c r="E2030">
        <v>608.20000000000005</v>
      </c>
      <c r="F2030">
        <v>619.4</v>
      </c>
      <c r="G2030">
        <v>3195</v>
      </c>
      <c r="H2030" t="s">
        <v>7</v>
      </c>
    </row>
    <row r="2031" spans="1:8" x14ac:dyDescent="0.25">
      <c r="A2031" s="1" t="s">
        <v>10</v>
      </c>
      <c r="B2031" s="1">
        <v>42657</v>
      </c>
      <c r="C2031">
        <v>635.6</v>
      </c>
      <c r="D2031">
        <v>640.5</v>
      </c>
      <c r="E2031">
        <v>630.70000000000005</v>
      </c>
      <c r="F2031">
        <v>637.9</v>
      </c>
      <c r="G2031">
        <v>31422</v>
      </c>
      <c r="H2031" t="s">
        <v>7</v>
      </c>
    </row>
    <row r="2032" spans="1:8" x14ac:dyDescent="0.25">
      <c r="A2032" s="1" t="s">
        <v>10</v>
      </c>
      <c r="B2032" s="1">
        <v>42656</v>
      </c>
      <c r="C2032">
        <v>636</v>
      </c>
      <c r="D2032">
        <v>639.5</v>
      </c>
      <c r="E2032">
        <v>632.29999999999995</v>
      </c>
      <c r="F2032">
        <v>635.6</v>
      </c>
      <c r="G2032">
        <v>25615</v>
      </c>
      <c r="H2032" t="s">
        <v>7</v>
      </c>
    </row>
    <row r="2033" spans="1:8" x14ac:dyDescent="0.25">
      <c r="A2033" s="1" t="s">
        <v>10</v>
      </c>
      <c r="B2033" s="1">
        <v>42661</v>
      </c>
      <c r="C2033">
        <v>637.4</v>
      </c>
      <c r="D2033">
        <v>639.29999999999995</v>
      </c>
      <c r="E2033">
        <v>632.20000000000005</v>
      </c>
      <c r="F2033">
        <v>635.29999999999995</v>
      </c>
      <c r="G2033">
        <v>24598</v>
      </c>
      <c r="H2033" t="s">
        <v>7</v>
      </c>
    </row>
    <row r="2034" spans="1:8" x14ac:dyDescent="0.25">
      <c r="A2034" s="1" t="s">
        <v>10</v>
      </c>
      <c r="B2034" s="1">
        <v>41832</v>
      </c>
      <c r="C2034">
        <v>632.9</v>
      </c>
      <c r="D2034">
        <v>638.6</v>
      </c>
      <c r="E2034">
        <v>625.9</v>
      </c>
      <c r="F2034">
        <v>635.9</v>
      </c>
      <c r="G2034">
        <v>3433</v>
      </c>
      <c r="H2034" t="s">
        <v>7</v>
      </c>
    </row>
    <row r="2035" spans="1:8" x14ac:dyDescent="0.25">
      <c r="A2035" s="1" t="s">
        <v>10</v>
      </c>
      <c r="B2035" s="1">
        <v>41833</v>
      </c>
      <c r="C2035">
        <v>635.9</v>
      </c>
      <c r="D2035">
        <v>638.6</v>
      </c>
      <c r="E2035">
        <v>627.5</v>
      </c>
      <c r="F2035">
        <v>628</v>
      </c>
      <c r="G2035">
        <v>1703</v>
      </c>
      <c r="H2035" t="s">
        <v>7</v>
      </c>
    </row>
    <row r="2036" spans="1:8" x14ac:dyDescent="0.25">
      <c r="A2036" s="1" t="s">
        <v>10</v>
      </c>
      <c r="B2036" s="1">
        <v>41707</v>
      </c>
      <c r="C2036">
        <v>609.20000000000005</v>
      </c>
      <c r="D2036">
        <v>637.6</v>
      </c>
      <c r="E2036">
        <v>598.5</v>
      </c>
      <c r="F2036">
        <v>627</v>
      </c>
      <c r="G2036">
        <v>1950</v>
      </c>
      <c r="H2036" t="s">
        <v>7</v>
      </c>
    </row>
    <row r="2037" spans="1:8" x14ac:dyDescent="0.25">
      <c r="A2037" s="1" t="s">
        <v>10</v>
      </c>
      <c r="B2037" s="1">
        <v>42662</v>
      </c>
      <c r="C2037">
        <v>635.29999999999995</v>
      </c>
      <c r="D2037">
        <v>637.29999999999995</v>
      </c>
      <c r="E2037">
        <v>624.1</v>
      </c>
      <c r="F2037">
        <v>629.1</v>
      </c>
      <c r="G2037">
        <v>35289</v>
      </c>
      <c r="H2037" t="s">
        <v>7</v>
      </c>
    </row>
    <row r="2038" spans="1:8" x14ac:dyDescent="0.25">
      <c r="A2038" s="1" t="s">
        <v>10</v>
      </c>
      <c r="B2038" s="1">
        <v>41820</v>
      </c>
      <c r="C2038">
        <v>601.1</v>
      </c>
      <c r="D2038">
        <v>637.29999999999995</v>
      </c>
      <c r="E2038">
        <v>596.5</v>
      </c>
      <c r="F2038">
        <v>635.1</v>
      </c>
      <c r="G2038">
        <v>3833</v>
      </c>
      <c r="H2038" t="s">
        <v>7</v>
      </c>
    </row>
    <row r="2039" spans="1:8" x14ac:dyDescent="0.25">
      <c r="A2039" s="1" t="s">
        <v>10</v>
      </c>
      <c r="B2039" s="1">
        <v>41711</v>
      </c>
      <c r="C2039">
        <v>619.4</v>
      </c>
      <c r="D2039">
        <v>636.1</v>
      </c>
      <c r="E2039">
        <v>616.1</v>
      </c>
      <c r="F2039">
        <v>625</v>
      </c>
      <c r="G2039">
        <v>3411</v>
      </c>
      <c r="H2039" t="s">
        <v>7</v>
      </c>
    </row>
    <row r="2040" spans="1:8" x14ac:dyDescent="0.25">
      <c r="A2040" s="1" t="s">
        <v>10</v>
      </c>
      <c r="B2040" s="1">
        <v>41839</v>
      </c>
      <c r="C2040">
        <v>627.5</v>
      </c>
      <c r="D2040">
        <v>634.1</v>
      </c>
      <c r="E2040">
        <v>625.1</v>
      </c>
      <c r="F2040">
        <v>627</v>
      </c>
      <c r="G2040">
        <v>3961</v>
      </c>
      <c r="H2040" t="s">
        <v>7</v>
      </c>
    </row>
    <row r="2041" spans="1:8" x14ac:dyDescent="0.25">
      <c r="A2041" s="1" t="s">
        <v>10</v>
      </c>
      <c r="B2041" s="1">
        <v>41708</v>
      </c>
      <c r="C2041">
        <v>627</v>
      </c>
      <c r="D2041">
        <v>633.70000000000005</v>
      </c>
      <c r="E2041">
        <v>594.70000000000005</v>
      </c>
      <c r="F2041">
        <v>613</v>
      </c>
      <c r="G2041">
        <v>2628</v>
      </c>
      <c r="H2041" t="s">
        <v>7</v>
      </c>
    </row>
    <row r="2042" spans="1:8" x14ac:dyDescent="0.25">
      <c r="A2042" s="1" t="s">
        <v>10</v>
      </c>
      <c r="B2042" s="1">
        <v>41831</v>
      </c>
      <c r="C2042">
        <v>618.4</v>
      </c>
      <c r="D2042">
        <v>633.6</v>
      </c>
      <c r="E2042">
        <v>616.1</v>
      </c>
      <c r="F2042">
        <v>632.9</v>
      </c>
      <c r="G2042">
        <v>3124</v>
      </c>
      <c r="H2042" t="s">
        <v>7</v>
      </c>
    </row>
    <row r="2043" spans="1:8" x14ac:dyDescent="0.25">
      <c r="A2043" s="1" t="s">
        <v>10</v>
      </c>
      <c r="B2043" s="1">
        <v>42664</v>
      </c>
      <c r="C2043">
        <v>628.29999999999995</v>
      </c>
      <c r="D2043">
        <v>633.29999999999995</v>
      </c>
      <c r="E2043">
        <v>627.6</v>
      </c>
      <c r="F2043">
        <v>630.5</v>
      </c>
      <c r="G2043">
        <v>28088</v>
      </c>
      <c r="H2043" t="s">
        <v>7</v>
      </c>
    </row>
    <row r="2044" spans="1:8" x14ac:dyDescent="0.25">
      <c r="A2044" s="1" t="s">
        <v>10</v>
      </c>
      <c r="B2044" s="1">
        <v>41837</v>
      </c>
      <c r="C2044">
        <v>614.79999999999995</v>
      </c>
      <c r="D2044">
        <v>632.5</v>
      </c>
      <c r="E2044">
        <v>610</v>
      </c>
      <c r="F2044">
        <v>626.6</v>
      </c>
      <c r="G2044">
        <v>2922</v>
      </c>
      <c r="H2044" t="s">
        <v>7</v>
      </c>
    </row>
    <row r="2045" spans="1:8" x14ac:dyDescent="0.25">
      <c r="A2045" s="1" t="s">
        <v>10</v>
      </c>
      <c r="B2045" s="1">
        <v>41712</v>
      </c>
      <c r="C2045">
        <v>625</v>
      </c>
      <c r="D2045">
        <v>631.20000000000005</v>
      </c>
      <c r="E2045">
        <v>610.6</v>
      </c>
      <c r="F2045">
        <v>614</v>
      </c>
      <c r="G2045">
        <v>4001</v>
      </c>
      <c r="H2045" t="s">
        <v>7</v>
      </c>
    </row>
    <row r="2046" spans="1:8" x14ac:dyDescent="0.25">
      <c r="A2046" s="1" t="s">
        <v>10</v>
      </c>
      <c r="B2046" s="1">
        <v>42624</v>
      </c>
      <c r="C2046">
        <v>624.5</v>
      </c>
      <c r="D2046">
        <v>630.79999999999995</v>
      </c>
      <c r="E2046">
        <v>592.79999999999995</v>
      </c>
      <c r="F2046">
        <v>605.6</v>
      </c>
      <c r="G2046">
        <v>36544</v>
      </c>
      <c r="H2046" t="s">
        <v>7</v>
      </c>
    </row>
    <row r="2047" spans="1:8" x14ac:dyDescent="0.25">
      <c r="A2047" s="1" t="s">
        <v>10</v>
      </c>
      <c r="B2047" s="1">
        <v>42663</v>
      </c>
      <c r="C2047">
        <v>629.1</v>
      </c>
      <c r="D2047">
        <v>630.79999999999995</v>
      </c>
      <c r="E2047">
        <v>625.5</v>
      </c>
      <c r="F2047">
        <v>628.29999999999995</v>
      </c>
      <c r="G2047">
        <v>20944</v>
      </c>
      <c r="H2047" t="s">
        <v>7</v>
      </c>
    </row>
    <row r="2048" spans="1:8" x14ac:dyDescent="0.25">
      <c r="A2048" s="1" t="s">
        <v>10</v>
      </c>
      <c r="B2048" s="1">
        <v>41838</v>
      </c>
      <c r="C2048">
        <v>626.6</v>
      </c>
      <c r="D2048">
        <v>630.20000000000005</v>
      </c>
      <c r="E2048">
        <v>617.9</v>
      </c>
      <c r="F2048">
        <v>627.5</v>
      </c>
      <c r="G2048">
        <v>3345</v>
      </c>
      <c r="H2048" t="s">
        <v>7</v>
      </c>
    </row>
    <row r="2049" spans="1:8" x14ac:dyDescent="0.25">
      <c r="A2049" s="1" t="s">
        <v>10</v>
      </c>
      <c r="B2049" s="1">
        <v>41697</v>
      </c>
      <c r="C2049">
        <v>593.1</v>
      </c>
      <c r="D2049">
        <v>629.9</v>
      </c>
      <c r="E2049">
        <v>580.5</v>
      </c>
      <c r="F2049">
        <v>596.5</v>
      </c>
      <c r="G2049">
        <v>498</v>
      </c>
      <c r="H2049" t="s">
        <v>7</v>
      </c>
    </row>
    <row r="2050" spans="1:8" x14ac:dyDescent="0.25">
      <c r="A2050" s="1" t="s">
        <v>10</v>
      </c>
      <c r="B2050" s="1">
        <v>42544</v>
      </c>
      <c r="C2050">
        <v>590.6</v>
      </c>
      <c r="D2050">
        <v>629.5</v>
      </c>
      <c r="E2050">
        <v>539.29999999999995</v>
      </c>
      <c r="F2050">
        <v>620.79999999999995</v>
      </c>
      <c r="G2050">
        <v>261739</v>
      </c>
      <c r="H2050" t="s">
        <v>7</v>
      </c>
    </row>
    <row r="2051" spans="1:8" x14ac:dyDescent="0.25">
      <c r="A2051" s="1" t="s">
        <v>10</v>
      </c>
      <c r="B2051" s="1">
        <v>41826</v>
      </c>
      <c r="C2051">
        <v>623</v>
      </c>
      <c r="D2051">
        <v>629.4</v>
      </c>
      <c r="E2051">
        <v>622.70000000000005</v>
      </c>
      <c r="F2051">
        <v>626.70000000000005</v>
      </c>
      <c r="G2051">
        <v>2701</v>
      </c>
      <c r="H2051" t="s">
        <v>7</v>
      </c>
    </row>
    <row r="2052" spans="1:8" x14ac:dyDescent="0.25">
      <c r="A2052" s="1" t="s">
        <v>10</v>
      </c>
      <c r="B2052" s="1">
        <v>42621</v>
      </c>
      <c r="C2052">
        <v>613.20000000000005</v>
      </c>
      <c r="D2052">
        <v>629.29999999999995</v>
      </c>
      <c r="E2052">
        <v>611.29999999999995</v>
      </c>
      <c r="F2052">
        <v>625.6</v>
      </c>
      <c r="G2052">
        <v>36328</v>
      </c>
      <c r="H2052" t="s">
        <v>7</v>
      </c>
    </row>
    <row r="2053" spans="1:8" x14ac:dyDescent="0.25">
      <c r="A2053" s="1" t="s">
        <v>10</v>
      </c>
      <c r="B2053" s="1">
        <v>41790</v>
      </c>
      <c r="C2053">
        <v>612.29999999999995</v>
      </c>
      <c r="D2053">
        <v>629</v>
      </c>
      <c r="E2053">
        <v>604.70000000000005</v>
      </c>
      <c r="F2053">
        <v>627.9</v>
      </c>
      <c r="G2053">
        <v>4410</v>
      </c>
      <c r="H2053" t="s">
        <v>7</v>
      </c>
    </row>
    <row r="2054" spans="1:8" x14ac:dyDescent="0.25">
      <c r="A2054" s="1" t="s">
        <v>10</v>
      </c>
      <c r="B2054" s="1">
        <v>41834</v>
      </c>
      <c r="C2054">
        <v>628</v>
      </c>
      <c r="D2054">
        <v>629</v>
      </c>
      <c r="E2054">
        <v>616.1</v>
      </c>
      <c r="F2054">
        <v>618.29999999999995</v>
      </c>
      <c r="G2054">
        <v>2554</v>
      </c>
      <c r="H2054" t="s">
        <v>7</v>
      </c>
    </row>
    <row r="2055" spans="1:8" x14ac:dyDescent="0.25">
      <c r="A2055" s="1" t="s">
        <v>10</v>
      </c>
      <c r="B2055" s="1">
        <v>41713</v>
      </c>
      <c r="C2055">
        <v>614</v>
      </c>
      <c r="D2055">
        <v>628.79999999999995</v>
      </c>
      <c r="E2055">
        <v>609.20000000000005</v>
      </c>
      <c r="F2055">
        <v>624</v>
      </c>
      <c r="G2055">
        <v>3461</v>
      </c>
      <c r="H2055" t="s">
        <v>7</v>
      </c>
    </row>
    <row r="2056" spans="1:8" x14ac:dyDescent="0.25">
      <c r="A2056" s="1" t="s">
        <v>10</v>
      </c>
      <c r="B2056" s="1">
        <v>41842</v>
      </c>
      <c r="C2056">
        <v>625.1</v>
      </c>
      <c r="D2056">
        <v>628.79999999999995</v>
      </c>
      <c r="E2056">
        <v>620</v>
      </c>
      <c r="F2056">
        <v>622.5</v>
      </c>
      <c r="G2056">
        <v>3277</v>
      </c>
      <c r="H2056" t="s">
        <v>7</v>
      </c>
    </row>
    <row r="2057" spans="1:8" x14ac:dyDescent="0.25">
      <c r="A2057" s="1" t="s">
        <v>10</v>
      </c>
      <c r="B2057" s="1">
        <v>42583</v>
      </c>
      <c r="C2057">
        <v>621.9</v>
      </c>
      <c r="D2057">
        <v>627.9</v>
      </c>
      <c r="E2057">
        <v>603.5</v>
      </c>
      <c r="F2057">
        <v>607</v>
      </c>
      <c r="G2057">
        <v>66660</v>
      </c>
      <c r="H2057" t="s">
        <v>7</v>
      </c>
    </row>
    <row r="2058" spans="1:8" x14ac:dyDescent="0.25">
      <c r="A2058" s="1" t="s">
        <v>10</v>
      </c>
      <c r="B2058" s="1">
        <v>41827</v>
      </c>
      <c r="C2058">
        <v>626.70000000000005</v>
      </c>
      <c r="D2058">
        <v>627.9</v>
      </c>
      <c r="E2058">
        <v>607.29999999999995</v>
      </c>
      <c r="F2058">
        <v>613.6</v>
      </c>
      <c r="G2058">
        <v>2530</v>
      </c>
      <c r="H2058" t="s">
        <v>7</v>
      </c>
    </row>
    <row r="2059" spans="1:8" x14ac:dyDescent="0.25">
      <c r="A2059" s="1" t="s">
        <v>10</v>
      </c>
      <c r="B2059" s="1">
        <v>41840</v>
      </c>
      <c r="C2059">
        <v>627</v>
      </c>
      <c r="D2059">
        <v>627.9</v>
      </c>
      <c r="E2059">
        <v>620</v>
      </c>
      <c r="F2059">
        <v>621</v>
      </c>
      <c r="G2059">
        <v>2303</v>
      </c>
      <c r="H2059" t="s">
        <v>7</v>
      </c>
    </row>
    <row r="2060" spans="1:8" x14ac:dyDescent="0.25">
      <c r="A2060" s="1" t="s">
        <v>10</v>
      </c>
      <c r="B2060" s="1">
        <v>41825</v>
      </c>
      <c r="C2060">
        <v>624</v>
      </c>
      <c r="D2060">
        <v>627.79999999999995</v>
      </c>
      <c r="E2060">
        <v>619.70000000000005</v>
      </c>
      <c r="F2060">
        <v>623</v>
      </c>
      <c r="G2060">
        <v>3247</v>
      </c>
      <c r="H2060" t="s">
        <v>7</v>
      </c>
    </row>
    <row r="2061" spans="1:8" x14ac:dyDescent="0.25">
      <c r="A2061" s="1" t="s">
        <v>10</v>
      </c>
      <c r="B2061" s="1">
        <v>42622</v>
      </c>
      <c r="C2061">
        <v>625.6</v>
      </c>
      <c r="D2061">
        <v>627.6</v>
      </c>
      <c r="E2061">
        <v>617.29999999999995</v>
      </c>
      <c r="F2061">
        <v>623.20000000000005</v>
      </c>
      <c r="G2061">
        <v>28333</v>
      </c>
      <c r="H2061" t="s">
        <v>7</v>
      </c>
    </row>
    <row r="2062" spans="1:8" x14ac:dyDescent="0.25">
      <c r="A2062" s="1" t="s">
        <v>10</v>
      </c>
      <c r="B2062" s="1">
        <v>42623</v>
      </c>
      <c r="C2062">
        <v>623.20000000000005</v>
      </c>
      <c r="D2062">
        <v>627.5</v>
      </c>
      <c r="E2062">
        <v>621.1</v>
      </c>
      <c r="F2062">
        <v>624.5</v>
      </c>
      <c r="G2062">
        <v>15279</v>
      </c>
      <c r="H2062" t="s">
        <v>7</v>
      </c>
    </row>
    <row r="2063" spans="1:8" x14ac:dyDescent="0.25">
      <c r="A2063" s="1" t="s">
        <v>10</v>
      </c>
      <c r="B2063" s="1">
        <v>41714</v>
      </c>
      <c r="C2063">
        <v>624</v>
      </c>
      <c r="D2063">
        <v>627.29999999999995</v>
      </c>
      <c r="E2063">
        <v>613.20000000000005</v>
      </c>
      <c r="F2063">
        <v>619.1</v>
      </c>
      <c r="G2063">
        <v>3296</v>
      </c>
      <c r="H2063" t="s">
        <v>7</v>
      </c>
    </row>
    <row r="2064" spans="1:8" x14ac:dyDescent="0.25">
      <c r="A2064" s="1" t="s">
        <v>10</v>
      </c>
      <c r="B2064" s="1">
        <v>41841</v>
      </c>
      <c r="C2064">
        <v>621</v>
      </c>
      <c r="D2064">
        <v>625.9</v>
      </c>
      <c r="E2064">
        <v>615</v>
      </c>
      <c r="F2064">
        <v>625.1</v>
      </c>
      <c r="G2064">
        <v>2534</v>
      </c>
      <c r="H2064" t="s">
        <v>7</v>
      </c>
    </row>
    <row r="2065" spans="1:8" x14ac:dyDescent="0.25">
      <c r="A2065" s="1" t="s">
        <v>10</v>
      </c>
      <c r="B2065" s="1">
        <v>41706</v>
      </c>
      <c r="C2065">
        <v>616.70000000000005</v>
      </c>
      <c r="D2065">
        <v>625.70000000000005</v>
      </c>
      <c r="E2065">
        <v>588.6</v>
      </c>
      <c r="F2065">
        <v>609.20000000000005</v>
      </c>
      <c r="G2065">
        <v>2166</v>
      </c>
      <c r="H2065" t="s">
        <v>7</v>
      </c>
    </row>
    <row r="2066" spans="1:8" x14ac:dyDescent="0.25">
      <c r="A2066" s="1" t="s">
        <v>10</v>
      </c>
      <c r="B2066" s="1">
        <v>41830</v>
      </c>
      <c r="C2066">
        <v>623</v>
      </c>
      <c r="D2066">
        <v>625</v>
      </c>
      <c r="E2066">
        <v>611.70000000000005</v>
      </c>
      <c r="F2066">
        <v>618.4</v>
      </c>
      <c r="G2066">
        <v>3605</v>
      </c>
      <c r="H2066" t="s">
        <v>7</v>
      </c>
    </row>
    <row r="2067" spans="1:8" x14ac:dyDescent="0.25">
      <c r="A2067" s="1" t="s">
        <v>10</v>
      </c>
      <c r="B2067" s="1">
        <v>41843</v>
      </c>
      <c r="C2067">
        <v>622.5</v>
      </c>
      <c r="D2067">
        <v>625</v>
      </c>
      <c r="E2067">
        <v>621</v>
      </c>
      <c r="F2067">
        <v>621.70000000000005</v>
      </c>
      <c r="G2067">
        <v>2171</v>
      </c>
      <c r="H2067" t="s">
        <v>7</v>
      </c>
    </row>
    <row r="2068" spans="1:8" x14ac:dyDescent="0.25">
      <c r="A2068" s="1" t="s">
        <v>10</v>
      </c>
      <c r="B2068" s="1">
        <v>41835</v>
      </c>
      <c r="C2068">
        <v>618.29999999999995</v>
      </c>
      <c r="D2068">
        <v>624.4</v>
      </c>
      <c r="E2068">
        <v>617.29999999999995</v>
      </c>
      <c r="F2068">
        <v>619.6</v>
      </c>
      <c r="G2068">
        <v>3693</v>
      </c>
      <c r="H2068" t="s">
        <v>7</v>
      </c>
    </row>
    <row r="2069" spans="1:8" x14ac:dyDescent="0.25">
      <c r="A2069" s="1" t="s">
        <v>10</v>
      </c>
      <c r="B2069" s="1">
        <v>41829</v>
      </c>
      <c r="C2069">
        <v>615.29999999999995</v>
      </c>
      <c r="D2069">
        <v>623.79999999999995</v>
      </c>
      <c r="E2069">
        <v>610.5</v>
      </c>
      <c r="F2069">
        <v>623</v>
      </c>
      <c r="G2069">
        <v>3066</v>
      </c>
      <c r="H2069" t="s">
        <v>7</v>
      </c>
    </row>
    <row r="2070" spans="1:8" x14ac:dyDescent="0.25">
      <c r="A2070" s="1" t="s">
        <v>10</v>
      </c>
      <c r="B2070" s="1">
        <v>41715</v>
      </c>
      <c r="C2070">
        <v>619.1</v>
      </c>
      <c r="D2070">
        <v>622.5</v>
      </c>
      <c r="E2070">
        <v>602.70000000000005</v>
      </c>
      <c r="F2070">
        <v>606.4</v>
      </c>
      <c r="G2070">
        <v>3577</v>
      </c>
      <c r="H2070" t="s">
        <v>7</v>
      </c>
    </row>
    <row r="2071" spans="1:8" x14ac:dyDescent="0.25">
      <c r="A2071" s="1" t="s">
        <v>10</v>
      </c>
      <c r="B2071" s="1">
        <v>41836</v>
      </c>
      <c r="C2071">
        <v>619.6</v>
      </c>
      <c r="D2071">
        <v>622.4</v>
      </c>
      <c r="E2071">
        <v>614.20000000000005</v>
      </c>
      <c r="F2071">
        <v>614.79999999999995</v>
      </c>
      <c r="G2071">
        <v>2997</v>
      </c>
      <c r="H2071" t="s">
        <v>7</v>
      </c>
    </row>
    <row r="2072" spans="1:8" x14ac:dyDescent="0.25">
      <c r="A2072" s="1" t="s">
        <v>10</v>
      </c>
      <c r="B2072" s="1">
        <v>41844</v>
      </c>
      <c r="C2072">
        <v>621.70000000000005</v>
      </c>
      <c r="D2072">
        <v>622</v>
      </c>
      <c r="E2072">
        <v>599.4</v>
      </c>
      <c r="F2072">
        <v>601.9</v>
      </c>
      <c r="G2072">
        <v>4741</v>
      </c>
      <c r="H2072" t="s">
        <v>7</v>
      </c>
    </row>
    <row r="2073" spans="1:8" x14ac:dyDescent="0.25">
      <c r="A2073" s="1" t="s">
        <v>10</v>
      </c>
      <c r="B2073" s="1">
        <v>41828</v>
      </c>
      <c r="C2073">
        <v>613.6</v>
      </c>
      <c r="D2073">
        <v>619.70000000000005</v>
      </c>
      <c r="E2073">
        <v>609.29999999999995</v>
      </c>
      <c r="F2073">
        <v>615.29999999999995</v>
      </c>
      <c r="G2073">
        <v>3206</v>
      </c>
      <c r="H2073" t="s">
        <v>7</v>
      </c>
    </row>
    <row r="2074" spans="1:8" x14ac:dyDescent="0.25">
      <c r="A2074" s="1" t="s">
        <v>10</v>
      </c>
      <c r="B2074" s="1">
        <v>41709</v>
      </c>
      <c r="C2074">
        <v>613</v>
      </c>
      <c r="D2074">
        <v>619.70000000000005</v>
      </c>
      <c r="E2074">
        <v>599.9</v>
      </c>
      <c r="F2074">
        <v>608.70000000000005</v>
      </c>
      <c r="G2074">
        <v>2432</v>
      </c>
      <c r="H2074" t="s">
        <v>7</v>
      </c>
    </row>
    <row r="2075" spans="1:8" x14ac:dyDescent="0.25">
      <c r="A2075" s="1" t="s">
        <v>10</v>
      </c>
      <c r="B2075" s="1">
        <v>42651</v>
      </c>
      <c r="C2075">
        <v>616</v>
      </c>
      <c r="D2075">
        <v>619.6</v>
      </c>
      <c r="E2075">
        <v>614.9</v>
      </c>
      <c r="F2075">
        <v>617.70000000000005</v>
      </c>
      <c r="G2075">
        <v>13621</v>
      </c>
      <c r="H2075" t="s">
        <v>7</v>
      </c>
    </row>
    <row r="2076" spans="1:8" x14ac:dyDescent="0.25">
      <c r="A2076" s="1" t="s">
        <v>10</v>
      </c>
      <c r="B2076" s="1">
        <v>42650</v>
      </c>
      <c r="C2076">
        <v>611</v>
      </c>
      <c r="D2076">
        <v>619.4</v>
      </c>
      <c r="E2076">
        <v>609.1</v>
      </c>
      <c r="F2076">
        <v>616</v>
      </c>
      <c r="G2076">
        <v>32725</v>
      </c>
      <c r="H2076" t="s">
        <v>7</v>
      </c>
    </row>
    <row r="2077" spans="1:8" x14ac:dyDescent="0.25">
      <c r="A2077" s="1" t="s">
        <v>10</v>
      </c>
      <c r="B2077" s="1">
        <v>41803</v>
      </c>
      <c r="C2077">
        <v>597.1</v>
      </c>
      <c r="D2077">
        <v>619.1</v>
      </c>
      <c r="E2077">
        <v>594.9</v>
      </c>
      <c r="F2077">
        <v>610.29999999999995</v>
      </c>
      <c r="G2077">
        <v>7546</v>
      </c>
      <c r="H2077" t="s">
        <v>7</v>
      </c>
    </row>
    <row r="2078" spans="1:8" x14ac:dyDescent="0.25">
      <c r="A2078" s="1" t="s">
        <v>10</v>
      </c>
      <c r="B2078" s="1">
        <v>42653</v>
      </c>
      <c r="C2078">
        <v>615.79999999999995</v>
      </c>
      <c r="D2078">
        <v>618.79999999999995</v>
      </c>
      <c r="E2078">
        <v>612.79999999999995</v>
      </c>
      <c r="F2078">
        <v>617.29999999999995</v>
      </c>
      <c r="G2078">
        <v>25231</v>
      </c>
      <c r="H2078" t="s">
        <v>7</v>
      </c>
    </row>
    <row r="2079" spans="1:8" x14ac:dyDescent="0.25">
      <c r="A2079" s="1" t="s">
        <v>10</v>
      </c>
      <c r="B2079" s="1">
        <v>42652</v>
      </c>
      <c r="C2079">
        <v>617.70000000000005</v>
      </c>
      <c r="D2079">
        <v>618.29999999999995</v>
      </c>
      <c r="E2079">
        <v>613</v>
      </c>
      <c r="F2079">
        <v>615.79999999999995</v>
      </c>
      <c r="G2079">
        <v>13430</v>
      </c>
      <c r="H2079" t="s">
        <v>7</v>
      </c>
    </row>
    <row r="2080" spans="1:8" x14ac:dyDescent="0.25">
      <c r="A2080" s="1" t="s">
        <v>10</v>
      </c>
      <c r="B2080" s="1">
        <v>42620</v>
      </c>
      <c r="C2080">
        <v>610.4</v>
      </c>
      <c r="D2080">
        <v>616.5</v>
      </c>
      <c r="E2080">
        <v>606.20000000000005</v>
      </c>
      <c r="F2080">
        <v>613.20000000000005</v>
      </c>
      <c r="G2080">
        <v>30034</v>
      </c>
      <c r="H2080" t="s">
        <v>7</v>
      </c>
    </row>
    <row r="2081" spans="1:8" x14ac:dyDescent="0.25">
      <c r="A2081" s="1" t="s">
        <v>10</v>
      </c>
      <c r="B2081" s="1">
        <v>42617</v>
      </c>
      <c r="C2081">
        <v>598.79999999999995</v>
      </c>
      <c r="D2081">
        <v>615.20000000000005</v>
      </c>
      <c r="E2081">
        <v>590.79999999999995</v>
      </c>
      <c r="F2081">
        <v>609.5</v>
      </c>
      <c r="G2081">
        <v>30690</v>
      </c>
      <c r="H2081" t="s">
        <v>7</v>
      </c>
    </row>
    <row r="2082" spans="1:8" x14ac:dyDescent="0.25">
      <c r="A2082" s="1" t="s">
        <v>10</v>
      </c>
      <c r="B2082" s="1">
        <v>42644</v>
      </c>
      <c r="C2082">
        <v>608.1</v>
      </c>
      <c r="D2082">
        <v>615</v>
      </c>
      <c r="E2082">
        <v>607.1</v>
      </c>
      <c r="F2082">
        <v>613.4</v>
      </c>
      <c r="G2082">
        <v>16933</v>
      </c>
      <c r="H2082" t="s">
        <v>7</v>
      </c>
    </row>
    <row r="2083" spans="1:8" x14ac:dyDescent="0.25">
      <c r="A2083" s="1" t="s">
        <v>10</v>
      </c>
      <c r="B2083" s="1">
        <v>41808</v>
      </c>
      <c r="C2083">
        <v>605.1</v>
      </c>
      <c r="D2083">
        <v>614.4</v>
      </c>
      <c r="E2083">
        <v>603.6</v>
      </c>
      <c r="F2083">
        <v>606.20000000000005</v>
      </c>
      <c r="G2083">
        <v>3312</v>
      </c>
      <c r="H2083" t="s">
        <v>7</v>
      </c>
    </row>
    <row r="2084" spans="1:8" x14ac:dyDescent="0.25">
      <c r="A2084" s="1" t="s">
        <v>10</v>
      </c>
      <c r="B2084" s="1">
        <v>42645</v>
      </c>
      <c r="C2084">
        <v>613.4</v>
      </c>
      <c r="D2084">
        <v>614.20000000000005</v>
      </c>
      <c r="E2084">
        <v>607.70000000000005</v>
      </c>
      <c r="F2084">
        <v>610.70000000000005</v>
      </c>
      <c r="G2084">
        <v>16535</v>
      </c>
      <c r="H2084" t="s">
        <v>7</v>
      </c>
    </row>
    <row r="2085" spans="1:8" x14ac:dyDescent="0.25">
      <c r="A2085" s="1" t="s">
        <v>10</v>
      </c>
      <c r="B2085" s="1">
        <v>42584</v>
      </c>
      <c r="C2085">
        <v>607</v>
      </c>
      <c r="D2085">
        <v>613.79999999999995</v>
      </c>
      <c r="E2085">
        <v>471.4</v>
      </c>
      <c r="F2085">
        <v>513.4</v>
      </c>
      <c r="G2085">
        <v>130914</v>
      </c>
      <c r="H2085" t="s">
        <v>7</v>
      </c>
    </row>
    <row r="2086" spans="1:8" x14ac:dyDescent="0.25">
      <c r="A2086" s="1" t="s">
        <v>10</v>
      </c>
      <c r="B2086" s="1">
        <v>41804</v>
      </c>
      <c r="C2086">
        <v>610.29999999999995</v>
      </c>
      <c r="D2086">
        <v>613.79999999999995</v>
      </c>
      <c r="E2086">
        <v>563.70000000000005</v>
      </c>
      <c r="F2086">
        <v>583.4</v>
      </c>
      <c r="G2086">
        <v>4999</v>
      </c>
      <c r="H2086" t="s">
        <v>7</v>
      </c>
    </row>
    <row r="2087" spans="1:8" x14ac:dyDescent="0.25">
      <c r="A2087" s="1" t="s">
        <v>10</v>
      </c>
      <c r="B2087" s="1">
        <v>42648</v>
      </c>
      <c r="C2087">
        <v>609</v>
      </c>
      <c r="D2087">
        <v>613.70000000000005</v>
      </c>
      <c r="E2087">
        <v>608</v>
      </c>
      <c r="F2087">
        <v>611.79999999999995</v>
      </c>
      <c r="G2087">
        <v>23401</v>
      </c>
      <c r="H2087" t="s">
        <v>7</v>
      </c>
    </row>
    <row r="2088" spans="1:8" x14ac:dyDescent="0.25">
      <c r="A2088" s="1" t="s">
        <v>10</v>
      </c>
      <c r="B2088" s="1">
        <v>41789</v>
      </c>
      <c r="C2088">
        <v>564.4</v>
      </c>
      <c r="D2088">
        <v>613.29999999999995</v>
      </c>
      <c r="E2088">
        <v>564</v>
      </c>
      <c r="F2088">
        <v>612.29999999999995</v>
      </c>
      <c r="G2088">
        <v>6206</v>
      </c>
      <c r="H2088" t="s">
        <v>7</v>
      </c>
    </row>
    <row r="2089" spans="1:8" x14ac:dyDescent="0.25">
      <c r="A2089" s="1" t="s">
        <v>10</v>
      </c>
      <c r="B2089" s="1">
        <v>42646</v>
      </c>
      <c r="C2089">
        <v>610.70000000000005</v>
      </c>
      <c r="D2089">
        <v>613.20000000000005</v>
      </c>
      <c r="E2089">
        <v>608.5</v>
      </c>
      <c r="F2089">
        <v>611.6</v>
      </c>
      <c r="G2089">
        <v>21946</v>
      </c>
      <c r="H2089" t="s">
        <v>7</v>
      </c>
    </row>
    <row r="2090" spans="1:8" x14ac:dyDescent="0.25">
      <c r="A2090" s="1" t="s">
        <v>10</v>
      </c>
      <c r="B2090" s="1">
        <v>42647</v>
      </c>
      <c r="C2090">
        <v>611.6</v>
      </c>
      <c r="D2090">
        <v>612.70000000000005</v>
      </c>
      <c r="E2090">
        <v>606.5</v>
      </c>
      <c r="F2090">
        <v>609</v>
      </c>
      <c r="G2090">
        <v>24993</v>
      </c>
      <c r="H2090" t="s">
        <v>7</v>
      </c>
    </row>
    <row r="2091" spans="1:8" x14ac:dyDescent="0.25">
      <c r="A2091" s="1" t="s">
        <v>10</v>
      </c>
      <c r="B2091" s="1">
        <v>42649</v>
      </c>
      <c r="C2091">
        <v>611.79999999999995</v>
      </c>
      <c r="D2091">
        <v>612.70000000000005</v>
      </c>
      <c r="E2091">
        <v>608.5</v>
      </c>
      <c r="F2091">
        <v>611</v>
      </c>
      <c r="G2091">
        <v>21626</v>
      </c>
      <c r="H2091" t="s">
        <v>7</v>
      </c>
    </row>
    <row r="2092" spans="1:8" x14ac:dyDescent="0.25">
      <c r="A2092" s="1" t="s">
        <v>10</v>
      </c>
      <c r="B2092" s="1">
        <v>41809</v>
      </c>
      <c r="C2092">
        <v>606.20000000000005</v>
      </c>
      <c r="D2092">
        <v>612.6</v>
      </c>
      <c r="E2092">
        <v>598.70000000000005</v>
      </c>
      <c r="F2092">
        <v>600.20000000000005</v>
      </c>
      <c r="G2092">
        <v>5601</v>
      </c>
      <c r="H2092" t="s">
        <v>7</v>
      </c>
    </row>
    <row r="2093" spans="1:8" x14ac:dyDescent="0.25">
      <c r="A2093" s="1" t="s">
        <v>10</v>
      </c>
      <c r="B2093" s="1">
        <v>42632</v>
      </c>
      <c r="C2093">
        <v>610.70000000000005</v>
      </c>
      <c r="D2093">
        <v>612.4</v>
      </c>
      <c r="E2093">
        <v>607</v>
      </c>
      <c r="F2093">
        <v>609.79999999999995</v>
      </c>
      <c r="G2093">
        <v>21237</v>
      </c>
      <c r="H2093" t="s">
        <v>7</v>
      </c>
    </row>
    <row r="2094" spans="1:8" x14ac:dyDescent="0.25">
      <c r="A2094" s="1" t="s">
        <v>10</v>
      </c>
      <c r="B2094" s="1">
        <v>42631</v>
      </c>
      <c r="C2094">
        <v>607.1</v>
      </c>
      <c r="D2094">
        <v>612.4</v>
      </c>
      <c r="E2094">
        <v>605.20000000000005</v>
      </c>
      <c r="F2094">
        <v>610.70000000000005</v>
      </c>
      <c r="G2094">
        <v>16330</v>
      </c>
      <c r="H2094" t="s">
        <v>7</v>
      </c>
    </row>
    <row r="2095" spans="1:8" x14ac:dyDescent="0.25">
      <c r="A2095" s="1" t="s">
        <v>10</v>
      </c>
      <c r="B2095" s="1">
        <v>42627</v>
      </c>
      <c r="C2095">
        <v>608.6</v>
      </c>
      <c r="D2095">
        <v>612.20000000000005</v>
      </c>
      <c r="E2095">
        <v>606.4</v>
      </c>
      <c r="F2095">
        <v>609.5</v>
      </c>
      <c r="G2095">
        <v>24244</v>
      </c>
      <c r="H2095" t="s">
        <v>7</v>
      </c>
    </row>
    <row r="2096" spans="1:8" x14ac:dyDescent="0.25">
      <c r="A2096" s="1" t="s">
        <v>10</v>
      </c>
      <c r="B2096" s="1">
        <v>42626</v>
      </c>
      <c r="C2096">
        <v>608</v>
      </c>
      <c r="D2096">
        <v>612</v>
      </c>
      <c r="E2096">
        <v>604.9</v>
      </c>
      <c r="F2096">
        <v>608.6</v>
      </c>
      <c r="G2096">
        <v>27515</v>
      </c>
      <c r="H2096" t="s">
        <v>7</v>
      </c>
    </row>
    <row r="2097" spans="1:8" x14ac:dyDescent="0.25">
      <c r="A2097" s="1" t="s">
        <v>10</v>
      </c>
      <c r="B2097" s="1">
        <v>42619</v>
      </c>
      <c r="C2097">
        <v>605.79999999999995</v>
      </c>
      <c r="D2097">
        <v>612</v>
      </c>
      <c r="E2097">
        <v>603.5</v>
      </c>
      <c r="F2097">
        <v>610.4</v>
      </c>
      <c r="G2097">
        <v>24325</v>
      </c>
      <c r="H2097" t="s">
        <v>7</v>
      </c>
    </row>
    <row r="2098" spans="1:8" x14ac:dyDescent="0.25">
      <c r="A2098" s="1" t="s">
        <v>10</v>
      </c>
      <c r="B2098" s="1">
        <v>41716</v>
      </c>
      <c r="C2098">
        <v>606.4</v>
      </c>
      <c r="D2098">
        <v>611.70000000000005</v>
      </c>
      <c r="E2098">
        <v>585.70000000000005</v>
      </c>
      <c r="F2098">
        <v>598.9</v>
      </c>
      <c r="G2098">
        <v>3654</v>
      </c>
      <c r="H2098" t="s">
        <v>7</v>
      </c>
    </row>
    <row r="2099" spans="1:8" x14ac:dyDescent="0.25">
      <c r="A2099" s="1" t="s">
        <v>10</v>
      </c>
      <c r="B2099" s="1">
        <v>42633</v>
      </c>
      <c r="C2099">
        <v>609.79999999999995</v>
      </c>
      <c r="D2099">
        <v>611.29999999999995</v>
      </c>
      <c r="E2099">
        <v>605.9</v>
      </c>
      <c r="F2099">
        <v>609.20000000000005</v>
      </c>
      <c r="G2099">
        <v>22608</v>
      </c>
      <c r="H2099" t="s">
        <v>7</v>
      </c>
    </row>
    <row r="2100" spans="1:8" x14ac:dyDescent="0.25">
      <c r="A2100" s="1" t="s">
        <v>10</v>
      </c>
      <c r="B2100" s="1">
        <v>42628</v>
      </c>
      <c r="C2100">
        <v>609.5</v>
      </c>
      <c r="D2100">
        <v>610.70000000000005</v>
      </c>
      <c r="E2100">
        <v>605.1</v>
      </c>
      <c r="F2100">
        <v>608.1</v>
      </c>
      <c r="G2100">
        <v>22687</v>
      </c>
      <c r="H2100" t="s">
        <v>7</v>
      </c>
    </row>
    <row r="2101" spans="1:8" x14ac:dyDescent="0.25">
      <c r="A2101" s="1" t="s">
        <v>10</v>
      </c>
      <c r="B2101" s="1">
        <v>42625</v>
      </c>
      <c r="C2101">
        <v>605.6</v>
      </c>
      <c r="D2101">
        <v>610.6</v>
      </c>
      <c r="E2101">
        <v>603</v>
      </c>
      <c r="F2101">
        <v>608</v>
      </c>
      <c r="G2101">
        <v>27945</v>
      </c>
      <c r="H2101" t="s">
        <v>7</v>
      </c>
    </row>
    <row r="2102" spans="1:8" x14ac:dyDescent="0.25">
      <c r="A2102" s="1" t="s">
        <v>10</v>
      </c>
      <c r="B2102" s="1">
        <v>42618</v>
      </c>
      <c r="C2102">
        <v>609.5</v>
      </c>
      <c r="D2102">
        <v>610.6</v>
      </c>
      <c r="E2102">
        <v>598.79999999999995</v>
      </c>
      <c r="F2102">
        <v>605.79999999999995</v>
      </c>
      <c r="G2102">
        <v>25286</v>
      </c>
      <c r="H2102" t="s">
        <v>7</v>
      </c>
    </row>
    <row r="2103" spans="1:8" x14ac:dyDescent="0.25">
      <c r="A2103" s="1" t="s">
        <v>10</v>
      </c>
      <c r="B2103" s="1">
        <v>42629</v>
      </c>
      <c r="C2103">
        <v>608.1</v>
      </c>
      <c r="D2103">
        <v>610.4</v>
      </c>
      <c r="E2103">
        <v>605.20000000000005</v>
      </c>
      <c r="F2103">
        <v>607.79999999999995</v>
      </c>
      <c r="G2103">
        <v>21847</v>
      </c>
      <c r="H2103" t="s">
        <v>7</v>
      </c>
    </row>
    <row r="2104" spans="1:8" x14ac:dyDescent="0.25">
      <c r="A2104" s="1" t="s">
        <v>10</v>
      </c>
      <c r="B2104" s="1">
        <v>41812</v>
      </c>
      <c r="C2104">
        <v>597</v>
      </c>
      <c r="D2104">
        <v>610.1</v>
      </c>
      <c r="E2104">
        <v>592</v>
      </c>
      <c r="F2104">
        <v>603.6</v>
      </c>
      <c r="G2104">
        <v>2037</v>
      </c>
      <c r="H2104" t="s">
        <v>7</v>
      </c>
    </row>
    <row r="2105" spans="1:8" x14ac:dyDescent="0.25">
      <c r="A2105" s="1" t="s">
        <v>10</v>
      </c>
      <c r="B2105" s="1">
        <v>41681</v>
      </c>
      <c r="C2105">
        <v>582.6</v>
      </c>
      <c r="D2105">
        <v>609.70000000000005</v>
      </c>
      <c r="E2105">
        <v>550.20000000000005</v>
      </c>
      <c r="F2105">
        <v>579</v>
      </c>
      <c r="G2105">
        <v>16726</v>
      </c>
      <c r="H2105" t="s">
        <v>7</v>
      </c>
    </row>
    <row r="2106" spans="1:8" x14ac:dyDescent="0.25">
      <c r="A2106" s="1" t="s">
        <v>10</v>
      </c>
      <c r="B2106" s="1">
        <v>42630</v>
      </c>
      <c r="C2106">
        <v>607.79999999999995</v>
      </c>
      <c r="D2106">
        <v>609.6</v>
      </c>
      <c r="E2106">
        <v>604.5</v>
      </c>
      <c r="F2106">
        <v>607.1</v>
      </c>
      <c r="G2106">
        <v>15894</v>
      </c>
      <c r="H2106" t="s">
        <v>7</v>
      </c>
    </row>
    <row r="2107" spans="1:8" x14ac:dyDescent="0.25">
      <c r="A2107" s="1" t="s">
        <v>10</v>
      </c>
      <c r="B2107" s="1">
        <v>41845</v>
      </c>
      <c r="C2107">
        <v>601.9</v>
      </c>
      <c r="D2107">
        <v>609.1</v>
      </c>
      <c r="E2107">
        <v>597.4</v>
      </c>
      <c r="F2107">
        <v>600.5</v>
      </c>
      <c r="G2107">
        <v>5919</v>
      </c>
      <c r="H2107" t="s">
        <v>7</v>
      </c>
    </row>
    <row r="2108" spans="1:8" x14ac:dyDescent="0.25">
      <c r="A2108" s="1" t="s">
        <v>10</v>
      </c>
      <c r="B2108" s="1">
        <v>42640</v>
      </c>
      <c r="C2108">
        <v>606.5</v>
      </c>
      <c r="D2108">
        <v>609</v>
      </c>
      <c r="E2108">
        <v>601.70000000000005</v>
      </c>
      <c r="F2108">
        <v>605.5</v>
      </c>
      <c r="G2108">
        <v>25547</v>
      </c>
      <c r="H2108" t="s">
        <v>7</v>
      </c>
    </row>
    <row r="2109" spans="1:8" x14ac:dyDescent="0.25">
      <c r="A2109" s="1" t="s">
        <v>10</v>
      </c>
      <c r="B2109" s="1">
        <v>42634</v>
      </c>
      <c r="C2109">
        <v>609.20000000000005</v>
      </c>
      <c r="D2109">
        <v>608.79999999999995</v>
      </c>
      <c r="E2109">
        <v>591.70000000000005</v>
      </c>
      <c r="F2109">
        <v>597.20000000000005</v>
      </c>
      <c r="G2109">
        <v>36862</v>
      </c>
      <c r="H2109" t="s">
        <v>7</v>
      </c>
    </row>
    <row r="2110" spans="1:8" x14ac:dyDescent="0.25">
      <c r="A2110" s="1" t="s">
        <v>10</v>
      </c>
      <c r="B2110" s="1">
        <v>42643</v>
      </c>
      <c r="C2110">
        <v>604.70000000000005</v>
      </c>
      <c r="D2110">
        <v>608.79999999999995</v>
      </c>
      <c r="E2110">
        <v>602.29999999999995</v>
      </c>
      <c r="F2110">
        <v>608.1</v>
      </c>
      <c r="G2110">
        <v>23953</v>
      </c>
      <c r="H2110" t="s">
        <v>7</v>
      </c>
    </row>
    <row r="2111" spans="1:8" x14ac:dyDescent="0.25">
      <c r="A2111" s="1" t="s">
        <v>10</v>
      </c>
      <c r="B2111" s="1">
        <v>41818</v>
      </c>
      <c r="C2111">
        <v>602.20000000000005</v>
      </c>
      <c r="D2111">
        <v>608.79999999999995</v>
      </c>
      <c r="E2111">
        <v>594</v>
      </c>
      <c r="F2111">
        <v>597.6</v>
      </c>
      <c r="G2111">
        <v>2939</v>
      </c>
      <c r="H2111" t="s">
        <v>7</v>
      </c>
    </row>
    <row r="2112" spans="1:8" x14ac:dyDescent="0.25">
      <c r="A2112" s="1" t="s">
        <v>10</v>
      </c>
      <c r="B2112" s="1">
        <v>42639</v>
      </c>
      <c r="C2112">
        <v>601.5</v>
      </c>
      <c r="D2112">
        <v>608.5</v>
      </c>
      <c r="E2112">
        <v>598.20000000000005</v>
      </c>
      <c r="F2112">
        <v>606.5</v>
      </c>
      <c r="G2112">
        <v>27505</v>
      </c>
      <c r="H2112" t="s">
        <v>7</v>
      </c>
    </row>
    <row r="2113" spans="1:8" x14ac:dyDescent="0.25">
      <c r="A2113" s="1" t="s">
        <v>10</v>
      </c>
      <c r="B2113" s="1">
        <v>41807</v>
      </c>
      <c r="C2113">
        <v>599.1</v>
      </c>
      <c r="D2113">
        <v>608.4</v>
      </c>
      <c r="E2113">
        <v>594.9</v>
      </c>
      <c r="F2113">
        <v>605.1</v>
      </c>
      <c r="G2113">
        <v>2999</v>
      </c>
      <c r="H2113" t="s">
        <v>7</v>
      </c>
    </row>
    <row r="2114" spans="1:8" x14ac:dyDescent="0.25">
      <c r="A2114" s="1" t="s">
        <v>10</v>
      </c>
      <c r="B2114" s="1">
        <v>41859</v>
      </c>
      <c r="C2114">
        <v>592.79999999999995</v>
      </c>
      <c r="D2114">
        <v>608.20000000000005</v>
      </c>
      <c r="E2114">
        <v>592.1</v>
      </c>
      <c r="F2114">
        <v>595.79999999999995</v>
      </c>
      <c r="G2114">
        <v>3106</v>
      </c>
      <c r="H2114" t="s">
        <v>7</v>
      </c>
    </row>
    <row r="2115" spans="1:8" x14ac:dyDescent="0.25">
      <c r="A2115" s="1" t="s">
        <v>10</v>
      </c>
      <c r="B2115" s="1">
        <v>42642</v>
      </c>
      <c r="C2115">
        <v>604.70000000000005</v>
      </c>
      <c r="D2115">
        <v>607.20000000000005</v>
      </c>
      <c r="E2115">
        <v>602</v>
      </c>
      <c r="F2115">
        <v>604.70000000000005</v>
      </c>
      <c r="G2115">
        <v>25321</v>
      </c>
      <c r="H2115" t="s">
        <v>7</v>
      </c>
    </row>
    <row r="2116" spans="1:8" x14ac:dyDescent="0.25">
      <c r="A2116" s="1" t="s">
        <v>10</v>
      </c>
      <c r="B2116" s="1">
        <v>41717</v>
      </c>
      <c r="C2116">
        <v>598.9</v>
      </c>
      <c r="D2116">
        <v>607.1</v>
      </c>
      <c r="E2116">
        <v>590.1</v>
      </c>
      <c r="F2116">
        <v>595</v>
      </c>
      <c r="G2116">
        <v>3579</v>
      </c>
      <c r="H2116" t="s">
        <v>7</v>
      </c>
    </row>
    <row r="2117" spans="1:8" x14ac:dyDescent="0.25">
      <c r="A2117" s="1" t="s">
        <v>10</v>
      </c>
      <c r="B2117" s="1">
        <v>42641</v>
      </c>
      <c r="C2117">
        <v>605.5</v>
      </c>
      <c r="D2117">
        <v>606.9</v>
      </c>
      <c r="E2117">
        <v>602.6</v>
      </c>
      <c r="F2117">
        <v>604.70000000000005</v>
      </c>
      <c r="G2117">
        <v>18936</v>
      </c>
      <c r="H2117" t="s">
        <v>7</v>
      </c>
    </row>
    <row r="2118" spans="1:8" x14ac:dyDescent="0.25">
      <c r="A2118" s="1" t="s">
        <v>10</v>
      </c>
      <c r="B2118" s="1">
        <v>41806</v>
      </c>
      <c r="C2118">
        <v>582.29999999999995</v>
      </c>
      <c r="D2118">
        <v>606.1</v>
      </c>
      <c r="E2118">
        <v>580.5</v>
      </c>
      <c r="F2118">
        <v>599.1</v>
      </c>
      <c r="G2118">
        <v>3991</v>
      </c>
      <c r="H2118" t="s">
        <v>7</v>
      </c>
    </row>
    <row r="2119" spans="1:8" x14ac:dyDescent="0.25">
      <c r="A2119" s="1" t="s">
        <v>10</v>
      </c>
      <c r="B2119" s="1">
        <v>42637</v>
      </c>
      <c r="C2119">
        <v>602.9</v>
      </c>
      <c r="D2119">
        <v>605.9</v>
      </c>
      <c r="E2119">
        <v>600.5</v>
      </c>
      <c r="F2119">
        <v>602.6</v>
      </c>
      <c r="G2119">
        <v>13473</v>
      </c>
      <c r="H2119" t="s">
        <v>7</v>
      </c>
    </row>
    <row r="2120" spans="1:8" x14ac:dyDescent="0.25">
      <c r="A2120" s="1" t="s">
        <v>10</v>
      </c>
      <c r="B2120" s="1">
        <v>42616</v>
      </c>
      <c r="C2120">
        <v>575.29999999999995</v>
      </c>
      <c r="D2120">
        <v>605</v>
      </c>
      <c r="E2120">
        <v>572.6</v>
      </c>
      <c r="F2120">
        <v>598.79999999999995</v>
      </c>
      <c r="G2120">
        <v>35700</v>
      </c>
      <c r="H2120" t="s">
        <v>7</v>
      </c>
    </row>
    <row r="2121" spans="1:8" x14ac:dyDescent="0.25">
      <c r="A2121" s="1" t="s">
        <v>10</v>
      </c>
      <c r="B2121" s="1">
        <v>42638</v>
      </c>
      <c r="C2121">
        <v>602.6</v>
      </c>
      <c r="D2121">
        <v>604.9</v>
      </c>
      <c r="E2121">
        <v>598.29999999999995</v>
      </c>
      <c r="F2121">
        <v>601.5</v>
      </c>
      <c r="G2121">
        <v>13278</v>
      </c>
      <c r="H2121" t="s">
        <v>7</v>
      </c>
    </row>
    <row r="2122" spans="1:8" x14ac:dyDescent="0.25">
      <c r="A2122" s="1" t="s">
        <v>10</v>
      </c>
      <c r="B2122" s="1">
        <v>41813</v>
      </c>
      <c r="C2122">
        <v>603.6</v>
      </c>
      <c r="D2122">
        <v>604.70000000000005</v>
      </c>
      <c r="E2122">
        <v>582.9</v>
      </c>
      <c r="F2122">
        <v>591.20000000000005</v>
      </c>
      <c r="G2122">
        <v>2653</v>
      </c>
      <c r="H2122" t="s">
        <v>7</v>
      </c>
    </row>
    <row r="2123" spans="1:8" x14ac:dyDescent="0.25">
      <c r="A2123" s="1" t="s">
        <v>10</v>
      </c>
      <c r="B2123" s="1">
        <v>41819</v>
      </c>
      <c r="C2123">
        <v>597.6</v>
      </c>
      <c r="D2123">
        <v>604.29999999999995</v>
      </c>
      <c r="E2123">
        <v>593.20000000000005</v>
      </c>
      <c r="F2123">
        <v>601.1</v>
      </c>
      <c r="G2123">
        <v>2892</v>
      </c>
      <c r="H2123" t="s">
        <v>7</v>
      </c>
    </row>
    <row r="2124" spans="1:8" x14ac:dyDescent="0.25">
      <c r="A2124" s="1" t="s">
        <v>10</v>
      </c>
      <c r="B2124" s="1">
        <v>41852</v>
      </c>
      <c r="C2124">
        <v>589.5</v>
      </c>
      <c r="D2124">
        <v>604</v>
      </c>
      <c r="E2124">
        <v>586.4</v>
      </c>
      <c r="F2124">
        <v>598.79999999999995</v>
      </c>
      <c r="G2124">
        <v>8925</v>
      </c>
      <c r="H2124" t="s">
        <v>7</v>
      </c>
    </row>
    <row r="2125" spans="1:8" x14ac:dyDescent="0.25">
      <c r="A2125" s="1" t="s">
        <v>10</v>
      </c>
      <c r="B2125" s="1">
        <v>41817</v>
      </c>
      <c r="C2125">
        <v>582.70000000000005</v>
      </c>
      <c r="D2125">
        <v>603.9</v>
      </c>
      <c r="E2125">
        <v>580.1</v>
      </c>
      <c r="F2125">
        <v>602.20000000000005</v>
      </c>
      <c r="G2125">
        <v>3389</v>
      </c>
      <c r="H2125" t="s">
        <v>7</v>
      </c>
    </row>
    <row r="2126" spans="1:8" x14ac:dyDescent="0.25">
      <c r="A2126" s="1" t="s">
        <v>10</v>
      </c>
      <c r="B2126" s="1">
        <v>42636</v>
      </c>
      <c r="C2126">
        <v>595.6</v>
      </c>
      <c r="D2126">
        <v>603.70000000000005</v>
      </c>
      <c r="E2126">
        <v>594.1</v>
      </c>
      <c r="F2126">
        <v>602.9</v>
      </c>
      <c r="G2126">
        <v>25922</v>
      </c>
      <c r="H2126" t="s">
        <v>7</v>
      </c>
    </row>
    <row r="2127" spans="1:8" x14ac:dyDescent="0.25">
      <c r="A2127" s="1" t="s">
        <v>10</v>
      </c>
      <c r="B2127" s="1">
        <v>41846</v>
      </c>
      <c r="C2127">
        <v>600.5</v>
      </c>
      <c r="D2127">
        <v>603</v>
      </c>
      <c r="E2127">
        <v>593.29999999999995</v>
      </c>
      <c r="F2127">
        <v>596</v>
      </c>
      <c r="G2127">
        <v>3479</v>
      </c>
      <c r="H2127" t="s">
        <v>7</v>
      </c>
    </row>
    <row r="2128" spans="1:8" x14ac:dyDescent="0.25">
      <c r="A2128" s="1" t="s">
        <v>10</v>
      </c>
      <c r="B2128" s="1">
        <v>41810</v>
      </c>
      <c r="C2128">
        <v>600.20000000000005</v>
      </c>
      <c r="D2128">
        <v>602</v>
      </c>
      <c r="E2128">
        <v>587.1</v>
      </c>
      <c r="F2128">
        <v>590.79999999999995</v>
      </c>
      <c r="G2128">
        <v>2154</v>
      </c>
      <c r="H2128" t="s">
        <v>7</v>
      </c>
    </row>
    <row r="2129" spans="1:8" x14ac:dyDescent="0.25">
      <c r="A2129" s="1" t="s">
        <v>10</v>
      </c>
      <c r="B2129" s="1">
        <v>41847</v>
      </c>
      <c r="C2129">
        <v>596</v>
      </c>
      <c r="D2129">
        <v>601.5</v>
      </c>
      <c r="E2129">
        <v>593.70000000000005</v>
      </c>
      <c r="F2129">
        <v>595</v>
      </c>
      <c r="G2129">
        <v>3531</v>
      </c>
      <c r="H2129" t="s">
        <v>7</v>
      </c>
    </row>
    <row r="2130" spans="1:8" x14ac:dyDescent="0.25">
      <c r="A2130" s="1" t="s">
        <v>10</v>
      </c>
      <c r="B2130" s="1">
        <v>42592</v>
      </c>
      <c r="C2130">
        <v>585.29999999999995</v>
      </c>
      <c r="D2130">
        <v>600.5</v>
      </c>
      <c r="E2130">
        <v>580.9</v>
      </c>
      <c r="F2130">
        <v>590.9</v>
      </c>
      <c r="G2130">
        <v>49569</v>
      </c>
      <c r="H2130" t="s">
        <v>7</v>
      </c>
    </row>
    <row r="2131" spans="1:8" x14ac:dyDescent="0.25">
      <c r="A2131" s="1" t="s">
        <v>10</v>
      </c>
      <c r="B2131" s="1">
        <v>42635</v>
      </c>
      <c r="C2131">
        <v>597.20000000000005</v>
      </c>
      <c r="D2131">
        <v>599.79999999999995</v>
      </c>
      <c r="E2131">
        <v>592.79999999999995</v>
      </c>
      <c r="F2131">
        <v>595.6</v>
      </c>
      <c r="G2131">
        <v>22441</v>
      </c>
      <c r="H2131" t="s">
        <v>7</v>
      </c>
    </row>
    <row r="2132" spans="1:8" x14ac:dyDescent="0.25">
      <c r="A2132" s="1" t="s">
        <v>10</v>
      </c>
      <c r="B2132" s="1">
        <v>42593</v>
      </c>
      <c r="C2132">
        <v>590.9</v>
      </c>
      <c r="D2132">
        <v>599.20000000000005</v>
      </c>
      <c r="E2132">
        <v>585.4</v>
      </c>
      <c r="F2132">
        <v>587.79999999999995</v>
      </c>
      <c r="G2132">
        <v>39825</v>
      </c>
      <c r="H2132" t="s">
        <v>7</v>
      </c>
    </row>
    <row r="2133" spans="1:8" x14ac:dyDescent="0.25">
      <c r="A2133" s="1" t="s">
        <v>10</v>
      </c>
      <c r="B2133" s="1">
        <v>41811</v>
      </c>
      <c r="C2133">
        <v>590.79999999999995</v>
      </c>
      <c r="D2133">
        <v>599.20000000000005</v>
      </c>
      <c r="E2133">
        <v>584.79999999999995</v>
      </c>
      <c r="F2133">
        <v>597</v>
      </c>
      <c r="G2133">
        <v>2283</v>
      </c>
      <c r="H2133" t="s">
        <v>7</v>
      </c>
    </row>
    <row r="2134" spans="1:8" x14ac:dyDescent="0.25">
      <c r="A2134" s="1" t="s">
        <v>10</v>
      </c>
      <c r="B2134" s="1">
        <v>41698</v>
      </c>
      <c r="C2134">
        <v>596.5</v>
      </c>
      <c r="D2134">
        <v>599</v>
      </c>
      <c r="E2134">
        <v>570</v>
      </c>
      <c r="F2134">
        <v>573.9</v>
      </c>
      <c r="G2134">
        <v>506</v>
      </c>
      <c r="H2134" t="s">
        <v>7</v>
      </c>
    </row>
    <row r="2135" spans="1:8" x14ac:dyDescent="0.25">
      <c r="A2135" s="1" t="s">
        <v>10</v>
      </c>
      <c r="B2135" s="1">
        <v>41853</v>
      </c>
      <c r="C2135">
        <v>598.79999999999995</v>
      </c>
      <c r="D2135">
        <v>598.9</v>
      </c>
      <c r="E2135">
        <v>587.4</v>
      </c>
      <c r="F2135">
        <v>591.70000000000005</v>
      </c>
      <c r="G2135">
        <v>2123</v>
      </c>
      <c r="H2135" t="s">
        <v>7</v>
      </c>
    </row>
    <row r="2136" spans="1:8" x14ac:dyDescent="0.25">
      <c r="A2136" s="1" t="s">
        <v>10</v>
      </c>
      <c r="B2136" s="1">
        <v>41718</v>
      </c>
      <c r="C2136">
        <v>595</v>
      </c>
      <c r="D2136">
        <v>598.4</v>
      </c>
      <c r="E2136">
        <v>560.29999999999995</v>
      </c>
      <c r="F2136">
        <v>566</v>
      </c>
      <c r="G2136">
        <v>4241</v>
      </c>
      <c r="H2136" t="s">
        <v>7</v>
      </c>
    </row>
    <row r="2137" spans="1:8" x14ac:dyDescent="0.25">
      <c r="A2137" s="1" t="s">
        <v>10</v>
      </c>
      <c r="B2137" s="1">
        <v>41848</v>
      </c>
      <c r="C2137">
        <v>595</v>
      </c>
      <c r="D2137">
        <v>597.5</v>
      </c>
      <c r="E2137">
        <v>578.1</v>
      </c>
      <c r="F2137">
        <v>587.9</v>
      </c>
      <c r="G2137">
        <v>2331</v>
      </c>
      <c r="H2137" t="s">
        <v>7</v>
      </c>
    </row>
    <row r="2138" spans="1:8" x14ac:dyDescent="0.25">
      <c r="A2138" s="1" t="s">
        <v>10</v>
      </c>
      <c r="B2138" s="1">
        <v>42588</v>
      </c>
      <c r="C2138">
        <v>574.70000000000005</v>
      </c>
      <c r="D2138">
        <v>596.70000000000005</v>
      </c>
      <c r="E2138">
        <v>565.29999999999995</v>
      </c>
      <c r="F2138">
        <v>586.5</v>
      </c>
      <c r="G2138">
        <v>25382</v>
      </c>
      <c r="H2138" t="s">
        <v>7</v>
      </c>
    </row>
    <row r="2139" spans="1:8" x14ac:dyDescent="0.25">
      <c r="A2139" s="1" t="s">
        <v>10</v>
      </c>
      <c r="B2139" s="1">
        <v>41861</v>
      </c>
      <c r="C2139">
        <v>589.5</v>
      </c>
      <c r="D2139">
        <v>596.6</v>
      </c>
      <c r="E2139">
        <v>588.1</v>
      </c>
      <c r="F2139">
        <v>592.1</v>
      </c>
      <c r="G2139">
        <v>1338</v>
      </c>
      <c r="H2139" t="s">
        <v>7</v>
      </c>
    </row>
    <row r="2140" spans="1:8" x14ac:dyDescent="0.25">
      <c r="A2140" s="1" t="s">
        <v>10</v>
      </c>
      <c r="B2140" s="1">
        <v>42589</v>
      </c>
      <c r="C2140">
        <v>586.5</v>
      </c>
      <c r="D2140">
        <v>596</v>
      </c>
      <c r="E2140">
        <v>580.9</v>
      </c>
      <c r="F2140">
        <v>590.79999999999995</v>
      </c>
      <c r="G2140">
        <v>26202</v>
      </c>
      <c r="H2140" t="s">
        <v>7</v>
      </c>
    </row>
    <row r="2141" spans="1:8" x14ac:dyDescent="0.25">
      <c r="A2141" s="1" t="s">
        <v>10</v>
      </c>
      <c r="B2141" s="1">
        <v>41814</v>
      </c>
      <c r="C2141">
        <v>591.20000000000005</v>
      </c>
      <c r="D2141">
        <v>595.70000000000005</v>
      </c>
      <c r="E2141">
        <v>585.4</v>
      </c>
      <c r="F2141">
        <v>588.79999999999995</v>
      </c>
      <c r="G2141">
        <v>3077</v>
      </c>
      <c r="H2141" t="s">
        <v>7</v>
      </c>
    </row>
    <row r="2142" spans="1:8" x14ac:dyDescent="0.25">
      <c r="A2142" s="1" t="s">
        <v>10</v>
      </c>
      <c r="B2142" s="1">
        <v>41860</v>
      </c>
      <c r="C2142">
        <v>595.79999999999995</v>
      </c>
      <c r="D2142">
        <v>595.6</v>
      </c>
      <c r="E2142">
        <v>587.4</v>
      </c>
      <c r="F2142">
        <v>589.5</v>
      </c>
      <c r="G2142">
        <v>1418</v>
      </c>
      <c r="H2142" t="s">
        <v>7</v>
      </c>
    </row>
    <row r="2143" spans="1:8" x14ac:dyDescent="0.25">
      <c r="A2143" s="1" t="s">
        <v>10</v>
      </c>
      <c r="B2143" s="1">
        <v>41855</v>
      </c>
      <c r="C2143">
        <v>588.9</v>
      </c>
      <c r="D2143">
        <v>595.1</v>
      </c>
      <c r="E2143">
        <v>586.5</v>
      </c>
      <c r="F2143">
        <v>592.79999999999995</v>
      </c>
      <c r="G2143">
        <v>3416</v>
      </c>
      <c r="H2143" t="s">
        <v>7</v>
      </c>
    </row>
    <row r="2144" spans="1:8" x14ac:dyDescent="0.25">
      <c r="A2144" s="1" t="s">
        <v>10</v>
      </c>
      <c r="B2144" s="1">
        <v>41858</v>
      </c>
      <c r="C2144">
        <v>589.79999999999995</v>
      </c>
      <c r="D2144">
        <v>595.1</v>
      </c>
      <c r="E2144">
        <v>587.9</v>
      </c>
      <c r="F2144">
        <v>592.79999999999995</v>
      </c>
      <c r="G2144">
        <v>2504</v>
      </c>
      <c r="H2144" t="s">
        <v>7</v>
      </c>
    </row>
    <row r="2145" spans="1:8" x14ac:dyDescent="0.25">
      <c r="A2145" s="1" t="s">
        <v>10</v>
      </c>
      <c r="B2145" s="1">
        <v>41856</v>
      </c>
      <c r="C2145">
        <v>592.79999999999995</v>
      </c>
      <c r="D2145">
        <v>594.29999999999995</v>
      </c>
      <c r="E2145">
        <v>585.4</v>
      </c>
      <c r="F2145">
        <v>588.79999999999995</v>
      </c>
      <c r="G2145">
        <v>4085</v>
      </c>
      <c r="H2145" t="s">
        <v>7</v>
      </c>
    </row>
    <row r="2146" spans="1:8" x14ac:dyDescent="0.25">
      <c r="A2146" s="1" t="s">
        <v>10</v>
      </c>
      <c r="B2146" s="1">
        <v>42590</v>
      </c>
      <c r="C2146">
        <v>590.79999999999995</v>
      </c>
      <c r="D2146">
        <v>594.20000000000005</v>
      </c>
      <c r="E2146">
        <v>585.4</v>
      </c>
      <c r="F2146">
        <v>589.20000000000005</v>
      </c>
      <c r="G2146">
        <v>24881</v>
      </c>
      <c r="H2146" t="s">
        <v>7</v>
      </c>
    </row>
    <row r="2147" spans="1:8" x14ac:dyDescent="0.25">
      <c r="A2147" s="1" t="s">
        <v>10</v>
      </c>
      <c r="B2147" s="1">
        <v>41857</v>
      </c>
      <c r="C2147">
        <v>588.79999999999995</v>
      </c>
      <c r="D2147">
        <v>593.79999999999995</v>
      </c>
      <c r="E2147">
        <v>587.20000000000005</v>
      </c>
      <c r="F2147">
        <v>589.79999999999995</v>
      </c>
      <c r="G2147">
        <v>3010</v>
      </c>
      <c r="H2147" t="s">
        <v>7</v>
      </c>
    </row>
    <row r="2148" spans="1:8" x14ac:dyDescent="0.25">
      <c r="A2148" s="1" t="s">
        <v>10</v>
      </c>
      <c r="B2148" s="1">
        <v>41851</v>
      </c>
      <c r="C2148">
        <v>564.6</v>
      </c>
      <c r="D2148">
        <v>593.70000000000005</v>
      </c>
      <c r="E2148">
        <v>564</v>
      </c>
      <c r="F2148">
        <v>589.5</v>
      </c>
      <c r="G2148">
        <v>3523</v>
      </c>
      <c r="H2148" t="s">
        <v>7</v>
      </c>
    </row>
    <row r="2149" spans="1:8" x14ac:dyDescent="0.25">
      <c r="A2149" s="1" t="s">
        <v>10</v>
      </c>
      <c r="B2149" s="1">
        <v>41862</v>
      </c>
      <c r="C2149">
        <v>592.1</v>
      </c>
      <c r="D2149">
        <v>593.6</v>
      </c>
      <c r="E2149">
        <v>571.70000000000005</v>
      </c>
      <c r="F2149">
        <v>575.9</v>
      </c>
      <c r="G2149">
        <v>2569</v>
      </c>
      <c r="H2149" t="s">
        <v>7</v>
      </c>
    </row>
    <row r="2150" spans="1:8" x14ac:dyDescent="0.25">
      <c r="A2150" s="1" t="s">
        <v>10</v>
      </c>
      <c r="B2150" s="1">
        <v>42525</v>
      </c>
      <c r="C2150">
        <v>567</v>
      </c>
      <c r="D2150">
        <v>592.70000000000005</v>
      </c>
      <c r="E2150">
        <v>560.9</v>
      </c>
      <c r="F2150">
        <v>572</v>
      </c>
      <c r="G2150">
        <v>87411</v>
      </c>
      <c r="H2150" t="s">
        <v>7</v>
      </c>
    </row>
    <row r="2151" spans="1:8" x14ac:dyDescent="0.25">
      <c r="A2151" s="1" t="s">
        <v>10</v>
      </c>
      <c r="B2151" s="1">
        <v>42532</v>
      </c>
      <c r="C2151">
        <v>577.9</v>
      </c>
      <c r="D2151">
        <v>592.6</v>
      </c>
      <c r="E2151">
        <v>576.29999999999995</v>
      </c>
      <c r="F2151">
        <v>591.6</v>
      </c>
      <c r="G2151">
        <v>42217</v>
      </c>
      <c r="H2151" t="s">
        <v>7</v>
      </c>
    </row>
    <row r="2152" spans="1:8" x14ac:dyDescent="0.25">
      <c r="A2152" s="1" t="s">
        <v>10</v>
      </c>
      <c r="B2152" s="1">
        <v>41854</v>
      </c>
      <c r="C2152">
        <v>591.70000000000005</v>
      </c>
      <c r="D2152">
        <v>592.1</v>
      </c>
      <c r="E2152">
        <v>580.6</v>
      </c>
      <c r="F2152">
        <v>588.9</v>
      </c>
      <c r="G2152">
        <v>1263</v>
      </c>
      <c r="H2152" t="s">
        <v>7</v>
      </c>
    </row>
    <row r="2153" spans="1:8" x14ac:dyDescent="0.25">
      <c r="A2153" s="1" t="s">
        <v>10</v>
      </c>
      <c r="B2153" s="1">
        <v>42604</v>
      </c>
      <c r="C2153">
        <v>580.70000000000005</v>
      </c>
      <c r="D2153">
        <v>591.9</v>
      </c>
      <c r="E2153">
        <v>577.1</v>
      </c>
      <c r="F2153">
        <v>587.5</v>
      </c>
      <c r="G2153">
        <v>33559</v>
      </c>
      <c r="H2153" t="s">
        <v>7</v>
      </c>
    </row>
    <row r="2154" spans="1:8" x14ac:dyDescent="0.25">
      <c r="A2154" s="1" t="s">
        <v>10</v>
      </c>
      <c r="B2154" s="1">
        <v>42528</v>
      </c>
      <c r="C2154">
        <v>583.6</v>
      </c>
      <c r="D2154">
        <v>591.29999999999995</v>
      </c>
      <c r="E2154">
        <v>543.6</v>
      </c>
      <c r="F2154">
        <v>575.6</v>
      </c>
      <c r="G2154">
        <v>84694</v>
      </c>
      <c r="H2154" t="s">
        <v>7</v>
      </c>
    </row>
    <row r="2155" spans="1:8" x14ac:dyDescent="0.25">
      <c r="A2155" s="1" t="s">
        <v>10</v>
      </c>
      <c r="B2155" s="1">
        <v>41849</v>
      </c>
      <c r="C2155">
        <v>587.9</v>
      </c>
      <c r="D2155">
        <v>591.29999999999995</v>
      </c>
      <c r="E2155">
        <v>579.5</v>
      </c>
      <c r="F2155">
        <v>585.79999999999995</v>
      </c>
      <c r="G2155">
        <v>6719</v>
      </c>
      <c r="H2155" t="s">
        <v>7</v>
      </c>
    </row>
    <row r="2156" spans="1:8" x14ac:dyDescent="0.25">
      <c r="A2156" s="1" t="s">
        <v>10</v>
      </c>
      <c r="B2156" s="1">
        <v>42591</v>
      </c>
      <c r="C2156">
        <v>589.20000000000005</v>
      </c>
      <c r="D2156">
        <v>591.20000000000005</v>
      </c>
      <c r="E2156">
        <v>581.1</v>
      </c>
      <c r="F2156">
        <v>585.29999999999995</v>
      </c>
      <c r="G2156">
        <v>25971</v>
      </c>
      <c r="H2156" t="s">
        <v>7</v>
      </c>
    </row>
    <row r="2157" spans="1:8" x14ac:dyDescent="0.25">
      <c r="A2157" s="1" t="s">
        <v>10</v>
      </c>
      <c r="B2157" s="1">
        <v>42594</v>
      </c>
      <c r="C2157">
        <v>587.79999999999995</v>
      </c>
      <c r="D2157">
        <v>591.1</v>
      </c>
      <c r="E2157">
        <v>582.20000000000005</v>
      </c>
      <c r="F2157">
        <v>587.1</v>
      </c>
      <c r="G2157">
        <v>25502</v>
      </c>
      <c r="H2157" t="s">
        <v>7</v>
      </c>
    </row>
    <row r="2158" spans="1:8" x14ac:dyDescent="0.25">
      <c r="A2158" s="1" t="s">
        <v>10</v>
      </c>
      <c r="B2158" s="1">
        <v>42595</v>
      </c>
      <c r="C2158">
        <v>587.1</v>
      </c>
      <c r="D2158">
        <v>590.1</v>
      </c>
      <c r="E2158">
        <v>582.79999999999995</v>
      </c>
      <c r="F2158">
        <v>584.6</v>
      </c>
      <c r="G2158">
        <v>19304</v>
      </c>
      <c r="H2158" t="s">
        <v>7</v>
      </c>
    </row>
    <row r="2159" spans="1:8" x14ac:dyDescent="0.25">
      <c r="A2159" s="1" t="s">
        <v>10</v>
      </c>
      <c r="B2159" s="1">
        <v>42605</v>
      </c>
      <c r="C2159">
        <v>587.5</v>
      </c>
      <c r="D2159">
        <v>589.9</v>
      </c>
      <c r="E2159">
        <v>578.6</v>
      </c>
      <c r="F2159">
        <v>583.6</v>
      </c>
      <c r="G2159">
        <v>32082</v>
      </c>
      <c r="H2159" t="s">
        <v>7</v>
      </c>
    </row>
    <row r="2160" spans="1:8" x14ac:dyDescent="0.25">
      <c r="A2160" s="1" t="s">
        <v>10</v>
      </c>
      <c r="B2160" s="1">
        <v>41815</v>
      </c>
      <c r="C2160">
        <v>588.79999999999995</v>
      </c>
      <c r="D2160">
        <v>589.6</v>
      </c>
      <c r="E2160">
        <v>566.9</v>
      </c>
      <c r="F2160">
        <v>568.5</v>
      </c>
      <c r="G2160">
        <v>3091</v>
      </c>
      <c r="H2160" t="s">
        <v>7</v>
      </c>
    </row>
    <row r="2161" spans="1:8" x14ac:dyDescent="0.25">
      <c r="A2161" s="1" t="s">
        <v>10</v>
      </c>
      <c r="B2161" s="1">
        <v>41805</v>
      </c>
      <c r="C2161">
        <v>583.4</v>
      </c>
      <c r="D2161">
        <v>587.79999999999995</v>
      </c>
      <c r="E2161">
        <v>560.79999999999995</v>
      </c>
      <c r="F2161">
        <v>582.29999999999995</v>
      </c>
      <c r="G2161">
        <v>3943</v>
      </c>
      <c r="H2161" t="s">
        <v>7</v>
      </c>
    </row>
    <row r="2162" spans="1:8" x14ac:dyDescent="0.25">
      <c r="A2162" s="1" t="s">
        <v>10</v>
      </c>
      <c r="B2162" s="1">
        <v>41719</v>
      </c>
      <c r="C2162">
        <v>566</v>
      </c>
      <c r="D2162">
        <v>587.4</v>
      </c>
      <c r="E2162">
        <v>540.20000000000005</v>
      </c>
      <c r="F2162">
        <v>549.6</v>
      </c>
      <c r="G2162">
        <v>3823</v>
      </c>
      <c r="H2162" t="s">
        <v>7</v>
      </c>
    </row>
    <row r="2163" spans="1:8" x14ac:dyDescent="0.25">
      <c r="A2163" s="1" t="s">
        <v>10</v>
      </c>
      <c r="B2163" s="1">
        <v>42527</v>
      </c>
      <c r="C2163">
        <v>574.9</v>
      </c>
      <c r="D2163">
        <v>586.70000000000005</v>
      </c>
      <c r="E2163">
        <v>571.70000000000005</v>
      </c>
      <c r="F2163">
        <v>583.6</v>
      </c>
      <c r="G2163">
        <v>63683</v>
      </c>
      <c r="H2163" t="s">
        <v>7</v>
      </c>
    </row>
    <row r="2164" spans="1:8" x14ac:dyDescent="0.25">
      <c r="A2164" s="1" t="s">
        <v>10</v>
      </c>
      <c r="B2164" s="1">
        <v>41785</v>
      </c>
      <c r="C2164">
        <v>570.4</v>
      </c>
      <c r="D2164">
        <v>586.4</v>
      </c>
      <c r="E2164">
        <v>564.70000000000005</v>
      </c>
      <c r="F2164">
        <v>582</v>
      </c>
      <c r="G2164">
        <v>2959</v>
      </c>
      <c r="H2164" t="s">
        <v>7</v>
      </c>
    </row>
    <row r="2165" spans="1:8" x14ac:dyDescent="0.25">
      <c r="A2165" s="1" t="s">
        <v>10</v>
      </c>
      <c r="B2165" s="1">
        <v>41786</v>
      </c>
      <c r="C2165">
        <v>582</v>
      </c>
      <c r="D2165">
        <v>586.20000000000005</v>
      </c>
      <c r="E2165">
        <v>555.29999999999995</v>
      </c>
      <c r="F2165">
        <v>570.1</v>
      </c>
      <c r="G2165">
        <v>3353</v>
      </c>
      <c r="H2165" t="s">
        <v>7</v>
      </c>
    </row>
    <row r="2166" spans="1:8" x14ac:dyDescent="0.25">
      <c r="A2166" s="1" t="s">
        <v>10</v>
      </c>
      <c r="B2166" s="1">
        <v>41850</v>
      </c>
      <c r="C2166">
        <v>585.79999999999995</v>
      </c>
      <c r="D2166">
        <v>586.1</v>
      </c>
      <c r="E2166">
        <v>564.20000000000005</v>
      </c>
      <c r="F2166">
        <v>564.6</v>
      </c>
      <c r="G2166">
        <v>4103</v>
      </c>
      <c r="H2166" t="s">
        <v>7</v>
      </c>
    </row>
    <row r="2167" spans="1:8" x14ac:dyDescent="0.25">
      <c r="A2167" s="1" t="s">
        <v>10</v>
      </c>
      <c r="B2167" s="1">
        <v>42596</v>
      </c>
      <c r="C2167">
        <v>584.6</v>
      </c>
      <c r="D2167">
        <v>585.79999999999995</v>
      </c>
      <c r="E2167">
        <v>559.9</v>
      </c>
      <c r="F2167">
        <v>569.1</v>
      </c>
      <c r="G2167">
        <v>33066</v>
      </c>
      <c r="H2167" t="s">
        <v>7</v>
      </c>
    </row>
    <row r="2168" spans="1:8" x14ac:dyDescent="0.25">
      <c r="A2168" s="1" t="s">
        <v>10</v>
      </c>
      <c r="B2168" s="1">
        <v>42603</v>
      </c>
      <c r="C2168">
        <v>582.6</v>
      </c>
      <c r="D2168">
        <v>585.29999999999995</v>
      </c>
      <c r="E2168">
        <v>577.79999999999995</v>
      </c>
      <c r="F2168">
        <v>580.70000000000005</v>
      </c>
      <c r="G2168">
        <v>14160</v>
      </c>
      <c r="H2168" t="s">
        <v>7</v>
      </c>
    </row>
    <row r="2169" spans="1:8" x14ac:dyDescent="0.25">
      <c r="A2169" s="1" t="s">
        <v>10</v>
      </c>
      <c r="B2169" s="1">
        <v>41682</v>
      </c>
      <c r="C2169">
        <v>579</v>
      </c>
      <c r="D2169">
        <v>585.1</v>
      </c>
      <c r="E2169">
        <v>511.9</v>
      </c>
      <c r="F2169">
        <v>531.1</v>
      </c>
      <c r="G2169">
        <v>21301</v>
      </c>
      <c r="H2169" t="s">
        <v>7</v>
      </c>
    </row>
    <row r="2170" spans="1:8" x14ac:dyDescent="0.25">
      <c r="A2170" s="1" t="s">
        <v>10</v>
      </c>
      <c r="B2170" s="1">
        <v>42586</v>
      </c>
      <c r="C2170">
        <v>566.4</v>
      </c>
      <c r="D2170">
        <v>584.9</v>
      </c>
      <c r="E2170">
        <v>559.5</v>
      </c>
      <c r="F2170">
        <v>576.20000000000005</v>
      </c>
      <c r="G2170">
        <v>44823</v>
      </c>
      <c r="H2170" t="s">
        <v>7</v>
      </c>
    </row>
    <row r="2171" spans="1:8" x14ac:dyDescent="0.25">
      <c r="A2171" s="1" t="s">
        <v>10</v>
      </c>
      <c r="B2171" s="1">
        <v>42606</v>
      </c>
      <c r="C2171">
        <v>583.6</v>
      </c>
      <c r="D2171">
        <v>584.5</v>
      </c>
      <c r="E2171">
        <v>576.79999999999995</v>
      </c>
      <c r="F2171">
        <v>579.70000000000005</v>
      </c>
      <c r="G2171">
        <v>28057</v>
      </c>
      <c r="H2171" t="s">
        <v>7</v>
      </c>
    </row>
    <row r="2172" spans="1:8" x14ac:dyDescent="0.25">
      <c r="A2172" s="1" t="s">
        <v>10</v>
      </c>
      <c r="B2172" s="1">
        <v>42526</v>
      </c>
      <c r="C2172">
        <v>572</v>
      </c>
      <c r="D2172">
        <v>583.6</v>
      </c>
      <c r="E2172">
        <v>567.79999999999995</v>
      </c>
      <c r="F2172">
        <v>574.9</v>
      </c>
      <c r="G2172">
        <v>64520</v>
      </c>
      <c r="H2172" t="s">
        <v>7</v>
      </c>
    </row>
    <row r="2173" spans="1:8" x14ac:dyDescent="0.25">
      <c r="A2173" s="1" t="s">
        <v>10</v>
      </c>
      <c r="B2173" s="1">
        <v>42602</v>
      </c>
      <c r="C2173">
        <v>574.6</v>
      </c>
      <c r="D2173">
        <v>583.5</v>
      </c>
      <c r="E2173">
        <v>572.29999999999995</v>
      </c>
      <c r="F2173">
        <v>582.6</v>
      </c>
      <c r="G2173">
        <v>23120</v>
      </c>
      <c r="H2173" t="s">
        <v>7</v>
      </c>
    </row>
    <row r="2174" spans="1:8" x14ac:dyDescent="0.25">
      <c r="A2174" s="1" t="s">
        <v>10</v>
      </c>
      <c r="B2174" s="1">
        <v>42598</v>
      </c>
      <c r="C2174">
        <v>567</v>
      </c>
      <c r="D2174">
        <v>583.4</v>
      </c>
      <c r="E2174">
        <v>563.4</v>
      </c>
      <c r="F2174">
        <v>580.20000000000005</v>
      </c>
      <c r="G2174">
        <v>37689</v>
      </c>
      <c r="H2174" t="s">
        <v>7</v>
      </c>
    </row>
    <row r="2175" spans="1:8" x14ac:dyDescent="0.25">
      <c r="A2175" s="1" t="s">
        <v>10</v>
      </c>
      <c r="B2175" s="1">
        <v>42608</v>
      </c>
      <c r="C2175">
        <v>578</v>
      </c>
      <c r="D2175">
        <v>582.70000000000005</v>
      </c>
      <c r="E2175">
        <v>575.79999999999995</v>
      </c>
      <c r="F2175">
        <v>579.4</v>
      </c>
      <c r="G2175">
        <v>21168</v>
      </c>
      <c r="H2175" t="s">
        <v>7</v>
      </c>
    </row>
    <row r="2176" spans="1:8" x14ac:dyDescent="0.25">
      <c r="A2176" s="1" t="s">
        <v>10</v>
      </c>
      <c r="B2176" s="1">
        <v>41816</v>
      </c>
      <c r="C2176">
        <v>568.5</v>
      </c>
      <c r="D2176">
        <v>582.70000000000005</v>
      </c>
      <c r="E2176">
        <v>565.79999999999995</v>
      </c>
      <c r="F2176">
        <v>582.70000000000005</v>
      </c>
      <c r="G2176">
        <v>4148</v>
      </c>
      <c r="H2176" t="s">
        <v>7</v>
      </c>
    </row>
    <row r="2177" spans="1:8" x14ac:dyDescent="0.25">
      <c r="A2177" s="1" t="s">
        <v>10</v>
      </c>
      <c r="B2177" s="1">
        <v>42529</v>
      </c>
      <c r="C2177">
        <v>575.6</v>
      </c>
      <c r="D2177">
        <v>582.4</v>
      </c>
      <c r="E2177">
        <v>567.79999999999995</v>
      </c>
      <c r="F2177">
        <v>580.5</v>
      </c>
      <c r="G2177">
        <v>49604</v>
      </c>
      <c r="H2177" t="s">
        <v>7</v>
      </c>
    </row>
    <row r="2178" spans="1:8" x14ac:dyDescent="0.25">
      <c r="A2178" s="1" t="s">
        <v>10</v>
      </c>
      <c r="B2178" s="1">
        <v>41787</v>
      </c>
      <c r="C2178">
        <v>570.1</v>
      </c>
      <c r="D2178">
        <v>581.79999999999995</v>
      </c>
      <c r="E2178">
        <v>562.6</v>
      </c>
      <c r="F2178">
        <v>570.79999999999995</v>
      </c>
      <c r="G2178">
        <v>3570</v>
      </c>
      <c r="H2178" t="s">
        <v>7</v>
      </c>
    </row>
    <row r="2179" spans="1:8" x14ac:dyDescent="0.25">
      <c r="A2179" s="1" t="s">
        <v>10</v>
      </c>
      <c r="B2179" s="1">
        <v>42599</v>
      </c>
      <c r="C2179">
        <v>580.20000000000005</v>
      </c>
      <c r="D2179">
        <v>581.1</v>
      </c>
      <c r="E2179">
        <v>568.70000000000005</v>
      </c>
      <c r="F2179">
        <v>572.29999999999995</v>
      </c>
      <c r="G2179">
        <v>32761</v>
      </c>
      <c r="H2179" t="s">
        <v>7</v>
      </c>
    </row>
    <row r="2180" spans="1:8" x14ac:dyDescent="0.25">
      <c r="A2180" s="1" t="s">
        <v>10</v>
      </c>
      <c r="B2180" s="1">
        <v>42530</v>
      </c>
      <c r="C2180">
        <v>580.5</v>
      </c>
      <c r="D2180">
        <v>580.70000000000005</v>
      </c>
      <c r="E2180">
        <v>569.29999999999995</v>
      </c>
      <c r="F2180">
        <v>574.70000000000005</v>
      </c>
      <c r="G2180">
        <v>48613</v>
      </c>
      <c r="H2180" t="s">
        <v>7</v>
      </c>
    </row>
    <row r="2181" spans="1:8" x14ac:dyDescent="0.25">
      <c r="A2181" s="1" t="s">
        <v>10</v>
      </c>
      <c r="B2181" s="1">
        <v>42607</v>
      </c>
      <c r="C2181">
        <v>579.70000000000005</v>
      </c>
      <c r="D2181">
        <v>580.70000000000005</v>
      </c>
      <c r="E2181">
        <v>570.79999999999995</v>
      </c>
      <c r="F2181">
        <v>578</v>
      </c>
      <c r="G2181">
        <v>32734</v>
      </c>
      <c r="H2181" t="s">
        <v>7</v>
      </c>
    </row>
    <row r="2182" spans="1:8" x14ac:dyDescent="0.25">
      <c r="A2182" s="1" t="s">
        <v>10</v>
      </c>
      <c r="B2182" s="1">
        <v>42609</v>
      </c>
      <c r="C2182">
        <v>579.4</v>
      </c>
      <c r="D2182">
        <v>580.4</v>
      </c>
      <c r="E2182">
        <v>567.29999999999995</v>
      </c>
      <c r="F2182">
        <v>570.29999999999995</v>
      </c>
      <c r="G2182">
        <v>18687</v>
      </c>
      <c r="H2182" t="s">
        <v>7</v>
      </c>
    </row>
    <row r="2183" spans="1:8" x14ac:dyDescent="0.25">
      <c r="A2183" s="1" t="s">
        <v>10</v>
      </c>
      <c r="B2183" s="1">
        <v>42587</v>
      </c>
      <c r="C2183">
        <v>576.20000000000005</v>
      </c>
      <c r="D2183">
        <v>580</v>
      </c>
      <c r="E2183">
        <v>565.79999999999995</v>
      </c>
      <c r="F2183">
        <v>574.70000000000005</v>
      </c>
      <c r="G2183">
        <v>27886</v>
      </c>
      <c r="H2183" t="s">
        <v>7</v>
      </c>
    </row>
    <row r="2184" spans="1:8" x14ac:dyDescent="0.25">
      <c r="A2184" s="1" t="s">
        <v>10</v>
      </c>
      <c r="B2184" s="1">
        <v>42612</v>
      </c>
      <c r="C2184">
        <v>574.20000000000005</v>
      </c>
      <c r="D2184">
        <v>579.9</v>
      </c>
      <c r="E2184">
        <v>572.5</v>
      </c>
      <c r="F2184">
        <v>577.29999999999995</v>
      </c>
      <c r="G2184">
        <v>27480</v>
      </c>
      <c r="H2184" t="s">
        <v>7</v>
      </c>
    </row>
    <row r="2185" spans="1:8" x14ac:dyDescent="0.25">
      <c r="A2185" s="1" t="s">
        <v>10</v>
      </c>
      <c r="B2185" s="1">
        <v>42600</v>
      </c>
      <c r="C2185">
        <v>572.29999999999995</v>
      </c>
      <c r="D2185">
        <v>579.5</v>
      </c>
      <c r="E2185">
        <v>570.79999999999995</v>
      </c>
      <c r="F2185">
        <v>573.4</v>
      </c>
      <c r="G2185">
        <v>30389</v>
      </c>
      <c r="H2185" t="s">
        <v>7</v>
      </c>
    </row>
    <row r="2186" spans="1:8" x14ac:dyDescent="0.25">
      <c r="A2186" s="1" t="s">
        <v>10</v>
      </c>
      <c r="B2186" s="1">
        <v>42531</v>
      </c>
      <c r="C2186">
        <v>574.70000000000005</v>
      </c>
      <c r="D2186">
        <v>579.29999999999995</v>
      </c>
      <c r="E2186">
        <v>571.1</v>
      </c>
      <c r="F2186">
        <v>577.9</v>
      </c>
      <c r="G2186">
        <v>45502</v>
      </c>
      <c r="H2186" t="s">
        <v>7</v>
      </c>
    </row>
    <row r="2187" spans="1:8" x14ac:dyDescent="0.25">
      <c r="A2187" s="1" t="s">
        <v>10</v>
      </c>
      <c r="B2187" s="1">
        <v>42611</v>
      </c>
      <c r="C2187">
        <v>575</v>
      </c>
      <c r="D2187">
        <v>578.6</v>
      </c>
      <c r="E2187">
        <v>571.4</v>
      </c>
      <c r="F2187">
        <v>574.20000000000005</v>
      </c>
      <c r="G2187">
        <v>23863</v>
      </c>
      <c r="H2187" t="s">
        <v>7</v>
      </c>
    </row>
    <row r="2188" spans="1:8" x14ac:dyDescent="0.25">
      <c r="A2188" s="1" t="s">
        <v>10</v>
      </c>
      <c r="B2188" s="1">
        <v>42613</v>
      </c>
      <c r="C2188">
        <v>577.29999999999995</v>
      </c>
      <c r="D2188">
        <v>578.29999999999995</v>
      </c>
      <c r="E2188">
        <v>571.70000000000005</v>
      </c>
      <c r="F2188">
        <v>573.9</v>
      </c>
      <c r="G2188">
        <v>24934</v>
      </c>
      <c r="H2188" t="s">
        <v>7</v>
      </c>
    </row>
    <row r="2189" spans="1:8" x14ac:dyDescent="0.25">
      <c r="A2189" s="1" t="s">
        <v>10</v>
      </c>
      <c r="B2189" s="1">
        <v>41863</v>
      </c>
      <c r="C2189">
        <v>575.9</v>
      </c>
      <c r="D2189">
        <v>578.29999999999995</v>
      </c>
      <c r="E2189">
        <v>562</v>
      </c>
      <c r="F2189">
        <v>567.70000000000005</v>
      </c>
      <c r="G2189">
        <v>3325</v>
      </c>
      <c r="H2189" t="s">
        <v>7</v>
      </c>
    </row>
    <row r="2190" spans="1:8" x14ac:dyDescent="0.25">
      <c r="A2190" s="1" t="s">
        <v>10</v>
      </c>
      <c r="B2190" s="1">
        <v>42601</v>
      </c>
      <c r="C2190">
        <v>573.4</v>
      </c>
      <c r="D2190">
        <v>577.9</v>
      </c>
      <c r="E2190">
        <v>566.29999999999995</v>
      </c>
      <c r="F2190">
        <v>574.6</v>
      </c>
      <c r="G2190">
        <v>25530</v>
      </c>
      <c r="H2190" t="s">
        <v>7</v>
      </c>
    </row>
    <row r="2191" spans="1:8" x14ac:dyDescent="0.25">
      <c r="A2191" s="1" t="s">
        <v>10</v>
      </c>
      <c r="B2191" s="1">
        <v>42615</v>
      </c>
      <c r="C2191">
        <v>572</v>
      </c>
      <c r="D2191">
        <v>577.6</v>
      </c>
      <c r="E2191">
        <v>569.29999999999995</v>
      </c>
      <c r="F2191">
        <v>575.29999999999995</v>
      </c>
      <c r="G2191">
        <v>26612</v>
      </c>
      <c r="H2191" t="s">
        <v>7</v>
      </c>
    </row>
    <row r="2192" spans="1:8" x14ac:dyDescent="0.25">
      <c r="A2192" s="1" t="s">
        <v>10</v>
      </c>
      <c r="B2192" s="1">
        <v>42610</v>
      </c>
      <c r="C2192">
        <v>570.29999999999995</v>
      </c>
      <c r="D2192">
        <v>576.29999999999995</v>
      </c>
      <c r="E2192">
        <v>569.20000000000005</v>
      </c>
      <c r="F2192">
        <v>575</v>
      </c>
      <c r="G2192">
        <v>12825</v>
      </c>
      <c r="H2192" t="s">
        <v>7</v>
      </c>
    </row>
    <row r="2193" spans="1:8" x14ac:dyDescent="0.25">
      <c r="A2193" s="1" t="s">
        <v>10</v>
      </c>
      <c r="B2193" s="1">
        <v>41724</v>
      </c>
      <c r="C2193">
        <v>562.9</v>
      </c>
      <c r="D2193">
        <v>575.4</v>
      </c>
      <c r="E2193">
        <v>546.29999999999995</v>
      </c>
      <c r="F2193">
        <v>562.5</v>
      </c>
      <c r="G2193">
        <v>3705</v>
      </c>
      <c r="H2193" t="s">
        <v>7</v>
      </c>
    </row>
    <row r="2194" spans="1:8" x14ac:dyDescent="0.25">
      <c r="A2194" s="1" t="s">
        <v>10</v>
      </c>
      <c r="B2194" s="1">
        <v>41784</v>
      </c>
      <c r="C2194">
        <v>520.5</v>
      </c>
      <c r="D2194">
        <v>575.20000000000005</v>
      </c>
      <c r="E2194">
        <v>520.5</v>
      </c>
      <c r="F2194">
        <v>570.4</v>
      </c>
      <c r="G2194">
        <v>1874</v>
      </c>
      <c r="H2194" t="s">
        <v>7</v>
      </c>
    </row>
    <row r="2195" spans="1:8" x14ac:dyDescent="0.25">
      <c r="A2195" s="1" t="s">
        <v>10</v>
      </c>
      <c r="B2195" s="1">
        <v>42597</v>
      </c>
      <c r="C2195">
        <v>569.1</v>
      </c>
      <c r="D2195">
        <v>575</v>
      </c>
      <c r="E2195">
        <v>559.29999999999995</v>
      </c>
      <c r="F2195">
        <v>567</v>
      </c>
      <c r="G2195">
        <v>33771</v>
      </c>
      <c r="H2195" t="s">
        <v>7</v>
      </c>
    </row>
    <row r="2196" spans="1:8" x14ac:dyDescent="0.25">
      <c r="A2196" s="1" t="s">
        <v>10</v>
      </c>
      <c r="B2196" s="1">
        <v>41788</v>
      </c>
      <c r="C2196">
        <v>570.79999999999995</v>
      </c>
      <c r="D2196">
        <v>573.79999999999995</v>
      </c>
      <c r="E2196">
        <v>557.70000000000005</v>
      </c>
      <c r="F2196">
        <v>564.4</v>
      </c>
      <c r="G2196">
        <v>3734</v>
      </c>
      <c r="H2196" t="s">
        <v>7</v>
      </c>
    </row>
    <row r="2197" spans="1:8" x14ac:dyDescent="0.25">
      <c r="A2197" s="1" t="s">
        <v>10</v>
      </c>
      <c r="B2197" s="1">
        <v>42524</v>
      </c>
      <c r="C2197">
        <v>537.1</v>
      </c>
      <c r="D2197">
        <v>573.70000000000005</v>
      </c>
      <c r="E2197">
        <v>534.29999999999995</v>
      </c>
      <c r="F2197">
        <v>567</v>
      </c>
      <c r="G2197">
        <v>106250</v>
      </c>
      <c r="H2197" t="s">
        <v>7</v>
      </c>
    </row>
    <row r="2198" spans="1:8" x14ac:dyDescent="0.25">
      <c r="A2198" s="1" t="s">
        <v>10</v>
      </c>
      <c r="B2198" s="1">
        <v>41864</v>
      </c>
      <c r="C2198">
        <v>567.70000000000005</v>
      </c>
      <c r="D2198">
        <v>573.5</v>
      </c>
      <c r="E2198">
        <v>523.20000000000005</v>
      </c>
      <c r="F2198">
        <v>542.1</v>
      </c>
      <c r="G2198">
        <v>4819</v>
      </c>
      <c r="H2198" t="s">
        <v>7</v>
      </c>
    </row>
    <row r="2199" spans="1:8" x14ac:dyDescent="0.25">
      <c r="A2199" s="1" t="s">
        <v>10</v>
      </c>
      <c r="B2199" s="1">
        <v>42585</v>
      </c>
      <c r="C2199">
        <v>513.4</v>
      </c>
      <c r="D2199">
        <v>573.1</v>
      </c>
      <c r="E2199">
        <v>514.1</v>
      </c>
      <c r="F2199">
        <v>566.4</v>
      </c>
      <c r="G2199">
        <v>85930</v>
      </c>
      <c r="H2199" t="s">
        <v>7</v>
      </c>
    </row>
    <row r="2200" spans="1:8" x14ac:dyDescent="0.25">
      <c r="A2200" s="1" t="s">
        <v>10</v>
      </c>
      <c r="B2200" s="1">
        <v>41722</v>
      </c>
      <c r="C2200">
        <v>551.20000000000005</v>
      </c>
      <c r="D2200">
        <v>572.5</v>
      </c>
      <c r="E2200">
        <v>531.29999999999995</v>
      </c>
      <c r="F2200">
        <v>567.6</v>
      </c>
      <c r="G2200">
        <v>3668</v>
      </c>
      <c r="H2200" t="s">
        <v>7</v>
      </c>
    </row>
    <row r="2201" spans="1:8" x14ac:dyDescent="0.25">
      <c r="A2201" s="1" t="s">
        <v>10</v>
      </c>
      <c r="B2201" s="1">
        <v>41720</v>
      </c>
      <c r="C2201">
        <v>549.6</v>
      </c>
      <c r="D2201">
        <v>570</v>
      </c>
      <c r="E2201">
        <v>537.20000000000005</v>
      </c>
      <c r="F2201">
        <v>564.29999999999995</v>
      </c>
      <c r="G2201">
        <v>3766</v>
      </c>
      <c r="H2201" t="s">
        <v>7</v>
      </c>
    </row>
    <row r="2202" spans="1:8" x14ac:dyDescent="0.25">
      <c r="A2202" s="1" t="s">
        <v>10</v>
      </c>
      <c r="B2202" s="1">
        <v>41723</v>
      </c>
      <c r="C2202">
        <v>567.6</v>
      </c>
      <c r="D2202">
        <v>569.70000000000005</v>
      </c>
      <c r="E2202">
        <v>550.4</v>
      </c>
      <c r="F2202">
        <v>562.9</v>
      </c>
      <c r="G2202">
        <v>3866</v>
      </c>
      <c r="H2202" t="s">
        <v>7</v>
      </c>
    </row>
    <row r="2203" spans="1:8" x14ac:dyDescent="0.25">
      <c r="A2203" s="1" t="s">
        <v>10</v>
      </c>
      <c r="B2203" s="1">
        <v>41725</v>
      </c>
      <c r="C2203">
        <v>562.5</v>
      </c>
      <c r="D2203">
        <v>567.79999999999995</v>
      </c>
      <c r="E2203">
        <v>460.5</v>
      </c>
      <c r="F2203">
        <v>460.5</v>
      </c>
      <c r="G2203">
        <v>3783</v>
      </c>
      <c r="H2203" t="s">
        <v>7</v>
      </c>
    </row>
    <row r="2204" spans="1:8" x14ac:dyDescent="0.25">
      <c r="A2204" s="1" t="s">
        <v>10</v>
      </c>
      <c r="B2204" s="1">
        <v>41721</v>
      </c>
      <c r="C2204">
        <v>564.29999999999995</v>
      </c>
      <c r="D2204">
        <v>564.29999999999995</v>
      </c>
      <c r="E2204">
        <v>538.6</v>
      </c>
      <c r="F2204">
        <v>551.20000000000005</v>
      </c>
      <c r="G2204">
        <v>4134</v>
      </c>
      <c r="H2204" t="s">
        <v>7</v>
      </c>
    </row>
    <row r="2205" spans="1:8" x14ac:dyDescent="0.25">
      <c r="A2205" s="1" t="s">
        <v>10</v>
      </c>
      <c r="B2205" s="1">
        <v>41699</v>
      </c>
      <c r="C2205">
        <v>573.9</v>
      </c>
      <c r="D2205">
        <v>564.1</v>
      </c>
      <c r="E2205">
        <v>262.8</v>
      </c>
      <c r="F2205">
        <v>557.4</v>
      </c>
      <c r="G2205">
        <v>404</v>
      </c>
      <c r="H2205" t="s">
        <v>7</v>
      </c>
    </row>
    <row r="2206" spans="1:8" x14ac:dyDescent="0.25">
      <c r="A2206" s="1" t="s">
        <v>10</v>
      </c>
      <c r="B2206" s="1">
        <v>41700</v>
      </c>
      <c r="C2206">
        <v>557.4</v>
      </c>
      <c r="D2206">
        <v>562.9</v>
      </c>
      <c r="E2206">
        <v>541.5</v>
      </c>
      <c r="F2206">
        <v>544.6</v>
      </c>
      <c r="G2206">
        <v>827</v>
      </c>
      <c r="H2206" t="s">
        <v>7</v>
      </c>
    </row>
    <row r="2207" spans="1:8" x14ac:dyDescent="0.25">
      <c r="A2207" s="1" t="s">
        <v>10</v>
      </c>
      <c r="B2207" s="1">
        <v>41683</v>
      </c>
      <c r="C2207">
        <v>531.1</v>
      </c>
      <c r="D2207">
        <v>549.20000000000005</v>
      </c>
      <c r="E2207">
        <v>451.3</v>
      </c>
      <c r="F2207">
        <v>451.4</v>
      </c>
      <c r="G2207">
        <v>28942</v>
      </c>
      <c r="H2207" t="s">
        <v>7</v>
      </c>
    </row>
    <row r="2208" spans="1:8" x14ac:dyDescent="0.25">
      <c r="A2208" s="1" t="s">
        <v>10</v>
      </c>
      <c r="B2208" s="1">
        <v>41745</v>
      </c>
      <c r="C2208">
        <v>526.4</v>
      </c>
      <c r="D2208">
        <v>549</v>
      </c>
      <c r="E2208">
        <v>496.1</v>
      </c>
      <c r="F2208">
        <v>537</v>
      </c>
      <c r="G2208">
        <v>8059</v>
      </c>
      <c r="H2208" t="s">
        <v>7</v>
      </c>
    </row>
    <row r="2209" spans="1:8" x14ac:dyDescent="0.25">
      <c r="A2209" s="1" t="s">
        <v>10</v>
      </c>
      <c r="B2209" s="1">
        <v>42519</v>
      </c>
      <c r="C2209">
        <v>524.20000000000005</v>
      </c>
      <c r="D2209">
        <v>548</v>
      </c>
      <c r="E2209">
        <v>493.2</v>
      </c>
      <c r="F2209">
        <v>516</v>
      </c>
      <c r="G2209">
        <v>152570</v>
      </c>
      <c r="H2209" t="s">
        <v>7</v>
      </c>
    </row>
    <row r="2210" spans="1:8" x14ac:dyDescent="0.25">
      <c r="A2210" s="1" t="s">
        <v>10</v>
      </c>
      <c r="B2210" s="1">
        <v>42521</v>
      </c>
      <c r="C2210">
        <v>532.29999999999995</v>
      </c>
      <c r="D2210">
        <v>546.9</v>
      </c>
      <c r="E2210">
        <v>513.20000000000005</v>
      </c>
      <c r="F2210">
        <v>528.9</v>
      </c>
      <c r="G2210">
        <v>114080</v>
      </c>
      <c r="H2210" t="s">
        <v>7</v>
      </c>
    </row>
    <row r="2211" spans="1:8" x14ac:dyDescent="0.25">
      <c r="A2211" s="1" t="s">
        <v>10</v>
      </c>
      <c r="B2211" s="1">
        <v>41865</v>
      </c>
      <c r="C2211">
        <v>542.1</v>
      </c>
      <c r="D2211">
        <v>544.9</v>
      </c>
      <c r="E2211">
        <v>495.9</v>
      </c>
      <c r="F2211">
        <v>504.8</v>
      </c>
      <c r="G2211">
        <v>10880</v>
      </c>
      <c r="H2211" t="s">
        <v>7</v>
      </c>
    </row>
    <row r="2212" spans="1:8" x14ac:dyDescent="0.25">
      <c r="A2212" s="1" t="s">
        <v>10</v>
      </c>
      <c r="B2212" s="1">
        <v>42520</v>
      </c>
      <c r="C2212">
        <v>516</v>
      </c>
      <c r="D2212">
        <v>544.20000000000005</v>
      </c>
      <c r="E2212">
        <v>512.79999999999995</v>
      </c>
      <c r="F2212">
        <v>532.29999999999995</v>
      </c>
      <c r="G2212">
        <v>77528</v>
      </c>
      <c r="H2212" t="s">
        <v>7</v>
      </c>
    </row>
    <row r="2213" spans="1:8" x14ac:dyDescent="0.25">
      <c r="A2213" s="1" t="s">
        <v>10</v>
      </c>
      <c r="B2213" s="1">
        <v>42522</v>
      </c>
      <c r="C2213">
        <v>528.9</v>
      </c>
      <c r="D2213">
        <v>542.29999999999995</v>
      </c>
      <c r="E2213">
        <v>521.29999999999995</v>
      </c>
      <c r="F2213">
        <v>537.4</v>
      </c>
      <c r="G2213">
        <v>72406</v>
      </c>
      <c r="H2213" t="s">
        <v>7</v>
      </c>
    </row>
    <row r="2214" spans="1:8" x14ac:dyDescent="0.25">
      <c r="A2214" s="1" t="s">
        <v>10</v>
      </c>
      <c r="B2214" s="1">
        <v>42523</v>
      </c>
      <c r="C2214">
        <v>537.4</v>
      </c>
      <c r="D2214">
        <v>541.5</v>
      </c>
      <c r="E2214">
        <v>530.5</v>
      </c>
      <c r="F2214">
        <v>537.1</v>
      </c>
      <c r="G2214">
        <v>52878</v>
      </c>
      <c r="H2214" t="s">
        <v>7</v>
      </c>
    </row>
    <row r="2215" spans="1:8" x14ac:dyDescent="0.25">
      <c r="A2215" s="1" t="s">
        <v>10</v>
      </c>
      <c r="B2215" s="1">
        <v>41782</v>
      </c>
      <c r="C2215">
        <v>515.4</v>
      </c>
      <c r="D2215">
        <v>540.9</v>
      </c>
      <c r="E2215">
        <v>515.20000000000005</v>
      </c>
      <c r="F2215">
        <v>518.1</v>
      </c>
      <c r="G2215">
        <v>2764</v>
      </c>
      <c r="H2215" t="s">
        <v>7</v>
      </c>
    </row>
    <row r="2216" spans="1:8" x14ac:dyDescent="0.25">
      <c r="A2216" s="1" t="s">
        <v>10</v>
      </c>
      <c r="B2216" s="1">
        <v>41686</v>
      </c>
      <c r="C2216">
        <v>371.1</v>
      </c>
      <c r="D2216">
        <v>540</v>
      </c>
      <c r="E2216">
        <v>220.4</v>
      </c>
      <c r="F2216">
        <v>299.8</v>
      </c>
      <c r="G2216">
        <v>86180</v>
      </c>
      <c r="H2216" t="s">
        <v>7</v>
      </c>
    </row>
    <row r="2217" spans="1:8" x14ac:dyDescent="0.25">
      <c r="A2217" s="1" t="s">
        <v>10</v>
      </c>
      <c r="B2217" s="1">
        <v>41872</v>
      </c>
      <c r="C2217">
        <v>516.79999999999995</v>
      </c>
      <c r="D2217">
        <v>537.20000000000005</v>
      </c>
      <c r="E2217">
        <v>511.4</v>
      </c>
      <c r="F2217">
        <v>517.9</v>
      </c>
      <c r="G2217">
        <v>5646</v>
      </c>
      <c r="H2217" t="s">
        <v>7</v>
      </c>
    </row>
    <row r="2218" spans="1:8" x14ac:dyDescent="0.25">
      <c r="A2218" s="1" t="s">
        <v>10</v>
      </c>
      <c r="B2218" s="1">
        <v>41746</v>
      </c>
      <c r="C2218">
        <v>537</v>
      </c>
      <c r="D2218">
        <v>537</v>
      </c>
      <c r="E2218">
        <v>486.9</v>
      </c>
      <c r="F2218">
        <v>502</v>
      </c>
      <c r="G2218">
        <v>8003</v>
      </c>
      <c r="H2218" t="s">
        <v>7</v>
      </c>
    </row>
    <row r="2219" spans="1:8" x14ac:dyDescent="0.25">
      <c r="A2219" s="1" t="s">
        <v>10</v>
      </c>
      <c r="B2219" s="1">
        <v>41595</v>
      </c>
      <c r="C2219">
        <v>462</v>
      </c>
      <c r="D2219">
        <v>536.79999999999995</v>
      </c>
      <c r="E2219">
        <v>457</v>
      </c>
      <c r="F2219">
        <v>528.29999999999995</v>
      </c>
      <c r="G2219">
        <v>26719</v>
      </c>
      <c r="H2219" t="s">
        <v>7</v>
      </c>
    </row>
    <row r="2220" spans="1:8" x14ac:dyDescent="0.25">
      <c r="A2220" s="1" t="s">
        <v>10</v>
      </c>
      <c r="B2220" s="1">
        <v>42518</v>
      </c>
      <c r="C2220">
        <v>474</v>
      </c>
      <c r="D2220">
        <v>531.79999999999995</v>
      </c>
      <c r="E2220">
        <v>467</v>
      </c>
      <c r="F2220">
        <v>524.20000000000005</v>
      </c>
      <c r="G2220">
        <v>150172</v>
      </c>
      <c r="H2220" t="s">
        <v>7</v>
      </c>
    </row>
    <row r="2221" spans="1:8" x14ac:dyDescent="0.25">
      <c r="A2221" s="1" t="s">
        <v>10</v>
      </c>
      <c r="B2221" s="1">
        <v>41878</v>
      </c>
      <c r="C2221">
        <v>512.6</v>
      </c>
      <c r="D2221">
        <v>527.4</v>
      </c>
      <c r="E2221">
        <v>512.70000000000005</v>
      </c>
      <c r="F2221">
        <v>515.20000000000005</v>
      </c>
      <c r="G2221">
        <v>3786</v>
      </c>
      <c r="H2221" t="s">
        <v>7</v>
      </c>
    </row>
    <row r="2222" spans="1:8" x14ac:dyDescent="0.25">
      <c r="A2222" s="1" t="s">
        <v>10</v>
      </c>
      <c r="B2222" s="1">
        <v>41783</v>
      </c>
      <c r="C2222">
        <v>518.1</v>
      </c>
      <c r="D2222">
        <v>526.70000000000005</v>
      </c>
      <c r="E2222">
        <v>510.4</v>
      </c>
      <c r="F2222">
        <v>520.5</v>
      </c>
      <c r="G2222">
        <v>2857</v>
      </c>
      <c r="H2222" t="s">
        <v>7</v>
      </c>
    </row>
    <row r="2223" spans="1:8" x14ac:dyDescent="0.25">
      <c r="A2223" s="1" t="s">
        <v>10</v>
      </c>
      <c r="B2223" s="1">
        <v>41744</v>
      </c>
      <c r="C2223">
        <v>478.4</v>
      </c>
      <c r="D2223">
        <v>526.6</v>
      </c>
      <c r="E2223">
        <v>466.4</v>
      </c>
      <c r="F2223">
        <v>526.4</v>
      </c>
      <c r="G2223">
        <v>8000</v>
      </c>
      <c r="H2223" t="s">
        <v>7</v>
      </c>
    </row>
    <row r="2224" spans="1:8" x14ac:dyDescent="0.25">
      <c r="A2224" s="1" t="s">
        <v>10</v>
      </c>
      <c r="B2224" s="1">
        <v>41750</v>
      </c>
      <c r="C2224">
        <v>498.5</v>
      </c>
      <c r="D2224">
        <v>524.70000000000005</v>
      </c>
      <c r="E2224">
        <v>490.7</v>
      </c>
      <c r="F2224">
        <v>495.2</v>
      </c>
      <c r="G2224">
        <v>7352</v>
      </c>
      <c r="H2224" t="s">
        <v>7</v>
      </c>
    </row>
    <row r="2225" spans="1:8" x14ac:dyDescent="0.25">
      <c r="A2225" s="1" t="s">
        <v>10</v>
      </c>
      <c r="B2225" s="1">
        <v>41868</v>
      </c>
      <c r="C2225">
        <v>522</v>
      </c>
      <c r="D2225">
        <v>524.70000000000005</v>
      </c>
      <c r="E2225">
        <v>478.2</v>
      </c>
      <c r="F2225">
        <v>485.5</v>
      </c>
      <c r="G2225">
        <v>3144</v>
      </c>
      <c r="H2225" t="s">
        <v>7</v>
      </c>
    </row>
    <row r="2226" spans="1:8" x14ac:dyDescent="0.25">
      <c r="A2226" s="1" t="s">
        <v>10</v>
      </c>
      <c r="B2226" s="1">
        <v>41873</v>
      </c>
      <c r="C2226">
        <v>517.9</v>
      </c>
      <c r="D2226">
        <v>524.4</v>
      </c>
      <c r="E2226">
        <v>500.6</v>
      </c>
      <c r="F2226">
        <v>516.1</v>
      </c>
      <c r="G2226">
        <v>6027</v>
      </c>
      <c r="H2226" t="s">
        <v>7</v>
      </c>
    </row>
    <row r="2227" spans="1:8" x14ac:dyDescent="0.25">
      <c r="A2227" s="1" t="s">
        <v>10</v>
      </c>
      <c r="B2227" s="1">
        <v>41867</v>
      </c>
      <c r="C2227">
        <v>496.5</v>
      </c>
      <c r="D2227">
        <v>524.29999999999995</v>
      </c>
      <c r="E2227">
        <v>483.2</v>
      </c>
      <c r="F2227">
        <v>522</v>
      </c>
      <c r="G2227">
        <v>3870</v>
      </c>
      <c r="H2227" t="s">
        <v>7</v>
      </c>
    </row>
    <row r="2228" spans="1:8" x14ac:dyDescent="0.25">
      <c r="A2228" s="1" t="s">
        <v>10</v>
      </c>
      <c r="B2228" s="1">
        <v>41749</v>
      </c>
      <c r="C2228">
        <v>506</v>
      </c>
      <c r="D2228">
        <v>522.20000000000005</v>
      </c>
      <c r="E2228">
        <v>488.7</v>
      </c>
      <c r="F2228">
        <v>498.5</v>
      </c>
      <c r="G2228">
        <v>7685</v>
      </c>
      <c r="H2228" t="s">
        <v>7</v>
      </c>
    </row>
    <row r="2229" spans="1:8" x14ac:dyDescent="0.25">
      <c r="A2229" s="1" t="s">
        <v>10</v>
      </c>
      <c r="B2229" s="1">
        <v>41871</v>
      </c>
      <c r="C2229">
        <v>485.1</v>
      </c>
      <c r="D2229">
        <v>521.79999999999995</v>
      </c>
      <c r="E2229">
        <v>468.5</v>
      </c>
      <c r="F2229">
        <v>516.79999999999995</v>
      </c>
      <c r="G2229">
        <v>5886</v>
      </c>
      <c r="H2229" t="s">
        <v>7</v>
      </c>
    </row>
    <row r="2230" spans="1:8" x14ac:dyDescent="0.25">
      <c r="A2230" s="1" t="s">
        <v>10</v>
      </c>
      <c r="B2230" s="1">
        <v>41879</v>
      </c>
      <c r="C2230">
        <v>515.20000000000005</v>
      </c>
      <c r="D2230">
        <v>521.6</v>
      </c>
      <c r="E2230">
        <v>503.3</v>
      </c>
      <c r="F2230">
        <v>510.8</v>
      </c>
      <c r="G2230">
        <v>4466</v>
      </c>
      <c r="H2230" t="s">
        <v>7</v>
      </c>
    </row>
    <row r="2231" spans="1:8" x14ac:dyDescent="0.25">
      <c r="A2231" s="1" t="s">
        <v>10</v>
      </c>
      <c r="B2231" s="1">
        <v>41751</v>
      </c>
      <c r="C2231">
        <v>495.2</v>
      </c>
      <c r="D2231">
        <v>520.5</v>
      </c>
      <c r="E2231">
        <v>483.4</v>
      </c>
      <c r="F2231">
        <v>487.9</v>
      </c>
      <c r="G2231">
        <v>5681</v>
      </c>
      <c r="H2231" t="s">
        <v>7</v>
      </c>
    </row>
    <row r="2232" spans="1:8" x14ac:dyDescent="0.25">
      <c r="A2232" s="1" t="s">
        <v>10</v>
      </c>
      <c r="B2232" s="1">
        <v>41781</v>
      </c>
      <c r="C2232">
        <v>488.8</v>
      </c>
      <c r="D2232">
        <v>519.29999999999995</v>
      </c>
      <c r="E2232">
        <v>485.5</v>
      </c>
      <c r="F2232">
        <v>515.4</v>
      </c>
      <c r="G2232">
        <v>3124</v>
      </c>
      <c r="H2232" t="s">
        <v>7</v>
      </c>
    </row>
    <row r="2233" spans="1:8" x14ac:dyDescent="0.25">
      <c r="A2233" s="1" t="s">
        <v>10</v>
      </c>
      <c r="B2233" s="1">
        <v>41748</v>
      </c>
      <c r="C2233">
        <v>485.5</v>
      </c>
      <c r="D2233">
        <v>516.9</v>
      </c>
      <c r="E2233">
        <v>473.2</v>
      </c>
      <c r="F2233">
        <v>506</v>
      </c>
      <c r="G2233">
        <v>8375</v>
      </c>
      <c r="H2233" t="s">
        <v>7</v>
      </c>
    </row>
    <row r="2234" spans="1:8" x14ac:dyDescent="0.25">
      <c r="A2234" s="1" t="s">
        <v>10</v>
      </c>
      <c r="B2234" s="1">
        <v>41874</v>
      </c>
      <c r="C2234">
        <v>516.1</v>
      </c>
      <c r="D2234">
        <v>516.79999999999995</v>
      </c>
      <c r="E2234">
        <v>494</v>
      </c>
      <c r="F2234">
        <v>497.7</v>
      </c>
      <c r="G2234">
        <v>3131</v>
      </c>
      <c r="H2234" t="s">
        <v>7</v>
      </c>
    </row>
    <row r="2235" spans="1:8" x14ac:dyDescent="0.25">
      <c r="A2235" s="1" t="s">
        <v>10</v>
      </c>
      <c r="B2235" s="1">
        <v>41877</v>
      </c>
      <c r="C2235">
        <v>502.9</v>
      </c>
      <c r="D2235">
        <v>516</v>
      </c>
      <c r="E2235">
        <v>501.8</v>
      </c>
      <c r="F2235">
        <v>512.6</v>
      </c>
      <c r="G2235">
        <v>3530</v>
      </c>
      <c r="H2235" t="s">
        <v>7</v>
      </c>
    </row>
    <row r="2236" spans="1:8" x14ac:dyDescent="0.25">
      <c r="A2236" s="1" t="s">
        <v>10</v>
      </c>
      <c r="B2236" s="1">
        <v>41866</v>
      </c>
      <c r="C2236">
        <v>504.8</v>
      </c>
      <c r="D2236">
        <v>515.20000000000005</v>
      </c>
      <c r="E2236">
        <v>483.2</v>
      </c>
      <c r="F2236">
        <v>496.5</v>
      </c>
      <c r="G2236">
        <v>4767</v>
      </c>
      <c r="H2236" t="s">
        <v>7</v>
      </c>
    </row>
    <row r="2237" spans="1:8" x14ac:dyDescent="0.25">
      <c r="A2237" s="1" t="s">
        <v>10</v>
      </c>
      <c r="B2237" s="1">
        <v>41880</v>
      </c>
      <c r="C2237">
        <v>510.8</v>
      </c>
      <c r="D2237">
        <v>515.20000000000005</v>
      </c>
      <c r="E2237">
        <v>506.7</v>
      </c>
      <c r="F2237">
        <v>512.6</v>
      </c>
      <c r="G2237">
        <v>3642</v>
      </c>
      <c r="H2237" t="s">
        <v>7</v>
      </c>
    </row>
    <row r="2238" spans="1:8" x14ac:dyDescent="0.25">
      <c r="A2238" s="1" t="s">
        <v>10</v>
      </c>
      <c r="B2238" s="1">
        <v>41726</v>
      </c>
      <c r="C2238">
        <v>460.5</v>
      </c>
      <c r="D2238">
        <v>515</v>
      </c>
      <c r="E2238">
        <v>453.8</v>
      </c>
      <c r="F2238">
        <v>482.6</v>
      </c>
      <c r="G2238">
        <v>4114</v>
      </c>
      <c r="H2238" t="s">
        <v>7</v>
      </c>
    </row>
    <row r="2239" spans="1:8" x14ac:dyDescent="0.25">
      <c r="A2239" s="1" t="s">
        <v>10</v>
      </c>
      <c r="B2239" s="1">
        <v>41875</v>
      </c>
      <c r="C2239">
        <v>497.7</v>
      </c>
      <c r="D2239">
        <v>514.79999999999995</v>
      </c>
      <c r="E2239">
        <v>496.8</v>
      </c>
      <c r="F2239">
        <v>509.7</v>
      </c>
      <c r="G2239">
        <v>2533</v>
      </c>
      <c r="H2239" t="s">
        <v>7</v>
      </c>
    </row>
    <row r="2240" spans="1:8" x14ac:dyDescent="0.25">
      <c r="A2240" s="1" t="s">
        <v>10</v>
      </c>
      <c r="B2240" s="1">
        <v>41881</v>
      </c>
      <c r="C2240">
        <v>512.6</v>
      </c>
      <c r="D2240">
        <v>512.9</v>
      </c>
      <c r="E2240">
        <v>503.1</v>
      </c>
      <c r="F2240">
        <v>506</v>
      </c>
      <c r="G2240">
        <v>2631</v>
      </c>
      <c r="H2240" t="s">
        <v>7</v>
      </c>
    </row>
    <row r="2241" spans="1:8" x14ac:dyDescent="0.25">
      <c r="A2241" s="1" t="s">
        <v>10</v>
      </c>
      <c r="B2241" s="1">
        <v>41747</v>
      </c>
      <c r="C2241">
        <v>502</v>
      </c>
      <c r="D2241">
        <v>512.20000000000005</v>
      </c>
      <c r="E2241">
        <v>472</v>
      </c>
      <c r="F2241">
        <v>485.5</v>
      </c>
      <c r="G2241">
        <v>8360</v>
      </c>
      <c r="H2241" t="s">
        <v>7</v>
      </c>
    </row>
    <row r="2242" spans="1:8" x14ac:dyDescent="0.25">
      <c r="A2242" s="1" t="s">
        <v>10</v>
      </c>
      <c r="B2242" s="1">
        <v>41876</v>
      </c>
      <c r="C2242">
        <v>509.7</v>
      </c>
      <c r="D2242">
        <v>511.3</v>
      </c>
      <c r="E2242">
        <v>499.7</v>
      </c>
      <c r="F2242">
        <v>502.9</v>
      </c>
      <c r="G2242">
        <v>2738</v>
      </c>
      <c r="H2242" t="s">
        <v>7</v>
      </c>
    </row>
    <row r="2243" spans="1:8" x14ac:dyDescent="0.25">
      <c r="A2243" s="1" t="s">
        <v>10</v>
      </c>
      <c r="B2243" s="1">
        <v>41752</v>
      </c>
      <c r="C2243">
        <v>487.9</v>
      </c>
      <c r="D2243">
        <v>510</v>
      </c>
      <c r="E2243">
        <v>482.3</v>
      </c>
      <c r="F2243">
        <v>487.3</v>
      </c>
      <c r="G2243">
        <v>4744</v>
      </c>
      <c r="H2243" t="s">
        <v>7</v>
      </c>
    </row>
    <row r="2244" spans="1:8" x14ac:dyDescent="0.25">
      <c r="A2244" s="1" t="s">
        <v>10</v>
      </c>
      <c r="B2244" s="1">
        <v>41882</v>
      </c>
      <c r="C2244">
        <v>506</v>
      </c>
      <c r="D2244">
        <v>508.3</v>
      </c>
      <c r="E2244">
        <v>478.3</v>
      </c>
      <c r="F2244">
        <v>481.8</v>
      </c>
      <c r="G2244">
        <v>6095</v>
      </c>
      <c r="H2244" t="s">
        <v>7</v>
      </c>
    </row>
    <row r="2245" spans="1:8" x14ac:dyDescent="0.25">
      <c r="A2245" s="1" t="s">
        <v>10</v>
      </c>
      <c r="B2245" s="1">
        <v>41753</v>
      </c>
      <c r="C2245">
        <v>487.3</v>
      </c>
      <c r="D2245">
        <v>507.3</v>
      </c>
      <c r="E2245">
        <v>477.2</v>
      </c>
      <c r="F2245">
        <v>500.3</v>
      </c>
      <c r="G2245">
        <v>4228</v>
      </c>
      <c r="H2245" t="s">
        <v>7</v>
      </c>
    </row>
    <row r="2246" spans="1:8" x14ac:dyDescent="0.25">
      <c r="A2246" s="1" t="s">
        <v>10</v>
      </c>
      <c r="B2246" s="1">
        <v>41754</v>
      </c>
      <c r="C2246">
        <v>500.3</v>
      </c>
      <c r="D2246">
        <v>502.5</v>
      </c>
      <c r="E2246">
        <v>438.3</v>
      </c>
      <c r="F2246">
        <v>464.5</v>
      </c>
      <c r="G2246">
        <v>6446</v>
      </c>
      <c r="H2246" t="s">
        <v>7</v>
      </c>
    </row>
    <row r="2247" spans="1:8" x14ac:dyDescent="0.25">
      <c r="A2247" s="1" t="s">
        <v>10</v>
      </c>
      <c r="B2247" s="1">
        <v>41684</v>
      </c>
      <c r="C2247">
        <v>451.4</v>
      </c>
      <c r="D2247">
        <v>500</v>
      </c>
      <c r="E2247">
        <v>302.2</v>
      </c>
      <c r="F2247">
        <v>427.7</v>
      </c>
      <c r="G2247">
        <v>65820</v>
      </c>
      <c r="H2247" t="s">
        <v>7</v>
      </c>
    </row>
    <row r="2248" spans="1:8" x14ac:dyDescent="0.25">
      <c r="A2248" s="1" t="s">
        <v>10</v>
      </c>
      <c r="B2248" s="1">
        <v>41886</v>
      </c>
      <c r="C2248">
        <v>480</v>
      </c>
      <c r="D2248">
        <v>498.5</v>
      </c>
      <c r="E2248">
        <v>476.3</v>
      </c>
      <c r="F2248">
        <v>491</v>
      </c>
      <c r="G2248">
        <v>8807</v>
      </c>
      <c r="H2248" t="s">
        <v>7</v>
      </c>
    </row>
    <row r="2249" spans="1:8" x14ac:dyDescent="0.25">
      <c r="A2249" s="1" t="s">
        <v>10</v>
      </c>
      <c r="B2249" s="1">
        <v>41743</v>
      </c>
      <c r="C2249">
        <v>427.6</v>
      </c>
      <c r="D2249">
        <v>497.8</v>
      </c>
      <c r="E2249">
        <v>420.1</v>
      </c>
      <c r="F2249">
        <v>478.4</v>
      </c>
      <c r="G2249">
        <v>7624</v>
      </c>
      <c r="H2249" t="s">
        <v>7</v>
      </c>
    </row>
    <row r="2250" spans="1:8" x14ac:dyDescent="0.25">
      <c r="A2250" s="1" t="s">
        <v>10</v>
      </c>
      <c r="B2250" s="1">
        <v>41780</v>
      </c>
      <c r="C2250">
        <v>484.6</v>
      </c>
      <c r="D2250">
        <v>495.2</v>
      </c>
      <c r="E2250">
        <v>481.7</v>
      </c>
      <c r="F2250">
        <v>488.8</v>
      </c>
      <c r="G2250">
        <v>1395</v>
      </c>
      <c r="H2250" t="s">
        <v>7</v>
      </c>
    </row>
    <row r="2251" spans="1:8" x14ac:dyDescent="0.25">
      <c r="A2251" s="1" t="s">
        <v>10</v>
      </c>
      <c r="B2251" s="1">
        <v>41887</v>
      </c>
      <c r="C2251">
        <v>491</v>
      </c>
      <c r="D2251">
        <v>495</v>
      </c>
      <c r="E2251">
        <v>483.1</v>
      </c>
      <c r="F2251">
        <v>483.6</v>
      </c>
      <c r="G2251">
        <v>6038</v>
      </c>
      <c r="H2251" t="s">
        <v>7</v>
      </c>
    </row>
    <row r="2252" spans="1:8" x14ac:dyDescent="0.25">
      <c r="A2252" s="1" t="s">
        <v>10</v>
      </c>
      <c r="B2252" s="1">
        <v>41727</v>
      </c>
      <c r="C2252">
        <v>482.6</v>
      </c>
      <c r="D2252">
        <v>494.3</v>
      </c>
      <c r="E2252">
        <v>473.8</v>
      </c>
      <c r="F2252">
        <v>477.1</v>
      </c>
      <c r="G2252">
        <v>4285</v>
      </c>
      <c r="H2252" t="s">
        <v>7</v>
      </c>
    </row>
    <row r="2253" spans="1:8" x14ac:dyDescent="0.25">
      <c r="A2253" s="1" t="s">
        <v>10</v>
      </c>
      <c r="B2253" s="1">
        <v>41869</v>
      </c>
      <c r="C2253">
        <v>485.5</v>
      </c>
      <c r="D2253">
        <v>493.3</v>
      </c>
      <c r="E2253">
        <v>450</v>
      </c>
      <c r="F2253">
        <v>462.2</v>
      </c>
      <c r="G2253">
        <v>6378</v>
      </c>
      <c r="H2253" t="s">
        <v>7</v>
      </c>
    </row>
    <row r="2254" spans="1:8" x14ac:dyDescent="0.25">
      <c r="A2254" s="1" t="s">
        <v>10</v>
      </c>
      <c r="B2254" s="1">
        <v>42312</v>
      </c>
      <c r="C2254">
        <v>396.5</v>
      </c>
      <c r="D2254">
        <v>492.8</v>
      </c>
      <c r="E2254">
        <v>368.6</v>
      </c>
      <c r="F2254">
        <v>400.9</v>
      </c>
      <c r="G2254">
        <v>517734</v>
      </c>
      <c r="H2254" t="s">
        <v>7</v>
      </c>
    </row>
    <row r="2255" spans="1:8" x14ac:dyDescent="0.25">
      <c r="A2255" s="1" t="s">
        <v>10</v>
      </c>
      <c r="B2255" s="1">
        <v>41888</v>
      </c>
      <c r="C2255">
        <v>483.6</v>
      </c>
      <c r="D2255">
        <v>491.4</v>
      </c>
      <c r="E2255">
        <v>480.8</v>
      </c>
      <c r="F2255">
        <v>484.5</v>
      </c>
      <c r="G2255">
        <v>3791</v>
      </c>
      <c r="H2255" t="s">
        <v>7</v>
      </c>
    </row>
    <row r="2256" spans="1:8" x14ac:dyDescent="0.25">
      <c r="A2256" s="1" t="s">
        <v>10</v>
      </c>
      <c r="B2256" s="1">
        <v>41892</v>
      </c>
      <c r="C2256">
        <v>474.9</v>
      </c>
      <c r="D2256">
        <v>491</v>
      </c>
      <c r="E2256">
        <v>471.6</v>
      </c>
      <c r="F2256">
        <v>479.7</v>
      </c>
      <c r="G2256">
        <v>8293</v>
      </c>
      <c r="H2256" t="s">
        <v>7</v>
      </c>
    </row>
    <row r="2257" spans="1:8" x14ac:dyDescent="0.25">
      <c r="A2257" s="1" t="s">
        <v>10</v>
      </c>
      <c r="B2257" s="1">
        <v>41889</v>
      </c>
      <c r="C2257">
        <v>484.5</v>
      </c>
      <c r="D2257">
        <v>490.7</v>
      </c>
      <c r="E2257">
        <v>478.5</v>
      </c>
      <c r="F2257">
        <v>485.8</v>
      </c>
      <c r="G2257">
        <v>3563</v>
      </c>
      <c r="H2257" t="s">
        <v>7</v>
      </c>
    </row>
    <row r="2258" spans="1:8" x14ac:dyDescent="0.25">
      <c r="A2258" s="1" t="s">
        <v>10</v>
      </c>
      <c r="B2258" s="1">
        <v>41893</v>
      </c>
      <c r="C2258">
        <v>479.7</v>
      </c>
      <c r="D2258">
        <v>488.9</v>
      </c>
      <c r="E2258">
        <v>474.6</v>
      </c>
      <c r="F2258">
        <v>478.5</v>
      </c>
      <c r="G2258">
        <v>6290</v>
      </c>
      <c r="H2258" t="s">
        <v>7</v>
      </c>
    </row>
    <row r="2259" spans="1:8" x14ac:dyDescent="0.25">
      <c r="A2259" s="1" t="s">
        <v>10</v>
      </c>
      <c r="B2259" s="1">
        <v>41883</v>
      </c>
      <c r="C2259">
        <v>481.8</v>
      </c>
      <c r="D2259">
        <v>487.5</v>
      </c>
      <c r="E2259">
        <v>471.8</v>
      </c>
      <c r="F2259">
        <v>477.2</v>
      </c>
      <c r="G2259">
        <v>6786</v>
      </c>
      <c r="H2259" t="s">
        <v>7</v>
      </c>
    </row>
    <row r="2260" spans="1:8" x14ac:dyDescent="0.25">
      <c r="A2260" s="1" t="s">
        <v>10</v>
      </c>
      <c r="B2260" s="1">
        <v>41730</v>
      </c>
      <c r="C2260">
        <v>444.7</v>
      </c>
      <c r="D2260">
        <v>487.4</v>
      </c>
      <c r="E2260">
        <v>438</v>
      </c>
      <c r="F2260">
        <v>463.5</v>
      </c>
      <c r="G2260">
        <v>3970</v>
      </c>
      <c r="H2260" t="s">
        <v>7</v>
      </c>
    </row>
    <row r="2261" spans="1:8" x14ac:dyDescent="0.25">
      <c r="A2261" s="1" t="s">
        <v>10</v>
      </c>
      <c r="B2261" s="1">
        <v>41885</v>
      </c>
      <c r="C2261">
        <v>478.9</v>
      </c>
      <c r="D2261">
        <v>487.3</v>
      </c>
      <c r="E2261">
        <v>476.8</v>
      </c>
      <c r="F2261">
        <v>480</v>
      </c>
      <c r="G2261">
        <v>6140</v>
      </c>
      <c r="H2261" t="s">
        <v>7</v>
      </c>
    </row>
    <row r="2262" spans="1:8" x14ac:dyDescent="0.25">
      <c r="A2262" s="1" t="s">
        <v>10</v>
      </c>
      <c r="B2262" s="1">
        <v>41890</v>
      </c>
      <c r="C2262">
        <v>485.8</v>
      </c>
      <c r="D2262">
        <v>487</v>
      </c>
      <c r="E2262">
        <v>469.5</v>
      </c>
      <c r="F2262">
        <v>475.7</v>
      </c>
      <c r="G2262">
        <v>8140</v>
      </c>
      <c r="H2262" t="s">
        <v>7</v>
      </c>
    </row>
    <row r="2263" spans="1:8" x14ac:dyDescent="0.25">
      <c r="A2263" s="1" t="s">
        <v>10</v>
      </c>
      <c r="B2263" s="1">
        <v>41884</v>
      </c>
      <c r="C2263">
        <v>477.2</v>
      </c>
      <c r="D2263">
        <v>487</v>
      </c>
      <c r="E2263">
        <v>470.5</v>
      </c>
      <c r="F2263">
        <v>478.9</v>
      </c>
      <c r="G2263">
        <v>6751</v>
      </c>
      <c r="H2263" t="s">
        <v>7</v>
      </c>
    </row>
    <row r="2264" spans="1:8" x14ac:dyDescent="0.25">
      <c r="A2264" s="1" t="s">
        <v>10</v>
      </c>
      <c r="B2264" s="1">
        <v>41870</v>
      </c>
      <c r="C2264">
        <v>462.2</v>
      </c>
      <c r="D2264">
        <v>487</v>
      </c>
      <c r="E2264">
        <v>455.8</v>
      </c>
      <c r="F2264">
        <v>485.1</v>
      </c>
      <c r="G2264">
        <v>5120</v>
      </c>
      <c r="H2264" t="s">
        <v>7</v>
      </c>
    </row>
    <row r="2265" spans="1:8" x14ac:dyDescent="0.25">
      <c r="A2265" s="1" t="s">
        <v>10</v>
      </c>
      <c r="B2265" s="1">
        <v>41779</v>
      </c>
      <c r="C2265">
        <v>443.9</v>
      </c>
      <c r="D2265">
        <v>486.2</v>
      </c>
      <c r="E2265">
        <v>437.3</v>
      </c>
      <c r="F2265">
        <v>484.6</v>
      </c>
      <c r="G2265">
        <v>1899</v>
      </c>
      <c r="H2265" t="s">
        <v>7</v>
      </c>
    </row>
    <row r="2266" spans="1:8" x14ac:dyDescent="0.25">
      <c r="A2266" s="1" t="s">
        <v>10</v>
      </c>
      <c r="B2266" s="1">
        <v>41736</v>
      </c>
      <c r="C2266">
        <v>455.7</v>
      </c>
      <c r="D2266">
        <v>485.1</v>
      </c>
      <c r="E2266">
        <v>448</v>
      </c>
      <c r="F2266">
        <v>462.4</v>
      </c>
      <c r="G2266">
        <v>3954</v>
      </c>
      <c r="H2266" t="s">
        <v>7</v>
      </c>
    </row>
    <row r="2267" spans="1:8" x14ac:dyDescent="0.25">
      <c r="A2267" s="1" t="s">
        <v>10</v>
      </c>
      <c r="B2267" s="1">
        <v>41737</v>
      </c>
      <c r="C2267">
        <v>462.4</v>
      </c>
      <c r="D2267">
        <v>480.7</v>
      </c>
      <c r="E2267">
        <v>457.6</v>
      </c>
      <c r="F2267">
        <v>466.6</v>
      </c>
      <c r="G2267">
        <v>3906</v>
      </c>
      <c r="H2267" t="s">
        <v>7</v>
      </c>
    </row>
    <row r="2268" spans="1:8" x14ac:dyDescent="0.25">
      <c r="A2268" s="1" t="s">
        <v>10</v>
      </c>
      <c r="B2268" s="1">
        <v>41895</v>
      </c>
      <c r="C2268">
        <v>477.7</v>
      </c>
      <c r="D2268">
        <v>480.6</v>
      </c>
      <c r="E2268">
        <v>474.6</v>
      </c>
      <c r="F2268">
        <v>478.2</v>
      </c>
      <c r="G2268">
        <v>5275</v>
      </c>
      <c r="H2268" t="s">
        <v>7</v>
      </c>
    </row>
    <row r="2269" spans="1:8" x14ac:dyDescent="0.25">
      <c r="A2269" s="1" t="s">
        <v>10</v>
      </c>
      <c r="B2269" s="1">
        <v>41956</v>
      </c>
      <c r="C2269">
        <v>432</v>
      </c>
      <c r="D2269">
        <v>480.5</v>
      </c>
      <c r="E2269">
        <v>390.9</v>
      </c>
      <c r="F2269">
        <v>428.7</v>
      </c>
      <c r="G2269">
        <v>58201</v>
      </c>
      <c r="H2269" t="s">
        <v>7</v>
      </c>
    </row>
    <row r="2270" spans="1:8" x14ac:dyDescent="0.25">
      <c r="A2270" s="1" t="s">
        <v>10</v>
      </c>
      <c r="B2270" s="1">
        <v>41731</v>
      </c>
      <c r="C2270">
        <v>463.5</v>
      </c>
      <c r="D2270">
        <v>480.3</v>
      </c>
      <c r="E2270">
        <v>409.3</v>
      </c>
      <c r="F2270">
        <v>424.4</v>
      </c>
      <c r="G2270">
        <v>4382</v>
      </c>
      <c r="H2270" t="s">
        <v>7</v>
      </c>
    </row>
    <row r="2271" spans="1:8" x14ac:dyDescent="0.25">
      <c r="A2271" s="1" t="s">
        <v>10</v>
      </c>
      <c r="B2271" s="1">
        <v>41896</v>
      </c>
      <c r="C2271">
        <v>478.2</v>
      </c>
      <c r="D2271">
        <v>480.3</v>
      </c>
      <c r="E2271">
        <v>472</v>
      </c>
      <c r="F2271">
        <v>477.7</v>
      </c>
      <c r="G2271">
        <v>4206</v>
      </c>
      <c r="H2271" t="s">
        <v>7</v>
      </c>
    </row>
    <row r="2272" spans="1:8" x14ac:dyDescent="0.25">
      <c r="A2272" s="1" t="s">
        <v>10</v>
      </c>
      <c r="B2272" s="1">
        <v>41894</v>
      </c>
      <c r="C2272">
        <v>478.5</v>
      </c>
      <c r="D2272">
        <v>479.7</v>
      </c>
      <c r="E2272">
        <v>471.1</v>
      </c>
      <c r="F2272">
        <v>477.7</v>
      </c>
      <c r="G2272">
        <v>5145</v>
      </c>
      <c r="H2272" t="s">
        <v>7</v>
      </c>
    </row>
    <row r="2273" spans="1:8" x14ac:dyDescent="0.25">
      <c r="A2273" s="1" t="s">
        <v>10</v>
      </c>
      <c r="B2273" s="1">
        <v>41738</v>
      </c>
      <c r="C2273">
        <v>466.6</v>
      </c>
      <c r="D2273">
        <v>479.7</v>
      </c>
      <c r="E2273">
        <v>451.1</v>
      </c>
      <c r="F2273">
        <v>457.3</v>
      </c>
      <c r="G2273">
        <v>3882</v>
      </c>
      <c r="H2273" t="s">
        <v>7</v>
      </c>
    </row>
    <row r="2274" spans="1:8" x14ac:dyDescent="0.25">
      <c r="A2274" s="1" t="s">
        <v>10</v>
      </c>
      <c r="B2274" s="1">
        <v>41897</v>
      </c>
      <c r="C2274">
        <v>477.7</v>
      </c>
      <c r="D2274">
        <v>479.3</v>
      </c>
      <c r="E2274">
        <v>473.7</v>
      </c>
      <c r="F2274">
        <v>477.7</v>
      </c>
      <c r="G2274">
        <v>5630</v>
      </c>
      <c r="H2274" t="s">
        <v>7</v>
      </c>
    </row>
    <row r="2275" spans="1:8" x14ac:dyDescent="0.25">
      <c r="A2275" s="1" t="s">
        <v>10</v>
      </c>
      <c r="B2275" s="1">
        <v>42517</v>
      </c>
      <c r="C2275">
        <v>453.3</v>
      </c>
      <c r="D2275">
        <v>479.2</v>
      </c>
      <c r="E2275">
        <v>452.7</v>
      </c>
      <c r="F2275">
        <v>474</v>
      </c>
      <c r="G2275">
        <v>135675</v>
      </c>
      <c r="H2275" t="s">
        <v>7</v>
      </c>
    </row>
    <row r="2276" spans="1:8" x14ac:dyDescent="0.25">
      <c r="A2276" s="1" t="s">
        <v>10</v>
      </c>
      <c r="B2276" s="1">
        <v>41728</v>
      </c>
      <c r="C2276">
        <v>477.1</v>
      </c>
      <c r="D2276">
        <v>479</v>
      </c>
      <c r="E2276">
        <v>424</v>
      </c>
      <c r="F2276">
        <v>446.9</v>
      </c>
      <c r="G2276">
        <v>3860</v>
      </c>
      <c r="H2276" t="s">
        <v>7</v>
      </c>
    </row>
    <row r="2277" spans="1:8" x14ac:dyDescent="0.25">
      <c r="A2277" s="1" t="s">
        <v>10</v>
      </c>
      <c r="B2277" s="1">
        <v>41898</v>
      </c>
      <c r="C2277">
        <v>477.7</v>
      </c>
      <c r="D2277">
        <v>478.8</v>
      </c>
      <c r="E2277">
        <v>464</v>
      </c>
      <c r="F2277">
        <v>466.8</v>
      </c>
      <c r="G2277">
        <v>6522</v>
      </c>
      <c r="H2277" t="s">
        <v>7</v>
      </c>
    </row>
    <row r="2278" spans="1:8" x14ac:dyDescent="0.25">
      <c r="A2278" s="1" t="s">
        <v>10</v>
      </c>
      <c r="B2278" s="1">
        <v>41891</v>
      </c>
      <c r="C2278">
        <v>475.7</v>
      </c>
      <c r="D2278">
        <v>478.6</v>
      </c>
      <c r="E2278">
        <v>467.5</v>
      </c>
      <c r="F2278">
        <v>474.9</v>
      </c>
      <c r="G2278">
        <v>7289</v>
      </c>
      <c r="H2278" t="s">
        <v>7</v>
      </c>
    </row>
    <row r="2279" spans="1:8" x14ac:dyDescent="0.25">
      <c r="A2279" s="1" t="s">
        <v>10</v>
      </c>
      <c r="B2279" s="1">
        <v>41594</v>
      </c>
      <c r="C2279">
        <v>433.9</v>
      </c>
      <c r="D2279">
        <v>476.9</v>
      </c>
      <c r="E2279">
        <v>428</v>
      </c>
      <c r="F2279">
        <v>462</v>
      </c>
      <c r="G2279">
        <v>19135</v>
      </c>
      <c r="H2279" t="s">
        <v>7</v>
      </c>
    </row>
    <row r="2280" spans="1:8" x14ac:dyDescent="0.25">
      <c r="A2280" s="1" t="s">
        <v>10</v>
      </c>
      <c r="B2280" s="1">
        <v>41729</v>
      </c>
      <c r="C2280">
        <v>446.9</v>
      </c>
      <c r="D2280">
        <v>473.4</v>
      </c>
      <c r="E2280">
        <v>422.5</v>
      </c>
      <c r="F2280">
        <v>444.7</v>
      </c>
      <c r="G2280">
        <v>4149</v>
      </c>
      <c r="H2280" t="s">
        <v>7</v>
      </c>
    </row>
    <row r="2281" spans="1:8" x14ac:dyDescent="0.25">
      <c r="A2281" s="1" t="s">
        <v>10</v>
      </c>
      <c r="B2281" s="1">
        <v>41735</v>
      </c>
      <c r="C2281">
        <v>456.6</v>
      </c>
      <c r="D2281">
        <v>472.4</v>
      </c>
      <c r="E2281">
        <v>446.3</v>
      </c>
      <c r="F2281">
        <v>455.7</v>
      </c>
      <c r="G2281">
        <v>3592</v>
      </c>
      <c r="H2281" t="s">
        <v>7</v>
      </c>
    </row>
    <row r="2282" spans="1:8" x14ac:dyDescent="0.25">
      <c r="A2282" s="1" t="s">
        <v>10</v>
      </c>
      <c r="B2282" s="1">
        <v>41741</v>
      </c>
      <c r="C2282">
        <v>435.1</v>
      </c>
      <c r="D2282">
        <v>469.8</v>
      </c>
      <c r="E2282">
        <v>428</v>
      </c>
      <c r="F2282">
        <v>437.6</v>
      </c>
      <c r="G2282">
        <v>5188</v>
      </c>
      <c r="H2282" t="s">
        <v>7</v>
      </c>
    </row>
    <row r="2283" spans="1:8" x14ac:dyDescent="0.25">
      <c r="A2283" s="1" t="s">
        <v>10</v>
      </c>
      <c r="B2283" s="1">
        <v>41899</v>
      </c>
      <c r="C2283">
        <v>466.8</v>
      </c>
      <c r="D2283">
        <v>469.4</v>
      </c>
      <c r="E2283">
        <v>458.3</v>
      </c>
      <c r="F2283">
        <v>461.1</v>
      </c>
      <c r="G2283">
        <v>7505</v>
      </c>
      <c r="H2283" t="s">
        <v>7</v>
      </c>
    </row>
    <row r="2284" spans="1:8" x14ac:dyDescent="0.25">
      <c r="A2284" s="1" t="s">
        <v>10</v>
      </c>
      <c r="B2284" s="1">
        <v>42486</v>
      </c>
      <c r="C2284">
        <v>461.7</v>
      </c>
      <c r="D2284">
        <v>468.9</v>
      </c>
      <c r="E2284">
        <v>459.2</v>
      </c>
      <c r="F2284">
        <v>466</v>
      </c>
      <c r="G2284">
        <v>67558</v>
      </c>
      <c r="H2284" t="s">
        <v>7</v>
      </c>
    </row>
    <row r="2285" spans="1:8" x14ac:dyDescent="0.25">
      <c r="A2285" s="1" t="s">
        <v>10</v>
      </c>
      <c r="B2285" s="1">
        <v>41755</v>
      </c>
      <c r="C2285">
        <v>464.5</v>
      </c>
      <c r="D2285">
        <v>468.7</v>
      </c>
      <c r="E2285">
        <v>448.6</v>
      </c>
      <c r="F2285">
        <v>457.9</v>
      </c>
      <c r="G2285">
        <v>6894</v>
      </c>
      <c r="H2285" t="s">
        <v>7</v>
      </c>
    </row>
    <row r="2286" spans="1:8" x14ac:dyDescent="0.25">
      <c r="A2286" s="1" t="s">
        <v>10</v>
      </c>
      <c r="B2286" s="1">
        <v>42487</v>
      </c>
      <c r="C2286">
        <v>466</v>
      </c>
      <c r="D2286">
        <v>467.9</v>
      </c>
      <c r="E2286">
        <v>444.6</v>
      </c>
      <c r="F2286">
        <v>447</v>
      </c>
      <c r="G2286">
        <v>90806</v>
      </c>
      <c r="H2286" t="s">
        <v>7</v>
      </c>
    </row>
    <row r="2287" spans="1:8" x14ac:dyDescent="0.25">
      <c r="A2287" s="1" t="s">
        <v>10</v>
      </c>
      <c r="B2287" s="1">
        <v>42350</v>
      </c>
      <c r="C2287">
        <v>449.8</v>
      </c>
      <c r="D2287">
        <v>467.7</v>
      </c>
      <c r="E2287">
        <v>403.7</v>
      </c>
      <c r="F2287">
        <v>432.3</v>
      </c>
      <c r="G2287">
        <v>211441</v>
      </c>
      <c r="H2287" t="s">
        <v>7</v>
      </c>
    </row>
    <row r="2288" spans="1:8" x14ac:dyDescent="0.25">
      <c r="A2288" s="1" t="s">
        <v>10</v>
      </c>
      <c r="B2288" s="1">
        <v>42485</v>
      </c>
      <c r="C2288">
        <v>457.6</v>
      </c>
      <c r="D2288">
        <v>466.2</v>
      </c>
      <c r="E2288">
        <v>451.8</v>
      </c>
      <c r="F2288">
        <v>461.7</v>
      </c>
      <c r="G2288">
        <v>81656</v>
      </c>
      <c r="H2288" t="s">
        <v>7</v>
      </c>
    </row>
    <row r="2289" spans="1:8" x14ac:dyDescent="0.25">
      <c r="A2289" s="1" t="s">
        <v>10</v>
      </c>
      <c r="B2289" s="1">
        <v>42356</v>
      </c>
      <c r="C2289">
        <v>455.5</v>
      </c>
      <c r="D2289">
        <v>466.1</v>
      </c>
      <c r="E2289">
        <v>453.5</v>
      </c>
      <c r="F2289">
        <v>463.2</v>
      </c>
      <c r="G2289">
        <v>83410</v>
      </c>
      <c r="H2289" t="s">
        <v>7</v>
      </c>
    </row>
    <row r="2290" spans="1:8" x14ac:dyDescent="0.25">
      <c r="A2290" s="1" t="s">
        <v>10</v>
      </c>
      <c r="B2290" s="1">
        <v>42357</v>
      </c>
      <c r="C2290">
        <v>463.2</v>
      </c>
      <c r="D2290">
        <v>466</v>
      </c>
      <c r="E2290">
        <v>452.3</v>
      </c>
      <c r="F2290">
        <v>461.2</v>
      </c>
      <c r="G2290">
        <v>61309</v>
      </c>
      <c r="H2290" t="s">
        <v>7</v>
      </c>
    </row>
    <row r="2291" spans="1:8" x14ac:dyDescent="0.25">
      <c r="A2291" s="1" t="s">
        <v>10</v>
      </c>
      <c r="B2291" s="1">
        <v>42354</v>
      </c>
      <c r="C2291">
        <v>462.6</v>
      </c>
      <c r="D2291">
        <v>465.2</v>
      </c>
      <c r="E2291">
        <v>437.4</v>
      </c>
      <c r="F2291">
        <v>454</v>
      </c>
      <c r="G2291">
        <v>185221</v>
      </c>
      <c r="H2291" t="s">
        <v>7</v>
      </c>
    </row>
    <row r="2292" spans="1:8" x14ac:dyDescent="0.25">
      <c r="A2292" s="1" t="s">
        <v>10</v>
      </c>
      <c r="B2292" s="1">
        <v>41760</v>
      </c>
      <c r="C2292">
        <v>445.6</v>
      </c>
      <c r="D2292">
        <v>464.5</v>
      </c>
      <c r="E2292">
        <v>444.5</v>
      </c>
      <c r="F2292">
        <v>460.1</v>
      </c>
      <c r="G2292">
        <v>4199</v>
      </c>
      <c r="H2292" t="s">
        <v>7</v>
      </c>
    </row>
    <row r="2293" spans="1:8" x14ac:dyDescent="0.25">
      <c r="A2293" s="1" t="s">
        <v>10</v>
      </c>
      <c r="B2293" s="1">
        <v>42353</v>
      </c>
      <c r="C2293">
        <v>442</v>
      </c>
      <c r="D2293">
        <v>464.2</v>
      </c>
      <c r="E2293">
        <v>440.7</v>
      </c>
      <c r="F2293">
        <v>462.6</v>
      </c>
      <c r="G2293">
        <v>107064</v>
      </c>
      <c r="H2293" t="s">
        <v>7</v>
      </c>
    </row>
    <row r="2294" spans="1:8" x14ac:dyDescent="0.25">
      <c r="A2294" s="1" t="s">
        <v>10</v>
      </c>
      <c r="B2294" s="1">
        <v>42499</v>
      </c>
      <c r="C2294">
        <v>457.9</v>
      </c>
      <c r="D2294">
        <v>464.2</v>
      </c>
      <c r="E2294">
        <v>455.4</v>
      </c>
      <c r="F2294">
        <v>460.4</v>
      </c>
      <c r="G2294">
        <v>48422</v>
      </c>
      <c r="H2294" t="s">
        <v>7</v>
      </c>
    </row>
    <row r="2295" spans="1:8" x14ac:dyDescent="0.25">
      <c r="A2295" s="1" t="s">
        <v>10</v>
      </c>
      <c r="B2295" s="1">
        <v>41739</v>
      </c>
      <c r="C2295">
        <v>457.3</v>
      </c>
      <c r="D2295">
        <v>463.5</v>
      </c>
      <c r="E2295">
        <v>384.6</v>
      </c>
      <c r="F2295">
        <v>384.6</v>
      </c>
      <c r="G2295">
        <v>3648</v>
      </c>
      <c r="H2295" t="s">
        <v>7</v>
      </c>
    </row>
    <row r="2296" spans="1:8" x14ac:dyDescent="0.25">
      <c r="A2296" s="1" t="s">
        <v>10</v>
      </c>
      <c r="B2296" s="1">
        <v>41761</v>
      </c>
      <c r="C2296">
        <v>460.1</v>
      </c>
      <c r="D2296">
        <v>463.4</v>
      </c>
      <c r="E2296">
        <v>442</v>
      </c>
      <c r="F2296">
        <v>453.7</v>
      </c>
      <c r="G2296">
        <v>3378</v>
      </c>
      <c r="H2296" t="s">
        <v>7</v>
      </c>
    </row>
    <row r="2297" spans="1:8" x14ac:dyDescent="0.25">
      <c r="A2297" s="1" t="s">
        <v>10</v>
      </c>
      <c r="B2297" s="1">
        <v>42377</v>
      </c>
      <c r="C2297">
        <v>457</v>
      </c>
      <c r="D2297">
        <v>462.9</v>
      </c>
      <c r="E2297">
        <v>446.5</v>
      </c>
      <c r="F2297">
        <v>452.9</v>
      </c>
      <c r="G2297">
        <v>91305</v>
      </c>
      <c r="H2297" t="s">
        <v>7</v>
      </c>
    </row>
    <row r="2298" spans="1:8" x14ac:dyDescent="0.25">
      <c r="A2298" s="1" t="s">
        <v>10</v>
      </c>
      <c r="B2298" s="1">
        <v>42358</v>
      </c>
      <c r="C2298">
        <v>461.2</v>
      </c>
      <c r="D2298">
        <v>462.8</v>
      </c>
      <c r="E2298">
        <v>431.1</v>
      </c>
      <c r="F2298">
        <v>441.8</v>
      </c>
      <c r="G2298">
        <v>121532</v>
      </c>
      <c r="H2298" t="s">
        <v>7</v>
      </c>
    </row>
    <row r="2299" spans="1:8" x14ac:dyDescent="0.25">
      <c r="A2299" s="1" t="s">
        <v>10</v>
      </c>
      <c r="B2299" s="1">
        <v>41900</v>
      </c>
      <c r="C2299">
        <v>461.1</v>
      </c>
      <c r="D2299">
        <v>462.3</v>
      </c>
      <c r="E2299">
        <v>408.8</v>
      </c>
      <c r="F2299">
        <v>424.3</v>
      </c>
      <c r="G2299">
        <v>8925</v>
      </c>
      <c r="H2299" t="s">
        <v>7</v>
      </c>
    </row>
    <row r="2300" spans="1:8" x14ac:dyDescent="0.25">
      <c r="A2300" s="1" t="s">
        <v>10</v>
      </c>
      <c r="B2300" s="1">
        <v>42500</v>
      </c>
      <c r="C2300">
        <v>460.4</v>
      </c>
      <c r="D2300">
        <v>462.1</v>
      </c>
      <c r="E2300">
        <v>446.8</v>
      </c>
      <c r="F2300">
        <v>449.4</v>
      </c>
      <c r="G2300">
        <v>59992</v>
      </c>
      <c r="H2300" t="s">
        <v>7</v>
      </c>
    </row>
    <row r="2301" spans="1:8" x14ac:dyDescent="0.25">
      <c r="A2301" s="1" t="s">
        <v>10</v>
      </c>
      <c r="B2301" s="1">
        <v>42484</v>
      </c>
      <c r="C2301">
        <v>450.1</v>
      </c>
      <c r="D2301">
        <v>461.8</v>
      </c>
      <c r="E2301">
        <v>447.9</v>
      </c>
      <c r="F2301">
        <v>457.6</v>
      </c>
      <c r="G2301">
        <v>74434</v>
      </c>
      <c r="H2301" t="s">
        <v>7</v>
      </c>
    </row>
    <row r="2302" spans="1:8" x14ac:dyDescent="0.25">
      <c r="A2302" s="1" t="s">
        <v>10</v>
      </c>
      <c r="B2302" s="1">
        <v>42496</v>
      </c>
      <c r="C2302">
        <v>448.1</v>
      </c>
      <c r="D2302">
        <v>461.5</v>
      </c>
      <c r="E2302">
        <v>445.7</v>
      </c>
      <c r="F2302">
        <v>459.6</v>
      </c>
      <c r="G2302">
        <v>68430</v>
      </c>
      <c r="H2302" t="s">
        <v>7</v>
      </c>
    </row>
    <row r="2303" spans="1:8" x14ac:dyDescent="0.25">
      <c r="A2303" s="1" t="s">
        <v>10</v>
      </c>
      <c r="B2303" s="1">
        <v>41756</v>
      </c>
      <c r="C2303">
        <v>457.9</v>
      </c>
      <c r="D2303">
        <v>461.4</v>
      </c>
      <c r="E2303">
        <v>437.4</v>
      </c>
      <c r="F2303">
        <v>443.2</v>
      </c>
      <c r="G2303">
        <v>6960</v>
      </c>
      <c r="H2303" t="s">
        <v>7</v>
      </c>
    </row>
    <row r="2304" spans="1:8" x14ac:dyDescent="0.25">
      <c r="A2304" s="1" t="s">
        <v>10</v>
      </c>
      <c r="B2304" s="1">
        <v>41734</v>
      </c>
      <c r="C2304">
        <v>444.4</v>
      </c>
      <c r="D2304">
        <v>461.2</v>
      </c>
      <c r="E2304">
        <v>439.4</v>
      </c>
      <c r="F2304">
        <v>456.6</v>
      </c>
      <c r="G2304">
        <v>1158</v>
      </c>
      <c r="H2304" t="s">
        <v>7</v>
      </c>
    </row>
    <row r="2305" spans="1:8" x14ac:dyDescent="0.25">
      <c r="A2305" s="1" t="s">
        <v>10</v>
      </c>
      <c r="B2305" s="1">
        <v>42362</v>
      </c>
      <c r="C2305">
        <v>442.4</v>
      </c>
      <c r="D2305">
        <v>460.6</v>
      </c>
      <c r="E2305">
        <v>441.8</v>
      </c>
      <c r="F2305">
        <v>453</v>
      </c>
      <c r="G2305">
        <v>79604</v>
      </c>
      <c r="H2305" t="s">
        <v>7</v>
      </c>
    </row>
    <row r="2306" spans="1:8" x14ac:dyDescent="0.25">
      <c r="A2306" s="1" t="s">
        <v>10</v>
      </c>
      <c r="B2306" s="1">
        <v>42497</v>
      </c>
      <c r="C2306">
        <v>459.6</v>
      </c>
      <c r="D2306">
        <v>460.6</v>
      </c>
      <c r="E2306">
        <v>454.6</v>
      </c>
      <c r="F2306">
        <v>458.5</v>
      </c>
      <c r="G2306">
        <v>30971</v>
      </c>
      <c r="H2306" t="s">
        <v>7</v>
      </c>
    </row>
    <row r="2307" spans="1:8" x14ac:dyDescent="0.25">
      <c r="A2307" s="1" t="s">
        <v>10</v>
      </c>
      <c r="B2307" s="1">
        <v>42505</v>
      </c>
      <c r="C2307">
        <v>456.4</v>
      </c>
      <c r="D2307">
        <v>460.3</v>
      </c>
      <c r="E2307">
        <v>455</v>
      </c>
      <c r="F2307">
        <v>458.1</v>
      </c>
      <c r="G2307">
        <v>21196</v>
      </c>
      <c r="H2307" t="s">
        <v>7</v>
      </c>
    </row>
    <row r="2308" spans="1:8" x14ac:dyDescent="0.25">
      <c r="A2308" s="1" t="s">
        <v>10</v>
      </c>
      <c r="B2308" s="1">
        <v>42498</v>
      </c>
      <c r="C2308">
        <v>458.5</v>
      </c>
      <c r="D2308">
        <v>460.2</v>
      </c>
      <c r="E2308">
        <v>454.9</v>
      </c>
      <c r="F2308">
        <v>457.9</v>
      </c>
      <c r="G2308">
        <v>27597</v>
      </c>
      <c r="H2308" t="s">
        <v>7</v>
      </c>
    </row>
    <row r="2309" spans="1:8" x14ac:dyDescent="0.25">
      <c r="A2309" s="1" t="s">
        <v>10</v>
      </c>
      <c r="B2309" s="1">
        <v>42506</v>
      </c>
      <c r="C2309">
        <v>458.1</v>
      </c>
      <c r="D2309">
        <v>459.6</v>
      </c>
      <c r="E2309">
        <v>450.7</v>
      </c>
      <c r="F2309">
        <v>454.9</v>
      </c>
      <c r="G2309">
        <v>36602</v>
      </c>
      <c r="H2309" t="s">
        <v>7</v>
      </c>
    </row>
    <row r="2310" spans="1:8" x14ac:dyDescent="0.25">
      <c r="A2310" s="1" t="s">
        <v>10</v>
      </c>
      <c r="B2310" s="1">
        <v>41769</v>
      </c>
      <c r="C2310">
        <v>445.5</v>
      </c>
      <c r="D2310">
        <v>459.5</v>
      </c>
      <c r="E2310">
        <v>441.4</v>
      </c>
      <c r="F2310">
        <v>451.9</v>
      </c>
      <c r="G2310">
        <v>447</v>
      </c>
      <c r="H2310" t="s">
        <v>7</v>
      </c>
    </row>
    <row r="2311" spans="1:8" x14ac:dyDescent="0.25">
      <c r="A2311" s="1" t="s">
        <v>10</v>
      </c>
      <c r="B2311" s="1">
        <v>41766</v>
      </c>
      <c r="C2311">
        <v>432.2</v>
      </c>
      <c r="D2311">
        <v>458.8</v>
      </c>
      <c r="E2311">
        <v>423.5</v>
      </c>
      <c r="F2311">
        <v>446.5</v>
      </c>
      <c r="G2311">
        <v>5031</v>
      </c>
      <c r="H2311" t="s">
        <v>7</v>
      </c>
    </row>
    <row r="2312" spans="1:8" x14ac:dyDescent="0.25">
      <c r="A2312" s="1" t="s">
        <v>10</v>
      </c>
      <c r="B2312" s="1">
        <v>42355</v>
      </c>
      <c r="C2312">
        <v>454</v>
      </c>
      <c r="D2312">
        <v>458.4</v>
      </c>
      <c r="E2312">
        <v>447.3</v>
      </c>
      <c r="F2312">
        <v>455.5</v>
      </c>
      <c r="G2312">
        <v>64575</v>
      </c>
      <c r="H2312" t="s">
        <v>7</v>
      </c>
    </row>
    <row r="2313" spans="1:8" x14ac:dyDescent="0.25">
      <c r="A2313" s="1" t="s">
        <v>10</v>
      </c>
      <c r="B2313" s="1">
        <v>41593</v>
      </c>
      <c r="C2313">
        <v>433.4</v>
      </c>
      <c r="D2313">
        <v>457.9</v>
      </c>
      <c r="E2313">
        <v>413</v>
      </c>
      <c r="F2313">
        <v>433.9</v>
      </c>
      <c r="G2313">
        <v>28126</v>
      </c>
      <c r="H2313" t="s">
        <v>7</v>
      </c>
    </row>
    <row r="2314" spans="1:8" x14ac:dyDescent="0.25">
      <c r="A2314" s="1" t="s">
        <v>10</v>
      </c>
      <c r="B2314" s="1">
        <v>42504</v>
      </c>
      <c r="C2314">
        <v>455.4</v>
      </c>
      <c r="D2314">
        <v>457.7</v>
      </c>
      <c r="E2314">
        <v>453.6</v>
      </c>
      <c r="F2314">
        <v>456.4</v>
      </c>
      <c r="G2314">
        <v>20361</v>
      </c>
      <c r="H2314" t="s">
        <v>7</v>
      </c>
    </row>
    <row r="2315" spans="1:8" x14ac:dyDescent="0.25">
      <c r="A2315" s="1" t="s">
        <v>10</v>
      </c>
      <c r="B2315" s="1">
        <v>42376</v>
      </c>
      <c r="C2315">
        <v>430.8</v>
      </c>
      <c r="D2315">
        <v>457.5</v>
      </c>
      <c r="E2315">
        <v>428.5</v>
      </c>
      <c r="F2315">
        <v>457</v>
      </c>
      <c r="G2315">
        <v>130197</v>
      </c>
      <c r="H2315" t="s">
        <v>7</v>
      </c>
    </row>
    <row r="2316" spans="1:8" x14ac:dyDescent="0.25">
      <c r="A2316" s="1" t="s">
        <v>10</v>
      </c>
      <c r="B2316" s="1">
        <v>42363</v>
      </c>
      <c r="C2316">
        <v>453</v>
      </c>
      <c r="D2316">
        <v>457.4</v>
      </c>
      <c r="E2316">
        <v>449.5</v>
      </c>
      <c r="F2316">
        <v>454</v>
      </c>
      <c r="G2316">
        <v>42391</v>
      </c>
      <c r="H2316" t="s">
        <v>7</v>
      </c>
    </row>
    <row r="2317" spans="1:8" x14ac:dyDescent="0.25">
      <c r="A2317" s="1" t="s">
        <v>10</v>
      </c>
      <c r="B2317" s="1">
        <v>42503</v>
      </c>
      <c r="C2317">
        <v>454.4</v>
      </c>
      <c r="D2317">
        <v>457.2</v>
      </c>
      <c r="E2317">
        <v>451.5</v>
      </c>
      <c r="F2317">
        <v>455.4</v>
      </c>
      <c r="G2317">
        <v>32390</v>
      </c>
      <c r="H2317" t="s">
        <v>7</v>
      </c>
    </row>
    <row r="2318" spans="1:8" x14ac:dyDescent="0.25">
      <c r="A2318" s="1" t="s">
        <v>10</v>
      </c>
      <c r="B2318" s="1">
        <v>42490</v>
      </c>
      <c r="C2318">
        <v>455</v>
      </c>
      <c r="D2318">
        <v>456.9</v>
      </c>
      <c r="E2318">
        <v>446.6</v>
      </c>
      <c r="F2318">
        <v>448.5</v>
      </c>
      <c r="G2318">
        <v>35308</v>
      </c>
      <c r="H2318" t="s">
        <v>7</v>
      </c>
    </row>
    <row r="2319" spans="1:8" x14ac:dyDescent="0.25">
      <c r="A2319" s="1" t="s">
        <v>10</v>
      </c>
      <c r="B2319" s="1">
        <v>42508</v>
      </c>
      <c r="C2319">
        <v>453.3</v>
      </c>
      <c r="D2319">
        <v>456.6</v>
      </c>
      <c r="E2319">
        <v>452.4</v>
      </c>
      <c r="F2319">
        <v>454.2</v>
      </c>
      <c r="G2319">
        <v>32607</v>
      </c>
      <c r="H2319" t="s">
        <v>7</v>
      </c>
    </row>
    <row r="2320" spans="1:8" x14ac:dyDescent="0.25">
      <c r="A2320" s="1" t="s">
        <v>10</v>
      </c>
      <c r="B2320" s="1">
        <v>42364</v>
      </c>
      <c r="C2320">
        <v>454</v>
      </c>
      <c r="D2320">
        <v>456.5</v>
      </c>
      <c r="E2320">
        <v>400.5</v>
      </c>
      <c r="F2320">
        <v>415.4</v>
      </c>
      <c r="G2320">
        <v>208582</v>
      </c>
      <c r="H2320" t="s">
        <v>7</v>
      </c>
    </row>
    <row r="2321" spans="1:8" x14ac:dyDescent="0.25">
      <c r="A2321" s="1" t="s">
        <v>10</v>
      </c>
      <c r="B2321" s="1">
        <v>41733</v>
      </c>
      <c r="C2321">
        <v>436.3</v>
      </c>
      <c r="D2321">
        <v>456.5</v>
      </c>
      <c r="E2321">
        <v>415.5</v>
      </c>
      <c r="F2321">
        <v>444.4</v>
      </c>
      <c r="G2321">
        <v>2565</v>
      </c>
      <c r="H2321" t="s">
        <v>7</v>
      </c>
    </row>
    <row r="2322" spans="1:8" x14ac:dyDescent="0.25">
      <c r="A2322" s="1" t="s">
        <v>10</v>
      </c>
      <c r="B2322" s="1">
        <v>42489</v>
      </c>
      <c r="C2322">
        <v>448.5</v>
      </c>
      <c r="D2322">
        <v>456.3</v>
      </c>
      <c r="E2322">
        <v>445.2</v>
      </c>
      <c r="F2322">
        <v>455</v>
      </c>
      <c r="G2322">
        <v>44851</v>
      </c>
      <c r="H2322" t="s">
        <v>7</v>
      </c>
    </row>
    <row r="2323" spans="1:8" x14ac:dyDescent="0.25">
      <c r="A2323" s="1" t="s">
        <v>10</v>
      </c>
      <c r="B2323" s="1">
        <v>42507</v>
      </c>
      <c r="C2323">
        <v>454.9</v>
      </c>
      <c r="D2323">
        <v>456.3</v>
      </c>
      <c r="E2323">
        <v>451.7</v>
      </c>
      <c r="F2323">
        <v>453.3</v>
      </c>
      <c r="G2323">
        <v>34628</v>
      </c>
      <c r="H2323" t="s">
        <v>7</v>
      </c>
    </row>
    <row r="2324" spans="1:8" x14ac:dyDescent="0.25">
      <c r="A2324" s="1" t="s">
        <v>10</v>
      </c>
      <c r="B2324" s="1">
        <v>42501</v>
      </c>
      <c r="C2324">
        <v>449.4</v>
      </c>
      <c r="D2324">
        <v>456.1</v>
      </c>
      <c r="E2324">
        <v>449.6</v>
      </c>
      <c r="F2324">
        <v>452.5</v>
      </c>
      <c r="G2324">
        <v>39965</v>
      </c>
      <c r="H2324" t="s">
        <v>7</v>
      </c>
    </row>
    <row r="2325" spans="1:8" x14ac:dyDescent="0.25">
      <c r="A2325" s="1" t="s">
        <v>10</v>
      </c>
      <c r="B2325" s="1">
        <v>41776</v>
      </c>
      <c r="C2325">
        <v>453.6</v>
      </c>
      <c r="D2325">
        <v>455.9</v>
      </c>
      <c r="E2325">
        <v>452.2</v>
      </c>
      <c r="F2325">
        <v>452.8</v>
      </c>
      <c r="G2325">
        <v>1705</v>
      </c>
      <c r="H2325" t="s">
        <v>7</v>
      </c>
    </row>
    <row r="2326" spans="1:8" x14ac:dyDescent="0.25">
      <c r="A2326" s="1" t="s">
        <v>10</v>
      </c>
      <c r="B2326" s="1">
        <v>41768</v>
      </c>
      <c r="C2326">
        <v>441.1</v>
      </c>
      <c r="D2326">
        <v>455.8</v>
      </c>
      <c r="E2326">
        <v>438.5</v>
      </c>
      <c r="F2326">
        <v>445.5</v>
      </c>
      <c r="G2326">
        <v>2267</v>
      </c>
      <c r="H2326" t="s">
        <v>7</v>
      </c>
    </row>
    <row r="2327" spans="1:8" x14ac:dyDescent="0.25">
      <c r="A2327" s="1" t="s">
        <v>10</v>
      </c>
      <c r="B2327" s="1">
        <v>41767</v>
      </c>
      <c r="C2327">
        <v>446.5</v>
      </c>
      <c r="D2327">
        <v>455.5</v>
      </c>
      <c r="E2327">
        <v>439.5</v>
      </c>
      <c r="F2327">
        <v>441.1</v>
      </c>
      <c r="G2327">
        <v>2543</v>
      </c>
      <c r="H2327" t="s">
        <v>7</v>
      </c>
    </row>
    <row r="2328" spans="1:8" x14ac:dyDescent="0.25">
      <c r="A2328" s="1" t="s">
        <v>10</v>
      </c>
      <c r="B2328" s="1">
        <v>41770</v>
      </c>
      <c r="C2328">
        <v>451.9</v>
      </c>
      <c r="D2328">
        <v>455.4</v>
      </c>
      <c r="E2328">
        <v>429</v>
      </c>
      <c r="F2328">
        <v>433.2</v>
      </c>
      <c r="G2328">
        <v>1891</v>
      </c>
      <c r="H2328" t="s">
        <v>7</v>
      </c>
    </row>
    <row r="2329" spans="1:8" x14ac:dyDescent="0.25">
      <c r="A2329" s="1" t="s">
        <v>10</v>
      </c>
      <c r="B2329" s="1">
        <v>42502</v>
      </c>
      <c r="C2329">
        <v>452.5</v>
      </c>
      <c r="D2329">
        <v>455.3</v>
      </c>
      <c r="E2329">
        <v>448.4</v>
      </c>
      <c r="F2329">
        <v>454.4</v>
      </c>
      <c r="G2329">
        <v>49187</v>
      </c>
      <c r="H2329" t="s">
        <v>7</v>
      </c>
    </row>
    <row r="2330" spans="1:8" x14ac:dyDescent="0.25">
      <c r="A2330" s="1" t="s">
        <v>10</v>
      </c>
      <c r="B2330" s="1">
        <v>42509</v>
      </c>
      <c r="C2330">
        <v>454.2</v>
      </c>
      <c r="D2330">
        <v>455.2</v>
      </c>
      <c r="E2330">
        <v>441.1</v>
      </c>
      <c r="F2330">
        <v>442.7</v>
      </c>
      <c r="G2330">
        <v>59385</v>
      </c>
      <c r="H2330" t="s">
        <v>7</v>
      </c>
    </row>
    <row r="2331" spans="1:8" x14ac:dyDescent="0.25">
      <c r="A2331" s="1" t="s">
        <v>10</v>
      </c>
      <c r="B2331" s="1">
        <v>41775</v>
      </c>
      <c r="C2331">
        <v>448.1</v>
      </c>
      <c r="D2331">
        <v>455.1</v>
      </c>
      <c r="E2331">
        <v>441.9</v>
      </c>
      <c r="F2331">
        <v>453.6</v>
      </c>
      <c r="G2331">
        <v>1758</v>
      </c>
      <c r="H2331" t="s">
        <v>7</v>
      </c>
    </row>
    <row r="2332" spans="1:8" x14ac:dyDescent="0.25">
      <c r="A2332" s="1" t="s">
        <v>10</v>
      </c>
      <c r="B2332" s="1">
        <v>42378</v>
      </c>
      <c r="C2332">
        <v>452.9</v>
      </c>
      <c r="D2332">
        <v>454.5</v>
      </c>
      <c r="E2332">
        <v>444.9</v>
      </c>
      <c r="F2332">
        <v>448.3</v>
      </c>
      <c r="G2332">
        <v>39810</v>
      </c>
      <c r="H2332" t="s">
        <v>7</v>
      </c>
    </row>
    <row r="2333" spans="1:8" x14ac:dyDescent="0.25">
      <c r="A2333" s="1" t="s">
        <v>10</v>
      </c>
      <c r="B2333" s="1">
        <v>42516</v>
      </c>
      <c r="C2333">
        <v>449.8</v>
      </c>
      <c r="D2333">
        <v>454.3</v>
      </c>
      <c r="E2333">
        <v>447.7</v>
      </c>
      <c r="F2333">
        <v>453.3</v>
      </c>
      <c r="G2333">
        <v>37716</v>
      </c>
      <c r="H2333" t="s">
        <v>7</v>
      </c>
    </row>
    <row r="2334" spans="1:8" x14ac:dyDescent="0.25">
      <c r="A2334" s="1" t="s">
        <v>10</v>
      </c>
      <c r="B2334" s="1">
        <v>42491</v>
      </c>
      <c r="C2334">
        <v>448.5</v>
      </c>
      <c r="D2334">
        <v>454.2</v>
      </c>
      <c r="E2334">
        <v>447.5</v>
      </c>
      <c r="F2334">
        <v>452.2</v>
      </c>
      <c r="G2334">
        <v>21746</v>
      </c>
      <c r="H2334" t="s">
        <v>7</v>
      </c>
    </row>
    <row r="2335" spans="1:8" x14ac:dyDescent="0.25">
      <c r="A2335" s="1" t="s">
        <v>10</v>
      </c>
      <c r="B2335" s="1">
        <v>41762</v>
      </c>
      <c r="C2335">
        <v>453.7</v>
      </c>
      <c r="D2335">
        <v>454.2</v>
      </c>
      <c r="E2335">
        <v>429.1</v>
      </c>
      <c r="F2335">
        <v>438.6</v>
      </c>
      <c r="G2335">
        <v>2576</v>
      </c>
      <c r="H2335" t="s">
        <v>7</v>
      </c>
    </row>
    <row r="2336" spans="1:8" x14ac:dyDescent="0.25">
      <c r="A2336" s="1" t="s">
        <v>10</v>
      </c>
      <c r="B2336" s="1">
        <v>41742</v>
      </c>
      <c r="C2336">
        <v>437.6</v>
      </c>
      <c r="D2336">
        <v>454.1</v>
      </c>
      <c r="E2336">
        <v>409.9</v>
      </c>
      <c r="F2336">
        <v>427.6</v>
      </c>
      <c r="G2336">
        <v>4972</v>
      </c>
      <c r="H2336" t="s">
        <v>7</v>
      </c>
    </row>
    <row r="2337" spans="1:8" x14ac:dyDescent="0.25">
      <c r="A2337" s="1" t="s">
        <v>10</v>
      </c>
      <c r="B2337" s="1">
        <v>41777</v>
      </c>
      <c r="C2337">
        <v>452.8</v>
      </c>
      <c r="D2337">
        <v>454</v>
      </c>
      <c r="E2337">
        <v>449</v>
      </c>
      <c r="F2337">
        <v>450.1</v>
      </c>
      <c r="G2337">
        <v>1449</v>
      </c>
      <c r="H2337" t="s">
        <v>7</v>
      </c>
    </row>
    <row r="2338" spans="1:8" x14ac:dyDescent="0.25">
      <c r="A2338" s="1" t="s">
        <v>10</v>
      </c>
      <c r="B2338" s="1">
        <v>42492</v>
      </c>
      <c r="C2338">
        <v>452.2</v>
      </c>
      <c r="D2338">
        <v>453.9</v>
      </c>
      <c r="E2338">
        <v>440.2</v>
      </c>
      <c r="F2338">
        <v>444.2</v>
      </c>
      <c r="G2338">
        <v>73854</v>
      </c>
      <c r="H2338" t="s">
        <v>7</v>
      </c>
    </row>
    <row r="2339" spans="1:8" x14ac:dyDescent="0.25">
      <c r="A2339" s="1" t="s">
        <v>10</v>
      </c>
      <c r="B2339" s="1">
        <v>41758</v>
      </c>
      <c r="C2339">
        <v>441.9</v>
      </c>
      <c r="D2339">
        <v>453.8</v>
      </c>
      <c r="E2339">
        <v>430.7</v>
      </c>
      <c r="F2339">
        <v>446.1</v>
      </c>
      <c r="G2339">
        <v>3721</v>
      </c>
      <c r="H2339" t="s">
        <v>7</v>
      </c>
    </row>
    <row r="2340" spans="1:8" x14ac:dyDescent="0.25">
      <c r="A2340" s="1" t="s">
        <v>10</v>
      </c>
      <c r="B2340" s="1">
        <v>42349</v>
      </c>
      <c r="C2340">
        <v>415.5</v>
      </c>
      <c r="D2340">
        <v>453.4</v>
      </c>
      <c r="E2340">
        <v>413.7</v>
      </c>
      <c r="F2340">
        <v>449.8</v>
      </c>
      <c r="G2340">
        <v>175058</v>
      </c>
      <c r="H2340" t="s">
        <v>7</v>
      </c>
    </row>
    <row r="2341" spans="1:8" x14ac:dyDescent="0.25">
      <c r="A2341" s="1" t="s">
        <v>10</v>
      </c>
      <c r="B2341" s="1">
        <v>41759</v>
      </c>
      <c r="C2341">
        <v>446.1</v>
      </c>
      <c r="D2341">
        <v>452.6</v>
      </c>
      <c r="E2341">
        <v>430.9</v>
      </c>
      <c r="F2341">
        <v>445.6</v>
      </c>
      <c r="G2341">
        <v>4084</v>
      </c>
      <c r="H2341" t="s">
        <v>7</v>
      </c>
    </row>
    <row r="2342" spans="1:8" x14ac:dyDescent="0.25">
      <c r="A2342" s="1" t="s">
        <v>10</v>
      </c>
      <c r="B2342" s="1">
        <v>41778</v>
      </c>
      <c r="C2342">
        <v>450.1</v>
      </c>
      <c r="D2342">
        <v>451.7</v>
      </c>
      <c r="E2342">
        <v>441.2</v>
      </c>
      <c r="F2342">
        <v>443.9</v>
      </c>
      <c r="G2342">
        <v>1351</v>
      </c>
      <c r="H2342" t="s">
        <v>7</v>
      </c>
    </row>
    <row r="2343" spans="1:8" x14ac:dyDescent="0.25">
      <c r="A2343" s="1" t="s">
        <v>10</v>
      </c>
      <c r="B2343" s="1">
        <v>42493</v>
      </c>
      <c r="C2343">
        <v>444.2</v>
      </c>
      <c r="D2343">
        <v>451.5</v>
      </c>
      <c r="E2343">
        <v>441.5</v>
      </c>
      <c r="F2343">
        <v>450.3</v>
      </c>
      <c r="G2343">
        <v>49750</v>
      </c>
      <c r="H2343" t="s">
        <v>7</v>
      </c>
    </row>
    <row r="2344" spans="1:8" x14ac:dyDescent="0.25">
      <c r="A2344" s="1" t="s">
        <v>10</v>
      </c>
      <c r="B2344" s="1">
        <v>42483</v>
      </c>
      <c r="C2344">
        <v>445.3</v>
      </c>
      <c r="D2344">
        <v>451.5</v>
      </c>
      <c r="E2344">
        <v>443.1</v>
      </c>
      <c r="F2344">
        <v>450.1</v>
      </c>
      <c r="G2344">
        <v>42359</v>
      </c>
      <c r="H2344" t="s">
        <v>7</v>
      </c>
    </row>
    <row r="2345" spans="1:8" x14ac:dyDescent="0.25">
      <c r="A2345" s="1" t="s">
        <v>10</v>
      </c>
      <c r="B2345" s="1">
        <v>42515</v>
      </c>
      <c r="C2345">
        <v>446.1</v>
      </c>
      <c r="D2345">
        <v>451.2</v>
      </c>
      <c r="E2345">
        <v>445.4</v>
      </c>
      <c r="F2345">
        <v>449.8</v>
      </c>
      <c r="G2345">
        <v>37716</v>
      </c>
      <c r="H2345" t="s">
        <v>7</v>
      </c>
    </row>
    <row r="2346" spans="1:8" x14ac:dyDescent="0.25">
      <c r="A2346" s="1" t="s">
        <v>10</v>
      </c>
      <c r="B2346" s="1">
        <v>42380</v>
      </c>
      <c r="C2346">
        <v>446.2</v>
      </c>
      <c r="D2346">
        <v>451.1</v>
      </c>
      <c r="E2346">
        <v>441.8</v>
      </c>
      <c r="F2346">
        <v>447.7</v>
      </c>
      <c r="G2346">
        <v>56587</v>
      </c>
      <c r="H2346" t="s">
        <v>7</v>
      </c>
    </row>
    <row r="2347" spans="1:8" x14ac:dyDescent="0.25">
      <c r="A2347" s="1" t="s">
        <v>10</v>
      </c>
      <c r="B2347" s="1">
        <v>41757</v>
      </c>
      <c r="C2347">
        <v>443.2</v>
      </c>
      <c r="D2347">
        <v>451.1</v>
      </c>
      <c r="E2347">
        <v>420.8</v>
      </c>
      <c r="F2347">
        <v>441.9</v>
      </c>
      <c r="G2347">
        <v>4543</v>
      </c>
      <c r="H2347" t="s">
        <v>7</v>
      </c>
    </row>
    <row r="2348" spans="1:8" x14ac:dyDescent="0.25">
      <c r="A2348" s="1" t="s">
        <v>10</v>
      </c>
      <c r="B2348" s="1">
        <v>42494</v>
      </c>
      <c r="C2348">
        <v>450.3</v>
      </c>
      <c r="D2348">
        <v>450.9</v>
      </c>
      <c r="E2348">
        <v>444.2</v>
      </c>
      <c r="F2348">
        <v>445.8</v>
      </c>
      <c r="G2348">
        <v>39441</v>
      </c>
      <c r="H2348" t="s">
        <v>7</v>
      </c>
    </row>
    <row r="2349" spans="1:8" x14ac:dyDescent="0.25">
      <c r="A2349" s="1" t="s">
        <v>10</v>
      </c>
      <c r="B2349" s="1">
        <v>42481</v>
      </c>
      <c r="C2349">
        <v>441.2</v>
      </c>
      <c r="D2349">
        <v>450.8</v>
      </c>
      <c r="E2349">
        <v>439.5</v>
      </c>
      <c r="F2349">
        <v>449.3</v>
      </c>
      <c r="G2349">
        <v>63128</v>
      </c>
      <c r="H2349" t="s">
        <v>7</v>
      </c>
    </row>
    <row r="2350" spans="1:8" x14ac:dyDescent="0.25">
      <c r="A2350" s="1" t="s">
        <v>10</v>
      </c>
      <c r="B2350" s="1">
        <v>41740</v>
      </c>
      <c r="C2350">
        <v>384.6</v>
      </c>
      <c r="D2350">
        <v>450.4</v>
      </c>
      <c r="E2350">
        <v>355.7</v>
      </c>
      <c r="F2350">
        <v>435.1</v>
      </c>
      <c r="G2350">
        <v>5163</v>
      </c>
      <c r="H2350" t="s">
        <v>7</v>
      </c>
    </row>
    <row r="2351" spans="1:8" x14ac:dyDescent="0.25">
      <c r="A2351" s="1" t="s">
        <v>10</v>
      </c>
      <c r="B2351" s="1">
        <v>42482</v>
      </c>
      <c r="C2351">
        <v>449.3</v>
      </c>
      <c r="D2351">
        <v>450.2</v>
      </c>
      <c r="E2351">
        <v>441.9</v>
      </c>
      <c r="F2351">
        <v>445.3</v>
      </c>
      <c r="G2351">
        <v>49710</v>
      </c>
      <c r="H2351" t="s">
        <v>7</v>
      </c>
    </row>
    <row r="2352" spans="1:8" x14ac:dyDescent="0.25">
      <c r="A2352" s="1" t="s">
        <v>10</v>
      </c>
      <c r="B2352" s="1">
        <v>42488</v>
      </c>
      <c r="C2352">
        <v>447</v>
      </c>
      <c r="D2352">
        <v>450.1</v>
      </c>
      <c r="E2352">
        <v>433.9</v>
      </c>
      <c r="F2352">
        <v>448.5</v>
      </c>
      <c r="G2352">
        <v>81935</v>
      </c>
      <c r="H2352" t="s">
        <v>7</v>
      </c>
    </row>
    <row r="2353" spans="1:8" x14ac:dyDescent="0.25">
      <c r="A2353" s="1" t="s">
        <v>10</v>
      </c>
      <c r="B2353" s="1">
        <v>41774</v>
      </c>
      <c r="C2353">
        <v>442.6</v>
      </c>
      <c r="D2353">
        <v>450</v>
      </c>
      <c r="E2353">
        <v>441.5</v>
      </c>
      <c r="F2353">
        <v>448.1</v>
      </c>
      <c r="G2353">
        <v>2169</v>
      </c>
      <c r="H2353" t="s">
        <v>7</v>
      </c>
    </row>
    <row r="2354" spans="1:8" x14ac:dyDescent="0.25">
      <c r="A2354" s="1" t="s">
        <v>10</v>
      </c>
      <c r="B2354" s="1">
        <v>42352</v>
      </c>
      <c r="C2354">
        <v>434.7</v>
      </c>
      <c r="D2354">
        <v>449.5</v>
      </c>
      <c r="E2354">
        <v>428.8</v>
      </c>
      <c r="F2354">
        <v>442</v>
      </c>
      <c r="G2354">
        <v>218924</v>
      </c>
      <c r="H2354" t="s">
        <v>7</v>
      </c>
    </row>
    <row r="2355" spans="1:8" x14ac:dyDescent="0.25">
      <c r="A2355" s="1" t="s">
        <v>10</v>
      </c>
      <c r="B2355" s="1">
        <v>42495</v>
      </c>
      <c r="C2355">
        <v>445.8</v>
      </c>
      <c r="D2355">
        <v>449.2</v>
      </c>
      <c r="E2355">
        <v>444.4</v>
      </c>
      <c r="F2355">
        <v>448.1</v>
      </c>
      <c r="G2355">
        <v>41887</v>
      </c>
      <c r="H2355" t="s">
        <v>7</v>
      </c>
    </row>
    <row r="2356" spans="1:8" x14ac:dyDescent="0.25">
      <c r="A2356" s="1" t="s">
        <v>10</v>
      </c>
      <c r="B2356" s="1">
        <v>42379</v>
      </c>
      <c r="C2356">
        <v>448.3</v>
      </c>
      <c r="D2356">
        <v>448.9</v>
      </c>
      <c r="E2356">
        <v>438.6</v>
      </c>
      <c r="F2356">
        <v>446.2</v>
      </c>
      <c r="G2356">
        <v>44457</v>
      </c>
      <c r="H2356" t="s">
        <v>7</v>
      </c>
    </row>
    <row r="2357" spans="1:8" x14ac:dyDescent="0.25">
      <c r="A2357" s="1" t="s">
        <v>10</v>
      </c>
      <c r="B2357" s="1">
        <v>41732</v>
      </c>
      <c r="C2357">
        <v>424.4</v>
      </c>
      <c r="D2357">
        <v>448.7</v>
      </c>
      <c r="E2357">
        <v>386.7</v>
      </c>
      <c r="F2357">
        <v>436.3</v>
      </c>
      <c r="G2357">
        <v>4023</v>
      </c>
      <c r="H2357" t="s">
        <v>7</v>
      </c>
    </row>
    <row r="2358" spans="1:8" x14ac:dyDescent="0.25">
      <c r="A2358" s="1" t="s">
        <v>10</v>
      </c>
      <c r="B2358" s="1">
        <v>42381</v>
      </c>
      <c r="C2358">
        <v>447.7</v>
      </c>
      <c r="D2358">
        <v>448.4</v>
      </c>
      <c r="E2358">
        <v>443.1</v>
      </c>
      <c r="F2358">
        <v>445</v>
      </c>
      <c r="G2358">
        <v>44586</v>
      </c>
      <c r="H2358" t="s">
        <v>7</v>
      </c>
    </row>
    <row r="2359" spans="1:8" x14ac:dyDescent="0.25">
      <c r="A2359" s="1" t="s">
        <v>10</v>
      </c>
      <c r="B2359" s="1">
        <v>41685</v>
      </c>
      <c r="C2359">
        <v>427.7</v>
      </c>
      <c r="D2359">
        <v>447.9</v>
      </c>
      <c r="E2359">
        <v>310.10000000000002</v>
      </c>
      <c r="F2359">
        <v>371.1</v>
      </c>
      <c r="G2359">
        <v>50617</v>
      </c>
      <c r="H2359" t="s">
        <v>7</v>
      </c>
    </row>
    <row r="2360" spans="1:8" x14ac:dyDescent="0.25">
      <c r="A2360" s="1" t="s">
        <v>10</v>
      </c>
      <c r="B2360" s="1">
        <v>42514</v>
      </c>
      <c r="C2360">
        <v>443.7</v>
      </c>
      <c r="D2360">
        <v>447.9</v>
      </c>
      <c r="E2360">
        <v>442</v>
      </c>
      <c r="F2360">
        <v>446.1</v>
      </c>
      <c r="G2360">
        <v>33215</v>
      </c>
      <c r="H2360" t="s">
        <v>7</v>
      </c>
    </row>
    <row r="2361" spans="1:8" x14ac:dyDescent="0.25">
      <c r="A2361" s="1" t="s">
        <v>10</v>
      </c>
      <c r="B2361" s="1">
        <v>42510</v>
      </c>
      <c r="C2361">
        <v>442.7</v>
      </c>
      <c r="D2361">
        <v>447.8</v>
      </c>
      <c r="E2361">
        <v>435.4</v>
      </c>
      <c r="F2361">
        <v>442.1</v>
      </c>
      <c r="G2361">
        <v>48432</v>
      </c>
      <c r="H2361" t="s">
        <v>7</v>
      </c>
    </row>
    <row r="2362" spans="1:8" x14ac:dyDescent="0.25">
      <c r="A2362" s="1" t="s">
        <v>10</v>
      </c>
      <c r="B2362" s="1">
        <v>42421</v>
      </c>
      <c r="C2362">
        <v>440.1</v>
      </c>
      <c r="D2362">
        <v>447.6</v>
      </c>
      <c r="E2362">
        <v>425.5</v>
      </c>
      <c r="F2362">
        <v>437.9</v>
      </c>
      <c r="G2362">
        <v>100499</v>
      </c>
      <c r="H2362" t="s">
        <v>7</v>
      </c>
    </row>
    <row r="2363" spans="1:8" x14ac:dyDescent="0.25">
      <c r="A2363" s="1" t="s">
        <v>10</v>
      </c>
      <c r="B2363" s="1">
        <v>41592</v>
      </c>
      <c r="C2363">
        <v>434.9</v>
      </c>
      <c r="D2363">
        <v>447.5</v>
      </c>
      <c r="E2363">
        <v>402.5</v>
      </c>
      <c r="F2363">
        <v>433.4</v>
      </c>
      <c r="G2363">
        <v>31406</v>
      </c>
      <c r="H2363" t="s">
        <v>7</v>
      </c>
    </row>
    <row r="2364" spans="1:8" x14ac:dyDescent="0.25">
      <c r="A2364" s="1" t="s">
        <v>10</v>
      </c>
      <c r="B2364" s="1">
        <v>42313</v>
      </c>
      <c r="C2364">
        <v>400.9</v>
      </c>
      <c r="D2364">
        <v>447.2</v>
      </c>
      <c r="E2364">
        <v>366.1</v>
      </c>
      <c r="F2364">
        <v>382.7</v>
      </c>
      <c r="G2364">
        <v>302953</v>
      </c>
      <c r="H2364" t="s">
        <v>7</v>
      </c>
    </row>
    <row r="2365" spans="1:8" x14ac:dyDescent="0.25">
      <c r="A2365" s="1" t="s">
        <v>10</v>
      </c>
      <c r="B2365" s="1">
        <v>41763</v>
      </c>
      <c r="C2365">
        <v>438.6</v>
      </c>
      <c r="D2365">
        <v>446.6</v>
      </c>
      <c r="E2365">
        <v>428.8</v>
      </c>
      <c r="F2365">
        <v>436</v>
      </c>
      <c r="G2365">
        <v>3374</v>
      </c>
      <c r="H2365" t="s">
        <v>7</v>
      </c>
    </row>
    <row r="2366" spans="1:8" x14ac:dyDescent="0.25">
      <c r="A2366" s="1" t="s">
        <v>10</v>
      </c>
      <c r="B2366" s="1">
        <v>42359</v>
      </c>
      <c r="C2366">
        <v>441.8</v>
      </c>
      <c r="D2366">
        <v>445.5</v>
      </c>
      <c r="E2366">
        <v>424</v>
      </c>
      <c r="F2366">
        <v>437.6</v>
      </c>
      <c r="G2366">
        <v>121991</v>
      </c>
      <c r="H2366" t="s">
        <v>7</v>
      </c>
    </row>
    <row r="2367" spans="1:8" x14ac:dyDescent="0.25">
      <c r="A2367" s="1" t="s">
        <v>10</v>
      </c>
      <c r="B2367" s="1">
        <v>41905</v>
      </c>
      <c r="C2367">
        <v>404.1</v>
      </c>
      <c r="D2367">
        <v>445.5</v>
      </c>
      <c r="E2367">
        <v>394.8</v>
      </c>
      <c r="F2367">
        <v>436.9</v>
      </c>
      <c r="G2367">
        <v>17940</v>
      </c>
      <c r="H2367" t="s">
        <v>7</v>
      </c>
    </row>
    <row r="2368" spans="1:8" x14ac:dyDescent="0.25">
      <c r="A2368" s="1" t="s">
        <v>10</v>
      </c>
      <c r="B2368" s="1">
        <v>42511</v>
      </c>
      <c r="C2368">
        <v>442.1</v>
      </c>
      <c r="D2368">
        <v>445.2</v>
      </c>
      <c r="E2368">
        <v>439.7</v>
      </c>
      <c r="F2368">
        <v>443.6</v>
      </c>
      <c r="G2368">
        <v>22999</v>
      </c>
      <c r="H2368" t="s">
        <v>7</v>
      </c>
    </row>
    <row r="2369" spans="1:8" x14ac:dyDescent="0.25">
      <c r="A2369" s="1" t="s">
        <v>10</v>
      </c>
      <c r="B2369" s="1">
        <v>41591</v>
      </c>
      <c r="C2369">
        <v>380</v>
      </c>
      <c r="D2369">
        <v>445</v>
      </c>
      <c r="E2369">
        <v>372.2</v>
      </c>
      <c r="F2369">
        <v>434.9</v>
      </c>
      <c r="G2369">
        <v>36015</v>
      </c>
      <c r="H2369" t="s">
        <v>7</v>
      </c>
    </row>
    <row r="2370" spans="1:8" x14ac:dyDescent="0.25">
      <c r="A2370" s="1" t="s">
        <v>10</v>
      </c>
      <c r="B2370" s="1">
        <v>42513</v>
      </c>
      <c r="C2370">
        <v>439.6</v>
      </c>
      <c r="D2370">
        <v>445</v>
      </c>
      <c r="E2370">
        <v>438.2</v>
      </c>
      <c r="F2370">
        <v>443.7</v>
      </c>
      <c r="G2370">
        <v>35897</v>
      </c>
      <c r="H2370" t="s">
        <v>7</v>
      </c>
    </row>
    <row r="2371" spans="1:8" x14ac:dyDescent="0.25">
      <c r="A2371" s="1" t="s">
        <v>10</v>
      </c>
      <c r="B2371" s="1">
        <v>42361</v>
      </c>
      <c r="C2371">
        <v>437</v>
      </c>
      <c r="D2371">
        <v>444.8</v>
      </c>
      <c r="E2371">
        <v>434.3</v>
      </c>
      <c r="F2371">
        <v>442.4</v>
      </c>
      <c r="G2371">
        <v>63247</v>
      </c>
      <c r="H2371" t="s">
        <v>7</v>
      </c>
    </row>
    <row r="2372" spans="1:8" x14ac:dyDescent="0.25">
      <c r="A2372" s="1" t="s">
        <v>10</v>
      </c>
      <c r="B2372" s="1">
        <v>41773</v>
      </c>
      <c r="C2372">
        <v>433.9</v>
      </c>
      <c r="D2372">
        <v>444.3</v>
      </c>
      <c r="E2372">
        <v>433.9</v>
      </c>
      <c r="F2372">
        <v>442.6</v>
      </c>
      <c r="G2372">
        <v>2201</v>
      </c>
      <c r="H2372" t="s">
        <v>7</v>
      </c>
    </row>
    <row r="2373" spans="1:8" x14ac:dyDescent="0.25">
      <c r="A2373" s="1" t="s">
        <v>10</v>
      </c>
      <c r="B2373" s="1">
        <v>42512</v>
      </c>
      <c r="C2373">
        <v>443.6</v>
      </c>
      <c r="D2373">
        <v>444.2</v>
      </c>
      <c r="E2373">
        <v>436.9</v>
      </c>
      <c r="F2373">
        <v>439.6</v>
      </c>
      <c r="G2373">
        <v>28739</v>
      </c>
      <c r="H2373" t="s">
        <v>7</v>
      </c>
    </row>
    <row r="2374" spans="1:8" x14ac:dyDescent="0.25">
      <c r="A2374" s="1" t="s">
        <v>10</v>
      </c>
      <c r="B2374" s="1">
        <v>41764</v>
      </c>
      <c r="C2374">
        <v>436</v>
      </c>
      <c r="D2374">
        <v>443.9</v>
      </c>
      <c r="E2374">
        <v>426.4</v>
      </c>
      <c r="F2374">
        <v>430.9</v>
      </c>
      <c r="G2374">
        <v>3042</v>
      </c>
      <c r="H2374" t="s">
        <v>7</v>
      </c>
    </row>
    <row r="2375" spans="1:8" x14ac:dyDescent="0.25">
      <c r="A2375" s="1" t="s">
        <v>10</v>
      </c>
      <c r="B2375" s="1">
        <v>42382</v>
      </c>
      <c r="C2375">
        <v>445</v>
      </c>
      <c r="D2375">
        <v>443.7</v>
      </c>
      <c r="E2375">
        <v>420.4</v>
      </c>
      <c r="F2375">
        <v>432.2</v>
      </c>
      <c r="G2375">
        <v>92040</v>
      </c>
      <c r="H2375" t="s">
        <v>7</v>
      </c>
    </row>
    <row r="2376" spans="1:8" x14ac:dyDescent="0.25">
      <c r="A2376" s="1" t="s">
        <v>10</v>
      </c>
      <c r="B2376" s="1">
        <v>42360</v>
      </c>
      <c r="C2376">
        <v>437.6</v>
      </c>
      <c r="D2376">
        <v>443.2</v>
      </c>
      <c r="E2376">
        <v>433.3</v>
      </c>
      <c r="F2376">
        <v>437</v>
      </c>
      <c r="G2376">
        <v>65786</v>
      </c>
      <c r="H2376" t="s">
        <v>7</v>
      </c>
    </row>
    <row r="2377" spans="1:8" x14ac:dyDescent="0.25">
      <c r="A2377" s="1" t="s">
        <v>10</v>
      </c>
      <c r="B2377" s="1">
        <v>42480</v>
      </c>
      <c r="C2377">
        <v>434.9</v>
      </c>
      <c r="D2377">
        <v>442.9</v>
      </c>
      <c r="E2377">
        <v>432.5</v>
      </c>
      <c r="F2377">
        <v>441.2</v>
      </c>
      <c r="G2377">
        <v>74362</v>
      </c>
      <c r="H2377" t="s">
        <v>7</v>
      </c>
    </row>
    <row r="2378" spans="1:8" x14ac:dyDescent="0.25">
      <c r="A2378" s="1" t="s">
        <v>10</v>
      </c>
      <c r="B2378" s="1">
        <v>42420</v>
      </c>
      <c r="C2378">
        <v>420</v>
      </c>
      <c r="D2378">
        <v>442.7</v>
      </c>
      <c r="E2378">
        <v>419.5</v>
      </c>
      <c r="F2378">
        <v>440.1</v>
      </c>
      <c r="G2378">
        <v>111627</v>
      </c>
      <c r="H2378" t="s">
        <v>7</v>
      </c>
    </row>
    <row r="2379" spans="1:8" x14ac:dyDescent="0.25">
      <c r="A2379" s="1" t="s">
        <v>10</v>
      </c>
      <c r="B2379" s="1">
        <v>41955</v>
      </c>
      <c r="C2379">
        <v>365.4</v>
      </c>
      <c r="D2379">
        <v>442.7</v>
      </c>
      <c r="E2379">
        <v>365.8</v>
      </c>
      <c r="F2379">
        <v>432</v>
      </c>
      <c r="G2379">
        <v>38529</v>
      </c>
      <c r="H2379" t="s">
        <v>7</v>
      </c>
    </row>
    <row r="2380" spans="1:8" x14ac:dyDescent="0.25">
      <c r="A2380" s="1" t="s">
        <v>10</v>
      </c>
      <c r="B2380" s="1">
        <v>41772</v>
      </c>
      <c r="C2380">
        <v>438.2</v>
      </c>
      <c r="D2380">
        <v>442.3</v>
      </c>
      <c r="E2380">
        <v>432.7</v>
      </c>
      <c r="F2380">
        <v>433.9</v>
      </c>
      <c r="G2380">
        <v>2652</v>
      </c>
      <c r="H2380" t="s">
        <v>7</v>
      </c>
    </row>
    <row r="2381" spans="1:8" x14ac:dyDescent="0.25">
      <c r="A2381" s="1" t="s">
        <v>10</v>
      </c>
      <c r="B2381" s="1">
        <v>42429</v>
      </c>
      <c r="C2381">
        <v>432.5</v>
      </c>
      <c r="D2381">
        <v>441.3</v>
      </c>
      <c r="E2381">
        <v>429.8</v>
      </c>
      <c r="F2381">
        <v>436.2</v>
      </c>
      <c r="G2381">
        <v>68774</v>
      </c>
      <c r="H2381" t="s">
        <v>7</v>
      </c>
    </row>
    <row r="2382" spans="1:8" x14ac:dyDescent="0.25">
      <c r="A2382" s="1" t="s">
        <v>10</v>
      </c>
      <c r="B2382" s="1">
        <v>41771</v>
      </c>
      <c r="C2382">
        <v>433.2</v>
      </c>
      <c r="D2382">
        <v>441.1</v>
      </c>
      <c r="E2382">
        <v>430.2</v>
      </c>
      <c r="F2382">
        <v>438.2</v>
      </c>
      <c r="G2382">
        <v>1387</v>
      </c>
      <c r="H2382" t="s">
        <v>7</v>
      </c>
    </row>
    <row r="2383" spans="1:8" x14ac:dyDescent="0.25">
      <c r="A2383" s="1" t="s">
        <v>10</v>
      </c>
      <c r="B2383" s="1">
        <v>42351</v>
      </c>
      <c r="C2383">
        <v>432.3</v>
      </c>
      <c r="D2383">
        <v>441</v>
      </c>
      <c r="E2383">
        <v>420.8</v>
      </c>
      <c r="F2383">
        <v>434.7</v>
      </c>
      <c r="G2383">
        <v>64140</v>
      </c>
      <c r="H2383" t="s">
        <v>7</v>
      </c>
    </row>
    <row r="2384" spans="1:8" x14ac:dyDescent="0.25">
      <c r="A2384" s="1" t="s">
        <v>10</v>
      </c>
      <c r="B2384" s="1">
        <v>42423</v>
      </c>
      <c r="C2384">
        <v>437.8</v>
      </c>
      <c r="D2384">
        <v>440.8</v>
      </c>
      <c r="E2384">
        <v>414.4</v>
      </c>
      <c r="F2384">
        <v>419.9</v>
      </c>
      <c r="G2384">
        <v>93718</v>
      </c>
      <c r="H2384" t="s">
        <v>7</v>
      </c>
    </row>
    <row r="2385" spans="1:8" x14ac:dyDescent="0.25">
      <c r="A2385" s="1" t="s">
        <v>10</v>
      </c>
      <c r="B2385" s="1">
        <v>42422</v>
      </c>
      <c r="C2385">
        <v>437.9</v>
      </c>
      <c r="D2385">
        <v>440.2</v>
      </c>
      <c r="E2385">
        <v>431.3</v>
      </c>
      <c r="F2385">
        <v>437.8</v>
      </c>
      <c r="G2385">
        <v>56010</v>
      </c>
      <c r="H2385" t="s">
        <v>7</v>
      </c>
    </row>
    <row r="2386" spans="1:8" x14ac:dyDescent="0.25">
      <c r="A2386" s="1" t="s">
        <v>10</v>
      </c>
      <c r="B2386" s="1">
        <v>41906</v>
      </c>
      <c r="C2386">
        <v>436.9</v>
      </c>
      <c r="D2386">
        <v>439.2</v>
      </c>
      <c r="E2386">
        <v>422.1</v>
      </c>
      <c r="F2386">
        <v>423.8</v>
      </c>
      <c r="G2386">
        <v>21366</v>
      </c>
      <c r="H2386" t="s">
        <v>7</v>
      </c>
    </row>
    <row r="2387" spans="1:8" x14ac:dyDescent="0.25">
      <c r="A2387" s="1" t="s">
        <v>10</v>
      </c>
      <c r="B2387" s="1">
        <v>42430</v>
      </c>
      <c r="C2387">
        <v>436.2</v>
      </c>
      <c r="D2387">
        <v>439</v>
      </c>
      <c r="E2387">
        <v>428.5</v>
      </c>
      <c r="F2387">
        <v>434</v>
      </c>
      <c r="G2387">
        <v>67462</v>
      </c>
      <c r="H2387" t="s">
        <v>7</v>
      </c>
    </row>
    <row r="2388" spans="1:8" x14ac:dyDescent="0.25">
      <c r="A2388" s="1" t="s">
        <v>10</v>
      </c>
      <c r="B2388" s="1">
        <v>42370</v>
      </c>
      <c r="C2388">
        <v>430</v>
      </c>
      <c r="D2388">
        <v>438</v>
      </c>
      <c r="E2388">
        <v>425.9</v>
      </c>
      <c r="F2388">
        <v>434</v>
      </c>
      <c r="G2388">
        <v>46973</v>
      </c>
      <c r="H2388" t="s">
        <v>7</v>
      </c>
    </row>
    <row r="2389" spans="1:8" x14ac:dyDescent="0.25">
      <c r="A2389" s="1" t="s">
        <v>10</v>
      </c>
      <c r="B2389" s="1">
        <v>42371</v>
      </c>
      <c r="C2389">
        <v>434</v>
      </c>
      <c r="D2389">
        <v>437.4</v>
      </c>
      <c r="E2389">
        <v>430.7</v>
      </c>
      <c r="F2389">
        <v>433.7</v>
      </c>
      <c r="G2389">
        <v>33570</v>
      </c>
      <c r="H2389" t="s">
        <v>7</v>
      </c>
    </row>
    <row r="2390" spans="1:8" x14ac:dyDescent="0.25">
      <c r="A2390" s="1" t="s">
        <v>10</v>
      </c>
      <c r="B2390" s="1">
        <v>42479</v>
      </c>
      <c r="C2390">
        <v>427.7</v>
      </c>
      <c r="D2390">
        <v>436.1</v>
      </c>
      <c r="E2390">
        <v>426.8</v>
      </c>
      <c r="F2390">
        <v>434.9</v>
      </c>
      <c r="G2390">
        <v>45675</v>
      </c>
      <c r="H2390" t="s">
        <v>7</v>
      </c>
    </row>
    <row r="2391" spans="1:8" x14ac:dyDescent="0.25">
      <c r="A2391" s="1" t="s">
        <v>10</v>
      </c>
      <c r="B2391" s="1">
        <v>42431</v>
      </c>
      <c r="C2391">
        <v>434</v>
      </c>
      <c r="D2391">
        <v>435.9</v>
      </c>
      <c r="E2391">
        <v>423.9</v>
      </c>
      <c r="F2391">
        <v>425.4</v>
      </c>
      <c r="G2391">
        <v>57745</v>
      </c>
      <c r="H2391" t="s">
        <v>7</v>
      </c>
    </row>
    <row r="2392" spans="1:8" x14ac:dyDescent="0.25">
      <c r="A2392" s="1" t="s">
        <v>10</v>
      </c>
      <c r="B2392" s="1">
        <v>42428</v>
      </c>
      <c r="C2392">
        <v>431.3</v>
      </c>
      <c r="D2392">
        <v>435.6</v>
      </c>
      <c r="E2392">
        <v>421.2</v>
      </c>
      <c r="F2392">
        <v>432.5</v>
      </c>
      <c r="G2392">
        <v>50847</v>
      </c>
      <c r="H2392" t="s">
        <v>7</v>
      </c>
    </row>
    <row r="2393" spans="1:8" x14ac:dyDescent="0.25">
      <c r="A2393" s="1" t="s">
        <v>10</v>
      </c>
      <c r="B2393" s="1">
        <v>42373</v>
      </c>
      <c r="C2393">
        <v>430.7</v>
      </c>
      <c r="D2393">
        <v>435.3</v>
      </c>
      <c r="E2393">
        <v>428.6</v>
      </c>
      <c r="F2393">
        <v>433.3</v>
      </c>
      <c r="G2393">
        <v>53008</v>
      </c>
      <c r="H2393" t="s">
        <v>7</v>
      </c>
    </row>
    <row r="2394" spans="1:8" x14ac:dyDescent="0.25">
      <c r="A2394" s="1" t="s">
        <v>10</v>
      </c>
      <c r="B2394" s="1">
        <v>42374</v>
      </c>
      <c r="C2394">
        <v>433.3</v>
      </c>
      <c r="D2394">
        <v>435.3</v>
      </c>
      <c r="E2394">
        <v>428.9</v>
      </c>
      <c r="F2394">
        <v>431.2</v>
      </c>
      <c r="G2394">
        <v>45030</v>
      </c>
      <c r="H2394" t="s">
        <v>7</v>
      </c>
    </row>
    <row r="2395" spans="1:8" x14ac:dyDescent="0.25">
      <c r="A2395" s="1" t="s">
        <v>10</v>
      </c>
      <c r="B2395" s="1">
        <v>42368</v>
      </c>
      <c r="C2395">
        <v>431.9</v>
      </c>
      <c r="D2395">
        <v>435</v>
      </c>
      <c r="E2395">
        <v>420.8</v>
      </c>
      <c r="F2395">
        <v>427.1</v>
      </c>
      <c r="G2395">
        <v>68270</v>
      </c>
      <c r="H2395" t="s">
        <v>7</v>
      </c>
    </row>
    <row r="2396" spans="1:8" x14ac:dyDescent="0.25">
      <c r="A2396" s="1" t="s">
        <v>10</v>
      </c>
      <c r="B2396" s="1">
        <v>41765</v>
      </c>
      <c r="C2396">
        <v>430.9</v>
      </c>
      <c r="D2396">
        <v>435</v>
      </c>
      <c r="E2396">
        <v>420.2</v>
      </c>
      <c r="F2396">
        <v>432.2</v>
      </c>
      <c r="G2396">
        <v>4185</v>
      </c>
      <c r="H2396" t="s">
        <v>7</v>
      </c>
    </row>
    <row r="2397" spans="1:8" x14ac:dyDescent="0.25">
      <c r="A2397" s="1" t="s">
        <v>10</v>
      </c>
      <c r="B2397" s="1">
        <v>42372</v>
      </c>
      <c r="C2397">
        <v>433.7</v>
      </c>
      <c r="D2397">
        <v>434.1</v>
      </c>
      <c r="E2397">
        <v>423.1</v>
      </c>
      <c r="F2397">
        <v>430.7</v>
      </c>
      <c r="G2397">
        <v>54826</v>
      </c>
      <c r="H2397" t="s">
        <v>7</v>
      </c>
    </row>
    <row r="2398" spans="1:8" x14ac:dyDescent="0.25">
      <c r="A2398" s="1" t="s">
        <v>10</v>
      </c>
      <c r="B2398" s="1">
        <v>42427</v>
      </c>
      <c r="C2398">
        <v>427.3</v>
      </c>
      <c r="D2398">
        <v>434.1</v>
      </c>
      <c r="E2398">
        <v>427.3</v>
      </c>
      <c r="F2398">
        <v>431.3</v>
      </c>
      <c r="G2398">
        <v>42792</v>
      </c>
      <c r="H2398" t="s">
        <v>7</v>
      </c>
    </row>
    <row r="2399" spans="1:8" x14ac:dyDescent="0.25">
      <c r="A2399" s="1" t="s">
        <v>10</v>
      </c>
      <c r="B2399" s="1">
        <v>42383</v>
      </c>
      <c r="C2399">
        <v>432.2</v>
      </c>
      <c r="D2399">
        <v>433.7</v>
      </c>
      <c r="E2399">
        <v>427</v>
      </c>
      <c r="F2399">
        <v>429.1</v>
      </c>
      <c r="G2399">
        <v>46173</v>
      </c>
      <c r="H2399" t="s">
        <v>7</v>
      </c>
    </row>
    <row r="2400" spans="1:8" x14ac:dyDescent="0.25">
      <c r="A2400" s="1" t="s">
        <v>10</v>
      </c>
      <c r="B2400" s="1">
        <v>42367</v>
      </c>
      <c r="C2400">
        <v>421.8</v>
      </c>
      <c r="D2400">
        <v>433.6</v>
      </c>
      <c r="E2400">
        <v>419.3</v>
      </c>
      <c r="F2400">
        <v>431.9</v>
      </c>
      <c r="G2400">
        <v>70645</v>
      </c>
      <c r="H2400" t="s">
        <v>7</v>
      </c>
    </row>
    <row r="2401" spans="1:8" x14ac:dyDescent="0.25">
      <c r="A2401" s="1" t="s">
        <v>10</v>
      </c>
      <c r="B2401" s="1">
        <v>42369</v>
      </c>
      <c r="C2401">
        <v>427.1</v>
      </c>
      <c r="D2401">
        <v>433.1</v>
      </c>
      <c r="E2401">
        <v>417.1</v>
      </c>
      <c r="F2401">
        <v>430</v>
      </c>
      <c r="G2401">
        <v>65213</v>
      </c>
      <c r="H2401" t="s">
        <v>7</v>
      </c>
    </row>
    <row r="2402" spans="1:8" x14ac:dyDescent="0.25">
      <c r="A2402" s="1" t="s">
        <v>10</v>
      </c>
      <c r="B2402" s="1">
        <v>42375</v>
      </c>
      <c r="C2402">
        <v>431.2</v>
      </c>
      <c r="D2402">
        <v>432.1</v>
      </c>
      <c r="E2402">
        <v>425</v>
      </c>
      <c r="F2402">
        <v>430.8</v>
      </c>
      <c r="G2402">
        <v>43432</v>
      </c>
      <c r="H2402" t="s">
        <v>7</v>
      </c>
    </row>
    <row r="2403" spans="1:8" x14ac:dyDescent="0.25">
      <c r="A2403" s="1" t="s">
        <v>10</v>
      </c>
      <c r="B2403" s="1">
        <v>42476</v>
      </c>
      <c r="C2403">
        <v>428.7</v>
      </c>
      <c r="D2403">
        <v>432</v>
      </c>
      <c r="E2403">
        <v>426.8</v>
      </c>
      <c r="F2403">
        <v>430</v>
      </c>
      <c r="G2403">
        <v>29021</v>
      </c>
      <c r="H2403" t="s">
        <v>7</v>
      </c>
    </row>
    <row r="2404" spans="1:8" x14ac:dyDescent="0.25">
      <c r="A2404" s="1" t="s">
        <v>10</v>
      </c>
      <c r="B2404" s="1">
        <v>42477</v>
      </c>
      <c r="C2404">
        <v>430</v>
      </c>
      <c r="D2404">
        <v>430.6</v>
      </c>
      <c r="E2404">
        <v>423.8</v>
      </c>
      <c r="F2404">
        <v>426.3</v>
      </c>
      <c r="G2404">
        <v>25587</v>
      </c>
      <c r="H2404" t="s">
        <v>7</v>
      </c>
    </row>
    <row r="2405" spans="1:8" x14ac:dyDescent="0.25">
      <c r="A2405" s="1" t="s">
        <v>10</v>
      </c>
      <c r="B2405" s="1">
        <v>41957</v>
      </c>
      <c r="C2405">
        <v>428.7</v>
      </c>
      <c r="D2405">
        <v>430.2</v>
      </c>
      <c r="E2405">
        <v>382</v>
      </c>
      <c r="F2405">
        <v>396.5</v>
      </c>
      <c r="G2405">
        <v>35731</v>
      </c>
      <c r="H2405" t="s">
        <v>7</v>
      </c>
    </row>
    <row r="2406" spans="1:8" x14ac:dyDescent="0.25">
      <c r="A2406" s="1" t="s">
        <v>10</v>
      </c>
      <c r="B2406" s="1">
        <v>42384</v>
      </c>
      <c r="C2406">
        <v>429.1</v>
      </c>
      <c r="D2406">
        <v>430.1</v>
      </c>
      <c r="E2406">
        <v>364.7</v>
      </c>
      <c r="F2406">
        <v>372.3</v>
      </c>
      <c r="G2406">
        <v>268142</v>
      </c>
      <c r="H2406" t="s">
        <v>7</v>
      </c>
    </row>
    <row r="2407" spans="1:8" x14ac:dyDescent="0.25">
      <c r="A2407" s="1" t="s">
        <v>10</v>
      </c>
      <c r="B2407" s="1">
        <v>42366</v>
      </c>
      <c r="C2407">
        <v>422.4</v>
      </c>
      <c r="D2407">
        <v>429.9</v>
      </c>
      <c r="E2407">
        <v>417.1</v>
      </c>
      <c r="F2407">
        <v>421.8</v>
      </c>
      <c r="G2407">
        <v>68345</v>
      </c>
      <c r="H2407" t="s">
        <v>7</v>
      </c>
    </row>
    <row r="2408" spans="1:8" x14ac:dyDescent="0.25">
      <c r="A2408" s="1" t="s">
        <v>10</v>
      </c>
      <c r="B2408" s="1">
        <v>42475</v>
      </c>
      <c r="C2408">
        <v>424</v>
      </c>
      <c r="D2408">
        <v>429.5</v>
      </c>
      <c r="E2408">
        <v>423.3</v>
      </c>
      <c r="F2408">
        <v>428.7</v>
      </c>
      <c r="G2408">
        <v>54120</v>
      </c>
      <c r="H2408" t="s">
        <v>7</v>
      </c>
    </row>
    <row r="2409" spans="1:8" x14ac:dyDescent="0.25">
      <c r="A2409" s="1" t="s">
        <v>10</v>
      </c>
      <c r="B2409" s="1">
        <v>41901</v>
      </c>
      <c r="C2409">
        <v>424.3</v>
      </c>
      <c r="D2409">
        <v>429.2</v>
      </c>
      <c r="E2409">
        <v>386.1</v>
      </c>
      <c r="F2409">
        <v>397.7</v>
      </c>
      <c r="G2409">
        <v>14969</v>
      </c>
      <c r="H2409" t="s">
        <v>7</v>
      </c>
    </row>
    <row r="2410" spans="1:8" x14ac:dyDescent="0.25">
      <c r="A2410" s="1" t="s">
        <v>10</v>
      </c>
      <c r="B2410" s="1">
        <v>42478</v>
      </c>
      <c r="C2410">
        <v>426.3</v>
      </c>
      <c r="D2410">
        <v>429.1</v>
      </c>
      <c r="E2410">
        <v>424.4</v>
      </c>
      <c r="F2410">
        <v>427.7</v>
      </c>
      <c r="G2410">
        <v>32575</v>
      </c>
      <c r="H2410" t="s">
        <v>7</v>
      </c>
    </row>
    <row r="2411" spans="1:8" x14ac:dyDescent="0.25">
      <c r="A2411" s="1" t="s">
        <v>10</v>
      </c>
      <c r="B2411" s="1">
        <v>41902</v>
      </c>
      <c r="C2411">
        <v>397.7</v>
      </c>
      <c r="D2411">
        <v>427.7</v>
      </c>
      <c r="E2411">
        <v>387.5</v>
      </c>
      <c r="F2411">
        <v>411.5</v>
      </c>
      <c r="G2411">
        <v>14289</v>
      </c>
      <c r="H2411" t="s">
        <v>7</v>
      </c>
    </row>
    <row r="2412" spans="1:8" x14ac:dyDescent="0.25">
      <c r="A2412" s="1" t="s">
        <v>10</v>
      </c>
      <c r="B2412" s="1">
        <v>42426</v>
      </c>
      <c r="C2412">
        <v>423.5</v>
      </c>
      <c r="D2412">
        <v>427.6</v>
      </c>
      <c r="E2412">
        <v>419.1</v>
      </c>
      <c r="F2412">
        <v>427.3</v>
      </c>
      <c r="G2412">
        <v>53212</v>
      </c>
      <c r="H2412" t="s">
        <v>7</v>
      </c>
    </row>
    <row r="2413" spans="1:8" x14ac:dyDescent="0.25">
      <c r="A2413" s="1" t="s">
        <v>10</v>
      </c>
      <c r="B2413" s="1">
        <v>41907</v>
      </c>
      <c r="C2413">
        <v>423.8</v>
      </c>
      <c r="D2413">
        <v>427.5</v>
      </c>
      <c r="E2413">
        <v>409.6</v>
      </c>
      <c r="F2413">
        <v>412.3</v>
      </c>
      <c r="G2413">
        <v>14627</v>
      </c>
      <c r="H2413" t="s">
        <v>7</v>
      </c>
    </row>
    <row r="2414" spans="1:8" x14ac:dyDescent="0.25">
      <c r="A2414" s="1" t="s">
        <v>10</v>
      </c>
      <c r="B2414" s="1">
        <v>42456</v>
      </c>
      <c r="C2414">
        <v>416.5</v>
      </c>
      <c r="D2414">
        <v>427.4</v>
      </c>
      <c r="E2414">
        <v>415.5</v>
      </c>
      <c r="F2414">
        <v>424.6</v>
      </c>
      <c r="G2414">
        <v>61724</v>
      </c>
      <c r="H2414" t="s">
        <v>7</v>
      </c>
    </row>
    <row r="2415" spans="1:8" x14ac:dyDescent="0.25">
      <c r="A2415" s="1" t="s">
        <v>10</v>
      </c>
      <c r="B2415" s="1">
        <v>42425</v>
      </c>
      <c r="C2415">
        <v>422.7</v>
      </c>
      <c r="D2415">
        <v>427.2</v>
      </c>
      <c r="E2415">
        <v>417.5</v>
      </c>
      <c r="F2415">
        <v>423.5</v>
      </c>
      <c r="G2415">
        <v>53541</v>
      </c>
      <c r="H2415" t="s">
        <v>7</v>
      </c>
    </row>
    <row r="2416" spans="1:8" x14ac:dyDescent="0.25">
      <c r="A2416" s="1" t="s">
        <v>10</v>
      </c>
      <c r="B2416" s="1">
        <v>42472</v>
      </c>
      <c r="C2416">
        <v>421.4</v>
      </c>
      <c r="D2416">
        <v>426.7</v>
      </c>
      <c r="E2416">
        <v>420.7</v>
      </c>
      <c r="F2416">
        <v>424.7</v>
      </c>
      <c r="G2416">
        <v>57712</v>
      </c>
      <c r="H2416" t="s">
        <v>7</v>
      </c>
    </row>
    <row r="2417" spans="1:8" x14ac:dyDescent="0.25">
      <c r="A2417" s="1" t="s">
        <v>10</v>
      </c>
      <c r="B2417" s="1">
        <v>42473</v>
      </c>
      <c r="C2417">
        <v>424.7</v>
      </c>
      <c r="D2417">
        <v>426.6</v>
      </c>
      <c r="E2417">
        <v>421.4</v>
      </c>
      <c r="F2417">
        <v>423.5</v>
      </c>
      <c r="G2417">
        <v>38089</v>
      </c>
      <c r="H2417" t="s">
        <v>7</v>
      </c>
    </row>
    <row r="2418" spans="1:8" x14ac:dyDescent="0.25">
      <c r="A2418" s="1" t="s">
        <v>10</v>
      </c>
      <c r="B2418" s="1">
        <v>42432</v>
      </c>
      <c r="C2418">
        <v>425.4</v>
      </c>
      <c r="D2418">
        <v>425.8</v>
      </c>
      <c r="E2418">
        <v>414.9</v>
      </c>
      <c r="F2418">
        <v>419.6</v>
      </c>
      <c r="G2418">
        <v>78902</v>
      </c>
      <c r="H2418" t="s">
        <v>7</v>
      </c>
    </row>
    <row r="2419" spans="1:8" x14ac:dyDescent="0.25">
      <c r="A2419" s="1" t="s">
        <v>10</v>
      </c>
      <c r="B2419" s="1">
        <v>42389</v>
      </c>
      <c r="C2419">
        <v>379.5</v>
      </c>
      <c r="D2419">
        <v>425.7</v>
      </c>
      <c r="E2419">
        <v>374</v>
      </c>
      <c r="F2419">
        <v>414.6</v>
      </c>
      <c r="G2419">
        <v>190317</v>
      </c>
      <c r="H2419" t="s">
        <v>7</v>
      </c>
    </row>
    <row r="2420" spans="1:8" x14ac:dyDescent="0.25">
      <c r="A2420" s="1" t="s">
        <v>10</v>
      </c>
      <c r="B2420" s="1">
        <v>42418</v>
      </c>
      <c r="C2420">
        <v>417.1</v>
      </c>
      <c r="D2420">
        <v>425.5</v>
      </c>
      <c r="E2420">
        <v>414.8</v>
      </c>
      <c r="F2420">
        <v>421.4</v>
      </c>
      <c r="G2420">
        <v>77346</v>
      </c>
      <c r="H2420" t="s">
        <v>7</v>
      </c>
    </row>
    <row r="2421" spans="1:8" x14ac:dyDescent="0.25">
      <c r="A2421" s="1" t="s">
        <v>10</v>
      </c>
      <c r="B2421" s="1">
        <v>42365</v>
      </c>
      <c r="C2421">
        <v>415.4</v>
      </c>
      <c r="D2421">
        <v>425.5</v>
      </c>
      <c r="E2421">
        <v>406.1</v>
      </c>
      <c r="F2421">
        <v>422.4</v>
      </c>
      <c r="G2421">
        <v>67582</v>
      </c>
      <c r="H2421" t="s">
        <v>7</v>
      </c>
    </row>
    <row r="2422" spans="1:8" x14ac:dyDescent="0.25">
      <c r="A2422" s="1" t="s">
        <v>10</v>
      </c>
      <c r="B2422" s="1">
        <v>42457</v>
      </c>
      <c r="C2422">
        <v>424.6</v>
      </c>
      <c r="D2422">
        <v>425.4</v>
      </c>
      <c r="E2422">
        <v>419.7</v>
      </c>
      <c r="F2422">
        <v>422.2</v>
      </c>
      <c r="G2422">
        <v>43445</v>
      </c>
      <c r="H2422" t="s">
        <v>7</v>
      </c>
    </row>
    <row r="2423" spans="1:8" x14ac:dyDescent="0.25">
      <c r="A2423" s="1" t="s">
        <v>10</v>
      </c>
      <c r="B2423" s="1">
        <v>42474</v>
      </c>
      <c r="C2423">
        <v>423.5</v>
      </c>
      <c r="D2423">
        <v>425.4</v>
      </c>
      <c r="E2423">
        <v>421.8</v>
      </c>
      <c r="F2423">
        <v>424</v>
      </c>
      <c r="G2423">
        <v>30664</v>
      </c>
      <c r="H2423" t="s">
        <v>7</v>
      </c>
    </row>
    <row r="2424" spans="1:8" x14ac:dyDescent="0.25">
      <c r="A2424" s="1" t="s">
        <v>10</v>
      </c>
      <c r="B2424" s="1">
        <v>42424</v>
      </c>
      <c r="C2424">
        <v>419.9</v>
      </c>
      <c r="D2424">
        <v>425.2</v>
      </c>
      <c r="E2424">
        <v>410.4</v>
      </c>
      <c r="F2424">
        <v>422.7</v>
      </c>
      <c r="G2424">
        <v>66507</v>
      </c>
      <c r="H2424" t="s">
        <v>7</v>
      </c>
    </row>
    <row r="2425" spans="1:8" x14ac:dyDescent="0.25">
      <c r="A2425" s="1" t="s">
        <v>10</v>
      </c>
      <c r="B2425" s="1">
        <v>42347</v>
      </c>
      <c r="C2425">
        <v>410.7</v>
      </c>
      <c r="D2425">
        <v>424.6</v>
      </c>
      <c r="E2425">
        <v>403.3</v>
      </c>
      <c r="F2425">
        <v>416</v>
      </c>
      <c r="G2425">
        <v>147363</v>
      </c>
      <c r="H2425" t="s">
        <v>7</v>
      </c>
    </row>
    <row r="2426" spans="1:8" x14ac:dyDescent="0.25">
      <c r="A2426" s="1" t="s">
        <v>10</v>
      </c>
      <c r="B2426" s="1">
        <v>42458</v>
      </c>
      <c r="C2426">
        <v>422.2</v>
      </c>
      <c r="D2426">
        <v>424.5</v>
      </c>
      <c r="E2426">
        <v>406.4</v>
      </c>
      <c r="F2426">
        <v>415</v>
      </c>
      <c r="G2426">
        <v>69113</v>
      </c>
      <c r="H2426" t="s">
        <v>7</v>
      </c>
    </row>
    <row r="2427" spans="1:8" x14ac:dyDescent="0.25">
      <c r="A2427" s="1" t="s">
        <v>10</v>
      </c>
      <c r="B2427" s="1">
        <v>42419</v>
      </c>
      <c r="C2427">
        <v>421.4</v>
      </c>
      <c r="D2427">
        <v>424.3</v>
      </c>
      <c r="E2427">
        <v>416.4</v>
      </c>
      <c r="F2427">
        <v>420</v>
      </c>
      <c r="G2427">
        <v>52240</v>
      </c>
      <c r="H2427" t="s">
        <v>7</v>
      </c>
    </row>
    <row r="2428" spans="1:8" x14ac:dyDescent="0.25">
      <c r="A2428" s="1" t="s">
        <v>10</v>
      </c>
      <c r="B2428" s="1">
        <v>42465</v>
      </c>
      <c r="C2428">
        <v>419.3</v>
      </c>
      <c r="D2428">
        <v>423.7</v>
      </c>
      <c r="E2428">
        <v>418</v>
      </c>
      <c r="F2428">
        <v>422.1</v>
      </c>
      <c r="G2428">
        <v>40887</v>
      </c>
      <c r="H2428" t="s">
        <v>7</v>
      </c>
    </row>
    <row r="2429" spans="1:8" x14ac:dyDescent="0.25">
      <c r="A2429" s="1" t="s">
        <v>10</v>
      </c>
      <c r="B2429" s="1">
        <v>42468</v>
      </c>
      <c r="C2429">
        <v>420.1</v>
      </c>
      <c r="D2429">
        <v>423.5</v>
      </c>
      <c r="E2429">
        <v>415.5</v>
      </c>
      <c r="F2429">
        <v>417.7</v>
      </c>
      <c r="G2429">
        <v>46947</v>
      </c>
      <c r="H2429" t="s">
        <v>7</v>
      </c>
    </row>
    <row r="2430" spans="1:8" x14ac:dyDescent="0.25">
      <c r="A2430" s="1" t="s">
        <v>10</v>
      </c>
      <c r="B2430" s="1">
        <v>42390</v>
      </c>
      <c r="C2430">
        <v>414.6</v>
      </c>
      <c r="D2430">
        <v>423.4</v>
      </c>
      <c r="E2430">
        <v>403.9</v>
      </c>
      <c r="F2430">
        <v>410.2</v>
      </c>
      <c r="G2430">
        <v>89938</v>
      </c>
      <c r="H2430" t="s">
        <v>7</v>
      </c>
    </row>
    <row r="2431" spans="1:8" x14ac:dyDescent="0.25">
      <c r="A2431" s="1" t="s">
        <v>10</v>
      </c>
      <c r="B2431" s="1">
        <v>42433</v>
      </c>
      <c r="C2431">
        <v>419.6</v>
      </c>
      <c r="D2431">
        <v>423.4</v>
      </c>
      <c r="E2431">
        <v>407.2</v>
      </c>
      <c r="F2431">
        <v>409.5</v>
      </c>
      <c r="G2431">
        <v>75268</v>
      </c>
      <c r="H2431" t="s">
        <v>7</v>
      </c>
    </row>
    <row r="2432" spans="1:8" x14ac:dyDescent="0.25">
      <c r="A2432" s="1" t="s">
        <v>10</v>
      </c>
      <c r="B2432" s="1">
        <v>42466</v>
      </c>
      <c r="C2432">
        <v>422.1</v>
      </c>
      <c r="D2432">
        <v>422.8</v>
      </c>
      <c r="E2432">
        <v>419.5</v>
      </c>
      <c r="F2432">
        <v>421.3</v>
      </c>
      <c r="G2432">
        <v>32667</v>
      </c>
      <c r="H2432" t="s">
        <v>7</v>
      </c>
    </row>
    <row r="2433" spans="1:8" x14ac:dyDescent="0.25">
      <c r="A2433" s="1" t="s">
        <v>10</v>
      </c>
      <c r="B2433" s="1">
        <v>42440</v>
      </c>
      <c r="C2433">
        <v>415.8</v>
      </c>
      <c r="D2433">
        <v>422.4</v>
      </c>
      <c r="E2433">
        <v>415.1</v>
      </c>
      <c r="F2433">
        <v>419.1</v>
      </c>
      <c r="G2433">
        <v>60632</v>
      </c>
      <c r="H2433" t="s">
        <v>7</v>
      </c>
    </row>
    <row r="2434" spans="1:8" x14ac:dyDescent="0.25">
      <c r="A2434" s="1" t="s">
        <v>10</v>
      </c>
      <c r="B2434" s="1">
        <v>42471</v>
      </c>
      <c r="C2434">
        <v>420.3</v>
      </c>
      <c r="D2434">
        <v>422.4</v>
      </c>
      <c r="E2434">
        <v>418.1</v>
      </c>
      <c r="F2434">
        <v>421.4</v>
      </c>
      <c r="G2434">
        <v>36387</v>
      </c>
      <c r="H2434" t="s">
        <v>7</v>
      </c>
    </row>
    <row r="2435" spans="1:8" x14ac:dyDescent="0.25">
      <c r="A2435" s="1" t="s">
        <v>10</v>
      </c>
      <c r="B2435" s="1">
        <v>42467</v>
      </c>
      <c r="C2435">
        <v>421.3</v>
      </c>
      <c r="D2435">
        <v>422</v>
      </c>
      <c r="E2435">
        <v>417.9</v>
      </c>
      <c r="F2435">
        <v>420.1</v>
      </c>
      <c r="G2435">
        <v>36057</v>
      </c>
      <c r="H2435" t="s">
        <v>7</v>
      </c>
    </row>
    <row r="2436" spans="1:8" x14ac:dyDescent="0.25">
      <c r="A2436" s="1" t="s">
        <v>10</v>
      </c>
      <c r="B2436" s="1">
        <v>42470</v>
      </c>
      <c r="C2436">
        <v>418</v>
      </c>
      <c r="D2436">
        <v>421.6</v>
      </c>
      <c r="E2436">
        <v>416.7</v>
      </c>
      <c r="F2436">
        <v>420.3</v>
      </c>
      <c r="G2436">
        <v>23300</v>
      </c>
      <c r="H2436" t="s">
        <v>7</v>
      </c>
    </row>
    <row r="2437" spans="1:8" x14ac:dyDescent="0.25">
      <c r="A2437" s="1" t="s">
        <v>10</v>
      </c>
      <c r="B2437" s="1">
        <v>42417</v>
      </c>
      <c r="C2437">
        <v>406.4</v>
      </c>
      <c r="D2437">
        <v>421.5</v>
      </c>
      <c r="E2437">
        <v>405</v>
      </c>
      <c r="F2437">
        <v>417.1</v>
      </c>
      <c r="G2437">
        <v>90323</v>
      </c>
      <c r="H2437" t="s">
        <v>7</v>
      </c>
    </row>
    <row r="2438" spans="1:8" x14ac:dyDescent="0.25">
      <c r="A2438" s="1" t="s">
        <v>10</v>
      </c>
      <c r="B2438" s="1">
        <v>42441</v>
      </c>
      <c r="C2438">
        <v>419.1</v>
      </c>
      <c r="D2438">
        <v>420.7</v>
      </c>
      <c r="E2438">
        <v>407</v>
      </c>
      <c r="F2438">
        <v>410.4</v>
      </c>
      <c r="G2438">
        <v>59635</v>
      </c>
      <c r="H2438" t="s">
        <v>7</v>
      </c>
    </row>
    <row r="2439" spans="1:8" x14ac:dyDescent="0.25">
      <c r="A2439" s="1" t="s">
        <v>10</v>
      </c>
      <c r="B2439" s="1">
        <v>42348</v>
      </c>
      <c r="C2439">
        <v>416</v>
      </c>
      <c r="D2439">
        <v>420.4</v>
      </c>
      <c r="E2439">
        <v>409.5</v>
      </c>
      <c r="F2439">
        <v>415.5</v>
      </c>
      <c r="G2439">
        <v>71662</v>
      </c>
      <c r="H2439" t="s">
        <v>7</v>
      </c>
    </row>
    <row r="2440" spans="1:8" x14ac:dyDescent="0.25">
      <c r="A2440" s="1" t="s">
        <v>10</v>
      </c>
      <c r="B2440" s="1">
        <v>42464</v>
      </c>
      <c r="C2440">
        <v>419.1</v>
      </c>
      <c r="D2440">
        <v>420.4</v>
      </c>
      <c r="E2440">
        <v>416.2</v>
      </c>
      <c r="F2440">
        <v>419.3</v>
      </c>
      <c r="G2440">
        <v>33437</v>
      </c>
      <c r="H2440" t="s">
        <v>7</v>
      </c>
    </row>
    <row r="2441" spans="1:8" x14ac:dyDescent="0.25">
      <c r="A2441" s="1" t="s">
        <v>10</v>
      </c>
      <c r="B2441" s="1">
        <v>42463</v>
      </c>
      <c r="C2441">
        <v>418.5</v>
      </c>
      <c r="D2441">
        <v>420.2</v>
      </c>
      <c r="E2441">
        <v>417</v>
      </c>
      <c r="F2441">
        <v>419.1</v>
      </c>
      <c r="G2441">
        <v>22798</v>
      </c>
      <c r="H2441" t="s">
        <v>7</v>
      </c>
    </row>
    <row r="2442" spans="1:8" x14ac:dyDescent="0.25">
      <c r="A2442" s="1" t="s">
        <v>10</v>
      </c>
      <c r="B2442" s="1">
        <v>42462</v>
      </c>
      <c r="C2442">
        <v>415.6</v>
      </c>
      <c r="D2442">
        <v>420.1</v>
      </c>
      <c r="E2442">
        <v>415.1</v>
      </c>
      <c r="F2442">
        <v>418.5</v>
      </c>
      <c r="G2442">
        <v>31309</v>
      </c>
      <c r="H2442" t="s">
        <v>7</v>
      </c>
    </row>
    <row r="2443" spans="1:8" x14ac:dyDescent="0.25">
      <c r="A2443" s="1" t="s">
        <v>10</v>
      </c>
      <c r="B2443" s="1">
        <v>42446</v>
      </c>
      <c r="C2443">
        <v>415.9</v>
      </c>
      <c r="D2443">
        <v>419.6</v>
      </c>
      <c r="E2443">
        <v>415.3</v>
      </c>
      <c r="F2443">
        <v>418.2</v>
      </c>
      <c r="G2443">
        <v>43821</v>
      </c>
      <c r="H2443" t="s">
        <v>7</v>
      </c>
    </row>
    <row r="2444" spans="1:8" x14ac:dyDescent="0.25">
      <c r="A2444" s="1" t="s">
        <v>10</v>
      </c>
      <c r="B2444" s="1">
        <v>42452</v>
      </c>
      <c r="C2444">
        <v>416.2</v>
      </c>
      <c r="D2444">
        <v>419.6</v>
      </c>
      <c r="E2444">
        <v>414.2</v>
      </c>
      <c r="F2444">
        <v>417</v>
      </c>
      <c r="G2444">
        <v>40605</v>
      </c>
      <c r="H2444" t="s">
        <v>7</v>
      </c>
    </row>
    <row r="2445" spans="1:8" x14ac:dyDescent="0.25">
      <c r="A2445" s="1" t="s">
        <v>10</v>
      </c>
      <c r="B2445" s="1">
        <v>42469</v>
      </c>
      <c r="C2445">
        <v>417.7</v>
      </c>
      <c r="D2445">
        <v>418.9</v>
      </c>
      <c r="E2445">
        <v>412.4</v>
      </c>
      <c r="F2445">
        <v>418</v>
      </c>
      <c r="G2445">
        <v>29425</v>
      </c>
      <c r="H2445" t="s">
        <v>7</v>
      </c>
    </row>
    <row r="2446" spans="1:8" x14ac:dyDescent="0.25">
      <c r="A2446" s="1" t="s">
        <v>10</v>
      </c>
      <c r="B2446" s="1">
        <v>42447</v>
      </c>
      <c r="C2446">
        <v>418.2</v>
      </c>
      <c r="D2446">
        <v>418.6</v>
      </c>
      <c r="E2446">
        <v>402.5</v>
      </c>
      <c r="F2446">
        <v>408.2</v>
      </c>
      <c r="G2446">
        <v>66068</v>
      </c>
      <c r="H2446" t="s">
        <v>7</v>
      </c>
    </row>
    <row r="2447" spans="1:8" x14ac:dyDescent="0.25">
      <c r="A2447" s="1" t="s">
        <v>10</v>
      </c>
      <c r="B2447" s="1">
        <v>42451</v>
      </c>
      <c r="C2447">
        <v>411.1</v>
      </c>
      <c r="D2447">
        <v>417.9</v>
      </c>
      <c r="E2447">
        <v>410.8</v>
      </c>
      <c r="F2447">
        <v>416.2</v>
      </c>
      <c r="G2447">
        <v>49075</v>
      </c>
      <c r="H2447" t="s">
        <v>7</v>
      </c>
    </row>
    <row r="2448" spans="1:8" x14ac:dyDescent="0.25">
      <c r="A2448" s="1" t="s">
        <v>10</v>
      </c>
      <c r="B2448" s="1">
        <v>42453</v>
      </c>
      <c r="C2448">
        <v>417</v>
      </c>
      <c r="D2448">
        <v>417.7</v>
      </c>
      <c r="E2448">
        <v>412.9</v>
      </c>
      <c r="F2448">
        <v>414.7</v>
      </c>
      <c r="G2448">
        <v>38828</v>
      </c>
      <c r="H2448" t="s">
        <v>7</v>
      </c>
    </row>
    <row r="2449" spans="1:8" x14ac:dyDescent="0.25">
      <c r="A2449" s="1" t="s">
        <v>10</v>
      </c>
      <c r="B2449" s="1">
        <v>42455</v>
      </c>
      <c r="C2449">
        <v>415.7</v>
      </c>
      <c r="D2449">
        <v>417.7</v>
      </c>
      <c r="E2449">
        <v>413.9</v>
      </c>
      <c r="F2449">
        <v>416.5</v>
      </c>
      <c r="G2449">
        <v>28057</v>
      </c>
      <c r="H2449" t="s">
        <v>7</v>
      </c>
    </row>
    <row r="2450" spans="1:8" x14ac:dyDescent="0.25">
      <c r="A2450" s="1" t="s">
        <v>10</v>
      </c>
      <c r="B2450" s="1">
        <v>42439</v>
      </c>
      <c r="C2450">
        <v>412.8</v>
      </c>
      <c r="D2450">
        <v>417.5</v>
      </c>
      <c r="E2450">
        <v>410.3</v>
      </c>
      <c r="F2450">
        <v>415.8</v>
      </c>
      <c r="G2450">
        <v>55736</v>
      </c>
      <c r="H2450" t="s">
        <v>7</v>
      </c>
    </row>
    <row r="2451" spans="1:8" x14ac:dyDescent="0.25">
      <c r="A2451" s="1" t="s">
        <v>10</v>
      </c>
      <c r="B2451" s="1">
        <v>42444</v>
      </c>
      <c r="C2451">
        <v>414.3</v>
      </c>
      <c r="D2451">
        <v>417.4</v>
      </c>
      <c r="E2451">
        <v>412.3</v>
      </c>
      <c r="F2451">
        <v>415.1</v>
      </c>
      <c r="G2451">
        <v>48597</v>
      </c>
      <c r="H2451" t="s">
        <v>7</v>
      </c>
    </row>
    <row r="2452" spans="1:8" x14ac:dyDescent="0.25">
      <c r="A2452" s="1" t="s">
        <v>10</v>
      </c>
      <c r="B2452" s="1">
        <v>42454</v>
      </c>
      <c r="C2452">
        <v>414.7</v>
      </c>
      <c r="D2452">
        <v>417.3</v>
      </c>
      <c r="E2452">
        <v>412.4</v>
      </c>
      <c r="F2452">
        <v>415.7</v>
      </c>
      <c r="G2452">
        <v>34588</v>
      </c>
      <c r="H2452" t="s">
        <v>7</v>
      </c>
    </row>
    <row r="2453" spans="1:8" x14ac:dyDescent="0.25">
      <c r="A2453" s="1" t="s">
        <v>10</v>
      </c>
      <c r="B2453" s="1">
        <v>42460</v>
      </c>
      <c r="C2453">
        <v>412.4</v>
      </c>
      <c r="D2453">
        <v>417.2</v>
      </c>
      <c r="E2453">
        <v>411.5</v>
      </c>
      <c r="F2453">
        <v>415.7</v>
      </c>
      <c r="G2453">
        <v>41841</v>
      </c>
      <c r="H2453" t="s">
        <v>7</v>
      </c>
    </row>
    <row r="2454" spans="1:8" x14ac:dyDescent="0.25">
      <c r="A2454" s="1" t="s">
        <v>10</v>
      </c>
      <c r="B2454" s="1">
        <v>42445</v>
      </c>
      <c r="C2454">
        <v>415.1</v>
      </c>
      <c r="D2454">
        <v>417</v>
      </c>
      <c r="E2454">
        <v>413.3</v>
      </c>
      <c r="F2454">
        <v>415.9</v>
      </c>
      <c r="G2454">
        <v>44535</v>
      </c>
      <c r="H2454" t="s">
        <v>7</v>
      </c>
    </row>
    <row r="2455" spans="1:8" x14ac:dyDescent="0.25">
      <c r="A2455" s="1" t="s">
        <v>10</v>
      </c>
      <c r="B2455" s="1">
        <v>42461</v>
      </c>
      <c r="C2455">
        <v>415.7</v>
      </c>
      <c r="D2455">
        <v>416.9</v>
      </c>
      <c r="E2455">
        <v>412.8</v>
      </c>
      <c r="F2455">
        <v>415.6</v>
      </c>
      <c r="G2455">
        <v>38219</v>
      </c>
      <c r="H2455" t="s">
        <v>7</v>
      </c>
    </row>
    <row r="2456" spans="1:8" x14ac:dyDescent="0.25">
      <c r="A2456" s="1" t="s">
        <v>10</v>
      </c>
      <c r="B2456" s="1">
        <v>42311</v>
      </c>
      <c r="C2456">
        <v>359.3</v>
      </c>
      <c r="D2456">
        <v>416.8</v>
      </c>
      <c r="E2456">
        <v>354.6</v>
      </c>
      <c r="F2456">
        <v>396.5</v>
      </c>
      <c r="G2456">
        <v>421993</v>
      </c>
      <c r="H2456" t="s">
        <v>7</v>
      </c>
    </row>
    <row r="2457" spans="1:8" x14ac:dyDescent="0.25">
      <c r="A2457" s="1" t="s">
        <v>10</v>
      </c>
      <c r="B2457" s="1">
        <v>42437</v>
      </c>
      <c r="C2457">
        <v>414.9</v>
      </c>
      <c r="D2457">
        <v>416.7</v>
      </c>
      <c r="E2457">
        <v>408.4</v>
      </c>
      <c r="F2457">
        <v>411.9</v>
      </c>
      <c r="G2457">
        <v>53770</v>
      </c>
      <c r="H2457" t="s">
        <v>7</v>
      </c>
    </row>
    <row r="2458" spans="1:8" x14ac:dyDescent="0.25">
      <c r="A2458" s="1" t="s">
        <v>10</v>
      </c>
      <c r="B2458" s="1">
        <v>42436</v>
      </c>
      <c r="C2458">
        <v>406</v>
      </c>
      <c r="D2458">
        <v>416.6</v>
      </c>
      <c r="E2458">
        <v>402</v>
      </c>
      <c r="F2458">
        <v>414.9</v>
      </c>
      <c r="G2458">
        <v>61774</v>
      </c>
      <c r="H2458" t="s">
        <v>7</v>
      </c>
    </row>
    <row r="2459" spans="1:8" x14ac:dyDescent="0.25">
      <c r="A2459" s="1" t="s">
        <v>10</v>
      </c>
      <c r="B2459" s="1">
        <v>41908</v>
      </c>
      <c r="C2459">
        <v>412.3</v>
      </c>
      <c r="D2459">
        <v>416.4</v>
      </c>
      <c r="E2459">
        <v>399.7</v>
      </c>
      <c r="F2459">
        <v>404.5</v>
      </c>
      <c r="G2459">
        <v>12115</v>
      </c>
      <c r="H2459" t="s">
        <v>7</v>
      </c>
    </row>
    <row r="2460" spans="1:8" x14ac:dyDescent="0.25">
      <c r="A2460" s="1" t="s">
        <v>10</v>
      </c>
      <c r="B2460" s="1">
        <v>42459</v>
      </c>
      <c r="C2460">
        <v>415</v>
      </c>
      <c r="D2460">
        <v>416.2</v>
      </c>
      <c r="E2460">
        <v>408.4</v>
      </c>
      <c r="F2460">
        <v>412.4</v>
      </c>
      <c r="G2460">
        <v>43282</v>
      </c>
      <c r="H2460" t="s">
        <v>7</v>
      </c>
    </row>
    <row r="2461" spans="1:8" x14ac:dyDescent="0.25">
      <c r="A2461" s="1" t="s">
        <v>10</v>
      </c>
      <c r="B2461" s="1">
        <v>42443</v>
      </c>
      <c r="C2461">
        <v>412.4</v>
      </c>
      <c r="D2461">
        <v>416.1</v>
      </c>
      <c r="E2461">
        <v>411.2</v>
      </c>
      <c r="F2461">
        <v>414.3</v>
      </c>
      <c r="G2461">
        <v>49333</v>
      </c>
      <c r="H2461" t="s">
        <v>7</v>
      </c>
    </row>
    <row r="2462" spans="1:8" x14ac:dyDescent="0.25">
      <c r="A2462" s="1" t="s">
        <v>10</v>
      </c>
      <c r="B2462" s="1">
        <v>42442</v>
      </c>
      <c r="C2462">
        <v>410.4</v>
      </c>
      <c r="D2462">
        <v>415.9</v>
      </c>
      <c r="E2462">
        <v>409.6</v>
      </c>
      <c r="F2462">
        <v>412.4</v>
      </c>
      <c r="G2462">
        <v>34978</v>
      </c>
      <c r="H2462" t="s">
        <v>7</v>
      </c>
    </row>
    <row r="2463" spans="1:8" x14ac:dyDescent="0.25">
      <c r="A2463" s="1" t="s">
        <v>10</v>
      </c>
      <c r="B2463" s="1">
        <v>41903</v>
      </c>
      <c r="C2463">
        <v>411.5</v>
      </c>
      <c r="D2463">
        <v>415.1</v>
      </c>
      <c r="E2463">
        <v>394.5</v>
      </c>
      <c r="F2463">
        <v>401.6</v>
      </c>
      <c r="G2463">
        <v>10421</v>
      </c>
      <c r="H2463" t="s">
        <v>7</v>
      </c>
    </row>
    <row r="2464" spans="1:8" x14ac:dyDescent="0.25">
      <c r="A2464" s="1" t="s">
        <v>10</v>
      </c>
      <c r="B2464" s="1">
        <v>42438</v>
      </c>
      <c r="C2464">
        <v>411.9</v>
      </c>
      <c r="D2464">
        <v>414.9</v>
      </c>
      <c r="E2464">
        <v>408.9</v>
      </c>
      <c r="F2464">
        <v>412.8</v>
      </c>
      <c r="G2464">
        <v>50920</v>
      </c>
      <c r="H2464" t="s">
        <v>7</v>
      </c>
    </row>
    <row r="2465" spans="1:8" x14ac:dyDescent="0.25">
      <c r="A2465" s="1" t="s">
        <v>10</v>
      </c>
      <c r="B2465" s="1">
        <v>42449</v>
      </c>
      <c r="C2465">
        <v>408.7</v>
      </c>
      <c r="D2465">
        <v>413.5</v>
      </c>
      <c r="E2465">
        <v>407.2</v>
      </c>
      <c r="F2465">
        <v>411.5</v>
      </c>
      <c r="G2465">
        <v>30543</v>
      </c>
      <c r="H2465" t="s">
        <v>7</v>
      </c>
    </row>
    <row r="2466" spans="1:8" x14ac:dyDescent="0.25">
      <c r="A2466" s="1" t="s">
        <v>10</v>
      </c>
      <c r="B2466" s="1">
        <v>42450</v>
      </c>
      <c r="C2466">
        <v>411.5</v>
      </c>
      <c r="D2466">
        <v>413.1</v>
      </c>
      <c r="E2466">
        <v>407.3</v>
      </c>
      <c r="F2466">
        <v>411.1</v>
      </c>
      <c r="G2466">
        <v>43159</v>
      </c>
      <c r="H2466" t="s">
        <v>7</v>
      </c>
    </row>
    <row r="2467" spans="1:8" x14ac:dyDescent="0.25">
      <c r="A2467" s="1" t="s">
        <v>10</v>
      </c>
      <c r="B2467" s="1">
        <v>41960</v>
      </c>
      <c r="C2467">
        <v>385.6</v>
      </c>
      <c r="D2467">
        <v>412.3</v>
      </c>
      <c r="E2467">
        <v>378.3</v>
      </c>
      <c r="F2467">
        <v>384.7</v>
      </c>
      <c r="G2467">
        <v>27601</v>
      </c>
      <c r="H2467" t="s">
        <v>7</v>
      </c>
    </row>
    <row r="2468" spans="1:8" x14ac:dyDescent="0.25">
      <c r="A2468" s="1" t="s">
        <v>10</v>
      </c>
      <c r="B2468" s="1">
        <v>42435</v>
      </c>
      <c r="C2468">
        <v>399</v>
      </c>
      <c r="D2468">
        <v>412</v>
      </c>
      <c r="E2468">
        <v>393.1</v>
      </c>
      <c r="F2468">
        <v>406</v>
      </c>
      <c r="G2468">
        <v>62594</v>
      </c>
      <c r="H2468" t="s">
        <v>7</v>
      </c>
    </row>
    <row r="2469" spans="1:8" x14ac:dyDescent="0.25">
      <c r="A2469" s="1" t="s">
        <v>10</v>
      </c>
      <c r="B2469" s="1">
        <v>42391</v>
      </c>
      <c r="C2469">
        <v>410.2</v>
      </c>
      <c r="D2469">
        <v>411.5</v>
      </c>
      <c r="E2469">
        <v>374.9</v>
      </c>
      <c r="F2469">
        <v>382.6</v>
      </c>
      <c r="G2469">
        <v>144857</v>
      </c>
      <c r="H2469" t="s">
        <v>7</v>
      </c>
    </row>
    <row r="2470" spans="1:8" x14ac:dyDescent="0.25">
      <c r="A2470" s="1" t="s">
        <v>10</v>
      </c>
      <c r="B2470" s="1">
        <v>41687</v>
      </c>
      <c r="C2470">
        <v>299.8</v>
      </c>
      <c r="D2470">
        <v>411.2</v>
      </c>
      <c r="E2470">
        <v>263.39999999999998</v>
      </c>
      <c r="F2470">
        <v>272.3</v>
      </c>
      <c r="G2470">
        <v>51439</v>
      </c>
      <c r="H2470" t="s">
        <v>7</v>
      </c>
    </row>
    <row r="2471" spans="1:8" x14ac:dyDescent="0.25">
      <c r="A2471" s="1" t="s">
        <v>10</v>
      </c>
      <c r="B2471" s="1">
        <v>42346</v>
      </c>
      <c r="C2471">
        <v>394.3</v>
      </c>
      <c r="D2471">
        <v>411.1</v>
      </c>
      <c r="E2471">
        <v>388</v>
      </c>
      <c r="F2471">
        <v>410.7</v>
      </c>
      <c r="G2471">
        <v>74362</v>
      </c>
      <c r="H2471" t="s">
        <v>7</v>
      </c>
    </row>
    <row r="2472" spans="1:8" x14ac:dyDescent="0.25">
      <c r="A2472" s="1" t="s">
        <v>10</v>
      </c>
      <c r="B2472" s="1">
        <v>42415</v>
      </c>
      <c r="C2472">
        <v>405.5</v>
      </c>
      <c r="D2472">
        <v>410.9</v>
      </c>
      <c r="E2472">
        <v>396.6</v>
      </c>
      <c r="F2472">
        <v>401.1</v>
      </c>
      <c r="G2472">
        <v>86127</v>
      </c>
      <c r="H2472" t="s">
        <v>7</v>
      </c>
    </row>
    <row r="2473" spans="1:8" x14ac:dyDescent="0.25">
      <c r="A2473" s="1" t="s">
        <v>10</v>
      </c>
      <c r="B2473" s="1">
        <v>41904</v>
      </c>
      <c r="C2473">
        <v>401.6</v>
      </c>
      <c r="D2473">
        <v>410.8</v>
      </c>
      <c r="E2473">
        <v>398.6</v>
      </c>
      <c r="F2473">
        <v>404.1</v>
      </c>
      <c r="G2473">
        <v>13515</v>
      </c>
      <c r="H2473" t="s">
        <v>7</v>
      </c>
    </row>
    <row r="2474" spans="1:8" x14ac:dyDescent="0.25">
      <c r="A2474" s="1" t="s">
        <v>10</v>
      </c>
      <c r="B2474" s="1">
        <v>42448</v>
      </c>
      <c r="C2474">
        <v>408.2</v>
      </c>
      <c r="D2474">
        <v>410.5</v>
      </c>
      <c r="E2474">
        <v>402.1</v>
      </c>
      <c r="F2474">
        <v>408.7</v>
      </c>
      <c r="G2474">
        <v>36998</v>
      </c>
      <c r="H2474" t="s">
        <v>7</v>
      </c>
    </row>
    <row r="2475" spans="1:8" x14ac:dyDescent="0.25">
      <c r="A2475" s="1" t="s">
        <v>10</v>
      </c>
      <c r="B2475" s="1">
        <v>42434</v>
      </c>
      <c r="C2475">
        <v>409.5</v>
      </c>
      <c r="D2475">
        <v>410.1</v>
      </c>
      <c r="E2475">
        <v>386.9</v>
      </c>
      <c r="F2475">
        <v>399</v>
      </c>
      <c r="G2475">
        <v>129149</v>
      </c>
      <c r="H2475" t="s">
        <v>7</v>
      </c>
    </row>
    <row r="2476" spans="1:8" x14ac:dyDescent="0.25">
      <c r="A2476" s="1" t="s">
        <v>10</v>
      </c>
      <c r="B2476" s="1">
        <v>42416</v>
      </c>
      <c r="C2476">
        <v>401.1</v>
      </c>
      <c r="D2476">
        <v>409.8</v>
      </c>
      <c r="E2476">
        <v>398</v>
      </c>
      <c r="F2476">
        <v>406.4</v>
      </c>
      <c r="G2476">
        <v>68330</v>
      </c>
      <c r="H2476" t="s">
        <v>7</v>
      </c>
    </row>
    <row r="2477" spans="1:8" x14ac:dyDescent="0.25">
      <c r="A2477" s="1" t="s">
        <v>10</v>
      </c>
      <c r="B2477" s="1">
        <v>41926</v>
      </c>
      <c r="C2477">
        <v>387.3</v>
      </c>
      <c r="D2477">
        <v>407.7</v>
      </c>
      <c r="E2477">
        <v>385.7</v>
      </c>
      <c r="F2477">
        <v>397.1</v>
      </c>
      <c r="G2477">
        <v>28867</v>
      </c>
      <c r="H2477" t="s">
        <v>7</v>
      </c>
    </row>
    <row r="2478" spans="1:8" x14ac:dyDescent="0.25">
      <c r="A2478" s="1" t="s">
        <v>10</v>
      </c>
      <c r="B2478" s="1">
        <v>41958</v>
      </c>
      <c r="C2478">
        <v>396.5</v>
      </c>
      <c r="D2478">
        <v>407.3</v>
      </c>
      <c r="E2478">
        <v>368</v>
      </c>
      <c r="F2478">
        <v>374.9</v>
      </c>
      <c r="G2478">
        <v>13328</v>
      </c>
      <c r="H2478" t="s">
        <v>7</v>
      </c>
    </row>
    <row r="2479" spans="1:8" x14ac:dyDescent="0.25">
      <c r="A2479" s="1" t="s">
        <v>10</v>
      </c>
      <c r="B2479" s="1">
        <v>41909</v>
      </c>
      <c r="C2479">
        <v>404.5</v>
      </c>
      <c r="D2479">
        <v>407.1</v>
      </c>
      <c r="E2479">
        <v>394.7</v>
      </c>
      <c r="F2479">
        <v>399</v>
      </c>
      <c r="G2479">
        <v>9735</v>
      </c>
      <c r="H2479" t="s">
        <v>7</v>
      </c>
    </row>
    <row r="2480" spans="1:8" x14ac:dyDescent="0.25">
      <c r="A2480" s="1" t="s">
        <v>10</v>
      </c>
      <c r="B2480" s="1">
        <v>42414</v>
      </c>
      <c r="C2480">
        <v>390.1</v>
      </c>
      <c r="D2480">
        <v>405.9</v>
      </c>
      <c r="E2480">
        <v>390.1</v>
      </c>
      <c r="F2480">
        <v>405.5</v>
      </c>
      <c r="G2480">
        <v>73590</v>
      </c>
      <c r="H2480" t="s">
        <v>7</v>
      </c>
    </row>
    <row r="2481" spans="1:8" x14ac:dyDescent="0.25">
      <c r="A2481" s="1" t="s">
        <v>10</v>
      </c>
      <c r="B2481" s="1">
        <v>42393</v>
      </c>
      <c r="C2481">
        <v>388.6</v>
      </c>
      <c r="D2481">
        <v>405.4</v>
      </c>
      <c r="E2481">
        <v>385.5</v>
      </c>
      <c r="F2481">
        <v>402.1</v>
      </c>
      <c r="G2481">
        <v>64536</v>
      </c>
      <c r="H2481" t="s">
        <v>7</v>
      </c>
    </row>
    <row r="2482" spans="1:8" x14ac:dyDescent="0.25">
      <c r="A2482" s="1" t="s">
        <v>10</v>
      </c>
      <c r="B2482" s="1">
        <v>42394</v>
      </c>
      <c r="C2482">
        <v>402.1</v>
      </c>
      <c r="D2482">
        <v>403.8</v>
      </c>
      <c r="E2482">
        <v>386.9</v>
      </c>
      <c r="F2482">
        <v>392.8</v>
      </c>
      <c r="G2482">
        <v>67659</v>
      </c>
      <c r="H2482" t="s">
        <v>7</v>
      </c>
    </row>
    <row r="2483" spans="1:8" x14ac:dyDescent="0.25">
      <c r="A2483" s="1" t="s">
        <v>10</v>
      </c>
      <c r="B2483" s="1">
        <v>41910</v>
      </c>
      <c r="C2483">
        <v>399</v>
      </c>
      <c r="D2483">
        <v>402.3</v>
      </c>
      <c r="E2483">
        <v>374.1</v>
      </c>
      <c r="F2483">
        <v>379.1</v>
      </c>
      <c r="G2483">
        <v>13937</v>
      </c>
      <c r="H2483" t="s">
        <v>7</v>
      </c>
    </row>
    <row r="2484" spans="1:8" x14ac:dyDescent="0.25">
      <c r="A2484" s="1" t="s">
        <v>10</v>
      </c>
      <c r="B2484" s="1">
        <v>42344</v>
      </c>
      <c r="C2484">
        <v>386.7</v>
      </c>
      <c r="D2484">
        <v>402.2</v>
      </c>
      <c r="E2484">
        <v>382.6</v>
      </c>
      <c r="F2484">
        <v>393.4</v>
      </c>
      <c r="G2484">
        <v>131857</v>
      </c>
      <c r="H2484" t="s">
        <v>7</v>
      </c>
    </row>
    <row r="2485" spans="1:8" x14ac:dyDescent="0.25">
      <c r="A2485" s="1" t="s">
        <v>10</v>
      </c>
      <c r="B2485" s="1">
        <v>41928</v>
      </c>
      <c r="C2485">
        <v>393.2</v>
      </c>
      <c r="D2485">
        <v>398.8</v>
      </c>
      <c r="E2485">
        <v>371.6</v>
      </c>
      <c r="F2485">
        <v>379.8</v>
      </c>
      <c r="G2485">
        <v>20786</v>
      </c>
      <c r="H2485" t="s">
        <v>7</v>
      </c>
    </row>
    <row r="2486" spans="1:8" x14ac:dyDescent="0.25">
      <c r="A2486" s="1" t="s">
        <v>10</v>
      </c>
      <c r="B2486" s="1">
        <v>42345</v>
      </c>
      <c r="C2486">
        <v>393.4</v>
      </c>
      <c r="D2486">
        <v>398.7</v>
      </c>
      <c r="E2486">
        <v>381.7</v>
      </c>
      <c r="F2486">
        <v>394.3</v>
      </c>
      <c r="G2486">
        <v>96751</v>
      </c>
      <c r="H2486" t="s">
        <v>7</v>
      </c>
    </row>
    <row r="2487" spans="1:8" x14ac:dyDescent="0.25">
      <c r="A2487" s="1" t="s">
        <v>10</v>
      </c>
      <c r="B2487" s="1">
        <v>41927</v>
      </c>
      <c r="C2487">
        <v>397.1</v>
      </c>
      <c r="D2487">
        <v>397.9</v>
      </c>
      <c r="E2487">
        <v>388.2</v>
      </c>
      <c r="F2487">
        <v>393.2</v>
      </c>
      <c r="G2487">
        <v>22485</v>
      </c>
      <c r="H2487" t="s">
        <v>7</v>
      </c>
    </row>
    <row r="2488" spans="1:8" x14ac:dyDescent="0.25">
      <c r="A2488" s="1" t="s">
        <v>10</v>
      </c>
      <c r="B2488" s="1">
        <v>42395</v>
      </c>
      <c r="C2488">
        <v>392.8</v>
      </c>
      <c r="D2488">
        <v>397.7</v>
      </c>
      <c r="E2488">
        <v>387.9</v>
      </c>
      <c r="F2488">
        <v>389.8</v>
      </c>
      <c r="G2488">
        <v>56805</v>
      </c>
      <c r="H2488" t="s">
        <v>7</v>
      </c>
    </row>
    <row r="2489" spans="1:8" x14ac:dyDescent="0.25">
      <c r="A2489" s="1" t="s">
        <v>10</v>
      </c>
      <c r="B2489" s="1">
        <v>42396</v>
      </c>
      <c r="C2489">
        <v>389.8</v>
      </c>
      <c r="D2489">
        <v>397.4</v>
      </c>
      <c r="E2489">
        <v>389.4</v>
      </c>
      <c r="F2489">
        <v>395</v>
      </c>
      <c r="G2489">
        <v>43679</v>
      </c>
      <c r="H2489" t="s">
        <v>7</v>
      </c>
    </row>
    <row r="2490" spans="1:8" x14ac:dyDescent="0.25">
      <c r="A2490" s="1" t="s">
        <v>10</v>
      </c>
      <c r="B2490" s="1">
        <v>42314</v>
      </c>
      <c r="C2490">
        <v>382.7</v>
      </c>
      <c r="D2490">
        <v>396.4</v>
      </c>
      <c r="E2490">
        <v>348.8</v>
      </c>
      <c r="F2490">
        <v>369.8</v>
      </c>
      <c r="G2490">
        <v>255275</v>
      </c>
      <c r="H2490" t="s">
        <v>7</v>
      </c>
    </row>
    <row r="2491" spans="1:8" x14ac:dyDescent="0.25">
      <c r="A2491" s="1" t="s">
        <v>10</v>
      </c>
      <c r="B2491" s="1">
        <v>41968</v>
      </c>
      <c r="C2491">
        <v>378.9</v>
      </c>
      <c r="D2491">
        <v>395.7</v>
      </c>
      <c r="E2491">
        <v>370.6</v>
      </c>
      <c r="F2491">
        <v>376.4</v>
      </c>
      <c r="G2491">
        <v>45317</v>
      </c>
      <c r="H2491" t="s">
        <v>7</v>
      </c>
    </row>
    <row r="2492" spans="1:8" x14ac:dyDescent="0.25">
      <c r="A2492" s="1" t="s">
        <v>10</v>
      </c>
      <c r="B2492" s="1">
        <v>41930</v>
      </c>
      <c r="C2492">
        <v>380.5</v>
      </c>
      <c r="D2492">
        <v>395.7</v>
      </c>
      <c r="E2492">
        <v>373.6</v>
      </c>
      <c r="F2492">
        <v>390.9</v>
      </c>
      <c r="G2492">
        <v>9446</v>
      </c>
      <c r="H2492" t="s">
        <v>7</v>
      </c>
    </row>
    <row r="2493" spans="1:8" x14ac:dyDescent="0.25">
      <c r="A2493" s="1" t="s">
        <v>10</v>
      </c>
      <c r="B2493" s="1">
        <v>42397</v>
      </c>
      <c r="C2493">
        <v>395</v>
      </c>
      <c r="D2493">
        <v>395.4</v>
      </c>
      <c r="E2493">
        <v>376.7</v>
      </c>
      <c r="F2493">
        <v>379.7</v>
      </c>
      <c r="G2493">
        <v>77320</v>
      </c>
      <c r="H2493" t="s">
        <v>7</v>
      </c>
    </row>
    <row r="2494" spans="1:8" x14ac:dyDescent="0.25">
      <c r="A2494" s="1" t="s">
        <v>10</v>
      </c>
      <c r="B2494" s="1">
        <v>42392</v>
      </c>
      <c r="C2494">
        <v>382.6</v>
      </c>
      <c r="D2494">
        <v>395.4</v>
      </c>
      <c r="E2494">
        <v>380.3</v>
      </c>
      <c r="F2494">
        <v>388.6</v>
      </c>
      <c r="G2494">
        <v>61383</v>
      </c>
      <c r="H2494" t="s">
        <v>7</v>
      </c>
    </row>
    <row r="2495" spans="1:8" x14ac:dyDescent="0.25">
      <c r="A2495" s="1" t="s">
        <v>10</v>
      </c>
      <c r="B2495" s="1">
        <v>41912</v>
      </c>
      <c r="C2495">
        <v>376.8</v>
      </c>
      <c r="D2495">
        <v>395.2</v>
      </c>
      <c r="E2495">
        <v>374.7</v>
      </c>
      <c r="F2495">
        <v>388.2</v>
      </c>
      <c r="G2495">
        <v>16921</v>
      </c>
      <c r="H2495" t="s">
        <v>7</v>
      </c>
    </row>
    <row r="2496" spans="1:8" x14ac:dyDescent="0.25">
      <c r="A2496" s="1" t="s">
        <v>10</v>
      </c>
      <c r="B2496" s="1">
        <v>41913</v>
      </c>
      <c r="C2496">
        <v>388.2</v>
      </c>
      <c r="D2496">
        <v>395.1</v>
      </c>
      <c r="E2496">
        <v>381.1</v>
      </c>
      <c r="F2496">
        <v>382.8</v>
      </c>
      <c r="G2496">
        <v>17731</v>
      </c>
      <c r="H2496" t="s">
        <v>7</v>
      </c>
    </row>
    <row r="2497" spans="1:8" x14ac:dyDescent="0.25">
      <c r="A2497" s="1" t="s">
        <v>10</v>
      </c>
      <c r="B2497" s="1">
        <v>41587</v>
      </c>
      <c r="C2497">
        <v>355</v>
      </c>
      <c r="D2497">
        <v>395</v>
      </c>
      <c r="E2497">
        <v>340</v>
      </c>
      <c r="F2497">
        <v>367.8</v>
      </c>
      <c r="G2497">
        <v>49910</v>
      </c>
      <c r="H2497" t="s">
        <v>7</v>
      </c>
    </row>
    <row r="2498" spans="1:8" x14ac:dyDescent="0.25">
      <c r="A2498" s="1" t="s">
        <v>10</v>
      </c>
      <c r="B2498" s="1">
        <v>41961</v>
      </c>
      <c r="C2498">
        <v>384.7</v>
      </c>
      <c r="D2498">
        <v>394.9</v>
      </c>
      <c r="E2498">
        <v>372</v>
      </c>
      <c r="F2498">
        <v>379.2</v>
      </c>
      <c r="G2498">
        <v>27094</v>
      </c>
      <c r="H2498" t="s">
        <v>7</v>
      </c>
    </row>
    <row r="2499" spans="1:8" x14ac:dyDescent="0.25">
      <c r="A2499" s="1" t="s">
        <v>10</v>
      </c>
      <c r="B2499" s="1">
        <v>41931</v>
      </c>
      <c r="C2499">
        <v>390.9</v>
      </c>
      <c r="D2499">
        <v>394.5</v>
      </c>
      <c r="E2499">
        <v>383.9</v>
      </c>
      <c r="F2499">
        <v>387.3</v>
      </c>
      <c r="G2499">
        <v>5326</v>
      </c>
      <c r="H2499" t="s">
        <v>7</v>
      </c>
    </row>
    <row r="2500" spans="1:8" x14ac:dyDescent="0.25">
      <c r="A2500" s="1" t="s">
        <v>10</v>
      </c>
      <c r="B2500" s="1">
        <v>42413</v>
      </c>
      <c r="C2500">
        <v>384</v>
      </c>
      <c r="D2500">
        <v>392.6</v>
      </c>
      <c r="E2500">
        <v>383.3</v>
      </c>
      <c r="F2500">
        <v>390.1</v>
      </c>
      <c r="G2500">
        <v>48158</v>
      </c>
      <c r="H2500" t="s">
        <v>7</v>
      </c>
    </row>
    <row r="2501" spans="1:8" x14ac:dyDescent="0.25">
      <c r="A2501" s="1" t="s">
        <v>10</v>
      </c>
      <c r="B2501" s="1">
        <v>42315</v>
      </c>
      <c r="C2501">
        <v>369.8</v>
      </c>
      <c r="D2501">
        <v>391.8</v>
      </c>
      <c r="E2501">
        <v>369</v>
      </c>
      <c r="F2501">
        <v>385.1</v>
      </c>
      <c r="G2501">
        <v>103026</v>
      </c>
      <c r="H2501" t="s">
        <v>7</v>
      </c>
    </row>
    <row r="2502" spans="1:8" x14ac:dyDescent="0.25">
      <c r="A2502" s="1" t="s">
        <v>10</v>
      </c>
      <c r="B2502" s="1">
        <v>42404</v>
      </c>
      <c r="C2502">
        <v>368</v>
      </c>
      <c r="D2502">
        <v>391.8</v>
      </c>
      <c r="E2502">
        <v>368</v>
      </c>
      <c r="F2502">
        <v>390.6</v>
      </c>
      <c r="G2502">
        <v>101869</v>
      </c>
      <c r="H2502" t="s">
        <v>7</v>
      </c>
    </row>
    <row r="2503" spans="1:8" x14ac:dyDescent="0.25">
      <c r="A2503" s="1" t="s">
        <v>10</v>
      </c>
      <c r="B2503" s="1">
        <v>41590</v>
      </c>
      <c r="C2503">
        <v>363</v>
      </c>
      <c r="D2503">
        <v>391.8</v>
      </c>
      <c r="E2503">
        <v>359</v>
      </c>
      <c r="F2503">
        <v>380</v>
      </c>
      <c r="G2503">
        <v>22028</v>
      </c>
      <c r="H2503" t="s">
        <v>7</v>
      </c>
    </row>
    <row r="2504" spans="1:8" x14ac:dyDescent="0.25">
      <c r="A2504" s="1" t="s">
        <v>10</v>
      </c>
      <c r="B2504" s="1">
        <v>41925</v>
      </c>
      <c r="C2504">
        <v>373.2</v>
      </c>
      <c r="D2504">
        <v>391.2</v>
      </c>
      <c r="E2504">
        <v>366</v>
      </c>
      <c r="F2504">
        <v>387.3</v>
      </c>
      <c r="G2504">
        <v>23576</v>
      </c>
      <c r="H2504" t="s">
        <v>7</v>
      </c>
    </row>
    <row r="2505" spans="1:8" x14ac:dyDescent="0.25">
      <c r="A2505" s="1" t="s">
        <v>10</v>
      </c>
      <c r="B2505" s="1">
        <v>42405</v>
      </c>
      <c r="C2505">
        <v>390.6</v>
      </c>
      <c r="D2505">
        <v>391.1</v>
      </c>
      <c r="E2505">
        <v>384.5</v>
      </c>
      <c r="F2505">
        <v>386.5</v>
      </c>
      <c r="G2505">
        <v>60917</v>
      </c>
      <c r="H2505" t="s">
        <v>7</v>
      </c>
    </row>
    <row r="2506" spans="1:8" x14ac:dyDescent="0.25">
      <c r="A2506" s="1" t="s">
        <v>10</v>
      </c>
      <c r="B2506" s="1">
        <v>42386</v>
      </c>
      <c r="C2506">
        <v>385</v>
      </c>
      <c r="D2506">
        <v>390.7</v>
      </c>
      <c r="E2506">
        <v>377.7</v>
      </c>
      <c r="F2506">
        <v>382.5</v>
      </c>
      <c r="G2506">
        <v>66089</v>
      </c>
      <c r="H2506" t="s">
        <v>7</v>
      </c>
    </row>
    <row r="2507" spans="1:8" x14ac:dyDescent="0.25">
      <c r="A2507" s="1" t="s">
        <v>10</v>
      </c>
      <c r="B2507" s="1">
        <v>41959</v>
      </c>
      <c r="C2507">
        <v>374.9</v>
      </c>
      <c r="D2507">
        <v>390.4</v>
      </c>
      <c r="E2507">
        <v>370.5</v>
      </c>
      <c r="F2507">
        <v>385.6</v>
      </c>
      <c r="G2507">
        <v>14351</v>
      </c>
      <c r="H2507" t="s">
        <v>7</v>
      </c>
    </row>
    <row r="2508" spans="1:8" x14ac:dyDescent="0.25">
      <c r="A2508" s="1" t="s">
        <v>10</v>
      </c>
      <c r="B2508" s="1">
        <v>42343</v>
      </c>
      <c r="C2508">
        <v>361.7</v>
      </c>
      <c r="D2508">
        <v>390.3</v>
      </c>
      <c r="E2508">
        <v>361.5</v>
      </c>
      <c r="F2508">
        <v>386.7</v>
      </c>
      <c r="G2508">
        <v>115199</v>
      </c>
      <c r="H2508" t="s">
        <v>7</v>
      </c>
    </row>
    <row r="2509" spans="1:8" x14ac:dyDescent="0.25">
      <c r="A2509" s="1" t="s">
        <v>10</v>
      </c>
      <c r="B2509" s="1">
        <v>42316</v>
      </c>
      <c r="C2509">
        <v>385.1</v>
      </c>
      <c r="D2509">
        <v>389.8</v>
      </c>
      <c r="E2509">
        <v>365.5</v>
      </c>
      <c r="F2509">
        <v>371.6</v>
      </c>
      <c r="G2509">
        <v>94357</v>
      </c>
      <c r="H2509" t="s">
        <v>7</v>
      </c>
    </row>
    <row r="2510" spans="1:8" x14ac:dyDescent="0.25">
      <c r="A2510" s="1" t="s">
        <v>10</v>
      </c>
      <c r="B2510" s="1">
        <v>41972</v>
      </c>
      <c r="C2510">
        <v>377.6</v>
      </c>
      <c r="D2510">
        <v>389.3</v>
      </c>
      <c r="E2510">
        <v>372.2</v>
      </c>
      <c r="F2510">
        <v>376.3</v>
      </c>
      <c r="G2510">
        <v>83452</v>
      </c>
      <c r="H2510" t="s">
        <v>7</v>
      </c>
    </row>
    <row r="2511" spans="1:8" x14ac:dyDescent="0.25">
      <c r="A2511" s="1" t="s">
        <v>10</v>
      </c>
      <c r="B2511" s="1">
        <v>41911</v>
      </c>
      <c r="C2511">
        <v>379.1</v>
      </c>
      <c r="D2511">
        <v>389.3</v>
      </c>
      <c r="E2511">
        <v>372.6</v>
      </c>
      <c r="F2511">
        <v>376.8</v>
      </c>
      <c r="G2511">
        <v>20685</v>
      </c>
      <c r="H2511" t="s">
        <v>7</v>
      </c>
    </row>
    <row r="2512" spans="1:8" x14ac:dyDescent="0.25">
      <c r="A2512" s="1" t="s">
        <v>10</v>
      </c>
      <c r="B2512" s="1">
        <v>41962</v>
      </c>
      <c r="C2512">
        <v>379.2</v>
      </c>
      <c r="D2512">
        <v>389.3</v>
      </c>
      <c r="E2512">
        <v>374.3</v>
      </c>
      <c r="F2512">
        <v>381.4</v>
      </c>
      <c r="G2512">
        <v>19867</v>
      </c>
      <c r="H2512" t="s">
        <v>7</v>
      </c>
    </row>
    <row r="2513" spans="1:8" x14ac:dyDescent="0.25">
      <c r="A2513" s="1" t="s">
        <v>10</v>
      </c>
      <c r="B2513" s="1">
        <v>41967</v>
      </c>
      <c r="C2513">
        <v>365.9</v>
      </c>
      <c r="D2513">
        <v>388.7</v>
      </c>
      <c r="E2513">
        <v>361.9</v>
      </c>
      <c r="F2513">
        <v>378.9</v>
      </c>
      <c r="G2513">
        <v>24565</v>
      </c>
      <c r="H2513" t="s">
        <v>7</v>
      </c>
    </row>
    <row r="2514" spans="1:8" x14ac:dyDescent="0.25">
      <c r="A2514" s="1" t="s">
        <v>10</v>
      </c>
      <c r="B2514" s="1">
        <v>41933</v>
      </c>
      <c r="C2514">
        <v>380.4</v>
      </c>
      <c r="D2514">
        <v>388.2</v>
      </c>
      <c r="E2514">
        <v>377.4</v>
      </c>
      <c r="F2514">
        <v>382.4</v>
      </c>
      <c r="G2514">
        <v>9662</v>
      </c>
      <c r="H2514" t="s">
        <v>7</v>
      </c>
    </row>
    <row r="2515" spans="1:8" x14ac:dyDescent="0.25">
      <c r="A2515" s="1" t="s">
        <v>10</v>
      </c>
      <c r="B2515" s="1">
        <v>41932</v>
      </c>
      <c r="C2515">
        <v>387.3</v>
      </c>
      <c r="D2515">
        <v>387.8</v>
      </c>
      <c r="E2515">
        <v>378.4</v>
      </c>
      <c r="F2515">
        <v>380.4</v>
      </c>
      <c r="G2515">
        <v>10555</v>
      </c>
      <c r="H2515" t="s">
        <v>7</v>
      </c>
    </row>
    <row r="2516" spans="1:8" x14ac:dyDescent="0.25">
      <c r="A2516" s="1" t="s">
        <v>10</v>
      </c>
      <c r="B2516" s="1">
        <v>42387</v>
      </c>
      <c r="C2516">
        <v>382.5</v>
      </c>
      <c r="D2516">
        <v>387.3</v>
      </c>
      <c r="E2516">
        <v>373.2</v>
      </c>
      <c r="F2516">
        <v>384.4</v>
      </c>
      <c r="G2516">
        <v>69301</v>
      </c>
      <c r="H2516" t="s">
        <v>7</v>
      </c>
    </row>
    <row r="2517" spans="1:8" x14ac:dyDescent="0.25">
      <c r="A2517" s="1" t="s">
        <v>10</v>
      </c>
      <c r="B2517" s="1">
        <v>42385</v>
      </c>
      <c r="C2517">
        <v>372.3</v>
      </c>
      <c r="D2517">
        <v>386.7</v>
      </c>
      <c r="E2517">
        <v>350.4</v>
      </c>
      <c r="F2517">
        <v>385</v>
      </c>
      <c r="G2517">
        <v>183962</v>
      </c>
      <c r="H2517" t="s">
        <v>7</v>
      </c>
    </row>
    <row r="2518" spans="1:8" x14ac:dyDescent="0.25">
      <c r="A2518" s="1" t="s">
        <v>10</v>
      </c>
      <c r="B2518" s="1">
        <v>42388</v>
      </c>
      <c r="C2518">
        <v>384.4</v>
      </c>
      <c r="D2518">
        <v>386.7</v>
      </c>
      <c r="E2518">
        <v>375.9</v>
      </c>
      <c r="F2518">
        <v>379.5</v>
      </c>
      <c r="G2518">
        <v>66345</v>
      </c>
      <c r="H2518" t="s">
        <v>7</v>
      </c>
    </row>
    <row r="2519" spans="1:8" x14ac:dyDescent="0.25">
      <c r="A2519" s="1" t="s">
        <v>10</v>
      </c>
      <c r="B2519" s="1">
        <v>42406</v>
      </c>
      <c r="C2519">
        <v>386.5</v>
      </c>
      <c r="D2519">
        <v>386.4</v>
      </c>
      <c r="E2519">
        <v>372.9</v>
      </c>
      <c r="F2519">
        <v>376.7</v>
      </c>
      <c r="G2519">
        <v>78850</v>
      </c>
      <c r="H2519" t="s">
        <v>7</v>
      </c>
    </row>
    <row r="2520" spans="1:8" x14ac:dyDescent="0.25">
      <c r="A2520" s="1" t="s">
        <v>10</v>
      </c>
      <c r="B2520" s="1">
        <v>42412</v>
      </c>
      <c r="C2520">
        <v>379.5</v>
      </c>
      <c r="D2520">
        <v>386.4</v>
      </c>
      <c r="E2520">
        <v>379.3</v>
      </c>
      <c r="F2520">
        <v>384</v>
      </c>
      <c r="G2520">
        <v>53760</v>
      </c>
      <c r="H2520" t="s">
        <v>7</v>
      </c>
    </row>
    <row r="2521" spans="1:8" x14ac:dyDescent="0.25">
      <c r="A2521" s="1" t="s">
        <v>10</v>
      </c>
      <c r="B2521" s="1">
        <v>42398</v>
      </c>
      <c r="C2521">
        <v>379.7</v>
      </c>
      <c r="D2521">
        <v>385.8</v>
      </c>
      <c r="E2521">
        <v>363.5</v>
      </c>
      <c r="F2521">
        <v>380.3</v>
      </c>
      <c r="G2521">
        <v>138456</v>
      </c>
      <c r="H2521" t="s">
        <v>7</v>
      </c>
    </row>
    <row r="2522" spans="1:8" x14ac:dyDescent="0.25">
      <c r="A2522" s="1" t="s">
        <v>10</v>
      </c>
      <c r="B2522" s="1">
        <v>41914</v>
      </c>
      <c r="C2522">
        <v>382.8</v>
      </c>
      <c r="D2522">
        <v>385.6</v>
      </c>
      <c r="E2522">
        <v>371.2</v>
      </c>
      <c r="F2522">
        <v>375.1</v>
      </c>
      <c r="G2522">
        <v>14301</v>
      </c>
      <c r="H2522" t="s">
        <v>7</v>
      </c>
    </row>
    <row r="2523" spans="1:8" x14ac:dyDescent="0.25">
      <c r="A2523" s="1" t="s">
        <v>10</v>
      </c>
      <c r="B2523" s="1">
        <v>42410</v>
      </c>
      <c r="C2523">
        <v>375.3</v>
      </c>
      <c r="D2523">
        <v>385.4</v>
      </c>
      <c r="E2523">
        <v>374.1</v>
      </c>
      <c r="F2523">
        <v>381.9</v>
      </c>
      <c r="G2523">
        <v>97488</v>
      </c>
      <c r="H2523" t="s">
        <v>7</v>
      </c>
    </row>
    <row r="2524" spans="1:8" x14ac:dyDescent="0.25">
      <c r="A2524" s="1" t="s">
        <v>10</v>
      </c>
      <c r="B2524" s="1">
        <v>42317</v>
      </c>
      <c r="C2524">
        <v>371.6</v>
      </c>
      <c r="D2524">
        <v>385.1</v>
      </c>
      <c r="E2524">
        <v>360.2</v>
      </c>
      <c r="F2524">
        <v>380.2</v>
      </c>
      <c r="G2524">
        <v>125535</v>
      </c>
      <c r="H2524" t="s">
        <v>7</v>
      </c>
    </row>
    <row r="2525" spans="1:8" x14ac:dyDescent="0.25">
      <c r="A2525" s="1" t="s">
        <v>10</v>
      </c>
      <c r="B2525" s="1">
        <v>41975</v>
      </c>
      <c r="C2525">
        <v>378.6</v>
      </c>
      <c r="D2525">
        <v>384.9</v>
      </c>
      <c r="E2525">
        <v>375.4</v>
      </c>
      <c r="F2525">
        <v>380.6</v>
      </c>
      <c r="G2525">
        <v>25285</v>
      </c>
      <c r="H2525" t="s">
        <v>7</v>
      </c>
    </row>
    <row r="2526" spans="1:8" x14ac:dyDescent="0.25">
      <c r="A2526" s="1" t="s">
        <v>10</v>
      </c>
      <c r="B2526" s="1">
        <v>41929</v>
      </c>
      <c r="C2526">
        <v>379.8</v>
      </c>
      <c r="D2526">
        <v>384.8</v>
      </c>
      <c r="E2526">
        <v>372.4</v>
      </c>
      <c r="F2526">
        <v>380.5</v>
      </c>
      <c r="G2526">
        <v>16568</v>
      </c>
      <c r="H2526" t="s">
        <v>7</v>
      </c>
    </row>
    <row r="2527" spans="1:8" x14ac:dyDescent="0.25">
      <c r="A2527" s="1" t="s">
        <v>10</v>
      </c>
      <c r="B2527" s="1">
        <v>41976</v>
      </c>
      <c r="C2527">
        <v>380.6</v>
      </c>
      <c r="D2527">
        <v>384.7</v>
      </c>
      <c r="E2527">
        <v>373.6</v>
      </c>
      <c r="F2527">
        <v>377</v>
      </c>
      <c r="G2527">
        <v>23505</v>
      </c>
      <c r="H2527" t="s">
        <v>7</v>
      </c>
    </row>
    <row r="2528" spans="1:8" x14ac:dyDescent="0.25">
      <c r="A2528" s="1" t="s">
        <v>10</v>
      </c>
      <c r="B2528" s="1">
        <v>41921</v>
      </c>
      <c r="C2528">
        <v>350.9</v>
      </c>
      <c r="D2528">
        <v>384.6</v>
      </c>
      <c r="E2528">
        <v>347.6</v>
      </c>
      <c r="F2528">
        <v>360.9</v>
      </c>
      <c r="G2528">
        <v>35591</v>
      </c>
      <c r="H2528" t="s">
        <v>7</v>
      </c>
    </row>
    <row r="2529" spans="1:8" x14ac:dyDescent="0.25">
      <c r="A2529" s="1" t="s">
        <v>10</v>
      </c>
      <c r="B2529" s="1">
        <v>41934</v>
      </c>
      <c r="C2529">
        <v>382.4</v>
      </c>
      <c r="D2529">
        <v>383.7</v>
      </c>
      <c r="E2529">
        <v>377</v>
      </c>
      <c r="F2529">
        <v>378.9</v>
      </c>
      <c r="G2529">
        <v>10531</v>
      </c>
      <c r="H2529" t="s">
        <v>7</v>
      </c>
    </row>
    <row r="2530" spans="1:8" x14ac:dyDescent="0.25">
      <c r="A2530" s="1" t="s">
        <v>10</v>
      </c>
      <c r="B2530" s="1">
        <v>41974</v>
      </c>
      <c r="C2530">
        <v>374.9</v>
      </c>
      <c r="D2530">
        <v>383.6</v>
      </c>
      <c r="E2530">
        <v>373</v>
      </c>
      <c r="F2530">
        <v>378.6</v>
      </c>
      <c r="G2530">
        <v>19673</v>
      </c>
      <c r="H2530" t="s">
        <v>7</v>
      </c>
    </row>
    <row r="2531" spans="1:8" x14ac:dyDescent="0.25">
      <c r="A2531" s="1" t="s">
        <v>10</v>
      </c>
      <c r="B2531" s="1">
        <v>41971</v>
      </c>
      <c r="C2531">
        <v>368.8</v>
      </c>
      <c r="D2531">
        <v>383.3</v>
      </c>
      <c r="E2531">
        <v>358.4</v>
      </c>
      <c r="F2531">
        <v>377.6</v>
      </c>
      <c r="G2531">
        <v>43015</v>
      </c>
      <c r="H2531" t="s">
        <v>7</v>
      </c>
    </row>
    <row r="2532" spans="1:8" x14ac:dyDescent="0.25">
      <c r="A2532" s="1" t="s">
        <v>10</v>
      </c>
      <c r="B2532" s="1">
        <v>42411</v>
      </c>
      <c r="C2532">
        <v>381.9</v>
      </c>
      <c r="D2532">
        <v>383.2</v>
      </c>
      <c r="E2532">
        <v>372.8</v>
      </c>
      <c r="F2532">
        <v>379.5</v>
      </c>
      <c r="G2532">
        <v>62653</v>
      </c>
      <c r="H2532" t="s">
        <v>7</v>
      </c>
    </row>
    <row r="2533" spans="1:8" x14ac:dyDescent="0.25">
      <c r="A2533" s="1" t="s">
        <v>10</v>
      </c>
      <c r="B2533" s="1">
        <v>41963</v>
      </c>
      <c r="C2533">
        <v>381.4</v>
      </c>
      <c r="D2533">
        <v>383</v>
      </c>
      <c r="E2533">
        <v>355.1</v>
      </c>
      <c r="F2533">
        <v>357.3</v>
      </c>
      <c r="G2533">
        <v>21984</v>
      </c>
      <c r="H2533" t="s">
        <v>7</v>
      </c>
    </row>
    <row r="2534" spans="1:8" x14ac:dyDescent="0.25">
      <c r="A2534" s="1" t="s">
        <v>10</v>
      </c>
      <c r="B2534" s="1">
        <v>42338</v>
      </c>
      <c r="C2534">
        <v>370.8</v>
      </c>
      <c r="D2534">
        <v>382.6</v>
      </c>
      <c r="E2534">
        <v>367.9</v>
      </c>
      <c r="F2534">
        <v>378</v>
      </c>
      <c r="G2534">
        <v>129767</v>
      </c>
      <c r="H2534" t="s">
        <v>7</v>
      </c>
    </row>
    <row r="2535" spans="1:8" x14ac:dyDescent="0.25">
      <c r="A2535" s="1" t="s">
        <v>10</v>
      </c>
      <c r="B2535" s="1">
        <v>42407</v>
      </c>
      <c r="C2535">
        <v>376.7</v>
      </c>
      <c r="D2535">
        <v>382.6</v>
      </c>
      <c r="E2535">
        <v>375.3</v>
      </c>
      <c r="F2535">
        <v>377.9</v>
      </c>
      <c r="G2535">
        <v>40743</v>
      </c>
      <c r="H2535" t="s">
        <v>7</v>
      </c>
    </row>
    <row r="2536" spans="1:8" x14ac:dyDescent="0.25">
      <c r="A2536" s="1" t="s">
        <v>10</v>
      </c>
      <c r="B2536" s="1">
        <v>42399</v>
      </c>
      <c r="C2536">
        <v>380.3</v>
      </c>
      <c r="D2536">
        <v>381.8</v>
      </c>
      <c r="E2536">
        <v>375</v>
      </c>
      <c r="F2536">
        <v>377.8</v>
      </c>
      <c r="G2536">
        <v>36180</v>
      </c>
      <c r="H2536" t="s">
        <v>7</v>
      </c>
    </row>
    <row r="2537" spans="1:8" x14ac:dyDescent="0.25">
      <c r="A2537" s="1" t="s">
        <v>10</v>
      </c>
      <c r="B2537" s="1">
        <v>42318</v>
      </c>
      <c r="C2537">
        <v>380.2</v>
      </c>
      <c r="D2537">
        <v>381.4</v>
      </c>
      <c r="E2537">
        <v>323.2</v>
      </c>
      <c r="F2537">
        <v>336.7</v>
      </c>
      <c r="G2537">
        <v>210289</v>
      </c>
      <c r="H2537" t="s">
        <v>7</v>
      </c>
    </row>
    <row r="2538" spans="1:8" x14ac:dyDescent="0.25">
      <c r="A2538" s="1" t="s">
        <v>10</v>
      </c>
      <c r="B2538" s="1">
        <v>41935</v>
      </c>
      <c r="C2538">
        <v>378.9</v>
      </c>
      <c r="D2538">
        <v>381.1</v>
      </c>
      <c r="E2538">
        <v>353.5</v>
      </c>
      <c r="F2538">
        <v>355.8</v>
      </c>
      <c r="G2538">
        <v>19122</v>
      </c>
      <c r="H2538" t="s">
        <v>7</v>
      </c>
    </row>
    <row r="2539" spans="1:8" x14ac:dyDescent="0.25">
      <c r="A2539" s="1" t="s">
        <v>10</v>
      </c>
      <c r="B2539" s="1">
        <v>41973</v>
      </c>
      <c r="C2539">
        <v>376.3</v>
      </c>
      <c r="D2539">
        <v>381.1</v>
      </c>
      <c r="E2539">
        <v>372.6</v>
      </c>
      <c r="F2539">
        <v>374.9</v>
      </c>
      <c r="G2539">
        <v>11289</v>
      </c>
      <c r="H2539" t="s">
        <v>7</v>
      </c>
    </row>
    <row r="2540" spans="1:8" x14ac:dyDescent="0.25">
      <c r="A2540" s="1" t="s">
        <v>10</v>
      </c>
      <c r="B2540" s="1">
        <v>42408</v>
      </c>
      <c r="C2540">
        <v>377.9</v>
      </c>
      <c r="D2540">
        <v>380.9</v>
      </c>
      <c r="E2540">
        <v>372.1</v>
      </c>
      <c r="F2540">
        <v>372.6</v>
      </c>
      <c r="G2540">
        <v>62236</v>
      </c>
      <c r="H2540" t="s">
        <v>7</v>
      </c>
    </row>
    <row r="2541" spans="1:8" x14ac:dyDescent="0.25">
      <c r="A2541" s="1" t="s">
        <v>10</v>
      </c>
      <c r="B2541" s="1">
        <v>42400</v>
      </c>
      <c r="C2541">
        <v>377.8</v>
      </c>
      <c r="D2541">
        <v>380.5</v>
      </c>
      <c r="E2541">
        <v>366.9</v>
      </c>
      <c r="F2541">
        <v>369.8</v>
      </c>
      <c r="G2541">
        <v>39020</v>
      </c>
      <c r="H2541" t="s">
        <v>7</v>
      </c>
    </row>
    <row r="2542" spans="1:8" x14ac:dyDescent="0.25">
      <c r="A2542" s="1" t="s">
        <v>10</v>
      </c>
      <c r="B2542" s="1">
        <v>41977</v>
      </c>
      <c r="C2542">
        <v>377</v>
      </c>
      <c r="D2542">
        <v>380.4</v>
      </c>
      <c r="E2542">
        <v>366.2</v>
      </c>
      <c r="F2542">
        <v>369.8</v>
      </c>
      <c r="G2542">
        <v>25331</v>
      </c>
      <c r="H2542" t="s">
        <v>7</v>
      </c>
    </row>
    <row r="2543" spans="1:8" x14ac:dyDescent="0.25">
      <c r="A2543" s="1" t="s">
        <v>10</v>
      </c>
      <c r="B2543" s="1">
        <v>41979</v>
      </c>
      <c r="C2543">
        <v>377.6</v>
      </c>
      <c r="D2543">
        <v>380.3</v>
      </c>
      <c r="E2543">
        <v>372</v>
      </c>
      <c r="F2543">
        <v>376.3</v>
      </c>
      <c r="G2543">
        <v>11073</v>
      </c>
      <c r="H2543" t="s">
        <v>7</v>
      </c>
    </row>
    <row r="2544" spans="1:8" x14ac:dyDescent="0.25">
      <c r="A2544" s="1" t="s">
        <v>10</v>
      </c>
      <c r="B2544" s="1">
        <v>42401</v>
      </c>
      <c r="C2544">
        <v>369.8</v>
      </c>
      <c r="D2544">
        <v>379.8</v>
      </c>
      <c r="E2544">
        <v>365.3</v>
      </c>
      <c r="F2544">
        <v>372.2</v>
      </c>
      <c r="G2544">
        <v>74346</v>
      </c>
      <c r="H2544" t="s">
        <v>7</v>
      </c>
    </row>
    <row r="2545" spans="1:8" x14ac:dyDescent="0.25">
      <c r="A2545" s="1" t="s">
        <v>10</v>
      </c>
      <c r="B2545" s="1">
        <v>41978</v>
      </c>
      <c r="C2545">
        <v>369.8</v>
      </c>
      <c r="D2545">
        <v>379.7</v>
      </c>
      <c r="E2545">
        <v>366.4</v>
      </c>
      <c r="F2545">
        <v>377.6</v>
      </c>
      <c r="G2545">
        <v>29990</v>
      </c>
      <c r="H2545" t="s">
        <v>7</v>
      </c>
    </row>
    <row r="2546" spans="1:8" x14ac:dyDescent="0.25">
      <c r="A2546" s="1" t="s">
        <v>10</v>
      </c>
      <c r="B2546" s="1">
        <v>42339</v>
      </c>
      <c r="C2546">
        <v>378</v>
      </c>
      <c r="D2546">
        <v>379</v>
      </c>
      <c r="E2546">
        <v>353.7</v>
      </c>
      <c r="F2546">
        <v>361.8</v>
      </c>
      <c r="G2546">
        <v>111905</v>
      </c>
      <c r="H2546" t="s">
        <v>7</v>
      </c>
    </row>
    <row r="2547" spans="1:8" x14ac:dyDescent="0.25">
      <c r="A2547" s="1" t="s">
        <v>10</v>
      </c>
      <c r="B2547" s="1">
        <v>41969</v>
      </c>
      <c r="C2547">
        <v>376.4</v>
      </c>
      <c r="D2547">
        <v>378.3</v>
      </c>
      <c r="E2547">
        <v>364</v>
      </c>
      <c r="F2547">
        <v>365.4</v>
      </c>
      <c r="G2547">
        <v>23980</v>
      </c>
      <c r="H2547" t="s">
        <v>7</v>
      </c>
    </row>
    <row r="2548" spans="1:8" x14ac:dyDescent="0.25">
      <c r="A2548" s="1" t="s">
        <v>10</v>
      </c>
      <c r="B2548" s="1">
        <v>41915</v>
      </c>
      <c r="C2548">
        <v>375.1</v>
      </c>
      <c r="D2548">
        <v>378.2</v>
      </c>
      <c r="E2548">
        <v>362.8</v>
      </c>
      <c r="F2548">
        <v>363.5</v>
      </c>
      <c r="G2548">
        <v>16808</v>
      </c>
      <c r="H2548" t="s">
        <v>7</v>
      </c>
    </row>
    <row r="2549" spans="1:8" x14ac:dyDescent="0.25">
      <c r="A2549" s="1" t="s">
        <v>10</v>
      </c>
      <c r="B2549" s="1">
        <v>41922</v>
      </c>
      <c r="C2549">
        <v>360.9</v>
      </c>
      <c r="D2549">
        <v>378.1</v>
      </c>
      <c r="E2549">
        <v>353.3</v>
      </c>
      <c r="F2549">
        <v>361.7</v>
      </c>
      <c r="G2549">
        <v>28410</v>
      </c>
      <c r="H2549" t="s">
        <v>7</v>
      </c>
    </row>
    <row r="2550" spans="1:8" x14ac:dyDescent="0.25">
      <c r="A2550" s="1" t="s">
        <v>10</v>
      </c>
      <c r="B2550" s="1">
        <v>41980</v>
      </c>
      <c r="C2550">
        <v>376.3</v>
      </c>
      <c r="D2550">
        <v>377.9</v>
      </c>
      <c r="E2550">
        <v>372.5</v>
      </c>
      <c r="F2550">
        <v>376.5</v>
      </c>
      <c r="G2550">
        <v>8812</v>
      </c>
      <c r="H2550" t="s">
        <v>7</v>
      </c>
    </row>
    <row r="2551" spans="1:8" x14ac:dyDescent="0.25">
      <c r="A2551" s="1" t="s">
        <v>10</v>
      </c>
      <c r="B2551" s="1">
        <v>42409</v>
      </c>
      <c r="C2551">
        <v>372.6</v>
      </c>
      <c r="D2551">
        <v>377.6</v>
      </c>
      <c r="E2551">
        <v>371.4</v>
      </c>
      <c r="F2551">
        <v>375.3</v>
      </c>
      <c r="G2551">
        <v>55359</v>
      </c>
      <c r="H2551" t="s">
        <v>7</v>
      </c>
    </row>
    <row r="2552" spans="1:8" x14ac:dyDescent="0.25">
      <c r="A2552" s="1" t="s">
        <v>10</v>
      </c>
      <c r="B2552" s="1">
        <v>41981</v>
      </c>
      <c r="C2552">
        <v>376.5</v>
      </c>
      <c r="D2552">
        <v>377.4</v>
      </c>
      <c r="E2552">
        <v>364.6</v>
      </c>
      <c r="F2552">
        <v>365</v>
      </c>
      <c r="G2552">
        <v>22918</v>
      </c>
      <c r="H2552" t="s">
        <v>7</v>
      </c>
    </row>
    <row r="2553" spans="1:8" x14ac:dyDescent="0.25">
      <c r="A2553" s="1" t="s">
        <v>10</v>
      </c>
      <c r="B2553" s="1">
        <v>42402</v>
      </c>
      <c r="C2553">
        <v>372.2</v>
      </c>
      <c r="D2553">
        <v>376.6</v>
      </c>
      <c r="E2553">
        <v>371.4</v>
      </c>
      <c r="F2553">
        <v>373.9</v>
      </c>
      <c r="G2553">
        <v>50981</v>
      </c>
      <c r="H2553" t="s">
        <v>7</v>
      </c>
    </row>
    <row r="2554" spans="1:8" x14ac:dyDescent="0.25">
      <c r="A2554" s="1" t="s">
        <v>10</v>
      </c>
      <c r="B2554" s="1">
        <v>41589</v>
      </c>
      <c r="C2554">
        <v>336.3</v>
      </c>
      <c r="D2554">
        <v>376</v>
      </c>
      <c r="E2554">
        <v>321.39999999999998</v>
      </c>
      <c r="F2554">
        <v>363</v>
      </c>
      <c r="G2554">
        <v>18000</v>
      </c>
      <c r="H2554" t="s">
        <v>7</v>
      </c>
    </row>
    <row r="2555" spans="1:8" x14ac:dyDescent="0.25">
      <c r="A2555" s="1" t="s">
        <v>10</v>
      </c>
      <c r="B2555" s="1">
        <v>42403</v>
      </c>
      <c r="C2555">
        <v>373.9</v>
      </c>
      <c r="D2555">
        <v>375.9</v>
      </c>
      <c r="E2555">
        <v>366.2</v>
      </c>
      <c r="F2555">
        <v>368</v>
      </c>
      <c r="G2555">
        <v>59813</v>
      </c>
      <c r="H2555" t="s">
        <v>7</v>
      </c>
    </row>
    <row r="2556" spans="1:8" x14ac:dyDescent="0.25">
      <c r="A2556" s="1" t="s">
        <v>10</v>
      </c>
      <c r="B2556" s="1">
        <v>41953</v>
      </c>
      <c r="C2556">
        <v>362</v>
      </c>
      <c r="D2556">
        <v>374.7</v>
      </c>
      <c r="E2556">
        <v>356.6</v>
      </c>
      <c r="F2556">
        <v>367.1</v>
      </c>
      <c r="G2556">
        <v>22805</v>
      </c>
      <c r="H2556" t="s">
        <v>7</v>
      </c>
    </row>
    <row r="2557" spans="1:8" x14ac:dyDescent="0.25">
      <c r="A2557" s="1" t="s">
        <v>10</v>
      </c>
      <c r="B2557" s="1">
        <v>41924</v>
      </c>
      <c r="C2557">
        <v>361.2</v>
      </c>
      <c r="D2557">
        <v>374.6</v>
      </c>
      <c r="E2557">
        <v>352.3</v>
      </c>
      <c r="F2557">
        <v>373.2</v>
      </c>
      <c r="G2557">
        <v>11228</v>
      </c>
      <c r="H2557" t="s">
        <v>7</v>
      </c>
    </row>
    <row r="2558" spans="1:8" x14ac:dyDescent="0.25">
      <c r="A2558" s="1" t="s">
        <v>10</v>
      </c>
      <c r="B2558" s="1">
        <v>41970</v>
      </c>
      <c r="C2558">
        <v>365.4</v>
      </c>
      <c r="D2558">
        <v>374.4</v>
      </c>
      <c r="E2558">
        <v>364.8</v>
      </c>
      <c r="F2558">
        <v>368.8</v>
      </c>
      <c r="G2558">
        <v>13849</v>
      </c>
      <c r="H2558" t="s">
        <v>7</v>
      </c>
    </row>
    <row r="2559" spans="1:8" x14ac:dyDescent="0.25">
      <c r="A2559" s="1" t="s">
        <v>10</v>
      </c>
      <c r="B2559" s="1">
        <v>42337</v>
      </c>
      <c r="C2559">
        <v>355.8</v>
      </c>
      <c r="D2559">
        <v>372.8</v>
      </c>
      <c r="E2559">
        <v>354.5</v>
      </c>
      <c r="F2559">
        <v>370.8</v>
      </c>
      <c r="G2559">
        <v>67366</v>
      </c>
      <c r="H2559" t="s">
        <v>7</v>
      </c>
    </row>
    <row r="2560" spans="1:8" x14ac:dyDescent="0.25">
      <c r="A2560" s="1" t="s">
        <v>10</v>
      </c>
      <c r="B2560" s="1">
        <v>41588</v>
      </c>
      <c r="C2560">
        <v>367.8</v>
      </c>
      <c r="D2560">
        <v>372.5</v>
      </c>
      <c r="E2560">
        <v>290</v>
      </c>
      <c r="F2560">
        <v>336.3</v>
      </c>
      <c r="G2560">
        <v>74253</v>
      </c>
      <c r="H2560" t="s">
        <v>7</v>
      </c>
    </row>
    <row r="2561" spans="1:8" x14ac:dyDescent="0.25">
      <c r="A2561" s="1" t="s">
        <v>10</v>
      </c>
      <c r="B2561" s="1">
        <v>42341</v>
      </c>
      <c r="C2561">
        <v>360</v>
      </c>
      <c r="D2561">
        <v>371.4</v>
      </c>
      <c r="E2561">
        <v>355.5</v>
      </c>
      <c r="F2561">
        <v>360.3</v>
      </c>
      <c r="G2561">
        <v>87225</v>
      </c>
      <c r="H2561" t="s">
        <v>7</v>
      </c>
    </row>
    <row r="2562" spans="1:8" x14ac:dyDescent="0.25">
      <c r="A2562" s="1" t="s">
        <v>10</v>
      </c>
      <c r="B2562" s="1">
        <v>41954</v>
      </c>
      <c r="C2562">
        <v>367.1</v>
      </c>
      <c r="D2562">
        <v>371</v>
      </c>
      <c r="E2562">
        <v>361.9</v>
      </c>
      <c r="F2562">
        <v>365.4</v>
      </c>
      <c r="G2562">
        <v>15791</v>
      </c>
      <c r="H2562" t="s">
        <v>7</v>
      </c>
    </row>
    <row r="2563" spans="1:8" x14ac:dyDescent="0.25">
      <c r="A2563" s="1" t="s">
        <v>10</v>
      </c>
      <c r="B2563" s="1">
        <v>41966</v>
      </c>
      <c r="C2563">
        <v>352</v>
      </c>
      <c r="D2563">
        <v>370.6</v>
      </c>
      <c r="E2563">
        <v>352.6</v>
      </c>
      <c r="F2563">
        <v>365.9</v>
      </c>
      <c r="G2563">
        <v>12414</v>
      </c>
      <c r="H2563" t="s">
        <v>7</v>
      </c>
    </row>
    <row r="2564" spans="1:8" x14ac:dyDescent="0.25">
      <c r="A2564" s="1" t="s">
        <v>10</v>
      </c>
      <c r="B2564" s="1">
        <v>41688</v>
      </c>
      <c r="C2564">
        <v>272.3</v>
      </c>
      <c r="D2564">
        <v>370.1</v>
      </c>
      <c r="E2564">
        <v>248.3</v>
      </c>
      <c r="F2564">
        <v>294</v>
      </c>
      <c r="G2564">
        <v>48878</v>
      </c>
      <c r="H2564" t="s">
        <v>7</v>
      </c>
    </row>
    <row r="2565" spans="1:8" x14ac:dyDescent="0.25">
      <c r="A2565" s="1" t="s">
        <v>10</v>
      </c>
      <c r="B2565" s="1">
        <v>41923</v>
      </c>
      <c r="C2565">
        <v>361.7</v>
      </c>
      <c r="D2565">
        <v>370.1</v>
      </c>
      <c r="E2565">
        <v>350.5</v>
      </c>
      <c r="F2565">
        <v>361.2</v>
      </c>
      <c r="G2565">
        <v>13926</v>
      </c>
      <c r="H2565" t="s">
        <v>7</v>
      </c>
    </row>
    <row r="2566" spans="1:8" x14ac:dyDescent="0.25">
      <c r="A2566" s="1" t="s">
        <v>10</v>
      </c>
      <c r="B2566" s="1">
        <v>41916</v>
      </c>
      <c r="C2566">
        <v>363.5</v>
      </c>
      <c r="D2566">
        <v>369.9</v>
      </c>
      <c r="E2566">
        <v>327.10000000000002</v>
      </c>
      <c r="F2566">
        <v>335.3</v>
      </c>
      <c r="G2566">
        <v>23036</v>
      </c>
      <c r="H2566" t="s">
        <v>7</v>
      </c>
    </row>
    <row r="2567" spans="1:8" x14ac:dyDescent="0.25">
      <c r="A2567" s="1" t="s">
        <v>10</v>
      </c>
      <c r="B2567" s="1">
        <v>42322</v>
      </c>
      <c r="C2567">
        <v>333.8</v>
      </c>
      <c r="D2567">
        <v>369.8</v>
      </c>
      <c r="E2567">
        <v>326.39999999999998</v>
      </c>
      <c r="F2567">
        <v>331.8</v>
      </c>
      <c r="G2567">
        <v>71109</v>
      </c>
      <c r="H2567" t="s">
        <v>7</v>
      </c>
    </row>
    <row r="2568" spans="1:8" x14ac:dyDescent="0.25">
      <c r="A2568" s="1" t="s">
        <v>10</v>
      </c>
      <c r="B2568" s="1">
        <v>42334</v>
      </c>
      <c r="C2568">
        <v>327.5</v>
      </c>
      <c r="D2568">
        <v>368.9</v>
      </c>
      <c r="E2568">
        <v>327.39999999999998</v>
      </c>
      <c r="F2568">
        <v>353.7</v>
      </c>
      <c r="G2568">
        <v>211377</v>
      </c>
      <c r="H2568" t="s">
        <v>7</v>
      </c>
    </row>
    <row r="2569" spans="1:8" x14ac:dyDescent="0.25">
      <c r="A2569" s="1" t="s">
        <v>10</v>
      </c>
      <c r="B2569" s="1">
        <v>41984</v>
      </c>
      <c r="C2569">
        <v>347.9</v>
      </c>
      <c r="D2569">
        <v>367.1</v>
      </c>
      <c r="E2569">
        <v>337.8</v>
      </c>
      <c r="F2569">
        <v>347.7</v>
      </c>
      <c r="G2569">
        <v>51081</v>
      </c>
      <c r="H2569" t="s">
        <v>7</v>
      </c>
    </row>
    <row r="2570" spans="1:8" x14ac:dyDescent="0.25">
      <c r="A2570" s="1" t="s">
        <v>10</v>
      </c>
      <c r="B2570" s="1">
        <v>42310</v>
      </c>
      <c r="C2570">
        <v>323</v>
      </c>
      <c r="D2570">
        <v>365.8</v>
      </c>
      <c r="E2570">
        <v>319.8</v>
      </c>
      <c r="F2570">
        <v>359.3</v>
      </c>
      <c r="G2570">
        <v>223095</v>
      </c>
      <c r="H2570" t="s">
        <v>7</v>
      </c>
    </row>
    <row r="2571" spans="1:8" x14ac:dyDescent="0.25">
      <c r="A2571" s="1" t="s">
        <v>10</v>
      </c>
      <c r="B2571" s="1">
        <v>41982</v>
      </c>
      <c r="C2571">
        <v>365</v>
      </c>
      <c r="D2571">
        <v>365.4</v>
      </c>
      <c r="E2571">
        <v>343.8</v>
      </c>
      <c r="F2571">
        <v>352.2</v>
      </c>
      <c r="G2571">
        <v>43827</v>
      </c>
      <c r="H2571" t="s">
        <v>7</v>
      </c>
    </row>
    <row r="2572" spans="1:8" x14ac:dyDescent="0.25">
      <c r="A2572" s="1" t="s">
        <v>10</v>
      </c>
      <c r="B2572" s="1">
        <v>41965</v>
      </c>
      <c r="C2572">
        <v>351.8</v>
      </c>
      <c r="D2572">
        <v>364.2</v>
      </c>
      <c r="E2572">
        <v>350.5</v>
      </c>
      <c r="F2572">
        <v>352</v>
      </c>
      <c r="G2572">
        <v>12944</v>
      </c>
      <c r="H2572" t="s">
        <v>7</v>
      </c>
    </row>
    <row r="2573" spans="1:8" x14ac:dyDescent="0.25">
      <c r="A2573" s="1" t="s">
        <v>10</v>
      </c>
      <c r="B2573" s="1">
        <v>42342</v>
      </c>
      <c r="C2573">
        <v>360.3</v>
      </c>
      <c r="D2573">
        <v>364</v>
      </c>
      <c r="E2573">
        <v>354.3</v>
      </c>
      <c r="F2573">
        <v>361.7</v>
      </c>
      <c r="G2573">
        <v>60548</v>
      </c>
      <c r="H2573" t="s">
        <v>7</v>
      </c>
    </row>
    <row r="2574" spans="1:8" x14ac:dyDescent="0.25">
      <c r="A2574" s="1" t="s">
        <v>10</v>
      </c>
      <c r="B2574" s="1">
        <v>42335</v>
      </c>
      <c r="C2574">
        <v>353.7</v>
      </c>
      <c r="D2574">
        <v>363.9</v>
      </c>
      <c r="E2574">
        <v>345.1</v>
      </c>
      <c r="F2574">
        <v>359.5</v>
      </c>
      <c r="G2574">
        <v>103480</v>
      </c>
      <c r="H2574" t="s">
        <v>7</v>
      </c>
    </row>
    <row r="2575" spans="1:8" x14ac:dyDescent="0.25">
      <c r="A2575" s="1" t="s">
        <v>10</v>
      </c>
      <c r="B2575" s="1">
        <v>42340</v>
      </c>
      <c r="C2575">
        <v>361.8</v>
      </c>
      <c r="D2575">
        <v>363.4</v>
      </c>
      <c r="E2575">
        <v>347.2</v>
      </c>
      <c r="F2575">
        <v>360</v>
      </c>
      <c r="G2575">
        <v>92450</v>
      </c>
      <c r="H2575" t="s">
        <v>7</v>
      </c>
    </row>
    <row r="2576" spans="1:8" x14ac:dyDescent="0.25">
      <c r="A2576" s="1" t="s">
        <v>10</v>
      </c>
      <c r="B2576" s="1">
        <v>41952</v>
      </c>
      <c r="C2576">
        <v>343.5</v>
      </c>
      <c r="D2576">
        <v>362.2</v>
      </c>
      <c r="E2576">
        <v>341.8</v>
      </c>
      <c r="F2576">
        <v>362</v>
      </c>
      <c r="G2576">
        <v>12628</v>
      </c>
      <c r="H2576" t="s">
        <v>7</v>
      </c>
    </row>
    <row r="2577" spans="1:8" x14ac:dyDescent="0.25">
      <c r="A2577" s="1" t="s">
        <v>10</v>
      </c>
      <c r="B2577" s="1">
        <v>41936</v>
      </c>
      <c r="C2577">
        <v>355.8</v>
      </c>
      <c r="D2577">
        <v>360.9</v>
      </c>
      <c r="E2577">
        <v>351.4</v>
      </c>
      <c r="F2577">
        <v>355.1</v>
      </c>
      <c r="G2577">
        <v>20034</v>
      </c>
      <c r="H2577" t="s">
        <v>7</v>
      </c>
    </row>
    <row r="2578" spans="1:8" x14ac:dyDescent="0.25">
      <c r="A2578" s="1" t="s">
        <v>10</v>
      </c>
      <c r="B2578" s="1">
        <v>42336</v>
      </c>
      <c r="C2578">
        <v>359.5</v>
      </c>
      <c r="D2578">
        <v>360.1</v>
      </c>
      <c r="E2578">
        <v>350.5</v>
      </c>
      <c r="F2578">
        <v>355.8</v>
      </c>
      <c r="G2578">
        <v>56171</v>
      </c>
      <c r="H2578" t="s">
        <v>7</v>
      </c>
    </row>
    <row r="2579" spans="1:8" x14ac:dyDescent="0.25">
      <c r="A2579" s="1" t="s">
        <v>10</v>
      </c>
      <c r="B2579" s="1">
        <v>41964</v>
      </c>
      <c r="C2579">
        <v>357.3</v>
      </c>
      <c r="D2579">
        <v>358.7</v>
      </c>
      <c r="E2579">
        <v>343.8</v>
      </c>
      <c r="F2579">
        <v>351.8</v>
      </c>
      <c r="G2579">
        <v>23467</v>
      </c>
      <c r="H2579" t="s">
        <v>7</v>
      </c>
    </row>
    <row r="2580" spans="1:8" x14ac:dyDescent="0.25">
      <c r="A2580" s="1" t="s">
        <v>10</v>
      </c>
      <c r="B2580" s="1">
        <v>41586</v>
      </c>
      <c r="C2580">
        <v>309.60000000000002</v>
      </c>
      <c r="D2580">
        <v>358</v>
      </c>
      <c r="E2580">
        <v>308</v>
      </c>
      <c r="F2580">
        <v>355</v>
      </c>
      <c r="G2580">
        <v>44633</v>
      </c>
      <c r="H2580" t="s">
        <v>7</v>
      </c>
    </row>
    <row r="2581" spans="1:8" x14ac:dyDescent="0.25">
      <c r="A2581" s="1" t="s">
        <v>10</v>
      </c>
      <c r="B2581" s="1">
        <v>41938</v>
      </c>
      <c r="C2581">
        <v>346.7</v>
      </c>
      <c r="D2581">
        <v>356.8</v>
      </c>
      <c r="E2581">
        <v>344.2</v>
      </c>
      <c r="F2581">
        <v>348.7</v>
      </c>
      <c r="G2581">
        <v>11578</v>
      </c>
      <c r="H2581" t="s">
        <v>7</v>
      </c>
    </row>
    <row r="2582" spans="1:8" x14ac:dyDescent="0.25">
      <c r="A2582" s="1" t="s">
        <v>10</v>
      </c>
      <c r="B2582" s="1">
        <v>41937</v>
      </c>
      <c r="C2582">
        <v>355.1</v>
      </c>
      <c r="D2582">
        <v>356.6</v>
      </c>
      <c r="E2582">
        <v>341.5</v>
      </c>
      <c r="F2582">
        <v>346.7</v>
      </c>
      <c r="G2582">
        <v>14043</v>
      </c>
      <c r="H2582" t="s">
        <v>7</v>
      </c>
    </row>
    <row r="2583" spans="1:8" x14ac:dyDescent="0.25">
      <c r="A2583" s="1" t="s">
        <v>10</v>
      </c>
      <c r="B2583" s="1">
        <v>41985</v>
      </c>
      <c r="C2583">
        <v>347.7</v>
      </c>
      <c r="D2583">
        <v>356.4</v>
      </c>
      <c r="E2583">
        <v>346</v>
      </c>
      <c r="F2583">
        <v>353.4</v>
      </c>
      <c r="G2583">
        <v>26851</v>
      </c>
      <c r="H2583" t="s">
        <v>7</v>
      </c>
    </row>
    <row r="2584" spans="1:8" x14ac:dyDescent="0.25">
      <c r="A2584" s="1" t="s">
        <v>10</v>
      </c>
      <c r="B2584" s="1">
        <v>41939</v>
      </c>
      <c r="C2584">
        <v>348.7</v>
      </c>
      <c r="D2584">
        <v>356.4</v>
      </c>
      <c r="E2584">
        <v>344.9</v>
      </c>
      <c r="F2584">
        <v>350.1</v>
      </c>
      <c r="G2584">
        <v>10603</v>
      </c>
      <c r="H2584" t="s">
        <v>7</v>
      </c>
    </row>
    <row r="2585" spans="1:8" x14ac:dyDescent="0.25">
      <c r="A2585" s="1" t="s">
        <v>10</v>
      </c>
      <c r="B2585" s="1">
        <v>41940</v>
      </c>
      <c r="C2585">
        <v>350.1</v>
      </c>
      <c r="D2585">
        <v>355.7</v>
      </c>
      <c r="E2585">
        <v>348.3</v>
      </c>
      <c r="F2585">
        <v>351.1</v>
      </c>
      <c r="G2585">
        <v>9431</v>
      </c>
      <c r="H2585" t="s">
        <v>7</v>
      </c>
    </row>
    <row r="2586" spans="1:8" x14ac:dyDescent="0.25">
      <c r="A2586" s="1" t="s">
        <v>10</v>
      </c>
      <c r="B2586" s="1">
        <v>41983</v>
      </c>
      <c r="C2586">
        <v>352.2</v>
      </c>
      <c r="D2586">
        <v>354.1</v>
      </c>
      <c r="E2586">
        <v>345.1</v>
      </c>
      <c r="F2586">
        <v>347.9</v>
      </c>
      <c r="G2586">
        <v>27133</v>
      </c>
      <c r="H2586" t="s">
        <v>7</v>
      </c>
    </row>
    <row r="2587" spans="1:8" x14ac:dyDescent="0.25">
      <c r="A2587" s="1" t="s">
        <v>10</v>
      </c>
      <c r="B2587" s="1">
        <v>41986</v>
      </c>
      <c r="C2587">
        <v>353.4</v>
      </c>
      <c r="D2587">
        <v>353.1</v>
      </c>
      <c r="E2587">
        <v>343.8</v>
      </c>
      <c r="F2587">
        <v>348.2</v>
      </c>
      <c r="G2587">
        <v>19542</v>
      </c>
      <c r="H2587" t="s">
        <v>7</v>
      </c>
    </row>
    <row r="2588" spans="1:8" x14ac:dyDescent="0.25">
      <c r="A2588" s="1" t="s">
        <v>10</v>
      </c>
      <c r="B2588" s="1">
        <v>41941</v>
      </c>
      <c r="C2588">
        <v>351.1</v>
      </c>
      <c r="D2588">
        <v>352.8</v>
      </c>
      <c r="E2588">
        <v>334.7</v>
      </c>
      <c r="F2588">
        <v>335.1</v>
      </c>
      <c r="G2588">
        <v>12264</v>
      </c>
      <c r="H2588" t="s">
        <v>7</v>
      </c>
    </row>
    <row r="2589" spans="1:8" x14ac:dyDescent="0.25">
      <c r="A2589" s="1" t="s">
        <v>10</v>
      </c>
      <c r="B2589" s="1">
        <v>41920</v>
      </c>
      <c r="C2589">
        <v>331.6</v>
      </c>
      <c r="D2589">
        <v>351.6</v>
      </c>
      <c r="E2589">
        <v>325.39999999999998</v>
      </c>
      <c r="F2589">
        <v>350.9</v>
      </c>
      <c r="G2589">
        <v>21770</v>
      </c>
      <c r="H2589" t="s">
        <v>7</v>
      </c>
    </row>
    <row r="2590" spans="1:8" x14ac:dyDescent="0.25">
      <c r="A2590" s="1" t="s">
        <v>10</v>
      </c>
      <c r="B2590" s="1">
        <v>41950</v>
      </c>
      <c r="C2590">
        <v>347.7</v>
      </c>
      <c r="D2590">
        <v>351.6</v>
      </c>
      <c r="E2590">
        <v>340.2</v>
      </c>
      <c r="F2590">
        <v>341.9</v>
      </c>
      <c r="G2590">
        <v>15017</v>
      </c>
      <c r="H2590" t="s">
        <v>7</v>
      </c>
    </row>
    <row r="2591" spans="1:8" x14ac:dyDescent="0.25">
      <c r="A2591" s="1" t="s">
        <v>10</v>
      </c>
      <c r="B2591" s="1">
        <v>41987</v>
      </c>
      <c r="C2591">
        <v>348.2</v>
      </c>
      <c r="D2591">
        <v>351.6</v>
      </c>
      <c r="E2591">
        <v>344.6</v>
      </c>
      <c r="F2591">
        <v>349.4</v>
      </c>
      <c r="G2591">
        <v>12342</v>
      </c>
      <c r="H2591" t="s">
        <v>7</v>
      </c>
    </row>
    <row r="2592" spans="1:8" x14ac:dyDescent="0.25">
      <c r="A2592" s="1" t="s">
        <v>10</v>
      </c>
      <c r="B2592" s="1">
        <v>41988</v>
      </c>
      <c r="C2592">
        <v>349.4</v>
      </c>
      <c r="D2592">
        <v>351.2</v>
      </c>
      <c r="E2592">
        <v>343.6</v>
      </c>
      <c r="F2592">
        <v>345.4</v>
      </c>
      <c r="G2592">
        <v>22161</v>
      </c>
      <c r="H2592" t="s">
        <v>7</v>
      </c>
    </row>
    <row r="2593" spans="1:8" x14ac:dyDescent="0.25">
      <c r="A2593" s="1" t="s">
        <v>10</v>
      </c>
      <c r="B2593" s="1">
        <v>41949</v>
      </c>
      <c r="C2593">
        <v>338</v>
      </c>
      <c r="D2593">
        <v>351.1</v>
      </c>
      <c r="E2593">
        <v>335.7</v>
      </c>
      <c r="F2593">
        <v>347.7</v>
      </c>
      <c r="G2593">
        <v>15650</v>
      </c>
      <c r="H2593" t="s">
        <v>7</v>
      </c>
    </row>
    <row r="2594" spans="1:8" x14ac:dyDescent="0.25">
      <c r="A2594" s="1" t="s">
        <v>10</v>
      </c>
      <c r="B2594" s="1">
        <v>41942</v>
      </c>
      <c r="C2594">
        <v>335.1</v>
      </c>
      <c r="D2594">
        <v>350.4</v>
      </c>
      <c r="E2594">
        <v>333.4</v>
      </c>
      <c r="F2594">
        <v>344.9</v>
      </c>
      <c r="G2594">
        <v>16121</v>
      </c>
      <c r="H2594" t="s">
        <v>7</v>
      </c>
    </row>
    <row r="2595" spans="1:8" x14ac:dyDescent="0.25">
      <c r="A2595" s="1" t="s">
        <v>10</v>
      </c>
      <c r="B2595" s="1">
        <v>41693</v>
      </c>
      <c r="C2595">
        <v>255.6</v>
      </c>
      <c r="D2595">
        <v>349.1</v>
      </c>
      <c r="E2595">
        <v>220.3</v>
      </c>
      <c r="F2595">
        <v>310.2</v>
      </c>
      <c r="G2595">
        <v>38550</v>
      </c>
      <c r="H2595" t="s">
        <v>7</v>
      </c>
    </row>
    <row r="2596" spans="1:8" x14ac:dyDescent="0.25">
      <c r="A2596" s="1" t="s">
        <v>10</v>
      </c>
      <c r="B2596" s="1">
        <v>41943</v>
      </c>
      <c r="C2596">
        <v>344.9</v>
      </c>
      <c r="D2596">
        <v>348</v>
      </c>
      <c r="E2596">
        <v>336.1</v>
      </c>
      <c r="F2596">
        <v>337.9</v>
      </c>
      <c r="G2596">
        <v>14004</v>
      </c>
      <c r="H2596" t="s">
        <v>7</v>
      </c>
    </row>
    <row r="2597" spans="1:8" x14ac:dyDescent="0.25">
      <c r="A2597" s="1" t="s">
        <v>10</v>
      </c>
      <c r="B2597" s="1">
        <v>41918</v>
      </c>
      <c r="C2597">
        <v>322.89999999999998</v>
      </c>
      <c r="D2597">
        <v>347.9</v>
      </c>
      <c r="E2597">
        <v>303</v>
      </c>
      <c r="F2597">
        <v>331.5</v>
      </c>
      <c r="G2597">
        <v>41172</v>
      </c>
      <c r="H2597" t="s">
        <v>7</v>
      </c>
    </row>
    <row r="2598" spans="1:8" x14ac:dyDescent="0.25">
      <c r="A2598" s="1" t="s">
        <v>10</v>
      </c>
      <c r="B2598" s="1">
        <v>41989</v>
      </c>
      <c r="C2598">
        <v>345.4</v>
      </c>
      <c r="D2598">
        <v>346.5</v>
      </c>
      <c r="E2598">
        <v>328.9</v>
      </c>
      <c r="F2598">
        <v>330.2</v>
      </c>
      <c r="G2598">
        <v>38590</v>
      </c>
      <c r="H2598" t="s">
        <v>7</v>
      </c>
    </row>
    <row r="2599" spans="1:8" x14ac:dyDescent="0.25">
      <c r="A2599" s="1" t="s">
        <v>10</v>
      </c>
      <c r="B2599" s="1">
        <v>41951</v>
      </c>
      <c r="C2599">
        <v>341.9</v>
      </c>
      <c r="D2599">
        <v>346.3</v>
      </c>
      <c r="E2599">
        <v>339.8</v>
      </c>
      <c r="F2599">
        <v>343.5</v>
      </c>
      <c r="G2599">
        <v>8188</v>
      </c>
      <c r="H2599" t="s">
        <v>7</v>
      </c>
    </row>
    <row r="2600" spans="1:8" x14ac:dyDescent="0.25">
      <c r="A2600" s="1" t="s">
        <v>10</v>
      </c>
      <c r="B2600" s="1">
        <v>42320</v>
      </c>
      <c r="C2600">
        <v>304.7</v>
      </c>
      <c r="D2600">
        <v>346.1</v>
      </c>
      <c r="E2600">
        <v>306.10000000000002</v>
      </c>
      <c r="F2600">
        <v>333.9</v>
      </c>
      <c r="G2600">
        <v>164614</v>
      </c>
      <c r="H2600" t="s">
        <v>7</v>
      </c>
    </row>
    <row r="2601" spans="1:8" x14ac:dyDescent="0.25">
      <c r="A2601" s="1" t="s">
        <v>10</v>
      </c>
      <c r="B2601" s="1">
        <v>41919</v>
      </c>
      <c r="C2601">
        <v>331.5</v>
      </c>
      <c r="D2601">
        <v>345.5</v>
      </c>
      <c r="E2601">
        <v>321.7</v>
      </c>
      <c r="F2601">
        <v>331.6</v>
      </c>
      <c r="G2601">
        <v>30174</v>
      </c>
      <c r="H2601" t="s">
        <v>7</v>
      </c>
    </row>
    <row r="2602" spans="1:8" x14ac:dyDescent="0.25">
      <c r="A2602" s="1" t="s">
        <v>10</v>
      </c>
      <c r="B2602" s="1">
        <v>41917</v>
      </c>
      <c r="C2602">
        <v>335.3</v>
      </c>
      <c r="D2602">
        <v>344.3</v>
      </c>
      <c r="E2602">
        <v>294.89999999999998</v>
      </c>
      <c r="F2602">
        <v>322.89999999999998</v>
      </c>
      <c r="G2602">
        <v>29851</v>
      </c>
      <c r="H2602" t="s">
        <v>7</v>
      </c>
    </row>
    <row r="2603" spans="1:8" x14ac:dyDescent="0.25">
      <c r="A2603" s="1" t="s">
        <v>10</v>
      </c>
      <c r="B2603" s="1">
        <v>42325</v>
      </c>
      <c r="C2603">
        <v>330.2</v>
      </c>
      <c r="D2603">
        <v>342.9</v>
      </c>
      <c r="E2603">
        <v>328.1</v>
      </c>
      <c r="F2603">
        <v>333.9</v>
      </c>
      <c r="G2603">
        <v>98248</v>
      </c>
      <c r="H2603" t="s">
        <v>7</v>
      </c>
    </row>
    <row r="2604" spans="1:8" x14ac:dyDescent="0.25">
      <c r="A2604" s="1" t="s">
        <v>10</v>
      </c>
      <c r="B2604" s="1">
        <v>41948</v>
      </c>
      <c r="C2604">
        <v>328</v>
      </c>
      <c r="D2604">
        <v>342</v>
      </c>
      <c r="E2604">
        <v>326.5</v>
      </c>
      <c r="F2604">
        <v>338</v>
      </c>
      <c r="G2604">
        <v>15838</v>
      </c>
      <c r="H2604" t="s">
        <v>7</v>
      </c>
    </row>
    <row r="2605" spans="1:8" x14ac:dyDescent="0.25">
      <c r="A2605" s="1" t="s">
        <v>10</v>
      </c>
      <c r="B2605" s="1">
        <v>42319</v>
      </c>
      <c r="C2605">
        <v>336.7</v>
      </c>
      <c r="D2605">
        <v>341.8</v>
      </c>
      <c r="E2605">
        <v>292.39999999999998</v>
      </c>
      <c r="F2605">
        <v>304.7</v>
      </c>
      <c r="G2605">
        <v>263963</v>
      </c>
      <c r="H2605" t="s">
        <v>7</v>
      </c>
    </row>
    <row r="2606" spans="1:8" x14ac:dyDescent="0.25">
      <c r="A2606" s="1" t="s">
        <v>10</v>
      </c>
      <c r="B2606" s="1">
        <v>42321</v>
      </c>
      <c r="C2606">
        <v>333.9</v>
      </c>
      <c r="D2606">
        <v>341.8</v>
      </c>
      <c r="E2606">
        <v>323.89999999999998</v>
      </c>
      <c r="F2606">
        <v>333.8</v>
      </c>
      <c r="G2606">
        <v>97248</v>
      </c>
      <c r="H2606" t="s">
        <v>7</v>
      </c>
    </row>
    <row r="2607" spans="1:8" x14ac:dyDescent="0.25">
      <c r="A2607" s="1" t="s">
        <v>10</v>
      </c>
      <c r="B2607" s="1">
        <v>41996</v>
      </c>
      <c r="C2607">
        <v>330.8</v>
      </c>
      <c r="D2607">
        <v>339.3</v>
      </c>
      <c r="E2607">
        <v>328</v>
      </c>
      <c r="F2607">
        <v>335.3</v>
      </c>
      <c r="G2607">
        <v>24067</v>
      </c>
      <c r="H2607" t="s">
        <v>7</v>
      </c>
    </row>
    <row r="2608" spans="1:8" x14ac:dyDescent="0.25">
      <c r="A2608" s="1" t="s">
        <v>10</v>
      </c>
      <c r="B2608" s="1">
        <v>41944</v>
      </c>
      <c r="C2608">
        <v>337.9</v>
      </c>
      <c r="D2608">
        <v>339</v>
      </c>
      <c r="E2608">
        <v>320.7</v>
      </c>
      <c r="F2608">
        <v>325.39999999999998</v>
      </c>
      <c r="G2608">
        <v>13774</v>
      </c>
      <c r="H2608" t="s">
        <v>7</v>
      </c>
    </row>
    <row r="2609" spans="1:8" x14ac:dyDescent="0.25">
      <c r="A2609" s="1" t="s">
        <v>10</v>
      </c>
      <c r="B2609" s="1">
        <v>42326</v>
      </c>
      <c r="C2609">
        <v>333.9</v>
      </c>
      <c r="D2609">
        <v>337.4</v>
      </c>
      <c r="E2609">
        <v>329.4</v>
      </c>
      <c r="F2609">
        <v>335.9</v>
      </c>
      <c r="G2609">
        <v>78356</v>
      </c>
      <c r="H2609" t="s">
        <v>7</v>
      </c>
    </row>
    <row r="2610" spans="1:8" x14ac:dyDescent="0.25">
      <c r="A2610" s="1" t="s">
        <v>10</v>
      </c>
      <c r="B2610" s="1">
        <v>41997</v>
      </c>
      <c r="C2610">
        <v>335.3</v>
      </c>
      <c r="D2610">
        <v>336.3</v>
      </c>
      <c r="E2610">
        <v>320.60000000000002</v>
      </c>
      <c r="F2610">
        <v>322.39999999999998</v>
      </c>
      <c r="G2610">
        <v>21524</v>
      </c>
      <c r="H2610" t="s">
        <v>7</v>
      </c>
    </row>
    <row r="2611" spans="1:8" x14ac:dyDescent="0.25">
      <c r="A2611" s="1" t="s">
        <v>10</v>
      </c>
      <c r="B2611" s="1">
        <v>41990</v>
      </c>
      <c r="C2611">
        <v>330.2</v>
      </c>
      <c r="D2611">
        <v>335.7</v>
      </c>
      <c r="E2611">
        <v>314.3</v>
      </c>
      <c r="F2611">
        <v>320</v>
      </c>
      <c r="G2611">
        <v>61339</v>
      </c>
      <c r="H2611" t="s">
        <v>7</v>
      </c>
    </row>
    <row r="2612" spans="1:8" x14ac:dyDescent="0.25">
      <c r="A2612" s="1" t="s">
        <v>10</v>
      </c>
      <c r="B2612" s="1">
        <v>42327</v>
      </c>
      <c r="C2612">
        <v>335.9</v>
      </c>
      <c r="D2612">
        <v>335.6</v>
      </c>
      <c r="E2612">
        <v>323.39999999999998</v>
      </c>
      <c r="F2612">
        <v>325</v>
      </c>
      <c r="G2612">
        <v>86375</v>
      </c>
      <c r="H2612" t="s">
        <v>7</v>
      </c>
    </row>
    <row r="2613" spans="1:8" x14ac:dyDescent="0.25">
      <c r="A2613" s="1" t="s">
        <v>10</v>
      </c>
      <c r="B2613" s="1">
        <v>41995</v>
      </c>
      <c r="C2613">
        <v>322.60000000000002</v>
      </c>
      <c r="D2613">
        <v>335.3</v>
      </c>
      <c r="E2613">
        <v>319.89999999999998</v>
      </c>
      <c r="F2613">
        <v>330.8</v>
      </c>
      <c r="G2613">
        <v>35364</v>
      </c>
      <c r="H2613" t="s">
        <v>7</v>
      </c>
    </row>
    <row r="2614" spans="1:8" x14ac:dyDescent="0.25">
      <c r="A2614" s="1" t="s">
        <v>10</v>
      </c>
      <c r="B2614" s="1">
        <v>42307</v>
      </c>
      <c r="C2614">
        <v>313.60000000000002</v>
      </c>
      <c r="D2614">
        <v>334.9</v>
      </c>
      <c r="E2614">
        <v>310.8</v>
      </c>
      <c r="F2614">
        <v>327.10000000000002</v>
      </c>
      <c r="G2614">
        <v>156489</v>
      </c>
      <c r="H2614" t="s">
        <v>7</v>
      </c>
    </row>
    <row r="2615" spans="1:8" x14ac:dyDescent="0.25">
      <c r="A2615" s="1" t="s">
        <v>10</v>
      </c>
      <c r="B2615" s="1">
        <v>42323</v>
      </c>
      <c r="C2615">
        <v>331.8</v>
      </c>
      <c r="D2615">
        <v>334.8</v>
      </c>
      <c r="E2615">
        <v>314.2</v>
      </c>
      <c r="F2615">
        <v>317.5</v>
      </c>
      <c r="G2615">
        <v>88319</v>
      </c>
      <c r="H2615" t="s">
        <v>7</v>
      </c>
    </row>
    <row r="2616" spans="1:8" x14ac:dyDescent="0.25">
      <c r="A2616" s="1" t="s">
        <v>10</v>
      </c>
      <c r="B2616" s="1">
        <v>42308</v>
      </c>
      <c r="C2616">
        <v>327.10000000000002</v>
      </c>
      <c r="D2616">
        <v>333.3</v>
      </c>
      <c r="E2616">
        <v>304.60000000000002</v>
      </c>
      <c r="F2616">
        <v>311.2</v>
      </c>
      <c r="G2616">
        <v>105832</v>
      </c>
      <c r="H2616" t="s">
        <v>7</v>
      </c>
    </row>
    <row r="2617" spans="1:8" x14ac:dyDescent="0.25">
      <c r="A2617" s="1" t="s">
        <v>10</v>
      </c>
      <c r="B2617" s="1">
        <v>41999</v>
      </c>
      <c r="C2617">
        <v>319</v>
      </c>
      <c r="D2617">
        <v>332.9</v>
      </c>
      <c r="E2617">
        <v>316.39999999999998</v>
      </c>
      <c r="F2617">
        <v>330</v>
      </c>
      <c r="G2617">
        <v>23006</v>
      </c>
      <c r="H2617" t="s">
        <v>7</v>
      </c>
    </row>
    <row r="2618" spans="1:8" x14ac:dyDescent="0.25">
      <c r="A2618" s="1" t="s">
        <v>10</v>
      </c>
      <c r="B2618" s="1">
        <v>41946</v>
      </c>
      <c r="C2618">
        <v>322.5</v>
      </c>
      <c r="D2618">
        <v>332.9</v>
      </c>
      <c r="E2618">
        <v>321.7</v>
      </c>
      <c r="F2618">
        <v>324.2</v>
      </c>
      <c r="G2618">
        <v>13433</v>
      </c>
      <c r="H2618" t="s">
        <v>7</v>
      </c>
    </row>
    <row r="2619" spans="1:8" x14ac:dyDescent="0.25">
      <c r="A2619" s="1" t="s">
        <v>10</v>
      </c>
      <c r="B2619" s="1">
        <v>41993</v>
      </c>
      <c r="C2619">
        <v>317.8</v>
      </c>
      <c r="D2619">
        <v>332.6</v>
      </c>
      <c r="E2619">
        <v>316</v>
      </c>
      <c r="F2619">
        <v>330.4</v>
      </c>
      <c r="G2619">
        <v>29920</v>
      </c>
      <c r="H2619" t="s">
        <v>7</v>
      </c>
    </row>
    <row r="2620" spans="1:8" x14ac:dyDescent="0.25">
      <c r="A2620" s="1" t="s">
        <v>10</v>
      </c>
      <c r="B2620" s="1">
        <v>42324</v>
      </c>
      <c r="C2620">
        <v>317.5</v>
      </c>
      <c r="D2620">
        <v>332</v>
      </c>
      <c r="E2620">
        <v>314.10000000000002</v>
      </c>
      <c r="F2620">
        <v>330.2</v>
      </c>
      <c r="G2620">
        <v>87141</v>
      </c>
      <c r="H2620" t="s">
        <v>7</v>
      </c>
    </row>
    <row r="2621" spans="1:8" x14ac:dyDescent="0.25">
      <c r="A2621" s="1" t="s">
        <v>10</v>
      </c>
      <c r="B2621" s="1">
        <v>41994</v>
      </c>
      <c r="C2621">
        <v>330.4</v>
      </c>
      <c r="D2621">
        <v>332</v>
      </c>
      <c r="E2621">
        <v>320.10000000000002</v>
      </c>
      <c r="F2621">
        <v>322.60000000000002</v>
      </c>
      <c r="G2621">
        <v>20669</v>
      </c>
      <c r="H2621" t="s">
        <v>7</v>
      </c>
    </row>
    <row r="2622" spans="1:8" x14ac:dyDescent="0.25">
      <c r="A2622" s="1" t="s">
        <v>10</v>
      </c>
      <c r="B2622" s="1">
        <v>42000</v>
      </c>
      <c r="C2622">
        <v>330</v>
      </c>
      <c r="D2622">
        <v>330.7</v>
      </c>
      <c r="E2622">
        <v>312</v>
      </c>
      <c r="F2622">
        <v>315.3</v>
      </c>
      <c r="G2622">
        <v>21632</v>
      </c>
      <c r="H2622" t="s">
        <v>7</v>
      </c>
    </row>
    <row r="2623" spans="1:8" x14ac:dyDescent="0.25">
      <c r="A2623" s="1" t="s">
        <v>10</v>
      </c>
      <c r="B2623" s="1">
        <v>42333</v>
      </c>
      <c r="C2623">
        <v>318.39999999999998</v>
      </c>
      <c r="D2623">
        <v>330</v>
      </c>
      <c r="E2623">
        <v>315.7</v>
      </c>
      <c r="F2623">
        <v>327.5</v>
      </c>
      <c r="G2623">
        <v>77684</v>
      </c>
      <c r="H2623" t="s">
        <v>7</v>
      </c>
    </row>
    <row r="2624" spans="1:8" x14ac:dyDescent="0.25">
      <c r="A2624" s="1" t="s">
        <v>10</v>
      </c>
      <c r="B2624" s="1">
        <v>41945</v>
      </c>
      <c r="C2624">
        <v>325.39999999999998</v>
      </c>
      <c r="D2624">
        <v>329.8</v>
      </c>
      <c r="E2624">
        <v>319.8</v>
      </c>
      <c r="F2624">
        <v>322.5</v>
      </c>
      <c r="G2624">
        <v>11897</v>
      </c>
      <c r="H2624" t="s">
        <v>7</v>
      </c>
    </row>
    <row r="2625" spans="1:8" x14ac:dyDescent="0.25">
      <c r="A2625" s="1" t="s">
        <v>10</v>
      </c>
      <c r="B2625" s="1">
        <v>41947</v>
      </c>
      <c r="C2625">
        <v>324.2</v>
      </c>
      <c r="D2625">
        <v>328.8</v>
      </c>
      <c r="E2625">
        <v>320.10000000000002</v>
      </c>
      <c r="F2625">
        <v>328</v>
      </c>
      <c r="G2625">
        <v>15115</v>
      </c>
      <c r="H2625" t="s">
        <v>7</v>
      </c>
    </row>
    <row r="2626" spans="1:8" x14ac:dyDescent="0.25">
      <c r="A2626" s="1" t="s">
        <v>10</v>
      </c>
      <c r="B2626" s="1">
        <v>42329</v>
      </c>
      <c r="C2626">
        <v>321.10000000000002</v>
      </c>
      <c r="D2626">
        <v>328.4</v>
      </c>
      <c r="E2626">
        <v>318.39999999999998</v>
      </c>
      <c r="F2626">
        <v>324.7</v>
      </c>
      <c r="G2626">
        <v>44998</v>
      </c>
      <c r="H2626" t="s">
        <v>7</v>
      </c>
    </row>
    <row r="2627" spans="1:8" x14ac:dyDescent="0.25">
      <c r="A2627" s="1" t="s">
        <v>10</v>
      </c>
      <c r="B2627" s="1">
        <v>42328</v>
      </c>
      <c r="C2627">
        <v>325</v>
      </c>
      <c r="D2627">
        <v>327.10000000000002</v>
      </c>
      <c r="E2627">
        <v>309.5</v>
      </c>
      <c r="F2627">
        <v>321.10000000000002</v>
      </c>
      <c r="G2627">
        <v>109985</v>
      </c>
      <c r="H2627" t="s">
        <v>7</v>
      </c>
    </row>
    <row r="2628" spans="1:8" x14ac:dyDescent="0.25">
      <c r="A2628" s="1" t="s">
        <v>10</v>
      </c>
      <c r="B2628" s="1">
        <v>42330</v>
      </c>
      <c r="C2628">
        <v>324.7</v>
      </c>
      <c r="D2628">
        <v>326.89999999999998</v>
      </c>
      <c r="E2628">
        <v>319.39999999999998</v>
      </c>
      <c r="F2628">
        <v>322.8</v>
      </c>
      <c r="G2628">
        <v>36749</v>
      </c>
      <c r="H2628" t="s">
        <v>7</v>
      </c>
    </row>
    <row r="2629" spans="1:8" x14ac:dyDescent="0.25">
      <c r="A2629" s="1" t="s">
        <v>10</v>
      </c>
      <c r="B2629" s="1">
        <v>41991</v>
      </c>
      <c r="C2629">
        <v>320</v>
      </c>
      <c r="D2629">
        <v>325.60000000000002</v>
      </c>
      <c r="E2629">
        <v>303.39999999999998</v>
      </c>
      <c r="F2629">
        <v>310.3</v>
      </c>
      <c r="G2629">
        <v>60516</v>
      </c>
      <c r="H2629" t="s">
        <v>7</v>
      </c>
    </row>
    <row r="2630" spans="1:8" x14ac:dyDescent="0.25">
      <c r="A2630" s="1" t="s">
        <v>10</v>
      </c>
      <c r="B2630" s="1">
        <v>42331</v>
      </c>
      <c r="C2630">
        <v>322.8</v>
      </c>
      <c r="D2630">
        <v>325</v>
      </c>
      <c r="E2630">
        <v>319.89999999999998</v>
      </c>
      <c r="F2630">
        <v>322.10000000000002</v>
      </c>
      <c r="G2630">
        <v>42734</v>
      </c>
      <c r="H2630" t="s">
        <v>7</v>
      </c>
    </row>
    <row r="2631" spans="1:8" x14ac:dyDescent="0.25">
      <c r="A2631" s="1" t="s">
        <v>10</v>
      </c>
      <c r="B2631" s="1">
        <v>42309</v>
      </c>
      <c r="C2631">
        <v>311.2</v>
      </c>
      <c r="D2631">
        <v>324.3</v>
      </c>
      <c r="E2631">
        <v>304.7</v>
      </c>
      <c r="F2631">
        <v>323</v>
      </c>
      <c r="G2631">
        <v>73713</v>
      </c>
      <c r="H2631" t="s">
        <v>7</v>
      </c>
    </row>
    <row r="2632" spans="1:8" x14ac:dyDescent="0.25">
      <c r="A2632" s="1" t="s">
        <v>10</v>
      </c>
      <c r="B2632" s="1">
        <v>41585</v>
      </c>
      <c r="C2632">
        <v>264.10000000000002</v>
      </c>
      <c r="D2632">
        <v>324.2</v>
      </c>
      <c r="E2632">
        <v>263.60000000000002</v>
      </c>
      <c r="F2632">
        <v>309.60000000000002</v>
      </c>
      <c r="G2632">
        <v>86133</v>
      </c>
      <c r="H2632" t="s">
        <v>7</v>
      </c>
    </row>
    <row r="2633" spans="1:8" x14ac:dyDescent="0.25">
      <c r="A2633" s="1" t="s">
        <v>10</v>
      </c>
      <c r="B2633" s="1">
        <v>41998</v>
      </c>
      <c r="C2633">
        <v>322.39999999999998</v>
      </c>
      <c r="D2633">
        <v>323.39999999999998</v>
      </c>
      <c r="E2633">
        <v>316.3</v>
      </c>
      <c r="F2633">
        <v>319</v>
      </c>
      <c r="G2633">
        <v>15389</v>
      </c>
      <c r="H2633" t="s">
        <v>7</v>
      </c>
    </row>
    <row r="2634" spans="1:8" x14ac:dyDescent="0.25">
      <c r="A2634" s="1" t="s">
        <v>10</v>
      </c>
      <c r="B2634" s="1">
        <v>42332</v>
      </c>
      <c r="C2634">
        <v>322.10000000000002</v>
      </c>
      <c r="D2634">
        <v>323.3</v>
      </c>
      <c r="E2634">
        <v>315.5</v>
      </c>
      <c r="F2634">
        <v>318.39999999999998</v>
      </c>
      <c r="G2634">
        <v>50660</v>
      </c>
      <c r="H2634" t="s">
        <v>7</v>
      </c>
    </row>
    <row r="2635" spans="1:8" x14ac:dyDescent="0.25">
      <c r="A2635" s="1" t="s">
        <v>10</v>
      </c>
      <c r="B2635" s="1">
        <v>42001</v>
      </c>
      <c r="C2635">
        <v>315.3</v>
      </c>
      <c r="D2635">
        <v>322.8</v>
      </c>
      <c r="E2635">
        <v>310.5</v>
      </c>
      <c r="F2635">
        <v>316.5</v>
      </c>
      <c r="G2635">
        <v>20414</v>
      </c>
      <c r="H2635" t="s">
        <v>7</v>
      </c>
    </row>
    <row r="2636" spans="1:8" x14ac:dyDescent="0.25">
      <c r="A2636" s="1" t="s">
        <v>10</v>
      </c>
      <c r="B2636" s="1">
        <v>42002</v>
      </c>
      <c r="C2636">
        <v>316.5</v>
      </c>
      <c r="D2636">
        <v>321.60000000000002</v>
      </c>
      <c r="E2636">
        <v>308.3</v>
      </c>
      <c r="F2636">
        <v>314.10000000000002</v>
      </c>
      <c r="G2636">
        <v>20355</v>
      </c>
      <c r="H2636" t="s">
        <v>7</v>
      </c>
    </row>
    <row r="2637" spans="1:8" x14ac:dyDescent="0.25">
      <c r="A2637" s="1" t="s">
        <v>10</v>
      </c>
      <c r="B2637" s="1">
        <v>42005</v>
      </c>
      <c r="C2637">
        <v>318.2</v>
      </c>
      <c r="D2637">
        <v>321.39999999999998</v>
      </c>
      <c r="E2637">
        <v>313.5</v>
      </c>
      <c r="F2637">
        <v>314.89999999999998</v>
      </c>
      <c r="G2637">
        <v>12820</v>
      </c>
      <c r="H2637" t="s">
        <v>7</v>
      </c>
    </row>
    <row r="2638" spans="1:8" x14ac:dyDescent="0.25">
      <c r="A2638" s="1" t="s">
        <v>10</v>
      </c>
      <c r="B2638" s="1">
        <v>41992</v>
      </c>
      <c r="C2638">
        <v>310.3</v>
      </c>
      <c r="D2638">
        <v>320.2</v>
      </c>
      <c r="E2638">
        <v>306.39999999999998</v>
      </c>
      <c r="F2638">
        <v>317.8</v>
      </c>
      <c r="G2638">
        <v>41712</v>
      </c>
      <c r="H2638" t="s">
        <v>7</v>
      </c>
    </row>
    <row r="2639" spans="1:8" x14ac:dyDescent="0.25">
      <c r="A2639" s="1" t="s">
        <v>10</v>
      </c>
      <c r="B2639" s="1">
        <v>42004</v>
      </c>
      <c r="C2639">
        <v>311.3</v>
      </c>
      <c r="D2639">
        <v>319.10000000000002</v>
      </c>
      <c r="E2639">
        <v>308.89999999999998</v>
      </c>
      <c r="F2639">
        <v>318.2</v>
      </c>
      <c r="G2639">
        <v>20496</v>
      </c>
      <c r="H2639" t="s">
        <v>7</v>
      </c>
    </row>
    <row r="2640" spans="1:8" x14ac:dyDescent="0.25">
      <c r="A2640" s="1" t="s">
        <v>10</v>
      </c>
      <c r="B2640" s="1">
        <v>42306</v>
      </c>
      <c r="C2640">
        <v>303.5</v>
      </c>
      <c r="D2640">
        <v>318.5</v>
      </c>
      <c r="E2640">
        <v>300.2</v>
      </c>
      <c r="F2640">
        <v>313.60000000000002</v>
      </c>
      <c r="G2640">
        <v>138920</v>
      </c>
      <c r="H2640" t="s">
        <v>7</v>
      </c>
    </row>
    <row r="2641" spans="1:8" x14ac:dyDescent="0.25">
      <c r="A2641" s="1" t="s">
        <v>10</v>
      </c>
      <c r="B2641" s="1">
        <v>41694</v>
      </c>
      <c r="C2641">
        <v>310.2</v>
      </c>
      <c r="D2641">
        <v>316.89999999999998</v>
      </c>
      <c r="E2641">
        <v>131.9</v>
      </c>
      <c r="F2641">
        <v>174</v>
      </c>
      <c r="G2641">
        <v>95119</v>
      </c>
      <c r="H2641" t="s">
        <v>7</v>
      </c>
    </row>
    <row r="2642" spans="1:8" x14ac:dyDescent="0.25">
      <c r="A2642" s="1" t="s">
        <v>10</v>
      </c>
      <c r="B2642" s="1">
        <v>42006</v>
      </c>
      <c r="C2642">
        <v>314.89999999999998</v>
      </c>
      <c r="D2642">
        <v>316.39999999999998</v>
      </c>
      <c r="E2642">
        <v>313.10000000000002</v>
      </c>
      <c r="F2642">
        <v>315.2</v>
      </c>
      <c r="G2642">
        <v>14729</v>
      </c>
      <c r="H2642" t="s">
        <v>7</v>
      </c>
    </row>
    <row r="2643" spans="1:8" x14ac:dyDescent="0.25">
      <c r="A2643" s="1" t="s">
        <v>10</v>
      </c>
      <c r="B2643" s="1">
        <v>42003</v>
      </c>
      <c r="C2643">
        <v>314.10000000000002</v>
      </c>
      <c r="D2643">
        <v>316.2</v>
      </c>
      <c r="E2643">
        <v>309.3</v>
      </c>
      <c r="F2643">
        <v>311.3</v>
      </c>
      <c r="G2643">
        <v>22777</v>
      </c>
      <c r="H2643" t="s">
        <v>7</v>
      </c>
    </row>
    <row r="2644" spans="1:8" x14ac:dyDescent="0.25">
      <c r="A2644" s="1" t="s">
        <v>10</v>
      </c>
      <c r="B2644" s="1">
        <v>42197</v>
      </c>
      <c r="C2644">
        <v>292</v>
      </c>
      <c r="D2644">
        <v>315.89999999999998</v>
      </c>
      <c r="E2644">
        <v>291.3</v>
      </c>
      <c r="F2644">
        <v>310.39999999999998</v>
      </c>
      <c r="G2644">
        <v>120702</v>
      </c>
      <c r="H2644" t="s">
        <v>7</v>
      </c>
    </row>
    <row r="2645" spans="1:8" x14ac:dyDescent="0.25">
      <c r="A2645" s="1" t="s">
        <v>10</v>
      </c>
      <c r="B2645" s="1">
        <v>42007</v>
      </c>
      <c r="C2645">
        <v>315.2</v>
      </c>
      <c r="D2645">
        <v>315.8</v>
      </c>
      <c r="E2645">
        <v>284.89999999999998</v>
      </c>
      <c r="F2645">
        <v>287.10000000000002</v>
      </c>
      <c r="G2645">
        <v>47366</v>
      </c>
      <c r="H2645" t="s">
        <v>7</v>
      </c>
    </row>
    <row r="2646" spans="1:8" x14ac:dyDescent="0.25">
      <c r="A2646" s="1" t="s">
        <v>10</v>
      </c>
      <c r="B2646" s="1">
        <v>42198</v>
      </c>
      <c r="C2646">
        <v>310.39999999999998</v>
      </c>
      <c r="D2646">
        <v>310.89999999999998</v>
      </c>
      <c r="E2646">
        <v>276.89999999999998</v>
      </c>
      <c r="F2646">
        <v>290.39999999999998</v>
      </c>
      <c r="G2646">
        <v>146846</v>
      </c>
      <c r="H2646" t="s">
        <v>7</v>
      </c>
    </row>
    <row r="2647" spans="1:8" x14ac:dyDescent="0.25">
      <c r="A2647" s="1" t="s">
        <v>10</v>
      </c>
      <c r="B2647" s="1">
        <v>42030</v>
      </c>
      <c r="C2647">
        <v>252.1</v>
      </c>
      <c r="D2647">
        <v>310.89999999999998</v>
      </c>
      <c r="E2647">
        <v>251.5</v>
      </c>
      <c r="F2647">
        <v>269.2</v>
      </c>
      <c r="G2647">
        <v>105714</v>
      </c>
      <c r="H2647" t="s">
        <v>7</v>
      </c>
    </row>
    <row r="2648" spans="1:8" x14ac:dyDescent="0.25">
      <c r="A2648" s="1" t="s">
        <v>10</v>
      </c>
      <c r="B2648" s="1">
        <v>41689</v>
      </c>
      <c r="C2648">
        <v>294</v>
      </c>
      <c r="D2648">
        <v>308.60000000000002</v>
      </c>
      <c r="E2648">
        <v>257.2</v>
      </c>
      <c r="F2648">
        <v>261.5</v>
      </c>
      <c r="G2648">
        <v>31502</v>
      </c>
      <c r="H2648" t="s">
        <v>7</v>
      </c>
    </row>
    <row r="2649" spans="1:8" x14ac:dyDescent="0.25">
      <c r="A2649" s="1" t="s">
        <v>10</v>
      </c>
      <c r="B2649" s="1">
        <v>42305</v>
      </c>
      <c r="C2649">
        <v>294.7</v>
      </c>
      <c r="D2649">
        <v>307.5</v>
      </c>
      <c r="E2649">
        <v>294</v>
      </c>
      <c r="F2649">
        <v>303.5</v>
      </c>
      <c r="G2649">
        <v>116409</v>
      </c>
      <c r="H2649" t="s">
        <v>7</v>
      </c>
    </row>
    <row r="2650" spans="1:8" x14ac:dyDescent="0.25">
      <c r="A2650" s="1" t="s">
        <v>10</v>
      </c>
      <c r="B2650" s="1">
        <v>42073</v>
      </c>
      <c r="C2650">
        <v>290</v>
      </c>
      <c r="D2650">
        <v>301</v>
      </c>
      <c r="E2650">
        <v>288.10000000000002</v>
      </c>
      <c r="F2650">
        <v>291.39999999999998</v>
      </c>
      <c r="G2650">
        <v>158178</v>
      </c>
      <c r="H2650" t="s">
        <v>7</v>
      </c>
    </row>
    <row r="2651" spans="1:8" x14ac:dyDescent="0.25">
      <c r="A2651" s="1" t="s">
        <v>10</v>
      </c>
      <c r="B2651" s="1">
        <v>42196</v>
      </c>
      <c r="C2651">
        <v>283.60000000000002</v>
      </c>
      <c r="D2651">
        <v>298.8</v>
      </c>
      <c r="E2651">
        <v>282.3</v>
      </c>
      <c r="F2651">
        <v>292</v>
      </c>
      <c r="G2651">
        <v>46487</v>
      </c>
      <c r="H2651" t="s">
        <v>7</v>
      </c>
    </row>
    <row r="2652" spans="1:8" x14ac:dyDescent="0.25">
      <c r="A2652" s="1" t="s">
        <v>10</v>
      </c>
      <c r="B2652" s="1">
        <v>42304</v>
      </c>
      <c r="C2652">
        <v>285.10000000000002</v>
      </c>
      <c r="D2652">
        <v>298.39999999999998</v>
      </c>
      <c r="E2652">
        <v>285.10000000000002</v>
      </c>
      <c r="F2652">
        <v>294.7</v>
      </c>
      <c r="G2652">
        <v>105868</v>
      </c>
      <c r="H2652" t="s">
        <v>7</v>
      </c>
    </row>
    <row r="2653" spans="1:8" x14ac:dyDescent="0.25">
      <c r="A2653" s="1" t="s">
        <v>10</v>
      </c>
      <c r="B2653" s="1">
        <v>42195</v>
      </c>
      <c r="C2653">
        <v>269.10000000000002</v>
      </c>
      <c r="D2653">
        <v>297.89999999999998</v>
      </c>
      <c r="E2653">
        <v>266.89999999999998</v>
      </c>
      <c r="F2653">
        <v>283.60000000000002</v>
      </c>
      <c r="G2653">
        <v>117174</v>
      </c>
      <c r="H2653" t="s">
        <v>7</v>
      </c>
    </row>
    <row r="2654" spans="1:8" x14ac:dyDescent="0.25">
      <c r="A2654" s="1" t="s">
        <v>10</v>
      </c>
      <c r="B2654" s="1">
        <v>42074</v>
      </c>
      <c r="C2654">
        <v>291.39999999999998</v>
      </c>
      <c r="D2654">
        <v>297.7</v>
      </c>
      <c r="E2654">
        <v>288.89999999999998</v>
      </c>
      <c r="F2654">
        <v>295.60000000000002</v>
      </c>
      <c r="G2654">
        <v>79981</v>
      </c>
      <c r="H2654" t="s">
        <v>7</v>
      </c>
    </row>
    <row r="2655" spans="1:8" x14ac:dyDescent="0.25">
      <c r="A2655" s="1" t="s">
        <v>10</v>
      </c>
      <c r="B2655" s="1">
        <v>42075</v>
      </c>
      <c r="C2655">
        <v>295.60000000000002</v>
      </c>
      <c r="D2655">
        <v>297</v>
      </c>
      <c r="E2655">
        <v>290.8</v>
      </c>
      <c r="F2655">
        <v>293.89999999999998</v>
      </c>
      <c r="G2655">
        <v>107321</v>
      </c>
      <c r="H2655" t="s">
        <v>7</v>
      </c>
    </row>
    <row r="2656" spans="1:8" x14ac:dyDescent="0.25">
      <c r="A2656" s="1" t="s">
        <v>10</v>
      </c>
      <c r="B2656" s="1">
        <v>42199</v>
      </c>
      <c r="C2656">
        <v>290.39999999999998</v>
      </c>
      <c r="D2656">
        <v>297</v>
      </c>
      <c r="E2656">
        <v>285.2</v>
      </c>
      <c r="F2656">
        <v>287</v>
      </c>
      <c r="G2656">
        <v>60619</v>
      </c>
      <c r="H2656" t="s">
        <v>7</v>
      </c>
    </row>
    <row r="2657" spans="1:8" x14ac:dyDescent="0.25">
      <c r="A2657" s="1" t="s">
        <v>10</v>
      </c>
      <c r="B2657" s="1">
        <v>42213</v>
      </c>
      <c r="C2657">
        <v>293</v>
      </c>
      <c r="D2657">
        <v>296.7</v>
      </c>
      <c r="E2657">
        <v>291.7</v>
      </c>
      <c r="F2657">
        <v>293.7</v>
      </c>
      <c r="G2657">
        <v>49066</v>
      </c>
      <c r="H2657" t="s">
        <v>7</v>
      </c>
    </row>
    <row r="2658" spans="1:8" x14ac:dyDescent="0.25">
      <c r="A2658" s="1" t="s">
        <v>10</v>
      </c>
      <c r="B2658" s="1">
        <v>42011</v>
      </c>
      <c r="C2658">
        <v>282.3</v>
      </c>
      <c r="D2658">
        <v>296.10000000000002</v>
      </c>
      <c r="E2658">
        <v>280.7</v>
      </c>
      <c r="F2658">
        <v>291.3</v>
      </c>
      <c r="G2658">
        <v>30667</v>
      </c>
      <c r="H2658" t="s">
        <v>7</v>
      </c>
    </row>
    <row r="2659" spans="1:8" x14ac:dyDescent="0.25">
      <c r="A2659" s="1" t="s">
        <v>10</v>
      </c>
      <c r="B2659" s="1">
        <v>42212</v>
      </c>
      <c r="C2659">
        <v>291.8</v>
      </c>
      <c r="D2659">
        <v>295.8</v>
      </c>
      <c r="E2659">
        <v>285.39999999999998</v>
      </c>
      <c r="F2659">
        <v>293</v>
      </c>
      <c r="G2659">
        <v>69711</v>
      </c>
      <c r="H2659" t="s">
        <v>7</v>
      </c>
    </row>
    <row r="2660" spans="1:8" x14ac:dyDescent="0.25">
      <c r="A2660" s="1" t="s">
        <v>10</v>
      </c>
      <c r="B2660" s="1">
        <v>42302</v>
      </c>
      <c r="C2660">
        <v>282.60000000000002</v>
      </c>
      <c r="D2660">
        <v>295.60000000000002</v>
      </c>
      <c r="E2660">
        <v>281.8</v>
      </c>
      <c r="F2660">
        <v>287.89999999999998</v>
      </c>
      <c r="G2660">
        <v>113901</v>
      </c>
      <c r="H2660" t="s">
        <v>7</v>
      </c>
    </row>
    <row r="2661" spans="1:8" x14ac:dyDescent="0.25">
      <c r="A2661" s="1" t="s">
        <v>10</v>
      </c>
      <c r="B2661" s="1">
        <v>42076</v>
      </c>
      <c r="C2661">
        <v>293.89999999999998</v>
      </c>
      <c r="D2661">
        <v>294.89999999999998</v>
      </c>
      <c r="E2661">
        <v>286.10000000000002</v>
      </c>
      <c r="F2661">
        <v>287.2</v>
      </c>
      <c r="G2661">
        <v>97342</v>
      </c>
      <c r="H2661" t="s">
        <v>7</v>
      </c>
    </row>
    <row r="2662" spans="1:8" x14ac:dyDescent="0.25">
      <c r="A2662" s="1" t="s">
        <v>10</v>
      </c>
      <c r="B2662" s="1">
        <v>42214</v>
      </c>
      <c r="C2662">
        <v>293.7</v>
      </c>
      <c r="D2662">
        <v>294.7</v>
      </c>
      <c r="E2662">
        <v>286.89999999999998</v>
      </c>
      <c r="F2662">
        <v>288.39999999999998</v>
      </c>
      <c r="G2662">
        <v>50674</v>
      </c>
      <c r="H2662" t="s">
        <v>7</v>
      </c>
    </row>
    <row r="2663" spans="1:8" x14ac:dyDescent="0.25">
      <c r="A2663" s="1" t="s">
        <v>10</v>
      </c>
      <c r="B2663" s="1">
        <v>42079</v>
      </c>
      <c r="C2663">
        <v>284.89999999999998</v>
      </c>
      <c r="D2663">
        <v>294</v>
      </c>
      <c r="E2663">
        <v>284.8</v>
      </c>
      <c r="F2663">
        <v>290.39999999999998</v>
      </c>
      <c r="G2663">
        <v>66340</v>
      </c>
      <c r="H2663" t="s">
        <v>7</v>
      </c>
    </row>
    <row r="2664" spans="1:8" x14ac:dyDescent="0.25">
      <c r="A2664" s="1" t="s">
        <v>10</v>
      </c>
      <c r="B2664" s="1">
        <v>42072</v>
      </c>
      <c r="C2664">
        <v>274.5</v>
      </c>
      <c r="D2664">
        <v>293.3</v>
      </c>
      <c r="E2664">
        <v>273.8</v>
      </c>
      <c r="F2664">
        <v>290</v>
      </c>
      <c r="G2664">
        <v>151770</v>
      </c>
      <c r="H2664" t="s">
        <v>7</v>
      </c>
    </row>
    <row r="2665" spans="1:8" x14ac:dyDescent="0.25">
      <c r="A2665" s="1" t="s">
        <v>10</v>
      </c>
      <c r="B2665" s="1">
        <v>42211</v>
      </c>
      <c r="C2665">
        <v>288.7</v>
      </c>
      <c r="D2665">
        <v>293.3</v>
      </c>
      <c r="E2665">
        <v>286.8</v>
      </c>
      <c r="F2665">
        <v>291.8</v>
      </c>
      <c r="G2665">
        <v>30992</v>
      </c>
      <c r="H2665" t="s">
        <v>7</v>
      </c>
    </row>
    <row r="2666" spans="1:8" x14ac:dyDescent="0.25">
      <c r="A2666" s="1" t="s">
        <v>10</v>
      </c>
      <c r="B2666" s="1">
        <v>42200</v>
      </c>
      <c r="C2666">
        <v>287</v>
      </c>
      <c r="D2666">
        <v>292.89999999999998</v>
      </c>
      <c r="E2666">
        <v>283.2</v>
      </c>
      <c r="F2666">
        <v>283.39999999999998</v>
      </c>
      <c r="G2666">
        <v>59579</v>
      </c>
      <c r="H2666" t="s">
        <v>7</v>
      </c>
    </row>
    <row r="2667" spans="1:8" x14ac:dyDescent="0.25">
      <c r="A2667" s="1" t="s">
        <v>10</v>
      </c>
      <c r="B2667" s="1">
        <v>42012</v>
      </c>
      <c r="C2667">
        <v>291.3</v>
      </c>
      <c r="D2667">
        <v>292.7</v>
      </c>
      <c r="E2667">
        <v>279</v>
      </c>
      <c r="F2667">
        <v>282.7</v>
      </c>
      <c r="G2667">
        <v>20183</v>
      </c>
      <c r="H2667" t="s">
        <v>7</v>
      </c>
    </row>
    <row r="2668" spans="1:8" x14ac:dyDescent="0.25">
      <c r="A2668" s="1" t="s">
        <v>10</v>
      </c>
      <c r="B2668" s="1">
        <v>42080</v>
      </c>
      <c r="C2668">
        <v>290.39999999999998</v>
      </c>
      <c r="D2668">
        <v>292.5</v>
      </c>
      <c r="E2668">
        <v>283.3</v>
      </c>
      <c r="F2668">
        <v>285.39999999999998</v>
      </c>
      <c r="G2668">
        <v>65014</v>
      </c>
      <c r="H2668" t="s">
        <v>7</v>
      </c>
    </row>
    <row r="2669" spans="1:8" x14ac:dyDescent="0.25">
      <c r="A2669" s="1" t="s">
        <v>10</v>
      </c>
      <c r="B2669" s="1">
        <v>42210</v>
      </c>
      <c r="C2669">
        <v>288.39999999999998</v>
      </c>
      <c r="D2669">
        <v>291.2</v>
      </c>
      <c r="E2669">
        <v>284.7</v>
      </c>
      <c r="F2669">
        <v>288.7</v>
      </c>
      <c r="G2669">
        <v>41648</v>
      </c>
      <c r="H2669" t="s">
        <v>7</v>
      </c>
    </row>
    <row r="2670" spans="1:8" x14ac:dyDescent="0.25">
      <c r="A2670" s="1" t="s">
        <v>10</v>
      </c>
      <c r="B2670" s="1">
        <v>42201</v>
      </c>
      <c r="C2670">
        <v>283.39999999999998</v>
      </c>
      <c r="D2670">
        <v>290.8</v>
      </c>
      <c r="E2670">
        <v>273.3</v>
      </c>
      <c r="F2670">
        <v>276.60000000000002</v>
      </c>
      <c r="G2670">
        <v>121324</v>
      </c>
      <c r="H2670" t="s">
        <v>7</v>
      </c>
    </row>
    <row r="2671" spans="1:8" x14ac:dyDescent="0.25">
      <c r="A2671" s="1" t="s">
        <v>10</v>
      </c>
      <c r="B2671" s="1">
        <v>41692</v>
      </c>
      <c r="C2671">
        <v>111.6</v>
      </c>
      <c r="D2671">
        <v>290.60000000000002</v>
      </c>
      <c r="E2671">
        <v>96.7</v>
      </c>
      <c r="F2671">
        <v>255.6</v>
      </c>
      <c r="G2671">
        <v>72170</v>
      </c>
      <c r="H2671" t="s">
        <v>7</v>
      </c>
    </row>
    <row r="2672" spans="1:8" x14ac:dyDescent="0.25">
      <c r="A2672" s="1" t="s">
        <v>10</v>
      </c>
      <c r="B2672" s="1">
        <v>42013</v>
      </c>
      <c r="C2672">
        <v>282.7</v>
      </c>
      <c r="D2672">
        <v>290.60000000000002</v>
      </c>
      <c r="E2672">
        <v>277.3</v>
      </c>
      <c r="F2672">
        <v>288</v>
      </c>
      <c r="G2672">
        <v>20925</v>
      </c>
      <c r="H2672" t="s">
        <v>7</v>
      </c>
    </row>
    <row r="2673" spans="1:8" x14ac:dyDescent="0.25">
      <c r="A2673" s="1" t="s">
        <v>10</v>
      </c>
      <c r="B2673" s="1">
        <v>42008</v>
      </c>
      <c r="C2673">
        <v>287.10000000000002</v>
      </c>
      <c r="D2673">
        <v>289.89999999999998</v>
      </c>
      <c r="E2673">
        <v>255.9</v>
      </c>
      <c r="F2673">
        <v>264.7</v>
      </c>
      <c r="G2673">
        <v>88769</v>
      </c>
      <c r="H2673" t="s">
        <v>7</v>
      </c>
    </row>
    <row r="2674" spans="1:8" x14ac:dyDescent="0.25">
      <c r="A2674" s="1" t="s">
        <v>10</v>
      </c>
      <c r="B2674" s="1">
        <v>42215</v>
      </c>
      <c r="C2674">
        <v>288.39999999999998</v>
      </c>
      <c r="D2674">
        <v>289.89999999999998</v>
      </c>
      <c r="E2674">
        <v>284.89999999999998</v>
      </c>
      <c r="F2674">
        <v>287</v>
      </c>
      <c r="G2674">
        <v>44792</v>
      </c>
      <c r="H2674" t="s">
        <v>7</v>
      </c>
    </row>
    <row r="2675" spans="1:8" x14ac:dyDescent="0.25">
      <c r="A2675" s="1" t="s">
        <v>10</v>
      </c>
      <c r="B2675" s="1">
        <v>42209</v>
      </c>
      <c r="C2675">
        <v>275.5</v>
      </c>
      <c r="D2675">
        <v>289.8</v>
      </c>
      <c r="E2675">
        <v>274.3</v>
      </c>
      <c r="F2675">
        <v>288.39999999999998</v>
      </c>
      <c r="G2675">
        <v>74360</v>
      </c>
      <c r="H2675" t="s">
        <v>7</v>
      </c>
    </row>
    <row r="2676" spans="1:8" x14ac:dyDescent="0.25">
      <c r="A2676" s="1" t="s">
        <v>10</v>
      </c>
      <c r="B2676" s="1">
        <v>42014</v>
      </c>
      <c r="C2676">
        <v>288</v>
      </c>
      <c r="D2676">
        <v>289.3</v>
      </c>
      <c r="E2676">
        <v>272</v>
      </c>
      <c r="F2676">
        <v>273.39999999999998</v>
      </c>
      <c r="G2676">
        <v>14725</v>
      </c>
      <c r="H2676" t="s">
        <v>7</v>
      </c>
    </row>
    <row r="2677" spans="1:8" x14ac:dyDescent="0.25">
      <c r="A2677" s="1" t="s">
        <v>10</v>
      </c>
      <c r="B2677" s="1">
        <v>42216</v>
      </c>
      <c r="C2677">
        <v>287</v>
      </c>
      <c r="D2677">
        <v>288.7</v>
      </c>
      <c r="E2677">
        <v>280.8</v>
      </c>
      <c r="F2677">
        <v>283.7</v>
      </c>
      <c r="G2677">
        <v>49212</v>
      </c>
      <c r="H2677" t="s">
        <v>7</v>
      </c>
    </row>
    <row r="2678" spans="1:8" x14ac:dyDescent="0.25">
      <c r="A2678" s="1" t="s">
        <v>10</v>
      </c>
      <c r="B2678" s="1">
        <v>42077</v>
      </c>
      <c r="C2678">
        <v>287.2</v>
      </c>
      <c r="D2678">
        <v>288.39999999999998</v>
      </c>
      <c r="E2678">
        <v>279.3</v>
      </c>
      <c r="F2678">
        <v>281.60000000000002</v>
      </c>
      <c r="G2678">
        <v>75720</v>
      </c>
      <c r="H2678" t="s">
        <v>7</v>
      </c>
    </row>
    <row r="2679" spans="1:8" x14ac:dyDescent="0.25">
      <c r="A2679" s="1" t="s">
        <v>10</v>
      </c>
      <c r="B2679" s="1">
        <v>42303</v>
      </c>
      <c r="C2679">
        <v>287.89999999999998</v>
      </c>
      <c r="D2679">
        <v>287.60000000000002</v>
      </c>
      <c r="E2679">
        <v>279.60000000000002</v>
      </c>
      <c r="F2679">
        <v>285.10000000000002</v>
      </c>
      <c r="G2679">
        <v>73206</v>
      </c>
      <c r="H2679" t="s">
        <v>7</v>
      </c>
    </row>
    <row r="2680" spans="1:8" x14ac:dyDescent="0.25">
      <c r="A2680" s="1" t="s">
        <v>10</v>
      </c>
      <c r="B2680" s="1">
        <v>42066</v>
      </c>
      <c r="C2680">
        <v>273.8</v>
      </c>
      <c r="D2680">
        <v>287.10000000000002</v>
      </c>
      <c r="E2680">
        <v>266.10000000000002</v>
      </c>
      <c r="F2680">
        <v>280.60000000000002</v>
      </c>
      <c r="G2680">
        <v>164817</v>
      </c>
      <c r="H2680" t="s">
        <v>7</v>
      </c>
    </row>
    <row r="2681" spans="1:8" x14ac:dyDescent="0.25">
      <c r="A2681" s="1" t="s">
        <v>10</v>
      </c>
      <c r="B2681" s="1">
        <v>42078</v>
      </c>
      <c r="C2681">
        <v>281.60000000000002</v>
      </c>
      <c r="D2681">
        <v>286.39999999999998</v>
      </c>
      <c r="E2681">
        <v>280.39999999999998</v>
      </c>
      <c r="F2681">
        <v>284.89999999999998</v>
      </c>
      <c r="G2681">
        <v>39455</v>
      </c>
      <c r="H2681" t="s">
        <v>7</v>
      </c>
    </row>
    <row r="2682" spans="1:8" x14ac:dyDescent="0.25">
      <c r="A2682" s="1" t="s">
        <v>10</v>
      </c>
      <c r="B2682" s="1">
        <v>42220</v>
      </c>
      <c r="C2682">
        <v>281.60000000000002</v>
      </c>
      <c r="D2682">
        <v>285.7</v>
      </c>
      <c r="E2682">
        <v>279.60000000000002</v>
      </c>
      <c r="F2682">
        <v>284.3</v>
      </c>
      <c r="G2682">
        <v>44841</v>
      </c>
      <c r="H2682" t="s">
        <v>7</v>
      </c>
    </row>
    <row r="2683" spans="1:8" x14ac:dyDescent="0.25">
      <c r="A2683" s="1" t="s">
        <v>10</v>
      </c>
      <c r="B2683" s="1">
        <v>42081</v>
      </c>
      <c r="C2683">
        <v>285.39999999999998</v>
      </c>
      <c r="D2683">
        <v>285.60000000000002</v>
      </c>
      <c r="E2683">
        <v>248.2</v>
      </c>
      <c r="F2683">
        <v>255.9</v>
      </c>
      <c r="G2683">
        <v>206739</v>
      </c>
      <c r="H2683" t="s">
        <v>7</v>
      </c>
    </row>
    <row r="2684" spans="1:8" x14ac:dyDescent="0.25">
      <c r="A2684" s="1" t="s">
        <v>10</v>
      </c>
      <c r="B2684" s="1">
        <v>42221</v>
      </c>
      <c r="C2684">
        <v>284.3</v>
      </c>
      <c r="D2684">
        <v>285.5</v>
      </c>
      <c r="E2684">
        <v>280.5</v>
      </c>
      <c r="F2684">
        <v>281.7</v>
      </c>
      <c r="G2684">
        <v>38286</v>
      </c>
      <c r="H2684" t="s">
        <v>7</v>
      </c>
    </row>
    <row r="2685" spans="1:8" x14ac:dyDescent="0.25">
      <c r="A2685" s="1" t="s">
        <v>10</v>
      </c>
      <c r="B2685" s="1">
        <v>42010</v>
      </c>
      <c r="C2685">
        <v>274.8</v>
      </c>
      <c r="D2685">
        <v>285.10000000000002</v>
      </c>
      <c r="E2685">
        <v>271.5</v>
      </c>
      <c r="F2685">
        <v>282.3</v>
      </c>
      <c r="G2685">
        <v>21939</v>
      </c>
      <c r="H2685" t="s">
        <v>7</v>
      </c>
    </row>
    <row r="2686" spans="1:8" x14ac:dyDescent="0.25">
      <c r="A2686" s="1" t="s">
        <v>10</v>
      </c>
      <c r="B2686" s="1">
        <v>42219</v>
      </c>
      <c r="C2686">
        <v>281.39999999999998</v>
      </c>
      <c r="D2686">
        <v>285</v>
      </c>
      <c r="E2686">
        <v>278.89999999999998</v>
      </c>
      <c r="F2686">
        <v>281.60000000000002</v>
      </c>
      <c r="G2686">
        <v>45894</v>
      </c>
      <c r="H2686" t="s">
        <v>7</v>
      </c>
    </row>
    <row r="2687" spans="1:8" x14ac:dyDescent="0.25">
      <c r="A2687" s="1" t="s">
        <v>10</v>
      </c>
      <c r="B2687" s="1">
        <v>42067</v>
      </c>
      <c r="C2687">
        <v>280.60000000000002</v>
      </c>
      <c r="D2687">
        <v>284.5</v>
      </c>
      <c r="E2687">
        <v>265.89999999999998</v>
      </c>
      <c r="F2687">
        <v>271.89999999999998</v>
      </c>
      <c r="G2687">
        <v>138997</v>
      </c>
      <c r="H2687" t="s">
        <v>7</v>
      </c>
    </row>
    <row r="2688" spans="1:8" x14ac:dyDescent="0.25">
      <c r="A2688" s="1" t="s">
        <v>10</v>
      </c>
      <c r="B2688" s="1">
        <v>42217</v>
      </c>
      <c r="C2688">
        <v>283.7</v>
      </c>
      <c r="D2688">
        <v>284.5</v>
      </c>
      <c r="E2688">
        <v>276.3</v>
      </c>
      <c r="F2688">
        <v>280.5</v>
      </c>
      <c r="G2688">
        <v>39427</v>
      </c>
      <c r="H2688" t="s">
        <v>7</v>
      </c>
    </row>
    <row r="2689" spans="1:8" x14ac:dyDescent="0.25">
      <c r="A2689" s="1" t="s">
        <v>10</v>
      </c>
      <c r="B2689" s="1">
        <v>42301</v>
      </c>
      <c r="C2689">
        <v>276.89999999999998</v>
      </c>
      <c r="D2689">
        <v>283</v>
      </c>
      <c r="E2689">
        <v>277</v>
      </c>
      <c r="F2689">
        <v>282.60000000000002</v>
      </c>
      <c r="G2689">
        <v>60133</v>
      </c>
      <c r="H2689" t="s">
        <v>7</v>
      </c>
    </row>
    <row r="2690" spans="1:8" x14ac:dyDescent="0.25">
      <c r="A2690" s="1" t="s">
        <v>10</v>
      </c>
      <c r="B2690" s="1">
        <v>42203</v>
      </c>
      <c r="C2690">
        <v>279.60000000000002</v>
      </c>
      <c r="D2690">
        <v>282.5</v>
      </c>
      <c r="E2690">
        <v>243.2</v>
      </c>
      <c r="F2690">
        <v>274</v>
      </c>
      <c r="G2690">
        <v>55337</v>
      </c>
      <c r="H2690" t="s">
        <v>7</v>
      </c>
    </row>
    <row r="2691" spans="1:8" x14ac:dyDescent="0.25">
      <c r="A2691" s="1" t="s">
        <v>10</v>
      </c>
      <c r="B2691" s="1">
        <v>42218</v>
      </c>
      <c r="C2691">
        <v>280.5</v>
      </c>
      <c r="D2691">
        <v>282.5</v>
      </c>
      <c r="E2691">
        <v>275.89999999999998</v>
      </c>
      <c r="F2691">
        <v>281.39999999999998</v>
      </c>
      <c r="G2691">
        <v>35672</v>
      </c>
      <c r="H2691" t="s">
        <v>7</v>
      </c>
    </row>
    <row r="2692" spans="1:8" x14ac:dyDescent="0.25">
      <c r="A2692" s="1" t="s">
        <v>10</v>
      </c>
      <c r="B2692" s="1">
        <v>42222</v>
      </c>
      <c r="C2692">
        <v>281.7</v>
      </c>
      <c r="D2692">
        <v>282</v>
      </c>
      <c r="E2692">
        <v>276.5</v>
      </c>
      <c r="F2692">
        <v>278</v>
      </c>
      <c r="G2692">
        <v>33262</v>
      </c>
      <c r="H2692" t="s">
        <v>7</v>
      </c>
    </row>
    <row r="2693" spans="1:8" x14ac:dyDescent="0.25">
      <c r="A2693" s="1" t="s">
        <v>10</v>
      </c>
      <c r="B2693" s="1">
        <v>42206</v>
      </c>
      <c r="C2693">
        <v>277.7</v>
      </c>
      <c r="D2693">
        <v>281</v>
      </c>
      <c r="E2693">
        <v>274.2</v>
      </c>
      <c r="F2693">
        <v>275.10000000000002</v>
      </c>
      <c r="G2693">
        <v>49054</v>
      </c>
      <c r="H2693" t="s">
        <v>7</v>
      </c>
    </row>
    <row r="2694" spans="1:8" x14ac:dyDescent="0.25">
      <c r="A2694" s="1" t="s">
        <v>10</v>
      </c>
      <c r="B2694" s="1">
        <v>42068</v>
      </c>
      <c r="C2694">
        <v>271.89999999999998</v>
      </c>
      <c r="D2694">
        <v>280.8</v>
      </c>
      <c r="E2694">
        <v>262.8</v>
      </c>
      <c r="F2694">
        <v>275.2</v>
      </c>
      <c r="G2694">
        <v>123644</v>
      </c>
      <c r="H2694" t="s">
        <v>7</v>
      </c>
    </row>
    <row r="2695" spans="1:8" x14ac:dyDescent="0.25">
      <c r="A2695" s="1" t="s">
        <v>10</v>
      </c>
      <c r="B2695" s="1">
        <v>42202</v>
      </c>
      <c r="C2695">
        <v>276.60000000000002</v>
      </c>
      <c r="D2695">
        <v>280.8</v>
      </c>
      <c r="E2695">
        <v>271.2</v>
      </c>
      <c r="F2695">
        <v>279.60000000000002</v>
      </c>
      <c r="G2695">
        <v>62122</v>
      </c>
      <c r="H2695" t="s">
        <v>7</v>
      </c>
    </row>
    <row r="2696" spans="1:8" x14ac:dyDescent="0.25">
      <c r="A2696" s="1" t="s">
        <v>10</v>
      </c>
      <c r="B2696" s="1">
        <v>42300</v>
      </c>
      <c r="C2696">
        <v>274.39999999999998</v>
      </c>
      <c r="D2696">
        <v>279.8</v>
      </c>
      <c r="E2696">
        <v>273.2</v>
      </c>
      <c r="F2696">
        <v>276.89999999999998</v>
      </c>
      <c r="G2696">
        <v>69322</v>
      </c>
      <c r="H2696" t="s">
        <v>7</v>
      </c>
    </row>
    <row r="2697" spans="1:8" x14ac:dyDescent="0.25">
      <c r="A2697" s="1" t="s">
        <v>10</v>
      </c>
      <c r="B2697" s="1">
        <v>42223</v>
      </c>
      <c r="C2697">
        <v>278</v>
      </c>
      <c r="D2697">
        <v>279.60000000000002</v>
      </c>
      <c r="E2697">
        <v>274.3</v>
      </c>
      <c r="F2697">
        <v>277.89999999999998</v>
      </c>
      <c r="G2697">
        <v>42812</v>
      </c>
      <c r="H2697" t="s">
        <v>7</v>
      </c>
    </row>
    <row r="2698" spans="1:8" x14ac:dyDescent="0.25">
      <c r="A2698" s="1" t="s">
        <v>10</v>
      </c>
      <c r="B2698" s="1">
        <v>42224</v>
      </c>
      <c r="C2698">
        <v>277.89999999999998</v>
      </c>
      <c r="D2698">
        <v>278.89999999999998</v>
      </c>
      <c r="E2698">
        <v>257.39999999999998</v>
      </c>
      <c r="F2698">
        <v>258.60000000000002</v>
      </c>
      <c r="G2698">
        <v>82543</v>
      </c>
      <c r="H2698" t="s">
        <v>7</v>
      </c>
    </row>
    <row r="2699" spans="1:8" x14ac:dyDescent="0.25">
      <c r="A2699" s="1" t="s">
        <v>10</v>
      </c>
      <c r="B2699" s="1">
        <v>42205</v>
      </c>
      <c r="C2699">
        <v>273.2</v>
      </c>
      <c r="D2699">
        <v>278.89999999999998</v>
      </c>
      <c r="E2699">
        <v>271.8</v>
      </c>
      <c r="F2699">
        <v>277.7</v>
      </c>
      <c r="G2699">
        <v>46597</v>
      </c>
      <c r="H2699" t="s">
        <v>7</v>
      </c>
    </row>
    <row r="2700" spans="1:8" x14ac:dyDescent="0.25">
      <c r="A2700" s="1" t="s">
        <v>10</v>
      </c>
      <c r="B2700" s="1">
        <v>42071</v>
      </c>
      <c r="C2700">
        <v>274.89999999999998</v>
      </c>
      <c r="D2700">
        <v>278.8</v>
      </c>
      <c r="E2700">
        <v>271.3</v>
      </c>
      <c r="F2700">
        <v>274.5</v>
      </c>
      <c r="G2700">
        <v>50401</v>
      </c>
      <c r="H2700" t="s">
        <v>7</v>
      </c>
    </row>
    <row r="2701" spans="1:8" x14ac:dyDescent="0.25">
      <c r="A2701" s="1" t="s">
        <v>10</v>
      </c>
      <c r="B2701" s="1">
        <v>42299</v>
      </c>
      <c r="C2701">
        <v>267.10000000000002</v>
      </c>
      <c r="D2701">
        <v>278.7</v>
      </c>
      <c r="E2701">
        <v>266.8</v>
      </c>
      <c r="F2701">
        <v>274.39999999999998</v>
      </c>
      <c r="G2701">
        <v>93154</v>
      </c>
      <c r="H2701" t="s">
        <v>7</v>
      </c>
    </row>
    <row r="2702" spans="1:8" x14ac:dyDescent="0.25">
      <c r="A2702" s="1" t="s">
        <v>10</v>
      </c>
      <c r="B2702" s="1">
        <v>42070</v>
      </c>
      <c r="C2702">
        <v>272.60000000000002</v>
      </c>
      <c r="D2702">
        <v>278.3</v>
      </c>
      <c r="E2702">
        <v>269.39999999999998</v>
      </c>
      <c r="F2702">
        <v>274.89999999999998</v>
      </c>
      <c r="G2702">
        <v>60715</v>
      </c>
      <c r="H2702" t="s">
        <v>7</v>
      </c>
    </row>
    <row r="2703" spans="1:8" x14ac:dyDescent="0.25">
      <c r="A2703" s="1" t="s">
        <v>10</v>
      </c>
      <c r="B2703" s="1">
        <v>42009</v>
      </c>
      <c r="C2703">
        <v>264.7</v>
      </c>
      <c r="D2703">
        <v>278.3</v>
      </c>
      <c r="E2703">
        <v>262.89999999999998</v>
      </c>
      <c r="F2703">
        <v>274.8</v>
      </c>
      <c r="G2703">
        <v>54993</v>
      </c>
      <c r="H2703" t="s">
        <v>7</v>
      </c>
    </row>
    <row r="2704" spans="1:8" x14ac:dyDescent="0.25">
      <c r="A2704" s="1" t="s">
        <v>10</v>
      </c>
      <c r="B2704" s="1">
        <v>42069</v>
      </c>
      <c r="C2704">
        <v>275.2</v>
      </c>
      <c r="D2704">
        <v>278</v>
      </c>
      <c r="E2704">
        <v>269</v>
      </c>
      <c r="F2704">
        <v>272.60000000000002</v>
      </c>
      <c r="G2704">
        <v>98797</v>
      </c>
      <c r="H2704" t="s">
        <v>7</v>
      </c>
    </row>
    <row r="2705" spans="1:8" x14ac:dyDescent="0.25">
      <c r="A2705" s="1" t="s">
        <v>10</v>
      </c>
      <c r="B2705" s="1">
        <v>42015</v>
      </c>
      <c r="C2705">
        <v>273.39999999999998</v>
      </c>
      <c r="D2705">
        <v>278</v>
      </c>
      <c r="E2705">
        <v>263.8</v>
      </c>
      <c r="F2705">
        <v>264.8</v>
      </c>
      <c r="G2705">
        <v>15111</v>
      </c>
      <c r="H2705" t="s">
        <v>7</v>
      </c>
    </row>
    <row r="2706" spans="1:8" x14ac:dyDescent="0.25">
      <c r="A2706" s="1" t="s">
        <v>10</v>
      </c>
      <c r="B2706" s="1">
        <v>42208</v>
      </c>
      <c r="C2706">
        <v>276.5</v>
      </c>
      <c r="D2706">
        <v>277.89999999999998</v>
      </c>
      <c r="E2706">
        <v>274.5</v>
      </c>
      <c r="F2706">
        <v>275.5</v>
      </c>
      <c r="G2706">
        <v>35661</v>
      </c>
      <c r="H2706" t="s">
        <v>7</v>
      </c>
    </row>
    <row r="2707" spans="1:8" x14ac:dyDescent="0.25">
      <c r="A2707" s="1" t="s">
        <v>10</v>
      </c>
      <c r="B2707" s="1">
        <v>42281</v>
      </c>
      <c r="C2707">
        <v>238.6</v>
      </c>
      <c r="D2707">
        <v>277.60000000000002</v>
      </c>
      <c r="E2707">
        <v>237.5</v>
      </c>
      <c r="F2707">
        <v>238.3</v>
      </c>
      <c r="G2707">
        <v>31854</v>
      </c>
      <c r="H2707" t="s">
        <v>7</v>
      </c>
    </row>
    <row r="2708" spans="1:8" x14ac:dyDescent="0.25">
      <c r="A2708" s="1" t="s">
        <v>10</v>
      </c>
      <c r="B2708" s="1">
        <v>42191</v>
      </c>
      <c r="C2708">
        <v>270.10000000000002</v>
      </c>
      <c r="D2708">
        <v>277.5</v>
      </c>
      <c r="E2708">
        <v>266.5</v>
      </c>
      <c r="F2708">
        <v>269.10000000000002</v>
      </c>
      <c r="G2708">
        <v>90578</v>
      </c>
      <c r="H2708" t="s">
        <v>7</v>
      </c>
    </row>
    <row r="2709" spans="1:8" x14ac:dyDescent="0.25">
      <c r="A2709" s="1" t="s">
        <v>10</v>
      </c>
      <c r="B2709" s="1">
        <v>42207</v>
      </c>
      <c r="C2709">
        <v>275.10000000000002</v>
      </c>
      <c r="D2709">
        <v>277.39999999999998</v>
      </c>
      <c r="E2709">
        <v>273.10000000000002</v>
      </c>
      <c r="F2709">
        <v>276.5</v>
      </c>
      <c r="G2709">
        <v>41969</v>
      </c>
      <c r="H2709" t="s">
        <v>7</v>
      </c>
    </row>
    <row r="2710" spans="1:8" x14ac:dyDescent="0.25">
      <c r="A2710" s="1" t="s">
        <v>10</v>
      </c>
      <c r="B2710" s="1">
        <v>42204</v>
      </c>
      <c r="C2710">
        <v>274</v>
      </c>
      <c r="D2710">
        <v>277.10000000000002</v>
      </c>
      <c r="E2710">
        <v>271.89999999999998</v>
      </c>
      <c r="F2710">
        <v>273.2</v>
      </c>
      <c r="G2710">
        <v>30202</v>
      </c>
      <c r="H2710" t="s">
        <v>7</v>
      </c>
    </row>
    <row r="2711" spans="1:8" x14ac:dyDescent="0.25">
      <c r="A2711" s="1" t="s">
        <v>10</v>
      </c>
      <c r="B2711" s="1">
        <v>42031</v>
      </c>
      <c r="C2711">
        <v>269.2</v>
      </c>
      <c r="D2711">
        <v>276.89999999999998</v>
      </c>
      <c r="E2711">
        <v>247.3</v>
      </c>
      <c r="F2711">
        <v>263.3</v>
      </c>
      <c r="G2711">
        <v>50260</v>
      </c>
      <c r="H2711" t="s">
        <v>7</v>
      </c>
    </row>
    <row r="2712" spans="1:8" x14ac:dyDescent="0.25">
      <c r="A2712" s="1" t="s">
        <v>10</v>
      </c>
      <c r="B2712" s="1">
        <v>42294</v>
      </c>
      <c r="C2712">
        <v>262.89999999999998</v>
      </c>
      <c r="D2712">
        <v>275.39999999999998</v>
      </c>
      <c r="E2712">
        <v>261.7</v>
      </c>
      <c r="F2712">
        <v>269.60000000000002</v>
      </c>
      <c r="G2712">
        <v>113842</v>
      </c>
      <c r="H2712" t="s">
        <v>7</v>
      </c>
    </row>
    <row r="2713" spans="1:8" x14ac:dyDescent="0.25">
      <c r="A2713" s="1" t="s">
        <v>10</v>
      </c>
      <c r="B2713" s="1">
        <v>42065</v>
      </c>
      <c r="C2713">
        <v>257.89999999999998</v>
      </c>
      <c r="D2713">
        <v>274.8</v>
      </c>
      <c r="E2713">
        <v>256.10000000000002</v>
      </c>
      <c r="F2713">
        <v>273.8</v>
      </c>
      <c r="G2713">
        <v>81093</v>
      </c>
      <c r="H2713" t="s">
        <v>7</v>
      </c>
    </row>
    <row r="2714" spans="1:8" x14ac:dyDescent="0.25">
      <c r="A2714" s="1" t="s">
        <v>10</v>
      </c>
      <c r="B2714" s="1">
        <v>42190</v>
      </c>
      <c r="C2714">
        <v>260.5</v>
      </c>
      <c r="D2714">
        <v>274.10000000000002</v>
      </c>
      <c r="E2714">
        <v>257.60000000000002</v>
      </c>
      <c r="F2714">
        <v>270.10000000000002</v>
      </c>
      <c r="G2714">
        <v>48446</v>
      </c>
      <c r="H2714" t="s">
        <v>7</v>
      </c>
    </row>
    <row r="2715" spans="1:8" x14ac:dyDescent="0.25">
      <c r="A2715" s="1" t="s">
        <v>10</v>
      </c>
      <c r="B2715" s="1">
        <v>42193</v>
      </c>
      <c r="C2715">
        <v>266.2</v>
      </c>
      <c r="D2715">
        <v>273.60000000000002</v>
      </c>
      <c r="E2715">
        <v>263.2</v>
      </c>
      <c r="F2715">
        <v>268.60000000000002</v>
      </c>
      <c r="G2715">
        <v>45290</v>
      </c>
      <c r="H2715" t="s">
        <v>7</v>
      </c>
    </row>
    <row r="2716" spans="1:8" x14ac:dyDescent="0.25">
      <c r="A2716" s="1" t="s">
        <v>10</v>
      </c>
      <c r="B2716" s="1">
        <v>42016</v>
      </c>
      <c r="C2716">
        <v>264.8</v>
      </c>
      <c r="D2716">
        <v>273.10000000000002</v>
      </c>
      <c r="E2716">
        <v>263.3</v>
      </c>
      <c r="F2716">
        <v>269.3</v>
      </c>
      <c r="G2716">
        <v>25385</v>
      </c>
      <c r="H2716" t="s">
        <v>7</v>
      </c>
    </row>
    <row r="2717" spans="1:8" x14ac:dyDescent="0.25">
      <c r="A2717" s="1" t="s">
        <v>10</v>
      </c>
      <c r="B2717" s="1">
        <v>41584</v>
      </c>
      <c r="C2717">
        <v>251.3</v>
      </c>
      <c r="D2717">
        <v>272.5</v>
      </c>
      <c r="E2717">
        <v>251.4</v>
      </c>
      <c r="F2717">
        <v>264.10000000000002</v>
      </c>
      <c r="G2717">
        <v>38816</v>
      </c>
      <c r="H2717" t="s">
        <v>7</v>
      </c>
    </row>
    <row r="2718" spans="1:8" x14ac:dyDescent="0.25">
      <c r="A2718" s="1" t="s">
        <v>10</v>
      </c>
      <c r="B2718" s="1">
        <v>42295</v>
      </c>
      <c r="C2718">
        <v>269.60000000000002</v>
      </c>
      <c r="D2718">
        <v>272.39999999999998</v>
      </c>
      <c r="E2718">
        <v>259.5</v>
      </c>
      <c r="F2718">
        <v>261.7</v>
      </c>
      <c r="G2718">
        <v>52265</v>
      </c>
      <c r="H2718" t="s">
        <v>7</v>
      </c>
    </row>
    <row r="2719" spans="1:8" x14ac:dyDescent="0.25">
      <c r="A2719" s="1" t="s">
        <v>10</v>
      </c>
      <c r="B2719" s="1">
        <v>42194</v>
      </c>
      <c r="C2719">
        <v>268.60000000000002</v>
      </c>
      <c r="D2719">
        <v>272.3</v>
      </c>
      <c r="E2719">
        <v>265.10000000000002</v>
      </c>
      <c r="F2719">
        <v>269.10000000000002</v>
      </c>
      <c r="G2719">
        <v>48386</v>
      </c>
      <c r="H2719" t="s">
        <v>7</v>
      </c>
    </row>
    <row r="2720" spans="1:8" x14ac:dyDescent="0.25">
      <c r="A2720" s="1" t="s">
        <v>10</v>
      </c>
      <c r="B2720" s="1">
        <v>42298</v>
      </c>
      <c r="C2720">
        <v>269.8</v>
      </c>
      <c r="D2720">
        <v>272.2</v>
      </c>
      <c r="E2720">
        <v>263.5</v>
      </c>
      <c r="F2720">
        <v>267.10000000000002</v>
      </c>
      <c r="G2720">
        <v>59638</v>
      </c>
      <c r="H2720" t="s">
        <v>7</v>
      </c>
    </row>
    <row r="2721" spans="1:8" x14ac:dyDescent="0.25">
      <c r="A2721" s="1" t="s">
        <v>10</v>
      </c>
      <c r="B2721" s="1">
        <v>42297</v>
      </c>
      <c r="C2721">
        <v>263.8</v>
      </c>
      <c r="D2721">
        <v>272.10000000000002</v>
      </c>
      <c r="E2721">
        <v>262.7</v>
      </c>
      <c r="F2721">
        <v>269.8</v>
      </c>
      <c r="G2721">
        <v>75402</v>
      </c>
      <c r="H2721" t="s">
        <v>7</v>
      </c>
    </row>
    <row r="2722" spans="1:8" x14ac:dyDescent="0.25">
      <c r="A2722" s="1" t="s">
        <v>10</v>
      </c>
      <c r="B2722" s="1">
        <v>41690</v>
      </c>
      <c r="C2722">
        <v>261.5</v>
      </c>
      <c r="D2722">
        <v>271.60000000000002</v>
      </c>
      <c r="E2722">
        <v>109.2</v>
      </c>
      <c r="F2722">
        <v>111.9</v>
      </c>
      <c r="G2722">
        <v>102184</v>
      </c>
      <c r="H2722" t="s">
        <v>7</v>
      </c>
    </row>
    <row r="2723" spans="1:8" x14ac:dyDescent="0.25">
      <c r="A2723" s="1" t="s">
        <v>10</v>
      </c>
      <c r="B2723" s="1">
        <v>42228</v>
      </c>
      <c r="C2723">
        <v>269</v>
      </c>
      <c r="D2723">
        <v>271.5</v>
      </c>
      <c r="E2723">
        <v>263.7</v>
      </c>
      <c r="F2723">
        <v>267.7</v>
      </c>
      <c r="G2723">
        <v>56734</v>
      </c>
      <c r="H2723" t="s">
        <v>7</v>
      </c>
    </row>
    <row r="2724" spans="1:8" x14ac:dyDescent="0.25">
      <c r="A2724" s="1" t="s">
        <v>10</v>
      </c>
      <c r="B2724" s="1">
        <v>42192</v>
      </c>
      <c r="C2724">
        <v>269.10000000000002</v>
      </c>
      <c r="D2724">
        <v>271.3</v>
      </c>
      <c r="E2724">
        <v>263.2</v>
      </c>
      <c r="F2724">
        <v>266.2</v>
      </c>
      <c r="G2724">
        <v>41609</v>
      </c>
      <c r="H2724" t="s">
        <v>7</v>
      </c>
    </row>
    <row r="2725" spans="1:8" x14ac:dyDescent="0.25">
      <c r="A2725" s="1" t="s">
        <v>10</v>
      </c>
      <c r="B2725" s="1">
        <v>42086</v>
      </c>
      <c r="C2725">
        <v>268.60000000000002</v>
      </c>
      <c r="D2725">
        <v>271</v>
      </c>
      <c r="E2725">
        <v>259.39999999999998</v>
      </c>
      <c r="F2725">
        <v>265.5</v>
      </c>
      <c r="G2725">
        <v>81450</v>
      </c>
      <c r="H2725" t="s">
        <v>7</v>
      </c>
    </row>
    <row r="2726" spans="1:8" x14ac:dyDescent="0.25">
      <c r="A2726" s="1" t="s">
        <v>10</v>
      </c>
      <c r="B2726" s="1">
        <v>42085</v>
      </c>
      <c r="C2726">
        <v>259.7</v>
      </c>
      <c r="D2726">
        <v>270.39999999999998</v>
      </c>
      <c r="E2726">
        <v>259</v>
      </c>
      <c r="F2726">
        <v>268.60000000000002</v>
      </c>
      <c r="G2726">
        <v>56633</v>
      </c>
      <c r="H2726" t="s">
        <v>7</v>
      </c>
    </row>
    <row r="2727" spans="1:8" x14ac:dyDescent="0.25">
      <c r="A2727" s="1" t="s">
        <v>10</v>
      </c>
      <c r="B2727" s="1">
        <v>42227</v>
      </c>
      <c r="C2727">
        <v>263.3</v>
      </c>
      <c r="D2727">
        <v>269.89999999999998</v>
      </c>
      <c r="E2727">
        <v>261.39999999999998</v>
      </c>
      <c r="F2727">
        <v>269</v>
      </c>
      <c r="G2727">
        <v>51362</v>
      </c>
      <c r="H2727" t="s">
        <v>7</v>
      </c>
    </row>
    <row r="2728" spans="1:8" x14ac:dyDescent="0.25">
      <c r="A2728" s="1" t="s">
        <v>10</v>
      </c>
      <c r="B2728" s="1">
        <v>42017</v>
      </c>
      <c r="C2728">
        <v>269.3</v>
      </c>
      <c r="D2728">
        <v>269.10000000000002</v>
      </c>
      <c r="E2728">
        <v>217.1</v>
      </c>
      <c r="F2728">
        <v>221.3</v>
      </c>
      <c r="G2728">
        <v>95498</v>
      </c>
      <c r="H2728" t="s">
        <v>7</v>
      </c>
    </row>
    <row r="2729" spans="1:8" x14ac:dyDescent="0.25">
      <c r="A2729" s="1" t="s">
        <v>10</v>
      </c>
      <c r="B2729" s="1">
        <v>42185</v>
      </c>
      <c r="C2729">
        <v>257</v>
      </c>
      <c r="D2729">
        <v>268.7</v>
      </c>
      <c r="E2729">
        <v>255.4</v>
      </c>
      <c r="F2729">
        <v>264.10000000000002</v>
      </c>
      <c r="G2729">
        <v>116532</v>
      </c>
      <c r="H2729" t="s">
        <v>7</v>
      </c>
    </row>
    <row r="2730" spans="1:8" x14ac:dyDescent="0.25">
      <c r="A2730" s="1" t="s">
        <v>10</v>
      </c>
      <c r="B2730" s="1">
        <v>42229</v>
      </c>
      <c r="C2730">
        <v>267.7</v>
      </c>
      <c r="D2730">
        <v>268.39999999999998</v>
      </c>
      <c r="E2730">
        <v>261.3</v>
      </c>
      <c r="F2730">
        <v>263.39999999999998</v>
      </c>
      <c r="G2730">
        <v>56487</v>
      </c>
      <c r="H2730" t="s">
        <v>7</v>
      </c>
    </row>
    <row r="2731" spans="1:8" x14ac:dyDescent="0.25">
      <c r="A2731" s="1" t="s">
        <v>10</v>
      </c>
      <c r="B2731" s="1">
        <v>42032</v>
      </c>
      <c r="C2731">
        <v>263.3</v>
      </c>
      <c r="D2731">
        <v>267.7</v>
      </c>
      <c r="E2731">
        <v>228.1</v>
      </c>
      <c r="F2731">
        <v>236.2</v>
      </c>
      <c r="G2731">
        <v>63771</v>
      </c>
      <c r="H2731" t="s">
        <v>7</v>
      </c>
    </row>
    <row r="2732" spans="1:8" x14ac:dyDescent="0.25">
      <c r="A2732" s="1" t="s">
        <v>10</v>
      </c>
      <c r="B2732" s="1">
        <v>42293</v>
      </c>
      <c r="C2732">
        <v>254.4</v>
      </c>
      <c r="D2732">
        <v>267.3</v>
      </c>
      <c r="E2732">
        <v>253.9</v>
      </c>
      <c r="F2732">
        <v>262.89999999999998</v>
      </c>
      <c r="G2732">
        <v>95179</v>
      </c>
      <c r="H2732" t="s">
        <v>7</v>
      </c>
    </row>
    <row r="2733" spans="1:8" x14ac:dyDescent="0.25">
      <c r="A2733" s="1" t="s">
        <v>10</v>
      </c>
      <c r="B2733" s="1">
        <v>42230</v>
      </c>
      <c r="C2733">
        <v>263.39999999999998</v>
      </c>
      <c r="D2733">
        <v>267.2</v>
      </c>
      <c r="E2733">
        <v>260.2</v>
      </c>
      <c r="F2733">
        <v>265</v>
      </c>
      <c r="G2733">
        <v>52328</v>
      </c>
      <c r="H2733" t="s">
        <v>7</v>
      </c>
    </row>
    <row r="2734" spans="1:8" x14ac:dyDescent="0.25">
      <c r="A2734" s="1" t="s">
        <v>10</v>
      </c>
      <c r="B2734" s="1">
        <v>42087</v>
      </c>
      <c r="C2734">
        <v>265.5</v>
      </c>
      <c r="D2734">
        <v>267</v>
      </c>
      <c r="E2734">
        <v>242.7</v>
      </c>
      <c r="F2734">
        <v>246.7</v>
      </c>
      <c r="G2734">
        <v>151085</v>
      </c>
      <c r="H2734" t="s">
        <v>7</v>
      </c>
    </row>
    <row r="2735" spans="1:8" x14ac:dyDescent="0.25">
      <c r="A2735" s="1" t="s">
        <v>10</v>
      </c>
      <c r="B2735" s="1">
        <v>42225</v>
      </c>
      <c r="C2735">
        <v>258.60000000000002</v>
      </c>
      <c r="D2735">
        <v>266.8</v>
      </c>
      <c r="E2735">
        <v>258.60000000000002</v>
      </c>
      <c r="F2735">
        <v>263.89999999999998</v>
      </c>
      <c r="G2735">
        <v>57475</v>
      </c>
      <c r="H2735" t="s">
        <v>7</v>
      </c>
    </row>
    <row r="2736" spans="1:8" x14ac:dyDescent="0.25">
      <c r="A2736" s="1" t="s">
        <v>10</v>
      </c>
      <c r="B2736" s="1">
        <v>42226</v>
      </c>
      <c r="C2736">
        <v>263.89999999999998</v>
      </c>
      <c r="D2736">
        <v>266.60000000000002</v>
      </c>
      <c r="E2736">
        <v>260.5</v>
      </c>
      <c r="F2736">
        <v>263.3</v>
      </c>
      <c r="G2736">
        <v>48569</v>
      </c>
      <c r="H2736" t="s">
        <v>7</v>
      </c>
    </row>
    <row r="2737" spans="1:8" x14ac:dyDescent="0.25">
      <c r="A2737" s="1" t="s">
        <v>10</v>
      </c>
      <c r="B2737" s="1">
        <v>42231</v>
      </c>
      <c r="C2737">
        <v>265</v>
      </c>
      <c r="D2737">
        <v>266.5</v>
      </c>
      <c r="E2737">
        <v>259.39999999999998</v>
      </c>
      <c r="F2737">
        <v>260.5</v>
      </c>
      <c r="G2737">
        <v>38906</v>
      </c>
      <c r="H2737" t="s">
        <v>7</v>
      </c>
    </row>
    <row r="2738" spans="1:8" x14ac:dyDescent="0.25">
      <c r="A2738" s="1" t="s">
        <v>10</v>
      </c>
      <c r="B2738" s="1">
        <v>41374</v>
      </c>
      <c r="C2738">
        <v>230</v>
      </c>
      <c r="D2738">
        <v>266</v>
      </c>
      <c r="E2738">
        <v>105</v>
      </c>
      <c r="F2738">
        <v>165</v>
      </c>
      <c r="G2738">
        <v>190175</v>
      </c>
      <c r="H2738" t="s">
        <v>7</v>
      </c>
    </row>
    <row r="2739" spans="1:8" x14ac:dyDescent="0.25">
      <c r="A2739" s="1" t="s">
        <v>10</v>
      </c>
      <c r="B2739" s="1">
        <v>42296</v>
      </c>
      <c r="C2739">
        <v>261.7</v>
      </c>
      <c r="D2739">
        <v>266</v>
      </c>
      <c r="E2739">
        <v>259.89999999999998</v>
      </c>
      <c r="F2739">
        <v>263.8</v>
      </c>
      <c r="G2739">
        <v>58170</v>
      </c>
      <c r="H2739" t="s">
        <v>7</v>
      </c>
    </row>
    <row r="2740" spans="1:8" x14ac:dyDescent="0.25">
      <c r="A2740" s="1" t="s">
        <v>10</v>
      </c>
      <c r="B2740" s="1">
        <v>42186</v>
      </c>
      <c r="C2740">
        <v>264.10000000000002</v>
      </c>
      <c r="D2740">
        <v>265</v>
      </c>
      <c r="E2740">
        <v>254.4</v>
      </c>
      <c r="F2740">
        <v>257.60000000000002</v>
      </c>
      <c r="G2740">
        <v>66935</v>
      </c>
      <c r="H2740" t="s">
        <v>7</v>
      </c>
    </row>
    <row r="2741" spans="1:8" x14ac:dyDescent="0.25">
      <c r="A2741" s="1" t="s">
        <v>10</v>
      </c>
      <c r="B2741" s="1">
        <v>42082</v>
      </c>
      <c r="C2741">
        <v>255.9</v>
      </c>
      <c r="D2741">
        <v>264.8</v>
      </c>
      <c r="E2741">
        <v>247</v>
      </c>
      <c r="F2741">
        <v>260.89999999999998</v>
      </c>
      <c r="G2741">
        <v>180692</v>
      </c>
      <c r="H2741" t="s">
        <v>7</v>
      </c>
    </row>
    <row r="2742" spans="1:8" x14ac:dyDescent="0.25">
      <c r="A2742" s="1" t="s">
        <v>10</v>
      </c>
      <c r="B2742" s="1">
        <v>42083</v>
      </c>
      <c r="C2742">
        <v>260.89999999999998</v>
      </c>
      <c r="D2742">
        <v>264.7</v>
      </c>
      <c r="E2742">
        <v>257.89999999999998</v>
      </c>
      <c r="F2742">
        <v>261.8</v>
      </c>
      <c r="G2742">
        <v>52833</v>
      </c>
      <c r="H2742" t="s">
        <v>7</v>
      </c>
    </row>
    <row r="2743" spans="1:8" x14ac:dyDescent="0.25">
      <c r="A2743" s="1" t="s">
        <v>10</v>
      </c>
      <c r="B2743" s="1">
        <v>42050</v>
      </c>
      <c r="C2743">
        <v>258.60000000000002</v>
      </c>
      <c r="D2743">
        <v>264.60000000000002</v>
      </c>
      <c r="E2743">
        <v>226.6</v>
      </c>
      <c r="F2743">
        <v>233.3</v>
      </c>
      <c r="G2743">
        <v>179143</v>
      </c>
      <c r="H2743" t="s">
        <v>7</v>
      </c>
    </row>
    <row r="2744" spans="1:8" x14ac:dyDescent="0.25">
      <c r="A2744" s="1" t="s">
        <v>10</v>
      </c>
      <c r="B2744" s="1">
        <v>42084</v>
      </c>
      <c r="C2744">
        <v>261.8</v>
      </c>
      <c r="D2744">
        <v>263.3</v>
      </c>
      <c r="E2744">
        <v>254</v>
      </c>
      <c r="F2744">
        <v>259.7</v>
      </c>
      <c r="G2744">
        <v>51652</v>
      </c>
      <c r="H2744" t="s">
        <v>7</v>
      </c>
    </row>
    <row r="2745" spans="1:8" x14ac:dyDescent="0.25">
      <c r="A2745" s="1" t="s">
        <v>10</v>
      </c>
      <c r="B2745" s="1">
        <v>42232</v>
      </c>
      <c r="C2745">
        <v>260.5</v>
      </c>
      <c r="D2745">
        <v>261.89999999999998</v>
      </c>
      <c r="E2745">
        <v>254.6</v>
      </c>
      <c r="F2745">
        <v>257.10000000000002</v>
      </c>
      <c r="G2745">
        <v>69037</v>
      </c>
      <c r="H2745" t="s">
        <v>7</v>
      </c>
    </row>
    <row r="2746" spans="1:8" x14ac:dyDescent="0.25">
      <c r="A2746" s="1" t="s">
        <v>10</v>
      </c>
      <c r="B2746" s="1">
        <v>42100</v>
      </c>
      <c r="C2746">
        <v>259.60000000000002</v>
      </c>
      <c r="D2746">
        <v>261.5</v>
      </c>
      <c r="E2746">
        <v>252.3</v>
      </c>
      <c r="F2746">
        <v>255</v>
      </c>
      <c r="G2746">
        <v>45931</v>
      </c>
      <c r="H2746" t="s">
        <v>7</v>
      </c>
    </row>
    <row r="2747" spans="1:8" x14ac:dyDescent="0.25">
      <c r="A2747" s="1" t="s">
        <v>10</v>
      </c>
      <c r="B2747" s="1">
        <v>42049</v>
      </c>
      <c r="C2747">
        <v>236.2</v>
      </c>
      <c r="D2747">
        <v>261.3</v>
      </c>
      <c r="E2747">
        <v>235.4</v>
      </c>
      <c r="F2747">
        <v>258.60000000000002</v>
      </c>
      <c r="G2747">
        <v>133796</v>
      </c>
      <c r="H2747" t="s">
        <v>7</v>
      </c>
    </row>
    <row r="2748" spans="1:8" x14ac:dyDescent="0.25">
      <c r="A2748" s="1" t="s">
        <v>10</v>
      </c>
      <c r="B2748" s="1">
        <v>42187</v>
      </c>
      <c r="C2748">
        <v>257.60000000000002</v>
      </c>
      <c r="D2748">
        <v>261.3</v>
      </c>
      <c r="E2748">
        <v>253.1</v>
      </c>
      <c r="F2748">
        <v>254.9</v>
      </c>
      <c r="G2748">
        <v>45005</v>
      </c>
      <c r="H2748" t="s">
        <v>7</v>
      </c>
    </row>
    <row r="2749" spans="1:8" x14ac:dyDescent="0.25">
      <c r="A2749" s="1" t="s">
        <v>10</v>
      </c>
      <c r="B2749" s="1">
        <v>42189</v>
      </c>
      <c r="C2749">
        <v>255.4</v>
      </c>
      <c r="D2749">
        <v>261.10000000000002</v>
      </c>
      <c r="E2749">
        <v>253.4</v>
      </c>
      <c r="F2749">
        <v>260.5</v>
      </c>
      <c r="G2749">
        <v>32951</v>
      </c>
      <c r="H2749" t="s">
        <v>7</v>
      </c>
    </row>
    <row r="2750" spans="1:8" x14ac:dyDescent="0.25">
      <c r="A2750" s="1" t="s">
        <v>10</v>
      </c>
      <c r="B2750" s="1">
        <v>42064</v>
      </c>
      <c r="C2750">
        <v>254.1</v>
      </c>
      <c r="D2750">
        <v>260.60000000000002</v>
      </c>
      <c r="E2750">
        <v>244.8</v>
      </c>
      <c r="F2750">
        <v>257.89999999999998</v>
      </c>
      <c r="G2750">
        <v>51328</v>
      </c>
      <c r="H2750" t="s">
        <v>7</v>
      </c>
    </row>
    <row r="2751" spans="1:8" x14ac:dyDescent="0.25">
      <c r="A2751" s="1" t="s">
        <v>10</v>
      </c>
      <c r="B2751" s="1">
        <v>42099</v>
      </c>
      <c r="C2751">
        <v>252.9</v>
      </c>
      <c r="D2751">
        <v>260.3</v>
      </c>
      <c r="E2751">
        <v>250.6</v>
      </c>
      <c r="F2751">
        <v>259.60000000000002</v>
      </c>
      <c r="G2751">
        <v>43830</v>
      </c>
      <c r="H2751" t="s">
        <v>7</v>
      </c>
    </row>
    <row r="2752" spans="1:8" x14ac:dyDescent="0.25">
      <c r="A2752" s="1" t="s">
        <v>10</v>
      </c>
      <c r="B2752" s="1">
        <v>42233</v>
      </c>
      <c r="C2752">
        <v>257.10000000000002</v>
      </c>
      <c r="D2752">
        <v>259.89999999999998</v>
      </c>
      <c r="E2752">
        <v>252.9</v>
      </c>
      <c r="F2752">
        <v>257.10000000000002</v>
      </c>
      <c r="G2752">
        <v>47883</v>
      </c>
      <c r="H2752" t="s">
        <v>7</v>
      </c>
    </row>
    <row r="2753" spans="1:8" x14ac:dyDescent="0.25">
      <c r="A2753" s="1" t="s">
        <v>10</v>
      </c>
      <c r="B2753" s="1">
        <v>41583</v>
      </c>
      <c r="C2753">
        <v>238.2</v>
      </c>
      <c r="D2753">
        <v>258.89999999999998</v>
      </c>
      <c r="E2753">
        <v>229</v>
      </c>
      <c r="F2753">
        <v>251.3</v>
      </c>
      <c r="G2753">
        <v>45100</v>
      </c>
      <c r="H2753" t="s">
        <v>7</v>
      </c>
    </row>
    <row r="2754" spans="1:8" x14ac:dyDescent="0.25">
      <c r="A2754" s="1" t="s">
        <v>10</v>
      </c>
      <c r="B2754" s="1">
        <v>42062</v>
      </c>
      <c r="C2754">
        <v>236.5</v>
      </c>
      <c r="D2754">
        <v>258.7</v>
      </c>
      <c r="E2754">
        <v>235.7</v>
      </c>
      <c r="F2754">
        <v>253.5</v>
      </c>
      <c r="G2754">
        <v>167809</v>
      </c>
      <c r="H2754" t="s">
        <v>7</v>
      </c>
    </row>
    <row r="2755" spans="1:8" x14ac:dyDescent="0.25">
      <c r="A2755" s="1" t="s">
        <v>10</v>
      </c>
      <c r="B2755" s="1">
        <v>42172</v>
      </c>
      <c r="C2755">
        <v>249.8</v>
      </c>
      <c r="D2755">
        <v>258.5</v>
      </c>
      <c r="E2755">
        <v>245.1</v>
      </c>
      <c r="F2755">
        <v>247.4</v>
      </c>
      <c r="G2755">
        <v>121618</v>
      </c>
      <c r="H2755" t="s">
        <v>7</v>
      </c>
    </row>
    <row r="2756" spans="1:8" x14ac:dyDescent="0.25">
      <c r="A2756" s="1" t="s">
        <v>10</v>
      </c>
      <c r="B2756" s="1">
        <v>42234</v>
      </c>
      <c r="C2756">
        <v>257.10000000000002</v>
      </c>
      <c r="D2756">
        <v>257.5</v>
      </c>
      <c r="E2756">
        <v>245.7</v>
      </c>
      <c r="F2756">
        <v>246.7</v>
      </c>
      <c r="G2756">
        <v>94503</v>
      </c>
      <c r="H2756" t="s">
        <v>7</v>
      </c>
    </row>
    <row r="2757" spans="1:8" x14ac:dyDescent="0.25">
      <c r="A2757" s="1" t="s">
        <v>10</v>
      </c>
      <c r="B2757" s="1">
        <v>42184</v>
      </c>
      <c r="C2757">
        <v>248.9</v>
      </c>
      <c r="D2757">
        <v>257.5</v>
      </c>
      <c r="E2757">
        <v>248</v>
      </c>
      <c r="F2757">
        <v>257</v>
      </c>
      <c r="G2757">
        <v>92643</v>
      </c>
      <c r="H2757" t="s">
        <v>7</v>
      </c>
    </row>
    <row r="2758" spans="1:8" x14ac:dyDescent="0.25">
      <c r="A2758" s="1" t="s">
        <v>10</v>
      </c>
      <c r="B2758" s="1">
        <v>42292</v>
      </c>
      <c r="C2758">
        <v>252.3</v>
      </c>
      <c r="D2758">
        <v>256.8</v>
      </c>
      <c r="E2758">
        <v>251.2</v>
      </c>
      <c r="F2758">
        <v>254.4</v>
      </c>
      <c r="G2758">
        <v>60635</v>
      </c>
      <c r="H2758" t="s">
        <v>7</v>
      </c>
    </row>
    <row r="2759" spans="1:8" x14ac:dyDescent="0.25">
      <c r="A2759" s="1" t="s">
        <v>10</v>
      </c>
      <c r="B2759" s="1">
        <v>42188</v>
      </c>
      <c r="C2759">
        <v>254.9</v>
      </c>
      <c r="D2759">
        <v>256.7</v>
      </c>
      <c r="E2759">
        <v>252.4</v>
      </c>
      <c r="F2759">
        <v>255.4</v>
      </c>
      <c r="G2759">
        <v>36580</v>
      </c>
      <c r="H2759" t="s">
        <v>7</v>
      </c>
    </row>
    <row r="2760" spans="1:8" x14ac:dyDescent="0.25">
      <c r="A2760" s="1" t="s">
        <v>10</v>
      </c>
      <c r="B2760" s="1">
        <v>42097</v>
      </c>
      <c r="C2760">
        <v>252.6</v>
      </c>
      <c r="D2760">
        <v>256.5</v>
      </c>
      <c r="E2760">
        <v>251.3</v>
      </c>
      <c r="F2760">
        <v>254.5</v>
      </c>
      <c r="G2760">
        <v>71738</v>
      </c>
      <c r="H2760" t="s">
        <v>7</v>
      </c>
    </row>
    <row r="2761" spans="1:8" x14ac:dyDescent="0.25">
      <c r="A2761" s="1" t="s">
        <v>10</v>
      </c>
      <c r="B2761" s="1">
        <v>42029</v>
      </c>
      <c r="C2761">
        <v>248.2</v>
      </c>
      <c r="D2761">
        <v>256.39999999999998</v>
      </c>
      <c r="E2761">
        <v>241.4</v>
      </c>
      <c r="F2761">
        <v>252.1</v>
      </c>
      <c r="G2761">
        <v>50189</v>
      </c>
      <c r="H2761" t="s">
        <v>7</v>
      </c>
    </row>
    <row r="2762" spans="1:8" x14ac:dyDescent="0.25">
      <c r="A2762" s="1" t="s">
        <v>10</v>
      </c>
      <c r="B2762" s="1">
        <v>42101</v>
      </c>
      <c r="C2762">
        <v>255</v>
      </c>
      <c r="D2762">
        <v>255.6</v>
      </c>
      <c r="E2762">
        <v>250.1</v>
      </c>
      <c r="F2762">
        <v>253</v>
      </c>
      <c r="G2762">
        <v>44793</v>
      </c>
      <c r="H2762" t="s">
        <v>7</v>
      </c>
    </row>
    <row r="2763" spans="1:8" x14ac:dyDescent="0.25">
      <c r="A2763" s="1" t="s">
        <v>10</v>
      </c>
      <c r="B2763" s="1">
        <v>42063</v>
      </c>
      <c r="C2763">
        <v>253.5</v>
      </c>
      <c r="D2763">
        <v>255.4</v>
      </c>
      <c r="E2763">
        <v>248.7</v>
      </c>
      <c r="F2763">
        <v>254.1</v>
      </c>
      <c r="G2763">
        <v>39409</v>
      </c>
      <c r="H2763" t="s">
        <v>7</v>
      </c>
    </row>
    <row r="2764" spans="1:8" x14ac:dyDescent="0.25">
      <c r="A2764" s="1" t="s">
        <v>10</v>
      </c>
      <c r="B2764" s="1">
        <v>42098</v>
      </c>
      <c r="C2764">
        <v>254.5</v>
      </c>
      <c r="D2764">
        <v>255.2</v>
      </c>
      <c r="E2764">
        <v>250.3</v>
      </c>
      <c r="F2764">
        <v>252.9</v>
      </c>
      <c r="G2764">
        <v>30717</v>
      </c>
      <c r="H2764" t="s">
        <v>7</v>
      </c>
    </row>
    <row r="2765" spans="1:8" x14ac:dyDescent="0.25">
      <c r="A2765" s="1" t="s">
        <v>10</v>
      </c>
      <c r="B2765" s="1">
        <v>42291</v>
      </c>
      <c r="C2765">
        <v>248.8</v>
      </c>
      <c r="D2765">
        <v>255.1</v>
      </c>
      <c r="E2765">
        <v>248.3</v>
      </c>
      <c r="F2765">
        <v>252.3</v>
      </c>
      <c r="G2765">
        <v>69582</v>
      </c>
      <c r="H2765" t="s">
        <v>7</v>
      </c>
    </row>
    <row r="2766" spans="1:8" x14ac:dyDescent="0.25">
      <c r="A2766" s="1" t="s">
        <v>10</v>
      </c>
      <c r="B2766" s="1">
        <v>42096</v>
      </c>
      <c r="C2766">
        <v>246.2</v>
      </c>
      <c r="D2766">
        <v>254.9</v>
      </c>
      <c r="E2766">
        <v>244.3</v>
      </c>
      <c r="F2766">
        <v>252.6</v>
      </c>
      <c r="G2766">
        <v>81368</v>
      </c>
      <c r="H2766" t="s">
        <v>7</v>
      </c>
    </row>
    <row r="2767" spans="1:8" x14ac:dyDescent="0.25">
      <c r="A2767" s="1" t="s">
        <v>10</v>
      </c>
      <c r="B2767" s="1">
        <v>42089</v>
      </c>
      <c r="C2767">
        <v>246.4</v>
      </c>
      <c r="D2767">
        <v>254.7</v>
      </c>
      <c r="E2767">
        <v>243.5</v>
      </c>
      <c r="F2767">
        <v>248</v>
      </c>
      <c r="G2767">
        <v>89471</v>
      </c>
      <c r="H2767" t="s">
        <v>7</v>
      </c>
    </row>
    <row r="2768" spans="1:8" x14ac:dyDescent="0.25">
      <c r="A2768" s="1" t="s">
        <v>10</v>
      </c>
      <c r="B2768" s="1">
        <v>42102</v>
      </c>
      <c r="C2768">
        <v>253</v>
      </c>
      <c r="D2768">
        <v>254.3</v>
      </c>
      <c r="E2768">
        <v>242.6</v>
      </c>
      <c r="F2768">
        <v>244.6</v>
      </c>
      <c r="G2768">
        <v>102648</v>
      </c>
      <c r="H2768" t="s">
        <v>7</v>
      </c>
    </row>
    <row r="2769" spans="1:8" x14ac:dyDescent="0.25">
      <c r="A2769" s="1" t="s">
        <v>10</v>
      </c>
      <c r="B2769" s="1">
        <v>42091</v>
      </c>
      <c r="C2769">
        <v>247.2</v>
      </c>
      <c r="D2769">
        <v>254.3</v>
      </c>
      <c r="E2769">
        <v>246.3</v>
      </c>
      <c r="F2769">
        <v>252</v>
      </c>
      <c r="G2769">
        <v>55058</v>
      </c>
      <c r="H2769" t="s">
        <v>7</v>
      </c>
    </row>
    <row r="2770" spans="1:8" x14ac:dyDescent="0.25">
      <c r="A2770" s="1" t="s">
        <v>10</v>
      </c>
      <c r="B2770" s="1">
        <v>42171</v>
      </c>
      <c r="C2770">
        <v>237</v>
      </c>
      <c r="D2770">
        <v>254.1</v>
      </c>
      <c r="E2770">
        <v>235.7</v>
      </c>
      <c r="F2770">
        <v>249.8</v>
      </c>
      <c r="G2770">
        <v>122474</v>
      </c>
      <c r="H2770" t="s">
        <v>7</v>
      </c>
    </row>
    <row r="2771" spans="1:8" x14ac:dyDescent="0.25">
      <c r="A2771" s="1" t="s">
        <v>10</v>
      </c>
      <c r="B2771" s="1">
        <v>42092</v>
      </c>
      <c r="C2771">
        <v>252</v>
      </c>
      <c r="D2771">
        <v>252.8</v>
      </c>
      <c r="E2771">
        <v>238.9</v>
      </c>
      <c r="F2771">
        <v>242.1</v>
      </c>
      <c r="G2771">
        <v>77539</v>
      </c>
      <c r="H2771" t="s">
        <v>7</v>
      </c>
    </row>
    <row r="2772" spans="1:8" x14ac:dyDescent="0.25">
      <c r="A2772" s="1" t="s">
        <v>10</v>
      </c>
      <c r="B2772" s="1">
        <v>42173</v>
      </c>
      <c r="C2772">
        <v>247.4</v>
      </c>
      <c r="D2772">
        <v>251.9</v>
      </c>
      <c r="E2772">
        <v>242.5</v>
      </c>
      <c r="F2772">
        <v>248.4</v>
      </c>
      <c r="G2772">
        <v>78136</v>
      </c>
      <c r="H2772" t="s">
        <v>7</v>
      </c>
    </row>
    <row r="2773" spans="1:8" x14ac:dyDescent="0.25">
      <c r="A2773" s="1" t="s">
        <v>10</v>
      </c>
      <c r="B2773" s="1">
        <v>42182</v>
      </c>
      <c r="C2773">
        <v>242.9</v>
      </c>
      <c r="D2773">
        <v>251.6</v>
      </c>
      <c r="E2773">
        <v>241.8</v>
      </c>
      <c r="F2773">
        <v>250.7</v>
      </c>
      <c r="G2773">
        <v>54700</v>
      </c>
      <c r="H2773" t="s">
        <v>7</v>
      </c>
    </row>
    <row r="2774" spans="1:8" x14ac:dyDescent="0.25">
      <c r="A2774" s="1" t="s">
        <v>10</v>
      </c>
      <c r="B2774" s="1">
        <v>42183</v>
      </c>
      <c r="C2774">
        <v>250.7</v>
      </c>
      <c r="D2774">
        <v>251.6</v>
      </c>
      <c r="E2774">
        <v>246.6</v>
      </c>
      <c r="F2774">
        <v>248.9</v>
      </c>
      <c r="G2774">
        <v>39892</v>
      </c>
      <c r="H2774" t="s">
        <v>7</v>
      </c>
    </row>
    <row r="2775" spans="1:8" x14ac:dyDescent="0.25">
      <c r="A2775" s="1" t="s">
        <v>10</v>
      </c>
      <c r="B2775" s="1">
        <v>42290</v>
      </c>
      <c r="C2775">
        <v>245.4</v>
      </c>
      <c r="D2775">
        <v>251.2</v>
      </c>
      <c r="E2775">
        <v>243.1</v>
      </c>
      <c r="F2775">
        <v>248.8</v>
      </c>
      <c r="G2775">
        <v>74882</v>
      </c>
      <c r="H2775" t="s">
        <v>7</v>
      </c>
    </row>
    <row r="2776" spans="1:8" x14ac:dyDescent="0.25">
      <c r="A2776" s="1" t="s">
        <v>10</v>
      </c>
      <c r="B2776" s="1">
        <v>42174</v>
      </c>
      <c r="C2776">
        <v>248.4</v>
      </c>
      <c r="D2776">
        <v>250.8</v>
      </c>
      <c r="E2776">
        <v>243.6</v>
      </c>
      <c r="F2776">
        <v>244.1</v>
      </c>
      <c r="G2776">
        <v>84700</v>
      </c>
      <c r="H2776" t="s">
        <v>7</v>
      </c>
    </row>
    <row r="2777" spans="1:8" x14ac:dyDescent="0.25">
      <c r="A2777" s="1" t="s">
        <v>10</v>
      </c>
      <c r="B2777" s="1">
        <v>42090</v>
      </c>
      <c r="C2777">
        <v>248</v>
      </c>
      <c r="D2777">
        <v>250.1</v>
      </c>
      <c r="E2777">
        <v>244.5</v>
      </c>
      <c r="F2777">
        <v>247.2</v>
      </c>
      <c r="G2777">
        <v>62564</v>
      </c>
      <c r="H2777" t="s">
        <v>7</v>
      </c>
    </row>
    <row r="2778" spans="1:8" x14ac:dyDescent="0.25">
      <c r="A2778" s="1" t="s">
        <v>10</v>
      </c>
      <c r="B2778" s="1">
        <v>42088</v>
      </c>
      <c r="C2778">
        <v>246.7</v>
      </c>
      <c r="D2778">
        <v>249.2</v>
      </c>
      <c r="E2778">
        <v>234.8</v>
      </c>
      <c r="F2778">
        <v>246.4</v>
      </c>
      <c r="G2778">
        <v>131442</v>
      </c>
      <c r="H2778" t="s">
        <v>7</v>
      </c>
    </row>
    <row r="2779" spans="1:8" x14ac:dyDescent="0.25">
      <c r="A2779" s="1" t="s">
        <v>10</v>
      </c>
      <c r="B2779" s="1">
        <v>42028</v>
      </c>
      <c r="C2779">
        <v>232.2</v>
      </c>
      <c r="D2779">
        <v>248.9</v>
      </c>
      <c r="E2779">
        <v>229.6</v>
      </c>
      <c r="F2779">
        <v>248.2</v>
      </c>
      <c r="G2779">
        <v>33239</v>
      </c>
      <c r="H2779" t="s">
        <v>7</v>
      </c>
    </row>
    <row r="2780" spans="1:8" x14ac:dyDescent="0.25">
      <c r="A2780" s="1" t="s">
        <v>10</v>
      </c>
      <c r="B2780" s="1">
        <v>42093</v>
      </c>
      <c r="C2780">
        <v>242.1</v>
      </c>
      <c r="D2780">
        <v>248.8</v>
      </c>
      <c r="E2780">
        <v>236.6</v>
      </c>
      <c r="F2780">
        <v>246.8</v>
      </c>
      <c r="G2780">
        <v>85333</v>
      </c>
      <c r="H2780" t="s">
        <v>7</v>
      </c>
    </row>
    <row r="2781" spans="1:8" x14ac:dyDescent="0.25">
      <c r="A2781" s="1" t="s">
        <v>10</v>
      </c>
      <c r="B2781" s="1">
        <v>42094</v>
      </c>
      <c r="C2781">
        <v>246.8</v>
      </c>
      <c r="D2781">
        <v>248.7</v>
      </c>
      <c r="E2781">
        <v>241.2</v>
      </c>
      <c r="F2781">
        <v>244.1</v>
      </c>
      <c r="G2781">
        <v>75332</v>
      </c>
      <c r="H2781" t="s">
        <v>7</v>
      </c>
    </row>
    <row r="2782" spans="1:8" x14ac:dyDescent="0.25">
      <c r="A2782" s="1" t="s">
        <v>10</v>
      </c>
      <c r="B2782" s="1">
        <v>42177</v>
      </c>
      <c r="C2782">
        <v>244.1</v>
      </c>
      <c r="D2782">
        <v>248.6</v>
      </c>
      <c r="E2782">
        <v>243.2</v>
      </c>
      <c r="F2782">
        <v>247.5</v>
      </c>
      <c r="G2782">
        <v>47588</v>
      </c>
      <c r="H2782" t="s">
        <v>7</v>
      </c>
    </row>
    <row r="2783" spans="1:8" x14ac:dyDescent="0.25">
      <c r="A2783" s="1" t="s">
        <v>10</v>
      </c>
      <c r="B2783" s="1">
        <v>42288</v>
      </c>
      <c r="C2783">
        <v>245.4</v>
      </c>
      <c r="D2783">
        <v>248.3</v>
      </c>
      <c r="E2783">
        <v>244.5</v>
      </c>
      <c r="F2783">
        <v>247.6</v>
      </c>
      <c r="G2783">
        <v>41426</v>
      </c>
      <c r="H2783" t="s">
        <v>7</v>
      </c>
    </row>
    <row r="2784" spans="1:8" x14ac:dyDescent="0.25">
      <c r="A2784" s="1" t="s">
        <v>10</v>
      </c>
      <c r="B2784" s="1">
        <v>42289</v>
      </c>
      <c r="C2784">
        <v>247.6</v>
      </c>
      <c r="D2784">
        <v>248</v>
      </c>
      <c r="E2784">
        <v>244.6</v>
      </c>
      <c r="F2784">
        <v>245.4</v>
      </c>
      <c r="G2784">
        <v>40389</v>
      </c>
      <c r="H2784" t="s">
        <v>7</v>
      </c>
    </row>
    <row r="2785" spans="1:8" x14ac:dyDescent="0.25">
      <c r="A2785" s="1" t="s">
        <v>10</v>
      </c>
      <c r="B2785" s="1">
        <v>42235</v>
      </c>
      <c r="C2785">
        <v>246.7</v>
      </c>
      <c r="D2785">
        <v>247.9</v>
      </c>
      <c r="E2785">
        <v>214.3</v>
      </c>
      <c r="F2785">
        <v>226</v>
      </c>
      <c r="G2785">
        <v>245823</v>
      </c>
      <c r="H2785" t="s">
        <v>7</v>
      </c>
    </row>
    <row r="2786" spans="1:8" x14ac:dyDescent="0.25">
      <c r="A2786" s="1" t="s">
        <v>10</v>
      </c>
      <c r="B2786" s="1">
        <v>42133</v>
      </c>
      <c r="C2786">
        <v>243.7</v>
      </c>
      <c r="D2786">
        <v>247.9</v>
      </c>
      <c r="E2786">
        <v>238.5</v>
      </c>
      <c r="F2786">
        <v>241.4</v>
      </c>
      <c r="G2786">
        <v>62787</v>
      </c>
      <c r="H2786" t="s">
        <v>7</v>
      </c>
    </row>
    <row r="2787" spans="1:8" x14ac:dyDescent="0.25">
      <c r="A2787" s="1" t="s">
        <v>10</v>
      </c>
      <c r="B2787" s="1">
        <v>42055</v>
      </c>
      <c r="C2787">
        <v>241.9</v>
      </c>
      <c r="D2787">
        <v>247.8</v>
      </c>
      <c r="E2787">
        <v>238.8</v>
      </c>
      <c r="F2787">
        <v>244.5</v>
      </c>
      <c r="G2787">
        <v>83585</v>
      </c>
      <c r="H2787" t="s">
        <v>7</v>
      </c>
    </row>
    <row r="2788" spans="1:8" x14ac:dyDescent="0.25">
      <c r="A2788" s="1" t="s">
        <v>10</v>
      </c>
      <c r="B2788" s="1">
        <v>42095</v>
      </c>
      <c r="C2788">
        <v>244.1</v>
      </c>
      <c r="D2788">
        <v>247.7</v>
      </c>
      <c r="E2788">
        <v>239.6</v>
      </c>
      <c r="F2788">
        <v>246.2</v>
      </c>
      <c r="G2788">
        <v>67077</v>
      </c>
      <c r="H2788" t="s">
        <v>7</v>
      </c>
    </row>
    <row r="2789" spans="1:8" x14ac:dyDescent="0.25">
      <c r="A2789" s="1" t="s">
        <v>10</v>
      </c>
      <c r="B2789" s="1">
        <v>42178</v>
      </c>
      <c r="C2789">
        <v>247.5</v>
      </c>
      <c r="D2789">
        <v>247.7</v>
      </c>
      <c r="E2789">
        <v>242.3</v>
      </c>
      <c r="F2789">
        <v>243.8</v>
      </c>
      <c r="G2789">
        <v>38428</v>
      </c>
      <c r="H2789" t="s">
        <v>7</v>
      </c>
    </row>
    <row r="2790" spans="1:8" x14ac:dyDescent="0.25">
      <c r="A2790" s="1" t="s">
        <v>10</v>
      </c>
      <c r="B2790" s="1">
        <v>42283</v>
      </c>
      <c r="C2790">
        <v>240.1</v>
      </c>
      <c r="D2790">
        <v>247.6</v>
      </c>
      <c r="E2790">
        <v>239.4</v>
      </c>
      <c r="F2790">
        <v>246.1</v>
      </c>
      <c r="G2790">
        <v>78844</v>
      </c>
      <c r="H2790" t="s">
        <v>7</v>
      </c>
    </row>
    <row r="2791" spans="1:8" x14ac:dyDescent="0.25">
      <c r="A2791" s="1" t="s">
        <v>10</v>
      </c>
      <c r="B2791" s="1">
        <v>42038</v>
      </c>
      <c r="C2791">
        <v>238.9</v>
      </c>
      <c r="D2791">
        <v>247.5</v>
      </c>
      <c r="E2791">
        <v>223.9</v>
      </c>
      <c r="F2791">
        <v>227.4</v>
      </c>
      <c r="G2791">
        <v>63079</v>
      </c>
      <c r="H2791" t="s">
        <v>7</v>
      </c>
    </row>
    <row r="2792" spans="1:8" x14ac:dyDescent="0.25">
      <c r="A2792" s="1" t="s">
        <v>10</v>
      </c>
      <c r="B2792" s="1">
        <v>42284</v>
      </c>
      <c r="C2792">
        <v>246.1</v>
      </c>
      <c r="D2792">
        <v>247.3</v>
      </c>
      <c r="E2792">
        <v>241.6</v>
      </c>
      <c r="F2792">
        <v>243</v>
      </c>
      <c r="G2792">
        <v>62601</v>
      </c>
      <c r="H2792" t="s">
        <v>7</v>
      </c>
    </row>
    <row r="2793" spans="1:8" x14ac:dyDescent="0.25">
      <c r="A2793" s="1" t="s">
        <v>10</v>
      </c>
      <c r="B2793" s="1">
        <v>42056</v>
      </c>
      <c r="C2793">
        <v>244.5</v>
      </c>
      <c r="D2793">
        <v>247.3</v>
      </c>
      <c r="E2793">
        <v>242.6</v>
      </c>
      <c r="F2793">
        <v>244.4</v>
      </c>
      <c r="G2793">
        <v>42953</v>
      </c>
      <c r="H2793" t="s">
        <v>7</v>
      </c>
    </row>
    <row r="2794" spans="1:8" x14ac:dyDescent="0.25">
      <c r="A2794" s="1" t="s">
        <v>10</v>
      </c>
      <c r="B2794" s="1">
        <v>42052</v>
      </c>
      <c r="C2794">
        <v>235.8</v>
      </c>
      <c r="D2794">
        <v>247.2</v>
      </c>
      <c r="E2794">
        <v>232</v>
      </c>
      <c r="F2794">
        <v>243.2</v>
      </c>
      <c r="G2794">
        <v>116260</v>
      </c>
      <c r="H2794" t="s">
        <v>7</v>
      </c>
    </row>
    <row r="2795" spans="1:8" x14ac:dyDescent="0.25">
      <c r="A2795" s="1" t="s">
        <v>10</v>
      </c>
      <c r="B2795" s="1">
        <v>42132</v>
      </c>
      <c r="C2795">
        <v>237.7</v>
      </c>
      <c r="D2795">
        <v>247</v>
      </c>
      <c r="E2795">
        <v>235.8</v>
      </c>
      <c r="F2795">
        <v>243.7</v>
      </c>
      <c r="G2795">
        <v>87503</v>
      </c>
      <c r="H2795" t="s">
        <v>7</v>
      </c>
    </row>
    <row r="2796" spans="1:8" x14ac:dyDescent="0.25">
      <c r="A2796" s="1" t="s">
        <v>10</v>
      </c>
      <c r="B2796" s="1">
        <v>42175</v>
      </c>
      <c r="C2796">
        <v>244.1</v>
      </c>
      <c r="D2796">
        <v>246.6</v>
      </c>
      <c r="E2796">
        <v>238.7</v>
      </c>
      <c r="F2796">
        <v>245</v>
      </c>
      <c r="G2796">
        <v>51281</v>
      </c>
      <c r="H2796" t="s">
        <v>7</v>
      </c>
    </row>
    <row r="2797" spans="1:8" x14ac:dyDescent="0.25">
      <c r="A2797" s="1" t="s">
        <v>10</v>
      </c>
      <c r="B2797" s="1">
        <v>42057</v>
      </c>
      <c r="C2797">
        <v>244.4</v>
      </c>
      <c r="D2797">
        <v>246.5</v>
      </c>
      <c r="E2797">
        <v>232.7</v>
      </c>
      <c r="F2797">
        <v>235.7</v>
      </c>
      <c r="G2797">
        <v>75700</v>
      </c>
      <c r="H2797" t="s">
        <v>7</v>
      </c>
    </row>
    <row r="2798" spans="1:8" x14ac:dyDescent="0.25">
      <c r="A2798" s="1" t="s">
        <v>10</v>
      </c>
      <c r="B2798" s="1">
        <v>42255</v>
      </c>
      <c r="C2798">
        <v>239.6</v>
      </c>
      <c r="D2798">
        <v>246.4</v>
      </c>
      <c r="E2798">
        <v>239.2</v>
      </c>
      <c r="F2798">
        <v>243.2</v>
      </c>
      <c r="G2798">
        <v>76354</v>
      </c>
      <c r="H2798" t="s">
        <v>7</v>
      </c>
    </row>
    <row r="2799" spans="1:8" x14ac:dyDescent="0.25">
      <c r="A2799" s="1" t="s">
        <v>10</v>
      </c>
      <c r="B2799" s="1">
        <v>42103</v>
      </c>
      <c r="C2799">
        <v>244.6</v>
      </c>
      <c r="D2799">
        <v>246.2</v>
      </c>
      <c r="E2799">
        <v>237.6</v>
      </c>
      <c r="F2799">
        <v>243.3</v>
      </c>
      <c r="G2799">
        <v>69191</v>
      </c>
      <c r="H2799" t="s">
        <v>7</v>
      </c>
    </row>
    <row r="2800" spans="1:8" x14ac:dyDescent="0.25">
      <c r="A2800" s="1" t="s">
        <v>10</v>
      </c>
      <c r="B2800" s="1">
        <v>42176</v>
      </c>
      <c r="C2800">
        <v>245</v>
      </c>
      <c r="D2800">
        <v>246</v>
      </c>
      <c r="E2800">
        <v>240.9</v>
      </c>
      <c r="F2800">
        <v>244.1</v>
      </c>
      <c r="G2800">
        <v>25152</v>
      </c>
      <c r="H2800" t="s">
        <v>7</v>
      </c>
    </row>
    <row r="2801" spans="1:8" x14ac:dyDescent="0.25">
      <c r="A2801" s="1" t="s">
        <v>10</v>
      </c>
      <c r="B2801" s="1">
        <v>42287</v>
      </c>
      <c r="C2801">
        <v>244</v>
      </c>
      <c r="D2801">
        <v>245.9</v>
      </c>
      <c r="E2801">
        <v>242.9</v>
      </c>
      <c r="F2801">
        <v>245.4</v>
      </c>
      <c r="G2801">
        <v>38961</v>
      </c>
      <c r="H2801" t="s">
        <v>7</v>
      </c>
    </row>
    <row r="2802" spans="1:8" x14ac:dyDescent="0.25">
      <c r="A2802" s="1" t="s">
        <v>10</v>
      </c>
      <c r="B2802" s="1">
        <v>42053</v>
      </c>
      <c r="C2802">
        <v>243.2</v>
      </c>
      <c r="D2802">
        <v>245.5</v>
      </c>
      <c r="E2802">
        <v>231.7</v>
      </c>
      <c r="F2802">
        <v>235.2</v>
      </c>
      <c r="G2802">
        <v>99662</v>
      </c>
      <c r="H2802" t="s">
        <v>7</v>
      </c>
    </row>
    <row r="2803" spans="1:8" x14ac:dyDescent="0.25">
      <c r="A2803" s="1" t="s">
        <v>10</v>
      </c>
      <c r="B2803" s="1">
        <v>42034</v>
      </c>
      <c r="C2803">
        <v>234</v>
      </c>
      <c r="D2803">
        <v>244.8</v>
      </c>
      <c r="E2803">
        <v>227.2</v>
      </c>
      <c r="F2803">
        <v>231.8</v>
      </c>
      <c r="G2803">
        <v>48227</v>
      </c>
      <c r="H2803" t="s">
        <v>7</v>
      </c>
    </row>
    <row r="2804" spans="1:8" x14ac:dyDescent="0.25">
      <c r="A2804" s="1" t="s">
        <v>10</v>
      </c>
      <c r="B2804" s="1">
        <v>42285</v>
      </c>
      <c r="C2804">
        <v>243</v>
      </c>
      <c r="D2804">
        <v>244.8</v>
      </c>
      <c r="E2804">
        <v>241.6</v>
      </c>
      <c r="F2804">
        <v>242.6</v>
      </c>
      <c r="G2804">
        <v>44154</v>
      </c>
      <c r="H2804" t="s">
        <v>7</v>
      </c>
    </row>
    <row r="2805" spans="1:8" x14ac:dyDescent="0.25">
      <c r="A2805" s="1" t="s">
        <v>10</v>
      </c>
      <c r="B2805" s="1">
        <v>42134</v>
      </c>
      <c r="C2805">
        <v>241.4</v>
      </c>
      <c r="D2805">
        <v>244.8</v>
      </c>
      <c r="E2805">
        <v>238.2</v>
      </c>
      <c r="F2805">
        <v>240</v>
      </c>
      <c r="G2805">
        <v>44003</v>
      </c>
      <c r="H2805" t="s">
        <v>7</v>
      </c>
    </row>
    <row r="2806" spans="1:8" x14ac:dyDescent="0.25">
      <c r="A2806" s="1" t="s">
        <v>10</v>
      </c>
      <c r="B2806" s="1">
        <v>42286</v>
      </c>
      <c r="C2806">
        <v>242.6</v>
      </c>
      <c r="D2806">
        <v>244.6</v>
      </c>
      <c r="E2806">
        <v>241.3</v>
      </c>
      <c r="F2806">
        <v>244</v>
      </c>
      <c r="G2806">
        <v>40573</v>
      </c>
      <c r="H2806" t="s">
        <v>7</v>
      </c>
    </row>
    <row r="2807" spans="1:8" x14ac:dyDescent="0.25">
      <c r="A2807" s="1" t="s">
        <v>10</v>
      </c>
      <c r="B2807" s="1">
        <v>42179</v>
      </c>
      <c r="C2807">
        <v>243.8</v>
      </c>
      <c r="D2807">
        <v>244.5</v>
      </c>
      <c r="E2807">
        <v>239.1</v>
      </c>
      <c r="F2807">
        <v>240.6</v>
      </c>
      <c r="G2807">
        <v>47110</v>
      </c>
      <c r="H2807" t="s">
        <v>7</v>
      </c>
    </row>
    <row r="2808" spans="1:8" x14ac:dyDescent="0.25">
      <c r="A2808" s="1" t="s">
        <v>10</v>
      </c>
      <c r="B2808" s="1">
        <v>42256</v>
      </c>
      <c r="C2808">
        <v>243.2</v>
      </c>
      <c r="D2808">
        <v>244.3</v>
      </c>
      <c r="E2808">
        <v>236.5</v>
      </c>
      <c r="F2808">
        <v>237.4</v>
      </c>
      <c r="G2808">
        <v>69264</v>
      </c>
      <c r="H2808" t="s">
        <v>7</v>
      </c>
    </row>
    <row r="2809" spans="1:8" x14ac:dyDescent="0.25">
      <c r="A2809" s="1" t="s">
        <v>10</v>
      </c>
      <c r="B2809" s="1">
        <v>42104</v>
      </c>
      <c r="C2809">
        <v>243.3</v>
      </c>
      <c r="D2809">
        <v>244.1</v>
      </c>
      <c r="E2809">
        <v>231.3</v>
      </c>
      <c r="F2809">
        <v>234.7</v>
      </c>
      <c r="G2809">
        <v>100200</v>
      </c>
      <c r="H2809" t="s">
        <v>7</v>
      </c>
    </row>
    <row r="2810" spans="1:8" x14ac:dyDescent="0.25">
      <c r="A2810" s="1" t="s">
        <v>10</v>
      </c>
      <c r="B2810" s="1">
        <v>42054</v>
      </c>
      <c r="C2810">
        <v>235.2</v>
      </c>
      <c r="D2810">
        <v>244.1</v>
      </c>
      <c r="E2810">
        <v>234.9</v>
      </c>
      <c r="F2810">
        <v>241.9</v>
      </c>
      <c r="G2810">
        <v>66053</v>
      </c>
      <c r="H2810" t="s">
        <v>7</v>
      </c>
    </row>
    <row r="2811" spans="1:8" x14ac:dyDescent="0.25">
      <c r="A2811" s="1" t="s">
        <v>10</v>
      </c>
      <c r="B2811" s="1">
        <v>42137</v>
      </c>
      <c r="C2811">
        <v>241.6</v>
      </c>
      <c r="D2811">
        <v>243.9</v>
      </c>
      <c r="E2811">
        <v>234.1</v>
      </c>
      <c r="F2811">
        <v>236.4</v>
      </c>
      <c r="G2811">
        <v>84427</v>
      </c>
      <c r="H2811" t="s">
        <v>7</v>
      </c>
    </row>
    <row r="2812" spans="1:8" x14ac:dyDescent="0.25">
      <c r="A2812" s="1" t="s">
        <v>10</v>
      </c>
      <c r="B2812" s="1">
        <v>42135</v>
      </c>
      <c r="C2812">
        <v>240</v>
      </c>
      <c r="D2812">
        <v>243.9</v>
      </c>
      <c r="E2812">
        <v>238.9</v>
      </c>
      <c r="F2812">
        <v>241.8</v>
      </c>
      <c r="G2812">
        <v>57165</v>
      </c>
      <c r="H2812" t="s">
        <v>7</v>
      </c>
    </row>
    <row r="2813" spans="1:8" x14ac:dyDescent="0.25">
      <c r="A2813" s="1" t="s">
        <v>10</v>
      </c>
      <c r="B2813" s="1">
        <v>42253</v>
      </c>
      <c r="C2813">
        <v>233.7</v>
      </c>
      <c r="D2813">
        <v>243.6</v>
      </c>
      <c r="E2813">
        <v>234.7</v>
      </c>
      <c r="F2813">
        <v>239.9</v>
      </c>
      <c r="G2813">
        <v>66271</v>
      </c>
      <c r="H2813" t="s">
        <v>7</v>
      </c>
    </row>
    <row r="2814" spans="1:8" x14ac:dyDescent="0.25">
      <c r="A2814" s="1" t="s">
        <v>10</v>
      </c>
      <c r="B2814" s="1">
        <v>42127</v>
      </c>
      <c r="C2814">
        <v>235.3</v>
      </c>
      <c r="D2814">
        <v>243.6</v>
      </c>
      <c r="E2814">
        <v>233.8</v>
      </c>
      <c r="F2814">
        <v>240</v>
      </c>
      <c r="G2814">
        <v>55716</v>
      </c>
      <c r="H2814" t="s">
        <v>7</v>
      </c>
    </row>
    <row r="2815" spans="1:8" x14ac:dyDescent="0.25">
      <c r="A2815" s="1" t="s">
        <v>10</v>
      </c>
      <c r="B2815" s="1">
        <v>42180</v>
      </c>
      <c r="C2815">
        <v>240.6</v>
      </c>
      <c r="D2815">
        <v>243.6</v>
      </c>
      <c r="E2815">
        <v>239.3</v>
      </c>
      <c r="F2815">
        <v>242.6</v>
      </c>
      <c r="G2815">
        <v>40360</v>
      </c>
      <c r="H2815" t="s">
        <v>7</v>
      </c>
    </row>
    <row r="2816" spans="1:8" x14ac:dyDescent="0.25">
      <c r="A2816" s="1" t="s">
        <v>10</v>
      </c>
      <c r="B2816" s="1">
        <v>42181</v>
      </c>
      <c r="C2816">
        <v>242.6</v>
      </c>
      <c r="D2816">
        <v>243.5</v>
      </c>
      <c r="E2816">
        <v>240.1</v>
      </c>
      <c r="F2816">
        <v>242.9</v>
      </c>
      <c r="G2816">
        <v>37618</v>
      </c>
      <c r="H2816" t="s">
        <v>7</v>
      </c>
    </row>
    <row r="2817" spans="1:8" x14ac:dyDescent="0.25">
      <c r="A2817" s="1" t="s">
        <v>10</v>
      </c>
      <c r="B2817" s="1">
        <v>42128</v>
      </c>
      <c r="C2817">
        <v>240</v>
      </c>
      <c r="D2817">
        <v>243.2</v>
      </c>
      <c r="E2817">
        <v>237.4</v>
      </c>
      <c r="F2817">
        <v>239</v>
      </c>
      <c r="G2817">
        <v>69116</v>
      </c>
      <c r="H2817" t="s">
        <v>7</v>
      </c>
    </row>
    <row r="2818" spans="1:8" x14ac:dyDescent="0.25">
      <c r="A2818" s="1" t="s">
        <v>10</v>
      </c>
      <c r="B2818" s="1">
        <v>42136</v>
      </c>
      <c r="C2818">
        <v>241.8</v>
      </c>
      <c r="D2818">
        <v>243</v>
      </c>
      <c r="E2818">
        <v>239.2</v>
      </c>
      <c r="F2818">
        <v>241.6</v>
      </c>
      <c r="G2818">
        <v>40080</v>
      </c>
      <c r="H2818" t="s">
        <v>7</v>
      </c>
    </row>
    <row r="2819" spans="1:8" x14ac:dyDescent="0.25">
      <c r="A2819" s="1" t="s">
        <v>10</v>
      </c>
      <c r="B2819" s="1">
        <v>42262</v>
      </c>
      <c r="C2819">
        <v>229.9</v>
      </c>
      <c r="D2819">
        <v>242.8</v>
      </c>
      <c r="E2819">
        <v>228</v>
      </c>
      <c r="F2819">
        <v>229.5</v>
      </c>
      <c r="G2819">
        <v>49516</v>
      </c>
      <c r="H2819" t="s">
        <v>7</v>
      </c>
    </row>
    <row r="2820" spans="1:8" x14ac:dyDescent="0.25">
      <c r="A2820" s="1" t="s">
        <v>10</v>
      </c>
      <c r="B2820" s="1">
        <v>42254</v>
      </c>
      <c r="C2820">
        <v>239.9</v>
      </c>
      <c r="D2820">
        <v>242.7</v>
      </c>
      <c r="E2820">
        <v>237.5</v>
      </c>
      <c r="F2820">
        <v>239.6</v>
      </c>
      <c r="G2820">
        <v>57188</v>
      </c>
      <c r="H2820" t="s">
        <v>7</v>
      </c>
    </row>
    <row r="2821" spans="1:8" x14ac:dyDescent="0.25">
      <c r="A2821" s="1" t="s">
        <v>10</v>
      </c>
      <c r="B2821" s="1">
        <v>42121</v>
      </c>
      <c r="C2821">
        <v>218.7</v>
      </c>
      <c r="D2821">
        <v>242.6</v>
      </c>
      <c r="E2821">
        <v>216.6</v>
      </c>
      <c r="F2821">
        <v>229</v>
      </c>
      <c r="G2821">
        <v>123412</v>
      </c>
      <c r="H2821" t="s">
        <v>7</v>
      </c>
    </row>
    <row r="2822" spans="1:8" x14ac:dyDescent="0.25">
      <c r="A2822" s="1" t="s">
        <v>10</v>
      </c>
      <c r="B2822" s="1">
        <v>42037</v>
      </c>
      <c r="C2822">
        <v>225.3</v>
      </c>
      <c r="D2822">
        <v>242.5</v>
      </c>
      <c r="E2822">
        <v>220.5</v>
      </c>
      <c r="F2822">
        <v>238.9</v>
      </c>
      <c r="G2822">
        <v>39016</v>
      </c>
      <c r="H2822" t="s">
        <v>7</v>
      </c>
    </row>
    <row r="2823" spans="1:8" x14ac:dyDescent="0.25">
      <c r="A2823" s="1" t="s">
        <v>10</v>
      </c>
      <c r="B2823" s="1">
        <v>42148</v>
      </c>
      <c r="C2823">
        <v>238.9</v>
      </c>
      <c r="D2823">
        <v>242.4</v>
      </c>
      <c r="E2823">
        <v>237.5</v>
      </c>
      <c r="F2823">
        <v>241</v>
      </c>
      <c r="G2823">
        <v>30256</v>
      </c>
      <c r="H2823" t="s">
        <v>7</v>
      </c>
    </row>
    <row r="2824" spans="1:8" x14ac:dyDescent="0.25">
      <c r="A2824" s="1" t="s">
        <v>10</v>
      </c>
      <c r="B2824" s="1">
        <v>42146</v>
      </c>
      <c r="C2824">
        <v>235.4</v>
      </c>
      <c r="D2824">
        <v>242</v>
      </c>
      <c r="E2824">
        <v>234.6</v>
      </c>
      <c r="F2824">
        <v>240.4</v>
      </c>
      <c r="G2824">
        <v>74110</v>
      </c>
      <c r="H2824" t="s">
        <v>7</v>
      </c>
    </row>
    <row r="2825" spans="1:8" x14ac:dyDescent="0.25">
      <c r="A2825" s="1" t="s">
        <v>10</v>
      </c>
      <c r="B2825" s="1">
        <v>42149</v>
      </c>
      <c r="C2825">
        <v>241</v>
      </c>
      <c r="D2825">
        <v>241.8</v>
      </c>
      <c r="E2825">
        <v>235.8</v>
      </c>
      <c r="F2825">
        <v>237.4</v>
      </c>
      <c r="G2825">
        <v>26385</v>
      </c>
      <c r="H2825" t="s">
        <v>7</v>
      </c>
    </row>
    <row r="2826" spans="1:8" x14ac:dyDescent="0.25">
      <c r="A2826" s="1" t="s">
        <v>10</v>
      </c>
      <c r="B2826" s="1">
        <v>42147</v>
      </c>
      <c r="C2826">
        <v>240.4</v>
      </c>
      <c r="D2826">
        <v>241.7</v>
      </c>
      <c r="E2826">
        <v>238.1</v>
      </c>
      <c r="F2826">
        <v>238.9</v>
      </c>
      <c r="G2826">
        <v>36029</v>
      </c>
      <c r="H2826" t="s">
        <v>7</v>
      </c>
    </row>
    <row r="2827" spans="1:8" x14ac:dyDescent="0.25">
      <c r="A2827" s="1" t="s">
        <v>10</v>
      </c>
      <c r="B2827" s="1">
        <v>42048</v>
      </c>
      <c r="C2827">
        <v>221.8</v>
      </c>
      <c r="D2827">
        <v>241.6</v>
      </c>
      <c r="E2827">
        <v>220.6</v>
      </c>
      <c r="F2827">
        <v>236.2</v>
      </c>
      <c r="G2827">
        <v>112253</v>
      </c>
      <c r="H2827" t="s">
        <v>7</v>
      </c>
    </row>
    <row r="2828" spans="1:8" x14ac:dyDescent="0.25">
      <c r="A2828" s="1" t="s">
        <v>10</v>
      </c>
      <c r="B2828" s="1">
        <v>42033</v>
      </c>
      <c r="C2828">
        <v>236.2</v>
      </c>
      <c r="D2828">
        <v>241.5</v>
      </c>
      <c r="E2828">
        <v>220.4</v>
      </c>
      <c r="F2828">
        <v>234</v>
      </c>
      <c r="G2828">
        <v>54486</v>
      </c>
      <c r="H2828" t="s">
        <v>7</v>
      </c>
    </row>
    <row r="2829" spans="1:8" x14ac:dyDescent="0.25">
      <c r="A2829" s="1" t="s">
        <v>10</v>
      </c>
      <c r="B2829" s="1">
        <v>42258</v>
      </c>
      <c r="C2829">
        <v>238.1</v>
      </c>
      <c r="D2829">
        <v>241</v>
      </c>
      <c r="E2829">
        <v>237.4</v>
      </c>
      <c r="F2829">
        <v>239.9</v>
      </c>
      <c r="G2829">
        <v>45774</v>
      </c>
      <c r="H2829" t="s">
        <v>7</v>
      </c>
    </row>
    <row r="2830" spans="1:8" x14ac:dyDescent="0.25">
      <c r="A2830" s="1" t="s">
        <v>10</v>
      </c>
      <c r="B2830" s="1">
        <v>42257</v>
      </c>
      <c r="C2830">
        <v>237.4</v>
      </c>
      <c r="D2830">
        <v>240.6</v>
      </c>
      <c r="E2830">
        <v>234.3</v>
      </c>
      <c r="F2830">
        <v>238.1</v>
      </c>
      <c r="G2830">
        <v>60537</v>
      </c>
      <c r="H2830" t="s">
        <v>7</v>
      </c>
    </row>
    <row r="2831" spans="1:8" x14ac:dyDescent="0.25">
      <c r="A2831" s="1" t="s">
        <v>10</v>
      </c>
      <c r="B2831" s="1">
        <v>42282</v>
      </c>
      <c r="C2831">
        <v>238.3</v>
      </c>
      <c r="D2831">
        <v>240.5</v>
      </c>
      <c r="E2831">
        <v>236.4</v>
      </c>
      <c r="F2831">
        <v>240.1</v>
      </c>
      <c r="G2831">
        <v>61241</v>
      </c>
      <c r="H2831" t="s">
        <v>7</v>
      </c>
    </row>
    <row r="2832" spans="1:8" x14ac:dyDescent="0.25">
      <c r="A2832" s="1" t="s">
        <v>10</v>
      </c>
      <c r="B2832" s="1">
        <v>42275</v>
      </c>
      <c r="C2832">
        <v>232.5</v>
      </c>
      <c r="D2832">
        <v>240.4</v>
      </c>
      <c r="E2832">
        <v>232.4</v>
      </c>
      <c r="F2832">
        <v>238.9</v>
      </c>
      <c r="G2832">
        <v>64275</v>
      </c>
      <c r="H2832" t="s">
        <v>7</v>
      </c>
    </row>
    <row r="2833" spans="1:8" x14ac:dyDescent="0.25">
      <c r="A2833" s="1" t="s">
        <v>10</v>
      </c>
      <c r="B2833" s="1">
        <v>42276</v>
      </c>
      <c r="C2833">
        <v>238.9</v>
      </c>
      <c r="D2833">
        <v>240.4</v>
      </c>
      <c r="E2833">
        <v>234.8</v>
      </c>
      <c r="F2833">
        <v>236.7</v>
      </c>
      <c r="G2833">
        <v>57297</v>
      </c>
      <c r="H2833" t="s">
        <v>7</v>
      </c>
    </row>
    <row r="2834" spans="1:8" x14ac:dyDescent="0.25">
      <c r="A2834" s="1" t="s">
        <v>10</v>
      </c>
      <c r="B2834" s="1">
        <v>42131</v>
      </c>
      <c r="C2834">
        <v>230</v>
      </c>
      <c r="D2834">
        <v>240.3</v>
      </c>
      <c r="E2834">
        <v>228.3</v>
      </c>
      <c r="F2834">
        <v>237.7</v>
      </c>
      <c r="G2834">
        <v>91052</v>
      </c>
      <c r="H2834" t="s">
        <v>7</v>
      </c>
    </row>
    <row r="2835" spans="1:8" x14ac:dyDescent="0.25">
      <c r="A2835" s="1" t="s">
        <v>10</v>
      </c>
      <c r="B2835" s="1">
        <v>42059</v>
      </c>
      <c r="C2835">
        <v>238.8</v>
      </c>
      <c r="D2835">
        <v>240.3</v>
      </c>
      <c r="E2835">
        <v>235.5</v>
      </c>
      <c r="F2835">
        <v>238.9</v>
      </c>
      <c r="G2835">
        <v>45034</v>
      </c>
      <c r="H2835" t="s">
        <v>7</v>
      </c>
    </row>
    <row r="2836" spans="1:8" x14ac:dyDescent="0.25">
      <c r="A2836" s="1" t="s">
        <v>10</v>
      </c>
      <c r="B2836" s="1">
        <v>42259</v>
      </c>
      <c r="C2836">
        <v>239.9</v>
      </c>
      <c r="D2836">
        <v>240.3</v>
      </c>
      <c r="E2836">
        <v>233.3</v>
      </c>
      <c r="F2836">
        <v>235.6</v>
      </c>
      <c r="G2836">
        <v>43774</v>
      </c>
      <c r="H2836" t="s">
        <v>7</v>
      </c>
    </row>
    <row r="2837" spans="1:8" x14ac:dyDescent="0.25">
      <c r="A2837" s="1" t="s">
        <v>10</v>
      </c>
      <c r="B2837" s="1">
        <v>41373</v>
      </c>
      <c r="C2837">
        <v>187.5</v>
      </c>
      <c r="D2837">
        <v>240.1</v>
      </c>
      <c r="E2837">
        <v>186.5</v>
      </c>
      <c r="F2837">
        <v>230</v>
      </c>
      <c r="G2837">
        <v>105842</v>
      </c>
      <c r="H2837" t="s">
        <v>7</v>
      </c>
    </row>
    <row r="2838" spans="1:8" x14ac:dyDescent="0.25">
      <c r="A2838" s="1" t="s">
        <v>10</v>
      </c>
      <c r="B2838" s="1">
        <v>42058</v>
      </c>
      <c r="C2838">
        <v>235.7</v>
      </c>
      <c r="D2838">
        <v>240.1</v>
      </c>
      <c r="E2838">
        <v>231.3</v>
      </c>
      <c r="F2838">
        <v>238.8</v>
      </c>
      <c r="G2838">
        <v>62672</v>
      </c>
      <c r="H2838" t="s">
        <v>7</v>
      </c>
    </row>
    <row r="2839" spans="1:8" x14ac:dyDescent="0.25">
      <c r="A2839" s="1" t="s">
        <v>10</v>
      </c>
      <c r="B2839" s="1">
        <v>42051</v>
      </c>
      <c r="C2839">
        <v>233.3</v>
      </c>
      <c r="D2839">
        <v>240</v>
      </c>
      <c r="E2839">
        <v>228</v>
      </c>
      <c r="F2839">
        <v>235.8</v>
      </c>
      <c r="G2839">
        <v>115468</v>
      </c>
      <c r="H2839" t="s">
        <v>7</v>
      </c>
    </row>
    <row r="2840" spans="1:8" x14ac:dyDescent="0.25">
      <c r="A2840" s="1" t="s">
        <v>10</v>
      </c>
      <c r="B2840" s="1">
        <v>42124</v>
      </c>
      <c r="C2840">
        <v>225.4</v>
      </c>
      <c r="D2840">
        <v>240</v>
      </c>
      <c r="E2840">
        <v>224.7</v>
      </c>
      <c r="F2840">
        <v>235.8</v>
      </c>
      <c r="G2840">
        <v>112239</v>
      </c>
      <c r="H2840" t="s">
        <v>7</v>
      </c>
    </row>
    <row r="2841" spans="1:8" x14ac:dyDescent="0.25">
      <c r="A2841" s="1" t="s">
        <v>10</v>
      </c>
      <c r="B2841" s="1">
        <v>42105</v>
      </c>
      <c r="C2841">
        <v>234.7</v>
      </c>
      <c r="D2841">
        <v>240</v>
      </c>
      <c r="E2841">
        <v>233.1</v>
      </c>
      <c r="F2841">
        <v>236.5</v>
      </c>
      <c r="G2841">
        <v>51986</v>
      </c>
      <c r="H2841" t="s">
        <v>7</v>
      </c>
    </row>
    <row r="2842" spans="1:8" x14ac:dyDescent="0.25">
      <c r="A2842" s="1" t="s">
        <v>10</v>
      </c>
      <c r="B2842" s="1">
        <v>42129</v>
      </c>
      <c r="C2842">
        <v>239</v>
      </c>
      <c r="D2842">
        <v>239.6</v>
      </c>
      <c r="E2842">
        <v>231.8</v>
      </c>
      <c r="F2842">
        <v>235.8</v>
      </c>
      <c r="G2842">
        <v>77868</v>
      </c>
      <c r="H2842" t="s">
        <v>7</v>
      </c>
    </row>
    <row r="2843" spans="1:8" x14ac:dyDescent="0.25">
      <c r="A2843" s="1" t="s">
        <v>10</v>
      </c>
      <c r="B2843" s="1">
        <v>42060</v>
      </c>
      <c r="C2843">
        <v>238.9</v>
      </c>
      <c r="D2843">
        <v>239.6</v>
      </c>
      <c r="E2843">
        <v>234.6</v>
      </c>
      <c r="F2843">
        <v>237.3</v>
      </c>
      <c r="G2843">
        <v>38095</v>
      </c>
      <c r="H2843" t="s">
        <v>7</v>
      </c>
    </row>
    <row r="2844" spans="1:8" x14ac:dyDescent="0.25">
      <c r="A2844" s="1" t="s">
        <v>10</v>
      </c>
      <c r="B2844" s="1">
        <v>42280</v>
      </c>
      <c r="C2844">
        <v>236.7</v>
      </c>
      <c r="D2844">
        <v>239.5</v>
      </c>
      <c r="E2844">
        <v>236.1</v>
      </c>
      <c r="F2844">
        <v>238.6</v>
      </c>
      <c r="G2844">
        <v>43305</v>
      </c>
      <c r="H2844" t="s">
        <v>7</v>
      </c>
    </row>
    <row r="2845" spans="1:8" x14ac:dyDescent="0.25">
      <c r="A2845" s="1" t="s">
        <v>10</v>
      </c>
      <c r="B2845" s="1">
        <v>42125</v>
      </c>
      <c r="C2845">
        <v>235.8</v>
      </c>
      <c r="D2845">
        <v>239.4</v>
      </c>
      <c r="E2845">
        <v>232.4</v>
      </c>
      <c r="F2845">
        <v>233.2</v>
      </c>
      <c r="G2845">
        <v>60139</v>
      </c>
      <c r="H2845" t="s">
        <v>7</v>
      </c>
    </row>
    <row r="2846" spans="1:8" x14ac:dyDescent="0.25">
      <c r="A2846" s="1" t="s">
        <v>10</v>
      </c>
      <c r="B2846" s="1">
        <v>42138</v>
      </c>
      <c r="C2846">
        <v>236.4</v>
      </c>
      <c r="D2846">
        <v>239.2</v>
      </c>
      <c r="E2846">
        <v>232.4</v>
      </c>
      <c r="F2846">
        <v>236.9</v>
      </c>
      <c r="G2846">
        <v>71016</v>
      </c>
      <c r="H2846" t="s">
        <v>7</v>
      </c>
    </row>
    <row r="2847" spans="1:8" x14ac:dyDescent="0.25">
      <c r="A2847" s="1" t="s">
        <v>10</v>
      </c>
      <c r="B2847" s="1">
        <v>42150</v>
      </c>
      <c r="C2847">
        <v>237.4</v>
      </c>
      <c r="D2847">
        <v>239</v>
      </c>
      <c r="E2847">
        <v>235.6</v>
      </c>
      <c r="F2847">
        <v>237.8</v>
      </c>
      <c r="G2847">
        <v>37077</v>
      </c>
      <c r="H2847" t="s">
        <v>7</v>
      </c>
    </row>
    <row r="2848" spans="1:8" x14ac:dyDescent="0.25">
      <c r="A2848" s="1" t="s">
        <v>10</v>
      </c>
      <c r="B2848" s="1">
        <v>41582</v>
      </c>
      <c r="C2848">
        <v>224</v>
      </c>
      <c r="D2848">
        <v>239</v>
      </c>
      <c r="E2848">
        <v>221.9</v>
      </c>
      <c r="F2848">
        <v>238.2</v>
      </c>
      <c r="G2848">
        <v>18058</v>
      </c>
      <c r="H2848" t="s">
        <v>7</v>
      </c>
    </row>
    <row r="2849" spans="1:8" x14ac:dyDescent="0.25">
      <c r="A2849" s="1" t="s">
        <v>10</v>
      </c>
      <c r="B2849" s="1">
        <v>42151</v>
      </c>
      <c r="C2849">
        <v>237.8</v>
      </c>
      <c r="D2849">
        <v>238.9</v>
      </c>
      <c r="E2849">
        <v>235.9</v>
      </c>
      <c r="F2849">
        <v>237.3</v>
      </c>
      <c r="G2849">
        <v>48027</v>
      </c>
      <c r="H2849" t="s">
        <v>7</v>
      </c>
    </row>
    <row r="2850" spans="1:8" x14ac:dyDescent="0.25">
      <c r="A2850" s="1" t="s">
        <v>10</v>
      </c>
      <c r="B2850" s="1">
        <v>42026</v>
      </c>
      <c r="C2850">
        <v>228.2</v>
      </c>
      <c r="D2850">
        <v>238.8</v>
      </c>
      <c r="E2850">
        <v>225.6</v>
      </c>
      <c r="F2850">
        <v>232.7</v>
      </c>
      <c r="G2850">
        <v>53706</v>
      </c>
      <c r="H2850" t="s">
        <v>7</v>
      </c>
    </row>
    <row r="2851" spans="1:8" x14ac:dyDescent="0.25">
      <c r="A2851" s="1" t="s">
        <v>10</v>
      </c>
      <c r="B2851" s="1">
        <v>42139</v>
      </c>
      <c r="C2851">
        <v>236.9</v>
      </c>
      <c r="D2851">
        <v>238.8</v>
      </c>
      <c r="E2851">
        <v>235.5</v>
      </c>
      <c r="F2851">
        <v>237.2</v>
      </c>
      <c r="G2851">
        <v>46030</v>
      </c>
      <c r="H2851" t="s">
        <v>7</v>
      </c>
    </row>
    <row r="2852" spans="1:8" x14ac:dyDescent="0.25">
      <c r="A2852" s="1" t="s">
        <v>10</v>
      </c>
      <c r="B2852" s="1">
        <v>42278</v>
      </c>
      <c r="C2852">
        <v>235.9</v>
      </c>
      <c r="D2852">
        <v>238.7</v>
      </c>
      <c r="E2852">
        <v>234.7</v>
      </c>
      <c r="F2852">
        <v>237.1</v>
      </c>
      <c r="G2852">
        <v>52884</v>
      </c>
      <c r="H2852" t="s">
        <v>7</v>
      </c>
    </row>
    <row r="2853" spans="1:8" x14ac:dyDescent="0.25">
      <c r="A2853" s="1" t="s">
        <v>10</v>
      </c>
      <c r="B2853" s="1">
        <v>42170</v>
      </c>
      <c r="C2853">
        <v>233.8</v>
      </c>
      <c r="D2853">
        <v>238.6</v>
      </c>
      <c r="E2853">
        <v>233.3</v>
      </c>
      <c r="F2853">
        <v>237</v>
      </c>
      <c r="G2853">
        <v>63467</v>
      </c>
      <c r="H2853" t="s">
        <v>7</v>
      </c>
    </row>
    <row r="2854" spans="1:8" x14ac:dyDescent="0.25">
      <c r="A2854" s="1" t="s">
        <v>10</v>
      </c>
      <c r="B2854" s="1">
        <v>42116</v>
      </c>
      <c r="C2854">
        <v>233.7</v>
      </c>
      <c r="D2854">
        <v>238.4</v>
      </c>
      <c r="E2854">
        <v>231.8</v>
      </c>
      <c r="F2854">
        <v>233.8</v>
      </c>
      <c r="G2854">
        <v>77564</v>
      </c>
      <c r="H2854" t="s">
        <v>7</v>
      </c>
    </row>
    <row r="2855" spans="1:8" x14ac:dyDescent="0.25">
      <c r="A2855" s="1" t="s">
        <v>10</v>
      </c>
      <c r="B2855" s="1">
        <v>42279</v>
      </c>
      <c r="C2855">
        <v>237.1</v>
      </c>
      <c r="D2855">
        <v>238.4</v>
      </c>
      <c r="E2855">
        <v>235.1</v>
      </c>
      <c r="F2855">
        <v>236.7</v>
      </c>
      <c r="G2855">
        <v>47942</v>
      </c>
      <c r="H2855" t="s">
        <v>7</v>
      </c>
    </row>
    <row r="2856" spans="1:8" x14ac:dyDescent="0.25">
      <c r="A2856" s="1" t="s">
        <v>10</v>
      </c>
      <c r="B2856" s="1">
        <v>42152</v>
      </c>
      <c r="C2856">
        <v>237.3</v>
      </c>
      <c r="D2856">
        <v>238.4</v>
      </c>
      <c r="E2856">
        <v>236.2</v>
      </c>
      <c r="F2856">
        <v>237.3</v>
      </c>
      <c r="G2856">
        <v>35749</v>
      </c>
      <c r="H2856" t="s">
        <v>7</v>
      </c>
    </row>
    <row r="2857" spans="1:8" x14ac:dyDescent="0.25">
      <c r="A2857" s="1" t="s">
        <v>10</v>
      </c>
      <c r="B2857" s="1">
        <v>42061</v>
      </c>
      <c r="C2857">
        <v>237.3</v>
      </c>
      <c r="D2857">
        <v>238.2</v>
      </c>
      <c r="E2857">
        <v>233.5</v>
      </c>
      <c r="F2857">
        <v>236.5</v>
      </c>
      <c r="G2857">
        <v>50871</v>
      </c>
      <c r="H2857" t="s">
        <v>7</v>
      </c>
    </row>
    <row r="2858" spans="1:8" x14ac:dyDescent="0.25">
      <c r="A2858" s="1" t="s">
        <v>10</v>
      </c>
      <c r="B2858" s="1">
        <v>42236</v>
      </c>
      <c r="C2858">
        <v>226</v>
      </c>
      <c r="D2858">
        <v>238</v>
      </c>
      <c r="E2858">
        <v>225.5</v>
      </c>
      <c r="F2858">
        <v>234.7</v>
      </c>
      <c r="G2858">
        <v>90981</v>
      </c>
      <c r="H2858" t="s">
        <v>7</v>
      </c>
    </row>
    <row r="2859" spans="1:8" x14ac:dyDescent="0.25">
      <c r="A2859" s="1" t="s">
        <v>10</v>
      </c>
      <c r="B2859" s="1">
        <v>42153</v>
      </c>
      <c r="C2859">
        <v>237.3</v>
      </c>
      <c r="D2859">
        <v>237.9</v>
      </c>
      <c r="E2859">
        <v>235.1</v>
      </c>
      <c r="F2859">
        <v>237</v>
      </c>
      <c r="G2859">
        <v>38924</v>
      </c>
      <c r="H2859" t="s">
        <v>7</v>
      </c>
    </row>
    <row r="2860" spans="1:8" x14ac:dyDescent="0.25">
      <c r="A2860" s="1" t="s">
        <v>10</v>
      </c>
      <c r="B2860" s="1">
        <v>42277</v>
      </c>
      <c r="C2860">
        <v>236.7</v>
      </c>
      <c r="D2860">
        <v>237.8</v>
      </c>
      <c r="E2860">
        <v>234.4</v>
      </c>
      <c r="F2860">
        <v>235.9</v>
      </c>
      <c r="G2860">
        <v>50515</v>
      </c>
      <c r="H2860" t="s">
        <v>7</v>
      </c>
    </row>
    <row r="2861" spans="1:8" x14ac:dyDescent="0.25">
      <c r="A2861" s="1" t="s">
        <v>10</v>
      </c>
      <c r="B2861" s="1">
        <v>42141</v>
      </c>
      <c r="C2861">
        <v>236.2</v>
      </c>
      <c r="D2861">
        <v>237.8</v>
      </c>
      <c r="E2861">
        <v>235.4</v>
      </c>
      <c r="F2861">
        <v>236.3</v>
      </c>
      <c r="G2861">
        <v>28433</v>
      </c>
      <c r="H2861" t="s">
        <v>7</v>
      </c>
    </row>
    <row r="2862" spans="1:8" x14ac:dyDescent="0.25">
      <c r="A2862" s="1" t="s">
        <v>10</v>
      </c>
      <c r="B2862" s="1">
        <v>42140</v>
      </c>
      <c r="C2862">
        <v>237.2</v>
      </c>
      <c r="D2862">
        <v>237.8</v>
      </c>
      <c r="E2862">
        <v>234.6</v>
      </c>
      <c r="F2862">
        <v>236.2</v>
      </c>
      <c r="G2862">
        <v>27053</v>
      </c>
      <c r="H2862" t="s">
        <v>7</v>
      </c>
    </row>
    <row r="2863" spans="1:8" x14ac:dyDescent="0.25">
      <c r="A2863" s="1" t="s">
        <v>10</v>
      </c>
      <c r="B2863" s="1">
        <v>42272</v>
      </c>
      <c r="C2863">
        <v>233.8</v>
      </c>
      <c r="D2863">
        <v>237.6</v>
      </c>
      <c r="E2863">
        <v>232.7</v>
      </c>
      <c r="F2863">
        <v>235</v>
      </c>
      <c r="G2863">
        <v>61575</v>
      </c>
      <c r="H2863" t="s">
        <v>7</v>
      </c>
    </row>
    <row r="2864" spans="1:8" x14ac:dyDescent="0.25">
      <c r="A2864" s="1" t="s">
        <v>10</v>
      </c>
      <c r="B2864" s="1">
        <v>42106</v>
      </c>
      <c r="C2864">
        <v>236.5</v>
      </c>
      <c r="D2864">
        <v>237.5</v>
      </c>
      <c r="E2864">
        <v>232.3</v>
      </c>
      <c r="F2864">
        <v>235.9</v>
      </c>
      <c r="G2864">
        <v>33032</v>
      </c>
      <c r="H2864" t="s">
        <v>7</v>
      </c>
    </row>
    <row r="2865" spans="1:8" x14ac:dyDescent="0.25">
      <c r="A2865" s="1" t="s">
        <v>10</v>
      </c>
      <c r="B2865" s="1">
        <v>42130</v>
      </c>
      <c r="C2865">
        <v>235.8</v>
      </c>
      <c r="D2865">
        <v>237.1</v>
      </c>
      <c r="E2865">
        <v>228.2</v>
      </c>
      <c r="F2865">
        <v>230</v>
      </c>
      <c r="G2865">
        <v>103664</v>
      </c>
      <c r="H2865" t="s">
        <v>7</v>
      </c>
    </row>
    <row r="2866" spans="1:8" x14ac:dyDescent="0.25">
      <c r="A2866" s="1" t="s">
        <v>10</v>
      </c>
      <c r="B2866" s="1">
        <v>42142</v>
      </c>
      <c r="C2866">
        <v>236.3</v>
      </c>
      <c r="D2866">
        <v>237.1</v>
      </c>
      <c r="E2866">
        <v>231.5</v>
      </c>
      <c r="F2866">
        <v>232.6</v>
      </c>
      <c r="G2866">
        <v>53142</v>
      </c>
      <c r="H2866" t="s">
        <v>7</v>
      </c>
    </row>
    <row r="2867" spans="1:8" x14ac:dyDescent="0.25">
      <c r="A2867" s="1" t="s">
        <v>10</v>
      </c>
      <c r="B2867" s="1">
        <v>42154</v>
      </c>
      <c r="C2867">
        <v>237</v>
      </c>
      <c r="D2867">
        <v>237.1</v>
      </c>
      <c r="E2867">
        <v>231.6</v>
      </c>
      <c r="F2867">
        <v>233.2</v>
      </c>
      <c r="G2867">
        <v>41631</v>
      </c>
      <c r="H2867" t="s">
        <v>7</v>
      </c>
    </row>
    <row r="2868" spans="1:8" x14ac:dyDescent="0.25">
      <c r="A2868" s="1" t="s">
        <v>10</v>
      </c>
      <c r="B2868" s="1">
        <v>42027</v>
      </c>
      <c r="C2868">
        <v>232.7</v>
      </c>
      <c r="D2868">
        <v>237</v>
      </c>
      <c r="E2868">
        <v>224.8</v>
      </c>
      <c r="F2868">
        <v>232.2</v>
      </c>
      <c r="G2868">
        <v>38167</v>
      </c>
      <c r="H2868" t="s">
        <v>7</v>
      </c>
    </row>
    <row r="2869" spans="1:8" x14ac:dyDescent="0.25">
      <c r="A2869" s="1" t="s">
        <v>10</v>
      </c>
      <c r="B2869" s="1">
        <v>42107</v>
      </c>
      <c r="C2869">
        <v>235.9</v>
      </c>
      <c r="D2869">
        <v>236.8</v>
      </c>
      <c r="E2869">
        <v>220.4</v>
      </c>
      <c r="F2869">
        <v>223.6</v>
      </c>
      <c r="G2869">
        <v>105152</v>
      </c>
      <c r="H2869" t="s">
        <v>7</v>
      </c>
    </row>
    <row r="2870" spans="1:8" x14ac:dyDescent="0.25">
      <c r="A2870" s="1" t="s">
        <v>10</v>
      </c>
      <c r="B2870" s="1">
        <v>42118</v>
      </c>
      <c r="C2870">
        <v>235.4</v>
      </c>
      <c r="D2870">
        <v>236.6</v>
      </c>
      <c r="E2870">
        <v>229.1</v>
      </c>
      <c r="F2870">
        <v>231.1</v>
      </c>
      <c r="G2870">
        <v>69783</v>
      </c>
      <c r="H2870" t="s">
        <v>7</v>
      </c>
    </row>
    <row r="2871" spans="1:8" x14ac:dyDescent="0.25">
      <c r="A2871" s="1" t="s">
        <v>10</v>
      </c>
      <c r="B2871" s="1">
        <v>42145</v>
      </c>
      <c r="C2871">
        <v>234</v>
      </c>
      <c r="D2871">
        <v>236.6</v>
      </c>
      <c r="E2871">
        <v>233.6</v>
      </c>
      <c r="F2871">
        <v>235.4</v>
      </c>
      <c r="G2871">
        <v>42935</v>
      </c>
      <c r="H2871" t="s">
        <v>7</v>
      </c>
    </row>
    <row r="2872" spans="1:8" x14ac:dyDescent="0.25">
      <c r="A2872" s="1" t="s">
        <v>10</v>
      </c>
      <c r="B2872" s="1">
        <v>42126</v>
      </c>
      <c r="C2872">
        <v>233.2</v>
      </c>
      <c r="D2872">
        <v>236.4</v>
      </c>
      <c r="E2872">
        <v>231.7</v>
      </c>
      <c r="F2872">
        <v>235.3</v>
      </c>
      <c r="G2872">
        <v>37076</v>
      </c>
      <c r="H2872" t="s">
        <v>7</v>
      </c>
    </row>
    <row r="2873" spans="1:8" x14ac:dyDescent="0.25">
      <c r="A2873" s="1" t="s">
        <v>10</v>
      </c>
      <c r="B2873" s="1">
        <v>42237</v>
      </c>
      <c r="C2873">
        <v>234.7</v>
      </c>
      <c r="D2873">
        <v>236.3</v>
      </c>
      <c r="E2873">
        <v>230.5</v>
      </c>
      <c r="F2873">
        <v>232.4</v>
      </c>
      <c r="G2873">
        <v>57649</v>
      </c>
      <c r="H2873" t="s">
        <v>7</v>
      </c>
    </row>
    <row r="2874" spans="1:8" x14ac:dyDescent="0.25">
      <c r="A2874" s="1" t="s">
        <v>10</v>
      </c>
      <c r="B2874" s="1">
        <v>42260</v>
      </c>
      <c r="C2874">
        <v>235.6</v>
      </c>
      <c r="D2874">
        <v>236.2</v>
      </c>
      <c r="E2874">
        <v>228.3</v>
      </c>
      <c r="F2874">
        <v>230.2</v>
      </c>
      <c r="G2874">
        <v>51596</v>
      </c>
      <c r="H2874" t="s">
        <v>7</v>
      </c>
    </row>
    <row r="2875" spans="1:8" x14ac:dyDescent="0.25">
      <c r="A2875" s="1" t="s">
        <v>10</v>
      </c>
      <c r="B2875" s="1">
        <v>42117</v>
      </c>
      <c r="C2875">
        <v>233.8</v>
      </c>
      <c r="D2875">
        <v>236.1</v>
      </c>
      <c r="E2875">
        <v>232.6</v>
      </c>
      <c r="F2875">
        <v>235.4</v>
      </c>
      <c r="G2875">
        <v>42450</v>
      </c>
      <c r="H2875" t="s">
        <v>7</v>
      </c>
    </row>
    <row r="2876" spans="1:8" x14ac:dyDescent="0.25">
      <c r="A2876" s="1" t="s">
        <v>10</v>
      </c>
      <c r="B2876" s="1">
        <v>42271</v>
      </c>
      <c r="C2876">
        <v>229.9</v>
      </c>
      <c r="D2876">
        <v>235.8</v>
      </c>
      <c r="E2876">
        <v>229.6</v>
      </c>
      <c r="F2876">
        <v>233.8</v>
      </c>
      <c r="G2876">
        <v>72124</v>
      </c>
      <c r="H2876" t="s">
        <v>7</v>
      </c>
    </row>
    <row r="2877" spans="1:8" x14ac:dyDescent="0.25">
      <c r="A2877" s="1" t="s">
        <v>10</v>
      </c>
      <c r="B2877" s="1">
        <v>42273</v>
      </c>
      <c r="C2877">
        <v>235</v>
      </c>
      <c r="D2877">
        <v>235.7</v>
      </c>
      <c r="E2877">
        <v>232.7</v>
      </c>
      <c r="F2877">
        <v>234.3</v>
      </c>
      <c r="G2877">
        <v>40289</v>
      </c>
      <c r="H2877" t="s">
        <v>7</v>
      </c>
    </row>
    <row r="2878" spans="1:8" x14ac:dyDescent="0.25">
      <c r="A2878" s="1" t="s">
        <v>10</v>
      </c>
      <c r="B2878" s="1">
        <v>42252</v>
      </c>
      <c r="C2878">
        <v>230.3</v>
      </c>
      <c r="D2878">
        <v>235.6</v>
      </c>
      <c r="E2878">
        <v>228.3</v>
      </c>
      <c r="F2878">
        <v>233.7</v>
      </c>
      <c r="G2878">
        <v>48280</v>
      </c>
      <c r="H2878" t="s">
        <v>7</v>
      </c>
    </row>
    <row r="2879" spans="1:8" x14ac:dyDescent="0.25">
      <c r="A2879" s="1" t="s">
        <v>10</v>
      </c>
      <c r="B2879" s="1">
        <v>42169</v>
      </c>
      <c r="C2879">
        <v>232.5</v>
      </c>
      <c r="D2879">
        <v>235.5</v>
      </c>
      <c r="E2879">
        <v>232.1</v>
      </c>
      <c r="F2879">
        <v>233.8</v>
      </c>
      <c r="G2879">
        <v>32895</v>
      </c>
      <c r="H2879" t="s">
        <v>7</v>
      </c>
    </row>
    <row r="2880" spans="1:8" x14ac:dyDescent="0.25">
      <c r="A2880" s="1" t="s">
        <v>10</v>
      </c>
      <c r="B2880" s="1">
        <v>42035</v>
      </c>
      <c r="C2880">
        <v>231.8</v>
      </c>
      <c r="D2880">
        <v>235.4</v>
      </c>
      <c r="E2880">
        <v>216.5</v>
      </c>
      <c r="F2880">
        <v>218.5</v>
      </c>
      <c r="G2880">
        <v>42154</v>
      </c>
      <c r="H2880" t="s">
        <v>7</v>
      </c>
    </row>
    <row r="2881" spans="1:8" x14ac:dyDescent="0.25">
      <c r="A2881" s="1" t="s">
        <v>10</v>
      </c>
      <c r="B2881" s="1">
        <v>42115</v>
      </c>
      <c r="C2881">
        <v>224.2</v>
      </c>
      <c r="D2881">
        <v>235.3</v>
      </c>
      <c r="E2881">
        <v>223.3</v>
      </c>
      <c r="F2881">
        <v>233.7</v>
      </c>
      <c r="G2881">
        <v>68345</v>
      </c>
      <c r="H2881" t="s">
        <v>7</v>
      </c>
    </row>
    <row r="2882" spans="1:8" x14ac:dyDescent="0.25">
      <c r="A2882" s="1" t="s">
        <v>10</v>
      </c>
      <c r="B2882" s="1">
        <v>42264</v>
      </c>
      <c r="C2882">
        <v>228.6</v>
      </c>
      <c r="D2882">
        <v>235.2</v>
      </c>
      <c r="E2882">
        <v>227.9</v>
      </c>
      <c r="F2882">
        <v>232.7</v>
      </c>
      <c r="G2882">
        <v>56061</v>
      </c>
      <c r="H2882" t="s">
        <v>7</v>
      </c>
    </row>
    <row r="2883" spans="1:8" x14ac:dyDescent="0.25">
      <c r="A2883" s="1" t="s">
        <v>10</v>
      </c>
      <c r="B2883" s="1">
        <v>42144</v>
      </c>
      <c r="C2883">
        <v>232</v>
      </c>
      <c r="D2883">
        <v>235.2</v>
      </c>
      <c r="E2883">
        <v>231.5</v>
      </c>
      <c r="F2883">
        <v>234</v>
      </c>
      <c r="G2883">
        <v>49690</v>
      </c>
      <c r="H2883" t="s">
        <v>7</v>
      </c>
    </row>
    <row r="2884" spans="1:8" x14ac:dyDescent="0.25">
      <c r="A2884" s="1" t="s">
        <v>10</v>
      </c>
      <c r="B2884" s="1">
        <v>42238</v>
      </c>
      <c r="C2884">
        <v>232.4</v>
      </c>
      <c r="D2884">
        <v>235.1</v>
      </c>
      <c r="E2884">
        <v>221</v>
      </c>
      <c r="F2884">
        <v>229.5</v>
      </c>
      <c r="G2884">
        <v>74206</v>
      </c>
      <c r="H2884" t="s">
        <v>7</v>
      </c>
    </row>
    <row r="2885" spans="1:8" x14ac:dyDescent="0.25">
      <c r="A2885" s="1" t="s">
        <v>10</v>
      </c>
      <c r="B2885" s="1">
        <v>42244</v>
      </c>
      <c r="C2885">
        <v>222.7</v>
      </c>
      <c r="D2885">
        <v>234.8</v>
      </c>
      <c r="E2885">
        <v>219.6</v>
      </c>
      <c r="F2885">
        <v>231.6</v>
      </c>
      <c r="G2885">
        <v>90661</v>
      </c>
      <c r="H2885" t="s">
        <v>7</v>
      </c>
    </row>
    <row r="2886" spans="1:8" x14ac:dyDescent="0.25">
      <c r="A2886" s="1" t="s">
        <v>10</v>
      </c>
      <c r="B2886" s="1">
        <v>42274</v>
      </c>
      <c r="C2886">
        <v>234.3</v>
      </c>
      <c r="D2886">
        <v>234.8</v>
      </c>
      <c r="E2886">
        <v>231.8</v>
      </c>
      <c r="F2886">
        <v>232.5</v>
      </c>
      <c r="G2886">
        <v>36139</v>
      </c>
      <c r="H2886" t="s">
        <v>7</v>
      </c>
    </row>
    <row r="2887" spans="1:8" x14ac:dyDescent="0.25">
      <c r="A2887" s="1" t="s">
        <v>10</v>
      </c>
      <c r="B2887" s="1">
        <v>42265</v>
      </c>
      <c r="C2887">
        <v>232.7</v>
      </c>
      <c r="D2887">
        <v>234.7</v>
      </c>
      <c r="E2887">
        <v>230.6</v>
      </c>
      <c r="F2887">
        <v>232.2</v>
      </c>
      <c r="G2887">
        <v>53169</v>
      </c>
      <c r="H2887" t="s">
        <v>7</v>
      </c>
    </row>
    <row r="2888" spans="1:8" x14ac:dyDescent="0.25">
      <c r="A2888" s="1" t="s">
        <v>10</v>
      </c>
      <c r="B2888" s="1">
        <v>42143</v>
      </c>
      <c r="C2888">
        <v>232.6</v>
      </c>
      <c r="D2888">
        <v>234.5</v>
      </c>
      <c r="E2888">
        <v>231.3</v>
      </c>
      <c r="F2888">
        <v>232</v>
      </c>
      <c r="G2888">
        <v>40937</v>
      </c>
      <c r="H2888" t="s">
        <v>7</v>
      </c>
    </row>
    <row r="2889" spans="1:8" x14ac:dyDescent="0.25">
      <c r="A2889" s="1" t="s">
        <v>10</v>
      </c>
      <c r="B2889" s="1">
        <v>42155</v>
      </c>
      <c r="C2889">
        <v>233.2</v>
      </c>
      <c r="D2889">
        <v>234</v>
      </c>
      <c r="E2889">
        <v>229.1</v>
      </c>
      <c r="F2889">
        <v>229.8</v>
      </c>
      <c r="G2889">
        <v>38998</v>
      </c>
      <c r="H2889" t="s">
        <v>7</v>
      </c>
    </row>
    <row r="2890" spans="1:8" x14ac:dyDescent="0.25">
      <c r="A2890" s="1" t="s">
        <v>10</v>
      </c>
      <c r="B2890" s="1">
        <v>41571</v>
      </c>
      <c r="C2890">
        <v>228</v>
      </c>
      <c r="D2890">
        <v>233.4</v>
      </c>
      <c r="E2890">
        <v>175.3</v>
      </c>
      <c r="F2890">
        <v>207</v>
      </c>
      <c r="G2890">
        <v>96749</v>
      </c>
      <c r="H2890" t="s">
        <v>7</v>
      </c>
    </row>
    <row r="2891" spans="1:8" x14ac:dyDescent="0.25">
      <c r="A2891" s="1" t="s">
        <v>10</v>
      </c>
      <c r="B2891" s="1">
        <v>42266</v>
      </c>
      <c r="C2891">
        <v>232.2</v>
      </c>
      <c r="D2891">
        <v>233.4</v>
      </c>
      <c r="E2891">
        <v>230.2</v>
      </c>
      <c r="F2891">
        <v>231.1</v>
      </c>
      <c r="G2891">
        <v>34471</v>
      </c>
      <c r="H2891" t="s">
        <v>7</v>
      </c>
    </row>
    <row r="2892" spans="1:8" x14ac:dyDescent="0.25">
      <c r="A2892" s="1" t="s">
        <v>10</v>
      </c>
      <c r="B2892" s="1">
        <v>42269</v>
      </c>
      <c r="C2892">
        <v>226.3</v>
      </c>
      <c r="D2892">
        <v>233.2</v>
      </c>
      <c r="E2892">
        <v>224.1</v>
      </c>
      <c r="F2892">
        <v>230</v>
      </c>
      <c r="G2892">
        <v>71546</v>
      </c>
      <c r="H2892" t="s">
        <v>7</v>
      </c>
    </row>
    <row r="2893" spans="1:8" x14ac:dyDescent="0.25">
      <c r="A2893" s="1" t="s">
        <v>10</v>
      </c>
      <c r="B2893" s="1">
        <v>42245</v>
      </c>
      <c r="C2893">
        <v>231.6</v>
      </c>
      <c r="D2893">
        <v>233.1</v>
      </c>
      <c r="E2893">
        <v>226.4</v>
      </c>
      <c r="F2893">
        <v>228.5</v>
      </c>
      <c r="G2893">
        <v>43740</v>
      </c>
      <c r="H2893" t="s">
        <v>7</v>
      </c>
    </row>
    <row r="2894" spans="1:8" x14ac:dyDescent="0.25">
      <c r="A2894" s="1" t="s">
        <v>10</v>
      </c>
      <c r="B2894" s="1">
        <v>42168</v>
      </c>
      <c r="C2894">
        <v>230.5</v>
      </c>
      <c r="D2894">
        <v>233.1</v>
      </c>
      <c r="E2894">
        <v>229</v>
      </c>
      <c r="F2894">
        <v>232.5</v>
      </c>
      <c r="G2894">
        <v>38009</v>
      </c>
      <c r="H2894" t="s">
        <v>7</v>
      </c>
    </row>
    <row r="2895" spans="1:8" x14ac:dyDescent="0.25">
      <c r="A2895" s="1" t="s">
        <v>10</v>
      </c>
      <c r="B2895" s="1">
        <v>42239</v>
      </c>
      <c r="C2895">
        <v>229.5</v>
      </c>
      <c r="D2895">
        <v>232.7</v>
      </c>
      <c r="E2895">
        <v>224.3</v>
      </c>
      <c r="F2895">
        <v>226.8</v>
      </c>
      <c r="G2895">
        <v>48841</v>
      </c>
      <c r="H2895" t="s">
        <v>7</v>
      </c>
    </row>
    <row r="2896" spans="1:8" x14ac:dyDescent="0.25">
      <c r="A2896" s="1" t="s">
        <v>10</v>
      </c>
      <c r="B2896" s="1">
        <v>42267</v>
      </c>
      <c r="C2896">
        <v>231.1</v>
      </c>
      <c r="D2896">
        <v>232.7</v>
      </c>
      <c r="E2896">
        <v>229.9</v>
      </c>
      <c r="F2896">
        <v>231.1</v>
      </c>
      <c r="G2896">
        <v>33153</v>
      </c>
      <c r="H2896" t="s">
        <v>7</v>
      </c>
    </row>
    <row r="2897" spans="1:8" x14ac:dyDescent="0.25">
      <c r="A2897" s="1" t="s">
        <v>10</v>
      </c>
      <c r="B2897" s="1">
        <v>42261</v>
      </c>
      <c r="C2897">
        <v>230.2</v>
      </c>
      <c r="D2897">
        <v>232.6</v>
      </c>
      <c r="E2897">
        <v>226</v>
      </c>
      <c r="F2897">
        <v>229.9</v>
      </c>
      <c r="G2897">
        <v>61097</v>
      </c>
      <c r="H2897" t="s">
        <v>7</v>
      </c>
    </row>
    <row r="2898" spans="1:8" x14ac:dyDescent="0.25">
      <c r="A2898" s="1" t="s">
        <v>10</v>
      </c>
      <c r="B2898" s="1">
        <v>42119</v>
      </c>
      <c r="C2898">
        <v>231.1</v>
      </c>
      <c r="D2898">
        <v>232.3</v>
      </c>
      <c r="E2898">
        <v>223.1</v>
      </c>
      <c r="F2898">
        <v>226.1</v>
      </c>
      <c r="G2898">
        <v>43784</v>
      </c>
      <c r="H2898" t="s">
        <v>7</v>
      </c>
    </row>
    <row r="2899" spans="1:8" x14ac:dyDescent="0.25">
      <c r="A2899" s="1" t="s">
        <v>10</v>
      </c>
      <c r="B2899" s="1">
        <v>42246</v>
      </c>
      <c r="C2899">
        <v>228.5</v>
      </c>
      <c r="D2899">
        <v>232.3</v>
      </c>
      <c r="E2899">
        <v>225.4</v>
      </c>
      <c r="F2899">
        <v>228.4</v>
      </c>
      <c r="G2899">
        <v>39808</v>
      </c>
      <c r="H2899" t="s">
        <v>7</v>
      </c>
    </row>
    <row r="2900" spans="1:8" x14ac:dyDescent="0.25">
      <c r="A2900" s="1" t="s">
        <v>10</v>
      </c>
      <c r="B2900" s="1">
        <v>42270</v>
      </c>
      <c r="C2900">
        <v>230</v>
      </c>
      <c r="D2900">
        <v>232.2</v>
      </c>
      <c r="E2900">
        <v>228.5</v>
      </c>
      <c r="F2900">
        <v>229.9</v>
      </c>
      <c r="G2900">
        <v>43602</v>
      </c>
      <c r="H2900" t="s">
        <v>7</v>
      </c>
    </row>
    <row r="2901" spans="1:8" x14ac:dyDescent="0.25">
      <c r="A2901" s="1" t="s">
        <v>10</v>
      </c>
      <c r="B2901" s="1">
        <v>42156</v>
      </c>
      <c r="C2901">
        <v>229.8</v>
      </c>
      <c r="D2901">
        <v>231.8</v>
      </c>
      <c r="E2901">
        <v>221</v>
      </c>
      <c r="F2901">
        <v>223.1</v>
      </c>
      <c r="G2901">
        <v>87057</v>
      </c>
      <c r="H2901" t="s">
        <v>7</v>
      </c>
    </row>
    <row r="2902" spans="1:8" x14ac:dyDescent="0.25">
      <c r="A2902" s="1" t="s">
        <v>10</v>
      </c>
      <c r="B2902" s="1">
        <v>42247</v>
      </c>
      <c r="C2902">
        <v>228.4</v>
      </c>
      <c r="D2902">
        <v>231.8</v>
      </c>
      <c r="E2902">
        <v>224.2</v>
      </c>
      <c r="F2902">
        <v>229.5</v>
      </c>
      <c r="G2902">
        <v>54507</v>
      </c>
      <c r="H2902" t="s">
        <v>7</v>
      </c>
    </row>
    <row r="2903" spans="1:8" x14ac:dyDescent="0.25">
      <c r="A2903" s="1" t="s">
        <v>10</v>
      </c>
      <c r="B2903" s="1">
        <v>42268</v>
      </c>
      <c r="C2903">
        <v>231.1</v>
      </c>
      <c r="D2903">
        <v>231.6</v>
      </c>
      <c r="E2903">
        <v>225</v>
      </c>
      <c r="F2903">
        <v>226.3</v>
      </c>
      <c r="G2903">
        <v>53425</v>
      </c>
      <c r="H2903" t="s">
        <v>7</v>
      </c>
    </row>
    <row r="2904" spans="1:8" x14ac:dyDescent="0.25">
      <c r="A2904" s="1" t="s">
        <v>10</v>
      </c>
      <c r="B2904" s="1">
        <v>42167</v>
      </c>
      <c r="C2904">
        <v>229.9</v>
      </c>
      <c r="D2904">
        <v>231.6</v>
      </c>
      <c r="E2904">
        <v>229.3</v>
      </c>
      <c r="F2904">
        <v>230.5</v>
      </c>
      <c r="G2904">
        <v>40745</v>
      </c>
      <c r="H2904" t="s">
        <v>7</v>
      </c>
    </row>
    <row r="2905" spans="1:8" x14ac:dyDescent="0.25">
      <c r="A2905" s="1" t="s">
        <v>10</v>
      </c>
      <c r="B2905" s="1">
        <v>42248</v>
      </c>
      <c r="C2905">
        <v>229.5</v>
      </c>
      <c r="D2905">
        <v>231.4</v>
      </c>
      <c r="E2905">
        <v>225.8</v>
      </c>
      <c r="F2905">
        <v>227.2</v>
      </c>
      <c r="G2905">
        <v>66544</v>
      </c>
      <c r="H2905" t="s">
        <v>7</v>
      </c>
    </row>
    <row r="2906" spans="1:8" x14ac:dyDescent="0.25">
      <c r="A2906" s="1" t="s">
        <v>10</v>
      </c>
      <c r="B2906" s="1">
        <v>42164</v>
      </c>
      <c r="C2906">
        <v>228.6</v>
      </c>
      <c r="D2906">
        <v>231.4</v>
      </c>
      <c r="E2906">
        <v>227.5</v>
      </c>
      <c r="F2906">
        <v>229.6</v>
      </c>
      <c r="G2906">
        <v>54837</v>
      </c>
      <c r="H2906" t="s">
        <v>7</v>
      </c>
    </row>
    <row r="2907" spans="1:8" x14ac:dyDescent="0.25">
      <c r="A2907" s="1" t="s">
        <v>10</v>
      </c>
      <c r="B2907" s="1">
        <v>42036</v>
      </c>
      <c r="C2907">
        <v>218.5</v>
      </c>
      <c r="D2907">
        <v>231.4</v>
      </c>
      <c r="E2907">
        <v>209.7</v>
      </c>
      <c r="F2907">
        <v>225.3</v>
      </c>
      <c r="G2907">
        <v>41164</v>
      </c>
      <c r="H2907" t="s">
        <v>7</v>
      </c>
    </row>
    <row r="2908" spans="1:8" x14ac:dyDescent="0.25">
      <c r="A2908" s="1" t="s">
        <v>10</v>
      </c>
      <c r="B2908" s="1">
        <v>42019</v>
      </c>
      <c r="C2908">
        <v>164.9</v>
      </c>
      <c r="D2908">
        <v>231.3</v>
      </c>
      <c r="E2908">
        <v>164.6</v>
      </c>
      <c r="F2908">
        <v>209.8</v>
      </c>
      <c r="G2908">
        <v>124666</v>
      </c>
      <c r="H2908" t="s">
        <v>7</v>
      </c>
    </row>
    <row r="2909" spans="1:8" x14ac:dyDescent="0.25">
      <c r="A2909" s="1" t="s">
        <v>10</v>
      </c>
      <c r="B2909" s="1">
        <v>42251</v>
      </c>
      <c r="C2909">
        <v>226.2</v>
      </c>
      <c r="D2909">
        <v>231.1</v>
      </c>
      <c r="E2909">
        <v>225.8</v>
      </c>
      <c r="F2909">
        <v>230.3</v>
      </c>
      <c r="G2909">
        <v>61763</v>
      </c>
      <c r="H2909" t="s">
        <v>7</v>
      </c>
    </row>
    <row r="2910" spans="1:8" x14ac:dyDescent="0.25">
      <c r="A2910" s="1" t="s">
        <v>10</v>
      </c>
      <c r="B2910" s="1">
        <v>42042</v>
      </c>
      <c r="C2910">
        <v>223</v>
      </c>
      <c r="D2910">
        <v>231</v>
      </c>
      <c r="E2910">
        <v>222.4</v>
      </c>
      <c r="F2910">
        <v>227.7</v>
      </c>
      <c r="G2910">
        <v>39761</v>
      </c>
      <c r="H2910" t="s">
        <v>7</v>
      </c>
    </row>
    <row r="2911" spans="1:8" x14ac:dyDescent="0.25">
      <c r="A2911" s="1" t="s">
        <v>10</v>
      </c>
      <c r="B2911" s="1">
        <v>42018</v>
      </c>
      <c r="C2911">
        <v>221.3</v>
      </c>
      <c r="D2911">
        <v>230.9</v>
      </c>
      <c r="E2911">
        <v>157.30000000000001</v>
      </c>
      <c r="F2911">
        <v>164.9</v>
      </c>
      <c r="G2911">
        <v>170683</v>
      </c>
      <c r="H2911" t="s">
        <v>7</v>
      </c>
    </row>
    <row r="2912" spans="1:8" x14ac:dyDescent="0.25">
      <c r="A2912" s="1" t="s">
        <v>10</v>
      </c>
      <c r="B2912" s="1">
        <v>42263</v>
      </c>
      <c r="C2912">
        <v>229.5</v>
      </c>
      <c r="D2912">
        <v>230.9</v>
      </c>
      <c r="E2912">
        <v>225.1</v>
      </c>
      <c r="F2912">
        <v>228.6</v>
      </c>
      <c r="G2912">
        <v>51913</v>
      </c>
      <c r="H2912" t="s">
        <v>7</v>
      </c>
    </row>
    <row r="2913" spans="1:8" x14ac:dyDescent="0.25">
      <c r="A2913" s="1" t="s">
        <v>10</v>
      </c>
      <c r="B2913" s="1">
        <v>42242</v>
      </c>
      <c r="C2913">
        <v>220.5</v>
      </c>
      <c r="D2913">
        <v>230.7</v>
      </c>
      <c r="E2913">
        <v>218.8</v>
      </c>
      <c r="F2913">
        <v>225</v>
      </c>
      <c r="G2913">
        <v>92812</v>
      </c>
      <c r="H2913" t="s">
        <v>7</v>
      </c>
    </row>
    <row r="2914" spans="1:8" x14ac:dyDescent="0.25">
      <c r="A2914" s="1" t="s">
        <v>10</v>
      </c>
      <c r="B2914" s="1">
        <v>42039</v>
      </c>
      <c r="C2914">
        <v>227.4</v>
      </c>
      <c r="D2914">
        <v>230.7</v>
      </c>
      <c r="E2914">
        <v>220.2</v>
      </c>
      <c r="F2914">
        <v>226.6</v>
      </c>
      <c r="G2914">
        <v>55243</v>
      </c>
      <c r="H2914" t="s">
        <v>7</v>
      </c>
    </row>
    <row r="2915" spans="1:8" x14ac:dyDescent="0.25">
      <c r="A2915" s="1" t="s">
        <v>10</v>
      </c>
      <c r="B2915" s="1">
        <v>42249</v>
      </c>
      <c r="C2915">
        <v>227.2</v>
      </c>
      <c r="D2915">
        <v>230.6</v>
      </c>
      <c r="E2915">
        <v>225.6</v>
      </c>
      <c r="F2915">
        <v>228.6</v>
      </c>
      <c r="G2915">
        <v>58766</v>
      </c>
      <c r="H2915" t="s">
        <v>7</v>
      </c>
    </row>
    <row r="2916" spans="1:8" x14ac:dyDescent="0.25">
      <c r="A2916" s="1" t="s">
        <v>10</v>
      </c>
      <c r="B2916" s="1">
        <v>42166</v>
      </c>
      <c r="C2916">
        <v>228.8</v>
      </c>
      <c r="D2916">
        <v>230.6</v>
      </c>
      <c r="E2916">
        <v>228.5</v>
      </c>
      <c r="F2916">
        <v>229.9</v>
      </c>
      <c r="G2916">
        <v>38004</v>
      </c>
      <c r="H2916" t="s">
        <v>7</v>
      </c>
    </row>
    <row r="2917" spans="1:8" x14ac:dyDescent="0.25">
      <c r="A2917" s="1" t="s">
        <v>10</v>
      </c>
      <c r="B2917" s="1">
        <v>42165</v>
      </c>
      <c r="C2917">
        <v>229.6</v>
      </c>
      <c r="D2917">
        <v>230.4</v>
      </c>
      <c r="E2917">
        <v>227.8</v>
      </c>
      <c r="F2917">
        <v>228.8</v>
      </c>
      <c r="G2917">
        <v>41639</v>
      </c>
      <c r="H2917" t="s">
        <v>7</v>
      </c>
    </row>
    <row r="2918" spans="1:8" x14ac:dyDescent="0.25">
      <c r="A2918" s="1" t="s">
        <v>10</v>
      </c>
      <c r="B2918" s="1">
        <v>42043</v>
      </c>
      <c r="C2918">
        <v>227.7</v>
      </c>
      <c r="D2918">
        <v>230.2</v>
      </c>
      <c r="E2918">
        <v>219.5</v>
      </c>
      <c r="F2918">
        <v>223.7</v>
      </c>
      <c r="G2918">
        <v>29049</v>
      </c>
      <c r="H2918" t="s">
        <v>7</v>
      </c>
    </row>
    <row r="2919" spans="1:8" x14ac:dyDescent="0.25">
      <c r="A2919" s="1" t="s">
        <v>10</v>
      </c>
      <c r="B2919" s="1">
        <v>42163</v>
      </c>
      <c r="C2919">
        <v>223.5</v>
      </c>
      <c r="D2919">
        <v>229.9</v>
      </c>
      <c r="E2919">
        <v>223</v>
      </c>
      <c r="F2919">
        <v>228.6</v>
      </c>
      <c r="G2919">
        <v>74153</v>
      </c>
      <c r="H2919" t="s">
        <v>7</v>
      </c>
    </row>
    <row r="2920" spans="1:8" x14ac:dyDescent="0.25">
      <c r="A2920" s="1" t="s">
        <v>10</v>
      </c>
      <c r="B2920" s="1">
        <v>42122</v>
      </c>
      <c r="C2920">
        <v>229</v>
      </c>
      <c r="D2920">
        <v>229.9</v>
      </c>
      <c r="E2920">
        <v>222</v>
      </c>
      <c r="F2920">
        <v>225.8</v>
      </c>
      <c r="G2920">
        <v>65971</v>
      </c>
      <c r="H2920" t="s">
        <v>7</v>
      </c>
    </row>
    <row r="2921" spans="1:8" x14ac:dyDescent="0.25">
      <c r="A2921" s="1" t="s">
        <v>10</v>
      </c>
      <c r="B2921" s="1">
        <v>42040</v>
      </c>
      <c r="C2921">
        <v>226.6</v>
      </c>
      <c r="D2921">
        <v>229.9</v>
      </c>
      <c r="E2921">
        <v>214.4</v>
      </c>
      <c r="F2921">
        <v>216.5</v>
      </c>
      <c r="G2921">
        <v>40643</v>
      </c>
      <c r="H2921" t="s">
        <v>7</v>
      </c>
    </row>
    <row r="2922" spans="1:8" x14ac:dyDescent="0.25">
      <c r="A2922" s="1" t="s">
        <v>10</v>
      </c>
      <c r="B2922" s="1">
        <v>42250</v>
      </c>
      <c r="C2922">
        <v>228.6</v>
      </c>
      <c r="D2922">
        <v>229.6</v>
      </c>
      <c r="E2922">
        <v>225.4</v>
      </c>
      <c r="F2922">
        <v>226.2</v>
      </c>
      <c r="G2922">
        <v>54150</v>
      </c>
      <c r="H2922" t="s">
        <v>7</v>
      </c>
    </row>
    <row r="2923" spans="1:8" x14ac:dyDescent="0.25">
      <c r="A2923" s="1" t="s">
        <v>10</v>
      </c>
      <c r="B2923" s="1">
        <v>42110</v>
      </c>
      <c r="C2923">
        <v>223</v>
      </c>
      <c r="D2923">
        <v>229.5</v>
      </c>
      <c r="E2923">
        <v>222.9</v>
      </c>
      <c r="F2923">
        <v>228</v>
      </c>
      <c r="G2923">
        <v>84889</v>
      </c>
      <c r="H2923" t="s">
        <v>7</v>
      </c>
    </row>
    <row r="2924" spans="1:8" x14ac:dyDescent="0.25">
      <c r="A2924" s="1" t="s">
        <v>10</v>
      </c>
      <c r="B2924" s="1">
        <v>42111</v>
      </c>
      <c r="C2924">
        <v>228</v>
      </c>
      <c r="D2924">
        <v>229.3</v>
      </c>
      <c r="E2924">
        <v>220.6</v>
      </c>
      <c r="F2924">
        <v>222.6</v>
      </c>
      <c r="G2924">
        <v>66924</v>
      </c>
      <c r="H2924" t="s">
        <v>7</v>
      </c>
    </row>
    <row r="2925" spans="1:8" x14ac:dyDescent="0.25">
      <c r="A2925" s="1" t="s">
        <v>10</v>
      </c>
      <c r="B2925" s="1">
        <v>42025</v>
      </c>
      <c r="C2925">
        <v>210.6</v>
      </c>
      <c r="D2925">
        <v>229.3</v>
      </c>
      <c r="E2925">
        <v>207.1</v>
      </c>
      <c r="F2925">
        <v>228.2</v>
      </c>
      <c r="G2925">
        <v>43184</v>
      </c>
      <c r="H2925" t="s">
        <v>7</v>
      </c>
    </row>
    <row r="2926" spans="1:8" x14ac:dyDescent="0.25">
      <c r="A2926" s="1" t="s">
        <v>10</v>
      </c>
      <c r="B2926" s="1">
        <v>42240</v>
      </c>
      <c r="C2926">
        <v>226.8</v>
      </c>
      <c r="D2926">
        <v>228.4</v>
      </c>
      <c r="E2926">
        <v>207.8</v>
      </c>
      <c r="F2926">
        <v>211.4</v>
      </c>
      <c r="G2926">
        <v>196695</v>
      </c>
      <c r="H2926" t="s">
        <v>7</v>
      </c>
    </row>
    <row r="2927" spans="1:8" x14ac:dyDescent="0.25">
      <c r="A2927" s="1" t="s">
        <v>10</v>
      </c>
      <c r="B2927" s="1">
        <v>42243</v>
      </c>
      <c r="C2927">
        <v>225</v>
      </c>
      <c r="D2927">
        <v>228.4</v>
      </c>
      <c r="E2927">
        <v>222</v>
      </c>
      <c r="F2927">
        <v>222.7</v>
      </c>
      <c r="G2927">
        <v>60246</v>
      </c>
      <c r="H2927" t="s">
        <v>7</v>
      </c>
    </row>
    <row r="2928" spans="1:8" x14ac:dyDescent="0.25">
      <c r="A2928" s="1" t="s">
        <v>10</v>
      </c>
      <c r="B2928" s="1">
        <v>41570</v>
      </c>
      <c r="C2928">
        <v>203</v>
      </c>
      <c r="D2928">
        <v>228</v>
      </c>
      <c r="E2928">
        <v>200.7</v>
      </c>
      <c r="F2928">
        <v>228</v>
      </c>
      <c r="G2928">
        <v>39895</v>
      </c>
      <c r="H2928" t="s">
        <v>7</v>
      </c>
    </row>
    <row r="2929" spans="1:8" x14ac:dyDescent="0.25">
      <c r="A2929" s="1" t="s">
        <v>10</v>
      </c>
      <c r="B2929" s="1">
        <v>42158</v>
      </c>
      <c r="C2929">
        <v>225.7</v>
      </c>
      <c r="D2929">
        <v>227.9</v>
      </c>
      <c r="E2929">
        <v>223.7</v>
      </c>
      <c r="F2929">
        <v>225.6</v>
      </c>
      <c r="G2929">
        <v>54353</v>
      </c>
      <c r="H2929" t="s">
        <v>7</v>
      </c>
    </row>
    <row r="2930" spans="1:8" x14ac:dyDescent="0.25">
      <c r="A2930" s="1" t="s">
        <v>10</v>
      </c>
      <c r="B2930" s="1">
        <v>42157</v>
      </c>
      <c r="C2930">
        <v>223.1</v>
      </c>
      <c r="D2930">
        <v>227.4</v>
      </c>
      <c r="E2930">
        <v>222.3</v>
      </c>
      <c r="F2930">
        <v>225.7</v>
      </c>
      <c r="G2930">
        <v>60805</v>
      </c>
      <c r="H2930" t="s">
        <v>7</v>
      </c>
    </row>
    <row r="2931" spans="1:8" x14ac:dyDescent="0.25">
      <c r="A2931" s="1" t="s">
        <v>10</v>
      </c>
      <c r="B2931" s="1">
        <v>42123</v>
      </c>
      <c r="C2931">
        <v>225.8</v>
      </c>
      <c r="D2931">
        <v>227.2</v>
      </c>
      <c r="E2931">
        <v>222.3</v>
      </c>
      <c r="F2931">
        <v>225.4</v>
      </c>
      <c r="G2931">
        <v>60889</v>
      </c>
      <c r="H2931" t="s">
        <v>7</v>
      </c>
    </row>
    <row r="2932" spans="1:8" x14ac:dyDescent="0.25">
      <c r="A2932" s="1" t="s">
        <v>10</v>
      </c>
      <c r="B2932" s="1">
        <v>42113</v>
      </c>
      <c r="C2932">
        <v>223.4</v>
      </c>
      <c r="D2932">
        <v>226.9</v>
      </c>
      <c r="E2932">
        <v>222</v>
      </c>
      <c r="F2932">
        <v>223</v>
      </c>
      <c r="G2932">
        <v>35495</v>
      </c>
      <c r="H2932" t="s">
        <v>7</v>
      </c>
    </row>
    <row r="2933" spans="1:8" x14ac:dyDescent="0.25">
      <c r="A2933" s="1" t="s">
        <v>10</v>
      </c>
      <c r="B2933" s="1">
        <v>41581</v>
      </c>
      <c r="C2933">
        <v>211.7</v>
      </c>
      <c r="D2933">
        <v>226.9</v>
      </c>
      <c r="E2933">
        <v>212.1</v>
      </c>
      <c r="F2933">
        <v>224</v>
      </c>
      <c r="G2933">
        <v>12274</v>
      </c>
      <c r="H2933" t="s">
        <v>7</v>
      </c>
    </row>
    <row r="2934" spans="1:8" x14ac:dyDescent="0.25">
      <c r="A2934" s="1" t="s">
        <v>10</v>
      </c>
      <c r="B2934" s="1">
        <v>42120</v>
      </c>
      <c r="C2934">
        <v>226.1</v>
      </c>
      <c r="D2934">
        <v>226.7</v>
      </c>
      <c r="E2934">
        <v>214.1</v>
      </c>
      <c r="F2934">
        <v>218.7</v>
      </c>
      <c r="G2934">
        <v>100765</v>
      </c>
      <c r="H2934" t="s">
        <v>7</v>
      </c>
    </row>
    <row r="2935" spans="1:8" x14ac:dyDescent="0.25">
      <c r="A2935" s="1" t="s">
        <v>10</v>
      </c>
      <c r="B2935" s="1">
        <v>42114</v>
      </c>
      <c r="C2935">
        <v>223</v>
      </c>
      <c r="D2935">
        <v>226.7</v>
      </c>
      <c r="E2935">
        <v>221.6</v>
      </c>
      <c r="F2935">
        <v>224.2</v>
      </c>
      <c r="G2935">
        <v>44872</v>
      </c>
      <c r="H2935" t="s">
        <v>7</v>
      </c>
    </row>
    <row r="2936" spans="1:8" x14ac:dyDescent="0.25">
      <c r="A2936" s="1" t="s">
        <v>10</v>
      </c>
      <c r="B2936" s="1">
        <v>42159</v>
      </c>
      <c r="C2936">
        <v>225.6</v>
      </c>
      <c r="D2936">
        <v>226.7</v>
      </c>
      <c r="E2936">
        <v>223.5</v>
      </c>
      <c r="F2936">
        <v>224.2</v>
      </c>
      <c r="G2936">
        <v>44056</v>
      </c>
      <c r="H2936" t="s">
        <v>7</v>
      </c>
    </row>
    <row r="2937" spans="1:8" x14ac:dyDescent="0.25">
      <c r="A2937" s="1" t="s">
        <v>10</v>
      </c>
      <c r="B2937" s="1">
        <v>42241</v>
      </c>
      <c r="C2937">
        <v>211.4</v>
      </c>
      <c r="D2937">
        <v>226.6</v>
      </c>
      <c r="E2937">
        <v>196.3</v>
      </c>
      <c r="F2937">
        <v>220.5</v>
      </c>
      <c r="G2937">
        <v>190794</v>
      </c>
      <c r="H2937" t="s">
        <v>7</v>
      </c>
    </row>
    <row r="2938" spans="1:8" x14ac:dyDescent="0.25">
      <c r="A2938" s="1" t="s">
        <v>10</v>
      </c>
      <c r="B2938" s="1">
        <v>42160</v>
      </c>
      <c r="C2938">
        <v>224.2</v>
      </c>
      <c r="D2938">
        <v>226.4</v>
      </c>
      <c r="E2938">
        <v>222.1</v>
      </c>
      <c r="F2938">
        <v>225.3</v>
      </c>
      <c r="G2938">
        <v>56455</v>
      </c>
      <c r="H2938" t="s">
        <v>7</v>
      </c>
    </row>
    <row r="2939" spans="1:8" x14ac:dyDescent="0.25">
      <c r="A2939" s="1" t="s">
        <v>10</v>
      </c>
      <c r="B2939" s="1">
        <v>42162</v>
      </c>
      <c r="C2939">
        <v>224.7</v>
      </c>
      <c r="D2939">
        <v>226.4</v>
      </c>
      <c r="E2939">
        <v>222.2</v>
      </c>
      <c r="F2939">
        <v>223.5</v>
      </c>
      <c r="G2939">
        <v>40481</v>
      </c>
      <c r="H2939" t="s">
        <v>7</v>
      </c>
    </row>
    <row r="2940" spans="1:8" x14ac:dyDescent="0.25">
      <c r="A2940" s="1" t="s">
        <v>10</v>
      </c>
      <c r="B2940" s="1">
        <v>42041</v>
      </c>
      <c r="C2940">
        <v>216.5</v>
      </c>
      <c r="D2940">
        <v>226.2</v>
      </c>
      <c r="E2940">
        <v>215.6</v>
      </c>
      <c r="F2940">
        <v>223</v>
      </c>
      <c r="G2940">
        <v>52515</v>
      </c>
      <c r="H2940" t="s">
        <v>7</v>
      </c>
    </row>
    <row r="2941" spans="1:8" x14ac:dyDescent="0.25">
      <c r="A2941" s="1" t="s">
        <v>10</v>
      </c>
      <c r="B2941" s="1">
        <v>42161</v>
      </c>
      <c r="C2941">
        <v>225.3</v>
      </c>
      <c r="D2941">
        <v>225.8</v>
      </c>
      <c r="E2941">
        <v>223.5</v>
      </c>
      <c r="F2941">
        <v>224.7</v>
      </c>
      <c r="G2941">
        <v>22468</v>
      </c>
      <c r="H2941" t="s">
        <v>7</v>
      </c>
    </row>
    <row r="2942" spans="1:8" x14ac:dyDescent="0.25">
      <c r="A2942" s="1" t="s">
        <v>10</v>
      </c>
      <c r="B2942" s="1">
        <v>42044</v>
      </c>
      <c r="C2942">
        <v>223.7</v>
      </c>
      <c r="D2942">
        <v>225</v>
      </c>
      <c r="E2942">
        <v>215.7</v>
      </c>
      <c r="F2942">
        <v>220.3</v>
      </c>
      <c r="G2942">
        <v>91687</v>
      </c>
      <c r="H2942" t="s">
        <v>7</v>
      </c>
    </row>
    <row r="2943" spans="1:8" x14ac:dyDescent="0.25">
      <c r="A2943" s="1" t="s">
        <v>10</v>
      </c>
      <c r="B2943" s="1">
        <v>42108</v>
      </c>
      <c r="C2943">
        <v>223.6</v>
      </c>
      <c r="D2943">
        <v>224.7</v>
      </c>
      <c r="E2943">
        <v>214.3</v>
      </c>
      <c r="F2943">
        <v>218</v>
      </c>
      <c r="G2943">
        <v>115188</v>
      </c>
      <c r="H2943" t="s">
        <v>7</v>
      </c>
    </row>
    <row r="2944" spans="1:8" x14ac:dyDescent="0.25">
      <c r="A2944" s="1" t="s">
        <v>10</v>
      </c>
      <c r="B2944" s="1">
        <v>42112</v>
      </c>
      <c r="C2944">
        <v>222.6</v>
      </c>
      <c r="D2944">
        <v>224.5</v>
      </c>
      <c r="E2944">
        <v>220.6</v>
      </c>
      <c r="F2944">
        <v>223.4</v>
      </c>
      <c r="G2944">
        <v>36538</v>
      </c>
      <c r="H2944" t="s">
        <v>7</v>
      </c>
    </row>
    <row r="2945" spans="1:8" x14ac:dyDescent="0.25">
      <c r="A2945" s="1" t="s">
        <v>10</v>
      </c>
      <c r="B2945" s="1">
        <v>42109</v>
      </c>
      <c r="C2945">
        <v>218</v>
      </c>
      <c r="D2945">
        <v>223.6</v>
      </c>
      <c r="E2945">
        <v>217.1</v>
      </c>
      <c r="F2945">
        <v>223</v>
      </c>
      <c r="G2945">
        <v>77228</v>
      </c>
      <c r="H2945" t="s">
        <v>7</v>
      </c>
    </row>
    <row r="2946" spans="1:8" x14ac:dyDescent="0.25">
      <c r="A2946" s="1" t="s">
        <v>10</v>
      </c>
      <c r="B2946" s="1">
        <v>42046</v>
      </c>
      <c r="C2946">
        <v>219.7</v>
      </c>
      <c r="D2946">
        <v>223.5</v>
      </c>
      <c r="E2946">
        <v>217.3</v>
      </c>
      <c r="F2946">
        <v>218.8</v>
      </c>
      <c r="G2946">
        <v>71734</v>
      </c>
      <c r="H2946" t="s">
        <v>7</v>
      </c>
    </row>
    <row r="2947" spans="1:8" x14ac:dyDescent="0.25">
      <c r="A2947" s="1" t="s">
        <v>10</v>
      </c>
      <c r="B2947" s="1">
        <v>42047</v>
      </c>
      <c r="C2947">
        <v>218.8</v>
      </c>
      <c r="D2947">
        <v>223</v>
      </c>
      <c r="E2947">
        <v>217.3</v>
      </c>
      <c r="F2947">
        <v>221.8</v>
      </c>
      <c r="G2947">
        <v>50110</v>
      </c>
      <c r="H2947" t="s">
        <v>7</v>
      </c>
    </row>
    <row r="2948" spans="1:8" x14ac:dyDescent="0.25">
      <c r="A2948" s="1" t="s">
        <v>10</v>
      </c>
      <c r="B2948" s="1">
        <v>42020</v>
      </c>
      <c r="C2948">
        <v>209.8</v>
      </c>
      <c r="D2948">
        <v>222.6</v>
      </c>
      <c r="E2948">
        <v>198.7</v>
      </c>
      <c r="F2948">
        <v>206.9</v>
      </c>
      <c r="G2948">
        <v>62321</v>
      </c>
      <c r="H2948" t="s">
        <v>7</v>
      </c>
    </row>
    <row r="2949" spans="1:8" x14ac:dyDescent="0.25">
      <c r="A2949" s="1" t="s">
        <v>10</v>
      </c>
      <c r="B2949" s="1">
        <v>42045</v>
      </c>
      <c r="C2949">
        <v>220.3</v>
      </c>
      <c r="D2949">
        <v>222.2</v>
      </c>
      <c r="E2949">
        <v>214.4</v>
      </c>
      <c r="F2949">
        <v>219.7</v>
      </c>
      <c r="G2949">
        <v>86146</v>
      </c>
      <c r="H2949" t="s">
        <v>7</v>
      </c>
    </row>
    <row r="2950" spans="1:8" x14ac:dyDescent="0.25">
      <c r="A2950" s="1" t="s">
        <v>10</v>
      </c>
      <c r="B2950" s="1">
        <v>42022</v>
      </c>
      <c r="C2950">
        <v>199.6</v>
      </c>
      <c r="D2950">
        <v>220.7</v>
      </c>
      <c r="E2950">
        <v>192.5</v>
      </c>
      <c r="F2950">
        <v>210.6</v>
      </c>
      <c r="G2950">
        <v>40367</v>
      </c>
      <c r="H2950" t="s">
        <v>7</v>
      </c>
    </row>
    <row r="2951" spans="1:8" x14ac:dyDescent="0.25">
      <c r="A2951" s="1" t="s">
        <v>10</v>
      </c>
      <c r="B2951" s="1">
        <v>42023</v>
      </c>
      <c r="C2951">
        <v>210.6</v>
      </c>
      <c r="D2951">
        <v>219.5</v>
      </c>
      <c r="E2951">
        <v>205.5</v>
      </c>
      <c r="F2951">
        <v>215.9</v>
      </c>
      <c r="G2951">
        <v>31579</v>
      </c>
      <c r="H2951" t="s">
        <v>7</v>
      </c>
    </row>
    <row r="2952" spans="1:8" x14ac:dyDescent="0.25">
      <c r="A2952" s="1" t="s">
        <v>10</v>
      </c>
      <c r="B2952" s="1">
        <v>42024</v>
      </c>
      <c r="C2952">
        <v>215.9</v>
      </c>
      <c r="D2952">
        <v>216.6</v>
      </c>
      <c r="E2952">
        <v>203.4</v>
      </c>
      <c r="F2952">
        <v>210.6</v>
      </c>
      <c r="G2952">
        <v>37484</v>
      </c>
      <c r="H2952" t="s">
        <v>7</v>
      </c>
    </row>
    <row r="2953" spans="1:8" x14ac:dyDescent="0.25">
      <c r="A2953" s="1" t="s">
        <v>10</v>
      </c>
      <c r="B2953" s="1">
        <v>41577</v>
      </c>
      <c r="C2953">
        <v>216</v>
      </c>
      <c r="D2953">
        <v>216.5</v>
      </c>
      <c r="E2953">
        <v>204</v>
      </c>
      <c r="F2953">
        <v>208</v>
      </c>
      <c r="G2953">
        <v>13473</v>
      </c>
      <c r="H2953" t="s">
        <v>7</v>
      </c>
    </row>
    <row r="2954" spans="1:8" x14ac:dyDescent="0.25">
      <c r="A2954" s="1" t="s">
        <v>10</v>
      </c>
      <c r="B2954" s="1">
        <v>41576</v>
      </c>
      <c r="C2954">
        <v>206.9</v>
      </c>
      <c r="D2954">
        <v>216.5</v>
      </c>
      <c r="E2954">
        <v>204.2</v>
      </c>
      <c r="F2954">
        <v>216</v>
      </c>
      <c r="G2954">
        <v>10017</v>
      </c>
      <c r="H2954" t="s">
        <v>7</v>
      </c>
    </row>
    <row r="2955" spans="1:8" x14ac:dyDescent="0.25">
      <c r="A2955" s="1" t="s">
        <v>10</v>
      </c>
      <c r="B2955" s="1">
        <v>41578</v>
      </c>
      <c r="C2955">
        <v>208</v>
      </c>
      <c r="D2955">
        <v>215</v>
      </c>
      <c r="E2955">
        <v>205.4</v>
      </c>
      <c r="F2955">
        <v>211.2</v>
      </c>
      <c r="G2955">
        <v>5289</v>
      </c>
      <c r="H2955" t="s">
        <v>7</v>
      </c>
    </row>
    <row r="2956" spans="1:8" x14ac:dyDescent="0.25">
      <c r="A2956" s="1" t="s">
        <v>10</v>
      </c>
      <c r="B2956" s="1">
        <v>41579</v>
      </c>
      <c r="C2956">
        <v>211.2</v>
      </c>
      <c r="D2956">
        <v>214.9</v>
      </c>
      <c r="E2956">
        <v>209.7</v>
      </c>
      <c r="F2956">
        <v>213.4</v>
      </c>
      <c r="G2956">
        <v>5883</v>
      </c>
      <c r="H2956" t="s">
        <v>7</v>
      </c>
    </row>
    <row r="2957" spans="1:8" x14ac:dyDescent="0.25">
      <c r="A2957" s="1" t="s">
        <v>10</v>
      </c>
      <c r="B2957" s="1">
        <v>41580</v>
      </c>
      <c r="C2957">
        <v>213.4</v>
      </c>
      <c r="D2957">
        <v>214.9</v>
      </c>
      <c r="E2957">
        <v>211</v>
      </c>
      <c r="F2957">
        <v>211.7</v>
      </c>
      <c r="G2957">
        <v>4877</v>
      </c>
      <c r="H2957" t="s">
        <v>7</v>
      </c>
    </row>
    <row r="2958" spans="1:8" x14ac:dyDescent="0.25">
      <c r="A2958" s="1" t="s">
        <v>10</v>
      </c>
      <c r="B2958" s="1">
        <v>42021</v>
      </c>
      <c r="C2958">
        <v>206.9</v>
      </c>
      <c r="D2958">
        <v>212.6</v>
      </c>
      <c r="E2958">
        <v>191.7</v>
      </c>
      <c r="F2958">
        <v>199.6</v>
      </c>
      <c r="G2958">
        <v>43131</v>
      </c>
      <c r="H2958" t="s">
        <v>7</v>
      </c>
    </row>
    <row r="2959" spans="1:8" x14ac:dyDescent="0.25">
      <c r="A2959" s="1" t="s">
        <v>10</v>
      </c>
      <c r="B2959" s="1">
        <v>41575</v>
      </c>
      <c r="C2959">
        <v>206.9</v>
      </c>
      <c r="D2959">
        <v>209.8</v>
      </c>
      <c r="E2959">
        <v>200.4</v>
      </c>
      <c r="F2959">
        <v>206.9</v>
      </c>
      <c r="G2959">
        <v>11072</v>
      </c>
      <c r="H2959" t="s">
        <v>7</v>
      </c>
    </row>
    <row r="2960" spans="1:8" x14ac:dyDescent="0.25">
      <c r="A2960" s="1" t="s">
        <v>10</v>
      </c>
      <c r="B2960" s="1">
        <v>41572</v>
      </c>
      <c r="C2960">
        <v>207</v>
      </c>
      <c r="D2960">
        <v>209</v>
      </c>
      <c r="E2960">
        <v>176.6</v>
      </c>
      <c r="F2960">
        <v>197.9</v>
      </c>
      <c r="G2960">
        <v>36750</v>
      </c>
      <c r="H2960" t="s">
        <v>7</v>
      </c>
    </row>
    <row r="2961" spans="1:8" x14ac:dyDescent="0.25">
      <c r="A2961" s="1" t="s">
        <v>10</v>
      </c>
      <c r="B2961" s="1">
        <v>41574</v>
      </c>
      <c r="C2961">
        <v>188.6</v>
      </c>
      <c r="D2961">
        <v>207.8</v>
      </c>
      <c r="E2961">
        <v>188.9</v>
      </c>
      <c r="F2961">
        <v>206.9</v>
      </c>
      <c r="G2961">
        <v>13158</v>
      </c>
      <c r="H2961" t="s">
        <v>7</v>
      </c>
    </row>
    <row r="2962" spans="1:8" x14ac:dyDescent="0.25">
      <c r="A2962" s="1" t="s">
        <v>10</v>
      </c>
      <c r="B2962" s="1">
        <v>41569</v>
      </c>
      <c r="C2962">
        <v>192.8</v>
      </c>
      <c r="D2962">
        <v>205.5</v>
      </c>
      <c r="E2962">
        <v>192.8</v>
      </c>
      <c r="F2962">
        <v>203</v>
      </c>
      <c r="G2962">
        <v>33865</v>
      </c>
      <c r="H2962" t="s">
        <v>7</v>
      </c>
    </row>
    <row r="2963" spans="1:8" x14ac:dyDescent="0.25">
      <c r="A2963" s="1" t="s">
        <v>10</v>
      </c>
      <c r="B2963" s="1">
        <v>41573</v>
      </c>
      <c r="C2963">
        <v>197.9</v>
      </c>
      <c r="D2963">
        <v>198.4</v>
      </c>
      <c r="E2963">
        <v>187</v>
      </c>
      <c r="F2963">
        <v>188.6</v>
      </c>
      <c r="G2963">
        <v>12086</v>
      </c>
      <c r="H2963" t="s">
        <v>7</v>
      </c>
    </row>
    <row r="2964" spans="1:8" x14ac:dyDescent="0.25">
      <c r="A2964" s="1" t="s">
        <v>10</v>
      </c>
      <c r="B2964" s="1">
        <v>41568</v>
      </c>
      <c r="C2964">
        <v>186.1</v>
      </c>
      <c r="D2964">
        <v>197.4</v>
      </c>
      <c r="E2964">
        <v>183.2</v>
      </c>
      <c r="F2964">
        <v>192.8</v>
      </c>
      <c r="G2964">
        <v>24102</v>
      </c>
      <c r="H2964" t="s">
        <v>7</v>
      </c>
    </row>
    <row r="2965" spans="1:8" x14ac:dyDescent="0.25">
      <c r="A2965" s="1" t="s">
        <v>10</v>
      </c>
      <c r="B2965" s="1">
        <v>41566</v>
      </c>
      <c r="C2965">
        <v>168.3</v>
      </c>
      <c r="D2965">
        <v>195.8</v>
      </c>
      <c r="E2965">
        <v>167.1</v>
      </c>
      <c r="F2965">
        <v>183.1</v>
      </c>
      <c r="G2965">
        <v>55276</v>
      </c>
      <c r="H2965" t="s">
        <v>7</v>
      </c>
    </row>
    <row r="2966" spans="1:8" x14ac:dyDescent="0.25">
      <c r="A2966" s="1" t="s">
        <v>10</v>
      </c>
      <c r="B2966" s="1">
        <v>41372</v>
      </c>
      <c r="C2966">
        <v>162.30000000000001</v>
      </c>
      <c r="D2966">
        <v>194.9</v>
      </c>
      <c r="E2966">
        <v>162.6</v>
      </c>
      <c r="F2966">
        <v>187.5</v>
      </c>
      <c r="G2966">
        <v>114251</v>
      </c>
      <c r="H2966" t="s">
        <v>7</v>
      </c>
    </row>
    <row r="2967" spans="1:8" x14ac:dyDescent="0.25">
      <c r="A2967" s="1" t="s">
        <v>10</v>
      </c>
      <c r="B2967" s="1">
        <v>41375</v>
      </c>
      <c r="C2967">
        <v>165</v>
      </c>
      <c r="D2967">
        <v>188.7</v>
      </c>
      <c r="E2967">
        <v>110.2</v>
      </c>
      <c r="F2967">
        <v>124.9</v>
      </c>
      <c r="G2967">
        <v>118748</v>
      </c>
      <c r="H2967" t="s">
        <v>7</v>
      </c>
    </row>
    <row r="2968" spans="1:8" x14ac:dyDescent="0.25">
      <c r="A2968" s="1" t="s">
        <v>10</v>
      </c>
      <c r="B2968" s="1">
        <v>41567</v>
      </c>
      <c r="C2968">
        <v>183.1</v>
      </c>
      <c r="D2968">
        <v>186.1</v>
      </c>
      <c r="E2968">
        <v>177.2</v>
      </c>
      <c r="F2968">
        <v>186.1</v>
      </c>
      <c r="G2968">
        <v>11418</v>
      </c>
      <c r="H2968" t="s">
        <v>7</v>
      </c>
    </row>
    <row r="2969" spans="1:8" x14ac:dyDescent="0.25">
      <c r="A2969" s="1" t="s">
        <v>10</v>
      </c>
      <c r="B2969" s="1">
        <v>41695</v>
      </c>
      <c r="C2969">
        <v>174</v>
      </c>
      <c r="D2969">
        <v>174.6</v>
      </c>
      <c r="E2969">
        <v>102.3</v>
      </c>
      <c r="F2969">
        <v>135.80000000000001</v>
      </c>
      <c r="G2969">
        <v>30426</v>
      </c>
      <c r="H2969" t="s">
        <v>7</v>
      </c>
    </row>
    <row r="2970" spans="1:8" x14ac:dyDescent="0.25">
      <c r="A2970" s="1" t="s">
        <v>10</v>
      </c>
      <c r="B2970" s="1">
        <v>41565</v>
      </c>
      <c r="C2970">
        <v>157.6</v>
      </c>
      <c r="D2970">
        <v>168.3</v>
      </c>
      <c r="E2970">
        <v>156.5</v>
      </c>
      <c r="F2970">
        <v>168.3</v>
      </c>
      <c r="G2970">
        <v>25893</v>
      </c>
      <c r="H2970" t="s">
        <v>7</v>
      </c>
    </row>
    <row r="2971" spans="1:8" x14ac:dyDescent="0.25">
      <c r="A2971" s="1" t="s">
        <v>10</v>
      </c>
      <c r="B2971" s="1">
        <v>41388</v>
      </c>
      <c r="C2971">
        <v>143.5</v>
      </c>
      <c r="D2971">
        <v>166.4</v>
      </c>
      <c r="E2971">
        <v>141</v>
      </c>
      <c r="F2971">
        <v>154.19999999999999</v>
      </c>
      <c r="G2971">
        <v>225897</v>
      </c>
      <c r="H2971" t="s">
        <v>7</v>
      </c>
    </row>
    <row r="2972" spans="1:8" x14ac:dyDescent="0.25">
      <c r="A2972" s="1" t="s">
        <v>10</v>
      </c>
      <c r="B2972" s="1">
        <v>41371</v>
      </c>
      <c r="C2972">
        <v>142.6</v>
      </c>
      <c r="D2972">
        <v>164.9</v>
      </c>
      <c r="E2972">
        <v>142.6</v>
      </c>
      <c r="F2972">
        <v>162.30000000000001</v>
      </c>
      <c r="G2972">
        <v>60955</v>
      </c>
      <c r="H2972" t="s">
        <v>7</v>
      </c>
    </row>
    <row r="2973" spans="1:8" x14ac:dyDescent="0.25">
      <c r="A2973" s="1" t="s">
        <v>10</v>
      </c>
      <c r="B2973" s="1">
        <v>41563</v>
      </c>
      <c r="C2973">
        <v>158.1</v>
      </c>
      <c r="D2973">
        <v>163</v>
      </c>
      <c r="E2973">
        <v>144.19999999999999</v>
      </c>
      <c r="F2973">
        <v>152.80000000000001</v>
      </c>
      <c r="G2973">
        <v>42784</v>
      </c>
      <c r="H2973" t="s">
        <v>7</v>
      </c>
    </row>
    <row r="2974" spans="1:8" x14ac:dyDescent="0.25">
      <c r="A2974" s="1" t="s">
        <v>10</v>
      </c>
      <c r="B2974" s="1">
        <v>41389</v>
      </c>
      <c r="C2974">
        <v>154.19999999999999</v>
      </c>
      <c r="D2974">
        <v>162</v>
      </c>
      <c r="E2974">
        <v>120.1</v>
      </c>
      <c r="F2974">
        <v>141.69999999999999</v>
      </c>
      <c r="G2974">
        <v>187653</v>
      </c>
      <c r="H2974" t="s">
        <v>7</v>
      </c>
    </row>
    <row r="2975" spans="1:8" x14ac:dyDescent="0.25">
      <c r="A2975" s="1" t="s">
        <v>10</v>
      </c>
      <c r="B2975" s="1">
        <v>41691</v>
      </c>
      <c r="C2975">
        <v>111.9</v>
      </c>
      <c r="D2975">
        <v>160.1</v>
      </c>
      <c r="E2975">
        <v>91.7</v>
      </c>
      <c r="F2975">
        <v>111.6</v>
      </c>
      <c r="G2975">
        <v>82590</v>
      </c>
      <c r="H2975" t="s">
        <v>7</v>
      </c>
    </row>
    <row r="2976" spans="1:8" x14ac:dyDescent="0.25">
      <c r="A2976" s="1" t="s">
        <v>10</v>
      </c>
      <c r="B2976" s="1">
        <v>41564</v>
      </c>
      <c r="C2976">
        <v>152.80000000000001</v>
      </c>
      <c r="D2976">
        <v>159.9</v>
      </c>
      <c r="E2976">
        <v>150.80000000000001</v>
      </c>
      <c r="F2976">
        <v>157.6</v>
      </c>
      <c r="G2976">
        <v>15876</v>
      </c>
      <c r="H2976" t="s">
        <v>7</v>
      </c>
    </row>
    <row r="2977" spans="1:8" x14ac:dyDescent="0.25">
      <c r="A2977" s="1" t="s">
        <v>10</v>
      </c>
      <c r="B2977" s="1">
        <v>41562</v>
      </c>
      <c r="C2977">
        <v>151.4</v>
      </c>
      <c r="D2977">
        <v>158.1</v>
      </c>
      <c r="E2977">
        <v>150.6</v>
      </c>
      <c r="F2977">
        <v>158.1</v>
      </c>
      <c r="G2977">
        <v>15730</v>
      </c>
      <c r="H2977" t="s">
        <v>7</v>
      </c>
    </row>
    <row r="2978" spans="1:8" x14ac:dyDescent="0.25">
      <c r="A2978" s="1" t="s">
        <v>10</v>
      </c>
      <c r="B2978" s="1">
        <v>41561</v>
      </c>
      <c r="C2978">
        <v>147.5</v>
      </c>
      <c r="D2978">
        <v>153.69999999999999</v>
      </c>
      <c r="E2978">
        <v>146</v>
      </c>
      <c r="F2978">
        <v>151.4</v>
      </c>
      <c r="G2978">
        <v>29994</v>
      </c>
      <c r="H2978" t="s">
        <v>7</v>
      </c>
    </row>
    <row r="2979" spans="1:8" x14ac:dyDescent="0.25">
      <c r="A2979" s="1" t="s">
        <v>10</v>
      </c>
      <c r="B2979" s="1">
        <v>41393</v>
      </c>
      <c r="C2979">
        <v>134.4</v>
      </c>
      <c r="D2979">
        <v>149.1</v>
      </c>
      <c r="E2979">
        <v>133</v>
      </c>
      <c r="F2979">
        <v>144</v>
      </c>
      <c r="G2979">
        <v>70206</v>
      </c>
      <c r="H2979" t="s">
        <v>7</v>
      </c>
    </row>
    <row r="2980" spans="1:8" x14ac:dyDescent="0.25">
      <c r="A2980" s="1" t="s">
        <v>10</v>
      </c>
      <c r="B2980" s="1">
        <v>41520</v>
      </c>
      <c r="C2980">
        <v>144</v>
      </c>
      <c r="D2980">
        <v>148.9</v>
      </c>
      <c r="E2980">
        <v>142.19999999999999</v>
      </c>
      <c r="F2980">
        <v>144</v>
      </c>
      <c r="G2980">
        <v>17004</v>
      </c>
      <c r="H2980" t="s">
        <v>7</v>
      </c>
    </row>
    <row r="2981" spans="1:8" x14ac:dyDescent="0.25">
      <c r="A2981" s="1" t="s">
        <v>10</v>
      </c>
      <c r="B2981" s="1">
        <v>41517</v>
      </c>
      <c r="C2981">
        <v>138</v>
      </c>
      <c r="D2981">
        <v>148.69999999999999</v>
      </c>
      <c r="E2981">
        <v>135.9</v>
      </c>
      <c r="F2981">
        <v>141</v>
      </c>
      <c r="G2981">
        <v>31146</v>
      </c>
      <c r="H2981" t="s">
        <v>7</v>
      </c>
    </row>
    <row r="2982" spans="1:8" x14ac:dyDescent="0.25">
      <c r="A2982" s="1" t="s">
        <v>10</v>
      </c>
      <c r="B2982" s="1">
        <v>41519</v>
      </c>
      <c r="C2982">
        <v>146</v>
      </c>
      <c r="D2982">
        <v>148.5</v>
      </c>
      <c r="E2982">
        <v>142.1</v>
      </c>
      <c r="F2982">
        <v>144</v>
      </c>
      <c r="G2982">
        <v>10648</v>
      </c>
      <c r="H2982" t="s">
        <v>7</v>
      </c>
    </row>
    <row r="2983" spans="1:8" x14ac:dyDescent="0.25">
      <c r="A2983" s="1" t="s">
        <v>10</v>
      </c>
      <c r="B2983" s="1">
        <v>41560</v>
      </c>
      <c r="C2983">
        <v>142.9</v>
      </c>
      <c r="D2983">
        <v>147.6</v>
      </c>
      <c r="E2983">
        <v>141.5</v>
      </c>
      <c r="F2983">
        <v>147.5</v>
      </c>
      <c r="G2983">
        <v>16167</v>
      </c>
      <c r="H2983" t="s">
        <v>7</v>
      </c>
    </row>
    <row r="2984" spans="1:8" x14ac:dyDescent="0.25">
      <c r="A2984" s="1" t="s">
        <v>10</v>
      </c>
      <c r="B2984" s="1">
        <v>41518</v>
      </c>
      <c r="C2984">
        <v>141</v>
      </c>
      <c r="D2984">
        <v>147.30000000000001</v>
      </c>
      <c r="E2984">
        <v>141</v>
      </c>
      <c r="F2984">
        <v>146</v>
      </c>
      <c r="G2984">
        <v>14097</v>
      </c>
      <c r="H2984" t="s">
        <v>7</v>
      </c>
    </row>
    <row r="2985" spans="1:8" x14ac:dyDescent="0.25">
      <c r="A2985" s="1" t="s">
        <v>10</v>
      </c>
      <c r="B2985" s="1">
        <v>41367</v>
      </c>
      <c r="C2985">
        <v>118</v>
      </c>
      <c r="D2985">
        <v>147</v>
      </c>
      <c r="E2985">
        <v>110</v>
      </c>
      <c r="F2985">
        <v>135</v>
      </c>
      <c r="G2985">
        <v>152714</v>
      </c>
      <c r="H2985" t="s">
        <v>7</v>
      </c>
    </row>
    <row r="2986" spans="1:8" x14ac:dyDescent="0.25">
      <c r="A2986" s="1" t="s">
        <v>10</v>
      </c>
      <c r="B2986" s="1">
        <v>41394</v>
      </c>
      <c r="C2986">
        <v>144</v>
      </c>
      <c r="D2986">
        <v>146.9</v>
      </c>
      <c r="E2986">
        <v>134</v>
      </c>
      <c r="F2986">
        <v>139.19999999999999</v>
      </c>
      <c r="G2986">
        <v>65232</v>
      </c>
      <c r="H2986" t="s">
        <v>7</v>
      </c>
    </row>
    <row r="2987" spans="1:8" x14ac:dyDescent="0.25">
      <c r="A2987" s="1" t="s">
        <v>10</v>
      </c>
      <c r="B2987" s="1">
        <v>41528</v>
      </c>
      <c r="C2987">
        <v>132.6</v>
      </c>
      <c r="D2987">
        <v>145.9</v>
      </c>
      <c r="E2987">
        <v>127.5</v>
      </c>
      <c r="F2987">
        <v>142.1</v>
      </c>
      <c r="G2987">
        <v>41558</v>
      </c>
      <c r="H2987" t="s">
        <v>7</v>
      </c>
    </row>
    <row r="2988" spans="1:8" x14ac:dyDescent="0.25">
      <c r="A2988" s="1" t="s">
        <v>10</v>
      </c>
      <c r="B2988" s="1">
        <v>41521</v>
      </c>
      <c r="C2988">
        <v>144</v>
      </c>
      <c r="D2988">
        <v>145.80000000000001</v>
      </c>
      <c r="E2988">
        <v>130.1</v>
      </c>
      <c r="F2988">
        <v>132.5</v>
      </c>
      <c r="G2988">
        <v>28754</v>
      </c>
      <c r="H2988" t="s">
        <v>7</v>
      </c>
    </row>
    <row r="2989" spans="1:8" x14ac:dyDescent="0.25">
      <c r="A2989" s="1" t="s">
        <v>10</v>
      </c>
      <c r="B2989" s="1">
        <v>41546</v>
      </c>
      <c r="C2989">
        <v>142.5</v>
      </c>
      <c r="D2989">
        <v>145.80000000000001</v>
      </c>
      <c r="E2989">
        <v>141.4</v>
      </c>
      <c r="F2989">
        <v>143.9</v>
      </c>
      <c r="G2989">
        <v>18102</v>
      </c>
      <c r="H2989" t="s">
        <v>7</v>
      </c>
    </row>
    <row r="2990" spans="1:8" x14ac:dyDescent="0.25">
      <c r="A2990" s="1" t="s">
        <v>10</v>
      </c>
      <c r="B2990" s="1">
        <v>41547</v>
      </c>
      <c r="C2990">
        <v>143.9</v>
      </c>
      <c r="D2990">
        <v>145.80000000000001</v>
      </c>
      <c r="E2990">
        <v>138.1</v>
      </c>
      <c r="F2990">
        <v>141.9</v>
      </c>
      <c r="G2990">
        <v>14627</v>
      </c>
      <c r="H2990" t="s">
        <v>7</v>
      </c>
    </row>
    <row r="2991" spans="1:8" x14ac:dyDescent="0.25">
      <c r="A2991" s="1" t="s">
        <v>10</v>
      </c>
      <c r="B2991" s="1">
        <v>41530</v>
      </c>
      <c r="C2991">
        <v>139.4</v>
      </c>
      <c r="D2991">
        <v>145.6</v>
      </c>
      <c r="E2991">
        <v>137.80000000000001</v>
      </c>
      <c r="F2991">
        <v>140.69999999999999</v>
      </c>
      <c r="G2991">
        <v>20117</v>
      </c>
      <c r="H2991" t="s">
        <v>7</v>
      </c>
    </row>
    <row r="2992" spans="1:8" x14ac:dyDescent="0.25">
      <c r="A2992" s="1" t="s">
        <v>10</v>
      </c>
      <c r="B2992" s="1">
        <v>41529</v>
      </c>
      <c r="C2992">
        <v>142.1</v>
      </c>
      <c r="D2992">
        <v>145.5</v>
      </c>
      <c r="E2992">
        <v>137.5</v>
      </c>
      <c r="F2992">
        <v>139.4</v>
      </c>
      <c r="G2992">
        <v>20527</v>
      </c>
      <c r="H2992" t="s">
        <v>7</v>
      </c>
    </row>
    <row r="2993" spans="1:8" x14ac:dyDescent="0.25">
      <c r="A2993" s="1" t="s">
        <v>10</v>
      </c>
      <c r="B2993" s="1">
        <v>41390</v>
      </c>
      <c r="C2993">
        <v>141.69999999999999</v>
      </c>
      <c r="D2993">
        <v>145</v>
      </c>
      <c r="E2993">
        <v>121.4</v>
      </c>
      <c r="F2993">
        <v>136.9</v>
      </c>
      <c r="G2993">
        <v>129008</v>
      </c>
      <c r="H2993" t="s">
        <v>7</v>
      </c>
    </row>
    <row r="2994" spans="1:8" x14ac:dyDescent="0.25">
      <c r="A2994" s="1" t="s">
        <v>10</v>
      </c>
      <c r="B2994" s="1">
        <v>41369</v>
      </c>
      <c r="C2994">
        <v>132.1</v>
      </c>
      <c r="D2994">
        <v>144.9</v>
      </c>
      <c r="E2994">
        <v>130.19999999999999</v>
      </c>
      <c r="F2994">
        <v>142.30000000000001</v>
      </c>
      <c r="G2994">
        <v>68589</v>
      </c>
      <c r="H2994" t="s">
        <v>7</v>
      </c>
    </row>
    <row r="2995" spans="1:8" x14ac:dyDescent="0.25">
      <c r="A2995" s="1" t="s">
        <v>10</v>
      </c>
      <c r="B2995" s="1">
        <v>41548</v>
      </c>
      <c r="C2995">
        <v>141.9</v>
      </c>
      <c r="D2995">
        <v>144.4</v>
      </c>
      <c r="E2995">
        <v>139.4</v>
      </c>
      <c r="F2995">
        <v>140.30000000000001</v>
      </c>
      <c r="G2995">
        <v>9572</v>
      </c>
      <c r="H2995" t="s">
        <v>7</v>
      </c>
    </row>
    <row r="2996" spans="1:8" x14ac:dyDescent="0.25">
      <c r="A2996" s="1" t="s">
        <v>10</v>
      </c>
      <c r="B2996" s="1">
        <v>41387</v>
      </c>
      <c r="C2996">
        <v>127.4</v>
      </c>
      <c r="D2996">
        <v>144</v>
      </c>
      <c r="E2996">
        <v>125</v>
      </c>
      <c r="F2996">
        <v>143.5</v>
      </c>
      <c r="G2996">
        <v>116145</v>
      </c>
      <c r="H2996" t="s">
        <v>7</v>
      </c>
    </row>
    <row r="2997" spans="1:8" x14ac:dyDescent="0.25">
      <c r="A2997" s="1" t="s">
        <v>10</v>
      </c>
      <c r="B2997" s="1">
        <v>41370</v>
      </c>
      <c r="C2997">
        <v>142.30000000000001</v>
      </c>
      <c r="D2997">
        <v>143.9</v>
      </c>
      <c r="E2997">
        <v>139.5</v>
      </c>
      <c r="F2997">
        <v>142.6</v>
      </c>
      <c r="G2997">
        <v>18288</v>
      </c>
      <c r="H2997" t="s">
        <v>7</v>
      </c>
    </row>
    <row r="2998" spans="1:8" x14ac:dyDescent="0.25">
      <c r="A2998" s="1" t="s">
        <v>10</v>
      </c>
      <c r="B2998" s="1">
        <v>41559</v>
      </c>
      <c r="C2998">
        <v>140.1</v>
      </c>
      <c r="D2998">
        <v>143.1</v>
      </c>
      <c r="E2998">
        <v>139.4</v>
      </c>
      <c r="F2998">
        <v>142.9</v>
      </c>
      <c r="G2998">
        <v>11024</v>
      </c>
      <c r="H2998" t="s">
        <v>7</v>
      </c>
    </row>
    <row r="2999" spans="1:8" x14ac:dyDescent="0.25">
      <c r="A2999" s="1" t="s">
        <v>10</v>
      </c>
      <c r="B2999" s="1">
        <v>41545</v>
      </c>
      <c r="C2999">
        <v>138.9</v>
      </c>
      <c r="D2999">
        <v>143</v>
      </c>
      <c r="E2999">
        <v>138</v>
      </c>
      <c r="F2999">
        <v>142.5</v>
      </c>
      <c r="G2999">
        <v>13660</v>
      </c>
      <c r="H2999" t="s">
        <v>7</v>
      </c>
    </row>
    <row r="3000" spans="1:8" x14ac:dyDescent="0.25">
      <c r="A3000" s="1" t="s">
        <v>10</v>
      </c>
      <c r="B3000" s="1">
        <v>41516</v>
      </c>
      <c r="C3000">
        <v>129.30000000000001</v>
      </c>
      <c r="D3000">
        <v>142.80000000000001</v>
      </c>
      <c r="E3000">
        <v>128.6</v>
      </c>
      <c r="F3000">
        <v>138</v>
      </c>
      <c r="G3000">
        <v>46073</v>
      </c>
      <c r="H3000" t="s">
        <v>7</v>
      </c>
    </row>
    <row r="3001" spans="1:8" x14ac:dyDescent="0.25">
      <c r="A3001" s="1" t="s">
        <v>10</v>
      </c>
      <c r="B3001" s="1">
        <v>41544</v>
      </c>
      <c r="C3001">
        <v>137.1</v>
      </c>
      <c r="D3001">
        <v>142.69999999999999</v>
      </c>
      <c r="E3001">
        <v>134.80000000000001</v>
      </c>
      <c r="F3001">
        <v>138.9</v>
      </c>
      <c r="G3001">
        <v>27138</v>
      </c>
      <c r="H3001" t="s">
        <v>7</v>
      </c>
    </row>
    <row r="3002" spans="1:8" x14ac:dyDescent="0.25">
      <c r="A3002" s="1" t="s">
        <v>10</v>
      </c>
      <c r="B3002" s="1">
        <v>41533</v>
      </c>
      <c r="C3002">
        <v>138.30000000000001</v>
      </c>
      <c r="D3002">
        <v>142.19999999999999</v>
      </c>
      <c r="E3002">
        <v>137.9</v>
      </c>
      <c r="F3002">
        <v>139.4</v>
      </c>
      <c r="G3002">
        <v>10609</v>
      </c>
      <c r="H3002" t="s">
        <v>7</v>
      </c>
    </row>
    <row r="3003" spans="1:8" x14ac:dyDescent="0.25">
      <c r="A3003" s="1" t="s">
        <v>10</v>
      </c>
      <c r="B3003" s="1">
        <v>41368</v>
      </c>
      <c r="C3003">
        <v>135</v>
      </c>
      <c r="D3003">
        <v>142.1</v>
      </c>
      <c r="E3003">
        <v>116.4</v>
      </c>
      <c r="F3003">
        <v>132.1</v>
      </c>
      <c r="G3003">
        <v>88363</v>
      </c>
      <c r="H3003" t="s">
        <v>7</v>
      </c>
    </row>
    <row r="3004" spans="1:8" x14ac:dyDescent="0.25">
      <c r="A3004" s="1" t="s">
        <v>10</v>
      </c>
      <c r="B3004" s="1">
        <v>41556</v>
      </c>
      <c r="C3004">
        <v>136.5</v>
      </c>
      <c r="D3004">
        <v>142.1</v>
      </c>
      <c r="E3004">
        <v>135.80000000000001</v>
      </c>
      <c r="F3004">
        <v>139.5</v>
      </c>
      <c r="G3004">
        <v>17494</v>
      </c>
      <c r="H3004" t="s">
        <v>7</v>
      </c>
    </row>
    <row r="3005" spans="1:8" x14ac:dyDescent="0.25">
      <c r="A3005" s="1" t="s">
        <v>10</v>
      </c>
      <c r="B3005" s="1">
        <v>41535</v>
      </c>
      <c r="C3005">
        <v>139.1</v>
      </c>
      <c r="D3005">
        <v>142</v>
      </c>
      <c r="E3005">
        <v>139</v>
      </c>
      <c r="F3005">
        <v>140.4</v>
      </c>
      <c r="G3005">
        <v>9492</v>
      </c>
      <c r="H3005" t="s">
        <v>7</v>
      </c>
    </row>
    <row r="3006" spans="1:8" x14ac:dyDescent="0.25">
      <c r="A3006" s="1" t="s">
        <v>10</v>
      </c>
      <c r="B3006" s="1">
        <v>41531</v>
      </c>
      <c r="C3006">
        <v>140.69999999999999</v>
      </c>
      <c r="D3006">
        <v>142</v>
      </c>
      <c r="E3006">
        <v>136.5</v>
      </c>
      <c r="F3006">
        <v>136.69999999999999</v>
      </c>
      <c r="G3006">
        <v>8897</v>
      </c>
      <c r="H3006" t="s">
        <v>7</v>
      </c>
    </row>
    <row r="3007" spans="1:8" x14ac:dyDescent="0.25">
      <c r="A3007" s="1" t="s">
        <v>10</v>
      </c>
      <c r="B3007" s="1">
        <v>41549</v>
      </c>
      <c r="C3007">
        <v>140.30000000000001</v>
      </c>
      <c r="D3007">
        <v>141.9</v>
      </c>
      <c r="E3007">
        <v>109.7</v>
      </c>
      <c r="F3007">
        <v>123</v>
      </c>
      <c r="G3007">
        <v>111318</v>
      </c>
      <c r="H3007" t="s">
        <v>7</v>
      </c>
    </row>
    <row r="3008" spans="1:8" x14ac:dyDescent="0.25">
      <c r="A3008" s="1" t="s">
        <v>10</v>
      </c>
      <c r="B3008" s="1">
        <v>41558</v>
      </c>
      <c r="C3008">
        <v>140.4</v>
      </c>
      <c r="D3008">
        <v>141.9</v>
      </c>
      <c r="E3008">
        <v>138.9</v>
      </c>
      <c r="F3008">
        <v>140.1</v>
      </c>
      <c r="G3008">
        <v>7251</v>
      </c>
      <c r="H3008" t="s">
        <v>7</v>
      </c>
    </row>
    <row r="3009" spans="1:8" x14ac:dyDescent="0.25">
      <c r="A3009" s="1" t="s">
        <v>10</v>
      </c>
      <c r="B3009" s="1">
        <v>41557</v>
      </c>
      <c r="C3009">
        <v>139.5</v>
      </c>
      <c r="D3009">
        <v>141.69999999999999</v>
      </c>
      <c r="E3009">
        <v>138.5</v>
      </c>
      <c r="F3009">
        <v>140.4</v>
      </c>
      <c r="G3009">
        <v>11076</v>
      </c>
      <c r="H3009" t="s">
        <v>7</v>
      </c>
    </row>
    <row r="3010" spans="1:8" x14ac:dyDescent="0.25">
      <c r="A3010" s="1" t="s">
        <v>10</v>
      </c>
      <c r="B3010" s="1">
        <v>41534</v>
      </c>
      <c r="C3010">
        <v>139.4</v>
      </c>
      <c r="D3010">
        <v>141.4</v>
      </c>
      <c r="E3010">
        <v>138</v>
      </c>
      <c r="F3010">
        <v>139.1</v>
      </c>
      <c r="G3010">
        <v>9644</v>
      </c>
      <c r="H3010" t="s">
        <v>7</v>
      </c>
    </row>
    <row r="3011" spans="1:8" x14ac:dyDescent="0.25">
      <c r="A3011" s="1" t="s">
        <v>10</v>
      </c>
      <c r="B3011" s="1">
        <v>41536</v>
      </c>
      <c r="C3011">
        <v>140.4</v>
      </c>
      <c r="D3011">
        <v>141.19999999999999</v>
      </c>
      <c r="E3011">
        <v>131.1</v>
      </c>
      <c r="F3011">
        <v>135.1</v>
      </c>
      <c r="G3011">
        <v>21018</v>
      </c>
      <c r="H3011" t="s">
        <v>7</v>
      </c>
    </row>
    <row r="3012" spans="1:8" x14ac:dyDescent="0.25">
      <c r="A3012" s="1" t="s">
        <v>10</v>
      </c>
      <c r="B3012" s="1">
        <v>41532</v>
      </c>
      <c r="C3012">
        <v>136.69999999999999</v>
      </c>
      <c r="D3012">
        <v>141</v>
      </c>
      <c r="E3012">
        <v>135</v>
      </c>
      <c r="F3012">
        <v>138.30000000000001</v>
      </c>
      <c r="G3012">
        <v>6439</v>
      </c>
      <c r="H3012" t="s">
        <v>7</v>
      </c>
    </row>
    <row r="3013" spans="1:8" x14ac:dyDescent="0.25">
      <c r="A3013" s="1" t="s">
        <v>10</v>
      </c>
      <c r="B3013" s="1">
        <v>41395</v>
      </c>
      <c r="C3013">
        <v>139.19999999999999</v>
      </c>
      <c r="D3013">
        <v>140.1</v>
      </c>
      <c r="E3013">
        <v>104</v>
      </c>
      <c r="F3013">
        <v>116.4</v>
      </c>
      <c r="G3013">
        <v>180009</v>
      </c>
      <c r="H3013" t="s">
        <v>7</v>
      </c>
    </row>
    <row r="3014" spans="1:8" x14ac:dyDescent="0.25">
      <c r="A3014" s="1" t="s">
        <v>10</v>
      </c>
      <c r="B3014" s="1">
        <v>41376</v>
      </c>
      <c r="C3014">
        <v>124.9</v>
      </c>
      <c r="D3014">
        <v>140</v>
      </c>
      <c r="E3014">
        <v>54.3</v>
      </c>
      <c r="F3014">
        <v>117</v>
      </c>
      <c r="G3014">
        <v>556468</v>
      </c>
      <c r="H3014" t="s">
        <v>7</v>
      </c>
    </row>
    <row r="3015" spans="1:8" x14ac:dyDescent="0.25">
      <c r="A3015" s="1" t="s">
        <v>10</v>
      </c>
      <c r="B3015" s="1">
        <v>41391</v>
      </c>
      <c r="C3015">
        <v>136.9</v>
      </c>
      <c r="D3015">
        <v>139.9</v>
      </c>
      <c r="E3015">
        <v>122.7</v>
      </c>
      <c r="F3015">
        <v>128</v>
      </c>
      <c r="G3015">
        <v>59882</v>
      </c>
      <c r="H3015" t="s">
        <v>7</v>
      </c>
    </row>
    <row r="3016" spans="1:8" x14ac:dyDescent="0.25">
      <c r="A3016" s="1" t="s">
        <v>10</v>
      </c>
      <c r="B3016" s="1">
        <v>41551</v>
      </c>
      <c r="C3016">
        <v>131</v>
      </c>
      <c r="D3016">
        <v>139.80000000000001</v>
      </c>
      <c r="E3016">
        <v>128.5</v>
      </c>
      <c r="F3016">
        <v>136.80000000000001</v>
      </c>
      <c r="G3016">
        <v>18508</v>
      </c>
      <c r="H3016" t="s">
        <v>7</v>
      </c>
    </row>
    <row r="3017" spans="1:8" x14ac:dyDescent="0.25">
      <c r="A3017" s="1" t="s">
        <v>10</v>
      </c>
      <c r="B3017" s="1">
        <v>41554</v>
      </c>
      <c r="C3017">
        <v>137.80000000000001</v>
      </c>
      <c r="D3017">
        <v>139</v>
      </c>
      <c r="E3017">
        <v>135.1</v>
      </c>
      <c r="F3017">
        <v>135.80000000000001</v>
      </c>
      <c r="G3017">
        <v>7362</v>
      </c>
      <c r="H3017" t="s">
        <v>7</v>
      </c>
    </row>
    <row r="3018" spans="1:8" x14ac:dyDescent="0.25">
      <c r="A3018" s="1" t="s">
        <v>10</v>
      </c>
      <c r="B3018" s="1">
        <v>41543</v>
      </c>
      <c r="C3018">
        <v>135</v>
      </c>
      <c r="D3018">
        <v>139</v>
      </c>
      <c r="E3018">
        <v>134.69999999999999</v>
      </c>
      <c r="F3018">
        <v>137.1</v>
      </c>
      <c r="G3018">
        <v>6536</v>
      </c>
      <c r="H3018" t="s">
        <v>7</v>
      </c>
    </row>
    <row r="3019" spans="1:8" x14ac:dyDescent="0.25">
      <c r="A3019" s="1" t="s">
        <v>10</v>
      </c>
      <c r="B3019" s="1">
        <v>41522</v>
      </c>
      <c r="C3019">
        <v>132.5</v>
      </c>
      <c r="D3019">
        <v>138</v>
      </c>
      <c r="E3019">
        <v>127.2</v>
      </c>
      <c r="F3019">
        <v>130.19999999999999</v>
      </c>
      <c r="G3019">
        <v>27025</v>
      </c>
      <c r="H3019" t="s">
        <v>7</v>
      </c>
    </row>
    <row r="3020" spans="1:8" x14ac:dyDescent="0.25">
      <c r="A3020" s="1" t="s">
        <v>10</v>
      </c>
      <c r="B3020" s="1">
        <v>41542</v>
      </c>
      <c r="C3020">
        <v>134.80000000000001</v>
      </c>
      <c r="D3020">
        <v>138</v>
      </c>
      <c r="E3020">
        <v>134.69999999999999</v>
      </c>
      <c r="F3020">
        <v>135</v>
      </c>
      <c r="G3020">
        <v>9517</v>
      </c>
      <c r="H3020" t="s">
        <v>7</v>
      </c>
    </row>
    <row r="3021" spans="1:8" x14ac:dyDescent="0.25">
      <c r="A3021" s="1" t="s">
        <v>10</v>
      </c>
      <c r="B3021" s="1">
        <v>41552</v>
      </c>
      <c r="C3021">
        <v>136.80000000000001</v>
      </c>
      <c r="D3021">
        <v>138</v>
      </c>
      <c r="E3021">
        <v>135.30000000000001</v>
      </c>
      <c r="F3021">
        <v>136.69999999999999</v>
      </c>
      <c r="G3021">
        <v>4995</v>
      </c>
      <c r="H3021" t="s">
        <v>7</v>
      </c>
    </row>
    <row r="3022" spans="1:8" x14ac:dyDescent="0.25">
      <c r="A3022" s="1" t="s">
        <v>10</v>
      </c>
      <c r="B3022" s="1">
        <v>41553</v>
      </c>
      <c r="C3022">
        <v>136.69999999999999</v>
      </c>
      <c r="D3022">
        <v>138</v>
      </c>
      <c r="E3022">
        <v>134.1</v>
      </c>
      <c r="F3022">
        <v>137.80000000000001</v>
      </c>
      <c r="G3022">
        <v>4890</v>
      </c>
      <c r="H3022" t="s">
        <v>7</v>
      </c>
    </row>
    <row r="3023" spans="1:8" x14ac:dyDescent="0.25">
      <c r="A3023" s="1" t="s">
        <v>10</v>
      </c>
      <c r="B3023" s="1">
        <v>41555</v>
      </c>
      <c r="C3023">
        <v>135.80000000000001</v>
      </c>
      <c r="D3023">
        <v>137.80000000000001</v>
      </c>
      <c r="E3023">
        <v>135.6</v>
      </c>
      <c r="F3023">
        <v>136.5</v>
      </c>
      <c r="G3023">
        <v>5227</v>
      </c>
      <c r="H3023" t="s">
        <v>7</v>
      </c>
    </row>
    <row r="3024" spans="1:8" x14ac:dyDescent="0.25">
      <c r="A3024" s="1" t="s">
        <v>10</v>
      </c>
      <c r="B3024" s="1">
        <v>41526</v>
      </c>
      <c r="C3024">
        <v>126.3</v>
      </c>
      <c r="D3024">
        <v>137.5</v>
      </c>
      <c r="E3024">
        <v>124</v>
      </c>
      <c r="F3024">
        <v>133.1</v>
      </c>
      <c r="G3024">
        <v>29688</v>
      </c>
      <c r="H3024" t="s">
        <v>7</v>
      </c>
    </row>
    <row r="3025" spans="1:8" x14ac:dyDescent="0.25">
      <c r="A3025" s="1" t="s">
        <v>10</v>
      </c>
      <c r="B3025" s="1">
        <v>41537</v>
      </c>
      <c r="C3025">
        <v>135.1</v>
      </c>
      <c r="D3025">
        <v>137.30000000000001</v>
      </c>
      <c r="E3025">
        <v>131</v>
      </c>
      <c r="F3025">
        <v>133.80000000000001</v>
      </c>
      <c r="G3025">
        <v>11051</v>
      </c>
      <c r="H3025" t="s">
        <v>7</v>
      </c>
    </row>
    <row r="3026" spans="1:8" x14ac:dyDescent="0.25">
      <c r="A3026" s="1" t="s">
        <v>10</v>
      </c>
      <c r="B3026" s="1">
        <v>41392</v>
      </c>
      <c r="C3026">
        <v>128</v>
      </c>
      <c r="D3026">
        <v>136.69999999999999</v>
      </c>
      <c r="E3026">
        <v>127.5</v>
      </c>
      <c r="F3026">
        <v>134.4</v>
      </c>
      <c r="G3026">
        <v>27524</v>
      </c>
      <c r="H3026" t="s">
        <v>7</v>
      </c>
    </row>
    <row r="3027" spans="1:8" x14ac:dyDescent="0.25">
      <c r="A3027" s="1" t="s">
        <v>10</v>
      </c>
      <c r="B3027" s="1">
        <v>41541</v>
      </c>
      <c r="C3027">
        <v>133.4</v>
      </c>
      <c r="D3027">
        <v>136.6</v>
      </c>
      <c r="E3027">
        <v>132.5</v>
      </c>
      <c r="F3027">
        <v>134.80000000000001</v>
      </c>
      <c r="G3027">
        <v>8576</v>
      </c>
      <c r="H3027" t="s">
        <v>7</v>
      </c>
    </row>
    <row r="3028" spans="1:8" x14ac:dyDescent="0.25">
      <c r="A3028" s="1" t="s">
        <v>10</v>
      </c>
      <c r="B3028" s="1">
        <v>41383</v>
      </c>
      <c r="C3028">
        <v>109</v>
      </c>
      <c r="D3028">
        <v>136.4</v>
      </c>
      <c r="E3028">
        <v>105.5</v>
      </c>
      <c r="F3028">
        <v>118.5</v>
      </c>
      <c r="G3028">
        <v>257166</v>
      </c>
      <c r="H3028" t="s">
        <v>7</v>
      </c>
    </row>
    <row r="3029" spans="1:8" x14ac:dyDescent="0.25">
      <c r="A3029" s="1" t="s">
        <v>10</v>
      </c>
      <c r="B3029" s="1">
        <v>41420</v>
      </c>
      <c r="C3029">
        <v>132</v>
      </c>
      <c r="D3029">
        <v>136</v>
      </c>
      <c r="E3029">
        <v>130.6</v>
      </c>
      <c r="F3029">
        <v>133.5</v>
      </c>
      <c r="G3029">
        <v>23359</v>
      </c>
      <c r="H3029" t="s">
        <v>7</v>
      </c>
    </row>
    <row r="3030" spans="1:8" x14ac:dyDescent="0.25">
      <c r="A3030" s="1" t="s">
        <v>10</v>
      </c>
      <c r="B3030" s="1">
        <v>41527</v>
      </c>
      <c r="C3030">
        <v>133.1</v>
      </c>
      <c r="D3030">
        <v>136</v>
      </c>
      <c r="E3030">
        <v>131.4</v>
      </c>
      <c r="F3030">
        <v>132.6</v>
      </c>
      <c r="G3030">
        <v>8876</v>
      </c>
      <c r="H3030" t="s">
        <v>7</v>
      </c>
    </row>
    <row r="3031" spans="1:8" x14ac:dyDescent="0.25">
      <c r="A3031" s="1" t="s">
        <v>10</v>
      </c>
      <c r="B3031" s="1">
        <v>41538</v>
      </c>
      <c r="C3031">
        <v>133.80000000000001</v>
      </c>
      <c r="D3031">
        <v>136</v>
      </c>
      <c r="E3031">
        <v>132</v>
      </c>
      <c r="F3031">
        <v>134.4</v>
      </c>
      <c r="G3031">
        <v>5086</v>
      </c>
      <c r="H3031" t="s">
        <v>7</v>
      </c>
    </row>
    <row r="3032" spans="1:8" x14ac:dyDescent="0.25">
      <c r="A3032" s="1" t="s">
        <v>10</v>
      </c>
      <c r="B3032" s="1">
        <v>41421</v>
      </c>
      <c r="C3032">
        <v>133.5</v>
      </c>
      <c r="D3032">
        <v>135.5</v>
      </c>
      <c r="E3032">
        <v>124</v>
      </c>
      <c r="F3032">
        <v>129.80000000000001</v>
      </c>
      <c r="G3032">
        <v>46826</v>
      </c>
      <c r="H3032" t="s">
        <v>7</v>
      </c>
    </row>
    <row r="3033" spans="1:8" x14ac:dyDescent="0.25">
      <c r="A3033" s="1" t="s">
        <v>10</v>
      </c>
      <c r="B3033" s="1">
        <v>41540</v>
      </c>
      <c r="C3033">
        <v>134</v>
      </c>
      <c r="D3033">
        <v>135</v>
      </c>
      <c r="E3033">
        <v>132</v>
      </c>
      <c r="F3033">
        <v>133.4</v>
      </c>
      <c r="G3033">
        <v>5999</v>
      </c>
      <c r="H3033" t="s">
        <v>7</v>
      </c>
    </row>
    <row r="3034" spans="1:8" x14ac:dyDescent="0.25">
      <c r="A3034" s="1" t="s">
        <v>10</v>
      </c>
      <c r="B3034" s="1">
        <v>41539</v>
      </c>
      <c r="C3034">
        <v>134.4</v>
      </c>
      <c r="D3034">
        <v>135</v>
      </c>
      <c r="E3034">
        <v>131</v>
      </c>
      <c r="F3034">
        <v>134</v>
      </c>
      <c r="G3034">
        <v>5892</v>
      </c>
      <c r="H3034" t="s">
        <v>7</v>
      </c>
    </row>
    <row r="3035" spans="1:8" x14ac:dyDescent="0.25">
      <c r="A3035" s="1" t="s">
        <v>10</v>
      </c>
      <c r="B3035" s="1">
        <v>41418</v>
      </c>
      <c r="C3035">
        <v>126.3</v>
      </c>
      <c r="D3035">
        <v>134</v>
      </c>
      <c r="E3035">
        <v>125.4</v>
      </c>
      <c r="F3035">
        <v>133.1</v>
      </c>
      <c r="G3035">
        <v>48774</v>
      </c>
      <c r="H3035" t="s">
        <v>7</v>
      </c>
    </row>
    <row r="3036" spans="1:8" x14ac:dyDescent="0.25">
      <c r="A3036" s="1" t="s">
        <v>10</v>
      </c>
      <c r="B3036" s="1">
        <v>41523</v>
      </c>
      <c r="C3036">
        <v>130.19999999999999</v>
      </c>
      <c r="D3036">
        <v>134</v>
      </c>
      <c r="E3036">
        <v>121.9</v>
      </c>
      <c r="F3036">
        <v>121.9</v>
      </c>
      <c r="G3036">
        <v>19173</v>
      </c>
      <c r="H3036" t="s">
        <v>7</v>
      </c>
    </row>
    <row r="3037" spans="1:8" x14ac:dyDescent="0.25">
      <c r="A3037" s="1" t="s">
        <v>10</v>
      </c>
      <c r="B3037" s="1">
        <v>41419</v>
      </c>
      <c r="C3037">
        <v>133.1</v>
      </c>
      <c r="D3037">
        <v>133.5</v>
      </c>
      <c r="E3037">
        <v>128.19999999999999</v>
      </c>
      <c r="F3037">
        <v>132</v>
      </c>
      <c r="G3037">
        <v>16837</v>
      </c>
      <c r="H3037" t="s">
        <v>7</v>
      </c>
    </row>
    <row r="3038" spans="1:8" x14ac:dyDescent="0.25">
      <c r="A3038" s="1" t="s">
        <v>10</v>
      </c>
      <c r="B3038" s="1">
        <v>41513</v>
      </c>
      <c r="C3038">
        <v>120.1</v>
      </c>
      <c r="D3038">
        <v>133</v>
      </c>
      <c r="E3038">
        <v>120</v>
      </c>
      <c r="F3038">
        <v>131.30000000000001</v>
      </c>
      <c r="G3038">
        <v>53853</v>
      </c>
      <c r="H3038" t="s">
        <v>7</v>
      </c>
    </row>
    <row r="3039" spans="1:8" x14ac:dyDescent="0.25">
      <c r="A3039" s="1" t="s">
        <v>10</v>
      </c>
      <c r="B3039" s="1">
        <v>41423</v>
      </c>
      <c r="C3039">
        <v>129</v>
      </c>
      <c r="D3039">
        <v>132.69999999999999</v>
      </c>
      <c r="E3039">
        <v>127.6</v>
      </c>
      <c r="F3039">
        <v>132.30000000000001</v>
      </c>
      <c r="G3039">
        <v>19248</v>
      </c>
      <c r="H3039" t="s">
        <v>7</v>
      </c>
    </row>
    <row r="3040" spans="1:8" x14ac:dyDescent="0.25">
      <c r="A3040" s="1" t="s">
        <v>10</v>
      </c>
      <c r="B3040" s="1">
        <v>41424</v>
      </c>
      <c r="C3040">
        <v>132.30000000000001</v>
      </c>
      <c r="D3040">
        <v>132.4</v>
      </c>
      <c r="E3040">
        <v>126.5</v>
      </c>
      <c r="F3040">
        <v>128.80000000000001</v>
      </c>
      <c r="G3040">
        <v>24699</v>
      </c>
      <c r="H3040" t="s">
        <v>7</v>
      </c>
    </row>
    <row r="3041" spans="1:8" x14ac:dyDescent="0.25">
      <c r="A3041" s="1" t="s">
        <v>10</v>
      </c>
      <c r="B3041" s="1">
        <v>41384</v>
      </c>
      <c r="C3041">
        <v>118.5</v>
      </c>
      <c r="D3041">
        <v>132</v>
      </c>
      <c r="E3041">
        <v>115</v>
      </c>
      <c r="F3041">
        <v>126.6</v>
      </c>
      <c r="G3041">
        <v>74364</v>
      </c>
      <c r="H3041" t="s">
        <v>7</v>
      </c>
    </row>
    <row r="3042" spans="1:8" x14ac:dyDescent="0.25">
      <c r="A3042" s="1" t="s">
        <v>10</v>
      </c>
      <c r="B3042" s="1">
        <v>41550</v>
      </c>
      <c r="C3042">
        <v>123</v>
      </c>
      <c r="D3042">
        <v>132</v>
      </c>
      <c r="E3042">
        <v>120.1</v>
      </c>
      <c r="F3042">
        <v>131</v>
      </c>
      <c r="G3042">
        <v>35270</v>
      </c>
      <c r="H3042" t="s">
        <v>7</v>
      </c>
    </row>
    <row r="3043" spans="1:8" x14ac:dyDescent="0.25">
      <c r="A3043" s="1" t="s">
        <v>10</v>
      </c>
      <c r="B3043" s="1">
        <v>41514</v>
      </c>
      <c r="C3043">
        <v>131.30000000000001</v>
      </c>
      <c r="D3043">
        <v>131.69999999999999</v>
      </c>
      <c r="E3043">
        <v>128</v>
      </c>
      <c r="F3043">
        <v>128.80000000000001</v>
      </c>
      <c r="G3043">
        <v>12561</v>
      </c>
      <c r="H3043" t="s">
        <v>7</v>
      </c>
    </row>
    <row r="3044" spans="1:8" x14ac:dyDescent="0.25">
      <c r="A3044" s="1" t="s">
        <v>10</v>
      </c>
      <c r="B3044" s="1">
        <v>41515</v>
      </c>
      <c r="C3044">
        <v>128.80000000000001</v>
      </c>
      <c r="D3044">
        <v>131.19999999999999</v>
      </c>
      <c r="E3044">
        <v>128.19999999999999</v>
      </c>
      <c r="F3044">
        <v>129.30000000000001</v>
      </c>
      <c r="G3044">
        <v>8218</v>
      </c>
      <c r="H3044" t="s">
        <v>7</v>
      </c>
    </row>
    <row r="3045" spans="1:8" x14ac:dyDescent="0.25">
      <c r="A3045" s="1" t="s">
        <v>10</v>
      </c>
      <c r="B3045" s="1">
        <v>41524</v>
      </c>
      <c r="C3045">
        <v>121.9</v>
      </c>
      <c r="D3045">
        <v>131</v>
      </c>
      <c r="E3045">
        <v>121.3</v>
      </c>
      <c r="F3045">
        <v>129</v>
      </c>
      <c r="G3045">
        <v>14191</v>
      </c>
      <c r="H3045" t="s">
        <v>7</v>
      </c>
    </row>
    <row r="3046" spans="1:8" x14ac:dyDescent="0.25">
      <c r="A3046" s="1" t="s">
        <v>10</v>
      </c>
      <c r="B3046" s="1">
        <v>41422</v>
      </c>
      <c r="C3046">
        <v>129.80000000000001</v>
      </c>
      <c r="D3046">
        <v>130.6</v>
      </c>
      <c r="E3046">
        <v>125.4</v>
      </c>
      <c r="F3046">
        <v>129</v>
      </c>
      <c r="G3046">
        <v>22803</v>
      </c>
      <c r="H3046" t="s">
        <v>7</v>
      </c>
    </row>
    <row r="3047" spans="1:8" x14ac:dyDescent="0.25">
      <c r="A3047" s="1" t="s">
        <v>10</v>
      </c>
      <c r="B3047" s="1">
        <v>41385</v>
      </c>
      <c r="C3047">
        <v>126.6</v>
      </c>
      <c r="D3047">
        <v>130.5</v>
      </c>
      <c r="E3047">
        <v>110</v>
      </c>
      <c r="F3047">
        <v>119.2</v>
      </c>
      <c r="G3047">
        <v>99132</v>
      </c>
      <c r="H3047" t="s">
        <v>7</v>
      </c>
    </row>
    <row r="3048" spans="1:8" x14ac:dyDescent="0.25">
      <c r="A3048" s="1" t="s">
        <v>10</v>
      </c>
      <c r="B3048" s="1">
        <v>41427</v>
      </c>
      <c r="C3048">
        <v>129.30000000000001</v>
      </c>
      <c r="D3048">
        <v>130.1</v>
      </c>
      <c r="E3048">
        <v>115</v>
      </c>
      <c r="F3048">
        <v>122.5</v>
      </c>
      <c r="G3048">
        <v>101135</v>
      </c>
      <c r="H3048" t="s">
        <v>7</v>
      </c>
    </row>
    <row r="3049" spans="1:8" x14ac:dyDescent="0.25">
      <c r="A3049" s="1" t="s">
        <v>10</v>
      </c>
      <c r="B3049" s="1">
        <v>41377</v>
      </c>
      <c r="C3049">
        <v>117</v>
      </c>
      <c r="D3049">
        <v>130</v>
      </c>
      <c r="E3049">
        <v>85.5</v>
      </c>
      <c r="F3049">
        <v>93</v>
      </c>
      <c r="G3049">
        <v>238348</v>
      </c>
      <c r="H3049" t="s">
        <v>7</v>
      </c>
    </row>
    <row r="3050" spans="1:8" x14ac:dyDescent="0.25">
      <c r="A3050" s="1" t="s">
        <v>10</v>
      </c>
      <c r="B3050" s="1">
        <v>41425</v>
      </c>
      <c r="C3050">
        <v>128.80000000000001</v>
      </c>
      <c r="D3050">
        <v>130</v>
      </c>
      <c r="E3050">
        <v>126.3</v>
      </c>
      <c r="F3050">
        <v>128.80000000000001</v>
      </c>
      <c r="G3050">
        <v>16576</v>
      </c>
      <c r="H3050" t="s">
        <v>7</v>
      </c>
    </row>
    <row r="3051" spans="1:8" x14ac:dyDescent="0.25">
      <c r="A3051" s="1" t="s">
        <v>10</v>
      </c>
      <c r="B3051" s="1">
        <v>41525</v>
      </c>
      <c r="C3051">
        <v>129</v>
      </c>
      <c r="D3051">
        <v>129.9</v>
      </c>
      <c r="E3051">
        <v>124.1</v>
      </c>
      <c r="F3051">
        <v>126.3</v>
      </c>
      <c r="G3051">
        <v>7345</v>
      </c>
      <c r="H3051" t="s">
        <v>7</v>
      </c>
    </row>
    <row r="3052" spans="1:8" x14ac:dyDescent="0.25">
      <c r="A3052" s="1" t="s">
        <v>10</v>
      </c>
      <c r="B3052" s="1">
        <v>41426</v>
      </c>
      <c r="C3052">
        <v>128.80000000000001</v>
      </c>
      <c r="D3052">
        <v>129.80000000000001</v>
      </c>
      <c r="E3052">
        <v>127.1</v>
      </c>
      <c r="F3052">
        <v>129.30000000000001</v>
      </c>
      <c r="G3052">
        <v>6358</v>
      </c>
      <c r="H3052" t="s">
        <v>7</v>
      </c>
    </row>
    <row r="3053" spans="1:8" x14ac:dyDescent="0.25">
      <c r="A3053" s="1" t="s">
        <v>10</v>
      </c>
      <c r="B3053" s="1">
        <v>41386</v>
      </c>
      <c r="C3053">
        <v>119.2</v>
      </c>
      <c r="D3053">
        <v>127.4</v>
      </c>
      <c r="E3053">
        <v>118.5</v>
      </c>
      <c r="F3053">
        <v>127.4</v>
      </c>
      <c r="G3053">
        <v>59153</v>
      </c>
      <c r="H3053" t="s">
        <v>7</v>
      </c>
    </row>
    <row r="3054" spans="1:8" x14ac:dyDescent="0.25">
      <c r="A3054" s="1" t="s">
        <v>10</v>
      </c>
      <c r="B3054" s="1">
        <v>41396</v>
      </c>
      <c r="C3054">
        <v>116.4</v>
      </c>
      <c r="D3054">
        <v>126.9</v>
      </c>
      <c r="E3054">
        <v>91.1</v>
      </c>
      <c r="F3054">
        <v>106.3</v>
      </c>
      <c r="G3054">
        <v>234171</v>
      </c>
      <c r="H3054" t="s">
        <v>7</v>
      </c>
    </row>
    <row r="3055" spans="1:8" x14ac:dyDescent="0.25">
      <c r="A3055" s="1" t="s">
        <v>10</v>
      </c>
      <c r="B3055" s="1">
        <v>41417</v>
      </c>
      <c r="C3055">
        <v>123.8</v>
      </c>
      <c r="D3055">
        <v>126.9</v>
      </c>
      <c r="E3055">
        <v>123</v>
      </c>
      <c r="F3055">
        <v>126.3</v>
      </c>
      <c r="G3055">
        <v>22118</v>
      </c>
      <c r="H3055" t="s">
        <v>7</v>
      </c>
    </row>
    <row r="3056" spans="1:8" x14ac:dyDescent="0.25">
      <c r="A3056" s="1" t="s">
        <v>10</v>
      </c>
      <c r="B3056" s="1">
        <v>41411</v>
      </c>
      <c r="C3056">
        <v>118.2</v>
      </c>
      <c r="D3056">
        <v>125.6</v>
      </c>
      <c r="E3056">
        <v>116.6</v>
      </c>
      <c r="F3056">
        <v>123.5</v>
      </c>
      <c r="G3056">
        <v>79124</v>
      </c>
      <c r="H3056" t="s">
        <v>7</v>
      </c>
    </row>
    <row r="3057" spans="1:8" x14ac:dyDescent="0.25">
      <c r="A3057" s="1" t="s">
        <v>10</v>
      </c>
      <c r="B3057" s="1">
        <v>41412</v>
      </c>
      <c r="C3057">
        <v>123.5</v>
      </c>
      <c r="D3057">
        <v>125.3</v>
      </c>
      <c r="E3057">
        <v>122.3</v>
      </c>
      <c r="F3057">
        <v>123.2</v>
      </c>
      <c r="G3057">
        <v>22652</v>
      </c>
      <c r="H3057" t="s">
        <v>7</v>
      </c>
    </row>
    <row r="3058" spans="1:8" x14ac:dyDescent="0.25">
      <c r="A3058" s="1" t="s">
        <v>10</v>
      </c>
      <c r="B3058" s="1">
        <v>41507</v>
      </c>
      <c r="C3058">
        <v>121.2</v>
      </c>
      <c r="D3058">
        <v>125</v>
      </c>
      <c r="E3058">
        <v>119.7</v>
      </c>
      <c r="F3058">
        <v>123.3</v>
      </c>
      <c r="G3058">
        <v>30638</v>
      </c>
      <c r="H3058" t="s">
        <v>7</v>
      </c>
    </row>
    <row r="3059" spans="1:8" x14ac:dyDescent="0.25">
      <c r="A3059" s="1" t="s">
        <v>10</v>
      </c>
      <c r="B3059" s="1">
        <v>41400</v>
      </c>
      <c r="C3059">
        <v>116</v>
      </c>
      <c r="D3059">
        <v>124.9</v>
      </c>
      <c r="E3059">
        <v>106</v>
      </c>
      <c r="F3059">
        <v>112.3</v>
      </c>
      <c r="G3059">
        <v>150072</v>
      </c>
      <c r="H3059" t="s">
        <v>7</v>
      </c>
    </row>
    <row r="3060" spans="1:8" x14ac:dyDescent="0.25">
      <c r="A3060" s="1" t="s">
        <v>10</v>
      </c>
      <c r="B3060" s="1">
        <v>41413</v>
      </c>
      <c r="C3060">
        <v>123.2</v>
      </c>
      <c r="D3060">
        <v>124.5</v>
      </c>
      <c r="E3060">
        <v>119.5</v>
      </c>
      <c r="F3060">
        <v>122.5</v>
      </c>
      <c r="G3060">
        <v>20572</v>
      </c>
      <c r="H3060" t="s">
        <v>7</v>
      </c>
    </row>
    <row r="3061" spans="1:8" x14ac:dyDescent="0.25">
      <c r="A3061" s="1" t="s">
        <v>10</v>
      </c>
      <c r="B3061" s="1">
        <v>41416</v>
      </c>
      <c r="C3061">
        <v>122.9</v>
      </c>
      <c r="D3061">
        <v>124.5</v>
      </c>
      <c r="E3061">
        <v>122</v>
      </c>
      <c r="F3061">
        <v>123.8</v>
      </c>
      <c r="G3061">
        <v>18308</v>
      </c>
      <c r="H3061" t="s">
        <v>7</v>
      </c>
    </row>
    <row r="3062" spans="1:8" x14ac:dyDescent="0.25">
      <c r="A3062" s="1" t="s">
        <v>10</v>
      </c>
      <c r="B3062" s="1">
        <v>41508</v>
      </c>
      <c r="C3062">
        <v>123.3</v>
      </c>
      <c r="D3062">
        <v>124.5</v>
      </c>
      <c r="E3062">
        <v>120.5</v>
      </c>
      <c r="F3062">
        <v>122</v>
      </c>
      <c r="G3062">
        <v>13958</v>
      </c>
      <c r="H3062" t="s">
        <v>7</v>
      </c>
    </row>
    <row r="3063" spans="1:8" x14ac:dyDescent="0.25">
      <c r="A3063" s="1" t="s">
        <v>10</v>
      </c>
      <c r="B3063" s="1">
        <v>41429</v>
      </c>
      <c r="C3063">
        <v>120.7</v>
      </c>
      <c r="D3063">
        <v>124</v>
      </c>
      <c r="E3063">
        <v>118.8</v>
      </c>
      <c r="F3063">
        <v>121.4</v>
      </c>
      <c r="G3063">
        <v>21947</v>
      </c>
      <c r="H3063" t="s">
        <v>7</v>
      </c>
    </row>
    <row r="3064" spans="1:8" x14ac:dyDescent="0.25">
      <c r="A3064" s="1" t="s">
        <v>10</v>
      </c>
      <c r="B3064" s="1">
        <v>41505</v>
      </c>
      <c r="C3064">
        <v>113.4</v>
      </c>
      <c r="D3064">
        <v>123.8</v>
      </c>
      <c r="E3064">
        <v>111.8</v>
      </c>
      <c r="F3064">
        <v>118.5</v>
      </c>
      <c r="G3064">
        <v>53066</v>
      </c>
      <c r="H3064" t="s">
        <v>7</v>
      </c>
    </row>
    <row r="3065" spans="1:8" x14ac:dyDescent="0.25">
      <c r="A3065" s="1" t="s">
        <v>10</v>
      </c>
      <c r="B3065" s="1">
        <v>41414</v>
      </c>
      <c r="C3065">
        <v>122.5</v>
      </c>
      <c r="D3065">
        <v>123.7</v>
      </c>
      <c r="E3065">
        <v>120.1</v>
      </c>
      <c r="F3065">
        <v>122</v>
      </c>
      <c r="G3065">
        <v>17316</v>
      </c>
      <c r="H3065" t="s">
        <v>7</v>
      </c>
    </row>
    <row r="3066" spans="1:8" x14ac:dyDescent="0.25">
      <c r="A3066" s="1" t="s">
        <v>10</v>
      </c>
      <c r="B3066" s="1">
        <v>41430</v>
      </c>
      <c r="C3066">
        <v>121.4</v>
      </c>
      <c r="D3066">
        <v>123.5</v>
      </c>
      <c r="E3066">
        <v>119.5</v>
      </c>
      <c r="F3066">
        <v>121.9</v>
      </c>
      <c r="G3066">
        <v>16639</v>
      </c>
      <c r="H3066" t="s">
        <v>7</v>
      </c>
    </row>
    <row r="3067" spans="1:8" x14ac:dyDescent="0.25">
      <c r="A3067" s="1" t="s">
        <v>10</v>
      </c>
      <c r="B3067" s="1">
        <v>41431</v>
      </c>
      <c r="C3067">
        <v>121.9</v>
      </c>
      <c r="D3067">
        <v>123.3</v>
      </c>
      <c r="E3067">
        <v>117</v>
      </c>
      <c r="F3067">
        <v>119</v>
      </c>
      <c r="G3067">
        <v>22104</v>
      </c>
      <c r="H3067" t="s">
        <v>7</v>
      </c>
    </row>
    <row r="3068" spans="1:8" x14ac:dyDescent="0.25">
      <c r="A3068" s="1" t="s">
        <v>10</v>
      </c>
      <c r="B3068" s="1">
        <v>41415</v>
      </c>
      <c r="C3068">
        <v>122</v>
      </c>
      <c r="D3068">
        <v>123.1</v>
      </c>
      <c r="E3068">
        <v>121.1</v>
      </c>
      <c r="F3068">
        <v>122.9</v>
      </c>
      <c r="G3068">
        <v>13387</v>
      </c>
      <c r="H3068" t="s">
        <v>7</v>
      </c>
    </row>
    <row r="3069" spans="1:8" x14ac:dyDescent="0.25">
      <c r="A3069" s="1" t="s">
        <v>10</v>
      </c>
      <c r="B3069" s="1">
        <v>41506</v>
      </c>
      <c r="C3069">
        <v>118.5</v>
      </c>
      <c r="D3069">
        <v>123</v>
      </c>
      <c r="E3069">
        <v>116.8</v>
      </c>
      <c r="F3069">
        <v>121.2</v>
      </c>
      <c r="G3069">
        <v>24288</v>
      </c>
      <c r="H3069" t="s">
        <v>7</v>
      </c>
    </row>
    <row r="3070" spans="1:8" x14ac:dyDescent="0.25">
      <c r="A3070" s="1" t="s">
        <v>10</v>
      </c>
      <c r="B3070" s="1">
        <v>41512</v>
      </c>
      <c r="C3070">
        <v>122.1</v>
      </c>
      <c r="D3070">
        <v>123</v>
      </c>
      <c r="E3070">
        <v>119.9</v>
      </c>
      <c r="F3070">
        <v>120.1</v>
      </c>
      <c r="G3070">
        <v>11444</v>
      </c>
      <c r="H3070" t="s">
        <v>7</v>
      </c>
    </row>
    <row r="3071" spans="1:8" x14ac:dyDescent="0.25">
      <c r="A3071" s="1" t="s">
        <v>10</v>
      </c>
      <c r="B3071" s="1">
        <v>41511</v>
      </c>
      <c r="C3071">
        <v>119.6</v>
      </c>
      <c r="D3071">
        <v>123</v>
      </c>
      <c r="E3071">
        <v>119.1</v>
      </c>
      <c r="F3071">
        <v>122.1</v>
      </c>
      <c r="G3071">
        <v>7442</v>
      </c>
      <c r="H3071" t="s">
        <v>7</v>
      </c>
    </row>
    <row r="3072" spans="1:8" x14ac:dyDescent="0.25">
      <c r="A3072" s="1" t="s">
        <v>10</v>
      </c>
      <c r="B3072" s="1">
        <v>41428</v>
      </c>
      <c r="C3072">
        <v>122.5</v>
      </c>
      <c r="D3072">
        <v>122.8</v>
      </c>
      <c r="E3072">
        <v>115.1</v>
      </c>
      <c r="F3072">
        <v>120.7</v>
      </c>
      <c r="G3072">
        <v>28898</v>
      </c>
      <c r="H3072" t="s">
        <v>7</v>
      </c>
    </row>
    <row r="3073" spans="1:8" x14ac:dyDescent="0.25">
      <c r="A3073" s="1" t="s">
        <v>10</v>
      </c>
      <c r="B3073" s="1">
        <v>41404</v>
      </c>
      <c r="C3073">
        <v>112.8</v>
      </c>
      <c r="D3073">
        <v>122.5</v>
      </c>
      <c r="E3073">
        <v>111.5</v>
      </c>
      <c r="F3073">
        <v>117.7</v>
      </c>
      <c r="G3073">
        <v>77483</v>
      </c>
      <c r="H3073" t="s">
        <v>7</v>
      </c>
    </row>
    <row r="3074" spans="1:8" x14ac:dyDescent="0.25">
      <c r="A3074" s="1" t="s">
        <v>10</v>
      </c>
      <c r="B3074" s="1">
        <v>41509</v>
      </c>
      <c r="C3074">
        <v>122</v>
      </c>
      <c r="D3074">
        <v>122</v>
      </c>
      <c r="E3074">
        <v>118.4</v>
      </c>
      <c r="F3074">
        <v>118.5</v>
      </c>
      <c r="G3074">
        <v>19474</v>
      </c>
      <c r="H3074" t="s">
        <v>7</v>
      </c>
    </row>
    <row r="3075" spans="1:8" x14ac:dyDescent="0.25">
      <c r="A3075" s="1" t="s">
        <v>10</v>
      </c>
      <c r="B3075" s="1">
        <v>41510</v>
      </c>
      <c r="C3075">
        <v>118.5</v>
      </c>
      <c r="D3075">
        <v>121.4</v>
      </c>
      <c r="E3075">
        <v>118</v>
      </c>
      <c r="F3075">
        <v>119.6</v>
      </c>
      <c r="G3075">
        <v>8955</v>
      </c>
      <c r="H3075" t="s">
        <v>7</v>
      </c>
    </row>
    <row r="3076" spans="1:8" x14ac:dyDescent="0.25">
      <c r="A3076" s="1" t="s">
        <v>10</v>
      </c>
      <c r="B3076" s="1">
        <v>41408</v>
      </c>
      <c r="C3076">
        <v>118</v>
      </c>
      <c r="D3076">
        <v>119.8</v>
      </c>
      <c r="E3076">
        <v>109.4</v>
      </c>
      <c r="F3076">
        <v>111.4</v>
      </c>
      <c r="G3076">
        <v>87775</v>
      </c>
      <c r="H3076" t="s">
        <v>7</v>
      </c>
    </row>
    <row r="3077" spans="1:8" x14ac:dyDescent="0.25">
      <c r="A3077" s="1" t="s">
        <v>10</v>
      </c>
      <c r="B3077" s="1">
        <v>41432</v>
      </c>
      <c r="C3077">
        <v>119</v>
      </c>
      <c r="D3077">
        <v>119.1</v>
      </c>
      <c r="E3077">
        <v>106.2</v>
      </c>
      <c r="F3077">
        <v>111</v>
      </c>
      <c r="G3077">
        <v>65768</v>
      </c>
      <c r="H3077" t="s">
        <v>7</v>
      </c>
    </row>
    <row r="3078" spans="1:8" x14ac:dyDescent="0.25">
      <c r="A3078" s="1" t="s">
        <v>10</v>
      </c>
      <c r="B3078" s="1">
        <v>41410</v>
      </c>
      <c r="C3078">
        <v>114.2</v>
      </c>
      <c r="D3078">
        <v>119</v>
      </c>
      <c r="E3078">
        <v>112.1</v>
      </c>
      <c r="F3078">
        <v>118.2</v>
      </c>
      <c r="G3078">
        <v>45232</v>
      </c>
      <c r="H3078" t="s">
        <v>7</v>
      </c>
    </row>
    <row r="3079" spans="1:8" x14ac:dyDescent="0.25">
      <c r="A3079" s="1" t="s">
        <v>10</v>
      </c>
      <c r="B3079" s="1">
        <v>41407</v>
      </c>
      <c r="C3079">
        <v>114.8</v>
      </c>
      <c r="D3079">
        <v>118.9</v>
      </c>
      <c r="E3079">
        <v>114.5</v>
      </c>
      <c r="F3079">
        <v>118</v>
      </c>
      <c r="G3079">
        <v>26177</v>
      </c>
      <c r="H3079" t="s">
        <v>7</v>
      </c>
    </row>
    <row r="3080" spans="1:8" x14ac:dyDescent="0.25">
      <c r="A3080" s="1" t="s">
        <v>10</v>
      </c>
      <c r="B3080" s="1">
        <v>41399</v>
      </c>
      <c r="C3080">
        <v>112.9</v>
      </c>
      <c r="D3080">
        <v>118.8</v>
      </c>
      <c r="E3080">
        <v>107</v>
      </c>
      <c r="F3080">
        <v>116</v>
      </c>
      <c r="G3080">
        <v>84205</v>
      </c>
      <c r="H3080" t="s">
        <v>7</v>
      </c>
    </row>
    <row r="3081" spans="1:8" x14ac:dyDescent="0.25">
      <c r="A3081" s="1" t="s">
        <v>10</v>
      </c>
      <c r="B3081" s="1">
        <v>41405</v>
      </c>
      <c r="C3081">
        <v>117.7</v>
      </c>
      <c r="D3081">
        <v>118.7</v>
      </c>
      <c r="E3081">
        <v>113</v>
      </c>
      <c r="F3081">
        <v>115.6</v>
      </c>
      <c r="G3081">
        <v>28039</v>
      </c>
      <c r="H3081" t="s">
        <v>7</v>
      </c>
    </row>
    <row r="3082" spans="1:8" x14ac:dyDescent="0.25">
      <c r="A3082" s="1" t="s">
        <v>10</v>
      </c>
      <c r="B3082" s="1">
        <v>41366</v>
      </c>
      <c r="C3082">
        <v>104</v>
      </c>
      <c r="D3082">
        <v>118.4</v>
      </c>
      <c r="E3082">
        <v>99</v>
      </c>
      <c r="F3082">
        <v>118</v>
      </c>
      <c r="G3082">
        <v>81285</v>
      </c>
      <c r="H3082" t="s">
        <v>7</v>
      </c>
    </row>
    <row r="3083" spans="1:8" x14ac:dyDescent="0.25">
      <c r="A3083" s="1" t="s">
        <v>10</v>
      </c>
      <c r="B3083" s="1">
        <v>41406</v>
      </c>
      <c r="C3083">
        <v>115.6</v>
      </c>
      <c r="D3083">
        <v>117.5</v>
      </c>
      <c r="E3083">
        <v>112.4</v>
      </c>
      <c r="F3083">
        <v>114.8</v>
      </c>
      <c r="G3083">
        <v>20601</v>
      </c>
      <c r="H3083" t="s">
        <v>7</v>
      </c>
    </row>
    <row r="3084" spans="1:8" x14ac:dyDescent="0.25">
      <c r="A3084" s="1" t="s">
        <v>10</v>
      </c>
      <c r="B3084" s="1">
        <v>41402</v>
      </c>
      <c r="C3084">
        <v>109.6</v>
      </c>
      <c r="D3084">
        <v>116.8</v>
      </c>
      <c r="E3084">
        <v>109.5</v>
      </c>
      <c r="F3084">
        <v>113.2</v>
      </c>
      <c r="G3084">
        <v>61722</v>
      </c>
      <c r="H3084" t="s">
        <v>7</v>
      </c>
    </row>
    <row r="3085" spans="1:8" x14ac:dyDescent="0.25">
      <c r="A3085" s="1" t="s">
        <v>10</v>
      </c>
      <c r="B3085" s="1">
        <v>41409</v>
      </c>
      <c r="C3085">
        <v>111.4</v>
      </c>
      <c r="D3085">
        <v>116.4</v>
      </c>
      <c r="E3085">
        <v>103</v>
      </c>
      <c r="F3085">
        <v>114.2</v>
      </c>
      <c r="G3085">
        <v>117968</v>
      </c>
      <c r="H3085" t="s">
        <v>7</v>
      </c>
    </row>
    <row r="3086" spans="1:8" x14ac:dyDescent="0.25">
      <c r="A3086" s="1" t="s">
        <v>10</v>
      </c>
      <c r="B3086" s="1">
        <v>41398</v>
      </c>
      <c r="C3086">
        <v>98.1</v>
      </c>
      <c r="D3086">
        <v>116.3</v>
      </c>
      <c r="E3086">
        <v>92</v>
      </c>
      <c r="F3086">
        <v>112.9</v>
      </c>
      <c r="G3086">
        <v>132623</v>
      </c>
      <c r="H3086" t="s">
        <v>7</v>
      </c>
    </row>
    <row r="3087" spans="1:8" x14ac:dyDescent="0.25">
      <c r="A3087" s="1" t="s">
        <v>10</v>
      </c>
      <c r="B3087" s="1">
        <v>41500</v>
      </c>
      <c r="C3087">
        <v>109.6</v>
      </c>
      <c r="D3087">
        <v>115</v>
      </c>
      <c r="E3087">
        <v>108</v>
      </c>
      <c r="F3087">
        <v>112.6</v>
      </c>
      <c r="G3087">
        <v>50569</v>
      </c>
      <c r="H3087" t="s">
        <v>7</v>
      </c>
    </row>
    <row r="3088" spans="1:8" x14ac:dyDescent="0.25">
      <c r="A3088" s="1" t="s">
        <v>10</v>
      </c>
      <c r="B3088" s="1">
        <v>41446</v>
      </c>
      <c r="C3088">
        <v>111.3</v>
      </c>
      <c r="D3088">
        <v>115</v>
      </c>
      <c r="E3088">
        <v>107.6</v>
      </c>
      <c r="F3088">
        <v>109.5</v>
      </c>
      <c r="G3088">
        <v>38077</v>
      </c>
      <c r="H3088" t="s">
        <v>7</v>
      </c>
    </row>
    <row r="3089" spans="1:8" x14ac:dyDescent="0.25">
      <c r="A3089" s="1" t="s">
        <v>10</v>
      </c>
      <c r="B3089" s="1">
        <v>41504</v>
      </c>
      <c r="C3089">
        <v>112.8</v>
      </c>
      <c r="D3089">
        <v>114.7</v>
      </c>
      <c r="E3089">
        <v>112</v>
      </c>
      <c r="F3089">
        <v>113.4</v>
      </c>
      <c r="G3089">
        <v>9622</v>
      </c>
      <c r="H3089" t="s">
        <v>7</v>
      </c>
    </row>
    <row r="3090" spans="1:8" x14ac:dyDescent="0.25">
      <c r="A3090" s="1" t="s">
        <v>10</v>
      </c>
      <c r="B3090" s="1">
        <v>41445</v>
      </c>
      <c r="C3090">
        <v>108.3</v>
      </c>
      <c r="D3090">
        <v>114.5</v>
      </c>
      <c r="E3090">
        <v>107.1</v>
      </c>
      <c r="F3090">
        <v>111.3</v>
      </c>
      <c r="G3090">
        <v>43085</v>
      </c>
      <c r="H3090" t="s">
        <v>7</v>
      </c>
    </row>
    <row r="3091" spans="1:8" x14ac:dyDescent="0.25">
      <c r="A3091" s="1" t="s">
        <v>10</v>
      </c>
      <c r="B3091" s="1">
        <v>41401</v>
      </c>
      <c r="C3091">
        <v>112.3</v>
      </c>
      <c r="D3091">
        <v>114</v>
      </c>
      <c r="E3091">
        <v>97.5</v>
      </c>
      <c r="F3091">
        <v>109.6</v>
      </c>
      <c r="G3091">
        <v>139667</v>
      </c>
      <c r="H3091" t="s">
        <v>7</v>
      </c>
    </row>
    <row r="3092" spans="1:8" x14ac:dyDescent="0.25">
      <c r="A3092" s="1" t="s">
        <v>10</v>
      </c>
      <c r="B3092" s="1">
        <v>41503</v>
      </c>
      <c r="C3092">
        <v>109</v>
      </c>
      <c r="D3092">
        <v>114</v>
      </c>
      <c r="E3092">
        <v>108.2</v>
      </c>
      <c r="F3092">
        <v>112.8</v>
      </c>
      <c r="G3092">
        <v>12780</v>
      </c>
      <c r="H3092" t="s">
        <v>7</v>
      </c>
    </row>
    <row r="3093" spans="1:8" x14ac:dyDescent="0.25">
      <c r="A3093" s="1" t="s">
        <v>10</v>
      </c>
      <c r="B3093" s="1">
        <v>41403</v>
      </c>
      <c r="C3093">
        <v>113.2</v>
      </c>
      <c r="D3093">
        <v>113.7</v>
      </c>
      <c r="E3093">
        <v>108.8</v>
      </c>
      <c r="F3093">
        <v>112.8</v>
      </c>
      <c r="G3093">
        <v>26948</v>
      </c>
      <c r="H3093" t="s">
        <v>7</v>
      </c>
    </row>
    <row r="3094" spans="1:8" x14ac:dyDescent="0.25">
      <c r="A3094" s="1" t="s">
        <v>10</v>
      </c>
      <c r="B3094" s="1">
        <v>41443</v>
      </c>
      <c r="C3094">
        <v>101.9</v>
      </c>
      <c r="D3094">
        <v>113.3</v>
      </c>
      <c r="E3094">
        <v>101</v>
      </c>
      <c r="F3094">
        <v>107.3</v>
      </c>
      <c r="G3094">
        <v>60614</v>
      </c>
      <c r="H3094" t="s">
        <v>7</v>
      </c>
    </row>
    <row r="3095" spans="1:8" x14ac:dyDescent="0.25">
      <c r="A3095" s="1" t="s">
        <v>10</v>
      </c>
      <c r="B3095" s="1">
        <v>41501</v>
      </c>
      <c r="C3095">
        <v>112.6</v>
      </c>
      <c r="D3095">
        <v>113.3</v>
      </c>
      <c r="E3095">
        <v>108.8</v>
      </c>
      <c r="F3095">
        <v>110</v>
      </c>
      <c r="G3095">
        <v>15859</v>
      </c>
      <c r="H3095" t="s">
        <v>7</v>
      </c>
    </row>
    <row r="3096" spans="1:8" x14ac:dyDescent="0.25">
      <c r="A3096" s="1" t="s">
        <v>10</v>
      </c>
      <c r="B3096" s="1">
        <v>41433</v>
      </c>
      <c r="C3096">
        <v>111</v>
      </c>
      <c r="D3096">
        <v>113.2</v>
      </c>
      <c r="E3096">
        <v>107</v>
      </c>
      <c r="F3096">
        <v>107.9</v>
      </c>
      <c r="G3096">
        <v>17218</v>
      </c>
      <c r="H3096" t="s">
        <v>7</v>
      </c>
    </row>
    <row r="3097" spans="1:8" x14ac:dyDescent="0.25">
      <c r="A3097" s="1" t="s">
        <v>10</v>
      </c>
      <c r="B3097" s="1">
        <v>41382</v>
      </c>
      <c r="C3097">
        <v>93.1</v>
      </c>
      <c r="D3097">
        <v>113</v>
      </c>
      <c r="E3097">
        <v>86</v>
      </c>
      <c r="F3097">
        <v>109</v>
      </c>
      <c r="G3097">
        <v>172976</v>
      </c>
      <c r="H3097" t="s">
        <v>7</v>
      </c>
    </row>
    <row r="3098" spans="1:8" x14ac:dyDescent="0.25">
      <c r="A3098" s="1" t="s">
        <v>10</v>
      </c>
      <c r="B3098" s="1">
        <v>41437</v>
      </c>
      <c r="C3098">
        <v>109</v>
      </c>
      <c r="D3098">
        <v>112.3</v>
      </c>
      <c r="E3098">
        <v>106</v>
      </c>
      <c r="F3098">
        <v>108.8</v>
      </c>
      <c r="G3098">
        <v>17700</v>
      </c>
      <c r="H3098" t="s">
        <v>7</v>
      </c>
    </row>
    <row r="3099" spans="1:8" x14ac:dyDescent="0.25">
      <c r="A3099" s="1" t="s">
        <v>10</v>
      </c>
      <c r="B3099" s="1">
        <v>41502</v>
      </c>
      <c r="C3099">
        <v>110</v>
      </c>
      <c r="D3099">
        <v>112.3</v>
      </c>
      <c r="E3099">
        <v>108.2</v>
      </c>
      <c r="F3099">
        <v>109</v>
      </c>
      <c r="G3099">
        <v>13542</v>
      </c>
      <c r="H3099" t="s">
        <v>7</v>
      </c>
    </row>
    <row r="3100" spans="1:8" x14ac:dyDescent="0.25">
      <c r="A3100" s="1" t="s">
        <v>10</v>
      </c>
      <c r="B3100" s="1">
        <v>41486</v>
      </c>
      <c r="C3100">
        <v>108</v>
      </c>
      <c r="D3100">
        <v>111.7</v>
      </c>
      <c r="E3100">
        <v>103.6</v>
      </c>
      <c r="F3100">
        <v>106.2</v>
      </c>
      <c r="G3100">
        <v>45496</v>
      </c>
      <c r="H3100" t="s">
        <v>7</v>
      </c>
    </row>
    <row r="3101" spans="1:8" x14ac:dyDescent="0.25">
      <c r="A3101" s="1" t="s">
        <v>10</v>
      </c>
      <c r="B3101" s="1">
        <v>41444</v>
      </c>
      <c r="C3101">
        <v>107.3</v>
      </c>
      <c r="D3101">
        <v>111</v>
      </c>
      <c r="E3101">
        <v>104.7</v>
      </c>
      <c r="F3101">
        <v>108.3</v>
      </c>
      <c r="G3101">
        <v>17565</v>
      </c>
      <c r="H3101" t="s">
        <v>7</v>
      </c>
    </row>
    <row r="3102" spans="1:8" x14ac:dyDescent="0.25">
      <c r="A3102" s="1" t="s">
        <v>10</v>
      </c>
      <c r="B3102" s="1">
        <v>41435</v>
      </c>
      <c r="C3102">
        <v>100.4</v>
      </c>
      <c r="D3102">
        <v>110.6</v>
      </c>
      <c r="E3102">
        <v>95</v>
      </c>
      <c r="F3102">
        <v>106.3</v>
      </c>
      <c r="G3102">
        <v>64320</v>
      </c>
      <c r="H3102" t="s">
        <v>7</v>
      </c>
    </row>
    <row r="3103" spans="1:8" x14ac:dyDescent="0.25">
      <c r="A3103" s="1" t="s">
        <v>10</v>
      </c>
      <c r="B3103" s="1">
        <v>41438</v>
      </c>
      <c r="C3103">
        <v>108.8</v>
      </c>
      <c r="D3103">
        <v>110.3</v>
      </c>
      <c r="E3103">
        <v>100.3</v>
      </c>
      <c r="F3103">
        <v>103.9</v>
      </c>
      <c r="G3103">
        <v>30435</v>
      </c>
      <c r="H3103" t="s">
        <v>7</v>
      </c>
    </row>
    <row r="3104" spans="1:8" x14ac:dyDescent="0.25">
      <c r="A3104" s="1" t="s">
        <v>10</v>
      </c>
      <c r="B3104" s="1">
        <v>41378</v>
      </c>
      <c r="C3104">
        <v>93</v>
      </c>
      <c r="D3104">
        <v>110</v>
      </c>
      <c r="E3104">
        <v>84.4</v>
      </c>
      <c r="F3104">
        <v>90</v>
      </c>
      <c r="G3104">
        <v>166275</v>
      </c>
      <c r="H3104" t="s">
        <v>7</v>
      </c>
    </row>
    <row r="3105" spans="1:8" x14ac:dyDescent="0.25">
      <c r="A3105" s="1" t="s">
        <v>10</v>
      </c>
      <c r="B3105" s="1">
        <v>41450</v>
      </c>
      <c r="C3105">
        <v>102.1</v>
      </c>
      <c r="D3105">
        <v>110</v>
      </c>
      <c r="E3105">
        <v>100</v>
      </c>
      <c r="F3105">
        <v>103.3</v>
      </c>
      <c r="G3105">
        <v>93706</v>
      </c>
      <c r="H3105" t="s">
        <v>7</v>
      </c>
    </row>
    <row r="3106" spans="1:8" x14ac:dyDescent="0.25">
      <c r="A3106" s="1" t="s">
        <v>10</v>
      </c>
      <c r="B3106" s="1">
        <v>41447</v>
      </c>
      <c r="C3106">
        <v>109.5</v>
      </c>
      <c r="D3106">
        <v>110</v>
      </c>
      <c r="E3106">
        <v>107.5</v>
      </c>
      <c r="F3106">
        <v>108.2</v>
      </c>
      <c r="G3106">
        <v>7281</v>
      </c>
      <c r="H3106" t="s">
        <v>7</v>
      </c>
    </row>
    <row r="3107" spans="1:8" x14ac:dyDescent="0.25">
      <c r="A3107" s="1" t="s">
        <v>10</v>
      </c>
      <c r="B3107" s="1">
        <v>41499</v>
      </c>
      <c r="C3107">
        <v>106.8</v>
      </c>
      <c r="D3107">
        <v>109.6</v>
      </c>
      <c r="E3107">
        <v>104.5</v>
      </c>
      <c r="F3107">
        <v>109.6</v>
      </c>
      <c r="G3107">
        <v>18750</v>
      </c>
      <c r="H3107" t="s">
        <v>7</v>
      </c>
    </row>
    <row r="3108" spans="1:8" x14ac:dyDescent="0.25">
      <c r="A3108" s="1" t="s">
        <v>10</v>
      </c>
      <c r="B3108" s="1">
        <v>41436</v>
      </c>
      <c r="C3108">
        <v>106.3</v>
      </c>
      <c r="D3108">
        <v>109.6</v>
      </c>
      <c r="E3108">
        <v>103.2</v>
      </c>
      <c r="F3108">
        <v>109</v>
      </c>
      <c r="G3108">
        <v>16132</v>
      </c>
      <c r="H3108" t="s">
        <v>7</v>
      </c>
    </row>
    <row r="3109" spans="1:8" x14ac:dyDescent="0.25">
      <c r="A3109" s="1" t="s">
        <v>10</v>
      </c>
      <c r="B3109" s="1">
        <v>41397</v>
      </c>
      <c r="C3109">
        <v>106.3</v>
      </c>
      <c r="D3109">
        <v>109</v>
      </c>
      <c r="E3109">
        <v>79</v>
      </c>
      <c r="F3109">
        <v>98.1</v>
      </c>
      <c r="G3109">
        <v>246475</v>
      </c>
      <c r="H3109" t="s">
        <v>7</v>
      </c>
    </row>
    <row r="3110" spans="1:8" x14ac:dyDescent="0.25">
      <c r="A3110" s="1" t="s">
        <v>10</v>
      </c>
      <c r="B3110" s="1">
        <v>41434</v>
      </c>
      <c r="C3110">
        <v>107.9</v>
      </c>
      <c r="D3110">
        <v>109</v>
      </c>
      <c r="E3110">
        <v>88</v>
      </c>
      <c r="F3110">
        <v>100.4</v>
      </c>
      <c r="G3110">
        <v>149432</v>
      </c>
      <c r="H3110" t="s">
        <v>7</v>
      </c>
    </row>
    <row r="3111" spans="1:8" x14ac:dyDescent="0.25">
      <c r="A3111" s="1" t="s">
        <v>10</v>
      </c>
      <c r="B3111" s="1">
        <v>41448</v>
      </c>
      <c r="C3111">
        <v>108.2</v>
      </c>
      <c r="D3111">
        <v>109</v>
      </c>
      <c r="E3111">
        <v>106.2</v>
      </c>
      <c r="F3111">
        <v>107.9</v>
      </c>
      <c r="G3111">
        <v>11051</v>
      </c>
      <c r="H3111" t="s">
        <v>7</v>
      </c>
    </row>
    <row r="3112" spans="1:8" x14ac:dyDescent="0.25">
      <c r="A3112" s="1" t="s">
        <v>10</v>
      </c>
      <c r="B3112" s="1">
        <v>41449</v>
      </c>
      <c r="C3112">
        <v>107.9</v>
      </c>
      <c r="D3112">
        <v>108.3</v>
      </c>
      <c r="E3112">
        <v>100.8</v>
      </c>
      <c r="F3112">
        <v>102.1</v>
      </c>
      <c r="G3112">
        <v>28898</v>
      </c>
      <c r="H3112" t="s">
        <v>7</v>
      </c>
    </row>
    <row r="3113" spans="1:8" x14ac:dyDescent="0.25">
      <c r="A3113" s="1" t="s">
        <v>10</v>
      </c>
      <c r="B3113" s="1">
        <v>41498</v>
      </c>
      <c r="C3113">
        <v>105</v>
      </c>
      <c r="D3113">
        <v>108.1</v>
      </c>
      <c r="E3113">
        <v>103.5</v>
      </c>
      <c r="F3113">
        <v>106.8</v>
      </c>
      <c r="G3113">
        <v>20082</v>
      </c>
      <c r="H3113" t="s">
        <v>7</v>
      </c>
    </row>
    <row r="3114" spans="1:8" x14ac:dyDescent="0.25">
      <c r="A3114" s="1" t="s">
        <v>10</v>
      </c>
      <c r="B3114" s="1">
        <v>41485</v>
      </c>
      <c r="C3114">
        <v>101.5</v>
      </c>
      <c r="D3114">
        <v>108</v>
      </c>
      <c r="E3114">
        <v>100.5</v>
      </c>
      <c r="F3114">
        <v>108</v>
      </c>
      <c r="G3114">
        <v>27849</v>
      </c>
      <c r="H3114" t="s">
        <v>7</v>
      </c>
    </row>
    <row r="3115" spans="1:8" x14ac:dyDescent="0.25">
      <c r="A3115" s="1" t="s">
        <v>10</v>
      </c>
      <c r="B3115" s="1">
        <v>41488</v>
      </c>
      <c r="C3115">
        <v>104</v>
      </c>
      <c r="D3115">
        <v>108</v>
      </c>
      <c r="E3115">
        <v>101.2</v>
      </c>
      <c r="F3115">
        <v>104.5</v>
      </c>
      <c r="G3115">
        <v>27504</v>
      </c>
      <c r="H3115" t="s">
        <v>7</v>
      </c>
    </row>
    <row r="3116" spans="1:8" x14ac:dyDescent="0.25">
      <c r="A3116" s="1" t="s">
        <v>10</v>
      </c>
      <c r="B3116" s="1">
        <v>41487</v>
      </c>
      <c r="C3116">
        <v>106.2</v>
      </c>
      <c r="D3116">
        <v>108</v>
      </c>
      <c r="E3116">
        <v>103</v>
      </c>
      <c r="F3116">
        <v>104</v>
      </c>
      <c r="G3116">
        <v>15022</v>
      </c>
      <c r="H3116" t="s">
        <v>7</v>
      </c>
    </row>
    <row r="3117" spans="1:8" x14ac:dyDescent="0.25">
      <c r="A3117" s="1" t="s">
        <v>10</v>
      </c>
      <c r="B3117" s="1">
        <v>41491</v>
      </c>
      <c r="C3117">
        <v>105.1</v>
      </c>
      <c r="D3117">
        <v>107.8</v>
      </c>
      <c r="E3117">
        <v>105</v>
      </c>
      <c r="F3117">
        <v>106.7</v>
      </c>
      <c r="G3117">
        <v>15438</v>
      </c>
      <c r="H3117" t="s">
        <v>7</v>
      </c>
    </row>
    <row r="3118" spans="1:8" x14ac:dyDescent="0.25">
      <c r="A3118" s="1" t="s">
        <v>10</v>
      </c>
      <c r="B3118" s="1">
        <v>41492</v>
      </c>
      <c r="C3118">
        <v>106.7</v>
      </c>
      <c r="D3118">
        <v>107.5</v>
      </c>
      <c r="E3118">
        <v>105.1</v>
      </c>
      <c r="F3118">
        <v>106.6</v>
      </c>
      <c r="G3118">
        <v>13408</v>
      </c>
      <c r="H3118" t="s">
        <v>7</v>
      </c>
    </row>
    <row r="3119" spans="1:8" x14ac:dyDescent="0.25">
      <c r="A3119" s="1" t="s">
        <v>10</v>
      </c>
      <c r="B3119" s="1">
        <v>41493</v>
      </c>
      <c r="C3119">
        <v>106.6</v>
      </c>
      <c r="D3119">
        <v>107</v>
      </c>
      <c r="E3119">
        <v>105.2</v>
      </c>
      <c r="F3119">
        <v>106</v>
      </c>
      <c r="G3119">
        <v>7720</v>
      </c>
      <c r="H3119" t="s">
        <v>7</v>
      </c>
    </row>
    <row r="3120" spans="1:8" x14ac:dyDescent="0.25">
      <c r="A3120" s="1" t="s">
        <v>10</v>
      </c>
      <c r="B3120" s="1">
        <v>41494</v>
      </c>
      <c r="C3120">
        <v>106</v>
      </c>
      <c r="D3120">
        <v>106.7</v>
      </c>
      <c r="E3120">
        <v>101</v>
      </c>
      <c r="F3120">
        <v>103.1</v>
      </c>
      <c r="G3120">
        <v>24015</v>
      </c>
      <c r="H3120" t="s">
        <v>7</v>
      </c>
    </row>
    <row r="3121" spans="1:8" x14ac:dyDescent="0.25">
      <c r="A3121" s="1" t="s">
        <v>10</v>
      </c>
      <c r="B3121" s="1">
        <v>41365</v>
      </c>
      <c r="C3121">
        <v>93</v>
      </c>
      <c r="D3121">
        <v>106</v>
      </c>
      <c r="E3121">
        <v>92.2</v>
      </c>
      <c r="F3121">
        <v>104</v>
      </c>
      <c r="G3121">
        <v>90563</v>
      </c>
      <c r="H3121" t="s">
        <v>7</v>
      </c>
    </row>
    <row r="3122" spans="1:8" x14ac:dyDescent="0.25">
      <c r="A3122" s="1" t="s">
        <v>10</v>
      </c>
      <c r="B3122" s="1">
        <v>41490</v>
      </c>
      <c r="C3122">
        <v>104.9</v>
      </c>
      <c r="D3122">
        <v>106</v>
      </c>
      <c r="E3122">
        <v>103.5</v>
      </c>
      <c r="F3122">
        <v>105.1</v>
      </c>
      <c r="G3122">
        <v>6377</v>
      </c>
      <c r="H3122" t="s">
        <v>7</v>
      </c>
    </row>
    <row r="3123" spans="1:8" x14ac:dyDescent="0.25">
      <c r="A3123" s="1" t="s">
        <v>10</v>
      </c>
      <c r="B3123" s="1">
        <v>41489</v>
      </c>
      <c r="C3123">
        <v>104.5</v>
      </c>
      <c r="D3123">
        <v>105.9</v>
      </c>
      <c r="E3123">
        <v>102</v>
      </c>
      <c r="F3123">
        <v>104.9</v>
      </c>
      <c r="G3123">
        <v>8902</v>
      </c>
      <c r="H3123" t="s">
        <v>7</v>
      </c>
    </row>
    <row r="3124" spans="1:8" x14ac:dyDescent="0.25">
      <c r="A3124" s="1" t="s">
        <v>10</v>
      </c>
      <c r="B3124" s="1">
        <v>41495</v>
      </c>
      <c r="C3124">
        <v>103.1</v>
      </c>
      <c r="D3124">
        <v>105.8</v>
      </c>
      <c r="E3124">
        <v>101.9</v>
      </c>
      <c r="F3124">
        <v>102.8</v>
      </c>
      <c r="G3124">
        <v>12035</v>
      </c>
      <c r="H3124" t="s">
        <v>7</v>
      </c>
    </row>
    <row r="3125" spans="1:8" x14ac:dyDescent="0.25">
      <c r="A3125" s="1" t="s">
        <v>10</v>
      </c>
      <c r="B3125" s="1">
        <v>41451</v>
      </c>
      <c r="C3125">
        <v>103.3</v>
      </c>
      <c r="D3125">
        <v>105.5</v>
      </c>
      <c r="E3125">
        <v>101.8</v>
      </c>
      <c r="F3125">
        <v>104</v>
      </c>
      <c r="G3125">
        <v>13233</v>
      </c>
      <c r="H3125" t="s">
        <v>7</v>
      </c>
    </row>
    <row r="3126" spans="1:8" x14ac:dyDescent="0.25">
      <c r="A3126" s="1" t="s">
        <v>10</v>
      </c>
      <c r="B3126" s="1">
        <v>41497</v>
      </c>
      <c r="C3126">
        <v>103</v>
      </c>
      <c r="D3126">
        <v>105.2</v>
      </c>
      <c r="E3126">
        <v>102.7</v>
      </c>
      <c r="F3126">
        <v>105</v>
      </c>
      <c r="G3126">
        <v>8174</v>
      </c>
      <c r="H3126" t="s">
        <v>7</v>
      </c>
    </row>
    <row r="3127" spans="1:8" x14ac:dyDescent="0.25">
      <c r="A3127" s="1" t="s">
        <v>10</v>
      </c>
      <c r="B3127" s="1">
        <v>41439</v>
      </c>
      <c r="C3127">
        <v>103.9</v>
      </c>
      <c r="D3127">
        <v>104.7</v>
      </c>
      <c r="E3127">
        <v>97.1</v>
      </c>
      <c r="F3127">
        <v>100</v>
      </c>
      <c r="G3127">
        <v>36054</v>
      </c>
      <c r="H3127" t="s">
        <v>7</v>
      </c>
    </row>
    <row r="3128" spans="1:8" x14ac:dyDescent="0.25">
      <c r="A3128" s="1" t="s">
        <v>10</v>
      </c>
      <c r="B3128" s="1">
        <v>41467</v>
      </c>
      <c r="C3128">
        <v>89</v>
      </c>
      <c r="D3128">
        <v>104.2</v>
      </c>
      <c r="E3128">
        <v>88</v>
      </c>
      <c r="F3128">
        <v>94</v>
      </c>
      <c r="G3128">
        <v>101550</v>
      </c>
      <c r="H3128" t="s">
        <v>7</v>
      </c>
    </row>
    <row r="3129" spans="1:8" x14ac:dyDescent="0.25">
      <c r="A3129" s="1" t="s">
        <v>10</v>
      </c>
      <c r="B3129" s="1">
        <v>41452</v>
      </c>
      <c r="C3129">
        <v>104</v>
      </c>
      <c r="D3129">
        <v>104</v>
      </c>
      <c r="E3129">
        <v>100.1</v>
      </c>
      <c r="F3129">
        <v>101.7</v>
      </c>
      <c r="G3129">
        <v>14732</v>
      </c>
      <c r="H3129" t="s">
        <v>7</v>
      </c>
    </row>
    <row r="3130" spans="1:8" x14ac:dyDescent="0.25">
      <c r="A3130" s="1" t="s">
        <v>10</v>
      </c>
      <c r="B3130" s="1">
        <v>41496</v>
      </c>
      <c r="C3130">
        <v>102.8</v>
      </c>
      <c r="D3130">
        <v>103.9</v>
      </c>
      <c r="E3130">
        <v>102.4</v>
      </c>
      <c r="F3130">
        <v>103</v>
      </c>
      <c r="G3130">
        <v>3995</v>
      </c>
      <c r="H3130" t="s">
        <v>7</v>
      </c>
    </row>
    <row r="3131" spans="1:8" x14ac:dyDescent="0.25">
      <c r="A3131" s="1" t="s">
        <v>10</v>
      </c>
      <c r="B3131" s="1">
        <v>41440</v>
      </c>
      <c r="C3131">
        <v>100</v>
      </c>
      <c r="D3131">
        <v>103.7</v>
      </c>
      <c r="E3131">
        <v>97.5</v>
      </c>
      <c r="F3131">
        <v>99.8</v>
      </c>
      <c r="G3131">
        <v>22532</v>
      </c>
      <c r="H3131" t="s">
        <v>7</v>
      </c>
    </row>
    <row r="3132" spans="1:8" x14ac:dyDescent="0.25">
      <c r="A3132" s="1" t="s">
        <v>10</v>
      </c>
      <c r="B3132" s="1">
        <v>41484</v>
      </c>
      <c r="C3132">
        <v>98.8</v>
      </c>
      <c r="D3132">
        <v>102.8</v>
      </c>
      <c r="E3132">
        <v>98.4</v>
      </c>
      <c r="F3132">
        <v>101.5</v>
      </c>
      <c r="G3132">
        <v>24743</v>
      </c>
      <c r="H3132" t="s">
        <v>7</v>
      </c>
    </row>
    <row r="3133" spans="1:8" x14ac:dyDescent="0.25">
      <c r="A3133" s="1" t="s">
        <v>10</v>
      </c>
      <c r="B3133" s="1">
        <v>41442</v>
      </c>
      <c r="C3133">
        <v>99.9</v>
      </c>
      <c r="D3133">
        <v>102.4</v>
      </c>
      <c r="E3133">
        <v>98.9</v>
      </c>
      <c r="F3133">
        <v>101.9</v>
      </c>
      <c r="G3133">
        <v>15194</v>
      </c>
      <c r="H3133" t="s">
        <v>7</v>
      </c>
    </row>
    <row r="3134" spans="1:8" x14ac:dyDescent="0.25">
      <c r="A3134" s="1" t="s">
        <v>10</v>
      </c>
      <c r="B3134" s="1">
        <v>41379</v>
      </c>
      <c r="C3134">
        <v>90</v>
      </c>
      <c r="D3134">
        <v>102</v>
      </c>
      <c r="E3134">
        <v>71.5</v>
      </c>
      <c r="F3134">
        <v>82.4</v>
      </c>
      <c r="G3134">
        <v>236673</v>
      </c>
      <c r="H3134" t="s">
        <v>7</v>
      </c>
    </row>
    <row r="3135" spans="1:8" x14ac:dyDescent="0.25">
      <c r="A3135" s="1" t="s">
        <v>10</v>
      </c>
      <c r="B3135" s="1">
        <v>41470</v>
      </c>
      <c r="C3135">
        <v>94.4</v>
      </c>
      <c r="D3135">
        <v>101.9</v>
      </c>
      <c r="E3135">
        <v>93.1</v>
      </c>
      <c r="F3135">
        <v>98.9</v>
      </c>
      <c r="G3135">
        <v>34507</v>
      </c>
      <c r="H3135" t="s">
        <v>7</v>
      </c>
    </row>
    <row r="3136" spans="1:8" x14ac:dyDescent="0.25">
      <c r="A3136" s="1" t="s">
        <v>10</v>
      </c>
      <c r="B3136" s="1">
        <v>41453</v>
      </c>
      <c r="C3136">
        <v>101.7</v>
      </c>
      <c r="D3136">
        <v>101.8</v>
      </c>
      <c r="E3136">
        <v>92.3</v>
      </c>
      <c r="F3136">
        <v>94.7</v>
      </c>
      <c r="G3136">
        <v>47765</v>
      </c>
      <c r="H3136" t="s">
        <v>7</v>
      </c>
    </row>
    <row r="3137" spans="1:8" x14ac:dyDescent="0.25">
      <c r="A3137" s="1" t="s">
        <v>10</v>
      </c>
      <c r="B3137" s="1">
        <v>41441</v>
      </c>
      <c r="C3137">
        <v>99.8</v>
      </c>
      <c r="D3137">
        <v>101.8</v>
      </c>
      <c r="E3137">
        <v>98.9</v>
      </c>
      <c r="F3137">
        <v>99.9</v>
      </c>
      <c r="G3137">
        <v>8655</v>
      </c>
      <c r="H3137" t="s">
        <v>7</v>
      </c>
    </row>
    <row r="3138" spans="1:8" x14ac:dyDescent="0.25">
      <c r="A3138" s="1" t="s">
        <v>10</v>
      </c>
      <c r="B3138" s="1">
        <v>41471</v>
      </c>
      <c r="C3138">
        <v>98.9</v>
      </c>
      <c r="D3138">
        <v>100.7</v>
      </c>
      <c r="E3138">
        <v>96</v>
      </c>
      <c r="F3138">
        <v>97.1</v>
      </c>
      <c r="G3138">
        <v>16533</v>
      </c>
      <c r="H3138" t="s">
        <v>7</v>
      </c>
    </row>
    <row r="3139" spans="1:8" x14ac:dyDescent="0.25">
      <c r="A3139" s="1" t="s">
        <v>10</v>
      </c>
      <c r="B3139" s="1">
        <v>41483</v>
      </c>
      <c r="C3139">
        <v>94.4</v>
      </c>
      <c r="D3139">
        <v>100.6</v>
      </c>
      <c r="E3139">
        <v>94</v>
      </c>
      <c r="F3139">
        <v>98.8</v>
      </c>
      <c r="G3139">
        <v>42225</v>
      </c>
      <c r="H3139" t="s">
        <v>7</v>
      </c>
    </row>
    <row r="3140" spans="1:8" x14ac:dyDescent="0.25">
      <c r="A3140" s="1" t="s">
        <v>10</v>
      </c>
      <c r="B3140" s="1">
        <v>41454</v>
      </c>
      <c r="C3140">
        <v>94.7</v>
      </c>
      <c r="D3140">
        <v>100.4</v>
      </c>
      <c r="E3140">
        <v>93</v>
      </c>
      <c r="F3140">
        <v>95</v>
      </c>
      <c r="G3140">
        <v>25536</v>
      </c>
      <c r="H3140" t="s">
        <v>7</v>
      </c>
    </row>
    <row r="3141" spans="1:8" x14ac:dyDescent="0.25">
      <c r="A3141" s="1" t="s">
        <v>10</v>
      </c>
      <c r="B3141" s="1">
        <v>41472</v>
      </c>
      <c r="C3141">
        <v>97.1</v>
      </c>
      <c r="D3141">
        <v>100</v>
      </c>
      <c r="E3141">
        <v>96.2</v>
      </c>
      <c r="F3141">
        <v>98.5</v>
      </c>
      <c r="G3141">
        <v>17269</v>
      </c>
      <c r="H3141" t="s">
        <v>7</v>
      </c>
    </row>
    <row r="3142" spans="1:8" x14ac:dyDescent="0.25">
      <c r="A3142" s="1" t="s">
        <v>10</v>
      </c>
      <c r="B3142" s="1">
        <v>41469</v>
      </c>
      <c r="C3142">
        <v>98.3</v>
      </c>
      <c r="D3142">
        <v>99</v>
      </c>
      <c r="E3142">
        <v>92.9</v>
      </c>
      <c r="F3142">
        <v>94.4</v>
      </c>
      <c r="G3142">
        <v>12339</v>
      </c>
      <c r="H3142" t="s">
        <v>7</v>
      </c>
    </row>
    <row r="3143" spans="1:8" x14ac:dyDescent="0.25">
      <c r="A3143" s="1" t="s">
        <v>10</v>
      </c>
      <c r="B3143" s="1">
        <v>41381</v>
      </c>
      <c r="C3143">
        <v>68.400000000000006</v>
      </c>
      <c r="D3143">
        <v>98.8</v>
      </c>
      <c r="E3143">
        <v>63.3</v>
      </c>
      <c r="F3143">
        <v>93.1</v>
      </c>
      <c r="G3143">
        <v>327630</v>
      </c>
      <c r="H3143" t="s">
        <v>7</v>
      </c>
    </row>
    <row r="3144" spans="1:8" x14ac:dyDescent="0.25">
      <c r="A3144" s="1" t="s">
        <v>10</v>
      </c>
      <c r="B3144" s="1">
        <v>41473</v>
      </c>
      <c r="C3144">
        <v>98.5</v>
      </c>
      <c r="D3144">
        <v>98.8</v>
      </c>
      <c r="E3144">
        <v>86.2</v>
      </c>
      <c r="F3144">
        <v>90.1</v>
      </c>
      <c r="G3144">
        <v>59501</v>
      </c>
      <c r="H3144" t="s">
        <v>7</v>
      </c>
    </row>
    <row r="3145" spans="1:8" x14ac:dyDescent="0.25">
      <c r="A3145" s="1" t="s">
        <v>10</v>
      </c>
      <c r="B3145" s="1">
        <v>41468</v>
      </c>
      <c r="C3145">
        <v>94</v>
      </c>
      <c r="D3145">
        <v>98.3</v>
      </c>
      <c r="E3145">
        <v>87.8</v>
      </c>
      <c r="F3145">
        <v>98.3</v>
      </c>
      <c r="G3145">
        <v>34458</v>
      </c>
      <c r="H3145" t="s">
        <v>7</v>
      </c>
    </row>
    <row r="3146" spans="1:8" x14ac:dyDescent="0.25">
      <c r="A3146" s="1" t="s">
        <v>10</v>
      </c>
      <c r="B3146" s="1">
        <v>41456</v>
      </c>
      <c r="C3146">
        <v>97.5</v>
      </c>
      <c r="D3146">
        <v>98.2</v>
      </c>
      <c r="E3146">
        <v>86</v>
      </c>
      <c r="F3146">
        <v>88.1</v>
      </c>
      <c r="G3146">
        <v>53166</v>
      </c>
      <c r="H3146" t="s">
        <v>7</v>
      </c>
    </row>
    <row r="3147" spans="1:8" x14ac:dyDescent="0.25">
      <c r="A3147" s="1" t="s">
        <v>10</v>
      </c>
      <c r="B3147" s="1">
        <v>41455</v>
      </c>
      <c r="C3147">
        <v>95</v>
      </c>
      <c r="D3147">
        <v>98.1</v>
      </c>
      <c r="E3147">
        <v>93.8</v>
      </c>
      <c r="F3147">
        <v>97.5</v>
      </c>
      <c r="G3147">
        <v>8579</v>
      </c>
      <c r="H3147" t="s">
        <v>7</v>
      </c>
    </row>
    <row r="3148" spans="1:8" x14ac:dyDescent="0.25">
      <c r="A3148" s="1" t="s">
        <v>10</v>
      </c>
      <c r="B3148" s="1">
        <v>41480</v>
      </c>
      <c r="C3148">
        <v>95.1</v>
      </c>
      <c r="D3148">
        <v>97.5</v>
      </c>
      <c r="E3148">
        <v>93.6</v>
      </c>
      <c r="F3148">
        <v>96.9</v>
      </c>
      <c r="G3148">
        <v>22512</v>
      </c>
      <c r="H3148" t="s">
        <v>7</v>
      </c>
    </row>
    <row r="3149" spans="1:8" x14ac:dyDescent="0.25">
      <c r="A3149" s="1" t="s">
        <v>10</v>
      </c>
      <c r="B3149" s="1">
        <v>41481</v>
      </c>
      <c r="C3149">
        <v>96.9</v>
      </c>
      <c r="D3149">
        <v>97.5</v>
      </c>
      <c r="E3149">
        <v>96</v>
      </c>
      <c r="F3149">
        <v>96</v>
      </c>
      <c r="G3149">
        <v>11153</v>
      </c>
      <c r="H3149" t="s">
        <v>7</v>
      </c>
    </row>
    <row r="3150" spans="1:8" x14ac:dyDescent="0.25">
      <c r="A3150" s="1" t="s">
        <v>10</v>
      </c>
      <c r="B3150" s="1">
        <v>41478</v>
      </c>
      <c r="C3150">
        <v>91.6</v>
      </c>
      <c r="D3150">
        <v>97.1</v>
      </c>
      <c r="E3150">
        <v>91.6</v>
      </c>
      <c r="F3150">
        <v>95.6</v>
      </c>
      <c r="G3150">
        <v>24609</v>
      </c>
      <c r="H3150" t="s">
        <v>7</v>
      </c>
    </row>
    <row r="3151" spans="1:8" x14ac:dyDescent="0.25">
      <c r="A3151" s="1" t="s">
        <v>10</v>
      </c>
      <c r="B3151" s="1">
        <v>41482</v>
      </c>
      <c r="C3151">
        <v>96</v>
      </c>
      <c r="D3151">
        <v>97</v>
      </c>
      <c r="E3151">
        <v>93</v>
      </c>
      <c r="F3151">
        <v>94.4</v>
      </c>
      <c r="G3151">
        <v>15119</v>
      </c>
      <c r="H3151" t="s">
        <v>7</v>
      </c>
    </row>
    <row r="3152" spans="1:8" x14ac:dyDescent="0.25">
      <c r="A3152" s="1" t="s">
        <v>10</v>
      </c>
      <c r="B3152" s="1">
        <v>41479</v>
      </c>
      <c r="C3152">
        <v>95.6</v>
      </c>
      <c r="D3152">
        <v>96</v>
      </c>
      <c r="E3152">
        <v>92.3</v>
      </c>
      <c r="F3152">
        <v>95.1</v>
      </c>
      <c r="G3152">
        <v>14600</v>
      </c>
      <c r="H3152" t="s">
        <v>7</v>
      </c>
    </row>
    <row r="3153" spans="1:8" x14ac:dyDescent="0.25">
      <c r="A3153" s="1" t="s">
        <v>10</v>
      </c>
      <c r="B3153" s="1">
        <v>41361</v>
      </c>
      <c r="C3153">
        <v>88.9</v>
      </c>
      <c r="D3153">
        <v>95.7</v>
      </c>
      <c r="E3153">
        <v>75</v>
      </c>
      <c r="F3153">
        <v>86.2</v>
      </c>
      <c r="G3153">
        <v>140263</v>
      </c>
      <c r="H3153" t="s">
        <v>7</v>
      </c>
    </row>
    <row r="3154" spans="1:8" x14ac:dyDescent="0.25">
      <c r="A3154" s="1" t="s">
        <v>10</v>
      </c>
      <c r="B3154" s="1">
        <v>41474</v>
      </c>
      <c r="C3154">
        <v>90.1</v>
      </c>
      <c r="D3154">
        <v>95.2</v>
      </c>
      <c r="E3154">
        <v>87.6</v>
      </c>
      <c r="F3154">
        <v>92</v>
      </c>
      <c r="G3154">
        <v>27684</v>
      </c>
      <c r="H3154" t="s">
        <v>7</v>
      </c>
    </row>
    <row r="3155" spans="1:8" x14ac:dyDescent="0.25">
      <c r="A3155" s="1" t="s">
        <v>10</v>
      </c>
      <c r="B3155" s="1">
        <v>41363</v>
      </c>
      <c r="C3155">
        <v>90.5</v>
      </c>
      <c r="D3155">
        <v>95</v>
      </c>
      <c r="E3155">
        <v>87</v>
      </c>
      <c r="F3155">
        <v>92.2</v>
      </c>
      <c r="G3155">
        <v>37285</v>
      </c>
      <c r="H3155" t="s">
        <v>7</v>
      </c>
    </row>
    <row r="3156" spans="1:8" x14ac:dyDescent="0.25">
      <c r="A3156" s="1" t="s">
        <v>10</v>
      </c>
      <c r="B3156" s="1">
        <v>41364</v>
      </c>
      <c r="C3156">
        <v>92.2</v>
      </c>
      <c r="D3156">
        <v>93.8</v>
      </c>
      <c r="E3156">
        <v>91</v>
      </c>
      <c r="F3156">
        <v>93</v>
      </c>
      <c r="G3156">
        <v>21130</v>
      </c>
      <c r="H3156" t="s">
        <v>7</v>
      </c>
    </row>
    <row r="3157" spans="1:8" x14ac:dyDescent="0.25">
      <c r="A3157" s="1" t="s">
        <v>10</v>
      </c>
      <c r="B3157" s="1">
        <v>41362</v>
      </c>
      <c r="C3157">
        <v>86.2</v>
      </c>
      <c r="D3157">
        <v>93.1</v>
      </c>
      <c r="E3157">
        <v>83</v>
      </c>
      <c r="F3157">
        <v>90.5</v>
      </c>
      <c r="G3157">
        <v>83175</v>
      </c>
      <c r="H3157" t="s">
        <v>7</v>
      </c>
    </row>
    <row r="3158" spans="1:8" x14ac:dyDescent="0.25">
      <c r="A3158" s="1" t="s">
        <v>10</v>
      </c>
      <c r="B3158" s="1">
        <v>41475</v>
      </c>
      <c r="C3158">
        <v>92</v>
      </c>
      <c r="D3158">
        <v>93.1</v>
      </c>
      <c r="E3158">
        <v>89.3</v>
      </c>
      <c r="F3158">
        <v>89.8</v>
      </c>
      <c r="G3158">
        <v>9427</v>
      </c>
      <c r="H3158" t="s">
        <v>7</v>
      </c>
    </row>
    <row r="3159" spans="1:8" x14ac:dyDescent="0.25">
      <c r="A3159" s="1" t="s">
        <v>10</v>
      </c>
      <c r="B3159" s="1">
        <v>41457</v>
      </c>
      <c r="C3159">
        <v>88.1</v>
      </c>
      <c r="D3159">
        <v>92.6</v>
      </c>
      <c r="E3159">
        <v>87.5</v>
      </c>
      <c r="F3159">
        <v>90.4</v>
      </c>
      <c r="G3159">
        <v>27765</v>
      </c>
      <c r="H3159" t="s">
        <v>7</v>
      </c>
    </row>
    <row r="3160" spans="1:8" x14ac:dyDescent="0.25">
      <c r="A3160" s="1" t="s">
        <v>10</v>
      </c>
      <c r="B3160" s="1">
        <v>41477</v>
      </c>
      <c r="C3160">
        <v>92</v>
      </c>
      <c r="D3160">
        <v>92</v>
      </c>
      <c r="E3160">
        <v>89.8</v>
      </c>
      <c r="F3160">
        <v>91.6</v>
      </c>
      <c r="G3160">
        <v>9103</v>
      </c>
      <c r="H3160" t="s">
        <v>7</v>
      </c>
    </row>
    <row r="3161" spans="1:8" x14ac:dyDescent="0.25">
      <c r="A3161" s="1" t="s">
        <v>10</v>
      </c>
      <c r="B3161" s="1">
        <v>41476</v>
      </c>
      <c r="C3161">
        <v>89.8</v>
      </c>
      <c r="D3161">
        <v>92</v>
      </c>
      <c r="E3161">
        <v>88</v>
      </c>
      <c r="F3161">
        <v>92</v>
      </c>
      <c r="G3161">
        <v>8771</v>
      </c>
      <c r="H3161" t="s">
        <v>7</v>
      </c>
    </row>
    <row r="3162" spans="1:8" x14ac:dyDescent="0.25">
      <c r="A3162" s="1" t="s">
        <v>10</v>
      </c>
      <c r="B3162" s="1">
        <v>41458</v>
      </c>
      <c r="C3162">
        <v>90.4</v>
      </c>
      <c r="D3162">
        <v>91.2</v>
      </c>
      <c r="E3162">
        <v>76</v>
      </c>
      <c r="F3162">
        <v>78.900000000000006</v>
      </c>
      <c r="G3162">
        <v>73617</v>
      </c>
      <c r="H3162" t="s">
        <v>7</v>
      </c>
    </row>
    <row r="3163" spans="1:8" x14ac:dyDescent="0.25">
      <c r="A3163" s="1" t="s">
        <v>10</v>
      </c>
      <c r="B3163" s="1">
        <v>41466</v>
      </c>
      <c r="C3163">
        <v>88</v>
      </c>
      <c r="D3163">
        <v>90.7</v>
      </c>
      <c r="E3163">
        <v>85</v>
      </c>
      <c r="F3163">
        <v>89</v>
      </c>
      <c r="G3163">
        <v>35570</v>
      </c>
      <c r="H3163" t="s">
        <v>7</v>
      </c>
    </row>
    <row r="3164" spans="1:8" x14ac:dyDescent="0.25">
      <c r="A3164" s="1" t="s">
        <v>10</v>
      </c>
      <c r="B3164" s="1">
        <v>41465</v>
      </c>
      <c r="C3164">
        <v>76.7</v>
      </c>
      <c r="D3164">
        <v>89.8</v>
      </c>
      <c r="E3164">
        <v>75.5</v>
      </c>
      <c r="F3164">
        <v>88</v>
      </c>
      <c r="G3164">
        <v>60071</v>
      </c>
      <c r="H3164" t="s">
        <v>7</v>
      </c>
    </row>
    <row r="3165" spans="1:8" x14ac:dyDescent="0.25">
      <c r="A3165" s="1" t="s">
        <v>10</v>
      </c>
      <c r="B3165" s="1">
        <v>41360</v>
      </c>
      <c r="C3165">
        <v>78.5</v>
      </c>
      <c r="D3165">
        <v>89.5</v>
      </c>
      <c r="E3165">
        <v>78.400000000000006</v>
      </c>
      <c r="F3165">
        <v>88.9</v>
      </c>
      <c r="G3165">
        <v>72227</v>
      </c>
      <c r="H3165" t="s">
        <v>7</v>
      </c>
    </row>
    <row r="3166" spans="1:8" x14ac:dyDescent="0.25">
      <c r="A3166" s="1" t="s">
        <v>10</v>
      </c>
      <c r="B3166" s="1">
        <v>41380</v>
      </c>
      <c r="C3166">
        <v>82.4</v>
      </c>
      <c r="D3166">
        <v>84.5</v>
      </c>
      <c r="E3166">
        <v>50</v>
      </c>
      <c r="F3166">
        <v>68.400000000000006</v>
      </c>
      <c r="G3166">
        <v>572349</v>
      </c>
      <c r="H3166" t="s">
        <v>7</v>
      </c>
    </row>
    <row r="3167" spans="1:8" x14ac:dyDescent="0.25">
      <c r="A3167" s="1" t="s">
        <v>10</v>
      </c>
      <c r="B3167" s="1">
        <v>41459</v>
      </c>
      <c r="C3167">
        <v>78.900000000000006</v>
      </c>
      <c r="D3167">
        <v>84.3</v>
      </c>
      <c r="E3167">
        <v>72</v>
      </c>
      <c r="F3167">
        <v>80</v>
      </c>
      <c r="G3167">
        <v>63550</v>
      </c>
      <c r="H3167" t="s">
        <v>7</v>
      </c>
    </row>
    <row r="3168" spans="1:8" x14ac:dyDescent="0.25">
      <c r="A3168" s="1" t="s">
        <v>10</v>
      </c>
      <c r="B3168" s="1">
        <v>41460</v>
      </c>
      <c r="C3168">
        <v>80</v>
      </c>
      <c r="D3168">
        <v>80.599999999999994</v>
      </c>
      <c r="E3168">
        <v>65.400000000000006</v>
      </c>
      <c r="F3168">
        <v>68.5</v>
      </c>
      <c r="G3168">
        <v>91060</v>
      </c>
      <c r="H3168" t="s">
        <v>7</v>
      </c>
    </row>
    <row r="3169" spans="1:8" x14ac:dyDescent="0.25">
      <c r="A3169" s="1" t="s">
        <v>10</v>
      </c>
      <c r="B3169" s="1">
        <v>41463</v>
      </c>
      <c r="C3169">
        <v>76.5</v>
      </c>
      <c r="D3169">
        <v>80</v>
      </c>
      <c r="E3169">
        <v>72.5</v>
      </c>
      <c r="F3169">
        <v>76</v>
      </c>
      <c r="G3169">
        <v>58990</v>
      </c>
      <c r="H3169" t="s">
        <v>7</v>
      </c>
    </row>
    <row r="3170" spans="1:8" x14ac:dyDescent="0.25">
      <c r="A3170" s="1" t="s">
        <v>10</v>
      </c>
      <c r="B3170" s="1">
        <v>41359</v>
      </c>
      <c r="C3170">
        <v>73.599999999999994</v>
      </c>
      <c r="D3170">
        <v>79.7</v>
      </c>
      <c r="E3170">
        <v>73.099999999999994</v>
      </c>
      <c r="F3170">
        <v>78.5</v>
      </c>
      <c r="G3170">
        <v>56667</v>
      </c>
      <c r="H3170" t="s">
        <v>7</v>
      </c>
    </row>
    <row r="3171" spans="1:8" x14ac:dyDescent="0.25">
      <c r="A3171" s="1" t="s">
        <v>10</v>
      </c>
      <c r="B3171" s="1">
        <v>41464</v>
      </c>
      <c r="C3171">
        <v>76</v>
      </c>
      <c r="D3171">
        <v>78.3</v>
      </c>
      <c r="E3171">
        <v>72.5</v>
      </c>
      <c r="F3171">
        <v>76.7</v>
      </c>
      <c r="G3171">
        <v>32524</v>
      </c>
      <c r="H3171" t="s">
        <v>7</v>
      </c>
    </row>
    <row r="3172" spans="1:8" x14ac:dyDescent="0.25">
      <c r="A3172" s="1" t="s">
        <v>10</v>
      </c>
      <c r="B3172" s="1">
        <v>41358</v>
      </c>
      <c r="C3172">
        <v>71.5</v>
      </c>
      <c r="D3172">
        <v>78</v>
      </c>
      <c r="E3172">
        <v>69.5</v>
      </c>
      <c r="F3172">
        <v>73.599999999999994</v>
      </c>
      <c r="G3172">
        <v>79743</v>
      </c>
      <c r="H3172" t="s">
        <v>7</v>
      </c>
    </row>
    <row r="3173" spans="1:8" x14ac:dyDescent="0.25">
      <c r="A3173" s="1" t="s">
        <v>10</v>
      </c>
      <c r="B3173" s="1">
        <v>41462</v>
      </c>
      <c r="C3173">
        <v>69.7</v>
      </c>
      <c r="D3173">
        <v>77</v>
      </c>
      <c r="E3173">
        <v>66.599999999999994</v>
      </c>
      <c r="F3173">
        <v>76.5</v>
      </c>
      <c r="G3173">
        <v>42952</v>
      </c>
      <c r="H3173" t="s">
        <v>7</v>
      </c>
    </row>
    <row r="3174" spans="1:8" x14ac:dyDescent="0.25">
      <c r="A3174" s="1" t="s">
        <v>10</v>
      </c>
      <c r="B3174" s="1">
        <v>41461</v>
      </c>
      <c r="C3174">
        <v>68.5</v>
      </c>
      <c r="D3174">
        <v>75</v>
      </c>
      <c r="E3174">
        <v>66.8</v>
      </c>
      <c r="F3174">
        <v>69.7</v>
      </c>
      <c r="G3174">
        <v>41037</v>
      </c>
      <c r="H3174" t="s">
        <v>7</v>
      </c>
    </row>
    <row r="3175" spans="1:8" x14ac:dyDescent="0.25">
      <c r="A3175" s="1" t="s">
        <v>10</v>
      </c>
      <c r="B3175" s="1">
        <v>41354</v>
      </c>
      <c r="C3175">
        <v>64.5</v>
      </c>
      <c r="D3175">
        <v>74.900000000000006</v>
      </c>
      <c r="E3175">
        <v>63.1</v>
      </c>
      <c r="F3175">
        <v>70.8</v>
      </c>
      <c r="G3175">
        <v>94308</v>
      </c>
      <c r="H3175" t="s">
        <v>7</v>
      </c>
    </row>
    <row r="3176" spans="1:8" x14ac:dyDescent="0.25">
      <c r="A3176" s="1" t="s">
        <v>10</v>
      </c>
      <c r="B3176" s="1">
        <v>41355</v>
      </c>
      <c r="C3176">
        <v>70.8</v>
      </c>
      <c r="D3176">
        <v>73.8</v>
      </c>
      <c r="E3176">
        <v>65</v>
      </c>
      <c r="F3176">
        <v>69.900000000000006</v>
      </c>
      <c r="G3176">
        <v>73197</v>
      </c>
      <c r="H3176" t="s">
        <v>7</v>
      </c>
    </row>
    <row r="3177" spans="1:8" x14ac:dyDescent="0.25">
      <c r="A3177" s="1" t="s">
        <v>10</v>
      </c>
      <c r="B3177" s="1">
        <v>41357</v>
      </c>
      <c r="C3177">
        <v>64.3</v>
      </c>
      <c r="D3177">
        <v>72.5</v>
      </c>
      <c r="E3177">
        <v>62.7</v>
      </c>
      <c r="F3177">
        <v>71.5</v>
      </c>
      <c r="G3177">
        <v>42023</v>
      </c>
      <c r="H3177" t="s">
        <v>7</v>
      </c>
    </row>
    <row r="3178" spans="1:8" x14ac:dyDescent="0.25">
      <c r="A3178" s="1" t="s">
        <v>10</v>
      </c>
      <c r="B3178" s="1">
        <v>41356</v>
      </c>
      <c r="C3178">
        <v>69.900000000000006</v>
      </c>
      <c r="D3178">
        <v>70.5</v>
      </c>
      <c r="E3178">
        <v>52.3</v>
      </c>
      <c r="F3178">
        <v>64.3</v>
      </c>
      <c r="G3178">
        <v>150463</v>
      </c>
      <c r="H3178" t="s">
        <v>7</v>
      </c>
    </row>
    <row r="3179" spans="1:8" x14ac:dyDescent="0.25">
      <c r="A3179" s="1" t="s">
        <v>10</v>
      </c>
      <c r="B3179" s="1">
        <v>41353</v>
      </c>
      <c r="C3179">
        <v>59.1</v>
      </c>
      <c r="D3179">
        <v>66</v>
      </c>
      <c r="E3179">
        <v>57.7</v>
      </c>
      <c r="F3179">
        <v>64.5</v>
      </c>
      <c r="G3179">
        <v>93137</v>
      </c>
      <c r="H3179" t="s">
        <v>7</v>
      </c>
    </row>
    <row r="3180" spans="1:8" x14ac:dyDescent="0.25">
      <c r="A3180" s="1" t="s">
        <v>10</v>
      </c>
      <c r="B3180" s="1">
        <v>41352</v>
      </c>
      <c r="C3180">
        <v>51.6</v>
      </c>
      <c r="D3180">
        <v>62</v>
      </c>
      <c r="E3180">
        <v>50</v>
      </c>
      <c r="F3180">
        <v>59.1</v>
      </c>
      <c r="G3180">
        <v>111704</v>
      </c>
      <c r="H3180" t="s">
        <v>7</v>
      </c>
    </row>
    <row r="3181" spans="1:8" x14ac:dyDescent="0.25">
      <c r="A3181" s="1" t="s">
        <v>10</v>
      </c>
      <c r="B3181" s="1">
        <v>41351</v>
      </c>
      <c r="C3181">
        <v>47.4</v>
      </c>
      <c r="D3181">
        <v>52.9</v>
      </c>
      <c r="E3181">
        <v>47.1</v>
      </c>
      <c r="F3181">
        <v>51.6</v>
      </c>
      <c r="G3181">
        <v>65312</v>
      </c>
      <c r="H3181" t="s">
        <v>7</v>
      </c>
    </row>
    <row r="3182" spans="1:8" x14ac:dyDescent="0.25">
      <c r="A3182" s="1" t="s">
        <v>10</v>
      </c>
      <c r="B3182" s="1">
        <v>41339</v>
      </c>
      <c r="C3182">
        <v>40.299999999999997</v>
      </c>
      <c r="D3182">
        <v>49.1</v>
      </c>
      <c r="E3182">
        <v>40.1</v>
      </c>
      <c r="F3182">
        <v>41</v>
      </c>
      <c r="G3182">
        <v>126452</v>
      </c>
      <c r="H3182" t="s">
        <v>7</v>
      </c>
    </row>
    <row r="3183" spans="1:8" x14ac:dyDescent="0.25">
      <c r="A3183" s="1" t="s">
        <v>10</v>
      </c>
      <c r="B3183" s="1">
        <v>41344</v>
      </c>
      <c r="C3183">
        <v>46</v>
      </c>
      <c r="D3183">
        <v>48.5</v>
      </c>
      <c r="E3183">
        <v>45.5</v>
      </c>
      <c r="F3183">
        <v>48.4</v>
      </c>
      <c r="G3183">
        <v>41390</v>
      </c>
      <c r="H3183" t="s">
        <v>7</v>
      </c>
    </row>
    <row r="3184" spans="1:8" x14ac:dyDescent="0.25">
      <c r="A3184" s="1" t="s">
        <v>10</v>
      </c>
      <c r="B3184" s="1">
        <v>41345</v>
      </c>
      <c r="C3184">
        <v>48.4</v>
      </c>
      <c r="D3184">
        <v>48.4</v>
      </c>
      <c r="E3184">
        <v>36.700000000000003</v>
      </c>
      <c r="F3184">
        <v>44.3</v>
      </c>
      <c r="G3184">
        <v>183412</v>
      </c>
      <c r="H3184" t="s">
        <v>7</v>
      </c>
    </row>
    <row r="3185" spans="1:8" x14ac:dyDescent="0.25">
      <c r="A3185" s="1" t="s">
        <v>10</v>
      </c>
      <c r="B3185" s="1">
        <v>41347</v>
      </c>
      <c r="C3185">
        <v>46.9</v>
      </c>
      <c r="D3185">
        <v>48</v>
      </c>
      <c r="E3185">
        <v>46</v>
      </c>
      <c r="F3185">
        <v>47.2</v>
      </c>
      <c r="G3185">
        <v>37042</v>
      </c>
      <c r="H3185" t="s">
        <v>7</v>
      </c>
    </row>
    <row r="3186" spans="1:8" x14ac:dyDescent="0.25">
      <c r="A3186" s="1" t="s">
        <v>10</v>
      </c>
      <c r="B3186" s="1">
        <v>41343</v>
      </c>
      <c r="C3186">
        <v>46.8</v>
      </c>
      <c r="D3186">
        <v>48</v>
      </c>
      <c r="E3186">
        <v>45.5</v>
      </c>
      <c r="F3186">
        <v>46</v>
      </c>
      <c r="G3186">
        <v>36363</v>
      </c>
      <c r="H3186" t="s">
        <v>7</v>
      </c>
    </row>
    <row r="3187" spans="1:8" x14ac:dyDescent="0.25">
      <c r="A3187" s="1" t="s">
        <v>10</v>
      </c>
      <c r="B3187" s="1">
        <v>41350</v>
      </c>
      <c r="C3187">
        <v>47</v>
      </c>
      <c r="D3187">
        <v>47.7</v>
      </c>
      <c r="E3187">
        <v>46.8</v>
      </c>
      <c r="F3187">
        <v>47.4</v>
      </c>
      <c r="G3187">
        <v>13937</v>
      </c>
      <c r="H3187" t="s">
        <v>7</v>
      </c>
    </row>
    <row r="3188" spans="1:8" x14ac:dyDescent="0.25">
      <c r="A3188" s="1" t="s">
        <v>10</v>
      </c>
      <c r="B3188" s="1">
        <v>41348</v>
      </c>
      <c r="C3188">
        <v>47.2</v>
      </c>
      <c r="D3188">
        <v>47.5</v>
      </c>
      <c r="E3188">
        <v>46.4</v>
      </c>
      <c r="F3188">
        <v>47</v>
      </c>
      <c r="G3188">
        <v>20286</v>
      </c>
      <c r="H3188" t="s">
        <v>7</v>
      </c>
    </row>
    <row r="3189" spans="1:8" x14ac:dyDescent="0.25">
      <c r="A3189" s="1" t="s">
        <v>10</v>
      </c>
      <c r="B3189" s="1">
        <v>41349</v>
      </c>
      <c r="C3189">
        <v>47</v>
      </c>
      <c r="D3189">
        <v>47.4</v>
      </c>
      <c r="E3189">
        <v>46.3</v>
      </c>
      <c r="F3189">
        <v>47</v>
      </c>
      <c r="G3189">
        <v>16315</v>
      </c>
      <c r="H3189" t="s">
        <v>7</v>
      </c>
    </row>
    <row r="3190" spans="1:8" x14ac:dyDescent="0.25">
      <c r="A3190" s="1" t="s">
        <v>10</v>
      </c>
      <c r="B3190" s="1">
        <v>41346</v>
      </c>
      <c r="C3190">
        <v>44.3</v>
      </c>
      <c r="D3190">
        <v>47.3</v>
      </c>
      <c r="E3190">
        <v>43.8</v>
      </c>
      <c r="F3190">
        <v>46.9</v>
      </c>
      <c r="G3190">
        <v>49515</v>
      </c>
      <c r="H3190" t="s">
        <v>7</v>
      </c>
    </row>
    <row r="3191" spans="1:8" x14ac:dyDescent="0.25">
      <c r="A3191" s="1" t="s">
        <v>10</v>
      </c>
      <c r="B3191" s="1">
        <v>41342</v>
      </c>
      <c r="C3191">
        <v>44.2</v>
      </c>
      <c r="D3191">
        <v>47</v>
      </c>
      <c r="E3191">
        <v>43.4</v>
      </c>
      <c r="F3191">
        <v>46.8</v>
      </c>
      <c r="G3191">
        <v>44476</v>
      </c>
      <c r="H3191" t="s">
        <v>7</v>
      </c>
    </row>
    <row r="3192" spans="1:8" x14ac:dyDescent="0.25">
      <c r="A3192" s="1" t="s">
        <v>10</v>
      </c>
      <c r="B3192" s="1">
        <v>41340</v>
      </c>
      <c r="C3192">
        <v>41</v>
      </c>
      <c r="D3192">
        <v>45.5</v>
      </c>
      <c r="E3192">
        <v>33.299999999999997</v>
      </c>
      <c r="F3192">
        <v>42</v>
      </c>
      <c r="G3192">
        <v>157316</v>
      </c>
      <c r="H3192" t="s">
        <v>7</v>
      </c>
    </row>
    <row r="3193" spans="1:8" x14ac:dyDescent="0.25">
      <c r="A3193" s="1" t="s">
        <v>10</v>
      </c>
      <c r="B3193" s="1">
        <v>41341</v>
      </c>
      <c r="C3193">
        <v>42</v>
      </c>
      <c r="D3193">
        <v>44.5</v>
      </c>
      <c r="E3193">
        <v>41</v>
      </c>
      <c r="F3193">
        <v>44.2</v>
      </c>
      <c r="G3193">
        <v>47096</v>
      </c>
      <c r="H3193" t="s">
        <v>7</v>
      </c>
    </row>
    <row r="3194" spans="1:8" x14ac:dyDescent="0.25">
      <c r="A3194" s="1" t="s">
        <v>10</v>
      </c>
      <c r="B3194" s="1">
        <v>41338</v>
      </c>
      <c r="C3194">
        <v>36.200000000000003</v>
      </c>
      <c r="D3194">
        <v>40.700000000000003</v>
      </c>
      <c r="E3194">
        <v>36.200000000000003</v>
      </c>
      <c r="F3194">
        <v>40.299999999999997</v>
      </c>
      <c r="G3194">
        <v>85426</v>
      </c>
      <c r="H3194" t="s">
        <v>7</v>
      </c>
    </row>
    <row r="3195" spans="1:8" x14ac:dyDescent="0.25">
      <c r="A3195" s="1" t="s">
        <v>10</v>
      </c>
      <c r="B3195" s="1">
        <v>41337</v>
      </c>
      <c r="C3195">
        <v>34.5</v>
      </c>
      <c r="D3195">
        <v>36.700000000000003</v>
      </c>
      <c r="E3195">
        <v>34.200000000000003</v>
      </c>
      <c r="F3195">
        <v>36.200000000000003</v>
      </c>
      <c r="G3195">
        <v>46771</v>
      </c>
      <c r="H3195" t="s">
        <v>7</v>
      </c>
    </row>
    <row r="3196" spans="1:8" x14ac:dyDescent="0.25">
      <c r="A3196" s="1" t="s">
        <v>10</v>
      </c>
      <c r="B3196" s="1">
        <v>41334</v>
      </c>
      <c r="C3196">
        <v>33.4</v>
      </c>
      <c r="D3196">
        <v>34.9</v>
      </c>
      <c r="E3196">
        <v>32.9</v>
      </c>
      <c r="F3196">
        <v>34.5</v>
      </c>
      <c r="G3196">
        <v>39786</v>
      </c>
      <c r="H3196" t="s">
        <v>7</v>
      </c>
    </row>
    <row r="3197" spans="1:8" x14ac:dyDescent="0.25">
      <c r="A3197" s="1" t="s">
        <v>10</v>
      </c>
      <c r="B3197" s="1">
        <v>41335</v>
      </c>
      <c r="C3197">
        <v>34.5</v>
      </c>
      <c r="D3197">
        <v>34.799999999999997</v>
      </c>
      <c r="E3197">
        <v>33.200000000000003</v>
      </c>
      <c r="F3197">
        <v>34.299999999999997</v>
      </c>
      <c r="G3197">
        <v>36662</v>
      </c>
      <c r="H3197" t="s">
        <v>7</v>
      </c>
    </row>
    <row r="3198" spans="1:8" x14ac:dyDescent="0.25">
      <c r="A3198" s="1" t="s">
        <v>10</v>
      </c>
      <c r="B3198" s="1">
        <v>41333</v>
      </c>
      <c r="C3198">
        <v>30.9</v>
      </c>
      <c r="D3198">
        <v>34.5</v>
      </c>
      <c r="E3198">
        <v>30.9</v>
      </c>
      <c r="F3198">
        <v>33.4</v>
      </c>
      <c r="G3198">
        <v>126517</v>
      </c>
      <c r="H3198" t="s">
        <v>7</v>
      </c>
    </row>
    <row r="3199" spans="1:8" x14ac:dyDescent="0.25">
      <c r="A3199" s="1" t="s">
        <v>10</v>
      </c>
      <c r="B3199" s="1">
        <v>41336</v>
      </c>
      <c r="C3199">
        <v>34.299999999999997</v>
      </c>
      <c r="D3199">
        <v>34.5</v>
      </c>
      <c r="E3199">
        <v>33.799999999999997</v>
      </c>
      <c r="F3199">
        <v>34.5</v>
      </c>
      <c r="G3199">
        <v>12525</v>
      </c>
      <c r="H3199" t="s">
        <v>7</v>
      </c>
    </row>
    <row r="3200" spans="1:8" x14ac:dyDescent="0.25">
      <c r="A3200" s="1" t="s">
        <v>10</v>
      </c>
      <c r="B3200" s="1">
        <v>40702</v>
      </c>
      <c r="C3200">
        <v>23.9</v>
      </c>
      <c r="D3200">
        <v>31.9</v>
      </c>
      <c r="E3200">
        <v>22.2</v>
      </c>
      <c r="F3200">
        <v>29.6</v>
      </c>
      <c r="G3200">
        <v>104925</v>
      </c>
      <c r="H3200" t="s">
        <v>7</v>
      </c>
    </row>
    <row r="3201" spans="1:8" x14ac:dyDescent="0.25">
      <c r="A3201" s="1" t="s">
        <v>10</v>
      </c>
      <c r="B3201" s="1">
        <v>41331</v>
      </c>
      <c r="C3201">
        <v>30.4</v>
      </c>
      <c r="D3201">
        <v>31.7</v>
      </c>
      <c r="E3201">
        <v>30.1</v>
      </c>
      <c r="F3201">
        <v>31.1</v>
      </c>
      <c r="G3201">
        <v>42864</v>
      </c>
      <c r="H3201" t="s">
        <v>7</v>
      </c>
    </row>
    <row r="3202" spans="1:8" x14ac:dyDescent="0.25">
      <c r="A3202" s="1" t="s">
        <v>10</v>
      </c>
      <c r="B3202" s="1">
        <v>41332</v>
      </c>
      <c r="C3202">
        <v>31.1</v>
      </c>
      <c r="D3202">
        <v>31.6</v>
      </c>
      <c r="E3202">
        <v>30.8</v>
      </c>
      <c r="F3202">
        <v>30.9</v>
      </c>
      <c r="G3202">
        <v>30473</v>
      </c>
      <c r="H3202" t="s">
        <v>7</v>
      </c>
    </row>
    <row r="3203" spans="1:8" x14ac:dyDescent="0.25">
      <c r="A3203" s="1" t="s">
        <v>10</v>
      </c>
      <c r="B3203" s="1">
        <v>40703</v>
      </c>
      <c r="C3203">
        <v>29.6</v>
      </c>
      <c r="D3203">
        <v>31.5</v>
      </c>
      <c r="E3203">
        <v>26.1</v>
      </c>
      <c r="F3203">
        <v>28.9</v>
      </c>
      <c r="G3203">
        <v>62934</v>
      </c>
      <c r="H3203" t="s">
        <v>7</v>
      </c>
    </row>
    <row r="3204" spans="1:8" x14ac:dyDescent="0.25">
      <c r="A3204" s="1" t="s">
        <v>10</v>
      </c>
      <c r="B3204" s="1">
        <v>41327</v>
      </c>
      <c r="C3204">
        <v>29.8</v>
      </c>
      <c r="D3204">
        <v>31.3</v>
      </c>
      <c r="E3204">
        <v>29.7</v>
      </c>
      <c r="F3204">
        <v>30.3</v>
      </c>
      <c r="G3204">
        <v>66952</v>
      </c>
      <c r="H3204" t="s">
        <v>7</v>
      </c>
    </row>
    <row r="3205" spans="1:8" x14ac:dyDescent="0.25">
      <c r="A3205" s="1" t="s">
        <v>10</v>
      </c>
      <c r="B3205" s="1">
        <v>41328</v>
      </c>
      <c r="C3205">
        <v>30.3</v>
      </c>
      <c r="D3205">
        <v>30.7</v>
      </c>
      <c r="E3205">
        <v>28</v>
      </c>
      <c r="F3205">
        <v>29.8</v>
      </c>
      <c r="G3205">
        <v>72278</v>
      </c>
      <c r="H3205" t="s">
        <v>7</v>
      </c>
    </row>
    <row r="3206" spans="1:8" x14ac:dyDescent="0.25">
      <c r="A3206" s="1" t="s">
        <v>10</v>
      </c>
      <c r="B3206" s="1">
        <v>41330</v>
      </c>
      <c r="C3206">
        <v>29.9</v>
      </c>
      <c r="D3206">
        <v>30.4</v>
      </c>
      <c r="E3206">
        <v>29.5</v>
      </c>
      <c r="F3206">
        <v>30.4</v>
      </c>
      <c r="G3206">
        <v>26779</v>
      </c>
      <c r="H3206" t="s">
        <v>7</v>
      </c>
    </row>
    <row r="3207" spans="1:8" x14ac:dyDescent="0.25">
      <c r="A3207" s="1" t="s">
        <v>10</v>
      </c>
      <c r="B3207" s="1">
        <v>41329</v>
      </c>
      <c r="C3207">
        <v>29.8</v>
      </c>
      <c r="D3207">
        <v>30.4</v>
      </c>
      <c r="E3207">
        <v>29.2</v>
      </c>
      <c r="F3207">
        <v>29.9</v>
      </c>
      <c r="G3207">
        <v>24275</v>
      </c>
      <c r="H3207" t="s">
        <v>7</v>
      </c>
    </row>
    <row r="3208" spans="1:8" x14ac:dyDescent="0.25">
      <c r="A3208" s="1" t="s">
        <v>10</v>
      </c>
      <c r="B3208" s="1">
        <v>41326</v>
      </c>
      <c r="C3208">
        <v>29.6</v>
      </c>
      <c r="D3208">
        <v>30</v>
      </c>
      <c r="E3208">
        <v>29.3</v>
      </c>
      <c r="F3208">
        <v>29.8</v>
      </c>
      <c r="G3208">
        <v>34731</v>
      </c>
      <c r="H3208" t="s">
        <v>7</v>
      </c>
    </row>
    <row r="3209" spans="1:8" x14ac:dyDescent="0.25">
      <c r="A3209" s="1" t="s">
        <v>10</v>
      </c>
      <c r="B3209" s="1">
        <v>41325</v>
      </c>
      <c r="C3209">
        <v>29.4</v>
      </c>
      <c r="D3209">
        <v>29.9</v>
      </c>
      <c r="E3209">
        <v>29</v>
      </c>
      <c r="F3209">
        <v>29.6</v>
      </c>
      <c r="G3209">
        <v>37209</v>
      </c>
      <c r="H3209" t="s">
        <v>7</v>
      </c>
    </row>
    <row r="3210" spans="1:8" x14ac:dyDescent="0.25">
      <c r="A3210" s="1" t="s">
        <v>10</v>
      </c>
      <c r="B3210" s="1">
        <v>41324</v>
      </c>
      <c r="C3210">
        <v>27</v>
      </c>
      <c r="D3210">
        <v>29.6</v>
      </c>
      <c r="E3210">
        <v>26.8</v>
      </c>
      <c r="F3210">
        <v>29.4</v>
      </c>
      <c r="G3210">
        <v>99699</v>
      </c>
      <c r="H3210" t="s">
        <v>7</v>
      </c>
    </row>
    <row r="3211" spans="1:8" x14ac:dyDescent="0.25">
      <c r="A3211" s="1" t="s">
        <v>10</v>
      </c>
      <c r="B3211" s="1">
        <v>40704</v>
      </c>
      <c r="C3211">
        <v>28.9</v>
      </c>
      <c r="D3211">
        <v>29.4</v>
      </c>
      <c r="E3211">
        <v>20</v>
      </c>
      <c r="F3211">
        <v>24</v>
      </c>
      <c r="G3211">
        <v>92208</v>
      </c>
      <c r="H3211" t="s">
        <v>7</v>
      </c>
    </row>
    <row r="3212" spans="1:8" x14ac:dyDescent="0.25">
      <c r="A3212" s="1" t="s">
        <v>10</v>
      </c>
      <c r="B3212" s="1">
        <v>41319</v>
      </c>
      <c r="C3212">
        <v>24.2</v>
      </c>
      <c r="D3212">
        <v>27.6</v>
      </c>
      <c r="E3212">
        <v>21.7</v>
      </c>
      <c r="F3212">
        <v>27.2</v>
      </c>
      <c r="G3212">
        <v>145735</v>
      </c>
      <c r="H3212" t="s">
        <v>7</v>
      </c>
    </row>
    <row r="3213" spans="1:8" x14ac:dyDescent="0.25">
      <c r="A3213" s="1" t="s">
        <v>10</v>
      </c>
      <c r="B3213" s="1">
        <v>41320</v>
      </c>
      <c r="C3213">
        <v>27.2</v>
      </c>
      <c r="D3213">
        <v>27.5</v>
      </c>
      <c r="E3213">
        <v>26.1</v>
      </c>
      <c r="F3213">
        <v>27.1</v>
      </c>
      <c r="G3213">
        <v>51714</v>
      </c>
      <c r="H3213" t="s">
        <v>7</v>
      </c>
    </row>
    <row r="3214" spans="1:8" x14ac:dyDescent="0.25">
      <c r="A3214" s="1" t="s">
        <v>10</v>
      </c>
      <c r="B3214" s="1">
        <v>41321</v>
      </c>
      <c r="C3214">
        <v>27.1</v>
      </c>
      <c r="D3214">
        <v>27.5</v>
      </c>
      <c r="E3214">
        <v>26.8</v>
      </c>
      <c r="F3214">
        <v>27.2</v>
      </c>
      <c r="G3214">
        <v>18827</v>
      </c>
      <c r="H3214" t="s">
        <v>7</v>
      </c>
    </row>
    <row r="3215" spans="1:8" x14ac:dyDescent="0.25">
      <c r="A3215" s="1" t="s">
        <v>10</v>
      </c>
      <c r="B3215" s="1">
        <v>41322</v>
      </c>
      <c r="C3215">
        <v>27.2</v>
      </c>
      <c r="D3215">
        <v>27.4</v>
      </c>
      <c r="E3215">
        <v>25</v>
      </c>
      <c r="F3215">
        <v>26.8</v>
      </c>
      <c r="G3215">
        <v>77042</v>
      </c>
      <c r="H3215" t="s">
        <v>7</v>
      </c>
    </row>
    <row r="3216" spans="1:8" x14ac:dyDescent="0.25">
      <c r="A3216" s="1" t="s">
        <v>10</v>
      </c>
      <c r="B3216" s="1">
        <v>41323</v>
      </c>
      <c r="C3216">
        <v>26.8</v>
      </c>
      <c r="D3216">
        <v>27.1</v>
      </c>
      <c r="E3216">
        <v>26.4</v>
      </c>
      <c r="F3216">
        <v>27</v>
      </c>
      <c r="G3216">
        <v>29744</v>
      </c>
      <c r="H3216" t="s">
        <v>7</v>
      </c>
    </row>
    <row r="3217" spans="1:8" x14ac:dyDescent="0.25">
      <c r="A3217" s="1" t="s">
        <v>10</v>
      </c>
      <c r="B3217" s="1">
        <v>41318</v>
      </c>
      <c r="C3217">
        <v>25.2</v>
      </c>
      <c r="D3217">
        <v>26.3</v>
      </c>
      <c r="E3217">
        <v>24.2</v>
      </c>
      <c r="F3217">
        <v>24.2</v>
      </c>
      <c r="G3217">
        <v>90150</v>
      </c>
      <c r="H3217" t="s">
        <v>7</v>
      </c>
    </row>
    <row r="3218" spans="1:8" x14ac:dyDescent="0.25">
      <c r="A3218" s="1" t="s">
        <v>10</v>
      </c>
      <c r="B3218" s="1">
        <v>41317</v>
      </c>
      <c r="C3218">
        <v>24.6</v>
      </c>
      <c r="D3218">
        <v>25.8</v>
      </c>
      <c r="E3218">
        <v>24.3</v>
      </c>
      <c r="F3218">
        <v>25.2</v>
      </c>
      <c r="G3218">
        <v>74240</v>
      </c>
      <c r="H3218" t="s">
        <v>7</v>
      </c>
    </row>
    <row r="3219" spans="1:8" x14ac:dyDescent="0.25">
      <c r="A3219" s="1" t="s">
        <v>10</v>
      </c>
      <c r="B3219" s="1">
        <v>40706</v>
      </c>
      <c r="C3219">
        <v>14.6</v>
      </c>
      <c r="D3219">
        <v>25</v>
      </c>
      <c r="E3219">
        <v>10.3</v>
      </c>
      <c r="F3219">
        <v>18.5</v>
      </c>
      <c r="G3219">
        <v>151194</v>
      </c>
      <c r="H3219" t="s">
        <v>7</v>
      </c>
    </row>
    <row r="3220" spans="1:8" x14ac:dyDescent="0.25">
      <c r="A3220" s="1" t="s">
        <v>10</v>
      </c>
      <c r="B3220" s="1">
        <v>41316</v>
      </c>
      <c r="C3220">
        <v>24</v>
      </c>
      <c r="D3220">
        <v>24.7</v>
      </c>
      <c r="E3220">
        <v>23.6</v>
      </c>
      <c r="F3220">
        <v>24.6</v>
      </c>
      <c r="G3220">
        <v>29527</v>
      </c>
      <c r="H3220" t="s">
        <v>7</v>
      </c>
    </row>
    <row r="3221" spans="1:8" x14ac:dyDescent="0.25">
      <c r="A3221" s="1" t="s">
        <v>10</v>
      </c>
      <c r="B3221" s="1">
        <v>40707</v>
      </c>
      <c r="C3221">
        <v>18.5</v>
      </c>
      <c r="D3221">
        <v>24.5</v>
      </c>
      <c r="E3221">
        <v>16</v>
      </c>
      <c r="F3221">
        <v>19.8</v>
      </c>
      <c r="G3221">
        <v>73422</v>
      </c>
      <c r="H3221" t="s">
        <v>7</v>
      </c>
    </row>
    <row r="3222" spans="1:8" x14ac:dyDescent="0.25">
      <c r="A3222" s="1" t="s">
        <v>10</v>
      </c>
      <c r="B3222" s="1">
        <v>40701</v>
      </c>
      <c r="C3222">
        <v>18.5</v>
      </c>
      <c r="D3222">
        <v>24.3</v>
      </c>
      <c r="E3222">
        <v>18.3</v>
      </c>
      <c r="F3222">
        <v>23.9</v>
      </c>
      <c r="G3222">
        <v>53715</v>
      </c>
      <c r="H3222" t="s">
        <v>7</v>
      </c>
    </row>
    <row r="3223" spans="1:8" x14ac:dyDescent="0.25">
      <c r="A3223" s="1" t="s">
        <v>10</v>
      </c>
      <c r="B3223" s="1">
        <v>41315</v>
      </c>
      <c r="C3223">
        <v>23.6</v>
      </c>
      <c r="D3223">
        <v>24.1</v>
      </c>
      <c r="E3223">
        <v>22.7</v>
      </c>
      <c r="F3223">
        <v>24</v>
      </c>
      <c r="G3223">
        <v>56426</v>
      </c>
      <c r="H3223" t="s">
        <v>7</v>
      </c>
    </row>
    <row r="3224" spans="1:8" x14ac:dyDescent="0.25">
      <c r="A3224" s="1" t="s">
        <v>10</v>
      </c>
      <c r="B3224" s="1">
        <v>40705</v>
      </c>
      <c r="C3224">
        <v>24</v>
      </c>
      <c r="D3224">
        <v>24</v>
      </c>
      <c r="E3224">
        <v>13</v>
      </c>
      <c r="F3224">
        <v>14.6</v>
      </c>
      <c r="G3224">
        <v>121870</v>
      </c>
      <c r="H3224" t="s">
        <v>7</v>
      </c>
    </row>
    <row r="3225" spans="1:8" x14ac:dyDescent="0.25">
      <c r="A3225" s="1" t="s">
        <v>10</v>
      </c>
      <c r="B3225" s="1">
        <v>41314</v>
      </c>
      <c r="C3225">
        <v>22.7</v>
      </c>
      <c r="D3225">
        <v>24</v>
      </c>
      <c r="E3225">
        <v>22.6</v>
      </c>
      <c r="F3225">
        <v>23.6</v>
      </c>
      <c r="G3225">
        <v>38133</v>
      </c>
      <c r="H3225" t="s">
        <v>7</v>
      </c>
    </row>
    <row r="3226" spans="1:8" x14ac:dyDescent="0.25">
      <c r="A3226" s="1" t="s">
        <v>10</v>
      </c>
      <c r="B3226" s="1">
        <v>41313</v>
      </c>
      <c r="C3226">
        <v>22.1</v>
      </c>
      <c r="D3226">
        <v>22.8</v>
      </c>
      <c r="E3226">
        <v>22</v>
      </c>
      <c r="F3226">
        <v>22.7</v>
      </c>
      <c r="G3226">
        <v>48650</v>
      </c>
      <c r="H3226" t="s">
        <v>7</v>
      </c>
    </row>
    <row r="3227" spans="1:8" x14ac:dyDescent="0.25">
      <c r="A3227" s="1" t="s">
        <v>10</v>
      </c>
      <c r="B3227" s="1">
        <v>41312</v>
      </c>
      <c r="C3227">
        <v>21.2</v>
      </c>
      <c r="D3227">
        <v>22.2</v>
      </c>
      <c r="E3227">
        <v>20.8</v>
      </c>
      <c r="F3227">
        <v>22.1</v>
      </c>
      <c r="G3227">
        <v>64264</v>
      </c>
      <c r="H3227" t="s">
        <v>7</v>
      </c>
    </row>
    <row r="3228" spans="1:8" x14ac:dyDescent="0.25">
      <c r="A3228" s="1" t="s">
        <v>10</v>
      </c>
      <c r="B3228" s="1">
        <v>41305</v>
      </c>
      <c r="C3228">
        <v>19.7</v>
      </c>
      <c r="D3228">
        <v>21.4</v>
      </c>
      <c r="E3228">
        <v>19.5</v>
      </c>
      <c r="F3228">
        <v>20.399999999999999</v>
      </c>
      <c r="G3228">
        <v>99227</v>
      </c>
      <c r="H3228" t="s">
        <v>7</v>
      </c>
    </row>
    <row r="3229" spans="1:8" x14ac:dyDescent="0.25">
      <c r="A3229" s="1" t="s">
        <v>10</v>
      </c>
      <c r="B3229" s="1">
        <v>41311</v>
      </c>
      <c r="C3229">
        <v>20.6</v>
      </c>
      <c r="D3229">
        <v>21.3</v>
      </c>
      <c r="E3229">
        <v>20.6</v>
      </c>
      <c r="F3229">
        <v>21.2</v>
      </c>
      <c r="G3229">
        <v>51990</v>
      </c>
      <c r="H3229" t="s">
        <v>7</v>
      </c>
    </row>
    <row r="3230" spans="1:8" x14ac:dyDescent="0.25">
      <c r="A3230" s="1" t="s">
        <v>10</v>
      </c>
      <c r="B3230" s="1">
        <v>41306</v>
      </c>
      <c r="C3230">
        <v>20.399999999999999</v>
      </c>
      <c r="D3230">
        <v>21.1</v>
      </c>
      <c r="E3230">
        <v>20.3</v>
      </c>
      <c r="F3230">
        <v>20.5</v>
      </c>
      <c r="G3230">
        <v>49917</v>
      </c>
      <c r="H3230" t="s">
        <v>7</v>
      </c>
    </row>
    <row r="3231" spans="1:8" x14ac:dyDescent="0.25">
      <c r="A3231" s="1" t="s">
        <v>10</v>
      </c>
      <c r="B3231" s="1">
        <v>41309</v>
      </c>
      <c r="C3231">
        <v>20.6</v>
      </c>
      <c r="D3231">
        <v>21</v>
      </c>
      <c r="E3231">
        <v>19.899999999999999</v>
      </c>
      <c r="F3231">
        <v>20.399999999999999</v>
      </c>
      <c r="G3231">
        <v>52219</v>
      </c>
      <c r="H3231" t="s">
        <v>7</v>
      </c>
    </row>
    <row r="3232" spans="1:8" x14ac:dyDescent="0.25">
      <c r="A3232" s="1" t="s">
        <v>10</v>
      </c>
      <c r="B3232" s="1">
        <v>41308</v>
      </c>
      <c r="C3232">
        <v>19.600000000000001</v>
      </c>
      <c r="D3232">
        <v>20.9</v>
      </c>
      <c r="E3232">
        <v>19.399999999999999</v>
      </c>
      <c r="F3232">
        <v>20.6</v>
      </c>
      <c r="G3232">
        <v>34244</v>
      </c>
      <c r="H3232" t="s">
        <v>7</v>
      </c>
    </row>
    <row r="3233" spans="1:8" x14ac:dyDescent="0.25">
      <c r="A3233" s="1" t="s">
        <v>10</v>
      </c>
      <c r="B3233" s="1">
        <v>41310</v>
      </c>
      <c r="C3233">
        <v>20.399999999999999</v>
      </c>
      <c r="D3233">
        <v>20.8</v>
      </c>
      <c r="E3233">
        <v>20.2</v>
      </c>
      <c r="F3233">
        <v>20.6</v>
      </c>
      <c r="G3233">
        <v>29212</v>
      </c>
      <c r="H3233" t="s">
        <v>7</v>
      </c>
    </row>
    <row r="3234" spans="1:8" x14ac:dyDescent="0.25">
      <c r="A3234" s="1" t="s">
        <v>10</v>
      </c>
      <c r="B3234" s="1">
        <v>41307</v>
      </c>
      <c r="C3234">
        <v>20.5</v>
      </c>
      <c r="D3234">
        <v>20.5</v>
      </c>
      <c r="E3234">
        <v>18</v>
      </c>
      <c r="F3234">
        <v>19.600000000000001</v>
      </c>
      <c r="G3234">
        <v>80502</v>
      </c>
      <c r="H3234" t="s">
        <v>7</v>
      </c>
    </row>
    <row r="3235" spans="1:8" x14ac:dyDescent="0.25">
      <c r="A3235" s="1" t="s">
        <v>10</v>
      </c>
      <c r="B3235" s="1">
        <v>40708</v>
      </c>
      <c r="C3235">
        <v>19.8</v>
      </c>
      <c r="D3235">
        <v>20.5</v>
      </c>
      <c r="E3235">
        <v>18</v>
      </c>
      <c r="F3235">
        <v>19.3</v>
      </c>
      <c r="G3235">
        <v>36156</v>
      </c>
      <c r="H3235" t="s">
        <v>7</v>
      </c>
    </row>
    <row r="3236" spans="1:8" x14ac:dyDescent="0.25">
      <c r="A3236" s="1" t="s">
        <v>10</v>
      </c>
      <c r="B3236" s="1">
        <v>40709</v>
      </c>
      <c r="C3236">
        <v>19.3</v>
      </c>
      <c r="D3236">
        <v>20</v>
      </c>
      <c r="E3236">
        <v>19</v>
      </c>
      <c r="F3236">
        <v>19.5</v>
      </c>
      <c r="G3236">
        <v>27712</v>
      </c>
      <c r="H3236" t="s">
        <v>7</v>
      </c>
    </row>
    <row r="3237" spans="1:8" x14ac:dyDescent="0.25">
      <c r="A3237" s="1" t="s">
        <v>10</v>
      </c>
      <c r="B3237" s="1">
        <v>40710</v>
      </c>
      <c r="C3237">
        <v>19.5</v>
      </c>
      <c r="D3237">
        <v>19.899999999999999</v>
      </c>
      <c r="E3237">
        <v>17</v>
      </c>
      <c r="F3237">
        <v>17</v>
      </c>
      <c r="G3237">
        <v>49202</v>
      </c>
      <c r="H3237" t="s">
        <v>7</v>
      </c>
    </row>
    <row r="3238" spans="1:8" x14ac:dyDescent="0.25">
      <c r="A3238" s="1" t="s">
        <v>10</v>
      </c>
      <c r="B3238" s="1">
        <v>41303</v>
      </c>
      <c r="C3238">
        <v>18.7</v>
      </c>
      <c r="D3238">
        <v>19.8</v>
      </c>
      <c r="E3238">
        <v>18.7</v>
      </c>
      <c r="F3238">
        <v>19.5</v>
      </c>
      <c r="G3238">
        <v>86082</v>
      </c>
      <c r="H3238" t="s">
        <v>7</v>
      </c>
    </row>
    <row r="3239" spans="1:8" x14ac:dyDescent="0.25">
      <c r="A3239" s="1" t="s">
        <v>10</v>
      </c>
      <c r="B3239" s="1">
        <v>41304</v>
      </c>
      <c r="C3239">
        <v>19.5</v>
      </c>
      <c r="D3239">
        <v>19.8</v>
      </c>
      <c r="E3239">
        <v>19.100000000000001</v>
      </c>
      <c r="F3239">
        <v>19.7</v>
      </c>
      <c r="G3239">
        <v>45065</v>
      </c>
      <c r="H3239" t="s">
        <v>7</v>
      </c>
    </row>
    <row r="3240" spans="1:8" x14ac:dyDescent="0.25">
      <c r="A3240" s="1" t="s">
        <v>10</v>
      </c>
      <c r="B3240" s="1">
        <v>41298</v>
      </c>
      <c r="C3240">
        <v>17.5</v>
      </c>
      <c r="D3240">
        <v>19.2</v>
      </c>
      <c r="E3240">
        <v>15.6</v>
      </c>
      <c r="F3240">
        <v>16.899999999999999</v>
      </c>
      <c r="G3240">
        <v>172009</v>
      </c>
      <c r="H3240" t="s">
        <v>7</v>
      </c>
    </row>
    <row r="3241" spans="1:8" x14ac:dyDescent="0.25">
      <c r="A3241" s="1" t="s">
        <v>10</v>
      </c>
      <c r="B3241" s="1">
        <v>40700</v>
      </c>
      <c r="C3241">
        <v>16.7</v>
      </c>
      <c r="D3241">
        <v>19.2</v>
      </c>
      <c r="E3241">
        <v>16.5</v>
      </c>
      <c r="F3241">
        <v>18.5</v>
      </c>
      <c r="G3241">
        <v>55092</v>
      </c>
      <c r="H3241" t="s">
        <v>7</v>
      </c>
    </row>
    <row r="3242" spans="1:8" x14ac:dyDescent="0.25">
      <c r="A3242" s="1" t="s">
        <v>10</v>
      </c>
      <c r="B3242" s="1">
        <v>40699</v>
      </c>
      <c r="C3242">
        <v>18.899999999999999</v>
      </c>
      <c r="D3242">
        <v>19</v>
      </c>
      <c r="E3242">
        <v>16.2</v>
      </c>
      <c r="F3242">
        <v>16.7</v>
      </c>
      <c r="G3242">
        <v>24279</v>
      </c>
      <c r="H3242" t="s">
        <v>7</v>
      </c>
    </row>
    <row r="3243" spans="1:8" x14ac:dyDescent="0.25">
      <c r="A3243" s="1" t="s">
        <v>10</v>
      </c>
      <c r="B3243" s="1">
        <v>41302</v>
      </c>
      <c r="C3243">
        <v>17.8</v>
      </c>
      <c r="D3243">
        <v>18.899999999999999</v>
      </c>
      <c r="E3243">
        <v>17.8</v>
      </c>
      <c r="F3243">
        <v>18.7</v>
      </c>
      <c r="G3243">
        <v>57669</v>
      </c>
      <c r="H3243" t="s">
        <v>7</v>
      </c>
    </row>
    <row r="3244" spans="1:8" x14ac:dyDescent="0.25">
      <c r="A3244" s="1" t="s">
        <v>10</v>
      </c>
      <c r="B3244" s="1">
        <v>40698</v>
      </c>
      <c r="C3244">
        <v>14.3</v>
      </c>
      <c r="D3244">
        <v>18.899999999999999</v>
      </c>
      <c r="E3244">
        <v>14</v>
      </c>
      <c r="F3244">
        <v>18.899999999999999</v>
      </c>
      <c r="G3244">
        <v>44475</v>
      </c>
      <c r="H3244" t="s">
        <v>7</v>
      </c>
    </row>
    <row r="3245" spans="1:8" x14ac:dyDescent="0.25">
      <c r="A3245" s="1" t="s">
        <v>10</v>
      </c>
      <c r="B3245" s="1">
        <v>40713</v>
      </c>
      <c r="C3245">
        <v>16.899999999999999</v>
      </c>
      <c r="D3245">
        <v>18.899999999999999</v>
      </c>
      <c r="E3245">
        <v>16.899999999999999</v>
      </c>
      <c r="F3245">
        <v>17.5</v>
      </c>
      <c r="G3245">
        <v>30177</v>
      </c>
      <c r="H3245" t="s">
        <v>7</v>
      </c>
    </row>
    <row r="3246" spans="1:8" x14ac:dyDescent="0.25">
      <c r="A3246" s="1" t="s">
        <v>10</v>
      </c>
      <c r="B3246" s="1">
        <v>40711</v>
      </c>
      <c r="C3246">
        <v>17</v>
      </c>
      <c r="D3246">
        <v>18.3</v>
      </c>
      <c r="E3246">
        <v>13</v>
      </c>
      <c r="F3246">
        <v>15.7</v>
      </c>
      <c r="G3246">
        <v>108624</v>
      </c>
      <c r="H3246" t="s">
        <v>7</v>
      </c>
    </row>
    <row r="3247" spans="1:8" x14ac:dyDescent="0.25">
      <c r="A3247" s="1" t="s">
        <v>10</v>
      </c>
      <c r="B3247" s="1">
        <v>40721</v>
      </c>
      <c r="C3247">
        <v>16.5</v>
      </c>
      <c r="D3247">
        <v>18</v>
      </c>
      <c r="E3247">
        <v>15</v>
      </c>
      <c r="F3247">
        <v>16.8</v>
      </c>
      <c r="G3247">
        <v>31453</v>
      </c>
      <c r="H3247" t="s">
        <v>7</v>
      </c>
    </row>
    <row r="3248" spans="1:8" x14ac:dyDescent="0.25">
      <c r="A3248" s="1" t="s">
        <v>10</v>
      </c>
      <c r="B3248" s="1">
        <v>41301</v>
      </c>
      <c r="C3248">
        <v>17.899999999999999</v>
      </c>
      <c r="D3248">
        <v>18</v>
      </c>
      <c r="E3248">
        <v>17.2</v>
      </c>
      <c r="F3248">
        <v>17.8</v>
      </c>
      <c r="G3248">
        <v>23767</v>
      </c>
      <c r="H3248" t="s">
        <v>7</v>
      </c>
    </row>
    <row r="3249" spans="1:8" x14ac:dyDescent="0.25">
      <c r="A3249" s="1" t="s">
        <v>10</v>
      </c>
      <c r="B3249" s="1">
        <v>41300</v>
      </c>
      <c r="C3249">
        <v>17.399999999999999</v>
      </c>
      <c r="D3249">
        <v>17.899999999999999</v>
      </c>
      <c r="E3249">
        <v>16.5</v>
      </c>
      <c r="F3249">
        <v>17.899999999999999</v>
      </c>
      <c r="G3249">
        <v>34811</v>
      </c>
      <c r="H3249" t="s">
        <v>7</v>
      </c>
    </row>
    <row r="3250" spans="1:8" x14ac:dyDescent="0.25">
      <c r="A3250" s="1" t="s">
        <v>10</v>
      </c>
      <c r="B3250" s="1">
        <v>41299</v>
      </c>
      <c r="C3250">
        <v>16.899999999999999</v>
      </c>
      <c r="D3250">
        <v>17.8</v>
      </c>
      <c r="E3250">
        <v>15.4</v>
      </c>
      <c r="F3250">
        <v>17.399999999999999</v>
      </c>
      <c r="G3250">
        <v>80767</v>
      </c>
      <c r="H3250" t="s">
        <v>7</v>
      </c>
    </row>
    <row r="3251" spans="1:8" x14ac:dyDescent="0.25">
      <c r="A3251" s="1" t="s">
        <v>10</v>
      </c>
      <c r="B3251" s="1">
        <v>41296</v>
      </c>
      <c r="C3251">
        <v>16.8</v>
      </c>
      <c r="D3251">
        <v>17.600000000000001</v>
      </c>
      <c r="E3251">
        <v>16.600000000000001</v>
      </c>
      <c r="F3251">
        <v>17.3</v>
      </c>
      <c r="G3251">
        <v>60975</v>
      </c>
      <c r="H3251" t="s">
        <v>7</v>
      </c>
    </row>
    <row r="3252" spans="1:8" x14ac:dyDescent="0.25">
      <c r="A3252" s="1" t="s">
        <v>10</v>
      </c>
      <c r="B3252" s="1">
        <v>41297</v>
      </c>
      <c r="C3252">
        <v>17.3</v>
      </c>
      <c r="D3252">
        <v>17.600000000000001</v>
      </c>
      <c r="E3252">
        <v>16.8</v>
      </c>
      <c r="F3252">
        <v>17.5</v>
      </c>
      <c r="G3252">
        <v>49439</v>
      </c>
      <c r="H3252" t="s">
        <v>7</v>
      </c>
    </row>
    <row r="3253" spans="1:8" x14ac:dyDescent="0.25">
      <c r="A3253" s="1" t="s">
        <v>10</v>
      </c>
      <c r="B3253" s="1">
        <v>40722</v>
      </c>
      <c r="C3253">
        <v>16.8</v>
      </c>
      <c r="D3253">
        <v>17.5</v>
      </c>
      <c r="E3253">
        <v>16.5</v>
      </c>
      <c r="F3253">
        <v>17</v>
      </c>
      <c r="G3253">
        <v>24398</v>
      </c>
      <c r="H3253" t="s">
        <v>7</v>
      </c>
    </row>
    <row r="3254" spans="1:8" x14ac:dyDescent="0.25">
      <c r="A3254" s="1" t="s">
        <v>10</v>
      </c>
      <c r="B3254" s="1">
        <v>40720</v>
      </c>
      <c r="C3254">
        <v>17.5</v>
      </c>
      <c r="D3254">
        <v>17.5</v>
      </c>
      <c r="E3254">
        <v>14</v>
      </c>
      <c r="F3254">
        <v>16.5</v>
      </c>
      <c r="G3254">
        <v>15054</v>
      </c>
      <c r="H3254" t="s">
        <v>7</v>
      </c>
    </row>
    <row r="3255" spans="1:8" x14ac:dyDescent="0.25">
      <c r="A3255" s="1" t="s">
        <v>10</v>
      </c>
      <c r="B3255" s="1">
        <v>40714</v>
      </c>
      <c r="C3255">
        <v>17.5</v>
      </c>
      <c r="D3255">
        <v>17.5</v>
      </c>
      <c r="E3255">
        <v>17.5</v>
      </c>
      <c r="F3255">
        <v>17.5</v>
      </c>
      <c r="G3255">
        <v>0</v>
      </c>
      <c r="H3255" t="s">
        <v>7</v>
      </c>
    </row>
    <row r="3256" spans="1:8" x14ac:dyDescent="0.25">
      <c r="A3256" s="1" t="s">
        <v>10</v>
      </c>
      <c r="B3256" s="1">
        <v>40715</v>
      </c>
      <c r="C3256">
        <v>17.5</v>
      </c>
      <c r="D3256">
        <v>17.5</v>
      </c>
      <c r="E3256">
        <v>17.5</v>
      </c>
      <c r="F3256">
        <v>17.5</v>
      </c>
      <c r="G3256">
        <v>0</v>
      </c>
      <c r="H3256" t="s">
        <v>7</v>
      </c>
    </row>
    <row r="3257" spans="1:8" x14ac:dyDescent="0.25">
      <c r="A3257" s="1" t="s">
        <v>10</v>
      </c>
      <c r="B3257" s="1">
        <v>40716</v>
      </c>
      <c r="C3257">
        <v>17.5</v>
      </c>
      <c r="D3257">
        <v>17.5</v>
      </c>
      <c r="E3257">
        <v>17.5</v>
      </c>
      <c r="F3257">
        <v>17.5</v>
      </c>
      <c r="G3257">
        <v>0</v>
      </c>
      <c r="H3257" t="s">
        <v>7</v>
      </c>
    </row>
    <row r="3258" spans="1:8" x14ac:dyDescent="0.25">
      <c r="A3258" s="1" t="s">
        <v>10</v>
      </c>
      <c r="B3258" s="1">
        <v>40717</v>
      </c>
      <c r="C3258">
        <v>17.5</v>
      </c>
      <c r="D3258">
        <v>17.5</v>
      </c>
      <c r="E3258">
        <v>17.5</v>
      </c>
      <c r="F3258">
        <v>17.5</v>
      </c>
      <c r="G3258">
        <v>0</v>
      </c>
      <c r="H3258" t="s">
        <v>7</v>
      </c>
    </row>
    <row r="3259" spans="1:8" x14ac:dyDescent="0.25">
      <c r="A3259" s="1" t="s">
        <v>10</v>
      </c>
      <c r="B3259" s="1">
        <v>40718</v>
      </c>
      <c r="C3259">
        <v>17.5</v>
      </c>
      <c r="D3259">
        <v>17.5</v>
      </c>
      <c r="E3259">
        <v>17.5</v>
      </c>
      <c r="F3259">
        <v>17.5</v>
      </c>
      <c r="G3259">
        <v>0</v>
      </c>
      <c r="H3259" t="s">
        <v>7</v>
      </c>
    </row>
    <row r="3260" spans="1:8" x14ac:dyDescent="0.25">
      <c r="A3260" s="1" t="s">
        <v>10</v>
      </c>
      <c r="B3260" s="1">
        <v>40719</v>
      </c>
      <c r="C3260">
        <v>17.5</v>
      </c>
      <c r="D3260">
        <v>17.5</v>
      </c>
      <c r="E3260">
        <v>17.5</v>
      </c>
      <c r="F3260">
        <v>17.5</v>
      </c>
      <c r="G3260">
        <v>0</v>
      </c>
      <c r="H3260" t="s">
        <v>7</v>
      </c>
    </row>
    <row r="3261" spans="1:8" x14ac:dyDescent="0.25">
      <c r="A3261" s="1" t="s">
        <v>10</v>
      </c>
      <c r="B3261" s="1">
        <v>40723</v>
      </c>
      <c r="C3261">
        <v>17</v>
      </c>
      <c r="D3261">
        <v>17.2</v>
      </c>
      <c r="E3261">
        <v>16.7</v>
      </c>
      <c r="F3261">
        <v>16.899999999999999</v>
      </c>
      <c r="G3261">
        <v>21043</v>
      </c>
      <c r="H3261" t="s">
        <v>7</v>
      </c>
    </row>
    <row r="3262" spans="1:8" x14ac:dyDescent="0.25">
      <c r="A3262" s="1" t="s">
        <v>10</v>
      </c>
      <c r="B3262" s="1">
        <v>41295</v>
      </c>
      <c r="C3262">
        <v>15.7</v>
      </c>
      <c r="D3262">
        <v>17</v>
      </c>
      <c r="E3262">
        <v>15.6</v>
      </c>
      <c r="F3262">
        <v>16.8</v>
      </c>
      <c r="G3262">
        <v>61502</v>
      </c>
      <c r="H3262" t="s">
        <v>7</v>
      </c>
    </row>
    <row r="3263" spans="1:8" x14ac:dyDescent="0.25">
      <c r="A3263" s="1" t="s">
        <v>10</v>
      </c>
      <c r="B3263" s="1">
        <v>40712</v>
      </c>
      <c r="C3263">
        <v>15.7</v>
      </c>
      <c r="D3263">
        <v>17</v>
      </c>
      <c r="E3263">
        <v>15.1</v>
      </c>
      <c r="F3263">
        <v>16.899999999999999</v>
      </c>
      <c r="G3263">
        <v>35537</v>
      </c>
      <c r="H3263" t="s">
        <v>7</v>
      </c>
    </row>
    <row r="3264" spans="1:8" x14ac:dyDescent="0.25">
      <c r="A3264" s="1" t="s">
        <v>10</v>
      </c>
      <c r="B3264" s="1">
        <v>40724</v>
      </c>
      <c r="C3264">
        <v>16.899999999999999</v>
      </c>
      <c r="D3264">
        <v>17</v>
      </c>
      <c r="E3264">
        <v>15.7</v>
      </c>
      <c r="F3264">
        <v>16.100000000000001</v>
      </c>
      <c r="G3264">
        <v>34961</v>
      </c>
      <c r="H3264" t="s">
        <v>7</v>
      </c>
    </row>
    <row r="3265" spans="1:8" x14ac:dyDescent="0.25">
      <c r="A3265" s="1" t="s">
        <v>10</v>
      </c>
      <c r="B3265" s="1">
        <v>40725</v>
      </c>
      <c r="C3265">
        <v>16.100000000000001</v>
      </c>
      <c r="D3265">
        <v>16.7</v>
      </c>
      <c r="E3265">
        <v>15.3</v>
      </c>
      <c r="F3265">
        <v>15.4</v>
      </c>
      <c r="G3265">
        <v>33284</v>
      </c>
      <c r="H3265" t="s">
        <v>7</v>
      </c>
    </row>
    <row r="3266" spans="1:8" x14ac:dyDescent="0.25">
      <c r="A3266" s="1" t="s">
        <v>10</v>
      </c>
      <c r="B3266" s="1">
        <v>40730</v>
      </c>
      <c r="C3266">
        <v>12.9</v>
      </c>
      <c r="D3266">
        <v>16.5</v>
      </c>
      <c r="E3266">
        <v>12.7</v>
      </c>
      <c r="F3266">
        <v>14.8</v>
      </c>
      <c r="G3266">
        <v>111818</v>
      </c>
      <c r="H3266" t="s">
        <v>7</v>
      </c>
    </row>
    <row r="3267" spans="1:8" x14ac:dyDescent="0.25">
      <c r="A3267" s="1" t="s">
        <v>10</v>
      </c>
      <c r="B3267" s="1">
        <v>41292</v>
      </c>
      <c r="C3267">
        <v>15.5</v>
      </c>
      <c r="D3267">
        <v>16</v>
      </c>
      <c r="E3267">
        <v>15.4</v>
      </c>
      <c r="F3267">
        <v>15.7</v>
      </c>
      <c r="G3267">
        <v>56098</v>
      </c>
      <c r="H3267" t="s">
        <v>7</v>
      </c>
    </row>
    <row r="3268" spans="1:8" x14ac:dyDescent="0.25">
      <c r="A3268" s="1" t="s">
        <v>10</v>
      </c>
      <c r="B3268" s="1">
        <v>40731</v>
      </c>
      <c r="C3268">
        <v>14.8</v>
      </c>
      <c r="D3268">
        <v>15.9</v>
      </c>
      <c r="E3268">
        <v>14.5</v>
      </c>
      <c r="F3268">
        <v>14.8</v>
      </c>
      <c r="G3268">
        <v>54466</v>
      </c>
      <c r="H3268" t="s">
        <v>7</v>
      </c>
    </row>
    <row r="3269" spans="1:8" x14ac:dyDescent="0.25">
      <c r="A3269" s="1" t="s">
        <v>10</v>
      </c>
      <c r="B3269" s="1">
        <v>41294</v>
      </c>
      <c r="C3269">
        <v>15.6</v>
      </c>
      <c r="D3269">
        <v>15.9</v>
      </c>
      <c r="E3269">
        <v>15.5</v>
      </c>
      <c r="F3269">
        <v>15.7</v>
      </c>
      <c r="G3269">
        <v>25982</v>
      </c>
      <c r="H3269" t="s">
        <v>7</v>
      </c>
    </row>
    <row r="3270" spans="1:8" x14ac:dyDescent="0.25">
      <c r="A3270" s="1" t="s">
        <v>10</v>
      </c>
      <c r="B3270" s="1">
        <v>41293</v>
      </c>
      <c r="C3270">
        <v>15.7</v>
      </c>
      <c r="D3270">
        <v>15.8</v>
      </c>
      <c r="E3270">
        <v>15.3</v>
      </c>
      <c r="F3270">
        <v>15.6</v>
      </c>
      <c r="G3270">
        <v>34589</v>
      </c>
      <c r="H3270" t="s">
        <v>7</v>
      </c>
    </row>
    <row r="3271" spans="1:8" x14ac:dyDescent="0.25">
      <c r="A3271" s="1" t="s">
        <v>10</v>
      </c>
      <c r="B3271" s="1">
        <v>40726</v>
      </c>
      <c r="C3271">
        <v>15.4</v>
      </c>
      <c r="D3271">
        <v>15.8</v>
      </c>
      <c r="E3271">
        <v>15.3</v>
      </c>
      <c r="F3271">
        <v>15.4</v>
      </c>
      <c r="G3271">
        <v>19453</v>
      </c>
      <c r="H3271" t="s">
        <v>7</v>
      </c>
    </row>
    <row r="3272" spans="1:8" x14ac:dyDescent="0.25">
      <c r="A3272" s="1" t="s">
        <v>10</v>
      </c>
      <c r="B3272" s="1">
        <v>41291</v>
      </c>
      <c r="C3272">
        <v>14.7</v>
      </c>
      <c r="D3272">
        <v>15.7</v>
      </c>
      <c r="E3272">
        <v>14.6</v>
      </c>
      <c r="F3272">
        <v>15.5</v>
      </c>
      <c r="G3272">
        <v>65489</v>
      </c>
      <c r="H3272" t="s">
        <v>7</v>
      </c>
    </row>
    <row r="3273" spans="1:8" x14ac:dyDescent="0.25">
      <c r="A3273" s="1" t="s">
        <v>10</v>
      </c>
      <c r="B3273" s="1">
        <v>40734</v>
      </c>
      <c r="C3273">
        <v>14.4</v>
      </c>
      <c r="D3273">
        <v>15.7</v>
      </c>
      <c r="E3273">
        <v>14.4</v>
      </c>
      <c r="F3273">
        <v>14.9</v>
      </c>
      <c r="G3273">
        <v>45284</v>
      </c>
      <c r="H3273" t="s">
        <v>7</v>
      </c>
    </row>
    <row r="3274" spans="1:8" x14ac:dyDescent="0.25">
      <c r="A3274" s="1" t="s">
        <v>10</v>
      </c>
      <c r="B3274" s="1">
        <v>40727</v>
      </c>
      <c r="C3274">
        <v>15.4</v>
      </c>
      <c r="D3274">
        <v>15.7</v>
      </c>
      <c r="E3274">
        <v>15.3</v>
      </c>
      <c r="F3274">
        <v>15.4</v>
      </c>
      <c r="G3274">
        <v>16792</v>
      </c>
      <c r="H3274" t="s">
        <v>7</v>
      </c>
    </row>
    <row r="3275" spans="1:8" x14ac:dyDescent="0.25">
      <c r="A3275" s="1" t="s">
        <v>10</v>
      </c>
      <c r="B3275" s="1">
        <v>40732</v>
      </c>
      <c r="C3275">
        <v>14.8</v>
      </c>
      <c r="D3275">
        <v>15.6</v>
      </c>
      <c r="E3275">
        <v>13.9</v>
      </c>
      <c r="F3275">
        <v>14.3</v>
      </c>
      <c r="G3275">
        <v>34853</v>
      </c>
      <c r="H3275" t="s">
        <v>7</v>
      </c>
    </row>
    <row r="3276" spans="1:8" x14ac:dyDescent="0.25">
      <c r="A3276" s="1" t="s">
        <v>10</v>
      </c>
      <c r="B3276" s="1">
        <v>40728</v>
      </c>
      <c r="C3276">
        <v>15.4</v>
      </c>
      <c r="D3276">
        <v>15.5</v>
      </c>
      <c r="E3276">
        <v>13.1</v>
      </c>
      <c r="F3276">
        <v>13.9</v>
      </c>
      <c r="G3276">
        <v>52277</v>
      </c>
      <c r="H3276" t="s">
        <v>7</v>
      </c>
    </row>
    <row r="3277" spans="1:8" x14ac:dyDescent="0.25">
      <c r="A3277" s="1" t="s">
        <v>10</v>
      </c>
      <c r="B3277" s="1">
        <v>41138</v>
      </c>
      <c r="C3277">
        <v>13.5</v>
      </c>
      <c r="D3277">
        <v>15.4</v>
      </c>
      <c r="E3277">
        <v>10.6</v>
      </c>
      <c r="F3277">
        <v>11.6</v>
      </c>
      <c r="G3277">
        <v>221034</v>
      </c>
      <c r="H3277" t="s">
        <v>7</v>
      </c>
    </row>
    <row r="3278" spans="1:8" x14ac:dyDescent="0.25">
      <c r="A3278" s="1" t="s">
        <v>10</v>
      </c>
      <c r="B3278" s="1">
        <v>40735</v>
      </c>
      <c r="C3278">
        <v>14.9</v>
      </c>
      <c r="D3278">
        <v>15.2</v>
      </c>
      <c r="E3278">
        <v>13.8</v>
      </c>
      <c r="F3278">
        <v>14.2</v>
      </c>
      <c r="G3278">
        <v>49160</v>
      </c>
      <c r="H3278" t="s">
        <v>7</v>
      </c>
    </row>
    <row r="3279" spans="1:8" x14ac:dyDescent="0.25">
      <c r="A3279" s="1" t="s">
        <v>10</v>
      </c>
      <c r="B3279" s="1">
        <v>40729</v>
      </c>
      <c r="C3279">
        <v>13.9</v>
      </c>
      <c r="D3279">
        <v>15</v>
      </c>
      <c r="E3279">
        <v>11</v>
      </c>
      <c r="F3279">
        <v>12.9</v>
      </c>
      <c r="G3279">
        <v>84081</v>
      </c>
      <c r="H3279" t="s">
        <v>7</v>
      </c>
    </row>
    <row r="3280" spans="1:8" x14ac:dyDescent="0.25">
      <c r="A3280" s="1" t="s">
        <v>10</v>
      </c>
      <c r="B3280" s="1">
        <v>40755</v>
      </c>
      <c r="C3280">
        <v>13.5</v>
      </c>
      <c r="D3280">
        <v>14.9</v>
      </c>
      <c r="E3280">
        <v>12.8</v>
      </c>
      <c r="F3280">
        <v>13.4</v>
      </c>
      <c r="G3280">
        <v>45723</v>
      </c>
      <c r="H3280" t="s">
        <v>7</v>
      </c>
    </row>
    <row r="3281" spans="1:8" x14ac:dyDescent="0.25">
      <c r="A3281" s="1" t="s">
        <v>10</v>
      </c>
      <c r="B3281" s="1">
        <v>40743</v>
      </c>
      <c r="C3281">
        <v>13.5</v>
      </c>
      <c r="D3281">
        <v>14.7</v>
      </c>
      <c r="E3281">
        <v>13.4</v>
      </c>
      <c r="F3281">
        <v>13.9</v>
      </c>
      <c r="G3281">
        <v>67576</v>
      </c>
      <c r="H3281" t="s">
        <v>7</v>
      </c>
    </row>
    <row r="3282" spans="1:8" x14ac:dyDescent="0.25">
      <c r="A3282" s="1" t="s">
        <v>10</v>
      </c>
      <c r="B3282" s="1">
        <v>41290</v>
      </c>
      <c r="C3282">
        <v>14.3</v>
      </c>
      <c r="D3282">
        <v>14.7</v>
      </c>
      <c r="E3282">
        <v>14.2</v>
      </c>
      <c r="F3282">
        <v>14.7</v>
      </c>
      <c r="G3282">
        <v>45532</v>
      </c>
      <c r="H3282" t="s">
        <v>7</v>
      </c>
    </row>
    <row r="3283" spans="1:8" x14ac:dyDescent="0.25">
      <c r="A3283" s="1" t="s">
        <v>10</v>
      </c>
      <c r="B3283" s="1">
        <v>40749</v>
      </c>
      <c r="C3283">
        <v>14</v>
      </c>
      <c r="D3283">
        <v>14.7</v>
      </c>
      <c r="E3283">
        <v>13.8</v>
      </c>
      <c r="F3283">
        <v>14.1</v>
      </c>
      <c r="G3283">
        <v>31578</v>
      </c>
      <c r="H3283" t="s">
        <v>7</v>
      </c>
    </row>
    <row r="3284" spans="1:8" x14ac:dyDescent="0.25">
      <c r="A3284" s="1" t="s">
        <v>10</v>
      </c>
      <c r="B3284" s="1">
        <v>40733</v>
      </c>
      <c r="C3284">
        <v>14.3</v>
      </c>
      <c r="D3284">
        <v>14.7</v>
      </c>
      <c r="E3284">
        <v>14</v>
      </c>
      <c r="F3284">
        <v>14.4</v>
      </c>
      <c r="G3284">
        <v>11909</v>
      </c>
      <c r="H3284" t="s">
        <v>7</v>
      </c>
    </row>
    <row r="3285" spans="1:8" x14ac:dyDescent="0.25">
      <c r="A3285" s="1" t="s">
        <v>10</v>
      </c>
      <c r="B3285" s="1">
        <v>40736</v>
      </c>
      <c r="C3285">
        <v>14.2</v>
      </c>
      <c r="D3285">
        <v>14.6</v>
      </c>
      <c r="E3285">
        <v>13.9</v>
      </c>
      <c r="F3285">
        <v>14</v>
      </c>
      <c r="G3285">
        <v>26357</v>
      </c>
      <c r="H3285" t="s">
        <v>7</v>
      </c>
    </row>
    <row r="3286" spans="1:8" x14ac:dyDescent="0.25">
      <c r="A3286" s="1" t="s">
        <v>10</v>
      </c>
      <c r="B3286" s="1">
        <v>40697</v>
      </c>
      <c r="C3286">
        <v>10.6</v>
      </c>
      <c r="D3286">
        <v>14.5</v>
      </c>
      <c r="E3286">
        <v>10.6</v>
      </c>
      <c r="F3286">
        <v>14.3</v>
      </c>
      <c r="G3286">
        <v>72980</v>
      </c>
      <c r="H3286" t="s">
        <v>7</v>
      </c>
    </row>
    <row r="3287" spans="1:8" x14ac:dyDescent="0.25">
      <c r="A3287" s="1" t="s">
        <v>10</v>
      </c>
      <c r="B3287" s="1">
        <v>41289</v>
      </c>
      <c r="C3287">
        <v>14.3</v>
      </c>
      <c r="D3287">
        <v>14.5</v>
      </c>
      <c r="E3287">
        <v>14</v>
      </c>
      <c r="F3287">
        <v>14.3</v>
      </c>
      <c r="G3287">
        <v>51573</v>
      </c>
      <c r="H3287" t="s">
        <v>7</v>
      </c>
    </row>
    <row r="3288" spans="1:8" x14ac:dyDescent="0.25">
      <c r="A3288" s="1" t="s">
        <v>10</v>
      </c>
      <c r="B3288" s="1">
        <v>41285</v>
      </c>
      <c r="C3288">
        <v>14.1</v>
      </c>
      <c r="D3288">
        <v>14.4</v>
      </c>
      <c r="E3288">
        <v>13.9</v>
      </c>
      <c r="F3288">
        <v>14.1</v>
      </c>
      <c r="G3288">
        <v>40435</v>
      </c>
      <c r="H3288" t="s">
        <v>7</v>
      </c>
    </row>
    <row r="3289" spans="1:8" x14ac:dyDescent="0.25">
      <c r="A3289" s="1" t="s">
        <v>10</v>
      </c>
      <c r="B3289" s="1">
        <v>41288</v>
      </c>
      <c r="C3289">
        <v>14.1</v>
      </c>
      <c r="D3289">
        <v>14.4</v>
      </c>
      <c r="E3289">
        <v>14.1</v>
      </c>
      <c r="F3289">
        <v>14.3</v>
      </c>
      <c r="G3289">
        <v>22097</v>
      </c>
      <c r="H3289" t="s">
        <v>7</v>
      </c>
    </row>
    <row r="3290" spans="1:8" x14ac:dyDescent="0.25">
      <c r="A3290" s="1" t="s">
        <v>10</v>
      </c>
      <c r="B3290" s="1">
        <v>41284</v>
      </c>
      <c r="C3290">
        <v>13.8</v>
      </c>
      <c r="D3290">
        <v>14.3</v>
      </c>
      <c r="E3290">
        <v>13.8</v>
      </c>
      <c r="F3290">
        <v>14.1</v>
      </c>
      <c r="G3290">
        <v>51811</v>
      </c>
      <c r="H3290" t="s">
        <v>7</v>
      </c>
    </row>
    <row r="3291" spans="1:8" x14ac:dyDescent="0.25">
      <c r="A3291" s="1" t="s">
        <v>10</v>
      </c>
      <c r="B3291" s="1">
        <v>41287</v>
      </c>
      <c r="C3291">
        <v>14.2</v>
      </c>
      <c r="D3291">
        <v>14.3</v>
      </c>
      <c r="E3291">
        <v>13.9</v>
      </c>
      <c r="F3291">
        <v>14.1</v>
      </c>
      <c r="G3291">
        <v>38330</v>
      </c>
      <c r="H3291" t="s">
        <v>7</v>
      </c>
    </row>
    <row r="3292" spans="1:8" x14ac:dyDescent="0.25">
      <c r="A3292" s="1" t="s">
        <v>10</v>
      </c>
      <c r="B3292" s="1">
        <v>41286</v>
      </c>
      <c r="C3292">
        <v>14.1</v>
      </c>
      <c r="D3292">
        <v>14.3</v>
      </c>
      <c r="E3292">
        <v>14</v>
      </c>
      <c r="F3292">
        <v>14.2</v>
      </c>
      <c r="G3292">
        <v>26932</v>
      </c>
      <c r="H3292" t="s">
        <v>7</v>
      </c>
    </row>
    <row r="3293" spans="1:8" x14ac:dyDescent="0.25">
      <c r="A3293" s="1" t="s">
        <v>10</v>
      </c>
      <c r="B3293" s="1">
        <v>40748</v>
      </c>
      <c r="C3293">
        <v>13.7</v>
      </c>
      <c r="D3293">
        <v>14.1</v>
      </c>
      <c r="E3293">
        <v>13.6</v>
      </c>
      <c r="F3293">
        <v>14</v>
      </c>
      <c r="G3293">
        <v>26623</v>
      </c>
      <c r="H3293" t="s">
        <v>7</v>
      </c>
    </row>
    <row r="3294" spans="1:8" x14ac:dyDescent="0.25">
      <c r="A3294" s="1" t="s">
        <v>10</v>
      </c>
      <c r="B3294" s="1">
        <v>40739</v>
      </c>
      <c r="C3294">
        <v>14</v>
      </c>
      <c r="D3294">
        <v>14.1</v>
      </c>
      <c r="E3294">
        <v>13.5</v>
      </c>
      <c r="F3294">
        <v>13.8</v>
      </c>
      <c r="G3294">
        <v>24820</v>
      </c>
      <c r="H3294" t="s">
        <v>7</v>
      </c>
    </row>
    <row r="3295" spans="1:8" x14ac:dyDescent="0.25">
      <c r="A3295" s="1" t="s">
        <v>10</v>
      </c>
      <c r="B3295" s="1">
        <v>40738</v>
      </c>
      <c r="C3295">
        <v>13.9</v>
      </c>
      <c r="D3295">
        <v>14.1</v>
      </c>
      <c r="E3295">
        <v>13.7</v>
      </c>
      <c r="F3295">
        <v>14</v>
      </c>
      <c r="G3295">
        <v>17661</v>
      </c>
      <c r="H3295" t="s">
        <v>7</v>
      </c>
    </row>
    <row r="3296" spans="1:8" x14ac:dyDescent="0.25">
      <c r="A3296" s="1" t="s">
        <v>10</v>
      </c>
      <c r="B3296" s="1">
        <v>40750</v>
      </c>
      <c r="C3296">
        <v>14.1</v>
      </c>
      <c r="D3296">
        <v>14.1</v>
      </c>
      <c r="E3296">
        <v>13.8</v>
      </c>
      <c r="F3296">
        <v>13.9</v>
      </c>
      <c r="G3296">
        <v>16794</v>
      </c>
      <c r="H3296" t="s">
        <v>7</v>
      </c>
    </row>
    <row r="3297" spans="1:8" x14ac:dyDescent="0.25">
      <c r="A3297" s="1" t="s">
        <v>10</v>
      </c>
      <c r="B3297" s="1">
        <v>40751</v>
      </c>
      <c r="C3297">
        <v>13.9</v>
      </c>
      <c r="D3297">
        <v>14.1</v>
      </c>
      <c r="E3297">
        <v>13.9</v>
      </c>
      <c r="F3297">
        <v>13.9</v>
      </c>
      <c r="G3297">
        <v>11509</v>
      </c>
      <c r="H3297" t="s">
        <v>7</v>
      </c>
    </row>
    <row r="3298" spans="1:8" x14ac:dyDescent="0.25">
      <c r="A3298" s="1" t="s">
        <v>10</v>
      </c>
      <c r="B3298" s="1">
        <v>40737</v>
      </c>
      <c r="C3298">
        <v>14</v>
      </c>
      <c r="D3298">
        <v>14.1</v>
      </c>
      <c r="E3298">
        <v>13.9</v>
      </c>
      <c r="F3298">
        <v>13.9</v>
      </c>
      <c r="G3298">
        <v>10338</v>
      </c>
      <c r="H3298" t="s">
        <v>7</v>
      </c>
    </row>
    <row r="3299" spans="1:8" x14ac:dyDescent="0.25">
      <c r="A3299" s="1" t="s">
        <v>10</v>
      </c>
      <c r="B3299" s="1">
        <v>40744</v>
      </c>
      <c r="C3299">
        <v>13.9</v>
      </c>
      <c r="D3299">
        <v>14</v>
      </c>
      <c r="E3299">
        <v>13.4</v>
      </c>
      <c r="F3299">
        <v>13.7</v>
      </c>
      <c r="G3299">
        <v>23178</v>
      </c>
      <c r="H3299" t="s">
        <v>7</v>
      </c>
    </row>
    <row r="3300" spans="1:8" x14ac:dyDescent="0.25">
      <c r="A3300" s="1" t="s">
        <v>10</v>
      </c>
      <c r="B3300" s="1">
        <v>40742</v>
      </c>
      <c r="C3300">
        <v>13.2</v>
      </c>
      <c r="D3300">
        <v>13.9</v>
      </c>
      <c r="E3300">
        <v>12.5</v>
      </c>
      <c r="F3300">
        <v>13.5</v>
      </c>
      <c r="G3300">
        <v>75896</v>
      </c>
      <c r="H3300" t="s">
        <v>7</v>
      </c>
    </row>
    <row r="3301" spans="1:8" x14ac:dyDescent="0.25">
      <c r="A3301" s="1" t="s">
        <v>10</v>
      </c>
      <c r="B3301" s="1">
        <v>41257</v>
      </c>
      <c r="C3301">
        <v>13.7</v>
      </c>
      <c r="D3301">
        <v>13.9</v>
      </c>
      <c r="E3301">
        <v>13</v>
      </c>
      <c r="F3301">
        <v>13.6</v>
      </c>
      <c r="G3301">
        <v>70144</v>
      </c>
      <c r="H3301" t="s">
        <v>7</v>
      </c>
    </row>
    <row r="3302" spans="1:8" x14ac:dyDescent="0.25">
      <c r="A3302" s="1" t="s">
        <v>10</v>
      </c>
      <c r="B3302" s="1">
        <v>41282</v>
      </c>
      <c r="C3302">
        <v>13.6</v>
      </c>
      <c r="D3302">
        <v>13.9</v>
      </c>
      <c r="E3302">
        <v>13.5</v>
      </c>
      <c r="F3302">
        <v>13.7</v>
      </c>
      <c r="G3302">
        <v>42798</v>
      </c>
      <c r="H3302" t="s">
        <v>7</v>
      </c>
    </row>
    <row r="3303" spans="1:8" x14ac:dyDescent="0.25">
      <c r="A3303" s="1" t="s">
        <v>10</v>
      </c>
      <c r="B3303" s="1">
        <v>40752</v>
      </c>
      <c r="C3303">
        <v>13.9</v>
      </c>
      <c r="D3303">
        <v>13.9</v>
      </c>
      <c r="E3303">
        <v>13.3</v>
      </c>
      <c r="F3303">
        <v>13.5</v>
      </c>
      <c r="G3303">
        <v>32738</v>
      </c>
      <c r="H3303" t="s">
        <v>7</v>
      </c>
    </row>
    <row r="3304" spans="1:8" x14ac:dyDescent="0.25">
      <c r="A3304" s="1" t="s">
        <v>10</v>
      </c>
      <c r="B3304" s="1">
        <v>41283</v>
      </c>
      <c r="C3304">
        <v>13.7</v>
      </c>
      <c r="D3304">
        <v>13.9</v>
      </c>
      <c r="E3304">
        <v>13.6</v>
      </c>
      <c r="F3304">
        <v>13.8</v>
      </c>
      <c r="G3304">
        <v>28606</v>
      </c>
      <c r="H3304" t="s">
        <v>7</v>
      </c>
    </row>
    <row r="3305" spans="1:8" x14ac:dyDescent="0.25">
      <c r="A3305" s="1" t="s">
        <v>10</v>
      </c>
      <c r="B3305" s="1">
        <v>41137</v>
      </c>
      <c r="C3305">
        <v>13.3</v>
      </c>
      <c r="D3305">
        <v>13.8</v>
      </c>
      <c r="E3305">
        <v>12.5</v>
      </c>
      <c r="F3305">
        <v>13.5</v>
      </c>
      <c r="G3305">
        <v>96604</v>
      </c>
      <c r="H3305" t="s">
        <v>7</v>
      </c>
    </row>
    <row r="3306" spans="1:8" x14ac:dyDescent="0.25">
      <c r="A3306" s="1" t="s">
        <v>10</v>
      </c>
      <c r="B3306" s="1">
        <v>41255</v>
      </c>
      <c r="C3306">
        <v>13.6</v>
      </c>
      <c r="D3306">
        <v>13.8</v>
      </c>
      <c r="E3306">
        <v>13.3</v>
      </c>
      <c r="F3306">
        <v>13.7</v>
      </c>
      <c r="G3306">
        <v>37679</v>
      </c>
      <c r="H3306" t="s">
        <v>7</v>
      </c>
    </row>
    <row r="3307" spans="1:8" x14ac:dyDescent="0.25">
      <c r="A3307" s="1" t="s">
        <v>10</v>
      </c>
      <c r="B3307" s="1">
        <v>40741</v>
      </c>
      <c r="C3307">
        <v>13.7</v>
      </c>
      <c r="D3307">
        <v>13.8</v>
      </c>
      <c r="E3307">
        <v>13</v>
      </c>
      <c r="F3307">
        <v>13.2</v>
      </c>
      <c r="G3307">
        <v>34375</v>
      </c>
      <c r="H3307" t="s">
        <v>7</v>
      </c>
    </row>
    <row r="3308" spans="1:8" x14ac:dyDescent="0.25">
      <c r="A3308" s="1" t="s">
        <v>10</v>
      </c>
      <c r="B3308" s="1">
        <v>40745</v>
      </c>
      <c r="C3308">
        <v>13.7</v>
      </c>
      <c r="D3308">
        <v>13.8</v>
      </c>
      <c r="E3308">
        <v>13.4</v>
      </c>
      <c r="F3308">
        <v>13.6</v>
      </c>
      <c r="G3308">
        <v>25018</v>
      </c>
      <c r="H3308" t="s">
        <v>7</v>
      </c>
    </row>
    <row r="3309" spans="1:8" x14ac:dyDescent="0.25">
      <c r="A3309" s="1" t="s">
        <v>10</v>
      </c>
      <c r="B3309" s="1">
        <v>41256</v>
      </c>
      <c r="C3309">
        <v>13.7</v>
      </c>
      <c r="D3309">
        <v>13.8</v>
      </c>
      <c r="E3309">
        <v>13.5</v>
      </c>
      <c r="F3309">
        <v>13.7</v>
      </c>
      <c r="G3309">
        <v>24198</v>
      </c>
      <c r="H3309" t="s">
        <v>7</v>
      </c>
    </row>
    <row r="3310" spans="1:8" x14ac:dyDescent="0.25">
      <c r="A3310" s="1" t="s">
        <v>10</v>
      </c>
      <c r="B3310" s="1">
        <v>40747</v>
      </c>
      <c r="C3310">
        <v>13.7</v>
      </c>
      <c r="D3310">
        <v>13.8</v>
      </c>
      <c r="E3310">
        <v>13.5</v>
      </c>
      <c r="F3310">
        <v>13.7</v>
      </c>
      <c r="G3310">
        <v>22456</v>
      </c>
      <c r="H3310" t="s">
        <v>7</v>
      </c>
    </row>
    <row r="3311" spans="1:8" x14ac:dyDescent="0.25">
      <c r="A3311" s="1" t="s">
        <v>10</v>
      </c>
      <c r="B3311" s="1">
        <v>40740</v>
      </c>
      <c r="C3311">
        <v>13.8</v>
      </c>
      <c r="D3311">
        <v>13.8</v>
      </c>
      <c r="E3311">
        <v>13.5</v>
      </c>
      <c r="F3311">
        <v>13.7</v>
      </c>
      <c r="G3311">
        <v>17264</v>
      </c>
      <c r="H3311" t="s">
        <v>7</v>
      </c>
    </row>
    <row r="3312" spans="1:8" x14ac:dyDescent="0.25">
      <c r="A3312" s="1" t="s">
        <v>10</v>
      </c>
      <c r="B3312" s="1">
        <v>40746</v>
      </c>
      <c r="C3312">
        <v>13.6</v>
      </c>
      <c r="D3312">
        <v>13.8</v>
      </c>
      <c r="E3312">
        <v>13.4</v>
      </c>
      <c r="F3312">
        <v>13.7</v>
      </c>
      <c r="G3312">
        <v>15166</v>
      </c>
      <c r="H3312" t="s">
        <v>7</v>
      </c>
    </row>
    <row r="3313" spans="1:8" x14ac:dyDescent="0.25">
      <c r="A3313" s="1" t="s">
        <v>10</v>
      </c>
      <c r="B3313" s="1">
        <v>41249</v>
      </c>
      <c r="C3313">
        <v>13.4</v>
      </c>
      <c r="D3313">
        <v>13.7</v>
      </c>
      <c r="E3313">
        <v>12.9</v>
      </c>
      <c r="F3313">
        <v>13.3</v>
      </c>
      <c r="G3313">
        <v>46563</v>
      </c>
      <c r="H3313" t="s">
        <v>7</v>
      </c>
    </row>
    <row r="3314" spans="1:8" x14ac:dyDescent="0.25">
      <c r="A3314" s="1" t="s">
        <v>10</v>
      </c>
      <c r="B3314" s="1">
        <v>41259</v>
      </c>
      <c r="C3314">
        <v>13.5</v>
      </c>
      <c r="D3314">
        <v>13.7</v>
      </c>
      <c r="E3314">
        <v>13.1</v>
      </c>
      <c r="F3314">
        <v>13.3</v>
      </c>
      <c r="G3314">
        <v>42761</v>
      </c>
      <c r="H3314" t="s">
        <v>7</v>
      </c>
    </row>
    <row r="3315" spans="1:8" x14ac:dyDescent="0.25">
      <c r="A3315" s="1" t="s">
        <v>10</v>
      </c>
      <c r="B3315" s="1">
        <v>41263</v>
      </c>
      <c r="C3315">
        <v>13.6</v>
      </c>
      <c r="D3315">
        <v>13.7</v>
      </c>
      <c r="E3315">
        <v>13.3</v>
      </c>
      <c r="F3315">
        <v>13.5</v>
      </c>
      <c r="G3315">
        <v>32980</v>
      </c>
      <c r="H3315" t="s">
        <v>7</v>
      </c>
    </row>
    <row r="3316" spans="1:8" x14ac:dyDescent="0.25">
      <c r="A3316" s="1" t="s">
        <v>10</v>
      </c>
      <c r="B3316" s="1">
        <v>41254</v>
      </c>
      <c r="C3316">
        <v>13.4</v>
      </c>
      <c r="D3316">
        <v>13.7</v>
      </c>
      <c r="E3316">
        <v>13.3</v>
      </c>
      <c r="F3316">
        <v>13.6</v>
      </c>
      <c r="G3316">
        <v>28046</v>
      </c>
      <c r="H3316" t="s">
        <v>7</v>
      </c>
    </row>
    <row r="3317" spans="1:8" x14ac:dyDescent="0.25">
      <c r="A3317" s="1" t="s">
        <v>10</v>
      </c>
      <c r="B3317" s="1">
        <v>41272</v>
      </c>
      <c r="C3317">
        <v>13.4</v>
      </c>
      <c r="D3317">
        <v>13.7</v>
      </c>
      <c r="E3317">
        <v>13.3</v>
      </c>
      <c r="F3317">
        <v>13.4</v>
      </c>
      <c r="G3317">
        <v>26149</v>
      </c>
      <c r="H3317" t="s">
        <v>7</v>
      </c>
    </row>
    <row r="3318" spans="1:8" x14ac:dyDescent="0.25">
      <c r="A3318" s="1" t="s">
        <v>10</v>
      </c>
      <c r="B3318" s="1">
        <v>40753</v>
      </c>
      <c r="C3318">
        <v>13.5</v>
      </c>
      <c r="D3318">
        <v>13.7</v>
      </c>
      <c r="E3318">
        <v>13.3</v>
      </c>
      <c r="F3318">
        <v>13.5</v>
      </c>
      <c r="G3318">
        <v>7258</v>
      </c>
      <c r="H3318" t="s">
        <v>7</v>
      </c>
    </row>
    <row r="3319" spans="1:8" x14ac:dyDescent="0.25">
      <c r="A3319" s="1" t="s">
        <v>10</v>
      </c>
      <c r="B3319" s="1">
        <v>41262</v>
      </c>
      <c r="C3319">
        <v>13.3</v>
      </c>
      <c r="D3319">
        <v>13.6</v>
      </c>
      <c r="E3319">
        <v>13.2</v>
      </c>
      <c r="F3319">
        <v>13.6</v>
      </c>
      <c r="G3319">
        <v>38807</v>
      </c>
      <c r="H3319" t="s">
        <v>7</v>
      </c>
    </row>
    <row r="3320" spans="1:8" x14ac:dyDescent="0.25">
      <c r="A3320" s="1" t="s">
        <v>10</v>
      </c>
      <c r="B3320" s="1">
        <v>41250</v>
      </c>
      <c r="C3320">
        <v>13.3</v>
      </c>
      <c r="D3320">
        <v>13.6</v>
      </c>
      <c r="E3320">
        <v>13</v>
      </c>
      <c r="F3320">
        <v>13.5</v>
      </c>
      <c r="G3320">
        <v>32800</v>
      </c>
      <c r="H3320" t="s">
        <v>7</v>
      </c>
    </row>
    <row r="3321" spans="1:8" x14ac:dyDescent="0.25">
      <c r="A3321" s="1" t="s">
        <v>10</v>
      </c>
      <c r="B3321" s="1">
        <v>41275</v>
      </c>
      <c r="C3321">
        <v>13.5</v>
      </c>
      <c r="D3321">
        <v>13.6</v>
      </c>
      <c r="E3321">
        <v>13.2</v>
      </c>
      <c r="F3321">
        <v>13.3</v>
      </c>
      <c r="G3321">
        <v>28406</v>
      </c>
      <c r="H3321" t="s">
        <v>7</v>
      </c>
    </row>
    <row r="3322" spans="1:8" x14ac:dyDescent="0.25">
      <c r="A3322" s="1" t="s">
        <v>10</v>
      </c>
      <c r="B3322" s="1">
        <v>41281</v>
      </c>
      <c r="C3322">
        <v>13.4</v>
      </c>
      <c r="D3322">
        <v>13.6</v>
      </c>
      <c r="E3322">
        <v>13.4</v>
      </c>
      <c r="F3322">
        <v>13.6</v>
      </c>
      <c r="G3322">
        <v>25478</v>
      </c>
      <c r="H3322" t="s">
        <v>7</v>
      </c>
    </row>
    <row r="3323" spans="1:8" x14ac:dyDescent="0.25">
      <c r="A3323" s="1" t="s">
        <v>10</v>
      </c>
      <c r="B3323" s="1">
        <v>41264</v>
      </c>
      <c r="C3323">
        <v>13.5</v>
      </c>
      <c r="D3323">
        <v>13.6</v>
      </c>
      <c r="E3323">
        <v>13.4</v>
      </c>
      <c r="F3323">
        <v>13.5</v>
      </c>
      <c r="G3323">
        <v>25330</v>
      </c>
      <c r="H3323" t="s">
        <v>7</v>
      </c>
    </row>
    <row r="3324" spans="1:8" x14ac:dyDescent="0.25">
      <c r="A3324" s="1" t="s">
        <v>10</v>
      </c>
      <c r="B3324" s="1">
        <v>41253</v>
      </c>
      <c r="C3324">
        <v>13.4</v>
      </c>
      <c r="D3324">
        <v>13.6</v>
      </c>
      <c r="E3324">
        <v>13.3</v>
      </c>
      <c r="F3324">
        <v>13.4</v>
      </c>
      <c r="G3324">
        <v>24665</v>
      </c>
      <c r="H3324" t="s">
        <v>7</v>
      </c>
    </row>
    <row r="3325" spans="1:8" x14ac:dyDescent="0.25">
      <c r="A3325" s="1" t="s">
        <v>10</v>
      </c>
      <c r="B3325" s="1">
        <v>41271</v>
      </c>
      <c r="C3325">
        <v>13.4</v>
      </c>
      <c r="D3325">
        <v>13.6</v>
      </c>
      <c r="E3325">
        <v>13.3</v>
      </c>
      <c r="F3325">
        <v>13.4</v>
      </c>
      <c r="G3325">
        <v>23813</v>
      </c>
      <c r="H3325" t="s">
        <v>7</v>
      </c>
    </row>
    <row r="3326" spans="1:8" x14ac:dyDescent="0.25">
      <c r="A3326" s="1" t="s">
        <v>10</v>
      </c>
      <c r="B3326" s="1">
        <v>40756</v>
      </c>
      <c r="C3326">
        <v>13.4</v>
      </c>
      <c r="D3326">
        <v>13.6</v>
      </c>
      <c r="E3326">
        <v>12.9</v>
      </c>
      <c r="F3326">
        <v>13.1</v>
      </c>
      <c r="G3326">
        <v>21748</v>
      </c>
      <c r="H3326" t="s">
        <v>7</v>
      </c>
    </row>
    <row r="3327" spans="1:8" x14ac:dyDescent="0.25">
      <c r="A3327" s="1" t="s">
        <v>10</v>
      </c>
      <c r="B3327" s="1">
        <v>41279</v>
      </c>
      <c r="C3327">
        <v>13.5</v>
      </c>
      <c r="D3327">
        <v>13.6</v>
      </c>
      <c r="E3327">
        <v>13.3</v>
      </c>
      <c r="F3327">
        <v>13.4</v>
      </c>
      <c r="G3327">
        <v>21330</v>
      </c>
      <c r="H3327" t="s">
        <v>7</v>
      </c>
    </row>
    <row r="3328" spans="1:8" x14ac:dyDescent="0.25">
      <c r="A3328" s="1" t="s">
        <v>10</v>
      </c>
      <c r="B3328" s="1">
        <v>41258</v>
      </c>
      <c r="C3328">
        <v>13.6</v>
      </c>
      <c r="D3328">
        <v>13.6</v>
      </c>
      <c r="E3328">
        <v>13.4</v>
      </c>
      <c r="F3328">
        <v>13.5</v>
      </c>
      <c r="G3328">
        <v>15188</v>
      </c>
      <c r="H3328" t="s">
        <v>7</v>
      </c>
    </row>
    <row r="3329" spans="1:8" x14ac:dyDescent="0.25">
      <c r="A3329" s="1" t="s">
        <v>10</v>
      </c>
      <c r="B3329" s="1">
        <v>41274</v>
      </c>
      <c r="C3329">
        <v>13.4</v>
      </c>
      <c r="D3329">
        <v>13.6</v>
      </c>
      <c r="E3329">
        <v>13.4</v>
      </c>
      <c r="F3329">
        <v>13.5</v>
      </c>
      <c r="G3329">
        <v>15050</v>
      </c>
      <c r="H3329" t="s">
        <v>7</v>
      </c>
    </row>
    <row r="3330" spans="1:8" x14ac:dyDescent="0.25">
      <c r="A3330" s="1" t="s">
        <v>10</v>
      </c>
      <c r="B3330" s="1">
        <v>41265</v>
      </c>
      <c r="C3330">
        <v>13.5</v>
      </c>
      <c r="D3330">
        <v>13.6</v>
      </c>
      <c r="E3330">
        <v>13.3</v>
      </c>
      <c r="F3330">
        <v>13.4</v>
      </c>
      <c r="G3330">
        <v>14783</v>
      </c>
      <c r="H3330" t="s">
        <v>7</v>
      </c>
    </row>
    <row r="3331" spans="1:8" x14ac:dyDescent="0.25">
      <c r="A3331" s="1" t="s">
        <v>10</v>
      </c>
      <c r="B3331" s="1">
        <v>41251</v>
      </c>
      <c r="C3331">
        <v>13.5</v>
      </c>
      <c r="D3331">
        <v>13.6</v>
      </c>
      <c r="E3331">
        <v>13.4</v>
      </c>
      <c r="F3331">
        <v>13.4</v>
      </c>
      <c r="G3331">
        <v>13172</v>
      </c>
      <c r="H3331" t="s">
        <v>7</v>
      </c>
    </row>
    <row r="3332" spans="1:8" x14ac:dyDescent="0.25">
      <c r="A3332" s="1" t="s">
        <v>10</v>
      </c>
      <c r="B3332" s="1">
        <v>41273</v>
      </c>
      <c r="C3332">
        <v>13.4</v>
      </c>
      <c r="D3332">
        <v>13.6</v>
      </c>
      <c r="E3332">
        <v>13.4</v>
      </c>
      <c r="F3332">
        <v>13.4</v>
      </c>
      <c r="G3332">
        <v>11764</v>
      </c>
      <c r="H3332" t="s">
        <v>7</v>
      </c>
    </row>
    <row r="3333" spans="1:8" x14ac:dyDescent="0.25">
      <c r="A3333" s="1" t="s">
        <v>10</v>
      </c>
      <c r="B3333" s="1">
        <v>40754</v>
      </c>
      <c r="C3333">
        <v>13.5</v>
      </c>
      <c r="D3333">
        <v>13.6</v>
      </c>
      <c r="E3333">
        <v>13.4</v>
      </c>
      <c r="F3333">
        <v>13.5</v>
      </c>
      <c r="G3333">
        <v>6104</v>
      </c>
      <c r="H3333" t="s">
        <v>7</v>
      </c>
    </row>
    <row r="3334" spans="1:8" x14ac:dyDescent="0.25">
      <c r="A3334" s="1" t="s">
        <v>10</v>
      </c>
      <c r="B3334" s="1">
        <v>41260</v>
      </c>
      <c r="C3334">
        <v>13.3</v>
      </c>
      <c r="D3334">
        <v>13.5</v>
      </c>
      <c r="E3334">
        <v>12.8</v>
      </c>
      <c r="F3334">
        <v>13.3</v>
      </c>
      <c r="G3334">
        <v>63631</v>
      </c>
      <c r="H3334" t="s">
        <v>7</v>
      </c>
    </row>
    <row r="3335" spans="1:8" x14ac:dyDescent="0.25">
      <c r="A3335" s="1" t="s">
        <v>10</v>
      </c>
      <c r="B3335" s="1">
        <v>41247</v>
      </c>
      <c r="C3335">
        <v>12.7</v>
      </c>
      <c r="D3335">
        <v>13.5</v>
      </c>
      <c r="E3335">
        <v>12.6</v>
      </c>
      <c r="F3335">
        <v>13.4</v>
      </c>
      <c r="G3335">
        <v>63246</v>
      </c>
      <c r="H3335" t="s">
        <v>7</v>
      </c>
    </row>
    <row r="3336" spans="1:8" x14ac:dyDescent="0.25">
      <c r="A3336" s="1" t="s">
        <v>10</v>
      </c>
      <c r="B3336" s="1">
        <v>41278</v>
      </c>
      <c r="C3336">
        <v>13.4</v>
      </c>
      <c r="D3336">
        <v>13.5</v>
      </c>
      <c r="E3336">
        <v>13.3</v>
      </c>
      <c r="F3336">
        <v>13.5</v>
      </c>
      <c r="G3336">
        <v>29642</v>
      </c>
      <c r="H3336" t="s">
        <v>7</v>
      </c>
    </row>
    <row r="3337" spans="1:8" x14ac:dyDescent="0.25">
      <c r="A3337" s="1" t="s">
        <v>10</v>
      </c>
      <c r="B3337" s="1">
        <v>41252</v>
      </c>
      <c r="C3337">
        <v>13.4</v>
      </c>
      <c r="D3337">
        <v>13.5</v>
      </c>
      <c r="E3337">
        <v>13</v>
      </c>
      <c r="F3337">
        <v>13.4</v>
      </c>
      <c r="G3337">
        <v>28167</v>
      </c>
      <c r="H3337" t="s">
        <v>7</v>
      </c>
    </row>
    <row r="3338" spans="1:8" x14ac:dyDescent="0.25">
      <c r="A3338" s="1" t="s">
        <v>10</v>
      </c>
      <c r="B3338" s="1">
        <v>41266</v>
      </c>
      <c r="C3338">
        <v>13.4</v>
      </c>
      <c r="D3338">
        <v>13.5</v>
      </c>
      <c r="E3338">
        <v>13</v>
      </c>
      <c r="F3338">
        <v>13.3</v>
      </c>
      <c r="G3338">
        <v>23978</v>
      </c>
      <c r="H3338" t="s">
        <v>7</v>
      </c>
    </row>
    <row r="3339" spans="1:8" x14ac:dyDescent="0.25">
      <c r="A3339" s="1" t="s">
        <v>10</v>
      </c>
      <c r="B3339" s="1">
        <v>41270</v>
      </c>
      <c r="C3339">
        <v>13.5</v>
      </c>
      <c r="D3339">
        <v>13.5</v>
      </c>
      <c r="E3339">
        <v>13.3</v>
      </c>
      <c r="F3339">
        <v>13.4</v>
      </c>
      <c r="G3339">
        <v>19822</v>
      </c>
      <c r="H3339" t="s">
        <v>7</v>
      </c>
    </row>
    <row r="3340" spans="1:8" x14ac:dyDescent="0.25">
      <c r="A3340" s="1" t="s">
        <v>10</v>
      </c>
      <c r="B3340" s="1">
        <v>41277</v>
      </c>
      <c r="C3340">
        <v>13.3</v>
      </c>
      <c r="D3340">
        <v>13.5</v>
      </c>
      <c r="E3340">
        <v>13.3</v>
      </c>
      <c r="F3340">
        <v>13.4</v>
      </c>
      <c r="G3340">
        <v>18032</v>
      </c>
      <c r="H3340" t="s">
        <v>7</v>
      </c>
    </row>
    <row r="3341" spans="1:8" x14ac:dyDescent="0.25">
      <c r="A3341" s="1" t="s">
        <v>10</v>
      </c>
      <c r="B3341" s="1">
        <v>41269</v>
      </c>
      <c r="C3341">
        <v>13.4</v>
      </c>
      <c r="D3341">
        <v>13.5</v>
      </c>
      <c r="E3341">
        <v>13.2</v>
      </c>
      <c r="F3341">
        <v>13.5</v>
      </c>
      <c r="G3341">
        <v>15840</v>
      </c>
      <c r="H3341" t="s">
        <v>7</v>
      </c>
    </row>
    <row r="3342" spans="1:8" x14ac:dyDescent="0.25">
      <c r="A3342" s="1" t="s">
        <v>10</v>
      </c>
      <c r="B3342" s="1">
        <v>41280</v>
      </c>
      <c r="C3342">
        <v>13.4</v>
      </c>
      <c r="D3342">
        <v>13.5</v>
      </c>
      <c r="E3342">
        <v>13.4</v>
      </c>
      <c r="F3342">
        <v>13.4</v>
      </c>
      <c r="G3342">
        <v>12741</v>
      </c>
      <c r="H3342" t="s">
        <v>7</v>
      </c>
    </row>
    <row r="3343" spans="1:8" x14ac:dyDescent="0.25">
      <c r="A3343" s="1" t="s">
        <v>10</v>
      </c>
      <c r="B3343" s="1">
        <v>41248</v>
      </c>
      <c r="C3343">
        <v>13.4</v>
      </c>
      <c r="D3343">
        <v>13.4</v>
      </c>
      <c r="E3343">
        <v>13.1</v>
      </c>
      <c r="F3343">
        <v>13.4</v>
      </c>
      <c r="G3343">
        <v>29795</v>
      </c>
      <c r="H3343" t="s">
        <v>7</v>
      </c>
    </row>
    <row r="3344" spans="1:8" x14ac:dyDescent="0.25">
      <c r="A3344" s="1" t="s">
        <v>10</v>
      </c>
      <c r="B3344" s="1">
        <v>41261</v>
      </c>
      <c r="C3344">
        <v>13.3</v>
      </c>
      <c r="D3344">
        <v>13.4</v>
      </c>
      <c r="E3344">
        <v>13.1</v>
      </c>
      <c r="F3344">
        <v>13.3</v>
      </c>
      <c r="G3344">
        <v>23221</v>
      </c>
      <c r="H3344" t="s">
        <v>7</v>
      </c>
    </row>
    <row r="3345" spans="1:8" x14ac:dyDescent="0.25">
      <c r="A3345" s="1" t="s">
        <v>10</v>
      </c>
      <c r="B3345" s="1">
        <v>41276</v>
      </c>
      <c r="C3345">
        <v>13.3</v>
      </c>
      <c r="D3345">
        <v>13.4</v>
      </c>
      <c r="E3345">
        <v>13.2</v>
      </c>
      <c r="F3345">
        <v>13.3</v>
      </c>
      <c r="G3345">
        <v>17967</v>
      </c>
      <c r="H3345" t="s">
        <v>7</v>
      </c>
    </row>
    <row r="3346" spans="1:8" x14ac:dyDescent="0.25">
      <c r="A3346" s="1" t="s">
        <v>10</v>
      </c>
      <c r="B3346" s="1">
        <v>41267</v>
      </c>
      <c r="C3346">
        <v>13.3</v>
      </c>
      <c r="D3346">
        <v>13.4</v>
      </c>
      <c r="E3346">
        <v>13.2</v>
      </c>
      <c r="F3346">
        <v>13.4</v>
      </c>
      <c r="G3346">
        <v>16692</v>
      </c>
      <c r="H3346" t="s">
        <v>7</v>
      </c>
    </row>
    <row r="3347" spans="1:8" x14ac:dyDescent="0.25">
      <c r="A3347" s="1" t="s">
        <v>10</v>
      </c>
      <c r="B3347" s="1">
        <v>41268</v>
      </c>
      <c r="C3347">
        <v>13.4</v>
      </c>
      <c r="D3347">
        <v>13.4</v>
      </c>
      <c r="E3347">
        <v>13.1</v>
      </c>
      <c r="F3347">
        <v>13.4</v>
      </c>
      <c r="G3347">
        <v>13166</v>
      </c>
      <c r="H3347" t="s">
        <v>7</v>
      </c>
    </row>
    <row r="3348" spans="1:8" x14ac:dyDescent="0.25">
      <c r="A3348" s="1" t="s">
        <v>10</v>
      </c>
      <c r="B3348" s="1">
        <v>41136</v>
      </c>
      <c r="C3348">
        <v>12.2</v>
      </c>
      <c r="D3348">
        <v>13.3</v>
      </c>
      <c r="E3348">
        <v>12.2</v>
      </c>
      <c r="F3348">
        <v>13.3</v>
      </c>
      <c r="G3348">
        <v>57563</v>
      </c>
      <c r="H3348" t="s">
        <v>7</v>
      </c>
    </row>
    <row r="3349" spans="1:8" x14ac:dyDescent="0.25">
      <c r="A3349" s="1" t="s">
        <v>10</v>
      </c>
      <c r="B3349" s="1">
        <v>40757</v>
      </c>
      <c r="C3349">
        <v>13.1</v>
      </c>
      <c r="D3349">
        <v>13.1</v>
      </c>
      <c r="E3349">
        <v>11.5</v>
      </c>
      <c r="F3349">
        <v>12.1</v>
      </c>
      <c r="G3349">
        <v>57243</v>
      </c>
      <c r="H3349" t="s">
        <v>7</v>
      </c>
    </row>
    <row r="3350" spans="1:8" x14ac:dyDescent="0.25">
      <c r="A3350" s="1" t="s">
        <v>10</v>
      </c>
      <c r="B3350" s="1">
        <v>41186</v>
      </c>
      <c r="C3350">
        <v>12.9</v>
      </c>
      <c r="D3350">
        <v>13.1</v>
      </c>
      <c r="E3350">
        <v>12.6</v>
      </c>
      <c r="F3350">
        <v>12.9</v>
      </c>
      <c r="G3350">
        <v>37945</v>
      </c>
      <c r="H3350" t="s">
        <v>7</v>
      </c>
    </row>
    <row r="3351" spans="1:8" x14ac:dyDescent="0.25">
      <c r="A3351" s="1" t="s">
        <v>10</v>
      </c>
      <c r="B3351" s="1">
        <v>41185</v>
      </c>
      <c r="C3351">
        <v>12.8</v>
      </c>
      <c r="D3351">
        <v>13</v>
      </c>
      <c r="E3351">
        <v>12.7</v>
      </c>
      <c r="F3351">
        <v>12.9</v>
      </c>
      <c r="G3351">
        <v>32955</v>
      </c>
      <c r="H3351" t="s">
        <v>7</v>
      </c>
    </row>
    <row r="3352" spans="1:8" x14ac:dyDescent="0.25">
      <c r="A3352" s="1" t="s">
        <v>10</v>
      </c>
      <c r="B3352" s="1">
        <v>41187</v>
      </c>
      <c r="C3352">
        <v>12.9</v>
      </c>
      <c r="D3352">
        <v>13</v>
      </c>
      <c r="E3352">
        <v>12.5</v>
      </c>
      <c r="F3352">
        <v>12.7</v>
      </c>
      <c r="G3352">
        <v>31258</v>
      </c>
      <c r="H3352" t="s">
        <v>7</v>
      </c>
    </row>
    <row r="3353" spans="1:8" x14ac:dyDescent="0.25">
      <c r="A3353" s="1" t="s">
        <v>10</v>
      </c>
      <c r="B3353" s="1">
        <v>41139</v>
      </c>
      <c r="C3353">
        <v>11.6</v>
      </c>
      <c r="D3353">
        <v>12.9</v>
      </c>
      <c r="E3353">
        <v>11</v>
      </c>
      <c r="F3353">
        <v>11.6</v>
      </c>
      <c r="G3353">
        <v>88048</v>
      </c>
      <c r="H3353" t="s">
        <v>7</v>
      </c>
    </row>
    <row r="3354" spans="1:8" x14ac:dyDescent="0.25">
      <c r="A3354" s="1" t="s">
        <v>10</v>
      </c>
      <c r="B3354" s="1">
        <v>41184</v>
      </c>
      <c r="C3354">
        <v>12.4</v>
      </c>
      <c r="D3354">
        <v>12.9</v>
      </c>
      <c r="E3354">
        <v>12.3</v>
      </c>
      <c r="F3354">
        <v>12.8</v>
      </c>
      <c r="G3354">
        <v>50833</v>
      </c>
      <c r="H3354" t="s">
        <v>7</v>
      </c>
    </row>
    <row r="3355" spans="1:8" x14ac:dyDescent="0.25">
      <c r="A3355" s="1" t="s">
        <v>10</v>
      </c>
      <c r="B3355" s="1">
        <v>41188</v>
      </c>
      <c r="C3355">
        <v>12.7</v>
      </c>
      <c r="D3355">
        <v>12.9</v>
      </c>
      <c r="E3355">
        <v>12.4</v>
      </c>
      <c r="F3355">
        <v>12.5</v>
      </c>
      <c r="G3355">
        <v>24673</v>
      </c>
      <c r="H3355" t="s">
        <v>7</v>
      </c>
    </row>
    <row r="3356" spans="1:8" x14ac:dyDescent="0.25">
      <c r="A3356" s="1" t="s">
        <v>10</v>
      </c>
      <c r="B3356" s="1">
        <v>41171</v>
      </c>
      <c r="C3356">
        <v>12.3</v>
      </c>
      <c r="D3356">
        <v>12.7</v>
      </c>
      <c r="E3356">
        <v>12.1</v>
      </c>
      <c r="F3356">
        <v>12.6</v>
      </c>
      <c r="G3356">
        <v>41883</v>
      </c>
      <c r="H3356" t="s">
        <v>7</v>
      </c>
    </row>
    <row r="3357" spans="1:8" x14ac:dyDescent="0.25">
      <c r="A3357" s="1" t="s">
        <v>10</v>
      </c>
      <c r="B3357" s="1">
        <v>41172</v>
      </c>
      <c r="C3357">
        <v>12.6</v>
      </c>
      <c r="D3357">
        <v>12.7</v>
      </c>
      <c r="E3357">
        <v>12.3</v>
      </c>
      <c r="F3357">
        <v>12.3</v>
      </c>
      <c r="G3357">
        <v>32567</v>
      </c>
      <c r="H3357" t="s">
        <v>7</v>
      </c>
    </row>
    <row r="3358" spans="1:8" x14ac:dyDescent="0.25">
      <c r="A3358" s="1" t="s">
        <v>10</v>
      </c>
      <c r="B3358" s="1">
        <v>41246</v>
      </c>
      <c r="C3358">
        <v>12.5</v>
      </c>
      <c r="D3358">
        <v>12.7</v>
      </c>
      <c r="E3358">
        <v>12.5</v>
      </c>
      <c r="F3358">
        <v>12.7</v>
      </c>
      <c r="G3358">
        <v>26760</v>
      </c>
      <c r="H3358" t="s">
        <v>7</v>
      </c>
    </row>
    <row r="3359" spans="1:8" x14ac:dyDescent="0.25">
      <c r="A3359" s="1" t="s">
        <v>10</v>
      </c>
      <c r="B3359" s="1">
        <v>41244</v>
      </c>
      <c r="C3359">
        <v>12.6</v>
      </c>
      <c r="D3359">
        <v>12.7</v>
      </c>
      <c r="E3359">
        <v>12.5</v>
      </c>
      <c r="F3359">
        <v>12.6</v>
      </c>
      <c r="G3359">
        <v>14696</v>
      </c>
      <c r="H3359" t="s">
        <v>7</v>
      </c>
    </row>
    <row r="3360" spans="1:8" x14ac:dyDescent="0.25">
      <c r="A3360" s="1" t="s">
        <v>10</v>
      </c>
      <c r="B3360" s="1">
        <v>41245</v>
      </c>
      <c r="C3360">
        <v>12.6</v>
      </c>
      <c r="D3360">
        <v>12.7</v>
      </c>
      <c r="E3360">
        <v>12.4</v>
      </c>
      <c r="F3360">
        <v>12.5</v>
      </c>
      <c r="G3360">
        <v>14012</v>
      </c>
      <c r="H3360" t="s">
        <v>7</v>
      </c>
    </row>
    <row r="3361" spans="1:8" x14ac:dyDescent="0.25">
      <c r="A3361" s="1" t="s">
        <v>10</v>
      </c>
      <c r="B3361" s="1">
        <v>41189</v>
      </c>
      <c r="C3361">
        <v>12.5</v>
      </c>
      <c r="D3361">
        <v>12.6</v>
      </c>
      <c r="E3361">
        <v>11.7</v>
      </c>
      <c r="F3361">
        <v>11.8</v>
      </c>
      <c r="G3361">
        <v>63512</v>
      </c>
      <c r="H3361" t="s">
        <v>7</v>
      </c>
    </row>
    <row r="3362" spans="1:8" x14ac:dyDescent="0.25">
      <c r="A3362" s="1" t="s">
        <v>10</v>
      </c>
      <c r="B3362" s="1">
        <v>41239</v>
      </c>
      <c r="C3362">
        <v>12.5</v>
      </c>
      <c r="D3362">
        <v>12.6</v>
      </c>
      <c r="E3362">
        <v>11.9</v>
      </c>
      <c r="F3362">
        <v>12.3</v>
      </c>
      <c r="G3362">
        <v>35914</v>
      </c>
      <c r="H3362" t="s">
        <v>7</v>
      </c>
    </row>
    <row r="3363" spans="1:8" x14ac:dyDescent="0.25">
      <c r="A3363" s="1" t="s">
        <v>10</v>
      </c>
      <c r="B3363" s="1">
        <v>41242</v>
      </c>
      <c r="C3363">
        <v>12.4</v>
      </c>
      <c r="D3363">
        <v>12.6</v>
      </c>
      <c r="E3363">
        <v>12.1</v>
      </c>
      <c r="F3363">
        <v>12.4</v>
      </c>
      <c r="G3363">
        <v>26505</v>
      </c>
      <c r="H3363" t="s">
        <v>7</v>
      </c>
    </row>
    <row r="3364" spans="1:8" x14ac:dyDescent="0.25">
      <c r="A3364" s="1" t="s">
        <v>10</v>
      </c>
      <c r="B3364" s="1">
        <v>41243</v>
      </c>
      <c r="C3364">
        <v>12.4</v>
      </c>
      <c r="D3364">
        <v>12.6</v>
      </c>
      <c r="E3364">
        <v>12.4</v>
      </c>
      <c r="F3364">
        <v>12.6</v>
      </c>
      <c r="G3364">
        <v>24350</v>
      </c>
      <c r="H3364" t="s">
        <v>7</v>
      </c>
    </row>
    <row r="3365" spans="1:8" x14ac:dyDescent="0.25">
      <c r="A3365" s="1" t="s">
        <v>10</v>
      </c>
      <c r="B3365" s="1">
        <v>41238</v>
      </c>
      <c r="C3365">
        <v>12.4</v>
      </c>
      <c r="D3365">
        <v>12.6</v>
      </c>
      <c r="E3365">
        <v>12.3</v>
      </c>
      <c r="F3365">
        <v>12.5</v>
      </c>
      <c r="G3365">
        <v>24024</v>
      </c>
      <c r="H3365" t="s">
        <v>7</v>
      </c>
    </row>
    <row r="3366" spans="1:8" x14ac:dyDescent="0.25">
      <c r="A3366" s="1" t="s">
        <v>10</v>
      </c>
      <c r="B3366" s="1">
        <v>41173</v>
      </c>
      <c r="C3366">
        <v>12.3</v>
      </c>
      <c r="D3366">
        <v>12.5</v>
      </c>
      <c r="E3366">
        <v>12</v>
      </c>
      <c r="F3366">
        <v>12.4</v>
      </c>
      <c r="G3366">
        <v>35835</v>
      </c>
      <c r="H3366" t="s">
        <v>7</v>
      </c>
    </row>
    <row r="3367" spans="1:8" x14ac:dyDescent="0.25">
      <c r="A3367" s="1" t="s">
        <v>10</v>
      </c>
      <c r="B3367" s="1">
        <v>41183</v>
      </c>
      <c r="C3367">
        <v>12.4</v>
      </c>
      <c r="D3367">
        <v>12.5</v>
      </c>
      <c r="E3367">
        <v>12.3</v>
      </c>
      <c r="F3367">
        <v>12.4</v>
      </c>
      <c r="G3367">
        <v>24827</v>
      </c>
      <c r="H3367" t="s">
        <v>7</v>
      </c>
    </row>
    <row r="3368" spans="1:8" x14ac:dyDescent="0.25">
      <c r="A3368" s="1" t="s">
        <v>10</v>
      </c>
      <c r="B3368" s="1">
        <v>41178</v>
      </c>
      <c r="C3368">
        <v>12.2</v>
      </c>
      <c r="D3368">
        <v>12.5</v>
      </c>
      <c r="E3368">
        <v>12</v>
      </c>
      <c r="F3368">
        <v>12.3</v>
      </c>
      <c r="G3368">
        <v>23495</v>
      </c>
      <c r="H3368" t="s">
        <v>7</v>
      </c>
    </row>
    <row r="3369" spans="1:8" x14ac:dyDescent="0.25">
      <c r="A3369" s="1" t="s">
        <v>10</v>
      </c>
      <c r="B3369" s="1">
        <v>41237</v>
      </c>
      <c r="C3369">
        <v>12.4</v>
      </c>
      <c r="D3369">
        <v>12.5</v>
      </c>
      <c r="E3369">
        <v>12.3</v>
      </c>
      <c r="F3369">
        <v>12.4</v>
      </c>
      <c r="G3369">
        <v>19570</v>
      </c>
      <c r="H3369" t="s">
        <v>7</v>
      </c>
    </row>
    <row r="3370" spans="1:8" x14ac:dyDescent="0.25">
      <c r="A3370" s="1" t="s">
        <v>10</v>
      </c>
      <c r="B3370" s="1">
        <v>41181</v>
      </c>
      <c r="C3370">
        <v>12.4</v>
      </c>
      <c r="D3370">
        <v>12.5</v>
      </c>
      <c r="E3370">
        <v>12.2</v>
      </c>
      <c r="F3370">
        <v>12.4</v>
      </c>
      <c r="G3370">
        <v>17062</v>
      </c>
      <c r="H3370" t="s">
        <v>7</v>
      </c>
    </row>
    <row r="3371" spans="1:8" x14ac:dyDescent="0.25">
      <c r="A3371" s="1" t="s">
        <v>10</v>
      </c>
      <c r="B3371" s="1">
        <v>41235</v>
      </c>
      <c r="C3371">
        <v>11.8</v>
      </c>
      <c r="D3371">
        <v>12.4</v>
      </c>
      <c r="E3371">
        <v>11.7</v>
      </c>
      <c r="F3371">
        <v>12.4</v>
      </c>
      <c r="G3371">
        <v>58301</v>
      </c>
      <c r="H3371" t="s">
        <v>7</v>
      </c>
    </row>
    <row r="3372" spans="1:8" x14ac:dyDescent="0.25">
      <c r="A3372" s="1" t="s">
        <v>10</v>
      </c>
      <c r="B3372" s="1">
        <v>41191</v>
      </c>
      <c r="C3372">
        <v>11.8</v>
      </c>
      <c r="D3372">
        <v>12.4</v>
      </c>
      <c r="E3372">
        <v>11.6</v>
      </c>
      <c r="F3372">
        <v>11.9</v>
      </c>
      <c r="G3372">
        <v>46769</v>
      </c>
      <c r="H3372" t="s">
        <v>7</v>
      </c>
    </row>
    <row r="3373" spans="1:8" x14ac:dyDescent="0.25">
      <c r="A3373" s="1" t="s">
        <v>10</v>
      </c>
      <c r="B3373" s="1">
        <v>41170</v>
      </c>
      <c r="C3373">
        <v>11.9</v>
      </c>
      <c r="D3373">
        <v>12.4</v>
      </c>
      <c r="E3373">
        <v>11.8</v>
      </c>
      <c r="F3373">
        <v>12.3</v>
      </c>
      <c r="G3373">
        <v>40949</v>
      </c>
      <c r="H3373" t="s">
        <v>7</v>
      </c>
    </row>
    <row r="3374" spans="1:8" x14ac:dyDescent="0.25">
      <c r="A3374" s="1" t="s">
        <v>10</v>
      </c>
      <c r="B3374" s="1">
        <v>41241</v>
      </c>
      <c r="C3374">
        <v>12.2</v>
      </c>
      <c r="D3374">
        <v>12.4</v>
      </c>
      <c r="E3374">
        <v>12.1</v>
      </c>
      <c r="F3374">
        <v>12.4</v>
      </c>
      <c r="G3374">
        <v>30688</v>
      </c>
      <c r="H3374" t="s">
        <v>7</v>
      </c>
    </row>
    <row r="3375" spans="1:8" x14ac:dyDescent="0.25">
      <c r="A3375" s="1" t="s">
        <v>10</v>
      </c>
      <c r="B3375" s="1">
        <v>41180</v>
      </c>
      <c r="C3375">
        <v>12.3</v>
      </c>
      <c r="D3375">
        <v>12.4</v>
      </c>
      <c r="E3375">
        <v>12.1</v>
      </c>
      <c r="F3375">
        <v>12.4</v>
      </c>
      <c r="G3375">
        <v>26675</v>
      </c>
      <c r="H3375" t="s">
        <v>7</v>
      </c>
    </row>
    <row r="3376" spans="1:8" x14ac:dyDescent="0.25">
      <c r="A3376" s="1" t="s">
        <v>10</v>
      </c>
      <c r="B3376" s="1">
        <v>41179</v>
      </c>
      <c r="C3376">
        <v>12.3</v>
      </c>
      <c r="D3376">
        <v>12.4</v>
      </c>
      <c r="E3376">
        <v>12.2</v>
      </c>
      <c r="F3376">
        <v>12.3</v>
      </c>
      <c r="G3376">
        <v>19327</v>
      </c>
      <c r="H3376" t="s">
        <v>7</v>
      </c>
    </row>
    <row r="3377" spans="1:8" x14ac:dyDescent="0.25">
      <c r="A3377" s="1" t="s">
        <v>10</v>
      </c>
      <c r="B3377" s="1">
        <v>41236</v>
      </c>
      <c r="C3377">
        <v>12.4</v>
      </c>
      <c r="D3377">
        <v>12.4</v>
      </c>
      <c r="E3377">
        <v>12.1</v>
      </c>
      <c r="F3377">
        <v>12.4</v>
      </c>
      <c r="G3377">
        <v>18968</v>
      </c>
      <c r="H3377" t="s">
        <v>7</v>
      </c>
    </row>
    <row r="3378" spans="1:8" x14ac:dyDescent="0.25">
      <c r="A3378" s="1" t="s">
        <v>10</v>
      </c>
      <c r="B3378" s="1">
        <v>41174</v>
      </c>
      <c r="C3378">
        <v>12.4</v>
      </c>
      <c r="D3378">
        <v>12.4</v>
      </c>
      <c r="E3378">
        <v>12.1</v>
      </c>
      <c r="F3378">
        <v>12.2</v>
      </c>
      <c r="G3378">
        <v>14987</v>
      </c>
      <c r="H3378" t="s">
        <v>7</v>
      </c>
    </row>
    <row r="3379" spans="1:8" x14ac:dyDescent="0.25">
      <c r="A3379" s="1" t="s">
        <v>10</v>
      </c>
      <c r="B3379" s="1">
        <v>41182</v>
      </c>
      <c r="C3379">
        <v>12.4</v>
      </c>
      <c r="D3379">
        <v>12.4</v>
      </c>
      <c r="E3379">
        <v>12.3</v>
      </c>
      <c r="F3379">
        <v>12.4</v>
      </c>
      <c r="G3379">
        <v>7794</v>
      </c>
      <c r="H3379" t="s">
        <v>7</v>
      </c>
    </row>
    <row r="3380" spans="1:8" x14ac:dyDescent="0.25">
      <c r="A3380" s="1" t="s">
        <v>10</v>
      </c>
      <c r="B3380" s="1">
        <v>41135</v>
      </c>
      <c r="C3380">
        <v>12</v>
      </c>
      <c r="D3380">
        <v>12.3</v>
      </c>
      <c r="E3380">
        <v>11.9</v>
      </c>
      <c r="F3380">
        <v>12.2</v>
      </c>
      <c r="G3380">
        <v>44015</v>
      </c>
      <c r="H3380" t="s">
        <v>7</v>
      </c>
    </row>
    <row r="3381" spans="1:8" x14ac:dyDescent="0.25">
      <c r="A3381" s="1" t="s">
        <v>10</v>
      </c>
      <c r="B3381" s="1">
        <v>41175</v>
      </c>
      <c r="C3381">
        <v>12.2</v>
      </c>
      <c r="D3381">
        <v>12.3</v>
      </c>
      <c r="E3381">
        <v>11.6</v>
      </c>
      <c r="F3381">
        <v>12.2</v>
      </c>
      <c r="G3381">
        <v>39921</v>
      </c>
      <c r="H3381" t="s">
        <v>7</v>
      </c>
    </row>
    <row r="3382" spans="1:8" x14ac:dyDescent="0.25">
      <c r="A3382" s="1" t="s">
        <v>10</v>
      </c>
      <c r="B3382" s="1">
        <v>41240</v>
      </c>
      <c r="C3382">
        <v>12.3</v>
      </c>
      <c r="D3382">
        <v>12.3</v>
      </c>
      <c r="E3382">
        <v>11.9</v>
      </c>
      <c r="F3382">
        <v>12.2</v>
      </c>
      <c r="G3382">
        <v>33195</v>
      </c>
      <c r="H3382" t="s">
        <v>7</v>
      </c>
    </row>
    <row r="3383" spans="1:8" x14ac:dyDescent="0.25">
      <c r="A3383" s="1" t="s">
        <v>10</v>
      </c>
      <c r="B3383" s="1">
        <v>41176</v>
      </c>
      <c r="C3383">
        <v>12.2</v>
      </c>
      <c r="D3383">
        <v>12.3</v>
      </c>
      <c r="E3383">
        <v>11.9</v>
      </c>
      <c r="F3383">
        <v>12.1</v>
      </c>
      <c r="G3383">
        <v>27292</v>
      </c>
      <c r="H3383" t="s">
        <v>7</v>
      </c>
    </row>
    <row r="3384" spans="1:8" x14ac:dyDescent="0.25">
      <c r="A3384" s="1" t="s">
        <v>10</v>
      </c>
      <c r="B3384" s="1">
        <v>40758</v>
      </c>
      <c r="C3384">
        <v>12.1</v>
      </c>
      <c r="D3384">
        <v>12.2</v>
      </c>
      <c r="E3384">
        <v>8.6999999999999993</v>
      </c>
      <c r="F3384">
        <v>9.3000000000000007</v>
      </c>
      <c r="G3384">
        <v>90287</v>
      </c>
      <c r="H3384" t="s">
        <v>7</v>
      </c>
    </row>
    <row r="3385" spans="1:8" x14ac:dyDescent="0.25">
      <c r="A3385" s="1" t="s">
        <v>10</v>
      </c>
      <c r="B3385" s="1">
        <v>41192</v>
      </c>
      <c r="C3385">
        <v>11.9</v>
      </c>
      <c r="D3385">
        <v>12.2</v>
      </c>
      <c r="E3385">
        <v>11.8</v>
      </c>
      <c r="F3385">
        <v>12.1</v>
      </c>
      <c r="G3385">
        <v>27722</v>
      </c>
      <c r="H3385" t="s">
        <v>7</v>
      </c>
    </row>
    <row r="3386" spans="1:8" x14ac:dyDescent="0.25">
      <c r="A3386" s="1" t="s">
        <v>10</v>
      </c>
      <c r="B3386" s="1">
        <v>41177</v>
      </c>
      <c r="C3386">
        <v>12.1</v>
      </c>
      <c r="D3386">
        <v>12.2</v>
      </c>
      <c r="E3386">
        <v>12</v>
      </c>
      <c r="F3386">
        <v>12.2</v>
      </c>
      <c r="G3386">
        <v>21229</v>
      </c>
      <c r="H3386" t="s">
        <v>7</v>
      </c>
    </row>
    <row r="3387" spans="1:8" x14ac:dyDescent="0.25">
      <c r="A3387" s="1" t="s">
        <v>10</v>
      </c>
      <c r="B3387" s="1">
        <v>41148</v>
      </c>
      <c r="C3387">
        <v>10.6</v>
      </c>
      <c r="D3387">
        <v>12.1</v>
      </c>
      <c r="E3387">
        <v>10.5</v>
      </c>
      <c r="F3387">
        <v>10.9</v>
      </c>
      <c r="G3387">
        <v>175118</v>
      </c>
      <c r="H3387" t="s">
        <v>7</v>
      </c>
    </row>
    <row r="3388" spans="1:8" x14ac:dyDescent="0.25">
      <c r="A3388" s="1" t="s">
        <v>10</v>
      </c>
      <c r="B3388" s="1">
        <v>40764</v>
      </c>
      <c r="C3388">
        <v>7.8</v>
      </c>
      <c r="D3388">
        <v>12.1</v>
      </c>
      <c r="E3388">
        <v>7.7</v>
      </c>
      <c r="F3388">
        <v>10</v>
      </c>
      <c r="G3388">
        <v>114473</v>
      </c>
      <c r="H3388" t="s">
        <v>7</v>
      </c>
    </row>
    <row r="3389" spans="1:8" x14ac:dyDescent="0.25">
      <c r="A3389" s="1" t="s">
        <v>10</v>
      </c>
      <c r="B3389" s="1">
        <v>41134</v>
      </c>
      <c r="C3389">
        <v>11.6</v>
      </c>
      <c r="D3389">
        <v>12.1</v>
      </c>
      <c r="E3389">
        <v>11.5</v>
      </c>
      <c r="F3389">
        <v>12</v>
      </c>
      <c r="G3389">
        <v>54036</v>
      </c>
      <c r="H3389" t="s">
        <v>7</v>
      </c>
    </row>
    <row r="3390" spans="1:8" x14ac:dyDescent="0.25">
      <c r="A3390" s="1" t="s">
        <v>10</v>
      </c>
      <c r="B3390" s="1">
        <v>41194</v>
      </c>
      <c r="C3390">
        <v>12</v>
      </c>
      <c r="D3390">
        <v>12.1</v>
      </c>
      <c r="E3390">
        <v>11.9</v>
      </c>
      <c r="F3390">
        <v>12</v>
      </c>
      <c r="G3390">
        <v>21538</v>
      </c>
      <c r="H3390" t="s">
        <v>7</v>
      </c>
    </row>
    <row r="3391" spans="1:8" x14ac:dyDescent="0.25">
      <c r="A3391" s="1" t="s">
        <v>10</v>
      </c>
      <c r="B3391" s="1">
        <v>41193</v>
      </c>
      <c r="C3391">
        <v>12.1</v>
      </c>
      <c r="D3391">
        <v>12.1</v>
      </c>
      <c r="E3391">
        <v>11.9</v>
      </c>
      <c r="F3391">
        <v>12</v>
      </c>
      <c r="G3391">
        <v>19832</v>
      </c>
      <c r="H3391" t="s">
        <v>7</v>
      </c>
    </row>
    <row r="3392" spans="1:8" x14ac:dyDescent="0.25">
      <c r="A3392" s="1" t="s">
        <v>10</v>
      </c>
      <c r="B3392" s="1">
        <v>41195</v>
      </c>
      <c r="C3392">
        <v>12</v>
      </c>
      <c r="D3392">
        <v>12.1</v>
      </c>
      <c r="E3392">
        <v>11.9</v>
      </c>
      <c r="F3392">
        <v>11.9</v>
      </c>
      <c r="G3392">
        <v>11862</v>
      </c>
      <c r="H3392" t="s">
        <v>7</v>
      </c>
    </row>
    <row r="3393" spans="1:8" x14ac:dyDescent="0.25">
      <c r="A3393" s="1" t="s">
        <v>10</v>
      </c>
      <c r="B3393" s="1">
        <v>41130</v>
      </c>
      <c r="C3393">
        <v>11.1</v>
      </c>
      <c r="D3393">
        <v>12</v>
      </c>
      <c r="E3393">
        <v>10.8</v>
      </c>
      <c r="F3393">
        <v>11.1</v>
      </c>
      <c r="G3393">
        <v>101880</v>
      </c>
      <c r="H3393" t="s">
        <v>7</v>
      </c>
    </row>
    <row r="3394" spans="1:8" x14ac:dyDescent="0.25">
      <c r="A3394" s="1" t="s">
        <v>10</v>
      </c>
      <c r="B3394" s="1">
        <v>41205</v>
      </c>
      <c r="C3394">
        <v>11.7</v>
      </c>
      <c r="D3394">
        <v>12</v>
      </c>
      <c r="E3394">
        <v>11.4</v>
      </c>
      <c r="F3394">
        <v>11.6</v>
      </c>
      <c r="G3394">
        <v>54344</v>
      </c>
      <c r="H3394" t="s">
        <v>7</v>
      </c>
    </row>
    <row r="3395" spans="1:8" x14ac:dyDescent="0.25">
      <c r="A3395" s="1" t="s">
        <v>10</v>
      </c>
      <c r="B3395" s="1">
        <v>41198</v>
      </c>
      <c r="C3395">
        <v>11.8</v>
      </c>
      <c r="D3395">
        <v>12</v>
      </c>
      <c r="E3395">
        <v>11.5</v>
      </c>
      <c r="F3395">
        <v>11.9</v>
      </c>
      <c r="G3395">
        <v>41185</v>
      </c>
      <c r="H3395" t="s">
        <v>7</v>
      </c>
    </row>
    <row r="3396" spans="1:8" x14ac:dyDescent="0.25">
      <c r="A3396" s="1" t="s">
        <v>10</v>
      </c>
      <c r="B3396" s="1">
        <v>41168</v>
      </c>
      <c r="C3396">
        <v>11.8</v>
      </c>
      <c r="D3396">
        <v>12</v>
      </c>
      <c r="E3396">
        <v>11.7</v>
      </c>
      <c r="F3396">
        <v>11.9</v>
      </c>
      <c r="G3396">
        <v>30297</v>
      </c>
      <c r="H3396" t="s">
        <v>7</v>
      </c>
    </row>
    <row r="3397" spans="1:8" x14ac:dyDescent="0.25">
      <c r="A3397" s="1" t="s">
        <v>10</v>
      </c>
      <c r="B3397" s="1">
        <v>41197</v>
      </c>
      <c r="C3397">
        <v>11.7</v>
      </c>
      <c r="D3397">
        <v>12</v>
      </c>
      <c r="E3397">
        <v>11.4</v>
      </c>
      <c r="F3397">
        <v>11.8</v>
      </c>
      <c r="G3397">
        <v>27102</v>
      </c>
      <c r="H3397" t="s">
        <v>7</v>
      </c>
    </row>
    <row r="3398" spans="1:8" x14ac:dyDescent="0.25">
      <c r="A3398" s="1" t="s">
        <v>10</v>
      </c>
      <c r="B3398" s="1">
        <v>41169</v>
      </c>
      <c r="C3398">
        <v>11.9</v>
      </c>
      <c r="D3398">
        <v>12</v>
      </c>
      <c r="E3398">
        <v>11.8</v>
      </c>
      <c r="F3398">
        <v>11.9</v>
      </c>
      <c r="G3398">
        <v>26612</v>
      </c>
      <c r="H3398" t="s">
        <v>7</v>
      </c>
    </row>
    <row r="3399" spans="1:8" x14ac:dyDescent="0.25">
      <c r="A3399" s="1" t="s">
        <v>10</v>
      </c>
      <c r="B3399" s="1">
        <v>41199</v>
      </c>
      <c r="C3399">
        <v>11.9</v>
      </c>
      <c r="D3399">
        <v>12</v>
      </c>
      <c r="E3399">
        <v>11.7</v>
      </c>
      <c r="F3399">
        <v>11.8</v>
      </c>
      <c r="G3399">
        <v>23553</v>
      </c>
      <c r="H3399" t="s">
        <v>7</v>
      </c>
    </row>
    <row r="3400" spans="1:8" x14ac:dyDescent="0.25">
      <c r="A3400" s="1" t="s">
        <v>10</v>
      </c>
      <c r="B3400" s="1">
        <v>41201</v>
      </c>
      <c r="C3400">
        <v>11.9</v>
      </c>
      <c r="D3400">
        <v>12</v>
      </c>
      <c r="E3400">
        <v>11.6</v>
      </c>
      <c r="F3400">
        <v>11.7</v>
      </c>
      <c r="G3400">
        <v>23177</v>
      </c>
      <c r="H3400" t="s">
        <v>7</v>
      </c>
    </row>
    <row r="3401" spans="1:8" x14ac:dyDescent="0.25">
      <c r="A3401" s="1" t="s">
        <v>10</v>
      </c>
      <c r="B3401" s="1">
        <v>41196</v>
      </c>
      <c r="C3401">
        <v>11.9</v>
      </c>
      <c r="D3401">
        <v>12</v>
      </c>
      <c r="E3401">
        <v>11.5</v>
      </c>
      <c r="F3401">
        <v>11.7</v>
      </c>
      <c r="G3401">
        <v>22891</v>
      </c>
      <c r="H3401" t="s">
        <v>7</v>
      </c>
    </row>
    <row r="3402" spans="1:8" x14ac:dyDescent="0.25">
      <c r="A3402" s="1" t="s">
        <v>10</v>
      </c>
      <c r="B3402" s="1">
        <v>41200</v>
      </c>
      <c r="C3402">
        <v>11.8</v>
      </c>
      <c r="D3402">
        <v>12</v>
      </c>
      <c r="E3402">
        <v>11.8</v>
      </c>
      <c r="F3402">
        <v>11.9</v>
      </c>
      <c r="G3402">
        <v>21881</v>
      </c>
      <c r="H3402" t="s">
        <v>7</v>
      </c>
    </row>
    <row r="3403" spans="1:8" x14ac:dyDescent="0.25">
      <c r="A3403" s="1" t="s">
        <v>10</v>
      </c>
      <c r="B3403" s="1">
        <v>41190</v>
      </c>
      <c r="C3403">
        <v>11.8</v>
      </c>
      <c r="D3403">
        <v>11.9</v>
      </c>
      <c r="E3403">
        <v>10.6</v>
      </c>
      <c r="F3403">
        <v>11.8</v>
      </c>
      <c r="G3403">
        <v>97938</v>
      </c>
      <c r="H3403" t="s">
        <v>7</v>
      </c>
    </row>
    <row r="3404" spans="1:8" x14ac:dyDescent="0.25">
      <c r="A3404" s="1" t="s">
        <v>10</v>
      </c>
      <c r="B3404" s="1">
        <v>40770</v>
      </c>
      <c r="C3404">
        <v>10.8</v>
      </c>
      <c r="D3404">
        <v>11.9</v>
      </c>
      <c r="E3404">
        <v>10.7</v>
      </c>
      <c r="F3404">
        <v>11.1</v>
      </c>
      <c r="G3404">
        <v>38156</v>
      </c>
      <c r="H3404" t="s">
        <v>7</v>
      </c>
    </row>
    <row r="3405" spans="1:8" x14ac:dyDescent="0.25">
      <c r="A3405" s="1" t="s">
        <v>10</v>
      </c>
      <c r="B3405" s="1">
        <v>41202</v>
      </c>
      <c r="C3405">
        <v>11.7</v>
      </c>
      <c r="D3405">
        <v>11.9</v>
      </c>
      <c r="E3405">
        <v>11.6</v>
      </c>
      <c r="F3405">
        <v>11.7</v>
      </c>
      <c r="G3405">
        <v>22111</v>
      </c>
      <c r="H3405" t="s">
        <v>7</v>
      </c>
    </row>
    <row r="3406" spans="1:8" x14ac:dyDescent="0.25">
      <c r="A3406" s="1" t="s">
        <v>10</v>
      </c>
      <c r="B3406" s="1">
        <v>41229</v>
      </c>
      <c r="C3406">
        <v>11.2</v>
      </c>
      <c r="D3406">
        <v>11.8</v>
      </c>
      <c r="E3406">
        <v>11.2</v>
      </c>
      <c r="F3406">
        <v>11.8</v>
      </c>
      <c r="G3406">
        <v>58253</v>
      </c>
      <c r="H3406" t="s">
        <v>7</v>
      </c>
    </row>
    <row r="3407" spans="1:8" x14ac:dyDescent="0.25">
      <c r="A3407" s="1" t="s">
        <v>10</v>
      </c>
      <c r="B3407" s="1">
        <v>41166</v>
      </c>
      <c r="C3407">
        <v>11.4</v>
      </c>
      <c r="D3407">
        <v>11.8</v>
      </c>
      <c r="E3407">
        <v>11.3</v>
      </c>
      <c r="F3407">
        <v>11.7</v>
      </c>
      <c r="G3407">
        <v>43260</v>
      </c>
      <c r="H3407" t="s">
        <v>7</v>
      </c>
    </row>
    <row r="3408" spans="1:8" x14ac:dyDescent="0.25">
      <c r="A3408" s="1" t="s">
        <v>10</v>
      </c>
      <c r="B3408" s="1">
        <v>41204</v>
      </c>
      <c r="C3408">
        <v>11.6</v>
      </c>
      <c r="D3408">
        <v>11.8</v>
      </c>
      <c r="E3408">
        <v>11.5</v>
      </c>
      <c r="F3408">
        <v>11.7</v>
      </c>
      <c r="G3408">
        <v>37622</v>
      </c>
      <c r="H3408" t="s">
        <v>7</v>
      </c>
    </row>
    <row r="3409" spans="1:8" x14ac:dyDescent="0.25">
      <c r="A3409" s="1" t="s">
        <v>10</v>
      </c>
      <c r="B3409" s="1">
        <v>40774</v>
      </c>
      <c r="C3409">
        <v>10.8</v>
      </c>
      <c r="D3409">
        <v>11.8</v>
      </c>
      <c r="E3409">
        <v>10.8</v>
      </c>
      <c r="F3409">
        <v>11.6</v>
      </c>
      <c r="G3409">
        <v>33721</v>
      </c>
      <c r="H3409" t="s">
        <v>7</v>
      </c>
    </row>
    <row r="3410" spans="1:8" x14ac:dyDescent="0.25">
      <c r="A3410" s="1" t="s">
        <v>10</v>
      </c>
      <c r="B3410" s="1">
        <v>41133</v>
      </c>
      <c r="C3410">
        <v>11.5</v>
      </c>
      <c r="D3410">
        <v>11.8</v>
      </c>
      <c r="E3410">
        <v>11.4</v>
      </c>
      <c r="F3410">
        <v>11.6</v>
      </c>
      <c r="G3410">
        <v>30341</v>
      </c>
      <c r="H3410" t="s">
        <v>7</v>
      </c>
    </row>
    <row r="3411" spans="1:8" x14ac:dyDescent="0.25">
      <c r="A3411" s="1" t="s">
        <v>10</v>
      </c>
      <c r="B3411" s="1">
        <v>41233</v>
      </c>
      <c r="C3411">
        <v>11.8</v>
      </c>
      <c r="D3411">
        <v>11.8</v>
      </c>
      <c r="E3411">
        <v>11.6</v>
      </c>
      <c r="F3411">
        <v>11.7</v>
      </c>
      <c r="G3411">
        <v>27220</v>
      </c>
      <c r="H3411" t="s">
        <v>7</v>
      </c>
    </row>
    <row r="3412" spans="1:8" x14ac:dyDescent="0.25">
      <c r="A3412" s="1" t="s">
        <v>10</v>
      </c>
      <c r="B3412" s="1">
        <v>41232</v>
      </c>
      <c r="C3412">
        <v>11.6</v>
      </c>
      <c r="D3412">
        <v>11.8</v>
      </c>
      <c r="E3412">
        <v>11.6</v>
      </c>
      <c r="F3412">
        <v>11.8</v>
      </c>
      <c r="G3412">
        <v>25198</v>
      </c>
      <c r="H3412" t="s">
        <v>7</v>
      </c>
    </row>
    <row r="3413" spans="1:8" x14ac:dyDescent="0.25">
      <c r="A3413" s="1" t="s">
        <v>10</v>
      </c>
      <c r="B3413" s="1">
        <v>41206</v>
      </c>
      <c r="C3413">
        <v>11.6</v>
      </c>
      <c r="D3413">
        <v>11.8</v>
      </c>
      <c r="E3413">
        <v>11.6</v>
      </c>
      <c r="F3413">
        <v>11.6</v>
      </c>
      <c r="G3413">
        <v>21765</v>
      </c>
      <c r="H3413" t="s">
        <v>7</v>
      </c>
    </row>
    <row r="3414" spans="1:8" x14ac:dyDescent="0.25">
      <c r="A3414" s="1" t="s">
        <v>10</v>
      </c>
      <c r="B3414" s="1">
        <v>41234</v>
      </c>
      <c r="C3414">
        <v>11.7</v>
      </c>
      <c r="D3414">
        <v>11.8</v>
      </c>
      <c r="E3414">
        <v>11.6</v>
      </c>
      <c r="F3414">
        <v>11.8</v>
      </c>
      <c r="G3414">
        <v>19228</v>
      </c>
      <c r="H3414" t="s">
        <v>7</v>
      </c>
    </row>
    <row r="3415" spans="1:8" x14ac:dyDescent="0.25">
      <c r="A3415" s="1" t="s">
        <v>10</v>
      </c>
      <c r="B3415" s="1">
        <v>41230</v>
      </c>
      <c r="C3415">
        <v>11.8</v>
      </c>
      <c r="D3415">
        <v>11.8</v>
      </c>
      <c r="E3415">
        <v>11.5</v>
      </c>
      <c r="F3415">
        <v>11.8</v>
      </c>
      <c r="G3415">
        <v>19105</v>
      </c>
      <c r="H3415" t="s">
        <v>7</v>
      </c>
    </row>
    <row r="3416" spans="1:8" x14ac:dyDescent="0.25">
      <c r="A3416" s="1" t="s">
        <v>10</v>
      </c>
      <c r="B3416" s="1">
        <v>41167</v>
      </c>
      <c r="C3416">
        <v>11.7</v>
      </c>
      <c r="D3416">
        <v>11.8</v>
      </c>
      <c r="E3416">
        <v>11.6</v>
      </c>
      <c r="F3416">
        <v>11.8</v>
      </c>
      <c r="G3416">
        <v>16273</v>
      </c>
      <c r="H3416" t="s">
        <v>7</v>
      </c>
    </row>
    <row r="3417" spans="1:8" x14ac:dyDescent="0.25">
      <c r="A3417" s="1" t="s">
        <v>10</v>
      </c>
      <c r="B3417" s="1">
        <v>41231</v>
      </c>
      <c r="C3417">
        <v>11.8</v>
      </c>
      <c r="D3417">
        <v>11.8</v>
      </c>
      <c r="E3417">
        <v>11.6</v>
      </c>
      <c r="F3417">
        <v>11.6</v>
      </c>
      <c r="G3417">
        <v>15514</v>
      </c>
      <c r="H3417" t="s">
        <v>7</v>
      </c>
    </row>
    <row r="3418" spans="1:8" x14ac:dyDescent="0.25">
      <c r="A3418" s="1" t="s">
        <v>10</v>
      </c>
      <c r="B3418" s="1">
        <v>41203</v>
      </c>
      <c r="C3418">
        <v>11.7</v>
      </c>
      <c r="D3418">
        <v>11.8</v>
      </c>
      <c r="E3418">
        <v>11.6</v>
      </c>
      <c r="F3418">
        <v>11.6</v>
      </c>
      <c r="G3418">
        <v>9376</v>
      </c>
      <c r="H3418" t="s">
        <v>7</v>
      </c>
    </row>
    <row r="3419" spans="1:8" x14ac:dyDescent="0.25">
      <c r="A3419" s="1" t="s">
        <v>10</v>
      </c>
      <c r="B3419" s="1">
        <v>41207</v>
      </c>
      <c r="C3419">
        <v>11.6</v>
      </c>
      <c r="D3419">
        <v>11.7</v>
      </c>
      <c r="E3419">
        <v>10.5</v>
      </c>
      <c r="F3419">
        <v>10.9</v>
      </c>
      <c r="G3419">
        <v>84705</v>
      </c>
      <c r="H3419" t="s">
        <v>7</v>
      </c>
    </row>
    <row r="3420" spans="1:8" x14ac:dyDescent="0.25">
      <c r="A3420" s="1" t="s">
        <v>10</v>
      </c>
      <c r="B3420" s="1">
        <v>40775</v>
      </c>
      <c r="C3420">
        <v>11.6</v>
      </c>
      <c r="D3420">
        <v>11.7</v>
      </c>
      <c r="E3420">
        <v>11.4</v>
      </c>
      <c r="F3420">
        <v>11.4</v>
      </c>
      <c r="G3420">
        <v>9915</v>
      </c>
      <c r="H3420" t="s">
        <v>7</v>
      </c>
    </row>
    <row r="3421" spans="1:8" x14ac:dyDescent="0.25">
      <c r="A3421" s="1" t="s">
        <v>10</v>
      </c>
      <c r="B3421" s="1">
        <v>41140</v>
      </c>
      <c r="C3421">
        <v>11.6</v>
      </c>
      <c r="D3421">
        <v>11.6</v>
      </c>
      <c r="E3421">
        <v>7.6</v>
      </c>
      <c r="F3421">
        <v>8</v>
      </c>
      <c r="G3421">
        <v>238860</v>
      </c>
      <c r="H3421" t="s">
        <v>7</v>
      </c>
    </row>
    <row r="3422" spans="1:8" x14ac:dyDescent="0.25">
      <c r="A3422" s="1" t="s">
        <v>10</v>
      </c>
      <c r="B3422" s="1">
        <v>41131</v>
      </c>
      <c r="C3422">
        <v>11.1</v>
      </c>
      <c r="D3422">
        <v>11.6</v>
      </c>
      <c r="E3422">
        <v>11</v>
      </c>
      <c r="F3422">
        <v>11.4</v>
      </c>
      <c r="G3422">
        <v>63597</v>
      </c>
      <c r="H3422" t="s">
        <v>7</v>
      </c>
    </row>
    <row r="3423" spans="1:8" x14ac:dyDescent="0.25">
      <c r="A3423" s="1" t="s">
        <v>10</v>
      </c>
      <c r="B3423" s="1">
        <v>41132</v>
      </c>
      <c r="C3423">
        <v>11.4</v>
      </c>
      <c r="D3423">
        <v>11.6</v>
      </c>
      <c r="E3423">
        <v>11.4</v>
      </c>
      <c r="F3423">
        <v>11.5</v>
      </c>
      <c r="G3423">
        <v>21791</v>
      </c>
      <c r="H3423" t="s">
        <v>7</v>
      </c>
    </row>
    <row r="3424" spans="1:8" x14ac:dyDescent="0.25">
      <c r="A3424" s="1" t="s">
        <v>10</v>
      </c>
      <c r="B3424" s="1">
        <v>40777</v>
      </c>
      <c r="C3424">
        <v>11.3</v>
      </c>
      <c r="D3424">
        <v>11.5</v>
      </c>
      <c r="E3424">
        <v>10.5</v>
      </c>
      <c r="F3424">
        <v>10.9</v>
      </c>
      <c r="G3424">
        <v>36996</v>
      </c>
      <c r="H3424" t="s">
        <v>7</v>
      </c>
    </row>
    <row r="3425" spans="1:8" x14ac:dyDescent="0.25">
      <c r="A3425" s="1" t="s">
        <v>10</v>
      </c>
      <c r="B3425" s="1">
        <v>40776</v>
      </c>
      <c r="C3425">
        <v>11.4</v>
      </c>
      <c r="D3425">
        <v>11.5</v>
      </c>
      <c r="E3425">
        <v>11.3</v>
      </c>
      <c r="F3425">
        <v>11.3</v>
      </c>
      <c r="G3425">
        <v>8720</v>
      </c>
      <c r="H3425" t="s">
        <v>7</v>
      </c>
    </row>
    <row r="3426" spans="1:8" x14ac:dyDescent="0.25">
      <c r="A3426" s="1" t="s">
        <v>10</v>
      </c>
      <c r="B3426" s="1">
        <v>41163</v>
      </c>
      <c r="C3426">
        <v>11.2</v>
      </c>
      <c r="D3426">
        <v>11.4</v>
      </c>
      <c r="E3426">
        <v>10.9</v>
      </c>
      <c r="F3426">
        <v>11.3</v>
      </c>
      <c r="G3426">
        <v>64954</v>
      </c>
      <c r="H3426" t="s">
        <v>7</v>
      </c>
    </row>
    <row r="3427" spans="1:8" x14ac:dyDescent="0.25">
      <c r="A3427" s="1" t="s">
        <v>10</v>
      </c>
      <c r="B3427" s="1">
        <v>41164</v>
      </c>
      <c r="C3427">
        <v>11.3</v>
      </c>
      <c r="D3427">
        <v>11.4</v>
      </c>
      <c r="E3427">
        <v>10.8</v>
      </c>
      <c r="F3427">
        <v>11.4</v>
      </c>
      <c r="G3427">
        <v>58628</v>
      </c>
      <c r="H3427" t="s">
        <v>7</v>
      </c>
    </row>
    <row r="3428" spans="1:8" x14ac:dyDescent="0.25">
      <c r="A3428" s="1" t="s">
        <v>10</v>
      </c>
      <c r="B3428" s="1">
        <v>41165</v>
      </c>
      <c r="C3428">
        <v>11.4</v>
      </c>
      <c r="D3428">
        <v>11.4</v>
      </c>
      <c r="E3428">
        <v>11.2</v>
      </c>
      <c r="F3428">
        <v>11.4</v>
      </c>
      <c r="G3428">
        <v>20574</v>
      </c>
      <c r="H3428" t="s">
        <v>7</v>
      </c>
    </row>
    <row r="3429" spans="1:8" x14ac:dyDescent="0.25">
      <c r="A3429" s="1" t="s">
        <v>10</v>
      </c>
      <c r="B3429" s="1">
        <v>41126</v>
      </c>
      <c r="C3429">
        <v>11</v>
      </c>
      <c r="D3429">
        <v>11.3</v>
      </c>
      <c r="E3429">
        <v>10.1</v>
      </c>
      <c r="F3429">
        <v>10.9</v>
      </c>
      <c r="G3429">
        <v>67280</v>
      </c>
      <c r="H3429" t="s">
        <v>7</v>
      </c>
    </row>
    <row r="3430" spans="1:8" x14ac:dyDescent="0.25">
      <c r="A3430" s="1" t="s">
        <v>10</v>
      </c>
      <c r="B3430" s="1">
        <v>41158</v>
      </c>
      <c r="C3430">
        <v>11</v>
      </c>
      <c r="D3430">
        <v>11.3</v>
      </c>
      <c r="E3430">
        <v>10.6</v>
      </c>
      <c r="F3430">
        <v>11.2</v>
      </c>
      <c r="G3430">
        <v>67054</v>
      </c>
      <c r="H3430" t="s">
        <v>7</v>
      </c>
    </row>
    <row r="3431" spans="1:8" x14ac:dyDescent="0.25">
      <c r="A3431" s="1" t="s">
        <v>10</v>
      </c>
      <c r="B3431" s="1">
        <v>41125</v>
      </c>
      <c r="C3431">
        <v>11</v>
      </c>
      <c r="D3431">
        <v>11.3</v>
      </c>
      <c r="E3431">
        <v>10.5</v>
      </c>
      <c r="F3431">
        <v>11</v>
      </c>
      <c r="G3431">
        <v>52321</v>
      </c>
      <c r="H3431" t="s">
        <v>7</v>
      </c>
    </row>
    <row r="3432" spans="1:8" x14ac:dyDescent="0.25">
      <c r="A3432" s="1" t="s">
        <v>10</v>
      </c>
      <c r="B3432" s="1">
        <v>41214</v>
      </c>
      <c r="C3432">
        <v>11.2</v>
      </c>
      <c r="D3432">
        <v>11.3</v>
      </c>
      <c r="E3432">
        <v>10.4</v>
      </c>
      <c r="F3432">
        <v>10.6</v>
      </c>
      <c r="G3432">
        <v>50362</v>
      </c>
      <c r="H3432" t="s">
        <v>7</v>
      </c>
    </row>
    <row r="3433" spans="1:8" x14ac:dyDescent="0.25">
      <c r="A3433" s="1" t="s">
        <v>10</v>
      </c>
      <c r="B3433" s="1">
        <v>41228</v>
      </c>
      <c r="C3433">
        <v>10.9</v>
      </c>
      <c r="D3433">
        <v>11.3</v>
      </c>
      <c r="E3433">
        <v>10.9</v>
      </c>
      <c r="F3433">
        <v>11.2</v>
      </c>
      <c r="G3433">
        <v>31901</v>
      </c>
      <c r="H3433" t="s">
        <v>7</v>
      </c>
    </row>
    <row r="3434" spans="1:8" x14ac:dyDescent="0.25">
      <c r="A3434" s="1" t="s">
        <v>10</v>
      </c>
      <c r="B3434" s="1">
        <v>40771</v>
      </c>
      <c r="C3434">
        <v>11.1</v>
      </c>
      <c r="D3434">
        <v>11.3</v>
      </c>
      <c r="E3434">
        <v>10.8</v>
      </c>
      <c r="F3434">
        <v>11</v>
      </c>
      <c r="G3434">
        <v>15325</v>
      </c>
      <c r="H3434" t="s">
        <v>7</v>
      </c>
    </row>
    <row r="3435" spans="1:8" x14ac:dyDescent="0.25">
      <c r="A3435" s="1" t="s">
        <v>10</v>
      </c>
      <c r="B3435" s="1">
        <v>40778</v>
      </c>
      <c r="C3435">
        <v>10.9</v>
      </c>
      <c r="D3435">
        <v>11.3</v>
      </c>
      <c r="E3435">
        <v>10.8</v>
      </c>
      <c r="F3435">
        <v>10.9</v>
      </c>
      <c r="G3435">
        <v>12780</v>
      </c>
      <c r="H3435" t="s">
        <v>7</v>
      </c>
    </row>
    <row r="3436" spans="1:8" x14ac:dyDescent="0.25">
      <c r="A3436" s="1" t="s">
        <v>10</v>
      </c>
      <c r="B3436" s="1">
        <v>41157</v>
      </c>
      <c r="C3436">
        <v>10.4</v>
      </c>
      <c r="D3436">
        <v>11.2</v>
      </c>
      <c r="E3436">
        <v>10.3</v>
      </c>
      <c r="F3436">
        <v>11</v>
      </c>
      <c r="G3436">
        <v>60767</v>
      </c>
      <c r="H3436" t="s">
        <v>7</v>
      </c>
    </row>
    <row r="3437" spans="1:8" x14ac:dyDescent="0.25">
      <c r="A3437" s="1" t="s">
        <v>10</v>
      </c>
      <c r="B3437" s="1">
        <v>41149</v>
      </c>
      <c r="C3437">
        <v>10.9</v>
      </c>
      <c r="D3437">
        <v>11.2</v>
      </c>
      <c r="E3437">
        <v>10.5</v>
      </c>
      <c r="F3437">
        <v>10.9</v>
      </c>
      <c r="G3437">
        <v>54875</v>
      </c>
      <c r="H3437" t="s">
        <v>7</v>
      </c>
    </row>
    <row r="3438" spans="1:8" x14ac:dyDescent="0.25">
      <c r="A3438" s="1" t="s">
        <v>10</v>
      </c>
      <c r="B3438" s="1">
        <v>41127</v>
      </c>
      <c r="C3438">
        <v>10.9</v>
      </c>
      <c r="D3438">
        <v>11.2</v>
      </c>
      <c r="E3438">
        <v>10.6</v>
      </c>
      <c r="F3438">
        <v>10.9</v>
      </c>
      <c r="G3438">
        <v>51638</v>
      </c>
      <c r="H3438" t="s">
        <v>7</v>
      </c>
    </row>
    <row r="3439" spans="1:8" x14ac:dyDescent="0.25">
      <c r="A3439" s="1" t="s">
        <v>10</v>
      </c>
      <c r="B3439" s="1">
        <v>40769</v>
      </c>
      <c r="C3439">
        <v>10.1</v>
      </c>
      <c r="D3439">
        <v>11.2</v>
      </c>
      <c r="E3439">
        <v>9.6</v>
      </c>
      <c r="F3439">
        <v>10.8</v>
      </c>
      <c r="G3439">
        <v>44126</v>
      </c>
      <c r="H3439" t="s">
        <v>7</v>
      </c>
    </row>
    <row r="3440" spans="1:8" x14ac:dyDescent="0.25">
      <c r="A3440" s="1" t="s">
        <v>10</v>
      </c>
      <c r="B3440" s="1">
        <v>41162</v>
      </c>
      <c r="C3440">
        <v>11</v>
      </c>
      <c r="D3440">
        <v>11.2</v>
      </c>
      <c r="E3440">
        <v>10.9</v>
      </c>
      <c r="F3440">
        <v>11.2</v>
      </c>
      <c r="G3440">
        <v>42288</v>
      </c>
      <c r="H3440" t="s">
        <v>7</v>
      </c>
    </row>
    <row r="3441" spans="1:8" x14ac:dyDescent="0.25">
      <c r="A3441" s="1" t="s">
        <v>10</v>
      </c>
      <c r="B3441" s="1">
        <v>41213</v>
      </c>
      <c r="C3441">
        <v>10.9</v>
      </c>
      <c r="D3441">
        <v>11.2</v>
      </c>
      <c r="E3441">
        <v>10.7</v>
      </c>
      <c r="F3441">
        <v>11.2</v>
      </c>
      <c r="G3441">
        <v>40673</v>
      </c>
      <c r="H3441" t="s">
        <v>7</v>
      </c>
    </row>
    <row r="3442" spans="1:8" x14ac:dyDescent="0.25">
      <c r="A3442" s="1" t="s">
        <v>10</v>
      </c>
      <c r="B3442" s="1">
        <v>41225</v>
      </c>
      <c r="C3442">
        <v>10.9</v>
      </c>
      <c r="D3442">
        <v>11.2</v>
      </c>
      <c r="E3442">
        <v>10.8</v>
      </c>
      <c r="F3442">
        <v>11</v>
      </c>
      <c r="G3442">
        <v>39217</v>
      </c>
      <c r="H3442" t="s">
        <v>7</v>
      </c>
    </row>
    <row r="3443" spans="1:8" x14ac:dyDescent="0.25">
      <c r="A3443" s="1" t="s">
        <v>10</v>
      </c>
      <c r="B3443" s="1">
        <v>41159</v>
      </c>
      <c r="C3443">
        <v>11.2</v>
      </c>
      <c r="D3443">
        <v>11.2</v>
      </c>
      <c r="E3443">
        <v>10.9</v>
      </c>
      <c r="F3443">
        <v>11</v>
      </c>
      <c r="G3443">
        <v>35536</v>
      </c>
      <c r="H3443" t="s">
        <v>7</v>
      </c>
    </row>
    <row r="3444" spans="1:8" x14ac:dyDescent="0.25">
      <c r="A3444" s="1" t="s">
        <v>10</v>
      </c>
      <c r="B3444" s="1">
        <v>41220</v>
      </c>
      <c r="C3444">
        <v>10.9</v>
      </c>
      <c r="D3444">
        <v>11.2</v>
      </c>
      <c r="E3444">
        <v>10.8</v>
      </c>
      <c r="F3444">
        <v>10.9</v>
      </c>
      <c r="G3444">
        <v>31734</v>
      </c>
      <c r="H3444" t="s">
        <v>7</v>
      </c>
    </row>
    <row r="3445" spans="1:8" x14ac:dyDescent="0.25">
      <c r="A3445" s="1" t="s">
        <v>10</v>
      </c>
      <c r="B3445" s="1">
        <v>41124</v>
      </c>
      <c r="C3445">
        <v>10.5</v>
      </c>
      <c r="D3445">
        <v>11.1</v>
      </c>
      <c r="E3445">
        <v>10.3</v>
      </c>
      <c r="F3445">
        <v>11</v>
      </c>
      <c r="G3445">
        <v>61643</v>
      </c>
      <c r="H3445" t="s">
        <v>7</v>
      </c>
    </row>
    <row r="3446" spans="1:8" x14ac:dyDescent="0.25">
      <c r="A3446" s="1" t="s">
        <v>10</v>
      </c>
      <c r="B3446" s="1">
        <v>41150</v>
      </c>
      <c r="C3446">
        <v>10.9</v>
      </c>
      <c r="D3446">
        <v>11.1</v>
      </c>
      <c r="E3446">
        <v>10.6</v>
      </c>
      <c r="F3446">
        <v>10.9</v>
      </c>
      <c r="G3446">
        <v>53648</v>
      </c>
      <c r="H3446" t="s">
        <v>7</v>
      </c>
    </row>
    <row r="3447" spans="1:8" x14ac:dyDescent="0.25">
      <c r="A3447" s="1" t="s">
        <v>10</v>
      </c>
      <c r="B3447" s="1">
        <v>40759</v>
      </c>
      <c r="C3447">
        <v>9.3000000000000007</v>
      </c>
      <c r="D3447">
        <v>11.1</v>
      </c>
      <c r="E3447">
        <v>9.3000000000000007</v>
      </c>
      <c r="F3447">
        <v>10.8</v>
      </c>
      <c r="G3447">
        <v>50094</v>
      </c>
      <c r="H3447" t="s">
        <v>7</v>
      </c>
    </row>
    <row r="3448" spans="1:8" x14ac:dyDescent="0.25">
      <c r="A3448" s="1" t="s">
        <v>10</v>
      </c>
      <c r="B3448" s="1">
        <v>41128</v>
      </c>
      <c r="C3448">
        <v>10.9</v>
      </c>
      <c r="D3448">
        <v>11.1</v>
      </c>
      <c r="E3448">
        <v>10.6</v>
      </c>
      <c r="F3448">
        <v>11.1</v>
      </c>
      <c r="G3448">
        <v>41654</v>
      </c>
      <c r="H3448" t="s">
        <v>7</v>
      </c>
    </row>
    <row r="3449" spans="1:8" x14ac:dyDescent="0.25">
      <c r="A3449" s="1" t="s">
        <v>10</v>
      </c>
      <c r="B3449" s="1">
        <v>41129</v>
      </c>
      <c r="C3449">
        <v>11.1</v>
      </c>
      <c r="D3449">
        <v>11.1</v>
      </c>
      <c r="E3449">
        <v>10.9</v>
      </c>
      <c r="F3449">
        <v>11.1</v>
      </c>
      <c r="G3449">
        <v>31323</v>
      </c>
      <c r="H3449" t="s">
        <v>7</v>
      </c>
    </row>
    <row r="3450" spans="1:8" x14ac:dyDescent="0.25">
      <c r="A3450" s="1" t="s">
        <v>10</v>
      </c>
      <c r="B3450" s="1">
        <v>41221</v>
      </c>
      <c r="C3450">
        <v>10.9</v>
      </c>
      <c r="D3450">
        <v>11.1</v>
      </c>
      <c r="E3450">
        <v>10.8</v>
      </c>
      <c r="F3450">
        <v>10.9</v>
      </c>
      <c r="G3450">
        <v>26059</v>
      </c>
      <c r="H3450" t="s">
        <v>7</v>
      </c>
    </row>
    <row r="3451" spans="1:8" x14ac:dyDescent="0.25">
      <c r="A3451" s="1" t="s">
        <v>10</v>
      </c>
      <c r="B3451" s="1">
        <v>41227</v>
      </c>
      <c r="C3451">
        <v>10.9</v>
      </c>
      <c r="D3451">
        <v>11.1</v>
      </c>
      <c r="E3451">
        <v>10.8</v>
      </c>
      <c r="F3451">
        <v>10.9</v>
      </c>
      <c r="G3451">
        <v>24543</v>
      </c>
      <c r="H3451" t="s">
        <v>7</v>
      </c>
    </row>
    <row r="3452" spans="1:8" x14ac:dyDescent="0.25">
      <c r="A3452" s="1" t="s">
        <v>10</v>
      </c>
      <c r="B3452" s="1">
        <v>41160</v>
      </c>
      <c r="C3452">
        <v>11</v>
      </c>
      <c r="D3452">
        <v>11.1</v>
      </c>
      <c r="E3452">
        <v>10.8</v>
      </c>
      <c r="F3452">
        <v>11</v>
      </c>
      <c r="G3452">
        <v>24254</v>
      </c>
      <c r="H3452" t="s">
        <v>7</v>
      </c>
    </row>
    <row r="3453" spans="1:8" x14ac:dyDescent="0.25">
      <c r="A3453" s="1" t="s">
        <v>10</v>
      </c>
      <c r="B3453" s="1">
        <v>40772</v>
      </c>
      <c r="C3453">
        <v>11</v>
      </c>
      <c r="D3453">
        <v>11.1</v>
      </c>
      <c r="E3453">
        <v>10.7</v>
      </c>
      <c r="F3453">
        <v>10.9</v>
      </c>
      <c r="G3453">
        <v>22899</v>
      </c>
      <c r="H3453" t="s">
        <v>7</v>
      </c>
    </row>
    <row r="3454" spans="1:8" x14ac:dyDescent="0.25">
      <c r="A3454" s="1" t="s">
        <v>10</v>
      </c>
      <c r="B3454" s="1">
        <v>41226</v>
      </c>
      <c r="C3454">
        <v>11</v>
      </c>
      <c r="D3454">
        <v>11.1</v>
      </c>
      <c r="E3454">
        <v>10.9</v>
      </c>
      <c r="F3454">
        <v>10.9</v>
      </c>
      <c r="G3454">
        <v>16758</v>
      </c>
      <c r="H3454" t="s">
        <v>7</v>
      </c>
    </row>
    <row r="3455" spans="1:8" x14ac:dyDescent="0.25">
      <c r="A3455" s="1" t="s">
        <v>10</v>
      </c>
      <c r="B3455" s="1">
        <v>41161</v>
      </c>
      <c r="C3455">
        <v>11</v>
      </c>
      <c r="D3455">
        <v>11.1</v>
      </c>
      <c r="E3455">
        <v>10.9</v>
      </c>
      <c r="F3455">
        <v>11</v>
      </c>
      <c r="G3455">
        <v>14033</v>
      </c>
      <c r="H3455" t="s">
        <v>7</v>
      </c>
    </row>
    <row r="3456" spans="1:8" x14ac:dyDescent="0.25">
      <c r="A3456" s="1" t="s">
        <v>10</v>
      </c>
      <c r="B3456" s="1">
        <v>40773</v>
      </c>
      <c r="C3456">
        <v>10.9</v>
      </c>
      <c r="D3456">
        <v>11.1</v>
      </c>
      <c r="E3456">
        <v>10.8</v>
      </c>
      <c r="F3456">
        <v>10.8</v>
      </c>
      <c r="G3456">
        <v>8210</v>
      </c>
      <c r="H3456" t="s">
        <v>7</v>
      </c>
    </row>
    <row r="3457" spans="1:8" x14ac:dyDescent="0.25">
      <c r="A3457" s="1" t="s">
        <v>10</v>
      </c>
      <c r="B3457" s="1">
        <v>40779</v>
      </c>
      <c r="C3457">
        <v>10.9</v>
      </c>
      <c r="D3457">
        <v>11.1</v>
      </c>
      <c r="E3457">
        <v>10.8</v>
      </c>
      <c r="F3457">
        <v>10.9</v>
      </c>
      <c r="G3457">
        <v>7816</v>
      </c>
      <c r="H3457" t="s">
        <v>7</v>
      </c>
    </row>
    <row r="3458" spans="1:8" x14ac:dyDescent="0.25">
      <c r="A3458" s="1" t="s">
        <v>10</v>
      </c>
      <c r="B3458" s="1">
        <v>41123</v>
      </c>
      <c r="C3458">
        <v>9.6</v>
      </c>
      <c r="D3458">
        <v>11</v>
      </c>
      <c r="E3458">
        <v>9.4</v>
      </c>
      <c r="F3458">
        <v>10.5</v>
      </c>
      <c r="G3458">
        <v>126686</v>
      </c>
      <c r="H3458" t="s">
        <v>7</v>
      </c>
    </row>
    <row r="3459" spans="1:8" x14ac:dyDescent="0.25">
      <c r="A3459" s="1" t="s">
        <v>10</v>
      </c>
      <c r="B3459" s="1">
        <v>40760</v>
      </c>
      <c r="C3459">
        <v>10.8</v>
      </c>
      <c r="D3459">
        <v>11</v>
      </c>
      <c r="E3459">
        <v>9.5</v>
      </c>
      <c r="F3459">
        <v>9.8000000000000007</v>
      </c>
      <c r="G3459">
        <v>30766</v>
      </c>
      <c r="H3459" t="s">
        <v>7</v>
      </c>
    </row>
    <row r="3460" spans="1:8" x14ac:dyDescent="0.25">
      <c r="A3460" s="1" t="s">
        <v>10</v>
      </c>
      <c r="B3460" s="1">
        <v>41222</v>
      </c>
      <c r="C3460">
        <v>10.9</v>
      </c>
      <c r="D3460">
        <v>11</v>
      </c>
      <c r="E3460">
        <v>10.8</v>
      </c>
      <c r="F3460">
        <v>10.8</v>
      </c>
      <c r="G3460">
        <v>14727</v>
      </c>
      <c r="H3460" t="s">
        <v>7</v>
      </c>
    </row>
    <row r="3461" spans="1:8" x14ac:dyDescent="0.25">
      <c r="A3461" s="1" t="s">
        <v>10</v>
      </c>
      <c r="B3461" s="1">
        <v>41223</v>
      </c>
      <c r="C3461">
        <v>10.8</v>
      </c>
      <c r="D3461">
        <v>11</v>
      </c>
      <c r="E3461">
        <v>10.8</v>
      </c>
      <c r="F3461">
        <v>10.9</v>
      </c>
      <c r="G3461">
        <v>13490</v>
      </c>
      <c r="H3461" t="s">
        <v>7</v>
      </c>
    </row>
    <row r="3462" spans="1:8" x14ac:dyDescent="0.25">
      <c r="A3462" s="1" t="s">
        <v>10</v>
      </c>
      <c r="B3462" s="1">
        <v>41208</v>
      </c>
      <c r="C3462">
        <v>10.9</v>
      </c>
      <c r="D3462">
        <v>10.9</v>
      </c>
      <c r="E3462">
        <v>9.6999999999999993</v>
      </c>
      <c r="F3462">
        <v>10.199999999999999</v>
      </c>
      <c r="G3462">
        <v>98995</v>
      </c>
      <c r="H3462" t="s">
        <v>7</v>
      </c>
    </row>
    <row r="3463" spans="1:8" x14ac:dyDescent="0.25">
      <c r="A3463" s="1" t="s">
        <v>10</v>
      </c>
      <c r="B3463" s="1">
        <v>40780</v>
      </c>
      <c r="C3463">
        <v>10.9</v>
      </c>
      <c r="D3463">
        <v>10.9</v>
      </c>
      <c r="E3463">
        <v>9.1</v>
      </c>
      <c r="F3463">
        <v>9.6999999999999993</v>
      </c>
      <c r="G3463">
        <v>55485</v>
      </c>
      <c r="H3463" t="s">
        <v>7</v>
      </c>
    </row>
    <row r="3464" spans="1:8" x14ac:dyDescent="0.25">
      <c r="A3464" s="1" t="s">
        <v>10</v>
      </c>
      <c r="B3464" s="1">
        <v>40696</v>
      </c>
      <c r="C3464">
        <v>9.6</v>
      </c>
      <c r="D3464">
        <v>10.9</v>
      </c>
      <c r="E3464">
        <v>9.5</v>
      </c>
      <c r="F3464">
        <v>10.6</v>
      </c>
      <c r="G3464">
        <v>41047</v>
      </c>
      <c r="H3464" t="s">
        <v>7</v>
      </c>
    </row>
    <row r="3465" spans="1:8" x14ac:dyDescent="0.25">
      <c r="A3465" s="1" t="s">
        <v>10</v>
      </c>
      <c r="B3465" s="1">
        <v>41211</v>
      </c>
      <c r="C3465">
        <v>10.7</v>
      </c>
      <c r="D3465">
        <v>10.9</v>
      </c>
      <c r="E3465">
        <v>10.3</v>
      </c>
      <c r="F3465">
        <v>10.6</v>
      </c>
      <c r="G3465">
        <v>37575</v>
      </c>
      <c r="H3465" t="s">
        <v>7</v>
      </c>
    </row>
    <row r="3466" spans="1:8" x14ac:dyDescent="0.25">
      <c r="A3466" s="1" t="s">
        <v>10</v>
      </c>
      <c r="B3466" s="1">
        <v>41151</v>
      </c>
      <c r="C3466">
        <v>10.9</v>
      </c>
      <c r="D3466">
        <v>10.9</v>
      </c>
      <c r="E3466">
        <v>10.6</v>
      </c>
      <c r="F3466">
        <v>10.8</v>
      </c>
      <c r="G3466">
        <v>30869</v>
      </c>
      <c r="H3466" t="s">
        <v>7</v>
      </c>
    </row>
    <row r="3467" spans="1:8" x14ac:dyDescent="0.25">
      <c r="A3467" s="1" t="s">
        <v>10</v>
      </c>
      <c r="B3467" s="1">
        <v>41219</v>
      </c>
      <c r="C3467">
        <v>10.8</v>
      </c>
      <c r="D3467">
        <v>10.9</v>
      </c>
      <c r="E3467">
        <v>10.7</v>
      </c>
      <c r="F3467">
        <v>10.9</v>
      </c>
      <c r="G3467">
        <v>26995</v>
      </c>
      <c r="H3467" t="s">
        <v>7</v>
      </c>
    </row>
    <row r="3468" spans="1:8" x14ac:dyDescent="0.25">
      <c r="A3468" s="1" t="s">
        <v>10</v>
      </c>
      <c r="B3468" s="1">
        <v>41212</v>
      </c>
      <c r="C3468">
        <v>10.6</v>
      </c>
      <c r="D3468">
        <v>10.9</v>
      </c>
      <c r="E3468">
        <v>10.6</v>
      </c>
      <c r="F3468">
        <v>10.9</v>
      </c>
      <c r="G3468">
        <v>26023</v>
      </c>
      <c r="H3468" t="s">
        <v>7</v>
      </c>
    </row>
    <row r="3469" spans="1:8" x14ac:dyDescent="0.25">
      <c r="A3469" s="1" t="s">
        <v>10</v>
      </c>
      <c r="B3469" s="1">
        <v>41210</v>
      </c>
      <c r="C3469">
        <v>10.3</v>
      </c>
      <c r="D3469">
        <v>10.9</v>
      </c>
      <c r="E3469">
        <v>10.3</v>
      </c>
      <c r="F3469">
        <v>10.7</v>
      </c>
      <c r="G3469">
        <v>22390</v>
      </c>
      <c r="H3469" t="s">
        <v>7</v>
      </c>
    </row>
    <row r="3470" spans="1:8" x14ac:dyDescent="0.25">
      <c r="A3470" s="1" t="s">
        <v>10</v>
      </c>
      <c r="B3470" s="1">
        <v>41218</v>
      </c>
      <c r="C3470">
        <v>10.8</v>
      </c>
      <c r="D3470">
        <v>10.9</v>
      </c>
      <c r="E3470">
        <v>10.6</v>
      </c>
      <c r="F3470">
        <v>10.8</v>
      </c>
      <c r="G3470">
        <v>21777</v>
      </c>
      <c r="H3470" t="s">
        <v>7</v>
      </c>
    </row>
    <row r="3471" spans="1:8" x14ac:dyDescent="0.25">
      <c r="A3471" s="1" t="s">
        <v>10</v>
      </c>
      <c r="B3471" s="1">
        <v>41217</v>
      </c>
      <c r="C3471">
        <v>10.6</v>
      </c>
      <c r="D3471">
        <v>10.9</v>
      </c>
      <c r="E3471">
        <v>10.5</v>
      </c>
      <c r="F3471">
        <v>10.8</v>
      </c>
      <c r="G3471">
        <v>16750</v>
      </c>
      <c r="H3471" t="s">
        <v>7</v>
      </c>
    </row>
    <row r="3472" spans="1:8" x14ac:dyDescent="0.25">
      <c r="A3472" s="1" t="s">
        <v>10</v>
      </c>
      <c r="B3472" s="1">
        <v>41224</v>
      </c>
      <c r="C3472">
        <v>10.9</v>
      </c>
      <c r="D3472">
        <v>10.9</v>
      </c>
      <c r="E3472">
        <v>10.7</v>
      </c>
      <c r="F3472">
        <v>10.9</v>
      </c>
      <c r="G3472">
        <v>12625</v>
      </c>
      <c r="H3472" t="s">
        <v>7</v>
      </c>
    </row>
    <row r="3473" spans="1:8" x14ac:dyDescent="0.25">
      <c r="A3473" s="1" t="s">
        <v>10</v>
      </c>
      <c r="B3473" s="1">
        <v>41152</v>
      </c>
      <c r="C3473">
        <v>10.8</v>
      </c>
      <c r="D3473">
        <v>10.8</v>
      </c>
      <c r="E3473">
        <v>9.6999999999999993</v>
      </c>
      <c r="F3473">
        <v>10.199999999999999</v>
      </c>
      <c r="G3473">
        <v>67791</v>
      </c>
      <c r="H3473" t="s">
        <v>7</v>
      </c>
    </row>
    <row r="3474" spans="1:8" x14ac:dyDescent="0.25">
      <c r="A3474" s="1" t="s">
        <v>10</v>
      </c>
      <c r="B3474" s="1">
        <v>41209</v>
      </c>
      <c r="C3474">
        <v>10.199999999999999</v>
      </c>
      <c r="D3474">
        <v>10.8</v>
      </c>
      <c r="E3474">
        <v>9.8000000000000007</v>
      </c>
      <c r="F3474">
        <v>10.3</v>
      </c>
      <c r="G3474">
        <v>47870</v>
      </c>
      <c r="H3474" t="s">
        <v>7</v>
      </c>
    </row>
    <row r="3475" spans="1:8" x14ac:dyDescent="0.25">
      <c r="A3475" s="1" t="s">
        <v>10</v>
      </c>
      <c r="B3475" s="1">
        <v>41215</v>
      </c>
      <c r="C3475">
        <v>10.6</v>
      </c>
      <c r="D3475">
        <v>10.8</v>
      </c>
      <c r="E3475">
        <v>10.3</v>
      </c>
      <c r="F3475">
        <v>10.5</v>
      </c>
      <c r="G3475">
        <v>24485</v>
      </c>
      <c r="H3475" t="s">
        <v>7</v>
      </c>
    </row>
    <row r="3476" spans="1:8" x14ac:dyDescent="0.25">
      <c r="A3476" s="1" t="s">
        <v>10</v>
      </c>
      <c r="B3476" s="1">
        <v>41145</v>
      </c>
      <c r="C3476">
        <v>10.1</v>
      </c>
      <c r="D3476">
        <v>10.6</v>
      </c>
      <c r="E3476">
        <v>9.9</v>
      </c>
      <c r="F3476">
        <v>10.6</v>
      </c>
      <c r="G3476">
        <v>92078</v>
      </c>
      <c r="H3476" t="s">
        <v>7</v>
      </c>
    </row>
    <row r="3477" spans="1:8" x14ac:dyDescent="0.25">
      <c r="A3477" s="1" t="s">
        <v>10</v>
      </c>
      <c r="B3477" s="1">
        <v>41146</v>
      </c>
      <c r="C3477">
        <v>10.6</v>
      </c>
      <c r="D3477">
        <v>10.6</v>
      </c>
      <c r="E3477">
        <v>10.199999999999999</v>
      </c>
      <c r="F3477">
        <v>10.5</v>
      </c>
      <c r="G3477">
        <v>40232</v>
      </c>
      <c r="H3477" t="s">
        <v>7</v>
      </c>
    </row>
    <row r="3478" spans="1:8" x14ac:dyDescent="0.25">
      <c r="A3478" s="1" t="s">
        <v>10</v>
      </c>
      <c r="B3478" s="1">
        <v>41147</v>
      </c>
      <c r="C3478">
        <v>10.5</v>
      </c>
      <c r="D3478">
        <v>10.6</v>
      </c>
      <c r="E3478">
        <v>10.4</v>
      </c>
      <c r="F3478">
        <v>10.6</v>
      </c>
      <c r="G3478">
        <v>26331</v>
      </c>
      <c r="H3478" t="s">
        <v>7</v>
      </c>
    </row>
    <row r="3479" spans="1:8" x14ac:dyDescent="0.25">
      <c r="A3479" s="1" t="s">
        <v>10</v>
      </c>
      <c r="B3479" s="1">
        <v>41155</v>
      </c>
      <c r="C3479">
        <v>10.199999999999999</v>
      </c>
      <c r="D3479">
        <v>10.6</v>
      </c>
      <c r="E3479">
        <v>10.1</v>
      </c>
      <c r="F3479">
        <v>10.5</v>
      </c>
      <c r="G3479">
        <v>22925</v>
      </c>
      <c r="H3479" t="s">
        <v>7</v>
      </c>
    </row>
    <row r="3480" spans="1:8" x14ac:dyDescent="0.25">
      <c r="A3480" s="1" t="s">
        <v>10</v>
      </c>
      <c r="B3480" s="1">
        <v>41216</v>
      </c>
      <c r="C3480">
        <v>10.5</v>
      </c>
      <c r="D3480">
        <v>10.6</v>
      </c>
      <c r="E3480">
        <v>10.4</v>
      </c>
      <c r="F3480">
        <v>10.6</v>
      </c>
      <c r="G3480">
        <v>16733</v>
      </c>
      <c r="H3480" t="s">
        <v>7</v>
      </c>
    </row>
    <row r="3481" spans="1:8" x14ac:dyDescent="0.25">
      <c r="A3481" s="1" t="s">
        <v>10</v>
      </c>
      <c r="B3481" s="1">
        <v>41141</v>
      </c>
      <c r="C3481">
        <v>8</v>
      </c>
      <c r="D3481">
        <v>10.5</v>
      </c>
      <c r="E3481">
        <v>7.8</v>
      </c>
      <c r="F3481">
        <v>10.1</v>
      </c>
      <c r="G3481">
        <v>192503</v>
      </c>
      <c r="H3481" t="s">
        <v>7</v>
      </c>
    </row>
    <row r="3482" spans="1:8" x14ac:dyDescent="0.25">
      <c r="A3482" s="1" t="s">
        <v>10</v>
      </c>
      <c r="B3482" s="1">
        <v>40766</v>
      </c>
      <c r="C3482">
        <v>10</v>
      </c>
      <c r="D3482">
        <v>10.5</v>
      </c>
      <c r="E3482">
        <v>8.4</v>
      </c>
      <c r="F3482">
        <v>9.5</v>
      </c>
      <c r="G3482">
        <v>58115</v>
      </c>
      <c r="H3482" t="s">
        <v>7</v>
      </c>
    </row>
    <row r="3483" spans="1:8" x14ac:dyDescent="0.25">
      <c r="A3483" s="1" t="s">
        <v>10</v>
      </c>
      <c r="B3483" s="1">
        <v>41156</v>
      </c>
      <c r="C3483">
        <v>10.5</v>
      </c>
      <c r="D3483">
        <v>10.5</v>
      </c>
      <c r="E3483">
        <v>10.1</v>
      </c>
      <c r="F3483">
        <v>10.4</v>
      </c>
      <c r="G3483">
        <v>34878</v>
      </c>
      <c r="H3483" t="s">
        <v>7</v>
      </c>
    </row>
    <row r="3484" spans="1:8" x14ac:dyDescent="0.25">
      <c r="A3484" s="1" t="s">
        <v>10</v>
      </c>
      <c r="B3484" s="1">
        <v>41154</v>
      </c>
      <c r="C3484">
        <v>10</v>
      </c>
      <c r="D3484">
        <v>10.4</v>
      </c>
      <c r="E3484">
        <v>9.6999999999999993</v>
      </c>
      <c r="F3484">
        <v>10.199999999999999</v>
      </c>
      <c r="G3484">
        <v>25056</v>
      </c>
      <c r="H3484" t="s">
        <v>7</v>
      </c>
    </row>
    <row r="3485" spans="1:8" x14ac:dyDescent="0.25">
      <c r="A3485" s="1" t="s">
        <v>10</v>
      </c>
      <c r="B3485" s="1">
        <v>40765</v>
      </c>
      <c r="C3485">
        <v>10</v>
      </c>
      <c r="D3485">
        <v>10.4</v>
      </c>
      <c r="E3485">
        <v>9.5</v>
      </c>
      <c r="F3485">
        <v>10</v>
      </c>
      <c r="G3485">
        <v>24254</v>
      </c>
      <c r="H3485" t="s">
        <v>7</v>
      </c>
    </row>
    <row r="3486" spans="1:8" x14ac:dyDescent="0.25">
      <c r="A3486" s="1" t="s">
        <v>10</v>
      </c>
      <c r="B3486" s="1">
        <v>41142</v>
      </c>
      <c r="C3486">
        <v>10.1</v>
      </c>
      <c r="D3486">
        <v>10.3</v>
      </c>
      <c r="E3486">
        <v>9.6999999999999993</v>
      </c>
      <c r="F3486">
        <v>9.9</v>
      </c>
      <c r="G3486">
        <v>72083</v>
      </c>
      <c r="H3486" t="s">
        <v>7</v>
      </c>
    </row>
    <row r="3487" spans="1:8" x14ac:dyDescent="0.25">
      <c r="A3487" s="1" t="s">
        <v>10</v>
      </c>
      <c r="B3487" s="1">
        <v>41144</v>
      </c>
      <c r="C3487">
        <v>9.8000000000000007</v>
      </c>
      <c r="D3487">
        <v>10.3</v>
      </c>
      <c r="E3487">
        <v>9.6999999999999993</v>
      </c>
      <c r="F3487">
        <v>10.1</v>
      </c>
      <c r="G3487">
        <v>56016</v>
      </c>
      <c r="H3487" t="s">
        <v>7</v>
      </c>
    </row>
    <row r="3488" spans="1:8" x14ac:dyDescent="0.25">
      <c r="A3488" s="1" t="s">
        <v>10</v>
      </c>
      <c r="B3488" s="1">
        <v>40768</v>
      </c>
      <c r="C3488">
        <v>9.5</v>
      </c>
      <c r="D3488">
        <v>10.3</v>
      </c>
      <c r="E3488">
        <v>9.3000000000000007</v>
      </c>
      <c r="F3488">
        <v>10.1</v>
      </c>
      <c r="G3488">
        <v>29760</v>
      </c>
      <c r="H3488" t="s">
        <v>7</v>
      </c>
    </row>
    <row r="3489" spans="1:8" x14ac:dyDescent="0.25">
      <c r="A3489" s="1" t="s">
        <v>10</v>
      </c>
      <c r="B3489" s="1">
        <v>41153</v>
      </c>
      <c r="C3489">
        <v>10.199999999999999</v>
      </c>
      <c r="D3489">
        <v>10.3</v>
      </c>
      <c r="E3489">
        <v>9.8000000000000007</v>
      </c>
      <c r="F3489">
        <v>10</v>
      </c>
      <c r="G3489">
        <v>23376</v>
      </c>
      <c r="H3489" t="s">
        <v>7</v>
      </c>
    </row>
    <row r="3490" spans="1:8" x14ac:dyDescent="0.25">
      <c r="A3490" s="1" t="s">
        <v>10</v>
      </c>
      <c r="B3490" s="1">
        <v>41143</v>
      </c>
      <c r="C3490">
        <v>9.9</v>
      </c>
      <c r="D3490">
        <v>10.1</v>
      </c>
      <c r="E3490">
        <v>9.6</v>
      </c>
      <c r="F3490">
        <v>9.8000000000000007</v>
      </c>
      <c r="G3490">
        <v>67514</v>
      </c>
      <c r="H3490" t="s">
        <v>7</v>
      </c>
    </row>
    <row r="3491" spans="1:8" x14ac:dyDescent="0.25">
      <c r="A3491" s="1" t="s">
        <v>10</v>
      </c>
      <c r="B3491" s="1">
        <v>40761</v>
      </c>
      <c r="C3491">
        <v>9.8000000000000007</v>
      </c>
      <c r="D3491">
        <v>9.9</v>
      </c>
      <c r="E3491">
        <v>5.7</v>
      </c>
      <c r="F3491">
        <v>6.6</v>
      </c>
      <c r="G3491">
        <v>102412</v>
      </c>
      <c r="H3491" t="s">
        <v>7</v>
      </c>
    </row>
    <row r="3492" spans="1:8" x14ac:dyDescent="0.25">
      <c r="A3492" s="1" t="s">
        <v>10</v>
      </c>
      <c r="B3492" s="1">
        <v>40781</v>
      </c>
      <c r="C3492">
        <v>9.6999999999999993</v>
      </c>
      <c r="D3492">
        <v>9.9</v>
      </c>
      <c r="E3492">
        <v>7.6</v>
      </c>
      <c r="F3492">
        <v>8.1999999999999993</v>
      </c>
      <c r="G3492">
        <v>83004</v>
      </c>
      <c r="H3492" t="s">
        <v>7</v>
      </c>
    </row>
    <row r="3493" spans="1:8" x14ac:dyDescent="0.25">
      <c r="A3493" s="1" t="s">
        <v>10</v>
      </c>
      <c r="B3493" s="1">
        <v>40767</v>
      </c>
      <c r="C3493">
        <v>9.5</v>
      </c>
      <c r="D3493">
        <v>9.8000000000000007</v>
      </c>
      <c r="E3493">
        <v>8.9</v>
      </c>
      <c r="F3493">
        <v>9.5</v>
      </c>
      <c r="G3493">
        <v>41592</v>
      </c>
      <c r="H3493" t="s">
        <v>7</v>
      </c>
    </row>
    <row r="3494" spans="1:8" x14ac:dyDescent="0.25">
      <c r="A3494" s="1" t="s">
        <v>10</v>
      </c>
      <c r="B3494" s="1">
        <v>41111</v>
      </c>
      <c r="C3494">
        <v>8.5</v>
      </c>
      <c r="D3494">
        <v>9.6999999999999993</v>
      </c>
      <c r="E3494">
        <v>8</v>
      </c>
      <c r="F3494">
        <v>8.9</v>
      </c>
      <c r="G3494">
        <v>139907</v>
      </c>
      <c r="H3494" t="s">
        <v>7</v>
      </c>
    </row>
    <row r="3495" spans="1:8" x14ac:dyDescent="0.25">
      <c r="A3495" s="1" t="s">
        <v>10</v>
      </c>
      <c r="B3495" s="1">
        <v>40695</v>
      </c>
      <c r="C3495">
        <v>8.6999999999999993</v>
      </c>
      <c r="D3495">
        <v>9.6999999999999993</v>
      </c>
      <c r="E3495">
        <v>8.3000000000000007</v>
      </c>
      <c r="F3495">
        <v>9.6</v>
      </c>
      <c r="G3495">
        <v>43480</v>
      </c>
      <c r="H3495" t="s">
        <v>7</v>
      </c>
    </row>
    <row r="3496" spans="1:8" x14ac:dyDescent="0.25">
      <c r="A3496" s="1" t="s">
        <v>10</v>
      </c>
      <c r="B3496" s="1">
        <v>41122</v>
      </c>
      <c r="C3496">
        <v>9.4</v>
      </c>
      <c r="D3496">
        <v>9.6</v>
      </c>
      <c r="E3496">
        <v>9.1</v>
      </c>
      <c r="F3496">
        <v>9.6</v>
      </c>
      <c r="G3496">
        <v>68696</v>
      </c>
      <c r="H3496" t="s">
        <v>7</v>
      </c>
    </row>
    <row r="3497" spans="1:8" x14ac:dyDescent="0.25">
      <c r="A3497" s="1" t="s">
        <v>10</v>
      </c>
      <c r="B3497" s="1">
        <v>41107</v>
      </c>
      <c r="C3497">
        <v>8.5</v>
      </c>
      <c r="D3497">
        <v>9.5</v>
      </c>
      <c r="E3497">
        <v>7.3</v>
      </c>
      <c r="F3497">
        <v>8.8000000000000007</v>
      </c>
      <c r="G3497">
        <v>210804</v>
      </c>
      <c r="H3497" t="s">
        <v>7</v>
      </c>
    </row>
    <row r="3498" spans="1:8" x14ac:dyDescent="0.25">
      <c r="A3498" s="1" t="s">
        <v>10</v>
      </c>
      <c r="B3498" s="1">
        <v>40762</v>
      </c>
      <c r="C3498">
        <v>6.6</v>
      </c>
      <c r="D3498">
        <v>9.5</v>
      </c>
      <c r="E3498">
        <v>6</v>
      </c>
      <c r="F3498">
        <v>7.9</v>
      </c>
      <c r="G3498">
        <v>89831</v>
      </c>
      <c r="H3498" t="s">
        <v>7</v>
      </c>
    </row>
    <row r="3499" spans="1:8" x14ac:dyDescent="0.25">
      <c r="A3499" s="1" t="s">
        <v>10</v>
      </c>
      <c r="B3499" s="1">
        <v>40694</v>
      </c>
      <c r="C3499">
        <v>8.8000000000000007</v>
      </c>
      <c r="D3499">
        <v>9.5</v>
      </c>
      <c r="E3499">
        <v>8.1</v>
      </c>
      <c r="F3499">
        <v>8.6999999999999993</v>
      </c>
      <c r="G3499">
        <v>45794</v>
      </c>
      <c r="H3499" t="s">
        <v>7</v>
      </c>
    </row>
    <row r="3500" spans="1:8" x14ac:dyDescent="0.25">
      <c r="A3500" s="1" t="s">
        <v>10</v>
      </c>
      <c r="B3500" s="1">
        <v>40783</v>
      </c>
      <c r="C3500">
        <v>8.6</v>
      </c>
      <c r="D3500">
        <v>9.5</v>
      </c>
      <c r="E3500">
        <v>8.4</v>
      </c>
      <c r="F3500">
        <v>9.1</v>
      </c>
      <c r="G3500">
        <v>24155</v>
      </c>
      <c r="H3500" t="s">
        <v>7</v>
      </c>
    </row>
    <row r="3501" spans="1:8" x14ac:dyDescent="0.25">
      <c r="A3501" s="1" t="s">
        <v>10</v>
      </c>
      <c r="B3501" s="1">
        <v>41108</v>
      </c>
      <c r="C3501">
        <v>8.8000000000000007</v>
      </c>
      <c r="D3501">
        <v>9.4</v>
      </c>
      <c r="E3501">
        <v>8.5</v>
      </c>
      <c r="F3501">
        <v>9.1</v>
      </c>
      <c r="G3501">
        <v>105946</v>
      </c>
      <c r="H3501" t="s">
        <v>7</v>
      </c>
    </row>
    <row r="3502" spans="1:8" x14ac:dyDescent="0.25">
      <c r="A3502" s="1" t="s">
        <v>10</v>
      </c>
      <c r="B3502" s="1">
        <v>41121</v>
      </c>
      <c r="C3502">
        <v>9.1</v>
      </c>
      <c r="D3502">
        <v>9.4</v>
      </c>
      <c r="E3502">
        <v>9.1</v>
      </c>
      <c r="F3502">
        <v>9.4</v>
      </c>
      <c r="G3502">
        <v>70174</v>
      </c>
      <c r="H3502" t="s">
        <v>7</v>
      </c>
    </row>
    <row r="3503" spans="1:8" x14ac:dyDescent="0.25">
      <c r="A3503" s="1" t="s">
        <v>10</v>
      </c>
      <c r="B3503" s="1">
        <v>40688</v>
      </c>
      <c r="C3503">
        <v>7.4</v>
      </c>
      <c r="D3503">
        <v>9.3000000000000007</v>
      </c>
      <c r="E3503">
        <v>7.2</v>
      </c>
      <c r="F3503">
        <v>8.4</v>
      </c>
      <c r="G3503">
        <v>64050</v>
      </c>
      <c r="H3503" t="s">
        <v>7</v>
      </c>
    </row>
    <row r="3504" spans="1:8" x14ac:dyDescent="0.25">
      <c r="A3504" s="1" t="s">
        <v>10</v>
      </c>
      <c r="B3504" s="1">
        <v>40784</v>
      </c>
      <c r="C3504">
        <v>9.1</v>
      </c>
      <c r="D3504">
        <v>9.3000000000000007</v>
      </c>
      <c r="E3504">
        <v>8.6</v>
      </c>
      <c r="F3504">
        <v>9</v>
      </c>
      <c r="G3504">
        <v>21651</v>
      </c>
      <c r="H3504" t="s">
        <v>7</v>
      </c>
    </row>
    <row r="3505" spans="1:8" x14ac:dyDescent="0.25">
      <c r="A3505" s="1" t="s">
        <v>10</v>
      </c>
      <c r="B3505" s="1">
        <v>41113</v>
      </c>
      <c r="C3505">
        <v>8.4</v>
      </c>
      <c r="D3505">
        <v>9.1999999999999993</v>
      </c>
      <c r="E3505">
        <v>7.8</v>
      </c>
      <c r="F3505">
        <v>8.4</v>
      </c>
      <c r="G3505">
        <v>146396</v>
      </c>
      <c r="H3505" t="s">
        <v>7</v>
      </c>
    </row>
    <row r="3506" spans="1:8" x14ac:dyDescent="0.25">
      <c r="A3506" s="1" t="s">
        <v>10</v>
      </c>
      <c r="B3506" s="1">
        <v>41109</v>
      </c>
      <c r="C3506">
        <v>9.1</v>
      </c>
      <c r="D3506">
        <v>9.1999999999999993</v>
      </c>
      <c r="E3506">
        <v>8.8000000000000007</v>
      </c>
      <c r="F3506">
        <v>8.9</v>
      </c>
      <c r="G3506">
        <v>48250</v>
      </c>
      <c r="H3506" t="s">
        <v>7</v>
      </c>
    </row>
    <row r="3507" spans="1:8" x14ac:dyDescent="0.25">
      <c r="A3507" s="1" t="s">
        <v>10</v>
      </c>
      <c r="B3507" s="1">
        <v>41120</v>
      </c>
      <c r="C3507">
        <v>8.6999999999999993</v>
      </c>
      <c r="D3507">
        <v>9.1</v>
      </c>
      <c r="E3507">
        <v>8.6999999999999993</v>
      </c>
      <c r="F3507">
        <v>9.1</v>
      </c>
      <c r="G3507">
        <v>51255</v>
      </c>
      <c r="H3507" t="s">
        <v>7</v>
      </c>
    </row>
    <row r="3508" spans="1:8" x14ac:dyDescent="0.25">
      <c r="A3508" s="1" t="s">
        <v>10</v>
      </c>
      <c r="B3508" s="1">
        <v>40782</v>
      </c>
      <c r="C3508">
        <v>8.1999999999999993</v>
      </c>
      <c r="D3508">
        <v>9.1</v>
      </c>
      <c r="E3508">
        <v>8.1</v>
      </c>
      <c r="F3508">
        <v>8.6</v>
      </c>
      <c r="G3508">
        <v>21999</v>
      </c>
      <c r="H3508" t="s">
        <v>7</v>
      </c>
    </row>
    <row r="3509" spans="1:8" x14ac:dyDescent="0.25">
      <c r="A3509" s="1" t="s">
        <v>10</v>
      </c>
      <c r="B3509" s="1">
        <v>41112</v>
      </c>
      <c r="C3509">
        <v>8.9</v>
      </c>
      <c r="D3509">
        <v>9</v>
      </c>
      <c r="E3509">
        <v>8.3000000000000007</v>
      </c>
      <c r="F3509">
        <v>8.4</v>
      </c>
      <c r="G3509">
        <v>30071</v>
      </c>
      <c r="H3509" t="s">
        <v>7</v>
      </c>
    </row>
    <row r="3510" spans="1:8" x14ac:dyDescent="0.25">
      <c r="A3510" s="1" t="s">
        <v>10</v>
      </c>
      <c r="B3510" s="1">
        <v>40689</v>
      </c>
      <c r="C3510">
        <v>8.4</v>
      </c>
      <c r="D3510">
        <v>9</v>
      </c>
      <c r="E3510">
        <v>8</v>
      </c>
      <c r="F3510">
        <v>8.8000000000000007</v>
      </c>
      <c r="G3510">
        <v>28645</v>
      </c>
      <c r="H3510" t="s">
        <v>7</v>
      </c>
    </row>
    <row r="3511" spans="1:8" x14ac:dyDescent="0.25">
      <c r="A3511" s="1" t="s">
        <v>10</v>
      </c>
      <c r="B3511" s="1">
        <v>40693</v>
      </c>
      <c r="C3511">
        <v>8.4</v>
      </c>
      <c r="D3511">
        <v>9</v>
      </c>
      <c r="E3511">
        <v>8.3000000000000007</v>
      </c>
      <c r="F3511">
        <v>8.8000000000000007</v>
      </c>
      <c r="G3511">
        <v>17680</v>
      </c>
      <c r="H3511" t="s">
        <v>7</v>
      </c>
    </row>
    <row r="3512" spans="1:8" x14ac:dyDescent="0.25">
      <c r="A3512" s="1" t="s">
        <v>10</v>
      </c>
      <c r="B3512" s="1">
        <v>40785</v>
      </c>
      <c r="C3512">
        <v>9</v>
      </c>
      <c r="D3512">
        <v>9</v>
      </c>
      <c r="E3512">
        <v>8.6</v>
      </c>
      <c r="F3512">
        <v>8.8000000000000007</v>
      </c>
      <c r="G3512">
        <v>11774</v>
      </c>
      <c r="H3512" t="s">
        <v>7</v>
      </c>
    </row>
    <row r="3513" spans="1:8" x14ac:dyDescent="0.25">
      <c r="A3513" s="1" t="s">
        <v>10</v>
      </c>
      <c r="B3513" s="1">
        <v>41110</v>
      </c>
      <c r="C3513">
        <v>8.9</v>
      </c>
      <c r="D3513">
        <v>8.9</v>
      </c>
      <c r="E3513">
        <v>7.6</v>
      </c>
      <c r="F3513">
        <v>8.5</v>
      </c>
      <c r="G3513">
        <v>154661</v>
      </c>
      <c r="H3513" t="s">
        <v>7</v>
      </c>
    </row>
    <row r="3514" spans="1:8" x14ac:dyDescent="0.25">
      <c r="A3514" s="1" t="s">
        <v>10</v>
      </c>
      <c r="B3514" s="1">
        <v>41115</v>
      </c>
      <c r="C3514">
        <v>8.6</v>
      </c>
      <c r="D3514">
        <v>8.9</v>
      </c>
      <c r="E3514">
        <v>8.4</v>
      </c>
      <c r="F3514">
        <v>8.8000000000000007</v>
      </c>
      <c r="G3514">
        <v>64721</v>
      </c>
      <c r="H3514" t="s">
        <v>7</v>
      </c>
    </row>
    <row r="3515" spans="1:8" x14ac:dyDescent="0.25">
      <c r="A3515" s="1" t="s">
        <v>10</v>
      </c>
      <c r="B3515" s="1">
        <v>40677</v>
      </c>
      <c r="C3515">
        <v>8.1999999999999993</v>
      </c>
      <c r="D3515">
        <v>8.9</v>
      </c>
      <c r="E3515">
        <v>5.8</v>
      </c>
      <c r="F3515">
        <v>7.2</v>
      </c>
      <c r="G3515">
        <v>55390</v>
      </c>
      <c r="H3515" t="s">
        <v>7</v>
      </c>
    </row>
    <row r="3516" spans="1:8" x14ac:dyDescent="0.25">
      <c r="A3516" s="1" t="s">
        <v>10</v>
      </c>
      <c r="B3516" s="1">
        <v>41114</v>
      </c>
      <c r="C3516">
        <v>8.4</v>
      </c>
      <c r="D3516">
        <v>8.9</v>
      </c>
      <c r="E3516">
        <v>8.3000000000000007</v>
      </c>
      <c r="F3516">
        <v>8.6</v>
      </c>
      <c r="G3516">
        <v>40947</v>
      </c>
      <c r="H3516" t="s">
        <v>7</v>
      </c>
    </row>
    <row r="3517" spans="1:8" x14ac:dyDescent="0.25">
      <c r="A3517" s="1" t="s">
        <v>10</v>
      </c>
      <c r="B3517" s="1">
        <v>41116</v>
      </c>
      <c r="C3517">
        <v>8.8000000000000007</v>
      </c>
      <c r="D3517">
        <v>8.9</v>
      </c>
      <c r="E3517">
        <v>8.6</v>
      </c>
      <c r="F3517">
        <v>8.9</v>
      </c>
      <c r="G3517">
        <v>32380</v>
      </c>
      <c r="H3517" t="s">
        <v>7</v>
      </c>
    </row>
    <row r="3518" spans="1:8" x14ac:dyDescent="0.25">
      <c r="A3518" s="1" t="s">
        <v>10</v>
      </c>
      <c r="B3518" s="1">
        <v>41117</v>
      </c>
      <c r="C3518">
        <v>8.9</v>
      </c>
      <c r="D3518">
        <v>8.9</v>
      </c>
      <c r="E3518">
        <v>8.8000000000000007</v>
      </c>
      <c r="F3518">
        <v>8.9</v>
      </c>
      <c r="G3518">
        <v>26674</v>
      </c>
      <c r="H3518" t="s">
        <v>7</v>
      </c>
    </row>
    <row r="3519" spans="1:8" x14ac:dyDescent="0.25">
      <c r="A3519" s="1" t="s">
        <v>10</v>
      </c>
      <c r="B3519" s="1">
        <v>41118</v>
      </c>
      <c r="C3519">
        <v>8.9</v>
      </c>
      <c r="D3519">
        <v>8.9</v>
      </c>
      <c r="E3519">
        <v>8.6999999999999993</v>
      </c>
      <c r="F3519">
        <v>8.9</v>
      </c>
      <c r="G3519">
        <v>16165</v>
      </c>
      <c r="H3519" t="s">
        <v>7</v>
      </c>
    </row>
    <row r="3520" spans="1:8" x14ac:dyDescent="0.25">
      <c r="A3520" s="1" t="s">
        <v>10</v>
      </c>
      <c r="B3520" s="1">
        <v>41119</v>
      </c>
      <c r="C3520">
        <v>8.9</v>
      </c>
      <c r="D3520">
        <v>8.9</v>
      </c>
      <c r="E3520">
        <v>8.6999999999999993</v>
      </c>
      <c r="F3520">
        <v>8.6999999999999993</v>
      </c>
      <c r="G3520">
        <v>11463</v>
      </c>
      <c r="H3520" t="s">
        <v>7</v>
      </c>
    </row>
    <row r="3521" spans="1:8" x14ac:dyDescent="0.25">
      <c r="A3521" s="1" t="s">
        <v>10</v>
      </c>
      <c r="B3521" s="1">
        <v>40786</v>
      </c>
      <c r="C3521">
        <v>8.8000000000000007</v>
      </c>
      <c r="D3521">
        <v>8.8000000000000007</v>
      </c>
      <c r="E3521">
        <v>8</v>
      </c>
      <c r="F3521">
        <v>8.1999999999999993</v>
      </c>
      <c r="G3521">
        <v>19648</v>
      </c>
      <c r="H3521" t="s">
        <v>7</v>
      </c>
    </row>
    <row r="3522" spans="1:8" x14ac:dyDescent="0.25">
      <c r="A3522" s="1" t="s">
        <v>10</v>
      </c>
      <c r="B3522" s="1">
        <v>40690</v>
      </c>
      <c r="C3522">
        <v>8.8000000000000007</v>
      </c>
      <c r="D3522">
        <v>8.8000000000000007</v>
      </c>
      <c r="E3522">
        <v>8.5</v>
      </c>
      <c r="F3522">
        <v>8.5</v>
      </c>
      <c r="G3522">
        <v>14432</v>
      </c>
      <c r="H3522" t="s">
        <v>7</v>
      </c>
    </row>
    <row r="3523" spans="1:8" x14ac:dyDescent="0.25">
      <c r="A3523" s="1" t="s">
        <v>10</v>
      </c>
      <c r="B3523" s="1">
        <v>40788</v>
      </c>
      <c r="C3523">
        <v>8.1999999999999993</v>
      </c>
      <c r="D3523">
        <v>8.6999999999999993</v>
      </c>
      <c r="E3523">
        <v>8.1999999999999993</v>
      </c>
      <c r="F3523">
        <v>8.6</v>
      </c>
      <c r="G3523">
        <v>16815</v>
      </c>
      <c r="H3523" t="s">
        <v>7</v>
      </c>
    </row>
    <row r="3524" spans="1:8" x14ac:dyDescent="0.25">
      <c r="A3524" s="1" t="s">
        <v>10</v>
      </c>
      <c r="B3524" s="1">
        <v>40691</v>
      </c>
      <c r="C3524">
        <v>8.5</v>
      </c>
      <c r="D3524">
        <v>8.6999999999999993</v>
      </c>
      <c r="E3524">
        <v>8.1</v>
      </c>
      <c r="F3524">
        <v>8.3000000000000007</v>
      </c>
      <c r="G3524">
        <v>12248</v>
      </c>
      <c r="H3524" t="s">
        <v>7</v>
      </c>
    </row>
    <row r="3525" spans="1:8" x14ac:dyDescent="0.25">
      <c r="A3525" s="1" t="s">
        <v>10</v>
      </c>
      <c r="B3525" s="1">
        <v>40789</v>
      </c>
      <c r="C3525">
        <v>8.6</v>
      </c>
      <c r="D3525">
        <v>8.6999999999999993</v>
      </c>
      <c r="E3525">
        <v>8.4</v>
      </c>
      <c r="F3525">
        <v>8.5</v>
      </c>
      <c r="G3525">
        <v>6945</v>
      </c>
      <c r="H3525" t="s">
        <v>7</v>
      </c>
    </row>
    <row r="3526" spans="1:8" x14ac:dyDescent="0.25">
      <c r="A3526" s="1" t="s">
        <v>10</v>
      </c>
      <c r="B3526" s="1">
        <v>41106</v>
      </c>
      <c r="C3526">
        <v>7.6</v>
      </c>
      <c r="D3526">
        <v>8.6</v>
      </c>
      <c r="E3526">
        <v>7.6</v>
      </c>
      <c r="F3526">
        <v>8.5</v>
      </c>
      <c r="G3526">
        <v>103400</v>
      </c>
      <c r="H3526" t="s">
        <v>7</v>
      </c>
    </row>
    <row r="3527" spans="1:8" x14ac:dyDescent="0.25">
      <c r="A3527" s="1" t="s">
        <v>10</v>
      </c>
      <c r="B3527" s="1">
        <v>40679</v>
      </c>
      <c r="C3527">
        <v>7</v>
      </c>
      <c r="D3527">
        <v>8.5</v>
      </c>
      <c r="E3527">
        <v>6.8</v>
      </c>
      <c r="F3527">
        <v>8</v>
      </c>
      <c r="G3527">
        <v>44141</v>
      </c>
      <c r="H3527" t="s">
        <v>7</v>
      </c>
    </row>
    <row r="3528" spans="1:8" x14ac:dyDescent="0.25">
      <c r="A3528" s="1" t="s">
        <v>10</v>
      </c>
      <c r="B3528" s="1">
        <v>40790</v>
      </c>
      <c r="C3528">
        <v>8.5</v>
      </c>
      <c r="D3528">
        <v>8.5</v>
      </c>
      <c r="E3528">
        <v>7.8</v>
      </c>
      <c r="F3528">
        <v>8.1999999999999993</v>
      </c>
      <c r="G3528">
        <v>19673</v>
      </c>
      <c r="H3528" t="s">
        <v>7</v>
      </c>
    </row>
    <row r="3529" spans="1:8" x14ac:dyDescent="0.25">
      <c r="A3529" s="1" t="s">
        <v>10</v>
      </c>
      <c r="B3529" s="1">
        <v>40692</v>
      </c>
      <c r="C3529">
        <v>8.3000000000000007</v>
      </c>
      <c r="D3529">
        <v>8.5</v>
      </c>
      <c r="E3529">
        <v>8.1</v>
      </c>
      <c r="F3529">
        <v>8.4</v>
      </c>
      <c r="G3529">
        <v>7488</v>
      </c>
      <c r="H3529" t="s">
        <v>7</v>
      </c>
    </row>
    <row r="3530" spans="1:8" x14ac:dyDescent="0.25">
      <c r="A3530" s="1" t="s">
        <v>10</v>
      </c>
      <c r="B3530" s="1">
        <v>40676</v>
      </c>
      <c r="C3530">
        <v>6.3</v>
      </c>
      <c r="D3530">
        <v>8.4</v>
      </c>
      <c r="E3530">
        <v>6.3</v>
      </c>
      <c r="F3530">
        <v>8.1999999999999993</v>
      </c>
      <c r="G3530">
        <v>64003</v>
      </c>
      <c r="H3530" t="s">
        <v>7</v>
      </c>
    </row>
    <row r="3531" spans="1:8" x14ac:dyDescent="0.25">
      <c r="A3531" s="1" t="s">
        <v>10</v>
      </c>
      <c r="B3531" s="1">
        <v>40680</v>
      </c>
      <c r="C3531">
        <v>8</v>
      </c>
      <c r="D3531">
        <v>8.4</v>
      </c>
      <c r="E3531">
        <v>7</v>
      </c>
      <c r="F3531">
        <v>7.2</v>
      </c>
      <c r="G3531">
        <v>35345</v>
      </c>
      <c r="H3531" t="s">
        <v>7</v>
      </c>
    </row>
    <row r="3532" spans="1:8" x14ac:dyDescent="0.25">
      <c r="A3532" s="1" t="s">
        <v>10</v>
      </c>
      <c r="B3532" s="1">
        <v>40787</v>
      </c>
      <c r="C3532">
        <v>8.1999999999999993</v>
      </c>
      <c r="D3532">
        <v>8.4</v>
      </c>
      <c r="E3532">
        <v>8.1</v>
      </c>
      <c r="F3532">
        <v>8.1999999999999993</v>
      </c>
      <c r="G3532">
        <v>11904</v>
      </c>
      <c r="H3532" t="s">
        <v>7</v>
      </c>
    </row>
    <row r="3533" spans="1:8" x14ac:dyDescent="0.25">
      <c r="A3533" s="1" t="s">
        <v>10</v>
      </c>
      <c r="B3533" s="1">
        <v>40763</v>
      </c>
      <c r="C3533">
        <v>7.9</v>
      </c>
      <c r="D3533">
        <v>8.1999999999999993</v>
      </c>
      <c r="E3533">
        <v>7.1</v>
      </c>
      <c r="F3533">
        <v>7.8</v>
      </c>
      <c r="G3533">
        <v>34042</v>
      </c>
      <c r="H3533" t="s">
        <v>7</v>
      </c>
    </row>
    <row r="3534" spans="1:8" x14ac:dyDescent="0.25">
      <c r="A3534" s="1" t="s">
        <v>10</v>
      </c>
      <c r="B3534" s="1">
        <v>40791</v>
      </c>
      <c r="C3534">
        <v>8.1999999999999993</v>
      </c>
      <c r="D3534">
        <v>8.1999999999999993</v>
      </c>
      <c r="E3534">
        <v>7.3</v>
      </c>
      <c r="F3534">
        <v>7.6</v>
      </c>
      <c r="G3534">
        <v>30799</v>
      </c>
      <c r="H3534" t="s">
        <v>7</v>
      </c>
    </row>
    <row r="3535" spans="1:8" x14ac:dyDescent="0.25">
      <c r="A3535" s="1" t="s">
        <v>10</v>
      </c>
      <c r="B3535" s="1">
        <v>41102</v>
      </c>
      <c r="C3535">
        <v>7.2</v>
      </c>
      <c r="D3535">
        <v>7.9</v>
      </c>
      <c r="E3535">
        <v>7.1</v>
      </c>
      <c r="F3535">
        <v>7.8</v>
      </c>
      <c r="G3535">
        <v>64617</v>
      </c>
      <c r="H3535" t="s">
        <v>7</v>
      </c>
    </row>
    <row r="3536" spans="1:8" x14ac:dyDescent="0.25">
      <c r="A3536" s="1" t="s">
        <v>10</v>
      </c>
      <c r="B3536" s="1">
        <v>41103</v>
      </c>
      <c r="C3536">
        <v>7.8</v>
      </c>
      <c r="D3536">
        <v>7.8</v>
      </c>
      <c r="E3536">
        <v>7.4</v>
      </c>
      <c r="F3536">
        <v>7.7</v>
      </c>
      <c r="G3536">
        <v>65466</v>
      </c>
      <c r="H3536" t="s">
        <v>7</v>
      </c>
    </row>
    <row r="3537" spans="1:8" x14ac:dyDescent="0.25">
      <c r="A3537" s="1" t="s">
        <v>10</v>
      </c>
      <c r="B3537" s="1">
        <v>40678</v>
      </c>
      <c r="C3537">
        <v>7.2</v>
      </c>
      <c r="D3537">
        <v>7.8</v>
      </c>
      <c r="E3537">
        <v>6.2</v>
      </c>
      <c r="F3537">
        <v>7</v>
      </c>
      <c r="G3537">
        <v>18295</v>
      </c>
      <c r="H3537" t="s">
        <v>7</v>
      </c>
    </row>
    <row r="3538" spans="1:8" x14ac:dyDescent="0.25">
      <c r="A3538" s="1" t="s">
        <v>10</v>
      </c>
      <c r="B3538" s="1">
        <v>40792</v>
      </c>
      <c r="C3538">
        <v>7.6</v>
      </c>
      <c r="D3538">
        <v>7.7</v>
      </c>
      <c r="E3538">
        <v>6.1</v>
      </c>
      <c r="F3538">
        <v>6.9</v>
      </c>
      <c r="G3538">
        <v>82496</v>
      </c>
      <c r="H3538" t="s">
        <v>7</v>
      </c>
    </row>
    <row r="3539" spans="1:8" x14ac:dyDescent="0.25">
      <c r="A3539" s="1" t="s">
        <v>10</v>
      </c>
      <c r="B3539" s="1">
        <v>41105</v>
      </c>
      <c r="C3539">
        <v>7.5</v>
      </c>
      <c r="D3539">
        <v>7.7</v>
      </c>
      <c r="E3539">
        <v>7.4</v>
      </c>
      <c r="F3539">
        <v>7.6</v>
      </c>
      <c r="G3539">
        <v>26978</v>
      </c>
      <c r="H3539" t="s">
        <v>7</v>
      </c>
    </row>
    <row r="3540" spans="1:8" x14ac:dyDescent="0.25">
      <c r="A3540" s="1" t="s">
        <v>10</v>
      </c>
      <c r="B3540" s="1">
        <v>41104</v>
      </c>
      <c r="C3540">
        <v>7.7</v>
      </c>
      <c r="D3540">
        <v>7.7</v>
      </c>
      <c r="E3540">
        <v>7.5</v>
      </c>
      <c r="F3540">
        <v>7.5</v>
      </c>
      <c r="G3540">
        <v>16007</v>
      </c>
      <c r="H3540" t="s">
        <v>7</v>
      </c>
    </row>
    <row r="3541" spans="1:8" x14ac:dyDescent="0.25">
      <c r="A3541" s="1" t="s">
        <v>10</v>
      </c>
      <c r="B3541" s="1">
        <v>40793</v>
      </c>
      <c r="C3541">
        <v>6.9</v>
      </c>
      <c r="D3541">
        <v>7.6</v>
      </c>
      <c r="E3541">
        <v>6.5</v>
      </c>
      <c r="F3541">
        <v>7.2</v>
      </c>
      <c r="G3541">
        <v>49642</v>
      </c>
      <c r="H3541" t="s">
        <v>7</v>
      </c>
    </row>
    <row r="3542" spans="1:8" x14ac:dyDescent="0.25">
      <c r="A3542" s="1" t="s">
        <v>10</v>
      </c>
      <c r="B3542" s="1">
        <v>40687</v>
      </c>
      <c r="C3542">
        <v>7.2</v>
      </c>
      <c r="D3542">
        <v>7.5</v>
      </c>
      <c r="E3542">
        <v>7</v>
      </c>
      <c r="F3542">
        <v>7.4</v>
      </c>
      <c r="G3542">
        <v>29282</v>
      </c>
      <c r="H3542" t="s">
        <v>7</v>
      </c>
    </row>
    <row r="3543" spans="1:8" x14ac:dyDescent="0.25">
      <c r="A3543" s="1" t="s">
        <v>10</v>
      </c>
      <c r="B3543" s="1">
        <v>40681</v>
      </c>
      <c r="C3543">
        <v>7.2</v>
      </c>
      <c r="D3543">
        <v>7.5</v>
      </c>
      <c r="E3543">
        <v>6.6</v>
      </c>
      <c r="F3543">
        <v>6.9</v>
      </c>
      <c r="G3543">
        <v>25403</v>
      </c>
      <c r="H3543" t="s">
        <v>7</v>
      </c>
    </row>
    <row r="3544" spans="1:8" x14ac:dyDescent="0.25">
      <c r="A3544" s="1" t="s">
        <v>10</v>
      </c>
      <c r="B3544" s="1">
        <v>40797</v>
      </c>
      <c r="C3544">
        <v>4.8</v>
      </c>
      <c r="D3544">
        <v>7.4</v>
      </c>
      <c r="E3544">
        <v>4.5999999999999996</v>
      </c>
      <c r="F3544">
        <v>5.9</v>
      </c>
      <c r="G3544">
        <v>143793</v>
      </c>
      <c r="H3544" t="s">
        <v>7</v>
      </c>
    </row>
    <row r="3545" spans="1:8" x14ac:dyDescent="0.25">
      <c r="A3545" s="1" t="s">
        <v>10</v>
      </c>
      <c r="B3545" s="1">
        <v>40686</v>
      </c>
      <c r="C3545">
        <v>6.7</v>
      </c>
      <c r="D3545">
        <v>7.4</v>
      </c>
      <c r="E3545">
        <v>6.7</v>
      </c>
      <c r="F3545">
        <v>7.2</v>
      </c>
      <c r="G3545">
        <v>35280</v>
      </c>
      <c r="H3545" t="s">
        <v>7</v>
      </c>
    </row>
    <row r="3546" spans="1:8" x14ac:dyDescent="0.25">
      <c r="A3546" s="1" t="s">
        <v>10</v>
      </c>
      <c r="B3546" s="1">
        <v>41100</v>
      </c>
      <c r="C3546">
        <v>7</v>
      </c>
      <c r="D3546">
        <v>7.3</v>
      </c>
      <c r="E3546">
        <v>7</v>
      </c>
      <c r="F3546">
        <v>7.2</v>
      </c>
      <c r="G3546">
        <v>70066</v>
      </c>
      <c r="H3546" t="s">
        <v>7</v>
      </c>
    </row>
    <row r="3547" spans="1:8" x14ac:dyDescent="0.25">
      <c r="A3547" s="1" t="s">
        <v>10</v>
      </c>
      <c r="B3547" s="1">
        <v>41101</v>
      </c>
      <c r="C3547">
        <v>7.2</v>
      </c>
      <c r="D3547">
        <v>7.3</v>
      </c>
      <c r="E3547">
        <v>7</v>
      </c>
      <c r="F3547">
        <v>7.2</v>
      </c>
      <c r="G3547">
        <v>41891</v>
      </c>
      <c r="H3547" t="s">
        <v>7</v>
      </c>
    </row>
    <row r="3548" spans="1:8" x14ac:dyDescent="0.25">
      <c r="A3548" s="1" t="s">
        <v>10</v>
      </c>
      <c r="B3548" s="1">
        <v>40682</v>
      </c>
      <c r="C3548">
        <v>6.9</v>
      </c>
      <c r="D3548">
        <v>7.3</v>
      </c>
      <c r="E3548">
        <v>6.6</v>
      </c>
      <c r="F3548">
        <v>6.8</v>
      </c>
      <c r="G3548">
        <v>24436</v>
      </c>
      <c r="H3548" t="s">
        <v>7</v>
      </c>
    </row>
    <row r="3549" spans="1:8" x14ac:dyDescent="0.25">
      <c r="A3549" s="1" t="s">
        <v>10</v>
      </c>
      <c r="B3549" s="1">
        <v>40914</v>
      </c>
      <c r="C3549">
        <v>6.9</v>
      </c>
      <c r="D3549">
        <v>7.2</v>
      </c>
      <c r="E3549">
        <v>6.1</v>
      </c>
      <c r="F3549">
        <v>6.7</v>
      </c>
      <c r="G3549">
        <v>218077</v>
      </c>
      <c r="H3549" t="s">
        <v>7</v>
      </c>
    </row>
    <row r="3550" spans="1:8" x14ac:dyDescent="0.25">
      <c r="A3550" s="1" t="s">
        <v>10</v>
      </c>
      <c r="B3550" s="1">
        <v>40913</v>
      </c>
      <c r="C3550">
        <v>5.6</v>
      </c>
      <c r="D3550">
        <v>7.2</v>
      </c>
      <c r="E3550">
        <v>5.6</v>
      </c>
      <c r="F3550">
        <v>6.9</v>
      </c>
      <c r="G3550">
        <v>182328</v>
      </c>
      <c r="H3550" t="s">
        <v>7</v>
      </c>
    </row>
    <row r="3551" spans="1:8" x14ac:dyDescent="0.25">
      <c r="A3551" s="1" t="s">
        <v>10</v>
      </c>
      <c r="B3551" s="1">
        <v>40917</v>
      </c>
      <c r="C3551">
        <v>7.1</v>
      </c>
      <c r="D3551">
        <v>7.2</v>
      </c>
      <c r="E3551">
        <v>5.8</v>
      </c>
      <c r="F3551">
        <v>6.3</v>
      </c>
      <c r="G3551">
        <v>148407</v>
      </c>
      <c r="H3551" t="s">
        <v>7</v>
      </c>
    </row>
    <row r="3552" spans="1:8" x14ac:dyDescent="0.25">
      <c r="A3552" s="1" t="s">
        <v>10</v>
      </c>
      <c r="B3552" s="1">
        <v>40924</v>
      </c>
      <c r="C3552">
        <v>7</v>
      </c>
      <c r="D3552">
        <v>7.2</v>
      </c>
      <c r="E3552">
        <v>6.5</v>
      </c>
      <c r="F3552">
        <v>6.7</v>
      </c>
      <c r="G3552">
        <v>122667</v>
      </c>
      <c r="H3552" t="s">
        <v>7</v>
      </c>
    </row>
    <row r="3553" spans="1:8" x14ac:dyDescent="0.25">
      <c r="A3553" s="1" t="s">
        <v>10</v>
      </c>
      <c r="B3553" s="1">
        <v>40916</v>
      </c>
      <c r="C3553">
        <v>6.8</v>
      </c>
      <c r="D3553">
        <v>7.2</v>
      </c>
      <c r="E3553">
        <v>6.7</v>
      </c>
      <c r="F3553">
        <v>7.1</v>
      </c>
      <c r="G3553">
        <v>57194</v>
      </c>
      <c r="H3553" t="s">
        <v>7</v>
      </c>
    </row>
    <row r="3554" spans="1:8" x14ac:dyDescent="0.25">
      <c r="A3554" s="1" t="s">
        <v>10</v>
      </c>
      <c r="B3554" s="1">
        <v>40794</v>
      </c>
      <c r="C3554">
        <v>7.2</v>
      </c>
      <c r="D3554">
        <v>7.2</v>
      </c>
      <c r="E3554">
        <v>6.5</v>
      </c>
      <c r="F3554">
        <v>6.5</v>
      </c>
      <c r="G3554">
        <v>31886</v>
      </c>
      <c r="H3554" t="s">
        <v>7</v>
      </c>
    </row>
    <row r="3555" spans="1:8" x14ac:dyDescent="0.25">
      <c r="A3555" s="1" t="s">
        <v>10</v>
      </c>
      <c r="B3555" s="1">
        <v>40919</v>
      </c>
      <c r="C3555">
        <v>6.4</v>
      </c>
      <c r="D3555">
        <v>7.1</v>
      </c>
      <c r="E3555">
        <v>6.4</v>
      </c>
      <c r="F3555">
        <v>6.9</v>
      </c>
      <c r="G3555">
        <v>99442</v>
      </c>
      <c r="H3555" t="s">
        <v>7</v>
      </c>
    </row>
    <row r="3556" spans="1:8" x14ac:dyDescent="0.25">
      <c r="A3556" s="1" t="s">
        <v>10</v>
      </c>
      <c r="B3556" s="1">
        <v>40923</v>
      </c>
      <c r="C3556">
        <v>6.8</v>
      </c>
      <c r="D3556">
        <v>7.1</v>
      </c>
      <c r="E3556">
        <v>6.7</v>
      </c>
      <c r="F3556">
        <v>7</v>
      </c>
      <c r="G3556">
        <v>62233</v>
      </c>
      <c r="H3556" t="s">
        <v>7</v>
      </c>
    </row>
    <row r="3557" spans="1:8" x14ac:dyDescent="0.25">
      <c r="A3557" s="1" t="s">
        <v>10</v>
      </c>
      <c r="B3557" s="1">
        <v>41099</v>
      </c>
      <c r="C3557">
        <v>6.8</v>
      </c>
      <c r="D3557">
        <v>7.1</v>
      </c>
      <c r="E3557">
        <v>6.7</v>
      </c>
      <c r="F3557">
        <v>7</v>
      </c>
      <c r="G3557">
        <v>61644</v>
      </c>
      <c r="H3557" t="s">
        <v>7</v>
      </c>
    </row>
    <row r="3558" spans="1:8" x14ac:dyDescent="0.25">
      <c r="A3558" s="1" t="s">
        <v>10</v>
      </c>
      <c r="B3558" s="1">
        <v>40683</v>
      </c>
      <c r="C3558">
        <v>6.8</v>
      </c>
      <c r="D3558">
        <v>7.1</v>
      </c>
      <c r="E3558">
        <v>5.6</v>
      </c>
      <c r="F3558">
        <v>5.6</v>
      </c>
      <c r="G3558">
        <v>44460</v>
      </c>
      <c r="H3558" t="s">
        <v>7</v>
      </c>
    </row>
    <row r="3559" spans="1:8" x14ac:dyDescent="0.25">
      <c r="A3559" s="1" t="s">
        <v>10</v>
      </c>
      <c r="B3559" s="1">
        <v>40920</v>
      </c>
      <c r="C3559">
        <v>6.9</v>
      </c>
      <c r="D3559">
        <v>7</v>
      </c>
      <c r="E3559">
        <v>6.3</v>
      </c>
      <c r="F3559">
        <v>6.8</v>
      </c>
      <c r="G3559">
        <v>140117</v>
      </c>
      <c r="H3559" t="s">
        <v>7</v>
      </c>
    </row>
    <row r="3560" spans="1:8" x14ac:dyDescent="0.25">
      <c r="A3560" s="1" t="s">
        <v>10</v>
      </c>
      <c r="B3560" s="1">
        <v>40915</v>
      </c>
      <c r="C3560">
        <v>6.7</v>
      </c>
      <c r="D3560">
        <v>7</v>
      </c>
      <c r="E3560">
        <v>6.4</v>
      </c>
      <c r="F3560">
        <v>6.8</v>
      </c>
      <c r="G3560">
        <v>48388</v>
      </c>
      <c r="H3560" t="s">
        <v>7</v>
      </c>
    </row>
    <row r="3561" spans="1:8" x14ac:dyDescent="0.25">
      <c r="A3561" s="1" t="s">
        <v>10</v>
      </c>
      <c r="B3561" s="1">
        <v>40926</v>
      </c>
      <c r="C3561">
        <v>5.6</v>
      </c>
      <c r="D3561">
        <v>6.9</v>
      </c>
      <c r="E3561">
        <v>5.0999999999999996</v>
      </c>
      <c r="F3561">
        <v>5.9</v>
      </c>
      <c r="G3561">
        <v>226681</v>
      </c>
      <c r="H3561" t="s">
        <v>7</v>
      </c>
    </row>
    <row r="3562" spans="1:8" x14ac:dyDescent="0.25">
      <c r="A3562" s="1" t="s">
        <v>10</v>
      </c>
      <c r="B3562" s="1">
        <v>40925</v>
      </c>
      <c r="C3562">
        <v>6.7</v>
      </c>
      <c r="D3562">
        <v>6.9</v>
      </c>
      <c r="E3562">
        <v>4.5999999999999996</v>
      </c>
      <c r="F3562">
        <v>5.6</v>
      </c>
      <c r="G3562">
        <v>213410</v>
      </c>
      <c r="H3562" t="s">
        <v>7</v>
      </c>
    </row>
    <row r="3563" spans="1:8" x14ac:dyDescent="0.25">
      <c r="A3563" s="1" t="s">
        <v>10</v>
      </c>
      <c r="B3563" s="1">
        <v>40922</v>
      </c>
      <c r="C3563">
        <v>6.4</v>
      </c>
      <c r="D3563">
        <v>6.9</v>
      </c>
      <c r="E3563">
        <v>6.2</v>
      </c>
      <c r="F3563">
        <v>6.8</v>
      </c>
      <c r="G3563">
        <v>141896</v>
      </c>
      <c r="H3563" t="s">
        <v>7</v>
      </c>
    </row>
    <row r="3564" spans="1:8" x14ac:dyDescent="0.25">
      <c r="A3564" s="1" t="s">
        <v>10</v>
      </c>
      <c r="B3564" s="1">
        <v>40918</v>
      </c>
      <c r="C3564">
        <v>6.3</v>
      </c>
      <c r="D3564">
        <v>6.9</v>
      </c>
      <c r="E3564">
        <v>6</v>
      </c>
      <c r="F3564">
        <v>6.4</v>
      </c>
      <c r="G3564">
        <v>110210</v>
      </c>
      <c r="H3564" t="s">
        <v>7</v>
      </c>
    </row>
    <row r="3565" spans="1:8" x14ac:dyDescent="0.25">
      <c r="A3565" s="1" t="s">
        <v>10</v>
      </c>
      <c r="B3565" s="1">
        <v>41097</v>
      </c>
      <c r="C3565">
        <v>6.7</v>
      </c>
      <c r="D3565">
        <v>6.9</v>
      </c>
      <c r="E3565">
        <v>6.6</v>
      </c>
      <c r="F3565">
        <v>6.8</v>
      </c>
      <c r="G3565">
        <v>37988</v>
      </c>
      <c r="H3565" t="s">
        <v>7</v>
      </c>
    </row>
    <row r="3566" spans="1:8" x14ac:dyDescent="0.25">
      <c r="A3566" s="1" t="s">
        <v>10</v>
      </c>
      <c r="B3566" s="1">
        <v>41098</v>
      </c>
      <c r="C3566">
        <v>6.8</v>
      </c>
      <c r="D3566">
        <v>6.9</v>
      </c>
      <c r="E3566">
        <v>6.7</v>
      </c>
      <c r="F3566">
        <v>6.8</v>
      </c>
      <c r="G3566">
        <v>18220</v>
      </c>
      <c r="H3566" t="s">
        <v>7</v>
      </c>
    </row>
    <row r="3567" spans="1:8" x14ac:dyDescent="0.25">
      <c r="A3567" s="1" t="s">
        <v>10</v>
      </c>
      <c r="B3567" s="1">
        <v>40806</v>
      </c>
      <c r="C3567">
        <v>5.5</v>
      </c>
      <c r="D3567">
        <v>6.8</v>
      </c>
      <c r="E3567">
        <v>5.4</v>
      </c>
      <c r="F3567">
        <v>6.1</v>
      </c>
      <c r="G3567">
        <v>116751</v>
      </c>
      <c r="H3567" t="s">
        <v>7</v>
      </c>
    </row>
    <row r="3568" spans="1:8" x14ac:dyDescent="0.25">
      <c r="A3568" s="1" t="s">
        <v>10</v>
      </c>
      <c r="B3568" s="1">
        <v>41093</v>
      </c>
      <c r="C3568">
        <v>6.8</v>
      </c>
      <c r="D3568">
        <v>6.8</v>
      </c>
      <c r="E3568">
        <v>6.4</v>
      </c>
      <c r="F3568">
        <v>6.4</v>
      </c>
      <c r="G3568">
        <v>71069</v>
      </c>
      <c r="H3568" t="s">
        <v>7</v>
      </c>
    </row>
    <row r="3569" spans="1:8" x14ac:dyDescent="0.25">
      <c r="A3569" s="1" t="s">
        <v>10</v>
      </c>
      <c r="B3569" s="1">
        <v>40921</v>
      </c>
      <c r="C3569">
        <v>6.8</v>
      </c>
      <c r="D3569">
        <v>6.8</v>
      </c>
      <c r="E3569">
        <v>6.4</v>
      </c>
      <c r="F3569">
        <v>6.4</v>
      </c>
      <c r="G3569">
        <v>60229</v>
      </c>
      <c r="H3569" t="s">
        <v>7</v>
      </c>
    </row>
    <row r="3570" spans="1:8" x14ac:dyDescent="0.25">
      <c r="A3570" s="1" t="s">
        <v>10</v>
      </c>
      <c r="B3570" s="1">
        <v>41082</v>
      </c>
      <c r="C3570">
        <v>6.7</v>
      </c>
      <c r="D3570">
        <v>6.8</v>
      </c>
      <c r="E3570">
        <v>6.4</v>
      </c>
      <c r="F3570">
        <v>6.6</v>
      </c>
      <c r="G3570">
        <v>56823</v>
      </c>
      <c r="H3570" t="s">
        <v>7</v>
      </c>
    </row>
    <row r="3571" spans="1:8" x14ac:dyDescent="0.25">
      <c r="A3571" s="1" t="s">
        <v>10</v>
      </c>
      <c r="B3571" s="1">
        <v>41081</v>
      </c>
      <c r="C3571">
        <v>6.7</v>
      </c>
      <c r="D3571">
        <v>6.8</v>
      </c>
      <c r="E3571">
        <v>6.6</v>
      </c>
      <c r="F3571">
        <v>6.7</v>
      </c>
      <c r="G3571">
        <v>51943</v>
      </c>
      <c r="H3571" t="s">
        <v>7</v>
      </c>
    </row>
    <row r="3572" spans="1:8" x14ac:dyDescent="0.25">
      <c r="A3572" s="1" t="s">
        <v>10</v>
      </c>
      <c r="B3572" s="1">
        <v>41095</v>
      </c>
      <c r="C3572">
        <v>6.5</v>
      </c>
      <c r="D3572">
        <v>6.8</v>
      </c>
      <c r="E3572">
        <v>6.5</v>
      </c>
      <c r="F3572">
        <v>6.7</v>
      </c>
      <c r="G3572">
        <v>45345</v>
      </c>
      <c r="H3572" t="s">
        <v>7</v>
      </c>
    </row>
    <row r="3573" spans="1:8" x14ac:dyDescent="0.25">
      <c r="A3573" s="1" t="s">
        <v>10</v>
      </c>
      <c r="B3573" s="1">
        <v>41092</v>
      </c>
      <c r="C3573">
        <v>6.6</v>
      </c>
      <c r="D3573">
        <v>6.8</v>
      </c>
      <c r="E3573">
        <v>6.6</v>
      </c>
      <c r="F3573">
        <v>6.8</v>
      </c>
      <c r="G3573">
        <v>32364</v>
      </c>
      <c r="H3573" t="s">
        <v>7</v>
      </c>
    </row>
    <row r="3574" spans="1:8" x14ac:dyDescent="0.25">
      <c r="A3574" s="1" t="s">
        <v>10</v>
      </c>
      <c r="B3574" s="1">
        <v>40685</v>
      </c>
      <c r="C3574">
        <v>6.1</v>
      </c>
      <c r="D3574">
        <v>6.8</v>
      </c>
      <c r="E3574">
        <v>6</v>
      </c>
      <c r="F3574">
        <v>6.7</v>
      </c>
      <c r="G3574">
        <v>23872</v>
      </c>
      <c r="H3574" t="s">
        <v>7</v>
      </c>
    </row>
    <row r="3575" spans="1:8" x14ac:dyDescent="0.25">
      <c r="A3575" s="1" t="s">
        <v>10</v>
      </c>
      <c r="B3575" s="1">
        <v>41080</v>
      </c>
      <c r="C3575">
        <v>6.5</v>
      </c>
      <c r="D3575">
        <v>6.7</v>
      </c>
      <c r="E3575">
        <v>6.4</v>
      </c>
      <c r="F3575">
        <v>6.7</v>
      </c>
      <c r="G3575">
        <v>64069</v>
      </c>
      <c r="H3575" t="s">
        <v>7</v>
      </c>
    </row>
    <row r="3576" spans="1:8" x14ac:dyDescent="0.25">
      <c r="A3576" s="1" t="s">
        <v>10</v>
      </c>
      <c r="B3576" s="1">
        <v>41096</v>
      </c>
      <c r="C3576">
        <v>6.7</v>
      </c>
      <c r="D3576">
        <v>6.7</v>
      </c>
      <c r="E3576">
        <v>6.6</v>
      </c>
      <c r="F3576">
        <v>6.7</v>
      </c>
      <c r="G3576">
        <v>43191</v>
      </c>
      <c r="H3576" t="s">
        <v>7</v>
      </c>
    </row>
    <row r="3577" spans="1:8" x14ac:dyDescent="0.25">
      <c r="A3577" s="1" t="s">
        <v>10</v>
      </c>
      <c r="B3577" s="1">
        <v>41088</v>
      </c>
      <c r="C3577">
        <v>6.7</v>
      </c>
      <c r="D3577">
        <v>6.7</v>
      </c>
      <c r="E3577">
        <v>6.5</v>
      </c>
      <c r="F3577">
        <v>6.6</v>
      </c>
      <c r="G3577">
        <v>42818</v>
      </c>
      <c r="H3577" t="s">
        <v>7</v>
      </c>
    </row>
    <row r="3578" spans="1:8" x14ac:dyDescent="0.25">
      <c r="A3578" s="1" t="s">
        <v>10</v>
      </c>
      <c r="B3578" s="1">
        <v>41087</v>
      </c>
      <c r="C3578">
        <v>6.4</v>
      </c>
      <c r="D3578">
        <v>6.7</v>
      </c>
      <c r="E3578">
        <v>6.4</v>
      </c>
      <c r="F3578">
        <v>6.7</v>
      </c>
      <c r="G3578">
        <v>41980</v>
      </c>
      <c r="H3578" t="s">
        <v>7</v>
      </c>
    </row>
    <row r="3579" spans="1:8" x14ac:dyDescent="0.25">
      <c r="A3579" s="1" t="s">
        <v>10</v>
      </c>
      <c r="B3579" s="1">
        <v>41089</v>
      </c>
      <c r="C3579">
        <v>6.6</v>
      </c>
      <c r="D3579">
        <v>6.7</v>
      </c>
      <c r="E3579">
        <v>6.5</v>
      </c>
      <c r="F3579">
        <v>6.7</v>
      </c>
      <c r="G3579">
        <v>26299</v>
      </c>
      <c r="H3579" t="s">
        <v>7</v>
      </c>
    </row>
    <row r="3580" spans="1:8" x14ac:dyDescent="0.25">
      <c r="A3580" s="1" t="s">
        <v>10</v>
      </c>
      <c r="B3580" s="1">
        <v>41090</v>
      </c>
      <c r="C3580">
        <v>6.7</v>
      </c>
      <c r="D3580">
        <v>6.7</v>
      </c>
      <c r="E3580">
        <v>6.6</v>
      </c>
      <c r="F3580">
        <v>6.7</v>
      </c>
      <c r="G3580">
        <v>20592</v>
      </c>
      <c r="H3580" t="s">
        <v>7</v>
      </c>
    </row>
    <row r="3581" spans="1:8" x14ac:dyDescent="0.25">
      <c r="A3581" s="1" t="s">
        <v>10</v>
      </c>
      <c r="B3581" s="1">
        <v>41091</v>
      </c>
      <c r="C3581">
        <v>6.7</v>
      </c>
      <c r="D3581">
        <v>6.7</v>
      </c>
      <c r="E3581">
        <v>6.5</v>
      </c>
      <c r="F3581">
        <v>6.6</v>
      </c>
      <c r="G3581">
        <v>20578</v>
      </c>
      <c r="H3581" t="s">
        <v>7</v>
      </c>
    </row>
    <row r="3582" spans="1:8" x14ac:dyDescent="0.25">
      <c r="A3582" s="1" t="s">
        <v>10</v>
      </c>
      <c r="B3582" s="1">
        <v>41083</v>
      </c>
      <c r="C3582">
        <v>6.6</v>
      </c>
      <c r="D3582">
        <v>6.7</v>
      </c>
      <c r="E3582">
        <v>6.4</v>
      </c>
      <c r="F3582">
        <v>6.4</v>
      </c>
      <c r="G3582">
        <v>20122</v>
      </c>
      <c r="H3582" t="s">
        <v>7</v>
      </c>
    </row>
    <row r="3583" spans="1:8" x14ac:dyDescent="0.25">
      <c r="A3583" s="1" t="s">
        <v>10</v>
      </c>
      <c r="B3583" s="1">
        <v>40795</v>
      </c>
      <c r="C3583">
        <v>6.5</v>
      </c>
      <c r="D3583">
        <v>6.6</v>
      </c>
      <c r="E3583">
        <v>4.2</v>
      </c>
      <c r="F3583">
        <v>5</v>
      </c>
      <c r="G3583">
        <v>217433</v>
      </c>
      <c r="H3583" t="s">
        <v>7</v>
      </c>
    </row>
    <row r="3584" spans="1:8" x14ac:dyDescent="0.25">
      <c r="A3584" s="1" t="s">
        <v>10</v>
      </c>
      <c r="B3584" s="1">
        <v>41076</v>
      </c>
      <c r="C3584">
        <v>6.5</v>
      </c>
      <c r="D3584">
        <v>6.6</v>
      </c>
      <c r="E3584">
        <v>6.3</v>
      </c>
      <c r="F3584">
        <v>6.4</v>
      </c>
      <c r="G3584">
        <v>78196</v>
      </c>
      <c r="H3584" t="s">
        <v>7</v>
      </c>
    </row>
    <row r="3585" spans="1:8" x14ac:dyDescent="0.25">
      <c r="A3585" s="1" t="s">
        <v>10</v>
      </c>
      <c r="B3585" s="1">
        <v>40928</v>
      </c>
      <c r="C3585">
        <v>6.4</v>
      </c>
      <c r="D3585">
        <v>6.6</v>
      </c>
      <c r="E3585">
        <v>6.3</v>
      </c>
      <c r="F3585">
        <v>6.5</v>
      </c>
      <c r="G3585">
        <v>66786</v>
      </c>
      <c r="H3585" t="s">
        <v>7</v>
      </c>
    </row>
    <row r="3586" spans="1:8" x14ac:dyDescent="0.25">
      <c r="A3586" s="1" t="s">
        <v>10</v>
      </c>
      <c r="B3586" s="1">
        <v>41075</v>
      </c>
      <c r="C3586">
        <v>5.9</v>
      </c>
      <c r="D3586">
        <v>6.6</v>
      </c>
      <c r="E3586">
        <v>5.9</v>
      </c>
      <c r="F3586">
        <v>6.5</v>
      </c>
      <c r="G3586">
        <v>65639</v>
      </c>
      <c r="H3586" t="s">
        <v>7</v>
      </c>
    </row>
    <row r="3587" spans="1:8" x14ac:dyDescent="0.25">
      <c r="A3587" s="1" t="s">
        <v>10</v>
      </c>
      <c r="B3587" s="1">
        <v>40929</v>
      </c>
      <c r="C3587">
        <v>6.5</v>
      </c>
      <c r="D3587">
        <v>6.6</v>
      </c>
      <c r="E3587">
        <v>6.1</v>
      </c>
      <c r="F3587">
        <v>6.2</v>
      </c>
      <c r="G3587">
        <v>64762</v>
      </c>
      <c r="H3587" t="s">
        <v>7</v>
      </c>
    </row>
    <row r="3588" spans="1:8" x14ac:dyDescent="0.25">
      <c r="A3588" s="1" t="s">
        <v>10</v>
      </c>
      <c r="B3588" s="1">
        <v>40798</v>
      </c>
      <c r="C3588">
        <v>5.9</v>
      </c>
      <c r="D3588">
        <v>6.6</v>
      </c>
      <c r="E3588">
        <v>5.4</v>
      </c>
      <c r="F3588">
        <v>6.1</v>
      </c>
      <c r="G3588">
        <v>63864</v>
      </c>
      <c r="H3588" t="s">
        <v>7</v>
      </c>
    </row>
    <row r="3589" spans="1:8" x14ac:dyDescent="0.25">
      <c r="A3589" s="1" t="s">
        <v>10</v>
      </c>
      <c r="B3589" s="1">
        <v>41094</v>
      </c>
      <c r="C3589">
        <v>6.4</v>
      </c>
      <c r="D3589">
        <v>6.6</v>
      </c>
      <c r="E3589">
        <v>6.4</v>
      </c>
      <c r="F3589">
        <v>6.5</v>
      </c>
      <c r="G3589">
        <v>33479</v>
      </c>
      <c r="H3589" t="s">
        <v>7</v>
      </c>
    </row>
    <row r="3590" spans="1:8" x14ac:dyDescent="0.25">
      <c r="A3590" s="1" t="s">
        <v>10</v>
      </c>
      <c r="B3590" s="1">
        <v>41077</v>
      </c>
      <c r="C3590">
        <v>6.4</v>
      </c>
      <c r="D3590">
        <v>6.5</v>
      </c>
      <c r="E3590">
        <v>6.1</v>
      </c>
      <c r="F3590">
        <v>6.2</v>
      </c>
      <c r="G3590">
        <v>48800</v>
      </c>
      <c r="H3590" t="s">
        <v>7</v>
      </c>
    </row>
    <row r="3591" spans="1:8" x14ac:dyDescent="0.25">
      <c r="A3591" s="1" t="s">
        <v>10</v>
      </c>
      <c r="B3591" s="1">
        <v>41086</v>
      </c>
      <c r="C3591">
        <v>6.3</v>
      </c>
      <c r="D3591">
        <v>6.5</v>
      </c>
      <c r="E3591">
        <v>6.3</v>
      </c>
      <c r="F3591">
        <v>6.4</v>
      </c>
      <c r="G3591">
        <v>48737</v>
      </c>
      <c r="H3591" t="s">
        <v>7</v>
      </c>
    </row>
    <row r="3592" spans="1:8" x14ac:dyDescent="0.25">
      <c r="A3592" s="1" t="s">
        <v>10</v>
      </c>
      <c r="B3592" s="1">
        <v>41079</v>
      </c>
      <c r="C3592">
        <v>6.3</v>
      </c>
      <c r="D3592">
        <v>6.5</v>
      </c>
      <c r="E3592">
        <v>6.3</v>
      </c>
      <c r="F3592">
        <v>6.5</v>
      </c>
      <c r="G3592">
        <v>43884</v>
      </c>
      <c r="H3592" t="s">
        <v>7</v>
      </c>
    </row>
    <row r="3593" spans="1:8" x14ac:dyDescent="0.25">
      <c r="A3593" s="1" t="s">
        <v>10</v>
      </c>
      <c r="B3593" s="1">
        <v>41084</v>
      </c>
      <c r="C3593">
        <v>6.4</v>
      </c>
      <c r="D3593">
        <v>6.5</v>
      </c>
      <c r="E3593">
        <v>6.3</v>
      </c>
      <c r="F3593">
        <v>6.3</v>
      </c>
      <c r="G3593">
        <v>33945</v>
      </c>
      <c r="H3593" t="s">
        <v>7</v>
      </c>
    </row>
    <row r="3594" spans="1:8" x14ac:dyDescent="0.25">
      <c r="A3594" s="1" t="s">
        <v>10</v>
      </c>
      <c r="B3594" s="1">
        <v>40675</v>
      </c>
      <c r="C3594">
        <v>5.5</v>
      </c>
      <c r="D3594">
        <v>6.5</v>
      </c>
      <c r="E3594">
        <v>5.2</v>
      </c>
      <c r="F3594">
        <v>6.3</v>
      </c>
      <c r="G3594">
        <v>31722</v>
      </c>
      <c r="H3594" t="s">
        <v>7</v>
      </c>
    </row>
    <row r="3595" spans="1:8" x14ac:dyDescent="0.25">
      <c r="A3595" s="1" t="s">
        <v>10</v>
      </c>
      <c r="B3595" s="1">
        <v>40684</v>
      </c>
      <c r="C3595">
        <v>5.6</v>
      </c>
      <c r="D3595">
        <v>6.5</v>
      </c>
      <c r="E3595">
        <v>5.6</v>
      </c>
      <c r="F3595">
        <v>6.1</v>
      </c>
      <c r="G3595">
        <v>31112</v>
      </c>
      <c r="H3595" t="s">
        <v>7</v>
      </c>
    </row>
    <row r="3596" spans="1:8" x14ac:dyDescent="0.25">
      <c r="A3596" s="1" t="s">
        <v>10</v>
      </c>
      <c r="B3596" s="1">
        <v>40927</v>
      </c>
      <c r="C3596">
        <v>5.9</v>
      </c>
      <c r="D3596">
        <v>6.4</v>
      </c>
      <c r="E3596">
        <v>5.9</v>
      </c>
      <c r="F3596">
        <v>6.4</v>
      </c>
      <c r="G3596">
        <v>114820</v>
      </c>
      <c r="H3596" t="s">
        <v>7</v>
      </c>
    </row>
    <row r="3597" spans="1:8" x14ac:dyDescent="0.25">
      <c r="A3597" s="1" t="s">
        <v>10</v>
      </c>
      <c r="B3597" s="1">
        <v>41085</v>
      </c>
      <c r="C3597">
        <v>6.3</v>
      </c>
      <c r="D3597">
        <v>6.4</v>
      </c>
      <c r="E3597">
        <v>6.2</v>
      </c>
      <c r="F3597">
        <v>6.3</v>
      </c>
      <c r="G3597">
        <v>62639</v>
      </c>
      <c r="H3597" t="s">
        <v>7</v>
      </c>
    </row>
    <row r="3598" spans="1:8" x14ac:dyDescent="0.25">
      <c r="A3598" s="1" t="s">
        <v>10</v>
      </c>
      <c r="B3598" s="1">
        <v>41078</v>
      </c>
      <c r="C3598">
        <v>6.2</v>
      </c>
      <c r="D3598">
        <v>6.4</v>
      </c>
      <c r="E3598">
        <v>6</v>
      </c>
      <c r="F3598">
        <v>6.3</v>
      </c>
      <c r="G3598">
        <v>46832</v>
      </c>
      <c r="H3598" t="s">
        <v>7</v>
      </c>
    </row>
    <row r="3599" spans="1:8" x14ac:dyDescent="0.25">
      <c r="A3599" s="1" t="s">
        <v>10</v>
      </c>
      <c r="B3599" s="1">
        <v>40930</v>
      </c>
      <c r="C3599">
        <v>6.2</v>
      </c>
      <c r="D3599">
        <v>6.4</v>
      </c>
      <c r="E3599">
        <v>6.1</v>
      </c>
      <c r="F3599">
        <v>6.3</v>
      </c>
      <c r="G3599">
        <v>44891</v>
      </c>
      <c r="H3599" t="s">
        <v>7</v>
      </c>
    </row>
    <row r="3600" spans="1:8" x14ac:dyDescent="0.25">
      <c r="A3600" s="1" t="s">
        <v>10</v>
      </c>
      <c r="B3600" s="1">
        <v>40932</v>
      </c>
      <c r="C3600">
        <v>6.4</v>
      </c>
      <c r="D3600">
        <v>6.4</v>
      </c>
      <c r="E3600">
        <v>6.2</v>
      </c>
      <c r="F3600">
        <v>6.3</v>
      </c>
      <c r="G3600">
        <v>35663</v>
      </c>
      <c r="H3600" t="s">
        <v>7</v>
      </c>
    </row>
    <row r="3601" spans="1:8" x14ac:dyDescent="0.25">
      <c r="A3601" s="1" t="s">
        <v>10</v>
      </c>
      <c r="B3601" s="1">
        <v>40931</v>
      </c>
      <c r="C3601">
        <v>6.3</v>
      </c>
      <c r="D3601">
        <v>6.4</v>
      </c>
      <c r="E3601">
        <v>6.2</v>
      </c>
      <c r="F3601">
        <v>6.4</v>
      </c>
      <c r="G3601">
        <v>17693</v>
      </c>
      <c r="H3601" t="s">
        <v>7</v>
      </c>
    </row>
    <row r="3602" spans="1:8" x14ac:dyDescent="0.25">
      <c r="A3602" s="1" t="s">
        <v>10</v>
      </c>
      <c r="B3602" s="1">
        <v>40933</v>
      </c>
      <c r="C3602">
        <v>6.3</v>
      </c>
      <c r="D3602">
        <v>6.3</v>
      </c>
      <c r="E3602">
        <v>5.5</v>
      </c>
      <c r="F3602">
        <v>5.8</v>
      </c>
      <c r="G3602">
        <v>133115</v>
      </c>
      <c r="H3602" t="s">
        <v>7</v>
      </c>
    </row>
    <row r="3603" spans="1:8" x14ac:dyDescent="0.25">
      <c r="A3603" s="1" t="s">
        <v>10</v>
      </c>
      <c r="B3603" s="1">
        <v>40807</v>
      </c>
      <c r="C3603">
        <v>6.1</v>
      </c>
      <c r="D3603">
        <v>6.3</v>
      </c>
      <c r="E3603">
        <v>5.0999999999999996</v>
      </c>
      <c r="F3603">
        <v>5.6</v>
      </c>
      <c r="G3603">
        <v>68164</v>
      </c>
      <c r="H3603" t="s">
        <v>7</v>
      </c>
    </row>
    <row r="3604" spans="1:8" x14ac:dyDescent="0.25">
      <c r="A3604" s="1" t="s">
        <v>10</v>
      </c>
      <c r="B3604" s="1">
        <v>40940</v>
      </c>
      <c r="C3604">
        <v>5.5</v>
      </c>
      <c r="D3604">
        <v>6.2</v>
      </c>
      <c r="E3604">
        <v>5.5</v>
      </c>
      <c r="F3604">
        <v>6.1</v>
      </c>
      <c r="G3604">
        <v>115524</v>
      </c>
      <c r="H3604" t="s">
        <v>7</v>
      </c>
    </row>
    <row r="3605" spans="1:8" x14ac:dyDescent="0.25">
      <c r="A3605" s="1" t="s">
        <v>10</v>
      </c>
      <c r="B3605" s="1">
        <v>40941</v>
      </c>
      <c r="C3605">
        <v>6.1</v>
      </c>
      <c r="D3605">
        <v>6.2</v>
      </c>
      <c r="E3605">
        <v>5.8</v>
      </c>
      <c r="F3605">
        <v>6.1</v>
      </c>
      <c r="G3605">
        <v>54546</v>
      </c>
      <c r="H3605" t="s">
        <v>7</v>
      </c>
    </row>
    <row r="3606" spans="1:8" x14ac:dyDescent="0.25">
      <c r="A3606" s="1" t="s">
        <v>10</v>
      </c>
      <c r="B3606" s="1">
        <v>40942</v>
      </c>
      <c r="C3606">
        <v>6.1</v>
      </c>
      <c r="D3606">
        <v>6.1</v>
      </c>
      <c r="E3606">
        <v>5.7</v>
      </c>
      <c r="F3606">
        <v>6</v>
      </c>
      <c r="G3606">
        <v>59280</v>
      </c>
      <c r="H3606" t="s">
        <v>7</v>
      </c>
    </row>
    <row r="3607" spans="1:8" x14ac:dyDescent="0.25">
      <c r="A3607" s="1" t="s">
        <v>10</v>
      </c>
      <c r="B3607" s="1">
        <v>40674</v>
      </c>
      <c r="C3607">
        <v>5.8</v>
      </c>
      <c r="D3607">
        <v>6.1</v>
      </c>
      <c r="E3607">
        <v>4.5999999999999996</v>
      </c>
      <c r="F3607">
        <v>5.5</v>
      </c>
      <c r="G3607">
        <v>52569</v>
      </c>
      <c r="H3607" t="s">
        <v>7</v>
      </c>
    </row>
    <row r="3608" spans="1:8" x14ac:dyDescent="0.25">
      <c r="A3608" s="1" t="s">
        <v>10</v>
      </c>
      <c r="B3608" s="1">
        <v>40799</v>
      </c>
      <c r="C3608">
        <v>6.1</v>
      </c>
      <c r="D3608">
        <v>6.1</v>
      </c>
      <c r="E3608">
        <v>5.7</v>
      </c>
      <c r="F3608">
        <v>5.8</v>
      </c>
      <c r="G3608">
        <v>23759</v>
      </c>
      <c r="H3608" t="s">
        <v>7</v>
      </c>
    </row>
    <row r="3609" spans="1:8" x14ac:dyDescent="0.25">
      <c r="A3609" s="1" t="s">
        <v>10</v>
      </c>
      <c r="B3609" s="1">
        <v>40950</v>
      </c>
      <c r="C3609">
        <v>5.9</v>
      </c>
      <c r="D3609">
        <v>6</v>
      </c>
      <c r="E3609">
        <v>5.5</v>
      </c>
      <c r="F3609">
        <v>5.6</v>
      </c>
      <c r="G3609">
        <v>69711</v>
      </c>
      <c r="H3609" t="s">
        <v>7</v>
      </c>
    </row>
    <row r="3610" spans="1:8" x14ac:dyDescent="0.25">
      <c r="A3610" s="1" t="s">
        <v>10</v>
      </c>
      <c r="B3610" s="1">
        <v>41073</v>
      </c>
      <c r="C3610">
        <v>5.7</v>
      </c>
      <c r="D3610">
        <v>6</v>
      </c>
      <c r="E3610">
        <v>5.7</v>
      </c>
      <c r="F3610">
        <v>5.9</v>
      </c>
      <c r="G3610">
        <v>57238</v>
      </c>
      <c r="H3610" t="s">
        <v>7</v>
      </c>
    </row>
    <row r="3611" spans="1:8" x14ac:dyDescent="0.25">
      <c r="A3611" s="1" t="s">
        <v>10</v>
      </c>
      <c r="B3611" s="1">
        <v>40673</v>
      </c>
      <c r="C3611">
        <v>3.8</v>
      </c>
      <c r="D3611">
        <v>6</v>
      </c>
      <c r="E3611">
        <v>3.8</v>
      </c>
      <c r="F3611">
        <v>5.8</v>
      </c>
      <c r="G3611">
        <v>56217</v>
      </c>
      <c r="H3611" t="s">
        <v>7</v>
      </c>
    </row>
    <row r="3612" spans="1:8" x14ac:dyDescent="0.25">
      <c r="A3612" s="1" t="s">
        <v>10</v>
      </c>
      <c r="B3612" s="1">
        <v>40949</v>
      </c>
      <c r="C3612">
        <v>5.8</v>
      </c>
      <c r="D3612">
        <v>6</v>
      </c>
      <c r="E3612">
        <v>5.8</v>
      </c>
      <c r="F3612">
        <v>5.9</v>
      </c>
      <c r="G3612">
        <v>39305</v>
      </c>
      <c r="H3612" t="s">
        <v>7</v>
      </c>
    </row>
    <row r="3613" spans="1:8" x14ac:dyDescent="0.25">
      <c r="A3613" s="1" t="s">
        <v>10</v>
      </c>
      <c r="B3613" s="1">
        <v>41074</v>
      </c>
      <c r="C3613">
        <v>5.9</v>
      </c>
      <c r="D3613">
        <v>6</v>
      </c>
      <c r="E3613">
        <v>5.8</v>
      </c>
      <c r="F3613">
        <v>5.9</v>
      </c>
      <c r="G3613">
        <v>35039</v>
      </c>
      <c r="H3613" t="s">
        <v>7</v>
      </c>
    </row>
    <row r="3614" spans="1:8" x14ac:dyDescent="0.25">
      <c r="A3614" s="1" t="s">
        <v>10</v>
      </c>
      <c r="B3614" s="1">
        <v>40943</v>
      </c>
      <c r="C3614">
        <v>6</v>
      </c>
      <c r="D3614">
        <v>6</v>
      </c>
      <c r="E3614">
        <v>5.8</v>
      </c>
      <c r="F3614">
        <v>5.9</v>
      </c>
      <c r="G3614">
        <v>20620</v>
      </c>
      <c r="H3614" t="s">
        <v>7</v>
      </c>
    </row>
    <row r="3615" spans="1:8" x14ac:dyDescent="0.25">
      <c r="A3615" s="1" t="s">
        <v>10</v>
      </c>
      <c r="B3615" s="1">
        <v>40934</v>
      </c>
      <c r="C3615">
        <v>5.8</v>
      </c>
      <c r="D3615">
        <v>5.9</v>
      </c>
      <c r="E3615">
        <v>5.3</v>
      </c>
      <c r="F3615">
        <v>5.3</v>
      </c>
      <c r="G3615">
        <v>123954</v>
      </c>
      <c r="H3615" t="s">
        <v>7</v>
      </c>
    </row>
    <row r="3616" spans="1:8" x14ac:dyDescent="0.25">
      <c r="A3616" s="1" t="s">
        <v>10</v>
      </c>
      <c r="B3616" s="1">
        <v>40944</v>
      </c>
      <c r="C3616">
        <v>5.9</v>
      </c>
      <c r="D3616">
        <v>5.9</v>
      </c>
      <c r="E3616">
        <v>5.4</v>
      </c>
      <c r="F3616">
        <v>5.7</v>
      </c>
      <c r="G3616">
        <v>120336</v>
      </c>
      <c r="H3616" t="s">
        <v>7</v>
      </c>
    </row>
    <row r="3617" spans="1:8" x14ac:dyDescent="0.25">
      <c r="A3617" s="1" t="s">
        <v>10</v>
      </c>
      <c r="B3617" s="1">
        <v>40948</v>
      </c>
      <c r="C3617">
        <v>5.6</v>
      </c>
      <c r="D3617">
        <v>5.9</v>
      </c>
      <c r="E3617">
        <v>5.5</v>
      </c>
      <c r="F3617">
        <v>5.8</v>
      </c>
      <c r="G3617">
        <v>89946</v>
      </c>
      <c r="H3617" t="s">
        <v>7</v>
      </c>
    </row>
    <row r="3618" spans="1:8" x14ac:dyDescent="0.25">
      <c r="A3618" s="1" t="s">
        <v>10</v>
      </c>
      <c r="B3618" s="1">
        <v>40947</v>
      </c>
      <c r="C3618">
        <v>5.7</v>
      </c>
      <c r="D3618">
        <v>5.8</v>
      </c>
      <c r="E3618">
        <v>5.3</v>
      </c>
      <c r="F3618">
        <v>5.6</v>
      </c>
      <c r="G3618">
        <v>237943</v>
      </c>
      <c r="H3618" t="s">
        <v>7</v>
      </c>
    </row>
    <row r="3619" spans="1:8" x14ac:dyDescent="0.25">
      <c r="A3619" s="1" t="s">
        <v>10</v>
      </c>
      <c r="B3619" s="1">
        <v>40936</v>
      </c>
      <c r="C3619">
        <v>5.3</v>
      </c>
      <c r="D3619">
        <v>5.8</v>
      </c>
      <c r="E3619">
        <v>5.3</v>
      </c>
      <c r="F3619">
        <v>5.6</v>
      </c>
      <c r="G3619">
        <v>89708</v>
      </c>
      <c r="H3619" t="s">
        <v>7</v>
      </c>
    </row>
    <row r="3620" spans="1:8" x14ac:dyDescent="0.25">
      <c r="A3620" s="1" t="s">
        <v>10</v>
      </c>
      <c r="B3620" s="1">
        <v>40951</v>
      </c>
      <c r="C3620">
        <v>5.6</v>
      </c>
      <c r="D3620">
        <v>5.8</v>
      </c>
      <c r="E3620">
        <v>5.4</v>
      </c>
      <c r="F3620">
        <v>5.5</v>
      </c>
      <c r="G3620">
        <v>81917</v>
      </c>
      <c r="H3620" t="s">
        <v>7</v>
      </c>
    </row>
    <row r="3621" spans="1:8" x14ac:dyDescent="0.25">
      <c r="A3621" s="1" t="s">
        <v>10</v>
      </c>
      <c r="B3621" s="1">
        <v>41072</v>
      </c>
      <c r="C3621">
        <v>5.6</v>
      </c>
      <c r="D3621">
        <v>5.8</v>
      </c>
      <c r="E3621">
        <v>5.5</v>
      </c>
      <c r="F3621">
        <v>5.7</v>
      </c>
      <c r="G3621">
        <v>78983</v>
      </c>
      <c r="H3621" t="s">
        <v>7</v>
      </c>
    </row>
    <row r="3622" spans="1:8" x14ac:dyDescent="0.25">
      <c r="A3622" s="1" t="s">
        <v>10</v>
      </c>
      <c r="B3622" s="1">
        <v>40946</v>
      </c>
      <c r="C3622">
        <v>5.4</v>
      </c>
      <c r="D3622">
        <v>5.8</v>
      </c>
      <c r="E3622">
        <v>5.4</v>
      </c>
      <c r="F3622">
        <v>5.7</v>
      </c>
      <c r="G3622">
        <v>72748</v>
      </c>
      <c r="H3622" t="s">
        <v>7</v>
      </c>
    </row>
    <row r="3623" spans="1:8" x14ac:dyDescent="0.25">
      <c r="A3623" s="1" t="s">
        <v>10</v>
      </c>
      <c r="B3623" s="1">
        <v>40800</v>
      </c>
      <c r="C3623">
        <v>5.8</v>
      </c>
      <c r="D3623">
        <v>5.8</v>
      </c>
      <c r="E3623">
        <v>5.3</v>
      </c>
      <c r="F3623">
        <v>5.6</v>
      </c>
      <c r="G3623">
        <v>43768</v>
      </c>
      <c r="H3623" t="s">
        <v>7</v>
      </c>
    </row>
    <row r="3624" spans="1:8" x14ac:dyDescent="0.25">
      <c r="A3624" s="1" t="s">
        <v>10</v>
      </c>
      <c r="B3624" s="1">
        <v>40808</v>
      </c>
      <c r="C3624">
        <v>5.6</v>
      </c>
      <c r="D3624">
        <v>5.8</v>
      </c>
      <c r="E3624">
        <v>5.3</v>
      </c>
      <c r="F3624">
        <v>5.4</v>
      </c>
      <c r="G3624">
        <v>31651</v>
      </c>
      <c r="H3624" t="s">
        <v>7</v>
      </c>
    </row>
    <row r="3625" spans="1:8" x14ac:dyDescent="0.25">
      <c r="A3625" s="1" t="s">
        <v>10</v>
      </c>
      <c r="B3625" s="1">
        <v>40952</v>
      </c>
      <c r="C3625">
        <v>5.5</v>
      </c>
      <c r="D3625">
        <v>5.7</v>
      </c>
      <c r="E3625">
        <v>5.2</v>
      </c>
      <c r="F3625">
        <v>5.3</v>
      </c>
      <c r="G3625">
        <v>170211</v>
      </c>
      <c r="H3625" t="s">
        <v>7</v>
      </c>
    </row>
    <row r="3626" spans="1:8" x14ac:dyDescent="0.25">
      <c r="A3626" s="1" t="s">
        <v>10</v>
      </c>
      <c r="B3626" s="1">
        <v>40912</v>
      </c>
      <c r="C3626">
        <v>4.9000000000000004</v>
      </c>
      <c r="D3626">
        <v>5.7</v>
      </c>
      <c r="E3626">
        <v>4.8</v>
      </c>
      <c r="F3626">
        <v>5.6</v>
      </c>
      <c r="G3626">
        <v>131171</v>
      </c>
      <c r="H3626" t="s">
        <v>7</v>
      </c>
    </row>
    <row r="3627" spans="1:8" x14ac:dyDescent="0.25">
      <c r="A3627" s="1" t="s">
        <v>10</v>
      </c>
      <c r="B3627" s="1">
        <v>40945</v>
      </c>
      <c r="C3627">
        <v>5.7</v>
      </c>
      <c r="D3627">
        <v>5.7</v>
      </c>
      <c r="E3627">
        <v>5.4</v>
      </c>
      <c r="F3627">
        <v>5.4</v>
      </c>
      <c r="G3627">
        <v>90259</v>
      </c>
      <c r="H3627" t="s">
        <v>7</v>
      </c>
    </row>
    <row r="3628" spans="1:8" x14ac:dyDescent="0.25">
      <c r="A3628" s="1" t="s">
        <v>10</v>
      </c>
      <c r="B3628" s="1">
        <v>40809</v>
      </c>
      <c r="C3628">
        <v>5.4</v>
      </c>
      <c r="D3628">
        <v>5.7</v>
      </c>
      <c r="E3628">
        <v>5.4</v>
      </c>
      <c r="F3628">
        <v>5.6</v>
      </c>
      <c r="G3628">
        <v>55668</v>
      </c>
      <c r="H3628" t="s">
        <v>7</v>
      </c>
    </row>
    <row r="3629" spans="1:8" x14ac:dyDescent="0.25">
      <c r="A3629" s="1" t="s">
        <v>10</v>
      </c>
      <c r="B3629" s="1">
        <v>41068</v>
      </c>
      <c r="C3629">
        <v>5.6</v>
      </c>
      <c r="D3629">
        <v>5.7</v>
      </c>
      <c r="E3629">
        <v>5.6</v>
      </c>
      <c r="F3629">
        <v>5.6</v>
      </c>
      <c r="G3629">
        <v>53841</v>
      </c>
      <c r="H3629" t="s">
        <v>7</v>
      </c>
    </row>
    <row r="3630" spans="1:8" x14ac:dyDescent="0.25">
      <c r="A3630" s="1" t="s">
        <v>10</v>
      </c>
      <c r="B3630" s="1">
        <v>40939</v>
      </c>
      <c r="C3630">
        <v>5.5</v>
      </c>
      <c r="D3630">
        <v>5.7</v>
      </c>
      <c r="E3630">
        <v>5.4</v>
      </c>
      <c r="F3630">
        <v>5.5</v>
      </c>
      <c r="G3630">
        <v>48297</v>
      </c>
      <c r="H3630" t="s">
        <v>7</v>
      </c>
    </row>
    <row r="3631" spans="1:8" x14ac:dyDescent="0.25">
      <c r="A3631" s="1" t="s">
        <v>10</v>
      </c>
      <c r="B3631" s="1">
        <v>40937</v>
      </c>
      <c r="C3631">
        <v>5.6</v>
      </c>
      <c r="D3631">
        <v>5.7</v>
      </c>
      <c r="E3631">
        <v>5.3</v>
      </c>
      <c r="F3631">
        <v>5.4</v>
      </c>
      <c r="G3631">
        <v>46430</v>
      </c>
      <c r="H3631" t="s">
        <v>7</v>
      </c>
    </row>
    <row r="3632" spans="1:8" x14ac:dyDescent="0.25">
      <c r="A3632" s="1" t="s">
        <v>10</v>
      </c>
      <c r="B3632" s="1">
        <v>41069</v>
      </c>
      <c r="C3632">
        <v>5.6</v>
      </c>
      <c r="D3632">
        <v>5.7</v>
      </c>
      <c r="E3632">
        <v>5.5</v>
      </c>
      <c r="F3632">
        <v>5.6</v>
      </c>
      <c r="G3632">
        <v>37122</v>
      </c>
      <c r="H3632" t="s">
        <v>7</v>
      </c>
    </row>
    <row r="3633" spans="1:8" x14ac:dyDescent="0.25">
      <c r="A3633" s="1" t="s">
        <v>10</v>
      </c>
      <c r="B3633" s="1">
        <v>40801</v>
      </c>
      <c r="C3633">
        <v>5.6</v>
      </c>
      <c r="D3633">
        <v>5.6</v>
      </c>
      <c r="E3633">
        <v>4.4000000000000004</v>
      </c>
      <c r="F3633">
        <v>4.8</v>
      </c>
      <c r="G3633">
        <v>86221</v>
      </c>
      <c r="H3633" t="s">
        <v>7</v>
      </c>
    </row>
    <row r="3634" spans="1:8" x14ac:dyDescent="0.25">
      <c r="A3634" s="1" t="s">
        <v>10</v>
      </c>
      <c r="B3634" s="1">
        <v>40805</v>
      </c>
      <c r="C3634">
        <v>5.2</v>
      </c>
      <c r="D3634">
        <v>5.6</v>
      </c>
      <c r="E3634">
        <v>4.9000000000000004</v>
      </c>
      <c r="F3634">
        <v>5.5</v>
      </c>
      <c r="G3634">
        <v>49837</v>
      </c>
      <c r="H3634" t="s">
        <v>7</v>
      </c>
    </row>
    <row r="3635" spans="1:8" x14ac:dyDescent="0.25">
      <c r="A3635" s="1" t="s">
        <v>10</v>
      </c>
      <c r="B3635" s="1">
        <v>41067</v>
      </c>
      <c r="C3635">
        <v>5.5</v>
      </c>
      <c r="D3635">
        <v>5.6</v>
      </c>
      <c r="E3635">
        <v>5.4</v>
      </c>
      <c r="F3635">
        <v>5.6</v>
      </c>
      <c r="G3635">
        <v>48066</v>
      </c>
      <c r="H3635" t="s">
        <v>7</v>
      </c>
    </row>
    <row r="3636" spans="1:8" x14ac:dyDescent="0.25">
      <c r="A3636" s="1" t="s">
        <v>10</v>
      </c>
      <c r="B3636" s="1">
        <v>40804</v>
      </c>
      <c r="C3636">
        <v>4.8</v>
      </c>
      <c r="D3636">
        <v>5.6</v>
      </c>
      <c r="E3636">
        <v>4.7</v>
      </c>
      <c r="F3636">
        <v>5.2</v>
      </c>
      <c r="G3636">
        <v>44624</v>
      </c>
      <c r="H3636" t="s">
        <v>7</v>
      </c>
    </row>
    <row r="3637" spans="1:8" x14ac:dyDescent="0.25">
      <c r="A3637" s="1" t="s">
        <v>10</v>
      </c>
      <c r="B3637" s="1">
        <v>40938</v>
      </c>
      <c r="C3637">
        <v>5.4</v>
      </c>
      <c r="D3637">
        <v>5.6</v>
      </c>
      <c r="E3637">
        <v>5.4</v>
      </c>
      <c r="F3637">
        <v>5.5</v>
      </c>
      <c r="G3637">
        <v>42303</v>
      </c>
      <c r="H3637" t="s">
        <v>7</v>
      </c>
    </row>
    <row r="3638" spans="1:8" x14ac:dyDescent="0.25">
      <c r="A3638" s="1" t="s">
        <v>10</v>
      </c>
      <c r="B3638" s="1">
        <v>41071</v>
      </c>
      <c r="C3638">
        <v>5.5</v>
      </c>
      <c r="D3638">
        <v>5.6</v>
      </c>
      <c r="E3638">
        <v>5.4</v>
      </c>
      <c r="F3638">
        <v>5.6</v>
      </c>
      <c r="G3638">
        <v>40264</v>
      </c>
      <c r="H3638" t="s">
        <v>7</v>
      </c>
    </row>
    <row r="3639" spans="1:8" x14ac:dyDescent="0.25">
      <c r="A3639" s="1" t="s">
        <v>10</v>
      </c>
      <c r="B3639" s="1">
        <v>41070</v>
      </c>
      <c r="C3639">
        <v>5.6</v>
      </c>
      <c r="D3639">
        <v>5.6</v>
      </c>
      <c r="E3639">
        <v>5.4</v>
      </c>
      <c r="F3639">
        <v>5.5</v>
      </c>
      <c r="G3639">
        <v>24397</v>
      </c>
      <c r="H3639" t="s">
        <v>7</v>
      </c>
    </row>
    <row r="3640" spans="1:8" x14ac:dyDescent="0.25">
      <c r="A3640" s="1" t="s">
        <v>10</v>
      </c>
      <c r="B3640" s="1">
        <v>40810</v>
      </c>
      <c r="C3640">
        <v>5.6</v>
      </c>
      <c r="D3640">
        <v>5.6</v>
      </c>
      <c r="E3640">
        <v>5.3</v>
      </c>
      <c r="F3640">
        <v>5.5</v>
      </c>
      <c r="G3640">
        <v>17944</v>
      </c>
      <c r="H3640" t="s">
        <v>7</v>
      </c>
    </row>
    <row r="3641" spans="1:8" x14ac:dyDescent="0.25">
      <c r="A3641" s="1" t="s">
        <v>10</v>
      </c>
      <c r="B3641" s="1">
        <v>40935</v>
      </c>
      <c r="C3641">
        <v>5.3</v>
      </c>
      <c r="D3641">
        <v>5.5</v>
      </c>
      <c r="E3641">
        <v>5.0999999999999996</v>
      </c>
      <c r="F3641">
        <v>5.3</v>
      </c>
      <c r="G3641">
        <v>115568</v>
      </c>
      <c r="H3641" t="s">
        <v>7</v>
      </c>
    </row>
    <row r="3642" spans="1:8" x14ac:dyDescent="0.25">
      <c r="A3642" s="1" t="s">
        <v>10</v>
      </c>
      <c r="B3642" s="1">
        <v>40909</v>
      </c>
      <c r="C3642">
        <v>4.7</v>
      </c>
      <c r="D3642">
        <v>5.5</v>
      </c>
      <c r="E3642">
        <v>4.5999999999999996</v>
      </c>
      <c r="F3642">
        <v>5.3</v>
      </c>
      <c r="G3642">
        <v>108509</v>
      </c>
      <c r="H3642" t="s">
        <v>7</v>
      </c>
    </row>
    <row r="3643" spans="1:8" x14ac:dyDescent="0.25">
      <c r="A3643" s="1" t="s">
        <v>10</v>
      </c>
      <c r="B3643" s="1">
        <v>41019</v>
      </c>
      <c r="C3643">
        <v>5.0999999999999996</v>
      </c>
      <c r="D3643">
        <v>5.5</v>
      </c>
      <c r="E3643">
        <v>5.0999999999999996</v>
      </c>
      <c r="F3643">
        <v>5.3</v>
      </c>
      <c r="G3643">
        <v>104069</v>
      </c>
      <c r="H3643" t="s">
        <v>7</v>
      </c>
    </row>
    <row r="3644" spans="1:8" x14ac:dyDescent="0.25">
      <c r="A3644" s="1" t="s">
        <v>10</v>
      </c>
      <c r="B3644" s="1">
        <v>41065</v>
      </c>
      <c r="C3644">
        <v>5.3</v>
      </c>
      <c r="D3644">
        <v>5.5</v>
      </c>
      <c r="E3644">
        <v>5.2</v>
      </c>
      <c r="F3644">
        <v>5.4</v>
      </c>
      <c r="G3644">
        <v>83934</v>
      </c>
      <c r="H3644" t="s">
        <v>7</v>
      </c>
    </row>
    <row r="3645" spans="1:8" x14ac:dyDescent="0.25">
      <c r="A3645" s="1" t="s">
        <v>10</v>
      </c>
      <c r="B3645" s="1">
        <v>40910</v>
      </c>
      <c r="C3645">
        <v>5.3</v>
      </c>
      <c r="D3645">
        <v>5.5</v>
      </c>
      <c r="E3645">
        <v>4.8</v>
      </c>
      <c r="F3645">
        <v>5.2</v>
      </c>
      <c r="G3645">
        <v>69151</v>
      </c>
      <c r="H3645" t="s">
        <v>7</v>
      </c>
    </row>
    <row r="3646" spans="1:8" x14ac:dyDescent="0.25">
      <c r="A3646" s="1" t="s">
        <v>10</v>
      </c>
      <c r="B3646" s="1">
        <v>41020</v>
      </c>
      <c r="C3646">
        <v>5.3</v>
      </c>
      <c r="D3646">
        <v>5.5</v>
      </c>
      <c r="E3646">
        <v>5.0999999999999996</v>
      </c>
      <c r="F3646">
        <v>5.3</v>
      </c>
      <c r="G3646">
        <v>60922</v>
      </c>
      <c r="H3646" t="s">
        <v>7</v>
      </c>
    </row>
    <row r="3647" spans="1:8" x14ac:dyDescent="0.25">
      <c r="A3647" s="1" t="s">
        <v>10</v>
      </c>
      <c r="B3647" s="1">
        <v>40796</v>
      </c>
      <c r="C3647">
        <v>5</v>
      </c>
      <c r="D3647">
        <v>5.5</v>
      </c>
      <c r="E3647">
        <v>4.5999999999999996</v>
      </c>
      <c r="F3647">
        <v>4.8</v>
      </c>
      <c r="G3647">
        <v>44485</v>
      </c>
      <c r="H3647" t="s">
        <v>7</v>
      </c>
    </row>
    <row r="3648" spans="1:8" x14ac:dyDescent="0.25">
      <c r="A3648" s="1" t="s">
        <v>10</v>
      </c>
      <c r="B3648" s="1">
        <v>41066</v>
      </c>
      <c r="C3648">
        <v>5.4</v>
      </c>
      <c r="D3648">
        <v>5.5</v>
      </c>
      <c r="E3648">
        <v>5.4</v>
      </c>
      <c r="F3648">
        <v>5.5</v>
      </c>
      <c r="G3648">
        <v>40678</v>
      </c>
      <c r="H3648" t="s">
        <v>7</v>
      </c>
    </row>
    <row r="3649" spans="1:8" x14ac:dyDescent="0.25">
      <c r="A3649" s="1" t="s">
        <v>10</v>
      </c>
      <c r="B3649" s="1">
        <v>40811</v>
      </c>
      <c r="C3649">
        <v>5.5</v>
      </c>
      <c r="D3649">
        <v>5.5</v>
      </c>
      <c r="E3649">
        <v>5.3</v>
      </c>
      <c r="F3649">
        <v>5.3</v>
      </c>
      <c r="G3649">
        <v>9487</v>
      </c>
      <c r="H3649" t="s">
        <v>7</v>
      </c>
    </row>
    <row r="3650" spans="1:8" x14ac:dyDescent="0.25">
      <c r="A3650" s="1" t="s">
        <v>10</v>
      </c>
      <c r="B3650" s="1">
        <v>40953</v>
      </c>
      <c r="C3650">
        <v>5.3</v>
      </c>
      <c r="D3650">
        <v>5.4</v>
      </c>
      <c r="E3650">
        <v>4.2</v>
      </c>
      <c r="F3650">
        <v>4.5</v>
      </c>
      <c r="G3650">
        <v>297572</v>
      </c>
      <c r="H3650" t="s">
        <v>7</v>
      </c>
    </row>
    <row r="3651" spans="1:8" x14ac:dyDescent="0.25">
      <c r="A3651" s="1" t="s">
        <v>10</v>
      </c>
      <c r="B3651" s="1">
        <v>40981</v>
      </c>
      <c r="C3651">
        <v>4.9000000000000004</v>
      </c>
      <c r="D3651">
        <v>5.4</v>
      </c>
      <c r="E3651">
        <v>4.9000000000000004</v>
      </c>
      <c r="F3651">
        <v>5.3</v>
      </c>
      <c r="G3651">
        <v>127325</v>
      </c>
      <c r="H3651" t="s">
        <v>7</v>
      </c>
    </row>
    <row r="3652" spans="1:8" x14ac:dyDescent="0.25">
      <c r="A3652" s="1" t="s">
        <v>10</v>
      </c>
      <c r="B3652" s="1">
        <v>40982</v>
      </c>
      <c r="C3652">
        <v>5.3</v>
      </c>
      <c r="D3652">
        <v>5.4</v>
      </c>
      <c r="E3652">
        <v>5.3</v>
      </c>
      <c r="F3652">
        <v>5.4</v>
      </c>
      <c r="G3652">
        <v>62890</v>
      </c>
      <c r="H3652" t="s">
        <v>7</v>
      </c>
    </row>
    <row r="3653" spans="1:8" x14ac:dyDescent="0.25">
      <c r="A3653" s="1" t="s">
        <v>10</v>
      </c>
      <c r="B3653" s="1">
        <v>40812</v>
      </c>
      <c r="C3653">
        <v>5.3</v>
      </c>
      <c r="D3653">
        <v>5.4</v>
      </c>
      <c r="E3653">
        <v>4.7</v>
      </c>
      <c r="F3653">
        <v>4.9000000000000004</v>
      </c>
      <c r="G3653">
        <v>56072</v>
      </c>
      <c r="H3653" t="s">
        <v>7</v>
      </c>
    </row>
    <row r="3654" spans="1:8" x14ac:dyDescent="0.25">
      <c r="A3654" s="1" t="s">
        <v>10</v>
      </c>
      <c r="B3654" s="1">
        <v>40983</v>
      </c>
      <c r="C3654">
        <v>5.4</v>
      </c>
      <c r="D3654">
        <v>5.4</v>
      </c>
      <c r="E3654">
        <v>5.3</v>
      </c>
      <c r="F3654">
        <v>5.3</v>
      </c>
      <c r="G3654">
        <v>41078</v>
      </c>
      <c r="H3654" t="s">
        <v>7</v>
      </c>
    </row>
    <row r="3655" spans="1:8" x14ac:dyDescent="0.25">
      <c r="A3655" s="1" t="s">
        <v>10</v>
      </c>
      <c r="B3655" s="1">
        <v>40985</v>
      </c>
      <c r="C3655">
        <v>5.3</v>
      </c>
      <c r="D3655">
        <v>5.4</v>
      </c>
      <c r="E3655">
        <v>5.2</v>
      </c>
      <c r="F3655">
        <v>5.2</v>
      </c>
      <c r="G3655">
        <v>39100</v>
      </c>
      <c r="H3655" t="s">
        <v>7</v>
      </c>
    </row>
    <row r="3656" spans="1:8" x14ac:dyDescent="0.25">
      <c r="A3656" s="1" t="s">
        <v>10</v>
      </c>
      <c r="B3656" s="1">
        <v>40984</v>
      </c>
      <c r="C3656">
        <v>5.3</v>
      </c>
      <c r="D3656">
        <v>5.4</v>
      </c>
      <c r="E3656">
        <v>5.3</v>
      </c>
      <c r="F3656">
        <v>5.3</v>
      </c>
      <c r="G3656">
        <v>32719</v>
      </c>
      <c r="H3656" t="s">
        <v>7</v>
      </c>
    </row>
    <row r="3657" spans="1:8" x14ac:dyDescent="0.25">
      <c r="A3657" s="1" t="s">
        <v>10</v>
      </c>
      <c r="B3657" s="1">
        <v>40987</v>
      </c>
      <c r="C3657">
        <v>5.3</v>
      </c>
      <c r="D3657">
        <v>5.3</v>
      </c>
      <c r="E3657">
        <v>4.5</v>
      </c>
      <c r="F3657">
        <v>4.7</v>
      </c>
      <c r="G3657">
        <v>188889</v>
      </c>
      <c r="H3657" t="s">
        <v>7</v>
      </c>
    </row>
    <row r="3658" spans="1:8" x14ac:dyDescent="0.25">
      <c r="A3658" s="1" t="s">
        <v>10</v>
      </c>
      <c r="B3658" s="1">
        <v>40911</v>
      </c>
      <c r="C3658">
        <v>5.2</v>
      </c>
      <c r="D3658">
        <v>5.3</v>
      </c>
      <c r="E3658">
        <v>4.7</v>
      </c>
      <c r="F3658">
        <v>4.9000000000000004</v>
      </c>
      <c r="G3658">
        <v>125170</v>
      </c>
      <c r="H3658" t="s">
        <v>7</v>
      </c>
    </row>
    <row r="3659" spans="1:8" x14ac:dyDescent="0.25">
      <c r="A3659" s="1" t="s">
        <v>10</v>
      </c>
      <c r="B3659" s="1">
        <v>41064</v>
      </c>
      <c r="C3659">
        <v>5.2</v>
      </c>
      <c r="D3659">
        <v>5.3</v>
      </c>
      <c r="E3659">
        <v>5.2</v>
      </c>
      <c r="F3659">
        <v>5.3</v>
      </c>
      <c r="G3659">
        <v>51240</v>
      </c>
      <c r="H3659" t="s">
        <v>7</v>
      </c>
    </row>
    <row r="3660" spans="1:8" x14ac:dyDescent="0.25">
      <c r="A3660" s="1" t="s">
        <v>10</v>
      </c>
      <c r="B3660" s="1">
        <v>41061</v>
      </c>
      <c r="C3660">
        <v>5.2</v>
      </c>
      <c r="D3660">
        <v>5.3</v>
      </c>
      <c r="E3660">
        <v>5.2</v>
      </c>
      <c r="F3660">
        <v>5.3</v>
      </c>
      <c r="G3660">
        <v>44689</v>
      </c>
      <c r="H3660" t="s">
        <v>7</v>
      </c>
    </row>
    <row r="3661" spans="1:8" x14ac:dyDescent="0.25">
      <c r="A3661" s="1" t="s">
        <v>10</v>
      </c>
      <c r="B3661" s="1">
        <v>40816</v>
      </c>
      <c r="C3661">
        <v>4.8</v>
      </c>
      <c r="D3661">
        <v>5.3</v>
      </c>
      <c r="E3661">
        <v>4.7</v>
      </c>
      <c r="F3661">
        <v>5.0999999999999996</v>
      </c>
      <c r="G3661">
        <v>41459</v>
      </c>
      <c r="H3661" t="s">
        <v>7</v>
      </c>
    </row>
    <row r="3662" spans="1:8" x14ac:dyDescent="0.25">
      <c r="A3662" s="1" t="s">
        <v>10</v>
      </c>
      <c r="B3662" s="1">
        <v>41021</v>
      </c>
      <c r="C3662">
        <v>5.3</v>
      </c>
      <c r="D3662">
        <v>5.3</v>
      </c>
      <c r="E3662">
        <v>5.0999999999999996</v>
      </c>
      <c r="F3662">
        <v>5.2</v>
      </c>
      <c r="G3662">
        <v>37109</v>
      </c>
      <c r="H3662" t="s">
        <v>7</v>
      </c>
    </row>
    <row r="3663" spans="1:8" x14ac:dyDescent="0.25">
      <c r="A3663" s="1" t="s">
        <v>10</v>
      </c>
      <c r="B3663" s="1">
        <v>40817</v>
      </c>
      <c r="C3663">
        <v>5.0999999999999996</v>
      </c>
      <c r="D3663">
        <v>5.3</v>
      </c>
      <c r="E3663">
        <v>4.9000000000000004</v>
      </c>
      <c r="F3663">
        <v>5</v>
      </c>
      <c r="G3663">
        <v>23461</v>
      </c>
      <c r="H3663" t="s">
        <v>7</v>
      </c>
    </row>
    <row r="3664" spans="1:8" x14ac:dyDescent="0.25">
      <c r="A3664" s="1" t="s">
        <v>10</v>
      </c>
      <c r="B3664" s="1">
        <v>40986</v>
      </c>
      <c r="C3664">
        <v>5.2</v>
      </c>
      <c r="D3664">
        <v>5.3</v>
      </c>
      <c r="E3664">
        <v>5.2</v>
      </c>
      <c r="F3664">
        <v>5.3</v>
      </c>
      <c r="G3664">
        <v>22857</v>
      </c>
      <c r="H3664" t="s">
        <v>7</v>
      </c>
    </row>
    <row r="3665" spans="1:8" x14ac:dyDescent="0.25">
      <c r="A3665" s="1" t="s">
        <v>10</v>
      </c>
      <c r="B3665" s="1">
        <v>41062</v>
      </c>
      <c r="C3665">
        <v>5.3</v>
      </c>
      <c r="D3665">
        <v>5.3</v>
      </c>
      <c r="E3665">
        <v>5.2</v>
      </c>
      <c r="F3665">
        <v>5.3</v>
      </c>
      <c r="G3665">
        <v>15169</v>
      </c>
      <c r="H3665" t="s">
        <v>7</v>
      </c>
    </row>
    <row r="3666" spans="1:8" x14ac:dyDescent="0.25">
      <c r="A3666" s="1" t="s">
        <v>10</v>
      </c>
      <c r="B3666" s="1">
        <v>41063</v>
      </c>
      <c r="C3666">
        <v>5.3</v>
      </c>
      <c r="D3666">
        <v>5.3</v>
      </c>
      <c r="E3666">
        <v>5.2</v>
      </c>
      <c r="F3666">
        <v>5.2</v>
      </c>
      <c r="G3666">
        <v>12679</v>
      </c>
      <c r="H3666" t="s">
        <v>7</v>
      </c>
    </row>
    <row r="3667" spans="1:8" x14ac:dyDescent="0.25">
      <c r="A3667" s="1" t="s">
        <v>10</v>
      </c>
      <c r="B3667" s="1">
        <v>40962</v>
      </c>
      <c r="C3667">
        <v>4.4000000000000004</v>
      </c>
      <c r="D3667">
        <v>5.2</v>
      </c>
      <c r="E3667">
        <v>4.4000000000000004</v>
      </c>
      <c r="F3667">
        <v>5</v>
      </c>
      <c r="G3667">
        <v>164308</v>
      </c>
      <c r="H3667" t="s">
        <v>7</v>
      </c>
    </row>
    <row r="3668" spans="1:8" x14ac:dyDescent="0.25">
      <c r="A3668" s="1" t="s">
        <v>10</v>
      </c>
      <c r="B3668" s="1">
        <v>41031</v>
      </c>
      <c r="C3668">
        <v>5</v>
      </c>
      <c r="D3668">
        <v>5.2</v>
      </c>
      <c r="E3668">
        <v>5</v>
      </c>
      <c r="F3668">
        <v>5.0999999999999996</v>
      </c>
      <c r="G3668">
        <v>95963</v>
      </c>
      <c r="H3668" t="s">
        <v>7</v>
      </c>
    </row>
    <row r="3669" spans="1:8" x14ac:dyDescent="0.25">
      <c r="A3669" s="1" t="s">
        <v>10</v>
      </c>
      <c r="B3669" s="1">
        <v>41017</v>
      </c>
      <c r="C3669">
        <v>5</v>
      </c>
      <c r="D3669">
        <v>5.2</v>
      </c>
      <c r="E3669">
        <v>5</v>
      </c>
      <c r="F3669">
        <v>5.0999999999999996</v>
      </c>
      <c r="G3669">
        <v>79130</v>
      </c>
      <c r="H3669" t="s">
        <v>7</v>
      </c>
    </row>
    <row r="3670" spans="1:8" x14ac:dyDescent="0.25">
      <c r="A3670" s="1" t="s">
        <v>10</v>
      </c>
      <c r="B3670" s="1">
        <v>41023</v>
      </c>
      <c r="C3670">
        <v>5</v>
      </c>
      <c r="D3670">
        <v>5.2</v>
      </c>
      <c r="E3670">
        <v>4.9000000000000004</v>
      </c>
      <c r="F3670">
        <v>5.0999999999999996</v>
      </c>
      <c r="G3670">
        <v>70990</v>
      </c>
      <c r="H3670" t="s">
        <v>7</v>
      </c>
    </row>
    <row r="3671" spans="1:8" x14ac:dyDescent="0.25">
      <c r="A3671" s="1" t="s">
        <v>10</v>
      </c>
      <c r="B3671" s="1">
        <v>41058</v>
      </c>
      <c r="C3671">
        <v>5.0999999999999996</v>
      </c>
      <c r="D3671">
        <v>5.2</v>
      </c>
      <c r="E3671">
        <v>5</v>
      </c>
      <c r="F3671">
        <v>5.2</v>
      </c>
      <c r="G3671">
        <v>61267</v>
      </c>
      <c r="H3671" t="s">
        <v>7</v>
      </c>
    </row>
    <row r="3672" spans="1:8" x14ac:dyDescent="0.25">
      <c r="A3672" s="1" t="s">
        <v>10</v>
      </c>
      <c r="B3672" s="1">
        <v>41025</v>
      </c>
      <c r="C3672">
        <v>5.0999999999999996</v>
      </c>
      <c r="D3672">
        <v>5.2</v>
      </c>
      <c r="E3672">
        <v>5</v>
      </c>
      <c r="F3672">
        <v>5.0999999999999996</v>
      </c>
      <c r="G3672">
        <v>57361</v>
      </c>
      <c r="H3672" t="s">
        <v>7</v>
      </c>
    </row>
    <row r="3673" spans="1:8" x14ac:dyDescent="0.25">
      <c r="A3673" s="1" t="s">
        <v>10</v>
      </c>
      <c r="B3673" s="1">
        <v>41052</v>
      </c>
      <c r="C3673">
        <v>5.0999999999999996</v>
      </c>
      <c r="D3673">
        <v>5.2</v>
      </c>
      <c r="E3673">
        <v>5.0999999999999996</v>
      </c>
      <c r="F3673">
        <v>5.0999999999999996</v>
      </c>
      <c r="G3673">
        <v>52958</v>
      </c>
      <c r="H3673" t="s">
        <v>7</v>
      </c>
    </row>
    <row r="3674" spans="1:8" x14ac:dyDescent="0.25">
      <c r="A3674" s="1" t="s">
        <v>10</v>
      </c>
      <c r="B3674" s="1">
        <v>41022</v>
      </c>
      <c r="C3674">
        <v>5.2</v>
      </c>
      <c r="D3674">
        <v>5.2</v>
      </c>
      <c r="E3674">
        <v>5</v>
      </c>
      <c r="F3674">
        <v>5</v>
      </c>
      <c r="G3674">
        <v>49368</v>
      </c>
      <c r="H3674" t="s">
        <v>7</v>
      </c>
    </row>
    <row r="3675" spans="1:8" x14ac:dyDescent="0.25">
      <c r="A3675" s="1" t="s">
        <v>10</v>
      </c>
      <c r="B3675" s="1">
        <v>41018</v>
      </c>
      <c r="C3675">
        <v>5.0999999999999996</v>
      </c>
      <c r="D3675">
        <v>5.2</v>
      </c>
      <c r="E3675">
        <v>5.0999999999999996</v>
      </c>
      <c r="F3675">
        <v>5.0999999999999996</v>
      </c>
      <c r="G3675">
        <v>46675</v>
      </c>
      <c r="H3675" t="s">
        <v>7</v>
      </c>
    </row>
    <row r="3676" spans="1:8" x14ac:dyDescent="0.25">
      <c r="A3676" s="1" t="s">
        <v>10</v>
      </c>
      <c r="B3676" s="1">
        <v>41033</v>
      </c>
      <c r="C3676">
        <v>5.0999999999999996</v>
      </c>
      <c r="D3676">
        <v>5.2</v>
      </c>
      <c r="E3676">
        <v>5.0999999999999996</v>
      </c>
      <c r="F3676">
        <v>5.0999999999999996</v>
      </c>
      <c r="G3676">
        <v>43629</v>
      </c>
      <c r="H3676" t="s">
        <v>7</v>
      </c>
    </row>
    <row r="3677" spans="1:8" x14ac:dyDescent="0.25">
      <c r="A3677" s="1" t="s">
        <v>10</v>
      </c>
      <c r="B3677" s="1">
        <v>41059</v>
      </c>
      <c r="C3677">
        <v>5.2</v>
      </c>
      <c r="D3677">
        <v>5.2</v>
      </c>
      <c r="E3677">
        <v>5.0999999999999996</v>
      </c>
      <c r="F3677">
        <v>5.0999999999999996</v>
      </c>
      <c r="G3677">
        <v>39944</v>
      </c>
      <c r="H3677" t="s">
        <v>7</v>
      </c>
    </row>
    <row r="3678" spans="1:8" x14ac:dyDescent="0.25">
      <c r="A3678" s="1" t="s">
        <v>10</v>
      </c>
      <c r="B3678" s="1">
        <v>41060</v>
      </c>
      <c r="C3678">
        <v>5.0999999999999996</v>
      </c>
      <c r="D3678">
        <v>5.2</v>
      </c>
      <c r="E3678">
        <v>5.0999999999999996</v>
      </c>
      <c r="F3678">
        <v>5.2</v>
      </c>
      <c r="G3678">
        <v>39477</v>
      </c>
      <c r="H3678" t="s">
        <v>7</v>
      </c>
    </row>
    <row r="3679" spans="1:8" x14ac:dyDescent="0.25">
      <c r="A3679" s="1" t="s">
        <v>10</v>
      </c>
      <c r="B3679" s="1">
        <v>41024</v>
      </c>
      <c r="C3679">
        <v>5.0999999999999996</v>
      </c>
      <c r="D3679">
        <v>5.2</v>
      </c>
      <c r="E3679">
        <v>5</v>
      </c>
      <c r="F3679">
        <v>5.0999999999999996</v>
      </c>
      <c r="G3679">
        <v>35643</v>
      </c>
      <c r="H3679" t="s">
        <v>7</v>
      </c>
    </row>
    <row r="3680" spans="1:8" x14ac:dyDescent="0.25">
      <c r="A3680" s="1" t="s">
        <v>10</v>
      </c>
      <c r="B3680" s="1">
        <v>41032</v>
      </c>
      <c r="C3680">
        <v>5.0999999999999996</v>
      </c>
      <c r="D3680">
        <v>5.2</v>
      </c>
      <c r="E3680">
        <v>5</v>
      </c>
      <c r="F3680">
        <v>5.0999999999999996</v>
      </c>
      <c r="G3680">
        <v>35421</v>
      </c>
      <c r="H3680" t="s">
        <v>7</v>
      </c>
    </row>
    <row r="3681" spans="1:8" x14ac:dyDescent="0.25">
      <c r="A3681" s="1" t="s">
        <v>10</v>
      </c>
      <c r="B3681" s="1">
        <v>41053</v>
      </c>
      <c r="C3681">
        <v>5.0999999999999996</v>
      </c>
      <c r="D3681">
        <v>5.2</v>
      </c>
      <c r="E3681">
        <v>5.0999999999999996</v>
      </c>
      <c r="F3681">
        <v>5.0999999999999996</v>
      </c>
      <c r="G3681">
        <v>28916</v>
      </c>
      <c r="H3681" t="s">
        <v>7</v>
      </c>
    </row>
    <row r="3682" spans="1:8" x14ac:dyDescent="0.25">
      <c r="A3682" s="1" t="s">
        <v>10</v>
      </c>
      <c r="B3682" s="1">
        <v>41057</v>
      </c>
      <c r="C3682">
        <v>5.0999999999999996</v>
      </c>
      <c r="D3682">
        <v>5.2</v>
      </c>
      <c r="E3682">
        <v>5.0999999999999996</v>
      </c>
      <c r="F3682">
        <v>5.0999999999999996</v>
      </c>
      <c r="G3682">
        <v>27561</v>
      </c>
      <c r="H3682" t="s">
        <v>7</v>
      </c>
    </row>
    <row r="3683" spans="1:8" x14ac:dyDescent="0.25">
      <c r="A3683" s="1" t="s">
        <v>10</v>
      </c>
      <c r="B3683" s="1">
        <v>41054</v>
      </c>
      <c r="C3683">
        <v>5.0999999999999996</v>
      </c>
      <c r="D3683">
        <v>5.2</v>
      </c>
      <c r="E3683">
        <v>5.0999999999999996</v>
      </c>
      <c r="F3683">
        <v>5.2</v>
      </c>
      <c r="G3683">
        <v>23076</v>
      </c>
      <c r="H3683" t="s">
        <v>7</v>
      </c>
    </row>
    <row r="3684" spans="1:8" x14ac:dyDescent="0.25">
      <c r="A3684" s="1" t="s">
        <v>10</v>
      </c>
      <c r="B3684" s="1">
        <v>41049</v>
      </c>
      <c r="C3684">
        <v>5.0999999999999996</v>
      </c>
      <c r="D3684">
        <v>5.2</v>
      </c>
      <c r="E3684">
        <v>5.0999999999999996</v>
      </c>
      <c r="F3684">
        <v>5.0999999999999996</v>
      </c>
      <c r="G3684">
        <v>18691</v>
      </c>
      <c r="H3684" t="s">
        <v>7</v>
      </c>
    </row>
    <row r="3685" spans="1:8" x14ac:dyDescent="0.25">
      <c r="A3685" s="1" t="s">
        <v>10</v>
      </c>
      <c r="B3685" s="1">
        <v>41055</v>
      </c>
      <c r="C3685">
        <v>5.2</v>
      </c>
      <c r="D3685">
        <v>5.2</v>
      </c>
      <c r="E3685">
        <v>5.0999999999999996</v>
      </c>
      <c r="F3685">
        <v>5.0999999999999996</v>
      </c>
      <c r="G3685">
        <v>16593</v>
      </c>
      <c r="H3685" t="s">
        <v>7</v>
      </c>
    </row>
    <row r="3686" spans="1:8" x14ac:dyDescent="0.25">
      <c r="A3686" s="1" t="s">
        <v>10</v>
      </c>
      <c r="B3686" s="1">
        <v>41056</v>
      </c>
      <c r="C3686">
        <v>5.0999999999999996</v>
      </c>
      <c r="D3686">
        <v>5.2</v>
      </c>
      <c r="E3686">
        <v>5.0999999999999996</v>
      </c>
      <c r="F3686">
        <v>5.0999999999999996</v>
      </c>
      <c r="G3686">
        <v>15751</v>
      </c>
      <c r="H3686" t="s">
        <v>7</v>
      </c>
    </row>
    <row r="3687" spans="1:8" x14ac:dyDescent="0.25">
      <c r="A3687" s="1" t="s">
        <v>10</v>
      </c>
      <c r="B3687" s="1">
        <v>41027</v>
      </c>
      <c r="C3687">
        <v>5.0999999999999996</v>
      </c>
      <c r="D3687">
        <v>5.0999999999999996</v>
      </c>
      <c r="E3687">
        <v>4.8</v>
      </c>
      <c r="F3687">
        <v>5</v>
      </c>
      <c r="G3687">
        <v>91591</v>
      </c>
      <c r="H3687" t="s">
        <v>7</v>
      </c>
    </row>
    <row r="3688" spans="1:8" x14ac:dyDescent="0.25">
      <c r="A3688" s="1" t="s">
        <v>10</v>
      </c>
      <c r="B3688" s="1">
        <v>40963</v>
      </c>
      <c r="C3688">
        <v>5</v>
      </c>
      <c r="D3688">
        <v>5.0999999999999996</v>
      </c>
      <c r="E3688">
        <v>4.8</v>
      </c>
      <c r="F3688">
        <v>5</v>
      </c>
      <c r="G3688">
        <v>89828</v>
      </c>
      <c r="H3688" t="s">
        <v>7</v>
      </c>
    </row>
    <row r="3689" spans="1:8" x14ac:dyDescent="0.25">
      <c r="A3689" s="1" t="s">
        <v>10</v>
      </c>
      <c r="B3689" s="1">
        <v>40964</v>
      </c>
      <c r="C3689">
        <v>5</v>
      </c>
      <c r="D3689">
        <v>5.0999999999999996</v>
      </c>
      <c r="E3689">
        <v>4.7</v>
      </c>
      <c r="F3689">
        <v>4.8</v>
      </c>
      <c r="G3689">
        <v>86164</v>
      </c>
      <c r="H3689" t="s">
        <v>7</v>
      </c>
    </row>
    <row r="3690" spans="1:8" x14ac:dyDescent="0.25">
      <c r="A3690" s="1" t="s">
        <v>10</v>
      </c>
      <c r="B3690" s="1">
        <v>41001</v>
      </c>
      <c r="C3690">
        <v>4.8</v>
      </c>
      <c r="D3690">
        <v>5.0999999999999996</v>
      </c>
      <c r="E3690">
        <v>4.8</v>
      </c>
      <c r="F3690">
        <v>5</v>
      </c>
      <c r="G3690">
        <v>80664</v>
      </c>
      <c r="H3690" t="s">
        <v>7</v>
      </c>
    </row>
    <row r="3691" spans="1:8" x14ac:dyDescent="0.25">
      <c r="A3691" s="1" t="s">
        <v>10</v>
      </c>
      <c r="B3691" s="1">
        <v>40965</v>
      </c>
      <c r="C3691">
        <v>4.8</v>
      </c>
      <c r="D3691">
        <v>5.0999999999999996</v>
      </c>
      <c r="E3691">
        <v>4.8</v>
      </c>
      <c r="F3691">
        <v>4.9000000000000004</v>
      </c>
      <c r="G3691">
        <v>70035</v>
      </c>
      <c r="H3691" t="s">
        <v>7</v>
      </c>
    </row>
    <row r="3692" spans="1:8" x14ac:dyDescent="0.25">
      <c r="A3692" s="1" t="s">
        <v>10</v>
      </c>
      <c r="B3692" s="1">
        <v>41039</v>
      </c>
      <c r="C3692">
        <v>5</v>
      </c>
      <c r="D3692">
        <v>5.0999999999999996</v>
      </c>
      <c r="E3692">
        <v>4.8</v>
      </c>
      <c r="F3692">
        <v>4.8</v>
      </c>
      <c r="G3692">
        <v>69984</v>
      </c>
      <c r="H3692" t="s">
        <v>7</v>
      </c>
    </row>
    <row r="3693" spans="1:8" x14ac:dyDescent="0.25">
      <c r="A3693" s="1" t="s">
        <v>10</v>
      </c>
      <c r="B3693" s="1">
        <v>41045</v>
      </c>
      <c r="C3693">
        <v>5</v>
      </c>
      <c r="D3693">
        <v>5.0999999999999996</v>
      </c>
      <c r="E3693">
        <v>5</v>
      </c>
      <c r="F3693">
        <v>5.0999999999999996</v>
      </c>
      <c r="G3693">
        <v>69370</v>
      </c>
      <c r="H3693" t="s">
        <v>7</v>
      </c>
    </row>
    <row r="3694" spans="1:8" x14ac:dyDescent="0.25">
      <c r="A3694" s="1" t="s">
        <v>10</v>
      </c>
      <c r="B3694" s="1">
        <v>41037</v>
      </c>
      <c r="C3694">
        <v>5.0999999999999996</v>
      </c>
      <c r="D3694">
        <v>5.0999999999999996</v>
      </c>
      <c r="E3694">
        <v>5</v>
      </c>
      <c r="F3694">
        <v>5.0999999999999996</v>
      </c>
      <c r="G3694">
        <v>68204</v>
      </c>
      <c r="H3694" t="s">
        <v>7</v>
      </c>
    </row>
    <row r="3695" spans="1:8" x14ac:dyDescent="0.25">
      <c r="A3695" s="1" t="s">
        <v>10</v>
      </c>
      <c r="B3695" s="1">
        <v>40973</v>
      </c>
      <c r="C3695">
        <v>4.8</v>
      </c>
      <c r="D3695">
        <v>5.0999999999999996</v>
      </c>
      <c r="E3695">
        <v>4.8</v>
      </c>
      <c r="F3695">
        <v>5</v>
      </c>
      <c r="G3695">
        <v>65828</v>
      </c>
      <c r="H3695" t="s">
        <v>7</v>
      </c>
    </row>
    <row r="3696" spans="1:8" x14ac:dyDescent="0.25">
      <c r="A3696" s="1" t="s">
        <v>10</v>
      </c>
      <c r="B3696" s="1">
        <v>41047</v>
      </c>
      <c r="C3696">
        <v>5.0999999999999996</v>
      </c>
      <c r="D3696">
        <v>5.0999999999999996</v>
      </c>
      <c r="E3696">
        <v>5.0999999999999996</v>
      </c>
      <c r="F3696">
        <v>5.0999999999999996</v>
      </c>
      <c r="G3696">
        <v>52581</v>
      </c>
      <c r="H3696" t="s">
        <v>7</v>
      </c>
    </row>
    <row r="3697" spans="1:8" x14ac:dyDescent="0.25">
      <c r="A3697" s="1" t="s">
        <v>10</v>
      </c>
      <c r="B3697" s="1">
        <v>41051</v>
      </c>
      <c r="C3697">
        <v>5.0999999999999996</v>
      </c>
      <c r="D3697">
        <v>5.0999999999999996</v>
      </c>
      <c r="E3697">
        <v>5.0999999999999996</v>
      </c>
      <c r="F3697">
        <v>5.0999999999999996</v>
      </c>
      <c r="G3697">
        <v>46682</v>
      </c>
      <c r="H3697" t="s">
        <v>7</v>
      </c>
    </row>
    <row r="3698" spans="1:8" x14ac:dyDescent="0.25">
      <c r="A3698" s="1" t="s">
        <v>10</v>
      </c>
      <c r="B3698" s="1">
        <v>41036</v>
      </c>
      <c r="C3698">
        <v>5.0999999999999996</v>
      </c>
      <c r="D3698">
        <v>5.0999999999999996</v>
      </c>
      <c r="E3698">
        <v>5</v>
      </c>
      <c r="F3698">
        <v>5.0999999999999996</v>
      </c>
      <c r="G3698">
        <v>46183</v>
      </c>
      <c r="H3698" t="s">
        <v>7</v>
      </c>
    </row>
    <row r="3699" spans="1:8" x14ac:dyDescent="0.25">
      <c r="A3699" s="1" t="s">
        <v>10</v>
      </c>
      <c r="B3699" s="1">
        <v>40975</v>
      </c>
      <c r="C3699">
        <v>5</v>
      </c>
      <c r="D3699">
        <v>5.0999999999999996</v>
      </c>
      <c r="E3699">
        <v>4.8</v>
      </c>
      <c r="F3699">
        <v>4.9000000000000004</v>
      </c>
      <c r="G3699">
        <v>46168</v>
      </c>
      <c r="H3699" t="s">
        <v>7</v>
      </c>
    </row>
    <row r="3700" spans="1:8" x14ac:dyDescent="0.25">
      <c r="A3700" s="1" t="s">
        <v>10</v>
      </c>
      <c r="B3700" s="1">
        <v>40974</v>
      </c>
      <c r="C3700">
        <v>5</v>
      </c>
      <c r="D3700">
        <v>5.0999999999999996</v>
      </c>
      <c r="E3700">
        <v>4.9000000000000004</v>
      </c>
      <c r="F3700">
        <v>5</v>
      </c>
      <c r="G3700">
        <v>44532</v>
      </c>
      <c r="H3700" t="s">
        <v>7</v>
      </c>
    </row>
    <row r="3701" spans="1:8" x14ac:dyDescent="0.25">
      <c r="A3701" s="1" t="s">
        <v>10</v>
      </c>
      <c r="B3701" s="1">
        <v>41038</v>
      </c>
      <c r="C3701">
        <v>5.0999999999999996</v>
      </c>
      <c r="D3701">
        <v>5.0999999999999996</v>
      </c>
      <c r="E3701">
        <v>5</v>
      </c>
      <c r="F3701">
        <v>5</v>
      </c>
      <c r="G3701">
        <v>38921</v>
      </c>
      <c r="H3701" t="s">
        <v>7</v>
      </c>
    </row>
    <row r="3702" spans="1:8" x14ac:dyDescent="0.25">
      <c r="A3702" s="1" t="s">
        <v>10</v>
      </c>
      <c r="B3702" s="1">
        <v>41050</v>
      </c>
      <c r="C3702">
        <v>5.0999999999999996</v>
      </c>
      <c r="D3702">
        <v>5.0999999999999996</v>
      </c>
      <c r="E3702">
        <v>5.0999999999999996</v>
      </c>
      <c r="F3702">
        <v>5.0999999999999996</v>
      </c>
      <c r="G3702">
        <v>33624</v>
      </c>
      <c r="H3702" t="s">
        <v>7</v>
      </c>
    </row>
    <row r="3703" spans="1:8" x14ac:dyDescent="0.25">
      <c r="A3703" s="1" t="s">
        <v>10</v>
      </c>
      <c r="B3703" s="1">
        <v>41046</v>
      </c>
      <c r="C3703">
        <v>5.0999999999999996</v>
      </c>
      <c r="D3703">
        <v>5.0999999999999996</v>
      </c>
      <c r="E3703">
        <v>5.0999999999999996</v>
      </c>
      <c r="F3703">
        <v>5.0999999999999996</v>
      </c>
      <c r="G3703">
        <v>26622</v>
      </c>
      <c r="H3703" t="s">
        <v>7</v>
      </c>
    </row>
    <row r="3704" spans="1:8" x14ac:dyDescent="0.25">
      <c r="A3704" s="1" t="s">
        <v>10</v>
      </c>
      <c r="B3704" s="1">
        <v>41026</v>
      </c>
      <c r="C3704">
        <v>5.0999999999999996</v>
      </c>
      <c r="D3704">
        <v>5.0999999999999996</v>
      </c>
      <c r="E3704">
        <v>5</v>
      </c>
      <c r="F3704">
        <v>5.0999999999999996</v>
      </c>
      <c r="G3704">
        <v>25868</v>
      </c>
      <c r="H3704" t="s">
        <v>7</v>
      </c>
    </row>
    <row r="3705" spans="1:8" x14ac:dyDescent="0.25">
      <c r="A3705" s="1" t="s">
        <v>10</v>
      </c>
      <c r="B3705" s="1">
        <v>40813</v>
      </c>
      <c r="C3705">
        <v>4.9000000000000004</v>
      </c>
      <c r="D3705">
        <v>5.0999999999999996</v>
      </c>
      <c r="E3705">
        <v>4.8</v>
      </c>
      <c r="F3705">
        <v>4.9000000000000004</v>
      </c>
      <c r="G3705">
        <v>24645</v>
      </c>
      <c r="H3705" t="s">
        <v>7</v>
      </c>
    </row>
    <row r="3706" spans="1:8" x14ac:dyDescent="0.25">
      <c r="A3706" s="1" t="s">
        <v>10</v>
      </c>
      <c r="B3706" s="1">
        <v>41048</v>
      </c>
      <c r="C3706">
        <v>5.0999999999999996</v>
      </c>
      <c r="D3706">
        <v>5.0999999999999996</v>
      </c>
      <c r="E3706">
        <v>5.0999999999999996</v>
      </c>
      <c r="F3706">
        <v>5.0999999999999996</v>
      </c>
      <c r="G3706">
        <v>23155</v>
      </c>
      <c r="H3706" t="s">
        <v>7</v>
      </c>
    </row>
    <row r="3707" spans="1:8" x14ac:dyDescent="0.25">
      <c r="A3707" s="1" t="s">
        <v>10</v>
      </c>
      <c r="B3707" s="1">
        <v>41035</v>
      </c>
      <c r="C3707">
        <v>5.0999999999999996</v>
      </c>
      <c r="D3707">
        <v>5.0999999999999996</v>
      </c>
      <c r="E3707">
        <v>5</v>
      </c>
      <c r="F3707">
        <v>5.0999999999999996</v>
      </c>
      <c r="G3707">
        <v>19300</v>
      </c>
      <c r="H3707" t="s">
        <v>7</v>
      </c>
    </row>
    <row r="3708" spans="1:8" x14ac:dyDescent="0.25">
      <c r="A3708" s="1" t="s">
        <v>10</v>
      </c>
      <c r="B3708" s="1">
        <v>41034</v>
      </c>
      <c r="C3708">
        <v>5.0999999999999996</v>
      </c>
      <c r="D3708">
        <v>5.0999999999999996</v>
      </c>
      <c r="E3708">
        <v>5</v>
      </c>
      <c r="F3708">
        <v>5.0999999999999996</v>
      </c>
      <c r="G3708">
        <v>18841</v>
      </c>
      <c r="H3708" t="s">
        <v>7</v>
      </c>
    </row>
    <row r="3709" spans="1:8" x14ac:dyDescent="0.25">
      <c r="A3709" s="1" t="s">
        <v>10</v>
      </c>
      <c r="B3709" s="1">
        <v>40818</v>
      </c>
      <c r="C3709">
        <v>5</v>
      </c>
      <c r="D3709">
        <v>5.0999999999999996</v>
      </c>
      <c r="E3709">
        <v>4.9000000000000004</v>
      </c>
      <c r="F3709">
        <v>5</v>
      </c>
      <c r="G3709">
        <v>10457</v>
      </c>
      <c r="H3709" t="s">
        <v>7</v>
      </c>
    </row>
    <row r="3710" spans="1:8" x14ac:dyDescent="0.25">
      <c r="A3710" s="1" t="s">
        <v>10</v>
      </c>
      <c r="B3710" s="1">
        <v>40908</v>
      </c>
      <c r="C3710">
        <v>4.3</v>
      </c>
      <c r="D3710">
        <v>5</v>
      </c>
      <c r="E3710">
        <v>4.2</v>
      </c>
      <c r="F3710">
        <v>4.7</v>
      </c>
      <c r="G3710">
        <v>129731</v>
      </c>
      <c r="H3710" t="s">
        <v>7</v>
      </c>
    </row>
    <row r="3711" spans="1:8" x14ac:dyDescent="0.25">
      <c r="A3711" s="1" t="s">
        <v>10</v>
      </c>
      <c r="B3711" s="1">
        <v>41002</v>
      </c>
      <c r="C3711">
        <v>5</v>
      </c>
      <c r="D3711">
        <v>5</v>
      </c>
      <c r="E3711">
        <v>4.8</v>
      </c>
      <c r="F3711">
        <v>4.9000000000000004</v>
      </c>
      <c r="G3711">
        <v>78481</v>
      </c>
      <c r="H3711" t="s">
        <v>7</v>
      </c>
    </row>
    <row r="3712" spans="1:8" x14ac:dyDescent="0.25">
      <c r="A3712" s="1" t="s">
        <v>10</v>
      </c>
      <c r="B3712" s="1">
        <v>41010</v>
      </c>
      <c r="C3712">
        <v>4.8</v>
      </c>
      <c r="D3712">
        <v>5</v>
      </c>
      <c r="E3712">
        <v>4.8</v>
      </c>
      <c r="F3712">
        <v>4.9000000000000004</v>
      </c>
      <c r="G3712">
        <v>67036</v>
      </c>
      <c r="H3712" t="s">
        <v>7</v>
      </c>
    </row>
    <row r="3713" spans="1:8" x14ac:dyDescent="0.25">
      <c r="A3713" s="1" t="s">
        <v>10</v>
      </c>
      <c r="B3713" s="1">
        <v>41013</v>
      </c>
      <c r="C3713">
        <v>4.9000000000000004</v>
      </c>
      <c r="D3713">
        <v>5</v>
      </c>
      <c r="E3713">
        <v>4.9000000000000004</v>
      </c>
      <c r="F3713">
        <v>5</v>
      </c>
      <c r="G3713">
        <v>63888</v>
      </c>
      <c r="H3713" t="s">
        <v>7</v>
      </c>
    </row>
    <row r="3714" spans="1:8" x14ac:dyDescent="0.25">
      <c r="A3714" s="1" t="s">
        <v>10</v>
      </c>
      <c r="B3714" s="1">
        <v>41040</v>
      </c>
      <c r="C3714">
        <v>4.8</v>
      </c>
      <c r="D3714">
        <v>5</v>
      </c>
      <c r="E3714">
        <v>4.8</v>
      </c>
      <c r="F3714">
        <v>5</v>
      </c>
      <c r="G3714">
        <v>63130</v>
      </c>
      <c r="H3714" t="s">
        <v>7</v>
      </c>
    </row>
    <row r="3715" spans="1:8" x14ac:dyDescent="0.25">
      <c r="A3715" s="1" t="s">
        <v>10</v>
      </c>
      <c r="B3715" s="1">
        <v>40967</v>
      </c>
      <c r="C3715">
        <v>5</v>
      </c>
      <c r="D3715">
        <v>5</v>
      </c>
      <c r="E3715">
        <v>4.7</v>
      </c>
      <c r="F3715">
        <v>4.9000000000000004</v>
      </c>
      <c r="G3715">
        <v>62691</v>
      </c>
      <c r="H3715" t="s">
        <v>7</v>
      </c>
    </row>
    <row r="3716" spans="1:8" x14ac:dyDescent="0.25">
      <c r="A3716" s="1" t="s">
        <v>10</v>
      </c>
      <c r="B3716" s="1">
        <v>41005</v>
      </c>
      <c r="C3716">
        <v>4.9000000000000004</v>
      </c>
      <c r="D3716">
        <v>5</v>
      </c>
      <c r="E3716">
        <v>4.9000000000000004</v>
      </c>
      <c r="F3716">
        <v>4.9000000000000004</v>
      </c>
      <c r="G3716">
        <v>58211</v>
      </c>
      <c r="H3716" t="s">
        <v>7</v>
      </c>
    </row>
    <row r="3717" spans="1:8" x14ac:dyDescent="0.25">
      <c r="A3717" s="1" t="s">
        <v>10</v>
      </c>
      <c r="B3717" s="1">
        <v>40976</v>
      </c>
      <c r="C3717">
        <v>4.9000000000000004</v>
      </c>
      <c r="D3717">
        <v>5</v>
      </c>
      <c r="E3717">
        <v>4.8</v>
      </c>
      <c r="F3717">
        <v>4.9000000000000004</v>
      </c>
      <c r="G3717">
        <v>58089</v>
      </c>
      <c r="H3717" t="s">
        <v>7</v>
      </c>
    </row>
    <row r="3718" spans="1:8" x14ac:dyDescent="0.25">
      <c r="A3718" s="1" t="s">
        <v>10</v>
      </c>
      <c r="B3718" s="1">
        <v>41029</v>
      </c>
      <c r="C3718">
        <v>4.9000000000000004</v>
      </c>
      <c r="D3718">
        <v>5</v>
      </c>
      <c r="E3718">
        <v>4.9000000000000004</v>
      </c>
      <c r="F3718">
        <v>4.9000000000000004</v>
      </c>
      <c r="G3718">
        <v>55768</v>
      </c>
      <c r="H3718" t="s">
        <v>7</v>
      </c>
    </row>
    <row r="3719" spans="1:8" x14ac:dyDescent="0.25">
      <c r="A3719" s="1" t="s">
        <v>10</v>
      </c>
      <c r="B3719" s="1">
        <v>41043</v>
      </c>
      <c r="C3719">
        <v>4.9000000000000004</v>
      </c>
      <c r="D3719">
        <v>5</v>
      </c>
      <c r="E3719">
        <v>4.9000000000000004</v>
      </c>
      <c r="F3719">
        <v>5</v>
      </c>
      <c r="G3719">
        <v>52847</v>
      </c>
      <c r="H3719" t="s">
        <v>7</v>
      </c>
    </row>
    <row r="3720" spans="1:8" x14ac:dyDescent="0.25">
      <c r="A3720" s="1" t="s">
        <v>10</v>
      </c>
      <c r="B3720" s="1">
        <v>41003</v>
      </c>
      <c r="C3720">
        <v>4.9000000000000004</v>
      </c>
      <c r="D3720">
        <v>5</v>
      </c>
      <c r="E3720">
        <v>4.9000000000000004</v>
      </c>
      <c r="F3720">
        <v>4.9000000000000004</v>
      </c>
      <c r="G3720">
        <v>51041</v>
      </c>
      <c r="H3720" t="s">
        <v>7</v>
      </c>
    </row>
    <row r="3721" spans="1:8" x14ac:dyDescent="0.25">
      <c r="A3721" s="1" t="s">
        <v>10</v>
      </c>
      <c r="B3721" s="1">
        <v>40969</v>
      </c>
      <c r="C3721">
        <v>4.9000000000000004</v>
      </c>
      <c r="D3721">
        <v>5</v>
      </c>
      <c r="E3721">
        <v>4.9000000000000004</v>
      </c>
      <c r="F3721">
        <v>4.9000000000000004</v>
      </c>
      <c r="G3721">
        <v>44184</v>
      </c>
      <c r="H3721" t="s">
        <v>7</v>
      </c>
    </row>
    <row r="3722" spans="1:8" x14ac:dyDescent="0.25">
      <c r="A3722" s="1" t="s">
        <v>10</v>
      </c>
      <c r="B3722" s="1">
        <v>41044</v>
      </c>
      <c r="C3722">
        <v>5</v>
      </c>
      <c r="D3722">
        <v>5</v>
      </c>
      <c r="E3722">
        <v>4.9000000000000004</v>
      </c>
      <c r="F3722">
        <v>5</v>
      </c>
      <c r="G3722">
        <v>44144</v>
      </c>
      <c r="H3722" t="s">
        <v>7</v>
      </c>
    </row>
    <row r="3723" spans="1:8" x14ac:dyDescent="0.25">
      <c r="A3723" s="1" t="s">
        <v>10</v>
      </c>
      <c r="B3723" s="1">
        <v>40979</v>
      </c>
      <c r="C3723">
        <v>4.8</v>
      </c>
      <c r="D3723">
        <v>5</v>
      </c>
      <c r="E3723">
        <v>4.8</v>
      </c>
      <c r="F3723">
        <v>4.9000000000000004</v>
      </c>
      <c r="G3723">
        <v>42443</v>
      </c>
      <c r="H3723" t="s">
        <v>7</v>
      </c>
    </row>
    <row r="3724" spans="1:8" x14ac:dyDescent="0.25">
      <c r="A3724" s="1" t="s">
        <v>10</v>
      </c>
      <c r="B3724" s="1">
        <v>41030</v>
      </c>
      <c r="C3724">
        <v>4.9000000000000004</v>
      </c>
      <c r="D3724">
        <v>5</v>
      </c>
      <c r="E3724">
        <v>4.9000000000000004</v>
      </c>
      <c r="F3724">
        <v>5</v>
      </c>
      <c r="G3724">
        <v>36681</v>
      </c>
      <c r="H3724" t="s">
        <v>7</v>
      </c>
    </row>
    <row r="3725" spans="1:8" x14ac:dyDescent="0.25">
      <c r="A3725" s="1" t="s">
        <v>10</v>
      </c>
      <c r="B3725" s="1">
        <v>41014</v>
      </c>
      <c r="C3725">
        <v>5</v>
      </c>
      <c r="D3725">
        <v>5</v>
      </c>
      <c r="E3725">
        <v>4.9000000000000004</v>
      </c>
      <c r="F3725">
        <v>5</v>
      </c>
      <c r="G3725">
        <v>33344</v>
      </c>
      <c r="H3725" t="s">
        <v>7</v>
      </c>
    </row>
    <row r="3726" spans="1:8" x14ac:dyDescent="0.25">
      <c r="A3726" s="1" t="s">
        <v>10</v>
      </c>
      <c r="B3726" s="1">
        <v>40802</v>
      </c>
      <c r="C3726">
        <v>4.8</v>
      </c>
      <c r="D3726">
        <v>5</v>
      </c>
      <c r="E3726">
        <v>4.5999999999999996</v>
      </c>
      <c r="F3726">
        <v>4.8</v>
      </c>
      <c r="G3726">
        <v>31651</v>
      </c>
      <c r="H3726" t="s">
        <v>7</v>
      </c>
    </row>
    <row r="3727" spans="1:8" x14ac:dyDescent="0.25">
      <c r="A3727" s="1" t="s">
        <v>10</v>
      </c>
      <c r="B3727" s="1">
        <v>41015</v>
      </c>
      <c r="C3727">
        <v>5</v>
      </c>
      <c r="D3727">
        <v>5</v>
      </c>
      <c r="E3727">
        <v>4.9000000000000004</v>
      </c>
      <c r="F3727">
        <v>4.9000000000000004</v>
      </c>
      <c r="G3727">
        <v>31160</v>
      </c>
      <c r="H3727" t="s">
        <v>7</v>
      </c>
    </row>
    <row r="3728" spans="1:8" x14ac:dyDescent="0.25">
      <c r="A3728" s="1" t="s">
        <v>10</v>
      </c>
      <c r="B3728" s="1">
        <v>41016</v>
      </c>
      <c r="C3728">
        <v>4.9000000000000004</v>
      </c>
      <c r="D3728">
        <v>5</v>
      </c>
      <c r="E3728">
        <v>4.9000000000000004</v>
      </c>
      <c r="F3728">
        <v>5</v>
      </c>
      <c r="G3728">
        <v>30646</v>
      </c>
      <c r="H3728" t="s">
        <v>7</v>
      </c>
    </row>
    <row r="3729" spans="1:8" x14ac:dyDescent="0.25">
      <c r="A3729" s="1" t="s">
        <v>10</v>
      </c>
      <c r="B3729" s="1">
        <v>40814</v>
      </c>
      <c r="C3729">
        <v>4.9000000000000004</v>
      </c>
      <c r="D3729">
        <v>5</v>
      </c>
      <c r="E3729">
        <v>4.5999999999999996</v>
      </c>
      <c r="F3729">
        <v>4.8</v>
      </c>
      <c r="G3729">
        <v>30625</v>
      </c>
      <c r="H3729" t="s">
        <v>7</v>
      </c>
    </row>
    <row r="3730" spans="1:8" x14ac:dyDescent="0.25">
      <c r="A3730" s="1" t="s">
        <v>10</v>
      </c>
      <c r="B3730" s="1">
        <v>40966</v>
      </c>
      <c r="C3730">
        <v>4.9000000000000004</v>
      </c>
      <c r="D3730">
        <v>5</v>
      </c>
      <c r="E3730">
        <v>4.9000000000000004</v>
      </c>
      <c r="F3730">
        <v>5</v>
      </c>
      <c r="G3730">
        <v>29372</v>
      </c>
      <c r="H3730" t="s">
        <v>7</v>
      </c>
    </row>
    <row r="3731" spans="1:8" x14ac:dyDescent="0.25">
      <c r="A3731" s="1" t="s">
        <v>10</v>
      </c>
      <c r="B3731" s="1">
        <v>41028</v>
      </c>
      <c r="C3731">
        <v>5</v>
      </c>
      <c r="D3731">
        <v>5</v>
      </c>
      <c r="E3731">
        <v>4.9000000000000004</v>
      </c>
      <c r="F3731">
        <v>4.9000000000000004</v>
      </c>
      <c r="G3731">
        <v>22227</v>
      </c>
      <c r="H3731" t="s">
        <v>7</v>
      </c>
    </row>
    <row r="3732" spans="1:8" x14ac:dyDescent="0.25">
      <c r="A3732" s="1" t="s">
        <v>10</v>
      </c>
      <c r="B3732" s="1">
        <v>41041</v>
      </c>
      <c r="C3732">
        <v>5</v>
      </c>
      <c r="D3732">
        <v>5</v>
      </c>
      <c r="E3732">
        <v>4.9000000000000004</v>
      </c>
      <c r="F3732">
        <v>4.9000000000000004</v>
      </c>
      <c r="G3732">
        <v>20875</v>
      </c>
      <c r="H3732" t="s">
        <v>7</v>
      </c>
    </row>
    <row r="3733" spans="1:8" x14ac:dyDescent="0.25">
      <c r="A3733" s="1" t="s">
        <v>10</v>
      </c>
      <c r="B3733" s="1">
        <v>40821</v>
      </c>
      <c r="C3733">
        <v>5</v>
      </c>
      <c r="D3733">
        <v>5</v>
      </c>
      <c r="E3733">
        <v>4.8</v>
      </c>
      <c r="F3733">
        <v>4.9000000000000004</v>
      </c>
      <c r="G3733">
        <v>17586</v>
      </c>
      <c r="H3733" t="s">
        <v>7</v>
      </c>
    </row>
    <row r="3734" spans="1:8" x14ac:dyDescent="0.25">
      <c r="A3734" s="1" t="s">
        <v>10</v>
      </c>
      <c r="B3734" s="1">
        <v>40819</v>
      </c>
      <c r="C3734">
        <v>5</v>
      </c>
      <c r="D3734">
        <v>5</v>
      </c>
      <c r="E3734">
        <v>4.9000000000000004</v>
      </c>
      <c r="F3734">
        <v>5</v>
      </c>
      <c r="G3734">
        <v>17289</v>
      </c>
      <c r="H3734" t="s">
        <v>7</v>
      </c>
    </row>
    <row r="3735" spans="1:8" x14ac:dyDescent="0.25">
      <c r="A3735" s="1" t="s">
        <v>10</v>
      </c>
      <c r="B3735" s="1">
        <v>40820</v>
      </c>
      <c r="C3735">
        <v>5</v>
      </c>
      <c r="D3735">
        <v>5</v>
      </c>
      <c r="E3735">
        <v>4.9000000000000004</v>
      </c>
      <c r="F3735">
        <v>5</v>
      </c>
      <c r="G3735">
        <v>15793</v>
      </c>
      <c r="H3735" t="s">
        <v>7</v>
      </c>
    </row>
    <row r="3736" spans="1:8" x14ac:dyDescent="0.25">
      <c r="A3736" s="1" t="s">
        <v>10</v>
      </c>
      <c r="B3736" s="1">
        <v>41042</v>
      </c>
      <c r="C3736">
        <v>4.9000000000000004</v>
      </c>
      <c r="D3736">
        <v>5</v>
      </c>
      <c r="E3736">
        <v>4.9000000000000004</v>
      </c>
      <c r="F3736">
        <v>4.9000000000000004</v>
      </c>
      <c r="G3736">
        <v>14046</v>
      </c>
      <c r="H3736" t="s">
        <v>7</v>
      </c>
    </row>
    <row r="3737" spans="1:8" x14ac:dyDescent="0.25">
      <c r="A3737" s="1" t="s">
        <v>10</v>
      </c>
      <c r="B3737" s="1">
        <v>40954</v>
      </c>
      <c r="C3737">
        <v>4.5</v>
      </c>
      <c r="D3737">
        <v>4.9000000000000004</v>
      </c>
      <c r="E3737">
        <v>4.2</v>
      </c>
      <c r="F3737">
        <v>4.3</v>
      </c>
      <c r="G3737">
        <v>161801</v>
      </c>
      <c r="H3737" t="s">
        <v>7</v>
      </c>
    </row>
    <row r="3738" spans="1:8" x14ac:dyDescent="0.25">
      <c r="A3738" s="1" t="s">
        <v>10</v>
      </c>
      <c r="B3738" s="1">
        <v>40970</v>
      </c>
      <c r="C3738">
        <v>4.9000000000000004</v>
      </c>
      <c r="D3738">
        <v>4.9000000000000004</v>
      </c>
      <c r="E3738">
        <v>4.5</v>
      </c>
      <c r="F3738">
        <v>4.7</v>
      </c>
      <c r="G3738">
        <v>130765</v>
      </c>
      <c r="H3738" t="s">
        <v>7</v>
      </c>
    </row>
    <row r="3739" spans="1:8" x14ac:dyDescent="0.25">
      <c r="A3739" s="1" t="s">
        <v>10</v>
      </c>
      <c r="B3739" s="1">
        <v>41012</v>
      </c>
      <c r="C3739">
        <v>4.9000000000000004</v>
      </c>
      <c r="D3739">
        <v>4.9000000000000004</v>
      </c>
      <c r="E3739">
        <v>4.7</v>
      </c>
      <c r="F3739">
        <v>4.9000000000000004</v>
      </c>
      <c r="G3739">
        <v>93112</v>
      </c>
      <c r="H3739" t="s">
        <v>7</v>
      </c>
    </row>
    <row r="3740" spans="1:8" x14ac:dyDescent="0.25">
      <c r="A3740" s="1" t="s">
        <v>10</v>
      </c>
      <c r="B3740" s="1">
        <v>41006</v>
      </c>
      <c r="C3740">
        <v>4.9000000000000004</v>
      </c>
      <c r="D3740">
        <v>4.9000000000000004</v>
      </c>
      <c r="E3740">
        <v>4.7</v>
      </c>
      <c r="F3740">
        <v>4.7</v>
      </c>
      <c r="G3740">
        <v>80946</v>
      </c>
      <c r="H3740" t="s">
        <v>7</v>
      </c>
    </row>
    <row r="3741" spans="1:8" x14ac:dyDescent="0.25">
      <c r="A3741" s="1" t="s">
        <v>10</v>
      </c>
      <c r="B3741" s="1">
        <v>40988</v>
      </c>
      <c r="C3741">
        <v>4.7</v>
      </c>
      <c r="D3741">
        <v>4.9000000000000004</v>
      </c>
      <c r="E3741">
        <v>4.5999999999999996</v>
      </c>
      <c r="F3741">
        <v>4.8</v>
      </c>
      <c r="G3741">
        <v>66344</v>
      </c>
      <c r="H3741" t="s">
        <v>7</v>
      </c>
    </row>
    <row r="3742" spans="1:8" x14ac:dyDescent="0.25">
      <c r="A3742" s="1" t="s">
        <v>10</v>
      </c>
      <c r="B3742" s="1">
        <v>40972</v>
      </c>
      <c r="C3742">
        <v>4.5999999999999996</v>
      </c>
      <c r="D3742">
        <v>4.9000000000000004</v>
      </c>
      <c r="E3742">
        <v>4.5999999999999996</v>
      </c>
      <c r="F3742">
        <v>4.8</v>
      </c>
      <c r="G3742">
        <v>58826</v>
      </c>
      <c r="H3742" t="s">
        <v>7</v>
      </c>
    </row>
    <row r="3743" spans="1:8" x14ac:dyDescent="0.25">
      <c r="A3743" s="1" t="s">
        <v>10</v>
      </c>
      <c r="B3743" s="1">
        <v>40990</v>
      </c>
      <c r="C3743">
        <v>4.8</v>
      </c>
      <c r="D3743">
        <v>4.9000000000000004</v>
      </c>
      <c r="E3743">
        <v>4.5999999999999996</v>
      </c>
      <c r="F3743">
        <v>4.7</v>
      </c>
      <c r="G3743">
        <v>58070</v>
      </c>
      <c r="H3743" t="s">
        <v>7</v>
      </c>
    </row>
    <row r="3744" spans="1:8" x14ac:dyDescent="0.25">
      <c r="A3744" s="1" t="s">
        <v>10</v>
      </c>
      <c r="B3744" s="1">
        <v>40822</v>
      </c>
      <c r="C3744">
        <v>4.9000000000000004</v>
      </c>
      <c r="D3744">
        <v>4.9000000000000004</v>
      </c>
      <c r="E3744">
        <v>4.5</v>
      </c>
      <c r="F3744">
        <v>4.7</v>
      </c>
      <c r="G3744">
        <v>54773</v>
      </c>
      <c r="H3744" t="s">
        <v>7</v>
      </c>
    </row>
    <row r="3745" spans="1:8" x14ac:dyDescent="0.25">
      <c r="A3745" s="1" t="s">
        <v>10</v>
      </c>
      <c r="B3745" s="1">
        <v>41009</v>
      </c>
      <c r="C3745">
        <v>4.9000000000000004</v>
      </c>
      <c r="D3745">
        <v>4.9000000000000004</v>
      </c>
      <c r="E3745">
        <v>4.8</v>
      </c>
      <c r="F3745">
        <v>4.8</v>
      </c>
      <c r="G3745">
        <v>53102</v>
      </c>
      <c r="H3745" t="s">
        <v>7</v>
      </c>
    </row>
    <row r="3746" spans="1:8" x14ac:dyDescent="0.25">
      <c r="A3746" s="1" t="s">
        <v>10</v>
      </c>
      <c r="B3746" s="1">
        <v>40989</v>
      </c>
      <c r="C3746">
        <v>4.8</v>
      </c>
      <c r="D3746">
        <v>4.9000000000000004</v>
      </c>
      <c r="E3746">
        <v>4.8</v>
      </c>
      <c r="F3746">
        <v>4.8</v>
      </c>
      <c r="G3746">
        <v>46437</v>
      </c>
      <c r="H3746" t="s">
        <v>7</v>
      </c>
    </row>
    <row r="3747" spans="1:8" x14ac:dyDescent="0.25">
      <c r="A3747" s="1" t="s">
        <v>10</v>
      </c>
      <c r="B3747" s="1">
        <v>41011</v>
      </c>
      <c r="C3747">
        <v>4.9000000000000004</v>
      </c>
      <c r="D3747">
        <v>4.9000000000000004</v>
      </c>
      <c r="E3747">
        <v>4.8</v>
      </c>
      <c r="F3747">
        <v>4.9000000000000004</v>
      </c>
      <c r="G3747">
        <v>46369</v>
      </c>
      <c r="H3747" t="s">
        <v>7</v>
      </c>
    </row>
    <row r="3748" spans="1:8" x14ac:dyDescent="0.25">
      <c r="A3748" s="1" t="s">
        <v>10</v>
      </c>
      <c r="B3748" s="1">
        <v>41008</v>
      </c>
      <c r="C3748">
        <v>4.8</v>
      </c>
      <c r="D3748">
        <v>4.9000000000000004</v>
      </c>
      <c r="E3748">
        <v>4.7</v>
      </c>
      <c r="F3748">
        <v>4.9000000000000004</v>
      </c>
      <c r="G3748">
        <v>39244</v>
      </c>
      <c r="H3748" t="s">
        <v>7</v>
      </c>
    </row>
    <row r="3749" spans="1:8" x14ac:dyDescent="0.25">
      <c r="A3749" s="1" t="s">
        <v>10</v>
      </c>
      <c r="B3749" s="1">
        <v>40998</v>
      </c>
      <c r="C3749">
        <v>4.8</v>
      </c>
      <c r="D3749">
        <v>4.9000000000000004</v>
      </c>
      <c r="E3749">
        <v>4.7</v>
      </c>
      <c r="F3749">
        <v>4.9000000000000004</v>
      </c>
      <c r="G3749">
        <v>39072</v>
      </c>
      <c r="H3749" t="s">
        <v>7</v>
      </c>
    </row>
    <row r="3750" spans="1:8" x14ac:dyDescent="0.25">
      <c r="A3750" s="1" t="s">
        <v>10</v>
      </c>
      <c r="B3750" s="1">
        <v>40997</v>
      </c>
      <c r="C3750">
        <v>4.8</v>
      </c>
      <c r="D3750">
        <v>4.9000000000000004</v>
      </c>
      <c r="E3750">
        <v>4.7</v>
      </c>
      <c r="F3750">
        <v>4.8</v>
      </c>
      <c r="G3750">
        <v>37975</v>
      </c>
      <c r="H3750" t="s">
        <v>7</v>
      </c>
    </row>
    <row r="3751" spans="1:8" x14ac:dyDescent="0.25">
      <c r="A3751" s="1" t="s">
        <v>10</v>
      </c>
      <c r="B3751" s="1">
        <v>41000</v>
      </c>
      <c r="C3751">
        <v>4.9000000000000004</v>
      </c>
      <c r="D3751">
        <v>4.9000000000000004</v>
      </c>
      <c r="E3751">
        <v>4.7</v>
      </c>
      <c r="F3751">
        <v>4.8</v>
      </c>
      <c r="G3751">
        <v>35951</v>
      </c>
      <c r="H3751" t="s">
        <v>7</v>
      </c>
    </row>
    <row r="3752" spans="1:8" x14ac:dyDescent="0.25">
      <c r="A3752" s="1" t="s">
        <v>10</v>
      </c>
      <c r="B3752" s="1">
        <v>40999</v>
      </c>
      <c r="C3752">
        <v>4.9000000000000004</v>
      </c>
      <c r="D3752">
        <v>4.9000000000000004</v>
      </c>
      <c r="E3752">
        <v>4.8</v>
      </c>
      <c r="F3752">
        <v>4.9000000000000004</v>
      </c>
      <c r="G3752">
        <v>35529</v>
      </c>
      <c r="H3752" t="s">
        <v>7</v>
      </c>
    </row>
    <row r="3753" spans="1:8" x14ac:dyDescent="0.25">
      <c r="A3753" s="1" t="s">
        <v>10</v>
      </c>
      <c r="B3753" s="1">
        <v>41004</v>
      </c>
      <c r="C3753">
        <v>4.9000000000000004</v>
      </c>
      <c r="D3753">
        <v>4.9000000000000004</v>
      </c>
      <c r="E3753">
        <v>4.9000000000000004</v>
      </c>
      <c r="F3753">
        <v>4.9000000000000004</v>
      </c>
      <c r="G3753">
        <v>33807</v>
      </c>
      <c r="H3753" t="s">
        <v>7</v>
      </c>
    </row>
    <row r="3754" spans="1:8" x14ac:dyDescent="0.25">
      <c r="A3754" s="1" t="s">
        <v>10</v>
      </c>
      <c r="B3754" s="1">
        <v>40977</v>
      </c>
      <c r="C3754">
        <v>4.9000000000000004</v>
      </c>
      <c r="D3754">
        <v>4.9000000000000004</v>
      </c>
      <c r="E3754">
        <v>4.8</v>
      </c>
      <c r="F3754">
        <v>4.9000000000000004</v>
      </c>
      <c r="G3754">
        <v>32723</v>
      </c>
      <c r="H3754" t="s">
        <v>7</v>
      </c>
    </row>
    <row r="3755" spans="1:8" x14ac:dyDescent="0.25">
      <c r="A3755" s="1" t="s">
        <v>10</v>
      </c>
      <c r="B3755" s="1">
        <v>40978</v>
      </c>
      <c r="C3755">
        <v>4.9000000000000004</v>
      </c>
      <c r="D3755">
        <v>4.9000000000000004</v>
      </c>
      <c r="E3755">
        <v>4.8</v>
      </c>
      <c r="F3755">
        <v>4.8</v>
      </c>
      <c r="G3755">
        <v>28071</v>
      </c>
      <c r="H3755" t="s">
        <v>7</v>
      </c>
    </row>
    <row r="3756" spans="1:8" x14ac:dyDescent="0.25">
      <c r="A3756" s="1" t="s">
        <v>10</v>
      </c>
      <c r="B3756" s="1">
        <v>40968</v>
      </c>
      <c r="C3756">
        <v>4.9000000000000004</v>
      </c>
      <c r="D3756">
        <v>4.9000000000000004</v>
      </c>
      <c r="E3756">
        <v>4.8</v>
      </c>
      <c r="F3756">
        <v>4.9000000000000004</v>
      </c>
      <c r="G3756">
        <v>26539</v>
      </c>
      <c r="H3756" t="s">
        <v>7</v>
      </c>
    </row>
    <row r="3757" spans="1:8" x14ac:dyDescent="0.25">
      <c r="A3757" s="1" t="s">
        <v>10</v>
      </c>
      <c r="B3757" s="1">
        <v>40980</v>
      </c>
      <c r="C3757">
        <v>4.9000000000000004</v>
      </c>
      <c r="D3757">
        <v>4.9000000000000004</v>
      </c>
      <c r="E3757">
        <v>4.9000000000000004</v>
      </c>
      <c r="F3757">
        <v>4.9000000000000004</v>
      </c>
      <c r="G3757">
        <v>22048</v>
      </c>
      <c r="H3757" t="s">
        <v>7</v>
      </c>
    </row>
    <row r="3758" spans="1:8" x14ac:dyDescent="0.25">
      <c r="A3758" s="1" t="s">
        <v>10</v>
      </c>
      <c r="B3758" s="1">
        <v>40803</v>
      </c>
      <c r="C3758">
        <v>4.8</v>
      </c>
      <c r="D3758">
        <v>4.9000000000000004</v>
      </c>
      <c r="E3758">
        <v>4.7</v>
      </c>
      <c r="F3758">
        <v>4.8</v>
      </c>
      <c r="G3758">
        <v>20303</v>
      </c>
      <c r="H3758" t="s">
        <v>7</v>
      </c>
    </row>
    <row r="3759" spans="1:8" x14ac:dyDescent="0.25">
      <c r="A3759" s="1" t="s">
        <v>10</v>
      </c>
      <c r="B3759" s="1">
        <v>40956</v>
      </c>
      <c r="C3759">
        <v>4.3</v>
      </c>
      <c r="D3759">
        <v>4.8</v>
      </c>
      <c r="E3759">
        <v>4.2</v>
      </c>
      <c r="F3759">
        <v>4.4000000000000004</v>
      </c>
      <c r="G3759">
        <v>135949</v>
      </c>
      <c r="H3759" t="s">
        <v>7</v>
      </c>
    </row>
    <row r="3760" spans="1:8" x14ac:dyDescent="0.25">
      <c r="A3760" s="1" t="s">
        <v>10</v>
      </c>
      <c r="B3760" s="1">
        <v>40823</v>
      </c>
      <c r="C3760">
        <v>4.7</v>
      </c>
      <c r="D3760">
        <v>4.8</v>
      </c>
      <c r="E3760">
        <v>3.8</v>
      </c>
      <c r="F3760">
        <v>4.3</v>
      </c>
      <c r="G3760">
        <v>97547</v>
      </c>
      <c r="H3760" t="s">
        <v>7</v>
      </c>
    </row>
    <row r="3761" spans="1:8" x14ac:dyDescent="0.25">
      <c r="A3761" s="1" t="s">
        <v>10</v>
      </c>
      <c r="B3761" s="1">
        <v>40995</v>
      </c>
      <c r="C3761">
        <v>4.5999999999999996</v>
      </c>
      <c r="D3761">
        <v>4.8</v>
      </c>
      <c r="E3761">
        <v>4.5</v>
      </c>
      <c r="F3761">
        <v>4.8</v>
      </c>
      <c r="G3761">
        <v>73432</v>
      </c>
      <c r="H3761" t="s">
        <v>7</v>
      </c>
    </row>
    <row r="3762" spans="1:8" x14ac:dyDescent="0.25">
      <c r="A3762" s="1" t="s">
        <v>10</v>
      </c>
      <c r="B3762" s="1">
        <v>40991</v>
      </c>
      <c r="C3762">
        <v>4.7</v>
      </c>
      <c r="D3762">
        <v>4.8</v>
      </c>
      <c r="E3762">
        <v>4.5999999999999996</v>
      </c>
      <c r="F3762">
        <v>4.7</v>
      </c>
      <c r="G3762">
        <v>54130</v>
      </c>
      <c r="H3762" t="s">
        <v>7</v>
      </c>
    </row>
    <row r="3763" spans="1:8" x14ac:dyDescent="0.25">
      <c r="A3763" s="1" t="s">
        <v>10</v>
      </c>
      <c r="B3763" s="1">
        <v>41007</v>
      </c>
      <c r="C3763">
        <v>4.7</v>
      </c>
      <c r="D3763">
        <v>4.8</v>
      </c>
      <c r="E3763">
        <v>4.5999999999999996</v>
      </c>
      <c r="F3763">
        <v>4.8</v>
      </c>
      <c r="G3763">
        <v>41973</v>
      </c>
      <c r="H3763" t="s">
        <v>7</v>
      </c>
    </row>
    <row r="3764" spans="1:8" x14ac:dyDescent="0.25">
      <c r="A3764" s="1" t="s">
        <v>10</v>
      </c>
      <c r="B3764" s="1">
        <v>40971</v>
      </c>
      <c r="C3764">
        <v>4.7</v>
      </c>
      <c r="D3764">
        <v>4.8</v>
      </c>
      <c r="E3764">
        <v>4.5</v>
      </c>
      <c r="F3764">
        <v>4.5999999999999996</v>
      </c>
      <c r="G3764">
        <v>40075</v>
      </c>
      <c r="H3764" t="s">
        <v>7</v>
      </c>
    </row>
    <row r="3765" spans="1:8" x14ac:dyDescent="0.25">
      <c r="A3765" s="1" t="s">
        <v>10</v>
      </c>
      <c r="B3765" s="1">
        <v>40996</v>
      </c>
      <c r="C3765">
        <v>4.8</v>
      </c>
      <c r="D3765">
        <v>4.8</v>
      </c>
      <c r="E3765">
        <v>4.7</v>
      </c>
      <c r="F3765">
        <v>4.8</v>
      </c>
      <c r="G3765">
        <v>38017</v>
      </c>
      <c r="H3765" t="s">
        <v>7</v>
      </c>
    </row>
    <row r="3766" spans="1:8" x14ac:dyDescent="0.25">
      <c r="A3766" s="1" t="s">
        <v>10</v>
      </c>
      <c r="B3766" s="1">
        <v>40815</v>
      </c>
      <c r="C3766">
        <v>4.8</v>
      </c>
      <c r="D3766">
        <v>4.8</v>
      </c>
      <c r="E3766">
        <v>4.7</v>
      </c>
      <c r="F3766">
        <v>4.8</v>
      </c>
      <c r="G3766">
        <v>14093</v>
      </c>
      <c r="H3766" t="s">
        <v>7</v>
      </c>
    </row>
    <row r="3767" spans="1:8" x14ac:dyDescent="0.25">
      <c r="A3767" s="1" t="s">
        <v>10</v>
      </c>
      <c r="B3767" s="1">
        <v>40993</v>
      </c>
      <c r="C3767">
        <v>4.7</v>
      </c>
      <c r="D3767">
        <v>4.7</v>
      </c>
      <c r="E3767">
        <v>4.3</v>
      </c>
      <c r="F3767">
        <v>4.5999999999999996</v>
      </c>
      <c r="G3767">
        <v>71556</v>
      </c>
      <c r="H3767" t="s">
        <v>7</v>
      </c>
    </row>
    <row r="3768" spans="1:8" x14ac:dyDescent="0.25">
      <c r="A3768" s="1" t="s">
        <v>10</v>
      </c>
      <c r="B3768" s="1">
        <v>40994</v>
      </c>
      <c r="C3768">
        <v>4.5999999999999996</v>
      </c>
      <c r="D3768">
        <v>4.7</v>
      </c>
      <c r="E3768">
        <v>4.5</v>
      </c>
      <c r="F3768">
        <v>4.5999999999999996</v>
      </c>
      <c r="G3768">
        <v>69838</v>
      </c>
      <c r="H3768" t="s">
        <v>7</v>
      </c>
    </row>
    <row r="3769" spans="1:8" x14ac:dyDescent="0.25">
      <c r="A3769" s="1" t="s">
        <v>10</v>
      </c>
      <c r="B3769" s="1">
        <v>40992</v>
      </c>
      <c r="C3769">
        <v>4.7</v>
      </c>
      <c r="D3769">
        <v>4.7</v>
      </c>
      <c r="E3769">
        <v>4.5999999999999996</v>
      </c>
      <c r="F3769">
        <v>4.7</v>
      </c>
      <c r="G3769">
        <v>39069</v>
      </c>
      <c r="H3769" t="s">
        <v>7</v>
      </c>
    </row>
    <row r="3770" spans="1:8" x14ac:dyDescent="0.25">
      <c r="A3770" s="1" t="s">
        <v>10</v>
      </c>
      <c r="B3770" s="1">
        <v>40897</v>
      </c>
      <c r="C3770">
        <v>3.5</v>
      </c>
      <c r="D3770">
        <v>4.5</v>
      </c>
      <c r="E3770">
        <v>3.5</v>
      </c>
      <c r="F3770">
        <v>4</v>
      </c>
      <c r="G3770">
        <v>186410</v>
      </c>
      <c r="H3770" t="s">
        <v>7</v>
      </c>
    </row>
    <row r="3771" spans="1:8" x14ac:dyDescent="0.25">
      <c r="A3771" s="1" t="s">
        <v>10</v>
      </c>
      <c r="B3771" s="1">
        <v>40961</v>
      </c>
      <c r="C3771">
        <v>4.3</v>
      </c>
      <c r="D3771">
        <v>4.5</v>
      </c>
      <c r="E3771">
        <v>4.3</v>
      </c>
      <c r="F3771">
        <v>4.4000000000000004</v>
      </c>
      <c r="G3771">
        <v>103837</v>
      </c>
      <c r="H3771" t="s">
        <v>7</v>
      </c>
    </row>
    <row r="3772" spans="1:8" x14ac:dyDescent="0.25">
      <c r="A3772" s="1" t="s">
        <v>10</v>
      </c>
      <c r="B3772" s="1">
        <v>40957</v>
      </c>
      <c r="C3772">
        <v>4.4000000000000004</v>
      </c>
      <c r="D3772">
        <v>4.5</v>
      </c>
      <c r="E3772">
        <v>4.0999999999999996</v>
      </c>
      <c r="F3772">
        <v>4.2</v>
      </c>
      <c r="G3772">
        <v>70406</v>
      </c>
      <c r="H3772" t="s">
        <v>7</v>
      </c>
    </row>
    <row r="3773" spans="1:8" x14ac:dyDescent="0.25">
      <c r="A3773" s="1" t="s">
        <v>10</v>
      </c>
      <c r="B3773" s="1">
        <v>40958</v>
      </c>
      <c r="C3773">
        <v>4.2</v>
      </c>
      <c r="D3773">
        <v>4.5</v>
      </c>
      <c r="E3773">
        <v>4.2</v>
      </c>
      <c r="F3773">
        <v>4.4000000000000004</v>
      </c>
      <c r="G3773">
        <v>62365</v>
      </c>
      <c r="H3773" t="s">
        <v>7</v>
      </c>
    </row>
    <row r="3774" spans="1:8" x14ac:dyDescent="0.25">
      <c r="A3774" s="1" t="s">
        <v>10</v>
      </c>
      <c r="B3774" s="1">
        <v>40959</v>
      </c>
      <c r="C3774">
        <v>4.4000000000000004</v>
      </c>
      <c r="D3774">
        <v>4.5</v>
      </c>
      <c r="E3774">
        <v>4.3</v>
      </c>
      <c r="F3774">
        <v>4.4000000000000004</v>
      </c>
      <c r="G3774">
        <v>37299</v>
      </c>
      <c r="H3774" t="s">
        <v>7</v>
      </c>
    </row>
    <row r="3775" spans="1:8" x14ac:dyDescent="0.25">
      <c r="A3775" s="1" t="s">
        <v>10</v>
      </c>
      <c r="B3775" s="1">
        <v>40955</v>
      </c>
      <c r="C3775">
        <v>4.3</v>
      </c>
      <c r="D3775">
        <v>4.4000000000000004</v>
      </c>
      <c r="E3775">
        <v>3.9</v>
      </c>
      <c r="F3775">
        <v>4.3</v>
      </c>
      <c r="G3775">
        <v>166595</v>
      </c>
      <c r="H3775" t="s">
        <v>7</v>
      </c>
    </row>
    <row r="3776" spans="1:8" x14ac:dyDescent="0.25">
      <c r="A3776" s="1" t="s">
        <v>10</v>
      </c>
      <c r="B3776" s="1">
        <v>40902</v>
      </c>
      <c r="C3776">
        <v>3.9</v>
      </c>
      <c r="D3776">
        <v>4.4000000000000004</v>
      </c>
      <c r="E3776">
        <v>3.8</v>
      </c>
      <c r="F3776">
        <v>4.2</v>
      </c>
      <c r="G3776">
        <v>80800</v>
      </c>
      <c r="H3776" t="s">
        <v>7</v>
      </c>
    </row>
    <row r="3777" spans="1:8" x14ac:dyDescent="0.25">
      <c r="A3777" s="1" t="s">
        <v>10</v>
      </c>
      <c r="B3777" s="1">
        <v>40828</v>
      </c>
      <c r="C3777">
        <v>3.9</v>
      </c>
      <c r="D3777">
        <v>4.4000000000000004</v>
      </c>
      <c r="E3777">
        <v>3.9</v>
      </c>
      <c r="F3777">
        <v>4.2</v>
      </c>
      <c r="G3777">
        <v>69400</v>
      </c>
      <c r="H3777" t="s">
        <v>7</v>
      </c>
    </row>
    <row r="3778" spans="1:8" x14ac:dyDescent="0.25">
      <c r="A3778" s="1" t="s">
        <v>10</v>
      </c>
      <c r="B3778" s="1">
        <v>40960</v>
      </c>
      <c r="C3778">
        <v>4.4000000000000004</v>
      </c>
      <c r="D3778">
        <v>4.4000000000000004</v>
      </c>
      <c r="E3778">
        <v>4.2</v>
      </c>
      <c r="F3778">
        <v>4.3</v>
      </c>
      <c r="G3778">
        <v>51785</v>
      </c>
      <c r="H3778" t="s">
        <v>7</v>
      </c>
    </row>
    <row r="3779" spans="1:8" x14ac:dyDescent="0.25">
      <c r="A3779" s="1" t="s">
        <v>10</v>
      </c>
      <c r="B3779" s="1">
        <v>40825</v>
      </c>
      <c r="C3779">
        <v>4</v>
      </c>
      <c r="D3779">
        <v>4.4000000000000004</v>
      </c>
      <c r="E3779">
        <v>4</v>
      </c>
      <c r="F3779">
        <v>4.0999999999999996</v>
      </c>
      <c r="G3779">
        <v>37920</v>
      </c>
      <c r="H3779" t="s">
        <v>7</v>
      </c>
    </row>
    <row r="3780" spans="1:8" x14ac:dyDescent="0.25">
      <c r="A3780" s="1" t="s">
        <v>10</v>
      </c>
      <c r="B3780" s="1">
        <v>40903</v>
      </c>
      <c r="C3780">
        <v>4.2</v>
      </c>
      <c r="D3780">
        <v>4.3</v>
      </c>
      <c r="E3780">
        <v>3.8</v>
      </c>
      <c r="F3780">
        <v>4</v>
      </c>
      <c r="G3780">
        <v>88826</v>
      </c>
      <c r="H3780" t="s">
        <v>7</v>
      </c>
    </row>
    <row r="3781" spans="1:8" x14ac:dyDescent="0.25">
      <c r="A3781" s="1" t="s">
        <v>10</v>
      </c>
      <c r="B3781" s="1">
        <v>40906</v>
      </c>
      <c r="C3781">
        <v>4.2</v>
      </c>
      <c r="D3781">
        <v>4.3</v>
      </c>
      <c r="E3781">
        <v>4.0999999999999996</v>
      </c>
      <c r="F3781">
        <v>4.2</v>
      </c>
      <c r="G3781">
        <v>53069</v>
      </c>
      <c r="H3781" t="s">
        <v>7</v>
      </c>
    </row>
    <row r="3782" spans="1:8" x14ac:dyDescent="0.25">
      <c r="A3782" s="1" t="s">
        <v>10</v>
      </c>
      <c r="B3782" s="1">
        <v>40907</v>
      </c>
      <c r="C3782">
        <v>4.2</v>
      </c>
      <c r="D3782">
        <v>4.3</v>
      </c>
      <c r="E3782">
        <v>4.0999999999999996</v>
      </c>
      <c r="F3782">
        <v>4.3</v>
      </c>
      <c r="G3782">
        <v>41069</v>
      </c>
      <c r="H3782" t="s">
        <v>7</v>
      </c>
    </row>
    <row r="3783" spans="1:8" x14ac:dyDescent="0.25">
      <c r="A3783" s="1" t="s">
        <v>10</v>
      </c>
      <c r="B3783" s="1">
        <v>40824</v>
      </c>
      <c r="C3783">
        <v>4.3</v>
      </c>
      <c r="D3783">
        <v>4.3</v>
      </c>
      <c r="E3783">
        <v>3.8</v>
      </c>
      <c r="F3783">
        <v>4</v>
      </c>
      <c r="G3783">
        <v>39612</v>
      </c>
      <c r="H3783" t="s">
        <v>7</v>
      </c>
    </row>
    <row r="3784" spans="1:8" x14ac:dyDescent="0.25">
      <c r="A3784" s="1" t="s">
        <v>10</v>
      </c>
      <c r="B3784" s="1">
        <v>40905</v>
      </c>
      <c r="C3784">
        <v>4.0999999999999996</v>
      </c>
      <c r="D3784">
        <v>4.3</v>
      </c>
      <c r="E3784">
        <v>4</v>
      </c>
      <c r="F3784">
        <v>4.2</v>
      </c>
      <c r="G3784">
        <v>33837</v>
      </c>
      <c r="H3784" t="s">
        <v>7</v>
      </c>
    </row>
    <row r="3785" spans="1:8" x14ac:dyDescent="0.25">
      <c r="A3785" s="1" t="s">
        <v>10</v>
      </c>
      <c r="B3785" s="1">
        <v>40663</v>
      </c>
      <c r="C3785">
        <v>2.9</v>
      </c>
      <c r="D3785">
        <v>4.2</v>
      </c>
      <c r="E3785">
        <v>2.8</v>
      </c>
      <c r="F3785">
        <v>3.5</v>
      </c>
      <c r="G3785">
        <v>65428</v>
      </c>
      <c r="H3785" t="s">
        <v>7</v>
      </c>
    </row>
    <row r="3786" spans="1:8" x14ac:dyDescent="0.25">
      <c r="A3786" s="1" t="s">
        <v>10</v>
      </c>
      <c r="B3786" s="1">
        <v>40829</v>
      </c>
      <c r="C3786">
        <v>4.2</v>
      </c>
      <c r="D3786">
        <v>4.2</v>
      </c>
      <c r="E3786">
        <v>4</v>
      </c>
      <c r="F3786">
        <v>4.0999999999999996</v>
      </c>
      <c r="G3786">
        <v>19706</v>
      </c>
      <c r="H3786" t="s">
        <v>7</v>
      </c>
    </row>
    <row r="3787" spans="1:8" x14ac:dyDescent="0.25">
      <c r="A3787" s="1" t="s">
        <v>10</v>
      </c>
      <c r="B3787" s="1">
        <v>40826</v>
      </c>
      <c r="C3787">
        <v>4.0999999999999996</v>
      </c>
      <c r="D3787">
        <v>4.2</v>
      </c>
      <c r="E3787">
        <v>4</v>
      </c>
      <c r="F3787">
        <v>4.0999999999999996</v>
      </c>
      <c r="G3787">
        <v>16858</v>
      </c>
      <c r="H3787" t="s">
        <v>7</v>
      </c>
    </row>
    <row r="3788" spans="1:8" x14ac:dyDescent="0.25">
      <c r="A3788" s="1" t="s">
        <v>10</v>
      </c>
      <c r="B3788" s="1">
        <v>40831</v>
      </c>
      <c r="C3788">
        <v>4</v>
      </c>
      <c r="D3788">
        <v>4.0999999999999996</v>
      </c>
      <c r="E3788">
        <v>3.7</v>
      </c>
      <c r="F3788">
        <v>3.8</v>
      </c>
      <c r="G3788">
        <v>42092</v>
      </c>
      <c r="H3788" t="s">
        <v>7</v>
      </c>
    </row>
    <row r="3789" spans="1:8" x14ac:dyDescent="0.25">
      <c r="A3789" s="1" t="s">
        <v>10</v>
      </c>
      <c r="B3789" s="1">
        <v>40827</v>
      </c>
      <c r="C3789">
        <v>4.0999999999999996</v>
      </c>
      <c r="D3789">
        <v>4.0999999999999996</v>
      </c>
      <c r="E3789">
        <v>3.8</v>
      </c>
      <c r="F3789">
        <v>3.9</v>
      </c>
      <c r="G3789">
        <v>41104</v>
      </c>
      <c r="H3789" t="s">
        <v>7</v>
      </c>
    </row>
    <row r="3790" spans="1:8" x14ac:dyDescent="0.25">
      <c r="A3790" s="1" t="s">
        <v>10</v>
      </c>
      <c r="B3790" s="1">
        <v>40904</v>
      </c>
      <c r="C3790">
        <v>4</v>
      </c>
      <c r="D3790">
        <v>4.0999999999999996</v>
      </c>
      <c r="E3790">
        <v>4</v>
      </c>
      <c r="F3790">
        <v>4.0999999999999996</v>
      </c>
      <c r="G3790">
        <v>30159</v>
      </c>
      <c r="H3790" t="s">
        <v>7</v>
      </c>
    </row>
    <row r="3791" spans="1:8" x14ac:dyDescent="0.25">
      <c r="A3791" s="1" t="s">
        <v>10</v>
      </c>
      <c r="B3791" s="1">
        <v>40830</v>
      </c>
      <c r="C3791">
        <v>4.0999999999999996</v>
      </c>
      <c r="D3791">
        <v>4.0999999999999996</v>
      </c>
      <c r="E3791">
        <v>4</v>
      </c>
      <c r="F3791">
        <v>4</v>
      </c>
      <c r="G3791">
        <v>20055</v>
      </c>
      <c r="H3791" t="s">
        <v>7</v>
      </c>
    </row>
    <row r="3792" spans="1:8" x14ac:dyDescent="0.25">
      <c r="A3792" s="1" t="s">
        <v>10</v>
      </c>
      <c r="B3792" s="1">
        <v>40899</v>
      </c>
      <c r="C3792">
        <v>3.9</v>
      </c>
      <c r="D3792">
        <v>4</v>
      </c>
      <c r="E3792">
        <v>3.5</v>
      </c>
      <c r="F3792">
        <v>3.9</v>
      </c>
      <c r="G3792">
        <v>57206</v>
      </c>
      <c r="H3792" t="s">
        <v>7</v>
      </c>
    </row>
    <row r="3793" spans="1:8" x14ac:dyDescent="0.25">
      <c r="A3793" s="1" t="s">
        <v>10</v>
      </c>
      <c r="B3793" s="1">
        <v>40898</v>
      </c>
      <c r="C3793">
        <v>4</v>
      </c>
      <c r="D3793">
        <v>4</v>
      </c>
      <c r="E3793">
        <v>3.8</v>
      </c>
      <c r="F3793">
        <v>3.9</v>
      </c>
      <c r="G3793">
        <v>48794</v>
      </c>
      <c r="H3793" t="s">
        <v>7</v>
      </c>
    </row>
    <row r="3794" spans="1:8" x14ac:dyDescent="0.25">
      <c r="A3794" s="1" t="s">
        <v>10</v>
      </c>
      <c r="B3794" s="1">
        <v>40900</v>
      </c>
      <c r="C3794">
        <v>3.9</v>
      </c>
      <c r="D3794">
        <v>4</v>
      </c>
      <c r="E3794">
        <v>3.8</v>
      </c>
      <c r="F3794">
        <v>4</v>
      </c>
      <c r="G3794">
        <v>20497</v>
      </c>
      <c r="H3794" t="s">
        <v>7</v>
      </c>
    </row>
    <row r="3795" spans="1:8" x14ac:dyDescent="0.25">
      <c r="A3795" s="1" t="s">
        <v>10</v>
      </c>
      <c r="B3795" s="1">
        <v>40901</v>
      </c>
      <c r="C3795">
        <v>4</v>
      </c>
      <c r="D3795">
        <v>4</v>
      </c>
      <c r="E3795">
        <v>3.9</v>
      </c>
      <c r="F3795">
        <v>3.9</v>
      </c>
      <c r="G3795">
        <v>14934</v>
      </c>
      <c r="H3795" t="s">
        <v>7</v>
      </c>
    </row>
    <row r="3796" spans="1:8" x14ac:dyDescent="0.25">
      <c r="A3796" s="1" t="s">
        <v>10</v>
      </c>
      <c r="B3796" s="1">
        <v>40664</v>
      </c>
      <c r="C3796">
        <v>3.5</v>
      </c>
      <c r="D3796">
        <v>3.9</v>
      </c>
      <c r="E3796">
        <v>2.5</v>
      </c>
      <c r="F3796">
        <v>3</v>
      </c>
      <c r="G3796">
        <v>45772</v>
      </c>
      <c r="H3796" t="s">
        <v>7</v>
      </c>
    </row>
    <row r="3797" spans="1:8" x14ac:dyDescent="0.25">
      <c r="A3797" s="1" t="s">
        <v>10</v>
      </c>
      <c r="B3797" s="1">
        <v>40832</v>
      </c>
      <c r="C3797">
        <v>3.8</v>
      </c>
      <c r="D3797">
        <v>3.9</v>
      </c>
      <c r="E3797">
        <v>3.4</v>
      </c>
      <c r="F3797">
        <v>3.6</v>
      </c>
      <c r="G3797">
        <v>36201</v>
      </c>
      <c r="H3797" t="s">
        <v>7</v>
      </c>
    </row>
    <row r="3798" spans="1:8" x14ac:dyDescent="0.25">
      <c r="A3798" s="1" t="s">
        <v>10</v>
      </c>
      <c r="B3798" s="1">
        <v>40671</v>
      </c>
      <c r="C3798">
        <v>3.6</v>
      </c>
      <c r="D3798">
        <v>3.9</v>
      </c>
      <c r="E3798">
        <v>3.6</v>
      </c>
      <c r="F3798">
        <v>3.9</v>
      </c>
      <c r="G3798">
        <v>21133</v>
      </c>
      <c r="H3798" t="s">
        <v>7</v>
      </c>
    </row>
    <row r="3799" spans="1:8" x14ac:dyDescent="0.25">
      <c r="A3799" s="1" t="s">
        <v>10</v>
      </c>
      <c r="B3799" s="1">
        <v>40672</v>
      </c>
      <c r="C3799">
        <v>3.9</v>
      </c>
      <c r="D3799">
        <v>3.9</v>
      </c>
      <c r="E3799">
        <v>3.7</v>
      </c>
      <c r="F3799">
        <v>3.8</v>
      </c>
      <c r="G3799">
        <v>11521</v>
      </c>
      <c r="H3799" t="s">
        <v>7</v>
      </c>
    </row>
    <row r="3800" spans="1:8" x14ac:dyDescent="0.25">
      <c r="A3800" s="1" t="s">
        <v>10</v>
      </c>
      <c r="B3800" s="1">
        <v>40845</v>
      </c>
      <c r="C3800">
        <v>3.2</v>
      </c>
      <c r="D3800">
        <v>3.8</v>
      </c>
      <c r="E3800">
        <v>3.1</v>
      </c>
      <c r="F3800">
        <v>3.6</v>
      </c>
      <c r="G3800">
        <v>79543</v>
      </c>
      <c r="H3800" t="s">
        <v>7</v>
      </c>
    </row>
    <row r="3801" spans="1:8" x14ac:dyDescent="0.25">
      <c r="A3801" s="1" t="s">
        <v>10</v>
      </c>
      <c r="B3801" s="1">
        <v>40833</v>
      </c>
      <c r="C3801">
        <v>3.6</v>
      </c>
      <c r="D3801">
        <v>3.7</v>
      </c>
      <c r="E3801">
        <v>2.2999999999999998</v>
      </c>
      <c r="F3801">
        <v>2.6</v>
      </c>
      <c r="G3801">
        <v>207427</v>
      </c>
      <c r="H3801" t="s">
        <v>7</v>
      </c>
    </row>
    <row r="3802" spans="1:8" x14ac:dyDescent="0.25">
      <c r="A3802" s="1" t="s">
        <v>10</v>
      </c>
      <c r="B3802" s="1">
        <v>40896</v>
      </c>
      <c r="C3802">
        <v>3.2</v>
      </c>
      <c r="D3802">
        <v>3.7</v>
      </c>
      <c r="E3802">
        <v>3.2</v>
      </c>
      <c r="F3802">
        <v>3.5</v>
      </c>
      <c r="G3802">
        <v>139987</v>
      </c>
      <c r="H3802" t="s">
        <v>7</v>
      </c>
    </row>
    <row r="3803" spans="1:8" x14ac:dyDescent="0.25">
      <c r="A3803" s="1" t="s">
        <v>10</v>
      </c>
      <c r="B3803" s="1">
        <v>40846</v>
      </c>
      <c r="C3803">
        <v>3.6</v>
      </c>
      <c r="D3803">
        <v>3.7</v>
      </c>
      <c r="E3803">
        <v>3.2</v>
      </c>
      <c r="F3803">
        <v>3.3</v>
      </c>
      <c r="G3803">
        <v>50687</v>
      </c>
      <c r="H3803" t="s">
        <v>7</v>
      </c>
    </row>
    <row r="3804" spans="1:8" x14ac:dyDescent="0.25">
      <c r="A3804" s="1" t="s">
        <v>10</v>
      </c>
      <c r="B3804" s="1">
        <v>40670</v>
      </c>
      <c r="C3804">
        <v>3.5</v>
      </c>
      <c r="D3804">
        <v>3.7</v>
      </c>
      <c r="E3804">
        <v>3.4</v>
      </c>
      <c r="F3804">
        <v>3.6</v>
      </c>
      <c r="G3804">
        <v>17833</v>
      </c>
      <c r="H3804" t="s">
        <v>7</v>
      </c>
    </row>
    <row r="3805" spans="1:8" x14ac:dyDescent="0.25">
      <c r="A3805" s="1" t="s">
        <v>10</v>
      </c>
      <c r="B3805" s="1">
        <v>40669</v>
      </c>
      <c r="C3805">
        <v>3.3</v>
      </c>
      <c r="D3805">
        <v>3.6</v>
      </c>
      <c r="E3805">
        <v>3.3</v>
      </c>
      <c r="F3805">
        <v>3.5</v>
      </c>
      <c r="G3805">
        <v>23015</v>
      </c>
      <c r="H3805" t="s">
        <v>7</v>
      </c>
    </row>
    <row r="3806" spans="1:8" x14ac:dyDescent="0.25">
      <c r="A3806" s="1" t="s">
        <v>10</v>
      </c>
      <c r="B3806" s="1">
        <v>40667</v>
      </c>
      <c r="C3806">
        <v>3.4</v>
      </c>
      <c r="D3806">
        <v>3.6</v>
      </c>
      <c r="E3806">
        <v>3.3</v>
      </c>
      <c r="F3806">
        <v>3.4</v>
      </c>
      <c r="G3806">
        <v>17278</v>
      </c>
      <c r="H3806" t="s">
        <v>7</v>
      </c>
    </row>
    <row r="3807" spans="1:8" x14ac:dyDescent="0.25">
      <c r="A3807" s="1" t="s">
        <v>10</v>
      </c>
      <c r="B3807" s="1">
        <v>40665</v>
      </c>
      <c r="C3807">
        <v>3</v>
      </c>
      <c r="D3807">
        <v>3.5</v>
      </c>
      <c r="E3807">
        <v>3</v>
      </c>
      <c r="F3807">
        <v>3.2</v>
      </c>
      <c r="G3807">
        <v>18334</v>
      </c>
      <c r="H3807" t="s">
        <v>7</v>
      </c>
    </row>
    <row r="3808" spans="1:8" x14ac:dyDescent="0.25">
      <c r="A3808" s="1" t="s">
        <v>10</v>
      </c>
      <c r="B3808" s="1">
        <v>40666</v>
      </c>
      <c r="C3808">
        <v>3.2</v>
      </c>
      <c r="D3808">
        <v>3.5</v>
      </c>
      <c r="E3808">
        <v>3.1</v>
      </c>
      <c r="F3808">
        <v>3.4</v>
      </c>
      <c r="G3808">
        <v>16919</v>
      </c>
      <c r="H3808" t="s">
        <v>7</v>
      </c>
    </row>
    <row r="3809" spans="1:8" x14ac:dyDescent="0.25">
      <c r="A3809" s="1" t="s">
        <v>10</v>
      </c>
      <c r="B3809" s="1">
        <v>40668</v>
      </c>
      <c r="C3809">
        <v>3.4</v>
      </c>
      <c r="D3809">
        <v>3.5</v>
      </c>
      <c r="E3809">
        <v>3.3</v>
      </c>
      <c r="F3809">
        <v>3.3</v>
      </c>
      <c r="G3809">
        <v>15350</v>
      </c>
      <c r="H3809" t="s">
        <v>7</v>
      </c>
    </row>
    <row r="3810" spans="1:8" x14ac:dyDescent="0.25">
      <c r="A3810" s="1" t="s">
        <v>10</v>
      </c>
      <c r="B3810" s="1">
        <v>40888</v>
      </c>
      <c r="C3810">
        <v>3</v>
      </c>
      <c r="D3810">
        <v>3.4</v>
      </c>
      <c r="E3810">
        <v>3</v>
      </c>
      <c r="F3810">
        <v>3.3</v>
      </c>
      <c r="G3810">
        <v>108223</v>
      </c>
      <c r="H3810" t="s">
        <v>7</v>
      </c>
    </row>
    <row r="3811" spans="1:8" x14ac:dyDescent="0.25">
      <c r="A3811" s="1" t="s">
        <v>10</v>
      </c>
      <c r="B3811" s="1">
        <v>40849</v>
      </c>
      <c r="C3811">
        <v>3.2</v>
      </c>
      <c r="D3811">
        <v>3.4</v>
      </c>
      <c r="E3811">
        <v>3.1</v>
      </c>
      <c r="F3811">
        <v>3.3</v>
      </c>
      <c r="G3811">
        <v>32311</v>
      </c>
      <c r="H3811" t="s">
        <v>7</v>
      </c>
    </row>
    <row r="3812" spans="1:8" x14ac:dyDescent="0.25">
      <c r="A3812" s="1" t="s">
        <v>10</v>
      </c>
      <c r="B3812" s="1">
        <v>40838</v>
      </c>
      <c r="C3812">
        <v>2.6</v>
      </c>
      <c r="D3812">
        <v>3.3</v>
      </c>
      <c r="E3812">
        <v>2.5</v>
      </c>
      <c r="F3812">
        <v>3.2</v>
      </c>
      <c r="G3812">
        <v>120164</v>
      </c>
      <c r="H3812" t="s">
        <v>7</v>
      </c>
    </row>
    <row r="3813" spans="1:8" x14ac:dyDescent="0.25">
      <c r="A3813" s="1" t="s">
        <v>10</v>
      </c>
      <c r="B3813" s="1">
        <v>40891</v>
      </c>
      <c r="C3813">
        <v>3.3</v>
      </c>
      <c r="D3813">
        <v>3.3</v>
      </c>
      <c r="E3813">
        <v>3</v>
      </c>
      <c r="F3813">
        <v>3.2</v>
      </c>
      <c r="G3813">
        <v>72478</v>
      </c>
      <c r="H3813" t="s">
        <v>7</v>
      </c>
    </row>
    <row r="3814" spans="1:8" x14ac:dyDescent="0.25">
      <c r="A3814" s="1" t="s">
        <v>10</v>
      </c>
      <c r="B3814" s="1">
        <v>40844</v>
      </c>
      <c r="C3814">
        <v>3</v>
      </c>
      <c r="D3814">
        <v>3.3</v>
      </c>
      <c r="E3814">
        <v>2.9</v>
      </c>
      <c r="F3814">
        <v>3.2</v>
      </c>
      <c r="G3814">
        <v>52365</v>
      </c>
      <c r="H3814" t="s">
        <v>7</v>
      </c>
    </row>
    <row r="3815" spans="1:8" x14ac:dyDescent="0.25">
      <c r="A3815" s="1" t="s">
        <v>10</v>
      </c>
      <c r="B3815" s="1">
        <v>40889</v>
      </c>
      <c r="C3815">
        <v>3.3</v>
      </c>
      <c r="D3815">
        <v>3.3</v>
      </c>
      <c r="E3815">
        <v>3.1</v>
      </c>
      <c r="F3815">
        <v>3.1</v>
      </c>
      <c r="G3815">
        <v>39900</v>
      </c>
      <c r="H3815" t="s">
        <v>7</v>
      </c>
    </row>
    <row r="3816" spans="1:8" x14ac:dyDescent="0.25">
      <c r="A3816" s="1" t="s">
        <v>10</v>
      </c>
      <c r="B3816" s="1">
        <v>40848</v>
      </c>
      <c r="C3816">
        <v>3.3</v>
      </c>
      <c r="D3816">
        <v>3.3</v>
      </c>
      <c r="E3816">
        <v>3.1</v>
      </c>
      <c r="F3816">
        <v>3.2</v>
      </c>
      <c r="G3816">
        <v>37893</v>
      </c>
      <c r="H3816" t="s">
        <v>7</v>
      </c>
    </row>
    <row r="3817" spans="1:8" x14ac:dyDescent="0.25">
      <c r="A3817" s="1" t="s">
        <v>10</v>
      </c>
      <c r="B3817" s="1">
        <v>40890</v>
      </c>
      <c r="C3817">
        <v>3.1</v>
      </c>
      <c r="D3817">
        <v>3.3</v>
      </c>
      <c r="E3817">
        <v>3.1</v>
      </c>
      <c r="F3817">
        <v>3.3</v>
      </c>
      <c r="G3817">
        <v>32659</v>
      </c>
      <c r="H3817" t="s">
        <v>7</v>
      </c>
    </row>
    <row r="3818" spans="1:8" x14ac:dyDescent="0.25">
      <c r="A3818" s="1" t="s">
        <v>10</v>
      </c>
      <c r="B3818" s="1">
        <v>40847</v>
      </c>
      <c r="C3818">
        <v>3.3</v>
      </c>
      <c r="D3818">
        <v>3.3</v>
      </c>
      <c r="E3818">
        <v>3.1</v>
      </c>
      <c r="F3818">
        <v>3.3</v>
      </c>
      <c r="G3818">
        <v>30981</v>
      </c>
      <c r="H3818" t="s">
        <v>7</v>
      </c>
    </row>
    <row r="3819" spans="1:8" x14ac:dyDescent="0.25">
      <c r="A3819" s="1" t="s">
        <v>10</v>
      </c>
      <c r="B3819" s="1">
        <v>40850</v>
      </c>
      <c r="C3819">
        <v>3.3</v>
      </c>
      <c r="D3819">
        <v>3.3</v>
      </c>
      <c r="E3819">
        <v>3.1</v>
      </c>
      <c r="F3819">
        <v>3.2</v>
      </c>
      <c r="G3819">
        <v>24521</v>
      </c>
      <c r="H3819" t="s">
        <v>7</v>
      </c>
    </row>
    <row r="3820" spans="1:8" x14ac:dyDescent="0.25">
      <c r="A3820" s="1" t="s">
        <v>10</v>
      </c>
      <c r="B3820" s="1">
        <v>40840</v>
      </c>
      <c r="C3820">
        <v>3.2</v>
      </c>
      <c r="D3820">
        <v>3.2</v>
      </c>
      <c r="E3820">
        <v>2.5</v>
      </c>
      <c r="F3820">
        <v>2.5</v>
      </c>
      <c r="G3820">
        <v>92232</v>
      </c>
      <c r="H3820" t="s">
        <v>7</v>
      </c>
    </row>
    <row r="3821" spans="1:8" x14ac:dyDescent="0.25">
      <c r="A3821" s="1" t="s">
        <v>10</v>
      </c>
      <c r="B3821" s="1">
        <v>40855</v>
      </c>
      <c r="C3821">
        <v>3</v>
      </c>
      <c r="D3821">
        <v>3.2</v>
      </c>
      <c r="E3821">
        <v>3</v>
      </c>
      <c r="F3821">
        <v>3</v>
      </c>
      <c r="G3821">
        <v>60337</v>
      </c>
      <c r="H3821" t="s">
        <v>7</v>
      </c>
    </row>
    <row r="3822" spans="1:8" x14ac:dyDescent="0.25">
      <c r="A3822" s="1" t="s">
        <v>10</v>
      </c>
      <c r="B3822" s="1">
        <v>40852</v>
      </c>
      <c r="C3822">
        <v>3.1</v>
      </c>
      <c r="D3822">
        <v>3.2</v>
      </c>
      <c r="E3822">
        <v>2.8</v>
      </c>
      <c r="F3822">
        <v>3</v>
      </c>
      <c r="G3822">
        <v>52964</v>
      </c>
      <c r="H3822" t="s">
        <v>7</v>
      </c>
    </row>
    <row r="3823" spans="1:8" x14ac:dyDescent="0.25">
      <c r="A3823" s="1" t="s">
        <v>10</v>
      </c>
      <c r="B3823" s="1">
        <v>40851</v>
      </c>
      <c r="C3823">
        <v>3.2</v>
      </c>
      <c r="D3823">
        <v>3.2</v>
      </c>
      <c r="E3823">
        <v>3</v>
      </c>
      <c r="F3823">
        <v>3.1</v>
      </c>
      <c r="G3823">
        <v>39513</v>
      </c>
      <c r="H3823" t="s">
        <v>7</v>
      </c>
    </row>
    <row r="3824" spans="1:8" x14ac:dyDescent="0.25">
      <c r="A3824" s="1" t="s">
        <v>10</v>
      </c>
      <c r="B3824" s="1">
        <v>40839</v>
      </c>
      <c r="C3824">
        <v>3.2</v>
      </c>
      <c r="D3824">
        <v>3.2</v>
      </c>
      <c r="E3824">
        <v>3</v>
      </c>
      <c r="F3824">
        <v>3.2</v>
      </c>
      <c r="G3824">
        <v>37044</v>
      </c>
      <c r="H3824" t="s">
        <v>7</v>
      </c>
    </row>
    <row r="3825" spans="1:8" x14ac:dyDescent="0.25">
      <c r="A3825" s="1" t="s">
        <v>10</v>
      </c>
      <c r="B3825" s="1">
        <v>40892</v>
      </c>
      <c r="C3825">
        <v>3.2</v>
      </c>
      <c r="D3825">
        <v>3.2</v>
      </c>
      <c r="E3825">
        <v>3.1</v>
      </c>
      <c r="F3825">
        <v>3.2</v>
      </c>
      <c r="G3825">
        <v>30094</v>
      </c>
      <c r="H3825" t="s">
        <v>7</v>
      </c>
    </row>
    <row r="3826" spans="1:8" x14ac:dyDescent="0.25">
      <c r="A3826" s="1" t="s">
        <v>10</v>
      </c>
      <c r="B3826" s="1">
        <v>40893</v>
      </c>
      <c r="C3826">
        <v>3.2</v>
      </c>
      <c r="D3826">
        <v>3.2</v>
      </c>
      <c r="E3826">
        <v>3.2</v>
      </c>
      <c r="F3826">
        <v>3.2</v>
      </c>
      <c r="G3826">
        <v>29869</v>
      </c>
      <c r="H3826" t="s">
        <v>7</v>
      </c>
    </row>
    <row r="3827" spans="1:8" x14ac:dyDescent="0.25">
      <c r="A3827" s="1" t="s">
        <v>10</v>
      </c>
      <c r="B3827" s="1">
        <v>40894</v>
      </c>
      <c r="C3827">
        <v>3.2</v>
      </c>
      <c r="D3827">
        <v>3.2</v>
      </c>
      <c r="E3827">
        <v>3.2</v>
      </c>
      <c r="F3827">
        <v>3.2</v>
      </c>
      <c r="G3827">
        <v>16480</v>
      </c>
      <c r="H3827" t="s">
        <v>7</v>
      </c>
    </row>
    <row r="3828" spans="1:8" x14ac:dyDescent="0.25">
      <c r="A3828" s="1" t="s">
        <v>10</v>
      </c>
      <c r="B3828" s="1">
        <v>40895</v>
      </c>
      <c r="C3828">
        <v>3.2</v>
      </c>
      <c r="D3828">
        <v>3.2</v>
      </c>
      <c r="E3828">
        <v>3.2</v>
      </c>
      <c r="F3828">
        <v>3.2</v>
      </c>
      <c r="G3828">
        <v>10794</v>
      </c>
      <c r="H3828" t="s">
        <v>7</v>
      </c>
    </row>
    <row r="3829" spans="1:8" x14ac:dyDescent="0.25">
      <c r="A3829" s="1" t="s">
        <v>10</v>
      </c>
      <c r="B3829" s="1">
        <v>40880</v>
      </c>
      <c r="C3829">
        <v>3.1</v>
      </c>
      <c r="D3829">
        <v>3.1</v>
      </c>
      <c r="E3829">
        <v>2.8</v>
      </c>
      <c r="F3829">
        <v>2.8</v>
      </c>
      <c r="G3829">
        <v>123022</v>
      </c>
      <c r="H3829" t="s">
        <v>7</v>
      </c>
    </row>
    <row r="3830" spans="1:8" x14ac:dyDescent="0.25">
      <c r="A3830" s="1" t="s">
        <v>10</v>
      </c>
      <c r="B3830" s="1">
        <v>40877</v>
      </c>
      <c r="C3830">
        <v>2.8</v>
      </c>
      <c r="D3830">
        <v>3.1</v>
      </c>
      <c r="E3830">
        <v>2.7</v>
      </c>
      <c r="F3830">
        <v>3</v>
      </c>
      <c r="G3830">
        <v>120145</v>
      </c>
      <c r="H3830" t="s">
        <v>7</v>
      </c>
    </row>
    <row r="3831" spans="1:8" x14ac:dyDescent="0.25">
      <c r="A3831" s="1" t="s">
        <v>10</v>
      </c>
      <c r="B3831" s="1">
        <v>40887</v>
      </c>
      <c r="C3831">
        <v>3</v>
      </c>
      <c r="D3831">
        <v>3.1</v>
      </c>
      <c r="E3831">
        <v>2.9</v>
      </c>
      <c r="F3831">
        <v>3</v>
      </c>
      <c r="G3831">
        <v>74306</v>
      </c>
      <c r="H3831" t="s">
        <v>7</v>
      </c>
    </row>
    <row r="3832" spans="1:8" x14ac:dyDescent="0.25">
      <c r="A3832" s="1" t="s">
        <v>10</v>
      </c>
      <c r="B3832" s="1">
        <v>40878</v>
      </c>
      <c r="C3832">
        <v>3</v>
      </c>
      <c r="D3832">
        <v>3.1</v>
      </c>
      <c r="E3832">
        <v>2.9</v>
      </c>
      <c r="F3832">
        <v>3.1</v>
      </c>
      <c r="G3832">
        <v>63864</v>
      </c>
      <c r="H3832" t="s">
        <v>7</v>
      </c>
    </row>
    <row r="3833" spans="1:8" x14ac:dyDescent="0.25">
      <c r="A3833" s="1" t="s">
        <v>10</v>
      </c>
      <c r="B3833" s="1">
        <v>40843</v>
      </c>
      <c r="C3833">
        <v>2.8</v>
      </c>
      <c r="D3833">
        <v>3.1</v>
      </c>
      <c r="E3833">
        <v>2.7</v>
      </c>
      <c r="F3833">
        <v>3</v>
      </c>
      <c r="G3833">
        <v>58696</v>
      </c>
      <c r="H3833" t="s">
        <v>7</v>
      </c>
    </row>
    <row r="3834" spans="1:8" x14ac:dyDescent="0.25">
      <c r="A3834" s="1" t="s">
        <v>10</v>
      </c>
      <c r="B3834" s="1">
        <v>40884</v>
      </c>
      <c r="C3834">
        <v>3</v>
      </c>
      <c r="D3834">
        <v>3.1</v>
      </c>
      <c r="E3834">
        <v>2.9</v>
      </c>
      <c r="F3834">
        <v>3</v>
      </c>
      <c r="G3834">
        <v>58122</v>
      </c>
      <c r="H3834" t="s">
        <v>7</v>
      </c>
    </row>
    <row r="3835" spans="1:8" x14ac:dyDescent="0.25">
      <c r="A3835" s="1" t="s">
        <v>10</v>
      </c>
      <c r="B3835" s="1">
        <v>40879</v>
      </c>
      <c r="C3835">
        <v>3.1</v>
      </c>
      <c r="D3835">
        <v>3.1</v>
      </c>
      <c r="E3835">
        <v>3</v>
      </c>
      <c r="F3835">
        <v>3.1</v>
      </c>
      <c r="G3835">
        <v>57495</v>
      </c>
      <c r="H3835" t="s">
        <v>7</v>
      </c>
    </row>
    <row r="3836" spans="1:8" x14ac:dyDescent="0.25">
      <c r="A3836" s="1" t="s">
        <v>10</v>
      </c>
      <c r="B3836" s="1">
        <v>40856</v>
      </c>
      <c r="C3836">
        <v>3</v>
      </c>
      <c r="D3836">
        <v>3.1</v>
      </c>
      <c r="E3836">
        <v>2.9</v>
      </c>
      <c r="F3836">
        <v>3</v>
      </c>
      <c r="G3836">
        <v>52195</v>
      </c>
      <c r="H3836" t="s">
        <v>7</v>
      </c>
    </row>
    <row r="3837" spans="1:8" x14ac:dyDescent="0.25">
      <c r="A3837" s="1" t="s">
        <v>10</v>
      </c>
      <c r="B3837" s="1">
        <v>40858</v>
      </c>
      <c r="C3837">
        <v>2.8</v>
      </c>
      <c r="D3837">
        <v>3.1</v>
      </c>
      <c r="E3837">
        <v>2.8</v>
      </c>
      <c r="F3837">
        <v>3.1</v>
      </c>
      <c r="G3837">
        <v>44853</v>
      </c>
      <c r="H3837" t="s">
        <v>7</v>
      </c>
    </row>
    <row r="3838" spans="1:8" x14ac:dyDescent="0.25">
      <c r="A3838" s="1" t="s">
        <v>10</v>
      </c>
      <c r="B3838" s="1">
        <v>40859</v>
      </c>
      <c r="C3838">
        <v>3.1</v>
      </c>
      <c r="D3838">
        <v>3.1</v>
      </c>
      <c r="E3838">
        <v>3</v>
      </c>
      <c r="F3838">
        <v>3</v>
      </c>
      <c r="G3838">
        <v>20383</v>
      </c>
      <c r="H3838" t="s">
        <v>7</v>
      </c>
    </row>
    <row r="3839" spans="1:8" x14ac:dyDescent="0.25">
      <c r="A3839" s="1" t="s">
        <v>10</v>
      </c>
      <c r="B3839" s="1">
        <v>40861</v>
      </c>
      <c r="C3839">
        <v>3</v>
      </c>
      <c r="D3839">
        <v>3</v>
      </c>
      <c r="E3839">
        <v>2.1</v>
      </c>
      <c r="F3839">
        <v>2.2000000000000002</v>
      </c>
      <c r="G3839">
        <v>382187</v>
      </c>
      <c r="H3839" t="s">
        <v>7</v>
      </c>
    </row>
    <row r="3840" spans="1:8" x14ac:dyDescent="0.25">
      <c r="A3840" s="1" t="s">
        <v>10</v>
      </c>
      <c r="B3840" s="1">
        <v>40876</v>
      </c>
      <c r="C3840">
        <v>2.5</v>
      </c>
      <c r="D3840">
        <v>3</v>
      </c>
      <c r="E3840">
        <v>2.5</v>
      </c>
      <c r="F3840">
        <v>2.8</v>
      </c>
      <c r="G3840">
        <v>180531</v>
      </c>
      <c r="H3840" t="s">
        <v>7</v>
      </c>
    </row>
    <row r="3841" spans="1:8" x14ac:dyDescent="0.25">
      <c r="A3841" s="1" t="s">
        <v>10</v>
      </c>
      <c r="B3841" s="1">
        <v>40841</v>
      </c>
      <c r="C3841">
        <v>2.5</v>
      </c>
      <c r="D3841">
        <v>3</v>
      </c>
      <c r="E3841">
        <v>2.4</v>
      </c>
      <c r="F3841">
        <v>2.8</v>
      </c>
      <c r="G3841">
        <v>101412</v>
      </c>
      <c r="H3841" t="s">
        <v>7</v>
      </c>
    </row>
    <row r="3842" spans="1:8" x14ac:dyDescent="0.25">
      <c r="A3842" s="1" t="s">
        <v>10</v>
      </c>
      <c r="B3842" s="1">
        <v>40662</v>
      </c>
      <c r="C3842">
        <v>2.2000000000000002</v>
      </c>
      <c r="D3842">
        <v>3</v>
      </c>
      <c r="E3842">
        <v>2.2000000000000002</v>
      </c>
      <c r="F3842">
        <v>2.9</v>
      </c>
      <c r="G3842">
        <v>57577</v>
      </c>
      <c r="H3842" t="s">
        <v>7</v>
      </c>
    </row>
    <row r="3843" spans="1:8" x14ac:dyDescent="0.25">
      <c r="A3843" s="1" t="s">
        <v>10</v>
      </c>
      <c r="B3843" s="1">
        <v>40883</v>
      </c>
      <c r="C3843">
        <v>2.9</v>
      </c>
      <c r="D3843">
        <v>3</v>
      </c>
      <c r="E3843">
        <v>2.9</v>
      </c>
      <c r="F3843">
        <v>3</v>
      </c>
      <c r="G3843">
        <v>55600</v>
      </c>
      <c r="H3843" t="s">
        <v>7</v>
      </c>
    </row>
    <row r="3844" spans="1:8" x14ac:dyDescent="0.25">
      <c r="A3844" s="1" t="s">
        <v>10</v>
      </c>
      <c r="B3844" s="1">
        <v>40885</v>
      </c>
      <c r="C3844">
        <v>3</v>
      </c>
      <c r="D3844">
        <v>3</v>
      </c>
      <c r="E3844">
        <v>2.9</v>
      </c>
      <c r="F3844">
        <v>3</v>
      </c>
      <c r="G3844">
        <v>39934</v>
      </c>
      <c r="H3844" t="s">
        <v>7</v>
      </c>
    </row>
    <row r="3845" spans="1:8" x14ac:dyDescent="0.25">
      <c r="A3845" s="1" t="s">
        <v>10</v>
      </c>
      <c r="B3845" s="1">
        <v>40886</v>
      </c>
      <c r="C3845">
        <v>3</v>
      </c>
      <c r="D3845">
        <v>3</v>
      </c>
      <c r="E3845">
        <v>2.9</v>
      </c>
      <c r="F3845">
        <v>3</v>
      </c>
      <c r="G3845">
        <v>34385</v>
      </c>
      <c r="H3845" t="s">
        <v>7</v>
      </c>
    </row>
    <row r="3846" spans="1:8" x14ac:dyDescent="0.25">
      <c r="A3846" s="1" t="s">
        <v>10</v>
      </c>
      <c r="B3846" s="1">
        <v>40857</v>
      </c>
      <c r="C3846">
        <v>3</v>
      </c>
      <c r="D3846">
        <v>3</v>
      </c>
      <c r="E3846">
        <v>2.8</v>
      </c>
      <c r="F3846">
        <v>2.8</v>
      </c>
      <c r="G3846">
        <v>33929</v>
      </c>
      <c r="H3846" t="s">
        <v>7</v>
      </c>
    </row>
    <row r="3847" spans="1:8" x14ac:dyDescent="0.25">
      <c r="A3847" s="1" t="s">
        <v>10</v>
      </c>
      <c r="B3847" s="1">
        <v>40854</v>
      </c>
      <c r="C3847">
        <v>3</v>
      </c>
      <c r="D3847">
        <v>3</v>
      </c>
      <c r="E3847">
        <v>3</v>
      </c>
      <c r="F3847">
        <v>3</v>
      </c>
      <c r="G3847">
        <v>23992</v>
      </c>
      <c r="H3847" t="s">
        <v>7</v>
      </c>
    </row>
    <row r="3848" spans="1:8" x14ac:dyDescent="0.25">
      <c r="A3848" s="1" t="s">
        <v>10</v>
      </c>
      <c r="B3848" s="1">
        <v>40853</v>
      </c>
      <c r="C3848">
        <v>3</v>
      </c>
      <c r="D3848">
        <v>3</v>
      </c>
      <c r="E3848">
        <v>2.9</v>
      </c>
      <c r="F3848">
        <v>3</v>
      </c>
      <c r="G3848">
        <v>17232</v>
      </c>
      <c r="H3848" t="s">
        <v>7</v>
      </c>
    </row>
    <row r="3849" spans="1:8" x14ac:dyDescent="0.25">
      <c r="A3849" s="1" t="s">
        <v>10</v>
      </c>
      <c r="B3849" s="1">
        <v>40860</v>
      </c>
      <c r="C3849">
        <v>3</v>
      </c>
      <c r="D3849">
        <v>3</v>
      </c>
      <c r="E3849">
        <v>3</v>
      </c>
      <c r="F3849">
        <v>3</v>
      </c>
      <c r="G3849">
        <v>9625</v>
      </c>
      <c r="H3849" t="s">
        <v>7</v>
      </c>
    </row>
    <row r="3850" spans="1:8" x14ac:dyDescent="0.25">
      <c r="A3850" s="1" t="s">
        <v>10</v>
      </c>
      <c r="B3850" s="1">
        <v>40881</v>
      </c>
      <c r="C3850">
        <v>2.8</v>
      </c>
      <c r="D3850">
        <v>2.9</v>
      </c>
      <c r="E3850">
        <v>2.6</v>
      </c>
      <c r="F3850">
        <v>2.8</v>
      </c>
      <c r="G3850">
        <v>95222</v>
      </c>
      <c r="H3850" t="s">
        <v>7</v>
      </c>
    </row>
    <row r="3851" spans="1:8" x14ac:dyDescent="0.25">
      <c r="A3851" s="1" t="s">
        <v>10</v>
      </c>
      <c r="B3851" s="1">
        <v>40834</v>
      </c>
      <c r="C3851">
        <v>2.6</v>
      </c>
      <c r="D3851">
        <v>2.9</v>
      </c>
      <c r="E3851">
        <v>2.2999999999999998</v>
      </c>
      <c r="F3851">
        <v>2.4</v>
      </c>
      <c r="G3851">
        <v>87859</v>
      </c>
      <c r="H3851" t="s">
        <v>7</v>
      </c>
    </row>
    <row r="3852" spans="1:8" x14ac:dyDescent="0.25">
      <c r="A3852" s="1" t="s">
        <v>10</v>
      </c>
      <c r="B3852" s="1">
        <v>40882</v>
      </c>
      <c r="C3852">
        <v>2.8</v>
      </c>
      <c r="D3852">
        <v>2.9</v>
      </c>
      <c r="E3852">
        <v>2.8</v>
      </c>
      <c r="F3852">
        <v>2.9</v>
      </c>
      <c r="G3852">
        <v>30885</v>
      </c>
      <c r="H3852" t="s">
        <v>7</v>
      </c>
    </row>
    <row r="3853" spans="1:8" x14ac:dyDescent="0.25">
      <c r="A3853" s="1" t="s">
        <v>10</v>
      </c>
      <c r="B3853" s="1">
        <v>40842</v>
      </c>
      <c r="C3853">
        <v>2.8</v>
      </c>
      <c r="D3853">
        <v>2.8</v>
      </c>
      <c r="E3853">
        <v>2.7</v>
      </c>
      <c r="F3853">
        <v>2.8</v>
      </c>
      <c r="G3853">
        <v>29401</v>
      </c>
      <c r="H3853" t="s">
        <v>7</v>
      </c>
    </row>
    <row r="3854" spans="1:8" x14ac:dyDescent="0.25">
      <c r="A3854" s="1" t="s">
        <v>10</v>
      </c>
      <c r="B3854" s="1">
        <v>40661</v>
      </c>
      <c r="C3854">
        <v>1.9</v>
      </c>
      <c r="D3854">
        <v>2.7</v>
      </c>
      <c r="E3854">
        <v>1.7</v>
      </c>
      <c r="F3854">
        <v>2.2000000000000002</v>
      </c>
      <c r="G3854">
        <v>100238</v>
      </c>
      <c r="H3854" t="s">
        <v>7</v>
      </c>
    </row>
    <row r="3855" spans="1:8" x14ac:dyDescent="0.25">
      <c r="A3855" s="1" t="s">
        <v>10</v>
      </c>
      <c r="B3855" s="1">
        <v>40837</v>
      </c>
      <c r="C3855">
        <v>2.2999999999999998</v>
      </c>
      <c r="D3855">
        <v>2.7</v>
      </c>
      <c r="E3855">
        <v>2.2999999999999998</v>
      </c>
      <c r="F3855">
        <v>2.6</v>
      </c>
      <c r="G3855">
        <v>72971</v>
      </c>
      <c r="H3855" t="s">
        <v>7</v>
      </c>
    </row>
    <row r="3856" spans="1:8" x14ac:dyDescent="0.25">
      <c r="A3856" s="1" t="s">
        <v>10</v>
      </c>
      <c r="B3856" s="1">
        <v>40864</v>
      </c>
      <c r="C3856">
        <v>2.6</v>
      </c>
      <c r="D3856">
        <v>2.6</v>
      </c>
      <c r="E3856">
        <v>2</v>
      </c>
      <c r="F3856">
        <v>2.2999999999999998</v>
      </c>
      <c r="G3856">
        <v>117277</v>
      </c>
      <c r="H3856" t="s">
        <v>7</v>
      </c>
    </row>
    <row r="3857" spans="1:8" x14ac:dyDescent="0.25">
      <c r="A3857" s="1" t="s">
        <v>10</v>
      </c>
      <c r="B3857" s="1">
        <v>40871</v>
      </c>
      <c r="C3857">
        <v>2.2999999999999998</v>
      </c>
      <c r="D3857">
        <v>2.6</v>
      </c>
      <c r="E3857">
        <v>2.2999999999999998</v>
      </c>
      <c r="F3857">
        <v>2.4</v>
      </c>
      <c r="G3857">
        <v>87265</v>
      </c>
      <c r="H3857" t="s">
        <v>7</v>
      </c>
    </row>
    <row r="3858" spans="1:8" x14ac:dyDescent="0.25">
      <c r="A3858" s="1" t="s">
        <v>10</v>
      </c>
      <c r="B3858" s="1">
        <v>40863</v>
      </c>
      <c r="C3858">
        <v>2.2999999999999998</v>
      </c>
      <c r="D3858">
        <v>2.6</v>
      </c>
      <c r="E3858">
        <v>2.2999999999999998</v>
      </c>
      <c r="F3858">
        <v>2.6</v>
      </c>
      <c r="G3858">
        <v>44209</v>
      </c>
      <c r="H3858" t="s">
        <v>7</v>
      </c>
    </row>
    <row r="3859" spans="1:8" x14ac:dyDescent="0.25">
      <c r="A3859" s="1" t="s">
        <v>10</v>
      </c>
      <c r="B3859" s="1">
        <v>40835</v>
      </c>
      <c r="C3859">
        <v>2.4</v>
      </c>
      <c r="D3859">
        <v>2.5</v>
      </c>
      <c r="E3859">
        <v>2</v>
      </c>
      <c r="F3859">
        <v>2.2999999999999998</v>
      </c>
      <c r="G3859">
        <v>101865</v>
      </c>
      <c r="H3859" t="s">
        <v>7</v>
      </c>
    </row>
    <row r="3860" spans="1:8" x14ac:dyDescent="0.25">
      <c r="A3860" s="1" t="s">
        <v>10</v>
      </c>
      <c r="B3860" s="1">
        <v>40867</v>
      </c>
      <c r="C3860">
        <v>2.2000000000000002</v>
      </c>
      <c r="D3860">
        <v>2.5</v>
      </c>
      <c r="E3860">
        <v>2.2000000000000002</v>
      </c>
      <c r="F3860">
        <v>2.2000000000000002</v>
      </c>
      <c r="G3860">
        <v>79731</v>
      </c>
      <c r="H3860" t="s">
        <v>7</v>
      </c>
    </row>
    <row r="3861" spans="1:8" x14ac:dyDescent="0.25">
      <c r="A3861" s="1" t="s">
        <v>10</v>
      </c>
      <c r="B3861" s="1">
        <v>40862</v>
      </c>
      <c r="C3861">
        <v>2.2000000000000002</v>
      </c>
      <c r="D3861">
        <v>2.5</v>
      </c>
      <c r="E3861">
        <v>2.1</v>
      </c>
      <c r="F3861">
        <v>2.2999999999999998</v>
      </c>
      <c r="G3861">
        <v>76421</v>
      </c>
      <c r="H3861" t="s">
        <v>7</v>
      </c>
    </row>
    <row r="3862" spans="1:8" x14ac:dyDescent="0.25">
      <c r="A3862" s="1" t="s">
        <v>10</v>
      </c>
      <c r="B3862" s="1">
        <v>40872</v>
      </c>
      <c r="C3862">
        <v>2.4</v>
      </c>
      <c r="D3862">
        <v>2.5</v>
      </c>
      <c r="E3862">
        <v>2.4</v>
      </c>
      <c r="F3862">
        <v>2.5</v>
      </c>
      <c r="G3862">
        <v>44405</v>
      </c>
      <c r="H3862" t="s">
        <v>7</v>
      </c>
    </row>
    <row r="3863" spans="1:8" x14ac:dyDescent="0.25">
      <c r="A3863" s="1" t="s">
        <v>10</v>
      </c>
      <c r="B3863" s="1">
        <v>40875</v>
      </c>
      <c r="C3863">
        <v>2.5</v>
      </c>
      <c r="D3863">
        <v>2.5</v>
      </c>
      <c r="E3863">
        <v>2.4</v>
      </c>
      <c r="F3863">
        <v>2.5</v>
      </c>
      <c r="G3863">
        <v>41262</v>
      </c>
      <c r="H3863" t="s">
        <v>7</v>
      </c>
    </row>
    <row r="3864" spans="1:8" x14ac:dyDescent="0.25">
      <c r="A3864" s="1" t="s">
        <v>10</v>
      </c>
      <c r="B3864" s="1">
        <v>40873</v>
      </c>
      <c r="C3864">
        <v>2.5</v>
      </c>
      <c r="D3864">
        <v>2.5</v>
      </c>
      <c r="E3864">
        <v>2.4</v>
      </c>
      <c r="F3864">
        <v>2.5</v>
      </c>
      <c r="G3864">
        <v>36119</v>
      </c>
      <c r="H3864" t="s">
        <v>7</v>
      </c>
    </row>
    <row r="3865" spans="1:8" x14ac:dyDescent="0.25">
      <c r="A3865" s="1" t="s">
        <v>10</v>
      </c>
      <c r="B3865" s="1">
        <v>40874</v>
      </c>
      <c r="C3865">
        <v>2.5</v>
      </c>
      <c r="D3865">
        <v>2.5</v>
      </c>
      <c r="E3865">
        <v>2.4</v>
      </c>
      <c r="F3865">
        <v>2.5</v>
      </c>
      <c r="G3865">
        <v>22727</v>
      </c>
      <c r="H3865" t="s">
        <v>7</v>
      </c>
    </row>
    <row r="3866" spans="1:8" x14ac:dyDescent="0.25">
      <c r="A3866" s="1" t="s">
        <v>10</v>
      </c>
      <c r="B3866" s="1">
        <v>40865</v>
      </c>
      <c r="C3866">
        <v>2.2999999999999998</v>
      </c>
      <c r="D3866">
        <v>2.4</v>
      </c>
      <c r="E3866">
        <v>2</v>
      </c>
      <c r="F3866">
        <v>2</v>
      </c>
      <c r="G3866">
        <v>98136</v>
      </c>
      <c r="H3866" t="s">
        <v>7</v>
      </c>
    </row>
    <row r="3867" spans="1:8" x14ac:dyDescent="0.25">
      <c r="A3867" s="1" t="s">
        <v>10</v>
      </c>
      <c r="B3867" s="1">
        <v>40836</v>
      </c>
      <c r="C3867">
        <v>2.2999999999999998</v>
      </c>
      <c r="D3867">
        <v>2.4</v>
      </c>
      <c r="E3867">
        <v>2.2000000000000002</v>
      </c>
      <c r="F3867">
        <v>2.2999999999999998</v>
      </c>
      <c r="G3867">
        <v>48859</v>
      </c>
      <c r="H3867" t="s">
        <v>7</v>
      </c>
    </row>
    <row r="3868" spans="1:8" x14ac:dyDescent="0.25">
      <c r="A3868" s="1" t="s">
        <v>10</v>
      </c>
      <c r="B3868" s="1">
        <v>40870</v>
      </c>
      <c r="C3868">
        <v>2.2999999999999998</v>
      </c>
      <c r="D3868">
        <v>2.4</v>
      </c>
      <c r="E3868">
        <v>2.2999999999999998</v>
      </c>
      <c r="F3868">
        <v>2.2999999999999998</v>
      </c>
      <c r="G3868">
        <v>39998</v>
      </c>
      <c r="H3868" t="s">
        <v>7</v>
      </c>
    </row>
    <row r="3869" spans="1:8" x14ac:dyDescent="0.25">
      <c r="A3869" s="1" t="s">
        <v>10</v>
      </c>
      <c r="B3869" s="1">
        <v>40866</v>
      </c>
      <c r="C3869">
        <v>2</v>
      </c>
      <c r="D3869">
        <v>2.2999999999999998</v>
      </c>
      <c r="E3869">
        <v>2</v>
      </c>
      <c r="F3869">
        <v>2.2000000000000002</v>
      </c>
      <c r="G3869">
        <v>78301</v>
      </c>
      <c r="H3869" t="s">
        <v>7</v>
      </c>
    </row>
    <row r="3870" spans="1:8" x14ac:dyDescent="0.25">
      <c r="A3870" s="1" t="s">
        <v>10</v>
      </c>
      <c r="B3870" s="1">
        <v>40868</v>
      </c>
      <c r="C3870">
        <v>2.2000000000000002</v>
      </c>
      <c r="D3870">
        <v>2.2999999999999998</v>
      </c>
      <c r="E3870">
        <v>2.2000000000000002</v>
      </c>
      <c r="F3870">
        <v>2.2999999999999998</v>
      </c>
      <c r="G3870">
        <v>41727</v>
      </c>
      <c r="H3870" t="s">
        <v>7</v>
      </c>
    </row>
    <row r="3871" spans="1:8" x14ac:dyDescent="0.25">
      <c r="A3871" s="1" t="s">
        <v>10</v>
      </c>
      <c r="B3871" s="1">
        <v>40869</v>
      </c>
      <c r="C3871">
        <v>2.2999999999999998</v>
      </c>
      <c r="D3871">
        <v>2.2999999999999998</v>
      </c>
      <c r="E3871">
        <v>2.2999999999999998</v>
      </c>
      <c r="F3871">
        <v>2.2999999999999998</v>
      </c>
      <c r="G3871">
        <v>34208</v>
      </c>
      <c r="H3871" t="s">
        <v>7</v>
      </c>
    </row>
    <row r="3872" spans="1:8" x14ac:dyDescent="0.25">
      <c r="A3872" s="1" t="s">
        <v>10</v>
      </c>
      <c r="B3872" s="1">
        <v>40656</v>
      </c>
      <c r="C3872">
        <v>1.4</v>
      </c>
      <c r="D3872">
        <v>2</v>
      </c>
      <c r="E3872">
        <v>1.3</v>
      </c>
      <c r="F3872">
        <v>1.7</v>
      </c>
      <c r="G3872">
        <v>66620</v>
      </c>
      <c r="H3872" t="s">
        <v>7</v>
      </c>
    </row>
    <row r="3873" spans="1:8" x14ac:dyDescent="0.25">
      <c r="A3873" s="1" t="s">
        <v>10</v>
      </c>
      <c r="B3873" s="1">
        <v>40660</v>
      </c>
      <c r="C3873">
        <v>1.8</v>
      </c>
      <c r="D3873">
        <v>2</v>
      </c>
      <c r="E3873">
        <v>1.7</v>
      </c>
      <c r="F3873">
        <v>1.9</v>
      </c>
      <c r="G3873">
        <v>33055</v>
      </c>
      <c r="H3873" t="s">
        <v>7</v>
      </c>
    </row>
    <row r="3874" spans="1:8" x14ac:dyDescent="0.25">
      <c r="A3874" s="1" t="s">
        <v>10</v>
      </c>
      <c r="B3874" s="1">
        <v>40657</v>
      </c>
      <c r="C3874">
        <v>1.7</v>
      </c>
      <c r="D3874">
        <v>2</v>
      </c>
      <c r="E3874">
        <v>1.6</v>
      </c>
      <c r="F3874">
        <v>1.6</v>
      </c>
      <c r="G3874">
        <v>21542</v>
      </c>
      <c r="H3874" t="s">
        <v>7</v>
      </c>
    </row>
    <row r="3875" spans="1:8" x14ac:dyDescent="0.25">
      <c r="A3875" s="1" t="s">
        <v>10</v>
      </c>
      <c r="B3875" s="1">
        <v>40659</v>
      </c>
      <c r="C3875">
        <v>1.6</v>
      </c>
      <c r="D3875">
        <v>1.8</v>
      </c>
      <c r="E3875">
        <v>1.5</v>
      </c>
      <c r="F3875">
        <v>1.8</v>
      </c>
      <c r="G3875">
        <v>24054</v>
      </c>
      <c r="H3875" t="s">
        <v>7</v>
      </c>
    </row>
    <row r="3876" spans="1:8" x14ac:dyDescent="0.25">
      <c r="A3876" s="1" t="s">
        <v>10</v>
      </c>
      <c r="B3876" s="1">
        <v>40658</v>
      </c>
      <c r="C3876">
        <v>1.6</v>
      </c>
      <c r="D3876">
        <v>1.7</v>
      </c>
      <c r="E3876">
        <v>1.5</v>
      </c>
      <c r="F3876">
        <v>1.6</v>
      </c>
      <c r="G3876">
        <v>13472</v>
      </c>
      <c r="H3876" t="s">
        <v>7</v>
      </c>
    </row>
    <row r="3877" spans="1:8" x14ac:dyDescent="0.25">
      <c r="A3877" s="1" t="s">
        <v>10</v>
      </c>
      <c r="B3877" s="1">
        <v>40655</v>
      </c>
      <c r="C3877">
        <v>1.2</v>
      </c>
      <c r="D3877">
        <v>1.4</v>
      </c>
      <c r="E3877">
        <v>1.2</v>
      </c>
      <c r="F3877">
        <v>1.4</v>
      </c>
      <c r="G3877">
        <v>39415</v>
      </c>
      <c r="H3877" t="s">
        <v>7</v>
      </c>
    </row>
    <row r="3878" spans="1:8" x14ac:dyDescent="0.25">
      <c r="A3878" s="1" t="s">
        <v>10</v>
      </c>
      <c r="B3878" s="1">
        <v>40654</v>
      </c>
      <c r="C3878">
        <v>1.1000000000000001</v>
      </c>
      <c r="D3878">
        <v>1.2</v>
      </c>
      <c r="E3878">
        <v>1.1000000000000001</v>
      </c>
      <c r="F3878">
        <v>1.2</v>
      </c>
      <c r="G3878">
        <v>39296</v>
      </c>
      <c r="H3878" t="s">
        <v>7</v>
      </c>
    </row>
    <row r="3879" spans="1:8" x14ac:dyDescent="0.25">
      <c r="A3879" s="1" t="s">
        <v>10</v>
      </c>
      <c r="B3879" s="1">
        <v>40651</v>
      </c>
      <c r="C3879">
        <v>1.1000000000000001</v>
      </c>
      <c r="D3879">
        <v>1.2</v>
      </c>
      <c r="E3879">
        <v>1.1000000000000001</v>
      </c>
      <c r="F3879">
        <v>1.2</v>
      </c>
      <c r="G3879">
        <v>27479</v>
      </c>
      <c r="H3879" t="s">
        <v>7</v>
      </c>
    </row>
    <row r="3880" spans="1:8" x14ac:dyDescent="0.25">
      <c r="A3880" s="1" t="s">
        <v>10</v>
      </c>
      <c r="B3880" s="1">
        <v>40653</v>
      </c>
      <c r="C3880">
        <v>1.2</v>
      </c>
      <c r="D3880">
        <v>1.2</v>
      </c>
      <c r="E3880">
        <v>1.1000000000000001</v>
      </c>
      <c r="F3880">
        <v>1.1000000000000001</v>
      </c>
      <c r="G3880">
        <v>21345</v>
      </c>
      <c r="H3880" t="s">
        <v>7</v>
      </c>
    </row>
    <row r="3881" spans="1:8" x14ac:dyDescent="0.25">
      <c r="A3881" s="1" t="s">
        <v>10</v>
      </c>
      <c r="B3881" s="1">
        <v>40652</v>
      </c>
      <c r="C3881">
        <v>1.2</v>
      </c>
      <c r="D3881">
        <v>1.2</v>
      </c>
      <c r="E3881">
        <v>1.1000000000000001</v>
      </c>
      <c r="F3881">
        <v>1.2</v>
      </c>
      <c r="G3881">
        <v>12557</v>
      </c>
      <c r="H3881" t="s">
        <v>7</v>
      </c>
    </row>
    <row r="3882" spans="1:8" x14ac:dyDescent="0.25">
      <c r="A3882" s="1" t="s">
        <v>10</v>
      </c>
      <c r="B3882" s="1">
        <v>40648</v>
      </c>
      <c r="C3882">
        <v>1</v>
      </c>
      <c r="D3882">
        <v>1.1000000000000001</v>
      </c>
      <c r="E3882">
        <v>0.9</v>
      </c>
      <c r="F3882">
        <v>1</v>
      </c>
      <c r="G3882">
        <v>50305</v>
      </c>
      <c r="H3882" t="s">
        <v>7</v>
      </c>
    </row>
    <row r="3883" spans="1:8" x14ac:dyDescent="0.25">
      <c r="A3883" s="1" t="s">
        <v>10</v>
      </c>
      <c r="B3883" s="1">
        <v>40583</v>
      </c>
      <c r="C3883">
        <v>0.9</v>
      </c>
      <c r="D3883">
        <v>1.1000000000000001</v>
      </c>
      <c r="E3883">
        <v>0.8</v>
      </c>
      <c r="F3883">
        <v>1.1000000000000001</v>
      </c>
      <c r="G3883">
        <v>49633</v>
      </c>
      <c r="H3883" t="s">
        <v>7</v>
      </c>
    </row>
    <row r="3884" spans="1:8" x14ac:dyDescent="0.25">
      <c r="A3884" s="1" t="s">
        <v>10</v>
      </c>
      <c r="B3884" s="1">
        <v>40649</v>
      </c>
      <c r="C3884">
        <v>1</v>
      </c>
      <c r="D3884">
        <v>1.1000000000000001</v>
      </c>
      <c r="E3884">
        <v>1</v>
      </c>
      <c r="F3884">
        <v>1</v>
      </c>
      <c r="G3884">
        <v>28869</v>
      </c>
      <c r="H3884" t="s">
        <v>7</v>
      </c>
    </row>
    <row r="3885" spans="1:8" x14ac:dyDescent="0.25">
      <c r="A3885" s="1" t="s">
        <v>10</v>
      </c>
      <c r="B3885" s="1">
        <v>40584</v>
      </c>
      <c r="C3885">
        <v>1.1000000000000001</v>
      </c>
      <c r="D3885">
        <v>1.1000000000000001</v>
      </c>
      <c r="E3885">
        <v>0.8</v>
      </c>
      <c r="F3885">
        <v>1</v>
      </c>
      <c r="G3885">
        <v>26560</v>
      </c>
      <c r="H3885" t="s">
        <v>7</v>
      </c>
    </row>
    <row r="3886" spans="1:8" x14ac:dyDescent="0.25">
      <c r="A3886" s="1" t="s">
        <v>10</v>
      </c>
      <c r="B3886" s="1">
        <v>40650</v>
      </c>
      <c r="C3886">
        <v>1</v>
      </c>
      <c r="D3886">
        <v>1.1000000000000001</v>
      </c>
      <c r="E3886">
        <v>1</v>
      </c>
      <c r="F3886">
        <v>1.1000000000000001</v>
      </c>
      <c r="G3886">
        <v>24226</v>
      </c>
      <c r="H3886" t="s">
        <v>7</v>
      </c>
    </row>
    <row r="3887" spans="1:8" x14ac:dyDescent="0.25">
      <c r="A3887" s="1" t="s">
        <v>10</v>
      </c>
      <c r="B3887" s="1">
        <v>40585</v>
      </c>
      <c r="C3887">
        <v>1</v>
      </c>
      <c r="D3887">
        <v>1.1000000000000001</v>
      </c>
      <c r="E3887">
        <v>0.9</v>
      </c>
      <c r="F3887">
        <v>1.1000000000000001</v>
      </c>
      <c r="G3887">
        <v>13299</v>
      </c>
      <c r="H3887" t="s">
        <v>7</v>
      </c>
    </row>
    <row r="3888" spans="1:8" x14ac:dyDescent="0.25">
      <c r="A3888" s="1" t="s">
        <v>10</v>
      </c>
      <c r="B3888" s="1">
        <v>40589</v>
      </c>
      <c r="C3888">
        <v>1.1000000000000001</v>
      </c>
      <c r="D3888">
        <v>1.1000000000000001</v>
      </c>
      <c r="E3888">
        <v>1</v>
      </c>
      <c r="F3888">
        <v>1</v>
      </c>
      <c r="G3888">
        <v>8617</v>
      </c>
      <c r="H3888" t="s">
        <v>7</v>
      </c>
    </row>
    <row r="3889" spans="1:8" x14ac:dyDescent="0.25">
      <c r="A3889" s="1" t="s">
        <v>10</v>
      </c>
      <c r="B3889" s="1">
        <v>40588</v>
      </c>
      <c r="C3889">
        <v>1</v>
      </c>
      <c r="D3889">
        <v>1.1000000000000001</v>
      </c>
      <c r="E3889">
        <v>1</v>
      </c>
      <c r="F3889">
        <v>1.1000000000000001</v>
      </c>
      <c r="G3889">
        <v>7097</v>
      </c>
      <c r="H3889" t="s">
        <v>7</v>
      </c>
    </row>
    <row r="3890" spans="1:8" x14ac:dyDescent="0.25">
      <c r="A3890" s="1" t="s">
        <v>10</v>
      </c>
      <c r="B3890" s="1">
        <v>40586</v>
      </c>
      <c r="C3890">
        <v>1.1000000000000001</v>
      </c>
      <c r="D3890">
        <v>1.1000000000000001</v>
      </c>
      <c r="E3890">
        <v>1</v>
      </c>
      <c r="F3890">
        <v>1.1000000000000001</v>
      </c>
      <c r="G3890">
        <v>4119</v>
      </c>
      <c r="H3890" t="s">
        <v>7</v>
      </c>
    </row>
    <row r="3891" spans="1:8" x14ac:dyDescent="0.25">
      <c r="A3891" s="1" t="s">
        <v>10</v>
      </c>
      <c r="B3891" s="1">
        <v>40587</v>
      </c>
      <c r="C3891">
        <v>1.1000000000000001</v>
      </c>
      <c r="D3891">
        <v>1.1000000000000001</v>
      </c>
      <c r="E3891">
        <v>1</v>
      </c>
      <c r="F3891">
        <v>1</v>
      </c>
      <c r="G3891">
        <v>3241</v>
      </c>
      <c r="H3891" t="s">
        <v>7</v>
      </c>
    </row>
    <row r="3892" spans="1:8" x14ac:dyDescent="0.25">
      <c r="A3892" s="1" t="s">
        <v>10</v>
      </c>
      <c r="B3892" s="1">
        <v>40646</v>
      </c>
      <c r="C3892">
        <v>0.9</v>
      </c>
      <c r="D3892">
        <v>1</v>
      </c>
      <c r="E3892">
        <v>0.9</v>
      </c>
      <c r="F3892">
        <v>0.9</v>
      </c>
      <c r="G3892">
        <v>43398</v>
      </c>
      <c r="H3892" t="s">
        <v>7</v>
      </c>
    </row>
    <row r="3893" spans="1:8" x14ac:dyDescent="0.25">
      <c r="A3893" s="1" t="s">
        <v>10</v>
      </c>
      <c r="B3893" s="1">
        <v>40592</v>
      </c>
      <c r="C3893">
        <v>1</v>
      </c>
      <c r="D3893">
        <v>1</v>
      </c>
      <c r="E3893">
        <v>0.8</v>
      </c>
      <c r="F3893">
        <v>0.9</v>
      </c>
      <c r="G3893">
        <v>36948</v>
      </c>
      <c r="H3893" t="s">
        <v>7</v>
      </c>
    </row>
    <row r="3894" spans="1:8" x14ac:dyDescent="0.25">
      <c r="A3894" s="1" t="s">
        <v>10</v>
      </c>
      <c r="B3894" s="1">
        <v>40647</v>
      </c>
      <c r="C3894">
        <v>0.9</v>
      </c>
      <c r="D3894">
        <v>1</v>
      </c>
      <c r="E3894">
        <v>0.9</v>
      </c>
      <c r="F3894">
        <v>1</v>
      </c>
      <c r="G3894">
        <v>31112</v>
      </c>
      <c r="H3894" t="s">
        <v>7</v>
      </c>
    </row>
    <row r="3895" spans="1:8" x14ac:dyDescent="0.25">
      <c r="A3895" s="1" t="s">
        <v>10</v>
      </c>
      <c r="B3895" s="1">
        <v>40601</v>
      </c>
      <c r="C3895">
        <v>1</v>
      </c>
      <c r="D3895">
        <v>1</v>
      </c>
      <c r="E3895">
        <v>0.9</v>
      </c>
      <c r="F3895">
        <v>0.9</v>
      </c>
      <c r="G3895">
        <v>23269</v>
      </c>
      <c r="H3895" t="s">
        <v>7</v>
      </c>
    </row>
    <row r="3896" spans="1:8" x14ac:dyDescent="0.25">
      <c r="A3896" s="1" t="s">
        <v>10</v>
      </c>
      <c r="B3896" s="1">
        <v>40603</v>
      </c>
      <c r="C3896">
        <v>0.9</v>
      </c>
      <c r="D3896">
        <v>1</v>
      </c>
      <c r="E3896">
        <v>0.9</v>
      </c>
      <c r="F3896">
        <v>0.9</v>
      </c>
      <c r="G3896">
        <v>22570</v>
      </c>
      <c r="H3896" t="s">
        <v>7</v>
      </c>
    </row>
    <row r="3897" spans="1:8" x14ac:dyDescent="0.25">
      <c r="A3897" s="1" t="s">
        <v>10</v>
      </c>
      <c r="B3897" s="1">
        <v>40598</v>
      </c>
      <c r="C3897">
        <v>0.9</v>
      </c>
      <c r="D3897">
        <v>1</v>
      </c>
      <c r="E3897">
        <v>0.9</v>
      </c>
      <c r="F3897">
        <v>1</v>
      </c>
      <c r="G3897">
        <v>13419</v>
      </c>
      <c r="H3897" t="s">
        <v>7</v>
      </c>
    </row>
    <row r="3898" spans="1:8" x14ac:dyDescent="0.25">
      <c r="A3898" s="1" t="s">
        <v>10</v>
      </c>
      <c r="B3898" s="1">
        <v>40590</v>
      </c>
      <c r="C3898">
        <v>1</v>
      </c>
      <c r="D3898">
        <v>1</v>
      </c>
      <c r="E3898">
        <v>1</v>
      </c>
      <c r="F3898">
        <v>1</v>
      </c>
      <c r="G3898">
        <v>7192</v>
      </c>
      <c r="H3898" t="s">
        <v>7</v>
      </c>
    </row>
    <row r="3899" spans="1:8" x14ac:dyDescent="0.25">
      <c r="A3899" s="1" t="s">
        <v>10</v>
      </c>
      <c r="B3899" s="1">
        <v>40600</v>
      </c>
      <c r="C3899">
        <v>0.9</v>
      </c>
      <c r="D3899">
        <v>1</v>
      </c>
      <c r="E3899">
        <v>0.9</v>
      </c>
      <c r="F3899">
        <v>1</v>
      </c>
      <c r="G3899">
        <v>4744</v>
      </c>
      <c r="H3899" t="s">
        <v>7</v>
      </c>
    </row>
    <row r="3900" spans="1:8" x14ac:dyDescent="0.25">
      <c r="A3900" s="1" t="s">
        <v>10</v>
      </c>
      <c r="B3900" s="1">
        <v>40599</v>
      </c>
      <c r="C3900">
        <v>1</v>
      </c>
      <c r="D3900">
        <v>1</v>
      </c>
      <c r="E3900">
        <v>0.9</v>
      </c>
      <c r="F3900">
        <v>0.9</v>
      </c>
      <c r="G3900">
        <v>4461</v>
      </c>
      <c r="H3900" t="s">
        <v>7</v>
      </c>
    </row>
    <row r="3901" spans="1:8" x14ac:dyDescent="0.25">
      <c r="A3901" s="1" t="s">
        <v>10</v>
      </c>
      <c r="B3901" s="1">
        <v>40591</v>
      </c>
      <c r="C3901">
        <v>1</v>
      </c>
      <c r="D3901">
        <v>1</v>
      </c>
      <c r="E3901">
        <v>1</v>
      </c>
      <c r="F3901">
        <v>1</v>
      </c>
      <c r="G3901">
        <v>4010</v>
      </c>
      <c r="H3901" t="s">
        <v>7</v>
      </c>
    </row>
    <row r="3902" spans="1:8" x14ac:dyDescent="0.25">
      <c r="A3902" s="1" t="s">
        <v>10</v>
      </c>
      <c r="B3902" s="1">
        <v>40593</v>
      </c>
      <c r="C3902">
        <v>0.9</v>
      </c>
      <c r="D3902">
        <v>1</v>
      </c>
      <c r="E3902">
        <v>0.8</v>
      </c>
      <c r="F3902">
        <v>0.9</v>
      </c>
      <c r="G3902">
        <v>3799</v>
      </c>
      <c r="H3902" t="s">
        <v>7</v>
      </c>
    </row>
    <row r="3903" spans="1:8" x14ac:dyDescent="0.25">
      <c r="A3903" s="1" t="s">
        <v>10</v>
      </c>
      <c r="B3903" s="1">
        <v>40574</v>
      </c>
      <c r="C3903">
        <v>0.5</v>
      </c>
      <c r="D3903">
        <v>0.9</v>
      </c>
      <c r="E3903">
        <v>0.5</v>
      </c>
      <c r="F3903">
        <v>0.5</v>
      </c>
      <c r="G3903">
        <v>63516</v>
      </c>
      <c r="H3903" t="s">
        <v>7</v>
      </c>
    </row>
    <row r="3904" spans="1:8" x14ac:dyDescent="0.25">
      <c r="A3904" s="1" t="s">
        <v>10</v>
      </c>
      <c r="B3904" s="1">
        <v>40645</v>
      </c>
      <c r="C3904">
        <v>0.8</v>
      </c>
      <c r="D3904">
        <v>0.9</v>
      </c>
      <c r="E3904">
        <v>0.8</v>
      </c>
      <c r="F3904">
        <v>0.9</v>
      </c>
      <c r="G3904">
        <v>48418</v>
      </c>
      <c r="H3904" t="s">
        <v>7</v>
      </c>
    </row>
    <row r="3905" spans="1:8" x14ac:dyDescent="0.25">
      <c r="A3905" s="1" t="s">
        <v>10</v>
      </c>
      <c r="B3905" s="1">
        <v>40578</v>
      </c>
      <c r="C3905">
        <v>0.7</v>
      </c>
      <c r="D3905">
        <v>0.9</v>
      </c>
      <c r="E3905">
        <v>0.7</v>
      </c>
      <c r="F3905">
        <v>0.8</v>
      </c>
      <c r="G3905">
        <v>42222</v>
      </c>
      <c r="H3905" t="s">
        <v>7</v>
      </c>
    </row>
    <row r="3906" spans="1:8" x14ac:dyDescent="0.25">
      <c r="A3906" s="1" t="s">
        <v>10</v>
      </c>
      <c r="B3906" s="1">
        <v>40575</v>
      </c>
      <c r="C3906">
        <v>0.5</v>
      </c>
      <c r="D3906">
        <v>0.9</v>
      </c>
      <c r="E3906">
        <v>0.5</v>
      </c>
      <c r="F3906">
        <v>0.7</v>
      </c>
      <c r="G3906">
        <v>31562</v>
      </c>
      <c r="H3906" t="s">
        <v>7</v>
      </c>
    </row>
    <row r="3907" spans="1:8" x14ac:dyDescent="0.25">
      <c r="A3907" s="1" t="s">
        <v>10</v>
      </c>
      <c r="B3907" s="1">
        <v>40579</v>
      </c>
      <c r="C3907">
        <v>0.8</v>
      </c>
      <c r="D3907">
        <v>0.9</v>
      </c>
      <c r="E3907">
        <v>0.8</v>
      </c>
      <c r="F3907">
        <v>0.9</v>
      </c>
      <c r="G3907">
        <v>15787</v>
      </c>
      <c r="H3907" t="s">
        <v>7</v>
      </c>
    </row>
    <row r="3908" spans="1:8" x14ac:dyDescent="0.25">
      <c r="A3908" s="1" t="s">
        <v>10</v>
      </c>
      <c r="B3908" s="1">
        <v>40609</v>
      </c>
      <c r="C3908">
        <v>0.9</v>
      </c>
      <c r="D3908">
        <v>0.9</v>
      </c>
      <c r="E3908">
        <v>0.8</v>
      </c>
      <c r="F3908">
        <v>0.9</v>
      </c>
      <c r="G3908">
        <v>15271</v>
      </c>
      <c r="H3908" t="s">
        <v>7</v>
      </c>
    </row>
    <row r="3909" spans="1:8" x14ac:dyDescent="0.25">
      <c r="A3909" s="1" t="s">
        <v>10</v>
      </c>
      <c r="B3909" s="1">
        <v>40620</v>
      </c>
      <c r="C3909">
        <v>0.8</v>
      </c>
      <c r="D3909">
        <v>0.9</v>
      </c>
      <c r="E3909">
        <v>0.7</v>
      </c>
      <c r="F3909">
        <v>0.8</v>
      </c>
      <c r="G3909">
        <v>14226</v>
      </c>
      <c r="H3909" t="s">
        <v>7</v>
      </c>
    </row>
    <row r="3910" spans="1:8" x14ac:dyDescent="0.25">
      <c r="A3910" s="1" t="s">
        <v>10</v>
      </c>
      <c r="B3910" s="1">
        <v>40626</v>
      </c>
      <c r="C3910">
        <v>0.8</v>
      </c>
      <c r="D3910">
        <v>0.9</v>
      </c>
      <c r="E3910">
        <v>0.8</v>
      </c>
      <c r="F3910">
        <v>0.9</v>
      </c>
      <c r="G3910">
        <v>14009</v>
      </c>
      <c r="H3910" t="s">
        <v>7</v>
      </c>
    </row>
    <row r="3911" spans="1:8" x14ac:dyDescent="0.25">
      <c r="A3911" s="1" t="s">
        <v>10</v>
      </c>
      <c r="B3911" s="1">
        <v>40625</v>
      </c>
      <c r="C3911">
        <v>0.8</v>
      </c>
      <c r="D3911">
        <v>0.9</v>
      </c>
      <c r="E3911">
        <v>0.8</v>
      </c>
      <c r="F3911">
        <v>0.8</v>
      </c>
      <c r="G3911">
        <v>13262</v>
      </c>
      <c r="H3911" t="s">
        <v>7</v>
      </c>
    </row>
    <row r="3912" spans="1:8" x14ac:dyDescent="0.25">
      <c r="A3912" s="1" t="s">
        <v>10</v>
      </c>
      <c r="B3912" s="1">
        <v>40608</v>
      </c>
      <c r="C3912">
        <v>0.9</v>
      </c>
      <c r="D3912">
        <v>0.9</v>
      </c>
      <c r="E3912">
        <v>0.8</v>
      </c>
      <c r="F3912">
        <v>0.9</v>
      </c>
      <c r="G3912">
        <v>12626</v>
      </c>
      <c r="H3912" t="s">
        <v>7</v>
      </c>
    </row>
    <row r="3913" spans="1:8" x14ac:dyDescent="0.25">
      <c r="A3913" s="1" t="s">
        <v>10</v>
      </c>
      <c r="B3913" s="1">
        <v>40607</v>
      </c>
      <c r="C3913">
        <v>0.9</v>
      </c>
      <c r="D3913">
        <v>0.9</v>
      </c>
      <c r="E3913">
        <v>0.8</v>
      </c>
      <c r="F3913">
        <v>0.9</v>
      </c>
      <c r="G3913">
        <v>12571</v>
      </c>
      <c r="H3913" t="s">
        <v>7</v>
      </c>
    </row>
    <row r="3914" spans="1:8" x14ac:dyDescent="0.25">
      <c r="A3914" s="1" t="s">
        <v>10</v>
      </c>
      <c r="B3914" s="1">
        <v>40630</v>
      </c>
      <c r="C3914">
        <v>0.8</v>
      </c>
      <c r="D3914">
        <v>0.9</v>
      </c>
      <c r="E3914">
        <v>0.8</v>
      </c>
      <c r="F3914">
        <v>0.8</v>
      </c>
      <c r="G3914">
        <v>12565</v>
      </c>
      <c r="H3914" t="s">
        <v>7</v>
      </c>
    </row>
    <row r="3915" spans="1:8" x14ac:dyDescent="0.25">
      <c r="A3915" s="1" t="s">
        <v>10</v>
      </c>
      <c r="B3915" s="1">
        <v>40596</v>
      </c>
      <c r="C3915">
        <v>0.8</v>
      </c>
      <c r="D3915">
        <v>0.9</v>
      </c>
      <c r="E3915">
        <v>0.8</v>
      </c>
      <c r="F3915">
        <v>0.9</v>
      </c>
      <c r="G3915">
        <v>12095</v>
      </c>
      <c r="H3915" t="s">
        <v>7</v>
      </c>
    </row>
    <row r="3916" spans="1:8" x14ac:dyDescent="0.25">
      <c r="A3916" s="1" t="s">
        <v>10</v>
      </c>
      <c r="B3916" s="1">
        <v>40628</v>
      </c>
      <c r="C3916">
        <v>0.9</v>
      </c>
      <c r="D3916">
        <v>0.9</v>
      </c>
      <c r="E3916">
        <v>0.8</v>
      </c>
      <c r="F3916">
        <v>0.9</v>
      </c>
      <c r="G3916">
        <v>11756</v>
      </c>
      <c r="H3916" t="s">
        <v>7</v>
      </c>
    </row>
    <row r="3917" spans="1:8" x14ac:dyDescent="0.25">
      <c r="A3917" s="1" t="s">
        <v>10</v>
      </c>
      <c r="B3917" s="1">
        <v>40594</v>
      </c>
      <c r="C3917">
        <v>0.9</v>
      </c>
      <c r="D3917">
        <v>0.9</v>
      </c>
      <c r="E3917">
        <v>0.8</v>
      </c>
      <c r="F3917">
        <v>0.9</v>
      </c>
      <c r="G3917">
        <v>9974</v>
      </c>
      <c r="H3917" t="s">
        <v>7</v>
      </c>
    </row>
    <row r="3918" spans="1:8" x14ac:dyDescent="0.25">
      <c r="A3918" s="1" t="s">
        <v>10</v>
      </c>
      <c r="B3918" s="1">
        <v>40612</v>
      </c>
      <c r="C3918">
        <v>0.9</v>
      </c>
      <c r="D3918">
        <v>0.9</v>
      </c>
      <c r="E3918">
        <v>0.8</v>
      </c>
      <c r="F3918">
        <v>0.9</v>
      </c>
      <c r="G3918">
        <v>8869</v>
      </c>
      <c r="H3918" t="s">
        <v>7</v>
      </c>
    </row>
    <row r="3919" spans="1:8" x14ac:dyDescent="0.25">
      <c r="A3919" s="1" t="s">
        <v>10</v>
      </c>
      <c r="B3919" s="1">
        <v>40580</v>
      </c>
      <c r="C3919">
        <v>0.9</v>
      </c>
      <c r="D3919">
        <v>0.9</v>
      </c>
      <c r="E3919">
        <v>0.8</v>
      </c>
      <c r="F3919">
        <v>0.9</v>
      </c>
      <c r="G3919">
        <v>8744</v>
      </c>
      <c r="H3919" t="s">
        <v>7</v>
      </c>
    </row>
    <row r="3920" spans="1:8" x14ac:dyDescent="0.25">
      <c r="A3920" s="1" t="s">
        <v>10</v>
      </c>
      <c r="B3920" s="1">
        <v>40618</v>
      </c>
      <c r="C3920">
        <v>0.9</v>
      </c>
      <c r="D3920">
        <v>0.9</v>
      </c>
      <c r="E3920">
        <v>0.8</v>
      </c>
      <c r="F3920">
        <v>0.9</v>
      </c>
      <c r="G3920">
        <v>7930</v>
      </c>
      <c r="H3920" t="s">
        <v>7</v>
      </c>
    </row>
    <row r="3921" spans="1:8" x14ac:dyDescent="0.25">
      <c r="A3921" s="1" t="s">
        <v>10</v>
      </c>
      <c r="B3921" s="1">
        <v>40619</v>
      </c>
      <c r="C3921">
        <v>0.9</v>
      </c>
      <c r="D3921">
        <v>0.9</v>
      </c>
      <c r="E3921">
        <v>0.8</v>
      </c>
      <c r="F3921">
        <v>0.8</v>
      </c>
      <c r="G3921">
        <v>7160</v>
      </c>
      <c r="H3921" t="s">
        <v>7</v>
      </c>
    </row>
    <row r="3922" spans="1:8" x14ac:dyDescent="0.25">
      <c r="A3922" s="1" t="s">
        <v>10</v>
      </c>
      <c r="B3922" s="1">
        <v>40582</v>
      </c>
      <c r="C3922">
        <v>0.9</v>
      </c>
      <c r="D3922">
        <v>0.9</v>
      </c>
      <c r="E3922">
        <v>0.9</v>
      </c>
      <c r="F3922">
        <v>0.9</v>
      </c>
      <c r="G3922">
        <v>7021</v>
      </c>
      <c r="H3922" t="s">
        <v>7</v>
      </c>
    </row>
    <row r="3923" spans="1:8" x14ac:dyDescent="0.25">
      <c r="A3923" s="1" t="s">
        <v>10</v>
      </c>
      <c r="B3923" s="1">
        <v>40597</v>
      </c>
      <c r="C3923">
        <v>0.9</v>
      </c>
      <c r="D3923">
        <v>0.9</v>
      </c>
      <c r="E3923">
        <v>0.9</v>
      </c>
      <c r="F3923">
        <v>0.9</v>
      </c>
      <c r="G3923">
        <v>6719</v>
      </c>
      <c r="H3923" t="s">
        <v>7</v>
      </c>
    </row>
    <row r="3924" spans="1:8" x14ac:dyDescent="0.25">
      <c r="A3924" s="1" t="s">
        <v>10</v>
      </c>
      <c r="B3924" s="1">
        <v>40629</v>
      </c>
      <c r="C3924">
        <v>0.9</v>
      </c>
      <c r="D3924">
        <v>0.9</v>
      </c>
      <c r="E3924">
        <v>0.8</v>
      </c>
      <c r="F3924">
        <v>0.8</v>
      </c>
      <c r="G3924">
        <v>5337</v>
      </c>
      <c r="H3924" t="s">
        <v>7</v>
      </c>
    </row>
    <row r="3925" spans="1:8" x14ac:dyDescent="0.25">
      <c r="A3925" s="1" t="s">
        <v>10</v>
      </c>
      <c r="B3925" s="1">
        <v>40616</v>
      </c>
      <c r="C3925">
        <v>0.9</v>
      </c>
      <c r="D3925">
        <v>0.9</v>
      </c>
      <c r="E3925">
        <v>0.9</v>
      </c>
      <c r="F3925">
        <v>0.9</v>
      </c>
      <c r="G3925">
        <v>5269</v>
      </c>
      <c r="H3925" t="s">
        <v>7</v>
      </c>
    </row>
    <row r="3926" spans="1:8" x14ac:dyDescent="0.25">
      <c r="A3926" s="1" t="s">
        <v>10</v>
      </c>
      <c r="B3926" s="1">
        <v>40614</v>
      </c>
      <c r="C3926">
        <v>0.9</v>
      </c>
      <c r="D3926">
        <v>0.9</v>
      </c>
      <c r="E3926">
        <v>0.9</v>
      </c>
      <c r="F3926">
        <v>0.9</v>
      </c>
      <c r="G3926">
        <v>4823</v>
      </c>
      <c r="H3926" t="s">
        <v>7</v>
      </c>
    </row>
    <row r="3927" spans="1:8" x14ac:dyDescent="0.25">
      <c r="A3927" s="1" t="s">
        <v>10</v>
      </c>
      <c r="B3927" s="1">
        <v>40627</v>
      </c>
      <c r="C3927">
        <v>0.9</v>
      </c>
      <c r="D3927">
        <v>0.9</v>
      </c>
      <c r="E3927">
        <v>0.9</v>
      </c>
      <c r="F3927">
        <v>0.9</v>
      </c>
      <c r="G3927">
        <v>4819</v>
      </c>
      <c r="H3927" t="s">
        <v>7</v>
      </c>
    </row>
    <row r="3928" spans="1:8" x14ac:dyDescent="0.25">
      <c r="A3928" s="1" t="s">
        <v>10</v>
      </c>
      <c r="B3928" s="1">
        <v>40602</v>
      </c>
      <c r="C3928">
        <v>0.9</v>
      </c>
      <c r="D3928">
        <v>0.9</v>
      </c>
      <c r="E3928">
        <v>0.8</v>
      </c>
      <c r="F3928">
        <v>0.9</v>
      </c>
      <c r="G3928">
        <v>4652</v>
      </c>
      <c r="H3928" t="s">
        <v>7</v>
      </c>
    </row>
    <row r="3929" spans="1:8" x14ac:dyDescent="0.25">
      <c r="A3929" s="1" t="s">
        <v>10</v>
      </c>
      <c r="B3929" s="1">
        <v>40611</v>
      </c>
      <c r="C3929">
        <v>0.9</v>
      </c>
      <c r="D3929">
        <v>0.9</v>
      </c>
      <c r="E3929">
        <v>0.9</v>
      </c>
      <c r="F3929">
        <v>0.9</v>
      </c>
      <c r="G3929">
        <v>4546</v>
      </c>
      <c r="H3929" t="s">
        <v>7</v>
      </c>
    </row>
    <row r="3930" spans="1:8" x14ac:dyDescent="0.25">
      <c r="A3930" s="1" t="s">
        <v>10</v>
      </c>
      <c r="B3930" s="1">
        <v>40610</v>
      </c>
      <c r="C3930">
        <v>0.9</v>
      </c>
      <c r="D3930">
        <v>0.9</v>
      </c>
      <c r="E3930">
        <v>0.9</v>
      </c>
      <c r="F3930">
        <v>0.9</v>
      </c>
      <c r="G3930">
        <v>4528</v>
      </c>
      <c r="H3930" t="s">
        <v>7</v>
      </c>
    </row>
    <row r="3931" spans="1:8" x14ac:dyDescent="0.25">
      <c r="A3931" s="1" t="s">
        <v>10</v>
      </c>
      <c r="B3931" s="1">
        <v>40613</v>
      </c>
      <c r="C3931">
        <v>0.9</v>
      </c>
      <c r="D3931">
        <v>0.9</v>
      </c>
      <c r="E3931">
        <v>0.9</v>
      </c>
      <c r="F3931">
        <v>0.9</v>
      </c>
      <c r="G3931">
        <v>3726</v>
      </c>
      <c r="H3931" t="s">
        <v>7</v>
      </c>
    </row>
    <row r="3932" spans="1:8" x14ac:dyDescent="0.25">
      <c r="A3932" s="1" t="s">
        <v>10</v>
      </c>
      <c r="B3932" s="1">
        <v>40605</v>
      </c>
      <c r="C3932">
        <v>0.9</v>
      </c>
      <c r="D3932">
        <v>0.9</v>
      </c>
      <c r="E3932">
        <v>0.9</v>
      </c>
      <c r="F3932">
        <v>0.9</v>
      </c>
      <c r="G3932">
        <v>2747</v>
      </c>
      <c r="H3932" t="s">
        <v>7</v>
      </c>
    </row>
    <row r="3933" spans="1:8" x14ac:dyDescent="0.25">
      <c r="A3933" s="1" t="s">
        <v>10</v>
      </c>
      <c r="B3933" s="1">
        <v>40604</v>
      </c>
      <c r="C3933">
        <v>0.9</v>
      </c>
      <c r="D3933">
        <v>0.9</v>
      </c>
      <c r="E3933">
        <v>0.9</v>
      </c>
      <c r="F3933">
        <v>0.9</v>
      </c>
      <c r="G3933">
        <v>2742</v>
      </c>
      <c r="H3933" t="s">
        <v>7</v>
      </c>
    </row>
    <row r="3934" spans="1:8" x14ac:dyDescent="0.25">
      <c r="A3934" s="1" t="s">
        <v>10</v>
      </c>
      <c r="B3934" s="1">
        <v>40617</v>
      </c>
      <c r="C3934">
        <v>0.9</v>
      </c>
      <c r="D3934">
        <v>0.9</v>
      </c>
      <c r="E3934">
        <v>0.9</v>
      </c>
      <c r="F3934">
        <v>0.9</v>
      </c>
      <c r="G3934">
        <v>2732</v>
      </c>
      <c r="H3934" t="s">
        <v>7</v>
      </c>
    </row>
    <row r="3935" spans="1:8" x14ac:dyDescent="0.25">
      <c r="A3935" s="1" t="s">
        <v>10</v>
      </c>
      <c r="B3935" s="1">
        <v>40606</v>
      </c>
      <c r="C3935">
        <v>0.9</v>
      </c>
      <c r="D3935">
        <v>0.9</v>
      </c>
      <c r="E3935">
        <v>0.9</v>
      </c>
      <c r="F3935">
        <v>0.9</v>
      </c>
      <c r="G3935">
        <v>2712</v>
      </c>
      <c r="H3935" t="s">
        <v>7</v>
      </c>
    </row>
    <row r="3936" spans="1:8" x14ac:dyDescent="0.25">
      <c r="A3936" s="1" t="s">
        <v>10</v>
      </c>
      <c r="B3936" s="1">
        <v>40581</v>
      </c>
      <c r="C3936">
        <v>0.9</v>
      </c>
      <c r="D3936">
        <v>0.9</v>
      </c>
      <c r="E3936">
        <v>0.8</v>
      </c>
      <c r="F3936">
        <v>0.9</v>
      </c>
      <c r="G3936">
        <v>2264</v>
      </c>
      <c r="H3936" t="s">
        <v>7</v>
      </c>
    </row>
    <row r="3937" spans="1:8" x14ac:dyDescent="0.25">
      <c r="A3937" s="1" t="s">
        <v>10</v>
      </c>
      <c r="B3937" s="1">
        <v>40595</v>
      </c>
      <c r="C3937">
        <v>0.9</v>
      </c>
      <c r="D3937">
        <v>0.9</v>
      </c>
      <c r="E3937">
        <v>0.8</v>
      </c>
      <c r="F3937">
        <v>0.8</v>
      </c>
      <c r="G3937">
        <v>1700</v>
      </c>
      <c r="H3937" t="s">
        <v>7</v>
      </c>
    </row>
    <row r="3938" spans="1:8" x14ac:dyDescent="0.25">
      <c r="A3938" s="1" t="s">
        <v>10</v>
      </c>
      <c r="B3938" s="1">
        <v>40615</v>
      </c>
      <c r="C3938">
        <v>0.9</v>
      </c>
      <c r="D3938">
        <v>0.9</v>
      </c>
      <c r="E3938">
        <v>0.9</v>
      </c>
      <c r="F3938">
        <v>0.9</v>
      </c>
      <c r="G3938">
        <v>660</v>
      </c>
      <c r="H3938" t="s">
        <v>7</v>
      </c>
    </row>
    <row r="3939" spans="1:8" x14ac:dyDescent="0.25">
      <c r="A3939" s="1" t="s">
        <v>10</v>
      </c>
      <c r="B3939" s="1">
        <v>40637</v>
      </c>
      <c r="C3939">
        <v>0.8</v>
      </c>
      <c r="D3939">
        <v>0.8</v>
      </c>
      <c r="E3939">
        <v>0.6</v>
      </c>
      <c r="F3939">
        <v>0.7</v>
      </c>
      <c r="G3939">
        <v>31155</v>
      </c>
      <c r="H3939" t="s">
        <v>7</v>
      </c>
    </row>
    <row r="3940" spans="1:8" x14ac:dyDescent="0.25">
      <c r="A3940" s="1" t="s">
        <v>10</v>
      </c>
      <c r="B3940" s="1">
        <v>40641</v>
      </c>
      <c r="C3940">
        <v>0.8</v>
      </c>
      <c r="D3940">
        <v>0.8</v>
      </c>
      <c r="E3940">
        <v>0.7</v>
      </c>
      <c r="F3940">
        <v>0.8</v>
      </c>
      <c r="G3940">
        <v>18207</v>
      </c>
      <c r="H3940" t="s">
        <v>7</v>
      </c>
    </row>
    <row r="3941" spans="1:8" x14ac:dyDescent="0.25">
      <c r="A3941" s="1" t="s">
        <v>10</v>
      </c>
      <c r="B3941" s="1">
        <v>40644</v>
      </c>
      <c r="C3941">
        <v>0.7</v>
      </c>
      <c r="D3941">
        <v>0.8</v>
      </c>
      <c r="E3941">
        <v>0.7</v>
      </c>
      <c r="F3941">
        <v>0.8</v>
      </c>
      <c r="G3941">
        <v>14646</v>
      </c>
      <c r="H3941" t="s">
        <v>7</v>
      </c>
    </row>
    <row r="3942" spans="1:8" x14ac:dyDescent="0.25">
      <c r="A3942" s="1" t="s">
        <v>10</v>
      </c>
      <c r="B3942" s="1">
        <v>40624</v>
      </c>
      <c r="C3942">
        <v>0.8</v>
      </c>
      <c r="D3942">
        <v>0.8</v>
      </c>
      <c r="E3942">
        <v>0.7</v>
      </c>
      <c r="F3942">
        <v>0.8</v>
      </c>
      <c r="G3942">
        <v>12148</v>
      </c>
      <c r="H3942" t="s">
        <v>7</v>
      </c>
    </row>
    <row r="3943" spans="1:8" x14ac:dyDescent="0.25">
      <c r="A3943" s="1" t="s">
        <v>10</v>
      </c>
      <c r="B3943" s="1">
        <v>40642</v>
      </c>
      <c r="C3943">
        <v>0.8</v>
      </c>
      <c r="D3943">
        <v>0.8</v>
      </c>
      <c r="E3943">
        <v>0.7</v>
      </c>
      <c r="F3943">
        <v>0.7</v>
      </c>
      <c r="G3943">
        <v>12119</v>
      </c>
      <c r="H3943" t="s">
        <v>7</v>
      </c>
    </row>
    <row r="3944" spans="1:8" x14ac:dyDescent="0.25">
      <c r="A3944" s="1" t="s">
        <v>10</v>
      </c>
      <c r="B3944" s="1">
        <v>40640</v>
      </c>
      <c r="C3944">
        <v>0.7</v>
      </c>
      <c r="D3944">
        <v>0.8</v>
      </c>
      <c r="E3944">
        <v>0.7</v>
      </c>
      <c r="F3944">
        <v>0.8</v>
      </c>
      <c r="G3944">
        <v>10833</v>
      </c>
      <c r="H3944" t="s">
        <v>7</v>
      </c>
    </row>
    <row r="3945" spans="1:8" x14ac:dyDescent="0.25">
      <c r="A3945" s="1" t="s">
        <v>10</v>
      </c>
      <c r="B3945" s="1">
        <v>40621</v>
      </c>
      <c r="C3945">
        <v>0.8</v>
      </c>
      <c r="D3945">
        <v>0.8</v>
      </c>
      <c r="E3945">
        <v>0.7</v>
      </c>
      <c r="F3945">
        <v>0.8</v>
      </c>
      <c r="G3945">
        <v>9875</v>
      </c>
      <c r="H3945" t="s">
        <v>7</v>
      </c>
    </row>
    <row r="3946" spans="1:8" x14ac:dyDescent="0.25">
      <c r="A3946" s="1" t="s">
        <v>10</v>
      </c>
      <c r="B3946" s="1">
        <v>40639</v>
      </c>
      <c r="C3946">
        <v>0.7</v>
      </c>
      <c r="D3946">
        <v>0.8</v>
      </c>
      <c r="E3946">
        <v>0.7</v>
      </c>
      <c r="F3946">
        <v>0.7</v>
      </c>
      <c r="G3946">
        <v>8704</v>
      </c>
      <c r="H3946" t="s">
        <v>7</v>
      </c>
    </row>
    <row r="3947" spans="1:8" x14ac:dyDescent="0.25">
      <c r="A3947" s="1" t="s">
        <v>10</v>
      </c>
      <c r="B3947" s="1">
        <v>40577</v>
      </c>
      <c r="C3947">
        <v>0.7</v>
      </c>
      <c r="D3947">
        <v>0.8</v>
      </c>
      <c r="E3947">
        <v>0.7</v>
      </c>
      <c r="F3947">
        <v>0.7</v>
      </c>
      <c r="G3947">
        <v>8525</v>
      </c>
      <c r="H3947" t="s">
        <v>7</v>
      </c>
    </row>
    <row r="3948" spans="1:8" x14ac:dyDescent="0.25">
      <c r="A3948" s="1" t="s">
        <v>10</v>
      </c>
      <c r="B3948" s="1">
        <v>40633</v>
      </c>
      <c r="C3948">
        <v>0.8</v>
      </c>
      <c r="D3948">
        <v>0.8</v>
      </c>
      <c r="E3948">
        <v>0.8</v>
      </c>
      <c r="F3948">
        <v>0.8</v>
      </c>
      <c r="G3948">
        <v>6875</v>
      </c>
      <c r="H3948" t="s">
        <v>7</v>
      </c>
    </row>
    <row r="3949" spans="1:8" x14ac:dyDescent="0.25">
      <c r="A3949" s="1" t="s">
        <v>10</v>
      </c>
      <c r="B3949" s="1">
        <v>40622</v>
      </c>
      <c r="C3949">
        <v>0.8</v>
      </c>
      <c r="D3949">
        <v>0.8</v>
      </c>
      <c r="E3949">
        <v>0.7</v>
      </c>
      <c r="F3949">
        <v>0.7</v>
      </c>
      <c r="G3949">
        <v>5815</v>
      </c>
      <c r="H3949" t="s">
        <v>7</v>
      </c>
    </row>
    <row r="3950" spans="1:8" x14ac:dyDescent="0.25">
      <c r="A3950" s="1" t="s">
        <v>10</v>
      </c>
      <c r="B3950" s="1">
        <v>40576</v>
      </c>
      <c r="C3950">
        <v>0.7</v>
      </c>
      <c r="D3950">
        <v>0.8</v>
      </c>
      <c r="E3950">
        <v>0.7</v>
      </c>
      <c r="F3950">
        <v>0.7</v>
      </c>
      <c r="G3950">
        <v>5627</v>
      </c>
      <c r="H3950" t="s">
        <v>7</v>
      </c>
    </row>
    <row r="3951" spans="1:8" x14ac:dyDescent="0.25">
      <c r="A3951" s="1" t="s">
        <v>10</v>
      </c>
      <c r="B3951" s="1">
        <v>40643</v>
      </c>
      <c r="C3951">
        <v>0.7</v>
      </c>
      <c r="D3951">
        <v>0.8</v>
      </c>
      <c r="E3951">
        <v>0.7</v>
      </c>
      <c r="F3951">
        <v>0.7</v>
      </c>
      <c r="G3951">
        <v>5349</v>
      </c>
      <c r="H3951" t="s">
        <v>7</v>
      </c>
    </row>
    <row r="3952" spans="1:8" x14ac:dyDescent="0.25">
      <c r="A3952" s="1" t="s">
        <v>10</v>
      </c>
      <c r="B3952" s="1">
        <v>40631</v>
      </c>
      <c r="C3952">
        <v>0.8</v>
      </c>
      <c r="D3952">
        <v>0.8</v>
      </c>
      <c r="E3952">
        <v>0.8</v>
      </c>
      <c r="F3952">
        <v>0.8</v>
      </c>
      <c r="G3952">
        <v>4215</v>
      </c>
      <c r="H3952" t="s">
        <v>7</v>
      </c>
    </row>
    <row r="3953" spans="1:8" x14ac:dyDescent="0.25">
      <c r="A3953" s="1" t="s">
        <v>10</v>
      </c>
      <c r="B3953" s="1">
        <v>40636</v>
      </c>
      <c r="C3953">
        <v>0.8</v>
      </c>
      <c r="D3953">
        <v>0.8</v>
      </c>
      <c r="E3953">
        <v>0.8</v>
      </c>
      <c r="F3953">
        <v>0.8</v>
      </c>
      <c r="G3953">
        <v>3931</v>
      </c>
      <c r="H3953" t="s">
        <v>7</v>
      </c>
    </row>
    <row r="3954" spans="1:8" x14ac:dyDescent="0.25">
      <c r="A3954" s="1" t="s">
        <v>10</v>
      </c>
      <c r="B3954" s="1">
        <v>40623</v>
      </c>
      <c r="C3954">
        <v>0.7</v>
      </c>
      <c r="D3954">
        <v>0.8</v>
      </c>
      <c r="E3954">
        <v>0.7</v>
      </c>
      <c r="F3954">
        <v>0.8</v>
      </c>
      <c r="G3954">
        <v>3696</v>
      </c>
      <c r="H3954" t="s">
        <v>7</v>
      </c>
    </row>
    <row r="3955" spans="1:8" x14ac:dyDescent="0.25">
      <c r="A3955" s="1" t="s">
        <v>10</v>
      </c>
      <c r="B3955" s="1">
        <v>40632</v>
      </c>
      <c r="C3955">
        <v>0.8</v>
      </c>
      <c r="D3955">
        <v>0.8</v>
      </c>
      <c r="E3955">
        <v>0.8</v>
      </c>
      <c r="F3955">
        <v>0.8</v>
      </c>
      <c r="G3955">
        <v>3218</v>
      </c>
      <c r="H3955" t="s">
        <v>7</v>
      </c>
    </row>
    <row r="3956" spans="1:8" x14ac:dyDescent="0.25">
      <c r="A3956" s="1" t="s">
        <v>10</v>
      </c>
      <c r="B3956" s="1">
        <v>40634</v>
      </c>
      <c r="C3956">
        <v>0.8</v>
      </c>
      <c r="D3956">
        <v>0.8</v>
      </c>
      <c r="E3956">
        <v>0.8</v>
      </c>
      <c r="F3956">
        <v>0.8</v>
      </c>
      <c r="G3956">
        <v>3187</v>
      </c>
      <c r="H3956" t="s">
        <v>7</v>
      </c>
    </row>
    <row r="3957" spans="1:8" x14ac:dyDescent="0.25">
      <c r="A3957" s="1" t="s">
        <v>10</v>
      </c>
      <c r="B3957" s="1">
        <v>40635</v>
      </c>
      <c r="C3957">
        <v>0.8</v>
      </c>
      <c r="D3957">
        <v>0.8</v>
      </c>
      <c r="E3957">
        <v>0.8</v>
      </c>
      <c r="F3957">
        <v>0.8</v>
      </c>
      <c r="G3957">
        <v>2494</v>
      </c>
      <c r="H3957" t="s">
        <v>7</v>
      </c>
    </row>
    <row r="3958" spans="1:8" x14ac:dyDescent="0.25">
      <c r="A3958" s="1" t="s">
        <v>10</v>
      </c>
      <c r="B3958" s="1">
        <v>40638</v>
      </c>
      <c r="C3958">
        <v>0.7</v>
      </c>
      <c r="D3958">
        <v>0.7</v>
      </c>
      <c r="E3958">
        <v>0.6</v>
      </c>
      <c r="F3958">
        <v>0.7</v>
      </c>
      <c r="G3958">
        <v>9730</v>
      </c>
      <c r="H3958" t="s">
        <v>7</v>
      </c>
    </row>
    <row r="3959" spans="1:8" x14ac:dyDescent="0.25">
      <c r="A3959" s="1" t="s">
        <v>10</v>
      </c>
      <c r="B3959" s="1">
        <v>40489</v>
      </c>
      <c r="C3959">
        <v>0.4</v>
      </c>
      <c r="D3959">
        <v>0.5</v>
      </c>
      <c r="E3959">
        <v>0.3</v>
      </c>
      <c r="F3959">
        <v>0.3</v>
      </c>
      <c r="G3959">
        <v>77219</v>
      </c>
      <c r="H3959" t="s">
        <v>7</v>
      </c>
    </row>
    <row r="3960" spans="1:8" x14ac:dyDescent="0.25">
      <c r="A3960" s="1" t="s">
        <v>10</v>
      </c>
      <c r="B3960" s="1">
        <v>40488</v>
      </c>
      <c r="C3960">
        <v>0.3</v>
      </c>
      <c r="D3960">
        <v>0.5</v>
      </c>
      <c r="E3960">
        <v>0.2</v>
      </c>
      <c r="F3960">
        <v>0.4</v>
      </c>
      <c r="G3960">
        <v>32756</v>
      </c>
      <c r="H3960" t="s">
        <v>7</v>
      </c>
    </row>
    <row r="3961" spans="1:8" x14ac:dyDescent="0.25">
      <c r="A3961" s="1" t="s">
        <v>10</v>
      </c>
      <c r="B3961" s="1">
        <v>40573</v>
      </c>
      <c r="C3961">
        <v>0.4</v>
      </c>
      <c r="D3961">
        <v>0.5</v>
      </c>
      <c r="E3961">
        <v>0.4</v>
      </c>
      <c r="F3961">
        <v>0.5</v>
      </c>
      <c r="G3961">
        <v>10384</v>
      </c>
      <c r="H3961" t="s">
        <v>7</v>
      </c>
    </row>
    <row r="3962" spans="1:8" x14ac:dyDescent="0.25">
      <c r="A3962" s="1" t="s">
        <v>10</v>
      </c>
      <c r="B3962" s="1">
        <v>40490</v>
      </c>
      <c r="C3962">
        <v>0.3</v>
      </c>
      <c r="D3962">
        <v>0.4</v>
      </c>
      <c r="E3962">
        <v>0.2</v>
      </c>
      <c r="F3962">
        <v>0.2</v>
      </c>
      <c r="G3962">
        <v>118204</v>
      </c>
      <c r="H3962" t="s">
        <v>7</v>
      </c>
    </row>
    <row r="3963" spans="1:8" x14ac:dyDescent="0.25">
      <c r="A3963" s="1" t="s">
        <v>10</v>
      </c>
      <c r="B3963" s="1">
        <v>40555</v>
      </c>
      <c r="C3963">
        <v>0.3</v>
      </c>
      <c r="D3963">
        <v>0.4</v>
      </c>
      <c r="E3963">
        <v>0.3</v>
      </c>
      <c r="F3963">
        <v>0.3</v>
      </c>
      <c r="G3963">
        <v>31360</v>
      </c>
      <c r="H3963" t="s">
        <v>7</v>
      </c>
    </row>
    <row r="3964" spans="1:8" x14ac:dyDescent="0.25">
      <c r="A3964" s="1" t="s">
        <v>10</v>
      </c>
      <c r="B3964" s="1">
        <v>40570</v>
      </c>
      <c r="C3964">
        <v>0.4</v>
      </c>
      <c r="D3964">
        <v>0.4</v>
      </c>
      <c r="E3964">
        <v>0.4</v>
      </c>
      <c r="F3964">
        <v>0.4</v>
      </c>
      <c r="G3964">
        <v>27708</v>
      </c>
      <c r="H3964" t="s">
        <v>7</v>
      </c>
    </row>
    <row r="3965" spans="1:8" x14ac:dyDescent="0.25">
      <c r="A3965" s="1" t="s">
        <v>10</v>
      </c>
      <c r="B3965" s="1">
        <v>40557</v>
      </c>
      <c r="C3965">
        <v>0.3</v>
      </c>
      <c r="D3965">
        <v>0.4</v>
      </c>
      <c r="E3965">
        <v>0.3</v>
      </c>
      <c r="F3965">
        <v>0.4</v>
      </c>
      <c r="G3965">
        <v>27131</v>
      </c>
      <c r="H3965" t="s">
        <v>7</v>
      </c>
    </row>
    <row r="3966" spans="1:8" x14ac:dyDescent="0.25">
      <c r="A3966" s="1" t="s">
        <v>10</v>
      </c>
      <c r="B3966" s="1">
        <v>40556</v>
      </c>
      <c r="C3966">
        <v>0.3</v>
      </c>
      <c r="D3966">
        <v>0.4</v>
      </c>
      <c r="E3966">
        <v>0.3</v>
      </c>
      <c r="F3966">
        <v>0.3</v>
      </c>
      <c r="G3966">
        <v>20119</v>
      </c>
      <c r="H3966" t="s">
        <v>7</v>
      </c>
    </row>
    <row r="3967" spans="1:8" x14ac:dyDescent="0.25">
      <c r="A3967" s="1" t="s">
        <v>10</v>
      </c>
      <c r="B3967" s="1">
        <v>40563</v>
      </c>
      <c r="C3967">
        <v>0.3</v>
      </c>
      <c r="D3967">
        <v>0.4</v>
      </c>
      <c r="E3967">
        <v>0.3</v>
      </c>
      <c r="F3967">
        <v>0.4</v>
      </c>
      <c r="G3967">
        <v>19882</v>
      </c>
      <c r="H3967" t="s">
        <v>7</v>
      </c>
    </row>
    <row r="3968" spans="1:8" x14ac:dyDescent="0.25">
      <c r="A3968" s="1" t="s">
        <v>10</v>
      </c>
      <c r="B3968" s="1">
        <v>40560</v>
      </c>
      <c r="C3968">
        <v>0.4</v>
      </c>
      <c r="D3968">
        <v>0.4</v>
      </c>
      <c r="E3968">
        <v>0.3</v>
      </c>
      <c r="F3968">
        <v>0.3</v>
      </c>
      <c r="G3968">
        <v>18241</v>
      </c>
      <c r="H3968" t="s">
        <v>7</v>
      </c>
    </row>
    <row r="3969" spans="1:8" x14ac:dyDescent="0.25">
      <c r="A3969" s="1" t="s">
        <v>10</v>
      </c>
      <c r="B3969" s="1">
        <v>40569</v>
      </c>
      <c r="C3969">
        <v>0.4</v>
      </c>
      <c r="D3969">
        <v>0.4</v>
      </c>
      <c r="E3969">
        <v>0.4</v>
      </c>
      <c r="F3969">
        <v>0.4</v>
      </c>
      <c r="G3969">
        <v>15565</v>
      </c>
      <c r="H3969" t="s">
        <v>7</v>
      </c>
    </row>
    <row r="3970" spans="1:8" x14ac:dyDescent="0.25">
      <c r="A3970" s="1" t="s">
        <v>10</v>
      </c>
      <c r="B3970" s="1">
        <v>40567</v>
      </c>
      <c r="C3970">
        <v>0.4</v>
      </c>
      <c r="D3970">
        <v>0.4</v>
      </c>
      <c r="E3970">
        <v>0.4</v>
      </c>
      <c r="F3970">
        <v>0.4</v>
      </c>
      <c r="G3970">
        <v>11062</v>
      </c>
      <c r="H3970" t="s">
        <v>7</v>
      </c>
    </row>
    <row r="3971" spans="1:8" x14ac:dyDescent="0.25">
      <c r="A3971" s="1" t="s">
        <v>10</v>
      </c>
      <c r="B3971" s="1">
        <v>40565</v>
      </c>
      <c r="C3971">
        <v>0.4</v>
      </c>
      <c r="D3971">
        <v>0.4</v>
      </c>
      <c r="E3971">
        <v>0.4</v>
      </c>
      <c r="F3971">
        <v>0.4</v>
      </c>
      <c r="G3971">
        <v>10534</v>
      </c>
      <c r="H3971" t="s">
        <v>7</v>
      </c>
    </row>
    <row r="3972" spans="1:8" x14ac:dyDescent="0.25">
      <c r="A3972" s="1" t="s">
        <v>10</v>
      </c>
      <c r="B3972" s="1">
        <v>40564</v>
      </c>
      <c r="C3972">
        <v>0.4</v>
      </c>
      <c r="D3972">
        <v>0.4</v>
      </c>
      <c r="E3972">
        <v>0.4</v>
      </c>
      <c r="F3972">
        <v>0.4</v>
      </c>
      <c r="G3972">
        <v>8478</v>
      </c>
      <c r="H3972" t="s">
        <v>7</v>
      </c>
    </row>
    <row r="3973" spans="1:8" x14ac:dyDescent="0.25">
      <c r="A3973" s="1" t="s">
        <v>10</v>
      </c>
      <c r="B3973" s="1">
        <v>40571</v>
      </c>
      <c r="C3973">
        <v>0.4</v>
      </c>
      <c r="D3973">
        <v>0.4</v>
      </c>
      <c r="E3973">
        <v>0.4</v>
      </c>
      <c r="F3973">
        <v>0.4</v>
      </c>
      <c r="G3973">
        <v>5325</v>
      </c>
      <c r="H3973" t="s">
        <v>7</v>
      </c>
    </row>
    <row r="3974" spans="1:8" x14ac:dyDescent="0.25">
      <c r="A3974" s="1" t="s">
        <v>10</v>
      </c>
      <c r="B3974" s="1">
        <v>40559</v>
      </c>
      <c r="C3974">
        <v>0.4</v>
      </c>
      <c r="D3974">
        <v>0.4</v>
      </c>
      <c r="E3974">
        <v>0.4</v>
      </c>
      <c r="F3974">
        <v>0.4</v>
      </c>
      <c r="G3974">
        <v>2779</v>
      </c>
      <c r="H3974" t="s">
        <v>7</v>
      </c>
    </row>
    <row r="3975" spans="1:8" x14ac:dyDescent="0.25">
      <c r="A3975" s="1" t="s">
        <v>10</v>
      </c>
      <c r="B3975" s="1">
        <v>40568</v>
      </c>
      <c r="C3975">
        <v>0.4</v>
      </c>
      <c r="D3975">
        <v>0.4</v>
      </c>
      <c r="E3975">
        <v>0.4</v>
      </c>
      <c r="F3975">
        <v>0.4</v>
      </c>
      <c r="G3975">
        <v>2164</v>
      </c>
      <c r="H3975" t="s">
        <v>7</v>
      </c>
    </row>
    <row r="3976" spans="1:8" x14ac:dyDescent="0.25">
      <c r="A3976" s="1" t="s">
        <v>10</v>
      </c>
      <c r="B3976" s="1">
        <v>40558</v>
      </c>
      <c r="C3976">
        <v>0.4</v>
      </c>
      <c r="D3976">
        <v>0.4</v>
      </c>
      <c r="E3976">
        <v>0.4</v>
      </c>
      <c r="F3976">
        <v>0.4</v>
      </c>
      <c r="G3976">
        <v>1516</v>
      </c>
      <c r="H3976" t="s">
        <v>7</v>
      </c>
    </row>
    <row r="3977" spans="1:8" x14ac:dyDescent="0.25">
      <c r="A3977" s="1" t="s">
        <v>10</v>
      </c>
      <c r="B3977" s="1">
        <v>40572</v>
      </c>
      <c r="C3977">
        <v>0.4</v>
      </c>
      <c r="D3977">
        <v>0.4</v>
      </c>
      <c r="E3977">
        <v>0.4</v>
      </c>
      <c r="F3977">
        <v>0.4</v>
      </c>
      <c r="G3977">
        <v>1448</v>
      </c>
      <c r="H3977" t="s">
        <v>7</v>
      </c>
    </row>
    <row r="3978" spans="1:8" x14ac:dyDescent="0.25">
      <c r="A3978" s="1" t="s">
        <v>10</v>
      </c>
      <c r="B3978" s="1">
        <v>40566</v>
      </c>
      <c r="C3978">
        <v>0.4</v>
      </c>
      <c r="D3978">
        <v>0.4</v>
      </c>
      <c r="E3978">
        <v>0.4</v>
      </c>
      <c r="F3978">
        <v>0.4</v>
      </c>
      <c r="G3978">
        <v>1148</v>
      </c>
      <c r="H3978" t="s">
        <v>7</v>
      </c>
    </row>
    <row r="3979" spans="1:8" x14ac:dyDescent="0.25">
      <c r="A3979" s="1" t="s">
        <v>10</v>
      </c>
      <c r="B3979" s="1">
        <v>40485</v>
      </c>
      <c r="C3979">
        <v>0.2</v>
      </c>
      <c r="D3979">
        <v>0.3</v>
      </c>
      <c r="E3979">
        <v>0.1</v>
      </c>
      <c r="F3979">
        <v>0.2</v>
      </c>
      <c r="G3979">
        <v>61473</v>
      </c>
      <c r="H3979" t="s">
        <v>7</v>
      </c>
    </row>
    <row r="3980" spans="1:8" x14ac:dyDescent="0.25">
      <c r="A3980" s="1" t="s">
        <v>10</v>
      </c>
      <c r="B3980" s="1">
        <v>40491</v>
      </c>
      <c r="C3980">
        <v>0.2</v>
      </c>
      <c r="D3980">
        <v>0.3</v>
      </c>
      <c r="E3980">
        <v>0.2</v>
      </c>
      <c r="F3980">
        <v>0.2</v>
      </c>
      <c r="G3980">
        <v>47983</v>
      </c>
      <c r="H3980" t="s">
        <v>7</v>
      </c>
    </row>
    <row r="3981" spans="1:8" x14ac:dyDescent="0.25">
      <c r="A3981" s="1" t="s">
        <v>10</v>
      </c>
      <c r="B3981" s="1">
        <v>40550</v>
      </c>
      <c r="C3981">
        <v>0.3</v>
      </c>
      <c r="D3981">
        <v>0.3</v>
      </c>
      <c r="E3981">
        <v>0.3</v>
      </c>
      <c r="F3981">
        <v>0.3</v>
      </c>
      <c r="G3981">
        <v>42601</v>
      </c>
      <c r="H3981" t="s">
        <v>7</v>
      </c>
    </row>
    <row r="3982" spans="1:8" x14ac:dyDescent="0.25">
      <c r="A3982" s="1" t="s">
        <v>10</v>
      </c>
      <c r="B3982" s="1">
        <v>40494</v>
      </c>
      <c r="C3982">
        <v>0.2</v>
      </c>
      <c r="D3982">
        <v>0.3</v>
      </c>
      <c r="E3982">
        <v>0.2</v>
      </c>
      <c r="F3982">
        <v>0.3</v>
      </c>
      <c r="G3982">
        <v>40720</v>
      </c>
      <c r="H3982" t="s">
        <v>7</v>
      </c>
    </row>
    <row r="3983" spans="1:8" x14ac:dyDescent="0.25">
      <c r="A3983" s="1" t="s">
        <v>10</v>
      </c>
      <c r="B3983" s="1">
        <v>40500</v>
      </c>
      <c r="C3983">
        <v>0.2</v>
      </c>
      <c r="D3983">
        <v>0.3</v>
      </c>
      <c r="E3983">
        <v>0.2</v>
      </c>
      <c r="F3983">
        <v>0.3</v>
      </c>
      <c r="G3983">
        <v>37447</v>
      </c>
      <c r="H3983" t="s">
        <v>7</v>
      </c>
    </row>
    <row r="3984" spans="1:8" x14ac:dyDescent="0.25">
      <c r="A3984" s="1" t="s">
        <v>10</v>
      </c>
      <c r="B3984" s="1">
        <v>40487</v>
      </c>
      <c r="C3984">
        <v>0.2</v>
      </c>
      <c r="D3984">
        <v>0.3</v>
      </c>
      <c r="E3984">
        <v>0.2</v>
      </c>
      <c r="F3984">
        <v>0.3</v>
      </c>
      <c r="G3984">
        <v>36622</v>
      </c>
      <c r="H3984" t="s">
        <v>7</v>
      </c>
    </row>
    <row r="3985" spans="1:8" x14ac:dyDescent="0.25">
      <c r="A3985" s="1" t="s">
        <v>10</v>
      </c>
      <c r="B3985" s="1">
        <v>40511</v>
      </c>
      <c r="C3985">
        <v>0.3</v>
      </c>
      <c r="D3985">
        <v>0.3</v>
      </c>
      <c r="E3985">
        <v>0.2</v>
      </c>
      <c r="F3985">
        <v>0.2</v>
      </c>
      <c r="G3985">
        <v>35055</v>
      </c>
      <c r="H3985" t="s">
        <v>7</v>
      </c>
    </row>
    <row r="3986" spans="1:8" x14ac:dyDescent="0.25">
      <c r="A3986" s="1" t="s">
        <v>10</v>
      </c>
      <c r="B3986" s="1">
        <v>40498</v>
      </c>
      <c r="C3986">
        <v>0.3</v>
      </c>
      <c r="D3986">
        <v>0.3</v>
      </c>
      <c r="E3986">
        <v>0.2</v>
      </c>
      <c r="F3986">
        <v>0.2</v>
      </c>
      <c r="G3986">
        <v>33931</v>
      </c>
      <c r="H3986" t="s">
        <v>7</v>
      </c>
    </row>
    <row r="3987" spans="1:8" x14ac:dyDescent="0.25">
      <c r="A3987" s="1" t="s">
        <v>10</v>
      </c>
      <c r="B3987" s="1">
        <v>40508</v>
      </c>
      <c r="C3987">
        <v>0.3</v>
      </c>
      <c r="D3987">
        <v>0.3</v>
      </c>
      <c r="E3987">
        <v>0.3</v>
      </c>
      <c r="F3987">
        <v>0.3</v>
      </c>
      <c r="G3987">
        <v>33532</v>
      </c>
      <c r="H3987" t="s">
        <v>7</v>
      </c>
    </row>
    <row r="3988" spans="1:8" x14ac:dyDescent="0.25">
      <c r="A3988" s="1" t="s">
        <v>10</v>
      </c>
      <c r="B3988" s="1">
        <v>40499</v>
      </c>
      <c r="C3988">
        <v>0.2</v>
      </c>
      <c r="D3988">
        <v>0.3</v>
      </c>
      <c r="E3988">
        <v>0.2</v>
      </c>
      <c r="F3988">
        <v>0.2</v>
      </c>
      <c r="G3988">
        <v>32872</v>
      </c>
      <c r="H3988" t="s">
        <v>7</v>
      </c>
    </row>
    <row r="3989" spans="1:8" x14ac:dyDescent="0.25">
      <c r="A3989" s="1" t="s">
        <v>10</v>
      </c>
      <c r="B3989" s="1">
        <v>40516</v>
      </c>
      <c r="C3989">
        <v>0.3</v>
      </c>
      <c r="D3989">
        <v>0.3</v>
      </c>
      <c r="E3989">
        <v>0.2</v>
      </c>
      <c r="F3989">
        <v>0.2</v>
      </c>
      <c r="G3989">
        <v>28561</v>
      </c>
      <c r="H3989" t="s">
        <v>7</v>
      </c>
    </row>
    <row r="3990" spans="1:8" x14ac:dyDescent="0.25">
      <c r="A3990" s="1" t="s">
        <v>10</v>
      </c>
      <c r="B3990" s="1">
        <v>40504</v>
      </c>
      <c r="C3990">
        <v>0.3</v>
      </c>
      <c r="D3990">
        <v>0.3</v>
      </c>
      <c r="E3990">
        <v>0.3</v>
      </c>
      <c r="F3990">
        <v>0.3</v>
      </c>
      <c r="G3990">
        <v>28206</v>
      </c>
      <c r="H3990" t="s">
        <v>7</v>
      </c>
    </row>
    <row r="3991" spans="1:8" x14ac:dyDescent="0.25">
      <c r="A3991" s="1" t="s">
        <v>10</v>
      </c>
      <c r="B3991" s="1">
        <v>40495</v>
      </c>
      <c r="C3991">
        <v>0.3</v>
      </c>
      <c r="D3991">
        <v>0.3</v>
      </c>
      <c r="E3991">
        <v>0.3</v>
      </c>
      <c r="F3991">
        <v>0.3</v>
      </c>
      <c r="G3991">
        <v>21916</v>
      </c>
      <c r="H3991" t="s">
        <v>7</v>
      </c>
    </row>
    <row r="3992" spans="1:8" x14ac:dyDescent="0.25">
      <c r="A3992" s="1" t="s">
        <v>10</v>
      </c>
      <c r="B3992" s="1">
        <v>40510</v>
      </c>
      <c r="C3992">
        <v>0.3</v>
      </c>
      <c r="D3992">
        <v>0.3</v>
      </c>
      <c r="E3992">
        <v>0.3</v>
      </c>
      <c r="F3992">
        <v>0.3</v>
      </c>
      <c r="G3992">
        <v>20802</v>
      </c>
      <c r="H3992" t="s">
        <v>7</v>
      </c>
    </row>
    <row r="3993" spans="1:8" x14ac:dyDescent="0.25">
      <c r="A3993" s="1" t="s">
        <v>10</v>
      </c>
      <c r="B3993" s="1">
        <v>40514</v>
      </c>
      <c r="C3993">
        <v>0.2</v>
      </c>
      <c r="D3993">
        <v>0.3</v>
      </c>
      <c r="E3993">
        <v>0.2</v>
      </c>
      <c r="F3993">
        <v>0.3</v>
      </c>
      <c r="G3993">
        <v>20312</v>
      </c>
      <c r="H3993" t="s">
        <v>7</v>
      </c>
    </row>
    <row r="3994" spans="1:8" x14ac:dyDescent="0.25">
      <c r="A3994" s="1" t="s">
        <v>10</v>
      </c>
      <c r="B3994" s="1">
        <v>40541</v>
      </c>
      <c r="C3994">
        <v>0.3</v>
      </c>
      <c r="D3994">
        <v>0.3</v>
      </c>
      <c r="E3994">
        <v>0.3</v>
      </c>
      <c r="F3994">
        <v>0.3</v>
      </c>
      <c r="G3994">
        <v>18609</v>
      </c>
      <c r="H3994" t="s">
        <v>7</v>
      </c>
    </row>
    <row r="3995" spans="1:8" x14ac:dyDescent="0.25">
      <c r="A3995" s="1" t="s">
        <v>10</v>
      </c>
      <c r="B3995" s="1">
        <v>40496</v>
      </c>
      <c r="C3995">
        <v>0.3</v>
      </c>
      <c r="D3995">
        <v>0.3</v>
      </c>
      <c r="E3995">
        <v>0.3</v>
      </c>
      <c r="F3995">
        <v>0.3</v>
      </c>
      <c r="G3995">
        <v>16844</v>
      </c>
      <c r="H3995" t="s">
        <v>7</v>
      </c>
    </row>
    <row r="3996" spans="1:8" x14ac:dyDescent="0.25">
      <c r="A3996" s="1" t="s">
        <v>10</v>
      </c>
      <c r="B3996" s="1">
        <v>40538</v>
      </c>
      <c r="C3996">
        <v>0.2</v>
      </c>
      <c r="D3996">
        <v>0.3</v>
      </c>
      <c r="E3996">
        <v>0.2</v>
      </c>
      <c r="F3996">
        <v>0.3</v>
      </c>
      <c r="G3996">
        <v>16585</v>
      </c>
      <c r="H3996" t="s">
        <v>7</v>
      </c>
    </row>
    <row r="3997" spans="1:8" x14ac:dyDescent="0.25">
      <c r="A3997" s="1" t="s">
        <v>10</v>
      </c>
      <c r="B3997" s="1">
        <v>40561</v>
      </c>
      <c r="C3997">
        <v>0.3</v>
      </c>
      <c r="D3997">
        <v>0.3</v>
      </c>
      <c r="E3997">
        <v>0.3</v>
      </c>
      <c r="F3997">
        <v>0.3</v>
      </c>
      <c r="G3997">
        <v>15672</v>
      </c>
      <c r="H3997" t="s">
        <v>7</v>
      </c>
    </row>
    <row r="3998" spans="1:8" x14ac:dyDescent="0.25">
      <c r="A3998" s="1" t="s">
        <v>10</v>
      </c>
      <c r="B3998" s="1">
        <v>40540</v>
      </c>
      <c r="C3998">
        <v>0.3</v>
      </c>
      <c r="D3998">
        <v>0.3</v>
      </c>
      <c r="E3998">
        <v>0.3</v>
      </c>
      <c r="F3998">
        <v>0.3</v>
      </c>
      <c r="G3998">
        <v>15439</v>
      </c>
      <c r="H3998" t="s">
        <v>7</v>
      </c>
    </row>
    <row r="3999" spans="1:8" x14ac:dyDescent="0.25">
      <c r="A3999" s="1" t="s">
        <v>10</v>
      </c>
      <c r="B3999" s="1">
        <v>40502</v>
      </c>
      <c r="C3999">
        <v>0.3</v>
      </c>
      <c r="D3999">
        <v>0.3</v>
      </c>
      <c r="E3999">
        <v>0.3</v>
      </c>
      <c r="F3999">
        <v>0.3</v>
      </c>
      <c r="G3999">
        <v>14653</v>
      </c>
      <c r="H3999" t="s">
        <v>7</v>
      </c>
    </row>
    <row r="4000" spans="1:8" x14ac:dyDescent="0.25">
      <c r="A4000" s="1" t="s">
        <v>10</v>
      </c>
      <c r="B4000" s="1">
        <v>40528</v>
      </c>
      <c r="C4000">
        <v>0.2</v>
      </c>
      <c r="D4000">
        <v>0.3</v>
      </c>
      <c r="E4000">
        <v>0.2</v>
      </c>
      <c r="F4000">
        <v>0.3</v>
      </c>
      <c r="G4000">
        <v>14355</v>
      </c>
      <c r="H4000" t="s">
        <v>7</v>
      </c>
    </row>
    <row r="4001" spans="1:8" x14ac:dyDescent="0.25">
      <c r="A4001" s="1" t="s">
        <v>10</v>
      </c>
      <c r="B4001" s="1">
        <v>40532</v>
      </c>
      <c r="C4001">
        <v>0.2</v>
      </c>
      <c r="D4001">
        <v>0.3</v>
      </c>
      <c r="E4001">
        <v>0.2</v>
      </c>
      <c r="F4001">
        <v>0.3</v>
      </c>
      <c r="G4001">
        <v>10683</v>
      </c>
      <c r="H4001" t="s">
        <v>7</v>
      </c>
    </row>
    <row r="4002" spans="1:8" x14ac:dyDescent="0.25">
      <c r="A4002" s="1" t="s">
        <v>10</v>
      </c>
      <c r="B4002" s="1">
        <v>40553</v>
      </c>
      <c r="C4002">
        <v>0.3</v>
      </c>
      <c r="D4002">
        <v>0.3</v>
      </c>
      <c r="E4002">
        <v>0.3</v>
      </c>
      <c r="F4002">
        <v>0.3</v>
      </c>
      <c r="G4002">
        <v>10356</v>
      </c>
      <c r="H4002" t="s">
        <v>7</v>
      </c>
    </row>
    <row r="4003" spans="1:8" x14ac:dyDescent="0.25">
      <c r="A4003" s="1" t="s">
        <v>10</v>
      </c>
      <c r="B4003" s="1">
        <v>40533</v>
      </c>
      <c r="C4003">
        <v>0.3</v>
      </c>
      <c r="D4003">
        <v>0.3</v>
      </c>
      <c r="E4003">
        <v>0.2</v>
      </c>
      <c r="F4003">
        <v>0.2</v>
      </c>
      <c r="G4003">
        <v>9226</v>
      </c>
      <c r="H4003" t="s">
        <v>7</v>
      </c>
    </row>
    <row r="4004" spans="1:8" x14ac:dyDescent="0.25">
      <c r="A4004" s="1" t="s">
        <v>10</v>
      </c>
      <c r="B4004" s="1">
        <v>40535</v>
      </c>
      <c r="C4004">
        <v>0.3</v>
      </c>
      <c r="D4004">
        <v>0.3</v>
      </c>
      <c r="E4004">
        <v>0.2</v>
      </c>
      <c r="F4004">
        <v>0.3</v>
      </c>
      <c r="G4004">
        <v>8650</v>
      </c>
      <c r="H4004" t="s">
        <v>7</v>
      </c>
    </row>
    <row r="4005" spans="1:8" x14ac:dyDescent="0.25">
      <c r="A4005" s="1" t="s">
        <v>10</v>
      </c>
      <c r="B4005" s="1">
        <v>40497</v>
      </c>
      <c r="C4005">
        <v>0.3</v>
      </c>
      <c r="D4005">
        <v>0.3</v>
      </c>
      <c r="E4005">
        <v>0.3</v>
      </c>
      <c r="F4005">
        <v>0.3</v>
      </c>
      <c r="G4005">
        <v>8508</v>
      </c>
      <c r="H4005" t="s">
        <v>7</v>
      </c>
    </row>
    <row r="4006" spans="1:8" x14ac:dyDescent="0.25">
      <c r="A4006" s="1" t="s">
        <v>10</v>
      </c>
      <c r="B4006" s="1">
        <v>40562</v>
      </c>
      <c r="C4006">
        <v>0.3</v>
      </c>
      <c r="D4006">
        <v>0.3</v>
      </c>
      <c r="E4006">
        <v>0.3</v>
      </c>
      <c r="F4006">
        <v>0.3</v>
      </c>
      <c r="G4006">
        <v>7292</v>
      </c>
      <c r="H4006" t="s">
        <v>7</v>
      </c>
    </row>
    <row r="4007" spans="1:8" x14ac:dyDescent="0.25">
      <c r="A4007" s="1" t="s">
        <v>10</v>
      </c>
      <c r="B4007" s="1">
        <v>40545</v>
      </c>
      <c r="C4007">
        <v>0.3</v>
      </c>
      <c r="D4007">
        <v>0.3</v>
      </c>
      <c r="E4007">
        <v>0.3</v>
      </c>
      <c r="F4007">
        <v>0.3</v>
      </c>
      <c r="G4007">
        <v>5352</v>
      </c>
      <c r="H4007" t="s">
        <v>7</v>
      </c>
    </row>
    <row r="4008" spans="1:8" x14ac:dyDescent="0.25">
      <c r="A4008" s="1" t="s">
        <v>10</v>
      </c>
      <c r="B4008" s="1">
        <v>40536</v>
      </c>
      <c r="C4008">
        <v>0.3</v>
      </c>
      <c r="D4008">
        <v>0.3</v>
      </c>
      <c r="E4008">
        <v>0.2</v>
      </c>
      <c r="F4008">
        <v>0.2</v>
      </c>
      <c r="G4008">
        <v>5033</v>
      </c>
      <c r="H4008" t="s">
        <v>7</v>
      </c>
    </row>
    <row r="4009" spans="1:8" x14ac:dyDescent="0.25">
      <c r="A4009" s="1" t="s">
        <v>10</v>
      </c>
      <c r="B4009" s="1">
        <v>40539</v>
      </c>
      <c r="C4009">
        <v>0.3</v>
      </c>
      <c r="D4009">
        <v>0.3</v>
      </c>
      <c r="E4009">
        <v>0.3</v>
      </c>
      <c r="F4009">
        <v>0.3</v>
      </c>
      <c r="G4009">
        <v>4935</v>
      </c>
      <c r="H4009" t="s">
        <v>7</v>
      </c>
    </row>
    <row r="4010" spans="1:8" x14ac:dyDescent="0.25">
      <c r="A4010" s="1" t="s">
        <v>10</v>
      </c>
      <c r="B4010" s="1">
        <v>40554</v>
      </c>
      <c r="C4010">
        <v>0.3</v>
      </c>
      <c r="D4010">
        <v>0.3</v>
      </c>
      <c r="E4010">
        <v>0.3</v>
      </c>
      <c r="F4010">
        <v>0.3</v>
      </c>
      <c r="G4010">
        <v>4858</v>
      </c>
      <c r="H4010" t="s">
        <v>7</v>
      </c>
    </row>
    <row r="4011" spans="1:8" x14ac:dyDescent="0.25">
      <c r="A4011" s="1" t="s">
        <v>10</v>
      </c>
      <c r="B4011" s="1">
        <v>40505</v>
      </c>
      <c r="C4011">
        <v>0.3</v>
      </c>
      <c r="D4011">
        <v>0.3</v>
      </c>
      <c r="E4011">
        <v>0.3</v>
      </c>
      <c r="F4011">
        <v>0.3</v>
      </c>
      <c r="G4011">
        <v>4857</v>
      </c>
      <c r="H4011" t="s">
        <v>7</v>
      </c>
    </row>
    <row r="4012" spans="1:8" x14ac:dyDescent="0.25">
      <c r="A4012" s="1" t="s">
        <v>10</v>
      </c>
      <c r="B4012" s="1">
        <v>40534</v>
      </c>
      <c r="C4012">
        <v>0.2</v>
      </c>
      <c r="D4012">
        <v>0.3</v>
      </c>
      <c r="E4012">
        <v>0.2</v>
      </c>
      <c r="F4012">
        <v>0.3</v>
      </c>
      <c r="G4012">
        <v>3800</v>
      </c>
      <c r="H4012" t="s">
        <v>7</v>
      </c>
    </row>
    <row r="4013" spans="1:8" x14ac:dyDescent="0.25">
      <c r="A4013" s="1" t="s">
        <v>10</v>
      </c>
      <c r="B4013" s="1">
        <v>40549</v>
      </c>
      <c r="C4013">
        <v>0.3</v>
      </c>
      <c r="D4013">
        <v>0.3</v>
      </c>
      <c r="E4013">
        <v>0.3</v>
      </c>
      <c r="F4013">
        <v>0.3</v>
      </c>
      <c r="G4013">
        <v>3456</v>
      </c>
      <c r="H4013" t="s">
        <v>7</v>
      </c>
    </row>
    <row r="4014" spans="1:8" x14ac:dyDescent="0.25">
      <c r="A4014" s="1" t="s">
        <v>10</v>
      </c>
      <c r="B4014" s="1">
        <v>40544</v>
      </c>
      <c r="C4014">
        <v>0.3</v>
      </c>
      <c r="D4014">
        <v>0.3</v>
      </c>
      <c r="E4014">
        <v>0.3</v>
      </c>
      <c r="F4014">
        <v>0.3</v>
      </c>
      <c r="G4014">
        <v>2821</v>
      </c>
      <c r="H4014" t="s">
        <v>7</v>
      </c>
    </row>
    <row r="4015" spans="1:8" x14ac:dyDescent="0.25">
      <c r="A4015" s="1" t="s">
        <v>10</v>
      </c>
      <c r="B4015" s="1">
        <v>40515</v>
      </c>
      <c r="C4015">
        <v>0.3</v>
      </c>
      <c r="D4015">
        <v>0.3</v>
      </c>
      <c r="E4015">
        <v>0.2</v>
      </c>
      <c r="F4015">
        <v>0.3</v>
      </c>
      <c r="G4015">
        <v>2570</v>
      </c>
      <c r="H4015" t="s">
        <v>7</v>
      </c>
    </row>
    <row r="4016" spans="1:8" x14ac:dyDescent="0.25">
      <c r="A4016" s="1" t="s">
        <v>10</v>
      </c>
      <c r="B4016" s="1">
        <v>40542</v>
      </c>
      <c r="C4016">
        <v>0.3</v>
      </c>
      <c r="D4016">
        <v>0.3</v>
      </c>
      <c r="E4016">
        <v>0.3</v>
      </c>
      <c r="F4016">
        <v>0.3</v>
      </c>
      <c r="G4016">
        <v>2540</v>
      </c>
      <c r="H4016" t="s">
        <v>7</v>
      </c>
    </row>
    <row r="4017" spans="1:8" x14ac:dyDescent="0.25">
      <c r="A4017" s="1" t="s">
        <v>10</v>
      </c>
      <c r="B4017" s="1">
        <v>40506</v>
      </c>
      <c r="C4017">
        <v>0.3</v>
      </c>
      <c r="D4017">
        <v>0.3</v>
      </c>
      <c r="E4017">
        <v>0.3</v>
      </c>
      <c r="F4017">
        <v>0.3</v>
      </c>
      <c r="G4017">
        <v>2515</v>
      </c>
      <c r="H4017" t="s">
        <v>7</v>
      </c>
    </row>
    <row r="4018" spans="1:8" x14ac:dyDescent="0.25">
      <c r="A4018" s="1" t="s">
        <v>10</v>
      </c>
      <c r="B4018" s="1">
        <v>40501</v>
      </c>
      <c r="C4018">
        <v>0.3</v>
      </c>
      <c r="D4018">
        <v>0.3</v>
      </c>
      <c r="E4018">
        <v>0.3</v>
      </c>
      <c r="F4018">
        <v>0.3</v>
      </c>
      <c r="G4018">
        <v>2158</v>
      </c>
      <c r="H4018" t="s">
        <v>7</v>
      </c>
    </row>
    <row r="4019" spans="1:8" x14ac:dyDescent="0.25">
      <c r="A4019" s="1" t="s">
        <v>10</v>
      </c>
      <c r="B4019" s="1">
        <v>40547</v>
      </c>
      <c r="C4019">
        <v>0.3</v>
      </c>
      <c r="D4019">
        <v>0.3</v>
      </c>
      <c r="E4019">
        <v>0.3</v>
      </c>
      <c r="F4019">
        <v>0.3</v>
      </c>
      <c r="G4019">
        <v>1879</v>
      </c>
      <c r="H4019" t="s">
        <v>7</v>
      </c>
    </row>
    <row r="4020" spans="1:8" x14ac:dyDescent="0.25">
      <c r="A4020" s="1" t="s">
        <v>10</v>
      </c>
      <c r="B4020" s="1">
        <v>40509</v>
      </c>
      <c r="C4020">
        <v>0.3</v>
      </c>
      <c r="D4020">
        <v>0.3</v>
      </c>
      <c r="E4020">
        <v>0.3</v>
      </c>
      <c r="F4020">
        <v>0.3</v>
      </c>
      <c r="G4020">
        <v>1825</v>
      </c>
      <c r="H4020" t="s">
        <v>7</v>
      </c>
    </row>
    <row r="4021" spans="1:8" x14ac:dyDescent="0.25">
      <c r="A4021" s="1" t="s">
        <v>10</v>
      </c>
      <c r="B4021" s="1">
        <v>40552</v>
      </c>
      <c r="C4021">
        <v>0.3</v>
      </c>
      <c r="D4021">
        <v>0.3</v>
      </c>
      <c r="E4021">
        <v>0.3</v>
      </c>
      <c r="F4021">
        <v>0.3</v>
      </c>
      <c r="G4021">
        <v>1691</v>
      </c>
      <c r="H4021" t="s">
        <v>7</v>
      </c>
    </row>
    <row r="4022" spans="1:8" x14ac:dyDescent="0.25">
      <c r="A4022" s="1" t="s">
        <v>10</v>
      </c>
      <c r="B4022" s="1">
        <v>40507</v>
      </c>
      <c r="C4022">
        <v>0.3</v>
      </c>
      <c r="D4022">
        <v>0.3</v>
      </c>
      <c r="E4022">
        <v>0.3</v>
      </c>
      <c r="F4022">
        <v>0.3</v>
      </c>
      <c r="G4022">
        <v>1680</v>
      </c>
      <c r="H4022" t="s">
        <v>7</v>
      </c>
    </row>
    <row r="4023" spans="1:8" x14ac:dyDescent="0.25">
      <c r="A4023" s="1" t="s">
        <v>10</v>
      </c>
      <c r="B4023" s="1">
        <v>40551</v>
      </c>
      <c r="C4023">
        <v>0.3</v>
      </c>
      <c r="D4023">
        <v>0.3</v>
      </c>
      <c r="E4023">
        <v>0.3</v>
      </c>
      <c r="F4023">
        <v>0.3</v>
      </c>
      <c r="G4023">
        <v>1629</v>
      </c>
      <c r="H4023" t="s">
        <v>7</v>
      </c>
    </row>
    <row r="4024" spans="1:8" x14ac:dyDescent="0.25">
      <c r="A4024" s="1" t="s">
        <v>10</v>
      </c>
      <c r="B4024" s="1">
        <v>40543</v>
      </c>
      <c r="C4024">
        <v>0.3</v>
      </c>
      <c r="D4024">
        <v>0.3</v>
      </c>
      <c r="E4024">
        <v>0.3</v>
      </c>
      <c r="F4024">
        <v>0.3</v>
      </c>
      <c r="G4024">
        <v>1454</v>
      </c>
      <c r="H4024" t="s">
        <v>7</v>
      </c>
    </row>
    <row r="4025" spans="1:8" x14ac:dyDescent="0.25">
      <c r="A4025" s="1" t="s">
        <v>10</v>
      </c>
      <c r="B4025" s="1">
        <v>40546</v>
      </c>
      <c r="C4025">
        <v>0.3</v>
      </c>
      <c r="D4025">
        <v>0.3</v>
      </c>
      <c r="E4025">
        <v>0.3</v>
      </c>
      <c r="F4025">
        <v>0.3</v>
      </c>
      <c r="G4025">
        <v>1425</v>
      </c>
      <c r="H4025" t="s">
        <v>7</v>
      </c>
    </row>
    <row r="4026" spans="1:8" x14ac:dyDescent="0.25">
      <c r="A4026" s="1" t="s">
        <v>10</v>
      </c>
      <c r="B4026" s="1">
        <v>40503</v>
      </c>
      <c r="C4026">
        <v>0.3</v>
      </c>
      <c r="D4026">
        <v>0.3</v>
      </c>
      <c r="E4026">
        <v>0.3</v>
      </c>
      <c r="F4026">
        <v>0.3</v>
      </c>
      <c r="G4026">
        <v>765</v>
      </c>
      <c r="H4026" t="s">
        <v>7</v>
      </c>
    </row>
    <row r="4027" spans="1:8" x14ac:dyDescent="0.25">
      <c r="A4027" s="1" t="s">
        <v>10</v>
      </c>
      <c r="B4027" s="1">
        <v>40537</v>
      </c>
      <c r="C4027">
        <v>0.2</v>
      </c>
      <c r="D4027">
        <v>0.3</v>
      </c>
      <c r="E4027">
        <v>0.2</v>
      </c>
      <c r="F4027">
        <v>0.2</v>
      </c>
      <c r="G4027">
        <v>703</v>
      </c>
      <c r="H4027" t="s">
        <v>7</v>
      </c>
    </row>
    <row r="4028" spans="1:8" x14ac:dyDescent="0.25">
      <c r="A4028" s="1" t="s">
        <v>10</v>
      </c>
      <c r="B4028" s="1">
        <v>40548</v>
      </c>
      <c r="C4028">
        <v>0.3</v>
      </c>
      <c r="D4028">
        <v>0.3</v>
      </c>
      <c r="E4028">
        <v>0.3</v>
      </c>
      <c r="F4028">
        <v>0.3</v>
      </c>
      <c r="G4028">
        <v>357</v>
      </c>
      <c r="H4028" t="s">
        <v>7</v>
      </c>
    </row>
    <row r="4029" spans="1:8" x14ac:dyDescent="0.25">
      <c r="A4029" s="1" t="s">
        <v>10</v>
      </c>
      <c r="B4029" s="1">
        <v>40478</v>
      </c>
      <c r="C4029">
        <v>0.2</v>
      </c>
      <c r="D4029">
        <v>0.2</v>
      </c>
      <c r="E4029">
        <v>0.2</v>
      </c>
      <c r="F4029">
        <v>0.2</v>
      </c>
      <c r="G4029">
        <v>65606</v>
      </c>
      <c r="H4029" t="s">
        <v>7</v>
      </c>
    </row>
    <row r="4030" spans="1:8" x14ac:dyDescent="0.25">
      <c r="A4030" s="1" t="s">
        <v>10</v>
      </c>
      <c r="B4030" s="1">
        <v>40482</v>
      </c>
      <c r="C4030">
        <v>0.2</v>
      </c>
      <c r="D4030">
        <v>0.2</v>
      </c>
      <c r="E4030">
        <v>0.2</v>
      </c>
      <c r="F4030">
        <v>0.2</v>
      </c>
      <c r="G4030">
        <v>40338</v>
      </c>
      <c r="H4030" t="s">
        <v>7</v>
      </c>
    </row>
    <row r="4031" spans="1:8" x14ac:dyDescent="0.25">
      <c r="A4031" s="1" t="s">
        <v>10</v>
      </c>
      <c r="B4031" s="1">
        <v>40492</v>
      </c>
      <c r="C4031">
        <v>0.2</v>
      </c>
      <c r="D4031">
        <v>0.2</v>
      </c>
      <c r="E4031">
        <v>0.1</v>
      </c>
      <c r="F4031">
        <v>0.2</v>
      </c>
      <c r="G4031">
        <v>30387</v>
      </c>
      <c r="H4031" t="s">
        <v>7</v>
      </c>
    </row>
    <row r="4032" spans="1:8" x14ac:dyDescent="0.25">
      <c r="A4032" s="1" t="s">
        <v>10</v>
      </c>
      <c r="B4032" s="1">
        <v>40476</v>
      </c>
      <c r="C4032">
        <v>0.1</v>
      </c>
      <c r="D4032">
        <v>0.2</v>
      </c>
      <c r="E4032">
        <v>0.1</v>
      </c>
      <c r="F4032">
        <v>0.1</v>
      </c>
      <c r="G4032">
        <v>30300</v>
      </c>
      <c r="H4032" t="s">
        <v>7</v>
      </c>
    </row>
    <row r="4033" spans="1:8" x14ac:dyDescent="0.25">
      <c r="A4033" s="1" t="s">
        <v>10</v>
      </c>
      <c r="B4033" s="1">
        <v>40486</v>
      </c>
      <c r="C4033">
        <v>0.2</v>
      </c>
      <c r="D4033">
        <v>0.2</v>
      </c>
      <c r="E4033">
        <v>0.2</v>
      </c>
      <c r="F4033">
        <v>0.2</v>
      </c>
      <c r="G4033">
        <v>29698</v>
      </c>
      <c r="H4033" t="s">
        <v>7</v>
      </c>
    </row>
    <row r="4034" spans="1:8" x14ac:dyDescent="0.25">
      <c r="A4034" s="1" t="s">
        <v>10</v>
      </c>
      <c r="B4034" s="1">
        <v>40480</v>
      </c>
      <c r="C4034">
        <v>0.2</v>
      </c>
      <c r="D4034">
        <v>0.2</v>
      </c>
      <c r="E4034">
        <v>0.2</v>
      </c>
      <c r="F4034">
        <v>0.2</v>
      </c>
      <c r="G4034">
        <v>28687</v>
      </c>
      <c r="H4034" t="s">
        <v>7</v>
      </c>
    </row>
    <row r="4035" spans="1:8" x14ac:dyDescent="0.25">
      <c r="A4035" s="1" t="s">
        <v>10</v>
      </c>
      <c r="B4035" s="1">
        <v>40481</v>
      </c>
      <c r="C4035">
        <v>0.2</v>
      </c>
      <c r="D4035">
        <v>0.2</v>
      </c>
      <c r="E4035">
        <v>0.2</v>
      </c>
      <c r="F4035">
        <v>0.2</v>
      </c>
      <c r="G4035">
        <v>26709</v>
      </c>
      <c r="H4035" t="s">
        <v>7</v>
      </c>
    </row>
    <row r="4036" spans="1:8" x14ac:dyDescent="0.25">
      <c r="A4036" s="1" t="s">
        <v>10</v>
      </c>
      <c r="B4036" s="1">
        <v>40519</v>
      </c>
      <c r="C4036">
        <v>0.2</v>
      </c>
      <c r="D4036">
        <v>0.2</v>
      </c>
      <c r="E4036">
        <v>0.2</v>
      </c>
      <c r="F4036">
        <v>0.2</v>
      </c>
      <c r="G4036">
        <v>24593</v>
      </c>
      <c r="H4036" t="s">
        <v>7</v>
      </c>
    </row>
    <row r="4037" spans="1:8" x14ac:dyDescent="0.25">
      <c r="A4037" s="1" t="s">
        <v>10</v>
      </c>
      <c r="B4037" s="1">
        <v>40479</v>
      </c>
      <c r="C4037">
        <v>0.2</v>
      </c>
      <c r="D4037">
        <v>0.2</v>
      </c>
      <c r="E4037">
        <v>0.2</v>
      </c>
      <c r="F4037">
        <v>0.2</v>
      </c>
      <c r="G4037">
        <v>21525</v>
      </c>
      <c r="H4037" t="s">
        <v>7</v>
      </c>
    </row>
    <row r="4038" spans="1:8" x14ac:dyDescent="0.25">
      <c r="A4038" s="1" t="s">
        <v>10</v>
      </c>
      <c r="B4038" s="1">
        <v>40512</v>
      </c>
      <c r="C4038">
        <v>0.2</v>
      </c>
      <c r="D4038">
        <v>0.2</v>
      </c>
      <c r="E4038">
        <v>0.2</v>
      </c>
      <c r="F4038">
        <v>0.2</v>
      </c>
      <c r="G4038">
        <v>21476</v>
      </c>
      <c r="H4038" t="s">
        <v>7</v>
      </c>
    </row>
    <row r="4039" spans="1:8" x14ac:dyDescent="0.25">
      <c r="A4039" s="1" t="s">
        <v>10</v>
      </c>
      <c r="B4039" s="1">
        <v>40521</v>
      </c>
      <c r="C4039">
        <v>0.2</v>
      </c>
      <c r="D4039">
        <v>0.2</v>
      </c>
      <c r="E4039">
        <v>0.2</v>
      </c>
      <c r="F4039">
        <v>0.2</v>
      </c>
      <c r="G4039">
        <v>21336</v>
      </c>
      <c r="H4039" t="s">
        <v>7</v>
      </c>
    </row>
    <row r="4040" spans="1:8" x14ac:dyDescent="0.25">
      <c r="A4040" s="1" t="s">
        <v>10</v>
      </c>
      <c r="B4040" s="1">
        <v>40483</v>
      </c>
      <c r="C4040">
        <v>0.2</v>
      </c>
      <c r="D4040">
        <v>0.2</v>
      </c>
      <c r="E4040">
        <v>0.2</v>
      </c>
      <c r="F4040">
        <v>0.2</v>
      </c>
      <c r="G4040">
        <v>21259</v>
      </c>
      <c r="H4040" t="s">
        <v>7</v>
      </c>
    </row>
    <row r="4041" spans="1:8" x14ac:dyDescent="0.25">
      <c r="A4041" s="1" t="s">
        <v>10</v>
      </c>
      <c r="B4041" s="1">
        <v>40477</v>
      </c>
      <c r="C4041">
        <v>0.1</v>
      </c>
      <c r="D4041">
        <v>0.2</v>
      </c>
      <c r="E4041">
        <v>0.1</v>
      </c>
      <c r="F4041">
        <v>0.2</v>
      </c>
      <c r="G4041">
        <v>19219</v>
      </c>
      <c r="H4041" t="s">
        <v>7</v>
      </c>
    </row>
    <row r="4042" spans="1:8" x14ac:dyDescent="0.25">
      <c r="A4042" s="1" t="s">
        <v>10</v>
      </c>
      <c r="B4042" s="1">
        <v>40435</v>
      </c>
      <c r="C4042">
        <v>0.1</v>
      </c>
      <c r="D4042">
        <v>0.2</v>
      </c>
      <c r="E4042">
        <v>0.1</v>
      </c>
      <c r="F4042">
        <v>0.1</v>
      </c>
      <c r="G4042">
        <v>14015</v>
      </c>
      <c r="H4042" t="s">
        <v>7</v>
      </c>
    </row>
    <row r="4043" spans="1:8" x14ac:dyDescent="0.25">
      <c r="A4043" s="1" t="s">
        <v>10</v>
      </c>
      <c r="B4043" s="1">
        <v>40475</v>
      </c>
      <c r="C4043">
        <v>0.1</v>
      </c>
      <c r="D4043">
        <v>0.2</v>
      </c>
      <c r="E4043">
        <v>0.1</v>
      </c>
      <c r="F4043">
        <v>0.1</v>
      </c>
      <c r="G4043">
        <v>13800</v>
      </c>
      <c r="H4043" t="s">
        <v>7</v>
      </c>
    </row>
    <row r="4044" spans="1:8" x14ac:dyDescent="0.25">
      <c r="A4044" s="1" t="s">
        <v>10</v>
      </c>
      <c r="B4044" s="1">
        <v>40526</v>
      </c>
      <c r="C4044">
        <v>0.2</v>
      </c>
      <c r="D4044">
        <v>0.2</v>
      </c>
      <c r="E4044">
        <v>0.2</v>
      </c>
      <c r="F4044">
        <v>0.2</v>
      </c>
      <c r="G4044">
        <v>10388</v>
      </c>
      <c r="H4044" t="s">
        <v>7</v>
      </c>
    </row>
    <row r="4045" spans="1:8" x14ac:dyDescent="0.25">
      <c r="A4045" s="1" t="s">
        <v>10</v>
      </c>
      <c r="B4045" s="1">
        <v>40513</v>
      </c>
      <c r="C4045">
        <v>0.2</v>
      </c>
      <c r="D4045">
        <v>0.2</v>
      </c>
      <c r="E4045">
        <v>0.2</v>
      </c>
      <c r="F4045">
        <v>0.2</v>
      </c>
      <c r="G4045">
        <v>8158</v>
      </c>
      <c r="H4045" t="s">
        <v>7</v>
      </c>
    </row>
    <row r="4046" spans="1:8" x14ac:dyDescent="0.25">
      <c r="A4046" s="1" t="s">
        <v>10</v>
      </c>
      <c r="B4046" s="1">
        <v>40525</v>
      </c>
      <c r="C4046">
        <v>0.2</v>
      </c>
      <c r="D4046">
        <v>0.2</v>
      </c>
      <c r="E4046">
        <v>0.2</v>
      </c>
      <c r="F4046">
        <v>0.2</v>
      </c>
      <c r="G4046">
        <v>6416</v>
      </c>
      <c r="H4046" t="s">
        <v>7</v>
      </c>
    </row>
    <row r="4047" spans="1:8" x14ac:dyDescent="0.25">
      <c r="A4047" s="1" t="s">
        <v>10</v>
      </c>
      <c r="B4047" s="1">
        <v>40484</v>
      </c>
      <c r="C4047">
        <v>0.2</v>
      </c>
      <c r="D4047">
        <v>0.2</v>
      </c>
      <c r="E4047">
        <v>0.2</v>
      </c>
      <c r="F4047">
        <v>0.2</v>
      </c>
      <c r="G4047">
        <v>5853</v>
      </c>
      <c r="H4047" t="s">
        <v>7</v>
      </c>
    </row>
    <row r="4048" spans="1:8" x14ac:dyDescent="0.25">
      <c r="A4048" s="1" t="s">
        <v>10</v>
      </c>
      <c r="B4048" s="1">
        <v>40523</v>
      </c>
      <c r="C4048">
        <v>0.2</v>
      </c>
      <c r="D4048">
        <v>0.2</v>
      </c>
      <c r="E4048">
        <v>0.2</v>
      </c>
      <c r="F4048">
        <v>0.2</v>
      </c>
      <c r="G4048">
        <v>5789</v>
      </c>
      <c r="H4048" t="s">
        <v>7</v>
      </c>
    </row>
    <row r="4049" spans="1:8" x14ac:dyDescent="0.25">
      <c r="A4049" s="1" t="s">
        <v>10</v>
      </c>
      <c r="B4049" s="1">
        <v>40517</v>
      </c>
      <c r="C4049">
        <v>0.2</v>
      </c>
      <c r="D4049">
        <v>0.2</v>
      </c>
      <c r="E4049">
        <v>0.2</v>
      </c>
      <c r="F4049">
        <v>0.2</v>
      </c>
      <c r="G4049">
        <v>5740</v>
      </c>
      <c r="H4049" t="s">
        <v>7</v>
      </c>
    </row>
    <row r="4050" spans="1:8" x14ac:dyDescent="0.25">
      <c r="A4050" s="1" t="s">
        <v>10</v>
      </c>
      <c r="B4050" s="1">
        <v>40493</v>
      </c>
      <c r="C4050">
        <v>0.2</v>
      </c>
      <c r="D4050">
        <v>0.2</v>
      </c>
      <c r="E4050">
        <v>0.2</v>
      </c>
      <c r="F4050">
        <v>0.2</v>
      </c>
      <c r="G4050">
        <v>5032</v>
      </c>
      <c r="H4050" t="s">
        <v>7</v>
      </c>
    </row>
    <row r="4051" spans="1:8" x14ac:dyDescent="0.25">
      <c r="A4051" s="1" t="s">
        <v>10</v>
      </c>
      <c r="B4051" s="1">
        <v>40518</v>
      </c>
      <c r="C4051">
        <v>0.2</v>
      </c>
      <c r="D4051">
        <v>0.2</v>
      </c>
      <c r="E4051">
        <v>0.2</v>
      </c>
      <c r="F4051">
        <v>0.2</v>
      </c>
      <c r="G4051">
        <v>4319</v>
      </c>
      <c r="H4051" t="s">
        <v>7</v>
      </c>
    </row>
    <row r="4052" spans="1:8" x14ac:dyDescent="0.25">
      <c r="A4052" s="1" t="s">
        <v>10</v>
      </c>
      <c r="B4052" s="1">
        <v>40527</v>
      </c>
      <c r="C4052">
        <v>0.2</v>
      </c>
      <c r="D4052">
        <v>0.2</v>
      </c>
      <c r="E4052">
        <v>0.2</v>
      </c>
      <c r="F4052">
        <v>0.2</v>
      </c>
      <c r="G4052">
        <v>3685</v>
      </c>
      <c r="H4052" t="s">
        <v>7</v>
      </c>
    </row>
    <row r="4053" spans="1:8" x14ac:dyDescent="0.25">
      <c r="A4053" s="1" t="s">
        <v>10</v>
      </c>
      <c r="B4053" s="1">
        <v>40520</v>
      </c>
      <c r="C4053">
        <v>0.2</v>
      </c>
      <c r="D4053">
        <v>0.2</v>
      </c>
      <c r="E4053">
        <v>0.2</v>
      </c>
      <c r="F4053">
        <v>0.2</v>
      </c>
      <c r="G4053">
        <v>3430</v>
      </c>
      <c r="H4053" t="s">
        <v>7</v>
      </c>
    </row>
    <row r="4054" spans="1:8" x14ac:dyDescent="0.25">
      <c r="A4054" s="1" t="s">
        <v>10</v>
      </c>
      <c r="B4054" s="1">
        <v>40531</v>
      </c>
      <c r="C4054">
        <v>0.2</v>
      </c>
      <c r="D4054">
        <v>0.2</v>
      </c>
      <c r="E4054">
        <v>0.2</v>
      </c>
      <c r="F4054">
        <v>0.2</v>
      </c>
      <c r="G4054">
        <v>2001</v>
      </c>
      <c r="H4054" t="s">
        <v>7</v>
      </c>
    </row>
    <row r="4055" spans="1:8" x14ac:dyDescent="0.25">
      <c r="A4055" s="1" t="s">
        <v>10</v>
      </c>
      <c r="B4055" s="1">
        <v>40524</v>
      </c>
      <c r="C4055">
        <v>0.2</v>
      </c>
      <c r="D4055">
        <v>0.2</v>
      </c>
      <c r="E4055">
        <v>0.2</v>
      </c>
      <c r="F4055">
        <v>0.2</v>
      </c>
      <c r="G4055">
        <v>1964</v>
      </c>
      <c r="H4055" t="s">
        <v>7</v>
      </c>
    </row>
    <row r="4056" spans="1:8" x14ac:dyDescent="0.25">
      <c r="A4056" s="1" t="s">
        <v>10</v>
      </c>
      <c r="B4056" s="1">
        <v>40522</v>
      </c>
      <c r="C4056">
        <v>0.2</v>
      </c>
      <c r="D4056">
        <v>0.2</v>
      </c>
      <c r="E4056">
        <v>0.2</v>
      </c>
      <c r="F4056">
        <v>0.2</v>
      </c>
      <c r="G4056">
        <v>1684</v>
      </c>
      <c r="H4056" t="s">
        <v>7</v>
      </c>
    </row>
    <row r="4057" spans="1:8" x14ac:dyDescent="0.25">
      <c r="A4057" s="1" t="s">
        <v>10</v>
      </c>
      <c r="B4057" s="1">
        <v>40529</v>
      </c>
      <c r="C4057">
        <v>0.3</v>
      </c>
      <c r="D4057">
        <v>0.2</v>
      </c>
      <c r="E4057">
        <v>0.2</v>
      </c>
      <c r="F4057">
        <v>0.2</v>
      </c>
      <c r="G4057">
        <v>526</v>
      </c>
      <c r="H4057" t="s">
        <v>7</v>
      </c>
    </row>
    <row r="4058" spans="1:8" x14ac:dyDescent="0.25">
      <c r="A4058" s="1" t="s">
        <v>10</v>
      </c>
      <c r="B4058" s="1">
        <v>40530</v>
      </c>
      <c r="C4058">
        <v>0.2</v>
      </c>
      <c r="D4058">
        <v>0.2</v>
      </c>
      <c r="E4058">
        <v>0.2</v>
      </c>
      <c r="F4058">
        <v>0.2</v>
      </c>
      <c r="G4058">
        <v>169</v>
      </c>
      <c r="H4058" t="s">
        <v>7</v>
      </c>
    </row>
    <row r="4059" spans="1:8" x14ac:dyDescent="0.25">
      <c r="A4059" s="1" t="s">
        <v>10</v>
      </c>
      <c r="B4059" s="1">
        <v>40460</v>
      </c>
      <c r="C4059">
        <v>0.1</v>
      </c>
      <c r="D4059">
        <v>0.1</v>
      </c>
      <c r="E4059">
        <v>0.1</v>
      </c>
      <c r="F4059">
        <v>0.1</v>
      </c>
      <c r="G4059">
        <v>187847</v>
      </c>
      <c r="H4059" t="s">
        <v>7</v>
      </c>
    </row>
    <row r="4060" spans="1:8" x14ac:dyDescent="0.25">
      <c r="A4060" s="1" t="s">
        <v>10</v>
      </c>
      <c r="B4060" s="1">
        <v>40459</v>
      </c>
      <c r="C4060">
        <v>0.1</v>
      </c>
      <c r="D4060">
        <v>0.1</v>
      </c>
      <c r="E4060">
        <v>0</v>
      </c>
      <c r="F4060">
        <v>0.1</v>
      </c>
      <c r="G4060">
        <v>139287</v>
      </c>
      <c r="H4060" t="s">
        <v>7</v>
      </c>
    </row>
    <row r="4061" spans="1:8" x14ac:dyDescent="0.25">
      <c r="A4061" s="1" t="s">
        <v>10</v>
      </c>
      <c r="B4061" s="1">
        <v>40461</v>
      </c>
      <c r="C4061">
        <v>0.1</v>
      </c>
      <c r="D4061">
        <v>0.1</v>
      </c>
      <c r="E4061">
        <v>0.1</v>
      </c>
      <c r="F4061">
        <v>0.1</v>
      </c>
      <c r="G4061">
        <v>50684</v>
      </c>
      <c r="H4061" t="s">
        <v>7</v>
      </c>
    </row>
    <row r="4062" spans="1:8" x14ac:dyDescent="0.25">
      <c r="A4062" s="1" t="s">
        <v>10</v>
      </c>
      <c r="B4062" s="1">
        <v>40464</v>
      </c>
      <c r="C4062">
        <v>0.1</v>
      </c>
      <c r="D4062">
        <v>0.1</v>
      </c>
      <c r="E4062">
        <v>0.1</v>
      </c>
      <c r="F4062">
        <v>0.1</v>
      </c>
      <c r="G4062">
        <v>47557</v>
      </c>
      <c r="H4062" t="s">
        <v>7</v>
      </c>
    </row>
    <row r="4063" spans="1:8" x14ac:dyDescent="0.25">
      <c r="A4063" s="1" t="s">
        <v>10</v>
      </c>
      <c r="B4063" s="1">
        <v>40472</v>
      </c>
      <c r="C4063">
        <v>0.1</v>
      </c>
      <c r="D4063">
        <v>0.1</v>
      </c>
      <c r="E4063">
        <v>0.1</v>
      </c>
      <c r="F4063">
        <v>0.1</v>
      </c>
      <c r="G4063">
        <v>44867</v>
      </c>
      <c r="H4063" t="s">
        <v>7</v>
      </c>
    </row>
    <row r="4064" spans="1:8" x14ac:dyDescent="0.25">
      <c r="A4064" s="1" t="s">
        <v>10</v>
      </c>
      <c r="B4064" s="1">
        <v>40458</v>
      </c>
      <c r="C4064">
        <v>0.1</v>
      </c>
      <c r="D4064">
        <v>0.1</v>
      </c>
      <c r="E4064">
        <v>0.1</v>
      </c>
      <c r="F4064">
        <v>0.1</v>
      </c>
      <c r="G4064">
        <v>43693</v>
      </c>
      <c r="H4064" t="s">
        <v>7</v>
      </c>
    </row>
    <row r="4065" spans="1:8" x14ac:dyDescent="0.25">
      <c r="A4065" s="1" t="s">
        <v>10</v>
      </c>
      <c r="B4065" s="1">
        <v>40465</v>
      </c>
      <c r="C4065">
        <v>0.1</v>
      </c>
      <c r="D4065">
        <v>0.1</v>
      </c>
      <c r="E4065">
        <v>0.1</v>
      </c>
      <c r="F4065">
        <v>0.1</v>
      </c>
      <c r="G4065">
        <v>37217</v>
      </c>
      <c r="H4065" t="s">
        <v>7</v>
      </c>
    </row>
    <row r="4066" spans="1:8" x14ac:dyDescent="0.25">
      <c r="A4066" s="1" t="s">
        <v>10</v>
      </c>
      <c r="B4066" s="1">
        <v>40473</v>
      </c>
      <c r="C4066">
        <v>0.1</v>
      </c>
      <c r="D4066">
        <v>0.1</v>
      </c>
      <c r="E4066">
        <v>0.1</v>
      </c>
      <c r="F4066">
        <v>0.1</v>
      </c>
      <c r="G4066">
        <v>34604</v>
      </c>
      <c r="H4066" t="s">
        <v>7</v>
      </c>
    </row>
    <row r="4067" spans="1:8" x14ac:dyDescent="0.25">
      <c r="A4067" s="1" t="s">
        <v>10</v>
      </c>
      <c r="B4067" s="1">
        <v>40420</v>
      </c>
      <c r="C4067">
        <v>0.1</v>
      </c>
      <c r="D4067">
        <v>0.1</v>
      </c>
      <c r="E4067">
        <v>0</v>
      </c>
      <c r="F4067">
        <v>0.1</v>
      </c>
      <c r="G4067">
        <v>34193</v>
      </c>
      <c r="H4067" t="s">
        <v>7</v>
      </c>
    </row>
    <row r="4068" spans="1:8" x14ac:dyDescent="0.25">
      <c r="A4068" s="1" t="s">
        <v>10</v>
      </c>
      <c r="B4068" s="1">
        <v>40455</v>
      </c>
      <c r="C4068">
        <v>0.1</v>
      </c>
      <c r="D4068">
        <v>0.1</v>
      </c>
      <c r="E4068">
        <v>0.1</v>
      </c>
      <c r="F4068">
        <v>0.1</v>
      </c>
      <c r="G4068">
        <v>33995</v>
      </c>
      <c r="H4068" t="s">
        <v>7</v>
      </c>
    </row>
    <row r="4069" spans="1:8" x14ac:dyDescent="0.25">
      <c r="A4069" s="1" t="s">
        <v>10</v>
      </c>
      <c r="B4069" s="1">
        <v>40457</v>
      </c>
      <c r="C4069">
        <v>0.1</v>
      </c>
      <c r="D4069">
        <v>0.1</v>
      </c>
      <c r="E4069">
        <v>0.1</v>
      </c>
      <c r="F4069">
        <v>0.1</v>
      </c>
      <c r="G4069">
        <v>33433</v>
      </c>
      <c r="H4069" t="s">
        <v>7</v>
      </c>
    </row>
    <row r="4070" spans="1:8" x14ac:dyDescent="0.25">
      <c r="A4070" s="1" t="s">
        <v>10</v>
      </c>
      <c r="B4070" s="1">
        <v>40471</v>
      </c>
      <c r="C4070">
        <v>0.1</v>
      </c>
      <c r="D4070">
        <v>0.1</v>
      </c>
      <c r="E4070">
        <v>0.1</v>
      </c>
      <c r="F4070">
        <v>0.1</v>
      </c>
      <c r="G4070">
        <v>31855</v>
      </c>
      <c r="H4070" t="s">
        <v>7</v>
      </c>
    </row>
    <row r="4071" spans="1:8" x14ac:dyDescent="0.25">
      <c r="A4071" s="1" t="s">
        <v>10</v>
      </c>
      <c r="B4071" s="1">
        <v>40456</v>
      </c>
      <c r="C4071">
        <v>0.1</v>
      </c>
      <c r="D4071">
        <v>0.1</v>
      </c>
      <c r="E4071">
        <v>0.1</v>
      </c>
      <c r="F4071">
        <v>0.1</v>
      </c>
      <c r="G4071">
        <v>27527</v>
      </c>
      <c r="H4071" t="s">
        <v>7</v>
      </c>
    </row>
    <row r="4072" spans="1:8" x14ac:dyDescent="0.25">
      <c r="A4072" s="1" t="s">
        <v>10</v>
      </c>
      <c r="B4072" s="1">
        <v>40469</v>
      </c>
      <c r="C4072">
        <v>0.1</v>
      </c>
      <c r="D4072">
        <v>0.1</v>
      </c>
      <c r="E4072">
        <v>0.1</v>
      </c>
      <c r="F4072">
        <v>0.1</v>
      </c>
      <c r="G4072">
        <v>25665</v>
      </c>
      <c r="H4072" t="s">
        <v>7</v>
      </c>
    </row>
    <row r="4073" spans="1:8" x14ac:dyDescent="0.25">
      <c r="A4073" s="1" t="s">
        <v>10</v>
      </c>
      <c r="B4073" s="1">
        <v>40463</v>
      </c>
      <c r="C4073">
        <v>0.1</v>
      </c>
      <c r="D4073">
        <v>0.1</v>
      </c>
      <c r="E4073">
        <v>0.1</v>
      </c>
      <c r="F4073">
        <v>0.1</v>
      </c>
      <c r="G4073">
        <v>25661</v>
      </c>
      <c r="H4073" t="s">
        <v>7</v>
      </c>
    </row>
    <row r="4074" spans="1:8" x14ac:dyDescent="0.25">
      <c r="A4074" s="1" t="s">
        <v>10</v>
      </c>
      <c r="B4074" s="1">
        <v>40466</v>
      </c>
      <c r="C4074">
        <v>0.1</v>
      </c>
      <c r="D4074">
        <v>0.1</v>
      </c>
      <c r="E4074">
        <v>0.1</v>
      </c>
      <c r="F4074">
        <v>0.1</v>
      </c>
      <c r="G4074">
        <v>24643</v>
      </c>
      <c r="H4074" t="s">
        <v>7</v>
      </c>
    </row>
    <row r="4075" spans="1:8" x14ac:dyDescent="0.25">
      <c r="A4075" s="1" t="s">
        <v>10</v>
      </c>
      <c r="B4075" s="1">
        <v>40450</v>
      </c>
      <c r="C4075">
        <v>0.1</v>
      </c>
      <c r="D4075">
        <v>0.1</v>
      </c>
      <c r="E4075">
        <v>0.1</v>
      </c>
      <c r="F4075">
        <v>0.1</v>
      </c>
      <c r="G4075">
        <v>23476</v>
      </c>
      <c r="H4075" t="s">
        <v>7</v>
      </c>
    </row>
    <row r="4076" spans="1:8" x14ac:dyDescent="0.25">
      <c r="A4076" s="1" t="s">
        <v>10</v>
      </c>
      <c r="B4076" s="1">
        <v>40412</v>
      </c>
      <c r="C4076">
        <v>0.1</v>
      </c>
      <c r="D4076">
        <v>0.1</v>
      </c>
      <c r="E4076">
        <v>0.1</v>
      </c>
      <c r="F4076">
        <v>0.1</v>
      </c>
      <c r="G4076">
        <v>18649</v>
      </c>
      <c r="H4076" t="s">
        <v>7</v>
      </c>
    </row>
    <row r="4077" spans="1:8" x14ac:dyDescent="0.25">
      <c r="A4077" s="1" t="s">
        <v>10</v>
      </c>
      <c r="B4077" s="1">
        <v>40468</v>
      </c>
      <c r="C4077">
        <v>0.1</v>
      </c>
      <c r="D4077">
        <v>0.1</v>
      </c>
      <c r="E4077">
        <v>0.1</v>
      </c>
      <c r="F4077">
        <v>0.1</v>
      </c>
      <c r="G4077">
        <v>18222</v>
      </c>
      <c r="H4077" t="s">
        <v>7</v>
      </c>
    </row>
    <row r="4078" spans="1:8" x14ac:dyDescent="0.25">
      <c r="A4078" s="1" t="s">
        <v>10</v>
      </c>
      <c r="B4078" s="1">
        <v>40444</v>
      </c>
      <c r="C4078">
        <v>0.1</v>
      </c>
      <c r="D4078">
        <v>0.1</v>
      </c>
      <c r="E4078">
        <v>0.1</v>
      </c>
      <c r="F4078">
        <v>0.1</v>
      </c>
      <c r="G4078">
        <v>15505</v>
      </c>
      <c r="H4078" t="s">
        <v>7</v>
      </c>
    </row>
    <row r="4079" spans="1:8" x14ac:dyDescent="0.25">
      <c r="A4079" s="1" t="s">
        <v>10</v>
      </c>
      <c r="B4079" s="1">
        <v>40421</v>
      </c>
      <c r="C4079">
        <v>0.1</v>
      </c>
      <c r="D4079">
        <v>0.1</v>
      </c>
      <c r="E4079">
        <v>0.1</v>
      </c>
      <c r="F4079">
        <v>0.1</v>
      </c>
      <c r="G4079">
        <v>14887</v>
      </c>
      <c r="H4079" t="s">
        <v>7</v>
      </c>
    </row>
    <row r="4080" spans="1:8" x14ac:dyDescent="0.25">
      <c r="A4080" s="1" t="s">
        <v>10</v>
      </c>
      <c r="B4080" s="1">
        <v>40441</v>
      </c>
      <c r="C4080">
        <v>0.1</v>
      </c>
      <c r="D4080">
        <v>0.1</v>
      </c>
      <c r="E4080">
        <v>0.1</v>
      </c>
      <c r="F4080">
        <v>0.1</v>
      </c>
      <c r="G4080">
        <v>14308</v>
      </c>
      <c r="H4080" t="s">
        <v>7</v>
      </c>
    </row>
    <row r="4081" spans="1:8" x14ac:dyDescent="0.25">
      <c r="A4081" s="1" t="s">
        <v>10</v>
      </c>
      <c r="B4081" s="1">
        <v>40462</v>
      </c>
      <c r="C4081">
        <v>0.1</v>
      </c>
      <c r="D4081">
        <v>0.1</v>
      </c>
      <c r="E4081">
        <v>0.1</v>
      </c>
      <c r="F4081">
        <v>0.1</v>
      </c>
      <c r="G4081">
        <v>14093</v>
      </c>
      <c r="H4081" t="s">
        <v>7</v>
      </c>
    </row>
    <row r="4082" spans="1:8" x14ac:dyDescent="0.25">
      <c r="A4082" s="1" t="s">
        <v>10</v>
      </c>
      <c r="B4082" s="1">
        <v>40401</v>
      </c>
      <c r="C4082">
        <v>0.1</v>
      </c>
      <c r="D4082">
        <v>0.1</v>
      </c>
      <c r="E4082">
        <v>0.1</v>
      </c>
      <c r="F4082">
        <v>0.1</v>
      </c>
      <c r="G4082">
        <v>14061</v>
      </c>
      <c r="H4082" t="s">
        <v>7</v>
      </c>
    </row>
    <row r="4083" spans="1:8" x14ac:dyDescent="0.25">
      <c r="A4083" s="1" t="s">
        <v>10</v>
      </c>
      <c r="B4083" s="1">
        <v>40399</v>
      </c>
      <c r="C4083">
        <v>0.1</v>
      </c>
      <c r="D4083">
        <v>0.1</v>
      </c>
      <c r="E4083">
        <v>0.1</v>
      </c>
      <c r="F4083">
        <v>0.1</v>
      </c>
      <c r="G4083">
        <v>13631</v>
      </c>
      <c r="H4083" t="s">
        <v>7</v>
      </c>
    </row>
    <row r="4084" spans="1:8" x14ac:dyDescent="0.25">
      <c r="A4084" s="1" t="s">
        <v>10</v>
      </c>
      <c r="B4084" s="1">
        <v>40407</v>
      </c>
      <c r="C4084">
        <v>0.1</v>
      </c>
      <c r="D4084">
        <v>0.1</v>
      </c>
      <c r="E4084">
        <v>0.1</v>
      </c>
      <c r="F4084">
        <v>0.1</v>
      </c>
      <c r="G4084">
        <v>13186</v>
      </c>
      <c r="H4084" t="s">
        <v>7</v>
      </c>
    </row>
    <row r="4085" spans="1:8" x14ac:dyDescent="0.25">
      <c r="A4085" s="1" t="s">
        <v>10</v>
      </c>
      <c r="B4085" s="1">
        <v>40453</v>
      </c>
      <c r="C4085">
        <v>0.1</v>
      </c>
      <c r="D4085">
        <v>0.1</v>
      </c>
      <c r="E4085">
        <v>0.1</v>
      </c>
      <c r="F4085">
        <v>0.1</v>
      </c>
      <c r="G4085">
        <v>13060</v>
      </c>
      <c r="H4085" t="s">
        <v>7</v>
      </c>
    </row>
    <row r="4086" spans="1:8" x14ac:dyDescent="0.25">
      <c r="A4086" s="1" t="s">
        <v>10</v>
      </c>
      <c r="B4086" s="1">
        <v>40440</v>
      </c>
      <c r="C4086">
        <v>0.1</v>
      </c>
      <c r="D4086">
        <v>0.1</v>
      </c>
      <c r="E4086">
        <v>0.1</v>
      </c>
      <c r="F4086">
        <v>0.1</v>
      </c>
      <c r="G4086">
        <v>12852</v>
      </c>
      <c r="H4086" t="s">
        <v>7</v>
      </c>
    </row>
    <row r="4087" spans="1:8" x14ac:dyDescent="0.25">
      <c r="A4087" s="1" t="s">
        <v>10</v>
      </c>
      <c r="B4087" s="1">
        <v>40447</v>
      </c>
      <c r="C4087">
        <v>0.1</v>
      </c>
      <c r="D4087">
        <v>0.1</v>
      </c>
      <c r="E4087">
        <v>0.1</v>
      </c>
      <c r="F4087">
        <v>0.1</v>
      </c>
      <c r="G4087">
        <v>12058</v>
      </c>
      <c r="H4087" t="s">
        <v>7</v>
      </c>
    </row>
    <row r="4088" spans="1:8" x14ac:dyDescent="0.25">
      <c r="A4088" s="1" t="s">
        <v>10</v>
      </c>
      <c r="B4088" s="1">
        <v>40443</v>
      </c>
      <c r="C4088">
        <v>0.1</v>
      </c>
      <c r="D4088">
        <v>0.1</v>
      </c>
      <c r="E4088">
        <v>0.1</v>
      </c>
      <c r="F4088">
        <v>0.1</v>
      </c>
      <c r="G4088">
        <v>11560</v>
      </c>
      <c r="H4088" t="s">
        <v>7</v>
      </c>
    </row>
    <row r="4089" spans="1:8" x14ac:dyDescent="0.25">
      <c r="A4089" s="1" t="s">
        <v>10</v>
      </c>
      <c r="B4089" s="1">
        <v>40448</v>
      </c>
      <c r="C4089">
        <v>0.1</v>
      </c>
      <c r="D4089">
        <v>0.1</v>
      </c>
      <c r="E4089">
        <v>0.1</v>
      </c>
      <c r="F4089">
        <v>0.1</v>
      </c>
      <c r="G4089">
        <v>10752</v>
      </c>
      <c r="H4089" t="s">
        <v>7</v>
      </c>
    </row>
    <row r="4090" spans="1:8" x14ac:dyDescent="0.25">
      <c r="A4090" s="1" t="s">
        <v>10</v>
      </c>
      <c r="B4090" s="1">
        <v>40406</v>
      </c>
      <c r="C4090">
        <v>0.1</v>
      </c>
      <c r="D4090">
        <v>0.1</v>
      </c>
      <c r="E4090">
        <v>0.1</v>
      </c>
      <c r="F4090">
        <v>0.1</v>
      </c>
      <c r="G4090">
        <v>10731</v>
      </c>
      <c r="H4090" t="s">
        <v>7</v>
      </c>
    </row>
    <row r="4091" spans="1:8" x14ac:dyDescent="0.25">
      <c r="A4091" s="1" t="s">
        <v>10</v>
      </c>
      <c r="B4091" s="1">
        <v>40411</v>
      </c>
      <c r="C4091">
        <v>0.1</v>
      </c>
      <c r="D4091">
        <v>0.1</v>
      </c>
      <c r="E4091">
        <v>0.1</v>
      </c>
      <c r="F4091">
        <v>0.1</v>
      </c>
      <c r="G4091">
        <v>10444</v>
      </c>
      <c r="H4091" t="s">
        <v>7</v>
      </c>
    </row>
    <row r="4092" spans="1:8" x14ac:dyDescent="0.25">
      <c r="A4092" s="1" t="s">
        <v>10</v>
      </c>
      <c r="B4092" s="1">
        <v>40434</v>
      </c>
      <c r="C4092">
        <v>0.1</v>
      </c>
      <c r="D4092">
        <v>0.1</v>
      </c>
      <c r="E4092">
        <v>0.1</v>
      </c>
      <c r="F4092">
        <v>0.1</v>
      </c>
      <c r="G4092">
        <v>10076</v>
      </c>
      <c r="H4092" t="s">
        <v>7</v>
      </c>
    </row>
    <row r="4093" spans="1:8" x14ac:dyDescent="0.25">
      <c r="A4093" s="1" t="s">
        <v>10</v>
      </c>
      <c r="B4093" s="1">
        <v>40393</v>
      </c>
      <c r="C4093">
        <v>0.1</v>
      </c>
      <c r="D4093">
        <v>0.1</v>
      </c>
      <c r="E4093">
        <v>0.1</v>
      </c>
      <c r="F4093">
        <v>0.1</v>
      </c>
      <c r="G4093">
        <v>9821</v>
      </c>
      <c r="H4093" t="s">
        <v>7</v>
      </c>
    </row>
    <row r="4094" spans="1:8" x14ac:dyDescent="0.25">
      <c r="A4094" s="1" t="s">
        <v>10</v>
      </c>
      <c r="B4094" s="1">
        <v>40417</v>
      </c>
      <c r="C4094">
        <v>0.1</v>
      </c>
      <c r="D4094">
        <v>0.1</v>
      </c>
      <c r="E4094">
        <v>0.1</v>
      </c>
      <c r="F4094">
        <v>0.1</v>
      </c>
      <c r="G4094">
        <v>9010</v>
      </c>
      <c r="H4094" t="s">
        <v>7</v>
      </c>
    </row>
    <row r="4095" spans="1:8" x14ac:dyDescent="0.25">
      <c r="A4095" s="1" t="s">
        <v>10</v>
      </c>
      <c r="B4095" s="1">
        <v>40426</v>
      </c>
      <c r="C4095">
        <v>0.1</v>
      </c>
      <c r="D4095">
        <v>0.1</v>
      </c>
      <c r="E4095">
        <v>0.1</v>
      </c>
      <c r="F4095">
        <v>0.1</v>
      </c>
      <c r="G4095">
        <v>8459</v>
      </c>
      <c r="H4095" t="s">
        <v>7</v>
      </c>
    </row>
    <row r="4096" spans="1:8" x14ac:dyDescent="0.25">
      <c r="A4096" s="1" t="s">
        <v>10</v>
      </c>
      <c r="B4096" s="1">
        <v>40423</v>
      </c>
      <c r="C4096">
        <v>0.1</v>
      </c>
      <c r="D4096">
        <v>0.1</v>
      </c>
      <c r="E4096">
        <v>0.1</v>
      </c>
      <c r="F4096">
        <v>0.1</v>
      </c>
      <c r="G4096">
        <v>8151</v>
      </c>
      <c r="H4096" t="s">
        <v>7</v>
      </c>
    </row>
    <row r="4097" spans="1:8" x14ac:dyDescent="0.25">
      <c r="A4097" s="1" t="s">
        <v>10</v>
      </c>
      <c r="B4097" s="1">
        <v>40388</v>
      </c>
      <c r="C4097">
        <v>0.1</v>
      </c>
      <c r="D4097">
        <v>0.1</v>
      </c>
      <c r="E4097">
        <v>0.1</v>
      </c>
      <c r="F4097">
        <v>0.1</v>
      </c>
      <c r="G4097">
        <v>8058</v>
      </c>
      <c r="H4097" t="s">
        <v>7</v>
      </c>
    </row>
    <row r="4098" spans="1:8" x14ac:dyDescent="0.25">
      <c r="A4098" s="1" t="s">
        <v>10</v>
      </c>
      <c r="B4098" s="1">
        <v>40451</v>
      </c>
      <c r="C4098">
        <v>0.1</v>
      </c>
      <c r="D4098">
        <v>0.1</v>
      </c>
      <c r="E4098">
        <v>0.1</v>
      </c>
      <c r="F4098">
        <v>0.1</v>
      </c>
      <c r="G4098">
        <v>7917</v>
      </c>
      <c r="H4098" t="s">
        <v>7</v>
      </c>
    </row>
    <row r="4099" spans="1:8" x14ac:dyDescent="0.25">
      <c r="A4099" s="1" t="s">
        <v>10</v>
      </c>
      <c r="B4099" s="1">
        <v>40432</v>
      </c>
      <c r="C4099">
        <v>0.1</v>
      </c>
      <c r="D4099">
        <v>0.1</v>
      </c>
      <c r="E4099">
        <v>0.1</v>
      </c>
      <c r="F4099">
        <v>0.1</v>
      </c>
      <c r="G4099">
        <v>7749</v>
      </c>
      <c r="H4099" t="s">
        <v>7</v>
      </c>
    </row>
    <row r="4100" spans="1:8" x14ac:dyDescent="0.25">
      <c r="A4100" s="1" t="s">
        <v>10</v>
      </c>
      <c r="B4100" s="1">
        <v>40438</v>
      </c>
      <c r="C4100">
        <v>0.1</v>
      </c>
      <c r="D4100">
        <v>0.1</v>
      </c>
      <c r="E4100">
        <v>0.1</v>
      </c>
      <c r="F4100">
        <v>0.1</v>
      </c>
      <c r="G4100">
        <v>7262</v>
      </c>
      <c r="H4100" t="s">
        <v>7</v>
      </c>
    </row>
    <row r="4101" spans="1:8" x14ac:dyDescent="0.25">
      <c r="A4101" s="1" t="s">
        <v>10</v>
      </c>
      <c r="B4101" s="1">
        <v>40454</v>
      </c>
      <c r="C4101">
        <v>0.1</v>
      </c>
      <c r="D4101">
        <v>0.1</v>
      </c>
      <c r="E4101">
        <v>0.1</v>
      </c>
      <c r="F4101">
        <v>0.1</v>
      </c>
      <c r="G4101">
        <v>7173</v>
      </c>
      <c r="H4101" t="s">
        <v>7</v>
      </c>
    </row>
    <row r="4102" spans="1:8" x14ac:dyDescent="0.25">
      <c r="A4102" s="1" t="s">
        <v>10</v>
      </c>
      <c r="B4102" s="1">
        <v>40422</v>
      </c>
      <c r="C4102">
        <v>0.1</v>
      </c>
      <c r="D4102">
        <v>0.1</v>
      </c>
      <c r="E4102">
        <v>0.1</v>
      </c>
      <c r="F4102">
        <v>0.1</v>
      </c>
      <c r="G4102">
        <v>7165</v>
      </c>
      <c r="H4102" t="s">
        <v>7</v>
      </c>
    </row>
    <row r="4103" spans="1:8" x14ac:dyDescent="0.25">
      <c r="A4103" s="1" t="s">
        <v>10</v>
      </c>
      <c r="B4103" s="1">
        <v>40439</v>
      </c>
      <c r="C4103">
        <v>0.1</v>
      </c>
      <c r="D4103">
        <v>0.1</v>
      </c>
      <c r="E4103">
        <v>0.1</v>
      </c>
      <c r="F4103">
        <v>0.1</v>
      </c>
      <c r="G4103">
        <v>7093</v>
      </c>
      <c r="H4103" t="s">
        <v>7</v>
      </c>
    </row>
    <row r="4104" spans="1:8" x14ac:dyDescent="0.25">
      <c r="A4104" s="1" t="s">
        <v>10</v>
      </c>
      <c r="B4104" s="1">
        <v>40449</v>
      </c>
      <c r="C4104">
        <v>0.1</v>
      </c>
      <c r="D4104">
        <v>0.1</v>
      </c>
      <c r="E4104">
        <v>0.1</v>
      </c>
      <c r="F4104">
        <v>0.1</v>
      </c>
      <c r="G4104">
        <v>7086</v>
      </c>
      <c r="H4104" t="s">
        <v>7</v>
      </c>
    </row>
    <row r="4105" spans="1:8" x14ac:dyDescent="0.25">
      <c r="A4105" s="1" t="s">
        <v>10</v>
      </c>
      <c r="B4105" s="1">
        <v>40414</v>
      </c>
      <c r="C4105">
        <v>0.1</v>
      </c>
      <c r="D4105">
        <v>0.1</v>
      </c>
      <c r="E4105">
        <v>0.1</v>
      </c>
      <c r="F4105">
        <v>0.1</v>
      </c>
      <c r="G4105">
        <v>6712</v>
      </c>
      <c r="H4105" t="s">
        <v>7</v>
      </c>
    </row>
    <row r="4106" spans="1:8" x14ac:dyDescent="0.25">
      <c r="A4106" s="1" t="s">
        <v>10</v>
      </c>
      <c r="B4106" s="1">
        <v>40467</v>
      </c>
      <c r="C4106">
        <v>0.1</v>
      </c>
      <c r="D4106">
        <v>0.1</v>
      </c>
      <c r="E4106">
        <v>0.1</v>
      </c>
      <c r="F4106">
        <v>0.1</v>
      </c>
      <c r="G4106">
        <v>6285</v>
      </c>
      <c r="H4106" t="s">
        <v>7</v>
      </c>
    </row>
    <row r="4107" spans="1:8" x14ac:dyDescent="0.25">
      <c r="A4107" s="1" t="s">
        <v>10</v>
      </c>
      <c r="B4107" s="1">
        <v>40470</v>
      </c>
      <c r="C4107">
        <v>0.1</v>
      </c>
      <c r="D4107">
        <v>0.1</v>
      </c>
      <c r="E4107">
        <v>0.1</v>
      </c>
      <c r="F4107">
        <v>0.1</v>
      </c>
      <c r="G4107">
        <v>6235</v>
      </c>
      <c r="H4107" t="s">
        <v>7</v>
      </c>
    </row>
    <row r="4108" spans="1:8" x14ac:dyDescent="0.25">
      <c r="A4108" s="1" t="s">
        <v>10</v>
      </c>
      <c r="B4108" s="1">
        <v>40418</v>
      </c>
      <c r="C4108">
        <v>0.1</v>
      </c>
      <c r="D4108">
        <v>0.1</v>
      </c>
      <c r="E4108">
        <v>0.1</v>
      </c>
      <c r="F4108">
        <v>0.1</v>
      </c>
      <c r="G4108">
        <v>6174</v>
      </c>
      <c r="H4108" t="s">
        <v>7</v>
      </c>
    </row>
    <row r="4109" spans="1:8" x14ac:dyDescent="0.25">
      <c r="A4109" s="1" t="s">
        <v>10</v>
      </c>
      <c r="B4109" s="1">
        <v>40442</v>
      </c>
      <c r="C4109">
        <v>0.1</v>
      </c>
      <c r="D4109">
        <v>0.1</v>
      </c>
      <c r="E4109">
        <v>0.1</v>
      </c>
      <c r="F4109">
        <v>0.1</v>
      </c>
      <c r="G4109">
        <v>5736</v>
      </c>
      <c r="H4109" t="s">
        <v>7</v>
      </c>
    </row>
    <row r="4110" spans="1:8" x14ac:dyDescent="0.25">
      <c r="A4110" s="1" t="s">
        <v>10</v>
      </c>
      <c r="B4110" s="1">
        <v>40395</v>
      </c>
      <c r="C4110">
        <v>0.1</v>
      </c>
      <c r="D4110">
        <v>0.1</v>
      </c>
      <c r="E4110">
        <v>0.1</v>
      </c>
      <c r="F4110">
        <v>0.1</v>
      </c>
      <c r="G4110">
        <v>5034</v>
      </c>
      <c r="H4110" t="s">
        <v>7</v>
      </c>
    </row>
    <row r="4111" spans="1:8" x14ac:dyDescent="0.25">
      <c r="A4111" s="1" t="s">
        <v>10</v>
      </c>
      <c r="B4111" s="1">
        <v>40431</v>
      </c>
      <c r="C4111">
        <v>0.1</v>
      </c>
      <c r="D4111">
        <v>0.1</v>
      </c>
      <c r="E4111">
        <v>0.1</v>
      </c>
      <c r="F4111">
        <v>0.1</v>
      </c>
      <c r="G4111">
        <v>4940</v>
      </c>
      <c r="H4111" t="s">
        <v>7</v>
      </c>
    </row>
    <row r="4112" spans="1:8" x14ac:dyDescent="0.25">
      <c r="A4112" s="1" t="s">
        <v>10</v>
      </c>
      <c r="B4112" s="1">
        <v>40405</v>
      </c>
      <c r="C4112">
        <v>0.1</v>
      </c>
      <c r="D4112">
        <v>0.1</v>
      </c>
      <c r="E4112">
        <v>0.1</v>
      </c>
      <c r="F4112">
        <v>0.1</v>
      </c>
      <c r="G4112">
        <v>4463</v>
      </c>
      <c r="H4112" t="s">
        <v>7</v>
      </c>
    </row>
    <row r="4113" spans="1:8" x14ac:dyDescent="0.25">
      <c r="A4113" s="1" t="s">
        <v>10</v>
      </c>
      <c r="B4113" s="1">
        <v>40474</v>
      </c>
      <c r="C4113">
        <v>0.1</v>
      </c>
      <c r="D4113">
        <v>0.1</v>
      </c>
      <c r="E4113">
        <v>0.1</v>
      </c>
      <c r="F4113">
        <v>0.1</v>
      </c>
      <c r="G4113">
        <v>4423</v>
      </c>
      <c r="H4113" t="s">
        <v>7</v>
      </c>
    </row>
    <row r="4114" spans="1:8" x14ac:dyDescent="0.25">
      <c r="A4114" s="1" t="s">
        <v>10</v>
      </c>
      <c r="B4114" s="1">
        <v>40404</v>
      </c>
      <c r="C4114">
        <v>0.1</v>
      </c>
      <c r="D4114">
        <v>0.1</v>
      </c>
      <c r="E4114">
        <v>0.1</v>
      </c>
      <c r="F4114">
        <v>0.1</v>
      </c>
      <c r="G4114">
        <v>4404</v>
      </c>
      <c r="H4114" t="s">
        <v>7</v>
      </c>
    </row>
    <row r="4115" spans="1:8" x14ac:dyDescent="0.25">
      <c r="A4115" s="1" t="s">
        <v>10</v>
      </c>
      <c r="B4115" s="1">
        <v>40387</v>
      </c>
      <c r="C4115">
        <v>0.1</v>
      </c>
      <c r="D4115">
        <v>0.1</v>
      </c>
      <c r="E4115">
        <v>0.1</v>
      </c>
      <c r="F4115">
        <v>0.1</v>
      </c>
      <c r="G4115">
        <v>4390</v>
      </c>
      <c r="H4115" t="s">
        <v>7</v>
      </c>
    </row>
    <row r="4116" spans="1:8" x14ac:dyDescent="0.25">
      <c r="A4116" s="1" t="s">
        <v>10</v>
      </c>
      <c r="B4116" s="1">
        <v>40413</v>
      </c>
      <c r="C4116">
        <v>0.1</v>
      </c>
      <c r="D4116">
        <v>0.1</v>
      </c>
      <c r="E4116">
        <v>0.1</v>
      </c>
      <c r="F4116">
        <v>0.1</v>
      </c>
      <c r="G4116">
        <v>4297</v>
      </c>
      <c r="H4116" t="s">
        <v>7</v>
      </c>
    </row>
    <row r="4117" spans="1:8" x14ac:dyDescent="0.25">
      <c r="A4117" s="1" t="s">
        <v>10</v>
      </c>
      <c r="B4117" s="1">
        <v>40415</v>
      </c>
      <c r="C4117">
        <v>0.1</v>
      </c>
      <c r="D4117">
        <v>0.1</v>
      </c>
      <c r="E4117">
        <v>0.1</v>
      </c>
      <c r="F4117">
        <v>0.1</v>
      </c>
      <c r="G4117">
        <v>4229</v>
      </c>
      <c r="H4117" t="s">
        <v>7</v>
      </c>
    </row>
    <row r="4118" spans="1:8" x14ac:dyDescent="0.25">
      <c r="A4118" s="1" t="s">
        <v>10</v>
      </c>
      <c r="B4118" s="1">
        <v>40410</v>
      </c>
      <c r="C4118">
        <v>0.1</v>
      </c>
      <c r="D4118">
        <v>0.1</v>
      </c>
      <c r="E4118">
        <v>0.1</v>
      </c>
      <c r="F4118">
        <v>0.1</v>
      </c>
      <c r="G4118">
        <v>4200</v>
      </c>
      <c r="H4118" t="s">
        <v>7</v>
      </c>
    </row>
    <row r="4119" spans="1:8" x14ac:dyDescent="0.25">
      <c r="A4119" s="1" t="s">
        <v>10</v>
      </c>
      <c r="B4119" s="1">
        <v>40390</v>
      </c>
      <c r="C4119">
        <v>0.1</v>
      </c>
      <c r="D4119">
        <v>0.1</v>
      </c>
      <c r="E4119">
        <v>0.1</v>
      </c>
      <c r="F4119">
        <v>0.1</v>
      </c>
      <c r="G4119">
        <v>4022</v>
      </c>
      <c r="H4119" t="s">
        <v>7</v>
      </c>
    </row>
    <row r="4120" spans="1:8" x14ac:dyDescent="0.25">
      <c r="A4120" s="1" t="s">
        <v>10</v>
      </c>
      <c r="B4120" s="1">
        <v>40416</v>
      </c>
      <c r="C4120">
        <v>0.1</v>
      </c>
      <c r="D4120">
        <v>0.1</v>
      </c>
      <c r="E4120">
        <v>0.1</v>
      </c>
      <c r="F4120">
        <v>0.1</v>
      </c>
      <c r="G4120">
        <v>3870</v>
      </c>
      <c r="H4120" t="s">
        <v>7</v>
      </c>
    </row>
    <row r="4121" spans="1:8" x14ac:dyDescent="0.25">
      <c r="A4121" s="1" t="s">
        <v>10</v>
      </c>
      <c r="B4121" s="1">
        <v>40436</v>
      </c>
      <c r="C4121">
        <v>0.1</v>
      </c>
      <c r="D4121">
        <v>0.1</v>
      </c>
      <c r="E4121">
        <v>0.1</v>
      </c>
      <c r="F4121">
        <v>0.1</v>
      </c>
      <c r="G4121">
        <v>3652</v>
      </c>
      <c r="H4121" t="s">
        <v>7</v>
      </c>
    </row>
    <row r="4122" spans="1:8" x14ac:dyDescent="0.25">
      <c r="A4122" s="1" t="s">
        <v>10</v>
      </c>
      <c r="B4122" s="1">
        <v>40392</v>
      </c>
      <c r="C4122">
        <v>0.1</v>
      </c>
      <c r="D4122">
        <v>0.1</v>
      </c>
      <c r="E4122">
        <v>0.1</v>
      </c>
      <c r="F4122">
        <v>0.1</v>
      </c>
      <c r="G4122">
        <v>3599</v>
      </c>
      <c r="H4122" t="s">
        <v>7</v>
      </c>
    </row>
    <row r="4123" spans="1:8" x14ac:dyDescent="0.25">
      <c r="A4123" s="1" t="s">
        <v>10</v>
      </c>
      <c r="B4123" s="1">
        <v>40403</v>
      </c>
      <c r="C4123">
        <v>0.1</v>
      </c>
      <c r="D4123">
        <v>0.1</v>
      </c>
      <c r="E4123">
        <v>0.1</v>
      </c>
      <c r="F4123">
        <v>0.1</v>
      </c>
      <c r="G4123">
        <v>3592</v>
      </c>
      <c r="H4123" t="s">
        <v>7</v>
      </c>
    </row>
    <row r="4124" spans="1:8" x14ac:dyDescent="0.25">
      <c r="A4124" s="1" t="s">
        <v>10</v>
      </c>
      <c r="B4124" s="1">
        <v>40394</v>
      </c>
      <c r="C4124">
        <v>0.1</v>
      </c>
      <c r="D4124">
        <v>0.1</v>
      </c>
      <c r="E4124">
        <v>0.1</v>
      </c>
      <c r="F4124">
        <v>0.1</v>
      </c>
      <c r="G4124">
        <v>3494</v>
      </c>
      <c r="H4124" t="s">
        <v>7</v>
      </c>
    </row>
    <row r="4125" spans="1:8" x14ac:dyDescent="0.25">
      <c r="A4125" s="1" t="s">
        <v>10</v>
      </c>
      <c r="B4125" s="1">
        <v>40428</v>
      </c>
      <c r="C4125">
        <v>0.1</v>
      </c>
      <c r="D4125">
        <v>0.1</v>
      </c>
      <c r="E4125">
        <v>0.1</v>
      </c>
      <c r="F4125">
        <v>0.1</v>
      </c>
      <c r="G4125">
        <v>3457</v>
      </c>
      <c r="H4125" t="s">
        <v>7</v>
      </c>
    </row>
    <row r="4126" spans="1:8" x14ac:dyDescent="0.25">
      <c r="A4126" s="1" t="s">
        <v>10</v>
      </c>
      <c r="B4126" s="1">
        <v>40386</v>
      </c>
      <c r="C4126">
        <v>0.1</v>
      </c>
      <c r="D4126">
        <v>0.1</v>
      </c>
      <c r="E4126">
        <v>0.1</v>
      </c>
      <c r="F4126">
        <v>0.1</v>
      </c>
      <c r="G4126">
        <v>3374</v>
      </c>
      <c r="H4126" t="s">
        <v>7</v>
      </c>
    </row>
    <row r="4127" spans="1:8" x14ac:dyDescent="0.25">
      <c r="A4127" s="1" t="s">
        <v>10</v>
      </c>
      <c r="B4127" s="1">
        <v>40425</v>
      </c>
      <c r="C4127">
        <v>0.1</v>
      </c>
      <c r="D4127">
        <v>0.1</v>
      </c>
      <c r="E4127">
        <v>0.1</v>
      </c>
      <c r="F4127">
        <v>0.1</v>
      </c>
      <c r="G4127">
        <v>3301</v>
      </c>
      <c r="H4127" t="s">
        <v>7</v>
      </c>
    </row>
    <row r="4128" spans="1:8" x14ac:dyDescent="0.25">
      <c r="A4128" s="1" t="s">
        <v>10</v>
      </c>
      <c r="B4128" s="1">
        <v>40419</v>
      </c>
      <c r="C4128">
        <v>0.1</v>
      </c>
      <c r="D4128">
        <v>0.1</v>
      </c>
      <c r="E4128">
        <v>0.1</v>
      </c>
      <c r="F4128">
        <v>0.1</v>
      </c>
      <c r="G4128">
        <v>3173</v>
      </c>
      <c r="H4128" t="s">
        <v>7</v>
      </c>
    </row>
    <row r="4129" spans="1:8" x14ac:dyDescent="0.25">
      <c r="A4129" s="1" t="s">
        <v>10</v>
      </c>
      <c r="B4129" s="1">
        <v>40389</v>
      </c>
      <c r="C4129">
        <v>0.1</v>
      </c>
      <c r="D4129">
        <v>0.1</v>
      </c>
      <c r="E4129">
        <v>0.1</v>
      </c>
      <c r="F4129">
        <v>0.1</v>
      </c>
      <c r="G4129">
        <v>3021</v>
      </c>
      <c r="H4129" t="s">
        <v>7</v>
      </c>
    </row>
    <row r="4130" spans="1:8" x14ac:dyDescent="0.25">
      <c r="A4130" s="1" t="s">
        <v>10</v>
      </c>
      <c r="B4130" s="1">
        <v>40408</v>
      </c>
      <c r="C4130">
        <v>0.1</v>
      </c>
      <c r="D4130">
        <v>0.1</v>
      </c>
      <c r="E4130">
        <v>0.1</v>
      </c>
      <c r="F4130">
        <v>0.1</v>
      </c>
      <c r="G4130">
        <v>2954</v>
      </c>
      <c r="H4130" t="s">
        <v>7</v>
      </c>
    </row>
    <row r="4131" spans="1:8" x14ac:dyDescent="0.25">
      <c r="A4131" s="1" t="s">
        <v>10</v>
      </c>
      <c r="B4131" s="1">
        <v>40397</v>
      </c>
      <c r="C4131">
        <v>0.1</v>
      </c>
      <c r="D4131">
        <v>0.1</v>
      </c>
      <c r="E4131">
        <v>0.1</v>
      </c>
      <c r="F4131">
        <v>0.1</v>
      </c>
      <c r="G4131">
        <v>2619</v>
      </c>
      <c r="H4131" t="s">
        <v>7</v>
      </c>
    </row>
    <row r="4132" spans="1:8" x14ac:dyDescent="0.25">
      <c r="A4132" s="1" t="s">
        <v>10</v>
      </c>
      <c r="B4132" s="1">
        <v>40391</v>
      </c>
      <c r="C4132">
        <v>0.1</v>
      </c>
      <c r="D4132">
        <v>0.1</v>
      </c>
      <c r="E4132">
        <v>0.1</v>
      </c>
      <c r="F4132">
        <v>0.1</v>
      </c>
      <c r="G4132">
        <v>2601</v>
      </c>
      <c r="H4132" t="s">
        <v>7</v>
      </c>
    </row>
    <row r="4133" spans="1:8" x14ac:dyDescent="0.25">
      <c r="A4133" s="1" t="s">
        <v>10</v>
      </c>
      <c r="B4133" s="1">
        <v>40382</v>
      </c>
      <c r="C4133">
        <v>0.1</v>
      </c>
      <c r="D4133">
        <v>0.1</v>
      </c>
      <c r="E4133">
        <v>0.1</v>
      </c>
      <c r="F4133">
        <v>0.1</v>
      </c>
      <c r="G4133">
        <v>2403</v>
      </c>
      <c r="H4133" t="s">
        <v>7</v>
      </c>
    </row>
    <row r="4134" spans="1:8" x14ac:dyDescent="0.25">
      <c r="A4134" s="1" t="s">
        <v>10</v>
      </c>
      <c r="B4134" s="1">
        <v>40429</v>
      </c>
      <c r="C4134">
        <v>0.1</v>
      </c>
      <c r="D4134">
        <v>0.1</v>
      </c>
      <c r="E4134">
        <v>0.1</v>
      </c>
      <c r="F4134">
        <v>0.1</v>
      </c>
      <c r="G4134">
        <v>2345</v>
      </c>
      <c r="H4134" t="s">
        <v>7</v>
      </c>
    </row>
    <row r="4135" spans="1:8" x14ac:dyDescent="0.25">
      <c r="A4135" s="1" t="s">
        <v>10</v>
      </c>
      <c r="B4135" s="1">
        <v>40398</v>
      </c>
      <c r="C4135">
        <v>0.1</v>
      </c>
      <c r="D4135">
        <v>0.1</v>
      </c>
      <c r="E4135">
        <v>0.1</v>
      </c>
      <c r="F4135">
        <v>0.1</v>
      </c>
      <c r="G4135">
        <v>2201</v>
      </c>
      <c r="H4135" t="s">
        <v>7</v>
      </c>
    </row>
    <row r="4136" spans="1:8" x14ac:dyDescent="0.25">
      <c r="A4136" s="1" t="s">
        <v>10</v>
      </c>
      <c r="B4136" s="1">
        <v>40381</v>
      </c>
      <c r="C4136">
        <v>0.1</v>
      </c>
      <c r="D4136">
        <v>0.1</v>
      </c>
      <c r="E4136">
        <v>0.1</v>
      </c>
      <c r="F4136">
        <v>0.1</v>
      </c>
      <c r="G4136">
        <v>2160</v>
      </c>
      <c r="H4136" t="s">
        <v>7</v>
      </c>
    </row>
    <row r="4137" spans="1:8" x14ac:dyDescent="0.25">
      <c r="A4137" s="1" t="s">
        <v>10</v>
      </c>
      <c r="B4137" s="1">
        <v>40446</v>
      </c>
      <c r="C4137">
        <v>0.1</v>
      </c>
      <c r="D4137">
        <v>0.1</v>
      </c>
      <c r="E4137">
        <v>0.1</v>
      </c>
      <c r="F4137">
        <v>0.1</v>
      </c>
      <c r="G4137">
        <v>2153</v>
      </c>
      <c r="H4137" t="s">
        <v>7</v>
      </c>
    </row>
    <row r="4138" spans="1:8" x14ac:dyDescent="0.25">
      <c r="A4138" s="1" t="s">
        <v>10</v>
      </c>
      <c r="B4138" s="1">
        <v>40402</v>
      </c>
      <c r="C4138">
        <v>0.1</v>
      </c>
      <c r="D4138">
        <v>0.1</v>
      </c>
      <c r="E4138">
        <v>0.1</v>
      </c>
      <c r="F4138">
        <v>0.1</v>
      </c>
      <c r="G4138">
        <v>2062</v>
      </c>
      <c r="H4138" t="s">
        <v>7</v>
      </c>
    </row>
    <row r="4139" spans="1:8" x14ac:dyDescent="0.25">
      <c r="A4139" s="1" t="s">
        <v>10</v>
      </c>
      <c r="B4139" s="1">
        <v>40430</v>
      </c>
      <c r="C4139">
        <v>0.1</v>
      </c>
      <c r="D4139">
        <v>0.1</v>
      </c>
      <c r="E4139">
        <v>0.1</v>
      </c>
      <c r="F4139">
        <v>0.1</v>
      </c>
      <c r="G4139">
        <v>1734</v>
      </c>
      <c r="H4139" t="s">
        <v>7</v>
      </c>
    </row>
    <row r="4140" spans="1:8" x14ac:dyDescent="0.25">
      <c r="A4140" s="1" t="s">
        <v>10</v>
      </c>
      <c r="B4140" s="1">
        <v>40452</v>
      </c>
      <c r="C4140">
        <v>0.1</v>
      </c>
      <c r="D4140">
        <v>0.1</v>
      </c>
      <c r="E4140">
        <v>0.1</v>
      </c>
      <c r="F4140">
        <v>0.1</v>
      </c>
      <c r="G4140">
        <v>1717</v>
      </c>
      <c r="H4140" t="s">
        <v>7</v>
      </c>
    </row>
    <row r="4141" spans="1:8" x14ac:dyDescent="0.25">
      <c r="A4141" s="1" t="s">
        <v>10</v>
      </c>
      <c r="B4141" s="1">
        <v>40384</v>
      </c>
      <c r="C4141">
        <v>0.1</v>
      </c>
      <c r="D4141">
        <v>0.1</v>
      </c>
      <c r="E4141">
        <v>0.1</v>
      </c>
      <c r="F4141">
        <v>0.1</v>
      </c>
      <c r="G4141">
        <v>1551</v>
      </c>
      <c r="H4141" t="s">
        <v>7</v>
      </c>
    </row>
    <row r="4142" spans="1:8" x14ac:dyDescent="0.25">
      <c r="A4142" s="1" t="s">
        <v>10</v>
      </c>
      <c r="B4142" s="1">
        <v>40396</v>
      </c>
      <c r="C4142">
        <v>0.1</v>
      </c>
      <c r="D4142">
        <v>0.1</v>
      </c>
      <c r="E4142">
        <v>0.1</v>
      </c>
      <c r="F4142">
        <v>0.1</v>
      </c>
      <c r="G4142">
        <v>1395</v>
      </c>
      <c r="H4142" t="s">
        <v>7</v>
      </c>
    </row>
    <row r="4143" spans="1:8" x14ac:dyDescent="0.25">
      <c r="A4143" s="1" t="s">
        <v>10</v>
      </c>
      <c r="B4143" s="1">
        <v>40400</v>
      </c>
      <c r="C4143">
        <v>0.1</v>
      </c>
      <c r="D4143">
        <v>0.1</v>
      </c>
      <c r="E4143">
        <v>0.1</v>
      </c>
      <c r="F4143">
        <v>0.1</v>
      </c>
      <c r="G4143">
        <v>1310</v>
      </c>
      <c r="H4143" t="s">
        <v>7</v>
      </c>
    </row>
    <row r="4144" spans="1:8" x14ac:dyDescent="0.25">
      <c r="A4144" s="1" t="s">
        <v>10</v>
      </c>
      <c r="B4144" s="1">
        <v>40427</v>
      </c>
      <c r="C4144">
        <v>0.1</v>
      </c>
      <c r="D4144">
        <v>0.1</v>
      </c>
      <c r="E4144">
        <v>0.1</v>
      </c>
      <c r="F4144">
        <v>0.1</v>
      </c>
      <c r="G4144">
        <v>910</v>
      </c>
      <c r="H4144" t="s">
        <v>7</v>
      </c>
    </row>
    <row r="4145" spans="1:8" x14ac:dyDescent="0.25">
      <c r="A4145" s="1" t="s">
        <v>10</v>
      </c>
      <c r="B4145" s="1">
        <v>40424</v>
      </c>
      <c r="C4145">
        <v>0.1</v>
      </c>
      <c r="D4145">
        <v>0.1</v>
      </c>
      <c r="E4145">
        <v>0.1</v>
      </c>
      <c r="F4145">
        <v>0.1</v>
      </c>
      <c r="G4145">
        <v>892</v>
      </c>
      <c r="H4145" t="s">
        <v>7</v>
      </c>
    </row>
    <row r="4146" spans="1:8" x14ac:dyDescent="0.25">
      <c r="A4146" s="1" t="s">
        <v>10</v>
      </c>
      <c r="B4146" s="1">
        <v>40385</v>
      </c>
      <c r="C4146">
        <v>0.1</v>
      </c>
      <c r="D4146">
        <v>0.1</v>
      </c>
      <c r="E4146">
        <v>0.1</v>
      </c>
      <c r="F4146">
        <v>0.1</v>
      </c>
      <c r="G4146">
        <v>877</v>
      </c>
      <c r="H4146" t="s">
        <v>7</v>
      </c>
    </row>
    <row r="4147" spans="1:8" x14ac:dyDescent="0.25">
      <c r="A4147" s="1" t="s">
        <v>10</v>
      </c>
      <c r="B4147" s="1">
        <v>40433</v>
      </c>
      <c r="C4147">
        <v>0.1</v>
      </c>
      <c r="D4147">
        <v>0.1</v>
      </c>
      <c r="E4147">
        <v>0.1</v>
      </c>
      <c r="F4147">
        <v>0.1</v>
      </c>
      <c r="G4147">
        <v>794</v>
      </c>
      <c r="H4147" t="s">
        <v>7</v>
      </c>
    </row>
    <row r="4148" spans="1:8" x14ac:dyDescent="0.25">
      <c r="A4148" s="1" t="s">
        <v>10</v>
      </c>
      <c r="B4148" s="1">
        <v>40409</v>
      </c>
      <c r="C4148">
        <v>0.1</v>
      </c>
      <c r="D4148">
        <v>0.1</v>
      </c>
      <c r="E4148">
        <v>0.1</v>
      </c>
      <c r="F4148">
        <v>0.1</v>
      </c>
      <c r="G4148">
        <v>741</v>
      </c>
      <c r="H4148" t="s">
        <v>7</v>
      </c>
    </row>
    <row r="4149" spans="1:8" x14ac:dyDescent="0.25">
      <c r="A4149" s="1" t="s">
        <v>10</v>
      </c>
      <c r="B4149" s="1">
        <v>40437</v>
      </c>
      <c r="C4149">
        <v>0.1</v>
      </c>
      <c r="D4149">
        <v>0.1</v>
      </c>
      <c r="E4149">
        <v>0.1</v>
      </c>
      <c r="F4149">
        <v>0.1</v>
      </c>
      <c r="G4149">
        <v>730</v>
      </c>
      <c r="H4149" t="s">
        <v>7</v>
      </c>
    </row>
    <row r="4150" spans="1:8" x14ac:dyDescent="0.25">
      <c r="A4150" s="1" t="s">
        <v>10</v>
      </c>
      <c r="B4150" s="1">
        <v>40445</v>
      </c>
      <c r="C4150">
        <v>0.1</v>
      </c>
      <c r="D4150">
        <v>0.1</v>
      </c>
      <c r="E4150">
        <v>0.1</v>
      </c>
      <c r="F4150">
        <v>0.1</v>
      </c>
      <c r="G4150">
        <v>684</v>
      </c>
      <c r="H4150" t="s">
        <v>7</v>
      </c>
    </row>
    <row r="4151" spans="1:8" x14ac:dyDescent="0.25">
      <c r="A4151" s="1" t="s">
        <v>10</v>
      </c>
      <c r="B4151" s="1">
        <v>40380</v>
      </c>
      <c r="C4151">
        <v>0.1</v>
      </c>
      <c r="D4151">
        <v>0.1</v>
      </c>
      <c r="E4151">
        <v>0.1</v>
      </c>
      <c r="F4151">
        <v>0.1</v>
      </c>
      <c r="G4151">
        <v>575</v>
      </c>
      <c r="H4151" t="s">
        <v>7</v>
      </c>
    </row>
    <row r="4152" spans="1:8" x14ac:dyDescent="0.25">
      <c r="A4152" s="1" t="s">
        <v>10</v>
      </c>
      <c r="B4152" s="1">
        <v>40378</v>
      </c>
      <c r="C4152">
        <v>0.1</v>
      </c>
      <c r="D4152">
        <v>0.1</v>
      </c>
      <c r="E4152">
        <v>0.1</v>
      </c>
      <c r="F4152">
        <v>0.1</v>
      </c>
      <c r="G4152">
        <v>574</v>
      </c>
      <c r="H4152" t="s">
        <v>7</v>
      </c>
    </row>
    <row r="4153" spans="1:8" x14ac:dyDescent="0.25">
      <c r="A4153" s="1" t="s">
        <v>10</v>
      </c>
      <c r="B4153" s="1">
        <v>40383</v>
      </c>
      <c r="C4153">
        <v>0.1</v>
      </c>
      <c r="D4153">
        <v>0.1</v>
      </c>
      <c r="E4153">
        <v>0.1</v>
      </c>
      <c r="F4153">
        <v>0.1</v>
      </c>
      <c r="G4153">
        <v>496</v>
      </c>
      <c r="H4153" t="s">
        <v>7</v>
      </c>
    </row>
    <row r="4154" spans="1:8" x14ac:dyDescent="0.25">
      <c r="A4154" s="1" t="s">
        <v>10</v>
      </c>
      <c r="B4154" s="1">
        <v>40379</v>
      </c>
      <c r="C4154">
        <v>0.1</v>
      </c>
      <c r="D4154">
        <v>0.1</v>
      </c>
      <c r="E4154">
        <v>0.1</v>
      </c>
      <c r="F4154">
        <v>0.1</v>
      </c>
      <c r="G4154">
        <v>262</v>
      </c>
      <c r="H4154" t="s">
        <v>7</v>
      </c>
    </row>
    <row r="4155" spans="1:8" x14ac:dyDescent="0.25">
      <c r="A4155" s="1" t="s">
        <v>10</v>
      </c>
      <c r="B4155" s="1">
        <v>40377</v>
      </c>
      <c r="C4155">
        <v>0</v>
      </c>
      <c r="D4155">
        <v>0.1</v>
      </c>
      <c r="E4155">
        <v>0.1</v>
      </c>
      <c r="F4155">
        <v>0.1</v>
      </c>
      <c r="G4155">
        <v>75</v>
      </c>
      <c r="H4155" t="s">
        <v>7</v>
      </c>
    </row>
    <row r="4156" spans="1:8" x14ac:dyDescent="0.25">
      <c r="A4156" s="1" t="s">
        <v>11</v>
      </c>
      <c r="B4156" s="1">
        <v>44510</v>
      </c>
      <c r="C4156">
        <v>4731.83</v>
      </c>
      <c r="D4156">
        <v>4864.0600000000004</v>
      </c>
      <c r="E4156">
        <v>4498.78</v>
      </c>
      <c r="F4156">
        <v>4634.03</v>
      </c>
      <c r="G4156">
        <v>761904</v>
      </c>
      <c r="H4156" t="s">
        <v>7</v>
      </c>
    </row>
    <row r="4157" spans="1:8" x14ac:dyDescent="0.25">
      <c r="A4157" s="1" t="s">
        <v>11</v>
      </c>
      <c r="B4157" s="1">
        <v>44509</v>
      </c>
      <c r="C4157">
        <v>4808.34</v>
      </c>
      <c r="D4157">
        <v>4836.6899999999996</v>
      </c>
      <c r="E4157">
        <v>4715.43</v>
      </c>
      <c r="F4157">
        <v>4731.83</v>
      </c>
      <c r="G4157">
        <v>437410</v>
      </c>
      <c r="H4157" t="s">
        <v>7</v>
      </c>
    </row>
    <row r="4158" spans="1:8" x14ac:dyDescent="0.25">
      <c r="A4158" s="1" t="s">
        <v>11</v>
      </c>
      <c r="B4158" s="1">
        <v>44508</v>
      </c>
      <c r="C4158">
        <v>4612.05</v>
      </c>
      <c r="D4158">
        <v>4822.97</v>
      </c>
      <c r="E4158">
        <v>4612.05</v>
      </c>
      <c r="F4158">
        <v>4808.38</v>
      </c>
      <c r="G4158">
        <v>673213</v>
      </c>
      <c r="H4158" t="s">
        <v>7</v>
      </c>
    </row>
    <row r="4159" spans="1:8" x14ac:dyDescent="0.25">
      <c r="A4159" s="1" t="s">
        <v>11</v>
      </c>
      <c r="B4159" s="1">
        <v>44512</v>
      </c>
      <c r="C4159">
        <v>4720.5</v>
      </c>
      <c r="D4159">
        <v>4807.16</v>
      </c>
      <c r="E4159">
        <v>4511.96</v>
      </c>
      <c r="F4159">
        <v>4667.3100000000004</v>
      </c>
      <c r="G4159">
        <v>634592</v>
      </c>
      <c r="H4159" t="s">
        <v>7</v>
      </c>
    </row>
    <row r="4160" spans="1:8" x14ac:dyDescent="0.25">
      <c r="A4160" s="1" t="s">
        <v>11</v>
      </c>
      <c r="B4160" s="1">
        <v>44511</v>
      </c>
      <c r="C4160">
        <v>4633.9799999999996</v>
      </c>
      <c r="D4160">
        <v>4778.17</v>
      </c>
      <c r="E4160">
        <v>4578.66</v>
      </c>
      <c r="F4160">
        <v>4720.87</v>
      </c>
      <c r="G4160">
        <v>418611</v>
      </c>
      <c r="H4160" t="s">
        <v>7</v>
      </c>
    </row>
    <row r="4161" spans="1:8" x14ac:dyDescent="0.25">
      <c r="A4161" s="1" t="s">
        <v>11</v>
      </c>
      <c r="B4161" s="1">
        <v>44515</v>
      </c>
      <c r="C4161">
        <v>4625.71</v>
      </c>
      <c r="D4161">
        <v>4769.38</v>
      </c>
      <c r="E4161">
        <v>4543.47</v>
      </c>
      <c r="F4161">
        <v>4562.9799999999996</v>
      </c>
      <c r="G4161">
        <v>495958</v>
      </c>
      <c r="H4161" t="s">
        <v>7</v>
      </c>
    </row>
    <row r="4162" spans="1:8" x14ac:dyDescent="0.25">
      <c r="A4162" s="1" t="s">
        <v>11</v>
      </c>
      <c r="B4162" s="1">
        <v>44530</v>
      </c>
      <c r="C4162">
        <v>4443.22</v>
      </c>
      <c r="D4162">
        <v>4749.12</v>
      </c>
      <c r="E4162">
        <v>4349.21</v>
      </c>
      <c r="F4162">
        <v>4680.3100000000004</v>
      </c>
      <c r="G4162">
        <v>814725</v>
      </c>
      <c r="H4162" t="s">
        <v>7</v>
      </c>
    </row>
    <row r="4163" spans="1:8" x14ac:dyDescent="0.25">
      <c r="A4163" s="1" t="s">
        <v>11</v>
      </c>
      <c r="B4163" s="1">
        <v>44513</v>
      </c>
      <c r="C4163">
        <v>4665.76</v>
      </c>
      <c r="D4163">
        <v>4705.0200000000004</v>
      </c>
      <c r="E4163">
        <v>4585.37</v>
      </c>
      <c r="F4163">
        <v>4644.6099999999997</v>
      </c>
      <c r="G4163">
        <v>290268</v>
      </c>
      <c r="H4163" t="s">
        <v>7</v>
      </c>
    </row>
    <row r="4164" spans="1:8" x14ac:dyDescent="0.25">
      <c r="A4164" s="1" t="s">
        <v>11</v>
      </c>
      <c r="B4164" s="1">
        <v>44514</v>
      </c>
      <c r="C4164">
        <v>4644.3999999999996</v>
      </c>
      <c r="D4164">
        <v>4692.76</v>
      </c>
      <c r="E4164">
        <v>4514.95</v>
      </c>
      <c r="F4164">
        <v>4625.59</v>
      </c>
      <c r="G4164">
        <v>340963</v>
      </c>
      <c r="H4164" t="s">
        <v>7</v>
      </c>
    </row>
    <row r="4165" spans="1:8" x14ac:dyDescent="0.25">
      <c r="A4165" s="1" t="s">
        <v>11</v>
      </c>
      <c r="B4165" s="1">
        <v>44503</v>
      </c>
      <c r="C4165">
        <v>4586.96</v>
      </c>
      <c r="D4165">
        <v>4661.88</v>
      </c>
      <c r="E4165">
        <v>4458.87</v>
      </c>
      <c r="F4165">
        <v>4602.21</v>
      </c>
      <c r="G4165">
        <v>634683</v>
      </c>
      <c r="H4165" t="s">
        <v>7</v>
      </c>
    </row>
    <row r="4166" spans="1:8" x14ac:dyDescent="0.25">
      <c r="A4166" s="1" t="s">
        <v>11</v>
      </c>
      <c r="B4166" s="1">
        <v>44507</v>
      </c>
      <c r="C4166">
        <v>4517.2700000000004</v>
      </c>
      <c r="D4166">
        <v>4634.3900000000003</v>
      </c>
      <c r="E4166">
        <v>4502.7</v>
      </c>
      <c r="F4166">
        <v>4612.0600000000004</v>
      </c>
      <c r="G4166">
        <v>337809</v>
      </c>
      <c r="H4166" t="s">
        <v>7</v>
      </c>
    </row>
    <row r="4167" spans="1:8" x14ac:dyDescent="0.25">
      <c r="A4167" s="1" t="s">
        <v>11</v>
      </c>
      <c r="B4167" s="1">
        <v>44504</v>
      </c>
      <c r="C4167">
        <v>4601.93</v>
      </c>
      <c r="D4167">
        <v>4604.83</v>
      </c>
      <c r="E4167">
        <v>4421.87</v>
      </c>
      <c r="F4167">
        <v>4535.1099999999997</v>
      </c>
      <c r="G4167">
        <v>495859</v>
      </c>
      <c r="H4167" t="s">
        <v>7</v>
      </c>
    </row>
    <row r="4168" spans="1:8" x14ac:dyDescent="0.25">
      <c r="A4168" s="1" t="s">
        <v>11</v>
      </c>
      <c r="B4168" s="1">
        <v>44502</v>
      </c>
      <c r="C4168">
        <v>4320.8500000000004</v>
      </c>
      <c r="D4168">
        <v>4598.38</v>
      </c>
      <c r="E4168">
        <v>4287.3599999999997</v>
      </c>
      <c r="F4168">
        <v>4586.0600000000004</v>
      </c>
      <c r="G4168">
        <v>630259</v>
      </c>
      <c r="H4168" t="s">
        <v>7</v>
      </c>
    </row>
    <row r="4169" spans="1:8" x14ac:dyDescent="0.25">
      <c r="A4169" s="1" t="s">
        <v>11</v>
      </c>
      <c r="B4169" s="1">
        <v>44505</v>
      </c>
      <c r="C4169">
        <v>4534.96</v>
      </c>
      <c r="D4169">
        <v>4569.3100000000004</v>
      </c>
      <c r="E4169">
        <v>4439.67</v>
      </c>
      <c r="F4169">
        <v>4475</v>
      </c>
      <c r="G4169">
        <v>409754</v>
      </c>
      <c r="H4169" t="s">
        <v>7</v>
      </c>
    </row>
    <row r="4170" spans="1:8" x14ac:dyDescent="0.25">
      <c r="A4170" s="1" t="s">
        <v>11</v>
      </c>
      <c r="B4170" s="1">
        <v>44516</v>
      </c>
      <c r="C4170">
        <v>4562.97</v>
      </c>
      <c r="D4170">
        <v>4562.97</v>
      </c>
      <c r="E4170">
        <v>4115.3100000000004</v>
      </c>
      <c r="F4170">
        <v>4208.16</v>
      </c>
      <c r="G4170">
        <v>1124444</v>
      </c>
      <c r="H4170" t="s">
        <v>7</v>
      </c>
    </row>
    <row r="4171" spans="1:8" x14ac:dyDescent="0.25">
      <c r="A4171" s="1" t="s">
        <v>11</v>
      </c>
      <c r="B4171" s="1">
        <v>44525</v>
      </c>
      <c r="C4171">
        <v>4270.7299999999996</v>
      </c>
      <c r="D4171">
        <v>4549.74</v>
      </c>
      <c r="E4171">
        <v>4248.8999999999996</v>
      </c>
      <c r="F4171">
        <v>4520.3</v>
      </c>
      <c r="G4171">
        <v>578651</v>
      </c>
      <c r="H4171" t="s">
        <v>7</v>
      </c>
    </row>
    <row r="4172" spans="1:8" x14ac:dyDescent="0.25">
      <c r="A4172" s="1" t="s">
        <v>11</v>
      </c>
      <c r="B4172" s="1">
        <v>44526</v>
      </c>
      <c r="C4172">
        <v>4520.3</v>
      </c>
      <c r="D4172">
        <v>4548.1000000000004</v>
      </c>
      <c r="E4172">
        <v>3917.43</v>
      </c>
      <c r="F4172">
        <v>4034.53</v>
      </c>
      <c r="G4172">
        <v>1004251</v>
      </c>
      <c r="H4172" t="s">
        <v>7</v>
      </c>
    </row>
    <row r="4173" spans="1:8" x14ac:dyDescent="0.25">
      <c r="A4173" s="1" t="s">
        <v>11</v>
      </c>
      <c r="B4173" s="1">
        <v>44506</v>
      </c>
      <c r="C4173">
        <v>4475</v>
      </c>
      <c r="D4173">
        <v>4526.75</v>
      </c>
      <c r="E4173">
        <v>4330.29</v>
      </c>
      <c r="F4173">
        <v>4517.3599999999997</v>
      </c>
      <c r="G4173">
        <v>442598</v>
      </c>
      <c r="H4173" t="s">
        <v>7</v>
      </c>
    </row>
    <row r="4174" spans="1:8" x14ac:dyDescent="0.25">
      <c r="A4174" s="1" t="s">
        <v>11</v>
      </c>
      <c r="B4174" s="1">
        <v>44498</v>
      </c>
      <c r="C4174">
        <v>4284.8999999999996</v>
      </c>
      <c r="D4174">
        <v>4458.3</v>
      </c>
      <c r="E4174">
        <v>4268.21</v>
      </c>
      <c r="F4174">
        <v>4413.7</v>
      </c>
      <c r="G4174">
        <v>781573</v>
      </c>
      <c r="H4174" t="s">
        <v>7</v>
      </c>
    </row>
    <row r="4175" spans="1:8" x14ac:dyDescent="0.25">
      <c r="A4175" s="1" t="s">
        <v>11</v>
      </c>
      <c r="B4175" s="1">
        <v>44529</v>
      </c>
      <c r="C4175">
        <v>4296.9799999999996</v>
      </c>
      <c r="D4175">
        <v>4456.82</v>
      </c>
      <c r="E4175">
        <v>4280.18</v>
      </c>
      <c r="F4175">
        <v>4443.22</v>
      </c>
      <c r="G4175">
        <v>532658</v>
      </c>
      <c r="H4175" t="s">
        <v>7</v>
      </c>
    </row>
    <row r="4176" spans="1:8" x14ac:dyDescent="0.25">
      <c r="A4176" s="1" t="s">
        <v>11</v>
      </c>
      <c r="B4176" s="1">
        <v>44520</v>
      </c>
      <c r="C4176">
        <v>4295.2700000000004</v>
      </c>
      <c r="D4176">
        <v>4434.2700000000004</v>
      </c>
      <c r="E4176">
        <v>4206.75</v>
      </c>
      <c r="F4176">
        <v>4408.8500000000004</v>
      </c>
      <c r="G4176">
        <v>462992</v>
      </c>
      <c r="H4176" t="s">
        <v>7</v>
      </c>
    </row>
    <row r="4177" spans="1:8" x14ac:dyDescent="0.25">
      <c r="A4177" s="1" t="s">
        <v>11</v>
      </c>
      <c r="B4177" s="1">
        <v>44499</v>
      </c>
      <c r="C4177">
        <v>4413.7</v>
      </c>
      <c r="D4177">
        <v>4428.41</v>
      </c>
      <c r="E4177">
        <v>4250.24</v>
      </c>
      <c r="F4177">
        <v>4320.6499999999996</v>
      </c>
      <c r="G4177">
        <v>494872</v>
      </c>
      <c r="H4177" t="s">
        <v>7</v>
      </c>
    </row>
    <row r="4178" spans="1:8" x14ac:dyDescent="0.25">
      <c r="A4178" s="1" t="s">
        <v>11</v>
      </c>
      <c r="B4178" s="1">
        <v>44521</v>
      </c>
      <c r="C4178">
        <v>4409.0200000000004</v>
      </c>
      <c r="D4178">
        <v>4422.6000000000004</v>
      </c>
      <c r="E4178">
        <v>4246.2</v>
      </c>
      <c r="F4178">
        <v>4268.08</v>
      </c>
      <c r="G4178">
        <v>446234</v>
      </c>
      <c r="H4178" t="s">
        <v>7</v>
      </c>
    </row>
    <row r="4179" spans="1:8" x14ac:dyDescent="0.25">
      <c r="A4179" s="1" t="s">
        <v>11</v>
      </c>
      <c r="B4179" s="1">
        <v>44500</v>
      </c>
      <c r="C4179">
        <v>4322</v>
      </c>
      <c r="D4179">
        <v>4393.6099999999997</v>
      </c>
      <c r="E4179">
        <v>4169.4799999999996</v>
      </c>
      <c r="F4179">
        <v>4287.5600000000004</v>
      </c>
      <c r="G4179">
        <v>555323</v>
      </c>
      <c r="H4179" t="s">
        <v>7</v>
      </c>
    </row>
    <row r="4180" spans="1:8" x14ac:dyDescent="0.25">
      <c r="A4180" s="1" t="s">
        <v>11</v>
      </c>
      <c r="B4180" s="1">
        <v>44523</v>
      </c>
      <c r="C4180">
        <v>4086.73</v>
      </c>
      <c r="D4180">
        <v>4384.75</v>
      </c>
      <c r="E4180">
        <v>4064.17</v>
      </c>
      <c r="F4180">
        <v>4340.2299999999996</v>
      </c>
      <c r="G4180">
        <v>684354</v>
      </c>
      <c r="H4180" t="s">
        <v>7</v>
      </c>
    </row>
    <row r="4181" spans="1:8" x14ac:dyDescent="0.25">
      <c r="A4181" s="1" t="s">
        <v>11</v>
      </c>
      <c r="B4181" s="1">
        <v>44501</v>
      </c>
      <c r="C4181">
        <v>4287.41</v>
      </c>
      <c r="D4181">
        <v>4376.9399999999996</v>
      </c>
      <c r="E4181">
        <v>4157.51</v>
      </c>
      <c r="F4181">
        <v>4320.8500000000004</v>
      </c>
      <c r="G4181">
        <v>574256</v>
      </c>
      <c r="H4181" t="s">
        <v>7</v>
      </c>
    </row>
    <row r="4182" spans="1:8" x14ac:dyDescent="0.25">
      <c r="A4182" s="1" t="s">
        <v>11</v>
      </c>
      <c r="B4182" s="1">
        <v>44524</v>
      </c>
      <c r="C4182">
        <v>4340.2299999999996</v>
      </c>
      <c r="D4182">
        <v>4372.83</v>
      </c>
      <c r="E4182">
        <v>4172.1899999999996</v>
      </c>
      <c r="F4182">
        <v>4273.54</v>
      </c>
      <c r="G4182">
        <v>595963</v>
      </c>
      <c r="H4182" t="s">
        <v>7</v>
      </c>
    </row>
    <row r="4183" spans="1:8" x14ac:dyDescent="0.25">
      <c r="A4183" s="1" t="s">
        <v>11</v>
      </c>
      <c r="B4183" s="1">
        <v>44490</v>
      </c>
      <c r="C4183">
        <v>4160.51</v>
      </c>
      <c r="D4183">
        <v>4366.91</v>
      </c>
      <c r="E4183">
        <v>4029.48</v>
      </c>
      <c r="F4183">
        <v>4054.16</v>
      </c>
      <c r="G4183">
        <v>1140074</v>
      </c>
      <c r="H4183" t="s">
        <v>7</v>
      </c>
    </row>
    <row r="4184" spans="1:8" x14ac:dyDescent="0.25">
      <c r="A4184" s="1" t="s">
        <v>11</v>
      </c>
      <c r="B4184" s="1">
        <v>44328</v>
      </c>
      <c r="C4184">
        <v>4173.6099999999997</v>
      </c>
      <c r="D4184">
        <v>4366.1000000000004</v>
      </c>
      <c r="E4184">
        <v>3794.15</v>
      </c>
      <c r="F4184">
        <v>3811.77</v>
      </c>
      <c r="G4184">
        <v>2782017</v>
      </c>
      <c r="H4184" t="s">
        <v>7</v>
      </c>
    </row>
    <row r="4185" spans="1:8" x14ac:dyDescent="0.25">
      <c r="A4185" s="1" t="s">
        <v>11</v>
      </c>
      <c r="B4185" s="1">
        <v>44518</v>
      </c>
      <c r="C4185">
        <v>4290.3100000000004</v>
      </c>
      <c r="D4185">
        <v>4342.74</v>
      </c>
      <c r="E4185">
        <v>3958.44</v>
      </c>
      <c r="F4185">
        <v>4001.87</v>
      </c>
      <c r="G4185">
        <v>792376</v>
      </c>
      <c r="H4185" t="s">
        <v>7</v>
      </c>
    </row>
    <row r="4186" spans="1:8" x14ac:dyDescent="0.25">
      <c r="A4186" s="1" t="s">
        <v>11</v>
      </c>
      <c r="B4186" s="1">
        <v>44522</v>
      </c>
      <c r="C4186">
        <v>4268.07</v>
      </c>
      <c r="D4186">
        <v>4311.46</v>
      </c>
      <c r="E4186">
        <v>4026.75</v>
      </c>
      <c r="F4186">
        <v>4086.95</v>
      </c>
      <c r="G4186">
        <v>717082</v>
      </c>
      <c r="H4186" t="s">
        <v>7</v>
      </c>
    </row>
    <row r="4187" spans="1:8" x14ac:dyDescent="0.25">
      <c r="A4187" s="1" t="s">
        <v>11</v>
      </c>
      <c r="B4187" s="1">
        <v>44519</v>
      </c>
      <c r="C4187">
        <v>3996.29</v>
      </c>
      <c r="D4187">
        <v>4305.41</v>
      </c>
      <c r="E4187">
        <v>3978.08</v>
      </c>
      <c r="F4187">
        <v>4295.43</v>
      </c>
      <c r="G4187">
        <v>571956</v>
      </c>
      <c r="H4187" t="s">
        <v>7</v>
      </c>
    </row>
    <row r="4188" spans="1:8" x14ac:dyDescent="0.25">
      <c r="A4188" s="1" t="s">
        <v>11</v>
      </c>
      <c r="B4188" s="1">
        <v>44496</v>
      </c>
      <c r="C4188">
        <v>4130.0600000000004</v>
      </c>
      <c r="D4188">
        <v>4299.6099999999997</v>
      </c>
      <c r="E4188">
        <v>3914.06</v>
      </c>
      <c r="F4188">
        <v>3921.93</v>
      </c>
      <c r="G4188">
        <v>1068620</v>
      </c>
      <c r="H4188" t="s">
        <v>7</v>
      </c>
    </row>
    <row r="4189" spans="1:8" x14ac:dyDescent="0.25">
      <c r="A4189" s="1" t="s">
        <v>11</v>
      </c>
      <c r="B4189" s="1">
        <v>44517</v>
      </c>
      <c r="C4189">
        <v>4208.29</v>
      </c>
      <c r="D4189">
        <v>4298.3</v>
      </c>
      <c r="E4189">
        <v>4071.01</v>
      </c>
      <c r="F4189">
        <v>4290.88</v>
      </c>
      <c r="G4189">
        <v>664942</v>
      </c>
      <c r="H4189" t="s">
        <v>7</v>
      </c>
    </row>
    <row r="4190" spans="1:8" x14ac:dyDescent="0.25">
      <c r="A4190" s="1" t="s">
        <v>11</v>
      </c>
      <c r="B4190" s="1">
        <v>44528</v>
      </c>
      <c r="C4190">
        <v>4095.16</v>
      </c>
      <c r="D4190">
        <v>4297.63</v>
      </c>
      <c r="E4190">
        <v>3980.24</v>
      </c>
      <c r="F4190">
        <v>4296.9799999999996</v>
      </c>
      <c r="G4190">
        <v>487532</v>
      </c>
      <c r="H4190" t="s">
        <v>7</v>
      </c>
    </row>
    <row r="4191" spans="1:8" x14ac:dyDescent="0.25">
      <c r="A4191" s="1" t="s">
        <v>11</v>
      </c>
      <c r="B4191" s="1">
        <v>44495</v>
      </c>
      <c r="C4191">
        <v>4219.92</v>
      </c>
      <c r="D4191">
        <v>4291.9799999999996</v>
      </c>
      <c r="E4191">
        <v>4098.1899999999996</v>
      </c>
      <c r="F4191">
        <v>4129.51</v>
      </c>
      <c r="G4191">
        <v>559294</v>
      </c>
      <c r="H4191" t="s">
        <v>7</v>
      </c>
    </row>
    <row r="4192" spans="1:8" x14ac:dyDescent="0.25">
      <c r="A4192" s="1" t="s">
        <v>11</v>
      </c>
      <c r="B4192" s="1">
        <v>44497</v>
      </c>
      <c r="C4192">
        <v>3921.54</v>
      </c>
      <c r="D4192">
        <v>4289.8</v>
      </c>
      <c r="E4192">
        <v>3896.33</v>
      </c>
      <c r="F4192">
        <v>4284.8999999999996</v>
      </c>
      <c r="G4192">
        <v>865802</v>
      </c>
      <c r="H4192" t="s">
        <v>7</v>
      </c>
    </row>
    <row r="4193" spans="1:8" x14ac:dyDescent="0.25">
      <c r="A4193" s="1" t="s">
        <v>11</v>
      </c>
      <c r="B4193" s="1">
        <v>44494</v>
      </c>
      <c r="C4193">
        <v>4082.68</v>
      </c>
      <c r="D4193">
        <v>4234.76</v>
      </c>
      <c r="E4193">
        <v>4069.94</v>
      </c>
      <c r="F4193">
        <v>4219.92</v>
      </c>
      <c r="G4193">
        <v>481414</v>
      </c>
      <c r="H4193" t="s">
        <v>7</v>
      </c>
    </row>
    <row r="4194" spans="1:8" x14ac:dyDescent="0.25">
      <c r="A4194" s="1" t="s">
        <v>11</v>
      </c>
      <c r="B4194" s="1">
        <v>44326</v>
      </c>
      <c r="C4194">
        <v>3923.48</v>
      </c>
      <c r="D4194">
        <v>4203.9799999999996</v>
      </c>
      <c r="E4194">
        <v>3669.84</v>
      </c>
      <c r="F4194">
        <v>3947.9</v>
      </c>
      <c r="G4194">
        <v>2702973</v>
      </c>
      <c r="H4194" t="s">
        <v>7</v>
      </c>
    </row>
    <row r="4195" spans="1:8" x14ac:dyDescent="0.25">
      <c r="A4195" s="1" t="s">
        <v>11</v>
      </c>
      <c r="B4195" s="1">
        <v>44493</v>
      </c>
      <c r="C4195">
        <v>4168.8</v>
      </c>
      <c r="D4195">
        <v>4184</v>
      </c>
      <c r="E4195">
        <v>3965.84</v>
      </c>
      <c r="F4195">
        <v>4082.8</v>
      </c>
      <c r="G4195">
        <v>507629</v>
      </c>
      <c r="H4195" t="s">
        <v>7</v>
      </c>
    </row>
    <row r="4196" spans="1:8" x14ac:dyDescent="0.25">
      <c r="A4196" s="1" t="s">
        <v>11</v>
      </c>
      <c r="B4196" s="1">
        <v>44527</v>
      </c>
      <c r="C4196">
        <v>4037.06</v>
      </c>
      <c r="D4196">
        <v>4183.0200000000004</v>
      </c>
      <c r="E4196">
        <v>4029.06</v>
      </c>
      <c r="F4196">
        <v>4094.8</v>
      </c>
      <c r="G4196">
        <v>370731</v>
      </c>
      <c r="H4196" t="s">
        <v>7</v>
      </c>
    </row>
    <row r="4197" spans="1:8" x14ac:dyDescent="0.25">
      <c r="A4197" s="1" t="s">
        <v>11</v>
      </c>
      <c r="B4197" s="1">
        <v>44327</v>
      </c>
      <c r="C4197">
        <v>3948.66</v>
      </c>
      <c r="D4197">
        <v>4177.53</v>
      </c>
      <c r="E4197">
        <v>3781.86</v>
      </c>
      <c r="F4197">
        <v>4167.78</v>
      </c>
      <c r="G4197">
        <v>1272933</v>
      </c>
      <c r="H4197" t="s">
        <v>7</v>
      </c>
    </row>
    <row r="4198" spans="1:8" x14ac:dyDescent="0.25">
      <c r="A4198" s="1" t="s">
        <v>11</v>
      </c>
      <c r="B4198" s="1">
        <v>44330</v>
      </c>
      <c r="C4198">
        <v>3719.46</v>
      </c>
      <c r="D4198">
        <v>4171.76</v>
      </c>
      <c r="E4198">
        <v>3694.54</v>
      </c>
      <c r="F4198">
        <v>4075.38</v>
      </c>
      <c r="G4198">
        <v>2059612</v>
      </c>
      <c r="H4198" t="s">
        <v>7</v>
      </c>
    </row>
    <row r="4199" spans="1:8" x14ac:dyDescent="0.25">
      <c r="A4199" s="1" t="s">
        <v>11</v>
      </c>
      <c r="B4199" s="1">
        <v>44492</v>
      </c>
      <c r="C4199">
        <v>3970.94</v>
      </c>
      <c r="D4199">
        <v>4169.33</v>
      </c>
      <c r="E4199">
        <v>3938.79</v>
      </c>
      <c r="F4199">
        <v>4168.8500000000004</v>
      </c>
      <c r="G4199">
        <v>487025</v>
      </c>
      <c r="H4199" t="s">
        <v>7</v>
      </c>
    </row>
    <row r="4200" spans="1:8" x14ac:dyDescent="0.25">
      <c r="A4200" s="1" t="s">
        <v>11</v>
      </c>
      <c r="B4200" s="1">
        <v>44489</v>
      </c>
      <c r="C4200">
        <v>3876.76</v>
      </c>
      <c r="D4200">
        <v>4168.12</v>
      </c>
      <c r="E4200">
        <v>3830.26</v>
      </c>
      <c r="F4200">
        <v>4159.8900000000003</v>
      </c>
      <c r="G4200">
        <v>752028</v>
      </c>
      <c r="H4200" t="s">
        <v>7</v>
      </c>
    </row>
    <row r="4201" spans="1:8" x14ac:dyDescent="0.25">
      <c r="A4201" s="1" t="s">
        <v>11</v>
      </c>
      <c r="B4201" s="1">
        <v>44491</v>
      </c>
      <c r="C4201">
        <v>4053.89</v>
      </c>
      <c r="D4201">
        <v>4164.1099999999997</v>
      </c>
      <c r="E4201">
        <v>3896.4</v>
      </c>
      <c r="F4201">
        <v>3970.94</v>
      </c>
      <c r="G4201">
        <v>654771</v>
      </c>
      <c r="H4201" t="s">
        <v>7</v>
      </c>
    </row>
    <row r="4202" spans="1:8" x14ac:dyDescent="0.25">
      <c r="A4202" s="1" t="s">
        <v>11</v>
      </c>
      <c r="B4202" s="1">
        <v>44331</v>
      </c>
      <c r="C4202">
        <v>4074.57</v>
      </c>
      <c r="D4202">
        <v>4129.99</v>
      </c>
      <c r="E4202">
        <v>3639.12</v>
      </c>
      <c r="F4202">
        <v>3641.65</v>
      </c>
      <c r="G4202">
        <v>1941190</v>
      </c>
      <c r="H4202" t="s">
        <v>7</v>
      </c>
    </row>
    <row r="4203" spans="1:8" x14ac:dyDescent="0.25">
      <c r="A4203" s="1" t="s">
        <v>11</v>
      </c>
      <c r="B4203" s="1">
        <v>44329</v>
      </c>
      <c r="C4203">
        <v>3807.5</v>
      </c>
      <c r="D4203">
        <v>4031.99</v>
      </c>
      <c r="E4203">
        <v>3539.96</v>
      </c>
      <c r="F4203">
        <v>3719.62</v>
      </c>
      <c r="G4203">
        <v>3208841</v>
      </c>
      <c r="H4203" t="s">
        <v>7</v>
      </c>
    </row>
    <row r="4204" spans="1:8" x14ac:dyDescent="0.25">
      <c r="A4204" s="1" t="s">
        <v>11</v>
      </c>
      <c r="B4204" s="1">
        <v>44442</v>
      </c>
      <c r="C4204">
        <v>3785.85</v>
      </c>
      <c r="D4204">
        <v>4024.89</v>
      </c>
      <c r="E4204">
        <v>3715.97</v>
      </c>
      <c r="F4204">
        <v>3936.29</v>
      </c>
      <c r="G4204">
        <v>1198186</v>
      </c>
      <c r="H4204" t="s">
        <v>7</v>
      </c>
    </row>
    <row r="4205" spans="1:8" x14ac:dyDescent="0.25">
      <c r="A4205" s="1" t="s">
        <v>11</v>
      </c>
      <c r="B4205" s="1">
        <v>44444</v>
      </c>
      <c r="C4205">
        <v>3885.4</v>
      </c>
      <c r="D4205">
        <v>3981.22</v>
      </c>
      <c r="E4205">
        <v>3834.74</v>
      </c>
      <c r="F4205">
        <v>3950.62</v>
      </c>
      <c r="G4205">
        <v>714159</v>
      </c>
      <c r="H4205" t="s">
        <v>7</v>
      </c>
    </row>
    <row r="4206" spans="1:8" x14ac:dyDescent="0.25">
      <c r="A4206" s="1" t="s">
        <v>11</v>
      </c>
      <c r="B4206" s="1">
        <v>44325</v>
      </c>
      <c r="C4206">
        <v>3905.69</v>
      </c>
      <c r="D4206">
        <v>3979.77</v>
      </c>
      <c r="E4206">
        <v>3734.44</v>
      </c>
      <c r="F4206">
        <v>3922.23</v>
      </c>
      <c r="G4206">
        <v>1939690</v>
      </c>
      <c r="H4206" t="s">
        <v>7</v>
      </c>
    </row>
    <row r="4207" spans="1:8" x14ac:dyDescent="0.25">
      <c r="A4207" s="1" t="s">
        <v>11</v>
      </c>
      <c r="B4207" s="1">
        <v>44443</v>
      </c>
      <c r="C4207">
        <v>3938.45</v>
      </c>
      <c r="D4207">
        <v>3968.33</v>
      </c>
      <c r="E4207">
        <v>3844.07</v>
      </c>
      <c r="F4207">
        <v>3884.97</v>
      </c>
      <c r="G4207">
        <v>672534</v>
      </c>
      <c r="H4207" t="s">
        <v>7</v>
      </c>
    </row>
    <row r="4208" spans="1:8" x14ac:dyDescent="0.25">
      <c r="A4208" s="1" t="s">
        <v>11</v>
      </c>
      <c r="B4208" s="1">
        <v>44445</v>
      </c>
      <c r="C4208">
        <v>3950.2</v>
      </c>
      <c r="D4208">
        <v>3968.2</v>
      </c>
      <c r="E4208">
        <v>3867.55</v>
      </c>
      <c r="F4208">
        <v>3927.21</v>
      </c>
      <c r="G4208">
        <v>764557</v>
      </c>
      <c r="H4208" t="s">
        <v>7</v>
      </c>
    </row>
    <row r="4209" spans="1:8" x14ac:dyDescent="0.25">
      <c r="A4209" s="1" t="s">
        <v>11</v>
      </c>
      <c r="B4209" s="1">
        <v>44485</v>
      </c>
      <c r="C4209">
        <v>3869.05</v>
      </c>
      <c r="D4209">
        <v>3967.43</v>
      </c>
      <c r="E4209">
        <v>3804.55</v>
      </c>
      <c r="F4209">
        <v>3827.55</v>
      </c>
      <c r="G4209">
        <v>527606</v>
      </c>
      <c r="H4209" t="s">
        <v>7</v>
      </c>
    </row>
    <row r="4210" spans="1:8" x14ac:dyDescent="0.25">
      <c r="A4210" s="1" t="s">
        <v>11</v>
      </c>
      <c r="B4210" s="1">
        <v>44324</v>
      </c>
      <c r="C4210">
        <v>3479.81</v>
      </c>
      <c r="D4210">
        <v>3952.88</v>
      </c>
      <c r="E4210">
        <v>3453.37</v>
      </c>
      <c r="F4210">
        <v>3905.55</v>
      </c>
      <c r="G4210">
        <v>1342221</v>
      </c>
      <c r="H4210" t="s">
        <v>7</v>
      </c>
    </row>
    <row r="4211" spans="1:8" x14ac:dyDescent="0.25">
      <c r="A4211" s="1" t="s">
        <v>11</v>
      </c>
      <c r="B4211" s="1">
        <v>44446</v>
      </c>
      <c r="C4211">
        <v>3926.84</v>
      </c>
      <c r="D4211">
        <v>3945.79</v>
      </c>
      <c r="E4211">
        <v>3061.3</v>
      </c>
      <c r="F4211">
        <v>3423.12</v>
      </c>
      <c r="G4211">
        <v>2465668</v>
      </c>
      <c r="H4211" t="s">
        <v>7</v>
      </c>
    </row>
    <row r="4212" spans="1:8" x14ac:dyDescent="0.25">
      <c r="A4212" s="1" t="s">
        <v>11</v>
      </c>
      <c r="B4212" s="1">
        <v>44486</v>
      </c>
      <c r="C4212">
        <v>3827.55</v>
      </c>
      <c r="D4212">
        <v>3917.56</v>
      </c>
      <c r="E4212">
        <v>3664.63</v>
      </c>
      <c r="F4212">
        <v>3845.47</v>
      </c>
      <c r="G4212">
        <v>543522</v>
      </c>
      <c r="H4212" t="s">
        <v>7</v>
      </c>
    </row>
    <row r="4213" spans="1:8" x14ac:dyDescent="0.25">
      <c r="A4213" s="1" t="s">
        <v>11</v>
      </c>
      <c r="B4213" s="1">
        <v>44484</v>
      </c>
      <c r="C4213">
        <v>3790.34</v>
      </c>
      <c r="D4213">
        <v>3904.91</v>
      </c>
      <c r="E4213">
        <v>3735.21</v>
      </c>
      <c r="F4213">
        <v>3866.9</v>
      </c>
      <c r="G4213">
        <v>721143</v>
      </c>
      <c r="H4213" t="s">
        <v>7</v>
      </c>
    </row>
    <row r="4214" spans="1:8" x14ac:dyDescent="0.25">
      <c r="A4214" s="1" t="s">
        <v>11</v>
      </c>
      <c r="B4214" s="1">
        <v>44487</v>
      </c>
      <c r="C4214">
        <v>3848.64</v>
      </c>
      <c r="D4214">
        <v>3892.01</v>
      </c>
      <c r="E4214">
        <v>3685.82</v>
      </c>
      <c r="F4214">
        <v>3747.6</v>
      </c>
      <c r="G4214">
        <v>578206</v>
      </c>
      <c r="H4214" t="s">
        <v>7</v>
      </c>
    </row>
    <row r="4215" spans="1:8" x14ac:dyDescent="0.25">
      <c r="A4215" s="1" t="s">
        <v>11</v>
      </c>
      <c r="B4215" s="1">
        <v>44488</v>
      </c>
      <c r="C4215">
        <v>3745.46</v>
      </c>
      <c r="D4215">
        <v>3884.34</v>
      </c>
      <c r="E4215">
        <v>3733.78</v>
      </c>
      <c r="F4215">
        <v>3876.78</v>
      </c>
      <c r="G4215">
        <v>488600</v>
      </c>
      <c r="H4215" t="s">
        <v>7</v>
      </c>
    </row>
    <row r="4216" spans="1:8" x14ac:dyDescent="0.25">
      <c r="A4216" s="1" t="s">
        <v>11</v>
      </c>
      <c r="B4216" s="1">
        <v>44332</v>
      </c>
      <c r="C4216">
        <v>3643.67</v>
      </c>
      <c r="D4216">
        <v>3877.2</v>
      </c>
      <c r="E4216">
        <v>3351.92</v>
      </c>
      <c r="F4216">
        <v>3582.12</v>
      </c>
      <c r="G4216">
        <v>2277016</v>
      </c>
      <c r="H4216" t="s">
        <v>7</v>
      </c>
    </row>
    <row r="4217" spans="1:8" x14ac:dyDescent="0.25">
      <c r="A4217" s="1" t="s">
        <v>11</v>
      </c>
      <c r="B4217" s="1">
        <v>44440</v>
      </c>
      <c r="C4217">
        <v>3429.65</v>
      </c>
      <c r="D4217">
        <v>3839.91</v>
      </c>
      <c r="E4217">
        <v>3384.82</v>
      </c>
      <c r="F4217">
        <v>3832.73</v>
      </c>
      <c r="G4217">
        <v>1475740</v>
      </c>
      <c r="H4217" t="s">
        <v>7</v>
      </c>
    </row>
    <row r="4218" spans="1:8" x14ac:dyDescent="0.25">
      <c r="A4218" s="1" t="s">
        <v>11</v>
      </c>
      <c r="B4218" s="1">
        <v>44441</v>
      </c>
      <c r="C4218">
        <v>3826.9</v>
      </c>
      <c r="D4218">
        <v>3833.89</v>
      </c>
      <c r="E4218">
        <v>3723.42</v>
      </c>
      <c r="F4218">
        <v>3786.19</v>
      </c>
      <c r="G4218">
        <v>928702</v>
      </c>
      <c r="H4218" t="s">
        <v>7</v>
      </c>
    </row>
    <row r="4219" spans="1:8" x14ac:dyDescent="0.25">
      <c r="A4219" s="1" t="s">
        <v>11</v>
      </c>
      <c r="B4219" s="1">
        <v>44483</v>
      </c>
      <c r="C4219">
        <v>3607.36</v>
      </c>
      <c r="D4219">
        <v>3820.47</v>
      </c>
      <c r="E4219">
        <v>3588.24</v>
      </c>
      <c r="F4219">
        <v>3790.41</v>
      </c>
      <c r="G4219">
        <v>697087</v>
      </c>
      <c r="H4219" t="s">
        <v>7</v>
      </c>
    </row>
    <row r="4220" spans="1:8" x14ac:dyDescent="0.25">
      <c r="A4220" s="1" t="s">
        <v>11</v>
      </c>
      <c r="B4220" s="1">
        <v>44455</v>
      </c>
      <c r="C4220">
        <v>3612.23</v>
      </c>
      <c r="D4220">
        <v>3672.68</v>
      </c>
      <c r="E4220">
        <v>3488.53</v>
      </c>
      <c r="F4220">
        <v>3569.43</v>
      </c>
      <c r="G4220">
        <v>195787</v>
      </c>
      <c r="H4220" t="s">
        <v>7</v>
      </c>
    </row>
    <row r="4221" spans="1:8" x14ac:dyDescent="0.25">
      <c r="A4221" s="1" t="s">
        <v>11</v>
      </c>
      <c r="B4221" s="1">
        <v>44477</v>
      </c>
      <c r="C4221">
        <v>3586.91</v>
      </c>
      <c r="D4221">
        <v>3668.35</v>
      </c>
      <c r="E4221">
        <v>3537.24</v>
      </c>
      <c r="F4221">
        <v>3559.42</v>
      </c>
      <c r="G4221">
        <v>681736</v>
      </c>
      <c r="H4221" t="s">
        <v>7</v>
      </c>
    </row>
    <row r="4222" spans="1:8" x14ac:dyDescent="0.25">
      <c r="A4222" s="1" t="s">
        <v>11</v>
      </c>
      <c r="B4222" s="1">
        <v>44476</v>
      </c>
      <c r="C4222">
        <v>3575.43</v>
      </c>
      <c r="D4222">
        <v>3650.18</v>
      </c>
      <c r="E4222">
        <v>3473.47</v>
      </c>
      <c r="F4222">
        <v>3586</v>
      </c>
      <c r="G4222">
        <v>826290</v>
      </c>
      <c r="H4222" t="s">
        <v>7</v>
      </c>
    </row>
    <row r="4223" spans="1:8" x14ac:dyDescent="0.25">
      <c r="A4223" s="1" t="s">
        <v>11</v>
      </c>
      <c r="B4223" s="1">
        <v>44475</v>
      </c>
      <c r="C4223">
        <v>3515.35</v>
      </c>
      <c r="D4223">
        <v>3627.19</v>
      </c>
      <c r="E4223">
        <v>3345.56</v>
      </c>
      <c r="F4223">
        <v>3575.41</v>
      </c>
      <c r="G4223">
        <v>1054309</v>
      </c>
      <c r="H4223" t="s">
        <v>7</v>
      </c>
    </row>
    <row r="4224" spans="1:8" x14ac:dyDescent="0.25">
      <c r="A4224" s="1" t="s">
        <v>11</v>
      </c>
      <c r="B4224" s="1">
        <v>44478</v>
      </c>
      <c r="C4224">
        <v>3559.96</v>
      </c>
      <c r="D4224">
        <v>3626.11</v>
      </c>
      <c r="E4224">
        <v>3541.4</v>
      </c>
      <c r="F4224">
        <v>3574.2</v>
      </c>
      <c r="G4224">
        <v>464111</v>
      </c>
      <c r="H4224" t="s">
        <v>7</v>
      </c>
    </row>
    <row r="4225" spans="1:8" x14ac:dyDescent="0.25">
      <c r="A4225" s="1" t="s">
        <v>11</v>
      </c>
      <c r="B4225" s="1">
        <v>44480</v>
      </c>
      <c r="C4225">
        <v>3414.93</v>
      </c>
      <c r="D4225">
        <v>3622.53</v>
      </c>
      <c r="E4225">
        <v>3381.43</v>
      </c>
      <c r="F4225">
        <v>3545.06</v>
      </c>
      <c r="G4225">
        <v>683236</v>
      </c>
      <c r="H4225" t="s">
        <v>7</v>
      </c>
    </row>
    <row r="4226" spans="1:8" x14ac:dyDescent="0.25">
      <c r="A4226" s="1" t="s">
        <v>11</v>
      </c>
      <c r="B4226" s="1">
        <v>44454</v>
      </c>
      <c r="C4226">
        <v>3430.36</v>
      </c>
      <c r="D4226">
        <v>3612.29</v>
      </c>
      <c r="E4226">
        <v>3361.63</v>
      </c>
      <c r="F4226">
        <v>3611.9</v>
      </c>
      <c r="G4226">
        <v>790269</v>
      </c>
      <c r="H4226" t="s">
        <v>7</v>
      </c>
    </row>
    <row r="4227" spans="1:8" x14ac:dyDescent="0.25">
      <c r="A4227" s="1" t="s">
        <v>11</v>
      </c>
      <c r="B4227" s="1">
        <v>44482</v>
      </c>
      <c r="C4227">
        <v>3491.08</v>
      </c>
      <c r="D4227">
        <v>3612.04</v>
      </c>
      <c r="E4227">
        <v>3416</v>
      </c>
      <c r="F4227">
        <v>3607.28</v>
      </c>
      <c r="G4227">
        <v>557184</v>
      </c>
      <c r="H4227" t="s">
        <v>7</v>
      </c>
    </row>
    <row r="4228" spans="1:8" x14ac:dyDescent="0.25">
      <c r="A4228" s="1" t="s">
        <v>11</v>
      </c>
      <c r="B4228" s="1">
        <v>44322</v>
      </c>
      <c r="C4228">
        <v>3522.74</v>
      </c>
      <c r="D4228">
        <v>3601.59</v>
      </c>
      <c r="E4228">
        <v>3380.6</v>
      </c>
      <c r="F4228">
        <v>3489.52</v>
      </c>
      <c r="G4228">
        <v>1511619</v>
      </c>
      <c r="H4228" t="s">
        <v>7</v>
      </c>
    </row>
    <row r="4229" spans="1:8" x14ac:dyDescent="0.25">
      <c r="A4229" s="1" t="s">
        <v>11</v>
      </c>
      <c r="B4229" s="1">
        <v>44479</v>
      </c>
      <c r="C4229">
        <v>3574.52</v>
      </c>
      <c r="D4229">
        <v>3599.18</v>
      </c>
      <c r="E4229">
        <v>3409.22</v>
      </c>
      <c r="F4229">
        <v>3415.03</v>
      </c>
      <c r="G4229">
        <v>767490</v>
      </c>
      <c r="H4229" t="s">
        <v>7</v>
      </c>
    </row>
    <row r="4230" spans="1:8" x14ac:dyDescent="0.25">
      <c r="A4230" s="1" t="s">
        <v>11</v>
      </c>
      <c r="B4230" s="1">
        <v>44456</v>
      </c>
      <c r="C4230">
        <v>3569.92</v>
      </c>
      <c r="D4230">
        <v>3592.2</v>
      </c>
      <c r="E4230">
        <v>3352.32</v>
      </c>
      <c r="F4230">
        <v>3398.65</v>
      </c>
      <c r="G4230">
        <v>748099</v>
      </c>
      <c r="H4230" t="s">
        <v>7</v>
      </c>
    </row>
    <row r="4231" spans="1:8" x14ac:dyDescent="0.25">
      <c r="A4231" s="1" t="s">
        <v>11</v>
      </c>
      <c r="B4231" s="1">
        <v>44323</v>
      </c>
      <c r="C4231">
        <v>3490.83</v>
      </c>
      <c r="D4231">
        <v>3583.34</v>
      </c>
      <c r="E4231">
        <v>3363.56</v>
      </c>
      <c r="F4231">
        <v>3481.22</v>
      </c>
      <c r="G4231">
        <v>1346260</v>
      </c>
      <c r="H4231" t="s">
        <v>7</v>
      </c>
    </row>
    <row r="4232" spans="1:8" x14ac:dyDescent="0.25">
      <c r="A4232" s="1" t="s">
        <v>11</v>
      </c>
      <c r="B4232" s="1">
        <v>44333</v>
      </c>
      <c r="C4232">
        <v>3582.19</v>
      </c>
      <c r="D4232">
        <v>3582.27</v>
      </c>
      <c r="E4232">
        <v>3130.12</v>
      </c>
      <c r="F4232">
        <v>3279.68</v>
      </c>
      <c r="G4232">
        <v>2845117</v>
      </c>
      <c r="H4232" t="s">
        <v>7</v>
      </c>
    </row>
    <row r="4233" spans="1:8" x14ac:dyDescent="0.25">
      <c r="A4233" s="1" t="s">
        <v>11</v>
      </c>
      <c r="B4233" s="1">
        <v>44448</v>
      </c>
      <c r="C4233">
        <v>3498.92</v>
      </c>
      <c r="D4233">
        <v>3564.3</v>
      </c>
      <c r="E4233">
        <v>3395.94</v>
      </c>
      <c r="F4233">
        <v>3423.51</v>
      </c>
      <c r="G4233">
        <v>1088338</v>
      </c>
      <c r="H4233" t="s">
        <v>7</v>
      </c>
    </row>
    <row r="4234" spans="1:8" x14ac:dyDescent="0.25">
      <c r="A4234" s="1" t="s">
        <v>11</v>
      </c>
      <c r="B4234" s="1">
        <v>44334</v>
      </c>
      <c r="C4234">
        <v>3280.5</v>
      </c>
      <c r="D4234">
        <v>3558.57</v>
      </c>
      <c r="E4234">
        <v>3244.93</v>
      </c>
      <c r="F4234">
        <v>3377.55</v>
      </c>
      <c r="G4234">
        <v>2297356</v>
      </c>
      <c r="H4234" t="s">
        <v>7</v>
      </c>
    </row>
    <row r="4235" spans="1:8" x14ac:dyDescent="0.25">
      <c r="A4235" s="1" t="s">
        <v>11</v>
      </c>
      <c r="B4235" s="1">
        <v>44447</v>
      </c>
      <c r="C4235">
        <v>3424.35</v>
      </c>
      <c r="D4235">
        <v>3557.67</v>
      </c>
      <c r="E4235">
        <v>3221.6</v>
      </c>
      <c r="F4235">
        <v>3495.1</v>
      </c>
      <c r="G4235">
        <v>780678</v>
      </c>
      <c r="H4235" t="s">
        <v>7</v>
      </c>
    </row>
    <row r="4236" spans="1:8" x14ac:dyDescent="0.25">
      <c r="A4236" s="1" t="s">
        <v>11</v>
      </c>
      <c r="B4236" s="1">
        <v>44481</v>
      </c>
      <c r="C4236">
        <v>3541.49</v>
      </c>
      <c r="D4236">
        <v>3545.35</v>
      </c>
      <c r="E4236">
        <v>3404.49</v>
      </c>
      <c r="F4236">
        <v>3489.9</v>
      </c>
      <c r="G4236">
        <v>609886</v>
      </c>
      <c r="H4236" t="s">
        <v>7</v>
      </c>
    </row>
    <row r="4237" spans="1:8" x14ac:dyDescent="0.25">
      <c r="A4237" s="1" t="s">
        <v>11</v>
      </c>
      <c r="B4237" s="1">
        <v>44474</v>
      </c>
      <c r="C4237">
        <v>3383.32</v>
      </c>
      <c r="D4237">
        <v>3540.83</v>
      </c>
      <c r="E4237">
        <v>3365.28</v>
      </c>
      <c r="F4237">
        <v>3517.26</v>
      </c>
      <c r="G4237">
        <v>663880</v>
      </c>
      <c r="H4237" t="s">
        <v>7</v>
      </c>
    </row>
    <row r="4238" spans="1:8" x14ac:dyDescent="0.25">
      <c r="A4238" s="1" t="s">
        <v>11</v>
      </c>
      <c r="B4238" s="1">
        <v>44321</v>
      </c>
      <c r="C4238">
        <v>3284.31</v>
      </c>
      <c r="D4238">
        <v>3540.78</v>
      </c>
      <c r="E4238">
        <v>3228.86</v>
      </c>
      <c r="F4238">
        <v>3522.76</v>
      </c>
      <c r="G4238">
        <v>1866478</v>
      </c>
      <c r="H4238" t="s">
        <v>7</v>
      </c>
    </row>
    <row r="4239" spans="1:8" x14ac:dyDescent="0.25">
      <c r="A4239" s="1" t="s">
        <v>11</v>
      </c>
      <c r="B4239" s="1">
        <v>44457</v>
      </c>
      <c r="C4239">
        <v>3398.55</v>
      </c>
      <c r="D4239">
        <v>3539.5</v>
      </c>
      <c r="E4239">
        <v>3371.33</v>
      </c>
      <c r="F4239">
        <v>3435.97</v>
      </c>
      <c r="G4239">
        <v>600186</v>
      </c>
      <c r="H4239" t="s">
        <v>7</v>
      </c>
    </row>
    <row r="4240" spans="1:8" x14ac:dyDescent="0.25">
      <c r="A4240" s="1" t="s">
        <v>11</v>
      </c>
      <c r="B4240" s="1">
        <v>44320</v>
      </c>
      <c r="C4240">
        <v>3429.48</v>
      </c>
      <c r="D4240">
        <v>3516.34</v>
      </c>
      <c r="E4240">
        <v>3188.9</v>
      </c>
      <c r="F4240">
        <v>3286.71</v>
      </c>
      <c r="G4240">
        <v>2744931</v>
      </c>
      <c r="H4240" t="s">
        <v>7</v>
      </c>
    </row>
    <row r="4241" spans="1:8" x14ac:dyDescent="0.25">
      <c r="A4241" s="1" t="s">
        <v>11</v>
      </c>
      <c r="B4241" s="1">
        <v>44449</v>
      </c>
      <c r="C4241">
        <v>3423.87</v>
      </c>
      <c r="D4241">
        <v>3512.9</v>
      </c>
      <c r="E4241">
        <v>3156.28</v>
      </c>
      <c r="F4241">
        <v>3207.27</v>
      </c>
      <c r="G4241">
        <v>1206688</v>
      </c>
      <c r="H4241" t="s">
        <v>7</v>
      </c>
    </row>
    <row r="4242" spans="1:8" x14ac:dyDescent="0.25">
      <c r="A4242" s="1" t="s">
        <v>11</v>
      </c>
      <c r="B4242" s="1">
        <v>44472</v>
      </c>
      <c r="C4242">
        <v>3388.83</v>
      </c>
      <c r="D4242">
        <v>3485.48</v>
      </c>
      <c r="E4242">
        <v>3346.63</v>
      </c>
      <c r="F4242">
        <v>3417.34</v>
      </c>
      <c r="G4242">
        <v>642592</v>
      </c>
      <c r="H4242" t="s">
        <v>7</v>
      </c>
    </row>
    <row r="4243" spans="1:8" x14ac:dyDescent="0.25">
      <c r="A4243" s="1" t="s">
        <v>11</v>
      </c>
      <c r="B4243" s="1">
        <v>44451</v>
      </c>
      <c r="C4243">
        <v>3267.33</v>
      </c>
      <c r="D4243">
        <v>3469.5</v>
      </c>
      <c r="E4243">
        <v>3231.87</v>
      </c>
      <c r="F4243">
        <v>3408.28</v>
      </c>
      <c r="G4243">
        <v>805974</v>
      </c>
      <c r="H4243" t="s">
        <v>7</v>
      </c>
    </row>
    <row r="4244" spans="1:8" x14ac:dyDescent="0.25">
      <c r="A4244" s="1" t="s">
        <v>11</v>
      </c>
      <c r="B4244" s="1">
        <v>44471</v>
      </c>
      <c r="C4244">
        <v>3309.14</v>
      </c>
      <c r="D4244">
        <v>3467.95</v>
      </c>
      <c r="E4244">
        <v>3265.97</v>
      </c>
      <c r="F4244">
        <v>3388.97</v>
      </c>
      <c r="G4244">
        <v>778146</v>
      </c>
      <c r="H4244" t="s">
        <v>7</v>
      </c>
    </row>
    <row r="4245" spans="1:8" x14ac:dyDescent="0.25">
      <c r="A4245" s="1" t="s">
        <v>11</v>
      </c>
      <c r="B4245" s="1">
        <v>44439</v>
      </c>
      <c r="C4245">
        <v>3228.23</v>
      </c>
      <c r="D4245">
        <v>3467.42</v>
      </c>
      <c r="E4245">
        <v>3191.34</v>
      </c>
      <c r="F4245">
        <v>3430.74</v>
      </c>
      <c r="G4245">
        <v>1524946</v>
      </c>
      <c r="H4245" t="s">
        <v>7</v>
      </c>
    </row>
    <row r="4246" spans="1:8" x14ac:dyDescent="0.25">
      <c r="A4246" s="1" t="s">
        <v>11</v>
      </c>
      <c r="B4246" s="1">
        <v>44458</v>
      </c>
      <c r="C4246">
        <v>3435.92</v>
      </c>
      <c r="D4246">
        <v>3455.67</v>
      </c>
      <c r="E4246">
        <v>3282.85</v>
      </c>
      <c r="F4246">
        <v>3329.12</v>
      </c>
      <c r="G4246">
        <v>613996</v>
      </c>
      <c r="H4246" t="s">
        <v>7</v>
      </c>
    </row>
    <row r="4247" spans="1:8" x14ac:dyDescent="0.25">
      <c r="A4247" s="1" t="s">
        <v>11</v>
      </c>
      <c r="B4247" s="1">
        <v>44319</v>
      </c>
      <c r="C4247">
        <v>2950.07</v>
      </c>
      <c r="D4247">
        <v>3451.44</v>
      </c>
      <c r="E4247">
        <v>2950.07</v>
      </c>
      <c r="F4247">
        <v>3429.37</v>
      </c>
      <c r="G4247">
        <v>2324317</v>
      </c>
      <c r="H4247" t="s">
        <v>7</v>
      </c>
    </row>
    <row r="4248" spans="1:8" x14ac:dyDescent="0.25">
      <c r="A4248" s="1" t="s">
        <v>11</v>
      </c>
      <c r="B4248" s="1">
        <v>44473</v>
      </c>
      <c r="C4248">
        <v>3417.26</v>
      </c>
      <c r="D4248">
        <v>3436.34</v>
      </c>
      <c r="E4248">
        <v>3273.22</v>
      </c>
      <c r="F4248">
        <v>3382.9</v>
      </c>
      <c r="G4248">
        <v>826832</v>
      </c>
      <c r="H4248" t="s">
        <v>7</v>
      </c>
    </row>
    <row r="4249" spans="1:8" x14ac:dyDescent="0.25">
      <c r="A4249" s="1" t="s">
        <v>11</v>
      </c>
      <c r="B4249" s="1">
        <v>44335</v>
      </c>
      <c r="C4249">
        <v>3376.22</v>
      </c>
      <c r="D4249">
        <v>3434.01</v>
      </c>
      <c r="E4249">
        <v>1922.25</v>
      </c>
      <c r="F4249">
        <v>2435.69</v>
      </c>
      <c r="G4249">
        <v>6415036</v>
      </c>
      <c r="H4249" t="s">
        <v>7</v>
      </c>
    </row>
    <row r="4250" spans="1:8" x14ac:dyDescent="0.25">
      <c r="A4250" s="1" t="s">
        <v>11</v>
      </c>
      <c r="B4250" s="1">
        <v>44452</v>
      </c>
      <c r="C4250">
        <v>3408.17</v>
      </c>
      <c r="D4250">
        <v>3429.24</v>
      </c>
      <c r="E4250">
        <v>3118.66</v>
      </c>
      <c r="F4250">
        <v>3284.52</v>
      </c>
      <c r="G4250">
        <v>1340400</v>
      </c>
      <c r="H4250" t="s">
        <v>7</v>
      </c>
    </row>
    <row r="4251" spans="1:8" x14ac:dyDescent="0.25">
      <c r="A4251" s="1" t="s">
        <v>11</v>
      </c>
      <c r="B4251" s="1">
        <v>44453</v>
      </c>
      <c r="C4251">
        <v>3284.65</v>
      </c>
      <c r="D4251">
        <v>3428.87</v>
      </c>
      <c r="E4251">
        <v>3270.91</v>
      </c>
      <c r="F4251">
        <v>3428.87</v>
      </c>
      <c r="G4251">
        <v>720337</v>
      </c>
      <c r="H4251" t="s">
        <v>7</v>
      </c>
    </row>
    <row r="4252" spans="1:8" x14ac:dyDescent="0.25">
      <c r="A4252" s="1" t="s">
        <v>11</v>
      </c>
      <c r="B4252" s="1">
        <v>44431</v>
      </c>
      <c r="C4252">
        <v>3238.41</v>
      </c>
      <c r="D4252">
        <v>3375.42</v>
      </c>
      <c r="E4252">
        <v>3231.96</v>
      </c>
      <c r="F4252">
        <v>3319.49</v>
      </c>
      <c r="G4252">
        <v>1093756</v>
      </c>
      <c r="H4252" t="s">
        <v>7</v>
      </c>
    </row>
    <row r="4253" spans="1:8" x14ac:dyDescent="0.25">
      <c r="A4253" s="1" t="s">
        <v>11</v>
      </c>
      <c r="B4253" s="1">
        <v>44432</v>
      </c>
      <c r="C4253">
        <v>3322.6</v>
      </c>
      <c r="D4253">
        <v>3357.99</v>
      </c>
      <c r="E4253">
        <v>3150.75</v>
      </c>
      <c r="F4253">
        <v>3173.26</v>
      </c>
      <c r="G4253">
        <v>988821</v>
      </c>
      <c r="H4253" t="s">
        <v>7</v>
      </c>
    </row>
    <row r="4254" spans="1:8" x14ac:dyDescent="0.25">
      <c r="A4254" s="1" t="s">
        <v>11</v>
      </c>
      <c r="B4254" s="1">
        <v>44438</v>
      </c>
      <c r="C4254">
        <v>3222.43</v>
      </c>
      <c r="D4254">
        <v>3345.72</v>
      </c>
      <c r="E4254">
        <v>3145.53</v>
      </c>
      <c r="F4254">
        <v>3225.67</v>
      </c>
      <c r="G4254">
        <v>966580</v>
      </c>
      <c r="H4254" t="s">
        <v>7</v>
      </c>
    </row>
    <row r="4255" spans="1:8" x14ac:dyDescent="0.25">
      <c r="A4255" s="1" t="s">
        <v>11</v>
      </c>
      <c r="B4255" s="1">
        <v>44450</v>
      </c>
      <c r="C4255">
        <v>3209.37</v>
      </c>
      <c r="D4255">
        <v>3345.37</v>
      </c>
      <c r="E4255">
        <v>3202.41</v>
      </c>
      <c r="F4255">
        <v>3267.33</v>
      </c>
      <c r="G4255">
        <v>732950</v>
      </c>
      <c r="H4255" t="s">
        <v>7</v>
      </c>
    </row>
    <row r="4256" spans="1:8" x14ac:dyDescent="0.25">
      <c r="A4256" s="1" t="s">
        <v>11</v>
      </c>
      <c r="B4256" s="1">
        <v>44459</v>
      </c>
      <c r="C4256">
        <v>3328.49</v>
      </c>
      <c r="D4256">
        <v>3344.04</v>
      </c>
      <c r="E4256">
        <v>2931.64</v>
      </c>
      <c r="F4256">
        <v>2976.05</v>
      </c>
      <c r="G4256">
        <v>1718763</v>
      </c>
      <c r="H4256" t="s">
        <v>7</v>
      </c>
    </row>
    <row r="4257" spans="1:8" x14ac:dyDescent="0.25">
      <c r="A4257" s="1" t="s">
        <v>11</v>
      </c>
      <c r="B4257" s="1">
        <v>44424</v>
      </c>
      <c r="C4257">
        <v>3307.96</v>
      </c>
      <c r="D4257">
        <v>3334.22</v>
      </c>
      <c r="E4257">
        <v>3138.37</v>
      </c>
      <c r="F4257">
        <v>3147.65</v>
      </c>
      <c r="G4257">
        <v>859089</v>
      </c>
      <c r="H4257" t="s">
        <v>7</v>
      </c>
    </row>
    <row r="4258" spans="1:8" x14ac:dyDescent="0.25">
      <c r="A4258" s="1" t="s">
        <v>11</v>
      </c>
      <c r="B4258" s="1">
        <v>44470</v>
      </c>
      <c r="C4258">
        <v>2999.86</v>
      </c>
      <c r="D4258">
        <v>3329.32</v>
      </c>
      <c r="E4258">
        <v>2972.75</v>
      </c>
      <c r="F4258">
        <v>3309.13</v>
      </c>
      <c r="G4258">
        <v>1143475</v>
      </c>
      <c r="H4258" t="s">
        <v>7</v>
      </c>
    </row>
    <row r="4259" spans="1:8" x14ac:dyDescent="0.25">
      <c r="A4259" s="1" t="s">
        <v>11</v>
      </c>
      <c r="B4259" s="1">
        <v>44422</v>
      </c>
      <c r="C4259">
        <v>3322.25</v>
      </c>
      <c r="D4259">
        <v>3328.38</v>
      </c>
      <c r="E4259">
        <v>3209.45</v>
      </c>
      <c r="F4259">
        <v>3264.69</v>
      </c>
      <c r="G4259">
        <v>658600</v>
      </c>
      <c r="H4259" t="s">
        <v>7</v>
      </c>
    </row>
    <row r="4260" spans="1:8" x14ac:dyDescent="0.25">
      <c r="A4260" s="1" t="s">
        <v>11</v>
      </c>
      <c r="B4260" s="1">
        <v>44421</v>
      </c>
      <c r="C4260">
        <v>3043.2</v>
      </c>
      <c r="D4260">
        <v>3324.53</v>
      </c>
      <c r="E4260">
        <v>3035.52</v>
      </c>
      <c r="F4260">
        <v>3322.43</v>
      </c>
      <c r="G4260">
        <v>795541</v>
      </c>
      <c r="H4260" t="s">
        <v>7</v>
      </c>
    </row>
    <row r="4261" spans="1:8" x14ac:dyDescent="0.25">
      <c r="A4261" s="1" t="s">
        <v>11</v>
      </c>
      <c r="B4261" s="1">
        <v>44423</v>
      </c>
      <c r="C4261">
        <v>3264.56</v>
      </c>
      <c r="D4261">
        <v>3318.61</v>
      </c>
      <c r="E4261">
        <v>3115.34</v>
      </c>
      <c r="F4261">
        <v>3308.87</v>
      </c>
      <c r="G4261">
        <v>782810</v>
      </c>
      <c r="H4261" t="s">
        <v>7</v>
      </c>
    </row>
    <row r="4262" spans="1:8" x14ac:dyDescent="0.25">
      <c r="A4262" s="1" t="s">
        <v>11</v>
      </c>
      <c r="B4262" s="1">
        <v>44429</v>
      </c>
      <c r="C4262">
        <v>3285.12</v>
      </c>
      <c r="D4262">
        <v>3307.33</v>
      </c>
      <c r="E4262">
        <v>3200.19</v>
      </c>
      <c r="F4262">
        <v>3223.96</v>
      </c>
      <c r="G4262">
        <v>768738</v>
      </c>
      <c r="H4262" t="s">
        <v>7</v>
      </c>
    </row>
    <row r="4263" spans="1:8" x14ac:dyDescent="0.25">
      <c r="A4263" s="1" t="s">
        <v>11</v>
      </c>
      <c r="B4263" s="1">
        <v>44428</v>
      </c>
      <c r="C4263">
        <v>3184.83</v>
      </c>
      <c r="D4263">
        <v>3300.36</v>
      </c>
      <c r="E4263">
        <v>3179.18</v>
      </c>
      <c r="F4263">
        <v>3284.21</v>
      </c>
      <c r="G4263">
        <v>739315</v>
      </c>
      <c r="H4263" t="s">
        <v>7</v>
      </c>
    </row>
    <row r="4264" spans="1:8" x14ac:dyDescent="0.25">
      <c r="A4264" s="1" t="s">
        <v>11</v>
      </c>
      <c r="B4264" s="1">
        <v>44425</v>
      </c>
      <c r="C4264">
        <v>3147.67</v>
      </c>
      <c r="D4264">
        <v>3290.03</v>
      </c>
      <c r="E4264">
        <v>2993.63</v>
      </c>
      <c r="F4264">
        <v>3014.58</v>
      </c>
      <c r="G4264">
        <v>1063791</v>
      </c>
      <c r="H4264" t="s">
        <v>7</v>
      </c>
    </row>
    <row r="4265" spans="1:8" x14ac:dyDescent="0.25">
      <c r="A4265" s="1" t="s">
        <v>11</v>
      </c>
      <c r="B4265" s="1">
        <v>44436</v>
      </c>
      <c r="C4265">
        <v>3273.78</v>
      </c>
      <c r="D4265">
        <v>3284.58</v>
      </c>
      <c r="E4265">
        <v>3212.24</v>
      </c>
      <c r="F4265">
        <v>3243.9</v>
      </c>
      <c r="G4265">
        <v>466212</v>
      </c>
      <c r="H4265" t="s">
        <v>7</v>
      </c>
    </row>
    <row r="4266" spans="1:8" x14ac:dyDescent="0.25">
      <c r="A4266" s="1" t="s">
        <v>11</v>
      </c>
      <c r="B4266" s="1">
        <v>44437</v>
      </c>
      <c r="C4266">
        <v>3243.96</v>
      </c>
      <c r="D4266">
        <v>3282.21</v>
      </c>
      <c r="E4266">
        <v>3155.31</v>
      </c>
      <c r="F4266">
        <v>3222.16</v>
      </c>
      <c r="G4266">
        <v>643728</v>
      </c>
      <c r="H4266" t="s">
        <v>7</v>
      </c>
    </row>
    <row r="4267" spans="1:8" x14ac:dyDescent="0.25">
      <c r="A4267" s="1" t="s">
        <v>11</v>
      </c>
      <c r="B4267" s="1">
        <v>44435</v>
      </c>
      <c r="C4267">
        <v>3093.78</v>
      </c>
      <c r="D4267">
        <v>3279.93</v>
      </c>
      <c r="E4267">
        <v>3063.37</v>
      </c>
      <c r="F4267">
        <v>3273.58</v>
      </c>
      <c r="G4267">
        <v>839543</v>
      </c>
      <c r="H4267" t="s">
        <v>7</v>
      </c>
    </row>
    <row r="4268" spans="1:8" x14ac:dyDescent="0.25">
      <c r="A4268" s="1" t="s">
        <v>11</v>
      </c>
      <c r="B4268" s="1">
        <v>44430</v>
      </c>
      <c r="C4268">
        <v>3224.17</v>
      </c>
      <c r="D4268">
        <v>3271.94</v>
      </c>
      <c r="E4268">
        <v>3128.98</v>
      </c>
      <c r="F4268">
        <v>3238.7</v>
      </c>
      <c r="G4268">
        <v>747649</v>
      </c>
      <c r="H4268" t="s">
        <v>7</v>
      </c>
    </row>
    <row r="4269" spans="1:8" x14ac:dyDescent="0.25">
      <c r="A4269" s="1" t="s">
        <v>11</v>
      </c>
      <c r="B4269" s="1">
        <v>44419</v>
      </c>
      <c r="C4269">
        <v>3140.86</v>
      </c>
      <c r="D4269">
        <v>3269.7</v>
      </c>
      <c r="E4269">
        <v>3122.67</v>
      </c>
      <c r="F4269">
        <v>3163.66</v>
      </c>
      <c r="G4269">
        <v>950121</v>
      </c>
      <c r="H4269" t="s">
        <v>7</v>
      </c>
    </row>
    <row r="4270" spans="1:8" x14ac:dyDescent="0.25">
      <c r="A4270" s="1" t="s">
        <v>11</v>
      </c>
      <c r="B4270" s="1">
        <v>44434</v>
      </c>
      <c r="C4270">
        <v>3228.03</v>
      </c>
      <c r="D4270">
        <v>3249.62</v>
      </c>
      <c r="E4270">
        <v>3057.48</v>
      </c>
      <c r="F4270">
        <v>3093.54</v>
      </c>
      <c r="G4270">
        <v>118440</v>
      </c>
      <c r="H4270" t="s">
        <v>7</v>
      </c>
    </row>
    <row r="4271" spans="1:8" x14ac:dyDescent="0.25">
      <c r="A4271" s="1" t="s">
        <v>11</v>
      </c>
      <c r="B4271" s="1">
        <v>44433</v>
      </c>
      <c r="C4271">
        <v>3172.12</v>
      </c>
      <c r="D4271">
        <v>3247.43</v>
      </c>
      <c r="E4271">
        <v>3080.7</v>
      </c>
      <c r="F4271">
        <v>3228.15</v>
      </c>
      <c r="G4271">
        <v>923126</v>
      </c>
      <c r="H4271" t="s">
        <v>7</v>
      </c>
    </row>
    <row r="4272" spans="1:8" x14ac:dyDescent="0.25">
      <c r="A4272" s="1" t="s">
        <v>11</v>
      </c>
      <c r="B4272" s="1">
        <v>44420</v>
      </c>
      <c r="C4272">
        <v>3160.17</v>
      </c>
      <c r="D4272">
        <v>3236.28</v>
      </c>
      <c r="E4272">
        <v>2981.35</v>
      </c>
      <c r="F4272">
        <v>3043.61</v>
      </c>
      <c r="G4272">
        <v>965628</v>
      </c>
      <c r="H4272" t="s">
        <v>7</v>
      </c>
    </row>
    <row r="4273" spans="1:8" x14ac:dyDescent="0.25">
      <c r="A4273" s="1" t="s">
        <v>11</v>
      </c>
      <c r="B4273" s="1">
        <v>44418</v>
      </c>
      <c r="C4273">
        <v>3162.81</v>
      </c>
      <c r="D4273">
        <v>3232.02</v>
      </c>
      <c r="E4273">
        <v>3057.84</v>
      </c>
      <c r="F4273">
        <v>3140.71</v>
      </c>
      <c r="G4273">
        <v>1121106</v>
      </c>
      <c r="H4273" t="s">
        <v>7</v>
      </c>
    </row>
    <row r="4274" spans="1:8" x14ac:dyDescent="0.25">
      <c r="A4274" s="1" t="s">
        <v>11</v>
      </c>
      <c r="B4274" s="1">
        <v>44416</v>
      </c>
      <c r="C4274">
        <v>3158.3</v>
      </c>
      <c r="D4274">
        <v>3188.49</v>
      </c>
      <c r="E4274">
        <v>2949.66</v>
      </c>
      <c r="F4274">
        <v>3012.07</v>
      </c>
      <c r="G4274">
        <v>1247953</v>
      </c>
      <c r="H4274" t="s">
        <v>7</v>
      </c>
    </row>
    <row r="4275" spans="1:8" x14ac:dyDescent="0.25">
      <c r="A4275" s="1" t="s">
        <v>11</v>
      </c>
      <c r="B4275" s="1">
        <v>44427</v>
      </c>
      <c r="C4275">
        <v>3016.92</v>
      </c>
      <c r="D4275">
        <v>3185.51</v>
      </c>
      <c r="E4275">
        <v>2962.04</v>
      </c>
      <c r="F4275">
        <v>3184.82</v>
      </c>
      <c r="G4275">
        <v>844133</v>
      </c>
      <c r="H4275" t="s">
        <v>7</v>
      </c>
    </row>
    <row r="4276" spans="1:8" x14ac:dyDescent="0.25">
      <c r="A4276" s="1" t="s">
        <v>11</v>
      </c>
      <c r="B4276" s="1">
        <v>44417</v>
      </c>
      <c r="C4276">
        <v>3011.88</v>
      </c>
      <c r="D4276">
        <v>3184.84</v>
      </c>
      <c r="E4276">
        <v>2899.24</v>
      </c>
      <c r="F4276">
        <v>3162.93</v>
      </c>
      <c r="G4276">
        <v>1437881</v>
      </c>
      <c r="H4276" t="s">
        <v>7</v>
      </c>
    </row>
    <row r="4277" spans="1:8" x14ac:dyDescent="0.25">
      <c r="A4277" s="1" t="s">
        <v>11</v>
      </c>
      <c r="B4277" s="1">
        <v>44462</v>
      </c>
      <c r="C4277">
        <v>3077.8</v>
      </c>
      <c r="D4277">
        <v>3173</v>
      </c>
      <c r="E4277">
        <v>3035.96</v>
      </c>
      <c r="F4277">
        <v>3152.92</v>
      </c>
      <c r="G4277">
        <v>841537</v>
      </c>
      <c r="H4277" t="s">
        <v>7</v>
      </c>
    </row>
    <row r="4278" spans="1:8" x14ac:dyDescent="0.25">
      <c r="A4278" s="1" t="s">
        <v>11</v>
      </c>
      <c r="B4278" s="1">
        <v>44415</v>
      </c>
      <c r="C4278">
        <v>2889.58</v>
      </c>
      <c r="D4278">
        <v>3169.74</v>
      </c>
      <c r="E4278">
        <v>2867.58</v>
      </c>
      <c r="F4278">
        <v>3158</v>
      </c>
      <c r="G4278">
        <v>64840</v>
      </c>
      <c r="H4278" t="s">
        <v>7</v>
      </c>
    </row>
    <row r="4279" spans="1:8" x14ac:dyDescent="0.25">
      <c r="A4279" s="1" t="s">
        <v>11</v>
      </c>
      <c r="B4279" s="1">
        <v>44466</v>
      </c>
      <c r="C4279">
        <v>3061.86</v>
      </c>
      <c r="D4279">
        <v>3163.86</v>
      </c>
      <c r="E4279">
        <v>2926.24</v>
      </c>
      <c r="F4279">
        <v>2926.24</v>
      </c>
      <c r="G4279">
        <v>865299</v>
      </c>
      <c r="H4279" t="s">
        <v>7</v>
      </c>
    </row>
    <row r="4280" spans="1:8" x14ac:dyDescent="0.25">
      <c r="A4280" s="1" t="s">
        <v>11</v>
      </c>
      <c r="B4280" s="1">
        <v>44463</v>
      </c>
      <c r="C4280">
        <v>3152.92</v>
      </c>
      <c r="D4280">
        <v>3158.38</v>
      </c>
      <c r="E4280">
        <v>2740.06</v>
      </c>
      <c r="F4280">
        <v>2928.57</v>
      </c>
      <c r="G4280">
        <v>1741144</v>
      </c>
      <c r="H4280" t="s">
        <v>7</v>
      </c>
    </row>
    <row r="4281" spans="1:8" x14ac:dyDescent="0.25">
      <c r="A4281" s="1" t="s">
        <v>11</v>
      </c>
      <c r="B4281" s="1">
        <v>44426</v>
      </c>
      <c r="C4281">
        <v>3012.62</v>
      </c>
      <c r="D4281">
        <v>3124.51</v>
      </c>
      <c r="E4281">
        <v>2951.04</v>
      </c>
      <c r="F4281">
        <v>3016.91</v>
      </c>
      <c r="G4281">
        <v>750740</v>
      </c>
      <c r="H4281" t="s">
        <v>7</v>
      </c>
    </row>
    <row r="4282" spans="1:8" x14ac:dyDescent="0.25">
      <c r="A4282" s="1" t="s">
        <v>11</v>
      </c>
      <c r="B4282" s="1">
        <v>44465</v>
      </c>
      <c r="C4282">
        <v>2922.47</v>
      </c>
      <c r="D4282">
        <v>3113.65</v>
      </c>
      <c r="E4282">
        <v>2740.12</v>
      </c>
      <c r="F4282">
        <v>3063.51</v>
      </c>
      <c r="G4282">
        <v>1326016</v>
      </c>
      <c r="H4282" t="s">
        <v>7</v>
      </c>
    </row>
    <row r="4283" spans="1:8" x14ac:dyDescent="0.25">
      <c r="A4283" s="1" t="s">
        <v>11</v>
      </c>
      <c r="B4283" s="1">
        <v>44460</v>
      </c>
      <c r="C4283">
        <v>2976.7</v>
      </c>
      <c r="D4283">
        <v>3101.88</v>
      </c>
      <c r="E4283">
        <v>2659.71</v>
      </c>
      <c r="F4283">
        <v>2761.52</v>
      </c>
      <c r="G4283">
        <v>1789381</v>
      </c>
      <c r="H4283" t="s">
        <v>7</v>
      </c>
    </row>
    <row r="4284" spans="1:8" x14ac:dyDescent="0.25">
      <c r="A4284" s="1" t="s">
        <v>11</v>
      </c>
      <c r="B4284" s="1">
        <v>44461</v>
      </c>
      <c r="C4284">
        <v>2764.71</v>
      </c>
      <c r="D4284">
        <v>3087.97</v>
      </c>
      <c r="E4284">
        <v>2740.58</v>
      </c>
      <c r="F4284">
        <v>3077.78</v>
      </c>
      <c r="G4284">
        <v>1187526</v>
      </c>
      <c r="H4284" t="s">
        <v>7</v>
      </c>
    </row>
    <row r="4285" spans="1:8" x14ac:dyDescent="0.25">
      <c r="A4285" s="1" t="s">
        <v>11</v>
      </c>
      <c r="B4285" s="1">
        <v>44469</v>
      </c>
      <c r="C4285">
        <v>2851.06</v>
      </c>
      <c r="D4285">
        <v>3047.08</v>
      </c>
      <c r="E4285">
        <v>2837.68</v>
      </c>
      <c r="F4285">
        <v>3000.59</v>
      </c>
      <c r="G4285">
        <v>968233</v>
      </c>
      <c r="H4285" t="s">
        <v>7</v>
      </c>
    </row>
    <row r="4286" spans="1:8" x14ac:dyDescent="0.25">
      <c r="A4286" s="1" t="s">
        <v>11</v>
      </c>
      <c r="B4286" s="1">
        <v>44336</v>
      </c>
      <c r="C4286">
        <v>2436.59</v>
      </c>
      <c r="D4286">
        <v>2988.52</v>
      </c>
      <c r="E4286">
        <v>2163.4</v>
      </c>
      <c r="F4286">
        <v>2777.55</v>
      </c>
      <c r="G4286">
        <v>4325975</v>
      </c>
      <c r="H4286" t="s">
        <v>7</v>
      </c>
    </row>
    <row r="4287" spans="1:8" x14ac:dyDescent="0.25">
      <c r="A4287" s="1" t="s">
        <v>11</v>
      </c>
      <c r="B4287" s="1">
        <v>44318</v>
      </c>
      <c r="C4287">
        <v>2945.04</v>
      </c>
      <c r="D4287">
        <v>2984.52</v>
      </c>
      <c r="E4287">
        <v>2854.12</v>
      </c>
      <c r="F4287">
        <v>2950.33</v>
      </c>
      <c r="G4287">
        <v>1303234</v>
      </c>
      <c r="H4287" t="s">
        <v>7</v>
      </c>
    </row>
    <row r="4288" spans="1:8" x14ac:dyDescent="0.25">
      <c r="A4288" s="1" t="s">
        <v>11</v>
      </c>
      <c r="B4288" s="1">
        <v>44467</v>
      </c>
      <c r="C4288">
        <v>2926.04</v>
      </c>
      <c r="D4288">
        <v>2969.18</v>
      </c>
      <c r="E4288">
        <v>2791.42</v>
      </c>
      <c r="F4288">
        <v>2807.28</v>
      </c>
      <c r="G4288">
        <v>896276</v>
      </c>
      <c r="H4288" t="s">
        <v>7</v>
      </c>
    </row>
    <row r="4289" spans="1:8" x14ac:dyDescent="0.25">
      <c r="A4289" s="1" t="s">
        <v>11</v>
      </c>
      <c r="B4289" s="1">
        <v>44464</v>
      </c>
      <c r="C4289">
        <v>2928.59</v>
      </c>
      <c r="D4289">
        <v>2965.48</v>
      </c>
      <c r="E4289">
        <v>2812.7</v>
      </c>
      <c r="F4289">
        <v>2922.55</v>
      </c>
      <c r="G4289">
        <v>975494</v>
      </c>
      <c r="H4289" t="s">
        <v>7</v>
      </c>
    </row>
    <row r="4290" spans="1:8" x14ac:dyDescent="0.25">
      <c r="A4290" s="1" t="s">
        <v>11</v>
      </c>
      <c r="B4290" s="1">
        <v>44317</v>
      </c>
      <c r="C4290">
        <v>2772.27</v>
      </c>
      <c r="D4290">
        <v>2951.74</v>
      </c>
      <c r="E4290">
        <v>2753.6</v>
      </c>
      <c r="F4290">
        <v>2944.66</v>
      </c>
      <c r="G4290">
        <v>1507853</v>
      </c>
      <c r="H4290" t="s">
        <v>7</v>
      </c>
    </row>
    <row r="4291" spans="1:8" x14ac:dyDescent="0.25">
      <c r="A4291" s="1" t="s">
        <v>11</v>
      </c>
      <c r="B4291" s="1">
        <v>44468</v>
      </c>
      <c r="C4291">
        <v>2807.15</v>
      </c>
      <c r="D4291">
        <v>2948.5</v>
      </c>
      <c r="E4291">
        <v>2784.66</v>
      </c>
      <c r="F4291">
        <v>2851.5</v>
      </c>
      <c r="G4291">
        <v>728860</v>
      </c>
      <c r="H4291" t="s">
        <v>7</v>
      </c>
    </row>
    <row r="4292" spans="1:8" x14ac:dyDescent="0.25">
      <c r="A4292" s="1" t="s">
        <v>11</v>
      </c>
      <c r="B4292" s="1">
        <v>44414</v>
      </c>
      <c r="C4292">
        <v>2827.23</v>
      </c>
      <c r="D4292">
        <v>2946.62</v>
      </c>
      <c r="E4292">
        <v>2726.04</v>
      </c>
      <c r="F4292">
        <v>2889.43</v>
      </c>
      <c r="G4292">
        <v>1062616</v>
      </c>
      <c r="H4292" t="s">
        <v>7</v>
      </c>
    </row>
    <row r="4293" spans="1:8" x14ac:dyDescent="0.25">
      <c r="A4293" s="1" t="s">
        <v>11</v>
      </c>
      <c r="B4293" s="1">
        <v>44337</v>
      </c>
      <c r="C4293">
        <v>2766.88</v>
      </c>
      <c r="D4293">
        <v>2931.66</v>
      </c>
      <c r="E4293">
        <v>2111.42</v>
      </c>
      <c r="F4293">
        <v>2433.11</v>
      </c>
      <c r="G4293">
        <v>4229658</v>
      </c>
      <c r="H4293" t="s">
        <v>7</v>
      </c>
    </row>
    <row r="4294" spans="1:8" x14ac:dyDescent="0.25">
      <c r="A4294" s="1" t="s">
        <v>11</v>
      </c>
      <c r="B4294" s="1">
        <v>44342</v>
      </c>
      <c r="C4294">
        <v>2705.69</v>
      </c>
      <c r="D4294">
        <v>2908.37</v>
      </c>
      <c r="E4294">
        <v>2648.1</v>
      </c>
      <c r="F4294">
        <v>2884.66</v>
      </c>
      <c r="G4294">
        <v>2659567</v>
      </c>
      <c r="H4294" t="s">
        <v>7</v>
      </c>
    </row>
    <row r="4295" spans="1:8" x14ac:dyDescent="0.25">
      <c r="A4295" s="1" t="s">
        <v>11</v>
      </c>
      <c r="B4295" s="1">
        <v>44350</v>
      </c>
      <c r="C4295">
        <v>2705.05</v>
      </c>
      <c r="D4295">
        <v>2889.19</v>
      </c>
      <c r="E4295">
        <v>2666.39</v>
      </c>
      <c r="F4295">
        <v>2853.35</v>
      </c>
      <c r="G4295">
        <v>1085334</v>
      </c>
      <c r="H4295" t="s">
        <v>7</v>
      </c>
    </row>
    <row r="4296" spans="1:8" x14ac:dyDescent="0.25">
      <c r="A4296" s="1" t="s">
        <v>11</v>
      </c>
      <c r="B4296" s="1">
        <v>44343</v>
      </c>
      <c r="C4296">
        <v>2885.02</v>
      </c>
      <c r="D4296">
        <v>2885.87</v>
      </c>
      <c r="E4296">
        <v>2638.62</v>
      </c>
      <c r="F4296">
        <v>2735.88</v>
      </c>
      <c r="G4296">
        <v>2391700</v>
      </c>
      <c r="H4296" t="s">
        <v>7</v>
      </c>
    </row>
    <row r="4297" spans="1:8" x14ac:dyDescent="0.25">
      <c r="A4297" s="1" t="s">
        <v>11</v>
      </c>
      <c r="B4297" s="1">
        <v>44351</v>
      </c>
      <c r="C4297">
        <v>2856.63</v>
      </c>
      <c r="D4297">
        <v>2856.63</v>
      </c>
      <c r="E4297">
        <v>2557.71</v>
      </c>
      <c r="F4297">
        <v>2686.5</v>
      </c>
      <c r="G4297">
        <v>2465959</v>
      </c>
      <c r="H4297" t="s">
        <v>7</v>
      </c>
    </row>
    <row r="4298" spans="1:8" x14ac:dyDescent="0.25">
      <c r="A4298" s="1" t="s">
        <v>11</v>
      </c>
      <c r="B4298" s="1">
        <v>44413</v>
      </c>
      <c r="C4298">
        <v>2725.28</v>
      </c>
      <c r="D4298">
        <v>2842.95</v>
      </c>
      <c r="E4298">
        <v>2533.5100000000002</v>
      </c>
      <c r="F4298">
        <v>2827.21</v>
      </c>
      <c r="G4298">
        <v>1654529</v>
      </c>
      <c r="H4298" t="s">
        <v>7</v>
      </c>
    </row>
    <row r="4299" spans="1:8" x14ac:dyDescent="0.25">
      <c r="A4299" s="1" t="s">
        <v>11</v>
      </c>
      <c r="B4299" s="1">
        <v>44354</v>
      </c>
      <c r="C4299">
        <v>2713.52</v>
      </c>
      <c r="D4299">
        <v>2842.88</v>
      </c>
      <c r="E4299">
        <v>2581.2399999999998</v>
      </c>
      <c r="F4299">
        <v>2592.63</v>
      </c>
      <c r="G4299">
        <v>3012988</v>
      </c>
      <c r="H4299" t="s">
        <v>7</v>
      </c>
    </row>
    <row r="4300" spans="1:8" x14ac:dyDescent="0.25">
      <c r="A4300" s="1" t="s">
        <v>11</v>
      </c>
      <c r="B4300" s="1">
        <v>44352</v>
      </c>
      <c r="C4300">
        <v>2688.75</v>
      </c>
      <c r="D4300">
        <v>2814.02</v>
      </c>
      <c r="E4300">
        <v>2555.98</v>
      </c>
      <c r="F4300">
        <v>2628.98</v>
      </c>
      <c r="G4300">
        <v>2554913</v>
      </c>
      <c r="H4300" t="s">
        <v>7</v>
      </c>
    </row>
    <row r="4301" spans="1:8" x14ac:dyDescent="0.25">
      <c r="A4301" s="1" t="s">
        <v>11</v>
      </c>
      <c r="B4301" s="1">
        <v>44349</v>
      </c>
      <c r="C4301">
        <v>2633.74</v>
      </c>
      <c r="D4301">
        <v>2801</v>
      </c>
      <c r="E4301">
        <v>2554.88</v>
      </c>
      <c r="F4301">
        <v>2706.1</v>
      </c>
      <c r="G4301">
        <v>2602968</v>
      </c>
      <c r="H4301" t="s">
        <v>7</v>
      </c>
    </row>
    <row r="4302" spans="1:8" x14ac:dyDescent="0.25">
      <c r="A4302" s="1" t="s">
        <v>11</v>
      </c>
      <c r="B4302" s="1">
        <v>44316</v>
      </c>
      <c r="C4302">
        <v>2757.02</v>
      </c>
      <c r="D4302">
        <v>2797.61</v>
      </c>
      <c r="E4302">
        <v>2726.03</v>
      </c>
      <c r="F4302">
        <v>2772.78</v>
      </c>
      <c r="G4302">
        <v>1516765</v>
      </c>
      <c r="H4302" t="s">
        <v>7</v>
      </c>
    </row>
    <row r="4303" spans="1:8" x14ac:dyDescent="0.25">
      <c r="A4303" s="1" t="s">
        <v>11</v>
      </c>
      <c r="B4303" s="1">
        <v>44315</v>
      </c>
      <c r="C4303">
        <v>2746.51</v>
      </c>
      <c r="D4303">
        <v>2797.52</v>
      </c>
      <c r="E4303">
        <v>2670.35</v>
      </c>
      <c r="F4303">
        <v>2757.36</v>
      </c>
      <c r="G4303">
        <v>1650956</v>
      </c>
      <c r="H4303" t="s">
        <v>7</v>
      </c>
    </row>
    <row r="4304" spans="1:8" x14ac:dyDescent="0.25">
      <c r="A4304" s="1" t="s">
        <v>11</v>
      </c>
      <c r="B4304" s="1">
        <v>44412</v>
      </c>
      <c r="C4304">
        <v>2506.5</v>
      </c>
      <c r="D4304">
        <v>2766.46</v>
      </c>
      <c r="E4304">
        <v>2462.3200000000002</v>
      </c>
      <c r="F4304">
        <v>2725.29</v>
      </c>
      <c r="G4304">
        <v>1225630</v>
      </c>
      <c r="H4304" t="s">
        <v>7</v>
      </c>
    </row>
    <row r="4305" spans="1:8" x14ac:dyDescent="0.25">
      <c r="A4305" s="1" t="s">
        <v>11</v>
      </c>
      <c r="B4305" s="1">
        <v>44344</v>
      </c>
      <c r="C4305">
        <v>2742.39</v>
      </c>
      <c r="D4305">
        <v>2760.17</v>
      </c>
      <c r="E4305">
        <v>2332.4299999999998</v>
      </c>
      <c r="F4305">
        <v>2414.29</v>
      </c>
      <c r="G4305">
        <v>3260083</v>
      </c>
      <c r="H4305" t="s">
        <v>7</v>
      </c>
    </row>
    <row r="4306" spans="1:8" x14ac:dyDescent="0.25">
      <c r="A4306" s="1" t="s">
        <v>11</v>
      </c>
      <c r="B4306" s="1">
        <v>44314</v>
      </c>
      <c r="C4306">
        <v>2665.83</v>
      </c>
      <c r="D4306">
        <v>2759.03</v>
      </c>
      <c r="E4306">
        <v>2562.7399999999998</v>
      </c>
      <c r="F4306">
        <v>2746.54</v>
      </c>
      <c r="G4306">
        <v>1740524</v>
      </c>
      <c r="H4306" t="s">
        <v>7</v>
      </c>
    </row>
    <row r="4307" spans="1:8" x14ac:dyDescent="0.25">
      <c r="A4307" s="1" t="s">
        <v>11</v>
      </c>
      <c r="B4307" s="1">
        <v>44341</v>
      </c>
      <c r="C4307">
        <v>2647.27</v>
      </c>
      <c r="D4307">
        <v>2747.49</v>
      </c>
      <c r="E4307">
        <v>2388.81</v>
      </c>
      <c r="F4307">
        <v>2705.09</v>
      </c>
      <c r="G4307">
        <v>3276658</v>
      </c>
      <c r="H4307" t="s">
        <v>7</v>
      </c>
    </row>
    <row r="4308" spans="1:8" x14ac:dyDescent="0.25">
      <c r="A4308" s="1" t="s">
        <v>11</v>
      </c>
      <c r="B4308" s="1">
        <v>44353</v>
      </c>
      <c r="C4308">
        <v>2628.43</v>
      </c>
      <c r="D4308">
        <v>2743.53</v>
      </c>
      <c r="E4308">
        <v>2614.48</v>
      </c>
      <c r="F4308">
        <v>2713.66</v>
      </c>
      <c r="G4308">
        <v>756358</v>
      </c>
      <c r="H4308" t="s">
        <v>7</v>
      </c>
    </row>
    <row r="4309" spans="1:8" x14ac:dyDescent="0.25">
      <c r="A4309" s="1" t="s">
        <v>11</v>
      </c>
      <c r="B4309" s="1">
        <v>44348</v>
      </c>
      <c r="C4309">
        <v>2707.94</v>
      </c>
      <c r="D4309">
        <v>2738.23</v>
      </c>
      <c r="E4309">
        <v>2529.73</v>
      </c>
      <c r="F4309">
        <v>2633.67</v>
      </c>
      <c r="G4309">
        <v>2451500</v>
      </c>
      <c r="H4309" t="s">
        <v>7</v>
      </c>
    </row>
    <row r="4310" spans="1:8" x14ac:dyDescent="0.25">
      <c r="A4310" s="1" t="s">
        <v>11</v>
      </c>
      <c r="B4310" s="1">
        <v>44347</v>
      </c>
      <c r="C4310">
        <v>2386.9299999999998</v>
      </c>
      <c r="D4310">
        <v>2713.98</v>
      </c>
      <c r="E4310">
        <v>2279.42</v>
      </c>
      <c r="F4310">
        <v>2708.47</v>
      </c>
      <c r="G4310">
        <v>2825247</v>
      </c>
      <c r="H4310" t="s">
        <v>7</v>
      </c>
    </row>
    <row r="4311" spans="1:8" x14ac:dyDescent="0.25">
      <c r="A4311" s="1" t="s">
        <v>11</v>
      </c>
      <c r="B4311" s="1">
        <v>44409</v>
      </c>
      <c r="C4311">
        <v>2530.94</v>
      </c>
      <c r="D4311">
        <v>2696.38</v>
      </c>
      <c r="E4311">
        <v>2515.2600000000002</v>
      </c>
      <c r="F4311">
        <v>2556.23</v>
      </c>
      <c r="G4311">
        <v>1203482</v>
      </c>
      <c r="H4311" t="s">
        <v>7</v>
      </c>
    </row>
    <row r="4312" spans="1:8" x14ac:dyDescent="0.25">
      <c r="A4312" s="1" t="s">
        <v>11</v>
      </c>
      <c r="B4312" s="1">
        <v>44313</v>
      </c>
      <c r="C4312">
        <v>2531.0700000000002</v>
      </c>
      <c r="D4312">
        <v>2677.95</v>
      </c>
      <c r="E4312">
        <v>2484.44</v>
      </c>
      <c r="F4312">
        <v>2665.24</v>
      </c>
      <c r="G4312">
        <v>1454218</v>
      </c>
      <c r="H4312" t="s">
        <v>7</v>
      </c>
    </row>
    <row r="4313" spans="1:8" x14ac:dyDescent="0.25">
      <c r="A4313" s="1" t="s">
        <v>11</v>
      </c>
      <c r="B4313" s="1">
        <v>44340</v>
      </c>
      <c r="C4313">
        <v>2101.3000000000002</v>
      </c>
      <c r="D4313">
        <v>2667.2</v>
      </c>
      <c r="E4313">
        <v>2080.87</v>
      </c>
      <c r="F4313">
        <v>2646.79</v>
      </c>
      <c r="G4313">
        <v>3236837</v>
      </c>
      <c r="H4313" t="s">
        <v>7</v>
      </c>
    </row>
    <row r="4314" spans="1:8" x14ac:dyDescent="0.25">
      <c r="A4314" s="1" t="s">
        <v>11</v>
      </c>
      <c r="B4314" s="1">
        <v>44410</v>
      </c>
      <c r="C4314">
        <v>2556.0700000000002</v>
      </c>
      <c r="D4314">
        <v>2664.73</v>
      </c>
      <c r="E4314">
        <v>2513.5100000000002</v>
      </c>
      <c r="F4314">
        <v>2608.04</v>
      </c>
      <c r="G4314">
        <v>970667</v>
      </c>
      <c r="H4314" t="s">
        <v>7</v>
      </c>
    </row>
    <row r="4315" spans="1:8" x14ac:dyDescent="0.25">
      <c r="A4315" s="1" t="s">
        <v>11</v>
      </c>
      <c r="B4315" s="1">
        <v>44308</v>
      </c>
      <c r="C4315">
        <v>2360.3200000000002</v>
      </c>
      <c r="D4315">
        <v>2642.99</v>
      </c>
      <c r="E4315">
        <v>2313.46</v>
      </c>
      <c r="F4315">
        <v>2401.1</v>
      </c>
      <c r="G4315">
        <v>3165540</v>
      </c>
      <c r="H4315" t="s">
        <v>7</v>
      </c>
    </row>
    <row r="4316" spans="1:8" x14ac:dyDescent="0.25">
      <c r="A4316" s="1" t="s">
        <v>11</v>
      </c>
      <c r="B4316" s="1">
        <v>44362</v>
      </c>
      <c r="C4316">
        <v>2581.42</v>
      </c>
      <c r="D4316">
        <v>2637.9</v>
      </c>
      <c r="E4316">
        <v>2512.39</v>
      </c>
      <c r="F4316">
        <v>2543.83</v>
      </c>
      <c r="G4316">
        <v>1948603</v>
      </c>
      <c r="H4316" t="s">
        <v>7</v>
      </c>
    </row>
    <row r="4317" spans="1:8" x14ac:dyDescent="0.25">
      <c r="A4317" s="1" t="s">
        <v>11</v>
      </c>
      <c r="B4317" s="1">
        <v>44411</v>
      </c>
      <c r="C4317">
        <v>2608.0100000000002</v>
      </c>
      <c r="D4317">
        <v>2631.43</v>
      </c>
      <c r="E4317">
        <v>2445.4899999999998</v>
      </c>
      <c r="F4317">
        <v>2506.65</v>
      </c>
      <c r="G4317">
        <v>158450</v>
      </c>
      <c r="H4317" t="s">
        <v>7</v>
      </c>
    </row>
    <row r="4318" spans="1:8" x14ac:dyDescent="0.25">
      <c r="A4318" s="1" t="s">
        <v>11</v>
      </c>
      <c r="B4318" s="1">
        <v>44356</v>
      </c>
      <c r="C4318">
        <v>2507.86</v>
      </c>
      <c r="D4318">
        <v>2620.7399999999998</v>
      </c>
      <c r="E4318">
        <v>2408.37</v>
      </c>
      <c r="F4318">
        <v>2606.23</v>
      </c>
      <c r="G4318">
        <v>2319177</v>
      </c>
      <c r="H4318" t="s">
        <v>7</v>
      </c>
    </row>
    <row r="4319" spans="1:8" x14ac:dyDescent="0.25">
      <c r="A4319" s="1" t="s">
        <v>11</v>
      </c>
      <c r="B4319" s="1">
        <v>44355</v>
      </c>
      <c r="C4319">
        <v>2592.12</v>
      </c>
      <c r="D4319">
        <v>2618.6999999999998</v>
      </c>
      <c r="E4319">
        <v>2320.64</v>
      </c>
      <c r="F4319">
        <v>2510.65</v>
      </c>
      <c r="G4319">
        <v>75179</v>
      </c>
      <c r="H4319" t="s">
        <v>7</v>
      </c>
    </row>
    <row r="4320" spans="1:8" x14ac:dyDescent="0.25">
      <c r="A4320" s="1" t="s">
        <v>11</v>
      </c>
      <c r="B4320" s="1">
        <v>44357</v>
      </c>
      <c r="C4320">
        <v>2607.4499999999998</v>
      </c>
      <c r="D4320">
        <v>2615.46</v>
      </c>
      <c r="E4320">
        <v>2432.41</v>
      </c>
      <c r="F4320">
        <v>2469.9699999999998</v>
      </c>
      <c r="G4320">
        <v>1293095</v>
      </c>
      <c r="H4320" t="s">
        <v>7</v>
      </c>
    </row>
    <row r="4321" spans="1:8" x14ac:dyDescent="0.25">
      <c r="A4321" s="1" t="s">
        <v>11</v>
      </c>
      <c r="B4321" s="1">
        <v>44361</v>
      </c>
      <c r="C4321">
        <v>2508.4899999999998</v>
      </c>
      <c r="D4321">
        <v>2606.91</v>
      </c>
      <c r="E4321">
        <v>2467.61</v>
      </c>
      <c r="F4321">
        <v>2581.48</v>
      </c>
      <c r="G4321">
        <v>1789796</v>
      </c>
      <c r="H4321" t="s">
        <v>7</v>
      </c>
    </row>
    <row r="4322" spans="1:8" x14ac:dyDescent="0.25">
      <c r="A4322" s="1" t="s">
        <v>11</v>
      </c>
      <c r="B4322" s="1">
        <v>44345</v>
      </c>
      <c r="C4322">
        <v>2411.6799999999998</v>
      </c>
      <c r="D4322">
        <v>2567.42</v>
      </c>
      <c r="E4322">
        <v>2207.21</v>
      </c>
      <c r="F4322">
        <v>2276.0700000000002</v>
      </c>
      <c r="G4322">
        <v>2943611</v>
      </c>
      <c r="H4322" t="s">
        <v>7</v>
      </c>
    </row>
    <row r="4323" spans="1:8" x14ac:dyDescent="0.25">
      <c r="A4323" s="1" t="s">
        <v>11</v>
      </c>
      <c r="B4323" s="1">
        <v>44363</v>
      </c>
      <c r="C4323">
        <v>2544.35</v>
      </c>
      <c r="D4323">
        <v>2552.12</v>
      </c>
      <c r="E4323">
        <v>2353.2399999999998</v>
      </c>
      <c r="F4323">
        <v>2367.2800000000002</v>
      </c>
      <c r="G4323">
        <v>1373733</v>
      </c>
      <c r="H4323" t="s">
        <v>7</v>
      </c>
    </row>
    <row r="4324" spans="1:8" x14ac:dyDescent="0.25">
      <c r="A4324" s="1" t="s">
        <v>11</v>
      </c>
      <c r="B4324" s="1">
        <v>44408</v>
      </c>
      <c r="C4324">
        <v>2461.08</v>
      </c>
      <c r="D4324">
        <v>2551.6799999999998</v>
      </c>
      <c r="E4324">
        <v>2421.6999999999998</v>
      </c>
      <c r="F4324">
        <v>2532.19</v>
      </c>
      <c r="G4324">
        <v>507081</v>
      </c>
      <c r="H4324" t="s">
        <v>7</v>
      </c>
    </row>
    <row r="4325" spans="1:8" x14ac:dyDescent="0.25">
      <c r="A4325" s="1" t="s">
        <v>11</v>
      </c>
      <c r="B4325" s="1">
        <v>44360</v>
      </c>
      <c r="C4325">
        <v>2368.6799999999998</v>
      </c>
      <c r="D4325">
        <v>2547.9</v>
      </c>
      <c r="E4325">
        <v>2311.96</v>
      </c>
      <c r="F4325">
        <v>2508.27</v>
      </c>
      <c r="G4325">
        <v>1622481</v>
      </c>
      <c r="H4325" t="s">
        <v>7</v>
      </c>
    </row>
    <row r="4326" spans="1:8" x14ac:dyDescent="0.25">
      <c r="A4326" s="1" t="s">
        <v>11</v>
      </c>
      <c r="B4326" s="1">
        <v>44302</v>
      </c>
      <c r="C4326">
        <v>2514.5500000000002</v>
      </c>
      <c r="D4326">
        <v>2544.54</v>
      </c>
      <c r="E4326">
        <v>2302.3000000000002</v>
      </c>
      <c r="F4326">
        <v>2423.1799999999998</v>
      </c>
      <c r="G4326">
        <v>2083368</v>
      </c>
      <c r="H4326" t="s">
        <v>7</v>
      </c>
    </row>
    <row r="4327" spans="1:8" x14ac:dyDescent="0.25">
      <c r="A4327" s="1" t="s">
        <v>11</v>
      </c>
      <c r="B4327" s="1">
        <v>44301</v>
      </c>
      <c r="C4327">
        <v>2432.9</v>
      </c>
      <c r="D4327">
        <v>2541.9</v>
      </c>
      <c r="E4327">
        <v>2402.75</v>
      </c>
      <c r="F4327">
        <v>2514.2199999999998</v>
      </c>
      <c r="G4327">
        <v>1911180</v>
      </c>
      <c r="H4327" t="s">
        <v>7</v>
      </c>
    </row>
    <row r="4328" spans="1:8" x14ac:dyDescent="0.25">
      <c r="A4328" s="1" t="s">
        <v>11</v>
      </c>
      <c r="B4328" s="1">
        <v>44312</v>
      </c>
      <c r="C4328">
        <v>2320.63</v>
      </c>
      <c r="D4328">
        <v>2539.8000000000002</v>
      </c>
      <c r="E4328">
        <v>2305.9699999999998</v>
      </c>
      <c r="F4328">
        <v>2533.12</v>
      </c>
      <c r="G4328">
        <v>1794021</v>
      </c>
      <c r="H4328" t="s">
        <v>7</v>
      </c>
    </row>
    <row r="4329" spans="1:8" x14ac:dyDescent="0.25">
      <c r="A4329" s="1" t="s">
        <v>11</v>
      </c>
      <c r="B4329" s="1">
        <v>44303</v>
      </c>
      <c r="C4329">
        <v>2424.12</v>
      </c>
      <c r="D4329">
        <v>2493.9299999999998</v>
      </c>
      <c r="E4329">
        <v>2314.12</v>
      </c>
      <c r="F4329">
        <v>2318.33</v>
      </c>
      <c r="G4329">
        <v>1731692</v>
      </c>
      <c r="H4329" t="s">
        <v>7</v>
      </c>
    </row>
    <row r="4330" spans="1:8" x14ac:dyDescent="0.25">
      <c r="A4330" s="1" t="s">
        <v>11</v>
      </c>
      <c r="B4330" s="1">
        <v>44358</v>
      </c>
      <c r="C4330">
        <v>2470.04</v>
      </c>
      <c r="D4330">
        <v>2493.48</v>
      </c>
      <c r="E4330">
        <v>2324.21</v>
      </c>
      <c r="F4330">
        <v>2351.4499999999998</v>
      </c>
      <c r="G4330">
        <v>587182</v>
      </c>
      <c r="H4330" t="s">
        <v>7</v>
      </c>
    </row>
    <row r="4331" spans="1:8" x14ac:dyDescent="0.25">
      <c r="A4331" s="1" t="s">
        <v>11</v>
      </c>
      <c r="B4331" s="1">
        <v>44338</v>
      </c>
      <c r="C4331">
        <v>2433.09</v>
      </c>
      <c r="D4331">
        <v>2481.06</v>
      </c>
      <c r="E4331">
        <v>2162.84</v>
      </c>
      <c r="F4331">
        <v>2291.6</v>
      </c>
      <c r="G4331">
        <v>2823685</v>
      </c>
      <c r="H4331" t="s">
        <v>7</v>
      </c>
    </row>
    <row r="4332" spans="1:8" x14ac:dyDescent="0.25">
      <c r="A4332" s="1" t="s">
        <v>11</v>
      </c>
      <c r="B4332" s="1">
        <v>44307</v>
      </c>
      <c r="C4332">
        <v>2331.84</v>
      </c>
      <c r="D4332">
        <v>2467.5100000000002</v>
      </c>
      <c r="E4332">
        <v>2238.15</v>
      </c>
      <c r="F4332">
        <v>2360.81</v>
      </c>
      <c r="G4332">
        <v>2104047</v>
      </c>
      <c r="H4332" t="s">
        <v>7</v>
      </c>
    </row>
    <row r="4333" spans="1:8" x14ac:dyDescent="0.25">
      <c r="A4333" s="1" t="s">
        <v>11</v>
      </c>
      <c r="B4333" s="1">
        <v>44407</v>
      </c>
      <c r="C4333">
        <v>2380.59</v>
      </c>
      <c r="D4333">
        <v>2467.4</v>
      </c>
      <c r="E4333">
        <v>2320.8000000000002</v>
      </c>
      <c r="F4333">
        <v>2460.9499999999998</v>
      </c>
      <c r="G4333">
        <v>1025002</v>
      </c>
      <c r="H4333" t="s">
        <v>7</v>
      </c>
    </row>
    <row r="4334" spans="1:8" x14ac:dyDescent="0.25">
      <c r="A4334" s="1" t="s">
        <v>11</v>
      </c>
      <c r="B4334" s="1">
        <v>44346</v>
      </c>
      <c r="C4334">
        <v>2276.9699999999998</v>
      </c>
      <c r="D4334">
        <v>2465.84</v>
      </c>
      <c r="E4334">
        <v>2181.9299999999998</v>
      </c>
      <c r="F4334">
        <v>2386.1</v>
      </c>
      <c r="G4334">
        <v>2802183</v>
      </c>
      <c r="H4334" t="s">
        <v>7</v>
      </c>
    </row>
    <row r="4335" spans="1:8" x14ac:dyDescent="0.25">
      <c r="A4335" s="1" t="s">
        <v>11</v>
      </c>
      <c r="B4335" s="1">
        <v>44364</v>
      </c>
      <c r="C4335">
        <v>2367.7800000000002</v>
      </c>
      <c r="D4335">
        <v>2459.11</v>
      </c>
      <c r="E4335">
        <v>2309.08</v>
      </c>
      <c r="F4335">
        <v>2371.62</v>
      </c>
      <c r="G4335">
        <v>1058512</v>
      </c>
      <c r="H4335" t="s">
        <v>7</v>
      </c>
    </row>
    <row r="4336" spans="1:8" x14ac:dyDescent="0.25">
      <c r="A4336" s="1" t="s">
        <v>11</v>
      </c>
      <c r="B4336" s="1">
        <v>44359</v>
      </c>
      <c r="C4336">
        <v>2351.4499999999998</v>
      </c>
      <c r="D4336">
        <v>2448.04</v>
      </c>
      <c r="E4336">
        <v>2260.8000000000002</v>
      </c>
      <c r="F4336">
        <v>2368.4699999999998</v>
      </c>
      <c r="G4336">
        <v>1798714</v>
      </c>
      <c r="H4336" t="s">
        <v>7</v>
      </c>
    </row>
    <row r="4337" spans="1:8" x14ac:dyDescent="0.25">
      <c r="A4337" s="1" t="s">
        <v>11</v>
      </c>
      <c r="B4337" s="1">
        <v>44300</v>
      </c>
      <c r="C4337">
        <v>2299.25</v>
      </c>
      <c r="D4337">
        <v>2445.4</v>
      </c>
      <c r="E4337">
        <v>2281.4899999999998</v>
      </c>
      <c r="F4337">
        <v>2431.56</v>
      </c>
      <c r="G4337">
        <v>2108501</v>
      </c>
      <c r="H4337" t="s">
        <v>7</v>
      </c>
    </row>
    <row r="4338" spans="1:8" x14ac:dyDescent="0.25">
      <c r="A4338" s="1" t="s">
        <v>11</v>
      </c>
      <c r="B4338" s="1">
        <v>44309</v>
      </c>
      <c r="C4338">
        <v>2398.9499999999998</v>
      </c>
      <c r="D4338">
        <v>2440.21</v>
      </c>
      <c r="E4338">
        <v>2119.2600000000002</v>
      </c>
      <c r="F4338">
        <v>2367.31</v>
      </c>
      <c r="G4338">
        <v>3456897</v>
      </c>
      <c r="H4338" t="s">
        <v>7</v>
      </c>
    </row>
    <row r="4339" spans="1:8" x14ac:dyDescent="0.25">
      <c r="A4339" s="1" t="s">
        <v>11</v>
      </c>
      <c r="B4339" s="1">
        <v>44403</v>
      </c>
      <c r="C4339">
        <v>2189.7399999999998</v>
      </c>
      <c r="D4339">
        <v>2430.0100000000002</v>
      </c>
      <c r="E4339">
        <v>2174.44</v>
      </c>
      <c r="F4339">
        <v>2229.5300000000002</v>
      </c>
      <c r="G4339">
        <v>1891029</v>
      </c>
      <c r="H4339" t="s">
        <v>7</v>
      </c>
    </row>
    <row r="4340" spans="1:8" x14ac:dyDescent="0.25">
      <c r="A4340" s="1" t="s">
        <v>11</v>
      </c>
      <c r="B4340" s="1">
        <v>44384</v>
      </c>
      <c r="C4340">
        <v>2322.7399999999998</v>
      </c>
      <c r="D4340">
        <v>2402.6799999999998</v>
      </c>
      <c r="E4340">
        <v>2296.4299999999998</v>
      </c>
      <c r="F4340">
        <v>2316.5700000000002</v>
      </c>
      <c r="G4340">
        <v>1321813</v>
      </c>
      <c r="H4340" t="s">
        <v>7</v>
      </c>
    </row>
    <row r="4341" spans="1:8" x14ac:dyDescent="0.25">
      <c r="A4341" s="1" t="s">
        <v>11</v>
      </c>
      <c r="B4341" s="1">
        <v>44406</v>
      </c>
      <c r="C4341">
        <v>2299.46</v>
      </c>
      <c r="D4341">
        <v>2397.71</v>
      </c>
      <c r="E4341">
        <v>2269.15</v>
      </c>
      <c r="F4341">
        <v>2380.9299999999998</v>
      </c>
      <c r="G4341">
        <v>642749</v>
      </c>
      <c r="H4341" t="s">
        <v>7</v>
      </c>
    </row>
    <row r="4342" spans="1:8" x14ac:dyDescent="0.25">
      <c r="A4342" s="1" t="s">
        <v>11</v>
      </c>
      <c r="B4342" s="1">
        <v>44381</v>
      </c>
      <c r="C4342">
        <v>2224.6999999999998</v>
      </c>
      <c r="D4342">
        <v>2386.1999999999998</v>
      </c>
      <c r="E4342">
        <v>2222.9499999999998</v>
      </c>
      <c r="F4342">
        <v>2323.2199999999998</v>
      </c>
      <c r="G4342">
        <v>1389427</v>
      </c>
      <c r="H4342" t="s">
        <v>7</v>
      </c>
    </row>
    <row r="4343" spans="1:8" x14ac:dyDescent="0.25">
      <c r="A4343" s="1" t="s">
        <v>11</v>
      </c>
      <c r="B4343" s="1">
        <v>44339</v>
      </c>
      <c r="C4343">
        <v>2292.6799999999998</v>
      </c>
      <c r="D4343">
        <v>2379.89</v>
      </c>
      <c r="E4343">
        <v>1739.91</v>
      </c>
      <c r="F4343">
        <v>2101.34</v>
      </c>
      <c r="G4343">
        <v>3523766</v>
      </c>
      <c r="H4343" t="s">
        <v>7</v>
      </c>
    </row>
    <row r="4344" spans="1:8" x14ac:dyDescent="0.25">
      <c r="A4344" s="1" t="s">
        <v>11</v>
      </c>
      <c r="B4344" s="1">
        <v>44365</v>
      </c>
      <c r="C4344">
        <v>2372.1</v>
      </c>
      <c r="D4344">
        <v>2376.62</v>
      </c>
      <c r="E4344">
        <v>2142.7399999999998</v>
      </c>
      <c r="F4344">
        <v>2229.5300000000002</v>
      </c>
      <c r="G4344">
        <v>778792</v>
      </c>
      <c r="H4344" t="s">
        <v>7</v>
      </c>
    </row>
    <row r="4345" spans="1:8" x14ac:dyDescent="0.25">
      <c r="A4345" s="1" t="s">
        <v>11</v>
      </c>
      <c r="B4345" s="1">
        <v>44310</v>
      </c>
      <c r="C4345">
        <v>2367.35</v>
      </c>
      <c r="D4345">
        <v>2367.46</v>
      </c>
      <c r="E4345">
        <v>2159.6</v>
      </c>
      <c r="F4345">
        <v>2215.9299999999998</v>
      </c>
      <c r="G4345">
        <v>1614413</v>
      </c>
      <c r="H4345" t="s">
        <v>7</v>
      </c>
    </row>
    <row r="4346" spans="1:8" x14ac:dyDescent="0.25">
      <c r="A4346" s="1" t="s">
        <v>11</v>
      </c>
      <c r="B4346" s="1">
        <v>44311</v>
      </c>
      <c r="C4346">
        <v>2217.23</v>
      </c>
      <c r="D4346">
        <v>2355.1999999999998</v>
      </c>
      <c r="E4346">
        <v>2169.91</v>
      </c>
      <c r="F4346">
        <v>2316.48</v>
      </c>
      <c r="G4346">
        <v>1018682</v>
      </c>
      <c r="H4346" t="s">
        <v>7</v>
      </c>
    </row>
    <row r="4347" spans="1:8" x14ac:dyDescent="0.25">
      <c r="A4347" s="1" t="s">
        <v>11</v>
      </c>
      <c r="B4347" s="1">
        <v>44383</v>
      </c>
      <c r="C4347">
        <v>2196.25</v>
      </c>
      <c r="D4347">
        <v>2347.4699999999998</v>
      </c>
      <c r="E4347">
        <v>2194.1999999999998</v>
      </c>
      <c r="F4347">
        <v>2322.7199999999998</v>
      </c>
      <c r="G4347">
        <v>1778485</v>
      </c>
      <c r="H4347" t="s">
        <v>7</v>
      </c>
    </row>
    <row r="4348" spans="1:8" x14ac:dyDescent="0.25">
      <c r="A4348" s="1" t="s">
        <v>11</v>
      </c>
      <c r="B4348" s="1">
        <v>44306</v>
      </c>
      <c r="C4348">
        <v>2161.06</v>
      </c>
      <c r="D4348">
        <v>2345.1799999999998</v>
      </c>
      <c r="E4348">
        <v>2058</v>
      </c>
      <c r="F4348">
        <v>2332.14</v>
      </c>
      <c r="G4348">
        <v>1858410</v>
      </c>
      <c r="H4348" t="s">
        <v>7</v>
      </c>
    </row>
    <row r="4349" spans="1:8" x14ac:dyDescent="0.25">
      <c r="A4349" s="1" t="s">
        <v>11</v>
      </c>
      <c r="B4349" s="1">
        <v>44405</v>
      </c>
      <c r="C4349">
        <v>2300.21</v>
      </c>
      <c r="D4349">
        <v>2343.4899999999998</v>
      </c>
      <c r="E4349">
        <v>2246.23</v>
      </c>
      <c r="F4349">
        <v>2299.11</v>
      </c>
      <c r="G4349">
        <v>968942</v>
      </c>
      <c r="H4349" t="s">
        <v>7</v>
      </c>
    </row>
    <row r="4350" spans="1:8" x14ac:dyDescent="0.25">
      <c r="A4350" s="1" t="s">
        <v>11</v>
      </c>
      <c r="B4350" s="1">
        <v>44304</v>
      </c>
      <c r="C4350">
        <v>2317.88</v>
      </c>
      <c r="D4350">
        <v>2338.5300000000002</v>
      </c>
      <c r="E4350">
        <v>1948.93</v>
      </c>
      <c r="F4350">
        <v>2237.17</v>
      </c>
      <c r="G4350">
        <v>2764602</v>
      </c>
      <c r="H4350" t="s">
        <v>7</v>
      </c>
    </row>
    <row r="4351" spans="1:8" x14ac:dyDescent="0.25">
      <c r="A4351" s="1" t="s">
        <v>11</v>
      </c>
      <c r="B4351" s="1">
        <v>44382</v>
      </c>
      <c r="C4351">
        <v>2322.6</v>
      </c>
      <c r="D4351">
        <v>2322.6</v>
      </c>
      <c r="E4351">
        <v>2163.09</v>
      </c>
      <c r="F4351">
        <v>2196.16</v>
      </c>
      <c r="G4351">
        <v>822946</v>
      </c>
      <c r="H4351" t="s">
        <v>7</v>
      </c>
    </row>
    <row r="4352" spans="1:8" x14ac:dyDescent="0.25">
      <c r="A4352" s="1" t="s">
        <v>11</v>
      </c>
      <c r="B4352" s="1">
        <v>44385</v>
      </c>
      <c r="C4352">
        <v>2316.21</v>
      </c>
      <c r="D4352">
        <v>2322.4699999999998</v>
      </c>
      <c r="E4352">
        <v>2095.92</v>
      </c>
      <c r="F4352">
        <v>2120.2199999999998</v>
      </c>
      <c r="G4352">
        <v>1824319</v>
      </c>
      <c r="H4352" t="s">
        <v>7</v>
      </c>
    </row>
    <row r="4353" spans="1:8" x14ac:dyDescent="0.25">
      <c r="A4353" s="1" t="s">
        <v>11</v>
      </c>
      <c r="B4353" s="1">
        <v>44404</v>
      </c>
      <c r="C4353">
        <v>2230.2399999999998</v>
      </c>
      <c r="D4353">
        <v>2318.6799999999998</v>
      </c>
      <c r="E4353">
        <v>2152.92</v>
      </c>
      <c r="F4353">
        <v>2300.2199999999998</v>
      </c>
      <c r="G4353">
        <v>1254596</v>
      </c>
      <c r="H4353" t="s">
        <v>7</v>
      </c>
    </row>
    <row r="4354" spans="1:8" x14ac:dyDescent="0.25">
      <c r="A4354" s="1" t="s">
        <v>11</v>
      </c>
      <c r="B4354" s="1">
        <v>44299</v>
      </c>
      <c r="C4354">
        <v>2137.5500000000002</v>
      </c>
      <c r="D4354">
        <v>2315.4699999999998</v>
      </c>
      <c r="E4354">
        <v>2136.4899999999998</v>
      </c>
      <c r="F4354">
        <v>2299.9299999999998</v>
      </c>
      <c r="G4354">
        <v>2377435</v>
      </c>
      <c r="H4354" t="s">
        <v>7</v>
      </c>
    </row>
    <row r="4355" spans="1:8" x14ac:dyDescent="0.25">
      <c r="A4355" s="1" t="s">
        <v>11</v>
      </c>
      <c r="B4355" s="1">
        <v>44377</v>
      </c>
      <c r="C4355">
        <v>2158.3200000000002</v>
      </c>
      <c r="D4355">
        <v>2281.5500000000002</v>
      </c>
      <c r="E4355">
        <v>2090.61</v>
      </c>
      <c r="F4355">
        <v>2273.84</v>
      </c>
      <c r="G4355">
        <v>1901826</v>
      </c>
      <c r="H4355" t="s">
        <v>7</v>
      </c>
    </row>
    <row r="4356" spans="1:8" x14ac:dyDescent="0.25">
      <c r="A4356" s="1" t="s">
        <v>11</v>
      </c>
      <c r="B4356" s="1">
        <v>44367</v>
      </c>
      <c r="C4356">
        <v>2166.3000000000002</v>
      </c>
      <c r="D4356">
        <v>2276.83</v>
      </c>
      <c r="E4356">
        <v>2045.03</v>
      </c>
      <c r="F4356">
        <v>2243.86</v>
      </c>
      <c r="G4356">
        <v>1421393</v>
      </c>
      <c r="H4356" t="s">
        <v>7</v>
      </c>
    </row>
    <row r="4357" spans="1:8" x14ac:dyDescent="0.25">
      <c r="A4357" s="1" t="s">
        <v>11</v>
      </c>
      <c r="B4357" s="1">
        <v>44366</v>
      </c>
      <c r="C4357">
        <v>2229.5300000000002</v>
      </c>
      <c r="D4357">
        <v>2276.6999999999998</v>
      </c>
      <c r="E4357">
        <v>2164.14</v>
      </c>
      <c r="F4357">
        <v>2166.91</v>
      </c>
      <c r="G4357">
        <v>1075175</v>
      </c>
      <c r="H4357" t="s">
        <v>7</v>
      </c>
    </row>
    <row r="4358" spans="1:8" x14ac:dyDescent="0.25">
      <c r="A4358" s="1" t="s">
        <v>11</v>
      </c>
      <c r="B4358" s="1">
        <v>44305</v>
      </c>
      <c r="C4358">
        <v>2236.1</v>
      </c>
      <c r="D4358">
        <v>2275.87</v>
      </c>
      <c r="E4358">
        <v>2081.3000000000002</v>
      </c>
      <c r="F4358">
        <v>2160.63</v>
      </c>
      <c r="G4358">
        <v>1901030</v>
      </c>
      <c r="H4358" t="s">
        <v>7</v>
      </c>
    </row>
    <row r="4359" spans="1:8" x14ac:dyDescent="0.25">
      <c r="A4359" s="1" t="s">
        <v>11</v>
      </c>
      <c r="B4359" s="1">
        <v>44378</v>
      </c>
      <c r="C4359">
        <v>2274.5</v>
      </c>
      <c r="D4359">
        <v>2274.63</v>
      </c>
      <c r="E4359">
        <v>2077.56</v>
      </c>
      <c r="F4359">
        <v>2109.11</v>
      </c>
      <c r="G4359">
        <v>1714910</v>
      </c>
      <c r="H4359" t="s">
        <v>7</v>
      </c>
    </row>
    <row r="4360" spans="1:8" x14ac:dyDescent="0.25">
      <c r="A4360" s="1" t="s">
        <v>11</v>
      </c>
      <c r="B4360" s="1">
        <v>44368</v>
      </c>
      <c r="C4360">
        <v>2244.25</v>
      </c>
      <c r="D4360">
        <v>2257.86</v>
      </c>
      <c r="E4360">
        <v>1868.32</v>
      </c>
      <c r="F4360">
        <v>1891.18</v>
      </c>
      <c r="G4360">
        <v>2693071</v>
      </c>
      <c r="H4360" t="s">
        <v>7</v>
      </c>
    </row>
    <row r="4361" spans="1:8" x14ac:dyDescent="0.25">
      <c r="A4361" s="1" t="s">
        <v>11</v>
      </c>
      <c r="B4361" s="1">
        <v>44376</v>
      </c>
      <c r="C4361">
        <v>2083.48</v>
      </c>
      <c r="D4361">
        <v>2241.86</v>
      </c>
      <c r="E4361">
        <v>2076.17</v>
      </c>
      <c r="F4361">
        <v>2158.71</v>
      </c>
      <c r="G4361">
        <v>898056</v>
      </c>
      <c r="H4361" t="s">
        <v>7</v>
      </c>
    </row>
    <row r="4362" spans="1:8" x14ac:dyDescent="0.25">
      <c r="A4362" s="1" t="s">
        <v>11</v>
      </c>
      <c r="B4362" s="1">
        <v>44380</v>
      </c>
      <c r="C4362">
        <v>2154.5300000000002</v>
      </c>
      <c r="D4362">
        <v>2236.9699999999998</v>
      </c>
      <c r="E4362">
        <v>2115.8000000000002</v>
      </c>
      <c r="F4362">
        <v>2224.6999999999998</v>
      </c>
      <c r="G4362">
        <v>1276896</v>
      </c>
      <c r="H4362" t="s">
        <v>7</v>
      </c>
    </row>
    <row r="4363" spans="1:8" x14ac:dyDescent="0.25">
      <c r="A4363" s="1" t="s">
        <v>11</v>
      </c>
      <c r="B4363" s="1">
        <v>44298</v>
      </c>
      <c r="C4363">
        <v>2150.79</v>
      </c>
      <c r="D4363">
        <v>2199.52</v>
      </c>
      <c r="E4363">
        <v>2103.73</v>
      </c>
      <c r="F4363">
        <v>2137.81</v>
      </c>
      <c r="G4363">
        <v>2159605</v>
      </c>
      <c r="H4363" t="s">
        <v>7</v>
      </c>
    </row>
    <row r="4364" spans="1:8" x14ac:dyDescent="0.25">
      <c r="A4364" s="1" t="s">
        <v>11</v>
      </c>
      <c r="B4364" s="1">
        <v>44296</v>
      </c>
      <c r="C4364">
        <v>2067.2600000000002</v>
      </c>
      <c r="D4364">
        <v>2197.73</v>
      </c>
      <c r="E4364">
        <v>2058.23</v>
      </c>
      <c r="F4364">
        <v>2133.79</v>
      </c>
      <c r="G4364">
        <v>2088518</v>
      </c>
      <c r="H4364" t="s">
        <v>7</v>
      </c>
    </row>
    <row r="4365" spans="1:8" x14ac:dyDescent="0.25">
      <c r="A4365" s="1" t="s">
        <v>11</v>
      </c>
      <c r="B4365" s="1">
        <v>44402</v>
      </c>
      <c r="C4365">
        <v>2166.98</v>
      </c>
      <c r="D4365">
        <v>2195.0300000000002</v>
      </c>
      <c r="E4365">
        <v>2108.7399999999998</v>
      </c>
      <c r="F4365">
        <v>2189.79</v>
      </c>
      <c r="G4365">
        <v>786940</v>
      </c>
      <c r="H4365" t="s">
        <v>7</v>
      </c>
    </row>
    <row r="4366" spans="1:8" x14ac:dyDescent="0.25">
      <c r="A4366" s="1" t="s">
        <v>11</v>
      </c>
      <c r="B4366" s="1">
        <v>44387</v>
      </c>
      <c r="C4366">
        <v>2146.15</v>
      </c>
      <c r="D4366">
        <v>2191.3000000000002</v>
      </c>
      <c r="E4366">
        <v>2078.4299999999998</v>
      </c>
      <c r="F4366">
        <v>2111.12</v>
      </c>
      <c r="G4366">
        <v>929323</v>
      </c>
      <c r="H4366" t="s">
        <v>7</v>
      </c>
    </row>
    <row r="4367" spans="1:8" x14ac:dyDescent="0.25">
      <c r="A4367" s="1" t="s">
        <v>11</v>
      </c>
      <c r="B4367" s="1">
        <v>44386</v>
      </c>
      <c r="C4367">
        <v>2120.0500000000002</v>
      </c>
      <c r="D4367">
        <v>2185.62</v>
      </c>
      <c r="E4367">
        <v>2066.09</v>
      </c>
      <c r="F4367">
        <v>2145.89</v>
      </c>
      <c r="G4367">
        <v>1420364</v>
      </c>
      <c r="H4367" t="s">
        <v>7</v>
      </c>
    </row>
    <row r="4368" spans="1:8" x14ac:dyDescent="0.25">
      <c r="A4368" s="1" t="s">
        <v>11</v>
      </c>
      <c r="B4368" s="1">
        <v>44388</v>
      </c>
      <c r="C4368">
        <v>2110.9</v>
      </c>
      <c r="D4368">
        <v>2173.34</v>
      </c>
      <c r="E4368">
        <v>2081.62</v>
      </c>
      <c r="F4368">
        <v>2139.35</v>
      </c>
      <c r="G4368">
        <v>724841</v>
      </c>
      <c r="H4368" t="s">
        <v>7</v>
      </c>
    </row>
    <row r="4369" spans="1:8" x14ac:dyDescent="0.25">
      <c r="A4369" s="1" t="s">
        <v>11</v>
      </c>
      <c r="B4369" s="1">
        <v>44389</v>
      </c>
      <c r="C4369">
        <v>2139.44</v>
      </c>
      <c r="D4369">
        <v>2167.6</v>
      </c>
      <c r="E4369">
        <v>2008.66</v>
      </c>
      <c r="F4369">
        <v>2035.09</v>
      </c>
      <c r="G4369">
        <v>540101</v>
      </c>
      <c r="H4369" t="s">
        <v>7</v>
      </c>
    </row>
    <row r="4370" spans="1:8" x14ac:dyDescent="0.25">
      <c r="A4370" s="1" t="s">
        <v>11</v>
      </c>
      <c r="B4370" s="1">
        <v>44297</v>
      </c>
      <c r="C4370">
        <v>2133.89</v>
      </c>
      <c r="D4370">
        <v>2164.7600000000002</v>
      </c>
      <c r="E4370">
        <v>2114.5500000000002</v>
      </c>
      <c r="F4370">
        <v>2151.42</v>
      </c>
      <c r="G4370">
        <v>1974249</v>
      </c>
      <c r="H4370" t="s">
        <v>7</v>
      </c>
    </row>
    <row r="4371" spans="1:8" x14ac:dyDescent="0.25">
      <c r="A4371" s="1" t="s">
        <v>11</v>
      </c>
      <c r="B4371" s="1">
        <v>44401</v>
      </c>
      <c r="C4371">
        <v>2124</v>
      </c>
      <c r="D4371">
        <v>2162.29</v>
      </c>
      <c r="E4371">
        <v>2106.71</v>
      </c>
      <c r="F4371">
        <v>2151.85</v>
      </c>
      <c r="G4371">
        <v>907113</v>
      </c>
      <c r="H4371" t="s">
        <v>7</v>
      </c>
    </row>
    <row r="4372" spans="1:8" x14ac:dyDescent="0.25">
      <c r="A4372" s="1" t="s">
        <v>11</v>
      </c>
      <c r="B4372" s="1">
        <v>44379</v>
      </c>
      <c r="C4372">
        <v>2108.58</v>
      </c>
      <c r="D4372">
        <v>2158.6999999999998</v>
      </c>
      <c r="E4372">
        <v>2019.75</v>
      </c>
      <c r="F4372">
        <v>2154.7800000000002</v>
      </c>
      <c r="G4372">
        <v>1394215</v>
      </c>
      <c r="H4372" t="s">
        <v>7</v>
      </c>
    </row>
    <row r="4373" spans="1:8" x14ac:dyDescent="0.25">
      <c r="A4373" s="1" t="s">
        <v>11</v>
      </c>
      <c r="B4373" s="1">
        <v>44292</v>
      </c>
      <c r="C4373">
        <v>2108.81</v>
      </c>
      <c r="D4373">
        <v>2150.7800000000002</v>
      </c>
      <c r="E4373">
        <v>2047.48</v>
      </c>
      <c r="F4373">
        <v>2111.5300000000002</v>
      </c>
      <c r="G4373">
        <v>1933808</v>
      </c>
      <c r="H4373" t="s">
        <v>7</v>
      </c>
    </row>
    <row r="4374" spans="1:8" x14ac:dyDescent="0.25">
      <c r="A4374" s="1" t="s">
        <v>11</v>
      </c>
      <c r="B4374" s="1">
        <v>44288</v>
      </c>
      <c r="C4374">
        <v>1968.12</v>
      </c>
      <c r="D4374">
        <v>2144.11</v>
      </c>
      <c r="E4374">
        <v>1949.99</v>
      </c>
      <c r="F4374">
        <v>2134.5500000000002</v>
      </c>
      <c r="G4374">
        <v>2467361</v>
      </c>
      <c r="H4374" t="s">
        <v>7</v>
      </c>
    </row>
    <row r="4375" spans="1:8" x14ac:dyDescent="0.25">
      <c r="A4375" s="1" t="s">
        <v>11</v>
      </c>
      <c r="B4375" s="1">
        <v>44375</v>
      </c>
      <c r="C4375">
        <v>1981.24</v>
      </c>
      <c r="D4375">
        <v>2142.84</v>
      </c>
      <c r="E4375">
        <v>1962.89</v>
      </c>
      <c r="F4375">
        <v>2083.09</v>
      </c>
      <c r="G4375">
        <v>2192525</v>
      </c>
      <c r="H4375" t="s">
        <v>7</v>
      </c>
    </row>
    <row r="4376" spans="1:8" x14ac:dyDescent="0.25">
      <c r="A4376" s="1" t="s">
        <v>11</v>
      </c>
      <c r="B4376" s="1">
        <v>44289</v>
      </c>
      <c r="C4376">
        <v>2134.66</v>
      </c>
      <c r="D4376">
        <v>2137.6799999999998</v>
      </c>
      <c r="E4376">
        <v>2004.4</v>
      </c>
      <c r="F4376">
        <v>2008.59</v>
      </c>
      <c r="G4376">
        <v>2008209</v>
      </c>
      <c r="H4376" t="s">
        <v>7</v>
      </c>
    </row>
    <row r="4377" spans="1:8" x14ac:dyDescent="0.25">
      <c r="A4377" s="1" t="s">
        <v>11</v>
      </c>
      <c r="B4377" s="1">
        <v>44400</v>
      </c>
      <c r="C4377">
        <v>2024.51</v>
      </c>
      <c r="D4377">
        <v>2129.66</v>
      </c>
      <c r="E4377">
        <v>2000.27</v>
      </c>
      <c r="F4377">
        <v>2123.61</v>
      </c>
      <c r="G4377">
        <v>961669</v>
      </c>
      <c r="H4377" t="s">
        <v>7</v>
      </c>
    </row>
    <row r="4378" spans="1:8" x14ac:dyDescent="0.25">
      <c r="A4378" s="1" t="s">
        <v>11</v>
      </c>
      <c r="B4378" s="1">
        <v>44293</v>
      </c>
      <c r="C4378">
        <v>2112.41</v>
      </c>
      <c r="D4378">
        <v>2128.25</v>
      </c>
      <c r="E4378">
        <v>1939.64</v>
      </c>
      <c r="F4378">
        <v>1961.46</v>
      </c>
      <c r="G4378">
        <v>2295881</v>
      </c>
      <c r="H4378" t="s">
        <v>7</v>
      </c>
    </row>
    <row r="4379" spans="1:8" x14ac:dyDescent="0.25">
      <c r="A4379" s="1" t="s">
        <v>11</v>
      </c>
      <c r="B4379" s="1">
        <v>44291</v>
      </c>
      <c r="C4379">
        <v>2076.14</v>
      </c>
      <c r="D4379">
        <v>2127.89</v>
      </c>
      <c r="E4379">
        <v>2004.05</v>
      </c>
      <c r="F4379">
        <v>2106.41</v>
      </c>
      <c r="G4379">
        <v>2308699</v>
      </c>
      <c r="H4379" t="s">
        <v>7</v>
      </c>
    </row>
    <row r="4380" spans="1:8" x14ac:dyDescent="0.25">
      <c r="A4380" s="1" t="s">
        <v>11</v>
      </c>
      <c r="B4380" s="1">
        <v>44295</v>
      </c>
      <c r="C4380">
        <v>2080.1999999999998</v>
      </c>
      <c r="D4380">
        <v>2101.0700000000002</v>
      </c>
      <c r="E4380">
        <v>2050.39</v>
      </c>
      <c r="F4380">
        <v>2066.9299999999998</v>
      </c>
      <c r="G4380">
        <v>2465777</v>
      </c>
      <c r="H4380" t="s">
        <v>7</v>
      </c>
    </row>
    <row r="4381" spans="1:8" x14ac:dyDescent="0.25">
      <c r="A4381" s="1" t="s">
        <v>11</v>
      </c>
      <c r="B4381" s="1">
        <v>44290</v>
      </c>
      <c r="C4381">
        <v>2007.82</v>
      </c>
      <c r="D4381">
        <v>2091.31</v>
      </c>
      <c r="E4381">
        <v>1982</v>
      </c>
      <c r="F4381">
        <v>2075.94</v>
      </c>
      <c r="G4381">
        <v>1587412</v>
      </c>
      <c r="H4381" t="s">
        <v>7</v>
      </c>
    </row>
    <row r="4382" spans="1:8" x14ac:dyDescent="0.25">
      <c r="A4382" s="1" t="s">
        <v>11</v>
      </c>
      <c r="B4382" s="1">
        <v>44294</v>
      </c>
      <c r="C4382">
        <v>1962.44</v>
      </c>
      <c r="D4382">
        <v>2084.08</v>
      </c>
      <c r="E4382">
        <v>1951.83</v>
      </c>
      <c r="F4382">
        <v>2079.92</v>
      </c>
      <c r="G4382">
        <v>1727481</v>
      </c>
      <c r="H4382" t="s">
        <v>7</v>
      </c>
    </row>
    <row r="4383" spans="1:8" x14ac:dyDescent="0.25">
      <c r="A4383" s="1" t="s">
        <v>11</v>
      </c>
      <c r="B4383" s="1">
        <v>44399</v>
      </c>
      <c r="C4383">
        <v>1994.61</v>
      </c>
      <c r="D4383">
        <v>2043.26</v>
      </c>
      <c r="E4383">
        <v>1952.31</v>
      </c>
      <c r="F4383">
        <v>2024.58</v>
      </c>
      <c r="G4383">
        <v>1023062</v>
      </c>
      <c r="H4383" t="s">
        <v>7</v>
      </c>
    </row>
    <row r="4384" spans="1:8" x14ac:dyDescent="0.25">
      <c r="A4384" s="1" t="s">
        <v>11</v>
      </c>
      <c r="B4384" s="1">
        <v>44370</v>
      </c>
      <c r="C4384">
        <v>1877.28</v>
      </c>
      <c r="D4384">
        <v>2043.1</v>
      </c>
      <c r="E4384">
        <v>1823.57</v>
      </c>
      <c r="F4384">
        <v>1968.39</v>
      </c>
      <c r="G4384">
        <v>1766983</v>
      </c>
      <c r="H4384" t="s">
        <v>7</v>
      </c>
    </row>
    <row r="4385" spans="1:8" x14ac:dyDescent="0.25">
      <c r="A4385" s="1" t="s">
        <v>11</v>
      </c>
      <c r="B4385" s="1">
        <v>44390</v>
      </c>
      <c r="C4385">
        <v>2035.09</v>
      </c>
      <c r="D4385">
        <v>2042.61</v>
      </c>
      <c r="E4385">
        <v>1920.62</v>
      </c>
      <c r="F4385">
        <v>1940.72</v>
      </c>
      <c r="G4385">
        <v>717845</v>
      </c>
      <c r="H4385" t="s">
        <v>7</v>
      </c>
    </row>
    <row r="4386" spans="1:8" x14ac:dyDescent="0.25">
      <c r="A4386" s="1" t="s">
        <v>11</v>
      </c>
      <c r="B4386" s="1">
        <v>44247</v>
      </c>
      <c r="C4386">
        <v>1955.54</v>
      </c>
      <c r="D4386">
        <v>2040.79</v>
      </c>
      <c r="E4386">
        <v>1800</v>
      </c>
      <c r="F4386">
        <v>1913.88</v>
      </c>
      <c r="G4386">
        <v>2290722</v>
      </c>
      <c r="H4386" t="s">
        <v>7</v>
      </c>
    </row>
    <row r="4387" spans="1:8" x14ac:dyDescent="0.25">
      <c r="A4387" s="1" t="s">
        <v>11</v>
      </c>
      <c r="B4387" s="1">
        <v>44392</v>
      </c>
      <c r="C4387">
        <v>1994.73</v>
      </c>
      <c r="D4387">
        <v>2038.91</v>
      </c>
      <c r="E4387">
        <v>1884.81</v>
      </c>
      <c r="F4387">
        <v>1917.21</v>
      </c>
      <c r="G4387">
        <v>645058</v>
      </c>
      <c r="H4387" t="s">
        <v>7</v>
      </c>
    </row>
    <row r="4388" spans="1:8" x14ac:dyDescent="0.25">
      <c r="A4388" s="1" t="s">
        <v>11</v>
      </c>
      <c r="B4388" s="1">
        <v>44371</v>
      </c>
      <c r="C4388">
        <v>1968.76</v>
      </c>
      <c r="D4388">
        <v>2033.96</v>
      </c>
      <c r="E4388">
        <v>1886.74</v>
      </c>
      <c r="F4388">
        <v>1989.14</v>
      </c>
      <c r="G4388">
        <v>1641253</v>
      </c>
      <c r="H4388" t="s">
        <v>7</v>
      </c>
    </row>
    <row r="4389" spans="1:8" x14ac:dyDescent="0.25">
      <c r="A4389" s="1" t="s">
        <v>11</v>
      </c>
      <c r="B4389" s="1">
        <v>44398</v>
      </c>
      <c r="C4389">
        <v>1786.18</v>
      </c>
      <c r="D4389">
        <v>2029.51</v>
      </c>
      <c r="E4389">
        <v>1758.64</v>
      </c>
      <c r="F4389">
        <v>1994.49</v>
      </c>
      <c r="G4389">
        <v>1513133</v>
      </c>
      <c r="H4389" t="s">
        <v>7</v>
      </c>
    </row>
    <row r="4390" spans="1:8" x14ac:dyDescent="0.25">
      <c r="A4390" s="1" t="s">
        <v>11</v>
      </c>
      <c r="B4390" s="1">
        <v>44391</v>
      </c>
      <c r="C4390">
        <v>1940.48</v>
      </c>
      <c r="D4390">
        <v>2017.99</v>
      </c>
      <c r="E4390">
        <v>1868.45</v>
      </c>
      <c r="F4390">
        <v>1994.64</v>
      </c>
      <c r="G4390">
        <v>1050506</v>
      </c>
      <c r="H4390" t="s">
        <v>7</v>
      </c>
    </row>
    <row r="4391" spans="1:8" x14ac:dyDescent="0.25">
      <c r="A4391" s="1" t="s">
        <v>11</v>
      </c>
      <c r="B4391" s="1">
        <v>44372</v>
      </c>
      <c r="C4391">
        <v>1989.77</v>
      </c>
      <c r="D4391">
        <v>2017.47</v>
      </c>
      <c r="E4391">
        <v>1793.47</v>
      </c>
      <c r="F4391">
        <v>1810.57</v>
      </c>
      <c r="G4391">
        <v>1648563</v>
      </c>
      <c r="H4391" t="s">
        <v>7</v>
      </c>
    </row>
    <row r="4392" spans="1:8" x14ac:dyDescent="0.25">
      <c r="A4392" s="1" t="s">
        <v>11</v>
      </c>
      <c r="B4392" s="1">
        <v>44369</v>
      </c>
      <c r="C4392">
        <v>1890.95</v>
      </c>
      <c r="D4392">
        <v>1994.32</v>
      </c>
      <c r="E4392">
        <v>1707.24</v>
      </c>
      <c r="F4392">
        <v>1876.66</v>
      </c>
      <c r="G4392">
        <v>2839822</v>
      </c>
      <c r="H4392" t="s">
        <v>7</v>
      </c>
    </row>
    <row r="4393" spans="1:8" x14ac:dyDescent="0.25">
      <c r="A4393" s="1" t="s">
        <v>11</v>
      </c>
      <c r="B4393" s="1">
        <v>44395</v>
      </c>
      <c r="C4393">
        <v>1898.01</v>
      </c>
      <c r="D4393">
        <v>1988.24</v>
      </c>
      <c r="E4393">
        <v>1881.6</v>
      </c>
      <c r="F4393">
        <v>1892.42</v>
      </c>
      <c r="G4393">
        <v>829767</v>
      </c>
      <c r="H4393" t="s">
        <v>7</v>
      </c>
    </row>
    <row r="4394" spans="1:8" x14ac:dyDescent="0.25">
      <c r="A4394" s="1" t="s">
        <v>11</v>
      </c>
      <c r="B4394" s="1">
        <v>44287</v>
      </c>
      <c r="C4394">
        <v>1918.82</v>
      </c>
      <c r="D4394">
        <v>1983.84</v>
      </c>
      <c r="E4394">
        <v>1897.38</v>
      </c>
      <c r="F4394">
        <v>1967.96</v>
      </c>
      <c r="G4394">
        <v>2079780</v>
      </c>
      <c r="H4394" t="s">
        <v>7</v>
      </c>
    </row>
    <row r="4395" spans="1:8" x14ac:dyDescent="0.25">
      <c r="A4395" s="1" t="s">
        <v>11</v>
      </c>
      <c r="B4395" s="1">
        <v>44374</v>
      </c>
      <c r="C4395">
        <v>1830.42</v>
      </c>
      <c r="D4395">
        <v>1980.7</v>
      </c>
      <c r="E4395">
        <v>1808.59</v>
      </c>
      <c r="F4395">
        <v>1979.88</v>
      </c>
      <c r="G4395">
        <v>1865986</v>
      </c>
      <c r="H4395" t="s">
        <v>7</v>
      </c>
    </row>
    <row r="4396" spans="1:8" x14ac:dyDescent="0.25">
      <c r="A4396" s="1" t="s">
        <v>11</v>
      </c>
      <c r="B4396" s="1">
        <v>44248</v>
      </c>
      <c r="C4396">
        <v>1912.97</v>
      </c>
      <c r="D4396">
        <v>1974.99</v>
      </c>
      <c r="E4396">
        <v>1885.7</v>
      </c>
      <c r="F4396">
        <v>1933.45</v>
      </c>
      <c r="G4396">
        <v>1471930</v>
      </c>
      <c r="H4396" t="s">
        <v>7</v>
      </c>
    </row>
    <row r="4397" spans="1:8" x14ac:dyDescent="0.25">
      <c r="A4397" s="1" t="s">
        <v>11</v>
      </c>
      <c r="B4397" s="1">
        <v>44246</v>
      </c>
      <c r="C4397">
        <v>1934.17</v>
      </c>
      <c r="D4397">
        <v>1968.93</v>
      </c>
      <c r="E4397">
        <v>1892.7</v>
      </c>
      <c r="F4397">
        <v>1955.59</v>
      </c>
      <c r="G4397">
        <v>1782858</v>
      </c>
      <c r="H4397" t="s">
        <v>7</v>
      </c>
    </row>
    <row r="4398" spans="1:8" x14ac:dyDescent="0.25">
      <c r="A4398" s="1" t="s">
        <v>11</v>
      </c>
      <c r="B4398" s="1">
        <v>44393</v>
      </c>
      <c r="C4398">
        <v>1917.21</v>
      </c>
      <c r="D4398">
        <v>1960.21</v>
      </c>
      <c r="E4398">
        <v>1852.42</v>
      </c>
      <c r="F4398">
        <v>1878.2</v>
      </c>
      <c r="G4398">
        <v>619618</v>
      </c>
      <c r="H4398" t="s">
        <v>7</v>
      </c>
    </row>
    <row r="4399" spans="1:8" x14ac:dyDescent="0.25">
      <c r="A4399" s="1" t="s">
        <v>11</v>
      </c>
      <c r="B4399" s="1">
        <v>44245</v>
      </c>
      <c r="C4399">
        <v>1849.95</v>
      </c>
      <c r="D4399">
        <v>1950.04</v>
      </c>
      <c r="E4399">
        <v>1849.05</v>
      </c>
      <c r="F4399">
        <v>1934.16</v>
      </c>
      <c r="G4399">
        <v>881868</v>
      </c>
      <c r="H4399" t="s">
        <v>7</v>
      </c>
    </row>
    <row r="4400" spans="1:8" x14ac:dyDescent="0.25">
      <c r="A4400" s="1" t="s">
        <v>11</v>
      </c>
      <c r="B4400" s="1">
        <v>44286</v>
      </c>
      <c r="C4400">
        <v>1841.01</v>
      </c>
      <c r="D4400">
        <v>1945.4</v>
      </c>
      <c r="E4400">
        <v>1774.66</v>
      </c>
      <c r="F4400">
        <v>1917.99</v>
      </c>
      <c r="G4400">
        <v>2593667</v>
      </c>
      <c r="H4400" t="s">
        <v>7</v>
      </c>
    </row>
    <row r="4401" spans="1:8" x14ac:dyDescent="0.25">
      <c r="A4401" s="1" t="s">
        <v>11</v>
      </c>
      <c r="B4401" s="1">
        <v>44268</v>
      </c>
      <c r="C4401">
        <v>1767.05</v>
      </c>
      <c r="D4401">
        <v>1943.36</v>
      </c>
      <c r="E4401">
        <v>1730.46</v>
      </c>
      <c r="F4401">
        <v>1921.13</v>
      </c>
      <c r="G4401">
        <v>1789652</v>
      </c>
      <c r="H4401" t="s">
        <v>7</v>
      </c>
    </row>
    <row r="4402" spans="1:8" x14ac:dyDescent="0.25">
      <c r="A4402" s="1" t="s">
        <v>11</v>
      </c>
      <c r="B4402" s="1">
        <v>44249</v>
      </c>
      <c r="C4402">
        <v>1933.52</v>
      </c>
      <c r="D4402">
        <v>1935.04</v>
      </c>
      <c r="E4402">
        <v>1561.68</v>
      </c>
      <c r="F4402">
        <v>1777.28</v>
      </c>
      <c r="G4402">
        <v>2684611</v>
      </c>
      <c r="H4402" t="s">
        <v>7</v>
      </c>
    </row>
    <row r="4403" spans="1:8" x14ac:dyDescent="0.25">
      <c r="A4403" s="1" t="s">
        <v>11</v>
      </c>
      <c r="B4403" s="1">
        <v>44269</v>
      </c>
      <c r="C4403">
        <v>1921.29</v>
      </c>
      <c r="D4403">
        <v>1932.36</v>
      </c>
      <c r="E4403">
        <v>1836.78</v>
      </c>
      <c r="F4403">
        <v>1849.06</v>
      </c>
      <c r="G4403">
        <v>671564</v>
      </c>
      <c r="H4403" t="s">
        <v>7</v>
      </c>
    </row>
    <row r="4404" spans="1:8" x14ac:dyDescent="0.25">
      <c r="A4404" s="1" t="s">
        <v>11</v>
      </c>
      <c r="B4404" s="1">
        <v>44394</v>
      </c>
      <c r="C4404">
        <v>1877</v>
      </c>
      <c r="D4404">
        <v>1917.8</v>
      </c>
      <c r="E4404">
        <v>1851.97</v>
      </c>
      <c r="F4404">
        <v>1897.98</v>
      </c>
      <c r="G4404">
        <v>623520</v>
      </c>
      <c r="H4404" t="s">
        <v>7</v>
      </c>
    </row>
    <row r="4405" spans="1:8" x14ac:dyDescent="0.25">
      <c r="A4405" s="1" t="s">
        <v>11</v>
      </c>
      <c r="B4405" s="1">
        <v>44396</v>
      </c>
      <c r="C4405">
        <v>1891.43</v>
      </c>
      <c r="D4405">
        <v>1915.15</v>
      </c>
      <c r="E4405">
        <v>1807.19</v>
      </c>
      <c r="F4405">
        <v>1818.07</v>
      </c>
      <c r="G4405">
        <v>802776</v>
      </c>
      <c r="H4405" t="s">
        <v>7</v>
      </c>
    </row>
    <row r="4406" spans="1:8" x14ac:dyDescent="0.25">
      <c r="A4406" s="1" t="s">
        <v>11</v>
      </c>
      <c r="B4406" s="1">
        <v>44270</v>
      </c>
      <c r="C4406">
        <v>1848.18</v>
      </c>
      <c r="D4406">
        <v>1890.59</v>
      </c>
      <c r="E4406">
        <v>1745.04</v>
      </c>
      <c r="F4406">
        <v>1792.38</v>
      </c>
      <c r="G4406">
        <v>1704434</v>
      </c>
      <c r="H4406" t="s">
        <v>7</v>
      </c>
    </row>
    <row r="4407" spans="1:8" x14ac:dyDescent="0.25">
      <c r="A4407" s="1" t="s">
        <v>11</v>
      </c>
      <c r="B4407" s="1">
        <v>44265</v>
      </c>
      <c r="C4407">
        <v>1869.32</v>
      </c>
      <c r="D4407">
        <v>1875.98</v>
      </c>
      <c r="E4407">
        <v>1759.5</v>
      </c>
      <c r="F4407">
        <v>1794.14</v>
      </c>
      <c r="G4407">
        <v>1664107</v>
      </c>
      <c r="H4407" t="s">
        <v>7</v>
      </c>
    </row>
    <row r="4408" spans="1:8" x14ac:dyDescent="0.25">
      <c r="A4408" s="1" t="s">
        <v>11</v>
      </c>
      <c r="B4408" s="1">
        <v>44240</v>
      </c>
      <c r="C4408">
        <v>1840.9</v>
      </c>
      <c r="D4408">
        <v>1871.36</v>
      </c>
      <c r="E4408">
        <v>1766.05</v>
      </c>
      <c r="F4408">
        <v>1815.49</v>
      </c>
      <c r="G4408">
        <v>1438209</v>
      </c>
      <c r="H4408" t="s">
        <v>7</v>
      </c>
    </row>
    <row r="4409" spans="1:8" x14ac:dyDescent="0.25">
      <c r="A4409" s="1" t="s">
        <v>11</v>
      </c>
      <c r="B4409" s="1">
        <v>44264</v>
      </c>
      <c r="C4409">
        <v>1831.57</v>
      </c>
      <c r="D4409">
        <v>1869.1</v>
      </c>
      <c r="E4409">
        <v>1801.29</v>
      </c>
      <c r="F4409">
        <v>1869.1</v>
      </c>
      <c r="G4409">
        <v>1580545</v>
      </c>
      <c r="H4409" t="s">
        <v>7</v>
      </c>
    </row>
    <row r="4410" spans="1:8" x14ac:dyDescent="0.25">
      <c r="A4410" s="1" t="s">
        <v>11</v>
      </c>
      <c r="B4410" s="1">
        <v>44275</v>
      </c>
      <c r="C4410">
        <v>1809.09</v>
      </c>
      <c r="D4410">
        <v>1868.09</v>
      </c>
      <c r="E4410">
        <v>1801.6</v>
      </c>
      <c r="F4410">
        <v>1804.6</v>
      </c>
      <c r="G4410">
        <v>27034</v>
      </c>
      <c r="H4410" t="s">
        <v>7</v>
      </c>
    </row>
    <row r="4411" spans="1:8" x14ac:dyDescent="0.25">
      <c r="A4411" s="1" t="s">
        <v>11</v>
      </c>
      <c r="B4411" s="1">
        <v>44239</v>
      </c>
      <c r="C4411">
        <v>1786.74</v>
      </c>
      <c r="D4411">
        <v>1862.17</v>
      </c>
      <c r="E4411">
        <v>1741.04</v>
      </c>
      <c r="F4411">
        <v>1841.02</v>
      </c>
      <c r="G4411">
        <v>1752172</v>
      </c>
      <c r="H4411" t="s">
        <v>7</v>
      </c>
    </row>
    <row r="4412" spans="1:8" x14ac:dyDescent="0.25">
      <c r="A4412" s="1" t="s">
        <v>11</v>
      </c>
      <c r="B4412" s="1">
        <v>44285</v>
      </c>
      <c r="C4412">
        <v>1816.92</v>
      </c>
      <c r="D4412">
        <v>1857.65</v>
      </c>
      <c r="E4412">
        <v>1788.6</v>
      </c>
      <c r="F4412">
        <v>1841.01</v>
      </c>
      <c r="G4412">
        <v>3032573</v>
      </c>
      <c r="H4412" t="s">
        <v>7</v>
      </c>
    </row>
    <row r="4413" spans="1:8" x14ac:dyDescent="0.25">
      <c r="A4413" s="1" t="s">
        <v>11</v>
      </c>
      <c r="B4413" s="1">
        <v>44244</v>
      </c>
      <c r="C4413">
        <v>1781.44</v>
      </c>
      <c r="D4413">
        <v>1854.03</v>
      </c>
      <c r="E4413">
        <v>1734.15</v>
      </c>
      <c r="F4413">
        <v>1847.95</v>
      </c>
      <c r="G4413">
        <v>1690174</v>
      </c>
      <c r="H4413" t="s">
        <v>7</v>
      </c>
    </row>
    <row r="4414" spans="1:8" x14ac:dyDescent="0.25">
      <c r="A4414" s="1" t="s">
        <v>11</v>
      </c>
      <c r="B4414" s="1">
        <v>44373</v>
      </c>
      <c r="C4414">
        <v>1810.53</v>
      </c>
      <c r="D4414">
        <v>1850.4</v>
      </c>
      <c r="E4414">
        <v>1719.32</v>
      </c>
      <c r="F4414">
        <v>1830.62</v>
      </c>
      <c r="G4414">
        <v>1991985</v>
      </c>
      <c r="H4414" t="s">
        <v>7</v>
      </c>
    </row>
    <row r="4415" spans="1:8" x14ac:dyDescent="0.25">
      <c r="A4415" s="1" t="s">
        <v>11</v>
      </c>
      <c r="B4415" s="1">
        <v>44241</v>
      </c>
      <c r="C4415">
        <v>1815.44</v>
      </c>
      <c r="D4415">
        <v>1850</v>
      </c>
      <c r="E4415">
        <v>1787.11</v>
      </c>
      <c r="F4415">
        <v>1801.78</v>
      </c>
      <c r="G4415">
        <v>1427218</v>
      </c>
      <c r="H4415" t="s">
        <v>7</v>
      </c>
    </row>
    <row r="4416" spans="1:8" x14ac:dyDescent="0.25">
      <c r="A4416" s="1" t="s">
        <v>11</v>
      </c>
      <c r="B4416" s="1">
        <v>44273</v>
      </c>
      <c r="C4416">
        <v>1823.72</v>
      </c>
      <c r="D4416">
        <v>1849.23</v>
      </c>
      <c r="E4416">
        <v>1760.83</v>
      </c>
      <c r="F4416">
        <v>1776.08</v>
      </c>
      <c r="G4416">
        <v>1534784</v>
      </c>
      <c r="H4416" t="s">
        <v>7</v>
      </c>
    </row>
    <row r="4417" spans="1:8" x14ac:dyDescent="0.25">
      <c r="A4417" s="1" t="s">
        <v>11</v>
      </c>
      <c r="B4417" s="1">
        <v>44274</v>
      </c>
      <c r="C4417">
        <v>1775.87</v>
      </c>
      <c r="D4417">
        <v>1848.88</v>
      </c>
      <c r="E4417">
        <v>1735.42</v>
      </c>
      <c r="F4417">
        <v>1809.64</v>
      </c>
      <c r="G4417">
        <v>1198902</v>
      </c>
      <c r="H4417" t="s">
        <v>7</v>
      </c>
    </row>
    <row r="4418" spans="1:8" x14ac:dyDescent="0.25">
      <c r="A4418" s="1" t="s">
        <v>11</v>
      </c>
      <c r="B4418" s="1">
        <v>44266</v>
      </c>
      <c r="C4418">
        <v>1794.28</v>
      </c>
      <c r="D4418">
        <v>1845.32</v>
      </c>
      <c r="E4418">
        <v>1729.05</v>
      </c>
      <c r="F4418">
        <v>1825.79</v>
      </c>
      <c r="G4418">
        <v>1580213</v>
      </c>
      <c r="H4418" t="s">
        <v>7</v>
      </c>
    </row>
    <row r="4419" spans="1:8" x14ac:dyDescent="0.25">
      <c r="A4419" s="1" t="s">
        <v>11</v>
      </c>
      <c r="B4419" s="1">
        <v>44267</v>
      </c>
      <c r="C4419">
        <v>1827.44</v>
      </c>
      <c r="D4419">
        <v>1841.19</v>
      </c>
      <c r="E4419">
        <v>1723.18</v>
      </c>
      <c r="F4419">
        <v>1766.9</v>
      </c>
      <c r="G4419">
        <v>1519957</v>
      </c>
      <c r="H4419" t="s">
        <v>7</v>
      </c>
    </row>
    <row r="4420" spans="1:8" x14ac:dyDescent="0.25">
      <c r="A4420" s="1" t="s">
        <v>11</v>
      </c>
      <c r="B4420" s="1">
        <v>44263</v>
      </c>
      <c r="C4420">
        <v>1727.17</v>
      </c>
      <c r="D4420">
        <v>1841.05</v>
      </c>
      <c r="E4420">
        <v>1665.54</v>
      </c>
      <c r="F4420">
        <v>1831.49</v>
      </c>
      <c r="G4420">
        <v>1968560</v>
      </c>
      <c r="H4420" t="s">
        <v>7</v>
      </c>
    </row>
    <row r="4421" spans="1:8" x14ac:dyDescent="0.25">
      <c r="A4421" s="1" t="s">
        <v>11</v>
      </c>
      <c r="B4421" s="1">
        <v>44397</v>
      </c>
      <c r="C4421">
        <v>1818.07</v>
      </c>
      <c r="D4421">
        <v>1840.36</v>
      </c>
      <c r="E4421">
        <v>1720.7</v>
      </c>
      <c r="F4421">
        <v>1786.07</v>
      </c>
      <c r="G4421">
        <v>1196565</v>
      </c>
      <c r="H4421" t="s">
        <v>7</v>
      </c>
    </row>
    <row r="4422" spans="1:8" x14ac:dyDescent="0.25">
      <c r="A4422" s="1" t="s">
        <v>11</v>
      </c>
      <c r="B4422" s="1">
        <v>44284</v>
      </c>
      <c r="C4422">
        <v>1686.88</v>
      </c>
      <c r="D4422">
        <v>1839.41</v>
      </c>
      <c r="E4422">
        <v>1678.38</v>
      </c>
      <c r="F4422">
        <v>1816.69</v>
      </c>
      <c r="G4422">
        <v>1943235</v>
      </c>
      <c r="H4422" t="s">
        <v>7</v>
      </c>
    </row>
    <row r="4423" spans="1:8" x14ac:dyDescent="0.25">
      <c r="A4423" s="1" t="s">
        <v>11</v>
      </c>
      <c r="B4423" s="1">
        <v>44272</v>
      </c>
      <c r="C4423">
        <v>1804.56</v>
      </c>
      <c r="D4423">
        <v>1837.88</v>
      </c>
      <c r="E4423">
        <v>1743.62</v>
      </c>
      <c r="F4423">
        <v>1823.35</v>
      </c>
      <c r="G4423">
        <v>1496275</v>
      </c>
      <c r="H4423" t="s">
        <v>7</v>
      </c>
    </row>
    <row r="4424" spans="1:8" x14ac:dyDescent="0.25">
      <c r="A4424" s="1" t="s">
        <v>11</v>
      </c>
      <c r="B4424" s="1">
        <v>44242</v>
      </c>
      <c r="C4424">
        <v>1800.6</v>
      </c>
      <c r="D4424">
        <v>1835.51</v>
      </c>
      <c r="E4424">
        <v>1661.09</v>
      </c>
      <c r="F4424">
        <v>1778.82</v>
      </c>
      <c r="G4424">
        <v>1944421</v>
      </c>
      <c r="H4424" t="s">
        <v>7</v>
      </c>
    </row>
    <row r="4425" spans="1:8" x14ac:dyDescent="0.25">
      <c r="A4425" s="1" t="s">
        <v>11</v>
      </c>
      <c r="B4425" s="1">
        <v>44237</v>
      </c>
      <c r="C4425">
        <v>1770.81</v>
      </c>
      <c r="D4425">
        <v>1835.4</v>
      </c>
      <c r="E4425">
        <v>1683.52</v>
      </c>
      <c r="F4425">
        <v>1742.09</v>
      </c>
      <c r="G4425">
        <v>2006412</v>
      </c>
      <c r="H4425" t="s">
        <v>7</v>
      </c>
    </row>
    <row r="4426" spans="1:8" x14ac:dyDescent="0.25">
      <c r="A4426" s="1" t="s">
        <v>11</v>
      </c>
      <c r="B4426" s="1">
        <v>44243</v>
      </c>
      <c r="C4426">
        <v>1778.63</v>
      </c>
      <c r="D4426">
        <v>1827.07</v>
      </c>
      <c r="E4426">
        <v>1726.78</v>
      </c>
      <c r="F4426">
        <v>1781.69</v>
      </c>
      <c r="G4426">
        <v>1479326</v>
      </c>
      <c r="H4426" t="s">
        <v>7</v>
      </c>
    </row>
    <row r="4427" spans="1:8" x14ac:dyDescent="0.25">
      <c r="A4427" s="1" t="s">
        <v>11</v>
      </c>
      <c r="B4427" s="1">
        <v>44236</v>
      </c>
      <c r="C4427">
        <v>1750.19</v>
      </c>
      <c r="D4427">
        <v>1818.94</v>
      </c>
      <c r="E4427">
        <v>1711.4</v>
      </c>
      <c r="F4427">
        <v>1770.63</v>
      </c>
      <c r="G4427">
        <v>1940947</v>
      </c>
      <c r="H4427" t="s">
        <v>7</v>
      </c>
    </row>
    <row r="4428" spans="1:8" x14ac:dyDescent="0.25">
      <c r="A4428" s="1" t="s">
        <v>11</v>
      </c>
      <c r="B4428" s="1">
        <v>44238</v>
      </c>
      <c r="C4428">
        <v>1742.11</v>
      </c>
      <c r="D4428">
        <v>1817.68</v>
      </c>
      <c r="E4428">
        <v>1704.97</v>
      </c>
      <c r="F4428">
        <v>1786.35</v>
      </c>
      <c r="G4428">
        <v>1560450</v>
      </c>
      <c r="H4428" t="s">
        <v>7</v>
      </c>
    </row>
    <row r="4429" spans="1:8" x14ac:dyDescent="0.25">
      <c r="A4429" s="1" t="s">
        <v>11</v>
      </c>
      <c r="B4429" s="1">
        <v>44271</v>
      </c>
      <c r="C4429">
        <v>1792.08</v>
      </c>
      <c r="D4429">
        <v>1817.35</v>
      </c>
      <c r="E4429">
        <v>1715.97</v>
      </c>
      <c r="F4429">
        <v>1804.85</v>
      </c>
      <c r="G4429">
        <v>1811469</v>
      </c>
      <c r="H4429" t="s">
        <v>7</v>
      </c>
    </row>
    <row r="4430" spans="1:8" x14ac:dyDescent="0.25">
      <c r="A4430" s="1" t="s">
        <v>11</v>
      </c>
      <c r="B4430" s="1">
        <v>44276</v>
      </c>
      <c r="C4430">
        <v>1804.6</v>
      </c>
      <c r="D4430">
        <v>1815.85</v>
      </c>
      <c r="E4430">
        <v>1748.47</v>
      </c>
      <c r="F4430">
        <v>1783.72</v>
      </c>
      <c r="G4430">
        <v>1428793</v>
      </c>
      <c r="H4430" t="s">
        <v>7</v>
      </c>
    </row>
    <row r="4431" spans="1:8" x14ac:dyDescent="0.25">
      <c r="A4431" s="1" t="s">
        <v>11</v>
      </c>
      <c r="B4431" s="1">
        <v>44277</v>
      </c>
      <c r="C4431">
        <v>1783.58</v>
      </c>
      <c r="D4431">
        <v>1806.62</v>
      </c>
      <c r="E4431">
        <v>1659.28</v>
      </c>
      <c r="F4431">
        <v>1682.37</v>
      </c>
      <c r="G4431">
        <v>1583965</v>
      </c>
      <c r="H4431" t="s">
        <v>7</v>
      </c>
    </row>
    <row r="4432" spans="1:8" x14ac:dyDescent="0.25">
      <c r="A4432" s="1" t="s">
        <v>11</v>
      </c>
      <c r="B4432" s="1">
        <v>44250</v>
      </c>
      <c r="C4432">
        <v>1777.25</v>
      </c>
      <c r="D4432">
        <v>1781.44</v>
      </c>
      <c r="E4432">
        <v>1370.45</v>
      </c>
      <c r="F4432">
        <v>1578.11</v>
      </c>
      <c r="G4432">
        <v>3601992</v>
      </c>
      <c r="H4432" t="s">
        <v>7</v>
      </c>
    </row>
    <row r="4433" spans="1:8" x14ac:dyDescent="0.25">
      <c r="A4433" s="1" t="s">
        <v>11</v>
      </c>
      <c r="B4433" s="1">
        <v>44235</v>
      </c>
      <c r="C4433">
        <v>1612.98</v>
      </c>
      <c r="D4433">
        <v>1775.12</v>
      </c>
      <c r="E4433">
        <v>1566.43</v>
      </c>
      <c r="F4433">
        <v>1750.18</v>
      </c>
      <c r="G4433">
        <v>2171855</v>
      </c>
      <c r="H4433" t="s">
        <v>7</v>
      </c>
    </row>
    <row r="4434" spans="1:8" x14ac:dyDescent="0.25">
      <c r="A4434" s="1" t="s">
        <v>11</v>
      </c>
      <c r="B4434" s="1">
        <v>44232</v>
      </c>
      <c r="C4434">
        <v>1593.91</v>
      </c>
      <c r="D4434">
        <v>1760.09</v>
      </c>
      <c r="E4434">
        <v>1589.28</v>
      </c>
      <c r="F4434">
        <v>1719.2</v>
      </c>
      <c r="G4434">
        <v>1801373</v>
      </c>
      <c r="H4434" t="s">
        <v>7</v>
      </c>
    </row>
    <row r="4435" spans="1:8" x14ac:dyDescent="0.25">
      <c r="A4435" s="1" t="s">
        <v>11</v>
      </c>
      <c r="B4435" s="1">
        <v>44233</v>
      </c>
      <c r="C4435">
        <v>1719.11</v>
      </c>
      <c r="D4435">
        <v>1742.9</v>
      </c>
      <c r="E4435">
        <v>1648.03</v>
      </c>
      <c r="F4435">
        <v>1676.63</v>
      </c>
      <c r="G4435">
        <v>1776825</v>
      </c>
      <c r="H4435" t="s">
        <v>7</v>
      </c>
    </row>
    <row r="4436" spans="1:8" x14ac:dyDescent="0.25">
      <c r="A4436" s="1" t="s">
        <v>11</v>
      </c>
      <c r="B4436" s="1">
        <v>44279</v>
      </c>
      <c r="C4436">
        <v>1668.42</v>
      </c>
      <c r="D4436">
        <v>1739.82</v>
      </c>
      <c r="E4436">
        <v>1546.48</v>
      </c>
      <c r="F4436">
        <v>1582.38</v>
      </c>
      <c r="G4436">
        <v>1876609</v>
      </c>
      <c r="H4436" t="s">
        <v>7</v>
      </c>
    </row>
    <row r="4437" spans="1:8" x14ac:dyDescent="0.25">
      <c r="A4437" s="1" t="s">
        <v>11</v>
      </c>
      <c r="B4437" s="1">
        <v>44262</v>
      </c>
      <c r="C4437">
        <v>1650.94</v>
      </c>
      <c r="D4437">
        <v>1732.84</v>
      </c>
      <c r="E4437">
        <v>1634.73</v>
      </c>
      <c r="F4437">
        <v>1728.1</v>
      </c>
      <c r="G4437">
        <v>1690465</v>
      </c>
      <c r="H4437" t="s">
        <v>7</v>
      </c>
    </row>
    <row r="4438" spans="1:8" x14ac:dyDescent="0.25">
      <c r="A4438" s="1" t="s">
        <v>11</v>
      </c>
      <c r="B4438" s="1">
        <v>44282</v>
      </c>
      <c r="C4438">
        <v>1698.68</v>
      </c>
      <c r="D4438">
        <v>1731.73</v>
      </c>
      <c r="E4438">
        <v>1667.12</v>
      </c>
      <c r="F4438">
        <v>1713.01</v>
      </c>
      <c r="G4438">
        <v>1397810</v>
      </c>
      <c r="H4438" t="s">
        <v>7</v>
      </c>
    </row>
    <row r="4439" spans="1:8" x14ac:dyDescent="0.25">
      <c r="A4439" s="1" t="s">
        <v>11</v>
      </c>
      <c r="B4439" s="1">
        <v>44283</v>
      </c>
      <c r="C4439">
        <v>1712.89</v>
      </c>
      <c r="D4439">
        <v>1724.74</v>
      </c>
      <c r="E4439">
        <v>1661.92</v>
      </c>
      <c r="F4439">
        <v>1686.8</v>
      </c>
      <c r="G4439">
        <v>1306161</v>
      </c>
      <c r="H4439" t="s">
        <v>7</v>
      </c>
    </row>
    <row r="4440" spans="1:8" x14ac:dyDescent="0.25">
      <c r="A4440" s="1" t="s">
        <v>11</v>
      </c>
      <c r="B4440" s="1">
        <v>44278</v>
      </c>
      <c r="C4440">
        <v>1681.5</v>
      </c>
      <c r="D4440">
        <v>1720.01</v>
      </c>
      <c r="E4440">
        <v>1654.14</v>
      </c>
      <c r="F4440">
        <v>1667.9</v>
      </c>
      <c r="G4440">
        <v>1464750</v>
      </c>
      <c r="H4440" t="s">
        <v>7</v>
      </c>
    </row>
    <row r="4441" spans="1:8" x14ac:dyDescent="0.25">
      <c r="A4441" s="1" t="s">
        <v>11</v>
      </c>
      <c r="B4441" s="1">
        <v>44251</v>
      </c>
      <c r="C4441">
        <v>1578.27</v>
      </c>
      <c r="D4441">
        <v>1711.16</v>
      </c>
      <c r="E4441">
        <v>1505.79</v>
      </c>
      <c r="F4441">
        <v>1623.71</v>
      </c>
      <c r="G4441">
        <v>2186344</v>
      </c>
      <c r="H4441" t="s">
        <v>7</v>
      </c>
    </row>
    <row r="4442" spans="1:8" x14ac:dyDescent="0.25">
      <c r="A4442" s="1" t="s">
        <v>11</v>
      </c>
      <c r="B4442" s="1">
        <v>44281</v>
      </c>
      <c r="C4442">
        <v>1586.36</v>
      </c>
      <c r="D4442">
        <v>1699.27</v>
      </c>
      <c r="E4442">
        <v>1586.28</v>
      </c>
      <c r="F4442">
        <v>1698.6</v>
      </c>
      <c r="G4442">
        <v>1639046</v>
      </c>
      <c r="H4442" t="s">
        <v>7</v>
      </c>
    </row>
    <row r="4443" spans="1:8" x14ac:dyDescent="0.25">
      <c r="A4443" s="1" t="s">
        <v>11</v>
      </c>
      <c r="B4443" s="1">
        <v>44231</v>
      </c>
      <c r="C4443">
        <v>1664.19</v>
      </c>
      <c r="D4443">
        <v>1693.64</v>
      </c>
      <c r="E4443">
        <v>1570.45</v>
      </c>
      <c r="F4443">
        <v>1594</v>
      </c>
      <c r="G4443">
        <v>2342435</v>
      </c>
      <c r="H4443" t="s">
        <v>7</v>
      </c>
    </row>
    <row r="4444" spans="1:8" x14ac:dyDescent="0.25">
      <c r="A4444" s="1" t="s">
        <v>11</v>
      </c>
      <c r="B4444" s="1">
        <v>44234</v>
      </c>
      <c r="C4444">
        <v>1676.62</v>
      </c>
      <c r="D4444">
        <v>1692.29</v>
      </c>
      <c r="E4444">
        <v>1491.68</v>
      </c>
      <c r="F4444">
        <v>1612.99</v>
      </c>
      <c r="G4444">
        <v>1940503</v>
      </c>
      <c r="H4444" t="s">
        <v>7</v>
      </c>
    </row>
    <row r="4445" spans="1:8" x14ac:dyDescent="0.25">
      <c r="A4445" s="1" t="s">
        <v>11</v>
      </c>
      <c r="B4445" s="1">
        <v>44261</v>
      </c>
      <c r="C4445">
        <v>1530.24</v>
      </c>
      <c r="D4445">
        <v>1670.01</v>
      </c>
      <c r="E4445">
        <v>1514.62</v>
      </c>
      <c r="F4445">
        <v>1649.19</v>
      </c>
      <c r="G4445">
        <v>2070252</v>
      </c>
      <c r="H4445" t="s">
        <v>7</v>
      </c>
    </row>
    <row r="4446" spans="1:8" x14ac:dyDescent="0.25">
      <c r="A4446" s="1" t="s">
        <v>11</v>
      </c>
      <c r="B4446" s="1">
        <v>44252</v>
      </c>
      <c r="C4446">
        <v>1623.76</v>
      </c>
      <c r="D4446">
        <v>1669.24</v>
      </c>
      <c r="E4446">
        <v>1460.92</v>
      </c>
      <c r="F4446">
        <v>1476.15</v>
      </c>
      <c r="G4446">
        <v>1750576</v>
      </c>
      <c r="H4446" t="s">
        <v>7</v>
      </c>
    </row>
    <row r="4447" spans="1:8" x14ac:dyDescent="0.25">
      <c r="A4447" s="1" t="s">
        <v>11</v>
      </c>
      <c r="B4447" s="1">
        <v>44230</v>
      </c>
      <c r="C4447">
        <v>1511.96</v>
      </c>
      <c r="D4447">
        <v>1667.93</v>
      </c>
      <c r="E4447">
        <v>1510.27</v>
      </c>
      <c r="F4447">
        <v>1664.34</v>
      </c>
      <c r="G4447">
        <v>2271930</v>
      </c>
      <c r="H4447" t="s">
        <v>7</v>
      </c>
    </row>
    <row r="4448" spans="1:8" x14ac:dyDescent="0.25">
      <c r="A4448" s="1" t="s">
        <v>11</v>
      </c>
      <c r="B4448" s="1">
        <v>44258</v>
      </c>
      <c r="C4448">
        <v>1488.8</v>
      </c>
      <c r="D4448">
        <v>1653.04</v>
      </c>
      <c r="E4448">
        <v>1477.72</v>
      </c>
      <c r="F4448">
        <v>1571.05</v>
      </c>
      <c r="G4448">
        <v>1169650</v>
      </c>
      <c r="H4448" t="s">
        <v>7</v>
      </c>
    </row>
    <row r="4449" spans="1:8" x14ac:dyDescent="0.25">
      <c r="A4449" s="1" t="s">
        <v>11</v>
      </c>
      <c r="B4449" s="1">
        <v>44259</v>
      </c>
      <c r="C4449">
        <v>1567.84</v>
      </c>
      <c r="D4449">
        <v>1623.73</v>
      </c>
      <c r="E4449">
        <v>1506.86</v>
      </c>
      <c r="F4449">
        <v>1538.61</v>
      </c>
      <c r="G4449">
        <v>1698354</v>
      </c>
      <c r="H4449" t="s">
        <v>7</v>
      </c>
    </row>
    <row r="4450" spans="1:8" x14ac:dyDescent="0.25">
      <c r="A4450" s="1" t="s">
        <v>11</v>
      </c>
      <c r="B4450" s="1">
        <v>44280</v>
      </c>
      <c r="C4450">
        <v>1582.23</v>
      </c>
      <c r="D4450">
        <v>1621.32</v>
      </c>
      <c r="E4450">
        <v>1550.11</v>
      </c>
      <c r="F4450">
        <v>1586.54</v>
      </c>
      <c r="G4450">
        <v>1543439</v>
      </c>
      <c r="H4450" t="s">
        <v>7</v>
      </c>
    </row>
    <row r="4451" spans="1:8" x14ac:dyDescent="0.25">
      <c r="A4451" s="1" t="s">
        <v>11</v>
      </c>
      <c r="B4451" s="1">
        <v>44257</v>
      </c>
      <c r="C4451">
        <v>1570</v>
      </c>
      <c r="D4451">
        <v>1602.13</v>
      </c>
      <c r="E4451">
        <v>1457.22</v>
      </c>
      <c r="F4451">
        <v>1488.62</v>
      </c>
      <c r="G4451">
        <v>1738556</v>
      </c>
      <c r="H4451" t="s">
        <v>7</v>
      </c>
    </row>
    <row r="4452" spans="1:8" x14ac:dyDescent="0.25">
      <c r="A4452" s="1" t="s">
        <v>11</v>
      </c>
      <c r="B4452" s="1">
        <v>44256</v>
      </c>
      <c r="C4452">
        <v>1418.91</v>
      </c>
      <c r="D4452">
        <v>1571.15</v>
      </c>
      <c r="E4452">
        <v>1411.55</v>
      </c>
      <c r="F4452">
        <v>1570.03</v>
      </c>
      <c r="G4452">
        <v>1915625</v>
      </c>
      <c r="H4452" t="s">
        <v>7</v>
      </c>
    </row>
    <row r="4453" spans="1:8" x14ac:dyDescent="0.25">
      <c r="A4453" s="1" t="s">
        <v>11</v>
      </c>
      <c r="B4453" s="1">
        <v>44253</v>
      </c>
      <c r="C4453">
        <v>1476.77</v>
      </c>
      <c r="D4453">
        <v>1561.66</v>
      </c>
      <c r="E4453">
        <v>1403.3</v>
      </c>
      <c r="F4453">
        <v>1445.44</v>
      </c>
      <c r="G4453">
        <v>2125453</v>
      </c>
      <c r="H4453" t="s">
        <v>7</v>
      </c>
    </row>
    <row r="4454" spans="1:8" x14ac:dyDescent="0.25">
      <c r="A4454" s="1" t="s">
        <v>11</v>
      </c>
      <c r="B4454" s="1">
        <v>44260</v>
      </c>
      <c r="C4454">
        <v>1539.73</v>
      </c>
      <c r="D4454">
        <v>1548.71</v>
      </c>
      <c r="E4454">
        <v>1443.32</v>
      </c>
      <c r="F4454">
        <v>1530.29</v>
      </c>
      <c r="G4454">
        <v>1665988</v>
      </c>
      <c r="H4454" t="s">
        <v>7</v>
      </c>
    </row>
    <row r="4455" spans="1:8" x14ac:dyDescent="0.25">
      <c r="A4455" s="1" t="s">
        <v>11</v>
      </c>
      <c r="B4455" s="1">
        <v>44229</v>
      </c>
      <c r="C4455">
        <v>1373.31</v>
      </c>
      <c r="D4455">
        <v>1546.88</v>
      </c>
      <c r="E4455">
        <v>1361.63</v>
      </c>
      <c r="F4455">
        <v>1511.36</v>
      </c>
      <c r="G4455">
        <v>2734866</v>
      </c>
      <c r="H4455" t="s">
        <v>7</v>
      </c>
    </row>
    <row r="4456" spans="1:8" x14ac:dyDescent="0.25">
      <c r="A4456" s="1" t="s">
        <v>11</v>
      </c>
      <c r="B4456" s="1">
        <v>44254</v>
      </c>
      <c r="C4456">
        <v>1445.69</v>
      </c>
      <c r="D4456">
        <v>1527.69</v>
      </c>
      <c r="E4456">
        <v>1427.15</v>
      </c>
      <c r="F4456">
        <v>1458.93</v>
      </c>
      <c r="G4456">
        <v>1556380</v>
      </c>
      <c r="H4456" t="s">
        <v>7</v>
      </c>
    </row>
    <row r="4457" spans="1:8" x14ac:dyDescent="0.25">
      <c r="A4457" s="1" t="s">
        <v>11</v>
      </c>
      <c r="B4457" s="1">
        <v>44221</v>
      </c>
      <c r="C4457">
        <v>1390.69</v>
      </c>
      <c r="D4457">
        <v>1474.68</v>
      </c>
      <c r="E4457">
        <v>1298.1300000000001</v>
      </c>
      <c r="F4457">
        <v>1317.9</v>
      </c>
      <c r="G4457">
        <v>2767324</v>
      </c>
      <c r="H4457" t="s">
        <v>7</v>
      </c>
    </row>
    <row r="4458" spans="1:8" x14ac:dyDescent="0.25">
      <c r="A4458" s="1" t="s">
        <v>11</v>
      </c>
      <c r="B4458" s="1">
        <v>44255</v>
      </c>
      <c r="C4458">
        <v>1458.84</v>
      </c>
      <c r="D4458">
        <v>1467.76</v>
      </c>
      <c r="E4458">
        <v>1294.79</v>
      </c>
      <c r="F4458">
        <v>1418.76</v>
      </c>
      <c r="G4458">
        <v>2068053</v>
      </c>
      <c r="H4458" t="s">
        <v>7</v>
      </c>
    </row>
    <row r="4459" spans="1:8" x14ac:dyDescent="0.25">
      <c r="A4459" s="1" t="s">
        <v>11</v>
      </c>
      <c r="B4459" s="1">
        <v>44215</v>
      </c>
      <c r="C4459">
        <v>1258.0999999999999</v>
      </c>
      <c r="D4459">
        <v>1437.42</v>
      </c>
      <c r="E4459">
        <v>1252.3599999999999</v>
      </c>
      <c r="F4459">
        <v>1372</v>
      </c>
      <c r="G4459">
        <v>2274791</v>
      </c>
      <c r="H4459" t="s">
        <v>7</v>
      </c>
    </row>
    <row r="4460" spans="1:8" x14ac:dyDescent="0.25">
      <c r="A4460" s="1" t="s">
        <v>11</v>
      </c>
      <c r="B4460" s="1">
        <v>44225</v>
      </c>
      <c r="C4460">
        <v>1329.16</v>
      </c>
      <c r="D4460">
        <v>1436.27</v>
      </c>
      <c r="E4460">
        <v>1288.26</v>
      </c>
      <c r="F4460">
        <v>1379.3</v>
      </c>
      <c r="G4460">
        <v>3329879</v>
      </c>
      <c r="H4460" t="s">
        <v>7</v>
      </c>
    </row>
    <row r="4461" spans="1:8" x14ac:dyDescent="0.25">
      <c r="A4461" s="1" t="s">
        <v>11</v>
      </c>
      <c r="B4461" s="1">
        <v>43113</v>
      </c>
      <c r="C4461">
        <v>1257</v>
      </c>
      <c r="D4461">
        <v>1423.2</v>
      </c>
      <c r="E4461">
        <v>1252.5999999999999</v>
      </c>
      <c r="F4461">
        <v>1380</v>
      </c>
      <c r="G4461">
        <v>709741</v>
      </c>
      <c r="H4461" t="s">
        <v>7</v>
      </c>
    </row>
    <row r="4462" spans="1:8" x14ac:dyDescent="0.25">
      <c r="A4462" s="1" t="s">
        <v>11</v>
      </c>
      <c r="B4462" s="1">
        <v>44216</v>
      </c>
      <c r="C4462">
        <v>1372</v>
      </c>
      <c r="D4462">
        <v>1406.56</v>
      </c>
      <c r="E4462">
        <v>1237.27</v>
      </c>
      <c r="F4462">
        <v>1377.53</v>
      </c>
      <c r="G4462">
        <v>3045249</v>
      </c>
      <c r="H4462" t="s">
        <v>7</v>
      </c>
    </row>
    <row r="4463" spans="1:8" x14ac:dyDescent="0.25">
      <c r="A4463" s="1" t="s">
        <v>11</v>
      </c>
      <c r="B4463" s="1">
        <v>44226</v>
      </c>
      <c r="C4463">
        <v>1379.78</v>
      </c>
      <c r="D4463">
        <v>1405.78</v>
      </c>
      <c r="E4463">
        <v>1327.66</v>
      </c>
      <c r="F4463">
        <v>1376.96</v>
      </c>
      <c r="G4463">
        <v>1590838</v>
      </c>
      <c r="H4463" t="s">
        <v>7</v>
      </c>
    </row>
    <row r="4464" spans="1:8" x14ac:dyDescent="0.25">
      <c r="A4464" s="1" t="s">
        <v>11</v>
      </c>
      <c r="B4464" s="1">
        <v>44220</v>
      </c>
      <c r="C4464">
        <v>1233.4100000000001</v>
      </c>
      <c r="D4464">
        <v>1398</v>
      </c>
      <c r="E4464">
        <v>1222.1400000000001</v>
      </c>
      <c r="F4464">
        <v>1390.28</v>
      </c>
      <c r="G4464">
        <v>2304544</v>
      </c>
      <c r="H4464" t="s">
        <v>7</v>
      </c>
    </row>
    <row r="4465" spans="1:8" x14ac:dyDescent="0.25">
      <c r="A4465" s="1" t="s">
        <v>11</v>
      </c>
      <c r="B4465" s="1">
        <v>44217</v>
      </c>
      <c r="C4465">
        <v>1377.63</v>
      </c>
      <c r="D4465">
        <v>1387.39</v>
      </c>
      <c r="E4465">
        <v>1095.26</v>
      </c>
      <c r="F4465">
        <v>1117.33</v>
      </c>
      <c r="G4465">
        <v>2764890</v>
      </c>
      <c r="H4465" t="s">
        <v>7</v>
      </c>
    </row>
    <row r="4466" spans="1:8" x14ac:dyDescent="0.25">
      <c r="A4466" s="1" t="s">
        <v>11</v>
      </c>
      <c r="B4466" s="1">
        <v>43114</v>
      </c>
      <c r="C4466">
        <v>1379.9</v>
      </c>
      <c r="D4466">
        <v>1385</v>
      </c>
      <c r="E4466">
        <v>1256</v>
      </c>
      <c r="F4466">
        <v>1350</v>
      </c>
      <c r="G4466">
        <v>618611</v>
      </c>
      <c r="H4466" t="s">
        <v>7</v>
      </c>
    </row>
    <row r="4467" spans="1:8" x14ac:dyDescent="0.25">
      <c r="A4467" s="1" t="s">
        <v>11</v>
      </c>
      <c r="B4467" s="1">
        <v>43110</v>
      </c>
      <c r="C4467">
        <v>1285.7</v>
      </c>
      <c r="D4467">
        <v>1381.9</v>
      </c>
      <c r="E4467">
        <v>1203.2</v>
      </c>
      <c r="F4467">
        <v>1248</v>
      </c>
      <c r="G4467">
        <v>1331498</v>
      </c>
      <c r="H4467" t="s">
        <v>7</v>
      </c>
    </row>
    <row r="4468" spans="1:8" x14ac:dyDescent="0.25">
      <c r="A4468" s="1" t="s">
        <v>11</v>
      </c>
      <c r="B4468" s="1">
        <v>44227</v>
      </c>
      <c r="C4468">
        <v>1377.05</v>
      </c>
      <c r="D4468">
        <v>1380.04</v>
      </c>
      <c r="E4468">
        <v>1282.4100000000001</v>
      </c>
      <c r="F4468">
        <v>1312.73</v>
      </c>
      <c r="G4468">
        <v>1542367</v>
      </c>
      <c r="H4468" t="s">
        <v>7</v>
      </c>
    </row>
    <row r="4469" spans="1:8" x14ac:dyDescent="0.25">
      <c r="A4469" s="1" t="s">
        <v>11</v>
      </c>
      <c r="B4469" s="1">
        <v>44222</v>
      </c>
      <c r="C4469">
        <v>1317.67</v>
      </c>
      <c r="D4469">
        <v>1377.94</v>
      </c>
      <c r="E4469">
        <v>1246.45</v>
      </c>
      <c r="F4469">
        <v>1366.27</v>
      </c>
      <c r="G4469">
        <v>2563443</v>
      </c>
      <c r="H4469" t="s">
        <v>7</v>
      </c>
    </row>
    <row r="4470" spans="1:8" x14ac:dyDescent="0.25">
      <c r="A4470" s="1" t="s">
        <v>11</v>
      </c>
      <c r="B4470" s="1">
        <v>43115</v>
      </c>
      <c r="C4470">
        <v>1349.9</v>
      </c>
      <c r="D4470">
        <v>1377.9</v>
      </c>
      <c r="E4470">
        <v>1264.4000000000001</v>
      </c>
      <c r="F4470">
        <v>1273.4000000000001</v>
      </c>
      <c r="G4470">
        <v>481873</v>
      </c>
      <c r="H4470" t="s">
        <v>7</v>
      </c>
    </row>
    <row r="4471" spans="1:8" x14ac:dyDescent="0.25">
      <c r="A4471" s="1" t="s">
        <v>11</v>
      </c>
      <c r="B4471" s="1">
        <v>44228</v>
      </c>
      <c r="C4471">
        <v>1312.69</v>
      </c>
      <c r="D4471">
        <v>1376.44</v>
      </c>
      <c r="E4471">
        <v>1272.0899999999999</v>
      </c>
      <c r="F4471">
        <v>1373.4</v>
      </c>
      <c r="G4471">
        <v>1654291</v>
      </c>
      <c r="H4471" t="s">
        <v>7</v>
      </c>
    </row>
    <row r="4472" spans="1:8" x14ac:dyDescent="0.25">
      <c r="A4472" s="1" t="s">
        <v>11</v>
      </c>
      <c r="B4472" s="1">
        <v>44223</v>
      </c>
      <c r="C4472">
        <v>1366.14</v>
      </c>
      <c r="D4472">
        <v>1372.31</v>
      </c>
      <c r="E4472">
        <v>1210.4000000000001</v>
      </c>
      <c r="F4472">
        <v>1247.6199999999999</v>
      </c>
      <c r="G4472">
        <v>2899614</v>
      </c>
      <c r="H4472" t="s">
        <v>7</v>
      </c>
    </row>
    <row r="4473" spans="1:8" x14ac:dyDescent="0.25">
      <c r="A4473" s="1" t="s">
        <v>11</v>
      </c>
      <c r="B4473" s="1">
        <v>44224</v>
      </c>
      <c r="C4473">
        <v>1247.67</v>
      </c>
      <c r="D4473">
        <v>1359.51</v>
      </c>
      <c r="E4473">
        <v>1221.1500000000001</v>
      </c>
      <c r="F4473">
        <v>1328.47</v>
      </c>
      <c r="G4473">
        <v>814313</v>
      </c>
      <c r="H4473" t="s">
        <v>7</v>
      </c>
    </row>
    <row r="4474" spans="1:8" x14ac:dyDescent="0.25">
      <c r="A4474" s="1" t="s">
        <v>11</v>
      </c>
      <c r="B4474" s="1">
        <v>44206</v>
      </c>
      <c r="C4474">
        <v>1275.8699999999999</v>
      </c>
      <c r="D4474">
        <v>1347.98</v>
      </c>
      <c r="E4474">
        <v>1180.45</v>
      </c>
      <c r="F4474">
        <v>1256.04</v>
      </c>
      <c r="G4474">
        <v>2647209</v>
      </c>
      <c r="H4474" t="s">
        <v>7</v>
      </c>
    </row>
    <row r="4475" spans="1:8" x14ac:dyDescent="0.25">
      <c r="A4475" s="1" t="s">
        <v>11</v>
      </c>
      <c r="B4475" s="1">
        <v>43111</v>
      </c>
      <c r="C4475">
        <v>1245.9000000000001</v>
      </c>
      <c r="D4475">
        <v>1331.8</v>
      </c>
      <c r="E4475">
        <v>1102.5</v>
      </c>
      <c r="F4475">
        <v>1135.5</v>
      </c>
      <c r="G4475">
        <v>1261981</v>
      </c>
      <c r="H4475" t="s">
        <v>7</v>
      </c>
    </row>
    <row r="4476" spans="1:8" x14ac:dyDescent="0.25">
      <c r="A4476" s="1" t="s">
        <v>11</v>
      </c>
      <c r="B4476" s="1">
        <v>44205</v>
      </c>
      <c r="C4476">
        <v>1215.92</v>
      </c>
      <c r="D4476">
        <v>1301.75</v>
      </c>
      <c r="E4476">
        <v>1172.3900000000001</v>
      </c>
      <c r="F4476">
        <v>1275.58</v>
      </c>
      <c r="G4476">
        <v>1994817</v>
      </c>
      <c r="H4476" t="s">
        <v>7</v>
      </c>
    </row>
    <row r="4477" spans="1:8" x14ac:dyDescent="0.25">
      <c r="A4477" s="1" t="s">
        <v>11</v>
      </c>
      <c r="B4477" s="1">
        <v>43109</v>
      </c>
      <c r="C4477">
        <v>1129.4000000000001</v>
      </c>
      <c r="D4477">
        <v>1299</v>
      </c>
      <c r="E4477">
        <v>1119.0999999999999</v>
      </c>
      <c r="F4477">
        <v>1283.7</v>
      </c>
      <c r="G4477">
        <v>1039147</v>
      </c>
      <c r="H4477" t="s">
        <v>7</v>
      </c>
    </row>
    <row r="4478" spans="1:8" x14ac:dyDescent="0.25">
      <c r="A4478" s="1" t="s">
        <v>11</v>
      </c>
      <c r="B4478" s="1">
        <v>44212</v>
      </c>
      <c r="C4478">
        <v>1172.1199999999999</v>
      </c>
      <c r="D4478">
        <v>1290.92</v>
      </c>
      <c r="E4478">
        <v>1154.04</v>
      </c>
      <c r="F4478">
        <v>1228.27</v>
      </c>
      <c r="G4478">
        <v>2285326</v>
      </c>
      <c r="H4478" t="s">
        <v>7</v>
      </c>
    </row>
    <row r="4479" spans="1:8" x14ac:dyDescent="0.25">
      <c r="A4479" s="1" t="s">
        <v>11</v>
      </c>
      <c r="B4479" s="1">
        <v>44203</v>
      </c>
      <c r="C4479">
        <v>1208.71</v>
      </c>
      <c r="D4479">
        <v>1286.81</v>
      </c>
      <c r="E4479">
        <v>1153.0899999999999</v>
      </c>
      <c r="F4479">
        <v>1224.3499999999999</v>
      </c>
      <c r="G4479">
        <v>2710166</v>
      </c>
      <c r="H4479" t="s">
        <v>7</v>
      </c>
    </row>
    <row r="4480" spans="1:8" x14ac:dyDescent="0.25">
      <c r="A4480" s="1" t="s">
        <v>11</v>
      </c>
      <c r="B4480" s="1">
        <v>43112</v>
      </c>
      <c r="C4480">
        <v>1135.0999999999999</v>
      </c>
      <c r="D4480">
        <v>1285</v>
      </c>
      <c r="E4480">
        <v>1083.4000000000001</v>
      </c>
      <c r="F4480">
        <v>1257.2</v>
      </c>
      <c r="G4480">
        <v>732326</v>
      </c>
      <c r="H4480" t="s">
        <v>7</v>
      </c>
    </row>
    <row r="4481" spans="1:8" x14ac:dyDescent="0.25">
      <c r="A4481" s="1" t="s">
        <v>11</v>
      </c>
      <c r="B4481" s="1">
        <v>43116</v>
      </c>
      <c r="C4481">
        <v>1275.8</v>
      </c>
      <c r="D4481">
        <v>1278.8</v>
      </c>
      <c r="E4481">
        <v>868.98</v>
      </c>
      <c r="F4481">
        <v>1020.1</v>
      </c>
      <c r="G4481">
        <v>2352070</v>
      </c>
      <c r="H4481" t="s">
        <v>7</v>
      </c>
    </row>
    <row r="4482" spans="1:8" x14ac:dyDescent="0.25">
      <c r="A4482" s="1" t="s">
        <v>11</v>
      </c>
      <c r="B4482" s="1">
        <v>44218</v>
      </c>
      <c r="C4482">
        <v>1118.01</v>
      </c>
      <c r="D4482">
        <v>1272.8499999999999</v>
      </c>
      <c r="E4482">
        <v>1045.02</v>
      </c>
      <c r="F4482">
        <v>1234.58</v>
      </c>
      <c r="G4482">
        <v>2941477</v>
      </c>
      <c r="H4482" t="s">
        <v>7</v>
      </c>
    </row>
    <row r="4483" spans="1:8" x14ac:dyDescent="0.25">
      <c r="A4483" s="1" t="s">
        <v>11</v>
      </c>
      <c r="B4483" s="1">
        <v>44219</v>
      </c>
      <c r="C4483">
        <v>1234.3399999999999</v>
      </c>
      <c r="D4483">
        <v>1271.6500000000001</v>
      </c>
      <c r="E4483">
        <v>1196.94</v>
      </c>
      <c r="F4483">
        <v>1233.4000000000001</v>
      </c>
      <c r="G4483">
        <v>1457953</v>
      </c>
      <c r="H4483" t="s">
        <v>7</v>
      </c>
    </row>
    <row r="4484" spans="1:8" x14ac:dyDescent="0.25">
      <c r="A4484" s="1" t="s">
        <v>11</v>
      </c>
      <c r="B4484" s="1">
        <v>44204</v>
      </c>
      <c r="C4484">
        <v>1224.33</v>
      </c>
      <c r="D4484">
        <v>1271.08</v>
      </c>
      <c r="E4484">
        <v>1069.25</v>
      </c>
      <c r="F4484">
        <v>1215.73</v>
      </c>
      <c r="G4484">
        <v>2714580</v>
      </c>
      <c r="H4484" t="s">
        <v>7</v>
      </c>
    </row>
    <row r="4485" spans="1:8" x14ac:dyDescent="0.25">
      <c r="A4485" s="1" t="s">
        <v>11</v>
      </c>
      <c r="B4485" s="1">
        <v>44213</v>
      </c>
      <c r="C4485">
        <v>1228.33</v>
      </c>
      <c r="D4485">
        <v>1269.01</v>
      </c>
      <c r="E4485">
        <v>1168.3900000000001</v>
      </c>
      <c r="F4485">
        <v>1232.6400000000001</v>
      </c>
      <c r="G4485">
        <v>2148990</v>
      </c>
      <c r="H4485" t="s">
        <v>7</v>
      </c>
    </row>
    <row r="4486" spans="1:8" x14ac:dyDescent="0.25">
      <c r="A4486" s="1" t="s">
        <v>11</v>
      </c>
      <c r="B4486" s="1">
        <v>43128</v>
      </c>
      <c r="C4486">
        <v>1114.7</v>
      </c>
      <c r="D4486">
        <v>1264.8</v>
      </c>
      <c r="E4486">
        <v>1109</v>
      </c>
      <c r="F4486">
        <v>1246.5999999999999</v>
      </c>
      <c r="G4486">
        <v>662743</v>
      </c>
      <c r="H4486" t="s">
        <v>7</v>
      </c>
    </row>
    <row r="4487" spans="1:8" x14ac:dyDescent="0.25">
      <c r="A4487" s="1" t="s">
        <v>11</v>
      </c>
      <c r="B4487" s="1">
        <v>44214</v>
      </c>
      <c r="C4487">
        <v>1233.93</v>
      </c>
      <c r="D4487">
        <v>1260.3</v>
      </c>
      <c r="E4487">
        <v>1184.1500000000001</v>
      </c>
      <c r="F4487">
        <v>1258.06</v>
      </c>
      <c r="G4487">
        <v>1725667</v>
      </c>
      <c r="H4487" t="s">
        <v>7</v>
      </c>
    </row>
    <row r="4488" spans="1:8" x14ac:dyDescent="0.25">
      <c r="A4488" s="1" t="s">
        <v>11</v>
      </c>
      <c r="B4488" s="1">
        <v>43129</v>
      </c>
      <c r="C4488">
        <v>1245.5</v>
      </c>
      <c r="D4488">
        <v>1259.8</v>
      </c>
      <c r="E4488">
        <v>1155.9000000000001</v>
      </c>
      <c r="F4488">
        <v>1175</v>
      </c>
      <c r="G4488">
        <v>488443</v>
      </c>
      <c r="H4488" t="s">
        <v>7</v>
      </c>
    </row>
    <row r="4489" spans="1:8" x14ac:dyDescent="0.25">
      <c r="A4489" s="1" t="s">
        <v>11</v>
      </c>
      <c r="B4489" s="1">
        <v>44207</v>
      </c>
      <c r="C4489">
        <v>1255.8399999999999</v>
      </c>
      <c r="D4489">
        <v>1257.3</v>
      </c>
      <c r="E4489">
        <v>917.96</v>
      </c>
      <c r="F4489">
        <v>1091.47</v>
      </c>
      <c r="G4489">
        <v>4192003</v>
      </c>
      <c r="H4489" t="s">
        <v>7</v>
      </c>
    </row>
    <row r="4490" spans="1:8" x14ac:dyDescent="0.25">
      <c r="A4490" s="1" t="s">
        <v>11</v>
      </c>
      <c r="B4490" s="1">
        <v>44211</v>
      </c>
      <c r="C4490">
        <v>1233.3399999999999</v>
      </c>
      <c r="D4490">
        <v>1256.1300000000001</v>
      </c>
      <c r="E4490">
        <v>1079.19</v>
      </c>
      <c r="F4490">
        <v>1171.68</v>
      </c>
      <c r="G4490">
        <v>2848436</v>
      </c>
      <c r="H4490" t="s">
        <v>7</v>
      </c>
    </row>
    <row r="4491" spans="1:8" x14ac:dyDescent="0.25">
      <c r="A4491" s="1" t="s">
        <v>11</v>
      </c>
      <c r="B4491" s="1">
        <v>44210</v>
      </c>
      <c r="C4491">
        <v>1128.8</v>
      </c>
      <c r="D4491">
        <v>1246.52</v>
      </c>
      <c r="E4491">
        <v>1088.52</v>
      </c>
      <c r="F4491">
        <v>1226.17</v>
      </c>
      <c r="G4491">
        <v>1549214</v>
      </c>
      <c r="H4491" t="s">
        <v>7</v>
      </c>
    </row>
    <row r="4492" spans="1:8" x14ac:dyDescent="0.25">
      <c r="A4492" s="1" t="s">
        <v>11</v>
      </c>
      <c r="B4492" s="1">
        <v>43108</v>
      </c>
      <c r="C4492">
        <v>1115.9000000000001</v>
      </c>
      <c r="D4492">
        <v>1225</v>
      </c>
      <c r="E4492">
        <v>968.12</v>
      </c>
      <c r="F4492">
        <v>1129.3</v>
      </c>
      <c r="G4492">
        <v>1538009</v>
      </c>
      <c r="H4492" t="s">
        <v>7</v>
      </c>
    </row>
    <row r="4493" spans="1:8" x14ac:dyDescent="0.25">
      <c r="A4493" s="1" t="s">
        <v>11</v>
      </c>
      <c r="B4493" s="1">
        <v>44202</v>
      </c>
      <c r="C4493">
        <v>1099.77</v>
      </c>
      <c r="D4493">
        <v>1210.78</v>
      </c>
      <c r="E4493">
        <v>1060.67</v>
      </c>
      <c r="F4493">
        <v>1207.77</v>
      </c>
      <c r="G4493">
        <v>3745742</v>
      </c>
      <c r="H4493" t="s">
        <v>7</v>
      </c>
    </row>
    <row r="4494" spans="1:8" x14ac:dyDescent="0.25">
      <c r="A4494" s="1" t="s">
        <v>11</v>
      </c>
      <c r="B4494" s="1">
        <v>43130</v>
      </c>
      <c r="C4494">
        <v>1174.3599999999999</v>
      </c>
      <c r="D4494">
        <v>1178.92</v>
      </c>
      <c r="E4494">
        <v>1042.9000000000001</v>
      </c>
      <c r="F4494">
        <v>1071.9000000000001</v>
      </c>
      <c r="G4494">
        <v>1422239</v>
      </c>
      <c r="H4494" t="s">
        <v>7</v>
      </c>
    </row>
    <row r="4495" spans="1:8" x14ac:dyDescent="0.25">
      <c r="A4495" s="1" t="s">
        <v>11</v>
      </c>
      <c r="B4495" s="1">
        <v>43120</v>
      </c>
      <c r="C4495">
        <v>1032.5999999999999</v>
      </c>
      <c r="D4495">
        <v>1160</v>
      </c>
      <c r="E4495">
        <v>1029.5999999999999</v>
      </c>
      <c r="F4495">
        <v>1146</v>
      </c>
      <c r="G4495">
        <v>573524</v>
      </c>
      <c r="H4495" t="s">
        <v>7</v>
      </c>
    </row>
    <row r="4496" spans="1:8" x14ac:dyDescent="0.25">
      <c r="A4496" s="1" t="s">
        <v>11</v>
      </c>
      <c r="B4496" s="1">
        <v>44200</v>
      </c>
      <c r="C4496">
        <v>977.76</v>
      </c>
      <c r="D4496">
        <v>1158.27</v>
      </c>
      <c r="E4496">
        <v>894.24</v>
      </c>
      <c r="F4496">
        <v>1042.4000000000001</v>
      </c>
      <c r="G4496">
        <v>5192008</v>
      </c>
      <c r="H4496" t="s">
        <v>7</v>
      </c>
    </row>
    <row r="4497" spans="1:8" x14ac:dyDescent="0.25">
      <c r="A4497" s="1" t="s">
        <v>11</v>
      </c>
      <c r="B4497" s="1">
        <v>43132</v>
      </c>
      <c r="C4497">
        <v>1118.1500000000001</v>
      </c>
      <c r="D4497">
        <v>1157.0899999999999</v>
      </c>
      <c r="E4497">
        <v>970.42</v>
      </c>
      <c r="F4497">
        <v>1033.55</v>
      </c>
      <c r="G4497">
        <v>1759331</v>
      </c>
      <c r="H4497" t="s">
        <v>7</v>
      </c>
    </row>
    <row r="4498" spans="1:8" x14ac:dyDescent="0.25">
      <c r="A4498" s="1" t="s">
        <v>11</v>
      </c>
      <c r="B4498" s="1">
        <v>44208</v>
      </c>
      <c r="C4498">
        <v>1086.96</v>
      </c>
      <c r="D4498">
        <v>1149.19</v>
      </c>
      <c r="E4498">
        <v>1008.28</v>
      </c>
      <c r="F4498">
        <v>1050.19</v>
      </c>
      <c r="G4498">
        <v>3086238</v>
      </c>
      <c r="H4498" t="s">
        <v>7</v>
      </c>
    </row>
    <row r="4499" spans="1:8" x14ac:dyDescent="0.25">
      <c r="A4499" s="1" t="s">
        <v>11</v>
      </c>
      <c r="B4499" s="1">
        <v>43121</v>
      </c>
      <c r="C4499">
        <v>1146.3</v>
      </c>
      <c r="D4499">
        <v>1146.3</v>
      </c>
      <c r="E4499">
        <v>1001.5</v>
      </c>
      <c r="F4499">
        <v>1047</v>
      </c>
      <c r="G4499">
        <v>691691</v>
      </c>
      <c r="H4499" t="s">
        <v>7</v>
      </c>
    </row>
    <row r="4500" spans="1:8" x14ac:dyDescent="0.25">
      <c r="A4500" s="1" t="s">
        <v>11</v>
      </c>
      <c r="B4500" s="1">
        <v>44209</v>
      </c>
      <c r="C4500">
        <v>1050.2</v>
      </c>
      <c r="D4500">
        <v>1134.6600000000001</v>
      </c>
      <c r="E4500">
        <v>990.96</v>
      </c>
      <c r="F4500">
        <v>1128.46</v>
      </c>
      <c r="G4500">
        <v>2248596</v>
      </c>
      <c r="H4500" t="s">
        <v>7</v>
      </c>
    </row>
    <row r="4501" spans="1:8" x14ac:dyDescent="0.25">
      <c r="A4501" s="1" t="s">
        <v>11</v>
      </c>
      <c r="B4501" s="1">
        <v>44201</v>
      </c>
      <c r="C4501">
        <v>1042.48</v>
      </c>
      <c r="D4501">
        <v>1131.56</v>
      </c>
      <c r="E4501">
        <v>976.91</v>
      </c>
      <c r="F4501">
        <v>1099.52</v>
      </c>
      <c r="G4501">
        <v>3252048</v>
      </c>
      <c r="H4501" t="s">
        <v>7</v>
      </c>
    </row>
    <row r="4502" spans="1:8" x14ac:dyDescent="0.25">
      <c r="A4502" s="1" t="s">
        <v>11</v>
      </c>
      <c r="B4502" s="1">
        <v>43131</v>
      </c>
      <c r="C4502">
        <v>1072.17</v>
      </c>
      <c r="D4502">
        <v>1126.8699999999999</v>
      </c>
      <c r="E4502">
        <v>1028.03</v>
      </c>
      <c r="F4502">
        <v>1118.08</v>
      </c>
      <c r="G4502">
        <v>990738</v>
      </c>
      <c r="H4502" t="s">
        <v>7</v>
      </c>
    </row>
    <row r="4503" spans="1:8" x14ac:dyDescent="0.25">
      <c r="A4503" s="1" t="s">
        <v>11</v>
      </c>
      <c r="B4503" s="1">
        <v>43127</v>
      </c>
      <c r="C4503">
        <v>1046.9000000000001</v>
      </c>
      <c r="D4503">
        <v>1125.3</v>
      </c>
      <c r="E4503">
        <v>1031.5999999999999</v>
      </c>
      <c r="F4503">
        <v>1114.8</v>
      </c>
      <c r="G4503">
        <v>370171</v>
      </c>
      <c r="H4503" t="s">
        <v>7</v>
      </c>
    </row>
    <row r="4504" spans="1:8" x14ac:dyDescent="0.25">
      <c r="A4504" s="1" t="s">
        <v>11</v>
      </c>
      <c r="B4504" s="1">
        <v>43107</v>
      </c>
      <c r="C4504">
        <v>1004.3</v>
      </c>
      <c r="D4504">
        <v>1116</v>
      </c>
      <c r="E4504">
        <v>999.5</v>
      </c>
      <c r="F4504">
        <v>1115.8</v>
      </c>
      <c r="G4504">
        <v>699395</v>
      </c>
      <c r="H4504" t="s">
        <v>7</v>
      </c>
    </row>
    <row r="4505" spans="1:8" x14ac:dyDescent="0.25">
      <c r="A4505" s="1" t="s">
        <v>11</v>
      </c>
      <c r="B4505" s="1">
        <v>43125</v>
      </c>
      <c r="C4505">
        <v>1061.8</v>
      </c>
      <c r="D4505">
        <v>1102.4000000000001</v>
      </c>
      <c r="E4505">
        <v>1025.0999999999999</v>
      </c>
      <c r="F4505">
        <v>1048.2</v>
      </c>
      <c r="G4505">
        <v>567298</v>
      </c>
      <c r="H4505" t="s">
        <v>7</v>
      </c>
    </row>
    <row r="4506" spans="1:8" x14ac:dyDescent="0.25">
      <c r="A4506" s="1" t="s">
        <v>11</v>
      </c>
      <c r="B4506" s="1">
        <v>43117</v>
      </c>
      <c r="C4506">
        <v>1019.6</v>
      </c>
      <c r="D4506">
        <v>1088.3</v>
      </c>
      <c r="E4506">
        <v>770.1</v>
      </c>
      <c r="F4506">
        <v>1017.5</v>
      </c>
      <c r="G4506">
        <v>2403016</v>
      </c>
      <c r="H4506" t="s">
        <v>7</v>
      </c>
    </row>
    <row r="4507" spans="1:8" x14ac:dyDescent="0.25">
      <c r="A4507" s="1" t="s">
        <v>11</v>
      </c>
      <c r="B4507" s="1">
        <v>43122</v>
      </c>
      <c r="C4507">
        <v>1047</v>
      </c>
      <c r="D4507">
        <v>1084.0999999999999</v>
      </c>
      <c r="E4507">
        <v>912.76</v>
      </c>
      <c r="F4507">
        <v>995.08</v>
      </c>
      <c r="G4507">
        <v>835877</v>
      </c>
      <c r="H4507" t="s">
        <v>7</v>
      </c>
    </row>
    <row r="4508" spans="1:8" x14ac:dyDescent="0.25">
      <c r="A4508" s="1" t="s">
        <v>11</v>
      </c>
      <c r="B4508" s="1">
        <v>43118</v>
      </c>
      <c r="C4508">
        <v>1020.1</v>
      </c>
      <c r="D4508">
        <v>1079</v>
      </c>
      <c r="E4508">
        <v>940</v>
      </c>
      <c r="F4508">
        <v>994.81</v>
      </c>
      <c r="G4508">
        <v>1309235</v>
      </c>
      <c r="H4508" t="s">
        <v>7</v>
      </c>
    </row>
    <row r="4509" spans="1:8" x14ac:dyDescent="0.25">
      <c r="A4509" s="1" t="s">
        <v>11</v>
      </c>
      <c r="B4509" s="1">
        <v>43119</v>
      </c>
      <c r="C4509">
        <v>993.92</v>
      </c>
      <c r="D4509">
        <v>1079</v>
      </c>
      <c r="E4509">
        <v>960.1</v>
      </c>
      <c r="F4509">
        <v>1032.5999999999999</v>
      </c>
      <c r="G4509">
        <v>612185</v>
      </c>
      <c r="H4509" t="s">
        <v>7</v>
      </c>
    </row>
    <row r="4510" spans="1:8" x14ac:dyDescent="0.25">
      <c r="A4510" s="1" t="s">
        <v>11</v>
      </c>
      <c r="B4510" s="1">
        <v>43126</v>
      </c>
      <c r="C4510">
        <v>1048.2</v>
      </c>
      <c r="D4510">
        <v>1078.5999999999999</v>
      </c>
      <c r="E4510">
        <v>983</v>
      </c>
      <c r="F4510">
        <v>1047</v>
      </c>
      <c r="G4510">
        <v>485471</v>
      </c>
      <c r="H4510" t="s">
        <v>7</v>
      </c>
    </row>
    <row r="4511" spans="1:8" x14ac:dyDescent="0.25">
      <c r="A4511" s="1" t="s">
        <v>11</v>
      </c>
      <c r="B4511" s="1">
        <v>43124</v>
      </c>
      <c r="C4511">
        <v>982.11</v>
      </c>
      <c r="D4511">
        <v>1068.8</v>
      </c>
      <c r="E4511">
        <v>952.04</v>
      </c>
      <c r="F4511">
        <v>1063.2</v>
      </c>
      <c r="G4511">
        <v>606137</v>
      </c>
      <c r="H4511" t="s">
        <v>7</v>
      </c>
    </row>
    <row r="4512" spans="1:8" x14ac:dyDescent="0.25">
      <c r="A4512" s="1" t="s">
        <v>11</v>
      </c>
      <c r="B4512" s="1">
        <v>43133</v>
      </c>
      <c r="C4512">
        <v>1033.02</v>
      </c>
      <c r="D4512">
        <v>1036.17</v>
      </c>
      <c r="E4512">
        <v>766.82</v>
      </c>
      <c r="F4512">
        <v>920.85</v>
      </c>
      <c r="G4512">
        <v>3032182</v>
      </c>
      <c r="H4512" t="s">
        <v>7</v>
      </c>
    </row>
    <row r="4513" spans="1:8" x14ac:dyDescent="0.25">
      <c r="A4513" s="1" t="s">
        <v>11</v>
      </c>
      <c r="B4513" s="1">
        <v>43105</v>
      </c>
      <c r="C4513">
        <v>939.3</v>
      </c>
      <c r="D4513">
        <v>1023.6</v>
      </c>
      <c r="E4513">
        <v>930</v>
      </c>
      <c r="F4513">
        <v>962.77</v>
      </c>
      <c r="G4513">
        <v>1043823</v>
      </c>
      <c r="H4513" t="s">
        <v>7</v>
      </c>
    </row>
    <row r="4514" spans="1:8" x14ac:dyDescent="0.25">
      <c r="A4514" s="1" t="s">
        <v>11</v>
      </c>
      <c r="B4514" s="1">
        <v>43123</v>
      </c>
      <c r="C4514">
        <v>995.26</v>
      </c>
      <c r="D4514">
        <v>1022</v>
      </c>
      <c r="E4514">
        <v>905.38</v>
      </c>
      <c r="F4514">
        <v>982.98</v>
      </c>
      <c r="G4514">
        <v>798280</v>
      </c>
      <c r="H4514" t="s">
        <v>7</v>
      </c>
    </row>
    <row r="4515" spans="1:8" x14ac:dyDescent="0.25">
      <c r="A4515" s="1" t="s">
        <v>11</v>
      </c>
      <c r="B4515" s="1">
        <v>43106</v>
      </c>
      <c r="C4515">
        <v>962.77</v>
      </c>
      <c r="D4515">
        <v>1014.2</v>
      </c>
      <c r="E4515">
        <v>951.38</v>
      </c>
      <c r="F4515">
        <v>1004.3</v>
      </c>
      <c r="G4515">
        <v>447262</v>
      </c>
      <c r="H4515" t="s">
        <v>7</v>
      </c>
    </row>
    <row r="4516" spans="1:8" x14ac:dyDescent="0.25">
      <c r="A4516" s="1" t="s">
        <v>11</v>
      </c>
      <c r="B4516" s="1">
        <v>44199</v>
      </c>
      <c r="C4516">
        <v>774.54</v>
      </c>
      <c r="D4516">
        <v>1008.49</v>
      </c>
      <c r="E4516">
        <v>769.57</v>
      </c>
      <c r="F4516">
        <v>974.97</v>
      </c>
      <c r="G4516">
        <v>4022020</v>
      </c>
      <c r="H4516" t="s">
        <v>7</v>
      </c>
    </row>
    <row r="4517" spans="1:8" x14ac:dyDescent="0.25">
      <c r="A4517" s="1" t="s">
        <v>11</v>
      </c>
      <c r="B4517" s="1">
        <v>43134</v>
      </c>
      <c r="C4517">
        <v>920.93</v>
      </c>
      <c r="D4517">
        <v>997.51</v>
      </c>
      <c r="E4517">
        <v>850.38</v>
      </c>
      <c r="F4517">
        <v>971.49</v>
      </c>
      <c r="G4517">
        <v>1065326</v>
      </c>
      <c r="H4517" t="s">
        <v>7</v>
      </c>
    </row>
    <row r="4518" spans="1:8" x14ac:dyDescent="0.25">
      <c r="A4518" s="1" t="s">
        <v>11</v>
      </c>
      <c r="B4518" s="1">
        <v>43104</v>
      </c>
      <c r="C4518">
        <v>942.01</v>
      </c>
      <c r="D4518">
        <v>997</v>
      </c>
      <c r="E4518">
        <v>893.24</v>
      </c>
      <c r="F4518">
        <v>940</v>
      </c>
      <c r="G4518">
        <v>1220160</v>
      </c>
      <c r="H4518" t="s">
        <v>7</v>
      </c>
    </row>
    <row r="4519" spans="1:8" x14ac:dyDescent="0.25">
      <c r="A4519" s="1" t="s">
        <v>11</v>
      </c>
      <c r="B4519" s="1">
        <v>43149</v>
      </c>
      <c r="C4519">
        <v>971.57</v>
      </c>
      <c r="D4519">
        <v>980.27</v>
      </c>
      <c r="E4519">
        <v>903.28</v>
      </c>
      <c r="F4519">
        <v>913.1</v>
      </c>
      <c r="G4519">
        <v>869063</v>
      </c>
      <c r="H4519" t="s">
        <v>7</v>
      </c>
    </row>
    <row r="4520" spans="1:8" x14ac:dyDescent="0.25">
      <c r="A4520" s="1" t="s">
        <v>11</v>
      </c>
      <c r="B4520" s="1">
        <v>43148</v>
      </c>
      <c r="C4520">
        <v>937.35</v>
      </c>
      <c r="D4520">
        <v>972.86</v>
      </c>
      <c r="E4520">
        <v>934.49</v>
      </c>
      <c r="F4520">
        <v>971.54</v>
      </c>
      <c r="G4520">
        <v>648322</v>
      </c>
      <c r="H4520" t="s">
        <v>7</v>
      </c>
    </row>
    <row r="4521" spans="1:8" x14ac:dyDescent="0.25">
      <c r="A4521" s="1" t="s">
        <v>11</v>
      </c>
      <c r="B4521" s="1">
        <v>43135</v>
      </c>
      <c r="C4521">
        <v>971.49</v>
      </c>
      <c r="D4521">
        <v>972.66</v>
      </c>
      <c r="E4521">
        <v>788.79</v>
      </c>
      <c r="F4521">
        <v>829.43</v>
      </c>
      <c r="G4521">
        <v>1335777</v>
      </c>
      <c r="H4521" t="s">
        <v>7</v>
      </c>
    </row>
    <row r="4522" spans="1:8" x14ac:dyDescent="0.25">
      <c r="A4522" s="1" t="s">
        <v>11</v>
      </c>
      <c r="B4522" s="1">
        <v>43151</v>
      </c>
      <c r="C4522">
        <v>940.04</v>
      </c>
      <c r="D4522">
        <v>959.41</v>
      </c>
      <c r="E4522">
        <v>877.65</v>
      </c>
      <c r="F4522">
        <v>884.51</v>
      </c>
      <c r="G4522">
        <v>788966</v>
      </c>
      <c r="H4522" t="s">
        <v>7</v>
      </c>
    </row>
    <row r="4523" spans="1:8" x14ac:dyDescent="0.25">
      <c r="A4523" s="1" t="s">
        <v>11</v>
      </c>
      <c r="B4523" s="1">
        <v>43150</v>
      </c>
      <c r="C4523">
        <v>913.09</v>
      </c>
      <c r="D4523">
        <v>954.94</v>
      </c>
      <c r="E4523">
        <v>910.29</v>
      </c>
      <c r="F4523">
        <v>940.08</v>
      </c>
      <c r="G4523">
        <v>552220</v>
      </c>
      <c r="H4523" t="s">
        <v>7</v>
      </c>
    </row>
    <row r="4524" spans="1:8" x14ac:dyDescent="0.25">
      <c r="A4524" s="1" t="s">
        <v>11</v>
      </c>
      <c r="B4524" s="1">
        <v>43103</v>
      </c>
      <c r="C4524">
        <v>858.78</v>
      </c>
      <c r="D4524">
        <v>954.73</v>
      </c>
      <c r="E4524">
        <v>840</v>
      </c>
      <c r="F4524">
        <v>942.01</v>
      </c>
      <c r="G4524">
        <v>1086894</v>
      </c>
      <c r="H4524" t="s">
        <v>7</v>
      </c>
    </row>
    <row r="4525" spans="1:8" x14ac:dyDescent="0.25">
      <c r="A4525" s="1" t="s">
        <v>11</v>
      </c>
      <c r="B4525" s="1">
        <v>43146</v>
      </c>
      <c r="C4525">
        <v>919.53</v>
      </c>
      <c r="D4525">
        <v>945.99</v>
      </c>
      <c r="E4525">
        <v>902.56</v>
      </c>
      <c r="F4525">
        <v>927.56</v>
      </c>
      <c r="G4525">
        <v>952234</v>
      </c>
      <c r="H4525" t="s">
        <v>7</v>
      </c>
    </row>
    <row r="4526" spans="1:8" x14ac:dyDescent="0.25">
      <c r="A4526" s="1" t="s">
        <v>11</v>
      </c>
      <c r="B4526" s="1">
        <v>43147</v>
      </c>
      <c r="C4526">
        <v>927.34</v>
      </c>
      <c r="D4526">
        <v>945.68</v>
      </c>
      <c r="E4526">
        <v>907.33</v>
      </c>
      <c r="F4526">
        <v>937.5</v>
      </c>
      <c r="G4526">
        <v>662755</v>
      </c>
      <c r="H4526" t="s">
        <v>7</v>
      </c>
    </row>
    <row r="4527" spans="1:8" x14ac:dyDescent="0.25">
      <c r="A4527" s="1" t="s">
        <v>11</v>
      </c>
      <c r="B4527" s="1">
        <v>43145</v>
      </c>
      <c r="C4527">
        <v>841.38</v>
      </c>
      <c r="D4527">
        <v>922.38</v>
      </c>
      <c r="E4527">
        <v>840.82</v>
      </c>
      <c r="F4527">
        <v>919.67</v>
      </c>
      <c r="G4527">
        <v>993859</v>
      </c>
      <c r="H4527" t="s">
        <v>7</v>
      </c>
    </row>
    <row r="4528" spans="1:8" x14ac:dyDescent="0.25">
      <c r="A4528" s="1" t="s">
        <v>11</v>
      </c>
      <c r="B4528" s="1">
        <v>43141</v>
      </c>
      <c r="C4528">
        <v>877.88</v>
      </c>
      <c r="D4528">
        <v>908.26</v>
      </c>
      <c r="E4528">
        <v>816.72</v>
      </c>
      <c r="F4528">
        <v>851.39</v>
      </c>
      <c r="G4528">
        <v>1052195</v>
      </c>
      <c r="H4528" t="s">
        <v>7</v>
      </c>
    </row>
    <row r="4529" spans="1:8" x14ac:dyDescent="0.25">
      <c r="A4529" s="1" t="s">
        <v>11</v>
      </c>
      <c r="B4529" s="1">
        <v>43152</v>
      </c>
      <c r="C4529">
        <v>884.94</v>
      </c>
      <c r="D4529">
        <v>906.43</v>
      </c>
      <c r="E4529">
        <v>818.48</v>
      </c>
      <c r="F4529">
        <v>839.1</v>
      </c>
      <c r="G4529">
        <v>1008938</v>
      </c>
      <c r="H4529" t="s">
        <v>7</v>
      </c>
    </row>
    <row r="4530" spans="1:8" x14ac:dyDescent="0.25">
      <c r="A4530" s="1" t="s">
        <v>11</v>
      </c>
      <c r="B4530" s="1">
        <v>43158</v>
      </c>
      <c r="C4530">
        <v>867.06</v>
      </c>
      <c r="D4530">
        <v>894.78</v>
      </c>
      <c r="E4530">
        <v>861.4</v>
      </c>
      <c r="F4530">
        <v>871.44</v>
      </c>
      <c r="G4530">
        <v>569299</v>
      </c>
      <c r="H4530" t="s">
        <v>7</v>
      </c>
    </row>
    <row r="4531" spans="1:8" x14ac:dyDescent="0.25">
      <c r="A4531" s="1" t="s">
        <v>11</v>
      </c>
      <c r="B4531" s="1">
        <v>43102</v>
      </c>
      <c r="C4531">
        <v>752.46</v>
      </c>
      <c r="D4531">
        <v>890</v>
      </c>
      <c r="E4531">
        <v>752.46</v>
      </c>
      <c r="F4531">
        <v>858.78</v>
      </c>
      <c r="G4531">
        <v>1473350</v>
      </c>
      <c r="H4531" t="s">
        <v>7</v>
      </c>
    </row>
    <row r="4532" spans="1:8" x14ac:dyDescent="0.25">
      <c r="A4532" s="1" t="s">
        <v>11</v>
      </c>
      <c r="B4532" s="1">
        <v>43159</v>
      </c>
      <c r="C4532">
        <v>871.58</v>
      </c>
      <c r="D4532">
        <v>888.06</v>
      </c>
      <c r="E4532">
        <v>850.84</v>
      </c>
      <c r="F4532">
        <v>852.49</v>
      </c>
      <c r="G4532">
        <v>550740</v>
      </c>
      <c r="H4532" t="s">
        <v>7</v>
      </c>
    </row>
    <row r="4533" spans="1:8" x14ac:dyDescent="0.25">
      <c r="A4533" s="1" t="s">
        <v>11</v>
      </c>
      <c r="B4533" s="1">
        <v>43154</v>
      </c>
      <c r="C4533">
        <v>803.56</v>
      </c>
      <c r="D4533">
        <v>882.61</v>
      </c>
      <c r="E4533">
        <v>787.95</v>
      </c>
      <c r="F4533">
        <v>856.65</v>
      </c>
      <c r="G4533">
        <v>868363</v>
      </c>
      <c r="H4533" t="s">
        <v>7</v>
      </c>
    </row>
    <row r="4534" spans="1:8" x14ac:dyDescent="0.25">
      <c r="A4534" s="1" t="s">
        <v>11</v>
      </c>
      <c r="B4534" s="1">
        <v>43160</v>
      </c>
      <c r="C4534">
        <v>852.44</v>
      </c>
      <c r="D4534">
        <v>879.53</v>
      </c>
      <c r="E4534">
        <v>848.41</v>
      </c>
      <c r="F4534">
        <v>870.04</v>
      </c>
      <c r="G4534">
        <v>514499</v>
      </c>
      <c r="H4534" t="s">
        <v>7</v>
      </c>
    </row>
    <row r="4535" spans="1:8" x14ac:dyDescent="0.25">
      <c r="A4535" s="1" t="s">
        <v>11</v>
      </c>
      <c r="B4535" s="1">
        <v>43140</v>
      </c>
      <c r="C4535">
        <v>805.15</v>
      </c>
      <c r="D4535">
        <v>879.51</v>
      </c>
      <c r="E4535">
        <v>781.97</v>
      </c>
      <c r="F4535">
        <v>877.85</v>
      </c>
      <c r="G4535">
        <v>923813</v>
      </c>
      <c r="H4535" t="s">
        <v>7</v>
      </c>
    </row>
    <row r="4536" spans="1:8" x14ac:dyDescent="0.25">
      <c r="A4536" s="1" t="s">
        <v>11</v>
      </c>
      <c r="B4536" s="1">
        <v>43157</v>
      </c>
      <c r="C4536">
        <v>841.28</v>
      </c>
      <c r="D4536">
        <v>879.18</v>
      </c>
      <c r="E4536">
        <v>835.34</v>
      </c>
      <c r="F4536">
        <v>866.99</v>
      </c>
      <c r="G4536">
        <v>619749</v>
      </c>
      <c r="H4536" t="s">
        <v>7</v>
      </c>
    </row>
    <row r="4537" spans="1:8" x14ac:dyDescent="0.25">
      <c r="A4537" s="1" t="s">
        <v>11</v>
      </c>
      <c r="B4537" s="1">
        <v>43153</v>
      </c>
      <c r="C4537">
        <v>838.97</v>
      </c>
      <c r="D4537">
        <v>878.14</v>
      </c>
      <c r="E4537">
        <v>789.92</v>
      </c>
      <c r="F4537">
        <v>803.66</v>
      </c>
      <c r="G4537">
        <v>849816</v>
      </c>
      <c r="H4537" t="s">
        <v>7</v>
      </c>
    </row>
    <row r="4538" spans="1:8" x14ac:dyDescent="0.25">
      <c r="A4538" s="1" t="s">
        <v>11</v>
      </c>
      <c r="B4538" s="1">
        <v>43161</v>
      </c>
      <c r="C4538">
        <v>870.51</v>
      </c>
      <c r="D4538">
        <v>875.69</v>
      </c>
      <c r="E4538">
        <v>850.47</v>
      </c>
      <c r="F4538">
        <v>856.09</v>
      </c>
      <c r="G4538">
        <v>463749</v>
      </c>
      <c r="H4538" t="s">
        <v>7</v>
      </c>
    </row>
    <row r="4539" spans="1:8" x14ac:dyDescent="0.25">
      <c r="A4539" s="1" t="s">
        <v>11</v>
      </c>
      <c r="B4539" s="1">
        <v>43143</v>
      </c>
      <c r="C4539">
        <v>811.01</v>
      </c>
      <c r="D4539">
        <v>875.52</v>
      </c>
      <c r="E4539">
        <v>810.99</v>
      </c>
      <c r="F4539">
        <v>865.62</v>
      </c>
      <c r="G4539">
        <v>837418</v>
      </c>
      <c r="H4539" t="s">
        <v>7</v>
      </c>
    </row>
    <row r="4540" spans="1:8" x14ac:dyDescent="0.25">
      <c r="A4540" s="1" t="s">
        <v>11</v>
      </c>
      <c r="B4540" s="1">
        <v>43155</v>
      </c>
      <c r="C4540">
        <v>854.99</v>
      </c>
      <c r="D4540">
        <v>874.49</v>
      </c>
      <c r="E4540">
        <v>810.91</v>
      </c>
      <c r="F4540">
        <v>834.36</v>
      </c>
      <c r="G4540">
        <v>669622</v>
      </c>
      <c r="H4540" t="s">
        <v>7</v>
      </c>
    </row>
    <row r="4541" spans="1:8" x14ac:dyDescent="0.25">
      <c r="A4541" s="1" t="s">
        <v>11</v>
      </c>
      <c r="B4541" s="1">
        <v>43164</v>
      </c>
      <c r="C4541">
        <v>865.53</v>
      </c>
      <c r="D4541">
        <v>870.27</v>
      </c>
      <c r="E4541">
        <v>850.24</v>
      </c>
      <c r="F4541">
        <v>850.24</v>
      </c>
      <c r="G4541">
        <v>466383</v>
      </c>
      <c r="H4541" t="s">
        <v>7</v>
      </c>
    </row>
    <row r="4542" spans="1:8" x14ac:dyDescent="0.25">
      <c r="A4542" s="1" t="s">
        <v>11</v>
      </c>
      <c r="B4542" s="1">
        <v>43144</v>
      </c>
      <c r="C4542">
        <v>865.72</v>
      </c>
      <c r="D4542">
        <v>868.92</v>
      </c>
      <c r="E4542">
        <v>822.98</v>
      </c>
      <c r="F4542">
        <v>841.38</v>
      </c>
      <c r="G4542">
        <v>733525</v>
      </c>
      <c r="H4542" t="s">
        <v>7</v>
      </c>
    </row>
    <row r="4543" spans="1:8" x14ac:dyDescent="0.25">
      <c r="A4543" s="1" t="s">
        <v>11</v>
      </c>
      <c r="B4543" s="1">
        <v>43162</v>
      </c>
      <c r="C4543">
        <v>855.46</v>
      </c>
      <c r="D4543">
        <v>868.51</v>
      </c>
      <c r="E4543">
        <v>853.45</v>
      </c>
      <c r="F4543">
        <v>855.91</v>
      </c>
      <c r="G4543">
        <v>407536</v>
      </c>
      <c r="H4543" t="s">
        <v>7</v>
      </c>
    </row>
    <row r="4544" spans="1:8" x14ac:dyDescent="0.25">
      <c r="A4544" s="1" t="s">
        <v>11</v>
      </c>
      <c r="B4544" s="1">
        <v>43163</v>
      </c>
      <c r="C4544">
        <v>855.91</v>
      </c>
      <c r="D4544">
        <v>867.35</v>
      </c>
      <c r="E4544">
        <v>838.06</v>
      </c>
      <c r="F4544">
        <v>865.53</v>
      </c>
      <c r="G4544">
        <v>444489</v>
      </c>
      <c r="H4544" t="s">
        <v>7</v>
      </c>
    </row>
    <row r="4545" spans="1:8" x14ac:dyDescent="0.25">
      <c r="A4545" s="1" t="s">
        <v>11</v>
      </c>
      <c r="B4545" s="1">
        <v>43088</v>
      </c>
      <c r="C4545">
        <v>783.99</v>
      </c>
      <c r="D4545">
        <v>863</v>
      </c>
      <c r="E4545">
        <v>750.01</v>
      </c>
      <c r="F4545">
        <v>799.98</v>
      </c>
      <c r="G4545">
        <v>1814026</v>
      </c>
      <c r="H4545" t="s">
        <v>7</v>
      </c>
    </row>
    <row r="4546" spans="1:8" x14ac:dyDescent="0.25">
      <c r="A4546" s="1" t="s">
        <v>11</v>
      </c>
      <c r="B4546" s="1">
        <v>43136</v>
      </c>
      <c r="C4546">
        <v>828.49</v>
      </c>
      <c r="D4546">
        <v>859.72</v>
      </c>
      <c r="E4546">
        <v>634.64</v>
      </c>
      <c r="F4546">
        <v>696.86</v>
      </c>
      <c r="G4546">
        <v>2994087</v>
      </c>
      <c r="H4546" t="s">
        <v>7</v>
      </c>
    </row>
    <row r="4547" spans="1:8" x14ac:dyDescent="0.25">
      <c r="A4547" s="1" t="s">
        <v>11</v>
      </c>
      <c r="B4547" s="1">
        <v>43142</v>
      </c>
      <c r="C4547">
        <v>851.44</v>
      </c>
      <c r="D4547">
        <v>854.1</v>
      </c>
      <c r="E4547">
        <v>778.9</v>
      </c>
      <c r="F4547">
        <v>810.45</v>
      </c>
      <c r="G4547">
        <v>988453</v>
      </c>
      <c r="H4547" t="s">
        <v>7</v>
      </c>
    </row>
    <row r="4548" spans="1:8" x14ac:dyDescent="0.25">
      <c r="A4548" s="1" t="s">
        <v>11</v>
      </c>
      <c r="B4548" s="1">
        <v>43138</v>
      </c>
      <c r="C4548">
        <v>782.72</v>
      </c>
      <c r="D4548">
        <v>852.98</v>
      </c>
      <c r="E4548">
        <v>719.34</v>
      </c>
      <c r="F4548">
        <v>753.18</v>
      </c>
      <c r="G4548">
        <v>1983465</v>
      </c>
      <c r="H4548" t="s">
        <v>7</v>
      </c>
    </row>
    <row r="4549" spans="1:8" x14ac:dyDescent="0.25">
      <c r="A4549" s="1" t="s">
        <v>11</v>
      </c>
      <c r="B4549" s="1">
        <v>43165</v>
      </c>
      <c r="C4549">
        <v>850</v>
      </c>
      <c r="D4549">
        <v>851.72</v>
      </c>
      <c r="E4549">
        <v>803.9</v>
      </c>
      <c r="F4549">
        <v>814.88</v>
      </c>
      <c r="G4549">
        <v>578556</v>
      </c>
      <c r="H4549" t="s">
        <v>7</v>
      </c>
    </row>
    <row r="4550" spans="1:8" x14ac:dyDescent="0.25">
      <c r="A4550" s="1" t="s">
        <v>11</v>
      </c>
      <c r="B4550" s="1">
        <v>43156</v>
      </c>
      <c r="C4550">
        <v>834.1</v>
      </c>
      <c r="D4550">
        <v>849.36</v>
      </c>
      <c r="E4550">
        <v>818.46</v>
      </c>
      <c r="F4550">
        <v>840.88</v>
      </c>
      <c r="G4550">
        <v>507819</v>
      </c>
      <c r="H4550" t="s">
        <v>7</v>
      </c>
    </row>
    <row r="4551" spans="1:8" x14ac:dyDescent="0.25">
      <c r="A4551" s="1" t="s">
        <v>11</v>
      </c>
      <c r="B4551" s="1">
        <v>43090</v>
      </c>
      <c r="C4551">
        <v>794.99</v>
      </c>
      <c r="D4551">
        <v>848.08</v>
      </c>
      <c r="E4551">
        <v>747.1</v>
      </c>
      <c r="F4551">
        <v>786.97</v>
      </c>
      <c r="G4551">
        <v>1196829</v>
      </c>
      <c r="H4551" t="s">
        <v>7</v>
      </c>
    </row>
    <row r="4552" spans="1:8" x14ac:dyDescent="0.25">
      <c r="A4552" s="1" t="s">
        <v>11</v>
      </c>
      <c r="B4552" s="1">
        <v>43226</v>
      </c>
      <c r="C4552">
        <v>818.75</v>
      </c>
      <c r="D4552">
        <v>838.26</v>
      </c>
      <c r="E4552">
        <v>755.09</v>
      </c>
      <c r="F4552">
        <v>793.19</v>
      </c>
      <c r="G4552">
        <v>1159291</v>
      </c>
      <c r="H4552" t="s">
        <v>7</v>
      </c>
    </row>
    <row r="4553" spans="1:8" x14ac:dyDescent="0.25">
      <c r="A4553" s="1" t="s">
        <v>11</v>
      </c>
      <c r="B4553" s="1">
        <v>43139</v>
      </c>
      <c r="C4553">
        <v>752.75</v>
      </c>
      <c r="D4553">
        <v>831.02</v>
      </c>
      <c r="E4553">
        <v>751.76</v>
      </c>
      <c r="F4553">
        <v>805.4</v>
      </c>
      <c r="G4553">
        <v>1251202</v>
      </c>
      <c r="H4553" t="s">
        <v>7</v>
      </c>
    </row>
    <row r="4554" spans="1:8" x14ac:dyDescent="0.25">
      <c r="A4554" s="1" t="s">
        <v>11</v>
      </c>
      <c r="B4554" s="1">
        <v>43225</v>
      </c>
      <c r="C4554">
        <v>785.29</v>
      </c>
      <c r="D4554">
        <v>830.03</v>
      </c>
      <c r="E4554">
        <v>782.18</v>
      </c>
      <c r="F4554">
        <v>818.33</v>
      </c>
      <c r="G4554">
        <v>1002832</v>
      </c>
      <c r="H4554" t="s">
        <v>7</v>
      </c>
    </row>
    <row r="4555" spans="1:8" x14ac:dyDescent="0.25">
      <c r="A4555" s="1" t="s">
        <v>11</v>
      </c>
      <c r="B4555" s="1">
        <v>43089</v>
      </c>
      <c r="C4555">
        <v>799.98</v>
      </c>
      <c r="D4555">
        <v>826.2</v>
      </c>
      <c r="E4555">
        <v>709</v>
      </c>
      <c r="F4555">
        <v>794.99</v>
      </c>
      <c r="G4555">
        <v>1481190</v>
      </c>
      <c r="H4555" t="s">
        <v>7</v>
      </c>
    </row>
    <row r="4556" spans="1:8" x14ac:dyDescent="0.25">
      <c r="A4556" s="1" t="s">
        <v>11</v>
      </c>
      <c r="B4556" s="1">
        <v>43166</v>
      </c>
      <c r="C4556">
        <v>814.56</v>
      </c>
      <c r="D4556">
        <v>824.83</v>
      </c>
      <c r="E4556">
        <v>724.98</v>
      </c>
      <c r="F4556">
        <v>749.98</v>
      </c>
      <c r="G4556">
        <v>945375</v>
      </c>
      <c r="H4556" t="s">
        <v>7</v>
      </c>
    </row>
    <row r="4557" spans="1:8" x14ac:dyDescent="0.25">
      <c r="A4557" s="1" t="s">
        <v>11</v>
      </c>
      <c r="B4557" s="1">
        <v>43224</v>
      </c>
      <c r="C4557">
        <v>778.97</v>
      </c>
      <c r="D4557">
        <v>806.9</v>
      </c>
      <c r="E4557">
        <v>760.1</v>
      </c>
      <c r="F4557">
        <v>785.2</v>
      </c>
      <c r="G4557">
        <v>1237305</v>
      </c>
      <c r="H4557" t="s">
        <v>7</v>
      </c>
    </row>
    <row r="4558" spans="1:8" x14ac:dyDescent="0.25">
      <c r="A4558" s="1" t="s">
        <v>11</v>
      </c>
      <c r="B4558" s="1">
        <v>43087</v>
      </c>
      <c r="C4558">
        <v>708.78</v>
      </c>
      <c r="D4558">
        <v>798.9</v>
      </c>
      <c r="E4558">
        <v>660</v>
      </c>
      <c r="F4558">
        <v>783.99</v>
      </c>
      <c r="G4558">
        <v>1471001</v>
      </c>
      <c r="H4558" t="s">
        <v>7</v>
      </c>
    </row>
    <row r="4559" spans="1:8" x14ac:dyDescent="0.25">
      <c r="A4559" s="1" t="s">
        <v>11</v>
      </c>
      <c r="B4559" s="1">
        <v>43137</v>
      </c>
      <c r="C4559">
        <v>696.75</v>
      </c>
      <c r="D4559">
        <v>797.94</v>
      </c>
      <c r="E4559">
        <v>568.78</v>
      </c>
      <c r="F4559">
        <v>783.83</v>
      </c>
      <c r="G4559">
        <v>4286624</v>
      </c>
      <c r="H4559" t="s">
        <v>7</v>
      </c>
    </row>
    <row r="4560" spans="1:8" x14ac:dyDescent="0.25">
      <c r="A4560" s="1" t="s">
        <v>11</v>
      </c>
      <c r="B4560" s="1">
        <v>43227</v>
      </c>
      <c r="C4560">
        <v>793.29</v>
      </c>
      <c r="D4560">
        <v>797.3</v>
      </c>
      <c r="E4560">
        <v>700.4</v>
      </c>
      <c r="F4560">
        <v>754.03</v>
      </c>
      <c r="G4560">
        <v>2120877</v>
      </c>
      <c r="H4560" t="s">
        <v>7</v>
      </c>
    </row>
    <row r="4561" spans="1:8" x14ac:dyDescent="0.25">
      <c r="A4561" s="1" t="s">
        <v>11</v>
      </c>
      <c r="B4561" s="1">
        <v>43091</v>
      </c>
      <c r="C4561">
        <v>786.97</v>
      </c>
      <c r="D4561">
        <v>792</v>
      </c>
      <c r="E4561">
        <v>492.01</v>
      </c>
      <c r="F4561">
        <v>628.19000000000005</v>
      </c>
      <c r="G4561">
        <v>2730522</v>
      </c>
      <c r="H4561" t="s">
        <v>7</v>
      </c>
    </row>
    <row r="4562" spans="1:8" x14ac:dyDescent="0.25">
      <c r="A4562" s="1" t="s">
        <v>11</v>
      </c>
      <c r="B4562" s="1">
        <v>43223</v>
      </c>
      <c r="C4562">
        <v>688.23</v>
      </c>
      <c r="D4562">
        <v>788.61</v>
      </c>
      <c r="E4562">
        <v>686.79</v>
      </c>
      <c r="F4562">
        <v>778.95</v>
      </c>
      <c r="G4562">
        <v>1554725</v>
      </c>
      <c r="H4562" t="s">
        <v>7</v>
      </c>
    </row>
    <row r="4563" spans="1:8" x14ac:dyDescent="0.25">
      <c r="A4563" s="1" t="s">
        <v>11</v>
      </c>
      <c r="B4563" s="1">
        <v>44198</v>
      </c>
      <c r="C4563">
        <v>729</v>
      </c>
      <c r="D4563">
        <v>787.26</v>
      </c>
      <c r="E4563">
        <v>715.15</v>
      </c>
      <c r="F4563">
        <v>774.5</v>
      </c>
      <c r="G4563">
        <v>2253560</v>
      </c>
      <c r="H4563" t="s">
        <v>7</v>
      </c>
    </row>
    <row r="4564" spans="1:8" x14ac:dyDescent="0.25">
      <c r="A4564" s="1" t="s">
        <v>11</v>
      </c>
      <c r="B4564" s="1">
        <v>43167</v>
      </c>
      <c r="C4564">
        <v>750.09</v>
      </c>
      <c r="D4564">
        <v>772.23</v>
      </c>
      <c r="E4564">
        <v>689.41</v>
      </c>
      <c r="F4564">
        <v>698.96</v>
      </c>
      <c r="G4564">
        <v>850152</v>
      </c>
      <c r="H4564" t="s">
        <v>7</v>
      </c>
    </row>
    <row r="4565" spans="1:8" x14ac:dyDescent="0.25">
      <c r="A4565" s="1" t="s">
        <v>11</v>
      </c>
      <c r="B4565" s="1">
        <v>43230</v>
      </c>
      <c r="C4565">
        <v>751.98</v>
      </c>
      <c r="D4565">
        <v>768.24</v>
      </c>
      <c r="E4565">
        <v>723.39</v>
      </c>
      <c r="F4565">
        <v>724.4</v>
      </c>
      <c r="G4565">
        <v>983144</v>
      </c>
      <c r="H4565" t="s">
        <v>7</v>
      </c>
    </row>
    <row r="4566" spans="1:8" x14ac:dyDescent="0.25">
      <c r="A4566" s="1" t="s">
        <v>11</v>
      </c>
      <c r="B4566" s="1">
        <v>43096</v>
      </c>
      <c r="C4566">
        <v>749.8</v>
      </c>
      <c r="D4566">
        <v>766.06</v>
      </c>
      <c r="E4566">
        <v>703.27</v>
      </c>
      <c r="F4566">
        <v>736.45</v>
      </c>
      <c r="G4566">
        <v>587328</v>
      </c>
      <c r="H4566" t="s">
        <v>7</v>
      </c>
    </row>
    <row r="4567" spans="1:8" x14ac:dyDescent="0.25">
      <c r="A4567" s="1" t="s">
        <v>11</v>
      </c>
      <c r="B4567" s="1">
        <v>43101</v>
      </c>
      <c r="C4567">
        <v>736.77</v>
      </c>
      <c r="D4567">
        <v>762</v>
      </c>
      <c r="E4567">
        <v>717.94</v>
      </c>
      <c r="F4567">
        <v>752.46</v>
      </c>
      <c r="G4567">
        <v>425460</v>
      </c>
      <c r="H4567" t="s">
        <v>7</v>
      </c>
    </row>
    <row r="4568" spans="1:8" x14ac:dyDescent="0.25">
      <c r="A4568" s="1" t="s">
        <v>11</v>
      </c>
      <c r="B4568" s="1">
        <v>43228</v>
      </c>
      <c r="C4568">
        <v>759.35</v>
      </c>
      <c r="D4568">
        <v>761.43</v>
      </c>
      <c r="E4568">
        <v>721.49</v>
      </c>
      <c r="F4568">
        <v>748.48</v>
      </c>
      <c r="G4568">
        <v>1144407</v>
      </c>
      <c r="H4568" t="s">
        <v>7</v>
      </c>
    </row>
    <row r="4569" spans="1:8" x14ac:dyDescent="0.25">
      <c r="A4569" s="1" t="s">
        <v>11</v>
      </c>
      <c r="B4569" s="1">
        <v>43083</v>
      </c>
      <c r="C4569">
        <v>690.69</v>
      </c>
      <c r="D4569">
        <v>760</v>
      </c>
      <c r="E4569">
        <v>651</v>
      </c>
      <c r="F4569">
        <v>686.51</v>
      </c>
      <c r="G4569">
        <v>1730439</v>
      </c>
      <c r="H4569" t="s">
        <v>7</v>
      </c>
    </row>
    <row r="4570" spans="1:8" x14ac:dyDescent="0.25">
      <c r="A4570" s="1" t="s">
        <v>11</v>
      </c>
      <c r="B4570" s="1">
        <v>43229</v>
      </c>
      <c r="C4570">
        <v>747.98</v>
      </c>
      <c r="D4570">
        <v>759.71</v>
      </c>
      <c r="E4570">
        <v>711.49</v>
      </c>
      <c r="F4570">
        <v>751.62</v>
      </c>
      <c r="G4570">
        <v>1073156</v>
      </c>
      <c r="H4570" t="s">
        <v>7</v>
      </c>
    </row>
    <row r="4571" spans="1:8" x14ac:dyDescent="0.25">
      <c r="A4571" s="1" t="s">
        <v>11</v>
      </c>
      <c r="B4571" s="1">
        <v>44195</v>
      </c>
      <c r="C4571">
        <v>732.04</v>
      </c>
      <c r="D4571">
        <v>757.11</v>
      </c>
      <c r="E4571">
        <v>720.21</v>
      </c>
      <c r="F4571">
        <v>751.8</v>
      </c>
      <c r="G4571">
        <v>1858262</v>
      </c>
      <c r="H4571" t="s">
        <v>7</v>
      </c>
    </row>
    <row r="4572" spans="1:8" x14ac:dyDescent="0.25">
      <c r="A4572" s="1" t="s">
        <v>11</v>
      </c>
      <c r="B4572" s="1">
        <v>44196</v>
      </c>
      <c r="C4572">
        <v>751.92</v>
      </c>
      <c r="D4572">
        <v>755.13</v>
      </c>
      <c r="E4572">
        <v>724.67</v>
      </c>
      <c r="F4572">
        <v>735.94</v>
      </c>
      <c r="G4572">
        <v>1042671</v>
      </c>
      <c r="H4572" t="s">
        <v>7</v>
      </c>
    </row>
    <row r="4573" spans="1:8" x14ac:dyDescent="0.25">
      <c r="A4573" s="1" t="s">
        <v>11</v>
      </c>
      <c r="B4573" s="1">
        <v>43098</v>
      </c>
      <c r="C4573">
        <v>711.42</v>
      </c>
      <c r="D4573">
        <v>755</v>
      </c>
      <c r="E4573">
        <v>703.02</v>
      </c>
      <c r="F4573">
        <v>731.52</v>
      </c>
      <c r="G4573">
        <v>716870</v>
      </c>
      <c r="H4573" t="s">
        <v>7</v>
      </c>
    </row>
    <row r="4574" spans="1:8" x14ac:dyDescent="0.25">
      <c r="A4574" s="1" t="s">
        <v>11</v>
      </c>
      <c r="B4574" s="1">
        <v>43095</v>
      </c>
      <c r="C4574">
        <v>709.81</v>
      </c>
      <c r="D4574">
        <v>749.8</v>
      </c>
      <c r="E4574">
        <v>708.83</v>
      </c>
      <c r="F4574">
        <v>749.8</v>
      </c>
      <c r="G4574">
        <v>521738</v>
      </c>
      <c r="H4574" t="s">
        <v>7</v>
      </c>
    </row>
    <row r="4575" spans="1:8" x14ac:dyDescent="0.25">
      <c r="A4575" s="1" t="s">
        <v>11</v>
      </c>
      <c r="B4575" s="1">
        <v>44197</v>
      </c>
      <c r="C4575">
        <v>735.87</v>
      </c>
      <c r="D4575">
        <v>748.96</v>
      </c>
      <c r="E4575">
        <v>715.74</v>
      </c>
      <c r="F4575">
        <v>729.12</v>
      </c>
      <c r="G4575">
        <v>1641656</v>
      </c>
      <c r="H4575" t="s">
        <v>7</v>
      </c>
    </row>
    <row r="4576" spans="1:8" x14ac:dyDescent="0.25">
      <c r="A4576" s="1" t="s">
        <v>11</v>
      </c>
      <c r="B4576" s="1">
        <v>44193</v>
      </c>
      <c r="C4576">
        <v>683.76</v>
      </c>
      <c r="D4576">
        <v>747.86</v>
      </c>
      <c r="E4576">
        <v>682.47</v>
      </c>
      <c r="F4576">
        <v>730.05</v>
      </c>
      <c r="G4576">
        <v>2746912</v>
      </c>
      <c r="H4576" t="s">
        <v>7</v>
      </c>
    </row>
    <row r="4577" spans="1:8" x14ac:dyDescent="0.25">
      <c r="A4577" s="1" t="s">
        <v>11</v>
      </c>
      <c r="B4577" s="1">
        <v>43169</v>
      </c>
      <c r="C4577">
        <v>725.7</v>
      </c>
      <c r="D4577">
        <v>746.13</v>
      </c>
      <c r="E4577">
        <v>678.46</v>
      </c>
      <c r="F4577">
        <v>682.52</v>
      </c>
      <c r="G4577">
        <v>673801</v>
      </c>
      <c r="H4577" t="s">
        <v>7</v>
      </c>
    </row>
    <row r="4578" spans="1:8" x14ac:dyDescent="0.25">
      <c r="A4578" s="1" t="s">
        <v>11</v>
      </c>
      <c r="B4578" s="1">
        <v>43082</v>
      </c>
      <c r="C4578">
        <v>634.87</v>
      </c>
      <c r="D4578">
        <v>742</v>
      </c>
      <c r="E4578">
        <v>573</v>
      </c>
      <c r="F4578">
        <v>690.69</v>
      </c>
      <c r="G4578">
        <v>2401490</v>
      </c>
      <c r="H4578" t="s">
        <v>7</v>
      </c>
    </row>
    <row r="4579" spans="1:8" x14ac:dyDescent="0.25">
      <c r="A4579" s="1" t="s">
        <v>11</v>
      </c>
      <c r="B4579" s="1">
        <v>43100</v>
      </c>
      <c r="C4579">
        <v>682.22</v>
      </c>
      <c r="D4579">
        <v>741.99</v>
      </c>
      <c r="E4579">
        <v>675.56</v>
      </c>
      <c r="F4579">
        <v>736.77</v>
      </c>
      <c r="G4579">
        <v>536837</v>
      </c>
      <c r="H4579" t="s">
        <v>7</v>
      </c>
    </row>
    <row r="4580" spans="1:8" x14ac:dyDescent="0.25">
      <c r="A4580" s="1" t="s">
        <v>11</v>
      </c>
      <c r="B4580" s="1">
        <v>43234</v>
      </c>
      <c r="C4580">
        <v>729.41</v>
      </c>
      <c r="D4580">
        <v>741.52</v>
      </c>
      <c r="E4580">
        <v>687.16</v>
      </c>
      <c r="F4580">
        <v>727.06</v>
      </c>
      <c r="G4580">
        <v>1389572</v>
      </c>
      <c r="H4580" t="s">
        <v>7</v>
      </c>
    </row>
    <row r="4581" spans="1:8" x14ac:dyDescent="0.25">
      <c r="A4581" s="1" t="s">
        <v>11</v>
      </c>
      <c r="B4581" s="1">
        <v>43097</v>
      </c>
      <c r="C4581">
        <v>736.45</v>
      </c>
      <c r="D4581">
        <v>740.3</v>
      </c>
      <c r="E4581">
        <v>652</v>
      </c>
      <c r="F4581">
        <v>711.42</v>
      </c>
      <c r="G4581">
        <v>893816</v>
      </c>
      <c r="H4581" t="s">
        <v>7</v>
      </c>
    </row>
    <row r="4582" spans="1:8" x14ac:dyDescent="0.25">
      <c r="A4582" s="1" t="s">
        <v>11</v>
      </c>
      <c r="B4582" s="1">
        <v>44194</v>
      </c>
      <c r="C4582">
        <v>730.26</v>
      </c>
      <c r="D4582">
        <v>739.77</v>
      </c>
      <c r="E4582">
        <v>690.24</v>
      </c>
      <c r="F4582">
        <v>731.76</v>
      </c>
      <c r="G4582">
        <v>1817668</v>
      </c>
      <c r="H4582" t="s">
        <v>7</v>
      </c>
    </row>
    <row r="4583" spans="1:8" x14ac:dyDescent="0.25">
      <c r="A4583" s="1" t="s">
        <v>11</v>
      </c>
      <c r="B4583" s="1">
        <v>43233</v>
      </c>
      <c r="C4583">
        <v>684.77</v>
      </c>
      <c r="D4583">
        <v>739.67</v>
      </c>
      <c r="E4583">
        <v>669.2</v>
      </c>
      <c r="F4583">
        <v>729.37</v>
      </c>
      <c r="G4583">
        <v>1005658</v>
      </c>
      <c r="H4583" t="s">
        <v>7</v>
      </c>
    </row>
    <row r="4584" spans="1:8" x14ac:dyDescent="0.25">
      <c r="A4584" s="1" t="s">
        <v>11</v>
      </c>
      <c r="B4584" s="1">
        <v>43171</v>
      </c>
      <c r="C4584">
        <v>720.12</v>
      </c>
      <c r="D4584">
        <v>739.25</v>
      </c>
      <c r="E4584">
        <v>678.27</v>
      </c>
      <c r="F4584">
        <v>697.04</v>
      </c>
      <c r="G4584">
        <v>664591</v>
      </c>
      <c r="H4584" t="s">
        <v>7</v>
      </c>
    </row>
    <row r="4585" spans="1:8" x14ac:dyDescent="0.25">
      <c r="A4585" s="1" t="s">
        <v>11</v>
      </c>
      <c r="B4585" s="1">
        <v>43235</v>
      </c>
      <c r="C4585">
        <v>727.06</v>
      </c>
      <c r="D4585">
        <v>738.71</v>
      </c>
      <c r="E4585">
        <v>696.63</v>
      </c>
      <c r="F4585">
        <v>705.73</v>
      </c>
      <c r="G4585">
        <v>1032010</v>
      </c>
      <c r="H4585" t="s">
        <v>7</v>
      </c>
    </row>
    <row r="4586" spans="1:8" x14ac:dyDescent="0.25">
      <c r="A4586" s="1" t="s">
        <v>11</v>
      </c>
      <c r="B4586" s="1">
        <v>43099</v>
      </c>
      <c r="C4586">
        <v>731.52</v>
      </c>
      <c r="D4586">
        <v>737.56</v>
      </c>
      <c r="E4586">
        <v>640.42999999999995</v>
      </c>
      <c r="F4586">
        <v>682.22</v>
      </c>
      <c r="G4586">
        <v>936943</v>
      </c>
      <c r="H4586" t="s">
        <v>7</v>
      </c>
    </row>
    <row r="4587" spans="1:8" x14ac:dyDescent="0.25">
      <c r="A4587" s="1" t="s">
        <v>11</v>
      </c>
      <c r="B4587" s="1">
        <v>43094</v>
      </c>
      <c r="C4587">
        <v>659.89</v>
      </c>
      <c r="D4587">
        <v>737</v>
      </c>
      <c r="E4587">
        <v>651.76</v>
      </c>
      <c r="F4587">
        <v>709.81</v>
      </c>
      <c r="G4587">
        <v>764733</v>
      </c>
      <c r="H4587" t="s">
        <v>7</v>
      </c>
    </row>
    <row r="4588" spans="1:8" x14ac:dyDescent="0.25">
      <c r="A4588" s="1" t="s">
        <v>11</v>
      </c>
      <c r="B4588" s="1">
        <v>43231</v>
      </c>
      <c r="C4588">
        <v>724.36</v>
      </c>
      <c r="D4588">
        <v>736.58</v>
      </c>
      <c r="E4588">
        <v>665.81</v>
      </c>
      <c r="F4588">
        <v>676.21</v>
      </c>
      <c r="G4588">
        <v>1625025</v>
      </c>
      <c r="H4588" t="s">
        <v>7</v>
      </c>
    </row>
    <row r="4589" spans="1:8" x14ac:dyDescent="0.25">
      <c r="A4589" s="1" t="s">
        <v>11</v>
      </c>
      <c r="B4589" s="1">
        <v>43170</v>
      </c>
      <c r="C4589">
        <v>682.77</v>
      </c>
      <c r="D4589">
        <v>733.33</v>
      </c>
      <c r="E4589">
        <v>664.53</v>
      </c>
      <c r="F4589">
        <v>720.12</v>
      </c>
      <c r="G4589">
        <v>690936</v>
      </c>
      <c r="H4589" t="s">
        <v>7</v>
      </c>
    </row>
    <row r="4590" spans="1:8" x14ac:dyDescent="0.25">
      <c r="A4590" s="1" t="s">
        <v>11</v>
      </c>
      <c r="B4590" s="1">
        <v>43168</v>
      </c>
      <c r="C4590">
        <v>698.91</v>
      </c>
      <c r="D4590">
        <v>728.83</v>
      </c>
      <c r="E4590">
        <v>644.46</v>
      </c>
      <c r="F4590">
        <v>725.89</v>
      </c>
      <c r="G4590">
        <v>1125506</v>
      </c>
      <c r="H4590" t="s">
        <v>7</v>
      </c>
    </row>
    <row r="4591" spans="1:8" x14ac:dyDescent="0.25">
      <c r="A4591" s="1" t="s">
        <v>11</v>
      </c>
      <c r="B4591" s="1">
        <v>43086</v>
      </c>
      <c r="C4591">
        <v>683.25</v>
      </c>
      <c r="D4591">
        <v>725</v>
      </c>
      <c r="E4591">
        <v>683.24</v>
      </c>
      <c r="F4591">
        <v>708.78</v>
      </c>
      <c r="G4591">
        <v>737156</v>
      </c>
      <c r="H4591" t="s">
        <v>7</v>
      </c>
    </row>
    <row r="4592" spans="1:8" x14ac:dyDescent="0.25">
      <c r="A4592" s="1" t="s">
        <v>11</v>
      </c>
      <c r="B4592" s="1">
        <v>43240</v>
      </c>
      <c r="C4592">
        <v>696.73</v>
      </c>
      <c r="D4592">
        <v>722.92</v>
      </c>
      <c r="E4592">
        <v>688.7</v>
      </c>
      <c r="F4592">
        <v>716.02</v>
      </c>
      <c r="G4592">
        <v>702631</v>
      </c>
      <c r="H4592" t="s">
        <v>7</v>
      </c>
    </row>
    <row r="4593" spans="1:8" x14ac:dyDescent="0.25">
      <c r="A4593" s="1" t="s">
        <v>11</v>
      </c>
      <c r="B4593" s="1">
        <v>43237</v>
      </c>
      <c r="C4593">
        <v>706.53</v>
      </c>
      <c r="D4593">
        <v>718.5</v>
      </c>
      <c r="E4593">
        <v>663.91</v>
      </c>
      <c r="F4593">
        <v>668.97</v>
      </c>
      <c r="G4593">
        <v>953693</v>
      </c>
      <c r="H4593" t="s">
        <v>7</v>
      </c>
    </row>
    <row r="4594" spans="1:8" x14ac:dyDescent="0.25">
      <c r="A4594" s="1" t="s">
        <v>11</v>
      </c>
      <c r="B4594" s="1">
        <v>43241</v>
      </c>
      <c r="C4594">
        <v>716.02</v>
      </c>
      <c r="D4594">
        <v>718.06</v>
      </c>
      <c r="E4594">
        <v>694.07</v>
      </c>
      <c r="F4594">
        <v>696.85</v>
      </c>
      <c r="G4594">
        <v>590693</v>
      </c>
      <c r="H4594" t="s">
        <v>7</v>
      </c>
    </row>
    <row r="4595" spans="1:8" x14ac:dyDescent="0.25">
      <c r="A4595" s="1" t="s">
        <v>11</v>
      </c>
      <c r="B4595" s="1">
        <v>43092</v>
      </c>
      <c r="C4595">
        <v>628.19000000000005</v>
      </c>
      <c r="D4595">
        <v>717</v>
      </c>
      <c r="E4595">
        <v>616.19000000000005</v>
      </c>
      <c r="F4595">
        <v>672.59</v>
      </c>
      <c r="G4595">
        <v>842429</v>
      </c>
      <c r="H4595" t="s">
        <v>7</v>
      </c>
    </row>
    <row r="4596" spans="1:8" x14ac:dyDescent="0.25">
      <c r="A4596" s="1" t="s">
        <v>11</v>
      </c>
      <c r="B4596" s="1">
        <v>43239</v>
      </c>
      <c r="C4596">
        <v>693.28</v>
      </c>
      <c r="D4596">
        <v>716.51</v>
      </c>
      <c r="E4596">
        <v>683.38</v>
      </c>
      <c r="F4596">
        <v>696.76</v>
      </c>
      <c r="G4596">
        <v>732312</v>
      </c>
      <c r="H4596" t="s">
        <v>7</v>
      </c>
    </row>
    <row r="4597" spans="1:8" x14ac:dyDescent="0.25">
      <c r="A4597" s="1" t="s">
        <v>11</v>
      </c>
      <c r="B4597" s="1">
        <v>44192</v>
      </c>
      <c r="C4597">
        <v>636.35</v>
      </c>
      <c r="D4597">
        <v>715.46</v>
      </c>
      <c r="E4597">
        <v>627.12</v>
      </c>
      <c r="F4597">
        <v>683.71</v>
      </c>
      <c r="G4597">
        <v>2312255</v>
      </c>
      <c r="H4597" t="s">
        <v>7</v>
      </c>
    </row>
    <row r="4598" spans="1:8" x14ac:dyDescent="0.25">
      <c r="A4598" s="1" t="s">
        <v>11</v>
      </c>
      <c r="B4598" s="1">
        <v>43172</v>
      </c>
      <c r="C4598">
        <v>697.06</v>
      </c>
      <c r="D4598">
        <v>713.8</v>
      </c>
      <c r="E4598">
        <v>680.01</v>
      </c>
      <c r="F4598">
        <v>689.57</v>
      </c>
      <c r="G4598">
        <v>558732</v>
      </c>
      <c r="H4598" t="s">
        <v>7</v>
      </c>
    </row>
    <row r="4599" spans="1:8" x14ac:dyDescent="0.25">
      <c r="A4599" s="1" t="s">
        <v>11</v>
      </c>
      <c r="B4599" s="1">
        <v>43085</v>
      </c>
      <c r="C4599">
        <v>678.29</v>
      </c>
      <c r="D4599">
        <v>711.96</v>
      </c>
      <c r="E4599">
        <v>672.51</v>
      </c>
      <c r="F4599">
        <v>683.25</v>
      </c>
      <c r="G4599">
        <v>703287</v>
      </c>
      <c r="H4599" t="s">
        <v>7</v>
      </c>
    </row>
    <row r="4600" spans="1:8" x14ac:dyDescent="0.25">
      <c r="A4600" s="1" t="s">
        <v>11</v>
      </c>
      <c r="B4600" s="1">
        <v>43214</v>
      </c>
      <c r="C4600">
        <v>644.08000000000004</v>
      </c>
      <c r="D4600">
        <v>711.74</v>
      </c>
      <c r="E4600">
        <v>644.04999999999995</v>
      </c>
      <c r="F4600">
        <v>703.02</v>
      </c>
      <c r="G4600">
        <v>1479164</v>
      </c>
      <c r="H4600" t="s">
        <v>7</v>
      </c>
    </row>
    <row r="4601" spans="1:8" x14ac:dyDescent="0.25">
      <c r="A4601" s="1" t="s">
        <v>11</v>
      </c>
      <c r="B4601" s="1">
        <v>43236</v>
      </c>
      <c r="C4601">
        <v>705.73</v>
      </c>
      <c r="D4601">
        <v>710.49</v>
      </c>
      <c r="E4601">
        <v>667.51</v>
      </c>
      <c r="F4601">
        <v>706.53</v>
      </c>
      <c r="G4601">
        <v>978180</v>
      </c>
      <c r="H4601" t="s">
        <v>7</v>
      </c>
    </row>
    <row r="4602" spans="1:8" x14ac:dyDescent="0.25">
      <c r="A4602" s="1" t="s">
        <v>11</v>
      </c>
      <c r="B4602" s="1">
        <v>43215</v>
      </c>
      <c r="C4602">
        <v>702.94</v>
      </c>
      <c r="D4602">
        <v>703.25</v>
      </c>
      <c r="E4602">
        <v>594.98</v>
      </c>
      <c r="F4602">
        <v>617.36</v>
      </c>
      <c r="G4602">
        <v>2724064</v>
      </c>
      <c r="H4602" t="s">
        <v>7</v>
      </c>
    </row>
    <row r="4603" spans="1:8" x14ac:dyDescent="0.25">
      <c r="A4603" s="1" t="s">
        <v>11</v>
      </c>
      <c r="B4603" s="1">
        <v>43173</v>
      </c>
      <c r="C4603">
        <v>689.67</v>
      </c>
      <c r="D4603">
        <v>702.53</v>
      </c>
      <c r="E4603">
        <v>587.1</v>
      </c>
      <c r="F4603">
        <v>612.09</v>
      </c>
      <c r="G4603">
        <v>990478</v>
      </c>
      <c r="H4603" t="s">
        <v>7</v>
      </c>
    </row>
    <row r="4604" spans="1:8" x14ac:dyDescent="0.25">
      <c r="A4604" s="1" t="s">
        <v>11</v>
      </c>
      <c r="B4604" s="1">
        <v>43219</v>
      </c>
      <c r="C4604">
        <v>683.49</v>
      </c>
      <c r="D4604">
        <v>700.05</v>
      </c>
      <c r="E4604">
        <v>669.15</v>
      </c>
      <c r="F4604">
        <v>689.9</v>
      </c>
      <c r="G4604">
        <v>856123</v>
      </c>
      <c r="H4604" t="s">
        <v>7</v>
      </c>
    </row>
    <row r="4605" spans="1:8" x14ac:dyDescent="0.25">
      <c r="A4605" s="1" t="s">
        <v>11</v>
      </c>
      <c r="B4605" s="1">
        <v>43242</v>
      </c>
      <c r="C4605">
        <v>696.84</v>
      </c>
      <c r="D4605">
        <v>698.48</v>
      </c>
      <c r="E4605">
        <v>639.20000000000005</v>
      </c>
      <c r="F4605">
        <v>642.16999999999996</v>
      </c>
      <c r="G4605">
        <v>928091</v>
      </c>
      <c r="H4605" t="s">
        <v>7</v>
      </c>
    </row>
    <row r="4606" spans="1:8" x14ac:dyDescent="0.25">
      <c r="A4606" s="1" t="s">
        <v>11</v>
      </c>
      <c r="B4606" s="1">
        <v>43084</v>
      </c>
      <c r="C4606">
        <v>686.51</v>
      </c>
      <c r="D4606">
        <v>698.31</v>
      </c>
      <c r="E4606">
        <v>610</v>
      </c>
      <c r="F4606">
        <v>678.29</v>
      </c>
      <c r="G4606">
        <v>1260182</v>
      </c>
      <c r="H4606" t="s">
        <v>7</v>
      </c>
    </row>
    <row r="4607" spans="1:8" x14ac:dyDescent="0.25">
      <c r="A4607" s="1" t="s">
        <v>11</v>
      </c>
      <c r="B4607" s="1">
        <v>43238</v>
      </c>
      <c r="C4607">
        <v>668.98</v>
      </c>
      <c r="D4607">
        <v>694.24</v>
      </c>
      <c r="E4607">
        <v>658.25</v>
      </c>
      <c r="F4607">
        <v>693.28</v>
      </c>
      <c r="G4607">
        <v>906927</v>
      </c>
      <c r="H4607" t="s">
        <v>7</v>
      </c>
    </row>
    <row r="4608" spans="1:8" x14ac:dyDescent="0.25">
      <c r="A4608" s="1" t="s">
        <v>11</v>
      </c>
      <c r="B4608" s="1">
        <v>43220</v>
      </c>
      <c r="C4608">
        <v>689.83</v>
      </c>
      <c r="D4608">
        <v>693.85</v>
      </c>
      <c r="E4608">
        <v>664.03</v>
      </c>
      <c r="F4608">
        <v>670.07</v>
      </c>
      <c r="G4608">
        <v>913860</v>
      </c>
      <c r="H4608" t="s">
        <v>7</v>
      </c>
    </row>
    <row r="4609" spans="1:8" x14ac:dyDescent="0.25">
      <c r="A4609" s="1" t="s">
        <v>11</v>
      </c>
      <c r="B4609" s="1">
        <v>43218</v>
      </c>
      <c r="C4609">
        <v>643.96</v>
      </c>
      <c r="D4609">
        <v>693.79</v>
      </c>
      <c r="E4609">
        <v>640.91999999999996</v>
      </c>
      <c r="F4609">
        <v>683.49</v>
      </c>
      <c r="G4609">
        <v>871553</v>
      </c>
      <c r="H4609" t="s">
        <v>7</v>
      </c>
    </row>
    <row r="4610" spans="1:8" x14ac:dyDescent="0.25">
      <c r="A4610" s="1" t="s">
        <v>11</v>
      </c>
      <c r="B4610" s="1">
        <v>43222</v>
      </c>
      <c r="C4610">
        <v>671.31</v>
      </c>
      <c r="D4610">
        <v>690.97</v>
      </c>
      <c r="E4610">
        <v>664.29</v>
      </c>
      <c r="F4610">
        <v>688.15</v>
      </c>
      <c r="G4610">
        <v>873979</v>
      </c>
      <c r="H4610" t="s">
        <v>7</v>
      </c>
    </row>
    <row r="4611" spans="1:8" x14ac:dyDescent="0.25">
      <c r="A4611" s="1" t="s">
        <v>11</v>
      </c>
      <c r="B4611" s="1">
        <v>43232</v>
      </c>
      <c r="C4611">
        <v>676.97</v>
      </c>
      <c r="D4611">
        <v>689.83</v>
      </c>
      <c r="E4611">
        <v>635.23</v>
      </c>
      <c r="F4611">
        <v>683.94</v>
      </c>
      <c r="G4611">
        <v>1342243</v>
      </c>
      <c r="H4611" t="s">
        <v>7</v>
      </c>
    </row>
    <row r="4612" spans="1:8" x14ac:dyDescent="0.25">
      <c r="A4612" s="1" t="s">
        <v>11</v>
      </c>
      <c r="B4612" s="1">
        <v>43217</v>
      </c>
      <c r="C4612">
        <v>661.65</v>
      </c>
      <c r="D4612">
        <v>685.54</v>
      </c>
      <c r="E4612">
        <v>641.84</v>
      </c>
      <c r="F4612">
        <v>643.97</v>
      </c>
      <c r="G4612">
        <v>1061022</v>
      </c>
      <c r="H4612" t="s">
        <v>7</v>
      </c>
    </row>
    <row r="4613" spans="1:8" x14ac:dyDescent="0.25">
      <c r="A4613" s="1" t="s">
        <v>11</v>
      </c>
      <c r="B4613" s="1">
        <v>44182</v>
      </c>
      <c r="C4613">
        <v>637.29</v>
      </c>
      <c r="D4613">
        <v>675.68</v>
      </c>
      <c r="E4613">
        <v>627.36</v>
      </c>
      <c r="F4613">
        <v>643.16999999999996</v>
      </c>
      <c r="G4613">
        <v>3674617</v>
      </c>
      <c r="H4613" t="s">
        <v>7</v>
      </c>
    </row>
    <row r="4614" spans="1:8" x14ac:dyDescent="0.25">
      <c r="A4614" s="1" t="s">
        <v>11</v>
      </c>
      <c r="B4614" s="1">
        <v>43093</v>
      </c>
      <c r="C4614">
        <v>672.59</v>
      </c>
      <c r="D4614">
        <v>675</v>
      </c>
      <c r="E4614">
        <v>560</v>
      </c>
      <c r="F4614">
        <v>659.89</v>
      </c>
      <c r="G4614">
        <v>1094181</v>
      </c>
      <c r="H4614" t="s">
        <v>7</v>
      </c>
    </row>
    <row r="4615" spans="1:8" x14ac:dyDescent="0.25">
      <c r="A4615" s="1" t="s">
        <v>11</v>
      </c>
      <c r="B4615" s="1">
        <v>43221</v>
      </c>
      <c r="C4615">
        <v>670.12</v>
      </c>
      <c r="D4615">
        <v>674.36</v>
      </c>
      <c r="E4615">
        <v>630.33000000000004</v>
      </c>
      <c r="F4615">
        <v>671.26</v>
      </c>
      <c r="G4615">
        <v>1034860</v>
      </c>
      <c r="H4615" t="s">
        <v>7</v>
      </c>
    </row>
    <row r="4616" spans="1:8" x14ac:dyDescent="0.25">
      <c r="A4616" s="1" t="s">
        <v>11</v>
      </c>
      <c r="B4616" s="1">
        <v>44184</v>
      </c>
      <c r="C4616">
        <v>654.08000000000004</v>
      </c>
      <c r="D4616">
        <v>669.54</v>
      </c>
      <c r="E4616">
        <v>645.91</v>
      </c>
      <c r="F4616">
        <v>658.17</v>
      </c>
      <c r="G4616">
        <v>2168104</v>
      </c>
      <c r="H4616" t="s">
        <v>7</v>
      </c>
    </row>
    <row r="4617" spans="1:8" x14ac:dyDescent="0.25">
      <c r="A4617" s="1" t="s">
        <v>11</v>
      </c>
      <c r="B4617" s="1">
        <v>43216</v>
      </c>
      <c r="C4617">
        <v>617.37</v>
      </c>
      <c r="D4617">
        <v>665.2</v>
      </c>
      <c r="E4617">
        <v>600.69000000000005</v>
      </c>
      <c r="F4617">
        <v>662.36</v>
      </c>
      <c r="G4617">
        <v>1374751</v>
      </c>
      <c r="H4617" t="s">
        <v>7</v>
      </c>
    </row>
    <row r="4618" spans="1:8" x14ac:dyDescent="0.25">
      <c r="A4618" s="1" t="s">
        <v>11</v>
      </c>
      <c r="B4618" s="1">
        <v>44183</v>
      </c>
      <c r="C4618">
        <v>643.28</v>
      </c>
      <c r="D4618">
        <v>664.26</v>
      </c>
      <c r="E4618">
        <v>630.44000000000005</v>
      </c>
      <c r="F4618">
        <v>653.85</v>
      </c>
      <c r="G4618">
        <v>2632516</v>
      </c>
      <c r="H4618" t="s">
        <v>7</v>
      </c>
    </row>
    <row r="4619" spans="1:8" x14ac:dyDescent="0.25">
      <c r="A4619" s="1" t="s">
        <v>11</v>
      </c>
      <c r="B4619" s="1">
        <v>44185</v>
      </c>
      <c r="C4619">
        <v>657.79</v>
      </c>
      <c r="D4619">
        <v>661.04</v>
      </c>
      <c r="E4619">
        <v>622.39</v>
      </c>
      <c r="F4619">
        <v>638.26</v>
      </c>
      <c r="G4619">
        <v>2108939</v>
      </c>
      <c r="H4619" t="s">
        <v>7</v>
      </c>
    </row>
    <row r="4620" spans="1:8" x14ac:dyDescent="0.25">
      <c r="A4620" s="1" t="s">
        <v>11</v>
      </c>
      <c r="B4620" s="1">
        <v>44191</v>
      </c>
      <c r="C4620">
        <v>626.99</v>
      </c>
      <c r="D4620">
        <v>652.36</v>
      </c>
      <c r="E4620">
        <v>616.04</v>
      </c>
      <c r="F4620">
        <v>636.58000000000004</v>
      </c>
      <c r="G4620">
        <v>1942560</v>
      </c>
      <c r="H4620" t="s">
        <v>7</v>
      </c>
    </row>
    <row r="4621" spans="1:8" x14ac:dyDescent="0.25">
      <c r="A4621" s="1" t="s">
        <v>11</v>
      </c>
      <c r="B4621" s="1">
        <v>43243</v>
      </c>
      <c r="C4621">
        <v>642.02</v>
      </c>
      <c r="D4621">
        <v>649.85</v>
      </c>
      <c r="E4621">
        <v>564.74</v>
      </c>
      <c r="F4621">
        <v>577.54999999999995</v>
      </c>
      <c r="G4621">
        <v>1775566</v>
      </c>
      <c r="H4621" t="s">
        <v>7</v>
      </c>
    </row>
    <row r="4622" spans="1:8" x14ac:dyDescent="0.25">
      <c r="A4622" s="1" t="s">
        <v>11</v>
      </c>
      <c r="B4622" s="1">
        <v>43213</v>
      </c>
      <c r="C4622">
        <v>622.01</v>
      </c>
      <c r="D4622">
        <v>648.58000000000004</v>
      </c>
      <c r="E4622">
        <v>619.80999999999995</v>
      </c>
      <c r="F4622">
        <v>644.13</v>
      </c>
      <c r="G4622">
        <v>859640</v>
      </c>
      <c r="H4622" t="s">
        <v>7</v>
      </c>
    </row>
    <row r="4623" spans="1:8" x14ac:dyDescent="0.25">
      <c r="A4623" s="1" t="s">
        <v>11</v>
      </c>
      <c r="B4623" s="1">
        <v>44186</v>
      </c>
      <c r="C4623">
        <v>638.28</v>
      </c>
      <c r="D4623">
        <v>647.87</v>
      </c>
      <c r="E4623">
        <v>599.97</v>
      </c>
      <c r="F4623">
        <v>607.85</v>
      </c>
      <c r="G4623">
        <v>1877894</v>
      </c>
      <c r="H4623" t="s">
        <v>7</v>
      </c>
    </row>
    <row r="4624" spans="1:8" x14ac:dyDescent="0.25">
      <c r="A4624" s="1" t="s">
        <v>11</v>
      </c>
      <c r="B4624" s="1">
        <v>43081</v>
      </c>
      <c r="C4624">
        <v>515.25</v>
      </c>
      <c r="D4624">
        <v>646.91999999999996</v>
      </c>
      <c r="E4624">
        <v>497.75</v>
      </c>
      <c r="F4624">
        <v>634.87</v>
      </c>
      <c r="G4624">
        <v>1488221</v>
      </c>
      <c r="H4624" t="s">
        <v>7</v>
      </c>
    </row>
    <row r="4625" spans="1:8" x14ac:dyDescent="0.25">
      <c r="A4625" s="1" t="s">
        <v>11</v>
      </c>
      <c r="B4625" s="1">
        <v>43212</v>
      </c>
      <c r="C4625">
        <v>605.58000000000004</v>
      </c>
      <c r="D4625">
        <v>643.58000000000004</v>
      </c>
      <c r="E4625">
        <v>591.78</v>
      </c>
      <c r="F4625">
        <v>622.23</v>
      </c>
      <c r="G4625">
        <v>1021434</v>
      </c>
      <c r="H4625" t="s">
        <v>7</v>
      </c>
    </row>
    <row r="4626" spans="1:8" x14ac:dyDescent="0.25">
      <c r="A4626" s="1" t="s">
        <v>11</v>
      </c>
      <c r="B4626" s="1">
        <v>44181</v>
      </c>
      <c r="C4626">
        <v>588.80999999999995</v>
      </c>
      <c r="D4626">
        <v>638.17999999999995</v>
      </c>
      <c r="E4626">
        <v>580.9</v>
      </c>
      <c r="F4626">
        <v>637.38</v>
      </c>
      <c r="G4626">
        <v>3114829</v>
      </c>
      <c r="H4626" t="s">
        <v>7</v>
      </c>
    </row>
    <row r="4627" spans="1:8" x14ac:dyDescent="0.25">
      <c r="A4627" s="1" t="s">
        <v>11</v>
      </c>
      <c r="B4627" s="1">
        <v>44188</v>
      </c>
      <c r="C4627">
        <v>637.04</v>
      </c>
      <c r="D4627">
        <v>638.11</v>
      </c>
      <c r="E4627">
        <v>554.09</v>
      </c>
      <c r="F4627">
        <v>585.69000000000005</v>
      </c>
      <c r="G4627">
        <v>2202941</v>
      </c>
      <c r="H4627" t="s">
        <v>7</v>
      </c>
    </row>
    <row r="4628" spans="1:8" x14ac:dyDescent="0.25">
      <c r="A4628" s="1" t="s">
        <v>11</v>
      </c>
      <c r="B4628" s="1">
        <v>44187</v>
      </c>
      <c r="C4628">
        <v>607.86</v>
      </c>
      <c r="D4628">
        <v>637.47</v>
      </c>
      <c r="E4628">
        <v>588.24</v>
      </c>
      <c r="F4628">
        <v>637.47</v>
      </c>
      <c r="G4628">
        <v>2120868</v>
      </c>
      <c r="H4628" t="s">
        <v>7</v>
      </c>
    </row>
    <row r="4629" spans="1:8" x14ac:dyDescent="0.25">
      <c r="A4629" s="1" t="s">
        <v>11</v>
      </c>
      <c r="B4629" s="1">
        <v>44166</v>
      </c>
      <c r="C4629">
        <v>616.78</v>
      </c>
      <c r="D4629">
        <v>635.66</v>
      </c>
      <c r="E4629">
        <v>567.79</v>
      </c>
      <c r="F4629">
        <v>585.66</v>
      </c>
      <c r="G4629">
        <v>49418472</v>
      </c>
      <c r="H4629" t="s">
        <v>7</v>
      </c>
    </row>
    <row r="4630" spans="1:8" x14ac:dyDescent="0.25">
      <c r="A4630" s="1" t="s">
        <v>11</v>
      </c>
      <c r="B4630" s="1">
        <v>44190</v>
      </c>
      <c r="C4630">
        <v>612.38</v>
      </c>
      <c r="D4630">
        <v>633.9</v>
      </c>
      <c r="E4630">
        <v>605.01</v>
      </c>
      <c r="F4630">
        <v>626.92999999999995</v>
      </c>
      <c r="G4630">
        <v>1704929</v>
      </c>
      <c r="H4630" t="s">
        <v>7</v>
      </c>
    </row>
    <row r="4631" spans="1:8" x14ac:dyDescent="0.25">
      <c r="A4631" s="1" t="s">
        <v>11</v>
      </c>
      <c r="B4631" s="1">
        <v>43254</v>
      </c>
      <c r="C4631">
        <v>591.33000000000004</v>
      </c>
      <c r="D4631">
        <v>627.51</v>
      </c>
      <c r="E4631">
        <v>590.80999999999995</v>
      </c>
      <c r="F4631">
        <v>619.08000000000004</v>
      </c>
      <c r="G4631">
        <v>764926</v>
      </c>
      <c r="H4631" t="s">
        <v>7</v>
      </c>
    </row>
    <row r="4632" spans="1:8" x14ac:dyDescent="0.25">
      <c r="A4632" s="1" t="s">
        <v>11</v>
      </c>
      <c r="B4632" s="1">
        <v>43175</v>
      </c>
      <c r="C4632">
        <v>610.36</v>
      </c>
      <c r="D4632">
        <v>625.34</v>
      </c>
      <c r="E4632">
        <v>585.84</v>
      </c>
      <c r="F4632">
        <v>600.79</v>
      </c>
      <c r="G4632">
        <v>695582</v>
      </c>
      <c r="H4632" t="s">
        <v>7</v>
      </c>
    </row>
    <row r="4633" spans="1:8" x14ac:dyDescent="0.25">
      <c r="A4633" s="1" t="s">
        <v>11</v>
      </c>
      <c r="B4633" s="1">
        <v>43255</v>
      </c>
      <c r="C4633">
        <v>619.09</v>
      </c>
      <c r="D4633">
        <v>624.80999999999995</v>
      </c>
      <c r="E4633">
        <v>580.71</v>
      </c>
      <c r="F4633">
        <v>591.44000000000005</v>
      </c>
      <c r="G4633">
        <v>809799</v>
      </c>
      <c r="H4633" t="s">
        <v>7</v>
      </c>
    </row>
    <row r="4634" spans="1:8" x14ac:dyDescent="0.25">
      <c r="A4634" s="1" t="s">
        <v>11</v>
      </c>
      <c r="B4634" s="1">
        <v>43211</v>
      </c>
      <c r="C4634">
        <v>617.1</v>
      </c>
      <c r="D4634">
        <v>623.86</v>
      </c>
      <c r="E4634">
        <v>574.73</v>
      </c>
      <c r="F4634">
        <v>605.59</v>
      </c>
      <c r="G4634">
        <v>1234794</v>
      </c>
      <c r="H4634" t="s">
        <v>7</v>
      </c>
    </row>
    <row r="4635" spans="1:8" x14ac:dyDescent="0.25">
      <c r="A4635" s="1" t="s">
        <v>11</v>
      </c>
      <c r="B4635" s="1">
        <v>44168</v>
      </c>
      <c r="C4635">
        <v>597.94000000000005</v>
      </c>
      <c r="D4635">
        <v>622.1</v>
      </c>
      <c r="E4635">
        <v>587.15</v>
      </c>
      <c r="F4635">
        <v>616.32000000000005</v>
      </c>
      <c r="G4635">
        <v>24000980</v>
      </c>
      <c r="H4635" t="s">
        <v>7</v>
      </c>
    </row>
    <row r="4636" spans="1:8" x14ac:dyDescent="0.25">
      <c r="A4636" s="1" t="s">
        <v>11</v>
      </c>
      <c r="B4636" s="1">
        <v>44159</v>
      </c>
      <c r="C4636">
        <v>609.20000000000005</v>
      </c>
      <c r="D4636">
        <v>621.70000000000005</v>
      </c>
      <c r="E4636">
        <v>589.55999999999995</v>
      </c>
      <c r="F4636">
        <v>605.03</v>
      </c>
      <c r="G4636">
        <v>41108728</v>
      </c>
      <c r="H4636" t="s">
        <v>7</v>
      </c>
    </row>
    <row r="4637" spans="1:8" x14ac:dyDescent="0.25">
      <c r="A4637" s="1" t="s">
        <v>11</v>
      </c>
      <c r="B4637" s="1">
        <v>43210</v>
      </c>
      <c r="C4637">
        <v>567.70000000000005</v>
      </c>
      <c r="D4637">
        <v>620.58000000000004</v>
      </c>
      <c r="E4637">
        <v>558.27</v>
      </c>
      <c r="F4637">
        <v>617.04</v>
      </c>
      <c r="G4637">
        <v>1417294</v>
      </c>
      <c r="H4637" t="s">
        <v>7</v>
      </c>
    </row>
    <row r="4638" spans="1:8" x14ac:dyDescent="0.25">
      <c r="A4638" s="1" t="s">
        <v>11</v>
      </c>
      <c r="B4638" s="1">
        <v>43174</v>
      </c>
      <c r="C4638">
        <v>612.08000000000004</v>
      </c>
      <c r="D4638">
        <v>620.01</v>
      </c>
      <c r="E4638">
        <v>572.69000000000005</v>
      </c>
      <c r="F4638">
        <v>610.13</v>
      </c>
      <c r="G4638">
        <v>991886</v>
      </c>
      <c r="H4638" t="s">
        <v>7</v>
      </c>
    </row>
    <row r="4639" spans="1:8" x14ac:dyDescent="0.25">
      <c r="A4639" s="1" t="s">
        <v>11</v>
      </c>
      <c r="B4639" s="1">
        <v>44169</v>
      </c>
      <c r="C4639">
        <v>616.33000000000004</v>
      </c>
      <c r="D4639">
        <v>619.61</v>
      </c>
      <c r="E4639">
        <v>566.34</v>
      </c>
      <c r="F4639">
        <v>567.91</v>
      </c>
      <c r="G4639">
        <v>48946392</v>
      </c>
      <c r="H4639" t="s">
        <v>7</v>
      </c>
    </row>
    <row r="4640" spans="1:8" x14ac:dyDescent="0.25">
      <c r="A4640" s="1" t="s">
        <v>11</v>
      </c>
      <c r="B4640" s="1">
        <v>43258</v>
      </c>
      <c r="C4640">
        <v>606.39</v>
      </c>
      <c r="D4640">
        <v>616.52</v>
      </c>
      <c r="E4640">
        <v>600.29</v>
      </c>
      <c r="F4640">
        <v>604.71</v>
      </c>
      <c r="G4640">
        <v>843323</v>
      </c>
      <c r="H4640" t="s">
        <v>7</v>
      </c>
    </row>
    <row r="4641" spans="1:8" x14ac:dyDescent="0.25">
      <c r="A4641" s="1" t="s">
        <v>11</v>
      </c>
      <c r="B4641" s="1">
        <v>43245</v>
      </c>
      <c r="C4641">
        <v>602.4</v>
      </c>
      <c r="D4641">
        <v>616.48</v>
      </c>
      <c r="E4641">
        <v>569.77</v>
      </c>
      <c r="F4641">
        <v>585.39</v>
      </c>
      <c r="G4641">
        <v>1076816</v>
      </c>
      <c r="H4641" t="s">
        <v>7</v>
      </c>
    </row>
    <row r="4642" spans="1:8" x14ac:dyDescent="0.25">
      <c r="A4642" s="1" t="s">
        <v>11</v>
      </c>
      <c r="B4642" s="1">
        <v>44165</v>
      </c>
      <c r="C4642">
        <v>575.35</v>
      </c>
      <c r="D4642">
        <v>615.97</v>
      </c>
      <c r="E4642">
        <v>571.04</v>
      </c>
      <c r="F4642">
        <v>615.91999999999996</v>
      </c>
      <c r="G4642">
        <v>51723100</v>
      </c>
      <c r="H4642" t="s">
        <v>7</v>
      </c>
    </row>
    <row r="4643" spans="1:8" x14ac:dyDescent="0.25">
      <c r="A4643" s="1" t="s">
        <v>11</v>
      </c>
      <c r="B4643" s="1">
        <v>44189</v>
      </c>
      <c r="C4643">
        <v>585.47</v>
      </c>
      <c r="D4643">
        <v>614.91999999999996</v>
      </c>
      <c r="E4643">
        <v>566.15</v>
      </c>
      <c r="F4643">
        <v>612.34</v>
      </c>
      <c r="G4643">
        <v>1718787</v>
      </c>
      <c r="H4643" t="s">
        <v>7</v>
      </c>
    </row>
    <row r="4644" spans="1:8" x14ac:dyDescent="0.25">
      <c r="A4644" s="1" t="s">
        <v>11</v>
      </c>
      <c r="B4644" s="1">
        <v>43256</v>
      </c>
      <c r="C4644">
        <v>591.44000000000005</v>
      </c>
      <c r="D4644">
        <v>613</v>
      </c>
      <c r="E4644">
        <v>577.53</v>
      </c>
      <c r="F4644">
        <v>608.83000000000004</v>
      </c>
      <c r="G4644">
        <v>829992</v>
      </c>
      <c r="H4644" t="s">
        <v>7</v>
      </c>
    </row>
    <row r="4645" spans="1:8" x14ac:dyDescent="0.25">
      <c r="A4645" s="1" t="s">
        <v>11</v>
      </c>
      <c r="B4645" s="1">
        <v>43257</v>
      </c>
      <c r="C4645">
        <v>608.83000000000004</v>
      </c>
      <c r="D4645">
        <v>611.63</v>
      </c>
      <c r="E4645">
        <v>593.98</v>
      </c>
      <c r="F4645">
        <v>606.39</v>
      </c>
      <c r="G4645">
        <v>700744</v>
      </c>
      <c r="H4645" t="s">
        <v>7</v>
      </c>
    </row>
    <row r="4646" spans="1:8" x14ac:dyDescent="0.25">
      <c r="A4646" s="1" t="s">
        <v>11</v>
      </c>
      <c r="B4646" s="1">
        <v>44158</v>
      </c>
      <c r="C4646">
        <v>559.37</v>
      </c>
      <c r="D4646">
        <v>610.33000000000004</v>
      </c>
      <c r="E4646">
        <v>551.79999999999995</v>
      </c>
      <c r="F4646">
        <v>609.22</v>
      </c>
      <c r="G4646">
        <v>49676632</v>
      </c>
      <c r="H4646" t="s">
        <v>7</v>
      </c>
    </row>
    <row r="4647" spans="1:8" x14ac:dyDescent="0.25">
      <c r="A4647" s="1" t="s">
        <v>11</v>
      </c>
      <c r="B4647" s="1">
        <v>43176</v>
      </c>
      <c r="C4647">
        <v>600.48</v>
      </c>
      <c r="D4647">
        <v>609.48</v>
      </c>
      <c r="E4647">
        <v>544.51</v>
      </c>
      <c r="F4647">
        <v>550.27</v>
      </c>
      <c r="G4647">
        <v>777538</v>
      </c>
      <c r="H4647" t="s">
        <v>7</v>
      </c>
    </row>
    <row r="4648" spans="1:8" x14ac:dyDescent="0.25">
      <c r="A4648" s="1" t="s">
        <v>11</v>
      </c>
      <c r="B4648" s="1">
        <v>43244</v>
      </c>
      <c r="C4648">
        <v>577.52</v>
      </c>
      <c r="D4648">
        <v>609.39</v>
      </c>
      <c r="E4648">
        <v>547.39</v>
      </c>
      <c r="F4648">
        <v>602.42999999999995</v>
      </c>
      <c r="G4648">
        <v>1558002</v>
      </c>
      <c r="H4648" t="s">
        <v>7</v>
      </c>
    </row>
    <row r="4649" spans="1:8" x14ac:dyDescent="0.25">
      <c r="A4649" s="1" t="s">
        <v>11</v>
      </c>
      <c r="B4649" s="1">
        <v>43260</v>
      </c>
      <c r="C4649">
        <v>599.66999999999996</v>
      </c>
      <c r="D4649">
        <v>608.65</v>
      </c>
      <c r="E4649">
        <v>592.54</v>
      </c>
      <c r="F4649">
        <v>593.79999999999995</v>
      </c>
      <c r="G4649">
        <v>534162</v>
      </c>
      <c r="H4649" t="s">
        <v>7</v>
      </c>
    </row>
    <row r="4650" spans="1:8" x14ac:dyDescent="0.25">
      <c r="A4650" s="1" t="s">
        <v>11</v>
      </c>
      <c r="B4650" s="1">
        <v>43259</v>
      </c>
      <c r="C4650">
        <v>604.71</v>
      </c>
      <c r="D4650">
        <v>608.32000000000005</v>
      </c>
      <c r="E4650">
        <v>593.74</v>
      </c>
      <c r="F4650">
        <v>599.66999999999996</v>
      </c>
      <c r="G4650">
        <v>622536</v>
      </c>
      <c r="H4650" t="s">
        <v>7</v>
      </c>
    </row>
    <row r="4651" spans="1:8" x14ac:dyDescent="0.25">
      <c r="A4651" s="1" t="s">
        <v>11</v>
      </c>
      <c r="B4651" s="1">
        <v>44171</v>
      </c>
      <c r="C4651">
        <v>596.61</v>
      </c>
      <c r="D4651">
        <v>606.9</v>
      </c>
      <c r="E4651">
        <v>583.66999999999996</v>
      </c>
      <c r="F4651">
        <v>601.67999999999995</v>
      </c>
      <c r="G4651">
        <v>13144313</v>
      </c>
      <c r="H4651" t="s">
        <v>7</v>
      </c>
    </row>
    <row r="4652" spans="1:8" x14ac:dyDescent="0.25">
      <c r="A4652" s="1" t="s">
        <v>11</v>
      </c>
      <c r="B4652" s="1">
        <v>43246</v>
      </c>
      <c r="C4652">
        <v>585.39</v>
      </c>
      <c r="D4652">
        <v>606.26</v>
      </c>
      <c r="E4652">
        <v>579.36</v>
      </c>
      <c r="F4652">
        <v>586.76</v>
      </c>
      <c r="G4652">
        <v>651248</v>
      </c>
      <c r="H4652" t="s">
        <v>7</v>
      </c>
    </row>
    <row r="4653" spans="1:8" x14ac:dyDescent="0.25">
      <c r="A4653" s="1" t="s">
        <v>11</v>
      </c>
      <c r="B4653" s="1">
        <v>44160</v>
      </c>
      <c r="C4653">
        <v>605.01</v>
      </c>
      <c r="D4653">
        <v>605.63</v>
      </c>
      <c r="E4653">
        <v>555.32000000000005</v>
      </c>
      <c r="F4653">
        <v>569.66999999999996</v>
      </c>
      <c r="G4653">
        <v>14495700</v>
      </c>
      <c r="H4653" t="s">
        <v>7</v>
      </c>
    </row>
    <row r="4654" spans="1:8" x14ac:dyDescent="0.25">
      <c r="A4654" s="1" t="s">
        <v>11</v>
      </c>
      <c r="B4654" s="1">
        <v>44167</v>
      </c>
      <c r="C4654">
        <v>585.69000000000005</v>
      </c>
      <c r="D4654">
        <v>604.34</v>
      </c>
      <c r="E4654">
        <v>575.24</v>
      </c>
      <c r="F4654">
        <v>598.04999999999995</v>
      </c>
      <c r="G4654">
        <v>16214905</v>
      </c>
      <c r="H4654" t="s">
        <v>7</v>
      </c>
    </row>
    <row r="4655" spans="1:8" x14ac:dyDescent="0.25">
      <c r="A4655" s="1" t="s">
        <v>11</v>
      </c>
      <c r="B4655" s="1">
        <v>44172</v>
      </c>
      <c r="C4655">
        <v>601.54</v>
      </c>
      <c r="D4655">
        <v>603.05999999999995</v>
      </c>
      <c r="E4655">
        <v>584.53</v>
      </c>
      <c r="F4655">
        <v>591.09</v>
      </c>
      <c r="G4655">
        <v>7720522</v>
      </c>
      <c r="H4655" t="s">
        <v>7</v>
      </c>
    </row>
    <row r="4656" spans="1:8" x14ac:dyDescent="0.25">
      <c r="A4656" s="1" t="s">
        <v>11</v>
      </c>
      <c r="B4656" s="1">
        <v>43253</v>
      </c>
      <c r="C4656">
        <v>579.34</v>
      </c>
      <c r="D4656">
        <v>598.78</v>
      </c>
      <c r="E4656">
        <v>574.79999999999995</v>
      </c>
      <c r="F4656">
        <v>591.29999999999995</v>
      </c>
      <c r="G4656">
        <v>808421</v>
      </c>
      <c r="H4656" t="s">
        <v>7</v>
      </c>
    </row>
    <row r="4657" spans="1:8" x14ac:dyDescent="0.25">
      <c r="A4657" s="1" t="s">
        <v>11</v>
      </c>
      <c r="B4657" s="1">
        <v>44180</v>
      </c>
      <c r="C4657">
        <v>586.22</v>
      </c>
      <c r="D4657">
        <v>596.97</v>
      </c>
      <c r="E4657">
        <v>579.95000000000005</v>
      </c>
      <c r="F4657">
        <v>588.91</v>
      </c>
      <c r="G4657">
        <v>1741347</v>
      </c>
      <c r="H4657" t="s">
        <v>7</v>
      </c>
    </row>
    <row r="4658" spans="1:8" x14ac:dyDescent="0.25">
      <c r="A4658" s="1" t="s">
        <v>11</v>
      </c>
      <c r="B4658" s="1">
        <v>44170</v>
      </c>
      <c r="C4658">
        <v>567.84</v>
      </c>
      <c r="D4658">
        <v>596.73</v>
      </c>
      <c r="E4658">
        <v>561.24</v>
      </c>
      <c r="F4658">
        <v>596.67999999999995</v>
      </c>
      <c r="G4658">
        <v>30830984</v>
      </c>
      <c r="H4658" t="s">
        <v>7</v>
      </c>
    </row>
    <row r="4659" spans="1:8" x14ac:dyDescent="0.25">
      <c r="A4659" s="1" t="s">
        <v>11</v>
      </c>
      <c r="B4659" s="1">
        <v>44178</v>
      </c>
      <c r="C4659">
        <v>568.07000000000005</v>
      </c>
      <c r="D4659">
        <v>594.83000000000004</v>
      </c>
      <c r="E4659">
        <v>563.37</v>
      </c>
      <c r="F4659">
        <v>591.09</v>
      </c>
      <c r="G4659">
        <v>2028089</v>
      </c>
      <c r="H4659" t="s">
        <v>7</v>
      </c>
    </row>
    <row r="4660" spans="1:8" x14ac:dyDescent="0.25">
      <c r="A4660" s="1" t="s">
        <v>11</v>
      </c>
      <c r="B4660" s="1">
        <v>44173</v>
      </c>
      <c r="C4660">
        <v>591.03</v>
      </c>
      <c r="D4660">
        <v>594.78</v>
      </c>
      <c r="E4660">
        <v>551.08000000000004</v>
      </c>
      <c r="F4660">
        <v>555.04999999999995</v>
      </c>
      <c r="G4660">
        <v>8111468</v>
      </c>
      <c r="H4660" t="s">
        <v>7</v>
      </c>
    </row>
    <row r="4661" spans="1:8" x14ac:dyDescent="0.25">
      <c r="A4661" s="1" t="s">
        <v>11</v>
      </c>
      <c r="B4661" s="1">
        <v>43261</v>
      </c>
      <c r="C4661">
        <v>593.79999999999995</v>
      </c>
      <c r="D4661">
        <v>593.82000000000005</v>
      </c>
      <c r="E4661">
        <v>503.43</v>
      </c>
      <c r="F4661">
        <v>524.64</v>
      </c>
      <c r="G4661">
        <v>1492398</v>
      </c>
      <c r="H4661" t="s">
        <v>7</v>
      </c>
    </row>
    <row r="4662" spans="1:8" x14ac:dyDescent="0.25">
      <c r="A4662" s="1" t="s">
        <v>11</v>
      </c>
      <c r="B4662" s="1">
        <v>43247</v>
      </c>
      <c r="C4662">
        <v>586.63</v>
      </c>
      <c r="D4662">
        <v>591.48</v>
      </c>
      <c r="E4662">
        <v>558.44000000000005</v>
      </c>
      <c r="F4662">
        <v>570.69000000000005</v>
      </c>
      <c r="G4662">
        <v>892937</v>
      </c>
      <c r="H4662" t="s">
        <v>7</v>
      </c>
    </row>
    <row r="4663" spans="1:8" x14ac:dyDescent="0.25">
      <c r="A4663" s="1" t="s">
        <v>11</v>
      </c>
      <c r="B4663" s="1">
        <v>44179</v>
      </c>
      <c r="C4663">
        <v>590.66</v>
      </c>
      <c r="D4663">
        <v>591.41</v>
      </c>
      <c r="E4663">
        <v>576.01</v>
      </c>
      <c r="F4663">
        <v>586.19000000000005</v>
      </c>
      <c r="G4663">
        <v>1782664</v>
      </c>
      <c r="H4663" t="s">
        <v>7</v>
      </c>
    </row>
    <row r="4664" spans="1:8" x14ac:dyDescent="0.25">
      <c r="A4664" s="1" t="s">
        <v>11</v>
      </c>
      <c r="B4664" s="1">
        <v>43180</v>
      </c>
      <c r="C4664">
        <v>557.09</v>
      </c>
      <c r="D4664">
        <v>589.83000000000004</v>
      </c>
      <c r="E4664">
        <v>545.87</v>
      </c>
      <c r="F4664">
        <v>560.24</v>
      </c>
      <c r="G4664">
        <v>1009206</v>
      </c>
      <c r="H4664" t="s">
        <v>7</v>
      </c>
    </row>
    <row r="4665" spans="1:8" x14ac:dyDescent="0.25">
      <c r="A4665" s="1" t="s">
        <v>11</v>
      </c>
      <c r="B4665" s="1">
        <v>43252</v>
      </c>
      <c r="C4665">
        <v>577.87</v>
      </c>
      <c r="D4665">
        <v>589.54999999999995</v>
      </c>
      <c r="E4665">
        <v>565.69000000000005</v>
      </c>
      <c r="F4665">
        <v>579.29999999999995</v>
      </c>
      <c r="G4665">
        <v>861908</v>
      </c>
      <c r="H4665" t="s">
        <v>7</v>
      </c>
    </row>
    <row r="4666" spans="1:8" x14ac:dyDescent="0.25">
      <c r="A4666" s="1" t="s">
        <v>11</v>
      </c>
      <c r="B4666" s="1">
        <v>43251</v>
      </c>
      <c r="C4666">
        <v>557.96</v>
      </c>
      <c r="D4666">
        <v>586.15</v>
      </c>
      <c r="E4666">
        <v>554.96</v>
      </c>
      <c r="F4666">
        <v>577.87</v>
      </c>
      <c r="G4666">
        <v>922244</v>
      </c>
      <c r="H4666" t="s">
        <v>7</v>
      </c>
    </row>
    <row r="4667" spans="1:8" x14ac:dyDescent="0.25">
      <c r="A4667" s="1" t="s">
        <v>11</v>
      </c>
      <c r="B4667" s="1">
        <v>43250</v>
      </c>
      <c r="C4667">
        <v>566.86</v>
      </c>
      <c r="D4667">
        <v>584.9</v>
      </c>
      <c r="E4667">
        <v>543.16</v>
      </c>
      <c r="F4667">
        <v>557.98</v>
      </c>
      <c r="G4667">
        <v>1055699</v>
      </c>
      <c r="H4667" t="s">
        <v>7</v>
      </c>
    </row>
    <row r="4668" spans="1:8" x14ac:dyDescent="0.25">
      <c r="A4668" s="1" t="s">
        <v>11</v>
      </c>
      <c r="B4668" s="1">
        <v>44157</v>
      </c>
      <c r="C4668">
        <v>551.9</v>
      </c>
      <c r="D4668">
        <v>580</v>
      </c>
      <c r="E4668">
        <v>514.44000000000005</v>
      </c>
      <c r="F4668">
        <v>559.4</v>
      </c>
      <c r="G4668">
        <v>36760208</v>
      </c>
      <c r="H4668" t="s">
        <v>7</v>
      </c>
    </row>
    <row r="4669" spans="1:8" x14ac:dyDescent="0.25">
      <c r="A4669" s="1" t="s">
        <v>11</v>
      </c>
      <c r="B4669" s="1">
        <v>44174</v>
      </c>
      <c r="C4669">
        <v>554.95000000000005</v>
      </c>
      <c r="D4669">
        <v>577.94000000000005</v>
      </c>
      <c r="E4669">
        <v>530.88</v>
      </c>
      <c r="F4669">
        <v>573.21</v>
      </c>
      <c r="G4669">
        <v>9101834</v>
      </c>
      <c r="H4669" t="s">
        <v>7</v>
      </c>
    </row>
    <row r="4670" spans="1:8" x14ac:dyDescent="0.25">
      <c r="A4670" s="1" t="s">
        <v>11</v>
      </c>
      <c r="B4670" s="1">
        <v>43181</v>
      </c>
      <c r="C4670">
        <v>559.9</v>
      </c>
      <c r="D4670">
        <v>577.63</v>
      </c>
      <c r="E4670">
        <v>517.80999999999995</v>
      </c>
      <c r="F4670">
        <v>539.87</v>
      </c>
      <c r="G4670">
        <v>887947</v>
      </c>
      <c r="H4670" t="s">
        <v>7</v>
      </c>
    </row>
    <row r="4671" spans="1:8" x14ac:dyDescent="0.25">
      <c r="A4671" s="1" t="s">
        <v>11</v>
      </c>
      <c r="B4671" s="1">
        <v>44161</v>
      </c>
      <c r="C4671">
        <v>569.69000000000005</v>
      </c>
      <c r="D4671">
        <v>577.08000000000004</v>
      </c>
      <c r="E4671">
        <v>484.03</v>
      </c>
      <c r="F4671">
        <v>519.32000000000005</v>
      </c>
      <c r="G4671">
        <v>13105547</v>
      </c>
      <c r="H4671" t="s">
        <v>7</v>
      </c>
    </row>
    <row r="4672" spans="1:8" x14ac:dyDescent="0.25">
      <c r="A4672" s="1" t="s">
        <v>11</v>
      </c>
      <c r="B4672" s="1">
        <v>44164</v>
      </c>
      <c r="C4672">
        <v>537.89</v>
      </c>
      <c r="D4672">
        <v>576.52</v>
      </c>
      <c r="E4672">
        <v>530.71</v>
      </c>
      <c r="F4672">
        <v>575.45000000000005</v>
      </c>
      <c r="G4672">
        <v>5786952</v>
      </c>
      <c r="H4672" t="s">
        <v>7</v>
      </c>
    </row>
    <row r="4673" spans="1:8" x14ac:dyDescent="0.25">
      <c r="A4673" s="1" t="s">
        <v>11</v>
      </c>
      <c r="B4673" s="1">
        <v>44175</v>
      </c>
      <c r="C4673">
        <v>573.28</v>
      </c>
      <c r="D4673">
        <v>575.55999999999995</v>
      </c>
      <c r="E4673">
        <v>548.99</v>
      </c>
      <c r="F4673">
        <v>558.13</v>
      </c>
      <c r="G4673">
        <v>19599830</v>
      </c>
      <c r="H4673" t="s">
        <v>7</v>
      </c>
    </row>
    <row r="4674" spans="1:8" x14ac:dyDescent="0.25">
      <c r="A4674" s="1" t="s">
        <v>11</v>
      </c>
      <c r="B4674" s="1">
        <v>43248</v>
      </c>
      <c r="C4674">
        <v>570.66999999999996</v>
      </c>
      <c r="D4674">
        <v>575</v>
      </c>
      <c r="E4674">
        <v>507.72</v>
      </c>
      <c r="F4674">
        <v>512.29</v>
      </c>
      <c r="G4674">
        <v>1497530</v>
      </c>
      <c r="H4674" t="s">
        <v>7</v>
      </c>
    </row>
    <row r="4675" spans="1:8" x14ac:dyDescent="0.25">
      <c r="A4675" s="1" t="s">
        <v>11</v>
      </c>
      <c r="B4675" s="1">
        <v>44177</v>
      </c>
      <c r="C4675">
        <v>544.16</v>
      </c>
      <c r="D4675">
        <v>573.59</v>
      </c>
      <c r="E4675">
        <v>543.9</v>
      </c>
      <c r="F4675">
        <v>567.78</v>
      </c>
      <c r="G4675">
        <v>1619263</v>
      </c>
      <c r="H4675" t="s">
        <v>7</v>
      </c>
    </row>
    <row r="4676" spans="1:8" x14ac:dyDescent="0.25">
      <c r="A4676" s="1" t="s">
        <v>11</v>
      </c>
      <c r="B4676" s="1">
        <v>43249</v>
      </c>
      <c r="C4676">
        <v>512.32000000000005</v>
      </c>
      <c r="D4676">
        <v>572.71</v>
      </c>
      <c r="E4676">
        <v>511.94</v>
      </c>
      <c r="F4676">
        <v>566.80999999999995</v>
      </c>
      <c r="G4676">
        <v>1381420</v>
      </c>
      <c r="H4676" t="s">
        <v>7</v>
      </c>
    </row>
    <row r="4677" spans="1:8" x14ac:dyDescent="0.25">
      <c r="A4677" s="1" t="s">
        <v>11</v>
      </c>
      <c r="B4677" s="1">
        <v>43209</v>
      </c>
      <c r="C4677">
        <v>525.74</v>
      </c>
      <c r="D4677">
        <v>570.15</v>
      </c>
      <c r="E4677">
        <v>522.15</v>
      </c>
      <c r="F4677">
        <v>567.49</v>
      </c>
      <c r="G4677">
        <v>1039792</v>
      </c>
      <c r="H4677" t="s">
        <v>7</v>
      </c>
    </row>
    <row r="4678" spans="1:8" x14ac:dyDescent="0.25">
      <c r="A4678" s="1" t="s">
        <v>11</v>
      </c>
      <c r="B4678" s="1">
        <v>43179</v>
      </c>
      <c r="C4678">
        <v>555.75</v>
      </c>
      <c r="D4678">
        <v>566.63</v>
      </c>
      <c r="E4678">
        <v>517.02</v>
      </c>
      <c r="F4678">
        <v>557.08000000000004</v>
      </c>
      <c r="G4678">
        <v>1156173</v>
      </c>
      <c r="H4678" t="s">
        <v>7</v>
      </c>
    </row>
    <row r="4679" spans="1:8" x14ac:dyDescent="0.25">
      <c r="A4679" s="1" t="s">
        <v>11</v>
      </c>
      <c r="B4679" s="1">
        <v>44176</v>
      </c>
      <c r="C4679">
        <v>558.15</v>
      </c>
      <c r="D4679">
        <v>560.28</v>
      </c>
      <c r="E4679">
        <v>536.42999999999995</v>
      </c>
      <c r="F4679">
        <v>544.16999999999996</v>
      </c>
      <c r="G4679">
        <v>30173712</v>
      </c>
      <c r="H4679" t="s">
        <v>7</v>
      </c>
    </row>
    <row r="4680" spans="1:8" x14ac:dyDescent="0.25">
      <c r="A4680" s="1" t="s">
        <v>11</v>
      </c>
      <c r="B4680" s="1">
        <v>43177</v>
      </c>
      <c r="C4680">
        <v>549.96</v>
      </c>
      <c r="D4680">
        <v>559.19000000000005</v>
      </c>
      <c r="E4680">
        <v>454.9</v>
      </c>
      <c r="F4680">
        <v>536.72</v>
      </c>
      <c r="G4680">
        <v>2556919</v>
      </c>
      <c r="H4680" t="s">
        <v>7</v>
      </c>
    </row>
    <row r="4681" spans="1:8" x14ac:dyDescent="0.25">
      <c r="A4681" s="1" t="s">
        <v>11</v>
      </c>
      <c r="B4681" s="1">
        <v>43178</v>
      </c>
      <c r="C4681">
        <v>536.72</v>
      </c>
      <c r="D4681">
        <v>558.33000000000004</v>
      </c>
      <c r="E4681">
        <v>516.30999999999995</v>
      </c>
      <c r="F4681">
        <v>556.16</v>
      </c>
      <c r="G4681">
        <v>1458896</v>
      </c>
      <c r="H4681" t="s">
        <v>7</v>
      </c>
    </row>
    <row r="4682" spans="1:8" x14ac:dyDescent="0.25">
      <c r="A4682" s="1" t="s">
        <v>11</v>
      </c>
      <c r="B4682" s="1">
        <v>44156</v>
      </c>
      <c r="C4682">
        <v>509.94</v>
      </c>
      <c r="D4682">
        <v>552.13</v>
      </c>
      <c r="E4682">
        <v>505.14</v>
      </c>
      <c r="F4682">
        <v>551.91</v>
      </c>
      <c r="G4682">
        <v>26861712</v>
      </c>
      <c r="H4682" t="s">
        <v>7</v>
      </c>
    </row>
    <row r="4683" spans="1:8" x14ac:dyDescent="0.25">
      <c r="A4683" s="1" t="s">
        <v>11</v>
      </c>
      <c r="B4683" s="1">
        <v>44163</v>
      </c>
      <c r="C4683">
        <v>518.70000000000005</v>
      </c>
      <c r="D4683">
        <v>547.94000000000005</v>
      </c>
      <c r="E4683">
        <v>506.97</v>
      </c>
      <c r="F4683">
        <v>537.74</v>
      </c>
      <c r="G4683">
        <v>5339793</v>
      </c>
      <c r="H4683" t="s">
        <v>7</v>
      </c>
    </row>
    <row r="4684" spans="1:8" x14ac:dyDescent="0.25">
      <c r="A4684" s="1" t="s">
        <v>11</v>
      </c>
      <c r="B4684" s="1">
        <v>43270</v>
      </c>
      <c r="C4684">
        <v>517.91</v>
      </c>
      <c r="D4684">
        <v>547.5</v>
      </c>
      <c r="E4684">
        <v>514.88</v>
      </c>
      <c r="F4684">
        <v>538.22</v>
      </c>
      <c r="G4684">
        <v>985960</v>
      </c>
      <c r="H4684" t="s">
        <v>7</v>
      </c>
    </row>
    <row r="4685" spans="1:8" x14ac:dyDescent="0.25">
      <c r="A4685" s="1" t="s">
        <v>11</v>
      </c>
      <c r="B4685" s="1">
        <v>43183</v>
      </c>
      <c r="C4685">
        <v>543.15</v>
      </c>
      <c r="D4685">
        <v>545.15</v>
      </c>
      <c r="E4685">
        <v>520.04999999999995</v>
      </c>
      <c r="F4685">
        <v>520.45000000000005</v>
      </c>
      <c r="G4685">
        <v>554620</v>
      </c>
      <c r="H4685" t="s">
        <v>7</v>
      </c>
    </row>
    <row r="4686" spans="1:8" x14ac:dyDescent="0.25">
      <c r="A4686" s="1" t="s">
        <v>11</v>
      </c>
      <c r="B4686" s="1">
        <v>43272</v>
      </c>
      <c r="C4686">
        <v>536.30999999999995</v>
      </c>
      <c r="D4686">
        <v>544.71</v>
      </c>
      <c r="E4686">
        <v>522.47</v>
      </c>
      <c r="F4686">
        <v>526.01</v>
      </c>
      <c r="G4686">
        <v>774029</v>
      </c>
      <c r="H4686" t="s">
        <v>7</v>
      </c>
    </row>
    <row r="4687" spans="1:8" x14ac:dyDescent="0.25">
      <c r="A4687" s="1" t="s">
        <v>11</v>
      </c>
      <c r="B4687" s="1">
        <v>43182</v>
      </c>
      <c r="C4687">
        <v>539.9</v>
      </c>
      <c r="D4687">
        <v>543.51</v>
      </c>
      <c r="E4687">
        <v>508.36</v>
      </c>
      <c r="F4687">
        <v>543.41999999999996</v>
      </c>
      <c r="G4687">
        <v>871890</v>
      </c>
      <c r="H4687" t="s">
        <v>7</v>
      </c>
    </row>
    <row r="4688" spans="1:8" x14ac:dyDescent="0.25">
      <c r="A4688" s="1" t="s">
        <v>11</v>
      </c>
      <c r="B4688" s="1">
        <v>43271</v>
      </c>
      <c r="C4688">
        <v>538.22</v>
      </c>
      <c r="D4688">
        <v>541.08000000000004</v>
      </c>
      <c r="E4688">
        <v>517.41999999999996</v>
      </c>
      <c r="F4688">
        <v>536.30999999999995</v>
      </c>
      <c r="G4688">
        <v>873139</v>
      </c>
      <c r="H4688" t="s">
        <v>7</v>
      </c>
    </row>
    <row r="4689" spans="1:8" x14ac:dyDescent="0.25">
      <c r="A4689" s="1" t="s">
        <v>11</v>
      </c>
      <c r="B4689" s="1">
        <v>43263</v>
      </c>
      <c r="C4689">
        <v>531.4</v>
      </c>
      <c r="D4689">
        <v>538.16</v>
      </c>
      <c r="E4689">
        <v>484.99</v>
      </c>
      <c r="F4689">
        <v>494.48</v>
      </c>
      <c r="G4689">
        <v>1241665</v>
      </c>
      <c r="H4689" t="s">
        <v>7</v>
      </c>
    </row>
    <row r="4690" spans="1:8" x14ac:dyDescent="0.25">
      <c r="A4690" s="1" t="s">
        <v>11</v>
      </c>
      <c r="B4690" s="1">
        <v>43206</v>
      </c>
      <c r="C4690">
        <v>533.89</v>
      </c>
      <c r="D4690">
        <v>537.32000000000005</v>
      </c>
      <c r="E4690">
        <v>498.87</v>
      </c>
      <c r="F4690">
        <v>511.82</v>
      </c>
      <c r="G4690">
        <v>1030957</v>
      </c>
      <c r="H4690" t="s">
        <v>7</v>
      </c>
    </row>
    <row r="4691" spans="1:8" x14ac:dyDescent="0.25">
      <c r="A4691" s="1" t="s">
        <v>11</v>
      </c>
      <c r="B4691" s="1">
        <v>43262</v>
      </c>
      <c r="C4691">
        <v>524.64</v>
      </c>
      <c r="D4691">
        <v>535.63</v>
      </c>
      <c r="E4691">
        <v>510.29</v>
      </c>
      <c r="F4691">
        <v>531.41999999999996</v>
      </c>
      <c r="G4691">
        <v>1207427</v>
      </c>
      <c r="H4691" t="s">
        <v>7</v>
      </c>
    </row>
    <row r="4692" spans="1:8" x14ac:dyDescent="0.25">
      <c r="A4692" s="1" t="s">
        <v>11</v>
      </c>
      <c r="B4692" s="1">
        <v>43184</v>
      </c>
      <c r="C4692">
        <v>520.44000000000005</v>
      </c>
      <c r="D4692">
        <v>535.11</v>
      </c>
      <c r="E4692">
        <v>513.04999999999995</v>
      </c>
      <c r="F4692">
        <v>523.5</v>
      </c>
      <c r="G4692">
        <v>495851</v>
      </c>
      <c r="H4692" t="s">
        <v>7</v>
      </c>
    </row>
    <row r="4693" spans="1:8" x14ac:dyDescent="0.25">
      <c r="A4693" s="1" t="s">
        <v>11</v>
      </c>
      <c r="B4693" s="1">
        <v>43205</v>
      </c>
      <c r="C4693">
        <v>502.52</v>
      </c>
      <c r="D4693">
        <v>534.17999999999995</v>
      </c>
      <c r="E4693">
        <v>502.52</v>
      </c>
      <c r="F4693">
        <v>533.9</v>
      </c>
      <c r="G4693">
        <v>988290</v>
      </c>
      <c r="H4693" t="s">
        <v>7</v>
      </c>
    </row>
    <row r="4694" spans="1:8" x14ac:dyDescent="0.25">
      <c r="A4694" s="1" t="s">
        <v>11</v>
      </c>
      <c r="B4694" s="1">
        <v>43080</v>
      </c>
      <c r="C4694">
        <v>429.24</v>
      </c>
      <c r="D4694">
        <v>531.20000000000005</v>
      </c>
      <c r="E4694">
        <v>429.14</v>
      </c>
      <c r="F4694">
        <v>515.25</v>
      </c>
      <c r="G4694">
        <v>784739</v>
      </c>
      <c r="H4694" t="s">
        <v>7</v>
      </c>
    </row>
    <row r="4695" spans="1:8" x14ac:dyDescent="0.25">
      <c r="A4695" s="1" t="s">
        <v>11</v>
      </c>
      <c r="B4695" s="1">
        <v>44162</v>
      </c>
      <c r="C4695">
        <v>519.69000000000005</v>
      </c>
      <c r="D4695">
        <v>530.41</v>
      </c>
      <c r="E4695">
        <v>494.65</v>
      </c>
      <c r="F4695">
        <v>518.11</v>
      </c>
      <c r="G4695">
        <v>6415440</v>
      </c>
      <c r="H4695" t="s">
        <v>7</v>
      </c>
    </row>
    <row r="4696" spans="1:8" x14ac:dyDescent="0.25">
      <c r="A4696" s="1" t="s">
        <v>11</v>
      </c>
      <c r="B4696" s="1">
        <v>43203</v>
      </c>
      <c r="C4696">
        <v>494.25</v>
      </c>
      <c r="D4696">
        <v>528.71</v>
      </c>
      <c r="E4696">
        <v>482.19</v>
      </c>
      <c r="F4696">
        <v>493.48</v>
      </c>
      <c r="G4696">
        <v>1670974</v>
      </c>
      <c r="H4696" t="s">
        <v>7</v>
      </c>
    </row>
    <row r="4697" spans="1:8" x14ac:dyDescent="0.25">
      <c r="A4697" s="1" t="s">
        <v>11</v>
      </c>
      <c r="B4697" s="1">
        <v>43208</v>
      </c>
      <c r="C4697">
        <v>503.24</v>
      </c>
      <c r="D4697">
        <v>526.41</v>
      </c>
      <c r="E4697">
        <v>502.02</v>
      </c>
      <c r="F4697">
        <v>525.66</v>
      </c>
      <c r="G4697">
        <v>759148</v>
      </c>
      <c r="H4697" t="s">
        <v>7</v>
      </c>
    </row>
    <row r="4698" spans="1:8" x14ac:dyDescent="0.25">
      <c r="A4698" s="1" t="s">
        <v>11</v>
      </c>
      <c r="B4698" s="1">
        <v>43273</v>
      </c>
      <c r="C4698">
        <v>525.97</v>
      </c>
      <c r="D4698">
        <v>526.26</v>
      </c>
      <c r="E4698">
        <v>450.72</v>
      </c>
      <c r="F4698">
        <v>462.57</v>
      </c>
      <c r="G4698">
        <v>1743296</v>
      </c>
      <c r="H4698" t="s">
        <v>7</v>
      </c>
    </row>
    <row r="4699" spans="1:8" x14ac:dyDescent="0.25">
      <c r="A4699" s="1" t="s">
        <v>11</v>
      </c>
      <c r="B4699" s="1">
        <v>43185</v>
      </c>
      <c r="C4699">
        <v>523.46</v>
      </c>
      <c r="D4699">
        <v>526.22</v>
      </c>
      <c r="E4699">
        <v>467.46</v>
      </c>
      <c r="F4699">
        <v>485.98</v>
      </c>
      <c r="G4699">
        <v>1152762</v>
      </c>
      <c r="H4699" t="s">
        <v>7</v>
      </c>
    </row>
    <row r="4700" spans="1:8" x14ac:dyDescent="0.25">
      <c r="A4700" s="1" t="s">
        <v>11</v>
      </c>
      <c r="B4700" s="1">
        <v>43265</v>
      </c>
      <c r="C4700">
        <v>476.17</v>
      </c>
      <c r="D4700">
        <v>525.21</v>
      </c>
      <c r="E4700">
        <v>461.62</v>
      </c>
      <c r="F4700">
        <v>519.49</v>
      </c>
      <c r="G4700">
        <v>1697259</v>
      </c>
      <c r="H4700" t="s">
        <v>7</v>
      </c>
    </row>
    <row r="4701" spans="1:8" x14ac:dyDescent="0.25">
      <c r="A4701" s="1" t="s">
        <v>11</v>
      </c>
      <c r="B4701" s="1">
        <v>43269</v>
      </c>
      <c r="C4701">
        <v>496.47</v>
      </c>
      <c r="D4701">
        <v>523.95000000000005</v>
      </c>
      <c r="E4701">
        <v>489.16</v>
      </c>
      <c r="F4701">
        <v>517.91</v>
      </c>
      <c r="G4701">
        <v>842049</v>
      </c>
      <c r="H4701" t="s">
        <v>7</v>
      </c>
    </row>
    <row r="4702" spans="1:8" x14ac:dyDescent="0.25">
      <c r="A4702" s="1" t="s">
        <v>11</v>
      </c>
      <c r="B4702" s="1">
        <v>43207</v>
      </c>
      <c r="C4702">
        <v>511.75</v>
      </c>
      <c r="D4702">
        <v>520.86</v>
      </c>
      <c r="E4702">
        <v>501.73</v>
      </c>
      <c r="F4702">
        <v>503.19</v>
      </c>
      <c r="G4702">
        <v>826708</v>
      </c>
      <c r="H4702" t="s">
        <v>7</v>
      </c>
    </row>
    <row r="4703" spans="1:8" x14ac:dyDescent="0.25">
      <c r="A4703" s="1" t="s">
        <v>11</v>
      </c>
      <c r="B4703" s="1">
        <v>43266</v>
      </c>
      <c r="C4703">
        <v>519.49</v>
      </c>
      <c r="D4703">
        <v>520.73</v>
      </c>
      <c r="E4703">
        <v>483.99</v>
      </c>
      <c r="F4703">
        <v>487.88</v>
      </c>
      <c r="G4703">
        <v>1245988</v>
      </c>
      <c r="H4703" t="s">
        <v>7</v>
      </c>
    </row>
    <row r="4704" spans="1:8" x14ac:dyDescent="0.25">
      <c r="A4704" s="1" t="s">
        <v>11</v>
      </c>
      <c r="B4704" s="1">
        <v>43068</v>
      </c>
      <c r="C4704">
        <v>465.56</v>
      </c>
      <c r="D4704">
        <v>517</v>
      </c>
      <c r="E4704">
        <v>403.01</v>
      </c>
      <c r="F4704">
        <v>420.34</v>
      </c>
      <c r="G4704">
        <v>801262</v>
      </c>
      <c r="H4704" t="s">
        <v>7</v>
      </c>
    </row>
    <row r="4705" spans="1:8" x14ac:dyDescent="0.25">
      <c r="A4705" s="1" t="s">
        <v>11</v>
      </c>
      <c r="B4705" s="1">
        <v>43299</v>
      </c>
      <c r="C4705">
        <v>499.86</v>
      </c>
      <c r="D4705">
        <v>515.20000000000005</v>
      </c>
      <c r="E4705">
        <v>470.91</v>
      </c>
      <c r="F4705">
        <v>480</v>
      </c>
      <c r="G4705">
        <v>1523615</v>
      </c>
      <c r="H4705" t="s">
        <v>7</v>
      </c>
    </row>
    <row r="4706" spans="1:8" x14ac:dyDescent="0.25">
      <c r="A4706" s="1" t="s">
        <v>11</v>
      </c>
      <c r="B4706" s="1">
        <v>43204</v>
      </c>
      <c r="C4706">
        <v>494.36</v>
      </c>
      <c r="D4706">
        <v>514.14</v>
      </c>
      <c r="E4706">
        <v>486.89</v>
      </c>
      <c r="F4706">
        <v>502.52</v>
      </c>
      <c r="G4706">
        <v>924641</v>
      </c>
      <c r="H4706" t="s">
        <v>7</v>
      </c>
    </row>
    <row r="4707" spans="1:8" x14ac:dyDescent="0.25">
      <c r="A4707" s="1" t="s">
        <v>11</v>
      </c>
      <c r="B4707" s="1">
        <v>44155</v>
      </c>
      <c r="C4707">
        <v>471.27</v>
      </c>
      <c r="D4707">
        <v>513.05999999999995</v>
      </c>
      <c r="E4707">
        <v>471.06</v>
      </c>
      <c r="F4707">
        <v>509.98</v>
      </c>
      <c r="G4707">
        <v>30848152</v>
      </c>
      <c r="H4707" t="s">
        <v>7</v>
      </c>
    </row>
    <row r="4708" spans="1:8" x14ac:dyDescent="0.25">
      <c r="A4708" s="1" t="s">
        <v>11</v>
      </c>
      <c r="B4708" s="1">
        <v>43298</v>
      </c>
      <c r="C4708">
        <v>479.68</v>
      </c>
      <c r="D4708">
        <v>511.54</v>
      </c>
      <c r="E4708">
        <v>467.33</v>
      </c>
      <c r="F4708">
        <v>499.87</v>
      </c>
      <c r="G4708">
        <v>1695999</v>
      </c>
      <c r="H4708" t="s">
        <v>7</v>
      </c>
    </row>
    <row r="4709" spans="1:8" x14ac:dyDescent="0.25">
      <c r="A4709" s="1" t="s">
        <v>11</v>
      </c>
      <c r="B4709" s="1">
        <v>43268</v>
      </c>
      <c r="C4709">
        <v>496.95</v>
      </c>
      <c r="D4709">
        <v>507.19</v>
      </c>
      <c r="E4709">
        <v>494.73</v>
      </c>
      <c r="F4709">
        <v>496.43</v>
      </c>
      <c r="G4709">
        <v>604785</v>
      </c>
      <c r="H4709" t="s">
        <v>7</v>
      </c>
    </row>
    <row r="4710" spans="1:8" x14ac:dyDescent="0.25">
      <c r="A4710" s="1" t="s">
        <v>11</v>
      </c>
      <c r="B4710" s="1">
        <v>43267</v>
      </c>
      <c r="C4710">
        <v>487.88</v>
      </c>
      <c r="D4710">
        <v>502.47</v>
      </c>
      <c r="E4710">
        <v>484.89</v>
      </c>
      <c r="F4710">
        <v>496.93</v>
      </c>
      <c r="G4710">
        <v>749087</v>
      </c>
      <c r="H4710" t="s">
        <v>7</v>
      </c>
    </row>
    <row r="4711" spans="1:8" x14ac:dyDescent="0.25">
      <c r="A4711" s="1" t="s">
        <v>11</v>
      </c>
      <c r="B4711" s="1">
        <v>43264</v>
      </c>
      <c r="C4711">
        <v>494.6</v>
      </c>
      <c r="D4711">
        <v>501.64</v>
      </c>
      <c r="E4711">
        <v>450.67</v>
      </c>
      <c r="F4711">
        <v>476.17</v>
      </c>
      <c r="G4711">
        <v>1560902</v>
      </c>
      <c r="H4711" t="s">
        <v>7</v>
      </c>
    </row>
    <row r="4712" spans="1:8" x14ac:dyDescent="0.25">
      <c r="A4712" s="1" t="s">
        <v>11</v>
      </c>
      <c r="B4712" s="1">
        <v>43202</v>
      </c>
      <c r="C4712">
        <v>430.13</v>
      </c>
      <c r="D4712">
        <v>498.13</v>
      </c>
      <c r="E4712">
        <v>414.07</v>
      </c>
      <c r="F4712">
        <v>494.03</v>
      </c>
      <c r="G4712">
        <v>1864756</v>
      </c>
      <c r="H4712" t="s">
        <v>7</v>
      </c>
    </row>
    <row r="4713" spans="1:8" x14ac:dyDescent="0.25">
      <c r="A4713" s="1" t="s">
        <v>11</v>
      </c>
      <c r="B4713" s="1">
        <v>44153</v>
      </c>
      <c r="C4713">
        <v>482.05</v>
      </c>
      <c r="D4713">
        <v>495.04</v>
      </c>
      <c r="E4713">
        <v>459.92</v>
      </c>
      <c r="F4713">
        <v>478.52</v>
      </c>
      <c r="G4713">
        <v>18194304</v>
      </c>
      <c r="H4713" t="s">
        <v>7</v>
      </c>
    </row>
    <row r="4714" spans="1:8" x14ac:dyDescent="0.25">
      <c r="A4714" s="1" t="s">
        <v>11</v>
      </c>
      <c r="B4714" s="1">
        <v>43289</v>
      </c>
      <c r="C4714">
        <v>485.4</v>
      </c>
      <c r="D4714">
        <v>494.03</v>
      </c>
      <c r="E4714">
        <v>482.24</v>
      </c>
      <c r="F4714">
        <v>486.45</v>
      </c>
      <c r="G4714">
        <v>2162101</v>
      </c>
      <c r="H4714" t="s">
        <v>7</v>
      </c>
    </row>
    <row r="4715" spans="1:8" x14ac:dyDescent="0.25">
      <c r="A4715" s="1" t="s">
        <v>11</v>
      </c>
      <c r="B4715" s="1">
        <v>43066</v>
      </c>
      <c r="C4715">
        <v>464</v>
      </c>
      <c r="D4715">
        <v>491.89</v>
      </c>
      <c r="E4715">
        <v>458.25</v>
      </c>
      <c r="F4715">
        <v>473.44</v>
      </c>
      <c r="G4715">
        <v>671195</v>
      </c>
      <c r="H4715" t="s">
        <v>7</v>
      </c>
    </row>
    <row r="4716" spans="1:8" x14ac:dyDescent="0.25">
      <c r="A4716" s="1" t="s">
        <v>11</v>
      </c>
      <c r="B4716" s="1">
        <v>43186</v>
      </c>
      <c r="C4716">
        <v>485.97</v>
      </c>
      <c r="D4716">
        <v>491.77</v>
      </c>
      <c r="E4716">
        <v>446.7</v>
      </c>
      <c r="F4716">
        <v>448.48</v>
      </c>
      <c r="G4716">
        <v>1310053</v>
      </c>
      <c r="H4716" t="s">
        <v>7</v>
      </c>
    </row>
    <row r="4717" spans="1:8" x14ac:dyDescent="0.25">
      <c r="A4717" s="1" t="s">
        <v>11</v>
      </c>
      <c r="B4717" s="1">
        <v>44075</v>
      </c>
      <c r="C4717">
        <v>433.89</v>
      </c>
      <c r="D4717">
        <v>488.24</v>
      </c>
      <c r="E4717">
        <v>429.65</v>
      </c>
      <c r="F4717">
        <v>475.8</v>
      </c>
      <c r="G4717">
        <v>10417601</v>
      </c>
      <c r="H4717" t="s">
        <v>7</v>
      </c>
    </row>
    <row r="4718" spans="1:8" x14ac:dyDescent="0.25">
      <c r="A4718" s="1" t="s">
        <v>11</v>
      </c>
      <c r="B4718" s="1">
        <v>43290</v>
      </c>
      <c r="C4718">
        <v>486.41</v>
      </c>
      <c r="D4718">
        <v>488.1</v>
      </c>
      <c r="E4718">
        <v>469.93</v>
      </c>
      <c r="F4718">
        <v>471.52</v>
      </c>
      <c r="G4718">
        <v>1203918</v>
      </c>
      <c r="H4718" t="s">
        <v>7</v>
      </c>
    </row>
    <row r="4719" spans="1:8" x14ac:dyDescent="0.25">
      <c r="A4719" s="1" t="s">
        <v>11</v>
      </c>
      <c r="B4719" s="1">
        <v>43078</v>
      </c>
      <c r="C4719">
        <v>442.19</v>
      </c>
      <c r="D4719">
        <v>487.8</v>
      </c>
      <c r="E4719">
        <v>441</v>
      </c>
      <c r="F4719">
        <v>460.92</v>
      </c>
      <c r="G4719">
        <v>1128736</v>
      </c>
      <c r="H4719" t="s">
        <v>7</v>
      </c>
    </row>
    <row r="4720" spans="1:8" x14ac:dyDescent="0.25">
      <c r="A4720" s="1" t="s">
        <v>11</v>
      </c>
      <c r="B4720" s="1">
        <v>43288</v>
      </c>
      <c r="C4720">
        <v>469.91</v>
      </c>
      <c r="D4720">
        <v>486.18</v>
      </c>
      <c r="E4720">
        <v>464.29</v>
      </c>
      <c r="F4720">
        <v>485.4</v>
      </c>
      <c r="G4720">
        <v>1624913</v>
      </c>
      <c r="H4720" t="s">
        <v>7</v>
      </c>
    </row>
    <row r="4721" spans="1:8" x14ac:dyDescent="0.25">
      <c r="A4721" s="1" t="s">
        <v>11</v>
      </c>
      <c r="B4721" s="1">
        <v>43306</v>
      </c>
      <c r="C4721">
        <v>479.78</v>
      </c>
      <c r="D4721">
        <v>484.97</v>
      </c>
      <c r="E4721">
        <v>464.75</v>
      </c>
      <c r="F4721">
        <v>472.03</v>
      </c>
      <c r="G4721">
        <v>1376510</v>
      </c>
      <c r="H4721" t="s">
        <v>7</v>
      </c>
    </row>
    <row r="4722" spans="1:8" x14ac:dyDescent="0.25">
      <c r="A4722" s="1" t="s">
        <v>11</v>
      </c>
      <c r="B4722" s="1">
        <v>44152</v>
      </c>
      <c r="C4722">
        <v>460.37</v>
      </c>
      <c r="D4722">
        <v>484.59</v>
      </c>
      <c r="E4722">
        <v>459.74</v>
      </c>
      <c r="F4722">
        <v>481.95</v>
      </c>
      <c r="G4722">
        <v>7933301</v>
      </c>
      <c r="H4722" t="s">
        <v>7</v>
      </c>
    </row>
    <row r="4723" spans="1:8" x14ac:dyDescent="0.25">
      <c r="A4723" s="1" t="s">
        <v>11</v>
      </c>
      <c r="B4723" s="1">
        <v>43307</v>
      </c>
      <c r="C4723">
        <v>472.03</v>
      </c>
      <c r="D4723">
        <v>484.59</v>
      </c>
      <c r="E4723">
        <v>460.61</v>
      </c>
      <c r="F4723">
        <v>462.75</v>
      </c>
      <c r="G4723">
        <v>1113355</v>
      </c>
      <c r="H4723" t="s">
        <v>7</v>
      </c>
    </row>
    <row r="4724" spans="1:8" x14ac:dyDescent="0.25">
      <c r="A4724" s="1" t="s">
        <v>11</v>
      </c>
      <c r="B4724" s="1">
        <v>43305</v>
      </c>
      <c r="C4724">
        <v>450.58</v>
      </c>
      <c r="D4724">
        <v>484.3</v>
      </c>
      <c r="E4724">
        <v>449.44</v>
      </c>
      <c r="F4724">
        <v>479.88</v>
      </c>
      <c r="G4724">
        <v>1590446</v>
      </c>
      <c r="H4724" t="s">
        <v>7</v>
      </c>
    </row>
    <row r="4725" spans="1:8" x14ac:dyDescent="0.25">
      <c r="A4725" s="1" t="s">
        <v>11</v>
      </c>
      <c r="B4725" s="1">
        <v>43300</v>
      </c>
      <c r="C4725">
        <v>480</v>
      </c>
      <c r="D4725">
        <v>484</v>
      </c>
      <c r="E4725">
        <v>463.94</v>
      </c>
      <c r="F4725">
        <v>469.47</v>
      </c>
      <c r="G4725">
        <v>1206389</v>
      </c>
      <c r="H4725" t="s">
        <v>7</v>
      </c>
    </row>
    <row r="4726" spans="1:8" x14ac:dyDescent="0.25">
      <c r="A4726" s="1" t="s">
        <v>11</v>
      </c>
      <c r="B4726" s="1">
        <v>43284</v>
      </c>
      <c r="C4726">
        <v>475.73</v>
      </c>
      <c r="D4726">
        <v>483.93</v>
      </c>
      <c r="E4726">
        <v>460.63</v>
      </c>
      <c r="F4726">
        <v>461.89</v>
      </c>
      <c r="G4726">
        <v>1720321</v>
      </c>
      <c r="H4726" t="s">
        <v>7</v>
      </c>
    </row>
    <row r="4727" spans="1:8" x14ac:dyDescent="0.25">
      <c r="A4727" s="1" t="s">
        <v>11</v>
      </c>
      <c r="B4727" s="1">
        <v>43072</v>
      </c>
      <c r="C4727">
        <v>455.51</v>
      </c>
      <c r="D4727">
        <v>482.69</v>
      </c>
      <c r="E4727">
        <v>431.04</v>
      </c>
      <c r="F4727">
        <v>459.49</v>
      </c>
      <c r="G4727">
        <v>482906</v>
      </c>
      <c r="H4727" t="s">
        <v>7</v>
      </c>
    </row>
    <row r="4728" spans="1:8" x14ac:dyDescent="0.25">
      <c r="A4728" s="1" t="s">
        <v>11</v>
      </c>
      <c r="B4728" s="1">
        <v>43274</v>
      </c>
      <c r="C4728">
        <v>462.58</v>
      </c>
      <c r="D4728">
        <v>482.42</v>
      </c>
      <c r="E4728">
        <v>456.46</v>
      </c>
      <c r="F4728">
        <v>474.14</v>
      </c>
      <c r="G4728">
        <v>1221315</v>
      </c>
      <c r="H4728" t="s">
        <v>7</v>
      </c>
    </row>
    <row r="4729" spans="1:8" x14ac:dyDescent="0.25">
      <c r="A4729" s="1" t="s">
        <v>11</v>
      </c>
      <c r="B4729" s="1">
        <v>43064</v>
      </c>
      <c r="C4729">
        <v>469.89</v>
      </c>
      <c r="D4729">
        <v>481.99</v>
      </c>
      <c r="E4729">
        <v>454.4</v>
      </c>
      <c r="F4729">
        <v>464</v>
      </c>
      <c r="G4729">
        <v>589722</v>
      </c>
      <c r="H4729" t="s">
        <v>7</v>
      </c>
    </row>
    <row r="4730" spans="1:8" x14ac:dyDescent="0.25">
      <c r="A4730" s="1" t="s">
        <v>11</v>
      </c>
      <c r="B4730" s="1">
        <v>44076</v>
      </c>
      <c r="C4730">
        <v>475.72</v>
      </c>
      <c r="D4730">
        <v>480.96</v>
      </c>
      <c r="E4730">
        <v>423.26</v>
      </c>
      <c r="F4730">
        <v>439.08</v>
      </c>
      <c r="G4730">
        <v>30142438</v>
      </c>
      <c r="H4730" t="s">
        <v>7</v>
      </c>
    </row>
    <row r="4731" spans="1:8" x14ac:dyDescent="0.25">
      <c r="A4731" s="1" t="s">
        <v>11</v>
      </c>
      <c r="B4731" s="1">
        <v>43297</v>
      </c>
      <c r="C4731">
        <v>450.87</v>
      </c>
      <c r="D4731">
        <v>480.84</v>
      </c>
      <c r="E4731">
        <v>446.14</v>
      </c>
      <c r="F4731">
        <v>479.79</v>
      </c>
      <c r="G4731">
        <v>1424010</v>
      </c>
      <c r="H4731" t="s">
        <v>7</v>
      </c>
    </row>
    <row r="4732" spans="1:8" x14ac:dyDescent="0.25">
      <c r="A4732" s="1" t="s">
        <v>11</v>
      </c>
      <c r="B4732" s="1">
        <v>43285</v>
      </c>
      <c r="C4732">
        <v>461.9</v>
      </c>
      <c r="D4732">
        <v>480.69</v>
      </c>
      <c r="E4732">
        <v>453.94</v>
      </c>
      <c r="F4732">
        <v>467.52</v>
      </c>
      <c r="G4732">
        <v>1282114</v>
      </c>
      <c r="H4732" t="s">
        <v>7</v>
      </c>
    </row>
    <row r="4733" spans="1:8" x14ac:dyDescent="0.25">
      <c r="A4733" s="1" t="s">
        <v>11</v>
      </c>
      <c r="B4733" s="1">
        <v>44154</v>
      </c>
      <c r="C4733">
        <v>478.55</v>
      </c>
      <c r="D4733">
        <v>480.55</v>
      </c>
      <c r="E4733">
        <v>465.41</v>
      </c>
      <c r="F4733">
        <v>471.21</v>
      </c>
      <c r="G4733">
        <v>12530506</v>
      </c>
      <c r="H4733" t="s">
        <v>7</v>
      </c>
    </row>
    <row r="4734" spans="1:8" x14ac:dyDescent="0.25">
      <c r="A4734" s="1" t="s">
        <v>11</v>
      </c>
      <c r="B4734" s="1">
        <v>43283</v>
      </c>
      <c r="C4734">
        <v>452.57</v>
      </c>
      <c r="D4734">
        <v>479.94</v>
      </c>
      <c r="E4734">
        <v>442.29</v>
      </c>
      <c r="F4734">
        <v>475.7</v>
      </c>
      <c r="G4734">
        <v>1905835</v>
      </c>
      <c r="H4734" t="s">
        <v>7</v>
      </c>
    </row>
    <row r="4735" spans="1:8" x14ac:dyDescent="0.25">
      <c r="A4735" s="1" t="s">
        <v>11</v>
      </c>
      <c r="B4735" s="1">
        <v>43067</v>
      </c>
      <c r="C4735">
        <v>473.44</v>
      </c>
      <c r="D4735">
        <v>479</v>
      </c>
      <c r="E4735">
        <v>457.2</v>
      </c>
      <c r="F4735">
        <v>465.56</v>
      </c>
      <c r="G4735">
        <v>538335</v>
      </c>
      <c r="H4735" t="s">
        <v>7</v>
      </c>
    </row>
    <row r="4736" spans="1:8" x14ac:dyDescent="0.25">
      <c r="A4736" s="1" t="s">
        <v>11</v>
      </c>
      <c r="B4736" s="1">
        <v>43286</v>
      </c>
      <c r="C4736">
        <v>467.58</v>
      </c>
      <c r="D4736">
        <v>478.59</v>
      </c>
      <c r="E4736">
        <v>459.68</v>
      </c>
      <c r="F4736">
        <v>468.47</v>
      </c>
      <c r="G4736">
        <v>1740043</v>
      </c>
      <c r="H4736" t="s">
        <v>7</v>
      </c>
    </row>
    <row r="4737" spans="1:8" x14ac:dyDescent="0.25">
      <c r="A4737" s="1" t="s">
        <v>11</v>
      </c>
      <c r="B4737" s="1">
        <v>43063</v>
      </c>
      <c r="C4737">
        <v>405.19</v>
      </c>
      <c r="D4737">
        <v>478.5</v>
      </c>
      <c r="E4737">
        <v>397.37</v>
      </c>
      <c r="F4737">
        <v>470.51</v>
      </c>
      <c r="G4737">
        <v>903700</v>
      </c>
      <c r="H4737" t="s">
        <v>7</v>
      </c>
    </row>
    <row r="4738" spans="1:8" x14ac:dyDescent="0.25">
      <c r="A4738" s="1" t="s">
        <v>11</v>
      </c>
      <c r="B4738" s="1">
        <v>44148</v>
      </c>
      <c r="C4738">
        <v>462.61</v>
      </c>
      <c r="D4738">
        <v>477.78</v>
      </c>
      <c r="E4738">
        <v>457.65</v>
      </c>
      <c r="F4738">
        <v>476.29</v>
      </c>
      <c r="G4738">
        <v>9851251</v>
      </c>
      <c r="H4738" t="s">
        <v>7</v>
      </c>
    </row>
    <row r="4739" spans="1:8" x14ac:dyDescent="0.25">
      <c r="A4739" s="1" t="s">
        <v>11</v>
      </c>
      <c r="B4739" s="1">
        <v>44149</v>
      </c>
      <c r="C4739">
        <v>476.38</v>
      </c>
      <c r="D4739">
        <v>477.34</v>
      </c>
      <c r="E4739">
        <v>452.6</v>
      </c>
      <c r="F4739">
        <v>460.7</v>
      </c>
      <c r="G4739">
        <v>9171552</v>
      </c>
      <c r="H4739" t="s">
        <v>7</v>
      </c>
    </row>
    <row r="4740" spans="1:8" x14ac:dyDescent="0.25">
      <c r="A4740" s="1" t="s">
        <v>11</v>
      </c>
      <c r="B4740" s="1">
        <v>44146</v>
      </c>
      <c r="C4740">
        <v>450.26</v>
      </c>
      <c r="D4740">
        <v>476.08</v>
      </c>
      <c r="E4740">
        <v>449.51</v>
      </c>
      <c r="F4740">
        <v>463.33</v>
      </c>
      <c r="G4740">
        <v>15126499</v>
      </c>
      <c r="H4740" t="s">
        <v>7</v>
      </c>
    </row>
    <row r="4741" spans="1:8" x14ac:dyDescent="0.25">
      <c r="A4741" s="1" t="s">
        <v>11</v>
      </c>
      <c r="B4741" s="1">
        <v>43275</v>
      </c>
      <c r="C4741">
        <v>474.14</v>
      </c>
      <c r="D4741">
        <v>475.74</v>
      </c>
      <c r="E4741">
        <v>419.56</v>
      </c>
      <c r="F4741">
        <v>454.81</v>
      </c>
      <c r="G4741">
        <v>2635797</v>
      </c>
      <c r="H4741" t="s">
        <v>7</v>
      </c>
    </row>
    <row r="4742" spans="1:8" x14ac:dyDescent="0.25">
      <c r="A4742" s="1" t="s">
        <v>11</v>
      </c>
      <c r="B4742" s="1">
        <v>43287</v>
      </c>
      <c r="C4742">
        <v>468.47</v>
      </c>
      <c r="D4742">
        <v>474.58</v>
      </c>
      <c r="E4742">
        <v>455.05</v>
      </c>
      <c r="F4742">
        <v>469.9</v>
      </c>
      <c r="G4742">
        <v>1745192</v>
      </c>
      <c r="H4742" t="s">
        <v>7</v>
      </c>
    </row>
    <row r="4743" spans="1:8" x14ac:dyDescent="0.25">
      <c r="A4743" s="1" t="s">
        <v>11</v>
      </c>
      <c r="B4743" s="1">
        <v>43308</v>
      </c>
      <c r="C4743">
        <v>462.79</v>
      </c>
      <c r="D4743">
        <v>473.58</v>
      </c>
      <c r="E4743">
        <v>457.36</v>
      </c>
      <c r="F4743">
        <v>470.23</v>
      </c>
      <c r="G4743">
        <v>1169568</v>
      </c>
      <c r="H4743" t="s">
        <v>7</v>
      </c>
    </row>
    <row r="4744" spans="1:8" x14ac:dyDescent="0.25">
      <c r="A4744" s="1" t="s">
        <v>11</v>
      </c>
      <c r="B4744" s="1">
        <v>43291</v>
      </c>
      <c r="C4744">
        <v>471.77</v>
      </c>
      <c r="D4744">
        <v>473.36</v>
      </c>
      <c r="E4744">
        <v>429.39</v>
      </c>
      <c r="F4744">
        <v>432.67</v>
      </c>
      <c r="G4744">
        <v>1616790</v>
      </c>
      <c r="H4744" t="s">
        <v>7</v>
      </c>
    </row>
    <row r="4745" spans="1:8" x14ac:dyDescent="0.25">
      <c r="A4745" s="1" t="s">
        <v>11</v>
      </c>
      <c r="B4745" s="1">
        <v>43303</v>
      </c>
      <c r="C4745">
        <v>461.51</v>
      </c>
      <c r="D4745">
        <v>472.88</v>
      </c>
      <c r="E4745">
        <v>456.35</v>
      </c>
      <c r="F4745">
        <v>459.02</v>
      </c>
      <c r="G4745">
        <v>918810</v>
      </c>
      <c r="H4745" t="s">
        <v>7</v>
      </c>
    </row>
    <row r="4746" spans="1:8" x14ac:dyDescent="0.25">
      <c r="A4746" s="1" t="s">
        <v>11</v>
      </c>
      <c r="B4746" s="1">
        <v>43276</v>
      </c>
      <c r="C4746">
        <v>454.81</v>
      </c>
      <c r="D4746">
        <v>472.54</v>
      </c>
      <c r="E4746">
        <v>437.08</v>
      </c>
      <c r="F4746">
        <v>458.76</v>
      </c>
      <c r="G4746">
        <v>4411355</v>
      </c>
      <c r="H4746" t="s">
        <v>7</v>
      </c>
    </row>
    <row r="4747" spans="1:8" x14ac:dyDescent="0.25">
      <c r="A4747" s="1" t="s">
        <v>11</v>
      </c>
      <c r="B4747" s="1">
        <v>43071</v>
      </c>
      <c r="C4747">
        <v>460.67</v>
      </c>
      <c r="D4747">
        <v>472</v>
      </c>
      <c r="E4747">
        <v>447</v>
      </c>
      <c r="F4747">
        <v>455.51</v>
      </c>
      <c r="G4747">
        <v>473673</v>
      </c>
      <c r="H4747" t="s">
        <v>7</v>
      </c>
    </row>
    <row r="4748" spans="1:8" x14ac:dyDescent="0.25">
      <c r="A4748" s="1" t="s">
        <v>11</v>
      </c>
      <c r="B4748" s="1">
        <v>43310</v>
      </c>
      <c r="C4748">
        <v>468.89</v>
      </c>
      <c r="D4748">
        <v>471.78</v>
      </c>
      <c r="E4748">
        <v>462.04</v>
      </c>
      <c r="F4748">
        <v>466.41</v>
      </c>
      <c r="G4748">
        <v>1040966</v>
      </c>
      <c r="H4748" t="s">
        <v>7</v>
      </c>
    </row>
    <row r="4749" spans="1:8" x14ac:dyDescent="0.25">
      <c r="A4749" s="1" t="s">
        <v>11</v>
      </c>
      <c r="B4749" s="1">
        <v>43309</v>
      </c>
      <c r="C4749">
        <v>470.24</v>
      </c>
      <c r="D4749">
        <v>471.47</v>
      </c>
      <c r="E4749">
        <v>461.55</v>
      </c>
      <c r="F4749">
        <v>468.78</v>
      </c>
      <c r="G4749">
        <v>1073442</v>
      </c>
      <c r="H4749" t="s">
        <v>7</v>
      </c>
    </row>
    <row r="4750" spans="1:8" x14ac:dyDescent="0.25">
      <c r="A4750" s="1" t="s">
        <v>11</v>
      </c>
      <c r="B4750" s="1">
        <v>43073</v>
      </c>
      <c r="C4750">
        <v>459.49</v>
      </c>
      <c r="D4750">
        <v>471.06</v>
      </c>
      <c r="E4750">
        <v>439.27</v>
      </c>
      <c r="F4750">
        <v>465</v>
      </c>
      <c r="G4750">
        <v>431183</v>
      </c>
      <c r="H4750" t="s">
        <v>7</v>
      </c>
    </row>
    <row r="4751" spans="1:8" x14ac:dyDescent="0.25">
      <c r="A4751" s="1" t="s">
        <v>11</v>
      </c>
      <c r="B4751" s="1">
        <v>43304</v>
      </c>
      <c r="C4751">
        <v>459.02</v>
      </c>
      <c r="D4751">
        <v>470.37</v>
      </c>
      <c r="E4751">
        <v>448.14</v>
      </c>
      <c r="F4751">
        <v>450.56</v>
      </c>
      <c r="G4751">
        <v>1321406</v>
      </c>
      <c r="H4751" t="s">
        <v>7</v>
      </c>
    </row>
    <row r="4752" spans="1:8" x14ac:dyDescent="0.25">
      <c r="A4752" s="1" t="s">
        <v>11</v>
      </c>
      <c r="B4752" s="1">
        <v>43301</v>
      </c>
      <c r="C4752">
        <v>469.48</v>
      </c>
      <c r="D4752">
        <v>469.74</v>
      </c>
      <c r="E4752">
        <v>441.74</v>
      </c>
      <c r="F4752">
        <v>449.38</v>
      </c>
      <c r="G4752">
        <v>1516936</v>
      </c>
      <c r="H4752" t="s">
        <v>7</v>
      </c>
    </row>
    <row r="4753" spans="1:8" x14ac:dyDescent="0.25">
      <c r="A4753" s="1" t="s">
        <v>11</v>
      </c>
      <c r="B4753" s="1">
        <v>44147</v>
      </c>
      <c r="C4753">
        <v>463.33</v>
      </c>
      <c r="D4753">
        <v>469.57</v>
      </c>
      <c r="E4753">
        <v>452.44</v>
      </c>
      <c r="F4753">
        <v>462.56</v>
      </c>
      <c r="G4753">
        <v>9330199</v>
      </c>
      <c r="H4753" t="s">
        <v>7</v>
      </c>
    </row>
    <row r="4754" spans="1:8" x14ac:dyDescent="0.25">
      <c r="A4754" s="1" t="s">
        <v>11</v>
      </c>
      <c r="B4754" s="1">
        <v>43302</v>
      </c>
      <c r="C4754">
        <v>449.44</v>
      </c>
      <c r="D4754">
        <v>468.95</v>
      </c>
      <c r="E4754">
        <v>443.04</v>
      </c>
      <c r="F4754">
        <v>461.52</v>
      </c>
      <c r="G4754">
        <v>972657</v>
      </c>
      <c r="H4754" t="s">
        <v>7</v>
      </c>
    </row>
    <row r="4755" spans="1:8" x14ac:dyDescent="0.25">
      <c r="A4755" s="1" t="s">
        <v>11</v>
      </c>
      <c r="B4755" s="1">
        <v>43311</v>
      </c>
      <c r="C4755">
        <v>466.41</v>
      </c>
      <c r="D4755">
        <v>468.6</v>
      </c>
      <c r="E4755">
        <v>447.06</v>
      </c>
      <c r="F4755">
        <v>456.64</v>
      </c>
      <c r="G4755">
        <v>1375386</v>
      </c>
      <c r="H4755" t="s">
        <v>7</v>
      </c>
    </row>
    <row r="4756" spans="1:8" x14ac:dyDescent="0.25">
      <c r="A4756" s="1" t="s">
        <v>11</v>
      </c>
      <c r="B4756" s="1">
        <v>44142</v>
      </c>
      <c r="C4756">
        <v>455.78</v>
      </c>
      <c r="D4756">
        <v>467.88</v>
      </c>
      <c r="E4756">
        <v>425.57</v>
      </c>
      <c r="F4756">
        <v>435.4</v>
      </c>
      <c r="G4756">
        <v>7779787</v>
      </c>
      <c r="H4756" t="s">
        <v>7</v>
      </c>
    </row>
    <row r="4757" spans="1:8" x14ac:dyDescent="0.25">
      <c r="A4757" s="1" t="s">
        <v>11</v>
      </c>
      <c r="B4757" s="1">
        <v>43074</v>
      </c>
      <c r="C4757">
        <v>465</v>
      </c>
      <c r="D4757">
        <v>467.38</v>
      </c>
      <c r="E4757">
        <v>444.17</v>
      </c>
      <c r="F4757">
        <v>451.87</v>
      </c>
      <c r="G4757">
        <v>656345</v>
      </c>
      <c r="H4757" t="s">
        <v>7</v>
      </c>
    </row>
    <row r="4758" spans="1:8" x14ac:dyDescent="0.25">
      <c r="A4758" s="1" t="s">
        <v>11</v>
      </c>
      <c r="B4758" s="1">
        <v>43070</v>
      </c>
      <c r="C4758">
        <v>432.21</v>
      </c>
      <c r="D4758">
        <v>467</v>
      </c>
      <c r="E4758">
        <v>413.96</v>
      </c>
      <c r="F4758">
        <v>460.67</v>
      </c>
      <c r="G4758">
        <v>594097</v>
      </c>
      <c r="H4758" t="s">
        <v>7</v>
      </c>
    </row>
    <row r="4759" spans="1:8" x14ac:dyDescent="0.25">
      <c r="A4759" s="1" t="s">
        <v>11</v>
      </c>
      <c r="B4759" s="1">
        <v>44077</v>
      </c>
      <c r="C4759">
        <v>439.14</v>
      </c>
      <c r="D4759">
        <v>466.4</v>
      </c>
      <c r="E4759">
        <v>376.99</v>
      </c>
      <c r="F4759">
        <v>381.97</v>
      </c>
      <c r="G4759">
        <v>33587816</v>
      </c>
      <c r="H4759" t="s">
        <v>7</v>
      </c>
    </row>
    <row r="4760" spans="1:8" x14ac:dyDescent="0.25">
      <c r="A4760" s="1" t="s">
        <v>11</v>
      </c>
      <c r="B4760" s="1">
        <v>44151</v>
      </c>
      <c r="C4760">
        <v>448.18</v>
      </c>
      <c r="D4760">
        <v>465.97</v>
      </c>
      <c r="E4760">
        <v>445.82</v>
      </c>
      <c r="F4760">
        <v>460.43</v>
      </c>
      <c r="G4760">
        <v>5618443</v>
      </c>
      <c r="H4760" t="s">
        <v>7</v>
      </c>
    </row>
    <row r="4761" spans="1:8" x14ac:dyDescent="0.25">
      <c r="A4761" s="1" t="s">
        <v>11</v>
      </c>
      <c r="B4761" s="1">
        <v>43187</v>
      </c>
      <c r="C4761">
        <v>448.73</v>
      </c>
      <c r="D4761">
        <v>465.09</v>
      </c>
      <c r="E4761">
        <v>440.84</v>
      </c>
      <c r="F4761">
        <v>446.84</v>
      </c>
      <c r="G4761">
        <v>918122</v>
      </c>
      <c r="H4761" t="s">
        <v>7</v>
      </c>
    </row>
    <row r="4762" spans="1:8" x14ac:dyDescent="0.25">
      <c r="A4762" s="1" t="s">
        <v>11</v>
      </c>
      <c r="B4762" s="1">
        <v>43065</v>
      </c>
      <c r="C4762">
        <v>464</v>
      </c>
      <c r="D4762">
        <v>464</v>
      </c>
      <c r="E4762">
        <v>464</v>
      </c>
      <c r="F4762">
        <v>464</v>
      </c>
      <c r="G4762">
        <v>0</v>
      </c>
      <c r="H4762" t="s">
        <v>7</v>
      </c>
    </row>
    <row r="4763" spans="1:8" x14ac:dyDescent="0.25">
      <c r="A4763" s="1" t="s">
        <v>11</v>
      </c>
      <c r="B4763" s="1">
        <v>44150</v>
      </c>
      <c r="C4763">
        <v>460.75</v>
      </c>
      <c r="D4763">
        <v>462.93</v>
      </c>
      <c r="E4763">
        <v>440.44</v>
      </c>
      <c r="F4763">
        <v>448.23</v>
      </c>
      <c r="G4763">
        <v>9339065</v>
      </c>
      <c r="H4763" t="s">
        <v>7</v>
      </c>
    </row>
    <row r="4764" spans="1:8" x14ac:dyDescent="0.25">
      <c r="A4764" s="1" t="s">
        <v>11</v>
      </c>
      <c r="B4764" s="1">
        <v>43079</v>
      </c>
      <c r="C4764">
        <v>460.92</v>
      </c>
      <c r="D4764">
        <v>460.92</v>
      </c>
      <c r="E4764">
        <v>413.3</v>
      </c>
      <c r="F4764">
        <v>429.24</v>
      </c>
      <c r="G4764">
        <v>875795</v>
      </c>
      <c r="H4764" t="s">
        <v>7</v>
      </c>
    </row>
    <row r="4765" spans="1:8" x14ac:dyDescent="0.25">
      <c r="A4765" s="1" t="s">
        <v>11</v>
      </c>
      <c r="B4765" s="1">
        <v>44143</v>
      </c>
      <c r="C4765">
        <v>435.39</v>
      </c>
      <c r="D4765">
        <v>460.09</v>
      </c>
      <c r="E4765">
        <v>432.44</v>
      </c>
      <c r="F4765">
        <v>454.68</v>
      </c>
      <c r="G4765">
        <v>4817737</v>
      </c>
      <c r="H4765" t="s">
        <v>7</v>
      </c>
    </row>
    <row r="4766" spans="1:8" x14ac:dyDescent="0.25">
      <c r="A4766" s="1" t="s">
        <v>11</v>
      </c>
      <c r="B4766" s="1">
        <v>43277</v>
      </c>
      <c r="C4766">
        <v>458.76</v>
      </c>
      <c r="D4766">
        <v>459.96</v>
      </c>
      <c r="E4766">
        <v>429.87</v>
      </c>
      <c r="F4766">
        <v>430.33</v>
      </c>
      <c r="G4766">
        <v>5305186</v>
      </c>
      <c r="H4766" t="s">
        <v>7</v>
      </c>
    </row>
    <row r="4767" spans="1:8" x14ac:dyDescent="0.25">
      <c r="A4767" s="1" t="s">
        <v>11</v>
      </c>
      <c r="B4767" s="1">
        <v>44144</v>
      </c>
      <c r="C4767">
        <v>454.55</v>
      </c>
      <c r="D4767">
        <v>458.51</v>
      </c>
      <c r="E4767">
        <v>434.95</v>
      </c>
      <c r="F4767">
        <v>444.33</v>
      </c>
      <c r="G4767">
        <v>28845810</v>
      </c>
      <c r="H4767" t="s">
        <v>7</v>
      </c>
    </row>
    <row r="4768" spans="1:8" x14ac:dyDescent="0.25">
      <c r="A4768" s="1" t="s">
        <v>11</v>
      </c>
      <c r="B4768" s="1">
        <v>44141</v>
      </c>
      <c r="C4768">
        <v>416.59</v>
      </c>
      <c r="D4768">
        <v>457.79</v>
      </c>
      <c r="E4768">
        <v>415.08</v>
      </c>
      <c r="F4768">
        <v>455.72</v>
      </c>
      <c r="G4768">
        <v>6529694</v>
      </c>
      <c r="H4768" t="s">
        <v>7</v>
      </c>
    </row>
    <row r="4769" spans="1:8" x14ac:dyDescent="0.25">
      <c r="A4769" s="1" t="s">
        <v>11</v>
      </c>
      <c r="B4769" s="1">
        <v>43281</v>
      </c>
      <c r="C4769">
        <v>434.92</v>
      </c>
      <c r="D4769">
        <v>457.49</v>
      </c>
      <c r="E4769">
        <v>433.46</v>
      </c>
      <c r="F4769">
        <v>452.67</v>
      </c>
      <c r="G4769">
        <v>1820005</v>
      </c>
      <c r="H4769" t="s">
        <v>7</v>
      </c>
    </row>
    <row r="4770" spans="1:8" x14ac:dyDescent="0.25">
      <c r="A4770" s="1" t="s">
        <v>11</v>
      </c>
      <c r="B4770" s="1">
        <v>43312</v>
      </c>
      <c r="C4770">
        <v>456.65</v>
      </c>
      <c r="D4770">
        <v>457.33</v>
      </c>
      <c r="E4770">
        <v>427.81</v>
      </c>
      <c r="F4770">
        <v>431.5</v>
      </c>
      <c r="G4770">
        <v>1524618</v>
      </c>
      <c r="H4770" t="s">
        <v>7</v>
      </c>
    </row>
    <row r="4771" spans="1:8" x14ac:dyDescent="0.25">
      <c r="A4771" s="1" t="s">
        <v>11</v>
      </c>
      <c r="B4771" s="1">
        <v>43282</v>
      </c>
      <c r="C4771">
        <v>452.72</v>
      </c>
      <c r="D4771">
        <v>456.02</v>
      </c>
      <c r="E4771">
        <v>445.06</v>
      </c>
      <c r="F4771">
        <v>452.57</v>
      </c>
      <c r="G4771">
        <v>1669493</v>
      </c>
      <c r="H4771" t="s">
        <v>7</v>
      </c>
    </row>
    <row r="4772" spans="1:8" x14ac:dyDescent="0.25">
      <c r="A4772" s="1" t="s">
        <v>11</v>
      </c>
      <c r="B4772" s="1">
        <v>43296</v>
      </c>
      <c r="C4772">
        <v>434.09</v>
      </c>
      <c r="D4772">
        <v>455.68</v>
      </c>
      <c r="E4772">
        <v>432.59</v>
      </c>
      <c r="F4772">
        <v>450.81</v>
      </c>
      <c r="G4772">
        <v>916020</v>
      </c>
      <c r="H4772" t="s">
        <v>7</v>
      </c>
    </row>
    <row r="4773" spans="1:8" x14ac:dyDescent="0.25">
      <c r="A4773" s="1" t="s">
        <v>11</v>
      </c>
      <c r="B4773" s="1">
        <v>43069</v>
      </c>
      <c r="C4773">
        <v>420.34</v>
      </c>
      <c r="D4773">
        <v>454.95</v>
      </c>
      <c r="E4773">
        <v>385.4</v>
      </c>
      <c r="F4773">
        <v>432.21</v>
      </c>
      <c r="G4773">
        <v>785985</v>
      </c>
      <c r="H4773" t="s">
        <v>7</v>
      </c>
    </row>
    <row r="4774" spans="1:8" x14ac:dyDescent="0.25">
      <c r="A4774" s="1" t="s">
        <v>11</v>
      </c>
      <c r="B4774" s="1">
        <v>44145</v>
      </c>
      <c r="C4774">
        <v>444.38</v>
      </c>
      <c r="D4774">
        <v>454.43</v>
      </c>
      <c r="E4774">
        <v>439.5</v>
      </c>
      <c r="F4774">
        <v>450.22</v>
      </c>
      <c r="G4774">
        <v>20756160</v>
      </c>
      <c r="H4774" t="s">
        <v>7</v>
      </c>
    </row>
    <row r="4775" spans="1:8" x14ac:dyDescent="0.25">
      <c r="A4775" s="1" t="s">
        <v>11</v>
      </c>
      <c r="B4775" s="1">
        <v>43075</v>
      </c>
      <c r="C4775">
        <v>451.87</v>
      </c>
      <c r="D4775">
        <v>454.23</v>
      </c>
      <c r="E4775">
        <v>403</v>
      </c>
      <c r="F4775">
        <v>413.71</v>
      </c>
      <c r="G4775">
        <v>1285158</v>
      </c>
      <c r="H4775" t="s">
        <v>7</v>
      </c>
    </row>
    <row r="4776" spans="1:8" x14ac:dyDescent="0.25">
      <c r="A4776" s="1" t="s">
        <v>11</v>
      </c>
      <c r="B4776" s="1">
        <v>43077</v>
      </c>
      <c r="C4776">
        <v>415.02</v>
      </c>
      <c r="D4776">
        <v>453.61</v>
      </c>
      <c r="E4776">
        <v>400.34</v>
      </c>
      <c r="F4776">
        <v>442.19</v>
      </c>
      <c r="G4776">
        <v>1116437</v>
      </c>
      <c r="H4776" t="s">
        <v>7</v>
      </c>
    </row>
    <row r="4777" spans="1:8" x14ac:dyDescent="0.25">
      <c r="A4777" s="1" t="s">
        <v>11</v>
      </c>
      <c r="B4777" s="1">
        <v>43188</v>
      </c>
      <c r="C4777">
        <v>446.86</v>
      </c>
      <c r="D4777">
        <v>449.33</v>
      </c>
      <c r="E4777">
        <v>380.85</v>
      </c>
      <c r="F4777">
        <v>384.12</v>
      </c>
      <c r="G4777">
        <v>2010324</v>
      </c>
      <c r="H4777" t="s">
        <v>7</v>
      </c>
    </row>
    <row r="4778" spans="1:8" x14ac:dyDescent="0.25">
      <c r="A4778" s="1" t="s">
        <v>11</v>
      </c>
      <c r="B4778" s="1">
        <v>43292</v>
      </c>
      <c r="C4778">
        <v>432.67</v>
      </c>
      <c r="D4778">
        <v>447.62</v>
      </c>
      <c r="E4778">
        <v>425.6</v>
      </c>
      <c r="F4778">
        <v>445.99</v>
      </c>
      <c r="G4778">
        <v>1053365</v>
      </c>
      <c r="H4778" t="s">
        <v>7</v>
      </c>
    </row>
    <row r="4779" spans="1:8" x14ac:dyDescent="0.25">
      <c r="A4779" s="1" t="s">
        <v>11</v>
      </c>
      <c r="B4779" s="1">
        <v>43293</v>
      </c>
      <c r="C4779">
        <v>445.96</v>
      </c>
      <c r="D4779">
        <v>446.27</v>
      </c>
      <c r="E4779">
        <v>418.71</v>
      </c>
      <c r="F4779">
        <v>430.84</v>
      </c>
      <c r="G4779">
        <v>1551981</v>
      </c>
      <c r="H4779" t="s">
        <v>7</v>
      </c>
    </row>
    <row r="4780" spans="1:8" x14ac:dyDescent="0.25">
      <c r="A4780" s="1" t="s">
        <v>11</v>
      </c>
      <c r="B4780" s="1">
        <v>43278</v>
      </c>
      <c r="C4780">
        <v>430.32</v>
      </c>
      <c r="D4780">
        <v>445.38</v>
      </c>
      <c r="E4780">
        <v>423.01</v>
      </c>
      <c r="F4780">
        <v>442.16</v>
      </c>
      <c r="G4780">
        <v>2021429</v>
      </c>
      <c r="H4780" t="s">
        <v>7</v>
      </c>
    </row>
    <row r="4781" spans="1:8" x14ac:dyDescent="0.25">
      <c r="A4781" s="1" t="s">
        <v>11</v>
      </c>
      <c r="B4781" s="1">
        <v>44060</v>
      </c>
      <c r="C4781">
        <v>433.62</v>
      </c>
      <c r="D4781">
        <v>444.86</v>
      </c>
      <c r="E4781">
        <v>420.71</v>
      </c>
      <c r="F4781">
        <v>430.56</v>
      </c>
      <c r="G4781">
        <v>7828093</v>
      </c>
      <c r="H4781" t="s">
        <v>7</v>
      </c>
    </row>
    <row r="4782" spans="1:8" x14ac:dyDescent="0.25">
      <c r="A4782" s="1" t="s">
        <v>11</v>
      </c>
      <c r="B4782" s="1">
        <v>44057</v>
      </c>
      <c r="C4782">
        <v>424.28</v>
      </c>
      <c r="D4782">
        <v>443.74</v>
      </c>
      <c r="E4782">
        <v>418.37</v>
      </c>
      <c r="F4782">
        <v>438.03</v>
      </c>
      <c r="G4782">
        <v>8670962</v>
      </c>
      <c r="H4782" t="s">
        <v>7</v>
      </c>
    </row>
    <row r="4783" spans="1:8" x14ac:dyDescent="0.25">
      <c r="A4783" s="1" t="s">
        <v>11</v>
      </c>
      <c r="B4783" s="1">
        <v>43279</v>
      </c>
      <c r="C4783">
        <v>442.16</v>
      </c>
      <c r="D4783">
        <v>443.32</v>
      </c>
      <c r="E4783">
        <v>418.62</v>
      </c>
      <c r="F4783">
        <v>421.27</v>
      </c>
      <c r="G4783">
        <v>1664622</v>
      </c>
      <c r="H4783" t="s">
        <v>7</v>
      </c>
    </row>
    <row r="4784" spans="1:8" x14ac:dyDescent="0.25">
      <c r="A4784" s="1" t="s">
        <v>11</v>
      </c>
      <c r="B4784" s="1">
        <v>44058</v>
      </c>
      <c r="C4784">
        <v>438.04</v>
      </c>
      <c r="D4784">
        <v>442.7</v>
      </c>
      <c r="E4784">
        <v>428.75</v>
      </c>
      <c r="F4784">
        <v>432.18</v>
      </c>
      <c r="G4784">
        <v>7274350</v>
      </c>
      <c r="H4784" t="s">
        <v>7</v>
      </c>
    </row>
    <row r="4785" spans="1:8" x14ac:dyDescent="0.25">
      <c r="A4785" s="1" t="s">
        <v>11</v>
      </c>
      <c r="B4785" s="1">
        <v>43294</v>
      </c>
      <c r="C4785">
        <v>430.86</v>
      </c>
      <c r="D4785">
        <v>442.02</v>
      </c>
      <c r="E4785">
        <v>425.77</v>
      </c>
      <c r="F4785">
        <v>432.85</v>
      </c>
      <c r="G4785">
        <v>1236944</v>
      </c>
      <c r="H4785" t="s">
        <v>7</v>
      </c>
    </row>
    <row r="4786" spans="1:8" x14ac:dyDescent="0.25">
      <c r="A4786" s="1" t="s">
        <v>11</v>
      </c>
      <c r="B4786" s="1">
        <v>43280</v>
      </c>
      <c r="C4786">
        <v>421.23</v>
      </c>
      <c r="D4786">
        <v>441.29</v>
      </c>
      <c r="E4786">
        <v>406.12</v>
      </c>
      <c r="F4786">
        <v>435.37</v>
      </c>
      <c r="G4786">
        <v>1783001</v>
      </c>
      <c r="H4786" t="s">
        <v>7</v>
      </c>
    </row>
    <row r="4787" spans="1:8" x14ac:dyDescent="0.25">
      <c r="A4787" s="1" t="s">
        <v>11</v>
      </c>
      <c r="B4787" s="1">
        <v>43295</v>
      </c>
      <c r="C4787">
        <v>432.88</v>
      </c>
      <c r="D4787">
        <v>439.94</v>
      </c>
      <c r="E4787">
        <v>429.89</v>
      </c>
      <c r="F4787">
        <v>434.09</v>
      </c>
      <c r="G4787">
        <v>932649</v>
      </c>
      <c r="H4787" t="s">
        <v>7</v>
      </c>
    </row>
    <row r="4788" spans="1:8" x14ac:dyDescent="0.25">
      <c r="A4788" s="1" t="s">
        <v>11</v>
      </c>
      <c r="B4788" s="1">
        <v>44074</v>
      </c>
      <c r="C4788">
        <v>428.81</v>
      </c>
      <c r="D4788">
        <v>438.71</v>
      </c>
      <c r="E4788">
        <v>418.35</v>
      </c>
      <c r="F4788">
        <v>433.9</v>
      </c>
      <c r="G4788">
        <v>7887926</v>
      </c>
      <c r="H4788" t="s">
        <v>7</v>
      </c>
    </row>
    <row r="4789" spans="1:8" x14ac:dyDescent="0.25">
      <c r="A4789" s="1" t="s">
        <v>11</v>
      </c>
      <c r="B4789" s="1">
        <v>44059</v>
      </c>
      <c r="C4789">
        <v>432.22</v>
      </c>
      <c r="D4789">
        <v>436.58</v>
      </c>
      <c r="E4789">
        <v>413.22</v>
      </c>
      <c r="F4789">
        <v>433.63</v>
      </c>
      <c r="G4789">
        <v>7015016</v>
      </c>
      <c r="H4789" t="s">
        <v>7</v>
      </c>
    </row>
    <row r="4790" spans="1:8" x14ac:dyDescent="0.25">
      <c r="A4790" s="1" t="s">
        <v>11</v>
      </c>
      <c r="B4790" s="1">
        <v>43313</v>
      </c>
      <c r="C4790">
        <v>431.88</v>
      </c>
      <c r="D4790">
        <v>434.43</v>
      </c>
      <c r="E4790">
        <v>407.96</v>
      </c>
      <c r="F4790">
        <v>420.3</v>
      </c>
      <c r="G4790">
        <v>1640606</v>
      </c>
      <c r="H4790" t="s">
        <v>7</v>
      </c>
    </row>
    <row r="4791" spans="1:8" x14ac:dyDescent="0.25">
      <c r="A4791" s="1" t="s">
        <v>11</v>
      </c>
      <c r="B4791" s="1">
        <v>44061</v>
      </c>
      <c r="C4791">
        <v>430.63</v>
      </c>
      <c r="D4791">
        <v>433.65</v>
      </c>
      <c r="E4791">
        <v>415.45</v>
      </c>
      <c r="F4791">
        <v>422.16</v>
      </c>
      <c r="G4791">
        <v>8182539</v>
      </c>
      <c r="H4791" t="s">
        <v>7</v>
      </c>
    </row>
    <row r="4792" spans="1:8" x14ac:dyDescent="0.25">
      <c r="A4792" s="1" t="s">
        <v>11</v>
      </c>
      <c r="B4792" s="1">
        <v>43201</v>
      </c>
      <c r="C4792">
        <v>415.43</v>
      </c>
      <c r="D4792">
        <v>433.25</v>
      </c>
      <c r="E4792">
        <v>412.35</v>
      </c>
      <c r="F4792">
        <v>430.14</v>
      </c>
      <c r="G4792">
        <v>827170</v>
      </c>
      <c r="H4792" t="s">
        <v>7</v>
      </c>
    </row>
    <row r="4793" spans="1:8" x14ac:dyDescent="0.25">
      <c r="A4793" s="1" t="s">
        <v>11</v>
      </c>
      <c r="B4793" s="1">
        <v>43199</v>
      </c>
      <c r="C4793">
        <v>400.67</v>
      </c>
      <c r="D4793">
        <v>430.85</v>
      </c>
      <c r="E4793">
        <v>388.05</v>
      </c>
      <c r="F4793">
        <v>399.05</v>
      </c>
      <c r="G4793">
        <v>1300032</v>
      </c>
      <c r="H4793" t="s">
        <v>7</v>
      </c>
    </row>
    <row r="4794" spans="1:8" x14ac:dyDescent="0.25">
      <c r="A4794" s="1" t="s">
        <v>11</v>
      </c>
      <c r="B4794" s="1">
        <v>44056</v>
      </c>
      <c r="C4794">
        <v>387.15</v>
      </c>
      <c r="D4794">
        <v>430.33</v>
      </c>
      <c r="E4794">
        <v>377.57</v>
      </c>
      <c r="F4794">
        <v>424.31</v>
      </c>
      <c r="G4794">
        <v>12040059</v>
      </c>
      <c r="H4794" t="s">
        <v>7</v>
      </c>
    </row>
    <row r="4795" spans="1:8" x14ac:dyDescent="0.25">
      <c r="A4795" s="1" t="s">
        <v>11</v>
      </c>
      <c r="B4795" s="1">
        <v>44073</v>
      </c>
      <c r="C4795">
        <v>398.8</v>
      </c>
      <c r="D4795">
        <v>429.59</v>
      </c>
      <c r="E4795">
        <v>398.47</v>
      </c>
      <c r="F4795">
        <v>428.86</v>
      </c>
      <c r="G4795">
        <v>6666730</v>
      </c>
      <c r="H4795" t="s">
        <v>7</v>
      </c>
    </row>
    <row r="4796" spans="1:8" x14ac:dyDescent="0.25">
      <c r="A4796" s="1" t="s">
        <v>11</v>
      </c>
      <c r="B4796" s="1">
        <v>43076</v>
      </c>
      <c r="C4796">
        <v>413.71</v>
      </c>
      <c r="D4796">
        <v>429</v>
      </c>
      <c r="E4796">
        <v>390</v>
      </c>
      <c r="F4796">
        <v>415.02</v>
      </c>
      <c r="G4796">
        <v>1127007</v>
      </c>
      <c r="H4796" t="s">
        <v>7</v>
      </c>
    </row>
    <row r="4797" spans="1:8" x14ac:dyDescent="0.25">
      <c r="A4797" s="1" t="s">
        <v>11</v>
      </c>
      <c r="B4797" s="1">
        <v>44062</v>
      </c>
      <c r="C4797">
        <v>422.1</v>
      </c>
      <c r="D4797">
        <v>426.65</v>
      </c>
      <c r="E4797">
        <v>394.51</v>
      </c>
      <c r="F4797">
        <v>407.44</v>
      </c>
      <c r="G4797">
        <v>8443071</v>
      </c>
      <c r="H4797" t="s">
        <v>7</v>
      </c>
    </row>
    <row r="4798" spans="1:8" x14ac:dyDescent="0.25">
      <c r="A4798" s="1" t="s">
        <v>11</v>
      </c>
      <c r="B4798" s="1">
        <v>43062</v>
      </c>
      <c r="C4798">
        <v>380.48</v>
      </c>
      <c r="D4798">
        <v>426.27</v>
      </c>
      <c r="E4798">
        <v>374.34</v>
      </c>
      <c r="F4798">
        <v>405.19</v>
      </c>
      <c r="G4798">
        <v>925005</v>
      </c>
      <c r="H4798" t="s">
        <v>7</v>
      </c>
    </row>
    <row r="4799" spans="1:8" x14ac:dyDescent="0.25">
      <c r="A4799" s="1" t="s">
        <v>11</v>
      </c>
      <c r="B4799" s="1">
        <v>43314</v>
      </c>
      <c r="C4799">
        <v>420.33</v>
      </c>
      <c r="D4799">
        <v>424.51</v>
      </c>
      <c r="E4799">
        <v>408.21</v>
      </c>
      <c r="F4799">
        <v>411</v>
      </c>
      <c r="G4799">
        <v>1317479</v>
      </c>
      <c r="H4799" t="s">
        <v>7</v>
      </c>
    </row>
    <row r="4800" spans="1:8" x14ac:dyDescent="0.25">
      <c r="A4800" s="1" t="s">
        <v>11</v>
      </c>
      <c r="B4800" s="1">
        <v>44126</v>
      </c>
      <c r="C4800">
        <v>391.39</v>
      </c>
      <c r="D4800">
        <v>420.12</v>
      </c>
      <c r="E4800">
        <v>391.21</v>
      </c>
      <c r="F4800">
        <v>414.05</v>
      </c>
      <c r="G4800">
        <v>12649307</v>
      </c>
      <c r="H4800" t="s">
        <v>7</v>
      </c>
    </row>
    <row r="4801" spans="1:8" x14ac:dyDescent="0.25">
      <c r="A4801" s="1" t="s">
        <v>11</v>
      </c>
      <c r="B4801" s="1">
        <v>44140</v>
      </c>
      <c r="C4801">
        <v>402.5</v>
      </c>
      <c r="D4801">
        <v>419.94</v>
      </c>
      <c r="E4801">
        <v>396.46</v>
      </c>
      <c r="F4801">
        <v>416.63</v>
      </c>
      <c r="G4801">
        <v>7043761</v>
      </c>
      <c r="H4801" t="s">
        <v>7</v>
      </c>
    </row>
    <row r="4802" spans="1:8" x14ac:dyDescent="0.25">
      <c r="A4802" s="1" t="s">
        <v>11</v>
      </c>
      <c r="B4802" s="1">
        <v>43315</v>
      </c>
      <c r="C4802">
        <v>411</v>
      </c>
      <c r="D4802">
        <v>419.74</v>
      </c>
      <c r="E4802">
        <v>398.1</v>
      </c>
      <c r="F4802">
        <v>417.58</v>
      </c>
      <c r="G4802">
        <v>1428967</v>
      </c>
      <c r="H4802" t="s">
        <v>7</v>
      </c>
    </row>
    <row r="4803" spans="1:8" x14ac:dyDescent="0.25">
      <c r="A4803" s="1" t="s">
        <v>11</v>
      </c>
      <c r="B4803" s="1">
        <v>43316</v>
      </c>
      <c r="C4803">
        <v>417.58</v>
      </c>
      <c r="D4803">
        <v>419.7</v>
      </c>
      <c r="E4803">
        <v>402.52</v>
      </c>
      <c r="F4803">
        <v>407.09</v>
      </c>
      <c r="G4803">
        <v>1140198</v>
      </c>
      <c r="H4803" t="s">
        <v>7</v>
      </c>
    </row>
    <row r="4804" spans="1:8" x14ac:dyDescent="0.25">
      <c r="A4804" s="1" t="s">
        <v>11</v>
      </c>
      <c r="B4804" s="1">
        <v>44127</v>
      </c>
      <c r="C4804">
        <v>414.12</v>
      </c>
      <c r="D4804">
        <v>419.11</v>
      </c>
      <c r="E4804">
        <v>402.91</v>
      </c>
      <c r="F4804">
        <v>408.52</v>
      </c>
      <c r="G4804">
        <v>8175907</v>
      </c>
      <c r="H4804" t="s">
        <v>7</v>
      </c>
    </row>
    <row r="4805" spans="1:8" x14ac:dyDescent="0.25">
      <c r="A4805" s="1" t="s">
        <v>11</v>
      </c>
      <c r="B4805" s="1">
        <v>43190</v>
      </c>
      <c r="C4805">
        <v>393.75</v>
      </c>
      <c r="D4805">
        <v>419.07</v>
      </c>
      <c r="E4805">
        <v>390.09</v>
      </c>
      <c r="F4805">
        <v>393.96</v>
      </c>
      <c r="G4805">
        <v>1210669</v>
      </c>
      <c r="H4805" t="s">
        <v>7</v>
      </c>
    </row>
    <row r="4806" spans="1:8" x14ac:dyDescent="0.25">
      <c r="A4806" s="1" t="s">
        <v>11</v>
      </c>
      <c r="B4806" s="1">
        <v>44063</v>
      </c>
      <c r="C4806">
        <v>407.39</v>
      </c>
      <c r="D4806">
        <v>418.92</v>
      </c>
      <c r="E4806">
        <v>402.8</v>
      </c>
      <c r="F4806">
        <v>416.05</v>
      </c>
      <c r="G4806">
        <v>6227504</v>
      </c>
      <c r="H4806" t="s">
        <v>7</v>
      </c>
    </row>
    <row r="4807" spans="1:8" x14ac:dyDescent="0.25">
      <c r="A4807" s="1" t="s">
        <v>11</v>
      </c>
      <c r="B4807" s="1">
        <v>43193</v>
      </c>
      <c r="C4807">
        <v>385.02</v>
      </c>
      <c r="D4807">
        <v>418.78</v>
      </c>
      <c r="E4807">
        <v>380.89</v>
      </c>
      <c r="F4807">
        <v>415.55</v>
      </c>
      <c r="G4807">
        <v>1060683</v>
      </c>
      <c r="H4807" t="s">
        <v>7</v>
      </c>
    </row>
    <row r="4808" spans="1:8" x14ac:dyDescent="0.25">
      <c r="A4808" s="1" t="s">
        <v>11</v>
      </c>
      <c r="B4808" s="1">
        <v>44064</v>
      </c>
      <c r="C4808">
        <v>416.05</v>
      </c>
      <c r="D4808">
        <v>418.72</v>
      </c>
      <c r="E4808">
        <v>385.21</v>
      </c>
      <c r="F4808">
        <v>387.99</v>
      </c>
      <c r="G4808">
        <v>7616900</v>
      </c>
      <c r="H4808" t="s">
        <v>7</v>
      </c>
    </row>
    <row r="4809" spans="1:8" x14ac:dyDescent="0.25">
      <c r="A4809" s="1" t="s">
        <v>11</v>
      </c>
      <c r="B4809" s="1">
        <v>43200</v>
      </c>
      <c r="C4809">
        <v>399.04</v>
      </c>
      <c r="D4809">
        <v>417.84</v>
      </c>
      <c r="E4809">
        <v>391.81</v>
      </c>
      <c r="F4809">
        <v>415.45</v>
      </c>
      <c r="G4809">
        <v>709221</v>
      </c>
      <c r="H4809" t="s">
        <v>7</v>
      </c>
    </row>
    <row r="4810" spans="1:8" x14ac:dyDescent="0.25">
      <c r="A4810" s="1" t="s">
        <v>11</v>
      </c>
      <c r="B4810" s="1">
        <v>44129</v>
      </c>
      <c r="C4810">
        <v>412.44</v>
      </c>
      <c r="D4810">
        <v>417.07</v>
      </c>
      <c r="E4810">
        <v>403.95</v>
      </c>
      <c r="F4810">
        <v>406.09</v>
      </c>
      <c r="G4810">
        <v>3054455</v>
      </c>
      <c r="H4810" t="s">
        <v>7</v>
      </c>
    </row>
    <row r="4811" spans="1:8" x14ac:dyDescent="0.25">
      <c r="A4811" s="1" t="s">
        <v>11</v>
      </c>
      <c r="B4811" s="1">
        <v>43194</v>
      </c>
      <c r="C4811">
        <v>415.58</v>
      </c>
      <c r="D4811">
        <v>416.38</v>
      </c>
      <c r="E4811">
        <v>371.35</v>
      </c>
      <c r="F4811">
        <v>378.68</v>
      </c>
      <c r="G4811">
        <v>1123929</v>
      </c>
      <c r="H4811" t="s">
        <v>7</v>
      </c>
    </row>
    <row r="4812" spans="1:8" x14ac:dyDescent="0.25">
      <c r="A4812" s="1" t="s">
        <v>11</v>
      </c>
      <c r="B4812" s="1">
        <v>44128</v>
      </c>
      <c r="C4812">
        <v>408.59</v>
      </c>
      <c r="D4812">
        <v>416.28</v>
      </c>
      <c r="E4812">
        <v>407.74</v>
      </c>
      <c r="F4812">
        <v>411.92</v>
      </c>
      <c r="G4812">
        <v>2675342</v>
      </c>
      <c r="H4812" t="s">
        <v>7</v>
      </c>
    </row>
    <row r="4813" spans="1:8" x14ac:dyDescent="0.25">
      <c r="A4813" s="1" t="s">
        <v>11</v>
      </c>
      <c r="B4813" s="1">
        <v>44045</v>
      </c>
      <c r="C4813">
        <v>387.15</v>
      </c>
      <c r="D4813">
        <v>415.08</v>
      </c>
      <c r="E4813">
        <v>335.76</v>
      </c>
      <c r="F4813">
        <v>372.08</v>
      </c>
      <c r="G4813">
        <v>16375385</v>
      </c>
      <c r="H4813" t="s">
        <v>7</v>
      </c>
    </row>
    <row r="4814" spans="1:8" x14ac:dyDescent="0.25">
      <c r="A4814" s="1" t="s">
        <v>11</v>
      </c>
      <c r="B4814" s="1">
        <v>43318</v>
      </c>
      <c r="C4814">
        <v>408.81</v>
      </c>
      <c r="D4814">
        <v>413.4</v>
      </c>
      <c r="E4814">
        <v>401.66</v>
      </c>
      <c r="F4814">
        <v>405.4</v>
      </c>
      <c r="G4814">
        <v>1020328</v>
      </c>
      <c r="H4814" t="s">
        <v>7</v>
      </c>
    </row>
    <row r="4815" spans="1:8" x14ac:dyDescent="0.25">
      <c r="A4815" s="1" t="s">
        <v>11</v>
      </c>
      <c r="B4815" s="1">
        <v>43317</v>
      </c>
      <c r="C4815">
        <v>407.11</v>
      </c>
      <c r="D4815">
        <v>412.51</v>
      </c>
      <c r="E4815">
        <v>401.22</v>
      </c>
      <c r="F4815">
        <v>408.85</v>
      </c>
      <c r="G4815">
        <v>1021724</v>
      </c>
      <c r="H4815" t="s">
        <v>7</v>
      </c>
    </row>
    <row r="4816" spans="1:8" x14ac:dyDescent="0.25">
      <c r="A4816" s="1" t="s">
        <v>11</v>
      </c>
      <c r="B4816" s="1">
        <v>42898</v>
      </c>
      <c r="C4816">
        <v>336.33</v>
      </c>
      <c r="D4816">
        <v>412.21</v>
      </c>
      <c r="E4816">
        <v>297</v>
      </c>
      <c r="F4816">
        <v>386.9</v>
      </c>
      <c r="G4816">
        <v>1173316</v>
      </c>
      <c r="H4816" t="s">
        <v>7</v>
      </c>
    </row>
    <row r="4817" spans="1:8" x14ac:dyDescent="0.25">
      <c r="A4817" s="1" t="s">
        <v>11</v>
      </c>
      <c r="B4817" s="1">
        <v>43189</v>
      </c>
      <c r="C4817">
        <v>384.13</v>
      </c>
      <c r="D4817">
        <v>411.17</v>
      </c>
      <c r="E4817">
        <v>366.12</v>
      </c>
      <c r="F4817">
        <v>393.79</v>
      </c>
      <c r="G4817">
        <v>1955892</v>
      </c>
      <c r="H4817" t="s">
        <v>7</v>
      </c>
    </row>
    <row r="4818" spans="1:8" x14ac:dyDescent="0.25">
      <c r="A4818" s="1" t="s">
        <v>11</v>
      </c>
      <c r="B4818" s="1">
        <v>43319</v>
      </c>
      <c r="C4818">
        <v>405.38</v>
      </c>
      <c r="D4818">
        <v>410.57</v>
      </c>
      <c r="E4818">
        <v>370.06</v>
      </c>
      <c r="F4818">
        <v>378.25</v>
      </c>
      <c r="G4818">
        <v>1625416</v>
      </c>
      <c r="H4818" t="s">
        <v>7</v>
      </c>
    </row>
    <row r="4819" spans="1:8" x14ac:dyDescent="0.25">
      <c r="A4819" s="1" t="s">
        <v>11</v>
      </c>
      <c r="B4819" s="1">
        <v>44130</v>
      </c>
      <c r="C4819">
        <v>406.45</v>
      </c>
      <c r="D4819">
        <v>410.41</v>
      </c>
      <c r="E4819">
        <v>383.21</v>
      </c>
      <c r="F4819">
        <v>394.11</v>
      </c>
      <c r="G4819">
        <v>9063481</v>
      </c>
      <c r="H4819" t="s">
        <v>7</v>
      </c>
    </row>
    <row r="4820" spans="1:8" x14ac:dyDescent="0.25">
      <c r="A4820" s="1" t="s">
        <v>11</v>
      </c>
      <c r="B4820" s="1">
        <v>44067</v>
      </c>
      <c r="C4820">
        <v>390.81</v>
      </c>
      <c r="D4820">
        <v>410.17</v>
      </c>
      <c r="E4820">
        <v>387.62</v>
      </c>
      <c r="F4820">
        <v>407.7</v>
      </c>
      <c r="G4820">
        <v>6688812</v>
      </c>
      <c r="H4820" t="s">
        <v>7</v>
      </c>
    </row>
    <row r="4821" spans="1:8" x14ac:dyDescent="0.25">
      <c r="A4821" s="1" t="s">
        <v>11</v>
      </c>
      <c r="B4821" s="1">
        <v>44131</v>
      </c>
      <c r="C4821">
        <v>393.93</v>
      </c>
      <c r="D4821">
        <v>409.85</v>
      </c>
      <c r="E4821">
        <v>390.92</v>
      </c>
      <c r="F4821">
        <v>403.15</v>
      </c>
      <c r="G4821">
        <v>6287606</v>
      </c>
      <c r="H4821" t="s">
        <v>7</v>
      </c>
    </row>
    <row r="4822" spans="1:8" x14ac:dyDescent="0.25">
      <c r="A4822" s="1" t="s">
        <v>11</v>
      </c>
      <c r="B4822" s="1">
        <v>44068</v>
      </c>
      <c r="C4822">
        <v>407.64</v>
      </c>
      <c r="D4822">
        <v>409.02</v>
      </c>
      <c r="E4822">
        <v>370.4</v>
      </c>
      <c r="F4822">
        <v>383.2</v>
      </c>
      <c r="G4822">
        <v>8277664</v>
      </c>
      <c r="H4822" t="s">
        <v>7</v>
      </c>
    </row>
    <row r="4823" spans="1:8" x14ac:dyDescent="0.25">
      <c r="A4823" s="1" t="s">
        <v>11</v>
      </c>
      <c r="B4823" s="1">
        <v>44132</v>
      </c>
      <c r="C4823">
        <v>403.11</v>
      </c>
      <c r="D4823">
        <v>408.1</v>
      </c>
      <c r="E4823">
        <v>381.51</v>
      </c>
      <c r="F4823">
        <v>388.14</v>
      </c>
      <c r="G4823">
        <v>9962428</v>
      </c>
      <c r="H4823" t="s">
        <v>7</v>
      </c>
    </row>
    <row r="4824" spans="1:8" x14ac:dyDescent="0.25">
      <c r="A4824" s="1" t="s">
        <v>11</v>
      </c>
      <c r="B4824" s="1">
        <v>44139</v>
      </c>
      <c r="C4824">
        <v>388.23</v>
      </c>
      <c r="D4824">
        <v>407.9</v>
      </c>
      <c r="E4824">
        <v>377.22</v>
      </c>
      <c r="F4824">
        <v>402.19</v>
      </c>
      <c r="G4824">
        <v>6168503</v>
      </c>
      <c r="H4824" t="s">
        <v>7</v>
      </c>
    </row>
    <row r="4825" spans="1:8" x14ac:dyDescent="0.25">
      <c r="A4825" s="1" t="s">
        <v>11</v>
      </c>
      <c r="B4825" s="1">
        <v>44048</v>
      </c>
      <c r="C4825">
        <v>389.62</v>
      </c>
      <c r="D4825">
        <v>406.92</v>
      </c>
      <c r="E4825">
        <v>384.84</v>
      </c>
      <c r="F4825">
        <v>400.79</v>
      </c>
      <c r="G4825">
        <v>8742431</v>
      </c>
      <c r="H4825" t="s">
        <v>7</v>
      </c>
    </row>
    <row r="4826" spans="1:8" x14ac:dyDescent="0.25">
      <c r="A4826" s="1" t="s">
        <v>11</v>
      </c>
      <c r="B4826" s="1">
        <v>44072</v>
      </c>
      <c r="C4826">
        <v>395.32</v>
      </c>
      <c r="D4826">
        <v>405.53</v>
      </c>
      <c r="E4826">
        <v>391.97</v>
      </c>
      <c r="F4826">
        <v>398.8</v>
      </c>
      <c r="G4826">
        <v>5232710</v>
      </c>
      <c r="H4826" t="s">
        <v>7</v>
      </c>
    </row>
    <row r="4827" spans="1:8" x14ac:dyDescent="0.25">
      <c r="A4827" s="1" t="s">
        <v>11</v>
      </c>
      <c r="B4827" s="1">
        <v>44137</v>
      </c>
      <c r="C4827">
        <v>396.45</v>
      </c>
      <c r="D4827">
        <v>404.04</v>
      </c>
      <c r="E4827">
        <v>379.13</v>
      </c>
      <c r="F4827">
        <v>383.53</v>
      </c>
      <c r="G4827">
        <v>9433208</v>
      </c>
      <c r="H4827" t="s">
        <v>7</v>
      </c>
    </row>
    <row r="4828" spans="1:8" x14ac:dyDescent="0.25">
      <c r="A4828" s="1" t="s">
        <v>11</v>
      </c>
      <c r="B4828" s="1">
        <v>43198</v>
      </c>
      <c r="C4828">
        <v>384.85</v>
      </c>
      <c r="D4828">
        <v>403.71</v>
      </c>
      <c r="E4828">
        <v>384.85</v>
      </c>
      <c r="F4828">
        <v>400.71</v>
      </c>
      <c r="G4828">
        <v>569262</v>
      </c>
      <c r="H4828" t="s">
        <v>7</v>
      </c>
    </row>
    <row r="4829" spans="1:8" x14ac:dyDescent="0.25">
      <c r="A4829" s="1" t="s">
        <v>11</v>
      </c>
      <c r="B4829" s="1">
        <v>44049</v>
      </c>
      <c r="C4829">
        <v>400.8</v>
      </c>
      <c r="D4829">
        <v>403.18</v>
      </c>
      <c r="E4829">
        <v>391.67</v>
      </c>
      <c r="F4829">
        <v>394.83</v>
      </c>
      <c r="G4829">
        <v>7919677</v>
      </c>
      <c r="H4829" t="s">
        <v>7</v>
      </c>
    </row>
    <row r="4830" spans="1:8" x14ac:dyDescent="0.25">
      <c r="A4830" s="1" t="s">
        <v>11</v>
      </c>
      <c r="B4830" s="1">
        <v>44047</v>
      </c>
      <c r="C4830">
        <v>385.86</v>
      </c>
      <c r="D4830">
        <v>402.01</v>
      </c>
      <c r="E4830">
        <v>381.3</v>
      </c>
      <c r="F4830">
        <v>389.62</v>
      </c>
      <c r="G4830">
        <v>9840204</v>
      </c>
      <c r="H4830" t="s">
        <v>7</v>
      </c>
    </row>
    <row r="4831" spans="1:8" x14ac:dyDescent="0.25">
      <c r="A4831" s="1" t="s">
        <v>11</v>
      </c>
      <c r="B4831" s="1">
        <v>44125</v>
      </c>
      <c r="C4831">
        <v>368.53</v>
      </c>
      <c r="D4831">
        <v>400.36</v>
      </c>
      <c r="E4831">
        <v>368.06</v>
      </c>
      <c r="F4831">
        <v>391.2</v>
      </c>
      <c r="G4831">
        <v>13609327</v>
      </c>
      <c r="H4831" t="s">
        <v>7</v>
      </c>
    </row>
    <row r="4832" spans="1:8" x14ac:dyDescent="0.25">
      <c r="A4832" s="1" t="s">
        <v>11</v>
      </c>
      <c r="B4832" s="1">
        <v>44052</v>
      </c>
      <c r="C4832">
        <v>396.78</v>
      </c>
      <c r="D4832">
        <v>399.93</v>
      </c>
      <c r="E4832">
        <v>384.31</v>
      </c>
      <c r="F4832">
        <v>390.23</v>
      </c>
      <c r="G4832">
        <v>4969254</v>
      </c>
      <c r="H4832" t="s">
        <v>7</v>
      </c>
    </row>
    <row r="4833" spans="1:8" x14ac:dyDescent="0.25">
      <c r="A4833" s="1" t="s">
        <v>11</v>
      </c>
      <c r="B4833" s="1">
        <v>44078</v>
      </c>
      <c r="C4833">
        <v>381.97</v>
      </c>
      <c r="D4833">
        <v>399.58</v>
      </c>
      <c r="E4833">
        <v>368.22</v>
      </c>
      <c r="F4833">
        <v>385.94</v>
      </c>
      <c r="G4833">
        <v>25200712</v>
      </c>
      <c r="H4833" t="s">
        <v>7</v>
      </c>
    </row>
    <row r="4834" spans="1:8" x14ac:dyDescent="0.25">
      <c r="A4834" s="1" t="s">
        <v>11</v>
      </c>
      <c r="B4834" s="1">
        <v>43191</v>
      </c>
      <c r="C4834">
        <v>394.1</v>
      </c>
      <c r="D4834">
        <v>399.46</v>
      </c>
      <c r="E4834">
        <v>359.49</v>
      </c>
      <c r="F4834">
        <v>378.75</v>
      </c>
      <c r="G4834">
        <v>1237172</v>
      </c>
      <c r="H4834" t="s">
        <v>7</v>
      </c>
    </row>
    <row r="4835" spans="1:8" x14ac:dyDescent="0.25">
      <c r="A4835" s="1" t="s">
        <v>11</v>
      </c>
      <c r="B4835" s="1">
        <v>44053</v>
      </c>
      <c r="C4835">
        <v>390.22</v>
      </c>
      <c r="D4835">
        <v>399.05</v>
      </c>
      <c r="E4835">
        <v>386.45</v>
      </c>
      <c r="F4835">
        <v>395.53</v>
      </c>
      <c r="G4835">
        <v>8009004</v>
      </c>
      <c r="H4835" t="s">
        <v>7</v>
      </c>
    </row>
    <row r="4836" spans="1:8" x14ac:dyDescent="0.25">
      <c r="A4836" s="1" t="s">
        <v>11</v>
      </c>
      <c r="B4836" s="1">
        <v>44050</v>
      </c>
      <c r="C4836">
        <v>394.8</v>
      </c>
      <c r="D4836">
        <v>398.14</v>
      </c>
      <c r="E4836">
        <v>366.44</v>
      </c>
      <c r="F4836">
        <v>379.57</v>
      </c>
      <c r="G4836">
        <v>8342854</v>
      </c>
      <c r="H4836" t="s">
        <v>7</v>
      </c>
    </row>
    <row r="4837" spans="1:8" x14ac:dyDescent="0.25">
      <c r="A4837" s="1" t="s">
        <v>11</v>
      </c>
      <c r="B4837" s="1">
        <v>44054</v>
      </c>
      <c r="C4837">
        <v>395.52</v>
      </c>
      <c r="D4837">
        <v>398.13</v>
      </c>
      <c r="E4837">
        <v>367.38</v>
      </c>
      <c r="F4837">
        <v>379.01</v>
      </c>
      <c r="G4837">
        <v>9436475</v>
      </c>
      <c r="H4837" t="s">
        <v>7</v>
      </c>
    </row>
    <row r="4838" spans="1:8" x14ac:dyDescent="0.25">
      <c r="A4838" s="1" t="s">
        <v>11</v>
      </c>
      <c r="B4838" s="1">
        <v>44046</v>
      </c>
      <c r="C4838">
        <v>372.26</v>
      </c>
      <c r="D4838">
        <v>397.73</v>
      </c>
      <c r="E4838">
        <v>368.46</v>
      </c>
      <c r="F4838">
        <v>385.8</v>
      </c>
      <c r="G4838">
        <v>9924831</v>
      </c>
      <c r="H4838" t="s">
        <v>7</v>
      </c>
    </row>
    <row r="4839" spans="1:8" x14ac:dyDescent="0.25">
      <c r="A4839" s="1" t="s">
        <v>11</v>
      </c>
      <c r="B4839" s="1">
        <v>44071</v>
      </c>
      <c r="C4839">
        <v>383.16</v>
      </c>
      <c r="D4839">
        <v>397.64</v>
      </c>
      <c r="E4839">
        <v>379.8</v>
      </c>
      <c r="F4839">
        <v>395.11</v>
      </c>
      <c r="G4839">
        <v>6159794</v>
      </c>
      <c r="H4839" t="s">
        <v>7</v>
      </c>
    </row>
    <row r="4840" spans="1:8" x14ac:dyDescent="0.25">
      <c r="A4840" s="1" t="s">
        <v>11</v>
      </c>
      <c r="B4840" s="1">
        <v>44136</v>
      </c>
      <c r="C4840">
        <v>386.36</v>
      </c>
      <c r="D4840">
        <v>397.32</v>
      </c>
      <c r="E4840">
        <v>384.94</v>
      </c>
      <c r="F4840">
        <v>396.29</v>
      </c>
      <c r="G4840">
        <v>5518671</v>
      </c>
      <c r="H4840" t="s">
        <v>7</v>
      </c>
    </row>
    <row r="4841" spans="1:8" x14ac:dyDescent="0.25">
      <c r="A4841" s="1" t="s">
        <v>11</v>
      </c>
      <c r="B4841" s="1">
        <v>44066</v>
      </c>
      <c r="C4841">
        <v>395.56</v>
      </c>
      <c r="D4841">
        <v>396.96</v>
      </c>
      <c r="E4841">
        <v>383.42</v>
      </c>
      <c r="F4841">
        <v>390.5</v>
      </c>
      <c r="G4841">
        <v>5356709</v>
      </c>
      <c r="H4841" t="s">
        <v>7</v>
      </c>
    </row>
    <row r="4842" spans="1:8" x14ac:dyDescent="0.25">
      <c r="A4842" s="1" t="s">
        <v>11</v>
      </c>
      <c r="B4842" s="1">
        <v>44065</v>
      </c>
      <c r="C4842">
        <v>388.06</v>
      </c>
      <c r="D4842">
        <v>396.87</v>
      </c>
      <c r="E4842">
        <v>379.96</v>
      </c>
      <c r="F4842">
        <v>395.56</v>
      </c>
      <c r="G4842">
        <v>6733465</v>
      </c>
      <c r="H4842" t="s">
        <v>7</v>
      </c>
    </row>
    <row r="4843" spans="1:8" x14ac:dyDescent="0.25">
      <c r="A4843" s="1" t="s">
        <v>11</v>
      </c>
      <c r="B4843" s="1">
        <v>44051</v>
      </c>
      <c r="C4843">
        <v>379.57</v>
      </c>
      <c r="D4843">
        <v>396.77</v>
      </c>
      <c r="E4843">
        <v>376.38</v>
      </c>
      <c r="F4843">
        <v>396.76</v>
      </c>
      <c r="G4843">
        <v>4942302</v>
      </c>
      <c r="H4843" t="s">
        <v>7</v>
      </c>
    </row>
    <row r="4844" spans="1:8" x14ac:dyDescent="0.25">
      <c r="A4844" s="1" t="s">
        <v>11</v>
      </c>
      <c r="B4844" s="1">
        <v>44070</v>
      </c>
      <c r="C4844">
        <v>385.96</v>
      </c>
      <c r="D4844">
        <v>396.48</v>
      </c>
      <c r="E4844">
        <v>372.53</v>
      </c>
      <c r="F4844">
        <v>383.11</v>
      </c>
      <c r="G4844">
        <v>7031983</v>
      </c>
      <c r="H4844" t="s">
        <v>7</v>
      </c>
    </row>
    <row r="4845" spans="1:8" x14ac:dyDescent="0.25">
      <c r="A4845" s="1" t="s">
        <v>11</v>
      </c>
      <c r="B4845" s="1">
        <v>42979</v>
      </c>
      <c r="C4845">
        <v>387.3</v>
      </c>
      <c r="D4845">
        <v>395.03</v>
      </c>
      <c r="E4845">
        <v>383.6</v>
      </c>
      <c r="F4845">
        <v>390.35</v>
      </c>
      <c r="G4845">
        <v>461314</v>
      </c>
      <c r="H4845" t="s">
        <v>7</v>
      </c>
    </row>
    <row r="4846" spans="1:8" x14ac:dyDescent="0.25">
      <c r="A4846" s="1" t="s">
        <v>11</v>
      </c>
      <c r="B4846" s="1">
        <v>42899</v>
      </c>
      <c r="C4846">
        <v>386.9</v>
      </c>
      <c r="D4846">
        <v>395</v>
      </c>
      <c r="E4846">
        <v>345.61</v>
      </c>
      <c r="F4846">
        <v>382.7</v>
      </c>
      <c r="G4846">
        <v>442309</v>
      </c>
      <c r="H4846" t="s">
        <v>7</v>
      </c>
    </row>
    <row r="4847" spans="1:8" x14ac:dyDescent="0.25">
      <c r="A4847" s="1" t="s">
        <v>11</v>
      </c>
      <c r="B4847" s="1">
        <v>43197</v>
      </c>
      <c r="C4847">
        <v>369.97</v>
      </c>
      <c r="D4847">
        <v>394.66</v>
      </c>
      <c r="E4847">
        <v>369.41</v>
      </c>
      <c r="F4847">
        <v>384.87</v>
      </c>
      <c r="G4847">
        <v>600400</v>
      </c>
      <c r="H4847" t="s">
        <v>7</v>
      </c>
    </row>
    <row r="4848" spans="1:8" x14ac:dyDescent="0.25">
      <c r="A4848" s="1" t="s">
        <v>11</v>
      </c>
      <c r="B4848" s="1">
        <v>44116</v>
      </c>
      <c r="C4848">
        <v>374.39</v>
      </c>
      <c r="D4848">
        <v>394.58</v>
      </c>
      <c r="E4848">
        <v>366.05</v>
      </c>
      <c r="F4848">
        <v>386.68</v>
      </c>
      <c r="G4848">
        <v>10388109</v>
      </c>
      <c r="H4848" t="s">
        <v>7</v>
      </c>
    </row>
    <row r="4849" spans="1:8" x14ac:dyDescent="0.25">
      <c r="A4849" s="1" t="s">
        <v>11</v>
      </c>
      <c r="B4849" s="1">
        <v>44079</v>
      </c>
      <c r="C4849">
        <v>385.94</v>
      </c>
      <c r="D4849">
        <v>394.12</v>
      </c>
      <c r="E4849">
        <v>314.13</v>
      </c>
      <c r="F4849">
        <v>334.91</v>
      </c>
      <c r="G4849">
        <v>35323428</v>
      </c>
      <c r="H4849" t="s">
        <v>7</v>
      </c>
    </row>
    <row r="4850" spans="1:8" x14ac:dyDescent="0.25">
      <c r="A4850" s="1" t="s">
        <v>11</v>
      </c>
      <c r="B4850" s="1">
        <v>44135</v>
      </c>
      <c r="C4850">
        <v>382.81</v>
      </c>
      <c r="D4850">
        <v>394.01</v>
      </c>
      <c r="E4850">
        <v>380.53</v>
      </c>
      <c r="F4850">
        <v>386.42</v>
      </c>
      <c r="G4850">
        <v>6424100</v>
      </c>
      <c r="H4850" t="s">
        <v>7</v>
      </c>
    </row>
    <row r="4851" spans="1:8" x14ac:dyDescent="0.25">
      <c r="A4851" s="1" t="s">
        <v>11</v>
      </c>
      <c r="B4851" s="1">
        <v>44091</v>
      </c>
      <c r="C4851">
        <v>364.75</v>
      </c>
      <c r="D4851">
        <v>393.96</v>
      </c>
      <c r="E4851">
        <v>363.54</v>
      </c>
      <c r="F4851">
        <v>388.97</v>
      </c>
      <c r="G4851">
        <v>12848922</v>
      </c>
      <c r="H4851" t="s">
        <v>7</v>
      </c>
    </row>
    <row r="4852" spans="1:8" x14ac:dyDescent="0.25">
      <c r="A4852" s="1" t="s">
        <v>11</v>
      </c>
      <c r="B4852" s="1">
        <v>43192</v>
      </c>
      <c r="C4852">
        <v>378.85</v>
      </c>
      <c r="D4852">
        <v>393.94</v>
      </c>
      <c r="E4852">
        <v>375.67</v>
      </c>
      <c r="F4852">
        <v>385.07</v>
      </c>
      <c r="G4852">
        <v>824810</v>
      </c>
      <c r="H4852" t="s">
        <v>7</v>
      </c>
    </row>
    <row r="4853" spans="1:8" x14ac:dyDescent="0.25">
      <c r="A4853" s="1" t="s">
        <v>11</v>
      </c>
      <c r="B4853" s="1">
        <v>44133</v>
      </c>
      <c r="C4853">
        <v>388.25</v>
      </c>
      <c r="D4853">
        <v>393.33</v>
      </c>
      <c r="E4853">
        <v>381.53</v>
      </c>
      <c r="F4853">
        <v>386.76</v>
      </c>
      <c r="G4853">
        <v>3035082</v>
      </c>
      <c r="H4853" t="s">
        <v>7</v>
      </c>
    </row>
    <row r="4854" spans="1:8" x14ac:dyDescent="0.25">
      <c r="A4854" s="1" t="s">
        <v>11</v>
      </c>
      <c r="B4854" s="1">
        <v>44069</v>
      </c>
      <c r="C4854">
        <v>383.16</v>
      </c>
      <c r="D4854">
        <v>392.61</v>
      </c>
      <c r="E4854">
        <v>377.63</v>
      </c>
      <c r="F4854">
        <v>385.96</v>
      </c>
      <c r="G4854">
        <v>6693902</v>
      </c>
      <c r="H4854" t="s">
        <v>7</v>
      </c>
    </row>
    <row r="4855" spans="1:8" x14ac:dyDescent="0.25">
      <c r="A4855" s="1" t="s">
        <v>11</v>
      </c>
      <c r="B4855" s="1">
        <v>44044</v>
      </c>
      <c r="C4855">
        <v>346.48</v>
      </c>
      <c r="D4855">
        <v>392.37</v>
      </c>
      <c r="E4855">
        <v>343.33</v>
      </c>
      <c r="F4855">
        <v>387.14</v>
      </c>
      <c r="G4855">
        <v>11028663</v>
      </c>
      <c r="H4855" t="s">
        <v>7</v>
      </c>
    </row>
    <row r="4856" spans="1:8" x14ac:dyDescent="0.25">
      <c r="A4856" s="1" t="s">
        <v>11</v>
      </c>
      <c r="B4856" s="1">
        <v>44092</v>
      </c>
      <c r="C4856">
        <v>389.37</v>
      </c>
      <c r="D4856">
        <v>392.21</v>
      </c>
      <c r="E4856">
        <v>375.81</v>
      </c>
      <c r="F4856">
        <v>384.2</v>
      </c>
      <c r="G4856">
        <v>8948677</v>
      </c>
      <c r="H4856" t="s">
        <v>7</v>
      </c>
    </row>
    <row r="4857" spans="1:8" x14ac:dyDescent="0.25">
      <c r="A4857" s="1" t="s">
        <v>11</v>
      </c>
      <c r="B4857" s="1">
        <v>44134</v>
      </c>
      <c r="C4857">
        <v>387.16</v>
      </c>
      <c r="D4857">
        <v>391.98</v>
      </c>
      <c r="E4857">
        <v>374.36</v>
      </c>
      <c r="F4857">
        <v>382.41</v>
      </c>
      <c r="G4857">
        <v>2807752</v>
      </c>
      <c r="H4857" t="s">
        <v>7</v>
      </c>
    </row>
    <row r="4858" spans="1:8" x14ac:dyDescent="0.25">
      <c r="A4858" s="1" t="s">
        <v>11</v>
      </c>
      <c r="B4858" s="1">
        <v>42980</v>
      </c>
      <c r="C4858">
        <v>390.35</v>
      </c>
      <c r="D4858">
        <v>390.77</v>
      </c>
      <c r="E4858">
        <v>325.10000000000002</v>
      </c>
      <c r="F4858">
        <v>345</v>
      </c>
      <c r="G4858">
        <v>1079246</v>
      </c>
      <c r="H4858" t="s">
        <v>7</v>
      </c>
    </row>
    <row r="4859" spans="1:8" x14ac:dyDescent="0.25">
      <c r="A4859" s="1" t="s">
        <v>11</v>
      </c>
      <c r="B4859" s="1">
        <v>42977</v>
      </c>
      <c r="C4859">
        <v>372</v>
      </c>
      <c r="D4859">
        <v>390.1</v>
      </c>
      <c r="E4859">
        <v>365.1</v>
      </c>
      <c r="F4859">
        <v>382.78</v>
      </c>
      <c r="G4859">
        <v>660233</v>
      </c>
      <c r="H4859" t="s">
        <v>7</v>
      </c>
    </row>
    <row r="4860" spans="1:8" x14ac:dyDescent="0.25">
      <c r="A4860" s="1" t="s">
        <v>11</v>
      </c>
      <c r="B4860" s="1">
        <v>42978</v>
      </c>
      <c r="C4860">
        <v>382.78</v>
      </c>
      <c r="D4860">
        <v>390</v>
      </c>
      <c r="E4860">
        <v>380.1</v>
      </c>
      <c r="F4860">
        <v>387.3</v>
      </c>
      <c r="G4860">
        <v>345069</v>
      </c>
      <c r="H4860" t="s">
        <v>7</v>
      </c>
    </row>
    <row r="4861" spans="1:8" x14ac:dyDescent="0.25">
      <c r="A4861" s="1" t="s">
        <v>11</v>
      </c>
      <c r="B4861" s="1">
        <v>44138</v>
      </c>
      <c r="C4861">
        <v>383.64</v>
      </c>
      <c r="D4861">
        <v>389.98</v>
      </c>
      <c r="E4861">
        <v>370.96</v>
      </c>
      <c r="F4861">
        <v>387.92</v>
      </c>
      <c r="G4861">
        <v>6731508</v>
      </c>
      <c r="H4861" t="s">
        <v>7</v>
      </c>
    </row>
    <row r="4862" spans="1:8" x14ac:dyDescent="0.25">
      <c r="A4862" s="1" t="s">
        <v>11</v>
      </c>
      <c r="B4862" s="1">
        <v>44087</v>
      </c>
      <c r="C4862">
        <v>388.06</v>
      </c>
      <c r="D4862">
        <v>389.51</v>
      </c>
      <c r="E4862">
        <v>353.85</v>
      </c>
      <c r="F4862">
        <v>365.71</v>
      </c>
      <c r="G4862">
        <v>10384353</v>
      </c>
      <c r="H4862" t="s">
        <v>7</v>
      </c>
    </row>
    <row r="4863" spans="1:8" x14ac:dyDescent="0.25">
      <c r="A4863" s="1" t="s">
        <v>11</v>
      </c>
      <c r="B4863" s="1">
        <v>44055</v>
      </c>
      <c r="C4863">
        <v>379.03</v>
      </c>
      <c r="D4863">
        <v>389.21</v>
      </c>
      <c r="E4863">
        <v>367.05</v>
      </c>
      <c r="F4863">
        <v>387.12</v>
      </c>
      <c r="G4863">
        <v>8587354</v>
      </c>
      <c r="H4863" t="s">
        <v>7</v>
      </c>
    </row>
    <row r="4864" spans="1:8" x14ac:dyDescent="0.25">
      <c r="A4864" s="1" t="s">
        <v>11</v>
      </c>
      <c r="B4864" s="1">
        <v>44086</v>
      </c>
      <c r="C4864">
        <v>373.74</v>
      </c>
      <c r="D4864">
        <v>388.12</v>
      </c>
      <c r="E4864">
        <v>366.05</v>
      </c>
      <c r="F4864">
        <v>387.98</v>
      </c>
      <c r="G4864">
        <v>11492922</v>
      </c>
      <c r="H4864" t="s">
        <v>7</v>
      </c>
    </row>
    <row r="4865" spans="1:8" x14ac:dyDescent="0.25">
      <c r="A4865" s="1" t="s">
        <v>11</v>
      </c>
      <c r="B4865" s="1">
        <v>44118</v>
      </c>
      <c r="C4865">
        <v>381.13</v>
      </c>
      <c r="D4865">
        <v>387.11</v>
      </c>
      <c r="E4865">
        <v>373.62</v>
      </c>
      <c r="F4865">
        <v>379.15</v>
      </c>
      <c r="G4865">
        <v>8075129</v>
      </c>
      <c r="H4865" t="s">
        <v>7</v>
      </c>
    </row>
    <row r="4866" spans="1:8" x14ac:dyDescent="0.25">
      <c r="A4866" s="1" t="s">
        <v>11</v>
      </c>
      <c r="B4866" s="1">
        <v>44117</v>
      </c>
      <c r="C4866">
        <v>386.64</v>
      </c>
      <c r="D4866">
        <v>387.06</v>
      </c>
      <c r="E4866">
        <v>374.57</v>
      </c>
      <c r="F4866">
        <v>381.23</v>
      </c>
      <c r="G4866">
        <v>7917935</v>
      </c>
      <c r="H4866" t="s">
        <v>7</v>
      </c>
    </row>
    <row r="4867" spans="1:8" x14ac:dyDescent="0.25">
      <c r="A4867" s="1" t="s">
        <v>11</v>
      </c>
      <c r="B4867" s="1">
        <v>44093</v>
      </c>
      <c r="C4867">
        <v>384.25</v>
      </c>
      <c r="D4867">
        <v>386.99</v>
      </c>
      <c r="E4867">
        <v>377.63</v>
      </c>
      <c r="F4867">
        <v>385.25</v>
      </c>
      <c r="G4867">
        <v>6744663</v>
      </c>
      <c r="H4867" t="s">
        <v>7</v>
      </c>
    </row>
    <row r="4868" spans="1:8" x14ac:dyDescent="0.25">
      <c r="A4868" s="1" t="s">
        <v>11</v>
      </c>
      <c r="B4868" s="1">
        <v>43195</v>
      </c>
      <c r="C4868">
        <v>378.62</v>
      </c>
      <c r="D4868">
        <v>386.91</v>
      </c>
      <c r="E4868">
        <v>367.21</v>
      </c>
      <c r="F4868">
        <v>381.52</v>
      </c>
      <c r="G4868">
        <v>903274</v>
      </c>
      <c r="H4868" t="s">
        <v>7</v>
      </c>
    </row>
    <row r="4869" spans="1:8" x14ac:dyDescent="0.25">
      <c r="A4869" s="1" t="s">
        <v>11</v>
      </c>
      <c r="B4869" s="1">
        <v>42900</v>
      </c>
      <c r="C4869">
        <v>382.7</v>
      </c>
      <c r="D4869">
        <v>385.73</v>
      </c>
      <c r="E4869">
        <v>315</v>
      </c>
      <c r="F4869">
        <v>335.95</v>
      </c>
      <c r="G4869">
        <v>593558</v>
      </c>
      <c r="H4869" t="s">
        <v>7</v>
      </c>
    </row>
    <row r="4870" spans="1:8" x14ac:dyDescent="0.25">
      <c r="A4870" s="1" t="s">
        <v>11</v>
      </c>
      <c r="B4870" s="1">
        <v>43196</v>
      </c>
      <c r="C4870">
        <v>381.69</v>
      </c>
      <c r="D4870">
        <v>385.7</v>
      </c>
      <c r="E4870">
        <v>363.83</v>
      </c>
      <c r="F4870">
        <v>369.97</v>
      </c>
      <c r="G4870">
        <v>700801</v>
      </c>
      <c r="H4870" t="s">
        <v>7</v>
      </c>
    </row>
    <row r="4871" spans="1:8" x14ac:dyDescent="0.25">
      <c r="A4871" s="1" t="s">
        <v>11</v>
      </c>
      <c r="B4871" s="1">
        <v>44094</v>
      </c>
      <c r="C4871">
        <v>385.33</v>
      </c>
      <c r="D4871">
        <v>385.39</v>
      </c>
      <c r="E4871">
        <v>365.48</v>
      </c>
      <c r="F4871">
        <v>371.12</v>
      </c>
      <c r="G4871">
        <v>7303446</v>
      </c>
      <c r="H4871" t="s">
        <v>7</v>
      </c>
    </row>
    <row r="4872" spans="1:8" x14ac:dyDescent="0.25">
      <c r="A4872" s="1" t="s">
        <v>11</v>
      </c>
      <c r="B4872" s="1">
        <v>44088</v>
      </c>
      <c r="C4872">
        <v>365.89</v>
      </c>
      <c r="D4872">
        <v>383.99</v>
      </c>
      <c r="E4872">
        <v>357.54</v>
      </c>
      <c r="F4872">
        <v>376.7</v>
      </c>
      <c r="G4872">
        <v>10344507</v>
      </c>
      <c r="H4872" t="s">
        <v>7</v>
      </c>
    </row>
    <row r="4873" spans="1:8" x14ac:dyDescent="0.25">
      <c r="A4873" s="1" t="s">
        <v>11</v>
      </c>
      <c r="B4873" s="1">
        <v>44123</v>
      </c>
      <c r="C4873">
        <v>377.85</v>
      </c>
      <c r="D4873">
        <v>383.97</v>
      </c>
      <c r="E4873">
        <v>372.72</v>
      </c>
      <c r="F4873">
        <v>379.19</v>
      </c>
      <c r="G4873">
        <v>6851083</v>
      </c>
      <c r="H4873" t="s">
        <v>7</v>
      </c>
    </row>
    <row r="4874" spans="1:8" x14ac:dyDescent="0.25">
      <c r="A4874" s="1" t="s">
        <v>11</v>
      </c>
      <c r="B4874" s="1">
        <v>43061</v>
      </c>
      <c r="C4874">
        <v>360</v>
      </c>
      <c r="D4874">
        <v>381.89</v>
      </c>
      <c r="E4874">
        <v>358.8</v>
      </c>
      <c r="F4874">
        <v>380.48</v>
      </c>
      <c r="G4874">
        <v>486168</v>
      </c>
      <c r="H4874" t="s">
        <v>7</v>
      </c>
    </row>
    <row r="4875" spans="1:8" x14ac:dyDescent="0.25">
      <c r="A4875" s="1" t="s">
        <v>11</v>
      </c>
      <c r="B4875" s="1">
        <v>44089</v>
      </c>
      <c r="C4875">
        <v>376.7</v>
      </c>
      <c r="D4875">
        <v>381.67</v>
      </c>
      <c r="E4875">
        <v>362.4</v>
      </c>
      <c r="F4875">
        <v>364.01</v>
      </c>
      <c r="G4875">
        <v>9057345</v>
      </c>
      <c r="H4875" t="s">
        <v>7</v>
      </c>
    </row>
    <row r="4876" spans="1:8" x14ac:dyDescent="0.25">
      <c r="A4876" s="1" t="s">
        <v>11</v>
      </c>
      <c r="B4876" s="1">
        <v>44119</v>
      </c>
      <c r="C4876">
        <v>378.96</v>
      </c>
      <c r="D4876">
        <v>380.77</v>
      </c>
      <c r="E4876">
        <v>370.39</v>
      </c>
      <c r="F4876">
        <v>377.45</v>
      </c>
      <c r="G4876">
        <v>7928929</v>
      </c>
      <c r="H4876" t="s">
        <v>7</v>
      </c>
    </row>
    <row r="4877" spans="1:8" x14ac:dyDescent="0.25">
      <c r="A4877" s="1" t="s">
        <v>11</v>
      </c>
      <c r="B4877" s="1">
        <v>43320</v>
      </c>
      <c r="C4877">
        <v>378.29</v>
      </c>
      <c r="D4877">
        <v>380.15</v>
      </c>
      <c r="E4877">
        <v>348.98</v>
      </c>
      <c r="F4877">
        <v>355.44</v>
      </c>
      <c r="G4877">
        <v>2047386</v>
      </c>
      <c r="H4877" t="s">
        <v>7</v>
      </c>
    </row>
    <row r="4878" spans="1:8" x14ac:dyDescent="0.25">
      <c r="A4878" s="1" t="s">
        <v>11</v>
      </c>
      <c r="B4878" s="1">
        <v>44124</v>
      </c>
      <c r="C4878">
        <v>379.03</v>
      </c>
      <c r="D4878">
        <v>380.14</v>
      </c>
      <c r="E4878">
        <v>367.16</v>
      </c>
      <c r="F4878">
        <v>368.35</v>
      </c>
      <c r="G4878">
        <v>7457144</v>
      </c>
      <c r="H4878" t="s">
        <v>7</v>
      </c>
    </row>
    <row r="4879" spans="1:8" x14ac:dyDescent="0.25">
      <c r="A4879" s="1" t="s">
        <v>11</v>
      </c>
      <c r="B4879" s="1">
        <v>44120</v>
      </c>
      <c r="C4879">
        <v>377.6</v>
      </c>
      <c r="D4879">
        <v>379.6</v>
      </c>
      <c r="E4879">
        <v>362.65</v>
      </c>
      <c r="F4879">
        <v>365.17</v>
      </c>
      <c r="G4879">
        <v>7590752</v>
      </c>
      <c r="H4879" t="s">
        <v>7</v>
      </c>
    </row>
    <row r="4880" spans="1:8" x14ac:dyDescent="0.25">
      <c r="A4880" s="1" t="s">
        <v>11</v>
      </c>
      <c r="B4880" s="1">
        <v>44122</v>
      </c>
      <c r="C4880">
        <v>368.61</v>
      </c>
      <c r="D4880">
        <v>378.49</v>
      </c>
      <c r="E4880">
        <v>367.54</v>
      </c>
      <c r="F4880">
        <v>377.81</v>
      </c>
      <c r="G4880">
        <v>4675456</v>
      </c>
      <c r="H4880" t="s">
        <v>7</v>
      </c>
    </row>
    <row r="4881" spans="1:8" x14ac:dyDescent="0.25">
      <c r="A4881" s="1" t="s">
        <v>11</v>
      </c>
      <c r="B4881" s="1">
        <v>44114</v>
      </c>
      <c r="C4881">
        <v>365.25</v>
      </c>
      <c r="D4881">
        <v>377.97</v>
      </c>
      <c r="E4881">
        <v>364.57</v>
      </c>
      <c r="F4881">
        <v>370.16</v>
      </c>
      <c r="G4881">
        <v>7168611</v>
      </c>
      <c r="H4881" t="s">
        <v>7</v>
      </c>
    </row>
    <row r="4882" spans="1:8" x14ac:dyDescent="0.25">
      <c r="A4882" s="1" t="s">
        <v>11</v>
      </c>
      <c r="B4882" s="1">
        <v>42904</v>
      </c>
      <c r="C4882">
        <v>364.56</v>
      </c>
      <c r="D4882">
        <v>377.46</v>
      </c>
      <c r="E4882">
        <v>336.89</v>
      </c>
      <c r="F4882">
        <v>348.88</v>
      </c>
      <c r="G4882">
        <v>283220</v>
      </c>
      <c r="H4882" t="s">
        <v>7</v>
      </c>
    </row>
    <row r="4883" spans="1:8" x14ac:dyDescent="0.25">
      <c r="A4883" s="1" t="s">
        <v>11</v>
      </c>
      <c r="B4883" s="1">
        <v>44115</v>
      </c>
      <c r="C4883">
        <v>370.28</v>
      </c>
      <c r="D4883">
        <v>377.27</v>
      </c>
      <c r="E4883">
        <v>369.23</v>
      </c>
      <c r="F4883">
        <v>374.19</v>
      </c>
      <c r="G4883">
        <v>5219570</v>
      </c>
      <c r="H4883" t="s">
        <v>7</v>
      </c>
    </row>
    <row r="4884" spans="1:8" x14ac:dyDescent="0.25">
      <c r="A4884" s="1" t="s">
        <v>11</v>
      </c>
      <c r="B4884" s="1">
        <v>44084</v>
      </c>
      <c r="C4884">
        <v>351.1</v>
      </c>
      <c r="D4884">
        <v>376.92</v>
      </c>
      <c r="E4884">
        <v>350.86</v>
      </c>
      <c r="F4884">
        <v>367.92</v>
      </c>
      <c r="G4884">
        <v>16499568</v>
      </c>
      <c r="H4884" t="s">
        <v>7</v>
      </c>
    </row>
    <row r="4885" spans="1:8" x14ac:dyDescent="0.25">
      <c r="A4885" s="1" t="s">
        <v>11</v>
      </c>
      <c r="B4885" s="1">
        <v>42976</v>
      </c>
      <c r="C4885">
        <v>347.09</v>
      </c>
      <c r="D4885">
        <v>375.98</v>
      </c>
      <c r="E4885">
        <v>346.42</v>
      </c>
      <c r="F4885">
        <v>372</v>
      </c>
      <c r="G4885">
        <v>631680</v>
      </c>
      <c r="H4885" t="s">
        <v>7</v>
      </c>
    </row>
    <row r="4886" spans="1:8" x14ac:dyDescent="0.25">
      <c r="A4886" s="1" t="s">
        <v>11</v>
      </c>
      <c r="B4886" s="1">
        <v>44095</v>
      </c>
      <c r="C4886">
        <v>371.09</v>
      </c>
      <c r="D4886">
        <v>375.34</v>
      </c>
      <c r="E4886">
        <v>331.41</v>
      </c>
      <c r="F4886">
        <v>341.3</v>
      </c>
      <c r="G4886">
        <v>11408798</v>
      </c>
      <c r="H4886" t="s">
        <v>7</v>
      </c>
    </row>
    <row r="4887" spans="1:8" x14ac:dyDescent="0.25">
      <c r="A4887" s="1" t="s">
        <v>11</v>
      </c>
      <c r="B4887" s="1">
        <v>44085</v>
      </c>
      <c r="C4887">
        <v>367.89</v>
      </c>
      <c r="D4887">
        <v>374.41</v>
      </c>
      <c r="E4887">
        <v>356.38</v>
      </c>
      <c r="F4887">
        <v>373.72</v>
      </c>
      <c r="G4887">
        <v>12534016</v>
      </c>
      <c r="H4887" t="s">
        <v>7</v>
      </c>
    </row>
    <row r="4888" spans="1:8" x14ac:dyDescent="0.25">
      <c r="A4888" s="1" t="s">
        <v>11</v>
      </c>
      <c r="B4888" s="1">
        <v>43059</v>
      </c>
      <c r="C4888">
        <v>354.7</v>
      </c>
      <c r="D4888">
        <v>373.7</v>
      </c>
      <c r="E4888">
        <v>352.03</v>
      </c>
      <c r="F4888">
        <v>367.94</v>
      </c>
      <c r="G4888">
        <v>519568</v>
      </c>
      <c r="H4888" t="s">
        <v>7</v>
      </c>
    </row>
    <row r="4889" spans="1:8" x14ac:dyDescent="0.25">
      <c r="A4889" s="1" t="s">
        <v>11</v>
      </c>
      <c r="B4889" s="1">
        <v>43060</v>
      </c>
      <c r="C4889">
        <v>367.94</v>
      </c>
      <c r="D4889">
        <v>373.5</v>
      </c>
      <c r="E4889">
        <v>350</v>
      </c>
      <c r="F4889">
        <v>360</v>
      </c>
      <c r="G4889">
        <v>696990</v>
      </c>
      <c r="H4889" t="s">
        <v>7</v>
      </c>
    </row>
    <row r="4890" spans="1:8" x14ac:dyDescent="0.25">
      <c r="A4890" s="1" t="s">
        <v>11</v>
      </c>
      <c r="B4890" s="1">
        <v>44090</v>
      </c>
      <c r="C4890">
        <v>363.91</v>
      </c>
      <c r="D4890">
        <v>372.88</v>
      </c>
      <c r="E4890">
        <v>355.18</v>
      </c>
      <c r="F4890">
        <v>364.88</v>
      </c>
      <c r="G4890">
        <v>9063983</v>
      </c>
      <c r="H4890" t="s">
        <v>7</v>
      </c>
    </row>
    <row r="4891" spans="1:8" x14ac:dyDescent="0.25">
      <c r="A4891" s="1" t="s">
        <v>11</v>
      </c>
      <c r="B4891" s="1">
        <v>43058</v>
      </c>
      <c r="C4891">
        <v>346.68</v>
      </c>
      <c r="D4891">
        <v>371</v>
      </c>
      <c r="E4891">
        <v>343.28</v>
      </c>
      <c r="F4891">
        <v>354.7</v>
      </c>
      <c r="G4891">
        <v>618020</v>
      </c>
      <c r="H4891" t="s">
        <v>7</v>
      </c>
    </row>
    <row r="4892" spans="1:8" x14ac:dyDescent="0.25">
      <c r="A4892" s="1" t="s">
        <v>11</v>
      </c>
      <c r="B4892" s="1">
        <v>44121</v>
      </c>
      <c r="C4892">
        <v>365.08</v>
      </c>
      <c r="D4892">
        <v>369.94</v>
      </c>
      <c r="E4892">
        <v>363.18</v>
      </c>
      <c r="F4892">
        <v>368.63</v>
      </c>
      <c r="G4892">
        <v>4984941</v>
      </c>
      <c r="H4892" t="s">
        <v>7</v>
      </c>
    </row>
    <row r="4893" spans="1:8" x14ac:dyDescent="0.25">
      <c r="A4893" s="1" t="s">
        <v>11</v>
      </c>
      <c r="B4893" s="1">
        <v>43321</v>
      </c>
      <c r="C4893">
        <v>355.48</v>
      </c>
      <c r="D4893">
        <v>369.74</v>
      </c>
      <c r="E4893">
        <v>351.07</v>
      </c>
      <c r="F4893">
        <v>363.34</v>
      </c>
      <c r="G4893">
        <v>1415807</v>
      </c>
      <c r="H4893" t="s">
        <v>7</v>
      </c>
    </row>
    <row r="4894" spans="1:8" x14ac:dyDescent="0.25">
      <c r="A4894" s="1" t="s">
        <v>11</v>
      </c>
      <c r="B4894" s="1">
        <v>44105</v>
      </c>
      <c r="C4894">
        <v>359.5</v>
      </c>
      <c r="D4894">
        <v>369.1</v>
      </c>
      <c r="E4894">
        <v>345.66</v>
      </c>
      <c r="F4894">
        <v>353.07</v>
      </c>
      <c r="G4894">
        <v>7925993</v>
      </c>
      <c r="H4894" t="s">
        <v>7</v>
      </c>
    </row>
    <row r="4895" spans="1:8" x14ac:dyDescent="0.25">
      <c r="A4895" s="1" t="s">
        <v>11</v>
      </c>
      <c r="B4895" s="1">
        <v>42981</v>
      </c>
      <c r="C4895">
        <v>345</v>
      </c>
      <c r="D4895">
        <v>368.4</v>
      </c>
      <c r="E4895">
        <v>328.33</v>
      </c>
      <c r="F4895">
        <v>350.63</v>
      </c>
      <c r="G4895">
        <v>742592</v>
      </c>
      <c r="H4895" t="s">
        <v>7</v>
      </c>
    </row>
    <row r="4896" spans="1:8" x14ac:dyDescent="0.25">
      <c r="A4896" s="1" t="s">
        <v>11</v>
      </c>
      <c r="B4896" s="1">
        <v>44113</v>
      </c>
      <c r="C4896">
        <v>350.71</v>
      </c>
      <c r="D4896">
        <v>368.19</v>
      </c>
      <c r="E4896">
        <v>347.82</v>
      </c>
      <c r="F4896">
        <v>365.28</v>
      </c>
      <c r="G4896">
        <v>7848645</v>
      </c>
      <c r="H4896" t="s">
        <v>7</v>
      </c>
    </row>
    <row r="4897" spans="1:8" x14ac:dyDescent="0.25">
      <c r="A4897" s="1" t="s">
        <v>11</v>
      </c>
      <c r="B4897" s="1">
        <v>44102</v>
      </c>
      <c r="C4897">
        <v>357.42</v>
      </c>
      <c r="D4897">
        <v>367.63</v>
      </c>
      <c r="E4897">
        <v>352.57</v>
      </c>
      <c r="F4897">
        <v>354.08</v>
      </c>
      <c r="G4897">
        <v>7768969</v>
      </c>
      <c r="H4897" t="s">
        <v>7</v>
      </c>
    </row>
    <row r="4898" spans="1:8" x14ac:dyDescent="0.25">
      <c r="A4898" s="1" t="s">
        <v>11</v>
      </c>
      <c r="B4898" s="1">
        <v>42906</v>
      </c>
      <c r="C4898">
        <v>355.5</v>
      </c>
      <c r="D4898">
        <v>366.52</v>
      </c>
      <c r="E4898">
        <v>328</v>
      </c>
      <c r="F4898">
        <v>344.15</v>
      </c>
      <c r="G4898">
        <v>342671</v>
      </c>
      <c r="H4898" t="s">
        <v>7</v>
      </c>
    </row>
    <row r="4899" spans="1:8" x14ac:dyDescent="0.25">
      <c r="A4899" s="1" t="s">
        <v>11</v>
      </c>
      <c r="B4899" s="1">
        <v>42903</v>
      </c>
      <c r="C4899">
        <v>348.44</v>
      </c>
      <c r="D4899">
        <v>366.08</v>
      </c>
      <c r="E4899">
        <v>332</v>
      </c>
      <c r="F4899">
        <v>364.56</v>
      </c>
      <c r="G4899">
        <v>219765</v>
      </c>
      <c r="H4899" t="s">
        <v>7</v>
      </c>
    </row>
    <row r="4900" spans="1:8" x14ac:dyDescent="0.25">
      <c r="A4900" s="1" t="s">
        <v>11</v>
      </c>
      <c r="B4900" s="1">
        <v>43322</v>
      </c>
      <c r="C4900">
        <v>363.33</v>
      </c>
      <c r="D4900">
        <v>365.36</v>
      </c>
      <c r="E4900">
        <v>326.67</v>
      </c>
      <c r="F4900">
        <v>331.81</v>
      </c>
      <c r="G4900">
        <v>1742043</v>
      </c>
      <c r="H4900" t="s">
        <v>7</v>
      </c>
    </row>
    <row r="4901" spans="1:8" x14ac:dyDescent="0.25">
      <c r="A4901" s="1" t="s">
        <v>11</v>
      </c>
      <c r="B4901" s="1">
        <v>43642</v>
      </c>
      <c r="C4901">
        <v>317.64999999999998</v>
      </c>
      <c r="D4901">
        <v>364.89</v>
      </c>
      <c r="E4901">
        <v>315.99</v>
      </c>
      <c r="F4901">
        <v>338.54</v>
      </c>
      <c r="G4901">
        <v>15730939</v>
      </c>
      <c r="H4901" t="s">
        <v>7</v>
      </c>
    </row>
    <row r="4902" spans="1:8" x14ac:dyDescent="0.25">
      <c r="A4902" s="1" t="s">
        <v>11</v>
      </c>
      <c r="B4902" s="1">
        <v>42905</v>
      </c>
      <c r="C4902">
        <v>348.88</v>
      </c>
      <c r="D4902">
        <v>362.5</v>
      </c>
      <c r="E4902">
        <v>344.13</v>
      </c>
      <c r="F4902">
        <v>355.5</v>
      </c>
      <c r="G4902">
        <v>174451</v>
      </c>
      <c r="H4902" t="s">
        <v>7</v>
      </c>
    </row>
    <row r="4903" spans="1:8" x14ac:dyDescent="0.25">
      <c r="A4903" s="1" t="s">
        <v>11</v>
      </c>
      <c r="B4903" s="1">
        <v>44101</v>
      </c>
      <c r="C4903">
        <v>354.26</v>
      </c>
      <c r="D4903">
        <v>362</v>
      </c>
      <c r="E4903">
        <v>347.51</v>
      </c>
      <c r="F4903">
        <v>357.23</v>
      </c>
      <c r="G4903">
        <v>6351072</v>
      </c>
      <c r="H4903" t="s">
        <v>7</v>
      </c>
    </row>
    <row r="4904" spans="1:8" x14ac:dyDescent="0.25">
      <c r="A4904" s="1" t="s">
        <v>11</v>
      </c>
      <c r="B4904" s="1">
        <v>44104</v>
      </c>
      <c r="C4904">
        <v>359.77</v>
      </c>
      <c r="D4904">
        <v>360.94</v>
      </c>
      <c r="E4904">
        <v>352.81</v>
      </c>
      <c r="F4904">
        <v>359.39</v>
      </c>
      <c r="G4904">
        <v>5430575</v>
      </c>
      <c r="H4904" t="s">
        <v>7</v>
      </c>
    </row>
    <row r="4905" spans="1:8" x14ac:dyDescent="0.25">
      <c r="A4905" s="1" t="s">
        <v>11</v>
      </c>
      <c r="B4905" s="1">
        <v>44103</v>
      </c>
      <c r="C4905">
        <v>353.97</v>
      </c>
      <c r="D4905">
        <v>360.66</v>
      </c>
      <c r="E4905">
        <v>351.48</v>
      </c>
      <c r="F4905">
        <v>359.86</v>
      </c>
      <c r="G4905">
        <v>6262767</v>
      </c>
      <c r="H4905" t="s">
        <v>7</v>
      </c>
    </row>
    <row r="4906" spans="1:8" x14ac:dyDescent="0.25">
      <c r="A4906" s="1" t="s">
        <v>11</v>
      </c>
      <c r="B4906" s="1">
        <v>44083</v>
      </c>
      <c r="C4906">
        <v>337.46</v>
      </c>
      <c r="D4906">
        <v>358.33</v>
      </c>
      <c r="E4906">
        <v>331.12</v>
      </c>
      <c r="F4906">
        <v>351.1</v>
      </c>
      <c r="G4906">
        <v>14073361</v>
      </c>
      <c r="H4906" t="s">
        <v>7</v>
      </c>
    </row>
    <row r="4907" spans="1:8" x14ac:dyDescent="0.25">
      <c r="A4907" s="1" t="s">
        <v>11</v>
      </c>
      <c r="B4907" s="1">
        <v>44080</v>
      </c>
      <c r="C4907">
        <v>334.91</v>
      </c>
      <c r="D4907">
        <v>358.09</v>
      </c>
      <c r="E4907">
        <v>316.69</v>
      </c>
      <c r="F4907">
        <v>353.49</v>
      </c>
      <c r="G4907">
        <v>20126942</v>
      </c>
      <c r="H4907" t="s">
        <v>7</v>
      </c>
    </row>
    <row r="4908" spans="1:8" x14ac:dyDescent="0.25">
      <c r="A4908" s="1" t="s">
        <v>11</v>
      </c>
      <c r="B4908" s="1">
        <v>44099</v>
      </c>
      <c r="C4908">
        <v>349.13</v>
      </c>
      <c r="D4908">
        <v>357.8</v>
      </c>
      <c r="E4908">
        <v>338.01</v>
      </c>
      <c r="F4908">
        <v>351.63</v>
      </c>
      <c r="G4908">
        <v>8474165</v>
      </c>
      <c r="H4908" t="s">
        <v>7</v>
      </c>
    </row>
    <row r="4909" spans="1:8" x14ac:dyDescent="0.25">
      <c r="A4909" s="1" t="s">
        <v>11</v>
      </c>
      <c r="B4909" s="1">
        <v>44081</v>
      </c>
      <c r="C4909">
        <v>353.49</v>
      </c>
      <c r="D4909">
        <v>357.33</v>
      </c>
      <c r="E4909">
        <v>325.47000000000003</v>
      </c>
      <c r="F4909">
        <v>352.06</v>
      </c>
      <c r="G4909">
        <v>21693412</v>
      </c>
      <c r="H4909" t="s">
        <v>7</v>
      </c>
    </row>
    <row r="4910" spans="1:8" x14ac:dyDescent="0.25">
      <c r="A4910" s="1" t="s">
        <v>11</v>
      </c>
      <c r="B4910" s="1">
        <v>44100</v>
      </c>
      <c r="C4910">
        <v>351.62</v>
      </c>
      <c r="D4910">
        <v>355.87</v>
      </c>
      <c r="E4910">
        <v>346.95</v>
      </c>
      <c r="F4910">
        <v>354.25</v>
      </c>
      <c r="G4910">
        <v>6478060</v>
      </c>
      <c r="H4910" t="s">
        <v>7</v>
      </c>
    </row>
    <row r="4911" spans="1:8" x14ac:dyDescent="0.25">
      <c r="A4911" s="1" t="s">
        <v>11</v>
      </c>
      <c r="B4911" s="1">
        <v>44082</v>
      </c>
      <c r="C4911">
        <v>352.06</v>
      </c>
      <c r="D4911">
        <v>355.69</v>
      </c>
      <c r="E4911">
        <v>326.66000000000003</v>
      </c>
      <c r="F4911">
        <v>337.46</v>
      </c>
      <c r="G4911">
        <v>18977708</v>
      </c>
      <c r="H4911" t="s">
        <v>7</v>
      </c>
    </row>
    <row r="4912" spans="1:8" x14ac:dyDescent="0.25">
      <c r="A4912" s="1" t="s">
        <v>11</v>
      </c>
      <c r="B4912" s="1">
        <v>42902</v>
      </c>
      <c r="C4912">
        <v>338.7</v>
      </c>
      <c r="D4912">
        <v>355.51</v>
      </c>
      <c r="E4912">
        <v>305.22000000000003</v>
      </c>
      <c r="F4912">
        <v>348.44</v>
      </c>
      <c r="G4912">
        <v>347869</v>
      </c>
      <c r="H4912" t="s">
        <v>7</v>
      </c>
    </row>
    <row r="4913" spans="1:8" x14ac:dyDescent="0.25">
      <c r="A4913" s="1" t="s">
        <v>11</v>
      </c>
      <c r="B4913" s="1">
        <v>43024</v>
      </c>
      <c r="C4913">
        <v>337.23</v>
      </c>
      <c r="D4913">
        <v>355</v>
      </c>
      <c r="E4913">
        <v>330.85</v>
      </c>
      <c r="F4913">
        <v>334.46</v>
      </c>
      <c r="G4913">
        <v>945249</v>
      </c>
      <c r="H4913" t="s">
        <v>7</v>
      </c>
    </row>
    <row r="4914" spans="1:8" x14ac:dyDescent="0.25">
      <c r="A4914" s="1" t="s">
        <v>11</v>
      </c>
      <c r="B4914" s="1">
        <v>44110</v>
      </c>
      <c r="C4914">
        <v>353.53</v>
      </c>
      <c r="D4914">
        <v>354.9</v>
      </c>
      <c r="E4914">
        <v>337.21</v>
      </c>
      <c r="F4914">
        <v>340.61</v>
      </c>
      <c r="G4914">
        <v>7324963</v>
      </c>
      <c r="H4914" t="s">
        <v>7</v>
      </c>
    </row>
    <row r="4915" spans="1:8" x14ac:dyDescent="0.25">
      <c r="A4915" s="1" t="s">
        <v>11</v>
      </c>
      <c r="B4915" s="1">
        <v>44109</v>
      </c>
      <c r="C4915">
        <v>352.69</v>
      </c>
      <c r="D4915">
        <v>354.86</v>
      </c>
      <c r="E4915">
        <v>348.76</v>
      </c>
      <c r="F4915">
        <v>353.28</v>
      </c>
      <c r="G4915">
        <v>4959372</v>
      </c>
      <c r="H4915" t="s">
        <v>7</v>
      </c>
    </row>
    <row r="4916" spans="1:8" x14ac:dyDescent="0.25">
      <c r="A4916" s="1" t="s">
        <v>11</v>
      </c>
      <c r="B4916" s="1">
        <v>44108</v>
      </c>
      <c r="C4916">
        <v>345.6</v>
      </c>
      <c r="D4916">
        <v>353.97</v>
      </c>
      <c r="E4916">
        <v>344.03</v>
      </c>
      <c r="F4916">
        <v>352.73</v>
      </c>
      <c r="G4916">
        <v>4772239</v>
      </c>
      <c r="H4916" t="s">
        <v>7</v>
      </c>
    </row>
    <row r="4917" spans="1:8" x14ac:dyDescent="0.25">
      <c r="A4917" s="1" t="s">
        <v>11</v>
      </c>
      <c r="B4917" s="1">
        <v>44106</v>
      </c>
      <c r="C4917">
        <v>353.06</v>
      </c>
      <c r="D4917">
        <v>353.61</v>
      </c>
      <c r="E4917">
        <v>335.91</v>
      </c>
      <c r="F4917">
        <v>345.68</v>
      </c>
      <c r="G4917">
        <v>7265426</v>
      </c>
      <c r="H4917" t="s">
        <v>7</v>
      </c>
    </row>
    <row r="4918" spans="1:8" x14ac:dyDescent="0.25">
      <c r="A4918" s="1" t="s">
        <v>11</v>
      </c>
      <c r="B4918" s="1">
        <v>44112</v>
      </c>
      <c r="C4918">
        <v>341.66</v>
      </c>
      <c r="D4918">
        <v>352.95</v>
      </c>
      <c r="E4918">
        <v>334.79</v>
      </c>
      <c r="F4918">
        <v>350.83</v>
      </c>
      <c r="G4918">
        <v>6851512</v>
      </c>
      <c r="H4918" t="s">
        <v>7</v>
      </c>
    </row>
    <row r="4919" spans="1:8" x14ac:dyDescent="0.25">
      <c r="A4919" s="1" t="s">
        <v>11</v>
      </c>
      <c r="B4919" s="1">
        <v>44098</v>
      </c>
      <c r="C4919">
        <v>319.97000000000003</v>
      </c>
      <c r="D4919">
        <v>352.6</v>
      </c>
      <c r="E4919">
        <v>317.27</v>
      </c>
      <c r="F4919">
        <v>349.17</v>
      </c>
      <c r="G4919">
        <v>9397916</v>
      </c>
      <c r="H4919" t="s">
        <v>7</v>
      </c>
    </row>
    <row r="4920" spans="1:8" x14ac:dyDescent="0.25">
      <c r="A4920" s="1" t="s">
        <v>11</v>
      </c>
      <c r="B4920" s="1">
        <v>42975</v>
      </c>
      <c r="C4920">
        <v>348.01</v>
      </c>
      <c r="D4920">
        <v>352</v>
      </c>
      <c r="E4920">
        <v>332.74</v>
      </c>
      <c r="F4920">
        <v>347.09</v>
      </c>
      <c r="G4920">
        <v>389239</v>
      </c>
      <c r="H4920" t="s">
        <v>7</v>
      </c>
    </row>
    <row r="4921" spans="1:8" x14ac:dyDescent="0.25">
      <c r="A4921" s="1" t="s">
        <v>11</v>
      </c>
      <c r="B4921" s="1">
        <v>42982</v>
      </c>
      <c r="C4921">
        <v>350.63</v>
      </c>
      <c r="D4921">
        <v>351.59</v>
      </c>
      <c r="E4921">
        <v>275</v>
      </c>
      <c r="F4921">
        <v>295.81</v>
      </c>
      <c r="G4921">
        <v>1994055</v>
      </c>
      <c r="H4921" t="s">
        <v>7</v>
      </c>
    </row>
    <row r="4922" spans="1:8" x14ac:dyDescent="0.25">
      <c r="A4922" s="1" t="s">
        <v>11</v>
      </c>
      <c r="B4922" s="1">
        <v>44107</v>
      </c>
      <c r="C4922">
        <v>345.78</v>
      </c>
      <c r="D4922">
        <v>351.04</v>
      </c>
      <c r="E4922">
        <v>343.74</v>
      </c>
      <c r="F4922">
        <v>345.6</v>
      </c>
      <c r="G4922">
        <v>4480669</v>
      </c>
      <c r="H4922" t="s">
        <v>7</v>
      </c>
    </row>
    <row r="4923" spans="1:8" x14ac:dyDescent="0.25">
      <c r="A4923" s="1" t="s">
        <v>11</v>
      </c>
      <c r="B4923" s="1">
        <v>43057</v>
      </c>
      <c r="C4923">
        <v>331</v>
      </c>
      <c r="D4923">
        <v>350.4</v>
      </c>
      <c r="E4923">
        <v>325.32</v>
      </c>
      <c r="F4923">
        <v>346.68</v>
      </c>
      <c r="G4923">
        <v>518809</v>
      </c>
      <c r="H4923" t="s">
        <v>7</v>
      </c>
    </row>
    <row r="4924" spans="1:8" x14ac:dyDescent="0.25">
      <c r="A4924" s="1" t="s">
        <v>11</v>
      </c>
      <c r="B4924" s="1">
        <v>43021</v>
      </c>
      <c r="C4924">
        <v>303.06</v>
      </c>
      <c r="D4924">
        <v>350</v>
      </c>
      <c r="E4924">
        <v>298</v>
      </c>
      <c r="F4924">
        <v>337.46</v>
      </c>
      <c r="G4924">
        <v>1341067</v>
      </c>
      <c r="H4924" t="s">
        <v>7</v>
      </c>
    </row>
    <row r="4925" spans="1:8" x14ac:dyDescent="0.25">
      <c r="A4925" s="1" t="s">
        <v>11</v>
      </c>
      <c r="B4925" s="1">
        <v>44043</v>
      </c>
      <c r="C4925">
        <v>334.84</v>
      </c>
      <c r="D4925">
        <v>349.34</v>
      </c>
      <c r="E4925">
        <v>329.02</v>
      </c>
      <c r="F4925">
        <v>346.51</v>
      </c>
      <c r="G4925">
        <v>8689356</v>
      </c>
      <c r="H4925" t="s">
        <v>7</v>
      </c>
    </row>
    <row r="4926" spans="1:8" x14ac:dyDescent="0.25">
      <c r="A4926" s="1" t="s">
        <v>11</v>
      </c>
      <c r="B4926" s="1">
        <v>42907</v>
      </c>
      <c r="C4926">
        <v>344.15</v>
      </c>
      <c r="D4926">
        <v>348.5</v>
      </c>
      <c r="E4926">
        <v>287.11</v>
      </c>
      <c r="F4926">
        <v>321.66000000000003</v>
      </c>
      <c r="G4926">
        <v>642800</v>
      </c>
      <c r="H4926" t="s">
        <v>7</v>
      </c>
    </row>
    <row r="4927" spans="1:8" x14ac:dyDescent="0.25">
      <c r="A4927" s="1" t="s">
        <v>11</v>
      </c>
      <c r="B4927" s="1">
        <v>42974</v>
      </c>
      <c r="C4927">
        <v>332.72</v>
      </c>
      <c r="D4927">
        <v>348.01</v>
      </c>
      <c r="E4927">
        <v>331.88</v>
      </c>
      <c r="F4927">
        <v>348.01</v>
      </c>
      <c r="G4927">
        <v>362054</v>
      </c>
      <c r="H4927" t="s">
        <v>7</v>
      </c>
    </row>
    <row r="4928" spans="1:8" x14ac:dyDescent="0.25">
      <c r="A4928" s="1" t="s">
        <v>11</v>
      </c>
      <c r="B4928" s="1">
        <v>43022</v>
      </c>
      <c r="C4928">
        <v>337.46</v>
      </c>
      <c r="D4928">
        <v>348</v>
      </c>
      <c r="E4928">
        <v>334.05</v>
      </c>
      <c r="F4928">
        <v>339.24</v>
      </c>
      <c r="G4928">
        <v>528577</v>
      </c>
      <c r="H4928" t="s">
        <v>7</v>
      </c>
    </row>
    <row r="4929" spans="1:8" x14ac:dyDescent="0.25">
      <c r="A4929" s="1" t="s">
        <v>11</v>
      </c>
      <c r="B4929" s="1">
        <v>42897</v>
      </c>
      <c r="C4929">
        <v>325.88</v>
      </c>
      <c r="D4929">
        <v>347</v>
      </c>
      <c r="E4929">
        <v>310</v>
      </c>
      <c r="F4929">
        <v>336.33</v>
      </c>
      <c r="G4929">
        <v>503717</v>
      </c>
      <c r="H4929" t="s">
        <v>7</v>
      </c>
    </row>
    <row r="4930" spans="1:8" x14ac:dyDescent="0.25">
      <c r="A4930" s="1" t="s">
        <v>11</v>
      </c>
      <c r="B4930" s="1">
        <v>42968</v>
      </c>
      <c r="C4930">
        <v>298.37</v>
      </c>
      <c r="D4930">
        <v>346.99</v>
      </c>
      <c r="E4930">
        <v>294.52999999999997</v>
      </c>
      <c r="F4930">
        <v>322.24</v>
      </c>
      <c r="G4930">
        <v>1154353</v>
      </c>
      <c r="H4930" t="s">
        <v>7</v>
      </c>
    </row>
    <row r="4931" spans="1:8" x14ac:dyDescent="0.25">
      <c r="A4931" s="1" t="s">
        <v>11</v>
      </c>
      <c r="B4931" s="1">
        <v>44096</v>
      </c>
      <c r="C4931">
        <v>341.32</v>
      </c>
      <c r="D4931">
        <v>346.19</v>
      </c>
      <c r="E4931">
        <v>336.15</v>
      </c>
      <c r="F4931">
        <v>344.03</v>
      </c>
      <c r="G4931">
        <v>9292788</v>
      </c>
      <c r="H4931" t="s">
        <v>7</v>
      </c>
    </row>
    <row r="4932" spans="1:8" x14ac:dyDescent="0.25">
      <c r="A4932" s="1" t="s">
        <v>11</v>
      </c>
      <c r="B4932" s="1">
        <v>43643</v>
      </c>
      <c r="C4932">
        <v>338.54</v>
      </c>
      <c r="D4932">
        <v>345.83</v>
      </c>
      <c r="E4932">
        <v>279.82</v>
      </c>
      <c r="F4932">
        <v>297.55</v>
      </c>
      <c r="G4932">
        <v>16130659</v>
      </c>
      <c r="H4932" t="s">
        <v>7</v>
      </c>
    </row>
    <row r="4933" spans="1:8" x14ac:dyDescent="0.25">
      <c r="A4933" s="1" t="s">
        <v>11</v>
      </c>
      <c r="B4933" s="1">
        <v>43023</v>
      </c>
      <c r="C4933">
        <v>339.24</v>
      </c>
      <c r="D4933">
        <v>344.89</v>
      </c>
      <c r="E4933">
        <v>315</v>
      </c>
      <c r="F4933">
        <v>337.23</v>
      </c>
      <c r="G4933">
        <v>875273</v>
      </c>
      <c r="H4933" t="s">
        <v>7</v>
      </c>
    </row>
    <row r="4934" spans="1:8" x14ac:dyDescent="0.25">
      <c r="A4934" s="1" t="s">
        <v>11</v>
      </c>
      <c r="B4934" s="1">
        <v>44097</v>
      </c>
      <c r="C4934">
        <v>343.96</v>
      </c>
      <c r="D4934">
        <v>344.12</v>
      </c>
      <c r="E4934">
        <v>315.54000000000002</v>
      </c>
      <c r="F4934">
        <v>319.95</v>
      </c>
      <c r="G4934">
        <v>13875768</v>
      </c>
      <c r="H4934" t="s">
        <v>7</v>
      </c>
    </row>
    <row r="4935" spans="1:8" x14ac:dyDescent="0.25">
      <c r="A4935" s="1" t="s">
        <v>11</v>
      </c>
      <c r="B4935" s="1">
        <v>42901</v>
      </c>
      <c r="C4935">
        <v>335.95</v>
      </c>
      <c r="D4935">
        <v>344</v>
      </c>
      <c r="E4935">
        <v>265</v>
      </c>
      <c r="F4935">
        <v>338.7</v>
      </c>
      <c r="G4935">
        <v>1146495</v>
      </c>
      <c r="H4935" t="s">
        <v>7</v>
      </c>
    </row>
    <row r="4936" spans="1:8" x14ac:dyDescent="0.25">
      <c r="A4936" s="1" t="s">
        <v>11</v>
      </c>
      <c r="B4936" s="1">
        <v>44111</v>
      </c>
      <c r="C4936">
        <v>340.59</v>
      </c>
      <c r="D4936">
        <v>342.68</v>
      </c>
      <c r="E4936">
        <v>334.11</v>
      </c>
      <c r="F4936">
        <v>341.48</v>
      </c>
      <c r="G4936">
        <v>5774390</v>
      </c>
      <c r="H4936" t="s">
        <v>7</v>
      </c>
    </row>
    <row r="4937" spans="1:8" x14ac:dyDescent="0.25">
      <c r="A4937" s="1" t="s">
        <v>11</v>
      </c>
      <c r="B4937" s="1">
        <v>42896</v>
      </c>
      <c r="C4937">
        <v>278.41000000000003</v>
      </c>
      <c r="D4937">
        <v>341.94</v>
      </c>
      <c r="E4937">
        <v>278.26</v>
      </c>
      <c r="F4937">
        <v>325.88</v>
      </c>
      <c r="G4937">
        <v>564750</v>
      </c>
      <c r="H4937" t="s">
        <v>7</v>
      </c>
    </row>
    <row r="4938" spans="1:8" x14ac:dyDescent="0.25">
      <c r="A4938" s="1" t="s">
        <v>11</v>
      </c>
      <c r="B4938" s="1">
        <v>44042</v>
      </c>
      <c r="C4938">
        <v>317.79000000000002</v>
      </c>
      <c r="D4938">
        <v>341.11</v>
      </c>
      <c r="E4938">
        <v>314.83</v>
      </c>
      <c r="F4938">
        <v>334.87</v>
      </c>
      <c r="G4938">
        <v>9069245</v>
      </c>
      <c r="H4938" t="s">
        <v>7</v>
      </c>
    </row>
    <row r="4939" spans="1:8" x14ac:dyDescent="0.25">
      <c r="A4939" s="1" t="s">
        <v>11</v>
      </c>
      <c r="B4939" s="1">
        <v>43054</v>
      </c>
      <c r="C4939">
        <v>334.28</v>
      </c>
      <c r="D4939">
        <v>339.61</v>
      </c>
      <c r="E4939">
        <v>321.5</v>
      </c>
      <c r="F4939">
        <v>330.59</v>
      </c>
      <c r="G4939">
        <v>584665</v>
      </c>
      <c r="H4939" t="s">
        <v>7</v>
      </c>
    </row>
    <row r="4940" spans="1:8" x14ac:dyDescent="0.25">
      <c r="A4940" s="1" t="s">
        <v>11</v>
      </c>
      <c r="B4940" s="1">
        <v>42984</v>
      </c>
      <c r="C4940">
        <v>316.18</v>
      </c>
      <c r="D4940">
        <v>339.5</v>
      </c>
      <c r="E4940">
        <v>314.81</v>
      </c>
      <c r="F4940">
        <v>337.36</v>
      </c>
      <c r="G4940">
        <v>805382</v>
      </c>
      <c r="H4940" t="s">
        <v>7</v>
      </c>
    </row>
    <row r="4941" spans="1:8" x14ac:dyDescent="0.25">
      <c r="A4941" s="1" t="s">
        <v>11</v>
      </c>
      <c r="B4941" s="1">
        <v>42985</v>
      </c>
      <c r="C4941">
        <v>337.36</v>
      </c>
      <c r="D4941">
        <v>338.66</v>
      </c>
      <c r="E4941">
        <v>321.10000000000002</v>
      </c>
      <c r="F4941">
        <v>334.1</v>
      </c>
      <c r="G4941">
        <v>582978</v>
      </c>
      <c r="H4941" t="s">
        <v>7</v>
      </c>
    </row>
    <row r="4942" spans="1:8" x14ac:dyDescent="0.25">
      <c r="A4942" s="1" t="s">
        <v>11</v>
      </c>
      <c r="B4942" s="1">
        <v>42972</v>
      </c>
      <c r="C4942">
        <v>325.62</v>
      </c>
      <c r="D4942">
        <v>338.25</v>
      </c>
      <c r="E4942">
        <v>324.04000000000002</v>
      </c>
      <c r="F4942">
        <v>328.7</v>
      </c>
      <c r="G4942">
        <v>378007</v>
      </c>
      <c r="H4942" t="s">
        <v>7</v>
      </c>
    </row>
    <row r="4943" spans="1:8" x14ac:dyDescent="0.25">
      <c r="A4943" s="1" t="s">
        <v>11</v>
      </c>
      <c r="B4943" s="1">
        <v>43053</v>
      </c>
      <c r="C4943">
        <v>313.22000000000003</v>
      </c>
      <c r="D4943">
        <v>336.69</v>
      </c>
      <c r="E4943">
        <v>313.22000000000003</v>
      </c>
      <c r="F4943">
        <v>334.28</v>
      </c>
      <c r="G4943">
        <v>854088</v>
      </c>
      <c r="H4943" t="s">
        <v>7</v>
      </c>
    </row>
    <row r="4944" spans="1:8" x14ac:dyDescent="0.25">
      <c r="A4944" s="1" t="s">
        <v>11</v>
      </c>
      <c r="B4944" s="1">
        <v>43055</v>
      </c>
      <c r="C4944">
        <v>330.59</v>
      </c>
      <c r="D4944">
        <v>335.11</v>
      </c>
      <c r="E4944">
        <v>321.18</v>
      </c>
      <c r="F4944">
        <v>330.76</v>
      </c>
      <c r="G4944">
        <v>521941</v>
      </c>
      <c r="H4944" t="s">
        <v>7</v>
      </c>
    </row>
    <row r="4945" spans="1:8" x14ac:dyDescent="0.25">
      <c r="A4945" s="1" t="s">
        <v>11</v>
      </c>
      <c r="B4945" s="1">
        <v>43056</v>
      </c>
      <c r="C4945">
        <v>331.16</v>
      </c>
      <c r="D4945">
        <v>335.01</v>
      </c>
      <c r="E4945">
        <v>325</v>
      </c>
      <c r="F4945">
        <v>331</v>
      </c>
      <c r="G4945">
        <v>530705</v>
      </c>
      <c r="H4945" t="s">
        <v>7</v>
      </c>
    </row>
    <row r="4946" spans="1:8" x14ac:dyDescent="0.25">
      <c r="A4946" s="1" t="s">
        <v>11</v>
      </c>
      <c r="B4946" s="1">
        <v>43025</v>
      </c>
      <c r="C4946">
        <v>334.46</v>
      </c>
      <c r="D4946">
        <v>334.8</v>
      </c>
      <c r="E4946">
        <v>308</v>
      </c>
      <c r="F4946">
        <v>315.64999999999998</v>
      </c>
      <c r="G4946">
        <v>671493</v>
      </c>
      <c r="H4946" t="s">
        <v>7</v>
      </c>
    </row>
    <row r="4947" spans="1:8" x14ac:dyDescent="0.25">
      <c r="A4947" s="1" t="s">
        <v>11</v>
      </c>
      <c r="B4947" s="1">
        <v>42973</v>
      </c>
      <c r="C4947">
        <v>328.7</v>
      </c>
      <c r="D4947">
        <v>334.6</v>
      </c>
      <c r="E4947">
        <v>324.5</v>
      </c>
      <c r="F4947">
        <v>332.72</v>
      </c>
      <c r="G4947">
        <v>315616</v>
      </c>
      <c r="H4947" t="s">
        <v>7</v>
      </c>
    </row>
    <row r="4948" spans="1:8" x14ac:dyDescent="0.25">
      <c r="A4948" s="1" t="s">
        <v>11</v>
      </c>
      <c r="B4948" s="1">
        <v>42986</v>
      </c>
      <c r="C4948">
        <v>334.1</v>
      </c>
      <c r="D4948">
        <v>334.58</v>
      </c>
      <c r="E4948">
        <v>291</v>
      </c>
      <c r="F4948">
        <v>304</v>
      </c>
      <c r="G4948">
        <v>1083677</v>
      </c>
      <c r="H4948" t="s">
        <v>7</v>
      </c>
    </row>
    <row r="4949" spans="1:8" x14ac:dyDescent="0.25">
      <c r="A4949" s="1" t="s">
        <v>11</v>
      </c>
      <c r="B4949" s="1">
        <v>44039</v>
      </c>
      <c r="C4949">
        <v>311.12</v>
      </c>
      <c r="D4949">
        <v>332.57</v>
      </c>
      <c r="E4949">
        <v>311.04000000000002</v>
      </c>
      <c r="F4949">
        <v>321.8</v>
      </c>
      <c r="G4949">
        <v>13729046</v>
      </c>
      <c r="H4949" t="s">
        <v>7</v>
      </c>
    </row>
    <row r="4950" spans="1:8" x14ac:dyDescent="0.25">
      <c r="A4950" s="1" t="s">
        <v>11</v>
      </c>
      <c r="B4950" s="1">
        <v>43323</v>
      </c>
      <c r="C4950">
        <v>331.78</v>
      </c>
      <c r="D4950">
        <v>332.52</v>
      </c>
      <c r="E4950">
        <v>305.19</v>
      </c>
      <c r="F4950">
        <v>317.58999999999997</v>
      </c>
      <c r="G4950">
        <v>2158957</v>
      </c>
      <c r="H4950" t="s">
        <v>7</v>
      </c>
    </row>
    <row r="4951" spans="1:8" x14ac:dyDescent="0.25">
      <c r="A4951" s="1" t="s">
        <v>11</v>
      </c>
      <c r="B4951" s="1">
        <v>42969</v>
      </c>
      <c r="C4951">
        <v>322.24</v>
      </c>
      <c r="D4951">
        <v>329.96</v>
      </c>
      <c r="E4951">
        <v>285.01</v>
      </c>
      <c r="F4951">
        <v>312.54000000000002</v>
      </c>
      <c r="G4951">
        <v>857276</v>
      </c>
      <c r="H4951" t="s">
        <v>7</v>
      </c>
    </row>
    <row r="4952" spans="1:8" x14ac:dyDescent="0.25">
      <c r="A4952" s="1" t="s">
        <v>11</v>
      </c>
      <c r="B4952" s="1">
        <v>42909</v>
      </c>
      <c r="C4952">
        <v>320.94</v>
      </c>
      <c r="D4952">
        <v>329.9</v>
      </c>
      <c r="E4952">
        <v>316.36</v>
      </c>
      <c r="F4952">
        <v>324.37</v>
      </c>
      <c r="G4952">
        <v>105602</v>
      </c>
      <c r="H4952" t="s">
        <v>7</v>
      </c>
    </row>
    <row r="4953" spans="1:8" x14ac:dyDescent="0.25">
      <c r="A4953" s="1" t="s">
        <v>11</v>
      </c>
      <c r="B4953" s="1">
        <v>42971</v>
      </c>
      <c r="C4953">
        <v>316.5</v>
      </c>
      <c r="D4953">
        <v>329.56</v>
      </c>
      <c r="E4953">
        <v>314.14</v>
      </c>
      <c r="F4953">
        <v>325.62</v>
      </c>
      <c r="G4953">
        <v>326981</v>
      </c>
      <c r="H4953" t="s">
        <v>7</v>
      </c>
    </row>
    <row r="4954" spans="1:8" x14ac:dyDescent="0.25">
      <c r="A4954" s="1" t="s">
        <v>11</v>
      </c>
      <c r="B4954" s="1">
        <v>42908</v>
      </c>
      <c r="C4954">
        <v>321.66000000000003</v>
      </c>
      <c r="D4954">
        <v>328.99</v>
      </c>
      <c r="E4954">
        <v>305</v>
      </c>
      <c r="F4954">
        <v>320.94</v>
      </c>
      <c r="G4954">
        <v>351820</v>
      </c>
      <c r="H4954" t="s">
        <v>7</v>
      </c>
    </row>
    <row r="4955" spans="1:8" x14ac:dyDescent="0.25">
      <c r="A4955" s="1" t="s">
        <v>11</v>
      </c>
      <c r="B4955" s="1">
        <v>43048</v>
      </c>
      <c r="C4955">
        <v>307.5</v>
      </c>
      <c r="D4955">
        <v>328.8</v>
      </c>
      <c r="E4955">
        <v>305</v>
      </c>
      <c r="F4955">
        <v>319.52</v>
      </c>
      <c r="G4955">
        <v>881181</v>
      </c>
      <c r="H4955" t="s">
        <v>7</v>
      </c>
    </row>
    <row r="4956" spans="1:8" x14ac:dyDescent="0.25">
      <c r="A4956" s="1" t="s">
        <v>11</v>
      </c>
      <c r="B4956" s="1">
        <v>42910</v>
      </c>
      <c r="C4956">
        <v>324.37</v>
      </c>
      <c r="D4956">
        <v>327.55</v>
      </c>
      <c r="E4956">
        <v>291.52999999999997</v>
      </c>
      <c r="F4956">
        <v>296.89</v>
      </c>
      <c r="G4956">
        <v>195472</v>
      </c>
      <c r="H4956" t="s">
        <v>7</v>
      </c>
    </row>
    <row r="4957" spans="1:8" x14ac:dyDescent="0.25">
      <c r="A4957" s="1" t="s">
        <v>11</v>
      </c>
      <c r="B4957" s="1">
        <v>43324</v>
      </c>
      <c r="C4957">
        <v>317.63</v>
      </c>
      <c r="D4957">
        <v>327.51</v>
      </c>
      <c r="E4957">
        <v>314.70999999999998</v>
      </c>
      <c r="F4957">
        <v>318.18</v>
      </c>
      <c r="G4957">
        <v>1523338</v>
      </c>
      <c r="H4957" t="s">
        <v>7</v>
      </c>
    </row>
    <row r="4958" spans="1:8" x14ac:dyDescent="0.25">
      <c r="A4958" s="1" t="s">
        <v>11</v>
      </c>
      <c r="B4958" s="1">
        <v>44040</v>
      </c>
      <c r="C4958">
        <v>321.82</v>
      </c>
      <c r="D4958">
        <v>326.52999999999997</v>
      </c>
      <c r="E4958">
        <v>306.39999999999998</v>
      </c>
      <c r="F4958">
        <v>316.95999999999998</v>
      </c>
      <c r="G4958">
        <v>9905746</v>
      </c>
      <c r="H4958" t="s">
        <v>7</v>
      </c>
    </row>
    <row r="4959" spans="1:8" x14ac:dyDescent="0.25">
      <c r="A4959" s="1" t="s">
        <v>11</v>
      </c>
      <c r="B4959" s="1">
        <v>42970</v>
      </c>
      <c r="C4959">
        <v>312.54000000000002</v>
      </c>
      <c r="D4959">
        <v>325</v>
      </c>
      <c r="E4959">
        <v>311.64999999999998</v>
      </c>
      <c r="F4959">
        <v>316.5</v>
      </c>
      <c r="G4959">
        <v>402805</v>
      </c>
      <c r="H4959" t="s">
        <v>7</v>
      </c>
    </row>
    <row r="4960" spans="1:8" x14ac:dyDescent="0.25">
      <c r="A4960" s="1" t="s">
        <v>11</v>
      </c>
      <c r="B4960" s="1">
        <v>44041</v>
      </c>
      <c r="C4960">
        <v>316.95</v>
      </c>
      <c r="D4960">
        <v>324.93</v>
      </c>
      <c r="E4960">
        <v>312.64</v>
      </c>
      <c r="F4960">
        <v>317.82</v>
      </c>
      <c r="G4960">
        <v>8721293</v>
      </c>
      <c r="H4960" t="s">
        <v>7</v>
      </c>
    </row>
    <row r="4961" spans="1:8" x14ac:dyDescent="0.25">
      <c r="A4961" s="1" t="s">
        <v>11</v>
      </c>
      <c r="B4961" s="1">
        <v>43645</v>
      </c>
      <c r="C4961">
        <v>310.52</v>
      </c>
      <c r="D4961">
        <v>324.13</v>
      </c>
      <c r="E4961">
        <v>295.44</v>
      </c>
      <c r="F4961">
        <v>318.48</v>
      </c>
      <c r="G4961">
        <v>9032761</v>
      </c>
      <c r="H4961" t="s">
        <v>7</v>
      </c>
    </row>
    <row r="4962" spans="1:8" x14ac:dyDescent="0.25">
      <c r="A4962" s="1" t="s">
        <v>11</v>
      </c>
      <c r="B4962" s="1">
        <v>43049</v>
      </c>
      <c r="C4962">
        <v>319.52</v>
      </c>
      <c r="D4962">
        <v>324.02999999999997</v>
      </c>
      <c r="E4962">
        <v>286</v>
      </c>
      <c r="F4962">
        <v>296.18</v>
      </c>
      <c r="G4962">
        <v>1160058</v>
      </c>
      <c r="H4962" t="s">
        <v>7</v>
      </c>
    </row>
    <row r="4963" spans="1:8" x14ac:dyDescent="0.25">
      <c r="A4963" s="1" t="s">
        <v>11</v>
      </c>
      <c r="B4963" s="1">
        <v>43646</v>
      </c>
      <c r="C4963">
        <v>318.26</v>
      </c>
      <c r="D4963">
        <v>323.20999999999998</v>
      </c>
      <c r="E4963">
        <v>290.77999999999997</v>
      </c>
      <c r="F4963">
        <v>292.20999999999998</v>
      </c>
      <c r="G4963">
        <v>9821614</v>
      </c>
      <c r="H4963" t="s">
        <v>7</v>
      </c>
    </row>
    <row r="4964" spans="1:8" x14ac:dyDescent="0.25">
      <c r="A4964" s="1" t="s">
        <v>11</v>
      </c>
      <c r="B4964" s="1">
        <v>42983</v>
      </c>
      <c r="C4964">
        <v>295.81</v>
      </c>
      <c r="D4964">
        <v>323.17</v>
      </c>
      <c r="E4964">
        <v>267.64</v>
      </c>
      <c r="F4964">
        <v>316.18</v>
      </c>
      <c r="G4964">
        <v>1335863</v>
      </c>
      <c r="H4964" t="s">
        <v>7</v>
      </c>
    </row>
    <row r="4965" spans="1:8" x14ac:dyDescent="0.25">
      <c r="A4965" s="1" t="s">
        <v>11</v>
      </c>
      <c r="B4965" s="1">
        <v>43325</v>
      </c>
      <c r="C4965">
        <v>318.2</v>
      </c>
      <c r="D4965">
        <v>321.22000000000003</v>
      </c>
      <c r="E4965">
        <v>281.17</v>
      </c>
      <c r="F4965">
        <v>284.01</v>
      </c>
      <c r="G4965">
        <v>2332981</v>
      </c>
      <c r="H4965" t="s">
        <v>7</v>
      </c>
    </row>
    <row r="4966" spans="1:8" x14ac:dyDescent="0.25">
      <c r="A4966" s="1" t="s">
        <v>11</v>
      </c>
      <c r="B4966" s="1">
        <v>43330</v>
      </c>
      <c r="C4966">
        <v>316.91000000000003</v>
      </c>
      <c r="D4966">
        <v>320.81</v>
      </c>
      <c r="E4966">
        <v>282.76</v>
      </c>
      <c r="F4966">
        <v>293.89</v>
      </c>
      <c r="G4966">
        <v>4306214</v>
      </c>
      <c r="H4966" t="s">
        <v>7</v>
      </c>
    </row>
    <row r="4967" spans="1:8" x14ac:dyDescent="0.25">
      <c r="A4967" s="1" t="s">
        <v>11</v>
      </c>
      <c r="B4967" s="1">
        <v>43639</v>
      </c>
      <c r="C4967">
        <v>310.39</v>
      </c>
      <c r="D4967">
        <v>320.79000000000002</v>
      </c>
      <c r="E4967">
        <v>306.12</v>
      </c>
      <c r="F4967">
        <v>308.52999999999997</v>
      </c>
      <c r="G4967">
        <v>8493591</v>
      </c>
      <c r="H4967" t="s">
        <v>7</v>
      </c>
    </row>
    <row r="4968" spans="1:8" x14ac:dyDescent="0.25">
      <c r="A4968" s="1" t="s">
        <v>11</v>
      </c>
      <c r="B4968" s="1">
        <v>43050</v>
      </c>
      <c r="C4968">
        <v>296.18</v>
      </c>
      <c r="D4968">
        <v>319.88</v>
      </c>
      <c r="E4968">
        <v>294.7</v>
      </c>
      <c r="F4968">
        <v>313.07</v>
      </c>
      <c r="G4968">
        <v>604702</v>
      </c>
      <c r="H4968" t="s">
        <v>7</v>
      </c>
    </row>
    <row r="4969" spans="1:8" x14ac:dyDescent="0.25">
      <c r="A4969" s="1" t="s">
        <v>11</v>
      </c>
      <c r="B4969" s="1">
        <v>42959</v>
      </c>
      <c r="C4969">
        <v>308.81</v>
      </c>
      <c r="D4969">
        <v>319.77999999999997</v>
      </c>
      <c r="E4969">
        <v>299</v>
      </c>
      <c r="F4969">
        <v>307.22000000000003</v>
      </c>
      <c r="G4969">
        <v>561915</v>
      </c>
      <c r="H4969" t="s">
        <v>7</v>
      </c>
    </row>
    <row r="4970" spans="1:8" x14ac:dyDescent="0.25">
      <c r="A4970" s="1" t="s">
        <v>11</v>
      </c>
      <c r="B4970" s="1">
        <v>43047</v>
      </c>
      <c r="C4970">
        <v>291.42</v>
      </c>
      <c r="D4970">
        <v>318.89999999999998</v>
      </c>
      <c r="E4970">
        <v>290.11</v>
      </c>
      <c r="F4970">
        <v>307.5</v>
      </c>
      <c r="G4970">
        <v>1174908</v>
      </c>
      <c r="H4970" t="s">
        <v>7</v>
      </c>
    </row>
    <row r="4971" spans="1:8" x14ac:dyDescent="0.25">
      <c r="A4971" s="1" t="s">
        <v>11</v>
      </c>
      <c r="B4971" s="1">
        <v>44038</v>
      </c>
      <c r="C4971">
        <v>305.32</v>
      </c>
      <c r="D4971">
        <v>318.54000000000002</v>
      </c>
      <c r="E4971">
        <v>300.33</v>
      </c>
      <c r="F4971">
        <v>311.13</v>
      </c>
      <c r="G4971">
        <v>9194982</v>
      </c>
      <c r="H4971" t="s">
        <v>7</v>
      </c>
    </row>
    <row r="4972" spans="1:8" x14ac:dyDescent="0.25">
      <c r="A4972" s="1" t="s">
        <v>11</v>
      </c>
      <c r="B4972" s="1">
        <v>43641</v>
      </c>
      <c r="C4972">
        <v>311.47000000000003</v>
      </c>
      <c r="D4972">
        <v>318.49</v>
      </c>
      <c r="E4972">
        <v>307.75</v>
      </c>
      <c r="F4972">
        <v>317.64999999999998</v>
      </c>
      <c r="G4972">
        <v>8510746</v>
      </c>
      <c r="H4972" t="s">
        <v>7</v>
      </c>
    </row>
    <row r="4973" spans="1:8" x14ac:dyDescent="0.25">
      <c r="A4973" s="1" t="s">
        <v>11</v>
      </c>
      <c r="B4973" s="1">
        <v>42914</v>
      </c>
      <c r="C4973">
        <v>279</v>
      </c>
      <c r="D4973">
        <v>318.27</v>
      </c>
      <c r="E4973">
        <v>255</v>
      </c>
      <c r="F4973">
        <v>311.62</v>
      </c>
      <c r="G4973">
        <v>910350</v>
      </c>
      <c r="H4973" t="s">
        <v>7</v>
      </c>
    </row>
    <row r="4974" spans="1:8" x14ac:dyDescent="0.25">
      <c r="A4974" s="1" t="s">
        <v>11</v>
      </c>
      <c r="B4974" s="1">
        <v>42915</v>
      </c>
      <c r="C4974">
        <v>311.62</v>
      </c>
      <c r="D4974">
        <v>318.27</v>
      </c>
      <c r="E4974">
        <v>276</v>
      </c>
      <c r="F4974">
        <v>285.3</v>
      </c>
      <c r="G4974">
        <v>620085</v>
      </c>
      <c r="H4974" t="s">
        <v>7</v>
      </c>
    </row>
    <row r="4975" spans="1:8" x14ac:dyDescent="0.25">
      <c r="A4975" s="1" t="s">
        <v>11</v>
      </c>
      <c r="B4975" s="1">
        <v>43052</v>
      </c>
      <c r="C4975">
        <v>303.89999999999998</v>
      </c>
      <c r="D4975">
        <v>318</v>
      </c>
      <c r="E4975">
        <v>302.39999999999998</v>
      </c>
      <c r="F4975">
        <v>313.22000000000003</v>
      </c>
      <c r="G4975">
        <v>696371</v>
      </c>
      <c r="H4975" t="s">
        <v>7</v>
      </c>
    </row>
    <row r="4976" spans="1:8" x14ac:dyDescent="0.25">
      <c r="A4976" s="1" t="s">
        <v>11</v>
      </c>
      <c r="B4976" s="1">
        <v>43655</v>
      </c>
      <c r="C4976">
        <v>312.23</v>
      </c>
      <c r="D4976">
        <v>317.94</v>
      </c>
      <c r="E4976">
        <v>303.38</v>
      </c>
      <c r="F4976">
        <v>307.41000000000003</v>
      </c>
      <c r="G4976">
        <v>9133005</v>
      </c>
      <c r="H4976" t="s">
        <v>7</v>
      </c>
    </row>
    <row r="4977" spans="1:8" x14ac:dyDescent="0.25">
      <c r="A4977" s="1" t="s">
        <v>11</v>
      </c>
      <c r="B4977" s="1">
        <v>43051</v>
      </c>
      <c r="C4977">
        <v>313.07</v>
      </c>
      <c r="D4977">
        <v>316.99</v>
      </c>
      <c r="E4977">
        <v>293.33</v>
      </c>
      <c r="F4977">
        <v>303.89999999999998</v>
      </c>
      <c r="G4977">
        <v>879407</v>
      </c>
      <c r="H4977" t="s">
        <v>7</v>
      </c>
    </row>
    <row r="4978" spans="1:8" x14ac:dyDescent="0.25">
      <c r="A4978" s="1" t="s">
        <v>11</v>
      </c>
      <c r="B4978" s="1">
        <v>43329</v>
      </c>
      <c r="C4978">
        <v>286.76</v>
      </c>
      <c r="D4978">
        <v>316.89999999999998</v>
      </c>
      <c r="E4978">
        <v>285.77999999999997</v>
      </c>
      <c r="F4978">
        <v>316.89999999999998</v>
      </c>
      <c r="G4978">
        <v>4754360</v>
      </c>
      <c r="H4978" t="s">
        <v>7</v>
      </c>
    </row>
    <row r="4979" spans="1:8" x14ac:dyDescent="0.25">
      <c r="A4979" s="1" t="s">
        <v>11</v>
      </c>
      <c r="B4979" s="1">
        <v>42990</v>
      </c>
      <c r="C4979">
        <v>297.19</v>
      </c>
      <c r="D4979">
        <v>316.73</v>
      </c>
      <c r="E4979">
        <v>283</v>
      </c>
      <c r="F4979">
        <v>293.89999999999998</v>
      </c>
      <c r="G4979">
        <v>915327</v>
      </c>
      <c r="H4979" t="s">
        <v>7</v>
      </c>
    </row>
    <row r="4980" spans="1:8" x14ac:dyDescent="0.25">
      <c r="A4980" s="1" t="s">
        <v>11</v>
      </c>
      <c r="B4980" s="1">
        <v>43027</v>
      </c>
      <c r="C4980">
        <v>313.45</v>
      </c>
      <c r="D4980">
        <v>316.5</v>
      </c>
      <c r="E4980">
        <v>304</v>
      </c>
      <c r="F4980">
        <v>306.97000000000003</v>
      </c>
      <c r="G4980">
        <v>413133</v>
      </c>
      <c r="H4980" t="s">
        <v>7</v>
      </c>
    </row>
    <row r="4981" spans="1:8" x14ac:dyDescent="0.25">
      <c r="A4981" s="1" t="s">
        <v>11</v>
      </c>
      <c r="B4981" s="1">
        <v>43026</v>
      </c>
      <c r="C4981">
        <v>315.64999999999998</v>
      </c>
      <c r="D4981">
        <v>316.20999999999998</v>
      </c>
      <c r="E4981">
        <v>287.45999999999998</v>
      </c>
      <c r="F4981">
        <v>313.45</v>
      </c>
      <c r="G4981">
        <v>885210</v>
      </c>
      <c r="H4981" t="s">
        <v>7</v>
      </c>
    </row>
    <row r="4982" spans="1:8" x14ac:dyDescent="0.25">
      <c r="A4982" s="1" t="s">
        <v>11</v>
      </c>
      <c r="B4982" s="1">
        <v>42956</v>
      </c>
      <c r="C4982">
        <v>295.83</v>
      </c>
      <c r="D4982">
        <v>316</v>
      </c>
      <c r="E4982">
        <v>277</v>
      </c>
      <c r="F4982">
        <v>293.99</v>
      </c>
      <c r="G4982">
        <v>1400700</v>
      </c>
      <c r="H4982" t="s">
        <v>7</v>
      </c>
    </row>
    <row r="4983" spans="1:8" x14ac:dyDescent="0.25">
      <c r="A4983" s="1" t="s">
        <v>11</v>
      </c>
      <c r="B4983" s="1">
        <v>43005</v>
      </c>
      <c r="C4983">
        <v>289.27999999999997</v>
      </c>
      <c r="D4983">
        <v>315.51</v>
      </c>
      <c r="E4983">
        <v>286.93</v>
      </c>
      <c r="F4983">
        <v>309.75</v>
      </c>
      <c r="G4983">
        <v>748363</v>
      </c>
      <c r="H4983" t="s">
        <v>7</v>
      </c>
    </row>
    <row r="4984" spans="1:8" x14ac:dyDescent="0.25">
      <c r="A4984" s="1" t="s">
        <v>11</v>
      </c>
      <c r="B4984" s="1">
        <v>43015</v>
      </c>
      <c r="C4984">
        <v>308.43</v>
      </c>
      <c r="D4984">
        <v>315</v>
      </c>
      <c r="E4984">
        <v>304.5</v>
      </c>
      <c r="F4984">
        <v>311.45999999999998</v>
      </c>
      <c r="G4984">
        <v>409619</v>
      </c>
      <c r="H4984" t="s">
        <v>7</v>
      </c>
    </row>
    <row r="4985" spans="1:8" x14ac:dyDescent="0.25">
      <c r="A4985" s="1" t="s">
        <v>11</v>
      </c>
      <c r="B4985" s="1">
        <v>43038</v>
      </c>
      <c r="C4985">
        <v>304.39</v>
      </c>
      <c r="D4985">
        <v>314.39999999999998</v>
      </c>
      <c r="E4985">
        <v>303.93</v>
      </c>
      <c r="F4985">
        <v>307</v>
      </c>
      <c r="G4985">
        <v>301721</v>
      </c>
      <c r="H4985" t="s">
        <v>7</v>
      </c>
    </row>
    <row r="4986" spans="1:8" x14ac:dyDescent="0.25">
      <c r="A4986" s="1" t="s">
        <v>11</v>
      </c>
      <c r="B4986" s="1">
        <v>43016</v>
      </c>
      <c r="C4986">
        <v>311.45999999999998</v>
      </c>
      <c r="D4986">
        <v>314.39</v>
      </c>
      <c r="E4986">
        <v>307.55</v>
      </c>
      <c r="F4986">
        <v>309.82</v>
      </c>
      <c r="G4986">
        <v>363237</v>
      </c>
      <c r="H4986" t="s">
        <v>7</v>
      </c>
    </row>
    <row r="4987" spans="1:8" x14ac:dyDescent="0.25">
      <c r="A4987" s="1" t="s">
        <v>11</v>
      </c>
      <c r="B4987" s="1">
        <v>43638</v>
      </c>
      <c r="C4987">
        <v>294.69</v>
      </c>
      <c r="D4987">
        <v>314</v>
      </c>
      <c r="E4987">
        <v>292.08999999999997</v>
      </c>
      <c r="F4987">
        <v>310.38</v>
      </c>
      <c r="G4987">
        <v>10693566</v>
      </c>
      <c r="H4987" t="s">
        <v>7</v>
      </c>
    </row>
    <row r="4988" spans="1:8" x14ac:dyDescent="0.25">
      <c r="A4988" s="1" t="s">
        <v>11</v>
      </c>
      <c r="B4988" s="1">
        <v>43656</v>
      </c>
      <c r="C4988">
        <v>307.44</v>
      </c>
      <c r="D4988">
        <v>313.81</v>
      </c>
      <c r="E4988">
        <v>281.52999999999997</v>
      </c>
      <c r="F4988">
        <v>289.10000000000002</v>
      </c>
      <c r="G4988">
        <v>12435572</v>
      </c>
      <c r="H4988" t="s">
        <v>7</v>
      </c>
    </row>
    <row r="4989" spans="1:8" x14ac:dyDescent="0.25">
      <c r="A4989" s="1" t="s">
        <v>11</v>
      </c>
      <c r="B4989" s="1">
        <v>43640</v>
      </c>
      <c r="C4989">
        <v>308.51</v>
      </c>
      <c r="D4989">
        <v>313.67</v>
      </c>
      <c r="E4989">
        <v>297.89999999999998</v>
      </c>
      <c r="F4989">
        <v>311.45999999999998</v>
      </c>
      <c r="G4989">
        <v>7095114</v>
      </c>
      <c r="H4989" t="s">
        <v>7</v>
      </c>
    </row>
    <row r="4990" spans="1:8" x14ac:dyDescent="0.25">
      <c r="A4990" s="1" t="s">
        <v>11</v>
      </c>
      <c r="B4990" s="1">
        <v>43654</v>
      </c>
      <c r="C4990">
        <v>304.87</v>
      </c>
      <c r="D4990">
        <v>313.14999999999998</v>
      </c>
      <c r="E4990">
        <v>301.60000000000002</v>
      </c>
      <c r="F4990">
        <v>312.23</v>
      </c>
      <c r="G4990">
        <v>8499609</v>
      </c>
      <c r="H4990" t="s">
        <v>7</v>
      </c>
    </row>
    <row r="4991" spans="1:8" x14ac:dyDescent="0.25">
      <c r="A4991" s="1" t="s">
        <v>11</v>
      </c>
      <c r="B4991" s="1">
        <v>43028</v>
      </c>
      <c r="C4991">
        <v>306.97000000000003</v>
      </c>
      <c r="D4991">
        <v>313.01</v>
      </c>
      <c r="E4991">
        <v>301.04000000000002</v>
      </c>
      <c r="F4991">
        <v>302.61</v>
      </c>
      <c r="G4991">
        <v>415807</v>
      </c>
      <c r="H4991" t="s">
        <v>7</v>
      </c>
    </row>
    <row r="4992" spans="1:8" x14ac:dyDescent="0.25">
      <c r="A4992" s="1" t="s">
        <v>11</v>
      </c>
      <c r="B4992" s="1">
        <v>43644</v>
      </c>
      <c r="C4992">
        <v>297.73</v>
      </c>
      <c r="D4992">
        <v>312.7</v>
      </c>
      <c r="E4992">
        <v>295.3</v>
      </c>
      <c r="F4992">
        <v>310.56</v>
      </c>
      <c r="G4992">
        <v>9927570</v>
      </c>
      <c r="H4992" t="s">
        <v>7</v>
      </c>
    </row>
    <row r="4993" spans="1:8" x14ac:dyDescent="0.25">
      <c r="A4993" s="1" t="s">
        <v>11</v>
      </c>
      <c r="B4993" s="1">
        <v>43037</v>
      </c>
      <c r="C4993">
        <v>293.49</v>
      </c>
      <c r="D4993">
        <v>312.49</v>
      </c>
      <c r="E4993">
        <v>290.5</v>
      </c>
      <c r="F4993">
        <v>304.39</v>
      </c>
      <c r="G4993">
        <v>583184</v>
      </c>
      <c r="H4993" t="s">
        <v>7</v>
      </c>
    </row>
    <row r="4994" spans="1:8" x14ac:dyDescent="0.25">
      <c r="A4994" s="1" t="s">
        <v>11</v>
      </c>
      <c r="B4994" s="1">
        <v>42964</v>
      </c>
      <c r="C4994">
        <v>301.33999999999997</v>
      </c>
      <c r="D4994">
        <v>312</v>
      </c>
      <c r="E4994">
        <v>297.01</v>
      </c>
      <c r="F4994">
        <v>299</v>
      </c>
      <c r="G4994">
        <v>465801</v>
      </c>
      <c r="H4994" t="s">
        <v>7</v>
      </c>
    </row>
    <row r="4995" spans="1:8" x14ac:dyDescent="0.25">
      <c r="A4995" s="1" t="s">
        <v>11</v>
      </c>
      <c r="B4995" s="1">
        <v>43039</v>
      </c>
      <c r="C4995">
        <v>307</v>
      </c>
      <c r="D4995">
        <v>312</v>
      </c>
      <c r="E4995">
        <v>303.10000000000002</v>
      </c>
      <c r="F4995">
        <v>303.69</v>
      </c>
      <c r="G4995">
        <v>285814</v>
      </c>
      <c r="H4995" t="s">
        <v>7</v>
      </c>
    </row>
    <row r="4996" spans="1:8" x14ac:dyDescent="0.25">
      <c r="A4996" s="1" t="s">
        <v>11</v>
      </c>
      <c r="B4996" s="1">
        <v>43032</v>
      </c>
      <c r="C4996">
        <v>284.85000000000002</v>
      </c>
      <c r="D4996">
        <v>311.85000000000002</v>
      </c>
      <c r="E4996">
        <v>280.02</v>
      </c>
      <c r="F4996">
        <v>296.3</v>
      </c>
      <c r="G4996">
        <v>758331</v>
      </c>
      <c r="H4996" t="s">
        <v>7</v>
      </c>
    </row>
    <row r="4997" spans="1:8" x14ac:dyDescent="0.25">
      <c r="A4997" s="1" t="s">
        <v>11</v>
      </c>
      <c r="B4997" s="1">
        <v>43017</v>
      </c>
      <c r="C4997">
        <v>309.82</v>
      </c>
      <c r="D4997">
        <v>311.16000000000003</v>
      </c>
      <c r="E4997">
        <v>287.02999999999997</v>
      </c>
      <c r="F4997">
        <v>297.39999999999998</v>
      </c>
      <c r="G4997">
        <v>630798</v>
      </c>
      <c r="H4997" t="s">
        <v>7</v>
      </c>
    </row>
    <row r="4998" spans="1:8" x14ac:dyDescent="0.25">
      <c r="A4998" s="1" t="s">
        <v>11</v>
      </c>
      <c r="B4998" s="1">
        <v>43006</v>
      </c>
      <c r="C4998">
        <v>309.75</v>
      </c>
      <c r="D4998">
        <v>310.69</v>
      </c>
      <c r="E4998">
        <v>297.75</v>
      </c>
      <c r="F4998">
        <v>302.63</v>
      </c>
      <c r="G4998">
        <v>491019</v>
      </c>
      <c r="H4998" t="s">
        <v>7</v>
      </c>
    </row>
    <row r="4999" spans="1:8" x14ac:dyDescent="0.25">
      <c r="A4999" s="1" t="s">
        <v>11</v>
      </c>
      <c r="B4999" s="1">
        <v>42958</v>
      </c>
      <c r="C4999">
        <v>295.97000000000003</v>
      </c>
      <c r="D4999">
        <v>310.42</v>
      </c>
      <c r="E4999">
        <v>294</v>
      </c>
      <c r="F4999">
        <v>308.81</v>
      </c>
      <c r="G4999">
        <v>455518</v>
      </c>
      <c r="H4999" t="s">
        <v>7</v>
      </c>
    </row>
    <row r="5000" spans="1:8" x14ac:dyDescent="0.25">
      <c r="A5000" s="1" t="s">
        <v>11</v>
      </c>
      <c r="B5000" s="1">
        <v>42957</v>
      </c>
      <c r="C5000">
        <v>293.99</v>
      </c>
      <c r="D5000">
        <v>310.05</v>
      </c>
      <c r="E5000">
        <v>287.60000000000002</v>
      </c>
      <c r="F5000">
        <v>295.97000000000003</v>
      </c>
      <c r="G5000">
        <v>543928</v>
      </c>
      <c r="H5000" t="s">
        <v>7</v>
      </c>
    </row>
    <row r="5001" spans="1:8" x14ac:dyDescent="0.25">
      <c r="A5001" s="1" t="s">
        <v>11</v>
      </c>
      <c r="B5001" s="1">
        <v>43020</v>
      </c>
      <c r="C5001">
        <v>303.2</v>
      </c>
      <c r="D5001">
        <v>310.01</v>
      </c>
      <c r="E5001">
        <v>302.10000000000002</v>
      </c>
      <c r="F5001">
        <v>303.06</v>
      </c>
      <c r="G5001">
        <v>649863</v>
      </c>
      <c r="H5001" t="s">
        <v>7</v>
      </c>
    </row>
    <row r="5002" spans="1:8" x14ac:dyDescent="0.25">
      <c r="A5002" s="1" t="s">
        <v>11</v>
      </c>
      <c r="B5002" s="1">
        <v>43045</v>
      </c>
      <c r="C5002">
        <v>295.63</v>
      </c>
      <c r="D5002">
        <v>310</v>
      </c>
      <c r="E5002">
        <v>292</v>
      </c>
      <c r="F5002">
        <v>296.89999999999998</v>
      </c>
      <c r="G5002">
        <v>557781</v>
      </c>
      <c r="H5002" t="s">
        <v>7</v>
      </c>
    </row>
    <row r="5003" spans="1:8" x14ac:dyDescent="0.25">
      <c r="A5003" s="1" t="s">
        <v>11</v>
      </c>
      <c r="B5003" s="1">
        <v>43014</v>
      </c>
      <c r="C5003">
        <v>295.12</v>
      </c>
      <c r="D5003">
        <v>309.58999999999997</v>
      </c>
      <c r="E5003">
        <v>293.04000000000002</v>
      </c>
      <c r="F5003">
        <v>308.43</v>
      </c>
      <c r="G5003">
        <v>373258</v>
      </c>
      <c r="H5003" t="s">
        <v>7</v>
      </c>
    </row>
    <row r="5004" spans="1:8" x14ac:dyDescent="0.25">
      <c r="A5004" s="1" t="s">
        <v>11</v>
      </c>
      <c r="B5004" s="1">
        <v>43653</v>
      </c>
      <c r="C5004">
        <v>288.11</v>
      </c>
      <c r="D5004">
        <v>309.42</v>
      </c>
      <c r="E5004">
        <v>285.27999999999997</v>
      </c>
      <c r="F5004">
        <v>304.88</v>
      </c>
      <c r="G5004">
        <v>8434463</v>
      </c>
      <c r="H5004" t="s">
        <v>7</v>
      </c>
    </row>
    <row r="5005" spans="1:8" x14ac:dyDescent="0.25">
      <c r="A5005" s="1" t="s">
        <v>11</v>
      </c>
      <c r="B5005" s="1">
        <v>44037</v>
      </c>
      <c r="C5005">
        <v>279.33</v>
      </c>
      <c r="D5005">
        <v>308.57</v>
      </c>
      <c r="E5005">
        <v>279.33</v>
      </c>
      <c r="F5005">
        <v>305.32</v>
      </c>
      <c r="G5005">
        <v>8594767</v>
      </c>
      <c r="H5005" t="s">
        <v>7</v>
      </c>
    </row>
    <row r="5006" spans="1:8" x14ac:dyDescent="0.25">
      <c r="A5006" s="1" t="s">
        <v>11</v>
      </c>
      <c r="B5006" s="1">
        <v>42989</v>
      </c>
      <c r="C5006">
        <v>297.89999999999998</v>
      </c>
      <c r="D5006">
        <v>308</v>
      </c>
      <c r="E5006">
        <v>287.33</v>
      </c>
      <c r="F5006">
        <v>297.19</v>
      </c>
      <c r="G5006">
        <v>609028</v>
      </c>
      <c r="H5006" t="s">
        <v>7</v>
      </c>
    </row>
    <row r="5007" spans="1:8" x14ac:dyDescent="0.25">
      <c r="A5007" s="1" t="s">
        <v>11</v>
      </c>
      <c r="B5007" s="1">
        <v>42960</v>
      </c>
      <c r="C5007">
        <v>307.22000000000003</v>
      </c>
      <c r="D5007">
        <v>308</v>
      </c>
      <c r="E5007">
        <v>285.20999999999998</v>
      </c>
      <c r="F5007">
        <v>296.64</v>
      </c>
      <c r="G5007">
        <v>582974</v>
      </c>
      <c r="H5007" t="s">
        <v>7</v>
      </c>
    </row>
    <row r="5008" spans="1:8" x14ac:dyDescent="0.25">
      <c r="A5008" s="1" t="s">
        <v>11</v>
      </c>
      <c r="B5008" s="1">
        <v>43008</v>
      </c>
      <c r="C5008">
        <v>292.66000000000003</v>
      </c>
      <c r="D5008">
        <v>307.76</v>
      </c>
      <c r="E5008">
        <v>292.3</v>
      </c>
      <c r="F5008">
        <v>303.44</v>
      </c>
      <c r="G5008">
        <v>459211</v>
      </c>
      <c r="H5008" t="s">
        <v>7</v>
      </c>
    </row>
    <row r="5009" spans="1:8" x14ac:dyDescent="0.25">
      <c r="A5009" s="1" t="s">
        <v>11</v>
      </c>
      <c r="B5009" s="1">
        <v>43042</v>
      </c>
      <c r="C5009">
        <v>284.89</v>
      </c>
      <c r="D5009">
        <v>307.36</v>
      </c>
      <c r="E5009">
        <v>284</v>
      </c>
      <c r="F5009">
        <v>303.47000000000003</v>
      </c>
      <c r="G5009">
        <v>760960</v>
      </c>
      <c r="H5009" t="s">
        <v>7</v>
      </c>
    </row>
    <row r="5010" spans="1:8" x14ac:dyDescent="0.25">
      <c r="A5010" s="1" t="s">
        <v>11</v>
      </c>
      <c r="B5010" s="1">
        <v>42987</v>
      </c>
      <c r="C5010">
        <v>304</v>
      </c>
      <c r="D5010">
        <v>307.08</v>
      </c>
      <c r="E5010">
        <v>291.45999999999998</v>
      </c>
      <c r="F5010">
        <v>303.08</v>
      </c>
      <c r="G5010">
        <v>594276</v>
      </c>
      <c r="H5010" t="s">
        <v>7</v>
      </c>
    </row>
    <row r="5011" spans="1:8" x14ac:dyDescent="0.25">
      <c r="A5011" s="1" t="s">
        <v>11</v>
      </c>
      <c r="B5011" s="1">
        <v>42965</v>
      </c>
      <c r="C5011">
        <v>299</v>
      </c>
      <c r="D5011">
        <v>307</v>
      </c>
      <c r="E5011">
        <v>286</v>
      </c>
      <c r="F5011">
        <v>292</v>
      </c>
      <c r="G5011">
        <v>578060</v>
      </c>
      <c r="H5011" t="s">
        <v>7</v>
      </c>
    </row>
    <row r="5012" spans="1:8" x14ac:dyDescent="0.25">
      <c r="A5012" s="1" t="s">
        <v>11</v>
      </c>
      <c r="B5012" s="1">
        <v>43018</v>
      </c>
      <c r="C5012">
        <v>297.39999999999998</v>
      </c>
      <c r="D5012">
        <v>307</v>
      </c>
      <c r="E5012">
        <v>292.57</v>
      </c>
      <c r="F5012">
        <v>299.32</v>
      </c>
      <c r="G5012">
        <v>366237</v>
      </c>
      <c r="H5012" t="s">
        <v>7</v>
      </c>
    </row>
    <row r="5013" spans="1:8" x14ac:dyDescent="0.25">
      <c r="A5013" s="1" t="s">
        <v>11</v>
      </c>
      <c r="B5013" s="1">
        <v>43019</v>
      </c>
      <c r="C5013">
        <v>299.32</v>
      </c>
      <c r="D5013">
        <v>306.55</v>
      </c>
      <c r="E5013">
        <v>296.60000000000002</v>
      </c>
      <c r="F5013">
        <v>303.2</v>
      </c>
      <c r="G5013">
        <v>407082</v>
      </c>
      <c r="H5013" t="s">
        <v>7</v>
      </c>
    </row>
    <row r="5014" spans="1:8" x14ac:dyDescent="0.25">
      <c r="A5014" s="1" t="s">
        <v>11</v>
      </c>
      <c r="B5014" s="1">
        <v>42961</v>
      </c>
      <c r="C5014">
        <v>296.64</v>
      </c>
      <c r="D5014">
        <v>306.48</v>
      </c>
      <c r="E5014">
        <v>293.99</v>
      </c>
      <c r="F5014">
        <v>298.22000000000003</v>
      </c>
      <c r="G5014">
        <v>371280</v>
      </c>
      <c r="H5014" t="s">
        <v>7</v>
      </c>
    </row>
    <row r="5015" spans="1:8" x14ac:dyDescent="0.25">
      <c r="A5015" s="1" t="s">
        <v>11</v>
      </c>
      <c r="B5015" s="1">
        <v>42911</v>
      </c>
      <c r="C5015">
        <v>296.89</v>
      </c>
      <c r="D5015">
        <v>306.39</v>
      </c>
      <c r="E5015">
        <v>253.2</v>
      </c>
      <c r="F5015">
        <v>277</v>
      </c>
      <c r="G5015">
        <v>508547</v>
      </c>
      <c r="H5015" t="s">
        <v>7</v>
      </c>
    </row>
    <row r="5016" spans="1:8" x14ac:dyDescent="0.25">
      <c r="A5016" s="1" t="s">
        <v>11</v>
      </c>
      <c r="B5016" s="1">
        <v>43331</v>
      </c>
      <c r="C5016">
        <v>293.89999999999998</v>
      </c>
      <c r="D5016">
        <v>306.3</v>
      </c>
      <c r="E5016">
        <v>289.5</v>
      </c>
      <c r="F5016">
        <v>299.33</v>
      </c>
      <c r="G5016">
        <v>3536116</v>
      </c>
      <c r="H5016" t="s">
        <v>7</v>
      </c>
    </row>
    <row r="5017" spans="1:8" x14ac:dyDescent="0.25">
      <c r="A5017" s="1" t="s">
        <v>11</v>
      </c>
      <c r="B5017" s="1">
        <v>43030</v>
      </c>
      <c r="C5017">
        <v>299.23</v>
      </c>
      <c r="D5017">
        <v>305.62</v>
      </c>
      <c r="E5017">
        <v>289.39999999999998</v>
      </c>
      <c r="F5017">
        <v>293.55</v>
      </c>
      <c r="G5017">
        <v>334086</v>
      </c>
      <c r="H5017" t="s">
        <v>7</v>
      </c>
    </row>
    <row r="5018" spans="1:8" x14ac:dyDescent="0.25">
      <c r="A5018" s="1" t="s">
        <v>11</v>
      </c>
      <c r="B5018" s="1">
        <v>43009</v>
      </c>
      <c r="C5018">
        <v>303.44</v>
      </c>
      <c r="D5018">
        <v>305.57</v>
      </c>
      <c r="E5018">
        <v>295</v>
      </c>
      <c r="F5018">
        <v>304.26</v>
      </c>
      <c r="G5018">
        <v>385333</v>
      </c>
      <c r="H5018" t="s">
        <v>7</v>
      </c>
    </row>
    <row r="5019" spans="1:8" x14ac:dyDescent="0.25">
      <c r="A5019" s="1" t="s">
        <v>11</v>
      </c>
      <c r="B5019" s="1">
        <v>43040</v>
      </c>
      <c r="C5019">
        <v>303.69</v>
      </c>
      <c r="D5019">
        <v>305.11</v>
      </c>
      <c r="E5019">
        <v>287.04000000000002</v>
      </c>
      <c r="F5019">
        <v>288.60000000000002</v>
      </c>
      <c r="G5019">
        <v>538444</v>
      </c>
      <c r="H5019" t="s">
        <v>7</v>
      </c>
    </row>
    <row r="5020" spans="1:8" x14ac:dyDescent="0.25">
      <c r="A5020" s="1" t="s">
        <v>11</v>
      </c>
      <c r="B5020" s="1">
        <v>42988</v>
      </c>
      <c r="C5020">
        <v>303.08</v>
      </c>
      <c r="D5020">
        <v>305</v>
      </c>
      <c r="E5020">
        <v>276.11</v>
      </c>
      <c r="F5020">
        <v>297.89999999999998</v>
      </c>
      <c r="G5020">
        <v>891436</v>
      </c>
      <c r="H5020" t="s">
        <v>7</v>
      </c>
    </row>
    <row r="5021" spans="1:8" x14ac:dyDescent="0.25">
      <c r="A5021" s="1" t="s">
        <v>11</v>
      </c>
      <c r="B5021" s="1">
        <v>43010</v>
      </c>
      <c r="C5021">
        <v>304.26</v>
      </c>
      <c r="D5021">
        <v>304.63</v>
      </c>
      <c r="E5021">
        <v>292.10000000000002</v>
      </c>
      <c r="F5021">
        <v>296.82</v>
      </c>
      <c r="G5021">
        <v>468962</v>
      </c>
      <c r="H5021" t="s">
        <v>7</v>
      </c>
    </row>
    <row r="5022" spans="1:8" x14ac:dyDescent="0.25">
      <c r="A5022" s="1" t="s">
        <v>11</v>
      </c>
      <c r="B5022" s="1">
        <v>43043</v>
      </c>
      <c r="C5022">
        <v>303.47000000000003</v>
      </c>
      <c r="D5022">
        <v>304.38</v>
      </c>
      <c r="E5022">
        <v>293</v>
      </c>
      <c r="F5022">
        <v>299.48</v>
      </c>
      <c r="G5022">
        <v>463876</v>
      </c>
      <c r="H5022" t="s">
        <v>7</v>
      </c>
    </row>
    <row r="5023" spans="1:8" x14ac:dyDescent="0.25">
      <c r="A5023" s="1" t="s">
        <v>11</v>
      </c>
      <c r="B5023" s="1">
        <v>43046</v>
      </c>
      <c r="C5023">
        <v>296.89999999999998</v>
      </c>
      <c r="D5023">
        <v>304.2</v>
      </c>
      <c r="E5023">
        <v>285.01</v>
      </c>
      <c r="F5023">
        <v>291.42</v>
      </c>
      <c r="G5023">
        <v>757799</v>
      </c>
      <c r="H5023" t="s">
        <v>7</v>
      </c>
    </row>
    <row r="5024" spans="1:8" x14ac:dyDescent="0.25">
      <c r="A5024" s="1" t="s">
        <v>11</v>
      </c>
      <c r="B5024" s="1">
        <v>42963</v>
      </c>
      <c r="C5024">
        <v>286</v>
      </c>
      <c r="D5024">
        <v>304</v>
      </c>
      <c r="E5024">
        <v>279.94</v>
      </c>
      <c r="F5024">
        <v>301.33999999999997</v>
      </c>
      <c r="G5024">
        <v>526519</v>
      </c>
      <c r="H5024" t="s">
        <v>7</v>
      </c>
    </row>
    <row r="5025" spans="1:8" x14ac:dyDescent="0.25">
      <c r="A5025" s="1" t="s">
        <v>11</v>
      </c>
      <c r="B5025" s="1">
        <v>43007</v>
      </c>
      <c r="C5025">
        <v>302.63</v>
      </c>
      <c r="D5025">
        <v>303.89999999999998</v>
      </c>
      <c r="E5025">
        <v>280.5</v>
      </c>
      <c r="F5025">
        <v>292.66000000000003</v>
      </c>
      <c r="G5025">
        <v>966413</v>
      </c>
      <c r="H5025" t="s">
        <v>7</v>
      </c>
    </row>
    <row r="5026" spans="1:8" x14ac:dyDescent="0.25">
      <c r="A5026" s="1" t="s">
        <v>11</v>
      </c>
      <c r="B5026" s="1">
        <v>43327</v>
      </c>
      <c r="C5026">
        <v>278.3</v>
      </c>
      <c r="D5026">
        <v>303.85000000000002</v>
      </c>
      <c r="E5026">
        <v>277.91000000000003</v>
      </c>
      <c r="F5026">
        <v>281.12</v>
      </c>
      <c r="G5026">
        <v>5168009</v>
      </c>
      <c r="H5026" t="s">
        <v>7</v>
      </c>
    </row>
    <row r="5027" spans="1:8" x14ac:dyDescent="0.25">
      <c r="A5027" s="1" t="s">
        <v>11</v>
      </c>
      <c r="B5027" s="1">
        <v>43332</v>
      </c>
      <c r="C5027">
        <v>299.33</v>
      </c>
      <c r="D5027">
        <v>303.74</v>
      </c>
      <c r="E5027">
        <v>270.17</v>
      </c>
      <c r="F5027">
        <v>271.08</v>
      </c>
      <c r="G5027">
        <v>3881037</v>
      </c>
      <c r="H5027" t="s">
        <v>7</v>
      </c>
    </row>
    <row r="5028" spans="1:8" x14ac:dyDescent="0.25">
      <c r="A5028" s="1" t="s">
        <v>11</v>
      </c>
      <c r="B5028" s="1">
        <v>43647</v>
      </c>
      <c r="C5028">
        <v>292.23</v>
      </c>
      <c r="D5028">
        <v>303</v>
      </c>
      <c r="E5028">
        <v>280.35000000000002</v>
      </c>
      <c r="F5028">
        <v>294.83</v>
      </c>
      <c r="G5028">
        <v>9568498</v>
      </c>
      <c r="H5028" t="s">
        <v>7</v>
      </c>
    </row>
    <row r="5029" spans="1:8" x14ac:dyDescent="0.25">
      <c r="A5029" s="1" t="s">
        <v>11</v>
      </c>
      <c r="B5029" s="1">
        <v>43029</v>
      </c>
      <c r="C5029">
        <v>302.61</v>
      </c>
      <c r="D5029">
        <v>303</v>
      </c>
      <c r="E5029">
        <v>289.31</v>
      </c>
      <c r="F5029">
        <v>299.23</v>
      </c>
      <c r="G5029">
        <v>368613</v>
      </c>
      <c r="H5029" t="s">
        <v>7</v>
      </c>
    </row>
    <row r="5030" spans="1:8" x14ac:dyDescent="0.25">
      <c r="A5030" s="1" t="s">
        <v>11</v>
      </c>
      <c r="B5030" s="1">
        <v>43344</v>
      </c>
      <c r="C5030">
        <v>281.94</v>
      </c>
      <c r="D5030">
        <v>301.92</v>
      </c>
      <c r="E5030">
        <v>281.76</v>
      </c>
      <c r="F5030">
        <v>295.31</v>
      </c>
      <c r="G5030">
        <v>4527620</v>
      </c>
      <c r="H5030" t="s">
        <v>7</v>
      </c>
    </row>
    <row r="5031" spans="1:8" x14ac:dyDescent="0.25">
      <c r="A5031" s="1" t="s">
        <v>11</v>
      </c>
      <c r="B5031" s="1">
        <v>42916</v>
      </c>
      <c r="C5031">
        <v>285.3</v>
      </c>
      <c r="D5031">
        <v>301.89999999999998</v>
      </c>
      <c r="E5031">
        <v>267.35000000000002</v>
      </c>
      <c r="F5031">
        <v>275.62</v>
      </c>
      <c r="G5031">
        <v>386782</v>
      </c>
      <c r="H5031" t="s">
        <v>7</v>
      </c>
    </row>
    <row r="5032" spans="1:8" x14ac:dyDescent="0.25">
      <c r="A5032" s="1" t="s">
        <v>11</v>
      </c>
      <c r="B5032" s="1">
        <v>43649</v>
      </c>
      <c r="C5032">
        <v>291.48</v>
      </c>
      <c r="D5032">
        <v>301.64</v>
      </c>
      <c r="E5032">
        <v>289.39</v>
      </c>
      <c r="F5032">
        <v>300.58</v>
      </c>
      <c r="G5032">
        <v>7897091</v>
      </c>
      <c r="H5032" t="s">
        <v>7</v>
      </c>
    </row>
    <row r="5033" spans="1:8" x14ac:dyDescent="0.25">
      <c r="A5033" s="1" t="s">
        <v>11</v>
      </c>
      <c r="B5033" s="1">
        <v>43650</v>
      </c>
      <c r="C5033">
        <v>300.51</v>
      </c>
      <c r="D5033">
        <v>301.56</v>
      </c>
      <c r="E5033">
        <v>281.18</v>
      </c>
      <c r="F5033">
        <v>283.43</v>
      </c>
      <c r="G5033">
        <v>7259506</v>
      </c>
      <c r="H5033" t="s">
        <v>7</v>
      </c>
    </row>
    <row r="5034" spans="1:8" x14ac:dyDescent="0.25">
      <c r="A5034" s="1" t="s">
        <v>11</v>
      </c>
      <c r="B5034" s="1">
        <v>43044</v>
      </c>
      <c r="C5034">
        <v>299.48</v>
      </c>
      <c r="D5034">
        <v>301</v>
      </c>
      <c r="E5034">
        <v>292.27999999999997</v>
      </c>
      <c r="F5034">
        <v>295.63</v>
      </c>
      <c r="G5034">
        <v>345205</v>
      </c>
      <c r="H5034" t="s">
        <v>7</v>
      </c>
    </row>
    <row r="5035" spans="1:8" x14ac:dyDescent="0.25">
      <c r="A5035" s="1" t="s">
        <v>11</v>
      </c>
      <c r="B5035" s="1">
        <v>43011</v>
      </c>
      <c r="C5035">
        <v>296.82</v>
      </c>
      <c r="D5035">
        <v>300.5</v>
      </c>
      <c r="E5035">
        <v>285.93</v>
      </c>
      <c r="F5035">
        <v>291.69</v>
      </c>
      <c r="G5035">
        <v>452018</v>
      </c>
      <c r="H5035" t="s">
        <v>7</v>
      </c>
    </row>
    <row r="5036" spans="1:8" x14ac:dyDescent="0.25">
      <c r="A5036" s="1" t="s">
        <v>11</v>
      </c>
      <c r="B5036" s="1">
        <v>43033</v>
      </c>
      <c r="C5036">
        <v>296.3</v>
      </c>
      <c r="D5036">
        <v>300</v>
      </c>
      <c r="E5036">
        <v>288.5</v>
      </c>
      <c r="F5036">
        <v>295.45999999999998</v>
      </c>
      <c r="G5036">
        <v>329329</v>
      </c>
      <c r="H5036" t="s">
        <v>7</v>
      </c>
    </row>
    <row r="5037" spans="1:8" x14ac:dyDescent="0.25">
      <c r="A5037" s="1" t="s">
        <v>11</v>
      </c>
      <c r="B5037" s="1">
        <v>42962</v>
      </c>
      <c r="C5037">
        <v>298.22000000000003</v>
      </c>
      <c r="D5037">
        <v>299.91000000000003</v>
      </c>
      <c r="E5037">
        <v>272.29000000000002</v>
      </c>
      <c r="F5037">
        <v>286</v>
      </c>
      <c r="G5037">
        <v>629185</v>
      </c>
      <c r="H5037" t="s">
        <v>7</v>
      </c>
    </row>
    <row r="5038" spans="1:8" x14ac:dyDescent="0.25">
      <c r="A5038" s="1" t="s">
        <v>11</v>
      </c>
      <c r="B5038" s="1">
        <v>42996</v>
      </c>
      <c r="C5038">
        <v>257</v>
      </c>
      <c r="D5038">
        <v>299.89</v>
      </c>
      <c r="E5038">
        <v>257</v>
      </c>
      <c r="F5038">
        <v>296.81</v>
      </c>
      <c r="G5038">
        <v>1325359</v>
      </c>
      <c r="H5038" t="s">
        <v>7</v>
      </c>
    </row>
    <row r="5039" spans="1:8" x14ac:dyDescent="0.25">
      <c r="A5039" s="1" t="s">
        <v>11</v>
      </c>
      <c r="B5039" s="1">
        <v>42955</v>
      </c>
      <c r="C5039">
        <v>269.51</v>
      </c>
      <c r="D5039">
        <v>299.5</v>
      </c>
      <c r="E5039">
        <v>265</v>
      </c>
      <c r="F5039">
        <v>295.83</v>
      </c>
      <c r="G5039">
        <v>726474</v>
      </c>
      <c r="H5039" t="s">
        <v>7</v>
      </c>
    </row>
    <row r="5040" spans="1:8" x14ac:dyDescent="0.25">
      <c r="A5040" s="1" t="s">
        <v>11</v>
      </c>
      <c r="B5040" s="1">
        <v>43035</v>
      </c>
      <c r="C5040">
        <v>295.10000000000002</v>
      </c>
      <c r="D5040">
        <v>299.5</v>
      </c>
      <c r="E5040">
        <v>291.60000000000002</v>
      </c>
      <c r="F5040">
        <v>295.99</v>
      </c>
      <c r="G5040">
        <v>239628</v>
      </c>
      <c r="H5040" t="s">
        <v>7</v>
      </c>
    </row>
    <row r="5041" spans="1:8" x14ac:dyDescent="0.25">
      <c r="A5041" s="1" t="s">
        <v>11</v>
      </c>
      <c r="B5041" s="1">
        <v>43345</v>
      </c>
      <c r="C5041">
        <v>295.32</v>
      </c>
      <c r="D5041">
        <v>299.38</v>
      </c>
      <c r="E5041">
        <v>289.45</v>
      </c>
      <c r="F5041">
        <v>295.05</v>
      </c>
      <c r="G5041">
        <v>5852866</v>
      </c>
      <c r="H5041" t="s">
        <v>7</v>
      </c>
    </row>
    <row r="5042" spans="1:8" x14ac:dyDescent="0.25">
      <c r="A5042" s="1" t="s">
        <v>11</v>
      </c>
      <c r="B5042" s="1">
        <v>42997</v>
      </c>
      <c r="C5042">
        <v>296.81</v>
      </c>
      <c r="D5042">
        <v>299</v>
      </c>
      <c r="E5042">
        <v>275</v>
      </c>
      <c r="F5042">
        <v>282.63</v>
      </c>
      <c r="G5042">
        <v>941080</v>
      </c>
      <c r="H5042" t="s">
        <v>7</v>
      </c>
    </row>
    <row r="5043" spans="1:8" x14ac:dyDescent="0.25">
      <c r="A5043" s="1" t="s">
        <v>11</v>
      </c>
      <c r="B5043" s="1">
        <v>42967</v>
      </c>
      <c r="C5043">
        <v>292.77999999999997</v>
      </c>
      <c r="D5043">
        <v>299</v>
      </c>
      <c r="E5043">
        <v>286.95999999999998</v>
      </c>
      <c r="F5043">
        <v>298.37</v>
      </c>
      <c r="G5043">
        <v>304353</v>
      </c>
      <c r="H5043" t="s">
        <v>7</v>
      </c>
    </row>
    <row r="5044" spans="1:8" x14ac:dyDescent="0.25">
      <c r="A5044" s="1" t="s">
        <v>11</v>
      </c>
      <c r="B5044" s="1">
        <v>43034</v>
      </c>
      <c r="C5044">
        <v>295.45999999999998</v>
      </c>
      <c r="D5044">
        <v>299</v>
      </c>
      <c r="E5044">
        <v>290.55</v>
      </c>
      <c r="F5044">
        <v>295.10000000000002</v>
      </c>
      <c r="G5044">
        <v>207767</v>
      </c>
      <c r="H5044" t="s">
        <v>7</v>
      </c>
    </row>
    <row r="5045" spans="1:8" x14ac:dyDescent="0.25">
      <c r="A5045" s="1" t="s">
        <v>11</v>
      </c>
      <c r="B5045" s="1">
        <v>42966</v>
      </c>
      <c r="C5045">
        <v>292</v>
      </c>
      <c r="D5045">
        <v>298.51</v>
      </c>
      <c r="E5045">
        <v>280</v>
      </c>
      <c r="F5045">
        <v>292.77999999999997</v>
      </c>
      <c r="G5045">
        <v>554281</v>
      </c>
      <c r="H5045" t="s">
        <v>7</v>
      </c>
    </row>
    <row r="5046" spans="1:8" x14ac:dyDescent="0.25">
      <c r="A5046" s="1" t="s">
        <v>11</v>
      </c>
      <c r="B5046" s="1">
        <v>43334</v>
      </c>
      <c r="C5046">
        <v>280.89999999999998</v>
      </c>
      <c r="D5046">
        <v>298.2</v>
      </c>
      <c r="E5046">
        <v>266.39999999999998</v>
      </c>
      <c r="F5046">
        <v>269.83999999999997</v>
      </c>
      <c r="G5046">
        <v>5025295</v>
      </c>
      <c r="H5046" t="s">
        <v>7</v>
      </c>
    </row>
    <row r="5047" spans="1:8" x14ac:dyDescent="0.25">
      <c r="A5047" s="1" t="s">
        <v>11</v>
      </c>
      <c r="B5047" s="1">
        <v>43328</v>
      </c>
      <c r="C5047">
        <v>281.12</v>
      </c>
      <c r="D5047">
        <v>298.19</v>
      </c>
      <c r="E5047">
        <v>278.60000000000002</v>
      </c>
      <c r="F5047">
        <v>286.76</v>
      </c>
      <c r="G5047">
        <v>4077378</v>
      </c>
      <c r="H5047" t="s">
        <v>7</v>
      </c>
    </row>
    <row r="5048" spans="1:8" x14ac:dyDescent="0.25">
      <c r="A5048" s="1" t="s">
        <v>11</v>
      </c>
      <c r="B5048" s="1">
        <v>43003</v>
      </c>
      <c r="C5048">
        <v>282</v>
      </c>
      <c r="D5048">
        <v>297.93</v>
      </c>
      <c r="E5048">
        <v>281.8</v>
      </c>
      <c r="F5048">
        <v>295.2</v>
      </c>
      <c r="G5048">
        <v>652313</v>
      </c>
      <c r="H5048" t="s">
        <v>7</v>
      </c>
    </row>
    <row r="5049" spans="1:8" x14ac:dyDescent="0.25">
      <c r="A5049" s="1" t="s">
        <v>11</v>
      </c>
      <c r="B5049" s="1">
        <v>43013</v>
      </c>
      <c r="C5049">
        <v>291.39999999999998</v>
      </c>
      <c r="D5049">
        <v>297.92</v>
      </c>
      <c r="E5049">
        <v>285.12</v>
      </c>
      <c r="F5049">
        <v>295.12</v>
      </c>
      <c r="G5049">
        <v>317811</v>
      </c>
      <c r="H5049" t="s">
        <v>7</v>
      </c>
    </row>
    <row r="5050" spans="1:8" x14ac:dyDescent="0.25">
      <c r="A5050" s="1" t="s">
        <v>11</v>
      </c>
      <c r="B5050" s="1">
        <v>43340</v>
      </c>
      <c r="C5050">
        <v>286.57</v>
      </c>
      <c r="D5050">
        <v>297.86</v>
      </c>
      <c r="E5050">
        <v>282.57</v>
      </c>
      <c r="F5050">
        <v>295.62</v>
      </c>
      <c r="G5050">
        <v>4714923</v>
      </c>
      <c r="H5050" t="s">
        <v>7</v>
      </c>
    </row>
    <row r="5051" spans="1:8" x14ac:dyDescent="0.25">
      <c r="A5051" s="1" t="s">
        <v>11</v>
      </c>
      <c r="B5051" s="1">
        <v>43341</v>
      </c>
      <c r="C5051">
        <v>295.61</v>
      </c>
      <c r="D5051">
        <v>297.11</v>
      </c>
      <c r="E5051">
        <v>284.45</v>
      </c>
      <c r="F5051">
        <v>288.42</v>
      </c>
      <c r="G5051">
        <v>4844750</v>
      </c>
      <c r="H5051" t="s">
        <v>7</v>
      </c>
    </row>
    <row r="5052" spans="1:8" x14ac:dyDescent="0.25">
      <c r="A5052" s="1" t="s">
        <v>11</v>
      </c>
      <c r="B5052" s="1">
        <v>43036</v>
      </c>
      <c r="C5052">
        <v>295.99</v>
      </c>
      <c r="D5052">
        <v>297.01</v>
      </c>
      <c r="E5052">
        <v>288.60000000000002</v>
      </c>
      <c r="F5052">
        <v>293.49</v>
      </c>
      <c r="G5052">
        <v>245781</v>
      </c>
      <c r="H5052" t="s">
        <v>7</v>
      </c>
    </row>
    <row r="5053" spans="1:8" x14ac:dyDescent="0.25">
      <c r="A5053" s="1" t="s">
        <v>11</v>
      </c>
      <c r="B5053" s="1">
        <v>43648</v>
      </c>
      <c r="C5053">
        <v>294.87</v>
      </c>
      <c r="D5053">
        <v>297</v>
      </c>
      <c r="E5053">
        <v>273.07</v>
      </c>
      <c r="F5053">
        <v>291.41000000000003</v>
      </c>
      <c r="G5053">
        <v>10298332</v>
      </c>
      <c r="H5053" t="s">
        <v>7</v>
      </c>
    </row>
    <row r="5054" spans="1:8" x14ac:dyDescent="0.25">
      <c r="A5054" s="1" t="s">
        <v>11</v>
      </c>
      <c r="B5054" s="1">
        <v>43346</v>
      </c>
      <c r="C5054">
        <v>295.05</v>
      </c>
      <c r="D5054">
        <v>296.76</v>
      </c>
      <c r="E5054">
        <v>285.95</v>
      </c>
      <c r="F5054">
        <v>288.92</v>
      </c>
      <c r="G5054">
        <v>5345228</v>
      </c>
      <c r="H5054" t="s">
        <v>7</v>
      </c>
    </row>
    <row r="5055" spans="1:8" x14ac:dyDescent="0.25">
      <c r="A5055" s="1" t="s">
        <v>11</v>
      </c>
      <c r="B5055" s="1">
        <v>43004</v>
      </c>
      <c r="C5055">
        <v>295.2</v>
      </c>
      <c r="D5055">
        <v>296.38</v>
      </c>
      <c r="E5055">
        <v>285.2</v>
      </c>
      <c r="F5055">
        <v>289.27999999999997</v>
      </c>
      <c r="G5055">
        <v>366531</v>
      </c>
      <c r="H5055" t="s">
        <v>7</v>
      </c>
    </row>
    <row r="5056" spans="1:8" x14ac:dyDescent="0.25">
      <c r="A5056" s="1" t="s">
        <v>11</v>
      </c>
      <c r="B5056" s="1">
        <v>43652</v>
      </c>
      <c r="C5056">
        <v>287.16000000000003</v>
      </c>
      <c r="D5056">
        <v>296.06</v>
      </c>
      <c r="E5056">
        <v>285.61</v>
      </c>
      <c r="F5056">
        <v>288.08</v>
      </c>
      <c r="G5056">
        <v>7556869</v>
      </c>
      <c r="H5056" t="s">
        <v>7</v>
      </c>
    </row>
    <row r="5057" spans="1:10" x14ac:dyDescent="0.25">
      <c r="A5057" s="1" t="s">
        <v>11</v>
      </c>
      <c r="B5057" s="1">
        <v>43012</v>
      </c>
      <c r="C5057">
        <v>291.69</v>
      </c>
      <c r="D5057">
        <v>296</v>
      </c>
      <c r="E5057">
        <v>287.56</v>
      </c>
      <c r="F5057">
        <v>291.39999999999998</v>
      </c>
      <c r="G5057">
        <v>394447</v>
      </c>
      <c r="H5057" t="s">
        <v>7</v>
      </c>
    </row>
    <row r="5058" spans="1:10" x14ac:dyDescent="0.25">
      <c r="A5058" s="1" t="s">
        <v>11</v>
      </c>
      <c r="B5058" s="1">
        <v>43637</v>
      </c>
      <c r="C5058">
        <v>271.45</v>
      </c>
      <c r="D5058">
        <v>295.72000000000003</v>
      </c>
      <c r="E5058">
        <v>271.45</v>
      </c>
      <c r="F5058">
        <v>294.72000000000003</v>
      </c>
      <c r="G5058">
        <v>11063285</v>
      </c>
      <c r="H5058" t="s">
        <v>7</v>
      </c>
    </row>
    <row r="5059" spans="1:10" x14ac:dyDescent="0.25">
      <c r="A5059" s="1" t="s">
        <v>11</v>
      </c>
      <c r="B5059" s="1">
        <v>43002</v>
      </c>
      <c r="C5059">
        <v>285.89999999999998</v>
      </c>
      <c r="D5059">
        <v>294.54000000000002</v>
      </c>
      <c r="E5059">
        <v>275.41000000000003</v>
      </c>
      <c r="F5059">
        <v>282</v>
      </c>
      <c r="G5059">
        <v>687967</v>
      </c>
      <c r="H5059" t="s">
        <v>7</v>
      </c>
      <c r="J5059" s="27"/>
    </row>
    <row r="5060" spans="1:10" x14ac:dyDescent="0.25">
      <c r="A5060" s="1" t="s">
        <v>11</v>
      </c>
      <c r="B5060" s="1">
        <v>42991</v>
      </c>
      <c r="C5060">
        <v>293.89999999999998</v>
      </c>
      <c r="D5060">
        <v>294.16000000000003</v>
      </c>
      <c r="E5060">
        <v>256</v>
      </c>
      <c r="F5060">
        <v>275.48</v>
      </c>
      <c r="G5060">
        <v>1572708</v>
      </c>
      <c r="H5060" t="s">
        <v>7</v>
      </c>
    </row>
    <row r="5061" spans="1:10" x14ac:dyDescent="0.25">
      <c r="A5061" s="1" t="s">
        <v>11</v>
      </c>
      <c r="B5061" s="1">
        <v>42998</v>
      </c>
      <c r="C5061">
        <v>282.63</v>
      </c>
      <c r="D5061">
        <v>294</v>
      </c>
      <c r="E5061">
        <v>277</v>
      </c>
      <c r="F5061">
        <v>283.5</v>
      </c>
      <c r="G5061">
        <v>512323</v>
      </c>
      <c r="H5061" t="s">
        <v>7</v>
      </c>
    </row>
    <row r="5062" spans="1:10" x14ac:dyDescent="0.25">
      <c r="A5062" s="1" t="s">
        <v>11</v>
      </c>
      <c r="B5062" s="1">
        <v>43031</v>
      </c>
      <c r="C5062">
        <v>293.55</v>
      </c>
      <c r="D5062">
        <v>293.95999999999998</v>
      </c>
      <c r="E5062">
        <v>273.5</v>
      </c>
      <c r="F5062">
        <v>284.85000000000002</v>
      </c>
      <c r="G5062">
        <v>597468</v>
      </c>
      <c r="H5062" t="s">
        <v>7</v>
      </c>
    </row>
    <row r="5063" spans="1:10" x14ac:dyDescent="0.25">
      <c r="A5063" s="1" t="s">
        <v>11</v>
      </c>
      <c r="B5063" s="1">
        <v>43651</v>
      </c>
      <c r="C5063">
        <v>283.36</v>
      </c>
      <c r="D5063">
        <v>293.61</v>
      </c>
      <c r="E5063">
        <v>281.92</v>
      </c>
      <c r="F5063">
        <v>287.14999999999998</v>
      </c>
      <c r="G5063">
        <v>7798126</v>
      </c>
      <c r="H5063" t="s">
        <v>7</v>
      </c>
    </row>
    <row r="5064" spans="1:10" x14ac:dyDescent="0.25">
      <c r="A5064" s="1" t="s">
        <v>11</v>
      </c>
      <c r="B5064" s="1">
        <v>43041</v>
      </c>
      <c r="C5064">
        <v>288.60000000000002</v>
      </c>
      <c r="D5064">
        <v>293.01</v>
      </c>
      <c r="E5064">
        <v>275.20999999999998</v>
      </c>
      <c r="F5064">
        <v>284.89</v>
      </c>
      <c r="G5064">
        <v>910756</v>
      </c>
      <c r="H5064" t="s">
        <v>7</v>
      </c>
    </row>
    <row r="5065" spans="1:10" x14ac:dyDescent="0.25">
      <c r="A5065" s="1" t="s">
        <v>11</v>
      </c>
      <c r="B5065" s="1">
        <v>43347</v>
      </c>
      <c r="C5065">
        <v>288.98</v>
      </c>
      <c r="D5065">
        <v>292.60000000000002</v>
      </c>
      <c r="E5065">
        <v>283.39999999999998</v>
      </c>
      <c r="F5065">
        <v>285.17</v>
      </c>
      <c r="G5065">
        <v>5020421</v>
      </c>
      <c r="H5065" t="s">
        <v>7</v>
      </c>
    </row>
    <row r="5066" spans="1:10" x14ac:dyDescent="0.25">
      <c r="A5066" s="1" t="s">
        <v>11</v>
      </c>
      <c r="B5066" s="1">
        <v>43342</v>
      </c>
      <c r="C5066">
        <v>288.41000000000003</v>
      </c>
      <c r="D5066">
        <v>290.91000000000003</v>
      </c>
      <c r="E5066">
        <v>272.85000000000002</v>
      </c>
      <c r="F5066">
        <v>283.97000000000003</v>
      </c>
      <c r="G5066">
        <v>4992569</v>
      </c>
      <c r="H5066" t="s">
        <v>7</v>
      </c>
    </row>
    <row r="5067" spans="1:10" x14ac:dyDescent="0.25">
      <c r="A5067" s="1" t="s">
        <v>11</v>
      </c>
      <c r="B5067" s="1">
        <v>43657</v>
      </c>
      <c r="C5067">
        <v>289.13</v>
      </c>
      <c r="D5067">
        <v>289.14</v>
      </c>
      <c r="E5067">
        <v>263.08</v>
      </c>
      <c r="F5067">
        <v>268.72000000000003</v>
      </c>
      <c r="G5067">
        <v>11358938</v>
      </c>
      <c r="H5067" t="s">
        <v>7</v>
      </c>
    </row>
    <row r="5068" spans="1:10" x14ac:dyDescent="0.25">
      <c r="A5068" s="1" t="s">
        <v>11</v>
      </c>
      <c r="B5068" s="1">
        <v>43348</v>
      </c>
      <c r="C5068">
        <v>285.17</v>
      </c>
      <c r="D5068">
        <v>288.01</v>
      </c>
      <c r="E5068">
        <v>227.76</v>
      </c>
      <c r="F5068">
        <v>228.77</v>
      </c>
      <c r="G5068">
        <v>6208518</v>
      </c>
      <c r="H5068" t="s">
        <v>7</v>
      </c>
    </row>
    <row r="5069" spans="1:10" x14ac:dyDescent="0.25">
      <c r="A5069" s="1" t="s">
        <v>11</v>
      </c>
      <c r="B5069" s="1">
        <v>43615</v>
      </c>
      <c r="C5069">
        <v>268.62</v>
      </c>
      <c r="D5069">
        <v>287.99</v>
      </c>
      <c r="E5069">
        <v>241.51</v>
      </c>
      <c r="F5069">
        <v>254.52</v>
      </c>
      <c r="G5069">
        <v>15521778</v>
      </c>
      <c r="H5069" t="s">
        <v>7</v>
      </c>
    </row>
    <row r="5070" spans="1:10" x14ac:dyDescent="0.25">
      <c r="A5070" s="1" t="s">
        <v>11</v>
      </c>
      <c r="B5070" s="1">
        <v>43876</v>
      </c>
      <c r="C5070">
        <v>285.17</v>
      </c>
      <c r="D5070">
        <v>287.93</v>
      </c>
      <c r="E5070">
        <v>262.45</v>
      </c>
      <c r="F5070">
        <v>264.87</v>
      </c>
      <c r="G5070">
        <v>22264888</v>
      </c>
      <c r="H5070" t="s">
        <v>7</v>
      </c>
    </row>
    <row r="5071" spans="1:10" x14ac:dyDescent="0.25">
      <c r="A5071" s="1" t="s">
        <v>11</v>
      </c>
      <c r="B5071" s="1">
        <v>42999</v>
      </c>
      <c r="C5071">
        <v>283.5</v>
      </c>
      <c r="D5071">
        <v>287.52999999999997</v>
      </c>
      <c r="E5071">
        <v>251.52</v>
      </c>
      <c r="F5071">
        <v>256.67</v>
      </c>
      <c r="G5071">
        <v>1025437</v>
      </c>
      <c r="H5071" t="s">
        <v>7</v>
      </c>
    </row>
    <row r="5072" spans="1:10" x14ac:dyDescent="0.25">
      <c r="A5072" s="1" t="s">
        <v>11</v>
      </c>
      <c r="B5072" s="1">
        <v>43001</v>
      </c>
      <c r="C5072">
        <v>262.19</v>
      </c>
      <c r="D5072">
        <v>287.2</v>
      </c>
      <c r="E5072">
        <v>259.01</v>
      </c>
      <c r="F5072">
        <v>285.89999999999998</v>
      </c>
      <c r="G5072">
        <v>570420</v>
      </c>
      <c r="H5072" t="s">
        <v>7</v>
      </c>
    </row>
    <row r="5073" spans="1:8" x14ac:dyDescent="0.25">
      <c r="A5073" s="1" t="s">
        <v>11</v>
      </c>
      <c r="B5073" s="1">
        <v>44036</v>
      </c>
      <c r="C5073">
        <v>275.33</v>
      </c>
      <c r="D5073">
        <v>287.01</v>
      </c>
      <c r="E5073">
        <v>268.54000000000002</v>
      </c>
      <c r="F5073">
        <v>279.33</v>
      </c>
      <c r="G5073">
        <v>7169207</v>
      </c>
      <c r="H5073" t="s">
        <v>7</v>
      </c>
    </row>
    <row r="5074" spans="1:8" x14ac:dyDescent="0.25">
      <c r="A5074" s="1" t="s">
        <v>11</v>
      </c>
      <c r="B5074" s="1">
        <v>42912</v>
      </c>
      <c r="C5074">
        <v>277</v>
      </c>
      <c r="D5074">
        <v>286.85000000000002</v>
      </c>
      <c r="E5074">
        <v>214.99</v>
      </c>
      <c r="F5074">
        <v>251.3</v>
      </c>
      <c r="G5074">
        <v>1360293</v>
      </c>
      <c r="H5074" t="s">
        <v>7</v>
      </c>
    </row>
    <row r="5075" spans="1:8" x14ac:dyDescent="0.25">
      <c r="A5075" s="1" t="s">
        <v>11</v>
      </c>
      <c r="B5075" s="1">
        <v>43339</v>
      </c>
      <c r="C5075">
        <v>274.45999999999998</v>
      </c>
      <c r="D5075">
        <v>286.57</v>
      </c>
      <c r="E5075">
        <v>271.89999999999998</v>
      </c>
      <c r="F5075">
        <v>286.57</v>
      </c>
      <c r="G5075">
        <v>4894914</v>
      </c>
      <c r="H5075" t="s">
        <v>7</v>
      </c>
    </row>
    <row r="5076" spans="1:8" x14ac:dyDescent="0.25">
      <c r="A5076" s="1" t="s">
        <v>11</v>
      </c>
      <c r="B5076" s="1">
        <v>43875</v>
      </c>
      <c r="C5076">
        <v>268.70999999999998</v>
      </c>
      <c r="D5076">
        <v>286.33999999999997</v>
      </c>
      <c r="E5076">
        <v>260.77999999999997</v>
      </c>
      <c r="F5076">
        <v>285.25</v>
      </c>
      <c r="G5076">
        <v>19994642</v>
      </c>
      <c r="H5076" t="s">
        <v>7</v>
      </c>
    </row>
    <row r="5077" spans="1:8" x14ac:dyDescent="0.25">
      <c r="A5077" s="1" t="s">
        <v>11</v>
      </c>
      <c r="B5077" s="1">
        <v>42918</v>
      </c>
      <c r="C5077">
        <v>255</v>
      </c>
      <c r="D5077">
        <v>285.91000000000003</v>
      </c>
      <c r="E5077">
        <v>242.81</v>
      </c>
      <c r="F5077">
        <v>277.64</v>
      </c>
      <c r="G5077">
        <v>488516</v>
      </c>
      <c r="H5077" t="s">
        <v>7</v>
      </c>
    </row>
    <row r="5078" spans="1:8" x14ac:dyDescent="0.25">
      <c r="A5078" s="1" t="s">
        <v>11</v>
      </c>
      <c r="B5078" s="1">
        <v>43880</v>
      </c>
      <c r="C5078">
        <v>282.33</v>
      </c>
      <c r="D5078">
        <v>285.75</v>
      </c>
      <c r="E5078">
        <v>253.88</v>
      </c>
      <c r="F5078">
        <v>259.12</v>
      </c>
      <c r="G5078">
        <v>20758464</v>
      </c>
      <c r="H5078" t="s">
        <v>7</v>
      </c>
    </row>
    <row r="5079" spans="1:8" x14ac:dyDescent="0.25">
      <c r="A5079" s="1" t="s">
        <v>11</v>
      </c>
      <c r="B5079" s="1">
        <v>43879</v>
      </c>
      <c r="C5079">
        <v>267.70999999999998</v>
      </c>
      <c r="D5079">
        <v>285.58999999999997</v>
      </c>
      <c r="E5079">
        <v>259.3</v>
      </c>
      <c r="F5079">
        <v>282.26</v>
      </c>
      <c r="G5079">
        <v>24153052</v>
      </c>
      <c r="H5079" t="s">
        <v>7</v>
      </c>
    </row>
    <row r="5080" spans="1:8" x14ac:dyDescent="0.25">
      <c r="A5080" s="1" t="s">
        <v>11</v>
      </c>
      <c r="B5080" s="1">
        <v>43343</v>
      </c>
      <c r="C5080">
        <v>283.97000000000003</v>
      </c>
      <c r="D5080">
        <v>284.85000000000002</v>
      </c>
      <c r="E5080">
        <v>277.13</v>
      </c>
      <c r="F5080">
        <v>281.94</v>
      </c>
      <c r="G5080">
        <v>4659210</v>
      </c>
      <c r="H5080" t="s">
        <v>7</v>
      </c>
    </row>
    <row r="5081" spans="1:8" x14ac:dyDescent="0.25">
      <c r="A5081" s="1" t="s">
        <v>11</v>
      </c>
      <c r="B5081" s="1">
        <v>43326</v>
      </c>
      <c r="C5081">
        <v>284</v>
      </c>
      <c r="D5081">
        <v>284</v>
      </c>
      <c r="E5081">
        <v>250.84</v>
      </c>
      <c r="F5081">
        <v>278.19</v>
      </c>
      <c r="G5081">
        <v>5963981</v>
      </c>
      <c r="H5081" t="s">
        <v>7</v>
      </c>
    </row>
    <row r="5082" spans="1:8" x14ac:dyDescent="0.25">
      <c r="A5082" s="1" t="s">
        <v>11</v>
      </c>
      <c r="B5082" s="1">
        <v>42919</v>
      </c>
      <c r="C5082">
        <v>277.64</v>
      </c>
      <c r="D5082">
        <v>283.98</v>
      </c>
      <c r="E5082">
        <v>266.45</v>
      </c>
      <c r="F5082">
        <v>273.99</v>
      </c>
      <c r="G5082">
        <v>336350</v>
      </c>
      <c r="H5082" t="s">
        <v>7</v>
      </c>
    </row>
    <row r="5083" spans="1:8" x14ac:dyDescent="0.25">
      <c r="A5083" s="1" t="s">
        <v>11</v>
      </c>
      <c r="B5083" s="1">
        <v>42920</v>
      </c>
      <c r="C5083">
        <v>273.99</v>
      </c>
      <c r="D5083">
        <v>283</v>
      </c>
      <c r="E5083">
        <v>260</v>
      </c>
      <c r="F5083">
        <v>266.68</v>
      </c>
      <c r="G5083">
        <v>424998</v>
      </c>
      <c r="H5083" t="s">
        <v>7</v>
      </c>
    </row>
    <row r="5084" spans="1:8" x14ac:dyDescent="0.25">
      <c r="A5084" s="1" t="s">
        <v>11</v>
      </c>
      <c r="B5084" s="1">
        <v>43333</v>
      </c>
      <c r="C5084">
        <v>271.89999999999998</v>
      </c>
      <c r="D5084">
        <v>282.77</v>
      </c>
      <c r="E5084">
        <v>270.26</v>
      </c>
      <c r="F5084">
        <v>280.89999999999998</v>
      </c>
      <c r="G5084">
        <v>2970325</v>
      </c>
      <c r="H5084" t="s">
        <v>7</v>
      </c>
    </row>
    <row r="5085" spans="1:8" x14ac:dyDescent="0.25">
      <c r="A5085" s="1" t="s">
        <v>11</v>
      </c>
      <c r="B5085" s="1">
        <v>43632</v>
      </c>
      <c r="C5085">
        <v>267.74</v>
      </c>
      <c r="D5085">
        <v>282.75</v>
      </c>
      <c r="E5085">
        <v>263.95999999999998</v>
      </c>
      <c r="F5085">
        <v>267.98</v>
      </c>
      <c r="G5085">
        <v>8664300</v>
      </c>
      <c r="H5085" t="s">
        <v>7</v>
      </c>
    </row>
    <row r="5086" spans="1:8" x14ac:dyDescent="0.25">
      <c r="A5086" s="1" t="s">
        <v>11</v>
      </c>
      <c r="B5086" s="1">
        <v>43337</v>
      </c>
      <c r="C5086">
        <v>281.29000000000002</v>
      </c>
      <c r="D5086">
        <v>282.74</v>
      </c>
      <c r="E5086">
        <v>276.52999999999997</v>
      </c>
      <c r="F5086">
        <v>277.61</v>
      </c>
      <c r="G5086">
        <v>4047951</v>
      </c>
      <c r="H5086" t="s">
        <v>7</v>
      </c>
    </row>
    <row r="5087" spans="1:8" x14ac:dyDescent="0.25">
      <c r="A5087" s="1" t="s">
        <v>11</v>
      </c>
      <c r="B5087" s="1">
        <v>43336</v>
      </c>
      <c r="C5087">
        <v>276.12</v>
      </c>
      <c r="D5087">
        <v>282.70999999999998</v>
      </c>
      <c r="E5087">
        <v>270.91000000000003</v>
      </c>
      <c r="F5087">
        <v>281.29000000000002</v>
      </c>
      <c r="G5087">
        <v>4899429</v>
      </c>
      <c r="H5087" t="s">
        <v>7</v>
      </c>
    </row>
    <row r="5088" spans="1:8" x14ac:dyDescent="0.25">
      <c r="A5088" s="1" t="s">
        <v>11</v>
      </c>
      <c r="B5088" s="1">
        <v>43338</v>
      </c>
      <c r="C5088">
        <v>277.61</v>
      </c>
      <c r="D5088">
        <v>281.33999999999997</v>
      </c>
      <c r="E5088">
        <v>269.75</v>
      </c>
      <c r="F5088">
        <v>274.45999999999998</v>
      </c>
      <c r="G5088">
        <v>4135200</v>
      </c>
      <c r="H5088" t="s">
        <v>7</v>
      </c>
    </row>
    <row r="5089" spans="1:8" x14ac:dyDescent="0.25">
      <c r="A5089" s="1" t="s">
        <v>11</v>
      </c>
      <c r="B5089" s="1">
        <v>42992</v>
      </c>
      <c r="C5089">
        <v>275.48</v>
      </c>
      <c r="D5089">
        <v>281.01</v>
      </c>
      <c r="E5089">
        <v>221.71</v>
      </c>
      <c r="F5089">
        <v>222.5</v>
      </c>
      <c r="G5089">
        <v>2250427</v>
      </c>
      <c r="H5089" t="s">
        <v>7</v>
      </c>
    </row>
    <row r="5090" spans="1:8" x14ac:dyDescent="0.25">
      <c r="A5090" s="1" t="s">
        <v>11</v>
      </c>
      <c r="B5090" s="1">
        <v>42895</v>
      </c>
      <c r="C5090">
        <v>256.95</v>
      </c>
      <c r="D5090">
        <v>279.89999999999998</v>
      </c>
      <c r="E5090">
        <v>256.95</v>
      </c>
      <c r="F5090">
        <v>278.41000000000003</v>
      </c>
      <c r="G5090">
        <v>271541</v>
      </c>
      <c r="H5090" t="s">
        <v>7</v>
      </c>
    </row>
    <row r="5091" spans="1:8" x14ac:dyDescent="0.25">
      <c r="A5091" s="1" t="s">
        <v>11</v>
      </c>
      <c r="B5091" s="1">
        <v>44035</v>
      </c>
      <c r="C5091">
        <v>263.29000000000002</v>
      </c>
      <c r="D5091">
        <v>279.52999999999997</v>
      </c>
      <c r="E5091">
        <v>260.7</v>
      </c>
      <c r="F5091">
        <v>275.33999999999997</v>
      </c>
      <c r="G5091">
        <v>8793487</v>
      </c>
      <c r="H5091" t="s">
        <v>7</v>
      </c>
    </row>
    <row r="5092" spans="1:8" x14ac:dyDescent="0.25">
      <c r="A5092" s="1" t="s">
        <v>11</v>
      </c>
      <c r="B5092" s="1">
        <v>43335</v>
      </c>
      <c r="C5092">
        <v>269.83999999999997</v>
      </c>
      <c r="D5092">
        <v>279.19</v>
      </c>
      <c r="E5092">
        <v>268.94</v>
      </c>
      <c r="F5092">
        <v>276.12</v>
      </c>
      <c r="G5092">
        <v>3941704</v>
      </c>
      <c r="H5092" t="s">
        <v>7</v>
      </c>
    </row>
    <row r="5093" spans="1:8" x14ac:dyDescent="0.25">
      <c r="A5093" s="1" t="s">
        <v>11</v>
      </c>
      <c r="B5093" s="1">
        <v>43612</v>
      </c>
      <c r="C5093">
        <v>264.66000000000003</v>
      </c>
      <c r="D5093">
        <v>279.07</v>
      </c>
      <c r="E5093">
        <v>262.95999999999998</v>
      </c>
      <c r="F5093">
        <v>270.98</v>
      </c>
      <c r="G5093">
        <v>11579040</v>
      </c>
      <c r="H5093" t="s">
        <v>7</v>
      </c>
    </row>
    <row r="5094" spans="1:8" x14ac:dyDescent="0.25">
      <c r="A5094" s="1" t="s">
        <v>11</v>
      </c>
      <c r="B5094" s="1">
        <v>42913</v>
      </c>
      <c r="C5094">
        <v>251.3</v>
      </c>
      <c r="D5094">
        <v>279</v>
      </c>
      <c r="E5094">
        <v>204.11</v>
      </c>
      <c r="F5094">
        <v>279</v>
      </c>
      <c r="G5094">
        <v>1092308</v>
      </c>
      <c r="H5094" t="s">
        <v>7</v>
      </c>
    </row>
    <row r="5095" spans="1:8" x14ac:dyDescent="0.25">
      <c r="A5095" s="1" t="s">
        <v>11</v>
      </c>
      <c r="B5095" s="1">
        <v>43601</v>
      </c>
      <c r="C5095">
        <v>248.14</v>
      </c>
      <c r="D5095">
        <v>278.52</v>
      </c>
      <c r="E5095">
        <v>244.27</v>
      </c>
      <c r="F5095">
        <v>264.69</v>
      </c>
      <c r="G5095">
        <v>25140954</v>
      </c>
      <c r="H5095" t="s">
        <v>7</v>
      </c>
    </row>
    <row r="5096" spans="1:8" x14ac:dyDescent="0.25">
      <c r="A5096" s="1" t="s">
        <v>11</v>
      </c>
      <c r="B5096" s="1">
        <v>43658</v>
      </c>
      <c r="C5096">
        <v>268.72000000000003</v>
      </c>
      <c r="D5096">
        <v>278.33</v>
      </c>
      <c r="E5096">
        <v>266.81</v>
      </c>
      <c r="F5096">
        <v>274.68</v>
      </c>
      <c r="G5096">
        <v>7948022</v>
      </c>
      <c r="H5096" t="s">
        <v>7</v>
      </c>
    </row>
    <row r="5097" spans="1:8" x14ac:dyDescent="0.25">
      <c r="A5097" s="1" t="s">
        <v>11</v>
      </c>
      <c r="B5097" s="1">
        <v>42917</v>
      </c>
      <c r="C5097">
        <v>275.62</v>
      </c>
      <c r="D5097">
        <v>277.63</v>
      </c>
      <c r="E5097">
        <v>238</v>
      </c>
      <c r="F5097">
        <v>255</v>
      </c>
      <c r="G5097">
        <v>716324</v>
      </c>
      <c r="H5097" t="s">
        <v>7</v>
      </c>
    </row>
    <row r="5098" spans="1:8" x14ac:dyDescent="0.25">
      <c r="A5098" s="1" t="s">
        <v>11</v>
      </c>
      <c r="B5098" s="1">
        <v>43874</v>
      </c>
      <c r="C5098">
        <v>265.58999999999997</v>
      </c>
      <c r="D5098">
        <v>277.39</v>
      </c>
      <c r="E5098">
        <v>257.08999999999997</v>
      </c>
      <c r="F5098">
        <v>268.75</v>
      </c>
      <c r="G5098">
        <v>25054392</v>
      </c>
      <c r="H5098" t="s">
        <v>7</v>
      </c>
    </row>
    <row r="5099" spans="1:8" x14ac:dyDescent="0.25">
      <c r="A5099" s="1" t="s">
        <v>11</v>
      </c>
      <c r="B5099" s="1">
        <v>43885</v>
      </c>
      <c r="C5099">
        <v>274.72000000000003</v>
      </c>
      <c r="D5099">
        <v>276.81</v>
      </c>
      <c r="E5099">
        <v>258.14999999999998</v>
      </c>
      <c r="F5099">
        <v>265.64999999999998</v>
      </c>
      <c r="G5099">
        <v>19959710</v>
      </c>
      <c r="H5099" t="s">
        <v>7</v>
      </c>
    </row>
    <row r="5100" spans="1:8" x14ac:dyDescent="0.25">
      <c r="A5100" s="1" t="s">
        <v>11</v>
      </c>
      <c r="B5100" s="1">
        <v>43613</v>
      </c>
      <c r="C5100">
        <v>270.97000000000003</v>
      </c>
      <c r="D5100">
        <v>275.39</v>
      </c>
      <c r="E5100">
        <v>265.5</v>
      </c>
      <c r="F5100">
        <v>271.18</v>
      </c>
      <c r="G5100">
        <v>9346366</v>
      </c>
      <c r="H5100" t="s">
        <v>7</v>
      </c>
    </row>
    <row r="5101" spans="1:8" x14ac:dyDescent="0.25">
      <c r="A5101" s="1" t="s">
        <v>11</v>
      </c>
      <c r="B5101" s="1">
        <v>43884</v>
      </c>
      <c r="C5101">
        <v>261.64999999999998</v>
      </c>
      <c r="D5101">
        <v>275.3</v>
      </c>
      <c r="E5101">
        <v>261.24</v>
      </c>
      <c r="F5101">
        <v>274.72000000000003</v>
      </c>
      <c r="G5101">
        <v>16038563</v>
      </c>
      <c r="H5101" t="s">
        <v>7</v>
      </c>
    </row>
    <row r="5102" spans="1:8" x14ac:dyDescent="0.25">
      <c r="A5102" s="1" t="s">
        <v>11</v>
      </c>
      <c r="B5102" s="1">
        <v>43659</v>
      </c>
      <c r="C5102">
        <v>274.68</v>
      </c>
      <c r="D5102">
        <v>275.04000000000002</v>
      </c>
      <c r="E5102">
        <v>262.85000000000002</v>
      </c>
      <c r="F5102">
        <v>269.16000000000003</v>
      </c>
      <c r="G5102">
        <v>7842964</v>
      </c>
      <c r="H5102" t="s">
        <v>7</v>
      </c>
    </row>
    <row r="5103" spans="1:8" x14ac:dyDescent="0.25">
      <c r="A5103" s="1" t="s">
        <v>11</v>
      </c>
      <c r="B5103" s="1">
        <v>43617</v>
      </c>
      <c r="C5103">
        <v>267.94</v>
      </c>
      <c r="D5103">
        <v>274.94</v>
      </c>
      <c r="E5103">
        <v>261.14</v>
      </c>
      <c r="F5103">
        <v>264.31</v>
      </c>
      <c r="G5103">
        <v>9064315</v>
      </c>
      <c r="H5103" t="s">
        <v>7</v>
      </c>
    </row>
    <row r="5104" spans="1:8" x14ac:dyDescent="0.25">
      <c r="A5104" s="1" t="s">
        <v>11</v>
      </c>
      <c r="B5104" s="1">
        <v>43873</v>
      </c>
      <c r="C5104">
        <v>236.75</v>
      </c>
      <c r="D5104">
        <v>274.89</v>
      </c>
      <c r="E5104">
        <v>236.73</v>
      </c>
      <c r="F5104">
        <v>265.58</v>
      </c>
      <c r="G5104">
        <v>23793572</v>
      </c>
      <c r="H5104" t="s">
        <v>7</v>
      </c>
    </row>
    <row r="5105" spans="1:8" x14ac:dyDescent="0.25">
      <c r="A5105" s="1" t="s">
        <v>11</v>
      </c>
      <c r="B5105" s="1">
        <v>42954</v>
      </c>
      <c r="C5105">
        <v>264.29000000000002</v>
      </c>
      <c r="D5105">
        <v>274.60000000000002</v>
      </c>
      <c r="E5105">
        <v>257.32</v>
      </c>
      <c r="F5105">
        <v>269.51</v>
      </c>
      <c r="G5105">
        <v>511602</v>
      </c>
      <c r="H5105" t="s">
        <v>7</v>
      </c>
    </row>
    <row r="5106" spans="1:8" x14ac:dyDescent="0.25">
      <c r="A5106" s="1" t="s">
        <v>11</v>
      </c>
      <c r="B5106" s="1">
        <v>43633</v>
      </c>
      <c r="C5106">
        <v>268</v>
      </c>
      <c r="D5106">
        <v>274.14</v>
      </c>
      <c r="E5106">
        <v>266.95999999999998</v>
      </c>
      <c r="F5106">
        <v>273</v>
      </c>
      <c r="G5106">
        <v>7407912</v>
      </c>
      <c r="H5106" t="s">
        <v>7</v>
      </c>
    </row>
    <row r="5107" spans="1:8" x14ac:dyDescent="0.25">
      <c r="A5107" s="1" t="s">
        <v>11</v>
      </c>
      <c r="B5107" s="1">
        <v>43877</v>
      </c>
      <c r="C5107">
        <v>264.87</v>
      </c>
      <c r="D5107">
        <v>273.81</v>
      </c>
      <c r="E5107">
        <v>237.89</v>
      </c>
      <c r="F5107">
        <v>259.99</v>
      </c>
      <c r="G5107">
        <v>24816296</v>
      </c>
      <c r="H5107" t="s">
        <v>7</v>
      </c>
    </row>
    <row r="5108" spans="1:8" x14ac:dyDescent="0.25">
      <c r="A5108" s="1" t="s">
        <v>11</v>
      </c>
      <c r="B5108" s="1">
        <v>43614</v>
      </c>
      <c r="C5108">
        <v>271.16000000000003</v>
      </c>
      <c r="D5108">
        <v>273.72000000000003</v>
      </c>
      <c r="E5108">
        <v>260.85000000000002</v>
      </c>
      <c r="F5108">
        <v>268.61</v>
      </c>
      <c r="G5108">
        <v>22327824</v>
      </c>
      <c r="H5108" t="s">
        <v>7</v>
      </c>
    </row>
    <row r="5109" spans="1:8" x14ac:dyDescent="0.25">
      <c r="A5109" s="1" t="s">
        <v>11</v>
      </c>
      <c r="B5109" s="1">
        <v>43634</v>
      </c>
      <c r="C5109">
        <v>273.02</v>
      </c>
      <c r="D5109">
        <v>273.26</v>
      </c>
      <c r="E5109">
        <v>261.76</v>
      </c>
      <c r="F5109">
        <v>264.58999999999997</v>
      </c>
      <c r="G5109">
        <v>7386471</v>
      </c>
      <c r="H5109" t="s">
        <v>7</v>
      </c>
    </row>
    <row r="5110" spans="1:8" x14ac:dyDescent="0.25">
      <c r="A5110" s="1" t="s">
        <v>11</v>
      </c>
      <c r="B5110" s="1">
        <v>43636</v>
      </c>
      <c r="C5110">
        <v>268.26</v>
      </c>
      <c r="D5110">
        <v>273.18</v>
      </c>
      <c r="E5110">
        <v>264.83</v>
      </c>
      <c r="F5110">
        <v>271.43</v>
      </c>
      <c r="G5110">
        <v>7040907</v>
      </c>
      <c r="H5110" t="s">
        <v>7</v>
      </c>
    </row>
    <row r="5111" spans="1:8" x14ac:dyDescent="0.25">
      <c r="A5111" s="1" t="s">
        <v>11</v>
      </c>
      <c r="B5111" s="1">
        <v>42922</v>
      </c>
      <c r="C5111">
        <v>264.77</v>
      </c>
      <c r="D5111">
        <v>273</v>
      </c>
      <c r="E5111">
        <v>258.37</v>
      </c>
      <c r="F5111">
        <v>265.35000000000002</v>
      </c>
      <c r="G5111">
        <v>240422</v>
      </c>
      <c r="H5111" t="s">
        <v>7</v>
      </c>
    </row>
    <row r="5112" spans="1:8" x14ac:dyDescent="0.25">
      <c r="A5112" s="1" t="s">
        <v>11</v>
      </c>
      <c r="B5112" s="1">
        <v>43618</v>
      </c>
      <c r="C5112">
        <v>264.26</v>
      </c>
      <c r="D5112">
        <v>272.64</v>
      </c>
      <c r="E5112">
        <v>263.58999999999997</v>
      </c>
      <c r="F5112">
        <v>269.01</v>
      </c>
      <c r="G5112">
        <v>7308978</v>
      </c>
      <c r="H5112" t="s">
        <v>7</v>
      </c>
    </row>
    <row r="5113" spans="1:8" x14ac:dyDescent="0.25">
      <c r="A5113" s="1" t="s">
        <v>11</v>
      </c>
      <c r="B5113" s="1">
        <v>42921</v>
      </c>
      <c r="C5113">
        <v>266.68</v>
      </c>
      <c r="D5113">
        <v>272.12</v>
      </c>
      <c r="E5113">
        <v>249.53</v>
      </c>
      <c r="F5113">
        <v>264.77</v>
      </c>
      <c r="G5113">
        <v>436762</v>
      </c>
      <c r="H5113" t="s">
        <v>7</v>
      </c>
    </row>
    <row r="5114" spans="1:8" x14ac:dyDescent="0.25">
      <c r="A5114" s="1" t="s">
        <v>11</v>
      </c>
      <c r="B5114" s="1">
        <v>43631</v>
      </c>
      <c r="C5114">
        <v>262.52999999999997</v>
      </c>
      <c r="D5114">
        <v>271.61</v>
      </c>
      <c r="E5114">
        <v>260.92</v>
      </c>
      <c r="F5114">
        <v>267.75</v>
      </c>
      <c r="G5114">
        <v>6521484</v>
      </c>
      <c r="H5114" t="s">
        <v>7</v>
      </c>
    </row>
    <row r="5115" spans="1:8" x14ac:dyDescent="0.25">
      <c r="A5115" s="1" t="s">
        <v>11</v>
      </c>
      <c r="B5115" s="1">
        <v>42953</v>
      </c>
      <c r="C5115">
        <v>253.87</v>
      </c>
      <c r="D5115">
        <v>271.5</v>
      </c>
      <c r="E5115">
        <v>251</v>
      </c>
      <c r="F5115">
        <v>264.29000000000002</v>
      </c>
      <c r="G5115">
        <v>734524</v>
      </c>
      <c r="H5115" t="s">
        <v>7</v>
      </c>
    </row>
    <row r="5116" spans="1:8" x14ac:dyDescent="0.25">
      <c r="A5116" s="1" t="s">
        <v>11</v>
      </c>
      <c r="B5116" s="1">
        <v>42994</v>
      </c>
      <c r="C5116">
        <v>258.68</v>
      </c>
      <c r="D5116">
        <v>270</v>
      </c>
      <c r="E5116">
        <v>242.2</v>
      </c>
      <c r="F5116">
        <v>253</v>
      </c>
      <c r="G5116">
        <v>1079673</v>
      </c>
      <c r="H5116" t="s">
        <v>7</v>
      </c>
    </row>
    <row r="5117" spans="1:8" x14ac:dyDescent="0.25">
      <c r="A5117" s="1" t="s">
        <v>11</v>
      </c>
      <c r="B5117" s="1">
        <v>43635</v>
      </c>
      <c r="C5117">
        <v>264.58999999999997</v>
      </c>
      <c r="D5117">
        <v>269.79000000000002</v>
      </c>
      <c r="E5117">
        <v>263.61</v>
      </c>
      <c r="F5117">
        <v>268.26</v>
      </c>
      <c r="G5117">
        <v>6227982</v>
      </c>
      <c r="H5117" t="s">
        <v>7</v>
      </c>
    </row>
    <row r="5118" spans="1:8" x14ac:dyDescent="0.25">
      <c r="A5118" s="1" t="s">
        <v>11</v>
      </c>
      <c r="B5118" s="1">
        <v>43619</v>
      </c>
      <c r="C5118">
        <v>269.02999999999997</v>
      </c>
      <c r="D5118">
        <v>269.77</v>
      </c>
      <c r="E5118">
        <v>248.77</v>
      </c>
      <c r="F5118">
        <v>250.37</v>
      </c>
      <c r="G5118">
        <v>9230643</v>
      </c>
      <c r="H5118" t="s">
        <v>7</v>
      </c>
    </row>
    <row r="5119" spans="1:8" x14ac:dyDescent="0.25">
      <c r="A5119" s="1" t="s">
        <v>11</v>
      </c>
      <c r="B5119" s="1">
        <v>43660</v>
      </c>
      <c r="C5119">
        <v>269.12</v>
      </c>
      <c r="D5119">
        <v>269.62</v>
      </c>
      <c r="E5119">
        <v>223.95</v>
      </c>
      <c r="F5119">
        <v>226.62</v>
      </c>
      <c r="G5119">
        <v>11864223</v>
      </c>
      <c r="H5119" t="s">
        <v>7</v>
      </c>
    </row>
    <row r="5120" spans="1:8" x14ac:dyDescent="0.25">
      <c r="A5120" s="1" t="s">
        <v>11</v>
      </c>
      <c r="B5120" s="1">
        <v>43000</v>
      </c>
      <c r="C5120">
        <v>256.67</v>
      </c>
      <c r="D5120">
        <v>269.5</v>
      </c>
      <c r="E5120">
        <v>253.03</v>
      </c>
      <c r="F5120">
        <v>262.19</v>
      </c>
      <c r="G5120">
        <v>643202</v>
      </c>
      <c r="H5120" t="s">
        <v>7</v>
      </c>
    </row>
    <row r="5121" spans="1:8" x14ac:dyDescent="0.25">
      <c r="A5121" s="1" t="s">
        <v>11</v>
      </c>
      <c r="B5121" s="1">
        <v>42993</v>
      </c>
      <c r="C5121">
        <v>222.5</v>
      </c>
      <c r="D5121">
        <v>269</v>
      </c>
      <c r="E5121">
        <v>198</v>
      </c>
      <c r="F5121">
        <v>258.68</v>
      </c>
      <c r="G5121">
        <v>3340967</v>
      </c>
      <c r="H5121" t="s">
        <v>7</v>
      </c>
    </row>
    <row r="5122" spans="1:8" x14ac:dyDescent="0.25">
      <c r="A5122" s="1" t="s">
        <v>11</v>
      </c>
      <c r="B5122" s="1">
        <v>43630</v>
      </c>
      <c r="C5122">
        <v>254.89</v>
      </c>
      <c r="D5122">
        <v>268.81</v>
      </c>
      <c r="E5122">
        <v>252.01</v>
      </c>
      <c r="F5122">
        <v>262.52999999999997</v>
      </c>
      <c r="G5122">
        <v>6867791</v>
      </c>
      <c r="H5122" t="s">
        <v>7</v>
      </c>
    </row>
    <row r="5123" spans="1:8" x14ac:dyDescent="0.25">
      <c r="A5123" s="1" t="s">
        <v>11</v>
      </c>
      <c r="B5123" s="1">
        <v>43611</v>
      </c>
      <c r="C5123">
        <v>250.69</v>
      </c>
      <c r="D5123">
        <v>268.75</v>
      </c>
      <c r="E5123">
        <v>245.92</v>
      </c>
      <c r="F5123">
        <v>264.68</v>
      </c>
      <c r="G5123">
        <v>10056498</v>
      </c>
      <c r="H5123" t="s">
        <v>7</v>
      </c>
    </row>
    <row r="5124" spans="1:8" x14ac:dyDescent="0.25">
      <c r="A5124" s="1" t="s">
        <v>11</v>
      </c>
      <c r="B5124" s="1">
        <v>43616</v>
      </c>
      <c r="C5124">
        <v>254.57</v>
      </c>
      <c r="D5124">
        <v>268.7</v>
      </c>
      <c r="E5124">
        <v>246.61</v>
      </c>
      <c r="F5124">
        <v>267.99</v>
      </c>
      <c r="G5124">
        <v>11625619</v>
      </c>
      <c r="H5124" t="s">
        <v>7</v>
      </c>
    </row>
    <row r="5125" spans="1:8" x14ac:dyDescent="0.25">
      <c r="A5125" s="1" t="s">
        <v>11</v>
      </c>
      <c r="B5125" s="1">
        <v>43878</v>
      </c>
      <c r="C5125">
        <v>259.92</v>
      </c>
      <c r="D5125">
        <v>268.45</v>
      </c>
      <c r="E5125">
        <v>242.11</v>
      </c>
      <c r="F5125">
        <v>267.63</v>
      </c>
      <c r="G5125">
        <v>25608550</v>
      </c>
      <c r="H5125" t="s">
        <v>7</v>
      </c>
    </row>
    <row r="5126" spans="1:8" x14ac:dyDescent="0.25">
      <c r="A5126" s="1" t="s">
        <v>11</v>
      </c>
      <c r="B5126" s="1">
        <v>43602</v>
      </c>
      <c r="C5126">
        <v>264.68</v>
      </c>
      <c r="D5126">
        <v>267.8</v>
      </c>
      <c r="E5126">
        <v>224.62</v>
      </c>
      <c r="F5126">
        <v>244.45</v>
      </c>
      <c r="G5126">
        <v>22544414</v>
      </c>
      <c r="H5126" t="s">
        <v>7</v>
      </c>
    </row>
    <row r="5127" spans="1:8" x14ac:dyDescent="0.25">
      <c r="A5127" s="1" t="s">
        <v>11</v>
      </c>
      <c r="B5127" s="1">
        <v>43882</v>
      </c>
      <c r="C5127">
        <v>257.32</v>
      </c>
      <c r="D5127">
        <v>267.8</v>
      </c>
      <c r="E5127">
        <v>254.15</v>
      </c>
      <c r="F5127">
        <v>265.11</v>
      </c>
      <c r="G5127">
        <v>17461464</v>
      </c>
      <c r="H5127" t="s">
        <v>7</v>
      </c>
    </row>
    <row r="5128" spans="1:8" x14ac:dyDescent="0.25">
      <c r="A5128" s="1" t="s">
        <v>11</v>
      </c>
      <c r="B5128" s="1">
        <v>43883</v>
      </c>
      <c r="C5128">
        <v>265.14</v>
      </c>
      <c r="D5128">
        <v>266.70999999999998</v>
      </c>
      <c r="E5128">
        <v>256.97000000000003</v>
      </c>
      <c r="F5128">
        <v>261.64</v>
      </c>
      <c r="G5128">
        <v>13400667</v>
      </c>
      <c r="H5128" t="s">
        <v>7</v>
      </c>
    </row>
    <row r="5129" spans="1:8" x14ac:dyDescent="0.25">
      <c r="A5129" s="1" t="s">
        <v>11</v>
      </c>
      <c r="B5129" s="1">
        <v>44034</v>
      </c>
      <c r="C5129">
        <v>245.54</v>
      </c>
      <c r="D5129">
        <v>266.42</v>
      </c>
      <c r="E5129">
        <v>241.89</v>
      </c>
      <c r="F5129">
        <v>263.27999999999997</v>
      </c>
      <c r="G5129">
        <v>6679453</v>
      </c>
      <c r="H5129" t="s">
        <v>7</v>
      </c>
    </row>
    <row r="5130" spans="1:8" x14ac:dyDescent="0.25">
      <c r="A5130" s="1" t="s">
        <v>11</v>
      </c>
      <c r="B5130" s="1">
        <v>43886</v>
      </c>
      <c r="C5130">
        <v>265.63</v>
      </c>
      <c r="D5130">
        <v>266.17</v>
      </c>
      <c r="E5130">
        <v>245.75</v>
      </c>
      <c r="F5130">
        <v>246.96</v>
      </c>
      <c r="G5130">
        <v>20307448</v>
      </c>
      <c r="H5130" t="s">
        <v>7</v>
      </c>
    </row>
    <row r="5131" spans="1:8" x14ac:dyDescent="0.25">
      <c r="A5131" s="1" t="s">
        <v>11</v>
      </c>
      <c r="B5131" s="1">
        <v>42923</v>
      </c>
      <c r="C5131">
        <v>265.35000000000002</v>
      </c>
      <c r="D5131">
        <v>265.8</v>
      </c>
      <c r="E5131">
        <v>233.84</v>
      </c>
      <c r="F5131">
        <v>238.38</v>
      </c>
      <c r="G5131">
        <v>496510</v>
      </c>
      <c r="H5131" t="s">
        <v>7</v>
      </c>
    </row>
    <row r="5132" spans="1:8" x14ac:dyDescent="0.25">
      <c r="A5132" s="1" t="s">
        <v>11</v>
      </c>
      <c r="B5132" s="1">
        <v>42892</v>
      </c>
      <c r="C5132">
        <v>242.16</v>
      </c>
      <c r="D5132">
        <v>264.99</v>
      </c>
      <c r="E5132">
        <v>238.23</v>
      </c>
      <c r="F5132">
        <v>261.89</v>
      </c>
      <c r="G5132">
        <v>412066</v>
      </c>
      <c r="H5132" t="s">
        <v>7</v>
      </c>
    </row>
    <row r="5133" spans="1:8" x14ac:dyDescent="0.25">
      <c r="A5133" s="1" t="s">
        <v>11</v>
      </c>
      <c r="B5133" s="1">
        <v>43881</v>
      </c>
      <c r="C5133">
        <v>259.07</v>
      </c>
      <c r="D5133">
        <v>264.22000000000003</v>
      </c>
      <c r="E5133">
        <v>246.46</v>
      </c>
      <c r="F5133">
        <v>257.39</v>
      </c>
      <c r="G5133">
        <v>22068590</v>
      </c>
      <c r="H5133" t="s">
        <v>7</v>
      </c>
    </row>
    <row r="5134" spans="1:8" x14ac:dyDescent="0.25">
      <c r="A5134" s="1" t="s">
        <v>11</v>
      </c>
      <c r="B5134" s="1">
        <v>42893</v>
      </c>
      <c r="C5134">
        <v>261.89</v>
      </c>
      <c r="D5134">
        <v>263.7</v>
      </c>
      <c r="E5134">
        <v>241.01</v>
      </c>
      <c r="F5134">
        <v>250.7</v>
      </c>
      <c r="G5134">
        <v>253505</v>
      </c>
      <c r="H5134" t="s">
        <v>7</v>
      </c>
    </row>
    <row r="5135" spans="1:8" x14ac:dyDescent="0.25">
      <c r="A5135" s="1" t="s">
        <v>11</v>
      </c>
      <c r="B5135" s="1">
        <v>42995</v>
      </c>
      <c r="C5135">
        <v>253</v>
      </c>
      <c r="D5135">
        <v>263.69</v>
      </c>
      <c r="E5135">
        <v>239</v>
      </c>
      <c r="F5135">
        <v>257</v>
      </c>
      <c r="G5135">
        <v>685703</v>
      </c>
      <c r="H5135" t="s">
        <v>7</v>
      </c>
    </row>
    <row r="5136" spans="1:8" x14ac:dyDescent="0.25">
      <c r="A5136" s="1" t="s">
        <v>11</v>
      </c>
      <c r="B5136" s="1">
        <v>43604</v>
      </c>
      <c r="C5136">
        <v>233.87</v>
      </c>
      <c r="D5136">
        <v>263.05</v>
      </c>
      <c r="E5136">
        <v>232.85</v>
      </c>
      <c r="F5136">
        <v>259.63</v>
      </c>
      <c r="G5136">
        <v>14381175</v>
      </c>
      <c r="H5136" t="s">
        <v>7</v>
      </c>
    </row>
    <row r="5137" spans="1:8" x14ac:dyDescent="0.25">
      <c r="A5137" s="1" t="s">
        <v>11</v>
      </c>
      <c r="B5137" s="1">
        <v>43629</v>
      </c>
      <c r="C5137">
        <v>261.38</v>
      </c>
      <c r="D5137">
        <v>262.47000000000003</v>
      </c>
      <c r="E5137">
        <v>254.02</v>
      </c>
      <c r="F5137">
        <v>254.86</v>
      </c>
      <c r="G5137">
        <v>7295212</v>
      </c>
      <c r="H5137" t="s">
        <v>7</v>
      </c>
    </row>
    <row r="5138" spans="1:8" x14ac:dyDescent="0.25">
      <c r="A5138" s="1" t="s">
        <v>11</v>
      </c>
      <c r="B5138" s="1">
        <v>43628</v>
      </c>
      <c r="C5138">
        <v>244.38</v>
      </c>
      <c r="D5138">
        <v>261.67</v>
      </c>
      <c r="E5138">
        <v>242.57</v>
      </c>
      <c r="F5138">
        <v>261.54000000000002</v>
      </c>
      <c r="G5138">
        <v>7894940</v>
      </c>
      <c r="H5138" t="s">
        <v>7</v>
      </c>
    </row>
    <row r="5139" spans="1:8" x14ac:dyDescent="0.25">
      <c r="A5139" s="1" t="s">
        <v>11</v>
      </c>
      <c r="B5139" s="1">
        <v>43606</v>
      </c>
      <c r="C5139">
        <v>250.72</v>
      </c>
      <c r="D5139">
        <v>261.58999999999997</v>
      </c>
      <c r="E5139">
        <v>246.85</v>
      </c>
      <c r="F5139">
        <v>253.76</v>
      </c>
      <c r="G5139">
        <v>10242781</v>
      </c>
      <c r="H5139" t="s">
        <v>7</v>
      </c>
    </row>
    <row r="5140" spans="1:8" x14ac:dyDescent="0.25">
      <c r="A5140" s="1" t="s">
        <v>11</v>
      </c>
      <c r="B5140" s="1">
        <v>42952</v>
      </c>
      <c r="C5140">
        <v>220.73</v>
      </c>
      <c r="D5140">
        <v>259.89999999999998</v>
      </c>
      <c r="E5140">
        <v>219.23</v>
      </c>
      <c r="F5140">
        <v>253.87</v>
      </c>
      <c r="G5140">
        <v>822052</v>
      </c>
      <c r="H5140" t="s">
        <v>7</v>
      </c>
    </row>
    <row r="5141" spans="1:8" x14ac:dyDescent="0.25">
      <c r="A5141" s="1" t="s">
        <v>11</v>
      </c>
      <c r="B5141" s="1">
        <v>43607</v>
      </c>
      <c r="C5141">
        <v>253.7</v>
      </c>
      <c r="D5141">
        <v>259.7</v>
      </c>
      <c r="E5141">
        <v>241.68</v>
      </c>
      <c r="F5141">
        <v>244.34</v>
      </c>
      <c r="G5141">
        <v>10832473</v>
      </c>
      <c r="H5141" t="s">
        <v>7</v>
      </c>
    </row>
    <row r="5142" spans="1:8" x14ac:dyDescent="0.25">
      <c r="A5142" s="1" t="s">
        <v>11</v>
      </c>
      <c r="B5142" s="1">
        <v>43605</v>
      </c>
      <c r="C5142">
        <v>259.68</v>
      </c>
      <c r="D5142">
        <v>259.68</v>
      </c>
      <c r="E5142">
        <v>238.64</v>
      </c>
      <c r="F5142">
        <v>250.72</v>
      </c>
      <c r="G5142">
        <v>12382399</v>
      </c>
      <c r="H5142" t="s">
        <v>7</v>
      </c>
    </row>
    <row r="5143" spans="1:8" x14ac:dyDescent="0.25">
      <c r="A5143" s="1" t="s">
        <v>11</v>
      </c>
      <c r="B5143" s="1">
        <v>43358</v>
      </c>
      <c r="C5143">
        <v>209.88</v>
      </c>
      <c r="D5143">
        <v>259.37</v>
      </c>
      <c r="E5143">
        <v>209.06</v>
      </c>
      <c r="F5143">
        <v>221.94</v>
      </c>
      <c r="G5143">
        <v>5525283</v>
      </c>
      <c r="H5143" t="s">
        <v>7</v>
      </c>
    </row>
    <row r="5144" spans="1:8" x14ac:dyDescent="0.25">
      <c r="A5144" s="1" t="s">
        <v>11</v>
      </c>
      <c r="B5144" s="1">
        <v>42894</v>
      </c>
      <c r="C5144">
        <v>250.7</v>
      </c>
      <c r="D5144">
        <v>258.93</v>
      </c>
      <c r="E5144">
        <v>242.04</v>
      </c>
      <c r="F5144">
        <v>256.95</v>
      </c>
      <c r="G5144">
        <v>147193</v>
      </c>
      <c r="H5144" t="s">
        <v>7</v>
      </c>
    </row>
    <row r="5145" spans="1:8" x14ac:dyDescent="0.25">
      <c r="A5145" s="1" t="s">
        <v>11</v>
      </c>
      <c r="B5145" s="1">
        <v>42934</v>
      </c>
      <c r="C5145">
        <v>190.16</v>
      </c>
      <c r="D5145">
        <v>258</v>
      </c>
      <c r="E5145">
        <v>177.5</v>
      </c>
      <c r="F5145">
        <v>226.56</v>
      </c>
      <c r="G5145">
        <v>2516241</v>
      </c>
      <c r="H5145" t="s">
        <v>7</v>
      </c>
    </row>
    <row r="5146" spans="1:8" x14ac:dyDescent="0.25">
      <c r="A5146" s="1" t="s">
        <v>11</v>
      </c>
      <c r="B5146" s="1">
        <v>43610</v>
      </c>
      <c r="C5146">
        <v>249.2</v>
      </c>
      <c r="D5146">
        <v>256.89999999999998</v>
      </c>
      <c r="E5146">
        <v>247.9</v>
      </c>
      <c r="F5146">
        <v>250.68</v>
      </c>
      <c r="G5146">
        <v>8576761</v>
      </c>
      <c r="H5146" t="s">
        <v>7</v>
      </c>
    </row>
    <row r="5147" spans="1:8" x14ac:dyDescent="0.25">
      <c r="A5147" s="1" t="s">
        <v>11</v>
      </c>
      <c r="B5147" s="1">
        <v>43365</v>
      </c>
      <c r="C5147">
        <v>247.92</v>
      </c>
      <c r="D5147">
        <v>254.36</v>
      </c>
      <c r="E5147">
        <v>233.46</v>
      </c>
      <c r="F5147">
        <v>240.82</v>
      </c>
      <c r="G5147">
        <v>5157120</v>
      </c>
      <c r="H5147" t="s">
        <v>7</v>
      </c>
    </row>
    <row r="5148" spans="1:8" x14ac:dyDescent="0.25">
      <c r="A5148" s="1" t="s">
        <v>11</v>
      </c>
      <c r="B5148" s="1">
        <v>43609</v>
      </c>
      <c r="C5148">
        <v>244.68</v>
      </c>
      <c r="D5148">
        <v>254.22</v>
      </c>
      <c r="E5148">
        <v>241.74</v>
      </c>
      <c r="F5148">
        <v>249.17</v>
      </c>
      <c r="G5148">
        <v>10067662</v>
      </c>
      <c r="H5148" t="s">
        <v>7</v>
      </c>
    </row>
    <row r="5149" spans="1:8" x14ac:dyDescent="0.25">
      <c r="A5149" s="1" t="s">
        <v>11</v>
      </c>
      <c r="B5149" s="1">
        <v>43984</v>
      </c>
      <c r="C5149">
        <v>248.01</v>
      </c>
      <c r="D5149">
        <v>253.21</v>
      </c>
      <c r="E5149">
        <v>227.95</v>
      </c>
      <c r="F5149">
        <v>237.94</v>
      </c>
      <c r="G5149">
        <v>12686011</v>
      </c>
      <c r="H5149" t="s">
        <v>7</v>
      </c>
    </row>
    <row r="5150" spans="1:8" x14ac:dyDescent="0.25">
      <c r="A5150" s="1" t="s">
        <v>11</v>
      </c>
      <c r="B5150" s="1">
        <v>43623</v>
      </c>
      <c r="C5150">
        <v>248.63</v>
      </c>
      <c r="D5150">
        <v>253.12</v>
      </c>
      <c r="E5150">
        <v>244.33</v>
      </c>
      <c r="F5150">
        <v>248.98</v>
      </c>
      <c r="G5150">
        <v>7406822</v>
      </c>
      <c r="H5150" t="s">
        <v>7</v>
      </c>
    </row>
    <row r="5151" spans="1:8" x14ac:dyDescent="0.25">
      <c r="A5151" s="1" t="s">
        <v>11</v>
      </c>
      <c r="B5151" s="1">
        <v>43897</v>
      </c>
      <c r="C5151">
        <v>244.87</v>
      </c>
      <c r="D5151">
        <v>251.55</v>
      </c>
      <c r="E5151">
        <v>236.87</v>
      </c>
      <c r="F5151">
        <v>237.32</v>
      </c>
      <c r="G5151">
        <v>16902644</v>
      </c>
      <c r="H5151" t="s">
        <v>7</v>
      </c>
    </row>
    <row r="5152" spans="1:8" x14ac:dyDescent="0.25">
      <c r="A5152" s="1" t="s">
        <v>11</v>
      </c>
      <c r="B5152" s="1">
        <v>43620</v>
      </c>
      <c r="C5152">
        <v>250.26</v>
      </c>
      <c r="D5152">
        <v>251.47</v>
      </c>
      <c r="E5152">
        <v>235.35</v>
      </c>
      <c r="F5152">
        <v>241.26</v>
      </c>
      <c r="G5152">
        <v>11386335</v>
      </c>
      <c r="H5152" t="s">
        <v>7</v>
      </c>
    </row>
    <row r="5153" spans="1:8" x14ac:dyDescent="0.25">
      <c r="A5153" s="1" t="s">
        <v>11</v>
      </c>
      <c r="B5153" s="1">
        <v>43364</v>
      </c>
      <c r="C5153">
        <v>224.43</v>
      </c>
      <c r="D5153">
        <v>250.74</v>
      </c>
      <c r="E5153">
        <v>222.05</v>
      </c>
      <c r="F5153">
        <v>247.92</v>
      </c>
      <c r="G5153">
        <v>6757494</v>
      </c>
      <c r="H5153" t="s">
        <v>7</v>
      </c>
    </row>
    <row r="5154" spans="1:8" x14ac:dyDescent="0.25">
      <c r="A5154" s="1" t="s">
        <v>11</v>
      </c>
      <c r="B5154" s="1">
        <v>43624</v>
      </c>
      <c r="C5154">
        <v>248.98</v>
      </c>
      <c r="D5154">
        <v>250.51</v>
      </c>
      <c r="E5154">
        <v>241.09</v>
      </c>
      <c r="F5154">
        <v>243.42</v>
      </c>
      <c r="G5154">
        <v>6231872</v>
      </c>
      <c r="H5154" t="s">
        <v>7</v>
      </c>
    </row>
    <row r="5155" spans="1:8" x14ac:dyDescent="0.25">
      <c r="A5155" s="1" t="s">
        <v>11</v>
      </c>
      <c r="B5155" s="1">
        <v>43887</v>
      </c>
      <c r="C5155">
        <v>246.97</v>
      </c>
      <c r="D5155">
        <v>250.05</v>
      </c>
      <c r="E5155">
        <v>216.39</v>
      </c>
      <c r="F5155">
        <v>224.3</v>
      </c>
      <c r="G5155">
        <v>29546656</v>
      </c>
      <c r="H5155" t="s">
        <v>7</v>
      </c>
    </row>
    <row r="5156" spans="1:8" x14ac:dyDescent="0.25">
      <c r="A5156" s="1" t="s">
        <v>11</v>
      </c>
      <c r="B5156" s="1">
        <v>43622</v>
      </c>
      <c r="C5156">
        <v>245.81</v>
      </c>
      <c r="D5156">
        <v>250</v>
      </c>
      <c r="E5156">
        <v>236.4</v>
      </c>
      <c r="F5156">
        <v>248.54</v>
      </c>
      <c r="G5156">
        <v>7722402</v>
      </c>
      <c r="H5156" t="s">
        <v>7</v>
      </c>
    </row>
    <row r="5157" spans="1:8" x14ac:dyDescent="0.25">
      <c r="A5157" s="1" t="s">
        <v>11</v>
      </c>
      <c r="B5157" s="1">
        <v>43983</v>
      </c>
      <c r="C5157">
        <v>231.8</v>
      </c>
      <c r="D5157">
        <v>249.81</v>
      </c>
      <c r="E5157">
        <v>230.85</v>
      </c>
      <c r="F5157">
        <v>247.97</v>
      </c>
      <c r="G5157">
        <v>11970598</v>
      </c>
      <c r="H5157" t="s">
        <v>7</v>
      </c>
    </row>
    <row r="5158" spans="1:8" x14ac:dyDescent="0.25">
      <c r="A5158" s="1" t="s">
        <v>11</v>
      </c>
      <c r="B5158" s="1">
        <v>43600</v>
      </c>
      <c r="C5158">
        <v>217.34</v>
      </c>
      <c r="D5158">
        <v>249.78</v>
      </c>
      <c r="E5158">
        <v>217.32</v>
      </c>
      <c r="F5158">
        <v>248.15</v>
      </c>
      <c r="G5158">
        <v>18655020</v>
      </c>
      <c r="H5158" t="s">
        <v>7</v>
      </c>
    </row>
    <row r="5159" spans="1:8" x14ac:dyDescent="0.25">
      <c r="A5159" s="1" t="s">
        <v>11</v>
      </c>
      <c r="B5159" s="1">
        <v>43993</v>
      </c>
      <c r="C5159">
        <v>247.79</v>
      </c>
      <c r="D5159">
        <v>249.77</v>
      </c>
      <c r="E5159">
        <v>227.01</v>
      </c>
      <c r="F5159">
        <v>230.71</v>
      </c>
      <c r="G5159">
        <v>12403084</v>
      </c>
      <c r="H5159" t="s">
        <v>7</v>
      </c>
    </row>
    <row r="5160" spans="1:8" x14ac:dyDescent="0.25">
      <c r="A5160" s="1" t="s">
        <v>11</v>
      </c>
      <c r="B5160" s="1">
        <v>43992</v>
      </c>
      <c r="C5160">
        <v>243.82</v>
      </c>
      <c r="D5160">
        <v>249.51</v>
      </c>
      <c r="E5160">
        <v>242.54</v>
      </c>
      <c r="F5160">
        <v>247.78</v>
      </c>
      <c r="G5160">
        <v>7627971</v>
      </c>
      <c r="H5160" t="s">
        <v>7</v>
      </c>
    </row>
    <row r="5161" spans="1:8" x14ac:dyDescent="0.25">
      <c r="A5161" s="1" t="s">
        <v>11</v>
      </c>
      <c r="B5161" s="1">
        <v>43991</v>
      </c>
      <c r="C5161">
        <v>246.19</v>
      </c>
      <c r="D5161">
        <v>249.45</v>
      </c>
      <c r="E5161">
        <v>240.18</v>
      </c>
      <c r="F5161">
        <v>243.82</v>
      </c>
      <c r="G5161">
        <v>6860348</v>
      </c>
      <c r="H5161" t="s">
        <v>7</v>
      </c>
    </row>
    <row r="5162" spans="1:8" x14ac:dyDescent="0.25">
      <c r="A5162" s="1" t="s">
        <v>11</v>
      </c>
      <c r="B5162" s="1">
        <v>44006</v>
      </c>
      <c r="C5162">
        <v>243.2</v>
      </c>
      <c r="D5162">
        <v>249.23</v>
      </c>
      <c r="E5162">
        <v>231.56</v>
      </c>
      <c r="F5162">
        <v>234.75</v>
      </c>
      <c r="G5162">
        <v>9127950</v>
      </c>
      <c r="H5162" t="s">
        <v>7</v>
      </c>
    </row>
    <row r="5163" spans="1:8" x14ac:dyDescent="0.25">
      <c r="A5163" s="1" t="s">
        <v>11</v>
      </c>
      <c r="B5163" s="1">
        <v>43366</v>
      </c>
      <c r="C5163">
        <v>240.82</v>
      </c>
      <c r="D5163">
        <v>249.02</v>
      </c>
      <c r="E5163">
        <v>238.14</v>
      </c>
      <c r="F5163">
        <v>244.67</v>
      </c>
      <c r="G5163">
        <v>4027279</v>
      </c>
      <c r="H5163" t="s">
        <v>7</v>
      </c>
    </row>
    <row r="5164" spans="1:8" x14ac:dyDescent="0.25">
      <c r="A5164" s="1" t="s">
        <v>11</v>
      </c>
      <c r="B5164" s="1">
        <v>42925</v>
      </c>
      <c r="C5164">
        <v>245.23</v>
      </c>
      <c r="D5164">
        <v>249</v>
      </c>
      <c r="E5164">
        <v>234.15</v>
      </c>
      <c r="F5164">
        <v>234.97</v>
      </c>
      <c r="G5164">
        <v>201471</v>
      </c>
      <c r="H5164" t="s">
        <v>7</v>
      </c>
    </row>
    <row r="5165" spans="1:8" x14ac:dyDescent="0.25">
      <c r="A5165" s="1" t="s">
        <v>11</v>
      </c>
      <c r="B5165" s="1">
        <v>44020</v>
      </c>
      <c r="C5165">
        <v>239.26</v>
      </c>
      <c r="D5165">
        <v>248.76</v>
      </c>
      <c r="E5165">
        <v>238</v>
      </c>
      <c r="F5165">
        <v>246.99</v>
      </c>
      <c r="G5165">
        <v>12976175</v>
      </c>
      <c r="H5165" t="s">
        <v>7</v>
      </c>
    </row>
    <row r="5166" spans="1:8" x14ac:dyDescent="0.25">
      <c r="A5166" s="1" t="s">
        <v>11</v>
      </c>
      <c r="B5166" s="1">
        <v>43621</v>
      </c>
      <c r="C5166">
        <v>241.27</v>
      </c>
      <c r="D5166">
        <v>248.24</v>
      </c>
      <c r="E5166">
        <v>237.94</v>
      </c>
      <c r="F5166">
        <v>245.83</v>
      </c>
      <c r="G5166">
        <v>8644400</v>
      </c>
      <c r="H5166" t="s">
        <v>7</v>
      </c>
    </row>
    <row r="5167" spans="1:8" x14ac:dyDescent="0.25">
      <c r="A5167" s="1" t="s">
        <v>11</v>
      </c>
      <c r="B5167" s="1">
        <v>43603</v>
      </c>
      <c r="C5167">
        <v>244.38</v>
      </c>
      <c r="D5167">
        <v>247.84</v>
      </c>
      <c r="E5167">
        <v>232.13</v>
      </c>
      <c r="F5167">
        <v>233.89</v>
      </c>
      <c r="G5167">
        <v>13933356</v>
      </c>
      <c r="H5167" t="s">
        <v>7</v>
      </c>
    </row>
    <row r="5168" spans="1:8" x14ac:dyDescent="0.25">
      <c r="A5168" s="1" t="s">
        <v>11</v>
      </c>
      <c r="B5168" s="1">
        <v>43627</v>
      </c>
      <c r="C5168">
        <v>246.85</v>
      </c>
      <c r="D5168">
        <v>247.77</v>
      </c>
      <c r="E5168">
        <v>237.6</v>
      </c>
      <c r="F5168">
        <v>244.41</v>
      </c>
      <c r="G5168">
        <v>6923027</v>
      </c>
      <c r="H5168" t="s">
        <v>7</v>
      </c>
    </row>
    <row r="5169" spans="1:8" x14ac:dyDescent="0.25">
      <c r="A5169" s="1" t="s">
        <v>11</v>
      </c>
      <c r="B5169" s="1">
        <v>44021</v>
      </c>
      <c r="C5169">
        <v>246.93</v>
      </c>
      <c r="D5169">
        <v>247.63</v>
      </c>
      <c r="E5169">
        <v>238.28</v>
      </c>
      <c r="F5169">
        <v>242.02</v>
      </c>
      <c r="G5169">
        <v>9016772</v>
      </c>
      <c r="H5169" t="s">
        <v>7</v>
      </c>
    </row>
    <row r="5170" spans="1:8" x14ac:dyDescent="0.25">
      <c r="A5170" s="1" t="s">
        <v>11</v>
      </c>
      <c r="B5170" s="1">
        <v>43987</v>
      </c>
      <c r="C5170">
        <v>243.37</v>
      </c>
      <c r="D5170">
        <v>247.5</v>
      </c>
      <c r="E5170">
        <v>239.7</v>
      </c>
      <c r="F5170">
        <v>240.23</v>
      </c>
      <c r="G5170">
        <v>7754761</v>
      </c>
      <c r="H5170" t="s">
        <v>7</v>
      </c>
    </row>
    <row r="5171" spans="1:8" x14ac:dyDescent="0.25">
      <c r="A5171" s="1" t="s">
        <v>11</v>
      </c>
      <c r="B5171" s="1">
        <v>43608</v>
      </c>
      <c r="C5171">
        <v>244.35</v>
      </c>
      <c r="D5171">
        <v>247.3</v>
      </c>
      <c r="E5171">
        <v>231.89</v>
      </c>
      <c r="F5171">
        <v>244.68</v>
      </c>
      <c r="G5171">
        <v>13065589</v>
      </c>
      <c r="H5171" t="s">
        <v>7</v>
      </c>
    </row>
    <row r="5172" spans="1:8" x14ac:dyDescent="0.25">
      <c r="A5172" s="1" t="s">
        <v>11</v>
      </c>
      <c r="B5172" s="1">
        <v>43990</v>
      </c>
      <c r="C5172">
        <v>244.56</v>
      </c>
      <c r="D5172">
        <v>247.11</v>
      </c>
      <c r="E5172">
        <v>241.3</v>
      </c>
      <c r="F5172">
        <v>246.18</v>
      </c>
      <c r="G5172">
        <v>6551518</v>
      </c>
      <c r="H5172" t="s">
        <v>7</v>
      </c>
    </row>
    <row r="5173" spans="1:8" x14ac:dyDescent="0.25">
      <c r="A5173" s="1" t="s">
        <v>11</v>
      </c>
      <c r="B5173" s="1">
        <v>43626</v>
      </c>
      <c r="C5173">
        <v>231.21</v>
      </c>
      <c r="D5173">
        <v>246.99</v>
      </c>
      <c r="E5173">
        <v>227.38</v>
      </c>
      <c r="F5173">
        <v>246.86</v>
      </c>
      <c r="G5173">
        <v>8393618</v>
      </c>
      <c r="H5173" t="s">
        <v>7</v>
      </c>
    </row>
    <row r="5174" spans="1:8" x14ac:dyDescent="0.25">
      <c r="A5174" s="1" t="s">
        <v>11</v>
      </c>
      <c r="B5174" s="1">
        <v>43367</v>
      </c>
      <c r="C5174">
        <v>244.67</v>
      </c>
      <c r="D5174">
        <v>246.87</v>
      </c>
      <c r="E5174">
        <v>225.73</v>
      </c>
      <c r="F5174">
        <v>228.01</v>
      </c>
      <c r="G5174">
        <v>4544237</v>
      </c>
      <c r="H5174" t="s">
        <v>7</v>
      </c>
    </row>
    <row r="5175" spans="1:8" x14ac:dyDescent="0.25">
      <c r="A5175" s="1" t="s">
        <v>11</v>
      </c>
      <c r="B5175" s="1">
        <v>42924</v>
      </c>
      <c r="C5175">
        <v>238.38</v>
      </c>
      <c r="D5175">
        <v>246.66</v>
      </c>
      <c r="E5175">
        <v>226.68</v>
      </c>
      <c r="F5175">
        <v>245.23</v>
      </c>
      <c r="G5175">
        <v>365162</v>
      </c>
      <c r="H5175" t="s">
        <v>7</v>
      </c>
    </row>
    <row r="5176" spans="1:8" x14ac:dyDescent="0.25">
      <c r="A5176" s="1" t="s">
        <v>11</v>
      </c>
      <c r="B5176" s="1">
        <v>43981</v>
      </c>
      <c r="C5176">
        <v>220.66</v>
      </c>
      <c r="D5176">
        <v>246.55</v>
      </c>
      <c r="E5176">
        <v>218.86</v>
      </c>
      <c r="F5176">
        <v>243.63</v>
      </c>
      <c r="G5176">
        <v>14341105</v>
      </c>
      <c r="H5176" t="s">
        <v>7</v>
      </c>
    </row>
    <row r="5177" spans="1:8" x14ac:dyDescent="0.25">
      <c r="A5177" s="1" t="s">
        <v>11</v>
      </c>
      <c r="B5177" s="1">
        <v>44033</v>
      </c>
      <c r="C5177">
        <v>236.1</v>
      </c>
      <c r="D5177">
        <v>246.49</v>
      </c>
      <c r="E5177">
        <v>235.67</v>
      </c>
      <c r="F5177">
        <v>245.53</v>
      </c>
      <c r="G5177">
        <v>6286317</v>
      </c>
      <c r="H5177" t="s">
        <v>7</v>
      </c>
    </row>
    <row r="5178" spans="1:8" x14ac:dyDescent="0.25">
      <c r="A5178" s="1" t="s">
        <v>11</v>
      </c>
      <c r="B5178" s="1">
        <v>43986</v>
      </c>
      <c r="C5178">
        <v>244.53</v>
      </c>
      <c r="D5178">
        <v>246.41</v>
      </c>
      <c r="E5178">
        <v>236.68</v>
      </c>
      <c r="F5178">
        <v>243.37</v>
      </c>
      <c r="G5178">
        <v>8749785</v>
      </c>
      <c r="H5178" t="s">
        <v>7</v>
      </c>
    </row>
    <row r="5179" spans="1:8" x14ac:dyDescent="0.25">
      <c r="A5179" s="1" t="s">
        <v>11</v>
      </c>
      <c r="B5179" s="1">
        <v>44004</v>
      </c>
      <c r="C5179">
        <v>228.11</v>
      </c>
      <c r="D5179">
        <v>246.39</v>
      </c>
      <c r="E5179">
        <v>227.69</v>
      </c>
      <c r="F5179">
        <v>243.25</v>
      </c>
      <c r="G5179">
        <v>7929329</v>
      </c>
      <c r="H5179" t="s">
        <v>7</v>
      </c>
    </row>
    <row r="5180" spans="1:8" x14ac:dyDescent="0.25">
      <c r="A5180" s="1" t="s">
        <v>11</v>
      </c>
      <c r="B5180" s="1">
        <v>42890</v>
      </c>
      <c r="C5180">
        <v>217.01</v>
      </c>
      <c r="D5180">
        <v>245.98</v>
      </c>
      <c r="E5180">
        <v>216.1</v>
      </c>
      <c r="F5180">
        <v>241.06</v>
      </c>
      <c r="G5180">
        <v>375988</v>
      </c>
      <c r="H5180" t="s">
        <v>7</v>
      </c>
    </row>
    <row r="5181" spans="1:8" x14ac:dyDescent="0.25">
      <c r="A5181" s="1" t="s">
        <v>11</v>
      </c>
      <c r="B5181" s="1">
        <v>42935</v>
      </c>
      <c r="C5181">
        <v>226.56</v>
      </c>
      <c r="D5181">
        <v>245.61</v>
      </c>
      <c r="E5181">
        <v>187</v>
      </c>
      <c r="F5181">
        <v>194.63</v>
      </c>
      <c r="G5181">
        <v>2325428</v>
      </c>
      <c r="H5181" t="s">
        <v>7</v>
      </c>
    </row>
    <row r="5182" spans="1:8" x14ac:dyDescent="0.25">
      <c r="A5182" s="1" t="s">
        <v>11</v>
      </c>
      <c r="B5182" s="1">
        <v>43982</v>
      </c>
      <c r="C5182">
        <v>243.63</v>
      </c>
      <c r="D5182">
        <v>245.33</v>
      </c>
      <c r="E5182">
        <v>230.31</v>
      </c>
      <c r="F5182">
        <v>231.81</v>
      </c>
      <c r="G5182">
        <v>12432950</v>
      </c>
      <c r="H5182" t="s">
        <v>7</v>
      </c>
    </row>
    <row r="5183" spans="1:8" x14ac:dyDescent="0.25">
      <c r="A5183" s="1" t="s">
        <v>11</v>
      </c>
      <c r="B5183" s="1">
        <v>44025</v>
      </c>
      <c r="C5183">
        <v>242.84</v>
      </c>
      <c r="D5183">
        <v>245.04</v>
      </c>
      <c r="E5183">
        <v>237.71</v>
      </c>
      <c r="F5183">
        <v>239.73</v>
      </c>
      <c r="G5183">
        <v>8322678</v>
      </c>
      <c r="H5183" t="s">
        <v>7</v>
      </c>
    </row>
    <row r="5184" spans="1:8" x14ac:dyDescent="0.25">
      <c r="A5184" s="1" t="s">
        <v>11</v>
      </c>
      <c r="B5184" s="1">
        <v>43896</v>
      </c>
      <c r="C5184">
        <v>228.46</v>
      </c>
      <c r="D5184">
        <v>244.98</v>
      </c>
      <c r="E5184">
        <v>227.71</v>
      </c>
      <c r="F5184">
        <v>244.9</v>
      </c>
      <c r="G5184">
        <v>17743312</v>
      </c>
      <c r="H5184" t="s">
        <v>7</v>
      </c>
    </row>
    <row r="5185" spans="1:8" x14ac:dyDescent="0.25">
      <c r="A5185" s="1" t="s">
        <v>11</v>
      </c>
      <c r="B5185" s="1">
        <v>43989</v>
      </c>
      <c r="C5185">
        <v>242</v>
      </c>
      <c r="D5185">
        <v>244.94</v>
      </c>
      <c r="E5185">
        <v>235.44</v>
      </c>
      <c r="F5185">
        <v>244.56</v>
      </c>
      <c r="G5185">
        <v>8097671</v>
      </c>
      <c r="H5185" t="s">
        <v>7</v>
      </c>
    </row>
    <row r="5186" spans="1:8" x14ac:dyDescent="0.25">
      <c r="A5186" s="1" t="s">
        <v>11</v>
      </c>
      <c r="B5186" s="1">
        <v>44005</v>
      </c>
      <c r="C5186">
        <v>243.24</v>
      </c>
      <c r="D5186">
        <v>244.77</v>
      </c>
      <c r="E5186">
        <v>240.94</v>
      </c>
      <c r="F5186">
        <v>243.2</v>
      </c>
      <c r="G5186">
        <v>5163349</v>
      </c>
      <c r="H5186" t="s">
        <v>7</v>
      </c>
    </row>
    <row r="5187" spans="1:8" x14ac:dyDescent="0.25">
      <c r="A5187" s="1" t="s">
        <v>11</v>
      </c>
      <c r="B5187" s="1">
        <v>43985</v>
      </c>
      <c r="C5187">
        <v>237.9</v>
      </c>
      <c r="D5187">
        <v>244.76</v>
      </c>
      <c r="E5187">
        <v>233.84</v>
      </c>
      <c r="F5187">
        <v>244.52</v>
      </c>
      <c r="G5187">
        <v>8151002</v>
      </c>
      <c r="H5187" t="s">
        <v>7</v>
      </c>
    </row>
    <row r="5188" spans="1:8" x14ac:dyDescent="0.25">
      <c r="A5188" s="1" t="s">
        <v>11</v>
      </c>
      <c r="B5188" s="1">
        <v>43988</v>
      </c>
      <c r="C5188">
        <v>240.27</v>
      </c>
      <c r="D5188">
        <v>244.43</v>
      </c>
      <c r="E5188">
        <v>238.38</v>
      </c>
      <c r="F5188">
        <v>242</v>
      </c>
      <c r="G5188">
        <v>6616781</v>
      </c>
      <c r="H5188" t="s">
        <v>7</v>
      </c>
    </row>
    <row r="5189" spans="1:8" x14ac:dyDescent="0.25">
      <c r="A5189" s="1" t="s">
        <v>11</v>
      </c>
      <c r="B5189" s="1">
        <v>43625</v>
      </c>
      <c r="C5189">
        <v>243.43</v>
      </c>
      <c r="D5189">
        <v>244.36</v>
      </c>
      <c r="E5189">
        <v>227</v>
      </c>
      <c r="F5189">
        <v>231.27</v>
      </c>
      <c r="G5189">
        <v>7797477</v>
      </c>
      <c r="H5189" t="s">
        <v>7</v>
      </c>
    </row>
    <row r="5190" spans="1:8" x14ac:dyDescent="0.25">
      <c r="A5190" s="1" t="s">
        <v>11</v>
      </c>
      <c r="B5190" s="1">
        <v>42891</v>
      </c>
      <c r="C5190">
        <v>241.06</v>
      </c>
      <c r="D5190">
        <v>244.29</v>
      </c>
      <c r="E5190">
        <v>231.72</v>
      </c>
      <c r="F5190">
        <v>242.16</v>
      </c>
      <c r="G5190">
        <v>202570</v>
      </c>
      <c r="H5190" t="s">
        <v>7</v>
      </c>
    </row>
    <row r="5191" spans="1:8" x14ac:dyDescent="0.25">
      <c r="A5191" s="1" t="s">
        <v>11</v>
      </c>
      <c r="B5191" s="1">
        <v>44024</v>
      </c>
      <c r="C5191">
        <v>239.2</v>
      </c>
      <c r="D5191">
        <v>243.79</v>
      </c>
      <c r="E5191">
        <v>236.91</v>
      </c>
      <c r="F5191">
        <v>242.75</v>
      </c>
      <c r="G5191">
        <v>6808834</v>
      </c>
      <c r="H5191" t="s">
        <v>7</v>
      </c>
    </row>
    <row r="5192" spans="1:8" x14ac:dyDescent="0.25">
      <c r="A5192" s="1" t="s">
        <v>11</v>
      </c>
      <c r="B5192" s="1">
        <v>44019</v>
      </c>
      <c r="C5192">
        <v>241.56</v>
      </c>
      <c r="D5192">
        <v>243.43</v>
      </c>
      <c r="E5192">
        <v>234.92</v>
      </c>
      <c r="F5192">
        <v>239.25</v>
      </c>
      <c r="G5192">
        <v>6261172</v>
      </c>
      <c r="H5192" t="s">
        <v>7</v>
      </c>
    </row>
    <row r="5193" spans="1:8" x14ac:dyDescent="0.25">
      <c r="A5193" s="1" t="s">
        <v>11</v>
      </c>
      <c r="B5193" s="1">
        <v>44022</v>
      </c>
      <c r="C5193">
        <v>242.01</v>
      </c>
      <c r="D5193">
        <v>242.17</v>
      </c>
      <c r="E5193">
        <v>236.19</v>
      </c>
      <c r="F5193">
        <v>241.26</v>
      </c>
      <c r="G5193">
        <v>6837318</v>
      </c>
      <c r="H5193" t="s">
        <v>7</v>
      </c>
    </row>
    <row r="5194" spans="1:8" x14ac:dyDescent="0.25">
      <c r="A5194" s="1" t="s">
        <v>11</v>
      </c>
      <c r="B5194" s="1">
        <v>44026</v>
      </c>
      <c r="C5194">
        <v>239.75</v>
      </c>
      <c r="D5194">
        <v>242.08</v>
      </c>
      <c r="E5194">
        <v>237.21</v>
      </c>
      <c r="F5194">
        <v>240.5</v>
      </c>
      <c r="G5194">
        <v>7069377</v>
      </c>
      <c r="H5194" t="s">
        <v>7</v>
      </c>
    </row>
    <row r="5195" spans="1:8" x14ac:dyDescent="0.25">
      <c r="A5195" s="1" t="s">
        <v>11</v>
      </c>
      <c r="B5195" s="1">
        <v>44018</v>
      </c>
      <c r="C5195">
        <v>227.95</v>
      </c>
      <c r="D5195">
        <v>241.64</v>
      </c>
      <c r="E5195">
        <v>227.1</v>
      </c>
      <c r="F5195">
        <v>241.56</v>
      </c>
      <c r="G5195">
        <v>9452589</v>
      </c>
      <c r="H5195" t="s">
        <v>7</v>
      </c>
    </row>
    <row r="5196" spans="1:8" x14ac:dyDescent="0.25">
      <c r="A5196" s="1" t="s">
        <v>11</v>
      </c>
      <c r="B5196" s="1">
        <v>44023</v>
      </c>
      <c r="C5196">
        <v>241.21</v>
      </c>
      <c r="D5196">
        <v>241.64</v>
      </c>
      <c r="E5196">
        <v>237.76</v>
      </c>
      <c r="F5196">
        <v>239.2</v>
      </c>
      <c r="G5196">
        <v>6423250</v>
      </c>
      <c r="H5196" t="s">
        <v>7</v>
      </c>
    </row>
    <row r="5197" spans="1:8" x14ac:dyDescent="0.25">
      <c r="A5197" s="1" t="s">
        <v>11</v>
      </c>
      <c r="B5197" s="1">
        <v>44027</v>
      </c>
      <c r="C5197">
        <v>240.49</v>
      </c>
      <c r="D5197">
        <v>241.36</v>
      </c>
      <c r="E5197">
        <v>237.04</v>
      </c>
      <c r="F5197">
        <v>238.62</v>
      </c>
      <c r="G5197">
        <v>7346094</v>
      </c>
      <c r="H5197" t="s">
        <v>7</v>
      </c>
    </row>
    <row r="5198" spans="1:8" x14ac:dyDescent="0.25">
      <c r="A5198" s="1" t="s">
        <v>11</v>
      </c>
      <c r="B5198" s="1">
        <v>44032</v>
      </c>
      <c r="C5198">
        <v>239.03</v>
      </c>
      <c r="D5198">
        <v>239.71</v>
      </c>
      <c r="E5198">
        <v>234.51</v>
      </c>
      <c r="F5198">
        <v>236.1</v>
      </c>
      <c r="G5198">
        <v>5360281</v>
      </c>
      <c r="H5198" t="s">
        <v>7</v>
      </c>
    </row>
    <row r="5199" spans="1:8" x14ac:dyDescent="0.25">
      <c r="A5199" s="1" t="s">
        <v>11</v>
      </c>
      <c r="B5199" s="1">
        <v>44031</v>
      </c>
      <c r="C5199">
        <v>235.72</v>
      </c>
      <c r="D5199">
        <v>239.7</v>
      </c>
      <c r="E5199">
        <v>233.35</v>
      </c>
      <c r="F5199">
        <v>239.01</v>
      </c>
      <c r="G5199">
        <v>6611449</v>
      </c>
      <c r="H5199" t="s">
        <v>7</v>
      </c>
    </row>
    <row r="5200" spans="1:8" x14ac:dyDescent="0.25">
      <c r="A5200" s="1" t="s">
        <v>11</v>
      </c>
      <c r="B5200" s="1">
        <v>44028</v>
      </c>
      <c r="C5200">
        <v>238.62</v>
      </c>
      <c r="D5200">
        <v>239.47</v>
      </c>
      <c r="E5200">
        <v>230.44</v>
      </c>
      <c r="F5200">
        <v>233.65</v>
      </c>
      <c r="G5200">
        <v>6625183</v>
      </c>
      <c r="H5200" t="s">
        <v>7</v>
      </c>
    </row>
    <row r="5201" spans="1:8" x14ac:dyDescent="0.25">
      <c r="A5201" s="1" t="s">
        <v>11</v>
      </c>
      <c r="B5201" s="1">
        <v>43994</v>
      </c>
      <c r="C5201">
        <v>230.72</v>
      </c>
      <c r="D5201">
        <v>239.23</v>
      </c>
      <c r="E5201">
        <v>228.62</v>
      </c>
      <c r="F5201">
        <v>237.54</v>
      </c>
      <c r="G5201">
        <v>7339022</v>
      </c>
      <c r="H5201" t="s">
        <v>7</v>
      </c>
    </row>
    <row r="5202" spans="1:8" x14ac:dyDescent="0.25">
      <c r="A5202" s="1" t="s">
        <v>11</v>
      </c>
      <c r="B5202" s="1">
        <v>42937</v>
      </c>
      <c r="C5202">
        <v>227.29</v>
      </c>
      <c r="D5202">
        <v>239</v>
      </c>
      <c r="E5202">
        <v>208</v>
      </c>
      <c r="F5202">
        <v>216.11</v>
      </c>
      <c r="G5202">
        <v>853867</v>
      </c>
      <c r="H5202" t="s">
        <v>7</v>
      </c>
    </row>
    <row r="5203" spans="1:8" x14ac:dyDescent="0.25">
      <c r="A5203" s="1" t="s">
        <v>11</v>
      </c>
      <c r="B5203" s="1">
        <v>43373</v>
      </c>
      <c r="C5203">
        <v>231.9</v>
      </c>
      <c r="D5203">
        <v>238.64</v>
      </c>
      <c r="E5203">
        <v>227.01</v>
      </c>
      <c r="F5203">
        <v>232.8</v>
      </c>
      <c r="G5203">
        <v>8736128</v>
      </c>
      <c r="H5203" t="s">
        <v>7</v>
      </c>
    </row>
    <row r="5204" spans="1:8" x14ac:dyDescent="0.25">
      <c r="A5204" s="1" t="s">
        <v>11</v>
      </c>
      <c r="B5204" s="1">
        <v>43872</v>
      </c>
      <c r="C5204">
        <v>222.94</v>
      </c>
      <c r="D5204">
        <v>238.61</v>
      </c>
      <c r="E5204">
        <v>218.22</v>
      </c>
      <c r="F5204">
        <v>236.76</v>
      </c>
      <c r="G5204">
        <v>17387184</v>
      </c>
      <c r="H5204" t="s">
        <v>7</v>
      </c>
    </row>
    <row r="5205" spans="1:8" x14ac:dyDescent="0.25">
      <c r="A5205" s="1" t="s">
        <v>11</v>
      </c>
      <c r="B5205" s="1">
        <v>43995</v>
      </c>
      <c r="C5205">
        <v>237.55</v>
      </c>
      <c r="D5205">
        <v>238.61</v>
      </c>
      <c r="E5205">
        <v>234.86</v>
      </c>
      <c r="F5205">
        <v>238.22</v>
      </c>
      <c r="G5205">
        <v>5266780</v>
      </c>
      <c r="H5205" t="s">
        <v>7</v>
      </c>
    </row>
    <row r="5206" spans="1:8" x14ac:dyDescent="0.25">
      <c r="A5206" s="1" t="s">
        <v>11</v>
      </c>
      <c r="B5206" s="1">
        <v>43996</v>
      </c>
      <c r="C5206">
        <v>238.23</v>
      </c>
      <c r="D5206">
        <v>238.48</v>
      </c>
      <c r="E5206">
        <v>230.52</v>
      </c>
      <c r="F5206">
        <v>232.02</v>
      </c>
      <c r="G5206">
        <v>5778825</v>
      </c>
      <c r="H5206" t="s">
        <v>7</v>
      </c>
    </row>
    <row r="5207" spans="1:8" x14ac:dyDescent="0.25">
      <c r="A5207" s="1" t="s">
        <v>11</v>
      </c>
      <c r="B5207" s="1">
        <v>43888</v>
      </c>
      <c r="C5207">
        <v>224.3</v>
      </c>
      <c r="D5207">
        <v>238.07</v>
      </c>
      <c r="E5207">
        <v>210.36</v>
      </c>
      <c r="F5207">
        <v>227.53</v>
      </c>
      <c r="G5207">
        <v>28831272</v>
      </c>
      <c r="H5207" t="s">
        <v>7</v>
      </c>
    </row>
    <row r="5208" spans="1:8" x14ac:dyDescent="0.25">
      <c r="A5208" s="1" t="s">
        <v>11</v>
      </c>
      <c r="B5208" s="1">
        <v>42926</v>
      </c>
      <c r="C5208">
        <v>234.97</v>
      </c>
      <c r="D5208">
        <v>238.01</v>
      </c>
      <c r="E5208">
        <v>187.5</v>
      </c>
      <c r="F5208">
        <v>202</v>
      </c>
      <c r="G5208">
        <v>1006369</v>
      </c>
      <c r="H5208" t="s">
        <v>7</v>
      </c>
    </row>
    <row r="5209" spans="1:8" x14ac:dyDescent="0.25">
      <c r="A5209" s="1" t="s">
        <v>11</v>
      </c>
      <c r="B5209" s="1">
        <v>42936</v>
      </c>
      <c r="C5209">
        <v>194.63</v>
      </c>
      <c r="D5209">
        <v>238</v>
      </c>
      <c r="E5209">
        <v>194.63</v>
      </c>
      <c r="F5209">
        <v>227.29</v>
      </c>
      <c r="G5209">
        <v>2112065</v>
      </c>
      <c r="H5209" t="s">
        <v>7</v>
      </c>
    </row>
    <row r="5210" spans="1:8" x14ac:dyDescent="0.25">
      <c r="A5210" s="1" t="s">
        <v>11</v>
      </c>
      <c r="B5210" s="1">
        <v>43683</v>
      </c>
      <c r="C5210">
        <v>232.45</v>
      </c>
      <c r="D5210">
        <v>237.47</v>
      </c>
      <c r="E5210">
        <v>222.46</v>
      </c>
      <c r="F5210">
        <v>225.63</v>
      </c>
      <c r="G5210">
        <v>9350297</v>
      </c>
      <c r="H5210" t="s">
        <v>7</v>
      </c>
    </row>
    <row r="5211" spans="1:8" x14ac:dyDescent="0.25">
      <c r="A5211" s="1" t="s">
        <v>11</v>
      </c>
      <c r="B5211" s="1">
        <v>43372</v>
      </c>
      <c r="C5211">
        <v>221.95</v>
      </c>
      <c r="D5211">
        <v>237.45</v>
      </c>
      <c r="E5211">
        <v>215.15</v>
      </c>
      <c r="F5211">
        <v>231.87</v>
      </c>
      <c r="G5211">
        <v>8903116</v>
      </c>
      <c r="H5211" t="s">
        <v>7</v>
      </c>
    </row>
    <row r="5212" spans="1:8" x14ac:dyDescent="0.25">
      <c r="A5212" s="1" t="s">
        <v>11</v>
      </c>
      <c r="B5212" s="1">
        <v>43898</v>
      </c>
      <c r="C5212">
        <v>237.3</v>
      </c>
      <c r="D5212">
        <v>237.3</v>
      </c>
      <c r="E5212">
        <v>196.71</v>
      </c>
      <c r="F5212">
        <v>199.16</v>
      </c>
      <c r="G5212">
        <v>24757180</v>
      </c>
      <c r="H5212" t="s">
        <v>7</v>
      </c>
    </row>
    <row r="5213" spans="1:8" x14ac:dyDescent="0.25">
      <c r="A5213" s="1" t="s">
        <v>11</v>
      </c>
      <c r="B5213" s="1">
        <v>42938</v>
      </c>
      <c r="C5213">
        <v>216.11</v>
      </c>
      <c r="D5213">
        <v>237.19</v>
      </c>
      <c r="E5213">
        <v>214.35</v>
      </c>
      <c r="F5213">
        <v>232.01</v>
      </c>
      <c r="G5213">
        <v>556210</v>
      </c>
      <c r="H5213" t="s">
        <v>7</v>
      </c>
    </row>
    <row r="5214" spans="1:8" x14ac:dyDescent="0.25">
      <c r="A5214" s="1" t="s">
        <v>11</v>
      </c>
      <c r="B5214" s="1">
        <v>44030</v>
      </c>
      <c r="C5214">
        <v>232.77</v>
      </c>
      <c r="D5214">
        <v>236.83</v>
      </c>
      <c r="E5214">
        <v>232.4</v>
      </c>
      <c r="F5214">
        <v>235.75</v>
      </c>
      <c r="G5214">
        <v>5786473</v>
      </c>
      <c r="H5214" t="s">
        <v>7</v>
      </c>
    </row>
    <row r="5215" spans="1:8" x14ac:dyDescent="0.25">
      <c r="A5215" s="1" t="s">
        <v>11</v>
      </c>
      <c r="B5215" s="1">
        <v>42939</v>
      </c>
      <c r="C5215">
        <v>232.01</v>
      </c>
      <c r="D5215">
        <v>236.57</v>
      </c>
      <c r="E5215">
        <v>219</v>
      </c>
      <c r="F5215">
        <v>228.15</v>
      </c>
      <c r="G5215">
        <v>410729</v>
      </c>
      <c r="H5215" t="s">
        <v>7</v>
      </c>
    </row>
    <row r="5216" spans="1:8" x14ac:dyDescent="0.25">
      <c r="A5216" s="1" t="s">
        <v>11</v>
      </c>
      <c r="B5216" s="1">
        <v>43999</v>
      </c>
      <c r="C5216">
        <v>235.37</v>
      </c>
      <c r="D5216">
        <v>236.55</v>
      </c>
      <c r="E5216">
        <v>228.63</v>
      </c>
      <c r="F5216">
        <v>233.88</v>
      </c>
      <c r="G5216">
        <v>5942560</v>
      </c>
      <c r="H5216" t="s">
        <v>7</v>
      </c>
    </row>
    <row r="5217" spans="1:8" x14ac:dyDescent="0.25">
      <c r="A5217" s="1" t="s">
        <v>11</v>
      </c>
      <c r="B5217" s="1">
        <v>43374</v>
      </c>
      <c r="C5217">
        <v>232.8</v>
      </c>
      <c r="D5217">
        <v>235.95</v>
      </c>
      <c r="E5217">
        <v>225.33</v>
      </c>
      <c r="F5217">
        <v>231.77</v>
      </c>
      <c r="G5217">
        <v>8307925</v>
      </c>
      <c r="H5217" t="s">
        <v>7</v>
      </c>
    </row>
    <row r="5218" spans="1:8" x14ac:dyDescent="0.25">
      <c r="A5218" s="1" t="s">
        <v>11</v>
      </c>
      <c r="B5218" s="1">
        <v>43998</v>
      </c>
      <c r="C5218">
        <v>230.92</v>
      </c>
      <c r="D5218">
        <v>235.95</v>
      </c>
      <c r="E5218">
        <v>228.99</v>
      </c>
      <c r="F5218">
        <v>235.36</v>
      </c>
      <c r="G5218">
        <v>7028361</v>
      </c>
      <c r="H5218" t="s">
        <v>7</v>
      </c>
    </row>
    <row r="5219" spans="1:8" x14ac:dyDescent="0.25">
      <c r="A5219" s="1" t="s">
        <v>11</v>
      </c>
      <c r="B5219" s="1">
        <v>43388</v>
      </c>
      <c r="C5219">
        <v>197.09</v>
      </c>
      <c r="D5219">
        <v>235.83</v>
      </c>
      <c r="E5219">
        <v>195.4</v>
      </c>
      <c r="F5219">
        <v>214.26</v>
      </c>
      <c r="G5219">
        <v>41350788</v>
      </c>
      <c r="H5219" t="s">
        <v>7</v>
      </c>
    </row>
    <row r="5220" spans="1:8" x14ac:dyDescent="0.25">
      <c r="A5220" s="1" t="s">
        <v>11</v>
      </c>
      <c r="B5220" s="1">
        <v>43661</v>
      </c>
      <c r="C5220">
        <v>226.56</v>
      </c>
      <c r="D5220">
        <v>235.43</v>
      </c>
      <c r="E5220">
        <v>204.39</v>
      </c>
      <c r="F5220">
        <v>228.49</v>
      </c>
      <c r="G5220">
        <v>14587583</v>
      </c>
      <c r="H5220" t="s">
        <v>7</v>
      </c>
    </row>
    <row r="5221" spans="1:8" x14ac:dyDescent="0.25">
      <c r="A5221" s="1" t="s">
        <v>11</v>
      </c>
      <c r="B5221" s="1">
        <v>44007</v>
      </c>
      <c r="C5221">
        <v>234.75</v>
      </c>
      <c r="D5221">
        <v>235.29</v>
      </c>
      <c r="E5221">
        <v>227.99</v>
      </c>
      <c r="F5221">
        <v>232.56</v>
      </c>
      <c r="G5221">
        <v>6475813</v>
      </c>
      <c r="H5221" t="s">
        <v>7</v>
      </c>
    </row>
    <row r="5222" spans="1:8" x14ac:dyDescent="0.25">
      <c r="A5222" s="1" t="s">
        <v>11</v>
      </c>
      <c r="B5222" s="1">
        <v>43682</v>
      </c>
      <c r="C5222">
        <v>220.76</v>
      </c>
      <c r="D5222">
        <v>235</v>
      </c>
      <c r="E5222">
        <v>220.75</v>
      </c>
      <c r="F5222">
        <v>232.45</v>
      </c>
      <c r="G5222">
        <v>9789062</v>
      </c>
      <c r="H5222" t="s">
        <v>7</v>
      </c>
    </row>
    <row r="5223" spans="1:8" x14ac:dyDescent="0.25">
      <c r="A5223" s="1" t="s">
        <v>11</v>
      </c>
      <c r="B5223" s="1">
        <v>44000</v>
      </c>
      <c r="C5223">
        <v>233.85</v>
      </c>
      <c r="D5223">
        <v>234.69</v>
      </c>
      <c r="E5223">
        <v>228.13</v>
      </c>
      <c r="F5223">
        <v>231.34</v>
      </c>
      <c r="G5223">
        <v>4959991</v>
      </c>
      <c r="H5223" t="s">
        <v>7</v>
      </c>
    </row>
    <row r="5224" spans="1:8" x14ac:dyDescent="0.25">
      <c r="A5224" s="1" t="s">
        <v>11</v>
      </c>
      <c r="B5224" s="1">
        <v>43889</v>
      </c>
      <c r="C5224">
        <v>227.6</v>
      </c>
      <c r="D5224">
        <v>234.55</v>
      </c>
      <c r="E5224">
        <v>214.47</v>
      </c>
      <c r="F5224">
        <v>226.93</v>
      </c>
      <c r="G5224">
        <v>24110494</v>
      </c>
      <c r="H5224" t="s">
        <v>7</v>
      </c>
    </row>
    <row r="5225" spans="1:8" x14ac:dyDescent="0.25">
      <c r="A5225" s="1" t="s">
        <v>11</v>
      </c>
      <c r="B5225" s="1">
        <v>44029</v>
      </c>
      <c r="C5225">
        <v>233.65</v>
      </c>
      <c r="D5225">
        <v>234.53</v>
      </c>
      <c r="E5225">
        <v>231.84</v>
      </c>
      <c r="F5225">
        <v>232.75</v>
      </c>
      <c r="G5225">
        <v>5878520</v>
      </c>
      <c r="H5225" t="s">
        <v>7</v>
      </c>
    </row>
    <row r="5226" spans="1:8" x14ac:dyDescent="0.25">
      <c r="A5226" s="1" t="s">
        <v>11</v>
      </c>
      <c r="B5226" s="1">
        <v>43350</v>
      </c>
      <c r="C5226">
        <v>229.58</v>
      </c>
      <c r="D5226">
        <v>234.49</v>
      </c>
      <c r="E5226">
        <v>214.84</v>
      </c>
      <c r="F5226">
        <v>215.6</v>
      </c>
      <c r="G5226">
        <v>4514863</v>
      </c>
      <c r="H5226" t="s">
        <v>7</v>
      </c>
    </row>
    <row r="5227" spans="1:8" x14ac:dyDescent="0.25">
      <c r="A5227" s="1" t="s">
        <v>11</v>
      </c>
      <c r="B5227" s="1">
        <v>43662</v>
      </c>
      <c r="C5227">
        <v>228.49</v>
      </c>
      <c r="D5227">
        <v>234.41</v>
      </c>
      <c r="E5227">
        <v>193.48</v>
      </c>
      <c r="F5227">
        <v>198.87</v>
      </c>
      <c r="G5227">
        <v>14522681</v>
      </c>
      <c r="H5227" t="s">
        <v>7</v>
      </c>
    </row>
    <row r="5228" spans="1:8" x14ac:dyDescent="0.25">
      <c r="A5228" s="1" t="s">
        <v>11</v>
      </c>
      <c r="B5228" s="1">
        <v>43892</v>
      </c>
      <c r="C5228">
        <v>217.96</v>
      </c>
      <c r="D5228">
        <v>234.24</v>
      </c>
      <c r="E5228">
        <v>216.23</v>
      </c>
      <c r="F5228">
        <v>231.87</v>
      </c>
      <c r="G5228">
        <v>18116026</v>
      </c>
      <c r="H5228" t="s">
        <v>7</v>
      </c>
    </row>
    <row r="5229" spans="1:8" x14ac:dyDescent="0.25">
      <c r="A5229" s="1" t="s">
        <v>11</v>
      </c>
      <c r="B5229" s="1">
        <v>43371</v>
      </c>
      <c r="C5229">
        <v>229.18</v>
      </c>
      <c r="D5229">
        <v>234.14</v>
      </c>
      <c r="E5229">
        <v>215.39</v>
      </c>
      <c r="F5229">
        <v>221.77</v>
      </c>
      <c r="G5229">
        <v>7343509</v>
      </c>
      <c r="H5229" t="s">
        <v>7</v>
      </c>
    </row>
    <row r="5230" spans="1:8" x14ac:dyDescent="0.25">
      <c r="A5230" s="1" t="s">
        <v>11</v>
      </c>
      <c r="B5230" s="1">
        <v>43895</v>
      </c>
      <c r="C5230">
        <v>224.36</v>
      </c>
      <c r="D5230">
        <v>233.96</v>
      </c>
      <c r="E5230">
        <v>224.34</v>
      </c>
      <c r="F5230">
        <v>228.45</v>
      </c>
      <c r="G5230">
        <v>17815636</v>
      </c>
      <c r="H5230" t="s">
        <v>7</v>
      </c>
    </row>
    <row r="5231" spans="1:8" x14ac:dyDescent="0.25">
      <c r="A5231" s="1" t="s">
        <v>11</v>
      </c>
      <c r="B5231" s="1">
        <v>43666</v>
      </c>
      <c r="C5231">
        <v>220.11</v>
      </c>
      <c r="D5231">
        <v>233.7</v>
      </c>
      <c r="E5231">
        <v>219.8</v>
      </c>
      <c r="F5231">
        <v>227.86</v>
      </c>
      <c r="G5231">
        <v>9121220</v>
      </c>
      <c r="H5231" t="s">
        <v>7</v>
      </c>
    </row>
    <row r="5232" spans="1:8" x14ac:dyDescent="0.25">
      <c r="A5232" s="1" t="s">
        <v>11</v>
      </c>
      <c r="B5232" s="1">
        <v>44008</v>
      </c>
      <c r="C5232">
        <v>232.57</v>
      </c>
      <c r="D5232">
        <v>233.5</v>
      </c>
      <c r="E5232">
        <v>228.16</v>
      </c>
      <c r="F5232">
        <v>229.67</v>
      </c>
      <c r="G5232">
        <v>6958435</v>
      </c>
      <c r="H5232" t="s">
        <v>7</v>
      </c>
    </row>
    <row r="5233" spans="1:8" x14ac:dyDescent="0.25">
      <c r="A5233" s="1" t="s">
        <v>11</v>
      </c>
      <c r="B5233" s="1">
        <v>43997</v>
      </c>
      <c r="C5233">
        <v>231.99</v>
      </c>
      <c r="D5233">
        <v>233.34</v>
      </c>
      <c r="E5233">
        <v>219.06</v>
      </c>
      <c r="F5233">
        <v>230.93</v>
      </c>
      <c r="G5233">
        <v>10177071</v>
      </c>
      <c r="H5233" t="s">
        <v>7</v>
      </c>
    </row>
    <row r="5234" spans="1:8" x14ac:dyDescent="0.25">
      <c r="A5234" s="1" t="s">
        <v>11</v>
      </c>
      <c r="B5234" s="1">
        <v>43375</v>
      </c>
      <c r="C5234">
        <v>231.77</v>
      </c>
      <c r="D5234">
        <v>232.97</v>
      </c>
      <c r="E5234">
        <v>223.75</v>
      </c>
      <c r="F5234">
        <v>225.84</v>
      </c>
      <c r="G5234">
        <v>8167103</v>
      </c>
      <c r="H5234" t="s">
        <v>7</v>
      </c>
    </row>
    <row r="5235" spans="1:8" x14ac:dyDescent="0.25">
      <c r="A5235" s="1" t="s">
        <v>11</v>
      </c>
      <c r="B5235" s="1">
        <v>43890</v>
      </c>
      <c r="C5235">
        <v>226.94</v>
      </c>
      <c r="D5235">
        <v>232.87</v>
      </c>
      <c r="E5235">
        <v>217.43</v>
      </c>
      <c r="F5235">
        <v>217.52</v>
      </c>
      <c r="G5235">
        <v>16338825</v>
      </c>
      <c r="H5235" t="s">
        <v>7</v>
      </c>
    </row>
    <row r="5236" spans="1:8" x14ac:dyDescent="0.25">
      <c r="A5236" s="1" t="s">
        <v>11</v>
      </c>
      <c r="B5236" s="1">
        <v>43349</v>
      </c>
      <c r="C5236">
        <v>228.76</v>
      </c>
      <c r="D5236">
        <v>232.66</v>
      </c>
      <c r="E5236">
        <v>212.9</v>
      </c>
      <c r="F5236">
        <v>229.6</v>
      </c>
      <c r="G5236">
        <v>5805038</v>
      </c>
      <c r="H5236" t="s">
        <v>7</v>
      </c>
    </row>
    <row r="5237" spans="1:8" x14ac:dyDescent="0.25">
      <c r="A5237" s="1" t="s">
        <v>11</v>
      </c>
      <c r="B5237" s="1">
        <v>43382</v>
      </c>
      <c r="C5237">
        <v>229.83</v>
      </c>
      <c r="D5237">
        <v>232.66</v>
      </c>
      <c r="E5237">
        <v>226.81</v>
      </c>
      <c r="F5237">
        <v>228.25</v>
      </c>
      <c r="G5237">
        <v>945432</v>
      </c>
      <c r="H5237" t="s">
        <v>7</v>
      </c>
    </row>
    <row r="5238" spans="1:8" x14ac:dyDescent="0.25">
      <c r="A5238" s="1" t="s">
        <v>11</v>
      </c>
      <c r="B5238" s="1">
        <v>43370</v>
      </c>
      <c r="C5238">
        <v>214.46</v>
      </c>
      <c r="D5238">
        <v>232.6</v>
      </c>
      <c r="E5238">
        <v>211.31</v>
      </c>
      <c r="F5238">
        <v>229.15</v>
      </c>
      <c r="G5238">
        <v>7365284</v>
      </c>
      <c r="H5238" t="s">
        <v>7</v>
      </c>
    </row>
    <row r="5239" spans="1:8" x14ac:dyDescent="0.25">
      <c r="A5239" s="1" t="s">
        <v>11</v>
      </c>
      <c r="B5239" s="1">
        <v>42948</v>
      </c>
      <c r="C5239">
        <v>200.81</v>
      </c>
      <c r="D5239">
        <v>232.59</v>
      </c>
      <c r="E5239">
        <v>200.8</v>
      </c>
      <c r="F5239">
        <v>225.97</v>
      </c>
      <c r="G5239">
        <v>1233082</v>
      </c>
      <c r="H5239" t="s">
        <v>7</v>
      </c>
    </row>
    <row r="5240" spans="1:8" x14ac:dyDescent="0.25">
      <c r="A5240" s="1" t="s">
        <v>11</v>
      </c>
      <c r="B5240" s="1">
        <v>42940</v>
      </c>
      <c r="C5240">
        <v>228.15</v>
      </c>
      <c r="D5240">
        <v>232.56</v>
      </c>
      <c r="E5240">
        <v>223.64</v>
      </c>
      <c r="F5240">
        <v>226.59</v>
      </c>
      <c r="G5240">
        <v>355758</v>
      </c>
      <c r="H5240" t="s">
        <v>7</v>
      </c>
    </row>
    <row r="5241" spans="1:8" x14ac:dyDescent="0.25">
      <c r="A5241" s="1" t="s">
        <v>11</v>
      </c>
      <c r="B5241" s="1">
        <v>44013</v>
      </c>
      <c r="C5241">
        <v>225.61</v>
      </c>
      <c r="D5241">
        <v>232.47</v>
      </c>
      <c r="E5241">
        <v>224.33</v>
      </c>
      <c r="F5241">
        <v>230.95</v>
      </c>
      <c r="G5241">
        <v>6309611</v>
      </c>
      <c r="H5241" t="s">
        <v>7</v>
      </c>
    </row>
    <row r="5242" spans="1:8" x14ac:dyDescent="0.25">
      <c r="A5242" s="1" t="s">
        <v>11</v>
      </c>
      <c r="B5242" s="1">
        <v>43893</v>
      </c>
      <c r="C5242">
        <v>231.9</v>
      </c>
      <c r="D5242">
        <v>232.37</v>
      </c>
      <c r="E5242">
        <v>220.34</v>
      </c>
      <c r="F5242">
        <v>223.94</v>
      </c>
      <c r="G5242">
        <v>18477172</v>
      </c>
      <c r="H5242" t="s">
        <v>7</v>
      </c>
    </row>
    <row r="5243" spans="1:8" x14ac:dyDescent="0.25">
      <c r="A5243" s="1" t="s">
        <v>11</v>
      </c>
      <c r="B5243" s="1">
        <v>44014</v>
      </c>
      <c r="C5243">
        <v>230.96</v>
      </c>
      <c r="D5243">
        <v>232.04</v>
      </c>
      <c r="E5243">
        <v>223.53</v>
      </c>
      <c r="F5243">
        <v>226.42</v>
      </c>
      <c r="G5243">
        <v>7284511</v>
      </c>
      <c r="H5243" t="s">
        <v>7</v>
      </c>
    </row>
    <row r="5244" spans="1:8" x14ac:dyDescent="0.25">
      <c r="A5244" s="1" t="s">
        <v>11</v>
      </c>
      <c r="B5244" s="1">
        <v>44001</v>
      </c>
      <c r="C5244">
        <v>231.34</v>
      </c>
      <c r="D5244">
        <v>231.94</v>
      </c>
      <c r="E5244">
        <v>226.97</v>
      </c>
      <c r="F5244">
        <v>229.11</v>
      </c>
      <c r="G5244">
        <v>5559812</v>
      </c>
      <c r="H5244" t="s">
        <v>7</v>
      </c>
    </row>
    <row r="5245" spans="1:8" x14ac:dyDescent="0.25">
      <c r="A5245" s="1" t="s">
        <v>11</v>
      </c>
      <c r="B5245" s="1">
        <v>43378</v>
      </c>
      <c r="C5245">
        <v>222.33</v>
      </c>
      <c r="D5245">
        <v>231.88</v>
      </c>
      <c r="E5245">
        <v>220</v>
      </c>
      <c r="F5245">
        <v>228.34</v>
      </c>
      <c r="G5245">
        <v>7625847</v>
      </c>
      <c r="H5245" t="s">
        <v>7</v>
      </c>
    </row>
    <row r="5246" spans="1:8" x14ac:dyDescent="0.25">
      <c r="A5246" s="1" t="s">
        <v>11</v>
      </c>
      <c r="B5246" s="1">
        <v>43381</v>
      </c>
      <c r="C5246">
        <v>226.11</v>
      </c>
      <c r="D5246">
        <v>231.66</v>
      </c>
      <c r="E5246">
        <v>224.79</v>
      </c>
      <c r="F5246">
        <v>229.84</v>
      </c>
      <c r="G5246">
        <v>1297821</v>
      </c>
      <c r="H5246" t="s">
        <v>7</v>
      </c>
    </row>
    <row r="5247" spans="1:8" x14ac:dyDescent="0.25">
      <c r="A5247" s="1" t="s">
        <v>11</v>
      </c>
      <c r="B5247" s="1">
        <v>43383</v>
      </c>
      <c r="C5247">
        <v>228.28</v>
      </c>
      <c r="D5247">
        <v>231.32</v>
      </c>
      <c r="E5247">
        <v>224.74</v>
      </c>
      <c r="F5247">
        <v>226.3</v>
      </c>
      <c r="G5247">
        <v>1071934</v>
      </c>
      <c r="H5247" t="s">
        <v>7</v>
      </c>
    </row>
    <row r="5248" spans="1:8" x14ac:dyDescent="0.25">
      <c r="A5248" s="1" t="s">
        <v>11</v>
      </c>
      <c r="B5248" s="1">
        <v>44009</v>
      </c>
      <c r="C5248">
        <v>229.72</v>
      </c>
      <c r="D5248">
        <v>231.3</v>
      </c>
      <c r="E5248">
        <v>217.11</v>
      </c>
      <c r="F5248">
        <v>221.06</v>
      </c>
      <c r="G5248">
        <v>7213219</v>
      </c>
      <c r="H5248" t="s">
        <v>7</v>
      </c>
    </row>
    <row r="5249" spans="1:8" x14ac:dyDescent="0.25">
      <c r="A5249" s="1" t="s">
        <v>11</v>
      </c>
      <c r="B5249" s="1">
        <v>44003</v>
      </c>
      <c r="C5249">
        <v>228.87</v>
      </c>
      <c r="D5249">
        <v>231.18</v>
      </c>
      <c r="E5249">
        <v>227.38</v>
      </c>
      <c r="F5249">
        <v>228.13</v>
      </c>
      <c r="G5249">
        <v>4102533</v>
      </c>
      <c r="H5249" t="s">
        <v>7</v>
      </c>
    </row>
    <row r="5250" spans="1:8" x14ac:dyDescent="0.25">
      <c r="A5250" s="1" t="s">
        <v>11</v>
      </c>
      <c r="B5250" s="1">
        <v>44002</v>
      </c>
      <c r="C5250">
        <v>229.11</v>
      </c>
      <c r="D5250">
        <v>230.96</v>
      </c>
      <c r="E5250">
        <v>226.28</v>
      </c>
      <c r="F5250">
        <v>228.86</v>
      </c>
      <c r="G5250">
        <v>4538446</v>
      </c>
      <c r="H5250" t="s">
        <v>7</v>
      </c>
    </row>
    <row r="5251" spans="1:8" x14ac:dyDescent="0.25">
      <c r="A5251" s="1" t="s">
        <v>11</v>
      </c>
      <c r="B5251" s="1">
        <v>42886</v>
      </c>
      <c r="C5251">
        <v>224.69</v>
      </c>
      <c r="D5251">
        <v>230.55</v>
      </c>
      <c r="E5251">
        <v>200.9</v>
      </c>
      <c r="F5251">
        <v>218.34</v>
      </c>
      <c r="G5251">
        <v>584483</v>
      </c>
      <c r="H5251" t="s">
        <v>7</v>
      </c>
    </row>
    <row r="5252" spans="1:8" x14ac:dyDescent="0.25">
      <c r="A5252" s="1" t="s">
        <v>11</v>
      </c>
      <c r="B5252" s="1">
        <v>44016</v>
      </c>
      <c r="C5252">
        <v>225.09</v>
      </c>
      <c r="D5252">
        <v>230.4</v>
      </c>
      <c r="E5252">
        <v>224.8</v>
      </c>
      <c r="F5252">
        <v>229.15</v>
      </c>
      <c r="G5252">
        <v>5449460</v>
      </c>
      <c r="H5252" t="s">
        <v>7</v>
      </c>
    </row>
    <row r="5253" spans="1:8" x14ac:dyDescent="0.25">
      <c r="A5253" s="1" t="s">
        <v>11</v>
      </c>
      <c r="B5253" s="1">
        <v>43870</v>
      </c>
      <c r="C5253">
        <v>223.23</v>
      </c>
      <c r="D5253">
        <v>230.38</v>
      </c>
      <c r="E5253">
        <v>223.07</v>
      </c>
      <c r="F5253">
        <v>228.59</v>
      </c>
      <c r="G5253">
        <v>14277238</v>
      </c>
      <c r="H5253" t="s">
        <v>7</v>
      </c>
    </row>
    <row r="5254" spans="1:8" x14ac:dyDescent="0.25">
      <c r="A5254" s="1" t="s">
        <v>11</v>
      </c>
      <c r="B5254" s="1">
        <v>42885</v>
      </c>
      <c r="C5254">
        <v>189.99</v>
      </c>
      <c r="D5254">
        <v>229.98</v>
      </c>
      <c r="E5254">
        <v>182</v>
      </c>
      <c r="F5254">
        <v>224.69</v>
      </c>
      <c r="G5254">
        <v>757873</v>
      </c>
      <c r="H5254" t="s">
        <v>7</v>
      </c>
    </row>
    <row r="5255" spans="1:8" x14ac:dyDescent="0.25">
      <c r="A5255" s="1" t="s">
        <v>11</v>
      </c>
      <c r="B5255" s="1">
        <v>44011</v>
      </c>
      <c r="C5255">
        <v>225.09</v>
      </c>
      <c r="D5255">
        <v>229.83</v>
      </c>
      <c r="E5255">
        <v>221.6</v>
      </c>
      <c r="F5255">
        <v>227.87</v>
      </c>
      <c r="G5255">
        <v>6801789</v>
      </c>
      <c r="H5255" t="s">
        <v>7</v>
      </c>
    </row>
    <row r="5256" spans="1:8" x14ac:dyDescent="0.25">
      <c r="A5256" s="1" t="s">
        <v>11</v>
      </c>
      <c r="B5256" s="1">
        <v>44017</v>
      </c>
      <c r="C5256">
        <v>229.09</v>
      </c>
      <c r="D5256">
        <v>229.8</v>
      </c>
      <c r="E5256">
        <v>223.79</v>
      </c>
      <c r="F5256">
        <v>227.98</v>
      </c>
      <c r="G5256">
        <v>5410988</v>
      </c>
      <c r="H5256" t="s">
        <v>7</v>
      </c>
    </row>
    <row r="5257" spans="1:8" x14ac:dyDescent="0.25">
      <c r="A5257" s="1" t="s">
        <v>11</v>
      </c>
      <c r="B5257" s="1">
        <v>42949</v>
      </c>
      <c r="C5257">
        <v>225.97</v>
      </c>
      <c r="D5257">
        <v>229.7</v>
      </c>
      <c r="E5257">
        <v>215</v>
      </c>
      <c r="F5257">
        <v>218</v>
      </c>
      <c r="G5257">
        <v>558145</v>
      </c>
      <c r="H5257" t="s">
        <v>7</v>
      </c>
    </row>
    <row r="5258" spans="1:8" x14ac:dyDescent="0.25">
      <c r="A5258" s="1" t="s">
        <v>11</v>
      </c>
      <c r="B5258" s="1">
        <v>43871</v>
      </c>
      <c r="C5258">
        <v>228.61</v>
      </c>
      <c r="D5258">
        <v>229.28</v>
      </c>
      <c r="E5258">
        <v>217.02</v>
      </c>
      <c r="F5258">
        <v>222.95</v>
      </c>
      <c r="G5258">
        <v>16499497</v>
      </c>
      <c r="H5258" t="s">
        <v>7</v>
      </c>
    </row>
    <row r="5259" spans="1:8" x14ac:dyDescent="0.25">
      <c r="A5259" s="1" t="s">
        <v>11</v>
      </c>
      <c r="B5259" s="1">
        <v>43684</v>
      </c>
      <c r="C5259">
        <v>225.62</v>
      </c>
      <c r="D5259">
        <v>229.22</v>
      </c>
      <c r="E5259">
        <v>220.62</v>
      </c>
      <c r="F5259">
        <v>224.66</v>
      </c>
      <c r="G5259">
        <v>7903410</v>
      </c>
      <c r="H5259" t="s">
        <v>7</v>
      </c>
    </row>
    <row r="5260" spans="1:8" x14ac:dyDescent="0.25">
      <c r="A5260" s="1" t="s">
        <v>11</v>
      </c>
      <c r="B5260" s="1">
        <v>43667</v>
      </c>
      <c r="C5260">
        <v>227.83</v>
      </c>
      <c r="D5260">
        <v>228.76</v>
      </c>
      <c r="E5260">
        <v>217.72</v>
      </c>
      <c r="F5260">
        <v>225.01</v>
      </c>
      <c r="G5260">
        <v>8503124</v>
      </c>
      <c r="H5260" t="s">
        <v>7</v>
      </c>
    </row>
    <row r="5261" spans="1:8" x14ac:dyDescent="0.25">
      <c r="A5261" s="1" t="s">
        <v>11</v>
      </c>
      <c r="B5261" s="1">
        <v>43379</v>
      </c>
      <c r="C5261">
        <v>228.34</v>
      </c>
      <c r="D5261">
        <v>228.69</v>
      </c>
      <c r="E5261">
        <v>223.01</v>
      </c>
      <c r="F5261">
        <v>225.18</v>
      </c>
      <c r="G5261">
        <v>8195420</v>
      </c>
      <c r="H5261" t="s">
        <v>7</v>
      </c>
    </row>
    <row r="5262" spans="1:8" x14ac:dyDescent="0.25">
      <c r="A5262" s="1" t="s">
        <v>11</v>
      </c>
      <c r="B5262" s="1">
        <v>43894</v>
      </c>
      <c r="C5262">
        <v>223.94</v>
      </c>
      <c r="D5262">
        <v>228.66</v>
      </c>
      <c r="E5262">
        <v>220.74</v>
      </c>
      <c r="F5262">
        <v>224.38</v>
      </c>
      <c r="G5262">
        <v>14646140</v>
      </c>
      <c r="H5262" t="s">
        <v>7</v>
      </c>
    </row>
    <row r="5263" spans="1:8" x14ac:dyDescent="0.25">
      <c r="A5263" s="1" t="s">
        <v>11</v>
      </c>
      <c r="B5263" s="1">
        <v>43368</v>
      </c>
      <c r="C5263">
        <v>228.02</v>
      </c>
      <c r="D5263">
        <v>228.59</v>
      </c>
      <c r="E5263">
        <v>204.84</v>
      </c>
      <c r="F5263">
        <v>219.04</v>
      </c>
      <c r="G5263">
        <v>5778972</v>
      </c>
      <c r="H5263" t="s">
        <v>7</v>
      </c>
    </row>
    <row r="5264" spans="1:8" x14ac:dyDescent="0.25">
      <c r="A5264" s="1" t="s">
        <v>11</v>
      </c>
      <c r="B5264" s="1">
        <v>44012</v>
      </c>
      <c r="C5264">
        <v>227.88</v>
      </c>
      <c r="D5264">
        <v>228.57</v>
      </c>
      <c r="E5264">
        <v>223.23</v>
      </c>
      <c r="F5264">
        <v>225.63</v>
      </c>
      <c r="G5264">
        <v>5600729</v>
      </c>
      <c r="H5264" t="s">
        <v>7</v>
      </c>
    </row>
    <row r="5265" spans="1:8" x14ac:dyDescent="0.25">
      <c r="A5265" s="1" t="s">
        <v>11</v>
      </c>
      <c r="B5265" s="1">
        <v>43664</v>
      </c>
      <c r="C5265">
        <v>210.95</v>
      </c>
      <c r="D5265">
        <v>228.42</v>
      </c>
      <c r="E5265">
        <v>206.47</v>
      </c>
      <c r="F5265">
        <v>225.23</v>
      </c>
      <c r="G5265">
        <v>12651298</v>
      </c>
      <c r="H5265" t="s">
        <v>7</v>
      </c>
    </row>
    <row r="5266" spans="1:8" x14ac:dyDescent="0.25">
      <c r="A5266" s="1" t="s">
        <v>11</v>
      </c>
      <c r="B5266" s="1">
        <v>42951</v>
      </c>
      <c r="C5266">
        <v>224.79</v>
      </c>
      <c r="D5266">
        <v>228.3</v>
      </c>
      <c r="E5266">
        <v>218.66</v>
      </c>
      <c r="F5266">
        <v>220.73</v>
      </c>
      <c r="G5266">
        <v>292117</v>
      </c>
      <c r="H5266" t="s">
        <v>7</v>
      </c>
    </row>
    <row r="5267" spans="1:8" x14ac:dyDescent="0.25">
      <c r="A5267" s="1" t="s">
        <v>11</v>
      </c>
      <c r="B5267" s="1">
        <v>42950</v>
      </c>
      <c r="C5267">
        <v>218</v>
      </c>
      <c r="D5267">
        <v>228.2</v>
      </c>
      <c r="E5267">
        <v>217.07</v>
      </c>
      <c r="F5267">
        <v>224.79</v>
      </c>
      <c r="G5267">
        <v>336648</v>
      </c>
      <c r="H5267" t="s">
        <v>7</v>
      </c>
    </row>
    <row r="5268" spans="1:8" x14ac:dyDescent="0.25">
      <c r="A5268" s="1" t="s">
        <v>11</v>
      </c>
      <c r="B5268" s="1">
        <v>44015</v>
      </c>
      <c r="C5268">
        <v>226.42</v>
      </c>
      <c r="D5268">
        <v>228.14</v>
      </c>
      <c r="E5268">
        <v>224.77</v>
      </c>
      <c r="F5268">
        <v>225.12</v>
      </c>
      <c r="G5268">
        <v>5199649</v>
      </c>
      <c r="H5268" t="s">
        <v>7</v>
      </c>
    </row>
    <row r="5269" spans="1:8" x14ac:dyDescent="0.25">
      <c r="A5269" s="1" t="s">
        <v>11</v>
      </c>
      <c r="B5269" s="1">
        <v>44010</v>
      </c>
      <c r="C5269">
        <v>221.07</v>
      </c>
      <c r="D5269">
        <v>227.74</v>
      </c>
      <c r="E5269">
        <v>218.46</v>
      </c>
      <c r="F5269">
        <v>225.09</v>
      </c>
      <c r="G5269">
        <v>5910456</v>
      </c>
      <c r="H5269" t="s">
        <v>7</v>
      </c>
    </row>
    <row r="5270" spans="1:8" x14ac:dyDescent="0.25">
      <c r="A5270" s="1" t="s">
        <v>11</v>
      </c>
      <c r="B5270" s="1">
        <v>42941</v>
      </c>
      <c r="C5270">
        <v>226.59</v>
      </c>
      <c r="D5270">
        <v>227.69</v>
      </c>
      <c r="E5270">
        <v>190.49</v>
      </c>
      <c r="F5270">
        <v>202.7</v>
      </c>
      <c r="G5270">
        <v>1083208</v>
      </c>
      <c r="H5270" t="s">
        <v>7</v>
      </c>
    </row>
    <row r="5271" spans="1:8" x14ac:dyDescent="0.25">
      <c r="A5271" s="1" t="s">
        <v>11</v>
      </c>
      <c r="B5271" s="1">
        <v>43869</v>
      </c>
      <c r="C5271">
        <v>223.47</v>
      </c>
      <c r="D5271">
        <v>227.55</v>
      </c>
      <c r="E5271">
        <v>213.75</v>
      </c>
      <c r="F5271">
        <v>223.23</v>
      </c>
      <c r="G5271">
        <v>15975290</v>
      </c>
      <c r="H5271" t="s">
        <v>7</v>
      </c>
    </row>
    <row r="5272" spans="1:8" x14ac:dyDescent="0.25">
      <c r="A5272" s="1" t="s">
        <v>11</v>
      </c>
      <c r="B5272" s="1">
        <v>43668</v>
      </c>
      <c r="C5272">
        <v>225.03</v>
      </c>
      <c r="D5272">
        <v>227.47</v>
      </c>
      <c r="E5272">
        <v>212.46</v>
      </c>
      <c r="F5272">
        <v>217.27</v>
      </c>
      <c r="G5272">
        <v>8599453</v>
      </c>
      <c r="H5272" t="s">
        <v>7</v>
      </c>
    </row>
    <row r="5273" spans="1:8" x14ac:dyDescent="0.25">
      <c r="A5273" s="1" t="s">
        <v>11</v>
      </c>
      <c r="B5273" s="1">
        <v>43891</v>
      </c>
      <c r="C5273">
        <v>217.51</v>
      </c>
      <c r="D5273">
        <v>227.44</v>
      </c>
      <c r="E5273">
        <v>213</v>
      </c>
      <c r="F5273">
        <v>217.99</v>
      </c>
      <c r="G5273">
        <v>17166962</v>
      </c>
      <c r="H5273" t="s">
        <v>7</v>
      </c>
    </row>
    <row r="5274" spans="1:8" x14ac:dyDescent="0.25">
      <c r="A5274" s="1" t="s">
        <v>11</v>
      </c>
      <c r="B5274" s="1">
        <v>43380</v>
      </c>
      <c r="C5274">
        <v>225.19</v>
      </c>
      <c r="D5274">
        <v>227.44</v>
      </c>
      <c r="E5274">
        <v>222</v>
      </c>
      <c r="F5274">
        <v>226.11</v>
      </c>
      <c r="G5274">
        <v>1468839</v>
      </c>
      <c r="H5274" t="s">
        <v>7</v>
      </c>
    </row>
    <row r="5275" spans="1:8" x14ac:dyDescent="0.25">
      <c r="A5275" s="1" t="s">
        <v>11</v>
      </c>
      <c r="B5275" s="1">
        <v>42887</v>
      </c>
      <c r="C5275">
        <v>218.34</v>
      </c>
      <c r="D5275">
        <v>227.32</v>
      </c>
      <c r="E5275">
        <v>196</v>
      </c>
      <c r="F5275">
        <v>211.4</v>
      </c>
      <c r="G5275">
        <v>453562</v>
      </c>
      <c r="H5275" t="s">
        <v>7</v>
      </c>
    </row>
    <row r="5276" spans="1:8" x14ac:dyDescent="0.25">
      <c r="A5276" s="1" t="s">
        <v>11</v>
      </c>
      <c r="B5276" s="1">
        <v>43376</v>
      </c>
      <c r="C5276">
        <v>225.84</v>
      </c>
      <c r="D5276">
        <v>227.15</v>
      </c>
      <c r="E5276">
        <v>216.44</v>
      </c>
      <c r="F5276">
        <v>220.51</v>
      </c>
      <c r="G5276">
        <v>8465767</v>
      </c>
      <c r="H5276" t="s">
        <v>7</v>
      </c>
    </row>
    <row r="5277" spans="1:8" x14ac:dyDescent="0.25">
      <c r="A5277" s="1" t="s">
        <v>11</v>
      </c>
      <c r="B5277" s="1">
        <v>43377</v>
      </c>
      <c r="C5277">
        <v>220.48</v>
      </c>
      <c r="D5277">
        <v>227.14</v>
      </c>
      <c r="E5277">
        <v>219.75</v>
      </c>
      <c r="F5277">
        <v>222.57</v>
      </c>
      <c r="G5277">
        <v>7834870</v>
      </c>
      <c r="H5277" t="s">
        <v>7</v>
      </c>
    </row>
    <row r="5278" spans="1:8" x14ac:dyDescent="0.25">
      <c r="A5278" s="1" t="s">
        <v>11</v>
      </c>
      <c r="B5278" s="1">
        <v>43951</v>
      </c>
      <c r="C5278">
        <v>215.42</v>
      </c>
      <c r="D5278">
        <v>227.05</v>
      </c>
      <c r="E5278">
        <v>202.59</v>
      </c>
      <c r="F5278">
        <v>206.22</v>
      </c>
      <c r="G5278">
        <v>35458188</v>
      </c>
      <c r="H5278" t="s">
        <v>7</v>
      </c>
    </row>
    <row r="5279" spans="1:8" x14ac:dyDescent="0.25">
      <c r="A5279" s="1" t="s">
        <v>11</v>
      </c>
      <c r="B5279" s="1">
        <v>43384</v>
      </c>
      <c r="C5279">
        <v>226.33</v>
      </c>
      <c r="D5279">
        <v>226.36</v>
      </c>
      <c r="E5279">
        <v>188.65</v>
      </c>
      <c r="F5279">
        <v>190.89</v>
      </c>
      <c r="G5279">
        <v>3496620</v>
      </c>
      <c r="H5279" t="s">
        <v>7</v>
      </c>
    </row>
    <row r="5280" spans="1:8" x14ac:dyDescent="0.25">
      <c r="A5280" s="1" t="s">
        <v>11</v>
      </c>
      <c r="B5280" s="1">
        <v>43685</v>
      </c>
      <c r="C5280">
        <v>224.68</v>
      </c>
      <c r="D5280">
        <v>226.11</v>
      </c>
      <c r="E5280">
        <v>215.57</v>
      </c>
      <c r="F5280">
        <v>220.16</v>
      </c>
      <c r="G5280">
        <v>7544535</v>
      </c>
      <c r="H5280" t="s">
        <v>7</v>
      </c>
    </row>
    <row r="5281" spans="1:8" x14ac:dyDescent="0.25">
      <c r="A5281" s="1" t="s">
        <v>11</v>
      </c>
      <c r="B5281" s="1">
        <v>43665</v>
      </c>
      <c r="C5281">
        <v>225.23</v>
      </c>
      <c r="D5281">
        <v>225.68</v>
      </c>
      <c r="E5281">
        <v>213.57</v>
      </c>
      <c r="F5281">
        <v>220.09</v>
      </c>
      <c r="G5281">
        <v>9381028</v>
      </c>
      <c r="H5281" t="s">
        <v>7</v>
      </c>
    </row>
    <row r="5282" spans="1:8" x14ac:dyDescent="0.25">
      <c r="A5282" s="1" t="s">
        <v>11</v>
      </c>
      <c r="B5282" s="1">
        <v>43363</v>
      </c>
      <c r="C5282">
        <v>209.74</v>
      </c>
      <c r="D5282">
        <v>225.48</v>
      </c>
      <c r="E5282">
        <v>207.78</v>
      </c>
      <c r="F5282">
        <v>224.42</v>
      </c>
      <c r="G5282">
        <v>4474139</v>
      </c>
      <c r="H5282" t="s">
        <v>7</v>
      </c>
    </row>
    <row r="5283" spans="1:8" x14ac:dyDescent="0.25">
      <c r="A5283" s="1" t="s">
        <v>11</v>
      </c>
      <c r="B5283" s="1">
        <v>42928</v>
      </c>
      <c r="C5283">
        <v>188.63</v>
      </c>
      <c r="D5283">
        <v>225</v>
      </c>
      <c r="E5283">
        <v>177.78</v>
      </c>
      <c r="F5283">
        <v>223.92</v>
      </c>
      <c r="G5283">
        <v>1088798</v>
      </c>
      <c r="H5283" t="s">
        <v>7</v>
      </c>
    </row>
    <row r="5284" spans="1:8" x14ac:dyDescent="0.25">
      <c r="A5284" s="1" t="s">
        <v>11</v>
      </c>
      <c r="B5284" s="1">
        <v>42929</v>
      </c>
      <c r="C5284">
        <v>223.92</v>
      </c>
      <c r="D5284">
        <v>224.99</v>
      </c>
      <c r="E5284">
        <v>189.46</v>
      </c>
      <c r="F5284">
        <v>205</v>
      </c>
      <c r="G5284">
        <v>842979</v>
      </c>
      <c r="H5284" t="s">
        <v>7</v>
      </c>
    </row>
    <row r="5285" spans="1:8" x14ac:dyDescent="0.25">
      <c r="A5285" s="1" t="s">
        <v>11</v>
      </c>
      <c r="B5285" s="1">
        <v>43411</v>
      </c>
      <c r="C5285">
        <v>220.22</v>
      </c>
      <c r="D5285">
        <v>224.64</v>
      </c>
      <c r="E5285">
        <v>217.16</v>
      </c>
      <c r="F5285">
        <v>218.8</v>
      </c>
      <c r="G5285">
        <v>15959094</v>
      </c>
      <c r="H5285" t="s">
        <v>7</v>
      </c>
    </row>
    <row r="5286" spans="1:8" x14ac:dyDescent="0.25">
      <c r="A5286" s="1" t="s">
        <v>11</v>
      </c>
      <c r="B5286" s="1">
        <v>43357</v>
      </c>
      <c r="C5286">
        <v>210.98</v>
      </c>
      <c r="D5286">
        <v>224.6</v>
      </c>
      <c r="E5286">
        <v>203.16</v>
      </c>
      <c r="F5286">
        <v>209.98</v>
      </c>
      <c r="G5286">
        <v>7708941</v>
      </c>
      <c r="H5286" t="s">
        <v>7</v>
      </c>
    </row>
    <row r="5287" spans="1:8" x14ac:dyDescent="0.25">
      <c r="A5287" s="1" t="s">
        <v>11</v>
      </c>
      <c r="B5287" s="1">
        <v>43868</v>
      </c>
      <c r="C5287">
        <v>213.15</v>
      </c>
      <c r="D5287">
        <v>224.53</v>
      </c>
      <c r="E5287">
        <v>213.14</v>
      </c>
      <c r="F5287">
        <v>223.51</v>
      </c>
      <c r="G5287">
        <v>16729525</v>
      </c>
      <c r="H5287" t="s">
        <v>7</v>
      </c>
    </row>
    <row r="5288" spans="1:8" x14ac:dyDescent="0.25">
      <c r="A5288" s="1" t="s">
        <v>11</v>
      </c>
      <c r="B5288" s="1">
        <v>43980</v>
      </c>
      <c r="C5288">
        <v>220.14</v>
      </c>
      <c r="D5288">
        <v>224.52</v>
      </c>
      <c r="E5288">
        <v>217.84</v>
      </c>
      <c r="F5288">
        <v>220.66</v>
      </c>
      <c r="G5288">
        <v>12359370</v>
      </c>
      <c r="H5288" t="s">
        <v>7</v>
      </c>
    </row>
    <row r="5289" spans="1:8" x14ac:dyDescent="0.25">
      <c r="A5289" s="1" t="s">
        <v>11</v>
      </c>
      <c r="B5289" s="1">
        <v>43360</v>
      </c>
      <c r="C5289">
        <v>220.2</v>
      </c>
      <c r="D5289">
        <v>224.48</v>
      </c>
      <c r="E5289">
        <v>192.87</v>
      </c>
      <c r="F5289">
        <v>196.24</v>
      </c>
      <c r="G5289">
        <v>7489066</v>
      </c>
      <c r="H5289" t="s">
        <v>7</v>
      </c>
    </row>
    <row r="5290" spans="1:8" x14ac:dyDescent="0.25">
      <c r="A5290" s="1" t="s">
        <v>11</v>
      </c>
      <c r="B5290" s="1">
        <v>43671</v>
      </c>
      <c r="C5290">
        <v>215.45</v>
      </c>
      <c r="D5290">
        <v>224.05</v>
      </c>
      <c r="E5290">
        <v>214.79</v>
      </c>
      <c r="F5290">
        <v>217.65</v>
      </c>
      <c r="G5290">
        <v>8418372</v>
      </c>
      <c r="H5290" t="s">
        <v>7</v>
      </c>
    </row>
    <row r="5291" spans="1:8" x14ac:dyDescent="0.25">
      <c r="A5291" s="1" t="s">
        <v>11</v>
      </c>
      <c r="B5291" s="1">
        <v>43727</v>
      </c>
      <c r="C5291">
        <v>210.44</v>
      </c>
      <c r="D5291">
        <v>223.35</v>
      </c>
      <c r="E5291">
        <v>202.95</v>
      </c>
      <c r="F5291">
        <v>220.21</v>
      </c>
      <c r="G5291">
        <v>12421246</v>
      </c>
      <c r="H5291" t="s">
        <v>7</v>
      </c>
    </row>
    <row r="5292" spans="1:8" x14ac:dyDescent="0.25">
      <c r="A5292" s="1" t="s">
        <v>11</v>
      </c>
      <c r="B5292" s="1">
        <v>43359</v>
      </c>
      <c r="C5292">
        <v>221.94</v>
      </c>
      <c r="D5292">
        <v>223.14</v>
      </c>
      <c r="E5292">
        <v>208.61</v>
      </c>
      <c r="F5292">
        <v>220.2</v>
      </c>
      <c r="G5292">
        <v>4638678</v>
      </c>
      <c r="H5292" t="s">
        <v>7</v>
      </c>
    </row>
    <row r="5293" spans="1:8" x14ac:dyDescent="0.25">
      <c r="A5293" s="1" t="s">
        <v>11</v>
      </c>
      <c r="B5293" s="1">
        <v>43680</v>
      </c>
      <c r="C5293">
        <v>216.52</v>
      </c>
      <c r="D5293">
        <v>223</v>
      </c>
      <c r="E5293">
        <v>215.52</v>
      </c>
      <c r="F5293">
        <v>220.89</v>
      </c>
      <c r="G5293">
        <v>6991327</v>
      </c>
      <c r="H5293" t="s">
        <v>7</v>
      </c>
    </row>
    <row r="5294" spans="1:8" x14ac:dyDescent="0.25">
      <c r="A5294" s="1" t="s">
        <v>11</v>
      </c>
      <c r="B5294" s="1">
        <v>43673</v>
      </c>
      <c r="C5294">
        <v>217.8</v>
      </c>
      <c r="D5294">
        <v>222.7</v>
      </c>
      <c r="E5294">
        <v>203.5</v>
      </c>
      <c r="F5294">
        <v>206.62</v>
      </c>
      <c r="G5294">
        <v>8552270</v>
      </c>
      <c r="H5294" t="s">
        <v>7</v>
      </c>
    </row>
    <row r="5295" spans="1:8" x14ac:dyDescent="0.25">
      <c r="A5295" s="1" t="s">
        <v>11</v>
      </c>
      <c r="B5295" s="1">
        <v>43369</v>
      </c>
      <c r="C5295">
        <v>219.14</v>
      </c>
      <c r="D5295">
        <v>222.41</v>
      </c>
      <c r="E5295">
        <v>208.91</v>
      </c>
      <c r="F5295">
        <v>214.35</v>
      </c>
      <c r="G5295">
        <v>6371099</v>
      </c>
      <c r="H5295" t="s">
        <v>7</v>
      </c>
    </row>
    <row r="5296" spans="1:8" x14ac:dyDescent="0.25">
      <c r="A5296" s="1" t="s">
        <v>11</v>
      </c>
      <c r="B5296" s="1">
        <v>43681</v>
      </c>
      <c r="C5296">
        <v>220.89</v>
      </c>
      <c r="D5296">
        <v>222.21</v>
      </c>
      <c r="E5296">
        <v>216.31</v>
      </c>
      <c r="F5296">
        <v>220.72</v>
      </c>
      <c r="G5296">
        <v>6513300</v>
      </c>
      <c r="H5296" t="s">
        <v>7</v>
      </c>
    </row>
    <row r="5297" spans="1:8" x14ac:dyDescent="0.25">
      <c r="A5297" s="1" t="s">
        <v>11</v>
      </c>
      <c r="B5297" s="1">
        <v>43410</v>
      </c>
      <c r="C5297">
        <v>210.67</v>
      </c>
      <c r="D5297">
        <v>221.32</v>
      </c>
      <c r="E5297">
        <v>209.15</v>
      </c>
      <c r="F5297">
        <v>220.22</v>
      </c>
      <c r="G5297">
        <v>33867520</v>
      </c>
      <c r="H5297" t="s">
        <v>7</v>
      </c>
    </row>
    <row r="5298" spans="1:8" x14ac:dyDescent="0.25">
      <c r="A5298" s="1" t="s">
        <v>11</v>
      </c>
      <c r="B5298" s="1">
        <v>43728</v>
      </c>
      <c r="C5298">
        <v>220.22</v>
      </c>
      <c r="D5298">
        <v>221.27</v>
      </c>
      <c r="E5298">
        <v>213.12</v>
      </c>
      <c r="F5298">
        <v>218</v>
      </c>
      <c r="G5298">
        <v>9103172</v>
      </c>
      <c r="H5298" t="s">
        <v>7</v>
      </c>
    </row>
    <row r="5299" spans="1:8" x14ac:dyDescent="0.25">
      <c r="A5299" s="1" t="s">
        <v>11</v>
      </c>
      <c r="B5299" s="1">
        <v>43729</v>
      </c>
      <c r="C5299">
        <v>218.01</v>
      </c>
      <c r="D5299">
        <v>221.17</v>
      </c>
      <c r="E5299">
        <v>213.71</v>
      </c>
      <c r="F5299">
        <v>215.22</v>
      </c>
      <c r="G5299">
        <v>8689531</v>
      </c>
      <c r="H5299" t="s">
        <v>7</v>
      </c>
    </row>
    <row r="5300" spans="1:8" x14ac:dyDescent="0.25">
      <c r="A5300" s="1" t="s">
        <v>11</v>
      </c>
      <c r="B5300" s="1">
        <v>43351</v>
      </c>
      <c r="C5300">
        <v>215.51</v>
      </c>
      <c r="D5300">
        <v>220.85</v>
      </c>
      <c r="E5300">
        <v>191.16</v>
      </c>
      <c r="F5300">
        <v>196.79</v>
      </c>
      <c r="G5300">
        <v>4473776</v>
      </c>
      <c r="H5300" t="s">
        <v>7</v>
      </c>
    </row>
    <row r="5301" spans="1:8" x14ac:dyDescent="0.25">
      <c r="A5301" s="1" t="s">
        <v>11</v>
      </c>
      <c r="B5301" s="1">
        <v>43679</v>
      </c>
      <c r="C5301">
        <v>216.37</v>
      </c>
      <c r="D5301">
        <v>220.84</v>
      </c>
      <c r="E5301">
        <v>213.93</v>
      </c>
      <c r="F5301">
        <v>216.54</v>
      </c>
      <c r="G5301">
        <v>7562874</v>
      </c>
      <c r="H5301" t="s">
        <v>7</v>
      </c>
    </row>
    <row r="5302" spans="1:8" x14ac:dyDescent="0.25">
      <c r="A5302" s="1" t="s">
        <v>11</v>
      </c>
      <c r="B5302" s="1">
        <v>43412</v>
      </c>
      <c r="C5302">
        <v>218.8</v>
      </c>
      <c r="D5302">
        <v>220.53</v>
      </c>
      <c r="E5302">
        <v>212.79</v>
      </c>
      <c r="F5302">
        <v>212.87</v>
      </c>
      <c r="G5302">
        <v>23556790</v>
      </c>
      <c r="H5302" t="s">
        <v>7</v>
      </c>
    </row>
    <row r="5303" spans="1:8" x14ac:dyDescent="0.25">
      <c r="A5303" s="1" t="s">
        <v>11</v>
      </c>
      <c r="B5303" s="1">
        <v>43686</v>
      </c>
      <c r="C5303">
        <v>220.12</v>
      </c>
      <c r="D5303">
        <v>220.49</v>
      </c>
      <c r="E5303">
        <v>206.4</v>
      </c>
      <c r="F5303">
        <v>209.49</v>
      </c>
      <c r="G5303">
        <v>9655957</v>
      </c>
      <c r="H5303" t="s">
        <v>7</v>
      </c>
    </row>
    <row r="5304" spans="1:8" x14ac:dyDescent="0.25">
      <c r="A5304" s="1" t="s">
        <v>11</v>
      </c>
      <c r="B5304" s="1">
        <v>43979</v>
      </c>
      <c r="C5304">
        <v>208.2</v>
      </c>
      <c r="D5304">
        <v>220.33</v>
      </c>
      <c r="E5304">
        <v>204.79</v>
      </c>
      <c r="F5304">
        <v>220.18</v>
      </c>
      <c r="G5304">
        <v>12512150</v>
      </c>
      <c r="H5304" t="s">
        <v>7</v>
      </c>
    </row>
    <row r="5305" spans="1:8" x14ac:dyDescent="0.25">
      <c r="A5305" s="1" t="s">
        <v>11</v>
      </c>
      <c r="B5305" s="1">
        <v>43599</v>
      </c>
      <c r="C5305">
        <v>196</v>
      </c>
      <c r="D5305">
        <v>220.02</v>
      </c>
      <c r="E5305">
        <v>195.22</v>
      </c>
      <c r="F5305">
        <v>217.42</v>
      </c>
      <c r="G5305">
        <v>16799240</v>
      </c>
      <c r="H5305" t="s">
        <v>7</v>
      </c>
    </row>
    <row r="5306" spans="1:8" x14ac:dyDescent="0.25">
      <c r="A5306" s="1" t="s">
        <v>11</v>
      </c>
      <c r="B5306" s="1">
        <v>42888</v>
      </c>
      <c r="C5306">
        <v>211.4</v>
      </c>
      <c r="D5306">
        <v>219.21</v>
      </c>
      <c r="E5306">
        <v>208.23</v>
      </c>
      <c r="F5306">
        <v>214.77</v>
      </c>
      <c r="G5306">
        <v>152453</v>
      </c>
      <c r="H5306" t="s">
        <v>7</v>
      </c>
    </row>
    <row r="5307" spans="1:8" x14ac:dyDescent="0.25">
      <c r="A5307" s="1" t="s">
        <v>11</v>
      </c>
      <c r="B5307" s="1">
        <v>43663</v>
      </c>
      <c r="C5307">
        <v>198.88</v>
      </c>
      <c r="D5307">
        <v>219.13</v>
      </c>
      <c r="E5307">
        <v>192.91</v>
      </c>
      <c r="F5307">
        <v>210.95</v>
      </c>
      <c r="G5307">
        <v>13511467</v>
      </c>
      <c r="H5307" t="s">
        <v>7</v>
      </c>
    </row>
    <row r="5308" spans="1:8" x14ac:dyDescent="0.25">
      <c r="A5308" s="1" t="s">
        <v>11</v>
      </c>
      <c r="B5308" s="1">
        <v>43954</v>
      </c>
      <c r="C5308">
        <v>213.96</v>
      </c>
      <c r="D5308">
        <v>218.74</v>
      </c>
      <c r="E5308">
        <v>205.5</v>
      </c>
      <c r="F5308">
        <v>209.83</v>
      </c>
      <c r="G5308">
        <v>23116324</v>
      </c>
      <c r="H5308" t="s">
        <v>7</v>
      </c>
    </row>
    <row r="5309" spans="1:8" x14ac:dyDescent="0.25">
      <c r="A5309" s="1" t="s">
        <v>11</v>
      </c>
      <c r="B5309" s="1">
        <v>43389</v>
      </c>
      <c r="C5309">
        <v>214.27</v>
      </c>
      <c r="D5309">
        <v>218.71</v>
      </c>
      <c r="E5309">
        <v>211.37</v>
      </c>
      <c r="F5309">
        <v>215.06</v>
      </c>
      <c r="G5309">
        <v>20242852</v>
      </c>
      <c r="H5309" t="s">
        <v>7</v>
      </c>
    </row>
    <row r="5310" spans="1:8" x14ac:dyDescent="0.25">
      <c r="A5310" s="1" t="s">
        <v>11</v>
      </c>
      <c r="B5310" s="1">
        <v>43672</v>
      </c>
      <c r="C5310">
        <v>217.65</v>
      </c>
      <c r="D5310">
        <v>218.65</v>
      </c>
      <c r="E5310">
        <v>212.07</v>
      </c>
      <c r="F5310">
        <v>217.83</v>
      </c>
      <c r="G5310">
        <v>6964285</v>
      </c>
      <c r="H5310" t="s">
        <v>7</v>
      </c>
    </row>
    <row r="5311" spans="1:8" x14ac:dyDescent="0.25">
      <c r="A5311" s="1" t="s">
        <v>11</v>
      </c>
      <c r="B5311" s="1">
        <v>43408</v>
      </c>
      <c r="C5311">
        <v>200.27</v>
      </c>
      <c r="D5311">
        <v>218.35</v>
      </c>
      <c r="E5311">
        <v>199.38</v>
      </c>
      <c r="F5311">
        <v>211.86</v>
      </c>
      <c r="G5311">
        <v>54204776</v>
      </c>
      <c r="H5311" t="s">
        <v>7</v>
      </c>
    </row>
    <row r="5312" spans="1:8" x14ac:dyDescent="0.25">
      <c r="A5312" s="1" t="s">
        <v>11</v>
      </c>
      <c r="B5312" s="1">
        <v>43950</v>
      </c>
      <c r="C5312">
        <v>196.55</v>
      </c>
      <c r="D5312">
        <v>218.32</v>
      </c>
      <c r="E5312">
        <v>196.45</v>
      </c>
      <c r="F5312">
        <v>215.4</v>
      </c>
      <c r="G5312">
        <v>32872264</v>
      </c>
      <c r="H5312" t="s">
        <v>7</v>
      </c>
    </row>
    <row r="5313" spans="1:8" x14ac:dyDescent="0.25">
      <c r="A5313" s="1" t="s">
        <v>11</v>
      </c>
      <c r="B5313" s="1">
        <v>43677</v>
      </c>
      <c r="C5313">
        <v>208.49</v>
      </c>
      <c r="D5313">
        <v>218.19</v>
      </c>
      <c r="E5313">
        <v>208.17</v>
      </c>
      <c r="F5313">
        <v>217.23</v>
      </c>
      <c r="G5313">
        <v>7512798</v>
      </c>
      <c r="H5313" t="s">
        <v>7</v>
      </c>
    </row>
    <row r="5314" spans="1:8" x14ac:dyDescent="0.25">
      <c r="A5314" s="1" t="s">
        <v>11</v>
      </c>
      <c r="B5314" s="1">
        <v>43669</v>
      </c>
      <c r="C5314">
        <v>217.27</v>
      </c>
      <c r="D5314">
        <v>218.03</v>
      </c>
      <c r="E5314">
        <v>208.31</v>
      </c>
      <c r="F5314">
        <v>211.87</v>
      </c>
      <c r="G5314">
        <v>8701788</v>
      </c>
      <c r="H5314" t="s">
        <v>7</v>
      </c>
    </row>
    <row r="5315" spans="1:8" x14ac:dyDescent="0.25">
      <c r="A5315" s="1" t="s">
        <v>11</v>
      </c>
      <c r="B5315" s="1">
        <v>42889</v>
      </c>
      <c r="C5315">
        <v>214.77</v>
      </c>
      <c r="D5315">
        <v>217.99</v>
      </c>
      <c r="E5315">
        <v>210.01</v>
      </c>
      <c r="F5315">
        <v>217.01</v>
      </c>
      <c r="G5315">
        <v>96065</v>
      </c>
      <c r="H5315" t="s">
        <v>7</v>
      </c>
    </row>
    <row r="5316" spans="1:8" x14ac:dyDescent="0.25">
      <c r="A5316" s="1" t="s">
        <v>11</v>
      </c>
      <c r="B5316" s="1">
        <v>43678</v>
      </c>
      <c r="C5316">
        <v>217.23</v>
      </c>
      <c r="D5316">
        <v>217.55</v>
      </c>
      <c r="E5316">
        <v>211.23</v>
      </c>
      <c r="F5316">
        <v>216.37</v>
      </c>
      <c r="G5316">
        <v>7087166</v>
      </c>
      <c r="H5316" t="s">
        <v>7</v>
      </c>
    </row>
    <row r="5317" spans="1:8" x14ac:dyDescent="0.25">
      <c r="A5317" s="1" t="s">
        <v>11</v>
      </c>
      <c r="B5317" s="1">
        <v>43670</v>
      </c>
      <c r="C5317">
        <v>211.86</v>
      </c>
      <c r="D5317">
        <v>217.02</v>
      </c>
      <c r="E5317">
        <v>202.3</v>
      </c>
      <c r="F5317">
        <v>215.44</v>
      </c>
      <c r="G5317">
        <v>9724460</v>
      </c>
      <c r="H5317" t="s">
        <v>7</v>
      </c>
    </row>
    <row r="5318" spans="1:8" x14ac:dyDescent="0.25">
      <c r="A5318" s="1" t="s">
        <v>11</v>
      </c>
      <c r="B5318" s="1">
        <v>43969</v>
      </c>
      <c r="C5318">
        <v>207</v>
      </c>
      <c r="D5318">
        <v>217</v>
      </c>
      <c r="E5318">
        <v>207</v>
      </c>
      <c r="F5318">
        <v>214.87</v>
      </c>
      <c r="G5318">
        <v>17725920</v>
      </c>
      <c r="H5318" t="s">
        <v>7</v>
      </c>
    </row>
    <row r="5319" spans="1:8" x14ac:dyDescent="0.25">
      <c r="A5319" s="1" t="s">
        <v>11</v>
      </c>
      <c r="B5319" s="1">
        <v>43952</v>
      </c>
      <c r="C5319">
        <v>206.23</v>
      </c>
      <c r="D5319">
        <v>216.99</v>
      </c>
      <c r="E5319">
        <v>206.06</v>
      </c>
      <c r="F5319">
        <v>212</v>
      </c>
      <c r="G5319">
        <v>23078940</v>
      </c>
      <c r="H5319" t="s">
        <v>7</v>
      </c>
    </row>
    <row r="5320" spans="1:8" x14ac:dyDescent="0.25">
      <c r="A5320" s="1" t="s">
        <v>11</v>
      </c>
      <c r="B5320" s="1">
        <v>43726</v>
      </c>
      <c r="C5320">
        <v>207.8</v>
      </c>
      <c r="D5320">
        <v>216.89</v>
      </c>
      <c r="E5320">
        <v>207.69</v>
      </c>
      <c r="F5320">
        <v>210.43</v>
      </c>
      <c r="G5320">
        <v>9778114</v>
      </c>
      <c r="H5320" t="s">
        <v>7</v>
      </c>
    </row>
    <row r="5321" spans="1:8" x14ac:dyDescent="0.25">
      <c r="A5321" s="1" t="s">
        <v>11</v>
      </c>
      <c r="B5321" s="1">
        <v>43390</v>
      </c>
      <c r="C5321">
        <v>215.06</v>
      </c>
      <c r="D5321">
        <v>216.6</v>
      </c>
      <c r="E5321">
        <v>210.1</v>
      </c>
      <c r="F5321">
        <v>213.46</v>
      </c>
      <c r="G5321">
        <v>16843424</v>
      </c>
      <c r="H5321" t="s">
        <v>7</v>
      </c>
    </row>
    <row r="5322" spans="1:8" x14ac:dyDescent="0.25">
      <c r="A5322" s="1" t="s">
        <v>11</v>
      </c>
      <c r="B5322" s="1">
        <v>43959</v>
      </c>
      <c r="C5322">
        <v>212</v>
      </c>
      <c r="D5322">
        <v>216.44</v>
      </c>
      <c r="E5322">
        <v>207.25</v>
      </c>
      <c r="F5322">
        <v>211.45</v>
      </c>
      <c r="G5322">
        <v>23082488</v>
      </c>
      <c r="H5322" t="s">
        <v>7</v>
      </c>
    </row>
    <row r="5323" spans="1:8" x14ac:dyDescent="0.25">
      <c r="A5323" s="1" t="s">
        <v>11</v>
      </c>
      <c r="B5323" s="1">
        <v>43688</v>
      </c>
      <c r="C5323">
        <v>205.92</v>
      </c>
      <c r="D5323">
        <v>216.23</v>
      </c>
      <c r="E5323">
        <v>205.64</v>
      </c>
      <c r="F5323">
        <v>215.83</v>
      </c>
      <c r="G5323">
        <v>7626519</v>
      </c>
      <c r="H5323" t="s">
        <v>7</v>
      </c>
    </row>
    <row r="5324" spans="1:8" x14ac:dyDescent="0.25">
      <c r="A5324" s="1" t="s">
        <v>11</v>
      </c>
      <c r="B5324" s="1">
        <v>43867</v>
      </c>
      <c r="C5324">
        <v>203.84</v>
      </c>
      <c r="D5324">
        <v>216.14</v>
      </c>
      <c r="E5324">
        <v>201.29</v>
      </c>
      <c r="F5324">
        <v>213.16</v>
      </c>
      <c r="G5324">
        <v>16439119</v>
      </c>
      <c r="H5324" t="s">
        <v>7</v>
      </c>
    </row>
    <row r="5325" spans="1:8" x14ac:dyDescent="0.25">
      <c r="A5325" s="1" t="s">
        <v>11</v>
      </c>
      <c r="B5325" s="1">
        <v>43689</v>
      </c>
      <c r="C5325">
        <v>215.84</v>
      </c>
      <c r="D5325">
        <v>215.97</v>
      </c>
      <c r="E5325">
        <v>209.49</v>
      </c>
      <c r="F5325">
        <v>210.45</v>
      </c>
      <c r="G5325">
        <v>7944999</v>
      </c>
      <c r="H5325" t="s">
        <v>7</v>
      </c>
    </row>
    <row r="5326" spans="1:8" x14ac:dyDescent="0.25">
      <c r="A5326" s="1" t="s">
        <v>11</v>
      </c>
      <c r="B5326" s="1">
        <v>43970</v>
      </c>
      <c r="C5326">
        <v>214.88</v>
      </c>
      <c r="D5326">
        <v>215.75</v>
      </c>
      <c r="E5326">
        <v>209.79</v>
      </c>
      <c r="F5326">
        <v>214.51</v>
      </c>
      <c r="G5326">
        <v>13955815</v>
      </c>
      <c r="H5326" t="s">
        <v>7</v>
      </c>
    </row>
    <row r="5327" spans="1:8" x14ac:dyDescent="0.25">
      <c r="A5327" s="1" t="s">
        <v>11</v>
      </c>
      <c r="B5327" s="1">
        <v>43730</v>
      </c>
      <c r="C5327">
        <v>215.23</v>
      </c>
      <c r="D5327">
        <v>215.64</v>
      </c>
      <c r="E5327">
        <v>206.71</v>
      </c>
      <c r="F5327">
        <v>211.13</v>
      </c>
      <c r="G5327">
        <v>9717880</v>
      </c>
      <c r="H5327" t="s">
        <v>7</v>
      </c>
    </row>
    <row r="5328" spans="1:8" x14ac:dyDescent="0.25">
      <c r="A5328" s="1" t="s">
        <v>11</v>
      </c>
      <c r="B5328" s="1">
        <v>43414</v>
      </c>
      <c r="C5328">
        <v>211.39</v>
      </c>
      <c r="D5328">
        <v>215.47</v>
      </c>
      <c r="E5328">
        <v>210.61</v>
      </c>
      <c r="F5328">
        <v>213.21</v>
      </c>
      <c r="G5328">
        <v>10443004</v>
      </c>
      <c r="H5328" t="s">
        <v>7</v>
      </c>
    </row>
    <row r="5329" spans="1:8" x14ac:dyDescent="0.25">
      <c r="A5329" s="1" t="s">
        <v>11</v>
      </c>
      <c r="B5329" s="1">
        <v>43971</v>
      </c>
      <c r="C5329">
        <v>214.52</v>
      </c>
      <c r="D5329">
        <v>215.28</v>
      </c>
      <c r="E5329">
        <v>207.03</v>
      </c>
      <c r="F5329">
        <v>209.99</v>
      </c>
      <c r="G5329">
        <v>12187645</v>
      </c>
      <c r="H5329" t="s">
        <v>7</v>
      </c>
    </row>
    <row r="5330" spans="1:8" x14ac:dyDescent="0.25">
      <c r="A5330" s="1" t="s">
        <v>11</v>
      </c>
      <c r="B5330" s="1">
        <v>43413</v>
      </c>
      <c r="C5330">
        <v>212.87</v>
      </c>
      <c r="D5330">
        <v>215.26</v>
      </c>
      <c r="E5330">
        <v>209.23</v>
      </c>
      <c r="F5330">
        <v>211.39</v>
      </c>
      <c r="G5330">
        <v>3466685</v>
      </c>
      <c r="H5330" t="s">
        <v>7</v>
      </c>
    </row>
    <row r="5331" spans="1:8" x14ac:dyDescent="0.25">
      <c r="A5331" s="1" t="s">
        <v>11</v>
      </c>
      <c r="B5331" s="1">
        <v>43391</v>
      </c>
      <c r="C5331">
        <v>213.16</v>
      </c>
      <c r="D5331">
        <v>215.23</v>
      </c>
      <c r="E5331">
        <v>203.95</v>
      </c>
      <c r="F5331">
        <v>206.58</v>
      </c>
      <c r="G5331">
        <v>16213742</v>
      </c>
      <c r="H5331" t="s">
        <v>7</v>
      </c>
    </row>
    <row r="5332" spans="1:8" x14ac:dyDescent="0.25">
      <c r="A5332" s="1" t="s">
        <v>11</v>
      </c>
      <c r="B5332" s="1">
        <v>43953</v>
      </c>
      <c r="C5332">
        <v>212</v>
      </c>
      <c r="D5332">
        <v>215.15</v>
      </c>
      <c r="E5332">
        <v>210.51</v>
      </c>
      <c r="F5332">
        <v>213.96</v>
      </c>
      <c r="G5332">
        <v>18307036</v>
      </c>
      <c r="H5332" t="s">
        <v>7</v>
      </c>
    </row>
    <row r="5333" spans="1:8" x14ac:dyDescent="0.25">
      <c r="A5333" s="1" t="s">
        <v>11</v>
      </c>
      <c r="B5333" s="1">
        <v>42927</v>
      </c>
      <c r="C5333">
        <v>202</v>
      </c>
      <c r="D5333">
        <v>215</v>
      </c>
      <c r="E5333">
        <v>169</v>
      </c>
      <c r="F5333">
        <v>188.63</v>
      </c>
      <c r="G5333">
        <v>1561413</v>
      </c>
      <c r="H5333" t="s">
        <v>7</v>
      </c>
    </row>
    <row r="5334" spans="1:8" x14ac:dyDescent="0.25">
      <c r="A5334" s="1" t="s">
        <v>11</v>
      </c>
      <c r="B5334" s="1">
        <v>43416</v>
      </c>
      <c r="C5334">
        <v>213.1</v>
      </c>
      <c r="D5334">
        <v>214.95</v>
      </c>
      <c r="E5334">
        <v>211.54</v>
      </c>
      <c r="F5334">
        <v>212.79</v>
      </c>
      <c r="G5334">
        <v>17811020</v>
      </c>
      <c r="H5334" t="s">
        <v>7</v>
      </c>
    </row>
    <row r="5335" spans="1:8" x14ac:dyDescent="0.25">
      <c r="A5335" s="1" t="s">
        <v>11</v>
      </c>
      <c r="B5335" s="1">
        <v>43362</v>
      </c>
      <c r="C5335">
        <v>209.02</v>
      </c>
      <c r="D5335">
        <v>214.91</v>
      </c>
      <c r="E5335">
        <v>199.19</v>
      </c>
      <c r="F5335">
        <v>209.74</v>
      </c>
      <c r="G5335">
        <v>5680222</v>
      </c>
      <c r="H5335" t="s">
        <v>7</v>
      </c>
    </row>
    <row r="5336" spans="1:8" x14ac:dyDescent="0.25">
      <c r="A5336" s="1" t="s">
        <v>11</v>
      </c>
      <c r="B5336" s="1">
        <v>43356</v>
      </c>
      <c r="C5336">
        <v>183.11</v>
      </c>
      <c r="D5336">
        <v>214.57</v>
      </c>
      <c r="E5336">
        <v>183.11</v>
      </c>
      <c r="F5336">
        <v>211</v>
      </c>
      <c r="G5336">
        <v>7458321</v>
      </c>
      <c r="H5336" t="s">
        <v>7</v>
      </c>
    </row>
    <row r="5337" spans="1:8" x14ac:dyDescent="0.25">
      <c r="A5337" s="1" t="s">
        <v>11</v>
      </c>
      <c r="B5337" s="1">
        <v>43960</v>
      </c>
      <c r="C5337">
        <v>211.47</v>
      </c>
      <c r="D5337">
        <v>214.5</v>
      </c>
      <c r="E5337">
        <v>208.83</v>
      </c>
      <c r="F5337">
        <v>210.22</v>
      </c>
      <c r="G5337">
        <v>20895762</v>
      </c>
      <c r="H5337" t="s">
        <v>7</v>
      </c>
    </row>
    <row r="5338" spans="1:8" x14ac:dyDescent="0.25">
      <c r="A5338" s="1" t="s">
        <v>11</v>
      </c>
      <c r="B5338" s="1">
        <v>43725</v>
      </c>
      <c r="C5338">
        <v>197.33</v>
      </c>
      <c r="D5338">
        <v>214.45</v>
      </c>
      <c r="E5338">
        <v>195.95</v>
      </c>
      <c r="F5338">
        <v>207.77</v>
      </c>
      <c r="G5338">
        <v>11688777</v>
      </c>
      <c r="H5338" t="s">
        <v>7</v>
      </c>
    </row>
    <row r="5339" spans="1:8" x14ac:dyDescent="0.25">
      <c r="A5339" s="1" t="s">
        <v>11</v>
      </c>
      <c r="B5339" s="1">
        <v>43675</v>
      </c>
      <c r="C5339">
        <v>210.39</v>
      </c>
      <c r="D5339">
        <v>214.45</v>
      </c>
      <c r="E5339">
        <v>207.37</v>
      </c>
      <c r="F5339">
        <v>209.82</v>
      </c>
      <c r="G5339">
        <v>7201008</v>
      </c>
      <c r="H5339" t="s">
        <v>7</v>
      </c>
    </row>
    <row r="5340" spans="1:8" x14ac:dyDescent="0.25">
      <c r="A5340" s="1" t="s">
        <v>11</v>
      </c>
      <c r="B5340" s="1">
        <v>43415</v>
      </c>
      <c r="C5340">
        <v>213.19</v>
      </c>
      <c r="D5340">
        <v>214.22</v>
      </c>
      <c r="E5340">
        <v>209.51</v>
      </c>
      <c r="F5340">
        <v>213.18</v>
      </c>
      <c r="G5340">
        <v>48656856</v>
      </c>
      <c r="H5340" t="s">
        <v>7</v>
      </c>
    </row>
    <row r="5341" spans="1:8" x14ac:dyDescent="0.25">
      <c r="A5341" s="1" t="s">
        <v>11</v>
      </c>
      <c r="B5341" s="1">
        <v>43958</v>
      </c>
      <c r="C5341">
        <v>199.05</v>
      </c>
      <c r="D5341">
        <v>214</v>
      </c>
      <c r="E5341">
        <v>197.36</v>
      </c>
      <c r="F5341">
        <v>212</v>
      </c>
      <c r="G5341">
        <v>26712904</v>
      </c>
      <c r="H5341" t="s">
        <v>7</v>
      </c>
    </row>
    <row r="5342" spans="1:8" x14ac:dyDescent="0.25">
      <c r="A5342" s="1" t="s">
        <v>11</v>
      </c>
      <c r="B5342" s="1">
        <v>43361</v>
      </c>
      <c r="C5342">
        <v>196.17</v>
      </c>
      <c r="D5342">
        <v>213.93</v>
      </c>
      <c r="E5342">
        <v>195.24</v>
      </c>
      <c r="F5342">
        <v>209.03</v>
      </c>
      <c r="G5342">
        <v>5323946</v>
      </c>
      <c r="H5342" t="s">
        <v>7</v>
      </c>
    </row>
    <row r="5343" spans="1:8" x14ac:dyDescent="0.25">
      <c r="A5343" s="1" t="s">
        <v>11</v>
      </c>
      <c r="B5343" s="1">
        <v>43417</v>
      </c>
      <c r="C5343">
        <v>212.79</v>
      </c>
      <c r="D5343">
        <v>213.88</v>
      </c>
      <c r="E5343">
        <v>209.4</v>
      </c>
      <c r="F5343">
        <v>210.44</v>
      </c>
      <c r="G5343">
        <v>27769896</v>
      </c>
      <c r="H5343" t="s">
        <v>7</v>
      </c>
    </row>
    <row r="5344" spans="1:8" x14ac:dyDescent="0.25">
      <c r="A5344" s="1" t="s">
        <v>11</v>
      </c>
      <c r="B5344" s="1">
        <v>43687</v>
      </c>
      <c r="C5344">
        <v>209.46</v>
      </c>
      <c r="D5344">
        <v>213.53</v>
      </c>
      <c r="E5344">
        <v>202.35</v>
      </c>
      <c r="F5344">
        <v>205.93</v>
      </c>
      <c r="G5344">
        <v>8696796</v>
      </c>
      <c r="H5344" t="s">
        <v>7</v>
      </c>
    </row>
    <row r="5345" spans="1:8" x14ac:dyDescent="0.25">
      <c r="A5345" s="1" t="s">
        <v>11</v>
      </c>
      <c r="B5345" s="1">
        <v>42945</v>
      </c>
      <c r="C5345">
        <v>191.2</v>
      </c>
      <c r="D5345">
        <v>213</v>
      </c>
      <c r="E5345">
        <v>176.95</v>
      </c>
      <c r="F5345">
        <v>206.76</v>
      </c>
      <c r="G5345">
        <v>866054</v>
      </c>
      <c r="H5345" t="s">
        <v>7</v>
      </c>
    </row>
    <row r="5346" spans="1:8" x14ac:dyDescent="0.25">
      <c r="A5346" s="1" t="s">
        <v>11</v>
      </c>
      <c r="B5346" s="1">
        <v>43676</v>
      </c>
      <c r="C5346">
        <v>209.81</v>
      </c>
      <c r="D5346">
        <v>212.88</v>
      </c>
      <c r="E5346">
        <v>204.54</v>
      </c>
      <c r="F5346">
        <v>208.49</v>
      </c>
      <c r="G5346">
        <v>7148000</v>
      </c>
      <c r="H5346" t="s">
        <v>7</v>
      </c>
    </row>
    <row r="5347" spans="1:8" x14ac:dyDescent="0.25">
      <c r="A5347" s="1" t="s">
        <v>11</v>
      </c>
      <c r="B5347" s="1">
        <v>43409</v>
      </c>
      <c r="C5347">
        <v>211.86</v>
      </c>
      <c r="D5347">
        <v>212.42</v>
      </c>
      <c r="E5347">
        <v>207.82</v>
      </c>
      <c r="F5347">
        <v>210.67</v>
      </c>
      <c r="G5347">
        <v>77466672</v>
      </c>
      <c r="H5347" t="s">
        <v>7</v>
      </c>
    </row>
    <row r="5348" spans="1:8" x14ac:dyDescent="0.25">
      <c r="A5348" s="1" t="s">
        <v>11</v>
      </c>
      <c r="B5348" s="1">
        <v>43674</v>
      </c>
      <c r="C5348">
        <v>206.64</v>
      </c>
      <c r="D5348">
        <v>212.01</v>
      </c>
      <c r="E5348">
        <v>199.68</v>
      </c>
      <c r="F5348">
        <v>210.37</v>
      </c>
      <c r="G5348">
        <v>7540229</v>
      </c>
      <c r="H5348" t="s">
        <v>7</v>
      </c>
    </row>
    <row r="5349" spans="1:8" x14ac:dyDescent="0.25">
      <c r="A5349" s="1" t="s">
        <v>11</v>
      </c>
      <c r="B5349" s="1">
        <v>43731</v>
      </c>
      <c r="C5349">
        <v>211.16</v>
      </c>
      <c r="D5349">
        <v>211.76</v>
      </c>
      <c r="E5349">
        <v>199.82</v>
      </c>
      <c r="F5349">
        <v>201.18</v>
      </c>
      <c r="G5349">
        <v>9654299</v>
      </c>
      <c r="H5349" t="s">
        <v>7</v>
      </c>
    </row>
    <row r="5350" spans="1:8" x14ac:dyDescent="0.25">
      <c r="A5350" s="1" t="s">
        <v>11</v>
      </c>
      <c r="B5350" s="1">
        <v>43394</v>
      </c>
      <c r="C5350">
        <v>207.76</v>
      </c>
      <c r="D5350">
        <v>211.65</v>
      </c>
      <c r="E5350">
        <v>207.04</v>
      </c>
      <c r="F5350">
        <v>207.37</v>
      </c>
      <c r="G5350">
        <v>14647330</v>
      </c>
      <c r="H5350" t="s">
        <v>7</v>
      </c>
    </row>
    <row r="5351" spans="1:8" x14ac:dyDescent="0.25">
      <c r="A5351" s="1" t="s">
        <v>11</v>
      </c>
      <c r="B5351" s="1">
        <v>43972</v>
      </c>
      <c r="C5351">
        <v>210</v>
      </c>
      <c r="D5351">
        <v>211.58</v>
      </c>
      <c r="E5351">
        <v>192.11</v>
      </c>
      <c r="F5351">
        <v>198.75</v>
      </c>
      <c r="G5351">
        <v>14363338</v>
      </c>
      <c r="H5351" t="s">
        <v>7</v>
      </c>
    </row>
    <row r="5352" spans="1:8" x14ac:dyDescent="0.25">
      <c r="A5352" s="1" t="s">
        <v>11</v>
      </c>
      <c r="B5352" s="1">
        <v>43956</v>
      </c>
      <c r="C5352">
        <v>206.59</v>
      </c>
      <c r="D5352">
        <v>211.33</v>
      </c>
      <c r="E5352">
        <v>201.75</v>
      </c>
      <c r="F5352">
        <v>205.36</v>
      </c>
      <c r="G5352">
        <v>21052750</v>
      </c>
      <c r="H5352" t="s">
        <v>7</v>
      </c>
    </row>
    <row r="5353" spans="1:8" x14ac:dyDescent="0.25">
      <c r="A5353" s="1" t="s">
        <v>11</v>
      </c>
      <c r="B5353" s="1">
        <v>43974</v>
      </c>
      <c r="C5353">
        <v>207.35</v>
      </c>
      <c r="D5353">
        <v>211.03</v>
      </c>
      <c r="E5353">
        <v>204.97</v>
      </c>
      <c r="F5353">
        <v>206.62</v>
      </c>
      <c r="G5353">
        <v>9910536</v>
      </c>
      <c r="H5353" t="s">
        <v>7</v>
      </c>
    </row>
    <row r="5354" spans="1:8" x14ac:dyDescent="0.25">
      <c r="A5354" s="1" t="s">
        <v>11</v>
      </c>
      <c r="B5354" s="1">
        <v>43690</v>
      </c>
      <c r="C5354">
        <v>210.48</v>
      </c>
      <c r="D5354">
        <v>211.01</v>
      </c>
      <c r="E5354">
        <v>106.01</v>
      </c>
      <c r="F5354">
        <v>207.68</v>
      </c>
      <c r="G5354">
        <v>18291064</v>
      </c>
      <c r="H5354" t="s">
        <v>7</v>
      </c>
    </row>
    <row r="5355" spans="1:8" x14ac:dyDescent="0.25">
      <c r="A5355" s="1" t="s">
        <v>11</v>
      </c>
      <c r="B5355" s="1">
        <v>42946</v>
      </c>
      <c r="C5355">
        <v>206.76</v>
      </c>
      <c r="D5355">
        <v>210.76</v>
      </c>
      <c r="E5355">
        <v>192.21</v>
      </c>
      <c r="F5355">
        <v>195.31</v>
      </c>
      <c r="G5355">
        <v>522571</v>
      </c>
      <c r="H5355" t="s">
        <v>7</v>
      </c>
    </row>
    <row r="5356" spans="1:8" x14ac:dyDescent="0.25">
      <c r="A5356" s="1" t="s">
        <v>11</v>
      </c>
      <c r="B5356" s="1">
        <v>43955</v>
      </c>
      <c r="C5356">
        <v>209.85</v>
      </c>
      <c r="D5356">
        <v>210.63</v>
      </c>
      <c r="E5356">
        <v>195.25</v>
      </c>
      <c r="F5356">
        <v>206.61</v>
      </c>
      <c r="G5356">
        <v>27207872</v>
      </c>
      <c r="H5356" t="s">
        <v>7</v>
      </c>
    </row>
    <row r="5357" spans="1:8" x14ac:dyDescent="0.25">
      <c r="A5357" s="1" t="s">
        <v>11</v>
      </c>
      <c r="B5357" s="1">
        <v>43957</v>
      </c>
      <c r="C5357">
        <v>205.36</v>
      </c>
      <c r="D5357">
        <v>210.62</v>
      </c>
      <c r="E5357">
        <v>198.79</v>
      </c>
      <c r="F5357">
        <v>199.04</v>
      </c>
      <c r="G5357">
        <v>24031032</v>
      </c>
      <c r="H5357" t="s">
        <v>7</v>
      </c>
    </row>
    <row r="5358" spans="1:8" x14ac:dyDescent="0.25">
      <c r="A5358" s="1" t="s">
        <v>11</v>
      </c>
      <c r="B5358" s="1">
        <v>43418</v>
      </c>
      <c r="C5358">
        <v>210.44</v>
      </c>
      <c r="D5358">
        <v>210.59</v>
      </c>
      <c r="E5358">
        <v>177.34</v>
      </c>
      <c r="F5358">
        <v>187.46</v>
      </c>
      <c r="G5358">
        <v>45721616</v>
      </c>
      <c r="H5358" t="s">
        <v>7</v>
      </c>
    </row>
    <row r="5359" spans="1:8" x14ac:dyDescent="0.25">
      <c r="A5359" s="1" t="s">
        <v>11</v>
      </c>
      <c r="B5359" s="1">
        <v>43975</v>
      </c>
      <c r="C5359">
        <v>206.65</v>
      </c>
      <c r="D5359">
        <v>210.4</v>
      </c>
      <c r="E5359">
        <v>199.97</v>
      </c>
      <c r="F5359">
        <v>199.97</v>
      </c>
      <c r="G5359">
        <v>11887044</v>
      </c>
      <c r="H5359" t="s">
        <v>7</v>
      </c>
    </row>
    <row r="5360" spans="1:8" x14ac:dyDescent="0.25">
      <c r="A5360" s="1" t="s">
        <v>11</v>
      </c>
      <c r="B5360" s="1">
        <v>43961</v>
      </c>
      <c r="C5360">
        <v>210.19</v>
      </c>
      <c r="D5360">
        <v>210.19</v>
      </c>
      <c r="E5360">
        <v>180.7</v>
      </c>
      <c r="F5360">
        <v>187.78</v>
      </c>
      <c r="G5360">
        <v>35984676</v>
      </c>
      <c r="H5360" t="s">
        <v>7</v>
      </c>
    </row>
    <row r="5361" spans="1:8" x14ac:dyDescent="0.25">
      <c r="A5361" s="1" t="s">
        <v>11</v>
      </c>
      <c r="B5361" s="1">
        <v>43968</v>
      </c>
      <c r="C5361">
        <v>200.51</v>
      </c>
      <c r="D5361">
        <v>209.79</v>
      </c>
      <c r="E5361">
        <v>199.77</v>
      </c>
      <c r="F5361">
        <v>207</v>
      </c>
      <c r="G5361">
        <v>15782048</v>
      </c>
      <c r="H5361" t="s">
        <v>7</v>
      </c>
    </row>
    <row r="5362" spans="1:8" x14ac:dyDescent="0.25">
      <c r="A5362" s="1" t="s">
        <v>11</v>
      </c>
      <c r="B5362" s="1">
        <v>42942</v>
      </c>
      <c r="C5362">
        <v>202.7</v>
      </c>
      <c r="D5362">
        <v>209.59</v>
      </c>
      <c r="E5362">
        <v>191.76</v>
      </c>
      <c r="F5362">
        <v>203.33</v>
      </c>
      <c r="G5362">
        <v>685640</v>
      </c>
      <c r="H5362" t="s">
        <v>7</v>
      </c>
    </row>
    <row r="5363" spans="1:8" x14ac:dyDescent="0.25">
      <c r="A5363" s="1" t="s">
        <v>11</v>
      </c>
      <c r="B5363" s="1">
        <v>43691</v>
      </c>
      <c r="C5363">
        <v>207.68</v>
      </c>
      <c r="D5363">
        <v>209.43</v>
      </c>
      <c r="E5363">
        <v>183.74</v>
      </c>
      <c r="F5363">
        <v>186.56</v>
      </c>
      <c r="G5363">
        <v>12455290</v>
      </c>
      <c r="H5363" t="s">
        <v>7</v>
      </c>
    </row>
    <row r="5364" spans="1:8" x14ac:dyDescent="0.25">
      <c r="A5364" s="1" t="s">
        <v>11</v>
      </c>
      <c r="B5364" s="1">
        <v>43395</v>
      </c>
      <c r="C5364">
        <v>207.38</v>
      </c>
      <c r="D5364">
        <v>209.39</v>
      </c>
      <c r="E5364">
        <v>205.5</v>
      </c>
      <c r="F5364">
        <v>206.77</v>
      </c>
      <c r="G5364">
        <v>27132436</v>
      </c>
      <c r="H5364" t="s">
        <v>7</v>
      </c>
    </row>
    <row r="5365" spans="1:8" x14ac:dyDescent="0.25">
      <c r="A5365" s="1" t="s">
        <v>11</v>
      </c>
      <c r="B5365" s="1">
        <v>43393</v>
      </c>
      <c r="C5365">
        <v>205.12</v>
      </c>
      <c r="D5365">
        <v>209.37</v>
      </c>
      <c r="E5365">
        <v>203.65</v>
      </c>
      <c r="F5365">
        <v>208.04</v>
      </c>
      <c r="G5365">
        <v>12476250</v>
      </c>
      <c r="H5365" t="s">
        <v>7</v>
      </c>
    </row>
    <row r="5366" spans="1:8" x14ac:dyDescent="0.25">
      <c r="A5366" s="1" t="s">
        <v>11</v>
      </c>
      <c r="B5366" s="1">
        <v>43973</v>
      </c>
      <c r="C5366">
        <v>198.75</v>
      </c>
      <c r="D5366">
        <v>209.04</v>
      </c>
      <c r="E5366">
        <v>196.68</v>
      </c>
      <c r="F5366">
        <v>207.35</v>
      </c>
      <c r="G5366">
        <v>12134671</v>
      </c>
      <c r="H5366" t="s">
        <v>7</v>
      </c>
    </row>
    <row r="5367" spans="1:8" x14ac:dyDescent="0.25">
      <c r="A5367" s="1" t="s">
        <v>11</v>
      </c>
      <c r="B5367" s="1">
        <v>43399</v>
      </c>
      <c r="C5367">
        <v>204.08</v>
      </c>
      <c r="D5367">
        <v>208.94</v>
      </c>
      <c r="E5367">
        <v>203.19</v>
      </c>
      <c r="F5367">
        <v>204.58</v>
      </c>
      <c r="G5367">
        <v>13992981</v>
      </c>
      <c r="H5367" t="s">
        <v>7</v>
      </c>
    </row>
    <row r="5368" spans="1:8" x14ac:dyDescent="0.25">
      <c r="A5368" s="1" t="s">
        <v>11</v>
      </c>
      <c r="B5368" s="1">
        <v>43392</v>
      </c>
      <c r="C5368">
        <v>206.6</v>
      </c>
      <c r="D5368">
        <v>208.74</v>
      </c>
      <c r="E5368">
        <v>204.02</v>
      </c>
      <c r="F5368">
        <v>204.97</v>
      </c>
      <c r="G5368">
        <v>26320516</v>
      </c>
      <c r="H5368" t="s">
        <v>7</v>
      </c>
    </row>
    <row r="5369" spans="1:8" x14ac:dyDescent="0.25">
      <c r="A5369" s="1" t="s">
        <v>11</v>
      </c>
      <c r="B5369" s="1">
        <v>43899</v>
      </c>
      <c r="C5369">
        <v>199.21</v>
      </c>
      <c r="D5369">
        <v>208.23</v>
      </c>
      <c r="E5369">
        <v>190.73</v>
      </c>
      <c r="F5369">
        <v>202.85</v>
      </c>
      <c r="G5369">
        <v>30273912</v>
      </c>
      <c r="H5369" t="s">
        <v>7</v>
      </c>
    </row>
    <row r="5370" spans="1:8" x14ac:dyDescent="0.25">
      <c r="A5370" s="1" t="s">
        <v>11</v>
      </c>
      <c r="B5370" s="1">
        <v>43352</v>
      </c>
      <c r="C5370">
        <v>196.69</v>
      </c>
      <c r="D5370">
        <v>208.23</v>
      </c>
      <c r="E5370">
        <v>187.26</v>
      </c>
      <c r="F5370">
        <v>195.8</v>
      </c>
      <c r="G5370">
        <v>5467413</v>
      </c>
      <c r="H5370" t="s">
        <v>7</v>
      </c>
    </row>
    <row r="5371" spans="1:8" x14ac:dyDescent="0.25">
      <c r="A5371" s="1" t="s">
        <v>11</v>
      </c>
      <c r="B5371" s="1">
        <v>43978</v>
      </c>
      <c r="C5371">
        <v>200.99</v>
      </c>
      <c r="D5371">
        <v>208.18</v>
      </c>
      <c r="E5371">
        <v>200.85</v>
      </c>
      <c r="F5371">
        <v>208.18</v>
      </c>
      <c r="G5371">
        <v>10283148</v>
      </c>
      <c r="H5371" t="s">
        <v>7</v>
      </c>
    </row>
    <row r="5372" spans="1:8" x14ac:dyDescent="0.25">
      <c r="A5372" s="1" t="s">
        <v>11</v>
      </c>
      <c r="B5372" s="1">
        <v>43396</v>
      </c>
      <c r="C5372">
        <v>207.03</v>
      </c>
      <c r="D5372">
        <v>207.95</v>
      </c>
      <c r="E5372">
        <v>202.99</v>
      </c>
      <c r="F5372">
        <v>205.68</v>
      </c>
      <c r="G5372">
        <v>19711152</v>
      </c>
      <c r="H5372" t="s">
        <v>7</v>
      </c>
    </row>
    <row r="5373" spans="1:8" x14ac:dyDescent="0.25">
      <c r="A5373" s="1" t="s">
        <v>11</v>
      </c>
      <c r="B5373" s="1">
        <v>43397</v>
      </c>
      <c r="C5373">
        <v>205.68</v>
      </c>
      <c r="D5373">
        <v>207.86</v>
      </c>
      <c r="E5373">
        <v>205</v>
      </c>
      <c r="F5373">
        <v>205.12</v>
      </c>
      <c r="G5373">
        <v>18184740</v>
      </c>
      <c r="H5373" t="s">
        <v>7</v>
      </c>
    </row>
    <row r="5374" spans="1:8" x14ac:dyDescent="0.25">
      <c r="A5374" s="1" t="s">
        <v>11</v>
      </c>
      <c r="B5374" s="1">
        <v>42930</v>
      </c>
      <c r="C5374">
        <v>205</v>
      </c>
      <c r="D5374">
        <v>207.76</v>
      </c>
      <c r="E5374">
        <v>179.58</v>
      </c>
      <c r="F5374">
        <v>196.49</v>
      </c>
      <c r="G5374">
        <v>971730</v>
      </c>
      <c r="H5374" t="s">
        <v>7</v>
      </c>
    </row>
    <row r="5375" spans="1:8" x14ac:dyDescent="0.25">
      <c r="A5375" s="1" t="s">
        <v>11</v>
      </c>
      <c r="B5375" s="1">
        <v>43387</v>
      </c>
      <c r="C5375">
        <v>201.22</v>
      </c>
      <c r="D5375">
        <v>207.53</v>
      </c>
      <c r="E5375">
        <v>195.51</v>
      </c>
      <c r="F5375">
        <v>197.08</v>
      </c>
      <c r="G5375">
        <v>12893167</v>
      </c>
      <c r="H5375" t="s">
        <v>7</v>
      </c>
    </row>
    <row r="5376" spans="1:8" x14ac:dyDescent="0.25">
      <c r="A5376" s="1" t="s">
        <v>11</v>
      </c>
      <c r="B5376" s="1">
        <v>43866</v>
      </c>
      <c r="C5376">
        <v>188.94</v>
      </c>
      <c r="D5376">
        <v>207.51</v>
      </c>
      <c r="E5376">
        <v>188.26</v>
      </c>
      <c r="F5376">
        <v>203.83</v>
      </c>
      <c r="G5376">
        <v>14674494</v>
      </c>
      <c r="H5376" t="s">
        <v>7</v>
      </c>
    </row>
    <row r="5377" spans="1:8" x14ac:dyDescent="0.25">
      <c r="A5377" s="1" t="s">
        <v>11</v>
      </c>
      <c r="B5377" s="1">
        <v>42943</v>
      </c>
      <c r="C5377">
        <v>203.33</v>
      </c>
      <c r="D5377">
        <v>207</v>
      </c>
      <c r="E5377">
        <v>197.86</v>
      </c>
      <c r="F5377">
        <v>202.54</v>
      </c>
      <c r="G5377">
        <v>410963</v>
      </c>
      <c r="H5377" t="s">
        <v>7</v>
      </c>
    </row>
    <row r="5378" spans="1:8" x14ac:dyDescent="0.25">
      <c r="A5378" s="1" t="s">
        <v>11</v>
      </c>
      <c r="B5378" s="1">
        <v>43400</v>
      </c>
      <c r="C5378">
        <v>204.78</v>
      </c>
      <c r="D5378">
        <v>206.22</v>
      </c>
      <c r="E5378">
        <v>203.06</v>
      </c>
      <c r="F5378">
        <v>204.36</v>
      </c>
      <c r="G5378">
        <v>9762449</v>
      </c>
      <c r="H5378" t="s">
        <v>7</v>
      </c>
    </row>
    <row r="5379" spans="1:8" x14ac:dyDescent="0.25">
      <c r="A5379" s="1" t="s">
        <v>11</v>
      </c>
      <c r="B5379" s="1">
        <v>43386</v>
      </c>
      <c r="C5379">
        <v>196.67</v>
      </c>
      <c r="D5379">
        <v>206.13</v>
      </c>
      <c r="E5379">
        <v>196.41</v>
      </c>
      <c r="F5379">
        <v>201.22</v>
      </c>
      <c r="G5379">
        <v>976304</v>
      </c>
      <c r="H5379" t="s">
        <v>7</v>
      </c>
    </row>
    <row r="5380" spans="1:8" x14ac:dyDescent="0.25">
      <c r="A5380" s="1" t="s">
        <v>11</v>
      </c>
      <c r="B5380" s="1">
        <v>43398</v>
      </c>
      <c r="C5380">
        <v>205.12</v>
      </c>
      <c r="D5380">
        <v>206.12</v>
      </c>
      <c r="E5380">
        <v>202.99</v>
      </c>
      <c r="F5380">
        <v>204.11</v>
      </c>
      <c r="G5380">
        <v>15676208</v>
      </c>
      <c r="H5380" t="s">
        <v>7</v>
      </c>
    </row>
    <row r="5381" spans="1:8" x14ac:dyDescent="0.25">
      <c r="A5381" s="1" t="s">
        <v>11</v>
      </c>
      <c r="B5381" s="1">
        <v>43598</v>
      </c>
      <c r="C5381">
        <v>188.09</v>
      </c>
      <c r="D5381">
        <v>206.1</v>
      </c>
      <c r="E5381">
        <v>185.69</v>
      </c>
      <c r="F5381">
        <v>196.02</v>
      </c>
      <c r="G5381">
        <v>14796974</v>
      </c>
      <c r="H5381" t="s">
        <v>7</v>
      </c>
    </row>
    <row r="5382" spans="1:8" x14ac:dyDescent="0.25">
      <c r="A5382" s="1" t="s">
        <v>11</v>
      </c>
      <c r="B5382" s="1">
        <v>42880</v>
      </c>
      <c r="C5382">
        <v>183.88</v>
      </c>
      <c r="D5382">
        <v>206.06</v>
      </c>
      <c r="E5382">
        <v>155</v>
      </c>
      <c r="F5382">
        <v>168.71</v>
      </c>
      <c r="G5382">
        <v>862957</v>
      </c>
      <c r="H5382" t="s">
        <v>7</v>
      </c>
    </row>
    <row r="5383" spans="1:8" x14ac:dyDescent="0.25">
      <c r="A5383" s="1" t="s">
        <v>11</v>
      </c>
      <c r="B5383" s="1">
        <v>43965</v>
      </c>
      <c r="C5383">
        <v>199.58</v>
      </c>
      <c r="D5383">
        <v>205.82</v>
      </c>
      <c r="E5383">
        <v>196.21</v>
      </c>
      <c r="F5383">
        <v>203.3</v>
      </c>
      <c r="G5383">
        <v>20748496</v>
      </c>
      <c r="H5383" t="s">
        <v>7</v>
      </c>
    </row>
    <row r="5384" spans="1:8" x14ac:dyDescent="0.25">
      <c r="A5384" s="1" t="s">
        <v>11</v>
      </c>
      <c r="B5384" s="1">
        <v>43402</v>
      </c>
      <c r="C5384">
        <v>204.84</v>
      </c>
      <c r="D5384">
        <v>205.79</v>
      </c>
      <c r="E5384">
        <v>195.03</v>
      </c>
      <c r="F5384">
        <v>197.05</v>
      </c>
      <c r="G5384">
        <v>17757560</v>
      </c>
      <c r="H5384" t="s">
        <v>7</v>
      </c>
    </row>
    <row r="5385" spans="1:8" x14ac:dyDescent="0.25">
      <c r="A5385" s="1" t="s">
        <v>11</v>
      </c>
      <c r="B5385" s="1">
        <v>43900</v>
      </c>
      <c r="C5385">
        <v>202.88</v>
      </c>
      <c r="D5385">
        <v>205.62</v>
      </c>
      <c r="E5385">
        <v>196.17</v>
      </c>
      <c r="F5385">
        <v>200.56</v>
      </c>
      <c r="G5385">
        <v>21865572</v>
      </c>
      <c r="H5385" t="s">
        <v>7</v>
      </c>
    </row>
    <row r="5386" spans="1:8" x14ac:dyDescent="0.25">
      <c r="A5386" s="1" t="s">
        <v>11</v>
      </c>
      <c r="B5386" s="1">
        <v>43976</v>
      </c>
      <c r="C5386">
        <v>199.99</v>
      </c>
      <c r="D5386">
        <v>205.52</v>
      </c>
      <c r="E5386">
        <v>198.57</v>
      </c>
      <c r="F5386">
        <v>204.13</v>
      </c>
      <c r="G5386">
        <v>10626424</v>
      </c>
      <c r="H5386" t="s">
        <v>7</v>
      </c>
    </row>
    <row r="5387" spans="1:8" x14ac:dyDescent="0.25">
      <c r="A5387" s="1" t="s">
        <v>11</v>
      </c>
      <c r="B5387" s="1">
        <v>43401</v>
      </c>
      <c r="C5387">
        <v>204.36</v>
      </c>
      <c r="D5387">
        <v>205.52</v>
      </c>
      <c r="E5387">
        <v>203.05</v>
      </c>
      <c r="F5387">
        <v>204.99</v>
      </c>
      <c r="G5387">
        <v>9114142</v>
      </c>
      <c r="H5387" t="s">
        <v>7</v>
      </c>
    </row>
    <row r="5388" spans="1:8" x14ac:dyDescent="0.25">
      <c r="A5388" s="1" t="s">
        <v>11</v>
      </c>
      <c r="B5388" s="1">
        <v>43977</v>
      </c>
      <c r="C5388">
        <v>204.13</v>
      </c>
      <c r="D5388">
        <v>204.9</v>
      </c>
      <c r="E5388">
        <v>197.3</v>
      </c>
      <c r="F5388">
        <v>201</v>
      </c>
      <c r="G5388">
        <v>10439539</v>
      </c>
      <c r="H5388" t="s">
        <v>7</v>
      </c>
    </row>
    <row r="5389" spans="1:8" x14ac:dyDescent="0.25">
      <c r="A5389" s="1" t="s">
        <v>11</v>
      </c>
      <c r="B5389" s="1">
        <v>43596</v>
      </c>
      <c r="C5389">
        <v>172.78</v>
      </c>
      <c r="D5389">
        <v>204.72</v>
      </c>
      <c r="E5389">
        <v>172.75</v>
      </c>
      <c r="F5389">
        <v>192.27</v>
      </c>
      <c r="G5389">
        <v>20898884</v>
      </c>
      <c r="H5389" t="s">
        <v>7</v>
      </c>
    </row>
    <row r="5390" spans="1:8" x14ac:dyDescent="0.25">
      <c r="A5390" s="1" t="s">
        <v>11</v>
      </c>
      <c r="B5390" s="1">
        <v>42944</v>
      </c>
      <c r="C5390">
        <v>202.54</v>
      </c>
      <c r="D5390">
        <v>204.19</v>
      </c>
      <c r="E5390">
        <v>188.1</v>
      </c>
      <c r="F5390">
        <v>191.2</v>
      </c>
      <c r="G5390">
        <v>493899</v>
      </c>
      <c r="H5390" t="s">
        <v>7</v>
      </c>
    </row>
    <row r="5391" spans="1:8" x14ac:dyDescent="0.25">
      <c r="A5391" s="1" t="s">
        <v>11</v>
      </c>
      <c r="B5391" s="1">
        <v>43966</v>
      </c>
      <c r="C5391">
        <v>203.29</v>
      </c>
      <c r="D5391">
        <v>204.02</v>
      </c>
      <c r="E5391">
        <v>192.61</v>
      </c>
      <c r="F5391">
        <v>194.85</v>
      </c>
      <c r="G5391">
        <v>16624619</v>
      </c>
      <c r="H5391" t="s">
        <v>7</v>
      </c>
    </row>
    <row r="5392" spans="1:8" x14ac:dyDescent="0.25">
      <c r="A5392" s="1" t="s">
        <v>11</v>
      </c>
      <c r="B5392" s="1">
        <v>43406</v>
      </c>
      <c r="C5392">
        <v>198.17</v>
      </c>
      <c r="D5392">
        <v>203.75</v>
      </c>
      <c r="E5392">
        <v>198.13</v>
      </c>
      <c r="F5392">
        <v>202.66</v>
      </c>
      <c r="G5392">
        <v>7255371</v>
      </c>
      <c r="H5392" t="s">
        <v>7</v>
      </c>
    </row>
    <row r="5393" spans="1:8" x14ac:dyDescent="0.25">
      <c r="A5393" s="1" t="s">
        <v>11</v>
      </c>
      <c r="B5393" s="1">
        <v>43353</v>
      </c>
      <c r="C5393">
        <v>195.81</v>
      </c>
      <c r="D5393">
        <v>203.64</v>
      </c>
      <c r="E5393">
        <v>187.35</v>
      </c>
      <c r="F5393">
        <v>197.04</v>
      </c>
      <c r="G5393">
        <v>4381933</v>
      </c>
      <c r="H5393" t="s">
        <v>7</v>
      </c>
    </row>
    <row r="5394" spans="1:8" x14ac:dyDescent="0.25">
      <c r="A5394" s="1" t="s">
        <v>11</v>
      </c>
      <c r="B5394" s="1">
        <v>43407</v>
      </c>
      <c r="C5394">
        <v>202.67</v>
      </c>
      <c r="D5394">
        <v>203.16</v>
      </c>
      <c r="E5394">
        <v>199.63</v>
      </c>
      <c r="F5394">
        <v>200.23</v>
      </c>
      <c r="G5394">
        <v>8624750</v>
      </c>
      <c r="H5394" t="s">
        <v>7</v>
      </c>
    </row>
    <row r="5395" spans="1:8" x14ac:dyDescent="0.25">
      <c r="A5395" s="1" t="s">
        <v>11</v>
      </c>
      <c r="B5395" s="1">
        <v>43967</v>
      </c>
      <c r="C5395">
        <v>194.85</v>
      </c>
      <c r="D5395">
        <v>203.12</v>
      </c>
      <c r="E5395">
        <v>193.48</v>
      </c>
      <c r="F5395">
        <v>200.51</v>
      </c>
      <c r="G5395">
        <v>15519956</v>
      </c>
      <c r="H5395" t="s">
        <v>7</v>
      </c>
    </row>
    <row r="5396" spans="1:8" x14ac:dyDescent="0.25">
      <c r="A5396" s="1" t="s">
        <v>11</v>
      </c>
      <c r="B5396" s="1">
        <v>43732</v>
      </c>
      <c r="C5396">
        <v>201.22</v>
      </c>
      <c r="D5396">
        <v>202.97</v>
      </c>
      <c r="E5396">
        <v>164.78</v>
      </c>
      <c r="F5396">
        <v>166.29</v>
      </c>
      <c r="G5396">
        <v>19020598</v>
      </c>
      <c r="H5396" t="s">
        <v>7</v>
      </c>
    </row>
    <row r="5397" spans="1:8" x14ac:dyDescent="0.25">
      <c r="A5397" s="1" t="s">
        <v>11</v>
      </c>
      <c r="B5397" s="1">
        <v>43901</v>
      </c>
      <c r="C5397">
        <v>200.61</v>
      </c>
      <c r="D5397">
        <v>202.96</v>
      </c>
      <c r="E5397">
        <v>182.15</v>
      </c>
      <c r="F5397">
        <v>194.58</v>
      </c>
      <c r="G5397">
        <v>21262344</v>
      </c>
      <c r="H5397" t="s">
        <v>7</v>
      </c>
    </row>
    <row r="5398" spans="1:8" x14ac:dyDescent="0.25">
      <c r="A5398" s="1" t="s">
        <v>11</v>
      </c>
      <c r="B5398" s="1">
        <v>43597</v>
      </c>
      <c r="C5398">
        <v>192.17</v>
      </c>
      <c r="D5398">
        <v>202.93</v>
      </c>
      <c r="E5398">
        <v>182.81</v>
      </c>
      <c r="F5398">
        <v>188.07</v>
      </c>
      <c r="G5398">
        <v>18518888</v>
      </c>
      <c r="H5398" t="s">
        <v>7</v>
      </c>
    </row>
    <row r="5399" spans="1:8" x14ac:dyDescent="0.25">
      <c r="A5399" s="1" t="s">
        <v>11</v>
      </c>
      <c r="B5399" s="1">
        <v>43385</v>
      </c>
      <c r="C5399">
        <v>190.89</v>
      </c>
      <c r="D5399">
        <v>202.9</v>
      </c>
      <c r="E5399">
        <v>190.89</v>
      </c>
      <c r="F5399">
        <v>196.7</v>
      </c>
      <c r="G5399">
        <v>1685616</v>
      </c>
      <c r="H5399" t="s">
        <v>7</v>
      </c>
    </row>
    <row r="5400" spans="1:8" x14ac:dyDescent="0.25">
      <c r="A5400" s="1" t="s">
        <v>11</v>
      </c>
      <c r="B5400" s="1">
        <v>43696</v>
      </c>
      <c r="C5400">
        <v>193.67</v>
      </c>
      <c r="D5400">
        <v>202.81</v>
      </c>
      <c r="E5400">
        <v>192.33</v>
      </c>
      <c r="F5400">
        <v>201.64</v>
      </c>
      <c r="G5400">
        <v>8139134</v>
      </c>
      <c r="H5400" t="s">
        <v>7</v>
      </c>
    </row>
    <row r="5401" spans="1:8" x14ac:dyDescent="0.25">
      <c r="A5401" s="1" t="s">
        <v>11</v>
      </c>
      <c r="B5401" s="1">
        <v>43697</v>
      </c>
      <c r="C5401">
        <v>201.65</v>
      </c>
      <c r="D5401">
        <v>201.96</v>
      </c>
      <c r="E5401">
        <v>194.55</v>
      </c>
      <c r="F5401">
        <v>196.14</v>
      </c>
      <c r="G5401">
        <v>10010759</v>
      </c>
      <c r="H5401" t="s">
        <v>7</v>
      </c>
    </row>
    <row r="5402" spans="1:8" x14ac:dyDescent="0.25">
      <c r="A5402" s="1" t="s">
        <v>11</v>
      </c>
      <c r="B5402" s="1">
        <v>43404</v>
      </c>
      <c r="C5402">
        <v>197.27</v>
      </c>
      <c r="D5402">
        <v>201.89</v>
      </c>
      <c r="E5402">
        <v>193</v>
      </c>
      <c r="F5402">
        <v>198.59</v>
      </c>
      <c r="G5402">
        <v>19688636</v>
      </c>
      <c r="H5402" t="s">
        <v>7</v>
      </c>
    </row>
    <row r="5403" spans="1:8" x14ac:dyDescent="0.25">
      <c r="A5403" s="1" t="s">
        <v>11</v>
      </c>
      <c r="B5403" s="1">
        <v>42947</v>
      </c>
      <c r="C5403">
        <v>195.31</v>
      </c>
      <c r="D5403">
        <v>201.5</v>
      </c>
      <c r="E5403">
        <v>188.12</v>
      </c>
      <c r="F5403">
        <v>200.81</v>
      </c>
      <c r="G5403">
        <v>444147</v>
      </c>
      <c r="H5403" t="s">
        <v>7</v>
      </c>
    </row>
    <row r="5404" spans="1:8" x14ac:dyDescent="0.25">
      <c r="A5404" s="1" t="s">
        <v>11</v>
      </c>
      <c r="B5404" s="1">
        <v>43964</v>
      </c>
      <c r="C5404">
        <v>189.82</v>
      </c>
      <c r="D5404">
        <v>200.82</v>
      </c>
      <c r="E5404">
        <v>188.59</v>
      </c>
      <c r="F5404">
        <v>199.58</v>
      </c>
      <c r="G5404">
        <v>17469392</v>
      </c>
      <c r="H5404" t="s">
        <v>7</v>
      </c>
    </row>
    <row r="5405" spans="1:8" x14ac:dyDescent="0.25">
      <c r="A5405" s="1" t="s">
        <v>11</v>
      </c>
      <c r="B5405" s="1">
        <v>43354</v>
      </c>
      <c r="C5405">
        <v>197.05</v>
      </c>
      <c r="D5405">
        <v>200.42</v>
      </c>
      <c r="E5405">
        <v>177.29</v>
      </c>
      <c r="F5405">
        <v>185.07</v>
      </c>
      <c r="G5405">
        <v>5153685</v>
      </c>
      <c r="H5405" t="s">
        <v>7</v>
      </c>
    </row>
    <row r="5406" spans="1:8" x14ac:dyDescent="0.25">
      <c r="A5406" s="1" t="s">
        <v>11</v>
      </c>
      <c r="B5406" s="1">
        <v>43405</v>
      </c>
      <c r="C5406">
        <v>198.59</v>
      </c>
      <c r="D5406">
        <v>199.79</v>
      </c>
      <c r="E5406">
        <v>197.84</v>
      </c>
      <c r="F5406">
        <v>198.17</v>
      </c>
      <c r="G5406">
        <v>12549246</v>
      </c>
      <c r="H5406" t="s">
        <v>7</v>
      </c>
    </row>
    <row r="5407" spans="1:8" x14ac:dyDescent="0.25">
      <c r="A5407" s="1" t="s">
        <v>11</v>
      </c>
      <c r="B5407" s="1">
        <v>43947</v>
      </c>
      <c r="C5407">
        <v>194.01</v>
      </c>
      <c r="D5407">
        <v>199.3</v>
      </c>
      <c r="E5407">
        <v>192.52</v>
      </c>
      <c r="F5407">
        <v>197.35</v>
      </c>
      <c r="G5407">
        <v>23126722</v>
      </c>
      <c r="H5407" t="s">
        <v>7</v>
      </c>
    </row>
    <row r="5408" spans="1:8" x14ac:dyDescent="0.25">
      <c r="A5408" s="1" t="s">
        <v>11</v>
      </c>
      <c r="B5408" s="1">
        <v>43403</v>
      </c>
      <c r="C5408">
        <v>196.83</v>
      </c>
      <c r="D5408">
        <v>198.96</v>
      </c>
      <c r="E5408">
        <v>195.28</v>
      </c>
      <c r="F5408">
        <v>197.39</v>
      </c>
      <c r="G5408">
        <v>22405144</v>
      </c>
      <c r="H5408" t="s">
        <v>7</v>
      </c>
    </row>
    <row r="5409" spans="1:8" x14ac:dyDescent="0.25">
      <c r="A5409" s="1" t="s">
        <v>11</v>
      </c>
      <c r="B5409" s="1">
        <v>43724</v>
      </c>
      <c r="C5409">
        <v>189.1</v>
      </c>
      <c r="D5409">
        <v>198.82</v>
      </c>
      <c r="E5409">
        <v>188.68</v>
      </c>
      <c r="F5409">
        <v>197.32</v>
      </c>
      <c r="G5409">
        <v>10009629</v>
      </c>
      <c r="H5409" t="s">
        <v>7</v>
      </c>
    </row>
    <row r="5410" spans="1:8" x14ac:dyDescent="0.25">
      <c r="A5410" s="1" t="s">
        <v>11</v>
      </c>
      <c r="B5410" s="1">
        <v>43948</v>
      </c>
      <c r="C5410">
        <v>197.35</v>
      </c>
      <c r="D5410">
        <v>198.8</v>
      </c>
      <c r="E5410">
        <v>190.87</v>
      </c>
      <c r="F5410">
        <v>196.14</v>
      </c>
      <c r="G5410">
        <v>23333546</v>
      </c>
      <c r="H5410" t="s">
        <v>7</v>
      </c>
    </row>
    <row r="5411" spans="1:8" x14ac:dyDescent="0.25">
      <c r="A5411" s="1" t="s">
        <v>11</v>
      </c>
      <c r="B5411" s="1">
        <v>42931</v>
      </c>
      <c r="C5411">
        <v>196.49</v>
      </c>
      <c r="D5411">
        <v>197.8</v>
      </c>
      <c r="E5411">
        <v>169.82</v>
      </c>
      <c r="F5411">
        <v>170.15</v>
      </c>
      <c r="G5411">
        <v>694519</v>
      </c>
      <c r="H5411" t="s">
        <v>7</v>
      </c>
    </row>
    <row r="5412" spans="1:8" x14ac:dyDescent="0.25">
      <c r="A5412" s="1" t="s">
        <v>11</v>
      </c>
      <c r="B5412" s="1">
        <v>43949</v>
      </c>
      <c r="C5412">
        <v>196.13</v>
      </c>
      <c r="D5412">
        <v>197.51</v>
      </c>
      <c r="E5412">
        <v>192.47</v>
      </c>
      <c r="F5412">
        <v>196.55</v>
      </c>
      <c r="G5412">
        <v>21812754</v>
      </c>
      <c r="H5412" t="s">
        <v>7</v>
      </c>
    </row>
    <row r="5413" spans="1:8" x14ac:dyDescent="0.25">
      <c r="A5413" s="1" t="s">
        <v>11</v>
      </c>
      <c r="B5413" s="1">
        <v>42879</v>
      </c>
      <c r="C5413">
        <v>168.24</v>
      </c>
      <c r="D5413">
        <v>197.41</v>
      </c>
      <c r="E5413">
        <v>166.33</v>
      </c>
      <c r="F5413">
        <v>183.88</v>
      </c>
      <c r="G5413">
        <v>645092</v>
      </c>
      <c r="H5413" t="s">
        <v>7</v>
      </c>
    </row>
    <row r="5414" spans="1:8" x14ac:dyDescent="0.25">
      <c r="A5414" s="1" t="s">
        <v>11</v>
      </c>
      <c r="B5414" s="1">
        <v>43946</v>
      </c>
      <c r="C5414">
        <v>187.57</v>
      </c>
      <c r="D5414">
        <v>197.35</v>
      </c>
      <c r="E5414">
        <v>186.03</v>
      </c>
      <c r="F5414">
        <v>194.01</v>
      </c>
      <c r="G5414">
        <v>21865940</v>
      </c>
      <c r="H5414" t="s">
        <v>7</v>
      </c>
    </row>
    <row r="5415" spans="1:8" x14ac:dyDescent="0.25">
      <c r="A5415" s="1" t="s">
        <v>11</v>
      </c>
      <c r="B5415" s="1">
        <v>43695</v>
      </c>
      <c r="C5415">
        <v>184.83</v>
      </c>
      <c r="D5415">
        <v>197.17</v>
      </c>
      <c r="E5415">
        <v>182.96</v>
      </c>
      <c r="F5415">
        <v>193.68</v>
      </c>
      <c r="G5415">
        <v>9114736</v>
      </c>
      <c r="H5415" t="s">
        <v>7</v>
      </c>
    </row>
    <row r="5416" spans="1:8" x14ac:dyDescent="0.25">
      <c r="A5416" s="1" t="s">
        <v>11</v>
      </c>
      <c r="B5416" s="1">
        <v>43698</v>
      </c>
      <c r="C5416">
        <v>196.15</v>
      </c>
      <c r="D5416">
        <v>196.78</v>
      </c>
      <c r="E5416">
        <v>181.29</v>
      </c>
      <c r="F5416">
        <v>187.24</v>
      </c>
      <c r="G5416">
        <v>12983288</v>
      </c>
      <c r="H5416" t="s">
        <v>7</v>
      </c>
    </row>
    <row r="5417" spans="1:8" x14ac:dyDescent="0.25">
      <c r="A5417" s="1" t="s">
        <v>11</v>
      </c>
      <c r="B5417" s="1">
        <v>43749</v>
      </c>
      <c r="C5417">
        <v>191.11</v>
      </c>
      <c r="D5417">
        <v>195.87</v>
      </c>
      <c r="E5417">
        <v>179.76</v>
      </c>
      <c r="F5417">
        <v>180.6</v>
      </c>
      <c r="G5417">
        <v>13310672</v>
      </c>
      <c r="H5417" t="s">
        <v>7</v>
      </c>
    </row>
    <row r="5418" spans="1:8" x14ac:dyDescent="0.25">
      <c r="A5418" s="1" t="s">
        <v>11</v>
      </c>
      <c r="B5418" s="1">
        <v>43902</v>
      </c>
      <c r="C5418">
        <v>194.57</v>
      </c>
      <c r="D5418">
        <v>195.4</v>
      </c>
      <c r="E5418">
        <v>102.83</v>
      </c>
      <c r="F5418">
        <v>107.9</v>
      </c>
      <c r="G5418">
        <v>53514380</v>
      </c>
      <c r="H5418" t="s">
        <v>7</v>
      </c>
    </row>
    <row r="5419" spans="1:8" x14ac:dyDescent="0.25">
      <c r="A5419" s="1" t="s">
        <v>11</v>
      </c>
      <c r="B5419" s="1">
        <v>43700</v>
      </c>
      <c r="C5419">
        <v>190.29</v>
      </c>
      <c r="D5419">
        <v>195.32</v>
      </c>
      <c r="E5419">
        <v>175.8</v>
      </c>
      <c r="F5419">
        <v>193.43</v>
      </c>
      <c r="G5419">
        <v>8556796</v>
      </c>
      <c r="H5419" t="s">
        <v>7</v>
      </c>
    </row>
    <row r="5420" spans="1:8" x14ac:dyDescent="0.25">
      <c r="A5420" s="1" t="s">
        <v>11</v>
      </c>
      <c r="B5420" s="1">
        <v>43747</v>
      </c>
      <c r="C5420">
        <v>180.74</v>
      </c>
      <c r="D5420">
        <v>195.08</v>
      </c>
      <c r="E5420">
        <v>179.39</v>
      </c>
      <c r="F5420">
        <v>192.64</v>
      </c>
      <c r="G5420">
        <v>12426315</v>
      </c>
      <c r="H5420" t="s">
        <v>7</v>
      </c>
    </row>
    <row r="5421" spans="1:8" x14ac:dyDescent="0.25">
      <c r="A5421" s="1" t="s">
        <v>11</v>
      </c>
      <c r="B5421" s="1">
        <v>43864</v>
      </c>
      <c r="C5421">
        <v>188.48</v>
      </c>
      <c r="D5421">
        <v>194.92</v>
      </c>
      <c r="E5421">
        <v>187.16</v>
      </c>
      <c r="F5421">
        <v>189.79</v>
      </c>
      <c r="G5421">
        <v>11953885</v>
      </c>
      <c r="H5421" t="s">
        <v>7</v>
      </c>
    </row>
    <row r="5422" spans="1:8" x14ac:dyDescent="0.25">
      <c r="A5422" s="1" t="s">
        <v>11</v>
      </c>
      <c r="B5422" s="1">
        <v>43699</v>
      </c>
      <c r="C5422">
        <v>187.27</v>
      </c>
      <c r="D5422">
        <v>194.42</v>
      </c>
      <c r="E5422">
        <v>182.97</v>
      </c>
      <c r="F5422">
        <v>190.29</v>
      </c>
      <c r="G5422">
        <v>9970608</v>
      </c>
      <c r="H5422" t="s">
        <v>7</v>
      </c>
    </row>
    <row r="5423" spans="1:8" x14ac:dyDescent="0.25">
      <c r="A5423" s="1" t="s">
        <v>11</v>
      </c>
      <c r="B5423" s="1">
        <v>43775</v>
      </c>
      <c r="C5423">
        <v>188.66</v>
      </c>
      <c r="D5423">
        <v>194.11</v>
      </c>
      <c r="E5423">
        <v>188.13</v>
      </c>
      <c r="F5423">
        <v>191.28</v>
      </c>
      <c r="G5423">
        <v>11720977</v>
      </c>
      <c r="H5423" t="s">
        <v>7</v>
      </c>
    </row>
    <row r="5424" spans="1:8" x14ac:dyDescent="0.25">
      <c r="A5424" s="1" t="s">
        <v>11</v>
      </c>
      <c r="B5424" s="1">
        <v>43748</v>
      </c>
      <c r="C5424">
        <v>192.65</v>
      </c>
      <c r="D5424">
        <v>194.08</v>
      </c>
      <c r="E5424">
        <v>187.33</v>
      </c>
      <c r="F5424">
        <v>191.1</v>
      </c>
      <c r="G5424">
        <v>10422297</v>
      </c>
      <c r="H5424" t="s">
        <v>7</v>
      </c>
    </row>
    <row r="5425" spans="1:8" x14ac:dyDescent="0.25">
      <c r="A5425" s="1" t="s">
        <v>11</v>
      </c>
      <c r="B5425" s="1">
        <v>43701</v>
      </c>
      <c r="C5425">
        <v>193.42</v>
      </c>
      <c r="D5425">
        <v>193.47</v>
      </c>
      <c r="E5425">
        <v>186.13</v>
      </c>
      <c r="F5425">
        <v>190.15</v>
      </c>
      <c r="G5425">
        <v>8378917</v>
      </c>
      <c r="H5425" t="s">
        <v>7</v>
      </c>
    </row>
    <row r="5426" spans="1:8" x14ac:dyDescent="0.25">
      <c r="A5426" s="1" t="s">
        <v>11</v>
      </c>
      <c r="B5426" s="1">
        <v>43962</v>
      </c>
      <c r="C5426">
        <v>187.77</v>
      </c>
      <c r="D5426">
        <v>193.26</v>
      </c>
      <c r="E5426">
        <v>177.43</v>
      </c>
      <c r="F5426">
        <v>185.96</v>
      </c>
      <c r="G5426">
        <v>26737920</v>
      </c>
      <c r="H5426" t="s">
        <v>7</v>
      </c>
    </row>
    <row r="5427" spans="1:8" x14ac:dyDescent="0.25">
      <c r="A5427" s="1" t="s">
        <v>11</v>
      </c>
      <c r="B5427" s="1">
        <v>43863</v>
      </c>
      <c r="C5427">
        <v>183.58</v>
      </c>
      <c r="D5427">
        <v>193.25</v>
      </c>
      <c r="E5427">
        <v>179.49</v>
      </c>
      <c r="F5427">
        <v>188.5</v>
      </c>
      <c r="G5427">
        <v>14537933</v>
      </c>
      <c r="H5427" t="s">
        <v>7</v>
      </c>
    </row>
    <row r="5428" spans="1:8" x14ac:dyDescent="0.25">
      <c r="A5428" s="1" t="s">
        <v>11</v>
      </c>
      <c r="B5428" s="1">
        <v>43703</v>
      </c>
      <c r="C5428">
        <v>186.32</v>
      </c>
      <c r="D5428">
        <v>193.09</v>
      </c>
      <c r="E5428">
        <v>186.02</v>
      </c>
      <c r="F5428">
        <v>188.34</v>
      </c>
      <c r="G5428">
        <v>9022664</v>
      </c>
      <c r="H5428" t="s">
        <v>7</v>
      </c>
    </row>
    <row r="5429" spans="1:8" x14ac:dyDescent="0.25">
      <c r="A5429" s="1" t="s">
        <v>11</v>
      </c>
      <c r="B5429" s="1">
        <v>43764</v>
      </c>
      <c r="C5429">
        <v>181.5</v>
      </c>
      <c r="D5429">
        <v>192.54</v>
      </c>
      <c r="E5429">
        <v>174.35</v>
      </c>
      <c r="F5429">
        <v>179.62</v>
      </c>
      <c r="G5429">
        <v>19625964</v>
      </c>
      <c r="H5429" t="s">
        <v>7</v>
      </c>
    </row>
    <row r="5430" spans="1:8" x14ac:dyDescent="0.25">
      <c r="A5430" s="1" t="s">
        <v>11</v>
      </c>
      <c r="B5430" s="1">
        <v>43944</v>
      </c>
      <c r="C5430">
        <v>182.72</v>
      </c>
      <c r="D5430">
        <v>192.4</v>
      </c>
      <c r="E5430">
        <v>178.54</v>
      </c>
      <c r="F5430">
        <v>185.46</v>
      </c>
      <c r="G5430">
        <v>28731356</v>
      </c>
      <c r="H5430" t="s">
        <v>7</v>
      </c>
    </row>
    <row r="5431" spans="1:8" x14ac:dyDescent="0.25">
      <c r="A5431" s="1" t="s">
        <v>11</v>
      </c>
      <c r="B5431" s="1">
        <v>43767</v>
      </c>
      <c r="C5431">
        <v>181.67</v>
      </c>
      <c r="D5431">
        <v>192.28</v>
      </c>
      <c r="E5431">
        <v>181.67</v>
      </c>
      <c r="F5431">
        <v>190.45</v>
      </c>
      <c r="G5431">
        <v>14025756</v>
      </c>
      <c r="H5431" t="s">
        <v>7</v>
      </c>
    </row>
    <row r="5432" spans="1:8" x14ac:dyDescent="0.25">
      <c r="A5432" s="1" t="s">
        <v>11</v>
      </c>
      <c r="B5432" s="1">
        <v>43776</v>
      </c>
      <c r="C5432">
        <v>191.28</v>
      </c>
      <c r="D5432">
        <v>192.27</v>
      </c>
      <c r="E5432">
        <v>185.48</v>
      </c>
      <c r="F5432">
        <v>186.94</v>
      </c>
      <c r="G5432">
        <v>11489095</v>
      </c>
      <c r="H5432" t="s">
        <v>7</v>
      </c>
    </row>
    <row r="5433" spans="1:8" x14ac:dyDescent="0.25">
      <c r="A5433" s="1" t="s">
        <v>11</v>
      </c>
      <c r="B5433" s="1">
        <v>43963</v>
      </c>
      <c r="C5433">
        <v>185.82</v>
      </c>
      <c r="D5433">
        <v>192.04</v>
      </c>
      <c r="E5433">
        <v>185.68</v>
      </c>
      <c r="F5433">
        <v>189.84</v>
      </c>
      <c r="G5433">
        <v>15575430</v>
      </c>
      <c r="H5433" t="s">
        <v>7</v>
      </c>
    </row>
    <row r="5434" spans="1:8" x14ac:dyDescent="0.25">
      <c r="A5434" s="1" t="s">
        <v>11</v>
      </c>
      <c r="B5434" s="1">
        <v>43768</v>
      </c>
      <c r="C5434">
        <v>190.44</v>
      </c>
      <c r="D5434">
        <v>191.58</v>
      </c>
      <c r="E5434">
        <v>180.58</v>
      </c>
      <c r="F5434">
        <v>183.25</v>
      </c>
      <c r="G5434">
        <v>13669315</v>
      </c>
      <c r="H5434" t="s">
        <v>7</v>
      </c>
    </row>
    <row r="5435" spans="1:8" x14ac:dyDescent="0.25">
      <c r="A5435" s="1" t="s">
        <v>11</v>
      </c>
      <c r="B5435" s="1">
        <v>43702</v>
      </c>
      <c r="C5435">
        <v>190.16</v>
      </c>
      <c r="D5435">
        <v>191.49</v>
      </c>
      <c r="E5435">
        <v>182.81</v>
      </c>
      <c r="F5435">
        <v>186.3</v>
      </c>
      <c r="G5435">
        <v>7579757</v>
      </c>
      <c r="H5435" t="s">
        <v>7</v>
      </c>
    </row>
    <row r="5436" spans="1:8" x14ac:dyDescent="0.25">
      <c r="A5436" s="1" t="s">
        <v>11</v>
      </c>
      <c r="B5436" s="1">
        <v>43865</v>
      </c>
      <c r="C5436">
        <v>189.8</v>
      </c>
      <c r="D5436">
        <v>191.48</v>
      </c>
      <c r="E5436">
        <v>188.93</v>
      </c>
      <c r="F5436">
        <v>188.93</v>
      </c>
      <c r="G5436">
        <v>11560405</v>
      </c>
      <c r="H5436" t="s">
        <v>7</v>
      </c>
    </row>
    <row r="5437" spans="1:8" x14ac:dyDescent="0.25">
      <c r="A5437" s="1" t="s">
        <v>11</v>
      </c>
      <c r="B5437" s="1">
        <v>43774</v>
      </c>
      <c r="C5437">
        <v>185.86</v>
      </c>
      <c r="D5437">
        <v>191.45</v>
      </c>
      <c r="E5437">
        <v>183.12</v>
      </c>
      <c r="F5437">
        <v>188.67</v>
      </c>
      <c r="G5437">
        <v>11779533</v>
      </c>
      <c r="H5437" t="s">
        <v>7</v>
      </c>
    </row>
    <row r="5438" spans="1:8" x14ac:dyDescent="0.25">
      <c r="A5438" s="1" t="s">
        <v>11</v>
      </c>
      <c r="B5438" s="1">
        <v>42884</v>
      </c>
      <c r="C5438">
        <v>161.91</v>
      </c>
      <c r="D5438">
        <v>191.3</v>
      </c>
      <c r="E5438">
        <v>155.01</v>
      </c>
      <c r="F5438">
        <v>189.99</v>
      </c>
      <c r="G5438">
        <v>472378</v>
      </c>
      <c r="H5438" t="s">
        <v>7</v>
      </c>
    </row>
    <row r="5439" spans="1:8" x14ac:dyDescent="0.25">
      <c r="A5439" s="1" t="s">
        <v>11</v>
      </c>
      <c r="B5439" s="1">
        <v>43779</v>
      </c>
      <c r="C5439">
        <v>184.96</v>
      </c>
      <c r="D5439">
        <v>191.28</v>
      </c>
      <c r="E5439">
        <v>183.55</v>
      </c>
      <c r="F5439">
        <v>188.99</v>
      </c>
      <c r="G5439">
        <v>10947944</v>
      </c>
      <c r="H5439" t="s">
        <v>7</v>
      </c>
    </row>
    <row r="5440" spans="1:8" x14ac:dyDescent="0.25">
      <c r="A5440" s="1" t="s">
        <v>11</v>
      </c>
      <c r="B5440" s="1">
        <v>42933</v>
      </c>
      <c r="C5440">
        <v>157.4</v>
      </c>
      <c r="D5440">
        <v>190.61</v>
      </c>
      <c r="E5440">
        <v>155</v>
      </c>
      <c r="F5440">
        <v>190.16</v>
      </c>
      <c r="G5440">
        <v>1449063</v>
      </c>
      <c r="H5440" t="s">
        <v>7</v>
      </c>
    </row>
    <row r="5441" spans="1:8" x14ac:dyDescent="0.25">
      <c r="A5441" s="1" t="s">
        <v>11</v>
      </c>
      <c r="B5441" s="1">
        <v>43723</v>
      </c>
      <c r="C5441">
        <v>188.17</v>
      </c>
      <c r="D5441">
        <v>190.23</v>
      </c>
      <c r="E5441">
        <v>185.92</v>
      </c>
      <c r="F5441">
        <v>189.1</v>
      </c>
      <c r="G5441">
        <v>7295906</v>
      </c>
      <c r="H5441" t="s">
        <v>7</v>
      </c>
    </row>
    <row r="5442" spans="1:8" x14ac:dyDescent="0.25">
      <c r="A5442" s="1" t="s">
        <v>11</v>
      </c>
      <c r="B5442" s="1">
        <v>43780</v>
      </c>
      <c r="C5442">
        <v>188.98</v>
      </c>
      <c r="D5442">
        <v>190.17</v>
      </c>
      <c r="E5442">
        <v>184.32</v>
      </c>
      <c r="F5442">
        <v>185.09</v>
      </c>
      <c r="G5442">
        <v>10263150</v>
      </c>
      <c r="H5442" t="s">
        <v>7</v>
      </c>
    </row>
    <row r="5443" spans="1:8" x14ac:dyDescent="0.25">
      <c r="A5443" s="1" t="s">
        <v>11</v>
      </c>
      <c r="B5443" s="1">
        <v>42877</v>
      </c>
      <c r="C5443">
        <v>146.13999999999999</v>
      </c>
      <c r="D5443">
        <v>190</v>
      </c>
      <c r="E5443">
        <v>136.80000000000001</v>
      </c>
      <c r="F5443">
        <v>154.91999999999999</v>
      </c>
      <c r="G5443">
        <v>1653988</v>
      </c>
      <c r="H5443" t="s">
        <v>7</v>
      </c>
    </row>
    <row r="5444" spans="1:8" x14ac:dyDescent="0.25">
      <c r="A5444" s="1" t="s">
        <v>11</v>
      </c>
      <c r="B5444" s="1">
        <v>43419</v>
      </c>
      <c r="C5444">
        <v>187.51</v>
      </c>
      <c r="D5444">
        <v>189.79</v>
      </c>
      <c r="E5444">
        <v>171.99</v>
      </c>
      <c r="F5444">
        <v>184.1</v>
      </c>
      <c r="G5444">
        <v>69511120</v>
      </c>
      <c r="H5444" t="s">
        <v>7</v>
      </c>
    </row>
    <row r="5445" spans="1:8" x14ac:dyDescent="0.25">
      <c r="A5445" s="1" t="s">
        <v>11</v>
      </c>
      <c r="B5445" s="1">
        <v>43782</v>
      </c>
      <c r="C5445">
        <v>187</v>
      </c>
      <c r="D5445">
        <v>189.45</v>
      </c>
      <c r="E5445">
        <v>185.7</v>
      </c>
      <c r="F5445">
        <v>188.36</v>
      </c>
      <c r="G5445">
        <v>7771990</v>
      </c>
      <c r="H5445" t="s">
        <v>7</v>
      </c>
    </row>
    <row r="5446" spans="1:8" x14ac:dyDescent="0.25">
      <c r="A5446" s="1" t="s">
        <v>11</v>
      </c>
      <c r="B5446" s="1">
        <v>43945</v>
      </c>
      <c r="C5446">
        <v>185.48</v>
      </c>
      <c r="D5446">
        <v>189.33</v>
      </c>
      <c r="E5446">
        <v>185.19</v>
      </c>
      <c r="F5446">
        <v>187.58</v>
      </c>
      <c r="G5446">
        <v>19840064</v>
      </c>
      <c r="H5446" t="s">
        <v>7</v>
      </c>
    </row>
    <row r="5447" spans="1:8" x14ac:dyDescent="0.25">
      <c r="A5447" s="1" t="s">
        <v>11</v>
      </c>
      <c r="B5447" s="1">
        <v>43692</v>
      </c>
      <c r="C5447">
        <v>186.59</v>
      </c>
      <c r="D5447">
        <v>189.3</v>
      </c>
      <c r="E5447">
        <v>176.08</v>
      </c>
      <c r="F5447">
        <v>187.8</v>
      </c>
      <c r="G5447">
        <v>14029644</v>
      </c>
      <c r="H5447" t="s">
        <v>7</v>
      </c>
    </row>
    <row r="5448" spans="1:8" x14ac:dyDescent="0.25">
      <c r="A5448" s="1" t="s">
        <v>11</v>
      </c>
      <c r="B5448" s="1">
        <v>43939</v>
      </c>
      <c r="C5448">
        <v>170.63</v>
      </c>
      <c r="D5448">
        <v>189.22</v>
      </c>
      <c r="E5448">
        <v>170.61</v>
      </c>
      <c r="F5448">
        <v>187.45</v>
      </c>
      <c r="G5448">
        <v>24748348</v>
      </c>
      <c r="H5448" t="s">
        <v>7</v>
      </c>
    </row>
    <row r="5449" spans="1:8" x14ac:dyDescent="0.25">
      <c r="A5449" s="1" t="s">
        <v>11</v>
      </c>
      <c r="B5449" s="1">
        <v>43766</v>
      </c>
      <c r="C5449">
        <v>184.06</v>
      </c>
      <c r="D5449">
        <v>188.91</v>
      </c>
      <c r="E5449">
        <v>180.7</v>
      </c>
      <c r="F5449">
        <v>181.67</v>
      </c>
      <c r="G5449">
        <v>12748425</v>
      </c>
      <c r="H5449" t="s">
        <v>7</v>
      </c>
    </row>
    <row r="5450" spans="1:8" x14ac:dyDescent="0.25">
      <c r="A5450" s="1" t="s">
        <v>11</v>
      </c>
      <c r="B5450" s="1">
        <v>43783</v>
      </c>
      <c r="C5450">
        <v>188.36</v>
      </c>
      <c r="D5450">
        <v>188.91</v>
      </c>
      <c r="E5450">
        <v>183.96</v>
      </c>
      <c r="F5450">
        <v>185.25</v>
      </c>
      <c r="G5450">
        <v>9570483</v>
      </c>
      <c r="H5450" t="s">
        <v>7</v>
      </c>
    </row>
    <row r="5451" spans="1:8" x14ac:dyDescent="0.25">
      <c r="A5451" s="1" t="s">
        <v>11</v>
      </c>
      <c r="B5451" s="1">
        <v>43704</v>
      </c>
      <c r="C5451">
        <v>188.36</v>
      </c>
      <c r="D5451">
        <v>188.61</v>
      </c>
      <c r="E5451">
        <v>184.26</v>
      </c>
      <c r="F5451">
        <v>186.58</v>
      </c>
      <c r="G5451">
        <v>7189637</v>
      </c>
      <c r="H5451" t="s">
        <v>7</v>
      </c>
    </row>
    <row r="5452" spans="1:8" x14ac:dyDescent="0.25">
      <c r="A5452" s="1" t="s">
        <v>11</v>
      </c>
      <c r="B5452" s="1">
        <v>43722</v>
      </c>
      <c r="C5452">
        <v>181.06</v>
      </c>
      <c r="D5452">
        <v>188.54</v>
      </c>
      <c r="E5452">
        <v>180.09</v>
      </c>
      <c r="F5452">
        <v>188.16</v>
      </c>
      <c r="G5452">
        <v>8627289</v>
      </c>
      <c r="H5452" t="s">
        <v>7</v>
      </c>
    </row>
    <row r="5453" spans="1:8" x14ac:dyDescent="0.25">
      <c r="A5453" s="1" t="s">
        <v>11</v>
      </c>
      <c r="B5453" s="1">
        <v>43777</v>
      </c>
      <c r="C5453">
        <v>186.95</v>
      </c>
      <c r="D5453">
        <v>188.35</v>
      </c>
      <c r="E5453">
        <v>181.83</v>
      </c>
      <c r="F5453">
        <v>184.03</v>
      </c>
      <c r="G5453">
        <v>11708914</v>
      </c>
      <c r="H5453" t="s">
        <v>7</v>
      </c>
    </row>
    <row r="5454" spans="1:8" x14ac:dyDescent="0.25">
      <c r="A5454" s="1" t="s">
        <v>11</v>
      </c>
      <c r="B5454" s="1">
        <v>43765</v>
      </c>
      <c r="C5454">
        <v>179.61</v>
      </c>
      <c r="D5454">
        <v>188.33</v>
      </c>
      <c r="E5454">
        <v>176.47</v>
      </c>
      <c r="F5454">
        <v>184.05</v>
      </c>
      <c r="G5454">
        <v>14541360</v>
      </c>
      <c r="H5454" t="s">
        <v>7</v>
      </c>
    </row>
    <row r="5455" spans="1:8" x14ac:dyDescent="0.25">
      <c r="A5455" s="1" t="s">
        <v>11</v>
      </c>
      <c r="B5455" s="1">
        <v>43773</v>
      </c>
      <c r="C5455">
        <v>181.72</v>
      </c>
      <c r="D5455">
        <v>188.27</v>
      </c>
      <c r="E5455">
        <v>180.69</v>
      </c>
      <c r="F5455">
        <v>185.85</v>
      </c>
      <c r="G5455">
        <v>11885169</v>
      </c>
      <c r="H5455" t="s">
        <v>7</v>
      </c>
    </row>
    <row r="5456" spans="1:8" x14ac:dyDescent="0.25">
      <c r="A5456" s="1" t="s">
        <v>11</v>
      </c>
      <c r="B5456" s="1">
        <v>43940</v>
      </c>
      <c r="C5456">
        <v>187.47</v>
      </c>
      <c r="D5456">
        <v>188.23</v>
      </c>
      <c r="E5456">
        <v>177.24</v>
      </c>
      <c r="F5456">
        <v>180.13</v>
      </c>
      <c r="G5456">
        <v>23265360</v>
      </c>
      <c r="H5456" t="s">
        <v>7</v>
      </c>
    </row>
    <row r="5457" spans="1:8" x14ac:dyDescent="0.25">
      <c r="A5457" s="1" t="s">
        <v>11</v>
      </c>
      <c r="B5457" s="1">
        <v>43693</v>
      </c>
      <c r="C5457">
        <v>187.67</v>
      </c>
      <c r="D5457">
        <v>188.03</v>
      </c>
      <c r="E5457">
        <v>179.35</v>
      </c>
      <c r="F5457">
        <v>184.55</v>
      </c>
      <c r="G5457">
        <v>11334734</v>
      </c>
      <c r="H5457" t="s">
        <v>7</v>
      </c>
    </row>
    <row r="5458" spans="1:8" x14ac:dyDescent="0.25">
      <c r="A5458" s="1" t="s">
        <v>11</v>
      </c>
      <c r="B5458" s="1">
        <v>43753</v>
      </c>
      <c r="C5458">
        <v>186.64</v>
      </c>
      <c r="D5458">
        <v>187.67</v>
      </c>
      <c r="E5458">
        <v>178.26</v>
      </c>
      <c r="F5458">
        <v>180.59</v>
      </c>
      <c r="G5458">
        <v>11452222</v>
      </c>
      <c r="H5458" t="s">
        <v>7</v>
      </c>
    </row>
    <row r="5459" spans="1:8" x14ac:dyDescent="0.25">
      <c r="A5459" s="1" t="s">
        <v>11</v>
      </c>
      <c r="B5459" s="1">
        <v>43781</v>
      </c>
      <c r="C5459">
        <v>185.09</v>
      </c>
      <c r="D5459">
        <v>187.44</v>
      </c>
      <c r="E5459">
        <v>183.24</v>
      </c>
      <c r="F5459">
        <v>186.99</v>
      </c>
      <c r="G5459">
        <v>9353017</v>
      </c>
      <c r="H5459" t="s">
        <v>7</v>
      </c>
    </row>
    <row r="5460" spans="1:8" x14ac:dyDescent="0.25">
      <c r="A5460" s="1" t="s">
        <v>11</v>
      </c>
      <c r="B5460" s="1">
        <v>43705</v>
      </c>
      <c r="C5460">
        <v>186.6</v>
      </c>
      <c r="D5460">
        <v>187.13</v>
      </c>
      <c r="E5460">
        <v>167.57</v>
      </c>
      <c r="F5460">
        <v>172.85</v>
      </c>
      <c r="G5460">
        <v>9717991</v>
      </c>
      <c r="H5460" t="s">
        <v>7</v>
      </c>
    </row>
    <row r="5461" spans="1:8" x14ac:dyDescent="0.25">
      <c r="A5461" s="1" t="s">
        <v>11</v>
      </c>
      <c r="B5461" s="1">
        <v>42881</v>
      </c>
      <c r="C5461">
        <v>168.71</v>
      </c>
      <c r="D5461">
        <v>187</v>
      </c>
      <c r="E5461">
        <v>143.63999999999999</v>
      </c>
      <c r="F5461">
        <v>152.80000000000001</v>
      </c>
      <c r="G5461">
        <v>649590</v>
      </c>
      <c r="H5461" t="s">
        <v>7</v>
      </c>
    </row>
    <row r="5462" spans="1:8" x14ac:dyDescent="0.25">
      <c r="A5462" s="1" t="s">
        <v>11</v>
      </c>
      <c r="B5462" s="1">
        <v>43752</v>
      </c>
      <c r="C5462">
        <v>181.07</v>
      </c>
      <c r="D5462">
        <v>186.99</v>
      </c>
      <c r="E5462">
        <v>180.65</v>
      </c>
      <c r="F5462">
        <v>186.63</v>
      </c>
      <c r="G5462">
        <v>9906750</v>
      </c>
      <c r="H5462" t="s">
        <v>7</v>
      </c>
    </row>
    <row r="5463" spans="1:8" x14ac:dyDescent="0.25">
      <c r="A5463" s="1" t="s">
        <v>11</v>
      </c>
      <c r="B5463" s="1">
        <v>43860</v>
      </c>
      <c r="C5463">
        <v>173.86</v>
      </c>
      <c r="D5463">
        <v>186.76</v>
      </c>
      <c r="E5463">
        <v>171.2</v>
      </c>
      <c r="F5463">
        <v>184.59</v>
      </c>
      <c r="G5463">
        <v>13021996</v>
      </c>
      <c r="H5463" t="s">
        <v>7</v>
      </c>
    </row>
    <row r="5464" spans="1:8" x14ac:dyDescent="0.25">
      <c r="A5464" s="1" t="s">
        <v>11</v>
      </c>
      <c r="B5464" s="1">
        <v>43355</v>
      </c>
      <c r="C5464">
        <v>185.07</v>
      </c>
      <c r="D5464">
        <v>186.57</v>
      </c>
      <c r="E5464">
        <v>169.08</v>
      </c>
      <c r="F5464">
        <v>182.98</v>
      </c>
      <c r="G5464">
        <v>5834957</v>
      </c>
      <c r="H5464" t="s">
        <v>7</v>
      </c>
    </row>
    <row r="5465" spans="1:8" x14ac:dyDescent="0.25">
      <c r="A5465" s="1" t="s">
        <v>11</v>
      </c>
      <c r="B5465" s="1">
        <v>43941</v>
      </c>
      <c r="C5465">
        <v>180.12</v>
      </c>
      <c r="D5465">
        <v>186.24</v>
      </c>
      <c r="E5465">
        <v>167.51</v>
      </c>
      <c r="F5465">
        <v>170.4</v>
      </c>
      <c r="G5465">
        <v>33682720</v>
      </c>
      <c r="H5465" t="s">
        <v>7</v>
      </c>
    </row>
    <row r="5466" spans="1:8" x14ac:dyDescent="0.25">
      <c r="A5466" s="1" t="s">
        <v>11</v>
      </c>
      <c r="B5466" s="1">
        <v>43763</v>
      </c>
      <c r="C5466">
        <v>160.72999999999999</v>
      </c>
      <c r="D5466">
        <v>186.24</v>
      </c>
      <c r="E5466">
        <v>160.41</v>
      </c>
      <c r="F5466">
        <v>181.49</v>
      </c>
      <c r="G5466">
        <v>16191168</v>
      </c>
      <c r="H5466" t="s">
        <v>7</v>
      </c>
    </row>
    <row r="5467" spans="1:8" x14ac:dyDescent="0.25">
      <c r="A5467" s="1" t="s">
        <v>11</v>
      </c>
      <c r="B5467" s="1">
        <v>43694</v>
      </c>
      <c r="C5467">
        <v>184.55</v>
      </c>
      <c r="D5467">
        <v>186.12</v>
      </c>
      <c r="E5467">
        <v>181.58</v>
      </c>
      <c r="F5467">
        <v>184.81</v>
      </c>
      <c r="G5467">
        <v>8780473</v>
      </c>
      <c r="H5467" t="s">
        <v>7</v>
      </c>
    </row>
    <row r="5468" spans="1:8" x14ac:dyDescent="0.25">
      <c r="A5468" s="1" t="s">
        <v>11</v>
      </c>
      <c r="B5468" s="1">
        <v>43784</v>
      </c>
      <c r="C5468">
        <v>185.24</v>
      </c>
      <c r="D5468">
        <v>186.1</v>
      </c>
      <c r="E5468">
        <v>178.29</v>
      </c>
      <c r="F5468">
        <v>180.19</v>
      </c>
      <c r="G5468">
        <v>11860656</v>
      </c>
      <c r="H5468" t="s">
        <v>7</v>
      </c>
    </row>
    <row r="5469" spans="1:8" x14ac:dyDescent="0.25">
      <c r="A5469" s="1" t="s">
        <v>11</v>
      </c>
      <c r="B5469" s="1">
        <v>43786</v>
      </c>
      <c r="C5469">
        <v>182.39</v>
      </c>
      <c r="D5469">
        <v>185.97</v>
      </c>
      <c r="E5469">
        <v>180.49</v>
      </c>
      <c r="F5469">
        <v>184.18</v>
      </c>
      <c r="G5469">
        <v>8569986</v>
      </c>
      <c r="H5469" t="s">
        <v>7</v>
      </c>
    </row>
    <row r="5470" spans="1:8" x14ac:dyDescent="0.25">
      <c r="A5470" s="1" t="s">
        <v>11</v>
      </c>
      <c r="B5470" s="1">
        <v>43778</v>
      </c>
      <c r="C5470">
        <v>184.02</v>
      </c>
      <c r="D5470">
        <v>185.73</v>
      </c>
      <c r="E5470">
        <v>182.86</v>
      </c>
      <c r="F5470">
        <v>184.96</v>
      </c>
      <c r="G5470">
        <v>8307566</v>
      </c>
      <c r="H5470" t="s">
        <v>7</v>
      </c>
    </row>
    <row r="5471" spans="1:8" x14ac:dyDescent="0.25">
      <c r="A5471" s="1" t="s">
        <v>11</v>
      </c>
      <c r="B5471" s="1">
        <v>43861</v>
      </c>
      <c r="C5471">
        <v>184.6</v>
      </c>
      <c r="D5471">
        <v>185.67</v>
      </c>
      <c r="E5471">
        <v>175.46</v>
      </c>
      <c r="F5471">
        <v>179.91</v>
      </c>
      <c r="G5471">
        <v>11766620</v>
      </c>
      <c r="H5471" t="s">
        <v>7</v>
      </c>
    </row>
    <row r="5472" spans="1:8" x14ac:dyDescent="0.25">
      <c r="A5472" s="1" t="s">
        <v>11</v>
      </c>
      <c r="B5472" s="1">
        <v>43563</v>
      </c>
      <c r="C5472">
        <v>174.32</v>
      </c>
      <c r="D5472">
        <v>185.54</v>
      </c>
      <c r="E5472">
        <v>171.87</v>
      </c>
      <c r="F5472">
        <v>179.16</v>
      </c>
      <c r="G5472">
        <v>14826840</v>
      </c>
      <c r="H5472" t="s">
        <v>7</v>
      </c>
    </row>
    <row r="5473" spans="1:8" x14ac:dyDescent="0.25">
      <c r="A5473" s="1" t="s">
        <v>11</v>
      </c>
      <c r="B5473" s="1">
        <v>43769</v>
      </c>
      <c r="C5473">
        <v>183.25</v>
      </c>
      <c r="D5473">
        <v>185.21</v>
      </c>
      <c r="E5473">
        <v>178.24</v>
      </c>
      <c r="F5473">
        <v>182.37</v>
      </c>
      <c r="G5473">
        <v>12942106</v>
      </c>
      <c r="H5473" t="s">
        <v>7</v>
      </c>
    </row>
    <row r="5474" spans="1:8" x14ac:dyDescent="0.25">
      <c r="A5474" s="1" t="s">
        <v>11</v>
      </c>
      <c r="B5474" s="1">
        <v>43771</v>
      </c>
      <c r="C5474">
        <v>183.12</v>
      </c>
      <c r="D5474">
        <v>185.18</v>
      </c>
      <c r="E5474">
        <v>181.94</v>
      </c>
      <c r="F5474">
        <v>183.01</v>
      </c>
      <c r="G5474">
        <v>8713881</v>
      </c>
      <c r="H5474" t="s">
        <v>7</v>
      </c>
    </row>
    <row r="5475" spans="1:8" x14ac:dyDescent="0.25">
      <c r="A5475" s="1" t="s">
        <v>11</v>
      </c>
      <c r="B5475" s="1">
        <v>43739</v>
      </c>
      <c r="C5475">
        <v>180.36</v>
      </c>
      <c r="D5475">
        <v>184.95</v>
      </c>
      <c r="E5475">
        <v>174.03</v>
      </c>
      <c r="F5475">
        <v>175.78</v>
      </c>
      <c r="G5475">
        <v>11879077</v>
      </c>
      <c r="H5475" t="s">
        <v>7</v>
      </c>
    </row>
    <row r="5476" spans="1:8" x14ac:dyDescent="0.25">
      <c r="A5476" s="1" t="s">
        <v>11</v>
      </c>
      <c r="B5476" s="1">
        <v>43420</v>
      </c>
      <c r="C5476">
        <v>184.1</v>
      </c>
      <c r="D5476">
        <v>184.88</v>
      </c>
      <c r="E5476">
        <v>175.29</v>
      </c>
      <c r="F5476">
        <v>177.01</v>
      </c>
      <c r="G5476">
        <v>43389624</v>
      </c>
      <c r="H5476" t="s">
        <v>7</v>
      </c>
    </row>
    <row r="5477" spans="1:8" x14ac:dyDescent="0.25">
      <c r="A5477" s="1" t="s">
        <v>11</v>
      </c>
      <c r="B5477" s="1">
        <v>43717</v>
      </c>
      <c r="C5477">
        <v>181.45</v>
      </c>
      <c r="D5477">
        <v>184.76</v>
      </c>
      <c r="E5477">
        <v>176.25</v>
      </c>
      <c r="F5477">
        <v>180.65</v>
      </c>
      <c r="G5477">
        <v>9643635</v>
      </c>
      <c r="H5477" t="s">
        <v>7</v>
      </c>
    </row>
    <row r="5478" spans="1:8" x14ac:dyDescent="0.25">
      <c r="A5478" s="1" t="s">
        <v>11</v>
      </c>
      <c r="B5478" s="1">
        <v>43746</v>
      </c>
      <c r="C5478">
        <v>179.81</v>
      </c>
      <c r="D5478">
        <v>184.57</v>
      </c>
      <c r="E5478">
        <v>177.74</v>
      </c>
      <c r="F5478">
        <v>180.78</v>
      </c>
      <c r="G5478">
        <v>10260172</v>
      </c>
      <c r="H5478" t="s">
        <v>7</v>
      </c>
    </row>
    <row r="5479" spans="1:8" x14ac:dyDescent="0.25">
      <c r="A5479" s="1" t="s">
        <v>11</v>
      </c>
      <c r="B5479" s="1">
        <v>43772</v>
      </c>
      <c r="C5479">
        <v>183.01</v>
      </c>
      <c r="D5479">
        <v>184.51</v>
      </c>
      <c r="E5479">
        <v>179.46</v>
      </c>
      <c r="F5479">
        <v>181.7</v>
      </c>
      <c r="G5479">
        <v>10413900</v>
      </c>
      <c r="H5479" t="s">
        <v>7</v>
      </c>
    </row>
    <row r="5480" spans="1:8" x14ac:dyDescent="0.25">
      <c r="A5480" s="1" t="s">
        <v>11</v>
      </c>
      <c r="B5480" s="1">
        <v>43750</v>
      </c>
      <c r="C5480">
        <v>180.6</v>
      </c>
      <c r="D5480">
        <v>184.49</v>
      </c>
      <c r="E5480">
        <v>178.78</v>
      </c>
      <c r="F5480">
        <v>179.87</v>
      </c>
      <c r="G5480">
        <v>9850388</v>
      </c>
      <c r="H5480" t="s">
        <v>7</v>
      </c>
    </row>
    <row r="5481" spans="1:8" x14ac:dyDescent="0.25">
      <c r="A5481" s="1" t="s">
        <v>11</v>
      </c>
      <c r="B5481" s="1">
        <v>43751</v>
      </c>
      <c r="C5481">
        <v>179.86</v>
      </c>
      <c r="D5481">
        <v>184.42</v>
      </c>
      <c r="E5481">
        <v>178.89</v>
      </c>
      <c r="F5481">
        <v>181.11</v>
      </c>
      <c r="G5481">
        <v>8220423</v>
      </c>
      <c r="H5481" t="s">
        <v>7</v>
      </c>
    </row>
    <row r="5482" spans="1:8" x14ac:dyDescent="0.25">
      <c r="A5482" s="1" t="s">
        <v>11</v>
      </c>
      <c r="B5482" s="1">
        <v>43787</v>
      </c>
      <c r="C5482">
        <v>184.19</v>
      </c>
      <c r="D5482">
        <v>184.33</v>
      </c>
      <c r="E5482">
        <v>176.08</v>
      </c>
      <c r="F5482">
        <v>178.5</v>
      </c>
      <c r="G5482">
        <v>9568558</v>
      </c>
      <c r="H5482" t="s">
        <v>7</v>
      </c>
    </row>
    <row r="5483" spans="1:8" x14ac:dyDescent="0.25">
      <c r="A5483" s="1" t="s">
        <v>11</v>
      </c>
      <c r="B5483" s="1">
        <v>43770</v>
      </c>
      <c r="C5483">
        <v>182.38</v>
      </c>
      <c r="D5483">
        <v>184.28</v>
      </c>
      <c r="E5483">
        <v>178.69</v>
      </c>
      <c r="F5483">
        <v>183.12</v>
      </c>
      <c r="G5483">
        <v>10776350</v>
      </c>
      <c r="H5483" t="s">
        <v>7</v>
      </c>
    </row>
    <row r="5484" spans="1:8" x14ac:dyDescent="0.25">
      <c r="A5484" s="1" t="s">
        <v>11</v>
      </c>
      <c r="B5484" s="1">
        <v>43862</v>
      </c>
      <c r="C5484">
        <v>179.88</v>
      </c>
      <c r="D5484">
        <v>184.17</v>
      </c>
      <c r="E5484">
        <v>179.36</v>
      </c>
      <c r="F5484">
        <v>183.64</v>
      </c>
      <c r="G5484">
        <v>13238924</v>
      </c>
      <c r="H5484" t="s">
        <v>7</v>
      </c>
    </row>
    <row r="5485" spans="1:8" x14ac:dyDescent="0.25">
      <c r="A5485" s="1" t="s">
        <v>11</v>
      </c>
      <c r="B5485" s="1">
        <v>43718</v>
      </c>
      <c r="C5485">
        <v>180.64</v>
      </c>
      <c r="D5485">
        <v>184.16</v>
      </c>
      <c r="E5485">
        <v>177.44</v>
      </c>
      <c r="F5485">
        <v>180.05</v>
      </c>
      <c r="G5485">
        <v>8270645</v>
      </c>
      <c r="H5485" t="s">
        <v>7</v>
      </c>
    </row>
    <row r="5486" spans="1:8" x14ac:dyDescent="0.25">
      <c r="A5486" s="1" t="s">
        <v>11</v>
      </c>
      <c r="B5486" s="1">
        <v>43943</v>
      </c>
      <c r="C5486">
        <v>170.79</v>
      </c>
      <c r="D5486">
        <v>183.71</v>
      </c>
      <c r="E5486">
        <v>169.93</v>
      </c>
      <c r="F5486">
        <v>182.72</v>
      </c>
      <c r="G5486">
        <v>23812944</v>
      </c>
      <c r="H5486" t="s">
        <v>7</v>
      </c>
    </row>
    <row r="5487" spans="1:8" x14ac:dyDescent="0.25">
      <c r="A5487" s="1" t="s">
        <v>11</v>
      </c>
      <c r="B5487" s="1">
        <v>43565</v>
      </c>
      <c r="C5487">
        <v>175.09</v>
      </c>
      <c r="D5487">
        <v>183.49</v>
      </c>
      <c r="E5487">
        <v>171.61</v>
      </c>
      <c r="F5487">
        <v>177.37</v>
      </c>
      <c r="G5487">
        <v>12102385</v>
      </c>
      <c r="H5487" t="s">
        <v>7</v>
      </c>
    </row>
    <row r="5488" spans="1:8" x14ac:dyDescent="0.25">
      <c r="A5488" s="1" t="s">
        <v>11</v>
      </c>
      <c r="B5488" s="1">
        <v>43785</v>
      </c>
      <c r="C5488">
        <v>180.19</v>
      </c>
      <c r="D5488">
        <v>183.46</v>
      </c>
      <c r="E5488">
        <v>179.53</v>
      </c>
      <c r="F5488">
        <v>182.42</v>
      </c>
      <c r="G5488">
        <v>7617684</v>
      </c>
      <c r="H5488" t="s">
        <v>7</v>
      </c>
    </row>
    <row r="5489" spans="1:8" x14ac:dyDescent="0.25">
      <c r="A5489" s="1" t="s">
        <v>11</v>
      </c>
      <c r="B5489" s="1">
        <v>43716</v>
      </c>
      <c r="C5489">
        <v>177.76</v>
      </c>
      <c r="D5489">
        <v>183.42</v>
      </c>
      <c r="E5489">
        <v>177.36</v>
      </c>
      <c r="F5489">
        <v>181.44</v>
      </c>
      <c r="G5489">
        <v>8335497</v>
      </c>
      <c r="H5489" t="s">
        <v>7</v>
      </c>
    </row>
    <row r="5490" spans="1:8" x14ac:dyDescent="0.25">
      <c r="A5490" s="1" t="s">
        <v>11</v>
      </c>
      <c r="B5490" s="1">
        <v>43711</v>
      </c>
      <c r="C5490">
        <v>178.1</v>
      </c>
      <c r="D5490">
        <v>182.59</v>
      </c>
      <c r="E5490">
        <v>175.37</v>
      </c>
      <c r="F5490">
        <v>178.81</v>
      </c>
      <c r="G5490">
        <v>9034539</v>
      </c>
      <c r="H5490" t="s">
        <v>7</v>
      </c>
    </row>
    <row r="5491" spans="1:8" x14ac:dyDescent="0.25">
      <c r="A5491" s="1" t="s">
        <v>11</v>
      </c>
      <c r="B5491" s="1">
        <v>43720</v>
      </c>
      <c r="C5491">
        <v>178.48</v>
      </c>
      <c r="D5491">
        <v>182.37</v>
      </c>
      <c r="E5491">
        <v>176.85</v>
      </c>
      <c r="F5491">
        <v>180.87</v>
      </c>
      <c r="G5491">
        <v>7186119</v>
      </c>
      <c r="H5491" t="s">
        <v>7</v>
      </c>
    </row>
    <row r="5492" spans="1:8" x14ac:dyDescent="0.25">
      <c r="A5492" s="1" t="s">
        <v>11</v>
      </c>
      <c r="B5492" s="1">
        <v>43719</v>
      </c>
      <c r="C5492">
        <v>180.05</v>
      </c>
      <c r="D5492">
        <v>182.27</v>
      </c>
      <c r="E5492">
        <v>174.86</v>
      </c>
      <c r="F5492">
        <v>178.47</v>
      </c>
      <c r="G5492">
        <v>10659596</v>
      </c>
      <c r="H5492" t="s">
        <v>7</v>
      </c>
    </row>
    <row r="5493" spans="1:8" x14ac:dyDescent="0.25">
      <c r="A5493" s="1" t="s">
        <v>11</v>
      </c>
      <c r="B5493" s="1">
        <v>43422</v>
      </c>
      <c r="C5493">
        <v>176.53</v>
      </c>
      <c r="D5493">
        <v>182.07</v>
      </c>
      <c r="E5493">
        <v>176.06</v>
      </c>
      <c r="F5493">
        <v>178.65</v>
      </c>
      <c r="G5493">
        <v>1592849</v>
      </c>
      <c r="H5493" t="s">
        <v>7</v>
      </c>
    </row>
    <row r="5494" spans="1:8" x14ac:dyDescent="0.25">
      <c r="A5494" s="1" t="s">
        <v>11</v>
      </c>
      <c r="B5494" s="1">
        <v>43745</v>
      </c>
      <c r="C5494">
        <v>170.52</v>
      </c>
      <c r="D5494">
        <v>182.03</v>
      </c>
      <c r="E5494">
        <v>169.13</v>
      </c>
      <c r="F5494">
        <v>179.87</v>
      </c>
      <c r="G5494">
        <v>10952242</v>
      </c>
      <c r="H5494" t="s">
        <v>7</v>
      </c>
    </row>
    <row r="5495" spans="1:8" x14ac:dyDescent="0.25">
      <c r="A5495" s="1" t="s">
        <v>11</v>
      </c>
      <c r="B5495" s="1">
        <v>43721</v>
      </c>
      <c r="C5495">
        <v>180.87</v>
      </c>
      <c r="D5495">
        <v>181.53</v>
      </c>
      <c r="E5495">
        <v>177.79</v>
      </c>
      <c r="F5495">
        <v>181.11</v>
      </c>
      <c r="G5495">
        <v>7679679</v>
      </c>
      <c r="H5495" t="s">
        <v>7</v>
      </c>
    </row>
    <row r="5496" spans="1:8" x14ac:dyDescent="0.25">
      <c r="A5496" s="1" t="s">
        <v>11</v>
      </c>
      <c r="B5496" s="1">
        <v>43592</v>
      </c>
      <c r="C5496">
        <v>172.99</v>
      </c>
      <c r="D5496">
        <v>181.39</v>
      </c>
      <c r="E5496">
        <v>169.06</v>
      </c>
      <c r="F5496">
        <v>169.34</v>
      </c>
      <c r="G5496">
        <v>15234294</v>
      </c>
      <c r="H5496" t="s">
        <v>7</v>
      </c>
    </row>
    <row r="5497" spans="1:8" x14ac:dyDescent="0.25">
      <c r="A5497" s="1" t="s">
        <v>11</v>
      </c>
      <c r="B5497" s="1">
        <v>43754</v>
      </c>
      <c r="C5497">
        <v>180.57</v>
      </c>
      <c r="D5497">
        <v>181.08</v>
      </c>
      <c r="E5497">
        <v>172.49</v>
      </c>
      <c r="F5497">
        <v>174.53</v>
      </c>
      <c r="G5497">
        <v>12276726</v>
      </c>
      <c r="H5497" t="s">
        <v>7</v>
      </c>
    </row>
    <row r="5498" spans="1:8" x14ac:dyDescent="0.25">
      <c r="A5498" s="1" t="s">
        <v>11</v>
      </c>
      <c r="B5498" s="1">
        <v>43740</v>
      </c>
      <c r="C5498">
        <v>175.78</v>
      </c>
      <c r="D5498">
        <v>180.84</v>
      </c>
      <c r="E5498">
        <v>173.97</v>
      </c>
      <c r="F5498">
        <v>180.27</v>
      </c>
      <c r="G5498">
        <v>8470129</v>
      </c>
      <c r="H5498" t="s">
        <v>7</v>
      </c>
    </row>
    <row r="5499" spans="1:8" x14ac:dyDescent="0.25">
      <c r="A5499" s="1" t="s">
        <v>11</v>
      </c>
      <c r="B5499" s="1">
        <v>43715</v>
      </c>
      <c r="C5499">
        <v>169.14</v>
      </c>
      <c r="D5499">
        <v>180.63</v>
      </c>
      <c r="E5499">
        <v>168.42</v>
      </c>
      <c r="F5499">
        <v>177.74</v>
      </c>
      <c r="G5499">
        <v>9054426</v>
      </c>
      <c r="H5499" t="s">
        <v>7</v>
      </c>
    </row>
    <row r="5500" spans="1:8" x14ac:dyDescent="0.25">
      <c r="A5500" s="1" t="s">
        <v>11</v>
      </c>
      <c r="B5500" s="1">
        <v>43741</v>
      </c>
      <c r="C5500">
        <v>180.26</v>
      </c>
      <c r="D5500">
        <v>180.57</v>
      </c>
      <c r="E5500">
        <v>170.65</v>
      </c>
      <c r="F5500">
        <v>174.54</v>
      </c>
      <c r="G5500">
        <v>8892860</v>
      </c>
      <c r="H5500" t="s">
        <v>7</v>
      </c>
    </row>
    <row r="5501" spans="1:8" x14ac:dyDescent="0.25">
      <c r="A5501" s="1" t="s">
        <v>11</v>
      </c>
      <c r="B5501" s="1">
        <v>43710</v>
      </c>
      <c r="C5501">
        <v>169.72</v>
      </c>
      <c r="D5501">
        <v>180.56</v>
      </c>
      <c r="E5501">
        <v>169.45</v>
      </c>
      <c r="F5501">
        <v>178.11</v>
      </c>
      <c r="G5501">
        <v>9272925</v>
      </c>
      <c r="H5501" t="s">
        <v>7</v>
      </c>
    </row>
    <row r="5502" spans="1:8" x14ac:dyDescent="0.25">
      <c r="A5502" s="1" t="s">
        <v>11</v>
      </c>
      <c r="B5502" s="1">
        <v>43738</v>
      </c>
      <c r="C5502">
        <v>169.28</v>
      </c>
      <c r="D5502">
        <v>180.52</v>
      </c>
      <c r="E5502">
        <v>165.59</v>
      </c>
      <c r="F5502">
        <v>180.35</v>
      </c>
      <c r="G5502">
        <v>11929148</v>
      </c>
      <c r="H5502" t="s">
        <v>7</v>
      </c>
    </row>
    <row r="5503" spans="1:8" x14ac:dyDescent="0.25">
      <c r="A5503" s="1" t="s">
        <v>11</v>
      </c>
      <c r="B5503" s="1">
        <v>43712</v>
      </c>
      <c r="C5503">
        <v>178.82</v>
      </c>
      <c r="D5503">
        <v>180.06</v>
      </c>
      <c r="E5503">
        <v>173.85</v>
      </c>
      <c r="F5503">
        <v>174.79</v>
      </c>
      <c r="G5503">
        <v>7553820</v>
      </c>
      <c r="H5503" t="s">
        <v>7</v>
      </c>
    </row>
    <row r="5504" spans="1:8" x14ac:dyDescent="0.25">
      <c r="A5504" s="1" t="s">
        <v>11</v>
      </c>
      <c r="B5504" s="1">
        <v>43848</v>
      </c>
      <c r="C5504">
        <v>170.18</v>
      </c>
      <c r="D5504">
        <v>179.29</v>
      </c>
      <c r="E5504">
        <v>165.34</v>
      </c>
      <c r="F5504">
        <v>174.19</v>
      </c>
      <c r="G5504">
        <v>17418712</v>
      </c>
      <c r="H5504" t="s">
        <v>7</v>
      </c>
    </row>
    <row r="5505" spans="1:8" x14ac:dyDescent="0.25">
      <c r="A5505" s="1" t="s">
        <v>11</v>
      </c>
      <c r="B5505" s="1">
        <v>43564</v>
      </c>
      <c r="C5505">
        <v>179.16</v>
      </c>
      <c r="D5505">
        <v>179.24</v>
      </c>
      <c r="E5505">
        <v>172.15</v>
      </c>
      <c r="F5505">
        <v>175.09</v>
      </c>
      <c r="G5505">
        <v>10819979</v>
      </c>
      <c r="H5505" t="s">
        <v>7</v>
      </c>
    </row>
    <row r="5506" spans="1:8" x14ac:dyDescent="0.25">
      <c r="A5506" s="1" t="s">
        <v>11</v>
      </c>
      <c r="B5506" s="1">
        <v>43423</v>
      </c>
      <c r="C5506">
        <v>178.76</v>
      </c>
      <c r="D5506">
        <v>178.93</v>
      </c>
      <c r="E5506">
        <v>146.86000000000001</v>
      </c>
      <c r="F5506">
        <v>150.12</v>
      </c>
      <c r="G5506">
        <v>5231504</v>
      </c>
      <c r="H5506" t="s">
        <v>7</v>
      </c>
    </row>
    <row r="5507" spans="1:8" x14ac:dyDescent="0.25">
      <c r="A5507" s="1" t="s">
        <v>11</v>
      </c>
      <c r="B5507" s="1">
        <v>43788</v>
      </c>
      <c r="C5507">
        <v>178.49</v>
      </c>
      <c r="D5507">
        <v>178.7</v>
      </c>
      <c r="E5507">
        <v>173.48</v>
      </c>
      <c r="F5507">
        <v>176.09</v>
      </c>
      <c r="G5507">
        <v>9107150</v>
      </c>
      <c r="H5507" t="s">
        <v>7</v>
      </c>
    </row>
    <row r="5508" spans="1:8" x14ac:dyDescent="0.25">
      <c r="A5508" s="1" t="s">
        <v>11</v>
      </c>
      <c r="B5508" s="1">
        <v>43742</v>
      </c>
      <c r="C5508">
        <v>174.58</v>
      </c>
      <c r="D5508">
        <v>178.43</v>
      </c>
      <c r="E5508">
        <v>171.33</v>
      </c>
      <c r="F5508">
        <v>175.65</v>
      </c>
      <c r="G5508">
        <v>8440436</v>
      </c>
      <c r="H5508" t="s">
        <v>7</v>
      </c>
    </row>
    <row r="5509" spans="1:8" x14ac:dyDescent="0.25">
      <c r="A5509" s="1" t="s">
        <v>11</v>
      </c>
      <c r="B5509" s="1">
        <v>43859</v>
      </c>
      <c r="C5509">
        <v>175.78</v>
      </c>
      <c r="D5509">
        <v>178.41</v>
      </c>
      <c r="E5509">
        <v>173.76</v>
      </c>
      <c r="F5509">
        <v>173.86</v>
      </c>
      <c r="G5509">
        <v>11268226</v>
      </c>
      <c r="H5509" t="s">
        <v>7</v>
      </c>
    </row>
    <row r="5510" spans="1:8" x14ac:dyDescent="0.25">
      <c r="A5510" s="1" t="s">
        <v>11</v>
      </c>
      <c r="B5510" s="1">
        <v>43755</v>
      </c>
      <c r="C5510">
        <v>174.52</v>
      </c>
      <c r="D5510">
        <v>178.33</v>
      </c>
      <c r="E5510">
        <v>172.12</v>
      </c>
      <c r="F5510">
        <v>177.31</v>
      </c>
      <c r="G5510">
        <v>9447854</v>
      </c>
      <c r="H5510" t="s">
        <v>7</v>
      </c>
    </row>
    <row r="5511" spans="1:8" x14ac:dyDescent="0.25">
      <c r="A5511" s="1" t="s">
        <v>11</v>
      </c>
      <c r="B5511" s="1">
        <v>43421</v>
      </c>
      <c r="C5511">
        <v>176.99</v>
      </c>
      <c r="D5511">
        <v>177.93</v>
      </c>
      <c r="E5511">
        <v>174.94</v>
      </c>
      <c r="F5511">
        <v>176.53</v>
      </c>
      <c r="G5511">
        <v>44194552</v>
      </c>
      <c r="H5511" t="s">
        <v>7</v>
      </c>
    </row>
    <row r="5512" spans="1:8" x14ac:dyDescent="0.25">
      <c r="A5512" s="1" t="s">
        <v>11</v>
      </c>
      <c r="B5512" s="1">
        <v>43714</v>
      </c>
      <c r="C5512">
        <v>173.82</v>
      </c>
      <c r="D5512">
        <v>177.79</v>
      </c>
      <c r="E5512">
        <v>166.16</v>
      </c>
      <c r="F5512">
        <v>169.15</v>
      </c>
      <c r="G5512">
        <v>9983924</v>
      </c>
      <c r="H5512" t="s">
        <v>7</v>
      </c>
    </row>
    <row r="5513" spans="1:8" x14ac:dyDescent="0.25">
      <c r="A5513" s="1" t="s">
        <v>11</v>
      </c>
      <c r="B5513" s="1">
        <v>43849</v>
      </c>
      <c r="C5513">
        <v>174.17</v>
      </c>
      <c r="D5513">
        <v>177.77</v>
      </c>
      <c r="E5513">
        <v>162.04</v>
      </c>
      <c r="F5513">
        <v>166.92</v>
      </c>
      <c r="G5513">
        <v>15842082</v>
      </c>
      <c r="H5513" t="s">
        <v>7</v>
      </c>
    </row>
    <row r="5514" spans="1:8" x14ac:dyDescent="0.25">
      <c r="A5514" s="1" t="s">
        <v>11</v>
      </c>
      <c r="B5514" s="1">
        <v>43759</v>
      </c>
      <c r="C5514">
        <v>175.14</v>
      </c>
      <c r="D5514">
        <v>177.67</v>
      </c>
      <c r="E5514">
        <v>171.91</v>
      </c>
      <c r="F5514">
        <v>174.18</v>
      </c>
      <c r="G5514">
        <v>9237709</v>
      </c>
      <c r="H5514" t="s">
        <v>7</v>
      </c>
    </row>
    <row r="5515" spans="1:8" x14ac:dyDescent="0.25">
      <c r="A5515" s="1" t="s">
        <v>11</v>
      </c>
      <c r="B5515" s="1">
        <v>43566</v>
      </c>
      <c r="C5515">
        <v>177.39</v>
      </c>
      <c r="D5515">
        <v>177.63</v>
      </c>
      <c r="E5515">
        <v>159.6</v>
      </c>
      <c r="F5515">
        <v>164.36</v>
      </c>
      <c r="G5515">
        <v>11113093</v>
      </c>
      <c r="H5515" t="s">
        <v>7</v>
      </c>
    </row>
    <row r="5516" spans="1:8" x14ac:dyDescent="0.25">
      <c r="A5516" s="1" t="s">
        <v>11</v>
      </c>
      <c r="B5516" s="1">
        <v>43756</v>
      </c>
      <c r="C5516">
        <v>177.31</v>
      </c>
      <c r="D5516">
        <v>177.47</v>
      </c>
      <c r="E5516">
        <v>169.28</v>
      </c>
      <c r="F5516">
        <v>172.81</v>
      </c>
      <c r="G5516">
        <v>11273918</v>
      </c>
      <c r="H5516" t="s">
        <v>7</v>
      </c>
    </row>
    <row r="5517" spans="1:8" x14ac:dyDescent="0.25">
      <c r="A5517" s="1" t="s">
        <v>11</v>
      </c>
      <c r="B5517" s="1">
        <v>43789</v>
      </c>
      <c r="C5517">
        <v>176.09</v>
      </c>
      <c r="D5517">
        <v>177.42</v>
      </c>
      <c r="E5517">
        <v>173.99</v>
      </c>
      <c r="F5517">
        <v>174.96</v>
      </c>
      <c r="G5517">
        <v>8387785</v>
      </c>
      <c r="H5517" t="s">
        <v>7</v>
      </c>
    </row>
    <row r="5518" spans="1:8" x14ac:dyDescent="0.25">
      <c r="A5518" s="1" t="s">
        <v>11</v>
      </c>
      <c r="B5518" s="1">
        <v>43558</v>
      </c>
      <c r="C5518">
        <v>163.47</v>
      </c>
      <c r="D5518">
        <v>177.29</v>
      </c>
      <c r="E5518">
        <v>152.24</v>
      </c>
      <c r="F5518">
        <v>160.34</v>
      </c>
      <c r="G5518">
        <v>47664172</v>
      </c>
      <c r="H5518" t="s">
        <v>7</v>
      </c>
    </row>
    <row r="5519" spans="1:8" x14ac:dyDescent="0.25">
      <c r="A5519" s="1" t="s">
        <v>11</v>
      </c>
      <c r="B5519" s="1">
        <v>43591</v>
      </c>
      <c r="C5519">
        <v>163.03</v>
      </c>
      <c r="D5519">
        <v>176.98</v>
      </c>
      <c r="E5519">
        <v>159.66</v>
      </c>
      <c r="F5519">
        <v>173</v>
      </c>
      <c r="G5519">
        <v>12971048</v>
      </c>
      <c r="H5519" t="s">
        <v>7</v>
      </c>
    </row>
    <row r="5520" spans="1:8" x14ac:dyDescent="0.25">
      <c r="A5520" s="1" t="s">
        <v>11</v>
      </c>
      <c r="B5520" s="1">
        <v>43744</v>
      </c>
      <c r="C5520">
        <v>176.44</v>
      </c>
      <c r="D5520">
        <v>176.87</v>
      </c>
      <c r="E5520">
        <v>168.74</v>
      </c>
      <c r="F5520">
        <v>170.55</v>
      </c>
      <c r="G5520">
        <v>7965742</v>
      </c>
      <c r="H5520" t="s">
        <v>7</v>
      </c>
    </row>
    <row r="5521" spans="1:8" x14ac:dyDescent="0.25">
      <c r="A5521" s="1" t="s">
        <v>11</v>
      </c>
      <c r="B5521" s="1">
        <v>43575</v>
      </c>
      <c r="C5521">
        <v>172.79</v>
      </c>
      <c r="D5521">
        <v>176.71</v>
      </c>
      <c r="E5521">
        <v>170.17</v>
      </c>
      <c r="F5521">
        <v>172.73</v>
      </c>
      <c r="G5521">
        <v>8191053</v>
      </c>
      <c r="H5521" t="s">
        <v>7</v>
      </c>
    </row>
    <row r="5522" spans="1:8" x14ac:dyDescent="0.25">
      <c r="A5522" s="1" t="s">
        <v>11</v>
      </c>
      <c r="B5522" s="1">
        <v>43743</v>
      </c>
      <c r="C5522">
        <v>175.65</v>
      </c>
      <c r="D5522">
        <v>176.63</v>
      </c>
      <c r="E5522">
        <v>172.39</v>
      </c>
      <c r="F5522">
        <v>176.43</v>
      </c>
      <c r="G5522">
        <v>7303885</v>
      </c>
      <c r="H5522" t="s">
        <v>7</v>
      </c>
    </row>
    <row r="5523" spans="1:8" x14ac:dyDescent="0.25">
      <c r="A5523" s="1" t="s">
        <v>11</v>
      </c>
      <c r="B5523" s="1">
        <v>43758</v>
      </c>
      <c r="C5523">
        <v>171.93</v>
      </c>
      <c r="D5523">
        <v>176.17</v>
      </c>
      <c r="E5523">
        <v>169.56</v>
      </c>
      <c r="F5523">
        <v>175.14</v>
      </c>
      <c r="G5523">
        <v>10096500</v>
      </c>
      <c r="H5523" t="s">
        <v>7</v>
      </c>
    </row>
    <row r="5524" spans="1:8" x14ac:dyDescent="0.25">
      <c r="A5524" s="1" t="s">
        <v>11</v>
      </c>
      <c r="B5524" s="1">
        <v>43858</v>
      </c>
      <c r="C5524">
        <v>170.27</v>
      </c>
      <c r="D5524">
        <v>176.06</v>
      </c>
      <c r="E5524">
        <v>170.27</v>
      </c>
      <c r="F5524">
        <v>175.74</v>
      </c>
      <c r="G5524">
        <v>12625114</v>
      </c>
      <c r="H5524" t="s">
        <v>7</v>
      </c>
    </row>
    <row r="5525" spans="1:8" x14ac:dyDescent="0.25">
      <c r="A5525" s="1" t="s">
        <v>11</v>
      </c>
      <c r="B5525" s="1">
        <v>43578</v>
      </c>
      <c r="C5525">
        <v>170.87</v>
      </c>
      <c r="D5525">
        <v>175.92</v>
      </c>
      <c r="E5525">
        <v>169.01</v>
      </c>
      <c r="F5525">
        <v>169.95</v>
      </c>
      <c r="G5525">
        <v>10167139</v>
      </c>
      <c r="H5525" t="s">
        <v>7</v>
      </c>
    </row>
    <row r="5526" spans="1:8" x14ac:dyDescent="0.25">
      <c r="A5526" s="1" t="s">
        <v>11</v>
      </c>
      <c r="B5526" s="1">
        <v>43790</v>
      </c>
      <c r="C5526">
        <v>174.96</v>
      </c>
      <c r="D5526">
        <v>175.91</v>
      </c>
      <c r="E5526">
        <v>158.55000000000001</v>
      </c>
      <c r="F5526">
        <v>161.46</v>
      </c>
      <c r="G5526">
        <v>13355384</v>
      </c>
      <c r="H5526" t="s">
        <v>7</v>
      </c>
    </row>
    <row r="5527" spans="1:8" x14ac:dyDescent="0.25">
      <c r="A5527" s="1" t="s">
        <v>11</v>
      </c>
      <c r="B5527" s="1">
        <v>43928</v>
      </c>
      <c r="C5527">
        <v>171.07</v>
      </c>
      <c r="D5527">
        <v>175.78</v>
      </c>
      <c r="E5527">
        <v>162.75</v>
      </c>
      <c r="F5527">
        <v>164.71</v>
      </c>
      <c r="G5527">
        <v>35788460</v>
      </c>
      <c r="H5527" t="s">
        <v>7</v>
      </c>
    </row>
    <row r="5528" spans="1:8" x14ac:dyDescent="0.25">
      <c r="A5528" s="1" t="s">
        <v>11</v>
      </c>
      <c r="B5528" s="1">
        <v>43595</v>
      </c>
      <c r="C5528">
        <v>170.85</v>
      </c>
      <c r="D5528">
        <v>175.78</v>
      </c>
      <c r="E5528">
        <v>168.86</v>
      </c>
      <c r="F5528">
        <v>172.77</v>
      </c>
      <c r="G5528">
        <v>12733870</v>
      </c>
      <c r="H5528" t="s">
        <v>7</v>
      </c>
    </row>
    <row r="5529" spans="1:8" x14ac:dyDescent="0.25">
      <c r="A5529" s="1" t="s">
        <v>11</v>
      </c>
      <c r="B5529" s="1">
        <v>43735</v>
      </c>
      <c r="C5529">
        <v>164.58</v>
      </c>
      <c r="D5529">
        <v>175.65</v>
      </c>
      <c r="E5529">
        <v>161.32</v>
      </c>
      <c r="F5529">
        <v>173.19</v>
      </c>
      <c r="G5529">
        <v>10940780</v>
      </c>
      <c r="H5529" t="s">
        <v>7</v>
      </c>
    </row>
    <row r="5530" spans="1:8" x14ac:dyDescent="0.25">
      <c r="A5530" s="1" t="s">
        <v>11</v>
      </c>
      <c r="B5530" s="1">
        <v>43713</v>
      </c>
      <c r="C5530">
        <v>174.8</v>
      </c>
      <c r="D5530">
        <v>175.56</v>
      </c>
      <c r="E5530">
        <v>170.54</v>
      </c>
      <c r="F5530">
        <v>173.83</v>
      </c>
      <c r="G5530">
        <v>7397562</v>
      </c>
      <c r="H5530" t="s">
        <v>7</v>
      </c>
    </row>
    <row r="5531" spans="1:8" x14ac:dyDescent="0.25">
      <c r="A5531" s="1" t="s">
        <v>11</v>
      </c>
      <c r="B5531" s="1">
        <v>43562</v>
      </c>
      <c r="C5531">
        <v>165.58</v>
      </c>
      <c r="D5531">
        <v>175.37</v>
      </c>
      <c r="E5531">
        <v>164.17</v>
      </c>
      <c r="F5531">
        <v>174.33</v>
      </c>
      <c r="G5531">
        <v>9883754</v>
      </c>
      <c r="H5531" t="s">
        <v>7</v>
      </c>
    </row>
    <row r="5532" spans="1:8" x14ac:dyDescent="0.25">
      <c r="A5532" s="1" t="s">
        <v>11</v>
      </c>
      <c r="B5532" s="1">
        <v>43736</v>
      </c>
      <c r="C5532">
        <v>173.19</v>
      </c>
      <c r="D5532">
        <v>175.15</v>
      </c>
      <c r="E5532">
        <v>168.56</v>
      </c>
      <c r="F5532">
        <v>173.62</v>
      </c>
      <c r="G5532">
        <v>10223290</v>
      </c>
      <c r="H5532" t="s">
        <v>7</v>
      </c>
    </row>
    <row r="5533" spans="1:8" x14ac:dyDescent="0.25">
      <c r="A5533" s="1" t="s">
        <v>11</v>
      </c>
      <c r="B5533" s="1">
        <v>43760</v>
      </c>
      <c r="C5533">
        <v>174.17</v>
      </c>
      <c r="D5533">
        <v>175.08</v>
      </c>
      <c r="E5533">
        <v>170.82</v>
      </c>
      <c r="F5533">
        <v>171.42</v>
      </c>
      <c r="G5533">
        <v>9860619</v>
      </c>
      <c r="H5533" t="s">
        <v>7</v>
      </c>
    </row>
    <row r="5534" spans="1:8" x14ac:dyDescent="0.25">
      <c r="A5534" s="1" t="s">
        <v>11</v>
      </c>
      <c r="B5534" s="1">
        <v>43573</v>
      </c>
      <c r="C5534">
        <v>165.91</v>
      </c>
      <c r="D5534">
        <v>175.02</v>
      </c>
      <c r="E5534">
        <v>165.38</v>
      </c>
      <c r="F5534">
        <v>173.33</v>
      </c>
      <c r="G5534">
        <v>10155966</v>
      </c>
      <c r="H5534" t="s">
        <v>7</v>
      </c>
    </row>
    <row r="5535" spans="1:8" x14ac:dyDescent="0.25">
      <c r="A5535" s="1" t="s">
        <v>11</v>
      </c>
      <c r="B5535" s="1">
        <v>43757</v>
      </c>
      <c r="C5535">
        <v>172.79</v>
      </c>
      <c r="D5535">
        <v>174.81</v>
      </c>
      <c r="E5535">
        <v>170.38</v>
      </c>
      <c r="F5535">
        <v>171.91</v>
      </c>
      <c r="G5535">
        <v>9885105</v>
      </c>
      <c r="H5535" t="s">
        <v>7</v>
      </c>
    </row>
    <row r="5536" spans="1:8" x14ac:dyDescent="0.25">
      <c r="A5536" s="1" t="s">
        <v>11</v>
      </c>
      <c r="B5536" s="1">
        <v>43938</v>
      </c>
      <c r="C5536">
        <v>172.32</v>
      </c>
      <c r="D5536">
        <v>174.52</v>
      </c>
      <c r="E5536">
        <v>168.55</v>
      </c>
      <c r="F5536">
        <v>170.63</v>
      </c>
      <c r="G5536">
        <v>20050772</v>
      </c>
      <c r="H5536" t="s">
        <v>7</v>
      </c>
    </row>
    <row r="5537" spans="1:8" x14ac:dyDescent="0.25">
      <c r="A5537" s="1" t="s">
        <v>11</v>
      </c>
      <c r="B5537" s="1">
        <v>43942</v>
      </c>
      <c r="C5537">
        <v>170.37</v>
      </c>
      <c r="D5537">
        <v>174.48</v>
      </c>
      <c r="E5537">
        <v>168.31</v>
      </c>
      <c r="F5537">
        <v>170.79</v>
      </c>
      <c r="G5537">
        <v>23631732</v>
      </c>
      <c r="H5537" t="s">
        <v>7</v>
      </c>
    </row>
    <row r="5538" spans="1:8" x14ac:dyDescent="0.25">
      <c r="A5538" s="1" t="s">
        <v>11</v>
      </c>
      <c r="B5538" s="1">
        <v>43737</v>
      </c>
      <c r="C5538">
        <v>173.62</v>
      </c>
      <c r="D5538">
        <v>174.43</v>
      </c>
      <c r="E5538">
        <v>164.97</v>
      </c>
      <c r="F5538">
        <v>169.29</v>
      </c>
      <c r="G5538">
        <v>9896180</v>
      </c>
      <c r="H5538" t="s">
        <v>7</v>
      </c>
    </row>
    <row r="5539" spans="1:8" x14ac:dyDescent="0.25">
      <c r="A5539" s="1" t="s">
        <v>11</v>
      </c>
      <c r="B5539" s="1">
        <v>43708</v>
      </c>
      <c r="C5539">
        <v>168.14</v>
      </c>
      <c r="D5539">
        <v>174.43</v>
      </c>
      <c r="E5539">
        <v>166.16</v>
      </c>
      <c r="F5539">
        <v>171.62</v>
      </c>
      <c r="G5539">
        <v>7892884</v>
      </c>
      <c r="H5539" t="s">
        <v>7</v>
      </c>
    </row>
    <row r="5540" spans="1:8" x14ac:dyDescent="0.25">
      <c r="A5540" s="1" t="s">
        <v>11</v>
      </c>
      <c r="B5540" s="1">
        <v>42878</v>
      </c>
      <c r="C5540">
        <v>154.91999999999999</v>
      </c>
      <c r="D5540">
        <v>174.3</v>
      </c>
      <c r="E5540">
        <v>148.6</v>
      </c>
      <c r="F5540">
        <v>168.24</v>
      </c>
      <c r="G5540">
        <v>507157</v>
      </c>
      <c r="H5540" t="s">
        <v>7</v>
      </c>
    </row>
    <row r="5541" spans="1:8" x14ac:dyDescent="0.25">
      <c r="A5541" s="1" t="s">
        <v>11</v>
      </c>
      <c r="B5541" s="1">
        <v>43937</v>
      </c>
      <c r="C5541">
        <v>152.9</v>
      </c>
      <c r="D5541">
        <v>174.28</v>
      </c>
      <c r="E5541">
        <v>148.91</v>
      </c>
      <c r="F5541">
        <v>172.31</v>
      </c>
      <c r="G5541">
        <v>32990058</v>
      </c>
      <c r="H5541" t="s">
        <v>7</v>
      </c>
    </row>
    <row r="5542" spans="1:8" x14ac:dyDescent="0.25">
      <c r="A5542" s="1" t="s">
        <v>11</v>
      </c>
      <c r="B5542" s="1">
        <v>43733</v>
      </c>
      <c r="C5542">
        <v>166.29</v>
      </c>
      <c r="D5542">
        <v>174.26</v>
      </c>
      <c r="E5542">
        <v>162.12</v>
      </c>
      <c r="F5542">
        <v>168.92</v>
      </c>
      <c r="G5542">
        <v>13884991</v>
      </c>
      <c r="H5542" t="s">
        <v>7</v>
      </c>
    </row>
    <row r="5543" spans="1:8" x14ac:dyDescent="0.25">
      <c r="A5543" s="1" t="s">
        <v>11</v>
      </c>
      <c r="B5543" s="1">
        <v>43929</v>
      </c>
      <c r="C5543">
        <v>164.71</v>
      </c>
      <c r="D5543">
        <v>174.23</v>
      </c>
      <c r="E5543">
        <v>163.72999999999999</v>
      </c>
      <c r="F5543">
        <v>173</v>
      </c>
      <c r="G5543">
        <v>24305528</v>
      </c>
      <c r="H5543" t="s">
        <v>7</v>
      </c>
    </row>
    <row r="5544" spans="1:8" x14ac:dyDescent="0.25">
      <c r="A5544" s="1" t="s">
        <v>11</v>
      </c>
      <c r="B5544" s="1">
        <v>43847</v>
      </c>
      <c r="C5544">
        <v>164.39</v>
      </c>
      <c r="D5544">
        <v>173.96</v>
      </c>
      <c r="E5544">
        <v>162.33000000000001</v>
      </c>
      <c r="F5544">
        <v>170.22</v>
      </c>
      <c r="G5544">
        <v>18566608</v>
      </c>
      <c r="H5544" t="s">
        <v>7</v>
      </c>
    </row>
    <row r="5545" spans="1:8" x14ac:dyDescent="0.25">
      <c r="A5545" s="1" t="s">
        <v>11</v>
      </c>
      <c r="B5545" s="1">
        <v>43576</v>
      </c>
      <c r="C5545">
        <v>172.89</v>
      </c>
      <c r="D5545">
        <v>173.42</v>
      </c>
      <c r="E5545">
        <v>164.81</v>
      </c>
      <c r="F5545">
        <v>168.52</v>
      </c>
      <c r="G5545">
        <v>8784909</v>
      </c>
      <c r="H5545" t="s">
        <v>7</v>
      </c>
    </row>
    <row r="5546" spans="1:8" x14ac:dyDescent="0.25">
      <c r="A5546" s="1" t="s">
        <v>11</v>
      </c>
      <c r="B5546" s="1">
        <v>43574</v>
      </c>
      <c r="C5546">
        <v>173.34</v>
      </c>
      <c r="D5546">
        <v>173.41</v>
      </c>
      <c r="E5546">
        <v>169.15</v>
      </c>
      <c r="F5546">
        <v>172.79</v>
      </c>
      <c r="G5546">
        <v>9255652</v>
      </c>
      <c r="H5546" t="s">
        <v>7</v>
      </c>
    </row>
    <row r="5547" spans="1:8" x14ac:dyDescent="0.25">
      <c r="A5547" s="1" t="s">
        <v>11</v>
      </c>
      <c r="B5547" s="1">
        <v>43594</v>
      </c>
      <c r="C5547">
        <v>170.76</v>
      </c>
      <c r="D5547">
        <v>173.28</v>
      </c>
      <c r="E5547">
        <v>167.03</v>
      </c>
      <c r="F5547">
        <v>170.84</v>
      </c>
      <c r="G5547">
        <v>10030572</v>
      </c>
      <c r="H5547" t="s">
        <v>7</v>
      </c>
    </row>
    <row r="5548" spans="1:8" x14ac:dyDescent="0.25">
      <c r="A5548" s="1" t="s">
        <v>11</v>
      </c>
      <c r="B5548" s="1">
        <v>43709</v>
      </c>
      <c r="C5548">
        <v>171.62</v>
      </c>
      <c r="D5548">
        <v>173.22</v>
      </c>
      <c r="E5548">
        <v>167.08</v>
      </c>
      <c r="F5548">
        <v>169.72</v>
      </c>
      <c r="G5548">
        <v>7798623</v>
      </c>
      <c r="H5548" t="s">
        <v>7</v>
      </c>
    </row>
    <row r="5549" spans="1:8" x14ac:dyDescent="0.25">
      <c r="A5549" s="1" t="s">
        <v>11</v>
      </c>
      <c r="B5549" s="1">
        <v>43930</v>
      </c>
      <c r="C5549">
        <v>173.01</v>
      </c>
      <c r="D5549">
        <v>173.2</v>
      </c>
      <c r="E5549">
        <v>165.91</v>
      </c>
      <c r="F5549">
        <v>169.68</v>
      </c>
      <c r="G5549">
        <v>20660100</v>
      </c>
      <c r="H5549" t="s">
        <v>7</v>
      </c>
    </row>
    <row r="5550" spans="1:8" x14ac:dyDescent="0.25">
      <c r="A5550" s="1" t="s">
        <v>11</v>
      </c>
      <c r="B5550" s="1">
        <v>43706</v>
      </c>
      <c r="C5550">
        <v>172.85</v>
      </c>
      <c r="D5550">
        <v>173.05</v>
      </c>
      <c r="E5550">
        <v>164.04</v>
      </c>
      <c r="F5550">
        <v>168.66</v>
      </c>
      <c r="G5550">
        <v>9551479</v>
      </c>
      <c r="H5550" t="s">
        <v>7</v>
      </c>
    </row>
    <row r="5551" spans="1:8" x14ac:dyDescent="0.25">
      <c r="A5551" s="1" t="s">
        <v>11</v>
      </c>
      <c r="B5551" s="1">
        <v>42883</v>
      </c>
      <c r="C5551">
        <v>149.99</v>
      </c>
      <c r="D5551">
        <v>172.79</v>
      </c>
      <c r="E5551">
        <v>149.66</v>
      </c>
      <c r="F5551">
        <v>161.91</v>
      </c>
      <c r="G5551">
        <v>643594</v>
      </c>
      <c r="H5551" t="s">
        <v>7</v>
      </c>
    </row>
    <row r="5552" spans="1:8" x14ac:dyDescent="0.25">
      <c r="A5552" s="1" t="s">
        <v>11</v>
      </c>
      <c r="B5552" s="1">
        <v>42932</v>
      </c>
      <c r="C5552">
        <v>170.15</v>
      </c>
      <c r="D5552">
        <v>172.7</v>
      </c>
      <c r="E5552">
        <v>136.12</v>
      </c>
      <c r="F5552">
        <v>157.4</v>
      </c>
      <c r="G5552">
        <v>2108698</v>
      </c>
      <c r="H5552" t="s">
        <v>7</v>
      </c>
    </row>
    <row r="5553" spans="1:8" x14ac:dyDescent="0.25">
      <c r="A5553" s="1" t="s">
        <v>11</v>
      </c>
      <c r="B5553" s="1">
        <v>43593</v>
      </c>
      <c r="C5553">
        <v>169.34</v>
      </c>
      <c r="D5553">
        <v>172.68</v>
      </c>
      <c r="E5553">
        <v>165.7</v>
      </c>
      <c r="F5553">
        <v>170.77</v>
      </c>
      <c r="G5553">
        <v>9753558</v>
      </c>
      <c r="H5553" t="s">
        <v>7</v>
      </c>
    </row>
    <row r="5554" spans="1:8" x14ac:dyDescent="0.25">
      <c r="A5554" s="1" t="s">
        <v>11</v>
      </c>
      <c r="B5554" s="1">
        <v>43561</v>
      </c>
      <c r="C5554">
        <v>164.93</v>
      </c>
      <c r="D5554">
        <v>172.53</v>
      </c>
      <c r="E5554">
        <v>160.22</v>
      </c>
      <c r="F5554">
        <v>165.55</v>
      </c>
      <c r="G5554">
        <v>10369006</v>
      </c>
      <c r="H5554" t="s">
        <v>7</v>
      </c>
    </row>
    <row r="5555" spans="1:8" x14ac:dyDescent="0.25">
      <c r="A5555" s="1" t="s">
        <v>11</v>
      </c>
      <c r="B5555" s="1">
        <v>43577</v>
      </c>
      <c r="C5555">
        <v>168.5</v>
      </c>
      <c r="D5555">
        <v>172.32</v>
      </c>
      <c r="E5555">
        <v>167.07</v>
      </c>
      <c r="F5555">
        <v>170.87</v>
      </c>
      <c r="G5555">
        <v>8615331</v>
      </c>
      <c r="H5555" t="s">
        <v>7</v>
      </c>
    </row>
    <row r="5556" spans="1:8" x14ac:dyDescent="0.25">
      <c r="A5556" s="1" t="s">
        <v>11</v>
      </c>
      <c r="B5556" s="1">
        <v>43857</v>
      </c>
      <c r="C5556">
        <v>167.91</v>
      </c>
      <c r="D5556">
        <v>171.97</v>
      </c>
      <c r="E5556">
        <v>165.45</v>
      </c>
      <c r="F5556">
        <v>170.27</v>
      </c>
      <c r="G5556">
        <v>12538235</v>
      </c>
      <c r="H5556" t="s">
        <v>7</v>
      </c>
    </row>
    <row r="5557" spans="1:8" x14ac:dyDescent="0.25">
      <c r="A5557" s="1" t="s">
        <v>11</v>
      </c>
      <c r="B5557" s="1">
        <v>43761</v>
      </c>
      <c r="C5557">
        <v>171.44</v>
      </c>
      <c r="D5557">
        <v>171.61</v>
      </c>
      <c r="E5557">
        <v>154.41999999999999</v>
      </c>
      <c r="F5557">
        <v>162.28</v>
      </c>
      <c r="G5557">
        <v>15998328</v>
      </c>
      <c r="H5557" t="s">
        <v>7</v>
      </c>
    </row>
    <row r="5558" spans="1:8" x14ac:dyDescent="0.25">
      <c r="A5558" s="1" t="s">
        <v>11</v>
      </c>
      <c r="B5558" s="1">
        <v>43852</v>
      </c>
      <c r="C5558">
        <v>169.41</v>
      </c>
      <c r="D5558">
        <v>171.27</v>
      </c>
      <c r="E5558">
        <v>166.19</v>
      </c>
      <c r="F5558">
        <v>168.13</v>
      </c>
      <c r="G5558">
        <v>11298723</v>
      </c>
      <c r="H5558" t="s">
        <v>7</v>
      </c>
    </row>
    <row r="5559" spans="1:8" x14ac:dyDescent="0.25">
      <c r="A5559" s="1" t="s">
        <v>11</v>
      </c>
      <c r="B5559" s="1">
        <v>43927</v>
      </c>
      <c r="C5559">
        <v>142.58000000000001</v>
      </c>
      <c r="D5559">
        <v>171.24</v>
      </c>
      <c r="E5559">
        <v>142.55000000000001</v>
      </c>
      <c r="F5559">
        <v>171.06</v>
      </c>
      <c r="G5559">
        <v>37889212</v>
      </c>
      <c r="H5559" t="s">
        <v>7</v>
      </c>
    </row>
    <row r="5560" spans="1:8" x14ac:dyDescent="0.25">
      <c r="A5560" s="1" t="s">
        <v>11</v>
      </c>
      <c r="B5560" s="1">
        <v>43589</v>
      </c>
      <c r="C5560">
        <v>167.87</v>
      </c>
      <c r="D5560">
        <v>171.04</v>
      </c>
      <c r="E5560">
        <v>160.36000000000001</v>
      </c>
      <c r="F5560">
        <v>163.68</v>
      </c>
      <c r="G5560">
        <v>10230205</v>
      </c>
      <c r="H5560" t="s">
        <v>7</v>
      </c>
    </row>
    <row r="5561" spans="1:8" x14ac:dyDescent="0.25">
      <c r="A5561" s="1" t="s">
        <v>11</v>
      </c>
      <c r="B5561" s="1">
        <v>43579</v>
      </c>
      <c r="C5561">
        <v>169.94</v>
      </c>
      <c r="D5561">
        <v>170.53</v>
      </c>
      <c r="E5561">
        <v>154.87</v>
      </c>
      <c r="F5561">
        <v>165.22</v>
      </c>
      <c r="G5561">
        <v>11608963</v>
      </c>
      <c r="H5561" t="s">
        <v>7</v>
      </c>
    </row>
    <row r="5562" spans="1:8" x14ac:dyDescent="0.25">
      <c r="A5562" s="1" t="s">
        <v>11</v>
      </c>
      <c r="B5562" s="1">
        <v>43707</v>
      </c>
      <c r="C5562">
        <v>168.68</v>
      </c>
      <c r="D5562">
        <v>170.27</v>
      </c>
      <c r="E5562">
        <v>165.38</v>
      </c>
      <c r="F5562">
        <v>168.16</v>
      </c>
      <c r="G5562">
        <v>7494501</v>
      </c>
      <c r="H5562" t="s">
        <v>7</v>
      </c>
    </row>
    <row r="5563" spans="1:8" x14ac:dyDescent="0.25">
      <c r="A5563" s="1" t="s">
        <v>11</v>
      </c>
      <c r="B5563" s="1">
        <v>43931</v>
      </c>
      <c r="C5563">
        <v>169.67</v>
      </c>
      <c r="D5563">
        <v>170.1</v>
      </c>
      <c r="E5563">
        <v>152.52000000000001</v>
      </c>
      <c r="F5563">
        <v>157.86000000000001</v>
      </c>
      <c r="G5563">
        <v>28349146</v>
      </c>
      <c r="H5563" t="s">
        <v>7</v>
      </c>
    </row>
    <row r="5564" spans="1:8" x14ac:dyDescent="0.25">
      <c r="A5564" s="1" t="s">
        <v>11</v>
      </c>
      <c r="B5564" s="1">
        <v>43734</v>
      </c>
      <c r="C5564">
        <v>168.93</v>
      </c>
      <c r="D5564">
        <v>169.81</v>
      </c>
      <c r="E5564">
        <v>153.16999999999999</v>
      </c>
      <c r="F5564">
        <v>164.56</v>
      </c>
      <c r="G5564">
        <v>11965932</v>
      </c>
      <c r="H5564" t="s">
        <v>7</v>
      </c>
    </row>
    <row r="5565" spans="1:8" x14ac:dyDescent="0.25">
      <c r="A5565" s="1" t="s">
        <v>11</v>
      </c>
      <c r="B5565" s="1">
        <v>43588</v>
      </c>
      <c r="C5565">
        <v>161.66</v>
      </c>
      <c r="D5565">
        <v>169.8</v>
      </c>
      <c r="E5565">
        <v>160.86000000000001</v>
      </c>
      <c r="F5565">
        <v>167.86</v>
      </c>
      <c r="G5565">
        <v>10227294</v>
      </c>
      <c r="H5565" t="s">
        <v>7</v>
      </c>
    </row>
    <row r="5566" spans="1:8" x14ac:dyDescent="0.25">
      <c r="A5566" s="1" t="s">
        <v>11</v>
      </c>
      <c r="B5566" s="1">
        <v>43851</v>
      </c>
      <c r="C5566">
        <v>166.87</v>
      </c>
      <c r="D5566">
        <v>169.79</v>
      </c>
      <c r="E5566">
        <v>165.53</v>
      </c>
      <c r="F5566">
        <v>169.41</v>
      </c>
      <c r="G5566">
        <v>11522436</v>
      </c>
      <c r="H5566" t="s">
        <v>7</v>
      </c>
    </row>
    <row r="5567" spans="1:8" x14ac:dyDescent="0.25">
      <c r="A5567" s="1" t="s">
        <v>11</v>
      </c>
      <c r="B5567" s="1">
        <v>43844</v>
      </c>
      <c r="C5567">
        <v>143.59</v>
      </c>
      <c r="D5567">
        <v>169.73</v>
      </c>
      <c r="E5567">
        <v>143.59</v>
      </c>
      <c r="F5567">
        <v>166.07</v>
      </c>
      <c r="G5567">
        <v>22845532</v>
      </c>
      <c r="H5567" t="s">
        <v>7</v>
      </c>
    </row>
    <row r="5568" spans="1:8" x14ac:dyDescent="0.25">
      <c r="A5568" s="1" t="s">
        <v>11</v>
      </c>
      <c r="B5568" s="1">
        <v>43850</v>
      </c>
      <c r="C5568">
        <v>166.92</v>
      </c>
      <c r="D5568">
        <v>169.24</v>
      </c>
      <c r="E5568">
        <v>161.61000000000001</v>
      </c>
      <c r="F5568">
        <v>166.87</v>
      </c>
      <c r="G5568">
        <v>11302621</v>
      </c>
      <c r="H5568" t="s">
        <v>7</v>
      </c>
    </row>
    <row r="5569" spans="1:8" x14ac:dyDescent="0.25">
      <c r="A5569" s="1" t="s">
        <v>11</v>
      </c>
      <c r="B5569" s="1">
        <v>43570</v>
      </c>
      <c r="C5569">
        <v>167.3</v>
      </c>
      <c r="D5569">
        <v>168.63</v>
      </c>
      <c r="E5569">
        <v>153.65</v>
      </c>
      <c r="F5569">
        <v>160.16999999999999</v>
      </c>
      <c r="G5569">
        <v>7706068</v>
      </c>
      <c r="H5569" t="s">
        <v>7</v>
      </c>
    </row>
    <row r="5570" spans="1:8" x14ac:dyDescent="0.25">
      <c r="A5570" s="1" t="s">
        <v>11</v>
      </c>
      <c r="B5570" s="1">
        <v>43527</v>
      </c>
      <c r="C5570">
        <v>132.77000000000001</v>
      </c>
      <c r="D5570">
        <v>168.42</v>
      </c>
      <c r="E5570">
        <v>129.05000000000001</v>
      </c>
      <c r="F5570">
        <v>131.01</v>
      </c>
      <c r="G5570">
        <v>10643998</v>
      </c>
      <c r="H5570" t="s">
        <v>7</v>
      </c>
    </row>
    <row r="5571" spans="1:8" x14ac:dyDescent="0.25">
      <c r="A5571" s="1" t="s">
        <v>11</v>
      </c>
      <c r="B5571" s="1">
        <v>43853</v>
      </c>
      <c r="C5571">
        <v>168.15</v>
      </c>
      <c r="D5571">
        <v>168.25</v>
      </c>
      <c r="E5571">
        <v>159.78</v>
      </c>
      <c r="F5571">
        <v>162.80000000000001</v>
      </c>
      <c r="G5571">
        <v>14859899</v>
      </c>
      <c r="H5571" t="s">
        <v>7</v>
      </c>
    </row>
    <row r="5572" spans="1:8" x14ac:dyDescent="0.25">
      <c r="A5572" s="1" t="s">
        <v>11</v>
      </c>
      <c r="B5572" s="1">
        <v>43569</v>
      </c>
      <c r="C5572">
        <v>163.19</v>
      </c>
      <c r="D5572">
        <v>168.18</v>
      </c>
      <c r="E5572">
        <v>161.52000000000001</v>
      </c>
      <c r="F5572">
        <v>167.29</v>
      </c>
      <c r="G5572">
        <v>5891069</v>
      </c>
      <c r="H5572" t="s">
        <v>7</v>
      </c>
    </row>
    <row r="5573" spans="1:8" x14ac:dyDescent="0.25">
      <c r="A5573" s="1" t="s">
        <v>11</v>
      </c>
      <c r="B5573" s="1">
        <v>43856</v>
      </c>
      <c r="C5573">
        <v>160.4</v>
      </c>
      <c r="D5573">
        <v>168</v>
      </c>
      <c r="E5573">
        <v>159.55000000000001</v>
      </c>
      <c r="F5573">
        <v>167.9</v>
      </c>
      <c r="G5573">
        <v>9821478</v>
      </c>
      <c r="H5573" t="s">
        <v>7</v>
      </c>
    </row>
    <row r="5574" spans="1:8" x14ac:dyDescent="0.25">
      <c r="A5574" s="1" t="s">
        <v>11</v>
      </c>
      <c r="B5574" s="1">
        <v>43560</v>
      </c>
      <c r="C5574">
        <v>157.43</v>
      </c>
      <c r="D5574">
        <v>167.34</v>
      </c>
      <c r="E5574">
        <v>156.41999999999999</v>
      </c>
      <c r="F5574">
        <v>164.93</v>
      </c>
      <c r="G5574">
        <v>10058546</v>
      </c>
      <c r="H5574" t="s">
        <v>7</v>
      </c>
    </row>
    <row r="5575" spans="1:8" x14ac:dyDescent="0.25">
      <c r="A5575" s="1" t="s">
        <v>11</v>
      </c>
      <c r="B5575" s="1">
        <v>43572</v>
      </c>
      <c r="C5575">
        <v>165.61</v>
      </c>
      <c r="D5575">
        <v>167.21</v>
      </c>
      <c r="E5575">
        <v>164.26</v>
      </c>
      <c r="F5575">
        <v>165.9</v>
      </c>
      <c r="G5575">
        <v>7564131</v>
      </c>
      <c r="H5575" t="s">
        <v>7</v>
      </c>
    </row>
    <row r="5576" spans="1:8" x14ac:dyDescent="0.25">
      <c r="A5576" s="1" t="s">
        <v>11</v>
      </c>
      <c r="B5576" s="1">
        <v>43846</v>
      </c>
      <c r="C5576">
        <v>166.44</v>
      </c>
      <c r="D5576">
        <v>167.18</v>
      </c>
      <c r="E5576">
        <v>159.08000000000001</v>
      </c>
      <c r="F5576">
        <v>164.36</v>
      </c>
      <c r="G5576">
        <v>16241698</v>
      </c>
      <c r="H5576" t="s">
        <v>7</v>
      </c>
    </row>
    <row r="5577" spans="1:8" x14ac:dyDescent="0.25">
      <c r="A5577" s="1" t="s">
        <v>11</v>
      </c>
      <c r="B5577" s="1">
        <v>43571</v>
      </c>
      <c r="C5577">
        <v>160.16</v>
      </c>
      <c r="D5577">
        <v>166.64</v>
      </c>
      <c r="E5577">
        <v>159.52000000000001</v>
      </c>
      <c r="F5577">
        <v>165.65</v>
      </c>
      <c r="G5577">
        <v>7659636</v>
      </c>
      <c r="H5577" t="s">
        <v>7</v>
      </c>
    </row>
    <row r="5578" spans="1:8" x14ac:dyDescent="0.25">
      <c r="A5578" s="1" t="s">
        <v>11</v>
      </c>
      <c r="B5578" s="1">
        <v>43845</v>
      </c>
      <c r="C5578">
        <v>166.07</v>
      </c>
      <c r="D5578">
        <v>166.45</v>
      </c>
      <c r="E5578">
        <v>159.74</v>
      </c>
      <c r="F5578">
        <v>166.45</v>
      </c>
      <c r="G5578">
        <v>16656707</v>
      </c>
      <c r="H5578" t="s">
        <v>7</v>
      </c>
    </row>
    <row r="5579" spans="1:8" x14ac:dyDescent="0.25">
      <c r="A5579" s="1" t="s">
        <v>11</v>
      </c>
      <c r="B5579" s="1">
        <v>43567</v>
      </c>
      <c r="C5579">
        <v>164.37</v>
      </c>
      <c r="D5579">
        <v>166.08</v>
      </c>
      <c r="E5579">
        <v>158.93</v>
      </c>
      <c r="F5579">
        <v>163.47</v>
      </c>
      <c r="G5579">
        <v>7122117</v>
      </c>
      <c r="H5579" t="s">
        <v>7</v>
      </c>
    </row>
    <row r="5580" spans="1:8" x14ac:dyDescent="0.25">
      <c r="A5580" s="1" t="s">
        <v>11</v>
      </c>
      <c r="B5580" s="1">
        <v>43580</v>
      </c>
      <c r="C5580">
        <v>165.23</v>
      </c>
      <c r="D5580">
        <v>165.81</v>
      </c>
      <c r="E5580">
        <v>151.72999999999999</v>
      </c>
      <c r="F5580">
        <v>155.18</v>
      </c>
      <c r="G5580">
        <v>10776777</v>
      </c>
      <c r="H5580" t="s">
        <v>7</v>
      </c>
    </row>
    <row r="5581" spans="1:8" x14ac:dyDescent="0.25">
      <c r="A5581" s="1" t="s">
        <v>11</v>
      </c>
      <c r="B5581" s="1">
        <v>43520</v>
      </c>
      <c r="C5581">
        <v>158.31</v>
      </c>
      <c r="D5581">
        <v>165.79</v>
      </c>
      <c r="E5581">
        <v>132.87</v>
      </c>
      <c r="F5581">
        <v>132.93</v>
      </c>
      <c r="G5581">
        <v>14303156</v>
      </c>
      <c r="H5581" t="s">
        <v>7</v>
      </c>
    </row>
    <row r="5582" spans="1:8" x14ac:dyDescent="0.25">
      <c r="A5582" s="1" t="s">
        <v>11</v>
      </c>
      <c r="B5582" s="1">
        <v>43557</v>
      </c>
      <c r="C5582">
        <v>141.5</v>
      </c>
      <c r="D5582">
        <v>165.42</v>
      </c>
      <c r="E5582">
        <v>141.29</v>
      </c>
      <c r="F5582">
        <v>163.47</v>
      </c>
      <c r="G5582">
        <v>36028856</v>
      </c>
      <c r="H5582" t="s">
        <v>7</v>
      </c>
    </row>
    <row r="5583" spans="1:8" x14ac:dyDescent="0.25">
      <c r="A5583" s="1" t="s">
        <v>11</v>
      </c>
      <c r="B5583" s="1">
        <v>43568</v>
      </c>
      <c r="C5583">
        <v>163.46</v>
      </c>
      <c r="D5583">
        <v>165.27</v>
      </c>
      <c r="E5583">
        <v>161.34</v>
      </c>
      <c r="F5583">
        <v>163.19</v>
      </c>
      <c r="G5583">
        <v>5520702</v>
      </c>
      <c r="H5583" t="s">
        <v>7</v>
      </c>
    </row>
    <row r="5584" spans="1:8" x14ac:dyDescent="0.25">
      <c r="A5584" s="1" t="s">
        <v>11</v>
      </c>
      <c r="B5584" s="1">
        <v>43590</v>
      </c>
      <c r="C5584">
        <v>163.66999999999999</v>
      </c>
      <c r="D5584">
        <v>165.25</v>
      </c>
      <c r="E5584">
        <v>159.56</v>
      </c>
      <c r="F5584">
        <v>163.03</v>
      </c>
      <c r="G5584">
        <v>8540531</v>
      </c>
      <c r="H5584" t="s">
        <v>7</v>
      </c>
    </row>
    <row r="5585" spans="1:8" x14ac:dyDescent="0.25">
      <c r="A5585" s="1" t="s">
        <v>11</v>
      </c>
      <c r="B5585" s="1">
        <v>43933</v>
      </c>
      <c r="C5585">
        <v>158.18</v>
      </c>
      <c r="D5585">
        <v>164.75</v>
      </c>
      <c r="E5585">
        <v>155.16999999999999</v>
      </c>
      <c r="F5585">
        <v>158.72999999999999</v>
      </c>
      <c r="G5585">
        <v>22604288</v>
      </c>
      <c r="H5585" t="s">
        <v>7</v>
      </c>
    </row>
    <row r="5586" spans="1:8" x14ac:dyDescent="0.25">
      <c r="A5586" s="1" t="s">
        <v>11</v>
      </c>
      <c r="B5586" s="1">
        <v>43559</v>
      </c>
      <c r="C5586">
        <v>160.34</v>
      </c>
      <c r="D5586">
        <v>164.33</v>
      </c>
      <c r="E5586">
        <v>153.26</v>
      </c>
      <c r="F5586">
        <v>157.43</v>
      </c>
      <c r="G5586">
        <v>13551398</v>
      </c>
      <c r="H5586" t="s">
        <v>7</v>
      </c>
    </row>
    <row r="5587" spans="1:8" x14ac:dyDescent="0.25">
      <c r="A5587" s="1" t="s">
        <v>11</v>
      </c>
      <c r="B5587" s="1">
        <v>43854</v>
      </c>
      <c r="C5587">
        <v>162.80000000000001</v>
      </c>
      <c r="D5587">
        <v>164.27</v>
      </c>
      <c r="E5587">
        <v>155.65</v>
      </c>
      <c r="F5587">
        <v>162.55000000000001</v>
      </c>
      <c r="G5587">
        <v>14875911</v>
      </c>
      <c r="H5587" t="s">
        <v>7</v>
      </c>
    </row>
    <row r="5588" spans="1:8" x14ac:dyDescent="0.25">
      <c r="A5588" s="1" t="s">
        <v>11</v>
      </c>
      <c r="B5588" s="1">
        <v>43586</v>
      </c>
      <c r="C5588">
        <v>161.84</v>
      </c>
      <c r="D5588">
        <v>163.69999999999999</v>
      </c>
      <c r="E5588">
        <v>158.85</v>
      </c>
      <c r="F5588">
        <v>160.38</v>
      </c>
      <c r="G5588">
        <v>7744197</v>
      </c>
      <c r="H5588" t="s">
        <v>7</v>
      </c>
    </row>
    <row r="5589" spans="1:8" x14ac:dyDescent="0.25">
      <c r="A5589" s="1" t="s">
        <v>11</v>
      </c>
      <c r="B5589" s="1">
        <v>43762</v>
      </c>
      <c r="C5589">
        <v>162.26</v>
      </c>
      <c r="D5589">
        <v>163.68</v>
      </c>
      <c r="E5589">
        <v>159.4</v>
      </c>
      <c r="F5589">
        <v>160.72999999999999</v>
      </c>
      <c r="G5589">
        <v>11361563</v>
      </c>
      <c r="H5589" t="s">
        <v>7</v>
      </c>
    </row>
    <row r="5590" spans="1:8" x14ac:dyDescent="0.25">
      <c r="A5590" s="1" t="s">
        <v>11</v>
      </c>
      <c r="B5590" s="1">
        <v>43791</v>
      </c>
      <c r="C5590">
        <v>161.46</v>
      </c>
      <c r="D5590">
        <v>163.06</v>
      </c>
      <c r="E5590">
        <v>139.13</v>
      </c>
      <c r="F5590">
        <v>149.80000000000001</v>
      </c>
      <c r="G5590">
        <v>21121682</v>
      </c>
      <c r="H5590" t="s">
        <v>7</v>
      </c>
    </row>
    <row r="5591" spans="1:8" x14ac:dyDescent="0.25">
      <c r="A5591" s="1" t="s">
        <v>11</v>
      </c>
      <c r="B5591" s="1">
        <v>43587</v>
      </c>
      <c r="C5591">
        <v>160.35</v>
      </c>
      <c r="D5591">
        <v>162.88</v>
      </c>
      <c r="E5591">
        <v>159.22</v>
      </c>
      <c r="F5591">
        <v>161.66</v>
      </c>
      <c r="G5591">
        <v>8128206</v>
      </c>
      <c r="H5591" t="s">
        <v>7</v>
      </c>
    </row>
    <row r="5592" spans="1:8" x14ac:dyDescent="0.25">
      <c r="A5592" s="1" t="s">
        <v>11</v>
      </c>
      <c r="B5592" s="1">
        <v>43855</v>
      </c>
      <c r="C5592">
        <v>162.56</v>
      </c>
      <c r="D5592">
        <v>162.72</v>
      </c>
      <c r="E5592">
        <v>157.87</v>
      </c>
      <c r="F5592">
        <v>160.44</v>
      </c>
      <c r="G5592">
        <v>9633529</v>
      </c>
      <c r="H5592" t="s">
        <v>7</v>
      </c>
    </row>
    <row r="5593" spans="1:8" x14ac:dyDescent="0.25">
      <c r="A5593" s="1" t="s">
        <v>11</v>
      </c>
      <c r="B5593" s="1">
        <v>43585</v>
      </c>
      <c r="C5593">
        <v>154.94</v>
      </c>
      <c r="D5593">
        <v>162.56</v>
      </c>
      <c r="E5593">
        <v>154.94</v>
      </c>
      <c r="F5593">
        <v>161.80000000000001</v>
      </c>
      <c r="G5593">
        <v>9573637</v>
      </c>
      <c r="H5593" t="s">
        <v>7</v>
      </c>
    </row>
    <row r="5594" spans="1:8" x14ac:dyDescent="0.25">
      <c r="A5594" s="1" t="s">
        <v>11</v>
      </c>
      <c r="B5594" s="1">
        <v>43582</v>
      </c>
      <c r="C5594">
        <v>157.96</v>
      </c>
      <c r="D5594">
        <v>161.94999999999999</v>
      </c>
      <c r="E5594">
        <v>156.74</v>
      </c>
      <c r="F5594">
        <v>159.41</v>
      </c>
      <c r="G5594">
        <v>8511608</v>
      </c>
      <c r="H5594" t="s">
        <v>7</v>
      </c>
    </row>
    <row r="5595" spans="1:8" x14ac:dyDescent="0.25">
      <c r="A5595" s="1" t="s">
        <v>11</v>
      </c>
      <c r="B5595" s="1">
        <v>43581</v>
      </c>
      <c r="C5595">
        <v>155.16</v>
      </c>
      <c r="D5595">
        <v>161.82</v>
      </c>
      <c r="E5595">
        <v>152.32</v>
      </c>
      <c r="F5595">
        <v>157.97</v>
      </c>
      <c r="G5595">
        <v>11522387</v>
      </c>
      <c r="H5595" t="s">
        <v>7</v>
      </c>
    </row>
    <row r="5596" spans="1:8" x14ac:dyDescent="0.25">
      <c r="A5596" s="1" t="s">
        <v>11</v>
      </c>
      <c r="B5596" s="1">
        <v>43935</v>
      </c>
      <c r="C5596">
        <v>156.36000000000001</v>
      </c>
      <c r="D5596">
        <v>161.57</v>
      </c>
      <c r="E5596">
        <v>155.52000000000001</v>
      </c>
      <c r="F5596">
        <v>158.44999999999999</v>
      </c>
      <c r="G5596">
        <v>21198518</v>
      </c>
      <c r="H5596" t="s">
        <v>7</v>
      </c>
    </row>
    <row r="5597" spans="1:8" x14ac:dyDescent="0.25">
      <c r="A5597" s="1" t="s">
        <v>11</v>
      </c>
      <c r="B5597" s="1">
        <v>43932</v>
      </c>
      <c r="C5597">
        <v>157.85</v>
      </c>
      <c r="D5597">
        <v>161.37</v>
      </c>
      <c r="E5597">
        <v>154.01</v>
      </c>
      <c r="F5597">
        <v>158.18</v>
      </c>
      <c r="G5597">
        <v>19067582</v>
      </c>
      <c r="H5597" t="s">
        <v>7</v>
      </c>
    </row>
    <row r="5598" spans="1:8" x14ac:dyDescent="0.25">
      <c r="A5598" s="1" t="s">
        <v>11</v>
      </c>
      <c r="B5598" s="1">
        <v>43936</v>
      </c>
      <c r="C5598">
        <v>158.43</v>
      </c>
      <c r="D5598">
        <v>161.06</v>
      </c>
      <c r="E5598">
        <v>152.44</v>
      </c>
      <c r="F5598">
        <v>152.9</v>
      </c>
      <c r="G5598">
        <v>20699776</v>
      </c>
      <c r="H5598" t="s">
        <v>7</v>
      </c>
    </row>
    <row r="5599" spans="1:8" x14ac:dyDescent="0.25">
      <c r="A5599" s="1" t="s">
        <v>11</v>
      </c>
      <c r="B5599" s="1">
        <v>42882</v>
      </c>
      <c r="C5599">
        <v>152.80000000000001</v>
      </c>
      <c r="D5599">
        <v>161</v>
      </c>
      <c r="E5599">
        <v>110.42</v>
      </c>
      <c r="F5599">
        <v>149.99</v>
      </c>
      <c r="G5599">
        <v>1262783</v>
      </c>
      <c r="H5599" t="s">
        <v>7</v>
      </c>
    </row>
    <row r="5600" spans="1:8" x14ac:dyDescent="0.25">
      <c r="A5600" s="1" t="s">
        <v>11</v>
      </c>
      <c r="B5600" s="1">
        <v>43583</v>
      </c>
      <c r="C5600">
        <v>159.43</v>
      </c>
      <c r="D5600">
        <v>160.28</v>
      </c>
      <c r="E5600">
        <v>157.54</v>
      </c>
      <c r="F5600">
        <v>158.27000000000001</v>
      </c>
      <c r="G5600">
        <v>8276447</v>
      </c>
      <c r="H5600" t="s">
        <v>7</v>
      </c>
    </row>
    <row r="5601" spans="1:8" x14ac:dyDescent="0.25">
      <c r="A5601" s="1" t="s">
        <v>11</v>
      </c>
      <c r="B5601" s="1">
        <v>43470</v>
      </c>
      <c r="C5601">
        <v>152.87</v>
      </c>
      <c r="D5601">
        <v>159.78</v>
      </c>
      <c r="E5601">
        <v>152.84</v>
      </c>
      <c r="F5601">
        <v>153.49</v>
      </c>
      <c r="G5601">
        <v>4847379</v>
      </c>
      <c r="H5601" t="s">
        <v>7</v>
      </c>
    </row>
    <row r="5602" spans="1:8" x14ac:dyDescent="0.25">
      <c r="A5602" s="1" t="s">
        <v>11</v>
      </c>
      <c r="B5602" s="1">
        <v>43523</v>
      </c>
      <c r="C5602">
        <v>136.66</v>
      </c>
      <c r="D5602">
        <v>159.6</v>
      </c>
      <c r="E5602">
        <v>128.15</v>
      </c>
      <c r="F5602">
        <v>135.19999999999999</v>
      </c>
      <c r="G5602">
        <v>16108549</v>
      </c>
      <c r="H5602" t="s">
        <v>7</v>
      </c>
    </row>
    <row r="5603" spans="1:8" x14ac:dyDescent="0.25">
      <c r="A5603" s="1" t="s">
        <v>11</v>
      </c>
      <c r="B5603" s="1">
        <v>43519</v>
      </c>
      <c r="C5603">
        <v>147.97</v>
      </c>
      <c r="D5603">
        <v>159.31</v>
      </c>
      <c r="E5603">
        <v>146.28</v>
      </c>
      <c r="F5603">
        <v>158.30000000000001</v>
      </c>
      <c r="G5603">
        <v>8310818</v>
      </c>
      <c r="H5603" t="s">
        <v>7</v>
      </c>
    </row>
    <row r="5604" spans="1:8" x14ac:dyDescent="0.25">
      <c r="A5604" s="1" t="s">
        <v>11</v>
      </c>
      <c r="B5604" s="1">
        <v>43584</v>
      </c>
      <c r="C5604">
        <v>158.30000000000001</v>
      </c>
      <c r="D5604">
        <v>159.16</v>
      </c>
      <c r="E5604">
        <v>152.6</v>
      </c>
      <c r="F5604">
        <v>154.93</v>
      </c>
      <c r="G5604">
        <v>10691757</v>
      </c>
      <c r="H5604" t="s">
        <v>7</v>
      </c>
    </row>
    <row r="5605" spans="1:8" x14ac:dyDescent="0.25">
      <c r="A5605" s="1" t="s">
        <v>11</v>
      </c>
      <c r="B5605" s="1">
        <v>43934</v>
      </c>
      <c r="C5605">
        <v>158.76</v>
      </c>
      <c r="D5605">
        <v>158.85</v>
      </c>
      <c r="E5605">
        <v>150.6</v>
      </c>
      <c r="F5605">
        <v>156.38</v>
      </c>
      <c r="G5605">
        <v>25301232</v>
      </c>
      <c r="H5605" t="s">
        <v>7</v>
      </c>
    </row>
    <row r="5606" spans="1:8" x14ac:dyDescent="0.25">
      <c r="A5606" s="1" t="s">
        <v>11</v>
      </c>
      <c r="B5606" s="1">
        <v>43471</v>
      </c>
      <c r="C5606">
        <v>153.47999999999999</v>
      </c>
      <c r="D5606">
        <v>158.29</v>
      </c>
      <c r="E5606">
        <v>148.63</v>
      </c>
      <c r="F5606">
        <v>154.96</v>
      </c>
      <c r="G5606">
        <v>4231447</v>
      </c>
      <c r="H5606" t="s">
        <v>7</v>
      </c>
    </row>
    <row r="5607" spans="1:8" x14ac:dyDescent="0.25">
      <c r="A5607" s="1" t="s">
        <v>11</v>
      </c>
      <c r="B5607" s="1">
        <v>43458</v>
      </c>
      <c r="C5607">
        <v>129.6</v>
      </c>
      <c r="D5607">
        <v>158.27000000000001</v>
      </c>
      <c r="E5607">
        <v>129.47999999999999</v>
      </c>
      <c r="F5607">
        <v>139.22999999999999</v>
      </c>
      <c r="G5607">
        <v>9387141</v>
      </c>
      <c r="H5607" t="s">
        <v>7</v>
      </c>
    </row>
    <row r="5608" spans="1:8" x14ac:dyDescent="0.25">
      <c r="A5608" s="1" t="s">
        <v>11</v>
      </c>
      <c r="B5608" s="1">
        <v>43798</v>
      </c>
      <c r="C5608">
        <v>151.07</v>
      </c>
      <c r="D5608">
        <v>157.27000000000001</v>
      </c>
      <c r="E5608">
        <v>150.63999999999999</v>
      </c>
      <c r="F5608">
        <v>154.55000000000001</v>
      </c>
      <c r="G5608">
        <v>10486170</v>
      </c>
      <c r="H5608" t="s">
        <v>7</v>
      </c>
    </row>
    <row r="5609" spans="1:8" x14ac:dyDescent="0.25">
      <c r="A5609" s="1" t="s">
        <v>11</v>
      </c>
      <c r="B5609" s="1">
        <v>43472</v>
      </c>
      <c r="C5609">
        <v>154.96</v>
      </c>
      <c r="D5609">
        <v>156.36000000000001</v>
      </c>
      <c r="E5609">
        <v>148.47</v>
      </c>
      <c r="F5609">
        <v>149.96</v>
      </c>
      <c r="G5609">
        <v>2881293</v>
      </c>
      <c r="H5609" t="s">
        <v>7</v>
      </c>
    </row>
    <row r="5610" spans="1:8" x14ac:dyDescent="0.25">
      <c r="A5610" s="1" t="s">
        <v>11</v>
      </c>
      <c r="B5610" s="1">
        <v>43467</v>
      </c>
      <c r="C5610">
        <v>139.58000000000001</v>
      </c>
      <c r="D5610">
        <v>155.93</v>
      </c>
      <c r="E5610">
        <v>138.74</v>
      </c>
      <c r="F5610">
        <v>152.94999999999999</v>
      </c>
      <c r="G5610">
        <v>5511607</v>
      </c>
      <c r="H5610" t="s">
        <v>7</v>
      </c>
    </row>
    <row r="5611" spans="1:8" x14ac:dyDescent="0.25">
      <c r="A5611" s="1" t="s">
        <v>11</v>
      </c>
      <c r="B5611" s="1">
        <v>43796</v>
      </c>
      <c r="C5611">
        <v>147.6</v>
      </c>
      <c r="D5611">
        <v>155.43</v>
      </c>
      <c r="E5611">
        <v>141.91</v>
      </c>
      <c r="F5611">
        <v>152.69999999999999</v>
      </c>
      <c r="G5611">
        <v>13335305</v>
      </c>
      <c r="H5611" t="s">
        <v>7</v>
      </c>
    </row>
    <row r="5612" spans="1:8" x14ac:dyDescent="0.25">
      <c r="A5612" s="1" t="s">
        <v>11</v>
      </c>
      <c r="B5612" s="1">
        <v>43469</v>
      </c>
      <c r="C5612">
        <v>146.94</v>
      </c>
      <c r="D5612">
        <v>155.4</v>
      </c>
      <c r="E5612">
        <v>145.29</v>
      </c>
      <c r="F5612">
        <v>152.86000000000001</v>
      </c>
      <c r="G5612">
        <v>4923992</v>
      </c>
      <c r="H5612" t="s">
        <v>7</v>
      </c>
    </row>
    <row r="5613" spans="1:8" x14ac:dyDescent="0.25">
      <c r="A5613" s="1" t="s">
        <v>11</v>
      </c>
      <c r="B5613" s="1">
        <v>43799</v>
      </c>
      <c r="C5613">
        <v>154.57</v>
      </c>
      <c r="D5613">
        <v>155.19</v>
      </c>
      <c r="E5613">
        <v>150.44999999999999</v>
      </c>
      <c r="F5613">
        <v>151.94999999999999</v>
      </c>
      <c r="G5613">
        <v>8786198</v>
      </c>
      <c r="H5613" t="s">
        <v>7</v>
      </c>
    </row>
    <row r="5614" spans="1:8" x14ac:dyDescent="0.25">
      <c r="A5614" s="1" t="s">
        <v>11</v>
      </c>
      <c r="B5614" s="1">
        <v>43797</v>
      </c>
      <c r="C5614">
        <v>152.71</v>
      </c>
      <c r="D5614">
        <v>154.68</v>
      </c>
      <c r="E5614">
        <v>149.71</v>
      </c>
      <c r="F5614">
        <v>151.07</v>
      </c>
      <c r="G5614">
        <v>9656407</v>
      </c>
      <c r="H5614" t="s">
        <v>7</v>
      </c>
    </row>
    <row r="5615" spans="1:8" x14ac:dyDescent="0.25">
      <c r="A5615" s="1" t="s">
        <v>11</v>
      </c>
      <c r="B5615" s="1">
        <v>43468</v>
      </c>
      <c r="C5615">
        <v>152.96</v>
      </c>
      <c r="D5615">
        <v>154.30000000000001</v>
      </c>
      <c r="E5615">
        <v>144.38999999999999</v>
      </c>
      <c r="F5615">
        <v>146.94</v>
      </c>
      <c r="G5615">
        <v>4018093</v>
      </c>
      <c r="H5615" t="s">
        <v>7</v>
      </c>
    </row>
    <row r="5616" spans="1:8" x14ac:dyDescent="0.25">
      <c r="A5616" s="1" t="s">
        <v>11</v>
      </c>
      <c r="B5616" s="1">
        <v>43792</v>
      </c>
      <c r="C5616">
        <v>149.79</v>
      </c>
      <c r="D5616">
        <v>154.25</v>
      </c>
      <c r="E5616">
        <v>146.6</v>
      </c>
      <c r="F5616">
        <v>152.46</v>
      </c>
      <c r="G5616">
        <v>11842093</v>
      </c>
      <c r="H5616" t="s">
        <v>7</v>
      </c>
    </row>
    <row r="5617" spans="1:8" x14ac:dyDescent="0.25">
      <c r="A5617" s="1" t="s">
        <v>11</v>
      </c>
      <c r="B5617" s="1">
        <v>43424</v>
      </c>
      <c r="C5617">
        <v>150.27000000000001</v>
      </c>
      <c r="D5617">
        <v>153.55000000000001</v>
      </c>
      <c r="E5617">
        <v>127.3</v>
      </c>
      <c r="F5617">
        <v>132.91999999999999</v>
      </c>
      <c r="G5617">
        <v>7694850</v>
      </c>
      <c r="H5617" t="s">
        <v>7</v>
      </c>
    </row>
    <row r="5618" spans="1:8" x14ac:dyDescent="0.25">
      <c r="A5618" s="1" t="s">
        <v>11</v>
      </c>
      <c r="B5618" s="1">
        <v>43793</v>
      </c>
      <c r="C5618">
        <v>152.46</v>
      </c>
      <c r="D5618">
        <v>153.24</v>
      </c>
      <c r="E5618">
        <v>139.79</v>
      </c>
      <c r="F5618">
        <v>140.66</v>
      </c>
      <c r="G5618">
        <v>11394829</v>
      </c>
      <c r="H5618" t="s">
        <v>7</v>
      </c>
    </row>
    <row r="5619" spans="1:8" x14ac:dyDescent="0.25">
      <c r="A5619" s="1" t="s">
        <v>11</v>
      </c>
      <c r="B5619" s="1">
        <v>43474</v>
      </c>
      <c r="C5619">
        <v>148.41</v>
      </c>
      <c r="D5619">
        <v>152.57</v>
      </c>
      <c r="E5619">
        <v>147.94999999999999</v>
      </c>
      <c r="F5619">
        <v>148.79</v>
      </c>
      <c r="G5619">
        <v>2337410</v>
      </c>
      <c r="H5619" t="s">
        <v>7</v>
      </c>
    </row>
    <row r="5620" spans="1:8" x14ac:dyDescent="0.25">
      <c r="A5620" s="1" t="s">
        <v>11</v>
      </c>
      <c r="B5620" s="1">
        <v>43800</v>
      </c>
      <c r="C5620">
        <v>151.93</v>
      </c>
      <c r="D5620">
        <v>152.33000000000001</v>
      </c>
      <c r="E5620">
        <v>146.26</v>
      </c>
      <c r="F5620">
        <v>151.04</v>
      </c>
      <c r="G5620">
        <v>9909442</v>
      </c>
      <c r="H5620" t="s">
        <v>7</v>
      </c>
    </row>
    <row r="5621" spans="1:8" x14ac:dyDescent="0.25">
      <c r="A5621" s="1" t="s">
        <v>11</v>
      </c>
      <c r="B5621" s="1">
        <v>43807</v>
      </c>
      <c r="C5621">
        <v>148.25</v>
      </c>
      <c r="D5621">
        <v>152.22</v>
      </c>
      <c r="E5621">
        <v>147.09</v>
      </c>
      <c r="F5621">
        <v>151.16999999999999</v>
      </c>
      <c r="G5621">
        <v>9284215</v>
      </c>
      <c r="H5621" t="s">
        <v>7</v>
      </c>
    </row>
    <row r="5622" spans="1:8" x14ac:dyDescent="0.25">
      <c r="A5622" s="1" t="s">
        <v>11</v>
      </c>
      <c r="B5622" s="1">
        <v>43473</v>
      </c>
      <c r="C5622">
        <v>149.96</v>
      </c>
      <c r="D5622">
        <v>152.21</v>
      </c>
      <c r="E5622">
        <v>146.29</v>
      </c>
      <c r="F5622">
        <v>148.41</v>
      </c>
      <c r="G5622">
        <v>3041294</v>
      </c>
      <c r="H5622" t="s">
        <v>7</v>
      </c>
    </row>
    <row r="5623" spans="1:8" x14ac:dyDescent="0.25">
      <c r="A5623" s="1" t="s">
        <v>11</v>
      </c>
      <c r="B5623" s="1">
        <v>43910</v>
      </c>
      <c r="C5623">
        <v>135.43</v>
      </c>
      <c r="D5623">
        <v>151.85</v>
      </c>
      <c r="E5623">
        <v>118.07</v>
      </c>
      <c r="F5623">
        <v>133.32</v>
      </c>
      <c r="G5623">
        <v>38742944</v>
      </c>
      <c r="H5623" t="s">
        <v>7</v>
      </c>
    </row>
    <row r="5624" spans="1:8" x14ac:dyDescent="0.25">
      <c r="A5624" s="1" t="s">
        <v>11</v>
      </c>
      <c r="B5624" s="1">
        <v>43808</v>
      </c>
      <c r="C5624">
        <v>151.16999999999999</v>
      </c>
      <c r="D5624">
        <v>151.75</v>
      </c>
      <c r="E5624">
        <v>147.02000000000001</v>
      </c>
      <c r="F5624">
        <v>147.88</v>
      </c>
      <c r="G5624">
        <v>9667751</v>
      </c>
      <c r="H5624" t="s">
        <v>7</v>
      </c>
    </row>
    <row r="5625" spans="1:8" x14ac:dyDescent="0.25">
      <c r="A5625" s="1" t="s">
        <v>11</v>
      </c>
      <c r="B5625" s="1">
        <v>43801</v>
      </c>
      <c r="C5625">
        <v>151.06</v>
      </c>
      <c r="D5625">
        <v>151.63</v>
      </c>
      <c r="E5625">
        <v>147.49</v>
      </c>
      <c r="F5625">
        <v>148.88999999999999</v>
      </c>
      <c r="G5625">
        <v>9183823</v>
      </c>
      <c r="H5625" t="s">
        <v>7</v>
      </c>
    </row>
    <row r="5626" spans="1:8" x14ac:dyDescent="0.25">
      <c r="A5626" s="1" t="s">
        <v>11</v>
      </c>
      <c r="B5626" s="1">
        <v>43794</v>
      </c>
      <c r="C5626">
        <v>140.58000000000001</v>
      </c>
      <c r="D5626">
        <v>151.26</v>
      </c>
      <c r="E5626">
        <v>131.78</v>
      </c>
      <c r="F5626">
        <v>145.9</v>
      </c>
      <c r="G5626">
        <v>17976996</v>
      </c>
      <c r="H5626" t="s">
        <v>7</v>
      </c>
    </row>
    <row r="5627" spans="1:8" x14ac:dyDescent="0.25">
      <c r="A5627" s="1" t="s">
        <v>11</v>
      </c>
      <c r="B5627" s="1">
        <v>43803</v>
      </c>
      <c r="C5627">
        <v>147.81</v>
      </c>
      <c r="D5627">
        <v>151.02000000000001</v>
      </c>
      <c r="E5627">
        <v>143.94999999999999</v>
      </c>
      <c r="F5627">
        <v>145.79</v>
      </c>
      <c r="G5627">
        <v>12849216</v>
      </c>
      <c r="H5627" t="s">
        <v>7</v>
      </c>
    </row>
    <row r="5628" spans="1:8" x14ac:dyDescent="0.25">
      <c r="A5628" s="1" t="s">
        <v>11</v>
      </c>
      <c r="B5628" s="1">
        <v>43475</v>
      </c>
      <c r="C5628">
        <v>148.78</v>
      </c>
      <c r="D5628">
        <v>150.09</v>
      </c>
      <c r="E5628">
        <v>121.98</v>
      </c>
      <c r="F5628">
        <v>125.63</v>
      </c>
      <c r="G5628">
        <v>6481358</v>
      </c>
      <c r="H5628" t="s">
        <v>7</v>
      </c>
    </row>
    <row r="5629" spans="1:8" x14ac:dyDescent="0.25">
      <c r="A5629" s="1" t="s">
        <v>11</v>
      </c>
      <c r="B5629" s="1">
        <v>43515</v>
      </c>
      <c r="C5629">
        <v>145.79</v>
      </c>
      <c r="D5629">
        <v>149.84</v>
      </c>
      <c r="E5629">
        <v>143.80000000000001</v>
      </c>
      <c r="F5629">
        <v>144.01</v>
      </c>
      <c r="G5629">
        <v>9902279</v>
      </c>
      <c r="H5629" t="s">
        <v>7</v>
      </c>
    </row>
    <row r="5630" spans="1:8" x14ac:dyDescent="0.25">
      <c r="A5630" s="1" t="s">
        <v>11</v>
      </c>
      <c r="B5630" s="1">
        <v>43802</v>
      </c>
      <c r="C5630">
        <v>148.88999999999999</v>
      </c>
      <c r="D5630">
        <v>149.84</v>
      </c>
      <c r="E5630">
        <v>146.56</v>
      </c>
      <c r="F5630">
        <v>147.82</v>
      </c>
      <c r="G5630">
        <v>8731314</v>
      </c>
      <c r="H5630" t="s">
        <v>7</v>
      </c>
    </row>
    <row r="5631" spans="1:8" x14ac:dyDescent="0.25">
      <c r="A5631" s="1" t="s">
        <v>11</v>
      </c>
      <c r="B5631" s="1">
        <v>43795</v>
      </c>
      <c r="C5631">
        <v>145.88</v>
      </c>
      <c r="D5631">
        <v>149.81</v>
      </c>
      <c r="E5631">
        <v>144.04</v>
      </c>
      <c r="F5631">
        <v>147.61000000000001</v>
      </c>
      <c r="G5631">
        <v>10839550</v>
      </c>
      <c r="H5631" t="s">
        <v>7</v>
      </c>
    </row>
    <row r="5632" spans="1:8" x14ac:dyDescent="0.25">
      <c r="A5632" s="1" t="s">
        <v>11</v>
      </c>
      <c r="B5632" s="1">
        <v>43806</v>
      </c>
      <c r="C5632">
        <v>148.88</v>
      </c>
      <c r="D5632">
        <v>149.76</v>
      </c>
      <c r="E5632">
        <v>147.54</v>
      </c>
      <c r="F5632">
        <v>148.28</v>
      </c>
      <c r="G5632">
        <v>8107824</v>
      </c>
      <c r="H5632" t="s">
        <v>7</v>
      </c>
    </row>
    <row r="5633" spans="1:8" x14ac:dyDescent="0.25">
      <c r="A5633" s="1" t="s">
        <v>11</v>
      </c>
      <c r="B5633" s="1">
        <v>43517</v>
      </c>
      <c r="C5633">
        <v>149.01</v>
      </c>
      <c r="D5633">
        <v>149.55000000000001</v>
      </c>
      <c r="E5633">
        <v>143.5</v>
      </c>
      <c r="F5633">
        <v>145.78</v>
      </c>
      <c r="G5633">
        <v>7212102</v>
      </c>
      <c r="H5633" t="s">
        <v>7</v>
      </c>
    </row>
    <row r="5634" spans="1:8" x14ac:dyDescent="0.25">
      <c r="A5634" s="1" t="s">
        <v>11</v>
      </c>
      <c r="B5634" s="1">
        <v>43530</v>
      </c>
      <c r="C5634">
        <v>136.82</v>
      </c>
      <c r="D5634">
        <v>149.49</v>
      </c>
      <c r="E5634">
        <v>133.94</v>
      </c>
      <c r="F5634">
        <v>137.62</v>
      </c>
      <c r="G5634">
        <v>14700459</v>
      </c>
      <c r="H5634" t="s">
        <v>7</v>
      </c>
    </row>
    <row r="5635" spans="1:8" x14ac:dyDescent="0.25">
      <c r="A5635" s="1" t="s">
        <v>11</v>
      </c>
      <c r="B5635" s="1">
        <v>43516</v>
      </c>
      <c r="C5635">
        <v>144.02000000000001</v>
      </c>
      <c r="D5635">
        <v>149.46</v>
      </c>
      <c r="E5635">
        <v>140.88</v>
      </c>
      <c r="F5635">
        <v>149.11000000000001</v>
      </c>
      <c r="G5635">
        <v>8606458</v>
      </c>
      <c r="H5635" t="s">
        <v>7</v>
      </c>
    </row>
    <row r="5636" spans="1:8" x14ac:dyDescent="0.25">
      <c r="A5636" s="1" t="s">
        <v>11</v>
      </c>
      <c r="B5636" s="1">
        <v>43805</v>
      </c>
      <c r="C5636">
        <v>148.69999999999999</v>
      </c>
      <c r="D5636">
        <v>149.36000000000001</v>
      </c>
      <c r="E5636">
        <v>147.01</v>
      </c>
      <c r="F5636">
        <v>148.88999999999999</v>
      </c>
      <c r="G5636">
        <v>8772613</v>
      </c>
      <c r="H5636" t="s">
        <v>7</v>
      </c>
    </row>
    <row r="5637" spans="1:8" x14ac:dyDescent="0.25">
      <c r="A5637" s="1" t="s">
        <v>11</v>
      </c>
      <c r="B5637" s="1">
        <v>43804</v>
      </c>
      <c r="C5637">
        <v>145.79</v>
      </c>
      <c r="D5637">
        <v>149.08000000000001</v>
      </c>
      <c r="E5637">
        <v>144.63999999999999</v>
      </c>
      <c r="F5637">
        <v>148.69</v>
      </c>
      <c r="G5637">
        <v>9990833</v>
      </c>
      <c r="H5637" t="s">
        <v>7</v>
      </c>
    </row>
    <row r="5638" spans="1:8" x14ac:dyDescent="0.25">
      <c r="A5638" s="1" t="s">
        <v>11</v>
      </c>
      <c r="B5638" s="1">
        <v>43923</v>
      </c>
      <c r="C5638">
        <v>135.65</v>
      </c>
      <c r="D5638">
        <v>148.91</v>
      </c>
      <c r="E5638">
        <v>135.26</v>
      </c>
      <c r="F5638">
        <v>141.30000000000001</v>
      </c>
      <c r="G5638">
        <v>29420448</v>
      </c>
      <c r="H5638" t="s">
        <v>7</v>
      </c>
    </row>
    <row r="5639" spans="1:8" x14ac:dyDescent="0.25">
      <c r="A5639" s="1" t="s">
        <v>11</v>
      </c>
      <c r="B5639" s="1">
        <v>43518</v>
      </c>
      <c r="C5639">
        <v>145.79</v>
      </c>
      <c r="D5639">
        <v>148.83000000000001</v>
      </c>
      <c r="E5639">
        <v>144.27000000000001</v>
      </c>
      <c r="F5639">
        <v>147.97</v>
      </c>
      <c r="G5639">
        <v>6786471</v>
      </c>
      <c r="H5639" t="s">
        <v>7</v>
      </c>
    </row>
    <row r="5640" spans="1:8" x14ac:dyDescent="0.25">
      <c r="A5640" s="1" t="s">
        <v>11</v>
      </c>
      <c r="B5640" s="1">
        <v>43809</v>
      </c>
      <c r="C5640">
        <v>147.88</v>
      </c>
      <c r="D5640">
        <v>148.47999999999999</v>
      </c>
      <c r="E5640">
        <v>144.49</v>
      </c>
      <c r="F5640">
        <v>145.86000000000001</v>
      </c>
      <c r="G5640">
        <v>11121802</v>
      </c>
      <c r="H5640" t="s">
        <v>7</v>
      </c>
    </row>
    <row r="5641" spans="1:8" x14ac:dyDescent="0.25">
      <c r="A5641" s="1" t="s">
        <v>11</v>
      </c>
      <c r="B5641" s="1">
        <v>43841</v>
      </c>
      <c r="C5641">
        <v>144.81</v>
      </c>
      <c r="D5641">
        <v>147.68</v>
      </c>
      <c r="E5641">
        <v>142.22999999999999</v>
      </c>
      <c r="F5641">
        <v>142.66999999999999</v>
      </c>
      <c r="G5641">
        <v>12460405</v>
      </c>
      <c r="H5641" t="s">
        <v>7</v>
      </c>
    </row>
    <row r="5642" spans="1:8" x14ac:dyDescent="0.25">
      <c r="A5642" s="1" t="s">
        <v>11</v>
      </c>
      <c r="B5642" s="1">
        <v>43514</v>
      </c>
      <c r="C5642">
        <v>133.79</v>
      </c>
      <c r="D5642">
        <v>147.63999999999999</v>
      </c>
      <c r="E5642">
        <v>125.07</v>
      </c>
      <c r="F5642">
        <v>145.80000000000001</v>
      </c>
      <c r="G5642">
        <v>11925906</v>
      </c>
      <c r="H5642" t="s">
        <v>7</v>
      </c>
    </row>
    <row r="5643" spans="1:8" x14ac:dyDescent="0.25">
      <c r="A5643" s="1" t="s">
        <v>11</v>
      </c>
      <c r="B5643" s="1">
        <v>43838</v>
      </c>
      <c r="C5643">
        <v>143.01</v>
      </c>
      <c r="D5643">
        <v>147.55000000000001</v>
      </c>
      <c r="E5643">
        <v>137.61000000000001</v>
      </c>
      <c r="F5643">
        <v>140.81</v>
      </c>
      <c r="G5643">
        <v>13714344</v>
      </c>
      <c r="H5643" t="s">
        <v>7</v>
      </c>
    </row>
    <row r="5644" spans="1:8" x14ac:dyDescent="0.25">
      <c r="A5644" s="1" t="s">
        <v>11</v>
      </c>
      <c r="B5644" s="1">
        <v>43843</v>
      </c>
      <c r="C5644">
        <v>146.5</v>
      </c>
      <c r="D5644">
        <v>146.87</v>
      </c>
      <c r="E5644">
        <v>142.63999999999999</v>
      </c>
      <c r="F5644">
        <v>143.6</v>
      </c>
      <c r="G5644">
        <v>10259721</v>
      </c>
      <c r="H5644" t="s">
        <v>7</v>
      </c>
    </row>
    <row r="5645" spans="1:8" x14ac:dyDescent="0.25">
      <c r="A5645" s="1" t="s">
        <v>11</v>
      </c>
      <c r="B5645" s="1">
        <v>43810</v>
      </c>
      <c r="C5645">
        <v>145.88</v>
      </c>
      <c r="D5645">
        <v>146.57</v>
      </c>
      <c r="E5645">
        <v>142.53</v>
      </c>
      <c r="F5645">
        <v>143.51</v>
      </c>
      <c r="G5645">
        <v>10928183</v>
      </c>
      <c r="H5645" t="s">
        <v>7</v>
      </c>
    </row>
    <row r="5646" spans="1:8" x14ac:dyDescent="0.25">
      <c r="A5646" s="1" t="s">
        <v>11</v>
      </c>
      <c r="B5646" s="1">
        <v>43924</v>
      </c>
      <c r="C5646">
        <v>141.29</v>
      </c>
      <c r="D5646">
        <v>146.46</v>
      </c>
      <c r="E5646">
        <v>138.01</v>
      </c>
      <c r="F5646">
        <v>141.13999999999999</v>
      </c>
      <c r="G5646">
        <v>23337360</v>
      </c>
      <c r="H5646" t="s">
        <v>7</v>
      </c>
    </row>
    <row r="5647" spans="1:8" x14ac:dyDescent="0.25">
      <c r="A5647" s="1" t="s">
        <v>11</v>
      </c>
      <c r="B5647" s="1">
        <v>43842</v>
      </c>
      <c r="C5647">
        <v>142.65</v>
      </c>
      <c r="D5647">
        <v>146.46</v>
      </c>
      <c r="E5647">
        <v>142</v>
      </c>
      <c r="F5647">
        <v>146.46</v>
      </c>
      <c r="G5647">
        <v>10013377</v>
      </c>
      <c r="H5647" t="s">
        <v>7</v>
      </c>
    </row>
    <row r="5648" spans="1:8" x14ac:dyDescent="0.25">
      <c r="A5648" s="1" t="s">
        <v>11</v>
      </c>
      <c r="B5648" s="1">
        <v>42876</v>
      </c>
      <c r="C5648">
        <v>123.03</v>
      </c>
      <c r="D5648">
        <v>146.4</v>
      </c>
      <c r="E5648">
        <v>122.32</v>
      </c>
      <c r="F5648">
        <v>146.13999999999999</v>
      </c>
      <c r="G5648">
        <v>769979</v>
      </c>
      <c r="H5648" t="s">
        <v>7</v>
      </c>
    </row>
    <row r="5649" spans="1:8" x14ac:dyDescent="0.25">
      <c r="A5649" s="1" t="s">
        <v>11</v>
      </c>
      <c r="B5649" s="1">
        <v>43463</v>
      </c>
      <c r="C5649">
        <v>136.59</v>
      </c>
      <c r="D5649">
        <v>146.02000000000001</v>
      </c>
      <c r="E5649">
        <v>130.71</v>
      </c>
      <c r="F5649">
        <v>133.66999999999999</v>
      </c>
      <c r="G5649">
        <v>5919256</v>
      </c>
      <c r="H5649" t="s">
        <v>7</v>
      </c>
    </row>
    <row r="5650" spans="1:8" x14ac:dyDescent="0.25">
      <c r="A5650" s="1" t="s">
        <v>11</v>
      </c>
      <c r="B5650" s="1">
        <v>43554</v>
      </c>
      <c r="C5650">
        <v>143.38</v>
      </c>
      <c r="D5650">
        <v>145.85</v>
      </c>
      <c r="E5650">
        <v>140.43</v>
      </c>
      <c r="F5650">
        <v>142.65</v>
      </c>
      <c r="G5650">
        <v>12812841</v>
      </c>
      <c r="H5650" t="s">
        <v>7</v>
      </c>
    </row>
    <row r="5651" spans="1:8" x14ac:dyDescent="0.25">
      <c r="A5651" s="1" t="s">
        <v>11</v>
      </c>
      <c r="B5651" s="1">
        <v>43811</v>
      </c>
      <c r="C5651">
        <v>143.51</v>
      </c>
      <c r="D5651">
        <v>145.82</v>
      </c>
      <c r="E5651">
        <v>140</v>
      </c>
      <c r="F5651">
        <v>145.03</v>
      </c>
      <c r="G5651">
        <v>12229488</v>
      </c>
      <c r="H5651" t="s">
        <v>7</v>
      </c>
    </row>
    <row r="5652" spans="1:8" x14ac:dyDescent="0.25">
      <c r="A5652" s="1" t="s">
        <v>11</v>
      </c>
      <c r="B5652" s="1">
        <v>43925</v>
      </c>
      <c r="C5652">
        <v>141.13</v>
      </c>
      <c r="D5652">
        <v>145.71</v>
      </c>
      <c r="E5652">
        <v>139.36000000000001</v>
      </c>
      <c r="F5652">
        <v>144.01</v>
      </c>
      <c r="G5652">
        <v>19748176</v>
      </c>
      <c r="H5652" t="s">
        <v>7</v>
      </c>
    </row>
    <row r="5653" spans="1:8" x14ac:dyDescent="0.25">
      <c r="A5653" s="1" t="s">
        <v>11</v>
      </c>
      <c r="B5653" s="1">
        <v>43812</v>
      </c>
      <c r="C5653">
        <v>145.04</v>
      </c>
      <c r="D5653">
        <v>145.43</v>
      </c>
      <c r="E5653">
        <v>143.51</v>
      </c>
      <c r="F5653">
        <v>144.96</v>
      </c>
      <c r="G5653">
        <v>10950908</v>
      </c>
      <c r="H5653" t="s">
        <v>7</v>
      </c>
    </row>
    <row r="5654" spans="1:8" x14ac:dyDescent="0.25">
      <c r="A5654" s="1" t="s">
        <v>11</v>
      </c>
      <c r="B5654" s="1">
        <v>43926</v>
      </c>
      <c r="C5654">
        <v>144.03</v>
      </c>
      <c r="D5654">
        <v>145.26</v>
      </c>
      <c r="E5654">
        <v>140.84</v>
      </c>
      <c r="F5654">
        <v>142.58000000000001</v>
      </c>
      <c r="G5654">
        <v>18166464</v>
      </c>
      <c r="H5654" t="s">
        <v>7</v>
      </c>
    </row>
    <row r="5655" spans="1:8" x14ac:dyDescent="0.25">
      <c r="A5655" s="1" t="s">
        <v>11</v>
      </c>
      <c r="B5655" s="1">
        <v>43813</v>
      </c>
      <c r="C5655">
        <v>144.94999999999999</v>
      </c>
      <c r="D5655">
        <v>145.16999999999999</v>
      </c>
      <c r="E5655">
        <v>141.4</v>
      </c>
      <c r="F5655">
        <v>142.03</v>
      </c>
      <c r="G5655">
        <v>11151014</v>
      </c>
      <c r="H5655" t="s">
        <v>7</v>
      </c>
    </row>
    <row r="5656" spans="1:8" x14ac:dyDescent="0.25">
      <c r="A5656" s="1" t="s">
        <v>11</v>
      </c>
      <c r="B5656" s="1">
        <v>43837</v>
      </c>
      <c r="C5656">
        <v>144.09</v>
      </c>
      <c r="D5656">
        <v>145.13</v>
      </c>
      <c r="E5656">
        <v>139.22</v>
      </c>
      <c r="F5656">
        <v>143.04</v>
      </c>
      <c r="G5656">
        <v>13579692</v>
      </c>
      <c r="H5656" t="s">
        <v>7</v>
      </c>
    </row>
    <row r="5657" spans="1:8" x14ac:dyDescent="0.25">
      <c r="A5657" s="1" t="s">
        <v>11</v>
      </c>
      <c r="B5657" s="1">
        <v>43840</v>
      </c>
      <c r="C5657">
        <v>137.93</v>
      </c>
      <c r="D5657">
        <v>144.86000000000001</v>
      </c>
      <c r="E5657">
        <v>135.69</v>
      </c>
      <c r="F5657">
        <v>144.81</v>
      </c>
      <c r="G5657">
        <v>13372411</v>
      </c>
      <c r="H5657" t="s">
        <v>7</v>
      </c>
    </row>
    <row r="5658" spans="1:8" x14ac:dyDescent="0.25">
      <c r="A5658" s="1" t="s">
        <v>11</v>
      </c>
      <c r="B5658" s="1">
        <v>43836</v>
      </c>
      <c r="C5658">
        <v>135.59</v>
      </c>
      <c r="D5658">
        <v>144.27000000000001</v>
      </c>
      <c r="E5658">
        <v>135.16999999999999</v>
      </c>
      <c r="F5658">
        <v>144.08000000000001</v>
      </c>
      <c r="G5658">
        <v>14361854</v>
      </c>
      <c r="H5658" t="s">
        <v>7</v>
      </c>
    </row>
    <row r="5659" spans="1:8" x14ac:dyDescent="0.25">
      <c r="A5659" s="1" t="s">
        <v>11</v>
      </c>
      <c r="B5659" s="1">
        <v>43540</v>
      </c>
      <c r="C5659">
        <v>136.77000000000001</v>
      </c>
      <c r="D5659">
        <v>143.94999999999999</v>
      </c>
      <c r="E5659">
        <v>136.75</v>
      </c>
      <c r="F5659">
        <v>141.15</v>
      </c>
      <c r="G5659">
        <v>16885616</v>
      </c>
      <c r="H5659" t="s">
        <v>7</v>
      </c>
    </row>
    <row r="5660" spans="1:8" x14ac:dyDescent="0.25">
      <c r="A5660" s="1" t="s">
        <v>11</v>
      </c>
      <c r="B5660" s="1">
        <v>43814</v>
      </c>
      <c r="C5660">
        <v>142.03</v>
      </c>
      <c r="D5660">
        <v>143.87</v>
      </c>
      <c r="E5660">
        <v>140.30000000000001</v>
      </c>
      <c r="F5660">
        <v>142.53</v>
      </c>
      <c r="G5660">
        <v>11305425</v>
      </c>
      <c r="H5660" t="s">
        <v>7</v>
      </c>
    </row>
    <row r="5661" spans="1:8" x14ac:dyDescent="0.25">
      <c r="A5661" s="1" t="s">
        <v>11</v>
      </c>
      <c r="B5661" s="1">
        <v>43553</v>
      </c>
      <c r="C5661">
        <v>138.16999999999999</v>
      </c>
      <c r="D5661">
        <v>143.53</v>
      </c>
      <c r="E5661">
        <v>138.13</v>
      </c>
      <c r="F5661">
        <v>143.38</v>
      </c>
      <c r="G5661">
        <v>12091290</v>
      </c>
      <c r="H5661" t="s">
        <v>7</v>
      </c>
    </row>
    <row r="5662" spans="1:8" x14ac:dyDescent="0.25">
      <c r="A5662" s="1" t="s">
        <v>11</v>
      </c>
      <c r="B5662" s="1">
        <v>43556</v>
      </c>
      <c r="C5662">
        <v>141.77000000000001</v>
      </c>
      <c r="D5662">
        <v>143.28</v>
      </c>
      <c r="E5662">
        <v>140.26</v>
      </c>
      <c r="F5662">
        <v>141.5</v>
      </c>
      <c r="G5662">
        <v>11847685</v>
      </c>
      <c r="H5662" t="s">
        <v>7</v>
      </c>
    </row>
    <row r="5663" spans="1:8" x14ac:dyDescent="0.25">
      <c r="A5663" s="1" t="s">
        <v>11</v>
      </c>
      <c r="B5663" s="1">
        <v>43914</v>
      </c>
      <c r="C5663">
        <v>136</v>
      </c>
      <c r="D5663">
        <v>142.9</v>
      </c>
      <c r="E5663">
        <v>132.66999999999999</v>
      </c>
      <c r="F5663">
        <v>138.62</v>
      </c>
      <c r="G5663">
        <v>27104316</v>
      </c>
      <c r="H5663" t="s">
        <v>7</v>
      </c>
    </row>
    <row r="5664" spans="1:8" x14ac:dyDescent="0.25">
      <c r="A5664" s="1" t="s">
        <v>11</v>
      </c>
      <c r="B5664" s="1">
        <v>43815</v>
      </c>
      <c r="C5664">
        <v>142.55000000000001</v>
      </c>
      <c r="D5664">
        <v>142.75</v>
      </c>
      <c r="E5664">
        <v>131</v>
      </c>
      <c r="F5664">
        <v>132.78</v>
      </c>
      <c r="G5664">
        <v>17603272</v>
      </c>
      <c r="H5664" t="s">
        <v>7</v>
      </c>
    </row>
    <row r="5665" spans="1:8" x14ac:dyDescent="0.25">
      <c r="A5665" s="1" t="s">
        <v>11</v>
      </c>
      <c r="B5665" s="1">
        <v>43555</v>
      </c>
      <c r="C5665">
        <v>142.65</v>
      </c>
      <c r="D5665">
        <v>142.69</v>
      </c>
      <c r="E5665">
        <v>140.71</v>
      </c>
      <c r="F5665">
        <v>141.79</v>
      </c>
      <c r="G5665">
        <v>9330574</v>
      </c>
      <c r="H5665" t="s">
        <v>7</v>
      </c>
    </row>
    <row r="5666" spans="1:8" x14ac:dyDescent="0.25">
      <c r="A5666" s="1" t="s">
        <v>11</v>
      </c>
      <c r="B5666" s="1">
        <v>43915</v>
      </c>
      <c r="C5666">
        <v>138.59</v>
      </c>
      <c r="D5666">
        <v>141.88</v>
      </c>
      <c r="E5666">
        <v>133.06</v>
      </c>
      <c r="F5666">
        <v>136.07</v>
      </c>
      <c r="G5666">
        <v>24153698</v>
      </c>
      <c r="H5666" t="s">
        <v>7</v>
      </c>
    </row>
    <row r="5667" spans="1:8" x14ac:dyDescent="0.25">
      <c r="A5667" s="1" t="s">
        <v>11</v>
      </c>
      <c r="B5667" s="1">
        <v>43542</v>
      </c>
      <c r="C5667">
        <v>138.91</v>
      </c>
      <c r="D5667">
        <v>141.87</v>
      </c>
      <c r="E5667">
        <v>136.86000000000001</v>
      </c>
      <c r="F5667">
        <v>137.91999999999999</v>
      </c>
      <c r="G5667">
        <v>12866496</v>
      </c>
      <c r="H5667" t="s">
        <v>7</v>
      </c>
    </row>
    <row r="5668" spans="1:8" x14ac:dyDescent="0.25">
      <c r="A5668" s="1" t="s">
        <v>11</v>
      </c>
      <c r="B5668" s="1">
        <v>43839</v>
      </c>
      <c r="C5668">
        <v>140.80000000000001</v>
      </c>
      <c r="D5668">
        <v>141.6</v>
      </c>
      <c r="E5668">
        <v>135.85</v>
      </c>
      <c r="F5668">
        <v>137.91999999999999</v>
      </c>
      <c r="G5668">
        <v>11382289</v>
      </c>
      <c r="H5668" t="s">
        <v>7</v>
      </c>
    </row>
    <row r="5669" spans="1:8" x14ac:dyDescent="0.25">
      <c r="A5669" s="1" t="s">
        <v>11</v>
      </c>
      <c r="B5669" s="1">
        <v>43521</v>
      </c>
      <c r="C5669">
        <v>132.94</v>
      </c>
      <c r="D5669">
        <v>141.57</v>
      </c>
      <c r="E5669">
        <v>132.85</v>
      </c>
      <c r="F5669">
        <v>138.27000000000001</v>
      </c>
      <c r="G5669">
        <v>10547224</v>
      </c>
      <c r="H5669" t="s">
        <v>7</v>
      </c>
    </row>
    <row r="5670" spans="1:8" x14ac:dyDescent="0.25">
      <c r="A5670" s="1" t="s">
        <v>11</v>
      </c>
      <c r="B5670" s="1">
        <v>43541</v>
      </c>
      <c r="C5670">
        <v>141.15</v>
      </c>
      <c r="D5670">
        <v>141.16999999999999</v>
      </c>
      <c r="E5670">
        <v>137.61000000000001</v>
      </c>
      <c r="F5670">
        <v>138.91</v>
      </c>
      <c r="G5670">
        <v>9789061</v>
      </c>
      <c r="H5670" t="s">
        <v>7</v>
      </c>
    </row>
    <row r="5671" spans="1:8" x14ac:dyDescent="0.25">
      <c r="A5671" s="1" t="s">
        <v>11</v>
      </c>
      <c r="B5671" s="1">
        <v>43529</v>
      </c>
      <c r="C5671">
        <v>125.97</v>
      </c>
      <c r="D5671">
        <v>141.11000000000001</v>
      </c>
      <c r="E5671">
        <v>125.44</v>
      </c>
      <c r="F5671">
        <v>136.82</v>
      </c>
      <c r="G5671">
        <v>16737467</v>
      </c>
      <c r="H5671" t="s">
        <v>7</v>
      </c>
    </row>
    <row r="5672" spans="1:8" x14ac:dyDescent="0.25">
      <c r="A5672" s="1" t="s">
        <v>11</v>
      </c>
      <c r="B5672" s="1">
        <v>43909</v>
      </c>
      <c r="C5672">
        <v>117.76</v>
      </c>
      <c r="D5672">
        <v>141.05000000000001</v>
      </c>
      <c r="E5672">
        <v>115.59</v>
      </c>
      <c r="F5672">
        <v>135.43</v>
      </c>
      <c r="G5672">
        <v>33777820</v>
      </c>
      <c r="H5672" t="s">
        <v>7</v>
      </c>
    </row>
    <row r="5673" spans="1:8" x14ac:dyDescent="0.25">
      <c r="A5673" s="1" t="s">
        <v>11</v>
      </c>
      <c r="B5673" s="1">
        <v>43917</v>
      </c>
      <c r="C5673">
        <v>138.38</v>
      </c>
      <c r="D5673">
        <v>140.99</v>
      </c>
      <c r="E5673">
        <v>131.09</v>
      </c>
      <c r="F5673">
        <v>131.74</v>
      </c>
      <c r="G5673">
        <v>18177444</v>
      </c>
      <c r="H5673" t="s">
        <v>7</v>
      </c>
    </row>
    <row r="5674" spans="1:8" x14ac:dyDescent="0.25">
      <c r="A5674" s="1" t="s">
        <v>11</v>
      </c>
      <c r="B5674" s="1">
        <v>43425</v>
      </c>
      <c r="C5674">
        <v>132.9</v>
      </c>
      <c r="D5674">
        <v>140.86000000000001</v>
      </c>
      <c r="E5674">
        <v>126.84</v>
      </c>
      <c r="F5674">
        <v>137.72</v>
      </c>
      <c r="G5674">
        <v>5124263</v>
      </c>
      <c r="H5674" t="s">
        <v>7</v>
      </c>
    </row>
    <row r="5675" spans="1:8" x14ac:dyDescent="0.25">
      <c r="A5675" s="1" t="s">
        <v>11</v>
      </c>
      <c r="B5675" s="1">
        <v>43466</v>
      </c>
      <c r="C5675">
        <v>131.9</v>
      </c>
      <c r="D5675">
        <v>140.51</v>
      </c>
      <c r="E5675">
        <v>130.66999999999999</v>
      </c>
      <c r="F5675">
        <v>139.61000000000001</v>
      </c>
      <c r="G5675">
        <v>3053350</v>
      </c>
      <c r="H5675" t="s">
        <v>7</v>
      </c>
    </row>
    <row r="5676" spans="1:8" x14ac:dyDescent="0.25">
      <c r="A5676" s="1" t="s">
        <v>11</v>
      </c>
      <c r="B5676" s="1">
        <v>43552</v>
      </c>
      <c r="C5676">
        <v>139.63</v>
      </c>
      <c r="D5676">
        <v>140.33000000000001</v>
      </c>
      <c r="E5676">
        <v>137.68</v>
      </c>
      <c r="F5676">
        <v>138.15</v>
      </c>
      <c r="G5676">
        <v>9519301</v>
      </c>
      <c r="H5676" t="s">
        <v>7</v>
      </c>
    </row>
    <row r="5677" spans="1:8" x14ac:dyDescent="0.25">
      <c r="A5677" s="1" t="s">
        <v>11</v>
      </c>
      <c r="B5677" s="1">
        <v>43551</v>
      </c>
      <c r="C5677">
        <v>134.37</v>
      </c>
      <c r="D5677">
        <v>140.08000000000001</v>
      </c>
      <c r="E5677">
        <v>133.88999999999999</v>
      </c>
      <c r="F5677">
        <v>139.65</v>
      </c>
      <c r="G5677">
        <v>15471580</v>
      </c>
      <c r="H5677" t="s">
        <v>7</v>
      </c>
    </row>
    <row r="5678" spans="1:8" x14ac:dyDescent="0.25">
      <c r="A5678" s="1" t="s">
        <v>11</v>
      </c>
      <c r="B5678" s="1">
        <v>43531</v>
      </c>
      <c r="C5678">
        <v>137.62</v>
      </c>
      <c r="D5678">
        <v>139.97999999999999</v>
      </c>
      <c r="E5678">
        <v>135.72</v>
      </c>
      <c r="F5678">
        <v>136.93</v>
      </c>
      <c r="G5678">
        <v>13292315</v>
      </c>
      <c r="H5678" t="s">
        <v>7</v>
      </c>
    </row>
    <row r="5679" spans="1:8" x14ac:dyDescent="0.25">
      <c r="A5679" s="1" t="s">
        <v>11</v>
      </c>
      <c r="B5679" s="1">
        <v>43464</v>
      </c>
      <c r="C5679">
        <v>133.63999999999999</v>
      </c>
      <c r="D5679">
        <v>139.76</v>
      </c>
      <c r="E5679">
        <v>129.51</v>
      </c>
      <c r="F5679">
        <v>138.44999999999999</v>
      </c>
      <c r="G5679">
        <v>4347833</v>
      </c>
      <c r="H5679" t="s">
        <v>7</v>
      </c>
    </row>
    <row r="5680" spans="1:8" x14ac:dyDescent="0.25">
      <c r="A5680" s="1" t="s">
        <v>11</v>
      </c>
      <c r="B5680" s="1">
        <v>43544</v>
      </c>
      <c r="C5680">
        <v>138.72</v>
      </c>
      <c r="D5680">
        <v>139.75</v>
      </c>
      <c r="E5680">
        <v>136.56</v>
      </c>
      <c r="F5680">
        <v>139.31</v>
      </c>
      <c r="G5680">
        <v>10462548</v>
      </c>
      <c r="H5680" t="s">
        <v>7</v>
      </c>
    </row>
    <row r="5681" spans="1:8" x14ac:dyDescent="0.25">
      <c r="A5681" s="1" t="s">
        <v>11</v>
      </c>
      <c r="B5681" s="1">
        <v>43545</v>
      </c>
      <c r="C5681">
        <v>139.32</v>
      </c>
      <c r="D5681">
        <v>139.74</v>
      </c>
      <c r="E5681">
        <v>133.05000000000001</v>
      </c>
      <c r="F5681">
        <v>135.11000000000001</v>
      </c>
      <c r="G5681">
        <v>12949432</v>
      </c>
      <c r="H5681" t="s">
        <v>7</v>
      </c>
    </row>
    <row r="5682" spans="1:8" x14ac:dyDescent="0.25">
      <c r="A5682" s="1" t="s">
        <v>11</v>
      </c>
      <c r="B5682" s="1">
        <v>43459</v>
      </c>
      <c r="C5682">
        <v>139.06</v>
      </c>
      <c r="D5682">
        <v>139.74</v>
      </c>
      <c r="E5682">
        <v>122.14</v>
      </c>
      <c r="F5682">
        <v>128.38999999999999</v>
      </c>
      <c r="G5682">
        <v>7041198</v>
      </c>
      <c r="H5682" t="s">
        <v>7</v>
      </c>
    </row>
    <row r="5683" spans="1:8" x14ac:dyDescent="0.25">
      <c r="A5683" s="1" t="s">
        <v>11</v>
      </c>
      <c r="B5683" s="1">
        <v>43426</v>
      </c>
      <c r="C5683">
        <v>137.75</v>
      </c>
      <c r="D5683">
        <v>139.74</v>
      </c>
      <c r="E5683">
        <v>125.93</v>
      </c>
      <c r="F5683">
        <v>126.12</v>
      </c>
      <c r="G5683">
        <v>2922897</v>
      </c>
      <c r="H5683" t="s">
        <v>7</v>
      </c>
    </row>
    <row r="5684" spans="1:8" x14ac:dyDescent="0.25">
      <c r="A5684" s="1" t="s">
        <v>11</v>
      </c>
      <c r="B5684" s="1">
        <v>43543</v>
      </c>
      <c r="C5684">
        <v>137.91999999999999</v>
      </c>
      <c r="D5684">
        <v>139.5</v>
      </c>
      <c r="E5684">
        <v>137.1</v>
      </c>
      <c r="F5684">
        <v>138.72</v>
      </c>
      <c r="G5684">
        <v>10839157</v>
      </c>
      <c r="H5684" t="s">
        <v>7</v>
      </c>
    </row>
    <row r="5685" spans="1:8" x14ac:dyDescent="0.25">
      <c r="A5685" s="1" t="s">
        <v>11</v>
      </c>
      <c r="B5685" s="1">
        <v>43532</v>
      </c>
      <c r="C5685">
        <v>136.93</v>
      </c>
      <c r="D5685">
        <v>139.44999999999999</v>
      </c>
      <c r="E5685">
        <v>131.66</v>
      </c>
      <c r="F5685">
        <v>133.85</v>
      </c>
      <c r="G5685">
        <v>12381533</v>
      </c>
      <c r="H5685" t="s">
        <v>7</v>
      </c>
    </row>
    <row r="5686" spans="1:8" x14ac:dyDescent="0.25">
      <c r="A5686" s="1" t="s">
        <v>11</v>
      </c>
      <c r="B5686" s="1">
        <v>43916</v>
      </c>
      <c r="C5686">
        <v>136.08000000000001</v>
      </c>
      <c r="D5686">
        <v>139.22</v>
      </c>
      <c r="E5686">
        <v>133.69</v>
      </c>
      <c r="F5686">
        <v>138.38</v>
      </c>
      <c r="G5686">
        <v>17712876</v>
      </c>
      <c r="H5686" t="s">
        <v>7</v>
      </c>
    </row>
    <row r="5687" spans="1:8" x14ac:dyDescent="0.25">
      <c r="A5687" s="1" t="s">
        <v>11</v>
      </c>
      <c r="B5687" s="1">
        <v>43903</v>
      </c>
      <c r="C5687">
        <v>107.87</v>
      </c>
      <c r="D5687">
        <v>138.86000000000001</v>
      </c>
      <c r="E5687">
        <v>88.5</v>
      </c>
      <c r="F5687">
        <v>133.99</v>
      </c>
      <c r="G5687">
        <v>60704392</v>
      </c>
      <c r="H5687" t="s">
        <v>7</v>
      </c>
    </row>
    <row r="5688" spans="1:8" x14ac:dyDescent="0.25">
      <c r="A5688" s="1" t="s">
        <v>11</v>
      </c>
      <c r="B5688" s="1">
        <v>43465</v>
      </c>
      <c r="C5688">
        <v>138.44999999999999</v>
      </c>
      <c r="D5688">
        <v>138.72</v>
      </c>
      <c r="E5688">
        <v>129.61000000000001</v>
      </c>
      <c r="F5688">
        <v>131.9</v>
      </c>
      <c r="G5688">
        <v>3228368</v>
      </c>
      <c r="H5688" t="s">
        <v>7</v>
      </c>
    </row>
    <row r="5689" spans="1:8" x14ac:dyDescent="0.25">
      <c r="A5689" s="1" t="s">
        <v>11</v>
      </c>
      <c r="B5689" s="1">
        <v>43522</v>
      </c>
      <c r="C5689">
        <v>138.26</v>
      </c>
      <c r="D5689">
        <v>138.66</v>
      </c>
      <c r="E5689">
        <v>134.47999999999999</v>
      </c>
      <c r="F5689">
        <v>136.66999999999999</v>
      </c>
      <c r="G5689">
        <v>11747992</v>
      </c>
      <c r="H5689" t="s">
        <v>7</v>
      </c>
    </row>
    <row r="5690" spans="1:8" x14ac:dyDescent="0.25">
      <c r="A5690" s="1" t="s">
        <v>11</v>
      </c>
      <c r="B5690" s="1">
        <v>43533</v>
      </c>
      <c r="C5690">
        <v>133.84</v>
      </c>
      <c r="D5690">
        <v>138.57</v>
      </c>
      <c r="E5690">
        <v>133.38</v>
      </c>
      <c r="F5690">
        <v>137.52000000000001</v>
      </c>
      <c r="G5690">
        <v>10786980</v>
      </c>
      <c r="H5690" t="s">
        <v>7</v>
      </c>
    </row>
    <row r="5691" spans="1:8" x14ac:dyDescent="0.25">
      <c r="A5691" s="1" t="s">
        <v>11</v>
      </c>
      <c r="B5691" s="1">
        <v>43524</v>
      </c>
      <c r="C5691">
        <v>135.19999999999999</v>
      </c>
      <c r="D5691">
        <v>138.56</v>
      </c>
      <c r="E5691">
        <v>133.09</v>
      </c>
      <c r="F5691">
        <v>135.47</v>
      </c>
      <c r="G5691">
        <v>16083705</v>
      </c>
      <c r="H5691" t="s">
        <v>7</v>
      </c>
    </row>
    <row r="5692" spans="1:8" x14ac:dyDescent="0.25">
      <c r="A5692" s="1" t="s">
        <v>11</v>
      </c>
      <c r="B5692" s="1">
        <v>43835</v>
      </c>
      <c r="C5692">
        <v>134.32</v>
      </c>
      <c r="D5692">
        <v>138.33000000000001</v>
      </c>
      <c r="E5692">
        <v>134.32</v>
      </c>
      <c r="F5692">
        <v>135.59</v>
      </c>
      <c r="G5692">
        <v>12192829</v>
      </c>
      <c r="H5692" t="s">
        <v>7</v>
      </c>
    </row>
    <row r="5693" spans="1:8" x14ac:dyDescent="0.25">
      <c r="A5693" s="1" t="s">
        <v>11</v>
      </c>
      <c r="B5693" s="1">
        <v>43547</v>
      </c>
      <c r="C5693">
        <v>136.41999999999999</v>
      </c>
      <c r="D5693">
        <v>138.30000000000001</v>
      </c>
      <c r="E5693">
        <v>135.76</v>
      </c>
      <c r="F5693">
        <v>137.53</v>
      </c>
      <c r="G5693">
        <v>9162492</v>
      </c>
      <c r="H5693" t="s">
        <v>7</v>
      </c>
    </row>
    <row r="5694" spans="1:8" x14ac:dyDescent="0.25">
      <c r="A5694" s="1" t="s">
        <v>11</v>
      </c>
      <c r="B5694" s="1">
        <v>43525</v>
      </c>
      <c r="C5694">
        <v>135.47</v>
      </c>
      <c r="D5694">
        <v>138.06</v>
      </c>
      <c r="E5694">
        <v>128.46</v>
      </c>
      <c r="F5694">
        <v>135.72</v>
      </c>
      <c r="G5694">
        <v>9725119</v>
      </c>
      <c r="H5694" t="s">
        <v>7</v>
      </c>
    </row>
    <row r="5695" spans="1:8" x14ac:dyDescent="0.25">
      <c r="A5695" s="1" t="s">
        <v>11</v>
      </c>
      <c r="B5695" s="1">
        <v>43534</v>
      </c>
      <c r="C5695">
        <v>137.52000000000001</v>
      </c>
      <c r="D5695">
        <v>137.75</v>
      </c>
      <c r="E5695">
        <v>134.53</v>
      </c>
      <c r="F5695">
        <v>135.72</v>
      </c>
      <c r="G5695">
        <v>9205365</v>
      </c>
      <c r="H5695" t="s">
        <v>7</v>
      </c>
    </row>
    <row r="5696" spans="1:8" x14ac:dyDescent="0.25">
      <c r="A5696" s="1" t="s">
        <v>11</v>
      </c>
      <c r="B5696" s="1">
        <v>43828</v>
      </c>
      <c r="C5696">
        <v>128.35</v>
      </c>
      <c r="D5696">
        <v>137.74</v>
      </c>
      <c r="E5696">
        <v>127.67</v>
      </c>
      <c r="F5696">
        <v>134.4</v>
      </c>
      <c r="G5696">
        <v>15693813</v>
      </c>
      <c r="H5696" t="s">
        <v>7</v>
      </c>
    </row>
    <row r="5697" spans="1:8" x14ac:dyDescent="0.25">
      <c r="A5697" s="1" t="s">
        <v>11</v>
      </c>
      <c r="B5697" s="1">
        <v>43539</v>
      </c>
      <c r="C5697">
        <v>132.44</v>
      </c>
      <c r="D5697">
        <v>137.68</v>
      </c>
      <c r="E5697">
        <v>132.44</v>
      </c>
      <c r="F5697">
        <v>136.75</v>
      </c>
      <c r="G5697">
        <v>12554646</v>
      </c>
      <c r="H5697" t="s">
        <v>7</v>
      </c>
    </row>
    <row r="5698" spans="1:8" x14ac:dyDescent="0.25">
      <c r="A5698" s="1" t="s">
        <v>11</v>
      </c>
      <c r="B5698" s="1">
        <v>43548</v>
      </c>
      <c r="C5698">
        <v>137.53</v>
      </c>
      <c r="D5698">
        <v>137.53</v>
      </c>
      <c r="E5698">
        <v>135.5</v>
      </c>
      <c r="F5698">
        <v>136.44</v>
      </c>
      <c r="G5698">
        <v>9660876</v>
      </c>
      <c r="H5698" t="s">
        <v>7</v>
      </c>
    </row>
    <row r="5699" spans="1:8" x14ac:dyDescent="0.25">
      <c r="A5699" s="1" t="s">
        <v>11</v>
      </c>
      <c r="B5699" s="1">
        <v>43546</v>
      </c>
      <c r="C5699">
        <v>135.11000000000001</v>
      </c>
      <c r="D5699">
        <v>137.44</v>
      </c>
      <c r="E5699">
        <v>134.65</v>
      </c>
      <c r="F5699">
        <v>136.41999999999999</v>
      </c>
      <c r="G5699">
        <v>10178186</v>
      </c>
      <c r="H5699" t="s">
        <v>7</v>
      </c>
    </row>
    <row r="5700" spans="1:8" x14ac:dyDescent="0.25">
      <c r="A5700" s="1" t="s">
        <v>11</v>
      </c>
      <c r="B5700" s="1">
        <v>43911</v>
      </c>
      <c r="C5700">
        <v>133.32</v>
      </c>
      <c r="D5700">
        <v>137.33000000000001</v>
      </c>
      <c r="E5700">
        <v>126.01</v>
      </c>
      <c r="F5700">
        <v>132.58000000000001</v>
      </c>
      <c r="G5700">
        <v>26998564</v>
      </c>
      <c r="H5700" t="s">
        <v>7</v>
      </c>
    </row>
    <row r="5701" spans="1:8" x14ac:dyDescent="0.25">
      <c r="A5701" s="1" t="s">
        <v>11</v>
      </c>
      <c r="B5701" s="1">
        <v>43462</v>
      </c>
      <c r="C5701">
        <v>114.57</v>
      </c>
      <c r="D5701">
        <v>137.22</v>
      </c>
      <c r="E5701">
        <v>113.14</v>
      </c>
      <c r="F5701">
        <v>136.61000000000001</v>
      </c>
      <c r="G5701">
        <v>5941049</v>
      </c>
      <c r="H5701" t="s">
        <v>7</v>
      </c>
    </row>
    <row r="5702" spans="1:8" x14ac:dyDescent="0.25">
      <c r="A5702" s="1" t="s">
        <v>11</v>
      </c>
      <c r="B5702" s="1">
        <v>43549</v>
      </c>
      <c r="C5702">
        <v>136.44</v>
      </c>
      <c r="D5702">
        <v>137.05000000000001</v>
      </c>
      <c r="E5702">
        <v>132.36000000000001</v>
      </c>
      <c r="F5702">
        <v>134.25</v>
      </c>
      <c r="G5702">
        <v>11488217</v>
      </c>
      <c r="H5702" t="s">
        <v>7</v>
      </c>
    </row>
    <row r="5703" spans="1:8" x14ac:dyDescent="0.25">
      <c r="A5703" s="1" t="s">
        <v>11</v>
      </c>
      <c r="B5703" s="1">
        <v>43913</v>
      </c>
      <c r="C5703">
        <v>122.46</v>
      </c>
      <c r="D5703">
        <v>136.93</v>
      </c>
      <c r="E5703">
        <v>120.2</v>
      </c>
      <c r="F5703">
        <v>136.02000000000001</v>
      </c>
      <c r="G5703">
        <v>28618180</v>
      </c>
      <c r="H5703" t="s">
        <v>7</v>
      </c>
    </row>
    <row r="5704" spans="1:8" x14ac:dyDescent="0.25">
      <c r="A5704" s="1" t="s">
        <v>11</v>
      </c>
      <c r="B5704" s="1">
        <v>43912</v>
      </c>
      <c r="C5704">
        <v>132.59</v>
      </c>
      <c r="D5704">
        <v>136.86000000000001</v>
      </c>
      <c r="E5704">
        <v>121.37</v>
      </c>
      <c r="F5704">
        <v>122.41</v>
      </c>
      <c r="G5704">
        <v>25251048</v>
      </c>
      <c r="H5704" t="s">
        <v>7</v>
      </c>
    </row>
    <row r="5705" spans="1:8" x14ac:dyDescent="0.25">
      <c r="A5705" s="1" t="s">
        <v>11</v>
      </c>
      <c r="B5705" s="1">
        <v>43922</v>
      </c>
      <c r="C5705">
        <v>132.88</v>
      </c>
      <c r="D5705">
        <v>136.56</v>
      </c>
      <c r="E5705">
        <v>128.93</v>
      </c>
      <c r="F5705">
        <v>135.66</v>
      </c>
      <c r="G5705">
        <v>19449392</v>
      </c>
      <c r="H5705" t="s">
        <v>7</v>
      </c>
    </row>
    <row r="5706" spans="1:8" x14ac:dyDescent="0.25">
      <c r="A5706" s="1" t="s">
        <v>11</v>
      </c>
      <c r="B5706" s="1">
        <v>43526</v>
      </c>
      <c r="C5706">
        <v>135.72</v>
      </c>
      <c r="D5706">
        <v>136.36000000000001</v>
      </c>
      <c r="E5706">
        <v>130.74</v>
      </c>
      <c r="F5706">
        <v>132.76</v>
      </c>
      <c r="G5706">
        <v>11289962</v>
      </c>
      <c r="H5706" t="s">
        <v>7</v>
      </c>
    </row>
    <row r="5707" spans="1:8" x14ac:dyDescent="0.25">
      <c r="A5707" s="1" t="s">
        <v>11</v>
      </c>
      <c r="B5707" s="1">
        <v>43535</v>
      </c>
      <c r="C5707">
        <v>135.72</v>
      </c>
      <c r="D5707">
        <v>136.22999999999999</v>
      </c>
      <c r="E5707">
        <v>131.66</v>
      </c>
      <c r="F5707">
        <v>132.99</v>
      </c>
      <c r="G5707">
        <v>11172773</v>
      </c>
      <c r="H5707" t="s">
        <v>7</v>
      </c>
    </row>
    <row r="5708" spans="1:8" x14ac:dyDescent="0.25">
      <c r="A5708" s="1" t="s">
        <v>11</v>
      </c>
      <c r="B5708" s="1">
        <v>43829</v>
      </c>
      <c r="C5708">
        <v>134.4</v>
      </c>
      <c r="D5708">
        <v>136.16</v>
      </c>
      <c r="E5708">
        <v>130.91</v>
      </c>
      <c r="F5708">
        <v>131.83000000000001</v>
      </c>
      <c r="G5708">
        <v>12469509</v>
      </c>
      <c r="H5708" t="s">
        <v>7</v>
      </c>
    </row>
    <row r="5709" spans="1:8" x14ac:dyDescent="0.25">
      <c r="A5709" s="1" t="s">
        <v>11</v>
      </c>
      <c r="B5709" s="1">
        <v>43460</v>
      </c>
      <c r="C5709">
        <v>128.38999999999999</v>
      </c>
      <c r="D5709">
        <v>136.13</v>
      </c>
      <c r="E5709">
        <v>123.39</v>
      </c>
      <c r="F5709">
        <v>130.06</v>
      </c>
      <c r="G5709">
        <v>5107841</v>
      </c>
      <c r="H5709" t="s">
        <v>7</v>
      </c>
    </row>
    <row r="5710" spans="1:8" x14ac:dyDescent="0.25">
      <c r="A5710" s="1" t="s">
        <v>11</v>
      </c>
      <c r="B5710" s="1">
        <v>43834</v>
      </c>
      <c r="C5710">
        <v>134.30000000000001</v>
      </c>
      <c r="D5710">
        <v>135.57</v>
      </c>
      <c r="E5710">
        <v>132.76</v>
      </c>
      <c r="F5710">
        <v>134.33000000000001</v>
      </c>
      <c r="G5710">
        <v>11160462</v>
      </c>
      <c r="H5710" t="s">
        <v>7</v>
      </c>
    </row>
    <row r="5711" spans="1:8" x14ac:dyDescent="0.25">
      <c r="A5711" s="1" t="s">
        <v>11</v>
      </c>
      <c r="B5711" s="1">
        <v>43513</v>
      </c>
      <c r="C5711">
        <v>122.88</v>
      </c>
      <c r="D5711">
        <v>135.27000000000001</v>
      </c>
      <c r="E5711">
        <v>122.78</v>
      </c>
      <c r="F5711">
        <v>133.79</v>
      </c>
      <c r="G5711">
        <v>8667389</v>
      </c>
      <c r="H5711" t="s">
        <v>7</v>
      </c>
    </row>
    <row r="5712" spans="1:8" x14ac:dyDescent="0.25">
      <c r="A5712" s="1" t="s">
        <v>11</v>
      </c>
      <c r="B5712" s="1">
        <v>43921</v>
      </c>
      <c r="C5712">
        <v>132.15</v>
      </c>
      <c r="D5712">
        <v>135.13999999999999</v>
      </c>
      <c r="E5712">
        <v>130.54</v>
      </c>
      <c r="F5712">
        <v>132.86000000000001</v>
      </c>
      <c r="G5712">
        <v>17298092</v>
      </c>
      <c r="H5712" t="s">
        <v>7</v>
      </c>
    </row>
    <row r="5713" spans="1:8" x14ac:dyDescent="0.25">
      <c r="A5713" s="1" t="s">
        <v>11</v>
      </c>
      <c r="B5713" s="1">
        <v>43550</v>
      </c>
      <c r="C5713">
        <v>134.25</v>
      </c>
      <c r="D5713">
        <v>134.99</v>
      </c>
      <c r="E5713">
        <v>132.61000000000001</v>
      </c>
      <c r="F5713">
        <v>134.37</v>
      </c>
      <c r="G5713">
        <v>9467391</v>
      </c>
      <c r="H5713" t="s">
        <v>7</v>
      </c>
    </row>
    <row r="5714" spans="1:8" x14ac:dyDescent="0.25">
      <c r="A5714" s="1" t="s">
        <v>11</v>
      </c>
      <c r="B5714" s="1">
        <v>43536</v>
      </c>
      <c r="C5714">
        <v>132.99</v>
      </c>
      <c r="D5714">
        <v>134.93</v>
      </c>
      <c r="E5714">
        <v>129.13999999999999</v>
      </c>
      <c r="F5714">
        <v>133.80000000000001</v>
      </c>
      <c r="G5714">
        <v>13030790</v>
      </c>
      <c r="H5714" t="s">
        <v>7</v>
      </c>
    </row>
    <row r="5715" spans="1:8" x14ac:dyDescent="0.25">
      <c r="A5715" s="1" t="s">
        <v>11</v>
      </c>
      <c r="B5715" s="1">
        <v>43822</v>
      </c>
      <c r="C5715">
        <v>132.19999999999999</v>
      </c>
      <c r="D5715">
        <v>134.91999999999999</v>
      </c>
      <c r="E5715">
        <v>126.55</v>
      </c>
      <c r="F5715">
        <v>128.08000000000001</v>
      </c>
      <c r="G5715">
        <v>14731574</v>
      </c>
      <c r="H5715" t="s">
        <v>7</v>
      </c>
    </row>
    <row r="5716" spans="1:8" x14ac:dyDescent="0.25">
      <c r="A5716" s="1" t="s">
        <v>11</v>
      </c>
      <c r="B5716" s="1">
        <v>43833</v>
      </c>
      <c r="C5716">
        <v>127.19</v>
      </c>
      <c r="D5716">
        <v>134.86000000000001</v>
      </c>
      <c r="E5716">
        <v>126.05</v>
      </c>
      <c r="F5716">
        <v>134.27000000000001</v>
      </c>
      <c r="G5716">
        <v>15674423</v>
      </c>
      <c r="H5716" t="s">
        <v>7</v>
      </c>
    </row>
    <row r="5717" spans="1:8" x14ac:dyDescent="0.25">
      <c r="A5717" s="1" t="s">
        <v>11</v>
      </c>
      <c r="B5717" s="1">
        <v>43538</v>
      </c>
      <c r="C5717">
        <v>131.97</v>
      </c>
      <c r="D5717">
        <v>134.82</v>
      </c>
      <c r="E5717">
        <v>130.47999999999999</v>
      </c>
      <c r="F5717">
        <v>132.44999999999999</v>
      </c>
      <c r="G5717">
        <v>9791921</v>
      </c>
      <c r="H5717" t="s">
        <v>7</v>
      </c>
    </row>
    <row r="5718" spans="1:8" x14ac:dyDescent="0.25">
      <c r="A5718" s="1" t="s">
        <v>11</v>
      </c>
      <c r="B5718" s="1">
        <v>43920</v>
      </c>
      <c r="C5718">
        <v>125.24</v>
      </c>
      <c r="D5718">
        <v>134.72</v>
      </c>
      <c r="E5718">
        <v>125.02</v>
      </c>
      <c r="F5718">
        <v>132.15</v>
      </c>
      <c r="G5718">
        <v>20712136</v>
      </c>
      <c r="H5718" t="s">
        <v>7</v>
      </c>
    </row>
    <row r="5719" spans="1:8" x14ac:dyDescent="0.25">
      <c r="A5719" s="1" t="s">
        <v>11</v>
      </c>
      <c r="B5719" s="1">
        <v>43904</v>
      </c>
      <c r="C5719">
        <v>134.02000000000001</v>
      </c>
      <c r="D5719">
        <v>134.58000000000001</v>
      </c>
      <c r="E5719">
        <v>121.27</v>
      </c>
      <c r="F5719">
        <v>122.69</v>
      </c>
      <c r="G5719">
        <v>26826252</v>
      </c>
      <c r="H5719" t="s">
        <v>7</v>
      </c>
    </row>
    <row r="5720" spans="1:8" x14ac:dyDescent="0.25">
      <c r="A5720" s="1" t="s">
        <v>11</v>
      </c>
      <c r="B5720" s="1">
        <v>43817</v>
      </c>
      <c r="C5720">
        <v>122.06</v>
      </c>
      <c r="D5720">
        <v>133.93</v>
      </c>
      <c r="E5720">
        <v>117.14</v>
      </c>
      <c r="F5720">
        <v>132.91999999999999</v>
      </c>
      <c r="G5720">
        <v>20226130</v>
      </c>
      <c r="H5720" t="s">
        <v>7</v>
      </c>
    </row>
    <row r="5721" spans="1:8" x14ac:dyDescent="0.25">
      <c r="A5721" s="1" t="s">
        <v>11</v>
      </c>
      <c r="B5721" s="1">
        <v>43818</v>
      </c>
      <c r="C5721">
        <v>132.93</v>
      </c>
      <c r="D5721">
        <v>133.9</v>
      </c>
      <c r="E5721">
        <v>126.12</v>
      </c>
      <c r="F5721">
        <v>128.41999999999999</v>
      </c>
      <c r="G5721">
        <v>14216959</v>
      </c>
      <c r="H5721" t="s">
        <v>7</v>
      </c>
    </row>
    <row r="5722" spans="1:8" x14ac:dyDescent="0.25">
      <c r="A5722" s="1" t="s">
        <v>11</v>
      </c>
      <c r="B5722" s="1">
        <v>43537</v>
      </c>
      <c r="C5722">
        <v>133.81</v>
      </c>
      <c r="D5722">
        <v>133.84</v>
      </c>
      <c r="E5722">
        <v>131.19999999999999</v>
      </c>
      <c r="F5722">
        <v>131.97</v>
      </c>
      <c r="G5722">
        <v>9588023</v>
      </c>
      <c r="H5722" t="s">
        <v>7</v>
      </c>
    </row>
    <row r="5723" spans="1:8" x14ac:dyDescent="0.25">
      <c r="A5723" s="1" t="s">
        <v>11</v>
      </c>
      <c r="B5723" s="1">
        <v>43830</v>
      </c>
      <c r="C5723">
        <v>131.87</v>
      </c>
      <c r="D5723">
        <v>133.53</v>
      </c>
      <c r="E5723">
        <v>128.27000000000001</v>
      </c>
      <c r="F5723">
        <v>129.21</v>
      </c>
      <c r="G5723">
        <v>12887588</v>
      </c>
      <c r="H5723" t="s">
        <v>7</v>
      </c>
    </row>
    <row r="5724" spans="1:8" x14ac:dyDescent="0.25">
      <c r="A5724" s="1" t="s">
        <v>11</v>
      </c>
      <c r="B5724" s="1">
        <v>43821</v>
      </c>
      <c r="C5724">
        <v>127.61</v>
      </c>
      <c r="D5724">
        <v>133.04</v>
      </c>
      <c r="E5724">
        <v>127.09</v>
      </c>
      <c r="F5724">
        <v>132.19</v>
      </c>
      <c r="G5724">
        <v>13665502</v>
      </c>
      <c r="H5724" t="s">
        <v>7</v>
      </c>
    </row>
    <row r="5725" spans="1:8" x14ac:dyDescent="0.25">
      <c r="A5725" s="1" t="s">
        <v>11</v>
      </c>
      <c r="B5725" s="1">
        <v>43831</v>
      </c>
      <c r="C5725">
        <v>129.21</v>
      </c>
      <c r="D5725">
        <v>132.97</v>
      </c>
      <c r="E5725">
        <v>128.81</v>
      </c>
      <c r="F5725">
        <v>130.75</v>
      </c>
      <c r="G5725">
        <v>10353998</v>
      </c>
      <c r="H5725" t="s">
        <v>7</v>
      </c>
    </row>
    <row r="5726" spans="1:8" x14ac:dyDescent="0.25">
      <c r="A5726" s="1" t="s">
        <v>11</v>
      </c>
      <c r="B5726" s="1">
        <v>43816</v>
      </c>
      <c r="C5726">
        <v>132.78</v>
      </c>
      <c r="D5726">
        <v>132.96</v>
      </c>
      <c r="E5726">
        <v>120.63</v>
      </c>
      <c r="F5726">
        <v>122.06</v>
      </c>
      <c r="G5726">
        <v>17035756</v>
      </c>
      <c r="H5726" t="s">
        <v>7</v>
      </c>
    </row>
    <row r="5727" spans="1:8" x14ac:dyDescent="0.25">
      <c r="A5727" s="1" t="s">
        <v>11</v>
      </c>
      <c r="B5727" s="1">
        <v>43918</v>
      </c>
      <c r="C5727">
        <v>131.74</v>
      </c>
      <c r="D5727">
        <v>132.68</v>
      </c>
      <c r="E5727">
        <v>125.48</v>
      </c>
      <c r="F5727">
        <v>131.03</v>
      </c>
      <c r="G5727">
        <v>21033408</v>
      </c>
      <c r="H5727" t="s">
        <v>7</v>
      </c>
    </row>
    <row r="5728" spans="1:8" x14ac:dyDescent="0.25">
      <c r="A5728" s="1" t="s">
        <v>11</v>
      </c>
      <c r="B5728" s="1">
        <v>43457</v>
      </c>
      <c r="C5728">
        <v>115.85</v>
      </c>
      <c r="D5728">
        <v>132.46</v>
      </c>
      <c r="E5728">
        <v>115.79</v>
      </c>
      <c r="F5728">
        <v>129.6</v>
      </c>
      <c r="G5728">
        <v>6657260</v>
      </c>
      <c r="H5728" t="s">
        <v>7</v>
      </c>
    </row>
    <row r="5729" spans="1:8" x14ac:dyDescent="0.25">
      <c r="A5729" s="1" t="s">
        <v>11</v>
      </c>
      <c r="B5729" s="1">
        <v>43905</v>
      </c>
      <c r="C5729">
        <v>122.67</v>
      </c>
      <c r="D5729">
        <v>132.13</v>
      </c>
      <c r="E5729">
        <v>120.93</v>
      </c>
      <c r="F5729">
        <v>124.35</v>
      </c>
      <c r="G5729">
        <v>26235536</v>
      </c>
      <c r="H5729" t="s">
        <v>7</v>
      </c>
    </row>
    <row r="5730" spans="1:8" x14ac:dyDescent="0.25">
      <c r="A5730" s="1" t="s">
        <v>11</v>
      </c>
      <c r="B5730" s="1">
        <v>43825</v>
      </c>
      <c r="C5730">
        <v>125.24</v>
      </c>
      <c r="D5730">
        <v>132.12</v>
      </c>
      <c r="E5730">
        <v>124.53</v>
      </c>
      <c r="F5730">
        <v>125.93</v>
      </c>
      <c r="G5730">
        <v>15547071</v>
      </c>
      <c r="H5730" t="s">
        <v>7</v>
      </c>
    </row>
    <row r="5731" spans="1:8" x14ac:dyDescent="0.25">
      <c r="A5731" s="1" t="s">
        <v>11</v>
      </c>
      <c r="B5731" s="1">
        <v>43919</v>
      </c>
      <c r="C5731">
        <v>131.02000000000001</v>
      </c>
      <c r="D5731">
        <v>131.74</v>
      </c>
      <c r="E5731">
        <v>124.84</v>
      </c>
      <c r="F5731">
        <v>125.24</v>
      </c>
      <c r="G5731">
        <v>16334624</v>
      </c>
      <c r="H5731" t="s">
        <v>7</v>
      </c>
    </row>
    <row r="5732" spans="1:8" x14ac:dyDescent="0.25">
      <c r="A5732" s="1" t="s">
        <v>11</v>
      </c>
      <c r="B5732" s="1">
        <v>43528</v>
      </c>
      <c r="C5732">
        <v>131.02000000000001</v>
      </c>
      <c r="D5732">
        <v>131.57</v>
      </c>
      <c r="E5732">
        <v>123.25</v>
      </c>
      <c r="F5732">
        <v>125.97</v>
      </c>
      <c r="G5732">
        <v>14106157</v>
      </c>
      <c r="H5732" t="s">
        <v>7</v>
      </c>
    </row>
    <row r="5733" spans="1:8" x14ac:dyDescent="0.25">
      <c r="A5733" s="1" t="s">
        <v>11</v>
      </c>
      <c r="B5733" s="1">
        <v>43461</v>
      </c>
      <c r="C5733">
        <v>130.06</v>
      </c>
      <c r="D5733">
        <v>131.51</v>
      </c>
      <c r="E5733">
        <v>112.59</v>
      </c>
      <c r="F5733">
        <v>114.56</v>
      </c>
      <c r="G5733">
        <v>4828463</v>
      </c>
      <c r="H5733" t="s">
        <v>7</v>
      </c>
    </row>
    <row r="5734" spans="1:8" x14ac:dyDescent="0.25">
      <c r="A5734" s="1" t="s">
        <v>11</v>
      </c>
      <c r="B5734" s="1">
        <v>43832</v>
      </c>
      <c r="C5734">
        <v>130.75</v>
      </c>
      <c r="D5734">
        <v>130.77000000000001</v>
      </c>
      <c r="E5734">
        <v>126.74</v>
      </c>
      <c r="F5734">
        <v>127.19</v>
      </c>
      <c r="G5734">
        <v>11446378</v>
      </c>
      <c r="H5734" t="s">
        <v>7</v>
      </c>
    </row>
    <row r="5735" spans="1:8" x14ac:dyDescent="0.25">
      <c r="A5735" s="1" t="s">
        <v>11</v>
      </c>
      <c r="B5735" s="1">
        <v>43479</v>
      </c>
      <c r="C5735">
        <v>114.65</v>
      </c>
      <c r="D5735">
        <v>130.30000000000001</v>
      </c>
      <c r="E5735">
        <v>114.62</v>
      </c>
      <c r="F5735">
        <v>127.53</v>
      </c>
      <c r="G5735">
        <v>3862814</v>
      </c>
      <c r="H5735" t="s">
        <v>7</v>
      </c>
    </row>
    <row r="5736" spans="1:8" x14ac:dyDescent="0.25">
      <c r="A5736" s="1" t="s">
        <v>11</v>
      </c>
      <c r="B5736" s="1">
        <v>43823</v>
      </c>
      <c r="C5736">
        <v>128.07</v>
      </c>
      <c r="D5736">
        <v>129.77000000000001</v>
      </c>
      <c r="E5736">
        <v>127.07</v>
      </c>
      <c r="F5736">
        <v>128.05000000000001</v>
      </c>
      <c r="G5736">
        <v>11439945</v>
      </c>
      <c r="H5736" t="s">
        <v>7</v>
      </c>
    </row>
    <row r="5737" spans="1:8" x14ac:dyDescent="0.25">
      <c r="A5737" s="1" t="s">
        <v>11</v>
      </c>
      <c r="B5737" s="1">
        <v>43827</v>
      </c>
      <c r="C5737">
        <v>126.4</v>
      </c>
      <c r="D5737">
        <v>129.72999999999999</v>
      </c>
      <c r="E5737">
        <v>125.98</v>
      </c>
      <c r="F5737">
        <v>128.35</v>
      </c>
      <c r="G5737">
        <v>12128977</v>
      </c>
      <c r="H5737" t="s">
        <v>7</v>
      </c>
    </row>
    <row r="5738" spans="1:8" x14ac:dyDescent="0.25">
      <c r="A5738" s="1" t="s">
        <v>11</v>
      </c>
      <c r="B5738" s="1">
        <v>43819</v>
      </c>
      <c r="C5738">
        <v>128.41999999999999</v>
      </c>
      <c r="D5738">
        <v>129.66</v>
      </c>
      <c r="E5738">
        <v>126.31</v>
      </c>
      <c r="F5738">
        <v>128.69999999999999</v>
      </c>
      <c r="G5738">
        <v>12286189</v>
      </c>
      <c r="H5738" t="s">
        <v>7</v>
      </c>
    </row>
    <row r="5739" spans="1:8" x14ac:dyDescent="0.25">
      <c r="A5739" s="1" t="s">
        <v>11</v>
      </c>
      <c r="B5739" s="1">
        <v>43480</v>
      </c>
      <c r="C5739">
        <v>127.55</v>
      </c>
      <c r="D5739">
        <v>129.6</v>
      </c>
      <c r="E5739">
        <v>116.9</v>
      </c>
      <c r="F5739">
        <v>119.62</v>
      </c>
      <c r="G5739">
        <v>4309296</v>
      </c>
      <c r="H5739" t="s">
        <v>7</v>
      </c>
    </row>
    <row r="5740" spans="1:8" x14ac:dyDescent="0.25">
      <c r="A5740" s="1" t="s">
        <v>11</v>
      </c>
      <c r="B5740" s="1">
        <v>43428</v>
      </c>
      <c r="C5740">
        <v>124.63</v>
      </c>
      <c r="D5740">
        <v>129.34</v>
      </c>
      <c r="E5740">
        <v>111.79</v>
      </c>
      <c r="F5740">
        <v>114.43</v>
      </c>
      <c r="G5740">
        <v>3807645</v>
      </c>
      <c r="H5740" t="s">
        <v>7</v>
      </c>
    </row>
    <row r="5741" spans="1:8" x14ac:dyDescent="0.25">
      <c r="A5741" s="1" t="s">
        <v>11</v>
      </c>
      <c r="B5741" s="1">
        <v>42874</v>
      </c>
      <c r="C5741">
        <v>98.6</v>
      </c>
      <c r="D5741">
        <v>129.25</v>
      </c>
      <c r="E5741">
        <v>98.31</v>
      </c>
      <c r="F5741">
        <v>124.4</v>
      </c>
      <c r="G5741">
        <v>900722</v>
      </c>
      <c r="H5741" t="s">
        <v>7</v>
      </c>
    </row>
    <row r="5742" spans="1:8" x14ac:dyDescent="0.25">
      <c r="A5742" s="1" t="s">
        <v>11</v>
      </c>
      <c r="B5742" s="1">
        <v>42875</v>
      </c>
      <c r="C5742">
        <v>124.4</v>
      </c>
      <c r="D5742">
        <v>128.94999999999999</v>
      </c>
      <c r="E5742">
        <v>119.54</v>
      </c>
      <c r="F5742">
        <v>123.03</v>
      </c>
      <c r="G5742">
        <v>429968</v>
      </c>
      <c r="H5742" t="s">
        <v>7</v>
      </c>
    </row>
    <row r="5743" spans="1:8" x14ac:dyDescent="0.25">
      <c r="A5743" s="1" t="s">
        <v>11</v>
      </c>
      <c r="B5743" s="1">
        <v>43820</v>
      </c>
      <c r="C5743">
        <v>128.69</v>
      </c>
      <c r="D5743">
        <v>128.79</v>
      </c>
      <c r="E5743">
        <v>126.85</v>
      </c>
      <c r="F5743">
        <v>127.61</v>
      </c>
      <c r="G5743">
        <v>9644398</v>
      </c>
      <c r="H5743" t="s">
        <v>7</v>
      </c>
    </row>
    <row r="5744" spans="1:8" x14ac:dyDescent="0.25">
      <c r="A5744" s="1" t="s">
        <v>11</v>
      </c>
      <c r="B5744" s="1">
        <v>43824</v>
      </c>
      <c r="C5744">
        <v>128.05000000000001</v>
      </c>
      <c r="D5744">
        <v>128.16999999999999</v>
      </c>
      <c r="E5744">
        <v>124.18</v>
      </c>
      <c r="F5744">
        <v>125.24</v>
      </c>
      <c r="G5744">
        <v>13231645</v>
      </c>
      <c r="H5744" t="s">
        <v>7</v>
      </c>
    </row>
    <row r="5745" spans="1:8" x14ac:dyDescent="0.25">
      <c r="A5745" s="1" t="s">
        <v>11</v>
      </c>
      <c r="B5745" s="1">
        <v>43427</v>
      </c>
      <c r="C5745">
        <v>126.17</v>
      </c>
      <c r="D5745">
        <v>128.08000000000001</v>
      </c>
      <c r="E5745">
        <v>119.76</v>
      </c>
      <c r="F5745">
        <v>124.64</v>
      </c>
      <c r="G5745">
        <v>4471731</v>
      </c>
      <c r="H5745" t="s">
        <v>7</v>
      </c>
    </row>
    <row r="5746" spans="1:8" x14ac:dyDescent="0.25">
      <c r="A5746" s="1" t="s">
        <v>11</v>
      </c>
      <c r="B5746" s="1">
        <v>43476</v>
      </c>
      <c r="C5746">
        <v>125.61</v>
      </c>
      <c r="D5746">
        <v>127.83</v>
      </c>
      <c r="E5746">
        <v>121.28</v>
      </c>
      <c r="F5746">
        <v>125.15</v>
      </c>
      <c r="G5746">
        <v>3766462</v>
      </c>
      <c r="H5746" t="s">
        <v>7</v>
      </c>
    </row>
    <row r="5747" spans="1:8" x14ac:dyDescent="0.25">
      <c r="A5747" s="1" t="s">
        <v>11</v>
      </c>
      <c r="B5747" s="1">
        <v>43437</v>
      </c>
      <c r="C5747">
        <v>116.4</v>
      </c>
      <c r="D5747">
        <v>127.08</v>
      </c>
      <c r="E5747">
        <v>106.79</v>
      </c>
      <c r="F5747">
        <v>108.66</v>
      </c>
      <c r="G5747">
        <v>2655601</v>
      </c>
      <c r="H5747" t="s">
        <v>7</v>
      </c>
    </row>
    <row r="5748" spans="1:8" x14ac:dyDescent="0.25">
      <c r="A5748" s="1" t="s">
        <v>11</v>
      </c>
      <c r="B5748" s="1">
        <v>43826</v>
      </c>
      <c r="C5748">
        <v>125.92</v>
      </c>
      <c r="D5748">
        <v>127.04</v>
      </c>
      <c r="E5748">
        <v>123.18</v>
      </c>
      <c r="F5748">
        <v>126.41</v>
      </c>
      <c r="G5748">
        <v>12248276</v>
      </c>
      <c r="H5748" t="s">
        <v>7</v>
      </c>
    </row>
    <row r="5749" spans="1:8" x14ac:dyDescent="0.25">
      <c r="A5749" s="1" t="s">
        <v>11</v>
      </c>
      <c r="B5749" s="1">
        <v>43432</v>
      </c>
      <c r="C5749">
        <v>111.19</v>
      </c>
      <c r="D5749">
        <v>126.6</v>
      </c>
      <c r="E5749">
        <v>111.19</v>
      </c>
      <c r="F5749">
        <v>122.74</v>
      </c>
      <c r="G5749">
        <v>5410547</v>
      </c>
      <c r="H5749" t="s">
        <v>7</v>
      </c>
    </row>
    <row r="5750" spans="1:8" x14ac:dyDescent="0.25">
      <c r="A5750" s="1" t="s">
        <v>11</v>
      </c>
      <c r="B5750" s="1">
        <v>43481</v>
      </c>
      <c r="C5750">
        <v>119.59</v>
      </c>
      <c r="D5750">
        <v>126.5</v>
      </c>
      <c r="E5750">
        <v>119.1</v>
      </c>
      <c r="F5750">
        <v>121.72</v>
      </c>
      <c r="G5750">
        <v>3829705</v>
      </c>
      <c r="H5750" t="s">
        <v>7</v>
      </c>
    </row>
    <row r="5751" spans="1:8" x14ac:dyDescent="0.25">
      <c r="A5751" s="1" t="s">
        <v>11</v>
      </c>
      <c r="B5751" s="1">
        <v>43509</v>
      </c>
      <c r="C5751">
        <v>122.66</v>
      </c>
      <c r="D5751">
        <v>126.17</v>
      </c>
      <c r="E5751">
        <v>121.06</v>
      </c>
      <c r="F5751">
        <v>122.22</v>
      </c>
      <c r="G5751">
        <v>6170720</v>
      </c>
      <c r="H5751" t="s">
        <v>7</v>
      </c>
    </row>
    <row r="5752" spans="1:8" x14ac:dyDescent="0.25">
      <c r="A5752" s="1" t="s">
        <v>11</v>
      </c>
      <c r="B5752" s="1">
        <v>43477</v>
      </c>
      <c r="C5752">
        <v>125.15</v>
      </c>
      <c r="D5752">
        <v>126.15</v>
      </c>
      <c r="E5752">
        <v>122.73</v>
      </c>
      <c r="F5752">
        <v>123.75</v>
      </c>
      <c r="G5752">
        <v>2206828</v>
      </c>
      <c r="H5752" t="s">
        <v>7</v>
      </c>
    </row>
    <row r="5753" spans="1:8" x14ac:dyDescent="0.25">
      <c r="A5753" s="1" t="s">
        <v>11</v>
      </c>
      <c r="B5753" s="1">
        <v>43506</v>
      </c>
      <c r="C5753">
        <v>119.44</v>
      </c>
      <c r="D5753">
        <v>125.46</v>
      </c>
      <c r="E5753">
        <v>116.42</v>
      </c>
      <c r="F5753">
        <v>124.92</v>
      </c>
      <c r="G5753">
        <v>6320589</v>
      </c>
      <c r="H5753" t="s">
        <v>7</v>
      </c>
    </row>
    <row r="5754" spans="1:8" x14ac:dyDescent="0.25">
      <c r="A5754" s="1" t="s">
        <v>11</v>
      </c>
      <c r="B5754" s="1">
        <v>43484</v>
      </c>
      <c r="C5754">
        <v>119.34</v>
      </c>
      <c r="D5754">
        <v>125.37</v>
      </c>
      <c r="E5754">
        <v>119.34</v>
      </c>
      <c r="F5754">
        <v>123.02</v>
      </c>
      <c r="G5754">
        <v>3359939</v>
      </c>
      <c r="H5754" t="s">
        <v>7</v>
      </c>
    </row>
    <row r="5755" spans="1:8" x14ac:dyDescent="0.25">
      <c r="A5755" s="1" t="s">
        <v>11</v>
      </c>
      <c r="B5755" s="1">
        <v>43507</v>
      </c>
      <c r="C5755">
        <v>124.94</v>
      </c>
      <c r="D5755">
        <v>125.05</v>
      </c>
      <c r="E5755">
        <v>119.55</v>
      </c>
      <c r="F5755">
        <v>121.3</v>
      </c>
      <c r="G5755">
        <v>6134205</v>
      </c>
      <c r="H5755" t="s">
        <v>7</v>
      </c>
    </row>
    <row r="5756" spans="1:8" x14ac:dyDescent="0.25">
      <c r="A5756" s="1" t="s">
        <v>11</v>
      </c>
      <c r="B5756" s="1">
        <v>43512</v>
      </c>
      <c r="C5756">
        <v>121.72</v>
      </c>
      <c r="D5756">
        <v>124.5</v>
      </c>
      <c r="E5756">
        <v>121.71</v>
      </c>
      <c r="F5756">
        <v>122.87</v>
      </c>
      <c r="G5756">
        <v>5334298</v>
      </c>
      <c r="H5756" t="s">
        <v>7</v>
      </c>
    </row>
    <row r="5757" spans="1:8" x14ac:dyDescent="0.25">
      <c r="A5757" s="1" t="s">
        <v>11</v>
      </c>
      <c r="B5757" s="1">
        <v>43510</v>
      </c>
      <c r="C5757">
        <v>122.21</v>
      </c>
      <c r="D5757">
        <v>124.46</v>
      </c>
      <c r="E5757">
        <v>120.44</v>
      </c>
      <c r="F5757">
        <v>120.97</v>
      </c>
      <c r="G5757">
        <v>5806810</v>
      </c>
      <c r="H5757" t="s">
        <v>7</v>
      </c>
    </row>
    <row r="5758" spans="1:8" x14ac:dyDescent="0.25">
      <c r="A5758" s="1" t="s">
        <v>11</v>
      </c>
      <c r="B5758" s="1">
        <v>43906</v>
      </c>
      <c r="C5758">
        <v>124.35</v>
      </c>
      <c r="D5758">
        <v>124.38</v>
      </c>
      <c r="E5758">
        <v>102.44</v>
      </c>
      <c r="F5758">
        <v>111.02</v>
      </c>
      <c r="G5758">
        <v>40254372</v>
      </c>
      <c r="H5758" t="s">
        <v>7</v>
      </c>
    </row>
    <row r="5759" spans="1:8" x14ac:dyDescent="0.25">
      <c r="A5759" s="1" t="s">
        <v>11</v>
      </c>
      <c r="B5759" s="1">
        <v>43478</v>
      </c>
      <c r="C5759">
        <v>123.75</v>
      </c>
      <c r="D5759">
        <v>124.09</v>
      </c>
      <c r="E5759">
        <v>112.79</v>
      </c>
      <c r="F5759">
        <v>114.64</v>
      </c>
      <c r="G5759">
        <v>2978349</v>
      </c>
      <c r="H5759" t="s">
        <v>7</v>
      </c>
    </row>
    <row r="5760" spans="1:8" x14ac:dyDescent="0.25">
      <c r="A5760" s="1" t="s">
        <v>11</v>
      </c>
      <c r="B5760" s="1">
        <v>43511</v>
      </c>
      <c r="C5760">
        <v>120.97</v>
      </c>
      <c r="D5760">
        <v>124</v>
      </c>
      <c r="E5760">
        <v>120.87</v>
      </c>
      <c r="F5760">
        <v>121.73</v>
      </c>
      <c r="G5760">
        <v>5687152</v>
      </c>
      <c r="H5760" t="s">
        <v>7</v>
      </c>
    </row>
    <row r="5761" spans="1:8" x14ac:dyDescent="0.25">
      <c r="A5761" s="1" t="s">
        <v>11</v>
      </c>
      <c r="B5761" s="1">
        <v>43508</v>
      </c>
      <c r="C5761">
        <v>121.32</v>
      </c>
      <c r="D5761">
        <v>123.99</v>
      </c>
      <c r="E5761">
        <v>119.28</v>
      </c>
      <c r="F5761">
        <v>122.64</v>
      </c>
      <c r="G5761">
        <v>5737547</v>
      </c>
      <c r="H5761" t="s">
        <v>7</v>
      </c>
    </row>
    <row r="5762" spans="1:8" x14ac:dyDescent="0.25">
      <c r="A5762" s="1" t="s">
        <v>11</v>
      </c>
      <c r="B5762" s="1">
        <v>43433</v>
      </c>
      <c r="C5762">
        <v>122.75</v>
      </c>
      <c r="D5762">
        <v>123.77</v>
      </c>
      <c r="E5762">
        <v>114.81</v>
      </c>
      <c r="F5762">
        <v>117.85</v>
      </c>
      <c r="G5762">
        <v>4002663</v>
      </c>
      <c r="H5762" t="s">
        <v>7</v>
      </c>
    </row>
    <row r="5763" spans="1:8" x14ac:dyDescent="0.25">
      <c r="A5763" s="1" t="s">
        <v>11</v>
      </c>
      <c r="B5763" s="1">
        <v>43485</v>
      </c>
      <c r="C5763">
        <v>123</v>
      </c>
      <c r="D5763">
        <v>123.52</v>
      </c>
      <c r="E5763">
        <v>116.25</v>
      </c>
      <c r="F5763">
        <v>117.52</v>
      </c>
      <c r="G5763">
        <v>3927252</v>
      </c>
      <c r="H5763" t="s">
        <v>7</v>
      </c>
    </row>
    <row r="5764" spans="1:8" x14ac:dyDescent="0.25">
      <c r="A5764" s="1" t="s">
        <v>11</v>
      </c>
      <c r="B5764" s="1">
        <v>43482</v>
      </c>
      <c r="C5764">
        <v>121.71</v>
      </c>
      <c r="D5764">
        <v>123.03</v>
      </c>
      <c r="E5764">
        <v>117.51</v>
      </c>
      <c r="F5764">
        <v>122.03</v>
      </c>
      <c r="G5764">
        <v>3611353</v>
      </c>
      <c r="H5764" t="s">
        <v>7</v>
      </c>
    </row>
    <row r="5765" spans="1:8" x14ac:dyDescent="0.25">
      <c r="A5765" s="1" t="s">
        <v>11</v>
      </c>
      <c r="B5765" s="1">
        <v>43504</v>
      </c>
      <c r="C5765">
        <v>104.55</v>
      </c>
      <c r="D5765">
        <v>122.58</v>
      </c>
      <c r="E5765">
        <v>103.89</v>
      </c>
      <c r="F5765">
        <v>119.23</v>
      </c>
      <c r="G5765">
        <v>9193506</v>
      </c>
      <c r="H5765" t="s">
        <v>7</v>
      </c>
    </row>
    <row r="5766" spans="1:8" x14ac:dyDescent="0.25">
      <c r="A5766" s="1" t="s">
        <v>11</v>
      </c>
      <c r="B5766" s="1">
        <v>43483</v>
      </c>
      <c r="C5766">
        <v>122.02</v>
      </c>
      <c r="D5766">
        <v>122.19</v>
      </c>
      <c r="E5766">
        <v>118.27</v>
      </c>
      <c r="F5766">
        <v>119.34</v>
      </c>
      <c r="G5766">
        <v>2590666</v>
      </c>
      <c r="H5766" t="s">
        <v>7</v>
      </c>
    </row>
    <row r="5767" spans="1:8" x14ac:dyDescent="0.25">
      <c r="A5767" s="1" t="s">
        <v>11</v>
      </c>
      <c r="B5767" s="1">
        <v>43429</v>
      </c>
      <c r="C5767">
        <v>114.42</v>
      </c>
      <c r="D5767">
        <v>121.1</v>
      </c>
      <c r="E5767">
        <v>102.8</v>
      </c>
      <c r="F5767">
        <v>118.04</v>
      </c>
      <c r="G5767">
        <v>6740294</v>
      </c>
      <c r="H5767" t="s">
        <v>7</v>
      </c>
    </row>
    <row r="5768" spans="1:8" x14ac:dyDescent="0.25">
      <c r="A5768" s="1" t="s">
        <v>11</v>
      </c>
      <c r="B5768" s="1">
        <v>43505</v>
      </c>
      <c r="C5768">
        <v>119.27</v>
      </c>
      <c r="D5768">
        <v>121.09</v>
      </c>
      <c r="E5768">
        <v>117.96</v>
      </c>
      <c r="F5768">
        <v>119.44</v>
      </c>
      <c r="G5768">
        <v>5206967</v>
      </c>
      <c r="H5768" t="s">
        <v>7</v>
      </c>
    </row>
    <row r="5769" spans="1:8" x14ac:dyDescent="0.25">
      <c r="A5769" s="1" t="s">
        <v>11</v>
      </c>
      <c r="B5769" s="1">
        <v>43436</v>
      </c>
      <c r="C5769">
        <v>118.23</v>
      </c>
      <c r="D5769">
        <v>120.71</v>
      </c>
      <c r="E5769">
        <v>116.08</v>
      </c>
      <c r="F5769">
        <v>116.41</v>
      </c>
      <c r="G5769">
        <v>2095581</v>
      </c>
      <c r="H5769" t="s">
        <v>7</v>
      </c>
    </row>
    <row r="5770" spans="1:8" x14ac:dyDescent="0.25">
      <c r="A5770" s="1" t="s">
        <v>11</v>
      </c>
      <c r="B5770" s="1">
        <v>43907</v>
      </c>
      <c r="C5770">
        <v>111.06</v>
      </c>
      <c r="D5770">
        <v>120.6</v>
      </c>
      <c r="E5770">
        <v>109.67</v>
      </c>
      <c r="F5770">
        <v>116.06</v>
      </c>
      <c r="G5770">
        <v>27091726</v>
      </c>
      <c r="H5770" t="s">
        <v>7</v>
      </c>
    </row>
    <row r="5771" spans="1:8" x14ac:dyDescent="0.25">
      <c r="A5771" s="1" t="s">
        <v>11</v>
      </c>
      <c r="B5771" s="1">
        <v>43430</v>
      </c>
      <c r="C5771">
        <v>118.03</v>
      </c>
      <c r="D5771">
        <v>120.56</v>
      </c>
      <c r="E5771">
        <v>106.44</v>
      </c>
      <c r="F5771">
        <v>110.08</v>
      </c>
      <c r="G5771">
        <v>5091633</v>
      </c>
      <c r="H5771" t="s">
        <v>7</v>
      </c>
    </row>
    <row r="5772" spans="1:8" x14ac:dyDescent="0.25">
      <c r="A5772" s="1" t="s">
        <v>11</v>
      </c>
      <c r="B5772" s="1">
        <v>43435</v>
      </c>
      <c r="C5772">
        <v>113.76</v>
      </c>
      <c r="D5772">
        <v>120.45</v>
      </c>
      <c r="E5772">
        <v>111.62</v>
      </c>
      <c r="F5772">
        <v>118.23</v>
      </c>
      <c r="G5772">
        <v>2865644</v>
      </c>
      <c r="H5772" t="s">
        <v>7</v>
      </c>
    </row>
    <row r="5773" spans="1:8" x14ac:dyDescent="0.25">
      <c r="A5773" s="1" t="s">
        <v>11</v>
      </c>
      <c r="B5773" s="1">
        <v>43434</v>
      </c>
      <c r="C5773">
        <v>117.86</v>
      </c>
      <c r="D5773">
        <v>119.8</v>
      </c>
      <c r="E5773">
        <v>111.73</v>
      </c>
      <c r="F5773">
        <v>113.77</v>
      </c>
      <c r="G5773">
        <v>4266508</v>
      </c>
      <c r="H5773" t="s">
        <v>7</v>
      </c>
    </row>
    <row r="5774" spans="1:8" x14ac:dyDescent="0.25">
      <c r="A5774" s="1" t="s">
        <v>11</v>
      </c>
      <c r="B5774" s="1">
        <v>43487</v>
      </c>
      <c r="C5774">
        <v>116.05</v>
      </c>
      <c r="D5774">
        <v>119.47</v>
      </c>
      <c r="E5774">
        <v>112.36</v>
      </c>
      <c r="F5774">
        <v>118.23</v>
      </c>
      <c r="G5774">
        <v>5108458</v>
      </c>
      <c r="H5774" t="s">
        <v>7</v>
      </c>
    </row>
    <row r="5775" spans="1:8" x14ac:dyDescent="0.25">
      <c r="A5775" s="1" t="s">
        <v>11</v>
      </c>
      <c r="B5775" s="1">
        <v>43488</v>
      </c>
      <c r="C5775">
        <v>118.23</v>
      </c>
      <c r="D5775">
        <v>119.01</v>
      </c>
      <c r="E5775">
        <v>115.52</v>
      </c>
      <c r="F5775">
        <v>116.84</v>
      </c>
      <c r="G5775">
        <v>4350863</v>
      </c>
      <c r="H5775" t="s">
        <v>7</v>
      </c>
    </row>
    <row r="5776" spans="1:8" x14ac:dyDescent="0.25">
      <c r="A5776" s="1" t="s">
        <v>11</v>
      </c>
      <c r="B5776" s="1">
        <v>43455</v>
      </c>
      <c r="C5776">
        <v>114.6</v>
      </c>
      <c r="D5776">
        <v>118.67</v>
      </c>
      <c r="E5776">
        <v>105.59</v>
      </c>
      <c r="F5776">
        <v>108.18</v>
      </c>
      <c r="G5776">
        <v>5184686</v>
      </c>
      <c r="H5776" t="s">
        <v>7</v>
      </c>
    </row>
    <row r="5777" spans="1:8" x14ac:dyDescent="0.25">
      <c r="A5777" s="1" t="s">
        <v>11</v>
      </c>
      <c r="B5777" s="1">
        <v>43486</v>
      </c>
      <c r="C5777">
        <v>117.52</v>
      </c>
      <c r="D5777">
        <v>118.04</v>
      </c>
      <c r="E5777">
        <v>114.15</v>
      </c>
      <c r="F5777">
        <v>116.05</v>
      </c>
      <c r="G5777">
        <v>4800225</v>
      </c>
      <c r="H5777" t="s">
        <v>7</v>
      </c>
    </row>
    <row r="5778" spans="1:8" x14ac:dyDescent="0.25">
      <c r="A5778" s="1" t="s">
        <v>11</v>
      </c>
      <c r="B5778" s="1">
        <v>43908</v>
      </c>
      <c r="C5778">
        <v>115.95</v>
      </c>
      <c r="D5778">
        <v>117.91</v>
      </c>
      <c r="E5778">
        <v>110.16</v>
      </c>
      <c r="F5778">
        <v>117.77</v>
      </c>
      <c r="G5778">
        <v>25797324</v>
      </c>
      <c r="H5778" t="s">
        <v>7</v>
      </c>
    </row>
    <row r="5779" spans="1:8" x14ac:dyDescent="0.25">
      <c r="A5779" s="1" t="s">
        <v>11</v>
      </c>
      <c r="B5779" s="1">
        <v>43491</v>
      </c>
      <c r="C5779">
        <v>115.5</v>
      </c>
      <c r="D5779">
        <v>117.63</v>
      </c>
      <c r="E5779">
        <v>115.37</v>
      </c>
      <c r="F5779">
        <v>115.83</v>
      </c>
      <c r="G5779">
        <v>3482571</v>
      </c>
      <c r="H5779" t="s">
        <v>7</v>
      </c>
    </row>
    <row r="5780" spans="1:8" x14ac:dyDescent="0.25">
      <c r="A5780" s="1" t="s">
        <v>11</v>
      </c>
      <c r="B5780" s="1">
        <v>43490</v>
      </c>
      <c r="C5780">
        <v>116.7</v>
      </c>
      <c r="D5780">
        <v>117.41</v>
      </c>
      <c r="E5780">
        <v>115.03</v>
      </c>
      <c r="F5780">
        <v>115.5</v>
      </c>
      <c r="G5780">
        <v>4746841</v>
      </c>
      <c r="H5780" t="s">
        <v>7</v>
      </c>
    </row>
    <row r="5781" spans="1:8" x14ac:dyDescent="0.25">
      <c r="A5781" s="1" t="s">
        <v>11</v>
      </c>
      <c r="B5781" s="1">
        <v>43489</v>
      </c>
      <c r="C5781">
        <v>116.84</v>
      </c>
      <c r="D5781">
        <v>117.32</v>
      </c>
      <c r="E5781">
        <v>114.93</v>
      </c>
      <c r="F5781">
        <v>116.71</v>
      </c>
      <c r="G5781">
        <v>4382804</v>
      </c>
      <c r="H5781" t="s">
        <v>7</v>
      </c>
    </row>
    <row r="5782" spans="1:8" x14ac:dyDescent="0.25">
      <c r="A5782" s="1" t="s">
        <v>11</v>
      </c>
      <c r="B5782" s="1">
        <v>43454</v>
      </c>
      <c r="C5782">
        <v>99.36</v>
      </c>
      <c r="D5782">
        <v>116.35</v>
      </c>
      <c r="E5782">
        <v>98.63</v>
      </c>
      <c r="F5782">
        <v>114.61</v>
      </c>
      <c r="G5782">
        <v>6337441</v>
      </c>
      <c r="H5782" t="s">
        <v>7</v>
      </c>
    </row>
    <row r="5783" spans="1:8" x14ac:dyDescent="0.25">
      <c r="A5783" s="1" t="s">
        <v>11</v>
      </c>
      <c r="B5783" s="1">
        <v>43492</v>
      </c>
      <c r="C5783">
        <v>115.83</v>
      </c>
      <c r="D5783">
        <v>116.24</v>
      </c>
      <c r="E5783">
        <v>112.03</v>
      </c>
      <c r="F5783">
        <v>112.5</v>
      </c>
      <c r="G5783">
        <v>4648427</v>
      </c>
      <c r="H5783" t="s">
        <v>7</v>
      </c>
    </row>
    <row r="5784" spans="1:8" x14ac:dyDescent="0.25">
      <c r="A5784" s="1" t="s">
        <v>11</v>
      </c>
      <c r="B5784" s="1">
        <v>43456</v>
      </c>
      <c r="C5784">
        <v>108.18</v>
      </c>
      <c r="D5784">
        <v>115.87</v>
      </c>
      <c r="E5784">
        <v>105.97</v>
      </c>
      <c r="F5784">
        <v>115.84</v>
      </c>
      <c r="G5784">
        <v>3299215</v>
      </c>
      <c r="H5784" t="s">
        <v>7</v>
      </c>
    </row>
    <row r="5785" spans="1:8" x14ac:dyDescent="0.25">
      <c r="A5785" s="1" t="s">
        <v>11</v>
      </c>
      <c r="B5785" s="1">
        <v>43431</v>
      </c>
      <c r="C5785">
        <v>110.08</v>
      </c>
      <c r="D5785">
        <v>113.67</v>
      </c>
      <c r="E5785">
        <v>102.84</v>
      </c>
      <c r="F5785">
        <v>111.18</v>
      </c>
      <c r="G5785">
        <v>5419735</v>
      </c>
      <c r="H5785" t="s">
        <v>7</v>
      </c>
    </row>
    <row r="5786" spans="1:8" x14ac:dyDescent="0.25">
      <c r="A5786" s="1" t="s">
        <v>11</v>
      </c>
      <c r="B5786" s="1">
        <v>43438</v>
      </c>
      <c r="C5786">
        <v>108.66</v>
      </c>
      <c r="D5786">
        <v>113.16</v>
      </c>
      <c r="E5786">
        <v>106.13</v>
      </c>
      <c r="F5786">
        <v>110.09</v>
      </c>
      <c r="G5786">
        <v>2483986</v>
      </c>
      <c r="H5786" t="s">
        <v>7</v>
      </c>
    </row>
    <row r="5787" spans="1:8" x14ac:dyDescent="0.25">
      <c r="A5787" s="1" t="s">
        <v>11</v>
      </c>
      <c r="B5787" s="1">
        <v>43493</v>
      </c>
      <c r="C5787">
        <v>112.5</v>
      </c>
      <c r="D5787">
        <v>113.14</v>
      </c>
      <c r="E5787">
        <v>101.6</v>
      </c>
      <c r="F5787">
        <v>105.82</v>
      </c>
      <c r="G5787">
        <v>7451281</v>
      </c>
      <c r="H5787" t="s">
        <v>7</v>
      </c>
    </row>
    <row r="5788" spans="1:8" x14ac:dyDescent="0.25">
      <c r="A5788" s="1" t="s">
        <v>11</v>
      </c>
      <c r="B5788" s="1">
        <v>43499</v>
      </c>
      <c r="C5788">
        <v>110.67</v>
      </c>
      <c r="D5788">
        <v>111.25</v>
      </c>
      <c r="E5788">
        <v>106.36</v>
      </c>
      <c r="F5788">
        <v>107.62</v>
      </c>
      <c r="G5788">
        <v>5008599</v>
      </c>
      <c r="H5788" t="s">
        <v>7</v>
      </c>
    </row>
    <row r="5789" spans="1:8" x14ac:dyDescent="0.25">
      <c r="A5789" s="1" t="s">
        <v>11</v>
      </c>
      <c r="B5789" s="1">
        <v>43498</v>
      </c>
      <c r="C5789">
        <v>106.99</v>
      </c>
      <c r="D5789">
        <v>111.16</v>
      </c>
      <c r="E5789">
        <v>106.29</v>
      </c>
      <c r="F5789">
        <v>110.68</v>
      </c>
      <c r="G5789">
        <v>4234775</v>
      </c>
      <c r="H5789" t="s">
        <v>7</v>
      </c>
    </row>
    <row r="5790" spans="1:8" x14ac:dyDescent="0.25">
      <c r="A5790" s="1" t="s">
        <v>11</v>
      </c>
      <c r="B5790" s="1">
        <v>43439</v>
      </c>
      <c r="C5790">
        <v>110.14</v>
      </c>
      <c r="D5790">
        <v>110.7</v>
      </c>
      <c r="E5790">
        <v>102.24</v>
      </c>
      <c r="F5790">
        <v>102.33</v>
      </c>
      <c r="G5790">
        <v>3044592</v>
      </c>
      <c r="H5790" t="s">
        <v>7</v>
      </c>
    </row>
    <row r="5791" spans="1:8" x14ac:dyDescent="0.25">
      <c r="A5791" s="1" t="s">
        <v>11</v>
      </c>
      <c r="B5791" s="1">
        <v>43496</v>
      </c>
      <c r="C5791">
        <v>108.51</v>
      </c>
      <c r="D5791">
        <v>110.56</v>
      </c>
      <c r="E5791">
        <v>105.86</v>
      </c>
      <c r="F5791">
        <v>106.71</v>
      </c>
      <c r="G5791">
        <v>5109551</v>
      </c>
      <c r="H5791" t="s">
        <v>7</v>
      </c>
    </row>
    <row r="5792" spans="1:8" x14ac:dyDescent="0.25">
      <c r="A5792" s="1" t="s">
        <v>11</v>
      </c>
      <c r="B5792" s="1">
        <v>43495</v>
      </c>
      <c r="C5792">
        <v>104.76</v>
      </c>
      <c r="D5792">
        <v>109.67</v>
      </c>
      <c r="E5792">
        <v>103.82</v>
      </c>
      <c r="F5792">
        <v>108.52</v>
      </c>
      <c r="G5792">
        <v>5950177</v>
      </c>
      <c r="H5792" t="s">
        <v>7</v>
      </c>
    </row>
    <row r="5793" spans="1:8" x14ac:dyDescent="0.25">
      <c r="A5793" s="1" t="s">
        <v>11</v>
      </c>
      <c r="B5793" s="1">
        <v>43500</v>
      </c>
      <c r="C5793">
        <v>107.63</v>
      </c>
      <c r="D5793">
        <v>109.24</v>
      </c>
      <c r="E5793">
        <v>106.95</v>
      </c>
      <c r="F5793">
        <v>107.9</v>
      </c>
      <c r="G5793">
        <v>5016223</v>
      </c>
      <c r="H5793" t="s">
        <v>7</v>
      </c>
    </row>
    <row r="5794" spans="1:8" x14ac:dyDescent="0.25">
      <c r="A5794" s="1" t="s">
        <v>11</v>
      </c>
      <c r="B5794" s="1">
        <v>43497</v>
      </c>
      <c r="C5794">
        <v>106.74</v>
      </c>
      <c r="D5794">
        <v>108.54</v>
      </c>
      <c r="E5794">
        <v>104.41</v>
      </c>
      <c r="F5794">
        <v>106.98</v>
      </c>
      <c r="G5794">
        <v>4978174</v>
      </c>
      <c r="H5794" t="s">
        <v>7</v>
      </c>
    </row>
    <row r="5795" spans="1:8" x14ac:dyDescent="0.25">
      <c r="A5795" s="1" t="s">
        <v>11</v>
      </c>
      <c r="B5795" s="1">
        <v>43501</v>
      </c>
      <c r="C5795">
        <v>107.91</v>
      </c>
      <c r="D5795">
        <v>108.32</v>
      </c>
      <c r="E5795">
        <v>106.6</v>
      </c>
      <c r="F5795">
        <v>107.37</v>
      </c>
      <c r="G5795">
        <v>4666983</v>
      </c>
      <c r="H5795" t="s">
        <v>7</v>
      </c>
    </row>
    <row r="5796" spans="1:8" x14ac:dyDescent="0.25">
      <c r="A5796" s="1" t="s">
        <v>11</v>
      </c>
      <c r="B5796" s="1">
        <v>43453</v>
      </c>
      <c r="C5796">
        <v>100.68</v>
      </c>
      <c r="D5796">
        <v>107.89</v>
      </c>
      <c r="E5796">
        <v>98.57</v>
      </c>
      <c r="F5796">
        <v>99.37</v>
      </c>
      <c r="G5796">
        <v>5580741</v>
      </c>
      <c r="H5796" t="s">
        <v>7</v>
      </c>
    </row>
    <row r="5797" spans="1:8" x14ac:dyDescent="0.25">
      <c r="A5797" s="1" t="s">
        <v>11</v>
      </c>
      <c r="B5797" s="1">
        <v>43502</v>
      </c>
      <c r="C5797">
        <v>107.37</v>
      </c>
      <c r="D5797">
        <v>107.67</v>
      </c>
      <c r="E5797">
        <v>102.28</v>
      </c>
      <c r="F5797">
        <v>104.63</v>
      </c>
      <c r="G5797">
        <v>6153615</v>
      </c>
      <c r="H5797" t="s">
        <v>7</v>
      </c>
    </row>
    <row r="5798" spans="1:8" x14ac:dyDescent="0.25">
      <c r="A5798" s="1" t="s">
        <v>11</v>
      </c>
      <c r="B5798" s="1">
        <v>43494</v>
      </c>
      <c r="C5798">
        <v>105.82</v>
      </c>
      <c r="D5798">
        <v>107.32</v>
      </c>
      <c r="E5798">
        <v>102.89</v>
      </c>
      <c r="F5798">
        <v>104.79</v>
      </c>
      <c r="G5798">
        <v>5411071</v>
      </c>
      <c r="H5798" t="s">
        <v>7</v>
      </c>
    </row>
    <row r="5799" spans="1:8" x14ac:dyDescent="0.25">
      <c r="A5799" s="1" t="s">
        <v>11</v>
      </c>
      <c r="B5799" s="1">
        <v>43503</v>
      </c>
      <c r="C5799">
        <v>104.63</v>
      </c>
      <c r="D5799">
        <v>106.12</v>
      </c>
      <c r="E5799">
        <v>104.29</v>
      </c>
      <c r="F5799">
        <v>104.55</v>
      </c>
      <c r="G5799">
        <v>5047256</v>
      </c>
      <c r="H5799" t="s">
        <v>7</v>
      </c>
    </row>
    <row r="5800" spans="1:8" x14ac:dyDescent="0.25">
      <c r="A5800" s="1" t="s">
        <v>11</v>
      </c>
      <c r="B5800" s="1">
        <v>43440</v>
      </c>
      <c r="C5800">
        <v>102.36</v>
      </c>
      <c r="D5800">
        <v>104.42</v>
      </c>
      <c r="E5800">
        <v>90.57</v>
      </c>
      <c r="F5800">
        <v>90.86</v>
      </c>
      <c r="G5800">
        <v>5055406</v>
      </c>
      <c r="H5800" t="s">
        <v>7</v>
      </c>
    </row>
    <row r="5801" spans="1:8" x14ac:dyDescent="0.25">
      <c r="A5801" s="1" t="s">
        <v>11</v>
      </c>
      <c r="B5801" s="1">
        <v>42860</v>
      </c>
      <c r="C5801">
        <v>99.2</v>
      </c>
      <c r="D5801">
        <v>101.7</v>
      </c>
      <c r="E5801">
        <v>88.2</v>
      </c>
      <c r="F5801">
        <v>91.5</v>
      </c>
      <c r="G5801">
        <v>718172</v>
      </c>
      <c r="H5801" t="s">
        <v>7</v>
      </c>
    </row>
    <row r="5802" spans="1:8" x14ac:dyDescent="0.25">
      <c r="A5802" s="1" t="s">
        <v>11</v>
      </c>
      <c r="B5802" s="1">
        <v>43452</v>
      </c>
      <c r="C5802">
        <v>94.37</v>
      </c>
      <c r="D5802">
        <v>101.33</v>
      </c>
      <c r="E5802">
        <v>91.96</v>
      </c>
      <c r="F5802">
        <v>100.66</v>
      </c>
      <c r="G5802">
        <v>4662572</v>
      </c>
      <c r="H5802" t="s">
        <v>7</v>
      </c>
    </row>
    <row r="5803" spans="1:8" x14ac:dyDescent="0.25">
      <c r="A5803" s="1" t="s">
        <v>11</v>
      </c>
      <c r="B5803" s="1">
        <v>42859</v>
      </c>
      <c r="C5803">
        <v>85.79</v>
      </c>
      <c r="D5803">
        <v>99.78</v>
      </c>
      <c r="E5803">
        <v>84.61</v>
      </c>
      <c r="F5803">
        <v>99.2</v>
      </c>
      <c r="G5803">
        <v>822126</v>
      </c>
      <c r="H5803" t="s">
        <v>7</v>
      </c>
    </row>
    <row r="5804" spans="1:8" x14ac:dyDescent="0.25">
      <c r="A5804" s="1" t="s">
        <v>11</v>
      </c>
      <c r="B5804" s="1">
        <v>42873</v>
      </c>
      <c r="C5804">
        <v>89.67</v>
      </c>
      <c r="D5804">
        <v>98.89</v>
      </c>
      <c r="E5804">
        <v>89.42</v>
      </c>
      <c r="F5804">
        <v>98.6</v>
      </c>
      <c r="G5804">
        <v>437252</v>
      </c>
      <c r="H5804" t="s">
        <v>7</v>
      </c>
    </row>
    <row r="5805" spans="1:8" x14ac:dyDescent="0.25">
      <c r="A5805" s="1" t="s">
        <v>11</v>
      </c>
      <c r="B5805" s="1">
        <v>43443</v>
      </c>
      <c r="C5805">
        <v>90.56</v>
      </c>
      <c r="D5805">
        <v>98.76</v>
      </c>
      <c r="E5805">
        <v>88.82</v>
      </c>
      <c r="F5805">
        <v>93.62</v>
      </c>
      <c r="G5805">
        <v>4879162</v>
      </c>
      <c r="H5805" t="s">
        <v>7</v>
      </c>
    </row>
    <row r="5806" spans="1:8" x14ac:dyDescent="0.25">
      <c r="A5806" s="1" t="s">
        <v>11</v>
      </c>
      <c r="B5806" s="1">
        <v>42862</v>
      </c>
      <c r="C5806">
        <v>96.65</v>
      </c>
      <c r="D5806">
        <v>98</v>
      </c>
      <c r="E5806">
        <v>90.89</v>
      </c>
      <c r="F5806">
        <v>94.21</v>
      </c>
      <c r="G5806">
        <v>219191</v>
      </c>
      <c r="H5806" t="s">
        <v>7</v>
      </c>
    </row>
    <row r="5807" spans="1:8" x14ac:dyDescent="0.25">
      <c r="A5807" s="1" t="s">
        <v>11</v>
      </c>
      <c r="B5807" s="1">
        <v>43442</v>
      </c>
      <c r="C5807">
        <v>93.28</v>
      </c>
      <c r="D5807">
        <v>97.98</v>
      </c>
      <c r="E5807">
        <v>84.75</v>
      </c>
      <c r="F5807">
        <v>90.57</v>
      </c>
      <c r="G5807">
        <v>5682805</v>
      </c>
      <c r="H5807" t="s">
        <v>7</v>
      </c>
    </row>
    <row r="5808" spans="1:8" x14ac:dyDescent="0.25">
      <c r="A5808" s="1" t="s">
        <v>11</v>
      </c>
      <c r="B5808" s="1">
        <v>43441</v>
      </c>
      <c r="C5808">
        <v>90.85</v>
      </c>
      <c r="D5808">
        <v>96.99</v>
      </c>
      <c r="E5808">
        <v>77.650000000000006</v>
      </c>
      <c r="F5808">
        <v>93.27</v>
      </c>
      <c r="G5808">
        <v>7726889</v>
      </c>
      <c r="H5808" t="s">
        <v>7</v>
      </c>
    </row>
    <row r="5809" spans="1:8" x14ac:dyDescent="0.25">
      <c r="A5809" s="1" t="s">
        <v>11</v>
      </c>
      <c r="B5809" s="1">
        <v>43451</v>
      </c>
      <c r="C5809">
        <v>84.72</v>
      </c>
      <c r="D5809">
        <v>96.99</v>
      </c>
      <c r="E5809">
        <v>84.61</v>
      </c>
      <c r="F5809">
        <v>94.37</v>
      </c>
      <c r="G5809">
        <v>5365522</v>
      </c>
      <c r="H5809" t="s">
        <v>7</v>
      </c>
    </row>
    <row r="5810" spans="1:8" x14ac:dyDescent="0.25">
      <c r="A5810" s="1" t="s">
        <v>11</v>
      </c>
      <c r="B5810" s="1">
        <v>42861</v>
      </c>
      <c r="C5810">
        <v>91.5</v>
      </c>
      <c r="D5810">
        <v>96.84</v>
      </c>
      <c r="E5810">
        <v>90.53</v>
      </c>
      <c r="F5810">
        <v>96.65</v>
      </c>
      <c r="G5810">
        <v>243523</v>
      </c>
      <c r="H5810" t="s">
        <v>7</v>
      </c>
    </row>
    <row r="5811" spans="1:8" x14ac:dyDescent="0.25">
      <c r="A5811" s="1" t="s">
        <v>11</v>
      </c>
      <c r="B5811" s="1">
        <v>42863</v>
      </c>
      <c r="C5811">
        <v>94.21</v>
      </c>
      <c r="D5811">
        <v>95.48</v>
      </c>
      <c r="E5811">
        <v>88.11</v>
      </c>
      <c r="F5811">
        <v>88.97</v>
      </c>
      <c r="G5811">
        <v>349335</v>
      </c>
      <c r="H5811" t="s">
        <v>7</v>
      </c>
    </row>
    <row r="5812" spans="1:8" x14ac:dyDescent="0.25">
      <c r="A5812" s="1" t="s">
        <v>11</v>
      </c>
      <c r="B5812" s="1">
        <v>43444</v>
      </c>
      <c r="C5812">
        <v>93.62</v>
      </c>
      <c r="D5812">
        <v>95.3</v>
      </c>
      <c r="E5812">
        <v>88.68</v>
      </c>
      <c r="F5812">
        <v>90.17</v>
      </c>
      <c r="G5812">
        <v>4151441</v>
      </c>
      <c r="H5812" t="s">
        <v>7</v>
      </c>
    </row>
    <row r="5813" spans="1:8" x14ac:dyDescent="0.25">
      <c r="A5813" s="1" t="s">
        <v>11</v>
      </c>
      <c r="B5813" s="1">
        <v>42870</v>
      </c>
      <c r="C5813">
        <v>90.37</v>
      </c>
      <c r="D5813">
        <v>95.17</v>
      </c>
      <c r="E5813">
        <v>90.37</v>
      </c>
      <c r="F5813">
        <v>92.56</v>
      </c>
      <c r="G5813">
        <v>403456</v>
      </c>
      <c r="H5813" t="s">
        <v>7</v>
      </c>
    </row>
    <row r="5814" spans="1:8" x14ac:dyDescent="0.25">
      <c r="A5814" s="1" t="s">
        <v>11</v>
      </c>
      <c r="B5814" s="1">
        <v>42871</v>
      </c>
      <c r="C5814">
        <v>92.56</v>
      </c>
      <c r="D5814">
        <v>93.48</v>
      </c>
      <c r="E5814">
        <v>85.43</v>
      </c>
      <c r="F5814">
        <v>88.17</v>
      </c>
      <c r="G5814">
        <v>193414</v>
      </c>
      <c r="H5814" t="s">
        <v>7</v>
      </c>
    </row>
    <row r="5815" spans="1:8" x14ac:dyDescent="0.25">
      <c r="A5815" s="1" t="s">
        <v>11</v>
      </c>
      <c r="B5815" s="1">
        <v>42865</v>
      </c>
      <c r="C5815">
        <v>88.94</v>
      </c>
      <c r="D5815">
        <v>92.46</v>
      </c>
      <c r="E5815">
        <v>86.6</v>
      </c>
      <c r="F5815">
        <v>88.33</v>
      </c>
      <c r="G5815">
        <v>195507</v>
      </c>
      <c r="H5815" t="s">
        <v>7</v>
      </c>
    </row>
    <row r="5816" spans="1:8" x14ac:dyDescent="0.25">
      <c r="A5816" s="1" t="s">
        <v>11</v>
      </c>
      <c r="B5816" s="1">
        <v>42867</v>
      </c>
      <c r="C5816">
        <v>89.38</v>
      </c>
      <c r="D5816">
        <v>92</v>
      </c>
      <c r="E5816">
        <v>83.85</v>
      </c>
      <c r="F5816">
        <v>86.99</v>
      </c>
      <c r="G5816">
        <v>283227</v>
      </c>
      <c r="H5816" t="s">
        <v>7</v>
      </c>
    </row>
    <row r="5817" spans="1:8" x14ac:dyDescent="0.25">
      <c r="A5817" s="1" t="s">
        <v>11</v>
      </c>
      <c r="B5817" s="1">
        <v>43445</v>
      </c>
      <c r="C5817">
        <v>90.18</v>
      </c>
      <c r="D5817">
        <v>91.94</v>
      </c>
      <c r="E5817">
        <v>86.25</v>
      </c>
      <c r="F5817">
        <v>88.32</v>
      </c>
      <c r="G5817">
        <v>4379346</v>
      </c>
      <c r="H5817" t="s">
        <v>7</v>
      </c>
    </row>
    <row r="5818" spans="1:8" x14ac:dyDescent="0.25">
      <c r="A5818" s="1" t="s">
        <v>11</v>
      </c>
      <c r="B5818" s="1">
        <v>42869</v>
      </c>
      <c r="C5818">
        <v>89.9</v>
      </c>
      <c r="D5818">
        <v>91.92</v>
      </c>
      <c r="E5818">
        <v>88.11</v>
      </c>
      <c r="F5818">
        <v>90.37</v>
      </c>
      <c r="G5818">
        <v>173208</v>
      </c>
      <c r="H5818" t="s">
        <v>7</v>
      </c>
    </row>
    <row r="5819" spans="1:8" x14ac:dyDescent="0.25">
      <c r="A5819" s="1" t="s">
        <v>11</v>
      </c>
      <c r="B5819" s="1">
        <v>42866</v>
      </c>
      <c r="C5819">
        <v>88.33</v>
      </c>
      <c r="D5819">
        <v>91.5</v>
      </c>
      <c r="E5819">
        <v>87.35</v>
      </c>
      <c r="F5819">
        <v>89.38</v>
      </c>
      <c r="G5819">
        <v>210473</v>
      </c>
      <c r="H5819" t="s">
        <v>7</v>
      </c>
    </row>
    <row r="5820" spans="1:8" x14ac:dyDescent="0.25">
      <c r="A5820" s="1" t="s">
        <v>11</v>
      </c>
      <c r="B5820" s="1">
        <v>43446</v>
      </c>
      <c r="C5820">
        <v>87.72</v>
      </c>
      <c r="D5820">
        <v>91.33</v>
      </c>
      <c r="E5820">
        <v>87.19</v>
      </c>
      <c r="F5820">
        <v>89.62</v>
      </c>
      <c r="G5820">
        <v>3462463</v>
      </c>
      <c r="H5820" t="s">
        <v>7</v>
      </c>
    </row>
    <row r="5821" spans="1:8" x14ac:dyDescent="0.25">
      <c r="A5821" s="1" t="s">
        <v>11</v>
      </c>
      <c r="B5821" s="1">
        <v>42864</v>
      </c>
      <c r="C5821">
        <v>88.97</v>
      </c>
      <c r="D5821">
        <v>91.1</v>
      </c>
      <c r="E5821">
        <v>77.760000000000005</v>
      </c>
      <c r="F5821">
        <v>88.94</v>
      </c>
      <c r="G5821">
        <v>703647</v>
      </c>
      <c r="H5821" t="s">
        <v>7</v>
      </c>
    </row>
    <row r="5822" spans="1:8" x14ac:dyDescent="0.25">
      <c r="A5822" s="1" t="s">
        <v>11</v>
      </c>
      <c r="B5822" s="1">
        <v>42872</v>
      </c>
      <c r="C5822">
        <v>88.17</v>
      </c>
      <c r="D5822">
        <v>90.93</v>
      </c>
      <c r="E5822">
        <v>83.77</v>
      </c>
      <c r="F5822">
        <v>89.67</v>
      </c>
      <c r="G5822">
        <v>174836</v>
      </c>
      <c r="H5822" t="s">
        <v>7</v>
      </c>
    </row>
    <row r="5823" spans="1:8" x14ac:dyDescent="0.25">
      <c r="A5823" s="1" t="s">
        <v>11</v>
      </c>
      <c r="B5823" s="1">
        <v>43447</v>
      </c>
      <c r="C5823">
        <v>89.62</v>
      </c>
      <c r="D5823">
        <v>90.72</v>
      </c>
      <c r="E5823">
        <v>84.83</v>
      </c>
      <c r="F5823">
        <v>86.31</v>
      </c>
      <c r="G5823">
        <v>3939616</v>
      </c>
      <c r="H5823" t="s">
        <v>7</v>
      </c>
    </row>
    <row r="5824" spans="1:8" x14ac:dyDescent="0.25">
      <c r="A5824" s="1" t="s">
        <v>11</v>
      </c>
      <c r="B5824" s="1">
        <v>42868</v>
      </c>
      <c r="C5824">
        <v>86.99</v>
      </c>
      <c r="D5824">
        <v>89.99</v>
      </c>
      <c r="E5824">
        <v>84.5</v>
      </c>
      <c r="F5824">
        <v>89.9</v>
      </c>
      <c r="G5824">
        <v>106012</v>
      </c>
      <c r="H5824" t="s">
        <v>7</v>
      </c>
    </row>
    <row r="5825" spans="1:8" x14ac:dyDescent="0.25">
      <c r="A5825" s="1" t="s">
        <v>11</v>
      </c>
      <c r="B5825" s="1">
        <v>42856</v>
      </c>
      <c r="C5825">
        <v>83.51</v>
      </c>
      <c r="D5825">
        <v>88.1</v>
      </c>
      <c r="E5825">
        <v>66</v>
      </c>
      <c r="F5825">
        <v>81.400000000000006</v>
      </c>
      <c r="G5825">
        <v>1263108</v>
      </c>
      <c r="H5825" t="s">
        <v>7</v>
      </c>
    </row>
    <row r="5826" spans="1:8" x14ac:dyDescent="0.25">
      <c r="A5826" s="1" t="s">
        <v>11</v>
      </c>
      <c r="B5826" s="1">
        <v>43450</v>
      </c>
      <c r="C5826">
        <v>83.9</v>
      </c>
      <c r="D5826">
        <v>87.62</v>
      </c>
      <c r="E5826">
        <v>83.89</v>
      </c>
      <c r="F5826">
        <v>84.72</v>
      </c>
      <c r="G5826">
        <v>3614202</v>
      </c>
      <c r="H5826" t="s">
        <v>7</v>
      </c>
    </row>
    <row r="5827" spans="1:8" x14ac:dyDescent="0.25">
      <c r="A5827" s="1" t="s">
        <v>11</v>
      </c>
      <c r="B5827" s="1">
        <v>43448</v>
      </c>
      <c r="C5827">
        <v>86.31</v>
      </c>
      <c r="D5827">
        <v>87</v>
      </c>
      <c r="E5827">
        <v>82.28</v>
      </c>
      <c r="F5827">
        <v>83.81</v>
      </c>
      <c r="G5827">
        <v>3840924</v>
      </c>
      <c r="H5827" t="s">
        <v>7</v>
      </c>
    </row>
    <row r="5828" spans="1:8" x14ac:dyDescent="0.25">
      <c r="A5828" s="1" t="s">
        <v>11</v>
      </c>
      <c r="B5828" s="1">
        <v>42858</v>
      </c>
      <c r="C5828">
        <v>82.01</v>
      </c>
      <c r="D5828">
        <v>86.62</v>
      </c>
      <c r="E5828">
        <v>81</v>
      </c>
      <c r="F5828">
        <v>85.79</v>
      </c>
      <c r="G5828">
        <v>357116</v>
      </c>
      <c r="H5828" t="s">
        <v>7</v>
      </c>
    </row>
    <row r="5829" spans="1:8" x14ac:dyDescent="0.25">
      <c r="A5829" s="1" t="s">
        <v>11</v>
      </c>
      <c r="B5829" s="1">
        <v>42857</v>
      </c>
      <c r="C5829">
        <v>81.400000000000006</v>
      </c>
      <c r="D5829">
        <v>85.18</v>
      </c>
      <c r="E5829">
        <v>79.489999999999995</v>
      </c>
      <c r="F5829">
        <v>82.01</v>
      </c>
      <c r="G5829">
        <v>361704</v>
      </c>
      <c r="H5829" t="s">
        <v>7</v>
      </c>
    </row>
    <row r="5830" spans="1:8" x14ac:dyDescent="0.25">
      <c r="A5830" s="1" t="s">
        <v>11</v>
      </c>
      <c r="B5830" s="1">
        <v>43449</v>
      </c>
      <c r="C5830">
        <v>83.81</v>
      </c>
      <c r="D5830">
        <v>85.07</v>
      </c>
      <c r="E5830">
        <v>81.97</v>
      </c>
      <c r="F5830">
        <v>83.9</v>
      </c>
      <c r="G5830">
        <v>3037072</v>
      </c>
      <c r="H5830" t="s">
        <v>7</v>
      </c>
    </row>
    <row r="5831" spans="1:8" x14ac:dyDescent="0.25">
      <c r="A5831" s="1" t="s">
        <v>11</v>
      </c>
      <c r="B5831" s="1">
        <v>42855</v>
      </c>
      <c r="C5831">
        <v>73.55</v>
      </c>
      <c r="D5831">
        <v>84</v>
      </c>
      <c r="E5831">
        <v>72.599999999999994</v>
      </c>
      <c r="F5831">
        <v>83.51</v>
      </c>
      <c r="G5831">
        <v>492643</v>
      </c>
      <c r="H5831" t="s">
        <v>7</v>
      </c>
    </row>
    <row r="5832" spans="1:8" x14ac:dyDescent="0.25">
      <c r="A5832" s="1" t="s">
        <v>11</v>
      </c>
      <c r="B5832" s="1">
        <v>42854</v>
      </c>
      <c r="C5832">
        <v>76</v>
      </c>
      <c r="D5832">
        <v>77.599999999999994</v>
      </c>
      <c r="E5832">
        <v>71.2</v>
      </c>
      <c r="F5832">
        <v>73.55</v>
      </c>
      <c r="G5832">
        <v>474765</v>
      </c>
      <c r="H5832" t="s">
        <v>7</v>
      </c>
    </row>
    <row r="5833" spans="1:8" x14ac:dyDescent="0.25">
      <c r="A5833" s="1" t="s">
        <v>11</v>
      </c>
      <c r="B5833" s="1">
        <v>42853</v>
      </c>
      <c r="C5833">
        <v>68</v>
      </c>
      <c r="D5833">
        <v>77.400000000000006</v>
      </c>
      <c r="E5833">
        <v>66</v>
      </c>
      <c r="F5833">
        <v>76</v>
      </c>
      <c r="G5833">
        <v>959406</v>
      </c>
      <c r="H5833" t="s">
        <v>7</v>
      </c>
    </row>
    <row r="5834" spans="1:8" x14ac:dyDescent="0.25">
      <c r="A5834" s="1" t="s">
        <v>11</v>
      </c>
      <c r="B5834" s="1">
        <v>42852</v>
      </c>
      <c r="C5834">
        <v>57.31</v>
      </c>
      <c r="D5834">
        <v>68</v>
      </c>
      <c r="E5834">
        <v>56.92</v>
      </c>
      <c r="F5834">
        <v>68</v>
      </c>
      <c r="G5834">
        <v>526523</v>
      </c>
      <c r="H5834" t="s">
        <v>7</v>
      </c>
    </row>
    <row r="5835" spans="1:8" x14ac:dyDescent="0.25">
      <c r="A5835" s="1" t="s">
        <v>11</v>
      </c>
      <c r="B5835" s="1">
        <v>42818</v>
      </c>
      <c r="C5835">
        <v>43.14</v>
      </c>
      <c r="D5835">
        <v>58.99</v>
      </c>
      <c r="E5835">
        <v>42.5</v>
      </c>
      <c r="F5835">
        <v>54.01</v>
      </c>
      <c r="G5835">
        <v>1636345</v>
      </c>
      <c r="H5835" t="s">
        <v>7</v>
      </c>
    </row>
    <row r="5836" spans="1:8" x14ac:dyDescent="0.25">
      <c r="A5836" s="1" t="s">
        <v>11</v>
      </c>
      <c r="B5836" s="1">
        <v>42851</v>
      </c>
      <c r="C5836">
        <v>53.9</v>
      </c>
      <c r="D5836">
        <v>58.38</v>
      </c>
      <c r="E5836">
        <v>53.66</v>
      </c>
      <c r="F5836">
        <v>57.31</v>
      </c>
      <c r="G5836">
        <v>530345</v>
      </c>
      <c r="H5836" t="s">
        <v>7</v>
      </c>
    </row>
    <row r="5837" spans="1:8" x14ac:dyDescent="0.25">
      <c r="A5837" s="1" t="s">
        <v>11</v>
      </c>
      <c r="B5837" s="1">
        <v>42819</v>
      </c>
      <c r="C5837">
        <v>54.01</v>
      </c>
      <c r="D5837">
        <v>54.9</v>
      </c>
      <c r="E5837">
        <v>47.46</v>
      </c>
      <c r="F5837">
        <v>50.75</v>
      </c>
      <c r="G5837">
        <v>1145564</v>
      </c>
      <c r="H5837" t="s">
        <v>7</v>
      </c>
    </row>
    <row r="5838" spans="1:8" x14ac:dyDescent="0.25">
      <c r="A5838" s="1" t="s">
        <v>11</v>
      </c>
      <c r="B5838" s="1">
        <v>42849</v>
      </c>
      <c r="C5838">
        <v>53.33</v>
      </c>
      <c r="D5838">
        <v>54.48</v>
      </c>
      <c r="E5838">
        <v>53</v>
      </c>
      <c r="F5838">
        <v>53.54</v>
      </c>
      <c r="G5838">
        <v>202958</v>
      </c>
      <c r="H5838" t="s">
        <v>7</v>
      </c>
    </row>
    <row r="5839" spans="1:8" x14ac:dyDescent="0.25">
      <c r="A5839" s="1" t="s">
        <v>11</v>
      </c>
      <c r="B5839" s="1">
        <v>42848</v>
      </c>
      <c r="C5839">
        <v>52.15</v>
      </c>
      <c r="D5839">
        <v>54.44</v>
      </c>
      <c r="E5839">
        <v>51.75</v>
      </c>
      <c r="F5839">
        <v>53.33</v>
      </c>
      <c r="G5839">
        <v>186858</v>
      </c>
      <c r="H5839" t="s">
        <v>7</v>
      </c>
    </row>
    <row r="5840" spans="1:8" x14ac:dyDescent="0.25">
      <c r="A5840" s="1" t="s">
        <v>11</v>
      </c>
      <c r="B5840" s="1">
        <v>42823</v>
      </c>
      <c r="C5840">
        <v>50.16</v>
      </c>
      <c r="D5840">
        <v>54.3</v>
      </c>
      <c r="E5840">
        <v>49.4</v>
      </c>
      <c r="F5840">
        <v>52.88</v>
      </c>
      <c r="G5840">
        <v>685318</v>
      </c>
      <c r="H5840" t="s">
        <v>7</v>
      </c>
    </row>
    <row r="5841" spans="1:8" x14ac:dyDescent="0.25">
      <c r="A5841" s="1" t="s">
        <v>11</v>
      </c>
      <c r="B5841" s="1">
        <v>42850</v>
      </c>
      <c r="C5841">
        <v>53.54</v>
      </c>
      <c r="D5841">
        <v>54.21</v>
      </c>
      <c r="E5841">
        <v>53.25</v>
      </c>
      <c r="F5841">
        <v>53.9</v>
      </c>
      <c r="G5841">
        <v>97437</v>
      </c>
      <c r="H5841" t="s">
        <v>7</v>
      </c>
    </row>
    <row r="5842" spans="1:8" x14ac:dyDescent="0.25">
      <c r="A5842" s="1" t="s">
        <v>11</v>
      </c>
      <c r="B5842" s="1">
        <v>42824</v>
      </c>
      <c r="C5842">
        <v>52.88</v>
      </c>
      <c r="D5842">
        <v>53.28</v>
      </c>
      <c r="E5842">
        <v>50.75</v>
      </c>
      <c r="F5842">
        <v>51.62</v>
      </c>
      <c r="G5842">
        <v>373975</v>
      </c>
      <c r="H5842" t="s">
        <v>7</v>
      </c>
    </row>
    <row r="5843" spans="1:8" x14ac:dyDescent="0.25">
      <c r="A5843" s="1" t="s">
        <v>11</v>
      </c>
      <c r="B5843" s="1">
        <v>42843</v>
      </c>
      <c r="C5843">
        <v>49.52</v>
      </c>
      <c r="D5843">
        <v>53</v>
      </c>
      <c r="E5843">
        <v>49.07</v>
      </c>
      <c r="F5843">
        <v>52.42</v>
      </c>
      <c r="G5843">
        <v>643622</v>
      </c>
      <c r="H5843" t="s">
        <v>7</v>
      </c>
    </row>
    <row r="5844" spans="1:8" x14ac:dyDescent="0.25">
      <c r="A5844" s="1" t="s">
        <v>11</v>
      </c>
      <c r="B5844" s="1">
        <v>42844</v>
      </c>
      <c r="C5844">
        <v>52.42</v>
      </c>
      <c r="D5844">
        <v>53</v>
      </c>
      <c r="E5844">
        <v>45</v>
      </c>
      <c r="F5844">
        <v>49.66</v>
      </c>
      <c r="G5844">
        <v>460600</v>
      </c>
      <c r="H5844" t="s">
        <v>7</v>
      </c>
    </row>
    <row r="5845" spans="1:8" x14ac:dyDescent="0.25">
      <c r="A5845" s="1" t="s">
        <v>11</v>
      </c>
      <c r="B5845" s="1">
        <v>42847</v>
      </c>
      <c r="C5845">
        <v>51.37</v>
      </c>
      <c r="D5845">
        <v>52.78</v>
      </c>
      <c r="E5845">
        <v>51.03</v>
      </c>
      <c r="F5845">
        <v>52.15</v>
      </c>
      <c r="G5845">
        <v>125325</v>
      </c>
      <c r="H5845" t="s">
        <v>7</v>
      </c>
    </row>
    <row r="5846" spans="1:8" x14ac:dyDescent="0.25">
      <c r="A5846" s="1" t="s">
        <v>11</v>
      </c>
      <c r="B5846" s="1">
        <v>42845</v>
      </c>
      <c r="C5846">
        <v>49.66</v>
      </c>
      <c r="D5846">
        <v>52.45</v>
      </c>
      <c r="E5846">
        <v>48.6</v>
      </c>
      <c r="F5846">
        <v>51.96</v>
      </c>
      <c r="G5846">
        <v>347613</v>
      </c>
      <c r="H5846" t="s">
        <v>7</v>
      </c>
    </row>
    <row r="5847" spans="1:8" x14ac:dyDescent="0.25">
      <c r="A5847" s="1" t="s">
        <v>11</v>
      </c>
      <c r="B5847" s="1">
        <v>42846</v>
      </c>
      <c r="C5847">
        <v>51.96</v>
      </c>
      <c r="D5847">
        <v>52.27</v>
      </c>
      <c r="E5847">
        <v>51.1</v>
      </c>
      <c r="F5847">
        <v>51.37</v>
      </c>
      <c r="G5847">
        <v>156429</v>
      </c>
      <c r="H5847" t="s">
        <v>7</v>
      </c>
    </row>
    <row r="5848" spans="1:8" x14ac:dyDescent="0.25">
      <c r="A5848" s="1" t="s">
        <v>11</v>
      </c>
      <c r="B5848" s="1">
        <v>42821</v>
      </c>
      <c r="C5848">
        <v>50.46</v>
      </c>
      <c r="D5848">
        <v>52.01</v>
      </c>
      <c r="E5848">
        <v>47.67</v>
      </c>
      <c r="F5848">
        <v>48.93</v>
      </c>
      <c r="G5848">
        <v>389865</v>
      </c>
      <c r="H5848" t="s">
        <v>7</v>
      </c>
    </row>
    <row r="5849" spans="1:8" x14ac:dyDescent="0.25">
      <c r="A5849" s="1" t="s">
        <v>11</v>
      </c>
      <c r="B5849" s="1">
        <v>42811</v>
      </c>
      <c r="C5849">
        <v>45.07</v>
      </c>
      <c r="D5849">
        <v>51.88</v>
      </c>
      <c r="E5849">
        <v>32.840000000000003</v>
      </c>
      <c r="F5849">
        <v>44.65</v>
      </c>
      <c r="G5849">
        <v>3393285</v>
      </c>
      <c r="H5849" t="s">
        <v>7</v>
      </c>
    </row>
    <row r="5850" spans="1:8" x14ac:dyDescent="0.25">
      <c r="A5850" s="1" t="s">
        <v>11</v>
      </c>
      <c r="B5850" s="1">
        <v>42826</v>
      </c>
      <c r="C5850">
        <v>49.72</v>
      </c>
      <c r="D5850">
        <v>51.87</v>
      </c>
      <c r="E5850">
        <v>48.7</v>
      </c>
      <c r="F5850">
        <v>50.59</v>
      </c>
      <c r="G5850">
        <v>386432</v>
      </c>
      <c r="H5850" t="s">
        <v>7</v>
      </c>
    </row>
    <row r="5851" spans="1:8" x14ac:dyDescent="0.25">
      <c r="A5851" s="1" t="s">
        <v>11</v>
      </c>
      <c r="B5851" s="1">
        <v>42825</v>
      </c>
      <c r="C5851">
        <v>51.62</v>
      </c>
      <c r="D5851">
        <v>51.83</v>
      </c>
      <c r="E5851">
        <v>46.82</v>
      </c>
      <c r="F5851">
        <v>49.72</v>
      </c>
      <c r="G5851">
        <v>784704</v>
      </c>
      <c r="H5851" t="s">
        <v>7</v>
      </c>
    </row>
    <row r="5852" spans="1:8" x14ac:dyDescent="0.25">
      <c r="A5852" s="1" t="s">
        <v>11</v>
      </c>
      <c r="B5852" s="1">
        <v>42820</v>
      </c>
      <c r="C5852">
        <v>50.75</v>
      </c>
      <c r="D5852">
        <v>51.8</v>
      </c>
      <c r="E5852">
        <v>46.55</v>
      </c>
      <c r="F5852">
        <v>50.46</v>
      </c>
      <c r="G5852">
        <v>461986</v>
      </c>
      <c r="H5852" t="s">
        <v>7</v>
      </c>
    </row>
    <row r="5853" spans="1:8" x14ac:dyDescent="0.25">
      <c r="A5853" s="1" t="s">
        <v>11</v>
      </c>
      <c r="B5853" s="1">
        <v>42827</v>
      </c>
      <c r="C5853">
        <v>50.59</v>
      </c>
      <c r="D5853">
        <v>51.59</v>
      </c>
      <c r="E5853">
        <v>47.7</v>
      </c>
      <c r="F5853">
        <v>48.6</v>
      </c>
      <c r="G5853">
        <v>784602</v>
      </c>
      <c r="H5853" t="s">
        <v>7</v>
      </c>
    </row>
    <row r="5854" spans="1:8" x14ac:dyDescent="0.25">
      <c r="A5854" s="1" t="s">
        <v>11</v>
      </c>
      <c r="B5854" s="1">
        <v>42838</v>
      </c>
      <c r="C5854">
        <v>46.85</v>
      </c>
      <c r="D5854">
        <v>51.51</v>
      </c>
      <c r="E5854">
        <v>46.85</v>
      </c>
      <c r="F5854">
        <v>50.65</v>
      </c>
      <c r="G5854">
        <v>520856</v>
      </c>
      <c r="H5854" t="s">
        <v>7</v>
      </c>
    </row>
    <row r="5855" spans="1:8" x14ac:dyDescent="0.25">
      <c r="A5855" s="1" t="s">
        <v>11</v>
      </c>
      <c r="B5855" s="1">
        <v>42839</v>
      </c>
      <c r="C5855">
        <v>50.65</v>
      </c>
      <c r="D5855">
        <v>50.65</v>
      </c>
      <c r="E5855">
        <v>47.34</v>
      </c>
      <c r="F5855">
        <v>48.5</v>
      </c>
      <c r="G5855">
        <v>394471</v>
      </c>
      <c r="H5855" t="s">
        <v>7</v>
      </c>
    </row>
    <row r="5856" spans="1:8" x14ac:dyDescent="0.25">
      <c r="A5856" s="1" t="s">
        <v>11</v>
      </c>
      <c r="B5856" s="1">
        <v>42822</v>
      </c>
      <c r="C5856">
        <v>48.93</v>
      </c>
      <c r="D5856">
        <v>50.6</v>
      </c>
      <c r="E5856">
        <v>47.95</v>
      </c>
      <c r="F5856">
        <v>50.16</v>
      </c>
      <c r="G5856">
        <v>453922</v>
      </c>
      <c r="H5856" t="s">
        <v>7</v>
      </c>
    </row>
    <row r="5857" spans="1:8" x14ac:dyDescent="0.25">
      <c r="A5857" s="1" t="s">
        <v>11</v>
      </c>
      <c r="B5857" s="1">
        <v>42840</v>
      </c>
      <c r="C5857">
        <v>48.5</v>
      </c>
      <c r="D5857">
        <v>50.48</v>
      </c>
      <c r="E5857">
        <v>47.95</v>
      </c>
      <c r="F5857">
        <v>49.71</v>
      </c>
      <c r="G5857">
        <v>332290</v>
      </c>
      <c r="H5857" t="s">
        <v>7</v>
      </c>
    </row>
    <row r="5858" spans="1:8" x14ac:dyDescent="0.25">
      <c r="A5858" s="1" t="s">
        <v>11</v>
      </c>
      <c r="B5858" s="1">
        <v>42842</v>
      </c>
      <c r="C5858">
        <v>49.58</v>
      </c>
      <c r="D5858">
        <v>50.27</v>
      </c>
      <c r="E5858">
        <v>48.88</v>
      </c>
      <c r="F5858">
        <v>49.52</v>
      </c>
      <c r="G5858">
        <v>170643</v>
      </c>
      <c r="H5858" t="s">
        <v>7</v>
      </c>
    </row>
    <row r="5859" spans="1:8" x14ac:dyDescent="0.25">
      <c r="A5859" s="1" t="s">
        <v>11</v>
      </c>
      <c r="B5859" s="1">
        <v>42841</v>
      </c>
      <c r="C5859">
        <v>49.71</v>
      </c>
      <c r="D5859">
        <v>49.9</v>
      </c>
      <c r="E5859">
        <v>48.87</v>
      </c>
      <c r="F5859">
        <v>49.58</v>
      </c>
      <c r="G5859">
        <v>64036</v>
      </c>
      <c r="H5859" t="s">
        <v>7</v>
      </c>
    </row>
    <row r="5860" spans="1:8" x14ac:dyDescent="0.25">
      <c r="A5860" s="1" t="s">
        <v>11</v>
      </c>
      <c r="B5860" s="1">
        <v>42828</v>
      </c>
      <c r="C5860">
        <v>48.6</v>
      </c>
      <c r="D5860">
        <v>48.6</v>
      </c>
      <c r="E5860">
        <v>42.77</v>
      </c>
      <c r="F5860">
        <v>44.28</v>
      </c>
      <c r="G5860">
        <v>1170449</v>
      </c>
      <c r="H5860" t="s">
        <v>7</v>
      </c>
    </row>
    <row r="5861" spans="1:8" x14ac:dyDescent="0.25">
      <c r="A5861" s="1" t="s">
        <v>11</v>
      </c>
      <c r="B5861" s="1">
        <v>42837</v>
      </c>
      <c r="C5861">
        <v>44.21</v>
      </c>
      <c r="D5861">
        <v>48.47</v>
      </c>
      <c r="E5861">
        <v>43.84</v>
      </c>
      <c r="F5861">
        <v>46.85</v>
      </c>
      <c r="G5861">
        <v>537208</v>
      </c>
      <c r="H5861" t="s">
        <v>7</v>
      </c>
    </row>
    <row r="5862" spans="1:8" x14ac:dyDescent="0.25">
      <c r="A5862" s="1" t="s">
        <v>11</v>
      </c>
      <c r="B5862" s="1">
        <v>42830</v>
      </c>
      <c r="C5862">
        <v>44.41</v>
      </c>
      <c r="D5862">
        <v>47.53</v>
      </c>
      <c r="E5862">
        <v>44.19</v>
      </c>
      <c r="F5862">
        <v>45.35</v>
      </c>
      <c r="G5862">
        <v>564400</v>
      </c>
      <c r="H5862" t="s">
        <v>7</v>
      </c>
    </row>
    <row r="5863" spans="1:8" x14ac:dyDescent="0.25">
      <c r="A5863" s="1" t="s">
        <v>11</v>
      </c>
      <c r="B5863" s="1">
        <v>42810</v>
      </c>
      <c r="C5863">
        <v>34.799999999999997</v>
      </c>
      <c r="D5863">
        <v>46.21</v>
      </c>
      <c r="E5863">
        <v>34.799999999999997</v>
      </c>
      <c r="F5863">
        <v>45.07</v>
      </c>
      <c r="G5863">
        <v>3063078</v>
      </c>
      <c r="H5863" t="s">
        <v>7</v>
      </c>
    </row>
    <row r="5864" spans="1:8" x14ac:dyDescent="0.25">
      <c r="A5864" s="1" t="s">
        <v>11</v>
      </c>
      <c r="B5864" s="1">
        <v>42831</v>
      </c>
      <c r="C5864">
        <v>45.35</v>
      </c>
      <c r="D5864">
        <v>46.03</v>
      </c>
      <c r="E5864">
        <v>41.25</v>
      </c>
      <c r="F5864">
        <v>43.11</v>
      </c>
      <c r="G5864">
        <v>649408</v>
      </c>
      <c r="H5864" t="s">
        <v>7</v>
      </c>
    </row>
    <row r="5865" spans="1:8" x14ac:dyDescent="0.25">
      <c r="A5865" s="1" t="s">
        <v>11</v>
      </c>
      <c r="B5865" s="1">
        <v>42833</v>
      </c>
      <c r="C5865">
        <v>42.25</v>
      </c>
      <c r="D5865">
        <v>45.76</v>
      </c>
      <c r="E5865">
        <v>42.25</v>
      </c>
      <c r="F5865">
        <v>44.51</v>
      </c>
      <c r="G5865">
        <v>363839</v>
      </c>
      <c r="H5865" t="s">
        <v>7</v>
      </c>
    </row>
    <row r="5866" spans="1:8" x14ac:dyDescent="0.25">
      <c r="A5866" s="1" t="s">
        <v>11</v>
      </c>
      <c r="B5866" s="1">
        <v>42813</v>
      </c>
      <c r="C5866">
        <v>34.200000000000003</v>
      </c>
      <c r="D5866">
        <v>45.69</v>
      </c>
      <c r="E5866">
        <v>34.1</v>
      </c>
      <c r="F5866">
        <v>43.17</v>
      </c>
      <c r="G5866">
        <v>1689643</v>
      </c>
      <c r="H5866" t="s">
        <v>7</v>
      </c>
    </row>
    <row r="5867" spans="1:8" x14ac:dyDescent="0.25">
      <c r="A5867" s="1" t="s">
        <v>11</v>
      </c>
      <c r="B5867" s="1">
        <v>42829</v>
      </c>
      <c r="C5867">
        <v>44.28</v>
      </c>
      <c r="D5867">
        <v>45.69</v>
      </c>
      <c r="E5867">
        <v>41.05</v>
      </c>
      <c r="F5867">
        <v>44.41</v>
      </c>
      <c r="G5867">
        <v>762878</v>
      </c>
      <c r="H5867" t="s">
        <v>7</v>
      </c>
    </row>
    <row r="5868" spans="1:8" x14ac:dyDescent="0.25">
      <c r="A5868" s="1" t="s">
        <v>11</v>
      </c>
      <c r="B5868" s="1">
        <v>42814</v>
      </c>
      <c r="C5868">
        <v>43.17</v>
      </c>
      <c r="D5868">
        <v>45.13</v>
      </c>
      <c r="E5868">
        <v>39.47</v>
      </c>
      <c r="F5868">
        <v>42.06</v>
      </c>
      <c r="G5868">
        <v>874997</v>
      </c>
      <c r="H5868" t="s">
        <v>7</v>
      </c>
    </row>
    <row r="5869" spans="1:8" x14ac:dyDescent="0.25">
      <c r="A5869" s="1" t="s">
        <v>11</v>
      </c>
      <c r="B5869" s="1">
        <v>42812</v>
      </c>
      <c r="C5869">
        <v>44.65</v>
      </c>
      <c r="D5869">
        <v>44.99</v>
      </c>
      <c r="E5869">
        <v>31.1</v>
      </c>
      <c r="F5869">
        <v>34.200000000000003</v>
      </c>
      <c r="G5869">
        <v>2118256</v>
      </c>
      <c r="H5869" t="s">
        <v>7</v>
      </c>
    </row>
    <row r="5870" spans="1:8" x14ac:dyDescent="0.25">
      <c r="A5870" s="1" t="s">
        <v>11</v>
      </c>
      <c r="B5870" s="1">
        <v>42834</v>
      </c>
      <c r="C5870">
        <v>44.51</v>
      </c>
      <c r="D5870">
        <v>44.86</v>
      </c>
      <c r="E5870">
        <v>43.18</v>
      </c>
      <c r="F5870">
        <v>43.94</v>
      </c>
      <c r="G5870">
        <v>177310</v>
      </c>
      <c r="H5870" t="s">
        <v>7</v>
      </c>
    </row>
    <row r="5871" spans="1:8" x14ac:dyDescent="0.25">
      <c r="A5871" s="1" t="s">
        <v>11</v>
      </c>
      <c r="B5871" s="1">
        <v>42836</v>
      </c>
      <c r="C5871">
        <v>44.17</v>
      </c>
      <c r="D5871">
        <v>44.8</v>
      </c>
      <c r="E5871">
        <v>43.8</v>
      </c>
      <c r="F5871">
        <v>44.21</v>
      </c>
      <c r="G5871">
        <v>113369</v>
      </c>
      <c r="H5871" t="s">
        <v>7</v>
      </c>
    </row>
    <row r="5872" spans="1:8" x14ac:dyDescent="0.25">
      <c r="A5872" s="1" t="s">
        <v>11</v>
      </c>
      <c r="B5872" s="1">
        <v>42835</v>
      </c>
      <c r="C5872">
        <v>43.94</v>
      </c>
      <c r="D5872">
        <v>44.76</v>
      </c>
      <c r="E5872">
        <v>43.01</v>
      </c>
      <c r="F5872">
        <v>44.17</v>
      </c>
      <c r="G5872">
        <v>218124</v>
      </c>
      <c r="H5872" t="s">
        <v>7</v>
      </c>
    </row>
    <row r="5873" spans="1:8" x14ac:dyDescent="0.25">
      <c r="A5873" s="1" t="s">
        <v>11</v>
      </c>
      <c r="B5873" s="1">
        <v>42817</v>
      </c>
      <c r="C5873">
        <v>41.46</v>
      </c>
      <c r="D5873">
        <v>44.75</v>
      </c>
      <c r="E5873">
        <v>40.22</v>
      </c>
      <c r="F5873">
        <v>43.14</v>
      </c>
      <c r="G5873">
        <v>523646</v>
      </c>
      <c r="H5873" t="s">
        <v>7</v>
      </c>
    </row>
    <row r="5874" spans="1:8" x14ac:dyDescent="0.25">
      <c r="A5874" s="1" t="s">
        <v>11</v>
      </c>
      <c r="B5874" s="1">
        <v>42832</v>
      </c>
      <c r="C5874">
        <v>43.11</v>
      </c>
      <c r="D5874">
        <v>44.53</v>
      </c>
      <c r="E5874">
        <v>41.78</v>
      </c>
      <c r="F5874">
        <v>42.25</v>
      </c>
      <c r="G5874">
        <v>277522</v>
      </c>
      <c r="H5874" t="s">
        <v>7</v>
      </c>
    </row>
    <row r="5875" spans="1:8" x14ac:dyDescent="0.25">
      <c r="A5875" s="1" t="s">
        <v>11</v>
      </c>
      <c r="B5875" s="1">
        <v>42815</v>
      </c>
      <c r="C5875">
        <v>42.06</v>
      </c>
      <c r="D5875">
        <v>43.7</v>
      </c>
      <c r="E5875">
        <v>41.15</v>
      </c>
      <c r="F5875">
        <v>42.45</v>
      </c>
      <c r="G5875">
        <v>462956</v>
      </c>
      <c r="H5875" t="s">
        <v>7</v>
      </c>
    </row>
    <row r="5876" spans="1:8" x14ac:dyDescent="0.25">
      <c r="A5876" s="1" t="s">
        <v>11</v>
      </c>
      <c r="B5876" s="1">
        <v>42816</v>
      </c>
      <c r="C5876">
        <v>42.45</v>
      </c>
      <c r="D5876">
        <v>42.95</v>
      </c>
      <c r="E5876">
        <v>38.51</v>
      </c>
      <c r="F5876">
        <v>41.46</v>
      </c>
      <c r="G5876">
        <v>488530</v>
      </c>
      <c r="H5876" t="s">
        <v>7</v>
      </c>
    </row>
    <row r="5877" spans="1:8" x14ac:dyDescent="0.25">
      <c r="A5877" s="1" t="s">
        <v>11</v>
      </c>
      <c r="B5877" s="1">
        <v>42809</v>
      </c>
      <c r="C5877">
        <v>28.66</v>
      </c>
      <c r="D5877">
        <v>34.799999999999997</v>
      </c>
      <c r="E5877">
        <v>28.36</v>
      </c>
      <c r="F5877">
        <v>34.799999999999997</v>
      </c>
      <c r="G5877">
        <v>1355046</v>
      </c>
      <c r="H5877" t="s">
        <v>7</v>
      </c>
    </row>
    <row r="5878" spans="1:8" x14ac:dyDescent="0.25">
      <c r="A5878" s="1" t="s">
        <v>11</v>
      </c>
      <c r="B5878" s="1">
        <v>42807</v>
      </c>
      <c r="C5878">
        <v>23.2</v>
      </c>
      <c r="D5878">
        <v>30.6</v>
      </c>
      <c r="E5878">
        <v>23.2</v>
      </c>
      <c r="F5878">
        <v>28.4</v>
      </c>
      <c r="G5878">
        <v>1781255</v>
      </c>
      <c r="H5878" t="s">
        <v>7</v>
      </c>
    </row>
    <row r="5879" spans="1:8" x14ac:dyDescent="0.25">
      <c r="A5879" s="1" t="s">
        <v>11</v>
      </c>
      <c r="B5879" s="1">
        <v>42808</v>
      </c>
      <c r="C5879">
        <v>28.4</v>
      </c>
      <c r="D5879">
        <v>29.93</v>
      </c>
      <c r="E5879">
        <v>27</v>
      </c>
      <c r="F5879">
        <v>28.66</v>
      </c>
      <c r="G5879">
        <v>701894</v>
      </c>
      <c r="H5879" t="s">
        <v>7</v>
      </c>
    </row>
    <row r="5880" spans="1:8" x14ac:dyDescent="0.25">
      <c r="A5880" s="1" t="s">
        <v>11</v>
      </c>
      <c r="B5880" s="1">
        <v>42806</v>
      </c>
      <c r="C5880">
        <v>21.3</v>
      </c>
      <c r="D5880">
        <v>23.23</v>
      </c>
      <c r="E5880">
        <v>21.05</v>
      </c>
      <c r="F5880">
        <v>23.2</v>
      </c>
      <c r="G5880">
        <v>786853</v>
      </c>
      <c r="H5880" t="s">
        <v>7</v>
      </c>
    </row>
    <row r="5881" spans="1:8" x14ac:dyDescent="0.25">
      <c r="A5881" s="1" t="s">
        <v>11</v>
      </c>
      <c r="B5881" s="1">
        <v>42538</v>
      </c>
      <c r="C5881">
        <v>20.86</v>
      </c>
      <c r="D5881">
        <v>21.69</v>
      </c>
      <c r="E5881">
        <v>11.51</v>
      </c>
      <c r="F5881">
        <v>15.61</v>
      </c>
      <c r="G5881">
        <v>4720545</v>
      </c>
      <c r="H5881" t="s">
        <v>7</v>
      </c>
    </row>
    <row r="5882" spans="1:8" x14ac:dyDescent="0.25">
      <c r="A5882" s="1" t="s">
        <v>11</v>
      </c>
      <c r="B5882" s="1">
        <v>42805</v>
      </c>
      <c r="C5882">
        <v>19.18</v>
      </c>
      <c r="D5882">
        <v>21.45</v>
      </c>
      <c r="E5882">
        <v>18.829999999999998</v>
      </c>
      <c r="F5882">
        <v>21.3</v>
      </c>
      <c r="G5882">
        <v>661766</v>
      </c>
      <c r="H5882" t="s">
        <v>7</v>
      </c>
    </row>
    <row r="5883" spans="1:8" x14ac:dyDescent="0.25">
      <c r="A5883" s="1" t="s">
        <v>11</v>
      </c>
      <c r="B5883" s="1">
        <v>42537</v>
      </c>
      <c r="C5883">
        <v>18.61</v>
      </c>
      <c r="D5883">
        <v>21.1</v>
      </c>
      <c r="E5883">
        <v>18.440000000000001</v>
      </c>
      <c r="F5883">
        <v>20.7</v>
      </c>
      <c r="G5883">
        <v>1023565</v>
      </c>
      <c r="H5883" t="s">
        <v>7</v>
      </c>
    </row>
    <row r="5884" spans="1:8" x14ac:dyDescent="0.25">
      <c r="A5884" s="1" t="s">
        <v>11</v>
      </c>
      <c r="B5884" s="1">
        <v>42797</v>
      </c>
      <c r="C5884">
        <v>19.02</v>
      </c>
      <c r="D5884">
        <v>20.73</v>
      </c>
      <c r="E5884">
        <v>18.43</v>
      </c>
      <c r="F5884">
        <v>19.489999999999998</v>
      </c>
      <c r="G5884">
        <v>980998</v>
      </c>
      <c r="H5884" t="s">
        <v>7</v>
      </c>
    </row>
    <row r="5885" spans="1:8" x14ac:dyDescent="0.25">
      <c r="A5885" s="1" t="s">
        <v>11</v>
      </c>
      <c r="B5885" s="1">
        <v>42800</v>
      </c>
      <c r="C5885">
        <v>19.350000000000001</v>
      </c>
      <c r="D5885">
        <v>20.23</v>
      </c>
      <c r="E5885">
        <v>19.14</v>
      </c>
      <c r="F5885">
        <v>19.510000000000002</v>
      </c>
      <c r="G5885">
        <v>316911</v>
      </c>
      <c r="H5885" t="s">
        <v>7</v>
      </c>
    </row>
    <row r="5886" spans="1:8" x14ac:dyDescent="0.25">
      <c r="A5886" s="1" t="s">
        <v>11</v>
      </c>
      <c r="B5886" s="1">
        <v>42798</v>
      </c>
      <c r="C5886">
        <v>19.489999999999998</v>
      </c>
      <c r="D5886">
        <v>20</v>
      </c>
      <c r="E5886">
        <v>18.399999999999999</v>
      </c>
      <c r="F5886">
        <v>18.5</v>
      </c>
      <c r="G5886">
        <v>331951</v>
      </c>
      <c r="H5886" t="s">
        <v>7</v>
      </c>
    </row>
    <row r="5887" spans="1:8" x14ac:dyDescent="0.25">
      <c r="A5887" s="1" t="s">
        <v>11</v>
      </c>
      <c r="B5887" s="1">
        <v>42804</v>
      </c>
      <c r="C5887">
        <v>17.75</v>
      </c>
      <c r="D5887">
        <v>19.7</v>
      </c>
      <c r="E5887">
        <v>16.5</v>
      </c>
      <c r="F5887">
        <v>19.18</v>
      </c>
      <c r="G5887">
        <v>824863</v>
      </c>
      <c r="H5887" t="s">
        <v>7</v>
      </c>
    </row>
    <row r="5888" spans="1:8" x14ac:dyDescent="0.25">
      <c r="A5888" s="1" t="s">
        <v>11</v>
      </c>
      <c r="B5888" s="1">
        <v>42801</v>
      </c>
      <c r="C5888">
        <v>19.510000000000002</v>
      </c>
      <c r="D5888">
        <v>19.670000000000002</v>
      </c>
      <c r="E5888">
        <v>18.5</v>
      </c>
      <c r="F5888">
        <v>18.88</v>
      </c>
      <c r="G5888">
        <v>228659</v>
      </c>
      <c r="H5888" t="s">
        <v>7</v>
      </c>
    </row>
    <row r="5889" spans="1:8" x14ac:dyDescent="0.25">
      <c r="A5889" s="1" t="s">
        <v>11</v>
      </c>
      <c r="B5889" s="1">
        <v>42796</v>
      </c>
      <c r="C5889">
        <v>17.43</v>
      </c>
      <c r="D5889">
        <v>19.45</v>
      </c>
      <c r="E5889">
        <v>16.3</v>
      </c>
      <c r="F5889">
        <v>19.02</v>
      </c>
      <c r="G5889">
        <v>903088</v>
      </c>
      <c r="H5889" t="s">
        <v>7</v>
      </c>
    </row>
    <row r="5890" spans="1:8" x14ac:dyDescent="0.25">
      <c r="A5890" s="1" t="s">
        <v>11</v>
      </c>
      <c r="B5890" s="1">
        <v>42799</v>
      </c>
      <c r="C5890">
        <v>18.5</v>
      </c>
      <c r="D5890">
        <v>19.45</v>
      </c>
      <c r="E5890">
        <v>18.149999999999999</v>
      </c>
      <c r="F5890">
        <v>19.350000000000001</v>
      </c>
      <c r="G5890">
        <v>226387</v>
      </c>
      <c r="H5890" t="s">
        <v>7</v>
      </c>
    </row>
    <row r="5891" spans="1:8" x14ac:dyDescent="0.25">
      <c r="A5891" s="1" t="s">
        <v>11</v>
      </c>
      <c r="B5891" s="1">
        <v>42535</v>
      </c>
      <c r="C5891">
        <v>17.649999999999999</v>
      </c>
      <c r="D5891">
        <v>19.41</v>
      </c>
      <c r="E5891">
        <v>16</v>
      </c>
      <c r="F5891">
        <v>18.73</v>
      </c>
      <c r="G5891">
        <v>1174079</v>
      </c>
      <c r="H5891" t="s">
        <v>7</v>
      </c>
    </row>
    <row r="5892" spans="1:8" x14ac:dyDescent="0.25">
      <c r="A5892" s="1" t="s">
        <v>11</v>
      </c>
      <c r="B5892" s="1">
        <v>42802</v>
      </c>
      <c r="C5892">
        <v>18.88</v>
      </c>
      <c r="D5892">
        <v>18.88</v>
      </c>
      <c r="E5892">
        <v>16.510000000000002</v>
      </c>
      <c r="F5892">
        <v>16.510000000000002</v>
      </c>
      <c r="G5892">
        <v>562055</v>
      </c>
      <c r="H5892" t="s">
        <v>7</v>
      </c>
    </row>
    <row r="5893" spans="1:8" x14ac:dyDescent="0.25">
      <c r="A5893" s="1" t="s">
        <v>11</v>
      </c>
      <c r="B5893" s="1">
        <v>42536</v>
      </c>
      <c r="C5893">
        <v>18.7</v>
      </c>
      <c r="D5893">
        <v>18.75</v>
      </c>
      <c r="E5893">
        <v>17.55</v>
      </c>
      <c r="F5893">
        <v>18.45</v>
      </c>
      <c r="G5893">
        <v>365425</v>
      </c>
      <c r="H5893" t="s">
        <v>7</v>
      </c>
    </row>
    <row r="5894" spans="1:8" x14ac:dyDescent="0.25">
      <c r="A5894" s="1" t="s">
        <v>11</v>
      </c>
      <c r="B5894" s="1">
        <v>42803</v>
      </c>
      <c r="C5894">
        <v>16.510000000000002</v>
      </c>
      <c r="D5894">
        <v>18</v>
      </c>
      <c r="E5894">
        <v>16.25</v>
      </c>
      <c r="F5894">
        <v>17.75</v>
      </c>
      <c r="G5894">
        <v>281600</v>
      </c>
      <c r="H5894" t="s">
        <v>7</v>
      </c>
    </row>
    <row r="5895" spans="1:8" x14ac:dyDescent="0.25">
      <c r="A5895" s="1" t="s">
        <v>11</v>
      </c>
      <c r="B5895" s="1">
        <v>42534</v>
      </c>
      <c r="C5895">
        <v>15.75</v>
      </c>
      <c r="D5895">
        <v>17.91</v>
      </c>
      <c r="E5895">
        <v>15.7</v>
      </c>
      <c r="F5895">
        <v>17.73</v>
      </c>
      <c r="G5895">
        <v>896994</v>
      </c>
      <c r="H5895" t="s">
        <v>7</v>
      </c>
    </row>
    <row r="5896" spans="1:8" x14ac:dyDescent="0.25">
      <c r="A5896" s="1" t="s">
        <v>11</v>
      </c>
      <c r="B5896" s="1">
        <v>42795</v>
      </c>
      <c r="C5896">
        <v>15.86</v>
      </c>
      <c r="D5896">
        <v>17.489999999999998</v>
      </c>
      <c r="E5896">
        <v>15.62</v>
      </c>
      <c r="F5896">
        <v>17.43</v>
      </c>
      <c r="G5896">
        <v>343427</v>
      </c>
      <c r="H5896" t="s">
        <v>7</v>
      </c>
    </row>
    <row r="5897" spans="1:8" x14ac:dyDescent="0.25">
      <c r="A5897" s="1" t="s">
        <v>11</v>
      </c>
      <c r="B5897" s="1">
        <v>42794</v>
      </c>
      <c r="C5897">
        <v>15.5</v>
      </c>
      <c r="D5897">
        <v>16.23</v>
      </c>
      <c r="E5897">
        <v>15.18</v>
      </c>
      <c r="F5897">
        <v>15.86</v>
      </c>
      <c r="G5897">
        <v>616595</v>
      </c>
      <c r="H5897" t="s">
        <v>7</v>
      </c>
    </row>
    <row r="5898" spans="1:8" x14ac:dyDescent="0.25">
      <c r="A5898" s="1" t="s">
        <v>11</v>
      </c>
      <c r="B5898" s="1">
        <v>42533</v>
      </c>
      <c r="C5898">
        <v>14.3</v>
      </c>
      <c r="D5898">
        <v>16.09</v>
      </c>
      <c r="E5898">
        <v>14.25</v>
      </c>
      <c r="F5898">
        <v>15.8</v>
      </c>
      <c r="G5898">
        <v>550466</v>
      </c>
      <c r="H5898" t="s">
        <v>7</v>
      </c>
    </row>
    <row r="5899" spans="1:8" x14ac:dyDescent="0.25">
      <c r="A5899" s="1" t="s">
        <v>11</v>
      </c>
      <c r="B5899" s="1">
        <v>42543</v>
      </c>
      <c r="C5899">
        <v>13.75</v>
      </c>
      <c r="D5899">
        <v>15.9</v>
      </c>
      <c r="E5899">
        <v>12.95</v>
      </c>
      <c r="F5899">
        <v>13.25</v>
      </c>
      <c r="G5899">
        <v>1829191</v>
      </c>
      <c r="H5899" t="s">
        <v>7</v>
      </c>
    </row>
    <row r="5900" spans="1:8" x14ac:dyDescent="0.25">
      <c r="A5900" s="1" t="s">
        <v>11</v>
      </c>
      <c r="B5900" s="1">
        <v>42793</v>
      </c>
      <c r="C5900">
        <v>14.57</v>
      </c>
      <c r="D5900">
        <v>15.75</v>
      </c>
      <c r="E5900">
        <v>14.3</v>
      </c>
      <c r="F5900">
        <v>15.5</v>
      </c>
      <c r="G5900">
        <v>469291</v>
      </c>
      <c r="H5900" t="s">
        <v>7</v>
      </c>
    </row>
    <row r="5901" spans="1:8" x14ac:dyDescent="0.25">
      <c r="A5901" s="1" t="s">
        <v>11</v>
      </c>
      <c r="B5901" s="1">
        <v>42633</v>
      </c>
      <c r="C5901">
        <v>13.15</v>
      </c>
      <c r="D5901">
        <v>15.4</v>
      </c>
      <c r="E5901">
        <v>13.08</v>
      </c>
      <c r="F5901">
        <v>14.45</v>
      </c>
      <c r="G5901">
        <v>311672</v>
      </c>
      <c r="H5901" t="s">
        <v>7</v>
      </c>
    </row>
    <row r="5902" spans="1:8" x14ac:dyDescent="0.25">
      <c r="A5902" s="1" t="s">
        <v>11</v>
      </c>
      <c r="B5902" s="1">
        <v>42539</v>
      </c>
      <c r="C5902">
        <v>15.19</v>
      </c>
      <c r="D5902">
        <v>15.3</v>
      </c>
      <c r="E5902">
        <v>10.130000000000001</v>
      </c>
      <c r="F5902">
        <v>11.41</v>
      </c>
      <c r="G5902">
        <v>3041819</v>
      </c>
      <c r="H5902" t="s">
        <v>7</v>
      </c>
    </row>
    <row r="5903" spans="1:8" x14ac:dyDescent="0.25">
      <c r="A5903" s="1" t="s">
        <v>11</v>
      </c>
      <c r="B5903" s="1">
        <v>42573</v>
      </c>
      <c r="C5903">
        <v>12.67</v>
      </c>
      <c r="D5903">
        <v>15.15</v>
      </c>
      <c r="E5903">
        <v>12.53</v>
      </c>
      <c r="F5903">
        <v>14.67</v>
      </c>
      <c r="G5903">
        <v>1574951</v>
      </c>
      <c r="H5903" t="s">
        <v>7</v>
      </c>
    </row>
    <row r="5904" spans="1:8" x14ac:dyDescent="0.25">
      <c r="A5904" s="1" t="s">
        <v>11</v>
      </c>
      <c r="B5904" s="1">
        <v>42443</v>
      </c>
      <c r="C5904">
        <v>15.07</v>
      </c>
      <c r="D5904">
        <v>15.07</v>
      </c>
      <c r="E5904">
        <v>11.4</v>
      </c>
      <c r="F5904">
        <v>12.5</v>
      </c>
      <c r="G5904">
        <v>92183</v>
      </c>
      <c r="H5904" t="s">
        <v>7</v>
      </c>
    </row>
    <row r="5905" spans="1:8" x14ac:dyDescent="0.25">
      <c r="A5905" s="1" t="s">
        <v>11</v>
      </c>
      <c r="B5905" s="1">
        <v>42442</v>
      </c>
      <c r="C5905">
        <v>12.92</v>
      </c>
      <c r="D5905">
        <v>15.07</v>
      </c>
      <c r="E5905">
        <v>12.92</v>
      </c>
      <c r="F5905">
        <v>15.07</v>
      </c>
      <c r="G5905">
        <v>1295</v>
      </c>
      <c r="H5905" t="s">
        <v>7</v>
      </c>
    </row>
    <row r="5906" spans="1:8" x14ac:dyDescent="0.25">
      <c r="A5906" s="1" t="s">
        <v>11</v>
      </c>
      <c r="B5906" s="1">
        <v>42510</v>
      </c>
      <c r="C5906">
        <v>14.74</v>
      </c>
      <c r="D5906">
        <v>14.89</v>
      </c>
      <c r="E5906">
        <v>13.31</v>
      </c>
      <c r="F5906">
        <v>13.79</v>
      </c>
      <c r="G5906">
        <v>338688</v>
      </c>
      <c r="H5906" t="s">
        <v>7</v>
      </c>
    </row>
    <row r="5907" spans="1:8" x14ac:dyDescent="0.25">
      <c r="A5907" s="1" t="s">
        <v>11</v>
      </c>
      <c r="B5907" s="1">
        <v>42529</v>
      </c>
      <c r="C5907">
        <v>14.6</v>
      </c>
      <c r="D5907">
        <v>14.89</v>
      </c>
      <c r="E5907">
        <v>14.3</v>
      </c>
      <c r="F5907">
        <v>14.49</v>
      </c>
      <c r="G5907">
        <v>257009</v>
      </c>
      <c r="H5907" t="s">
        <v>7</v>
      </c>
    </row>
    <row r="5908" spans="1:8" x14ac:dyDescent="0.25">
      <c r="A5908" s="1" t="s">
        <v>11</v>
      </c>
      <c r="B5908" s="1">
        <v>42574</v>
      </c>
      <c r="C5908">
        <v>14.55</v>
      </c>
      <c r="D5908">
        <v>14.85</v>
      </c>
      <c r="E5908">
        <v>13.9</v>
      </c>
      <c r="F5908">
        <v>14.25</v>
      </c>
      <c r="G5908">
        <v>638425</v>
      </c>
      <c r="H5908" t="s">
        <v>7</v>
      </c>
    </row>
    <row r="5909" spans="1:8" x14ac:dyDescent="0.25">
      <c r="A5909" s="1" t="s">
        <v>11</v>
      </c>
      <c r="B5909" s="1">
        <v>42546</v>
      </c>
      <c r="C5909">
        <v>14.39</v>
      </c>
      <c r="D5909">
        <v>14.84</v>
      </c>
      <c r="E5909">
        <v>13.91</v>
      </c>
      <c r="F5909">
        <v>14.31</v>
      </c>
      <c r="G5909">
        <v>262843</v>
      </c>
      <c r="H5909" t="s">
        <v>7</v>
      </c>
    </row>
    <row r="5910" spans="1:8" x14ac:dyDescent="0.25">
      <c r="A5910" s="1" t="s">
        <v>11</v>
      </c>
      <c r="B5910" s="1">
        <v>42528</v>
      </c>
      <c r="C5910">
        <v>13.94</v>
      </c>
      <c r="D5910">
        <v>14.7</v>
      </c>
      <c r="E5910">
        <v>13.88</v>
      </c>
      <c r="F5910">
        <v>14.5</v>
      </c>
      <c r="G5910">
        <v>199889</v>
      </c>
      <c r="H5910" t="s">
        <v>7</v>
      </c>
    </row>
    <row r="5911" spans="1:8" x14ac:dyDescent="0.25">
      <c r="A5911" s="1" t="s">
        <v>11</v>
      </c>
      <c r="B5911" s="1">
        <v>42530</v>
      </c>
      <c r="C5911">
        <v>14.51</v>
      </c>
      <c r="D5911">
        <v>14.7</v>
      </c>
      <c r="E5911">
        <v>14.37</v>
      </c>
      <c r="F5911">
        <v>14.45</v>
      </c>
      <c r="G5911">
        <v>64978</v>
      </c>
      <c r="H5911" t="s">
        <v>7</v>
      </c>
    </row>
    <row r="5912" spans="1:8" x14ac:dyDescent="0.25">
      <c r="A5912" s="1" t="s">
        <v>11</v>
      </c>
      <c r="B5912" s="1">
        <v>42792</v>
      </c>
      <c r="C5912">
        <v>13.55</v>
      </c>
      <c r="D5912">
        <v>14.66</v>
      </c>
      <c r="E5912">
        <v>13.3</v>
      </c>
      <c r="F5912">
        <v>14.57</v>
      </c>
      <c r="G5912">
        <v>284669</v>
      </c>
      <c r="H5912" t="s">
        <v>7</v>
      </c>
    </row>
    <row r="5913" spans="1:8" x14ac:dyDescent="0.25">
      <c r="A5913" s="1" t="s">
        <v>11</v>
      </c>
      <c r="B5913" s="1">
        <v>42509</v>
      </c>
      <c r="C5913">
        <v>13.4</v>
      </c>
      <c r="D5913">
        <v>14.65</v>
      </c>
      <c r="E5913">
        <v>13.2</v>
      </c>
      <c r="F5913">
        <v>14.58</v>
      </c>
      <c r="G5913">
        <v>393145</v>
      </c>
      <c r="H5913" t="s">
        <v>7</v>
      </c>
    </row>
    <row r="5914" spans="1:8" x14ac:dyDescent="0.25">
      <c r="A5914" s="1" t="s">
        <v>11</v>
      </c>
      <c r="B5914" s="1">
        <v>42512</v>
      </c>
      <c r="C5914">
        <v>14.06</v>
      </c>
      <c r="D5914">
        <v>14.51</v>
      </c>
      <c r="E5914">
        <v>13.62</v>
      </c>
      <c r="F5914">
        <v>14.21</v>
      </c>
      <c r="G5914">
        <v>118188</v>
      </c>
      <c r="H5914" t="s">
        <v>7</v>
      </c>
    </row>
    <row r="5915" spans="1:8" x14ac:dyDescent="0.25">
      <c r="A5915" s="1" t="s">
        <v>11</v>
      </c>
      <c r="B5915" s="1">
        <v>42513</v>
      </c>
      <c r="C5915">
        <v>14.21</v>
      </c>
      <c r="D5915">
        <v>14.49</v>
      </c>
      <c r="E5915">
        <v>13.32</v>
      </c>
      <c r="F5915">
        <v>13.42</v>
      </c>
      <c r="G5915">
        <v>170093</v>
      </c>
      <c r="H5915" t="s">
        <v>7</v>
      </c>
    </row>
    <row r="5916" spans="1:8" x14ac:dyDescent="0.25">
      <c r="A5916" s="1" t="s">
        <v>11</v>
      </c>
      <c r="B5916" s="1">
        <v>42545</v>
      </c>
      <c r="C5916">
        <v>13.76</v>
      </c>
      <c r="D5916">
        <v>14.46</v>
      </c>
      <c r="E5916">
        <v>13.1</v>
      </c>
      <c r="F5916">
        <v>14.29</v>
      </c>
      <c r="G5916">
        <v>551436</v>
      </c>
      <c r="H5916" t="s">
        <v>7</v>
      </c>
    </row>
    <row r="5917" spans="1:8" x14ac:dyDescent="0.25">
      <c r="A5917" s="1" t="s">
        <v>11</v>
      </c>
      <c r="B5917" s="1">
        <v>42531</v>
      </c>
      <c r="C5917">
        <v>14.44</v>
      </c>
      <c r="D5917">
        <v>14.46</v>
      </c>
      <c r="E5917">
        <v>13.56</v>
      </c>
      <c r="F5917">
        <v>13.97</v>
      </c>
      <c r="G5917">
        <v>220154</v>
      </c>
      <c r="H5917" t="s">
        <v>7</v>
      </c>
    </row>
    <row r="5918" spans="1:8" x14ac:dyDescent="0.25">
      <c r="A5918" s="1" t="s">
        <v>11</v>
      </c>
      <c r="B5918" s="1">
        <v>42575</v>
      </c>
      <c r="C5918">
        <v>14.33</v>
      </c>
      <c r="D5918">
        <v>14.44</v>
      </c>
      <c r="E5918">
        <v>12.17</v>
      </c>
      <c r="F5918">
        <v>12.65</v>
      </c>
      <c r="G5918">
        <v>1649498</v>
      </c>
      <c r="H5918" t="s">
        <v>7</v>
      </c>
    </row>
    <row r="5919" spans="1:8" x14ac:dyDescent="0.25">
      <c r="A5919" s="1" t="s">
        <v>11</v>
      </c>
      <c r="B5919" s="1">
        <v>42508</v>
      </c>
      <c r="C5919">
        <v>12.28</v>
      </c>
      <c r="D5919">
        <v>14.4</v>
      </c>
      <c r="E5919">
        <v>12.21</v>
      </c>
      <c r="F5919">
        <v>13.35</v>
      </c>
      <c r="G5919">
        <v>420067</v>
      </c>
      <c r="H5919" t="s">
        <v>7</v>
      </c>
    </row>
    <row r="5920" spans="1:8" x14ac:dyDescent="0.25">
      <c r="A5920" s="1" t="s">
        <v>11</v>
      </c>
      <c r="B5920" s="1">
        <v>42547</v>
      </c>
      <c r="C5920">
        <v>14.22</v>
      </c>
      <c r="D5920">
        <v>14.4</v>
      </c>
      <c r="E5920">
        <v>13.53</v>
      </c>
      <c r="F5920">
        <v>13.75</v>
      </c>
      <c r="G5920">
        <v>213875</v>
      </c>
      <c r="H5920" t="s">
        <v>7</v>
      </c>
    </row>
    <row r="5921" spans="1:8" x14ac:dyDescent="0.25">
      <c r="A5921" s="1" t="s">
        <v>11</v>
      </c>
      <c r="B5921" s="1">
        <v>42634</v>
      </c>
      <c r="C5921">
        <v>14.3</v>
      </c>
      <c r="D5921">
        <v>14.35</v>
      </c>
      <c r="E5921">
        <v>13.16</v>
      </c>
      <c r="F5921">
        <v>13.74</v>
      </c>
      <c r="G5921">
        <v>205503</v>
      </c>
      <c r="H5921" t="s">
        <v>7</v>
      </c>
    </row>
    <row r="5922" spans="1:8" x14ac:dyDescent="0.25">
      <c r="A5922" s="1" t="s">
        <v>11</v>
      </c>
      <c r="B5922" s="1">
        <v>42522</v>
      </c>
      <c r="C5922">
        <v>14.07</v>
      </c>
      <c r="D5922">
        <v>14.3</v>
      </c>
      <c r="E5922">
        <v>13.46</v>
      </c>
      <c r="F5922">
        <v>13.85</v>
      </c>
      <c r="G5922">
        <v>289629</v>
      </c>
      <c r="H5922" t="s">
        <v>7</v>
      </c>
    </row>
    <row r="5923" spans="1:8" x14ac:dyDescent="0.25">
      <c r="A5923" s="1" t="s">
        <v>11</v>
      </c>
      <c r="B5923" s="1">
        <v>42521</v>
      </c>
      <c r="C5923">
        <v>12.78</v>
      </c>
      <c r="D5923">
        <v>14.28</v>
      </c>
      <c r="E5923">
        <v>12.6</v>
      </c>
      <c r="F5923">
        <v>14.01</v>
      </c>
      <c r="G5923">
        <v>517983</v>
      </c>
      <c r="H5923" t="s">
        <v>7</v>
      </c>
    </row>
    <row r="5924" spans="1:8" x14ac:dyDescent="0.25">
      <c r="A5924" s="1" t="s">
        <v>11</v>
      </c>
      <c r="B5924" s="1">
        <v>42532</v>
      </c>
      <c r="C5924">
        <v>13.95</v>
      </c>
      <c r="D5924">
        <v>14.28</v>
      </c>
      <c r="E5924">
        <v>13.81</v>
      </c>
      <c r="F5924">
        <v>14.15</v>
      </c>
      <c r="G5924">
        <v>109421</v>
      </c>
      <c r="H5924" t="s">
        <v>7</v>
      </c>
    </row>
    <row r="5925" spans="1:8" x14ac:dyDescent="0.25">
      <c r="A5925" s="1" t="s">
        <v>11</v>
      </c>
      <c r="B5925" s="1">
        <v>42548</v>
      </c>
      <c r="C5925">
        <v>13.71</v>
      </c>
      <c r="D5925">
        <v>14.19</v>
      </c>
      <c r="E5925">
        <v>13.68</v>
      </c>
      <c r="F5925">
        <v>13.96</v>
      </c>
      <c r="G5925">
        <v>135034</v>
      </c>
      <c r="H5925" t="s">
        <v>7</v>
      </c>
    </row>
    <row r="5926" spans="1:8" x14ac:dyDescent="0.25">
      <c r="A5926" s="1" t="s">
        <v>11</v>
      </c>
      <c r="B5926" s="1">
        <v>42527</v>
      </c>
      <c r="C5926">
        <v>14</v>
      </c>
      <c r="D5926">
        <v>14.19</v>
      </c>
      <c r="E5926">
        <v>13.8</v>
      </c>
      <c r="F5926">
        <v>14.03</v>
      </c>
      <c r="G5926">
        <v>105546</v>
      </c>
      <c r="H5926" t="s">
        <v>7</v>
      </c>
    </row>
    <row r="5927" spans="1:8" x14ac:dyDescent="0.25">
      <c r="A5927" s="1" t="s">
        <v>11</v>
      </c>
      <c r="B5927" s="1">
        <v>42549</v>
      </c>
      <c r="C5927">
        <v>13.95</v>
      </c>
      <c r="D5927">
        <v>14.07</v>
      </c>
      <c r="E5927">
        <v>11.51</v>
      </c>
      <c r="F5927">
        <v>12.22</v>
      </c>
      <c r="G5927">
        <v>896165</v>
      </c>
      <c r="H5927" t="s">
        <v>7</v>
      </c>
    </row>
    <row r="5928" spans="1:8" x14ac:dyDescent="0.25">
      <c r="A5928" s="1" t="s">
        <v>11</v>
      </c>
      <c r="B5928" s="1">
        <v>42523</v>
      </c>
      <c r="C5928">
        <v>13.94</v>
      </c>
      <c r="D5928">
        <v>14.03</v>
      </c>
      <c r="E5928">
        <v>13.61</v>
      </c>
      <c r="F5928">
        <v>13.8</v>
      </c>
      <c r="G5928">
        <v>155533</v>
      </c>
      <c r="H5928" t="s">
        <v>7</v>
      </c>
    </row>
    <row r="5929" spans="1:8" x14ac:dyDescent="0.25">
      <c r="A5929" s="1" t="s">
        <v>11</v>
      </c>
      <c r="B5929" s="1">
        <v>42544</v>
      </c>
      <c r="C5929">
        <v>13.26</v>
      </c>
      <c r="D5929">
        <v>14</v>
      </c>
      <c r="E5929">
        <v>12.5</v>
      </c>
      <c r="F5929">
        <v>13.75</v>
      </c>
      <c r="G5929">
        <v>521605</v>
      </c>
      <c r="H5929" t="s">
        <v>7</v>
      </c>
    </row>
    <row r="5930" spans="1:8" x14ac:dyDescent="0.25">
      <c r="A5930" s="1" t="s">
        <v>11</v>
      </c>
      <c r="B5930" s="1">
        <v>42511</v>
      </c>
      <c r="C5930">
        <v>13.6</v>
      </c>
      <c r="D5930">
        <v>14</v>
      </c>
      <c r="E5930">
        <v>13.01</v>
      </c>
      <c r="F5930">
        <v>14</v>
      </c>
      <c r="G5930">
        <v>209034</v>
      </c>
      <c r="H5930" t="s">
        <v>7</v>
      </c>
    </row>
    <row r="5931" spans="1:8" x14ac:dyDescent="0.25">
      <c r="A5931" s="1" t="s">
        <v>11</v>
      </c>
      <c r="B5931" s="1">
        <v>42524</v>
      </c>
      <c r="C5931">
        <v>13.82</v>
      </c>
      <c r="D5931">
        <v>13.99</v>
      </c>
      <c r="E5931">
        <v>13.42</v>
      </c>
      <c r="F5931">
        <v>13.84</v>
      </c>
      <c r="G5931">
        <v>200806</v>
      </c>
      <c r="H5931" t="s">
        <v>7</v>
      </c>
    </row>
    <row r="5932" spans="1:8" x14ac:dyDescent="0.25">
      <c r="A5932" s="1" t="s">
        <v>11</v>
      </c>
      <c r="B5932" s="1">
        <v>42526</v>
      </c>
      <c r="C5932">
        <v>13.75</v>
      </c>
      <c r="D5932">
        <v>13.97</v>
      </c>
      <c r="E5932">
        <v>13.69</v>
      </c>
      <c r="F5932">
        <v>13.95</v>
      </c>
      <c r="G5932">
        <v>54663</v>
      </c>
      <c r="H5932" t="s">
        <v>7</v>
      </c>
    </row>
    <row r="5933" spans="1:8" x14ac:dyDescent="0.25">
      <c r="A5933" s="1" t="s">
        <v>11</v>
      </c>
      <c r="B5933" s="1">
        <v>42525</v>
      </c>
      <c r="C5933">
        <v>13.9</v>
      </c>
      <c r="D5933">
        <v>13.9</v>
      </c>
      <c r="E5933">
        <v>13.4</v>
      </c>
      <c r="F5933">
        <v>13.81</v>
      </c>
      <c r="G5933">
        <v>139118</v>
      </c>
      <c r="H5933" t="s">
        <v>7</v>
      </c>
    </row>
    <row r="5934" spans="1:8" x14ac:dyDescent="0.25">
      <c r="A5934" s="1" t="s">
        <v>11</v>
      </c>
      <c r="B5934" s="1">
        <v>42445</v>
      </c>
      <c r="C5934">
        <v>13.06</v>
      </c>
      <c r="D5934">
        <v>13.89</v>
      </c>
      <c r="E5934">
        <v>12.62</v>
      </c>
      <c r="F5934">
        <v>12.88</v>
      </c>
      <c r="G5934">
        <v>19240</v>
      </c>
      <c r="H5934" t="s">
        <v>7</v>
      </c>
    </row>
    <row r="5935" spans="1:8" x14ac:dyDescent="0.25">
      <c r="A5935" s="1" t="s">
        <v>11</v>
      </c>
      <c r="B5935" s="1">
        <v>42577</v>
      </c>
      <c r="C5935">
        <v>13.55</v>
      </c>
      <c r="D5935">
        <v>13.86</v>
      </c>
      <c r="E5935">
        <v>11.91</v>
      </c>
      <c r="F5935">
        <v>12.01</v>
      </c>
      <c r="G5935">
        <v>1361910</v>
      </c>
      <c r="H5935" t="s">
        <v>7</v>
      </c>
    </row>
    <row r="5936" spans="1:8" x14ac:dyDescent="0.25">
      <c r="A5936" s="1" t="s">
        <v>11</v>
      </c>
      <c r="B5936" s="1">
        <v>42514</v>
      </c>
      <c r="C5936">
        <v>13.38</v>
      </c>
      <c r="D5936">
        <v>13.82</v>
      </c>
      <c r="E5936">
        <v>12</v>
      </c>
      <c r="F5936">
        <v>12.73</v>
      </c>
      <c r="G5936">
        <v>437472</v>
      </c>
      <c r="H5936" t="s">
        <v>7</v>
      </c>
    </row>
    <row r="5937" spans="1:8" x14ac:dyDescent="0.25">
      <c r="A5937" s="1" t="s">
        <v>11</v>
      </c>
      <c r="B5937" s="1">
        <v>42576</v>
      </c>
      <c r="C5937">
        <v>12.86</v>
      </c>
      <c r="D5937">
        <v>13.8</v>
      </c>
      <c r="E5937">
        <v>12.75</v>
      </c>
      <c r="F5937">
        <v>13.8</v>
      </c>
      <c r="G5937">
        <v>742809</v>
      </c>
      <c r="H5937" t="s">
        <v>7</v>
      </c>
    </row>
    <row r="5938" spans="1:8" x14ac:dyDescent="0.25">
      <c r="A5938" s="1" t="s">
        <v>11</v>
      </c>
      <c r="B5938" s="1">
        <v>42791</v>
      </c>
      <c r="C5938">
        <v>13.11</v>
      </c>
      <c r="D5938">
        <v>13.8</v>
      </c>
      <c r="E5938">
        <v>13.05</v>
      </c>
      <c r="F5938">
        <v>13.55</v>
      </c>
      <c r="G5938">
        <v>223069</v>
      </c>
      <c r="H5938" t="s">
        <v>7</v>
      </c>
    </row>
    <row r="5939" spans="1:8" x14ac:dyDescent="0.25">
      <c r="A5939" s="1" t="s">
        <v>11</v>
      </c>
      <c r="B5939" s="1">
        <v>42635</v>
      </c>
      <c r="C5939">
        <v>13.65</v>
      </c>
      <c r="D5939">
        <v>13.7</v>
      </c>
      <c r="E5939">
        <v>12.47</v>
      </c>
      <c r="F5939">
        <v>13.17</v>
      </c>
      <c r="G5939">
        <v>270592</v>
      </c>
      <c r="H5939" t="s">
        <v>7</v>
      </c>
    </row>
    <row r="5940" spans="1:8" x14ac:dyDescent="0.25">
      <c r="A5940" s="1" t="s">
        <v>11</v>
      </c>
      <c r="B5940" s="1">
        <v>42647</v>
      </c>
      <c r="C5940">
        <v>13.44</v>
      </c>
      <c r="D5940">
        <v>13.5</v>
      </c>
      <c r="E5940">
        <v>13.22</v>
      </c>
      <c r="F5940">
        <v>13.33</v>
      </c>
      <c r="G5940">
        <v>67872</v>
      </c>
      <c r="H5940" t="s">
        <v>7</v>
      </c>
    </row>
    <row r="5941" spans="1:8" x14ac:dyDescent="0.25">
      <c r="A5941" s="1" t="s">
        <v>11</v>
      </c>
      <c r="B5941" s="1">
        <v>42646</v>
      </c>
      <c r="C5941">
        <v>13.22</v>
      </c>
      <c r="D5941">
        <v>13.5</v>
      </c>
      <c r="E5941">
        <v>13.17</v>
      </c>
      <c r="F5941">
        <v>13.44</v>
      </c>
      <c r="G5941">
        <v>25568</v>
      </c>
      <c r="H5941" t="s">
        <v>7</v>
      </c>
    </row>
    <row r="5942" spans="1:8" x14ac:dyDescent="0.25">
      <c r="A5942" s="1" t="s">
        <v>11</v>
      </c>
      <c r="B5942" s="1">
        <v>42636</v>
      </c>
      <c r="C5942">
        <v>13.3</v>
      </c>
      <c r="D5942">
        <v>13.5</v>
      </c>
      <c r="E5942">
        <v>13.1</v>
      </c>
      <c r="F5942">
        <v>13.36</v>
      </c>
      <c r="G5942">
        <v>25354</v>
      </c>
      <c r="H5942" t="s">
        <v>7</v>
      </c>
    </row>
    <row r="5943" spans="1:8" x14ac:dyDescent="0.25">
      <c r="A5943" s="1" t="s">
        <v>11</v>
      </c>
      <c r="B5943" s="1">
        <v>42641</v>
      </c>
      <c r="C5943">
        <v>13.08</v>
      </c>
      <c r="D5943">
        <v>13.49</v>
      </c>
      <c r="E5943">
        <v>13.04</v>
      </c>
      <c r="F5943">
        <v>13.25</v>
      </c>
      <c r="G5943">
        <v>60211</v>
      </c>
      <c r="H5943" t="s">
        <v>7</v>
      </c>
    </row>
    <row r="5944" spans="1:8" x14ac:dyDescent="0.25">
      <c r="A5944" s="1" t="s">
        <v>11</v>
      </c>
      <c r="B5944" s="1">
        <v>42637</v>
      </c>
      <c r="C5944">
        <v>13.39</v>
      </c>
      <c r="D5944">
        <v>13.47</v>
      </c>
      <c r="E5944">
        <v>12.71</v>
      </c>
      <c r="F5944">
        <v>12.86</v>
      </c>
      <c r="G5944">
        <v>77543</v>
      </c>
      <c r="H5944" t="s">
        <v>7</v>
      </c>
    </row>
    <row r="5945" spans="1:8" x14ac:dyDescent="0.25">
      <c r="A5945" s="1" t="s">
        <v>11</v>
      </c>
      <c r="B5945" s="1">
        <v>42441</v>
      </c>
      <c r="C5945">
        <v>11.95</v>
      </c>
      <c r="D5945">
        <v>13.45</v>
      </c>
      <c r="E5945">
        <v>11.95</v>
      </c>
      <c r="F5945">
        <v>12.92</v>
      </c>
      <c r="G5945">
        <v>833</v>
      </c>
      <c r="H5945" t="s">
        <v>7</v>
      </c>
    </row>
    <row r="5946" spans="1:8" x14ac:dyDescent="0.25">
      <c r="A5946" s="1" t="s">
        <v>11</v>
      </c>
      <c r="B5946" s="1">
        <v>42643</v>
      </c>
      <c r="C5946">
        <v>13.1</v>
      </c>
      <c r="D5946">
        <v>13.43</v>
      </c>
      <c r="E5946">
        <v>13.05</v>
      </c>
      <c r="F5946">
        <v>13.3</v>
      </c>
      <c r="G5946">
        <v>45486</v>
      </c>
      <c r="H5946" t="s">
        <v>7</v>
      </c>
    </row>
    <row r="5947" spans="1:8" x14ac:dyDescent="0.25">
      <c r="A5947" s="1" t="s">
        <v>11</v>
      </c>
      <c r="B5947" s="1">
        <v>42444</v>
      </c>
      <c r="C5947">
        <v>12.63</v>
      </c>
      <c r="D5947">
        <v>13.42</v>
      </c>
      <c r="E5947">
        <v>11.98</v>
      </c>
      <c r="F5947">
        <v>13.06</v>
      </c>
      <c r="G5947">
        <v>39725</v>
      </c>
      <c r="H5947" t="s">
        <v>7</v>
      </c>
    </row>
    <row r="5948" spans="1:8" x14ac:dyDescent="0.25">
      <c r="A5948" s="1" t="s">
        <v>11</v>
      </c>
      <c r="B5948" s="1">
        <v>42780</v>
      </c>
      <c r="C5948">
        <v>11.32</v>
      </c>
      <c r="D5948">
        <v>13.4</v>
      </c>
      <c r="E5948">
        <v>11.32</v>
      </c>
      <c r="F5948">
        <v>12.96</v>
      </c>
      <c r="G5948">
        <v>613946</v>
      </c>
      <c r="H5948" t="s">
        <v>7</v>
      </c>
    </row>
    <row r="5949" spans="1:8" x14ac:dyDescent="0.25">
      <c r="A5949" s="1" t="s">
        <v>11</v>
      </c>
      <c r="B5949" s="1">
        <v>42648</v>
      </c>
      <c r="C5949">
        <v>13.33</v>
      </c>
      <c r="D5949">
        <v>13.39</v>
      </c>
      <c r="E5949">
        <v>13.08</v>
      </c>
      <c r="F5949">
        <v>13.11</v>
      </c>
      <c r="G5949">
        <v>62139</v>
      </c>
      <c r="H5949" t="s">
        <v>7</v>
      </c>
    </row>
    <row r="5950" spans="1:8" x14ac:dyDescent="0.25">
      <c r="A5950" s="1" t="s">
        <v>11</v>
      </c>
      <c r="B5950" s="1">
        <v>42789</v>
      </c>
      <c r="C5950">
        <v>12.68</v>
      </c>
      <c r="D5950">
        <v>13.37</v>
      </c>
      <c r="E5950">
        <v>12.6</v>
      </c>
      <c r="F5950">
        <v>13.27</v>
      </c>
      <c r="G5950">
        <v>168679</v>
      </c>
      <c r="H5950" t="s">
        <v>7</v>
      </c>
    </row>
    <row r="5951" spans="1:8" x14ac:dyDescent="0.25">
      <c r="A5951" s="1" t="s">
        <v>11</v>
      </c>
      <c r="B5951" s="1">
        <v>42540</v>
      </c>
      <c r="C5951">
        <v>10.76</v>
      </c>
      <c r="D5951">
        <v>13.36</v>
      </c>
      <c r="E5951">
        <v>10.55</v>
      </c>
      <c r="F5951">
        <v>12.43</v>
      </c>
      <c r="G5951">
        <v>1143961</v>
      </c>
      <c r="H5951" t="s">
        <v>7</v>
      </c>
    </row>
    <row r="5952" spans="1:8" x14ac:dyDescent="0.25">
      <c r="A5952" s="1" t="s">
        <v>11</v>
      </c>
      <c r="B5952" s="1">
        <v>42642</v>
      </c>
      <c r="C5952">
        <v>13.25</v>
      </c>
      <c r="D5952">
        <v>13.33</v>
      </c>
      <c r="E5952">
        <v>13.07</v>
      </c>
      <c r="F5952">
        <v>13.1</v>
      </c>
      <c r="G5952">
        <v>53459</v>
      </c>
      <c r="H5952" t="s">
        <v>7</v>
      </c>
    </row>
    <row r="5953" spans="1:8" x14ac:dyDescent="0.25">
      <c r="A5953" s="1" t="s">
        <v>11</v>
      </c>
      <c r="B5953" s="1">
        <v>42645</v>
      </c>
      <c r="C5953">
        <v>13.18</v>
      </c>
      <c r="D5953">
        <v>13.33</v>
      </c>
      <c r="E5953">
        <v>13</v>
      </c>
      <c r="F5953">
        <v>13.16</v>
      </c>
      <c r="G5953">
        <v>51874</v>
      </c>
      <c r="H5953" t="s">
        <v>7</v>
      </c>
    </row>
    <row r="5954" spans="1:8" x14ac:dyDescent="0.25">
      <c r="A5954" s="1" t="s">
        <v>11</v>
      </c>
      <c r="B5954" s="1">
        <v>42790</v>
      </c>
      <c r="C5954">
        <v>13.27</v>
      </c>
      <c r="D5954">
        <v>13.31</v>
      </c>
      <c r="E5954">
        <v>12.7</v>
      </c>
      <c r="F5954">
        <v>13.11</v>
      </c>
      <c r="G5954">
        <v>145362</v>
      </c>
      <c r="H5954" t="s">
        <v>7</v>
      </c>
    </row>
    <row r="5955" spans="1:8" x14ac:dyDescent="0.25">
      <c r="A5955" s="1" t="s">
        <v>11</v>
      </c>
      <c r="B5955" s="1">
        <v>42644</v>
      </c>
      <c r="C5955">
        <v>13.25</v>
      </c>
      <c r="D5955">
        <v>13.31</v>
      </c>
      <c r="E5955">
        <v>13.05</v>
      </c>
      <c r="F5955">
        <v>13.18</v>
      </c>
      <c r="G5955">
        <v>46900</v>
      </c>
      <c r="H5955" t="s">
        <v>7</v>
      </c>
    </row>
    <row r="5956" spans="1:8" x14ac:dyDescent="0.25">
      <c r="A5956" s="1" t="s">
        <v>11</v>
      </c>
      <c r="B5956" s="1">
        <v>42578</v>
      </c>
      <c r="C5956">
        <v>12.01</v>
      </c>
      <c r="D5956">
        <v>13.28</v>
      </c>
      <c r="E5956">
        <v>11.78</v>
      </c>
      <c r="F5956">
        <v>13.03</v>
      </c>
      <c r="G5956">
        <v>377969</v>
      </c>
      <c r="H5956" t="s">
        <v>7</v>
      </c>
    </row>
    <row r="5957" spans="1:8" x14ac:dyDescent="0.25">
      <c r="A5957" s="1" t="s">
        <v>11</v>
      </c>
      <c r="B5957" s="1">
        <v>42640</v>
      </c>
      <c r="C5957">
        <v>12.9</v>
      </c>
      <c r="D5957">
        <v>13.27</v>
      </c>
      <c r="E5957">
        <v>12.85</v>
      </c>
      <c r="F5957">
        <v>13.08</v>
      </c>
      <c r="G5957">
        <v>72695</v>
      </c>
      <c r="H5957" t="s">
        <v>7</v>
      </c>
    </row>
    <row r="5958" spans="1:8" x14ac:dyDescent="0.25">
      <c r="A5958" s="1" t="s">
        <v>11</v>
      </c>
      <c r="B5958" s="1">
        <v>42638</v>
      </c>
      <c r="C5958">
        <v>12.86</v>
      </c>
      <c r="D5958">
        <v>13.2</v>
      </c>
      <c r="E5958">
        <v>12.77</v>
      </c>
      <c r="F5958">
        <v>13.05</v>
      </c>
      <c r="G5958">
        <v>39816</v>
      </c>
      <c r="H5958" t="s">
        <v>7</v>
      </c>
    </row>
    <row r="5959" spans="1:8" x14ac:dyDescent="0.25">
      <c r="A5959" s="1" t="s">
        <v>11</v>
      </c>
      <c r="B5959" s="1">
        <v>42781</v>
      </c>
      <c r="C5959">
        <v>13.02</v>
      </c>
      <c r="D5959">
        <v>13.15</v>
      </c>
      <c r="E5959">
        <v>12.59</v>
      </c>
      <c r="F5959">
        <v>12.92</v>
      </c>
      <c r="G5959">
        <v>302771</v>
      </c>
      <c r="H5959" t="s">
        <v>7</v>
      </c>
    </row>
    <row r="5960" spans="1:8" x14ac:dyDescent="0.25">
      <c r="A5960" s="1" t="s">
        <v>11</v>
      </c>
      <c r="B5960" s="1">
        <v>42649</v>
      </c>
      <c r="C5960">
        <v>13.11</v>
      </c>
      <c r="D5960">
        <v>13.15</v>
      </c>
      <c r="E5960">
        <v>12.62</v>
      </c>
      <c r="F5960">
        <v>12.84</v>
      </c>
      <c r="G5960">
        <v>63154</v>
      </c>
      <c r="H5960" t="s">
        <v>7</v>
      </c>
    </row>
    <row r="5961" spans="1:8" x14ac:dyDescent="0.25">
      <c r="A5961" s="1" t="s">
        <v>11</v>
      </c>
      <c r="B5961" s="1">
        <v>42639</v>
      </c>
      <c r="C5961">
        <v>13.14</v>
      </c>
      <c r="D5961">
        <v>13.14</v>
      </c>
      <c r="E5961">
        <v>12.81</v>
      </c>
      <c r="F5961">
        <v>12.9</v>
      </c>
      <c r="G5961">
        <v>59598</v>
      </c>
      <c r="H5961" t="s">
        <v>7</v>
      </c>
    </row>
    <row r="5962" spans="1:8" x14ac:dyDescent="0.25">
      <c r="A5962" s="1" t="s">
        <v>11</v>
      </c>
      <c r="B5962" s="1">
        <v>42631</v>
      </c>
      <c r="C5962">
        <v>12.73</v>
      </c>
      <c r="D5962">
        <v>13.1</v>
      </c>
      <c r="E5962">
        <v>12.26</v>
      </c>
      <c r="F5962">
        <v>12.32</v>
      </c>
      <c r="G5962">
        <v>351075</v>
      </c>
      <c r="H5962" t="s">
        <v>7</v>
      </c>
    </row>
    <row r="5963" spans="1:8" x14ac:dyDescent="0.25">
      <c r="A5963" s="1" t="s">
        <v>11</v>
      </c>
      <c r="B5963" s="1">
        <v>42632</v>
      </c>
      <c r="C5963">
        <v>12.49</v>
      </c>
      <c r="D5963">
        <v>13.1</v>
      </c>
      <c r="E5963">
        <v>12.48</v>
      </c>
      <c r="F5963">
        <v>12.9</v>
      </c>
      <c r="G5963">
        <v>99470</v>
      </c>
      <c r="H5963" t="s">
        <v>7</v>
      </c>
    </row>
    <row r="5964" spans="1:8" x14ac:dyDescent="0.25">
      <c r="A5964" s="1" t="s">
        <v>11</v>
      </c>
      <c r="B5964" s="1">
        <v>42516</v>
      </c>
      <c r="C5964">
        <v>12.52</v>
      </c>
      <c r="D5964">
        <v>13.07</v>
      </c>
      <c r="E5964">
        <v>12.13</v>
      </c>
      <c r="F5964">
        <v>12.48</v>
      </c>
      <c r="G5964">
        <v>215635</v>
      </c>
      <c r="H5964" t="s">
        <v>7</v>
      </c>
    </row>
    <row r="5965" spans="1:8" x14ac:dyDescent="0.25">
      <c r="A5965" s="1" t="s">
        <v>11</v>
      </c>
      <c r="B5965" s="1">
        <v>42550</v>
      </c>
      <c r="C5965">
        <v>12.08</v>
      </c>
      <c r="D5965">
        <v>13.05</v>
      </c>
      <c r="E5965">
        <v>11.57</v>
      </c>
      <c r="F5965">
        <v>12.77</v>
      </c>
      <c r="G5965">
        <v>427249</v>
      </c>
      <c r="H5965" t="s">
        <v>7</v>
      </c>
    </row>
    <row r="5966" spans="1:8" x14ac:dyDescent="0.25">
      <c r="A5966" s="1" t="s">
        <v>11</v>
      </c>
      <c r="B5966" s="1">
        <v>42571</v>
      </c>
      <c r="C5966">
        <v>11.7</v>
      </c>
      <c r="D5966">
        <v>13.04</v>
      </c>
      <c r="E5966">
        <v>11.55</v>
      </c>
      <c r="F5966">
        <v>12.48</v>
      </c>
      <c r="G5966">
        <v>1649729</v>
      </c>
      <c r="H5966" t="s">
        <v>7</v>
      </c>
    </row>
    <row r="5967" spans="1:8" x14ac:dyDescent="0.25">
      <c r="A5967" s="1" t="s">
        <v>11</v>
      </c>
      <c r="B5967" s="1">
        <v>42579</v>
      </c>
      <c r="C5967">
        <v>12.93</v>
      </c>
      <c r="D5967">
        <v>13</v>
      </c>
      <c r="E5967">
        <v>12.54</v>
      </c>
      <c r="F5967">
        <v>12.87</v>
      </c>
      <c r="G5967">
        <v>300444</v>
      </c>
      <c r="H5967" t="s">
        <v>7</v>
      </c>
    </row>
    <row r="5968" spans="1:8" x14ac:dyDescent="0.25">
      <c r="A5968" s="1" t="s">
        <v>11</v>
      </c>
      <c r="B5968" s="1">
        <v>42650</v>
      </c>
      <c r="C5968">
        <v>12.84</v>
      </c>
      <c r="D5968">
        <v>13</v>
      </c>
      <c r="E5968">
        <v>12.56</v>
      </c>
      <c r="F5968">
        <v>12.69</v>
      </c>
      <c r="G5968">
        <v>75191</v>
      </c>
      <c r="H5968" t="s">
        <v>7</v>
      </c>
    </row>
    <row r="5969" spans="1:8" x14ac:dyDescent="0.25">
      <c r="A5969" s="1" t="s">
        <v>11</v>
      </c>
      <c r="B5969" s="1">
        <v>42515</v>
      </c>
      <c r="C5969">
        <v>12.84</v>
      </c>
      <c r="D5969">
        <v>12.99</v>
      </c>
      <c r="E5969">
        <v>11.8</v>
      </c>
      <c r="F5969">
        <v>12.49</v>
      </c>
      <c r="G5969">
        <v>247583</v>
      </c>
      <c r="H5969" t="s">
        <v>7</v>
      </c>
    </row>
    <row r="5970" spans="1:8" x14ac:dyDescent="0.25">
      <c r="A5970" s="1" t="s">
        <v>11</v>
      </c>
      <c r="B5970" s="1">
        <v>42782</v>
      </c>
      <c r="C5970">
        <v>12.92</v>
      </c>
      <c r="D5970">
        <v>12.99</v>
      </c>
      <c r="E5970">
        <v>12.57</v>
      </c>
      <c r="F5970">
        <v>12.92</v>
      </c>
      <c r="G5970">
        <v>116456</v>
      </c>
      <c r="H5970" t="s">
        <v>7</v>
      </c>
    </row>
    <row r="5971" spans="1:8" x14ac:dyDescent="0.25">
      <c r="A5971" s="1" t="s">
        <v>11</v>
      </c>
      <c r="B5971" s="1">
        <v>42542</v>
      </c>
      <c r="C5971">
        <v>11.67</v>
      </c>
      <c r="D5971">
        <v>12.98</v>
      </c>
      <c r="E5971">
        <v>11.2</v>
      </c>
      <c r="F5971">
        <v>12.94</v>
      </c>
      <c r="G5971">
        <v>644707</v>
      </c>
      <c r="H5971" t="s">
        <v>7</v>
      </c>
    </row>
    <row r="5972" spans="1:8" x14ac:dyDescent="0.25">
      <c r="A5972" s="1" t="s">
        <v>11</v>
      </c>
      <c r="B5972" s="1">
        <v>42580</v>
      </c>
      <c r="C5972">
        <v>12.87</v>
      </c>
      <c r="D5972">
        <v>12.94</v>
      </c>
      <c r="E5972">
        <v>12.6</v>
      </c>
      <c r="F5972">
        <v>12.9</v>
      </c>
      <c r="G5972">
        <v>183460</v>
      </c>
      <c r="H5972" t="s">
        <v>7</v>
      </c>
    </row>
    <row r="5973" spans="1:8" x14ac:dyDescent="0.25">
      <c r="A5973" s="1" t="s">
        <v>11</v>
      </c>
      <c r="B5973" s="1">
        <v>42785</v>
      </c>
      <c r="C5973">
        <v>12.79</v>
      </c>
      <c r="D5973">
        <v>12.94</v>
      </c>
      <c r="E5973">
        <v>12.7</v>
      </c>
      <c r="F5973">
        <v>12.8</v>
      </c>
      <c r="G5973">
        <v>54506</v>
      </c>
      <c r="H5973" t="s">
        <v>7</v>
      </c>
    </row>
    <row r="5974" spans="1:8" x14ac:dyDescent="0.25">
      <c r="A5974" s="1" t="s">
        <v>11</v>
      </c>
      <c r="B5974" s="1">
        <v>42783</v>
      </c>
      <c r="C5974">
        <v>12.92</v>
      </c>
      <c r="D5974">
        <v>12.92</v>
      </c>
      <c r="E5974">
        <v>12.6</v>
      </c>
      <c r="F5974">
        <v>12.76</v>
      </c>
      <c r="G5974">
        <v>86681</v>
      </c>
      <c r="H5974" t="s">
        <v>7</v>
      </c>
    </row>
    <row r="5975" spans="1:8" x14ac:dyDescent="0.25">
      <c r="A5975" s="1" t="s">
        <v>11</v>
      </c>
      <c r="B5975" s="1">
        <v>42661</v>
      </c>
      <c r="C5975">
        <v>12</v>
      </c>
      <c r="D5975">
        <v>12.91</v>
      </c>
      <c r="E5975">
        <v>11.98</v>
      </c>
      <c r="F5975">
        <v>12.54</v>
      </c>
      <c r="G5975">
        <v>238067</v>
      </c>
      <c r="H5975" t="s">
        <v>7</v>
      </c>
    </row>
    <row r="5976" spans="1:8" x14ac:dyDescent="0.25">
      <c r="A5976" s="1" t="s">
        <v>11</v>
      </c>
      <c r="B5976" s="1">
        <v>42786</v>
      </c>
      <c r="C5976">
        <v>12.8</v>
      </c>
      <c r="D5976">
        <v>12.91</v>
      </c>
      <c r="E5976">
        <v>12.4</v>
      </c>
      <c r="F5976">
        <v>12.4</v>
      </c>
      <c r="G5976">
        <v>91263</v>
      </c>
      <c r="H5976" t="s">
        <v>7</v>
      </c>
    </row>
    <row r="5977" spans="1:8" x14ac:dyDescent="0.25">
      <c r="A5977" s="1" t="s">
        <v>11</v>
      </c>
      <c r="B5977" s="1">
        <v>42784</v>
      </c>
      <c r="C5977">
        <v>12.76</v>
      </c>
      <c r="D5977">
        <v>12.9</v>
      </c>
      <c r="E5977">
        <v>12.7</v>
      </c>
      <c r="F5977">
        <v>12.79</v>
      </c>
      <c r="G5977">
        <v>67302</v>
      </c>
      <c r="H5977" t="s">
        <v>7</v>
      </c>
    </row>
    <row r="5978" spans="1:8" x14ac:dyDescent="0.25">
      <c r="A5978" s="1" t="s">
        <v>11</v>
      </c>
      <c r="B5978" s="1">
        <v>42519</v>
      </c>
      <c r="C5978">
        <v>11.8</v>
      </c>
      <c r="D5978">
        <v>12.89</v>
      </c>
      <c r="E5978">
        <v>11.78</v>
      </c>
      <c r="F5978">
        <v>12.41</v>
      </c>
      <c r="G5978">
        <v>455109</v>
      </c>
      <c r="H5978" t="s">
        <v>7</v>
      </c>
    </row>
    <row r="5979" spans="1:8" x14ac:dyDescent="0.25">
      <c r="A5979" s="1" t="s">
        <v>11</v>
      </c>
      <c r="B5979" s="1">
        <v>42787</v>
      </c>
      <c r="C5979">
        <v>12.4</v>
      </c>
      <c r="D5979">
        <v>12.89</v>
      </c>
      <c r="E5979">
        <v>12.25</v>
      </c>
      <c r="F5979">
        <v>12.82</v>
      </c>
      <c r="G5979">
        <v>174097</v>
      </c>
      <c r="H5979" t="s">
        <v>7</v>
      </c>
    </row>
    <row r="5980" spans="1:8" x14ac:dyDescent="0.25">
      <c r="A5980" s="1" t="s">
        <v>11</v>
      </c>
      <c r="B5980" s="1">
        <v>42551</v>
      </c>
      <c r="C5980">
        <v>12.64</v>
      </c>
      <c r="D5980">
        <v>12.88</v>
      </c>
      <c r="E5980">
        <v>12.2</v>
      </c>
      <c r="F5980">
        <v>12.5</v>
      </c>
      <c r="G5980">
        <v>213185</v>
      </c>
      <c r="H5980" t="s">
        <v>7</v>
      </c>
    </row>
    <row r="5981" spans="1:8" x14ac:dyDescent="0.25">
      <c r="A5981" s="1" t="s">
        <v>11</v>
      </c>
      <c r="B5981" s="1">
        <v>42630</v>
      </c>
      <c r="C5981">
        <v>12.6</v>
      </c>
      <c r="D5981">
        <v>12.87</v>
      </c>
      <c r="E5981">
        <v>12.51</v>
      </c>
      <c r="F5981">
        <v>12.8</v>
      </c>
      <c r="G5981">
        <v>37373</v>
      </c>
      <c r="H5981" t="s">
        <v>7</v>
      </c>
    </row>
    <row r="5982" spans="1:8" x14ac:dyDescent="0.25">
      <c r="A5982" s="1" t="s">
        <v>11</v>
      </c>
      <c r="B5982" s="1">
        <v>42581</v>
      </c>
      <c r="C5982">
        <v>12.85</v>
      </c>
      <c r="D5982">
        <v>12.85</v>
      </c>
      <c r="E5982">
        <v>12.47</v>
      </c>
      <c r="F5982">
        <v>12.52</v>
      </c>
      <c r="G5982">
        <v>171500</v>
      </c>
      <c r="H5982" t="s">
        <v>7</v>
      </c>
    </row>
    <row r="5983" spans="1:8" x14ac:dyDescent="0.25">
      <c r="A5983" s="1" t="s">
        <v>11</v>
      </c>
      <c r="B5983" s="1">
        <v>42788</v>
      </c>
      <c r="C5983">
        <v>12.82</v>
      </c>
      <c r="D5983">
        <v>12.85</v>
      </c>
      <c r="E5983">
        <v>12.6</v>
      </c>
      <c r="F5983">
        <v>12.68</v>
      </c>
      <c r="G5983">
        <v>47565</v>
      </c>
      <c r="H5983" t="s">
        <v>7</v>
      </c>
    </row>
    <row r="5984" spans="1:8" x14ac:dyDescent="0.25">
      <c r="A5984" s="1" t="s">
        <v>11</v>
      </c>
      <c r="B5984" s="1">
        <v>42629</v>
      </c>
      <c r="C5984">
        <v>12</v>
      </c>
      <c r="D5984">
        <v>12.82</v>
      </c>
      <c r="E5984">
        <v>11.99</v>
      </c>
      <c r="F5984">
        <v>12.68</v>
      </c>
      <c r="G5984">
        <v>194023</v>
      </c>
      <c r="H5984" t="s">
        <v>7</v>
      </c>
    </row>
    <row r="5985" spans="1:8" x14ac:dyDescent="0.25">
      <c r="A5985" s="1" t="s">
        <v>11</v>
      </c>
      <c r="B5985" s="1">
        <v>42520</v>
      </c>
      <c r="C5985">
        <v>12.44</v>
      </c>
      <c r="D5985">
        <v>12.81</v>
      </c>
      <c r="E5985">
        <v>12.3</v>
      </c>
      <c r="F5985">
        <v>12.72</v>
      </c>
      <c r="G5985">
        <v>122980</v>
      </c>
      <c r="H5985" t="s">
        <v>7</v>
      </c>
    </row>
    <row r="5986" spans="1:8" x14ac:dyDescent="0.25">
      <c r="A5986" s="1" t="s">
        <v>11</v>
      </c>
      <c r="B5986" s="1">
        <v>42651</v>
      </c>
      <c r="C5986">
        <v>12.73</v>
      </c>
      <c r="D5986">
        <v>12.76</v>
      </c>
      <c r="E5986">
        <v>12</v>
      </c>
      <c r="F5986">
        <v>12.26</v>
      </c>
      <c r="G5986">
        <v>131488</v>
      </c>
      <c r="H5986" t="s">
        <v>7</v>
      </c>
    </row>
    <row r="5987" spans="1:8" x14ac:dyDescent="0.25">
      <c r="A5987" s="1" t="s">
        <v>11</v>
      </c>
      <c r="B5987" s="1">
        <v>42572</v>
      </c>
      <c r="C5987">
        <v>12.52</v>
      </c>
      <c r="D5987">
        <v>12.75</v>
      </c>
      <c r="E5987">
        <v>12.03</v>
      </c>
      <c r="F5987">
        <v>12.55</v>
      </c>
      <c r="G5987">
        <v>534748</v>
      </c>
      <c r="H5987" t="s">
        <v>7</v>
      </c>
    </row>
    <row r="5988" spans="1:8" x14ac:dyDescent="0.25">
      <c r="A5988" s="1" t="s">
        <v>11</v>
      </c>
      <c r="B5988" s="1">
        <v>42662</v>
      </c>
      <c r="C5988">
        <v>12.54</v>
      </c>
      <c r="D5988">
        <v>12.62</v>
      </c>
      <c r="E5988">
        <v>11.95</v>
      </c>
      <c r="F5988">
        <v>11.99</v>
      </c>
      <c r="G5988">
        <v>130470</v>
      </c>
      <c r="H5988" t="s">
        <v>7</v>
      </c>
    </row>
    <row r="5989" spans="1:8" x14ac:dyDescent="0.25">
      <c r="A5989" s="1" t="s">
        <v>11</v>
      </c>
      <c r="B5989" s="1">
        <v>42446</v>
      </c>
      <c r="C5989">
        <v>12.58</v>
      </c>
      <c r="D5989">
        <v>12.61</v>
      </c>
      <c r="E5989">
        <v>10.44</v>
      </c>
      <c r="F5989">
        <v>10.74</v>
      </c>
      <c r="G5989">
        <v>89450</v>
      </c>
      <c r="H5989" t="s">
        <v>7</v>
      </c>
    </row>
    <row r="5990" spans="1:8" x14ac:dyDescent="0.25">
      <c r="A5990" s="1" t="s">
        <v>11</v>
      </c>
      <c r="B5990" s="1">
        <v>42507</v>
      </c>
      <c r="C5990">
        <v>11.15</v>
      </c>
      <c r="D5990">
        <v>12.6</v>
      </c>
      <c r="E5990">
        <v>11.1</v>
      </c>
      <c r="F5990">
        <v>12.08</v>
      </c>
      <c r="G5990">
        <v>540974</v>
      </c>
      <c r="H5990" t="s">
        <v>7</v>
      </c>
    </row>
    <row r="5991" spans="1:8" x14ac:dyDescent="0.25">
      <c r="A5991" s="1" t="s">
        <v>11</v>
      </c>
      <c r="B5991" s="1">
        <v>42614</v>
      </c>
      <c r="C5991">
        <v>11.66</v>
      </c>
      <c r="D5991">
        <v>12.6</v>
      </c>
      <c r="E5991">
        <v>11.61</v>
      </c>
      <c r="F5991">
        <v>12.22</v>
      </c>
      <c r="G5991">
        <v>82446</v>
      </c>
      <c r="H5991" t="s">
        <v>7</v>
      </c>
    </row>
    <row r="5992" spans="1:8" x14ac:dyDescent="0.25">
      <c r="A5992" s="1" t="s">
        <v>11</v>
      </c>
      <c r="B5992" s="1">
        <v>42552</v>
      </c>
      <c r="C5992">
        <v>12.5</v>
      </c>
      <c r="D5992">
        <v>12.58</v>
      </c>
      <c r="E5992">
        <v>11.74</v>
      </c>
      <c r="F5992">
        <v>12.35</v>
      </c>
      <c r="G5992">
        <v>302715</v>
      </c>
      <c r="H5992" t="s">
        <v>7</v>
      </c>
    </row>
    <row r="5993" spans="1:8" x14ac:dyDescent="0.25">
      <c r="A5993" s="1" t="s">
        <v>11</v>
      </c>
      <c r="B5993" s="1">
        <v>42652</v>
      </c>
      <c r="C5993">
        <v>12.26</v>
      </c>
      <c r="D5993">
        <v>12.56</v>
      </c>
      <c r="E5993">
        <v>11.99</v>
      </c>
      <c r="F5993">
        <v>12.01</v>
      </c>
      <c r="G5993">
        <v>166940</v>
      </c>
      <c r="H5993" t="s">
        <v>7</v>
      </c>
    </row>
    <row r="5994" spans="1:8" x14ac:dyDescent="0.25">
      <c r="A5994" s="1" t="s">
        <v>11</v>
      </c>
      <c r="B5994" s="1">
        <v>42566</v>
      </c>
      <c r="C5994">
        <v>11.5</v>
      </c>
      <c r="D5994">
        <v>12.55</v>
      </c>
      <c r="E5994">
        <v>11.37</v>
      </c>
      <c r="F5994">
        <v>11.93</v>
      </c>
      <c r="G5994">
        <v>600618</v>
      </c>
      <c r="H5994" t="s">
        <v>7</v>
      </c>
    </row>
    <row r="5995" spans="1:8" x14ac:dyDescent="0.25">
      <c r="A5995" s="1" t="s">
        <v>11</v>
      </c>
      <c r="B5995" s="1">
        <v>42626</v>
      </c>
      <c r="C5995">
        <v>12</v>
      </c>
      <c r="D5995">
        <v>12.55</v>
      </c>
      <c r="E5995">
        <v>11.86</v>
      </c>
      <c r="F5995">
        <v>12.01</v>
      </c>
      <c r="G5995">
        <v>529704</v>
      </c>
      <c r="H5995" t="s">
        <v>7</v>
      </c>
    </row>
    <row r="5996" spans="1:8" x14ac:dyDescent="0.25">
      <c r="A5996" s="1" t="s">
        <v>11</v>
      </c>
      <c r="B5996" s="1">
        <v>42582</v>
      </c>
      <c r="C5996">
        <v>12.45</v>
      </c>
      <c r="D5996">
        <v>12.55</v>
      </c>
      <c r="E5996">
        <v>11.3</v>
      </c>
      <c r="F5996">
        <v>11.86</v>
      </c>
      <c r="G5996">
        <v>419360</v>
      </c>
      <c r="H5996" t="s">
        <v>7</v>
      </c>
    </row>
    <row r="5997" spans="1:8" x14ac:dyDescent="0.25">
      <c r="A5997" s="1" t="s">
        <v>11</v>
      </c>
      <c r="B5997" s="1">
        <v>42518</v>
      </c>
      <c r="C5997">
        <v>10.99</v>
      </c>
      <c r="D5997">
        <v>12.5</v>
      </c>
      <c r="E5997">
        <v>10.38</v>
      </c>
      <c r="F5997">
        <v>11.98</v>
      </c>
      <c r="G5997">
        <v>587073</v>
      </c>
      <c r="H5997" t="s">
        <v>7</v>
      </c>
    </row>
    <row r="5998" spans="1:8" x14ac:dyDescent="0.25">
      <c r="A5998" s="1" t="s">
        <v>11</v>
      </c>
      <c r="B5998" s="1">
        <v>42541</v>
      </c>
      <c r="C5998">
        <v>12.33</v>
      </c>
      <c r="D5998">
        <v>12.49</v>
      </c>
      <c r="E5998">
        <v>10.51</v>
      </c>
      <c r="F5998">
        <v>11.9</v>
      </c>
      <c r="G5998">
        <v>1111530</v>
      </c>
      <c r="H5998" t="s">
        <v>7</v>
      </c>
    </row>
    <row r="5999" spans="1:8" x14ac:dyDescent="0.25">
      <c r="A5999" s="1" t="s">
        <v>11</v>
      </c>
      <c r="B5999" s="1">
        <v>42453</v>
      </c>
      <c r="C5999">
        <v>12.43</v>
      </c>
      <c r="D5999">
        <v>12.47</v>
      </c>
      <c r="E5999">
        <v>10.67</v>
      </c>
      <c r="F5999">
        <v>11.2</v>
      </c>
      <c r="G5999">
        <v>50796</v>
      </c>
      <c r="H5999" t="s">
        <v>7</v>
      </c>
    </row>
    <row r="6000" spans="1:8" x14ac:dyDescent="0.25">
      <c r="A6000" s="1" t="s">
        <v>11</v>
      </c>
      <c r="B6000" s="1">
        <v>42517</v>
      </c>
      <c r="C6000">
        <v>12.4</v>
      </c>
      <c r="D6000">
        <v>12.43</v>
      </c>
      <c r="E6000">
        <v>10.53</v>
      </c>
      <c r="F6000">
        <v>11.12</v>
      </c>
      <c r="G6000">
        <v>645838</v>
      </c>
      <c r="H6000" t="s">
        <v>7</v>
      </c>
    </row>
    <row r="6001" spans="1:8" x14ac:dyDescent="0.25">
      <c r="A6001" s="1" t="s">
        <v>11</v>
      </c>
      <c r="B6001" s="1">
        <v>42616</v>
      </c>
      <c r="C6001">
        <v>12.13</v>
      </c>
      <c r="D6001">
        <v>12.43</v>
      </c>
      <c r="E6001">
        <v>11.65</v>
      </c>
      <c r="F6001">
        <v>12.01</v>
      </c>
      <c r="G6001">
        <v>87385</v>
      </c>
      <c r="H6001" t="s">
        <v>7</v>
      </c>
    </row>
    <row r="6002" spans="1:8" x14ac:dyDescent="0.25">
      <c r="A6002" s="1" t="s">
        <v>11</v>
      </c>
      <c r="B6002" s="1">
        <v>42452</v>
      </c>
      <c r="C6002">
        <v>11.37</v>
      </c>
      <c r="D6002">
        <v>12.43</v>
      </c>
      <c r="E6002">
        <v>11.2</v>
      </c>
      <c r="F6002">
        <v>12.43</v>
      </c>
      <c r="G6002">
        <v>27024</v>
      </c>
      <c r="H6002" t="s">
        <v>7</v>
      </c>
    </row>
    <row r="6003" spans="1:8" x14ac:dyDescent="0.25">
      <c r="A6003" s="1" t="s">
        <v>11</v>
      </c>
      <c r="B6003" s="1">
        <v>42628</v>
      </c>
      <c r="C6003">
        <v>11.94</v>
      </c>
      <c r="D6003">
        <v>12.41</v>
      </c>
      <c r="E6003">
        <v>11.91</v>
      </c>
      <c r="F6003">
        <v>12.01</v>
      </c>
      <c r="G6003">
        <v>275079</v>
      </c>
      <c r="H6003" t="s">
        <v>7</v>
      </c>
    </row>
    <row r="6004" spans="1:8" x14ac:dyDescent="0.25">
      <c r="A6004" s="1" t="s">
        <v>11</v>
      </c>
      <c r="B6004" s="1">
        <v>42615</v>
      </c>
      <c r="C6004">
        <v>12.22</v>
      </c>
      <c r="D6004">
        <v>12.38</v>
      </c>
      <c r="E6004">
        <v>11.91</v>
      </c>
      <c r="F6004">
        <v>12.13</v>
      </c>
      <c r="G6004">
        <v>60239</v>
      </c>
      <c r="H6004" t="s">
        <v>7</v>
      </c>
    </row>
    <row r="6005" spans="1:8" x14ac:dyDescent="0.25">
      <c r="A6005" s="1" t="s">
        <v>11</v>
      </c>
      <c r="B6005" s="1">
        <v>42665</v>
      </c>
      <c r="C6005">
        <v>12.16</v>
      </c>
      <c r="D6005">
        <v>12.37</v>
      </c>
      <c r="E6005">
        <v>12.08</v>
      </c>
      <c r="F6005">
        <v>12.29</v>
      </c>
      <c r="G6005">
        <v>20752</v>
      </c>
      <c r="H6005" t="s">
        <v>7</v>
      </c>
    </row>
    <row r="6006" spans="1:8" x14ac:dyDescent="0.25">
      <c r="A6006" s="1" t="s">
        <v>11</v>
      </c>
      <c r="B6006" s="1">
        <v>42592</v>
      </c>
      <c r="C6006">
        <v>11.99</v>
      </c>
      <c r="D6006">
        <v>12.33</v>
      </c>
      <c r="E6006">
        <v>11.86</v>
      </c>
      <c r="F6006">
        <v>12.07</v>
      </c>
      <c r="G6006">
        <v>383912</v>
      </c>
      <c r="H6006" t="s">
        <v>7</v>
      </c>
    </row>
    <row r="6007" spans="1:8" x14ac:dyDescent="0.25">
      <c r="A6007" s="1" t="s">
        <v>11</v>
      </c>
      <c r="B6007" s="1">
        <v>42627</v>
      </c>
      <c r="C6007">
        <v>12.01</v>
      </c>
      <c r="D6007">
        <v>12.33</v>
      </c>
      <c r="E6007">
        <v>11.91</v>
      </c>
      <c r="F6007">
        <v>11.94</v>
      </c>
      <c r="G6007">
        <v>137277</v>
      </c>
      <c r="H6007" t="s">
        <v>7</v>
      </c>
    </row>
    <row r="6008" spans="1:8" x14ac:dyDescent="0.25">
      <c r="A6008" s="1" t="s">
        <v>11</v>
      </c>
      <c r="B6008" s="1">
        <v>42654</v>
      </c>
      <c r="C6008">
        <v>11.76</v>
      </c>
      <c r="D6008">
        <v>12.33</v>
      </c>
      <c r="E6008">
        <v>11.76</v>
      </c>
      <c r="F6008">
        <v>11.78</v>
      </c>
      <c r="G6008">
        <v>123365</v>
      </c>
      <c r="H6008" t="s">
        <v>7</v>
      </c>
    </row>
    <row r="6009" spans="1:8" x14ac:dyDescent="0.25">
      <c r="A6009" s="1" t="s">
        <v>11</v>
      </c>
      <c r="B6009" s="1">
        <v>42663</v>
      </c>
      <c r="C6009">
        <v>11.99</v>
      </c>
      <c r="D6009">
        <v>12.32</v>
      </c>
      <c r="E6009">
        <v>11.99</v>
      </c>
      <c r="F6009">
        <v>12.09</v>
      </c>
      <c r="G6009">
        <v>86198</v>
      </c>
      <c r="H6009" t="s">
        <v>7</v>
      </c>
    </row>
    <row r="6010" spans="1:8" x14ac:dyDescent="0.25">
      <c r="A6010" s="1" t="s">
        <v>11</v>
      </c>
      <c r="B6010" s="1">
        <v>42624</v>
      </c>
      <c r="C6010">
        <v>12.13</v>
      </c>
      <c r="D6010">
        <v>12.3</v>
      </c>
      <c r="E6010">
        <v>11.6</v>
      </c>
      <c r="F6010">
        <v>11.68</v>
      </c>
      <c r="G6010">
        <v>137760</v>
      </c>
      <c r="H6010" t="s">
        <v>7</v>
      </c>
    </row>
    <row r="6011" spans="1:8" x14ac:dyDescent="0.25">
      <c r="A6011" s="1" t="s">
        <v>11</v>
      </c>
      <c r="B6011" s="1">
        <v>42459</v>
      </c>
      <c r="C6011">
        <v>11.79</v>
      </c>
      <c r="D6011">
        <v>12.3</v>
      </c>
      <c r="E6011">
        <v>11.44</v>
      </c>
      <c r="F6011">
        <v>11.85</v>
      </c>
      <c r="G6011">
        <v>36960</v>
      </c>
      <c r="H6011" t="s">
        <v>7</v>
      </c>
    </row>
    <row r="6012" spans="1:8" x14ac:dyDescent="0.25">
      <c r="A6012" s="1" t="s">
        <v>11</v>
      </c>
      <c r="B6012" s="1">
        <v>42666</v>
      </c>
      <c r="C6012">
        <v>12.25</v>
      </c>
      <c r="D6012">
        <v>12.26</v>
      </c>
      <c r="E6012">
        <v>11.99</v>
      </c>
      <c r="F6012">
        <v>12.07</v>
      </c>
      <c r="G6012">
        <v>32340</v>
      </c>
      <c r="H6012" t="s">
        <v>7</v>
      </c>
    </row>
    <row r="6013" spans="1:8" x14ac:dyDescent="0.25">
      <c r="A6013" s="1" t="s">
        <v>11</v>
      </c>
      <c r="B6013" s="1">
        <v>42570</v>
      </c>
      <c r="C6013">
        <v>11.09</v>
      </c>
      <c r="D6013">
        <v>12.24</v>
      </c>
      <c r="E6013">
        <v>11.07</v>
      </c>
      <c r="F6013">
        <v>11.75</v>
      </c>
      <c r="G6013">
        <v>678517</v>
      </c>
      <c r="H6013" t="s">
        <v>7</v>
      </c>
    </row>
    <row r="6014" spans="1:8" x14ac:dyDescent="0.25">
      <c r="A6014" s="1" t="s">
        <v>11</v>
      </c>
      <c r="B6014" s="1">
        <v>42667</v>
      </c>
      <c r="C6014">
        <v>12.07</v>
      </c>
      <c r="D6014">
        <v>12.23</v>
      </c>
      <c r="E6014">
        <v>11.98</v>
      </c>
      <c r="F6014">
        <v>11.99</v>
      </c>
      <c r="G6014">
        <v>48139</v>
      </c>
      <c r="H6014" t="s">
        <v>7</v>
      </c>
    </row>
    <row r="6015" spans="1:8" x14ac:dyDescent="0.25">
      <c r="A6015" s="1" t="s">
        <v>11</v>
      </c>
      <c r="B6015" s="1">
        <v>42553</v>
      </c>
      <c r="C6015">
        <v>12.17</v>
      </c>
      <c r="D6015">
        <v>12.2</v>
      </c>
      <c r="E6015">
        <v>11.95</v>
      </c>
      <c r="F6015">
        <v>12.14</v>
      </c>
      <c r="G6015">
        <v>86170</v>
      </c>
      <c r="H6015" t="s">
        <v>7</v>
      </c>
    </row>
    <row r="6016" spans="1:8" x14ac:dyDescent="0.25">
      <c r="A6016" s="1" t="s">
        <v>11</v>
      </c>
      <c r="B6016" s="1">
        <v>42664</v>
      </c>
      <c r="C6016">
        <v>12.1</v>
      </c>
      <c r="D6016">
        <v>12.2</v>
      </c>
      <c r="E6016">
        <v>12.09</v>
      </c>
      <c r="F6016">
        <v>12.16</v>
      </c>
      <c r="G6016">
        <v>17731</v>
      </c>
      <c r="H6016" t="s">
        <v>7</v>
      </c>
    </row>
    <row r="6017" spans="1:8" x14ac:dyDescent="0.25">
      <c r="A6017" s="1" t="s">
        <v>11</v>
      </c>
      <c r="B6017" s="1">
        <v>42623</v>
      </c>
      <c r="C6017">
        <v>11.72</v>
      </c>
      <c r="D6017">
        <v>12.18</v>
      </c>
      <c r="E6017">
        <v>11.58</v>
      </c>
      <c r="F6017">
        <v>12.13</v>
      </c>
      <c r="G6017">
        <v>89495</v>
      </c>
      <c r="H6017" t="s">
        <v>7</v>
      </c>
    </row>
    <row r="6018" spans="1:8" x14ac:dyDescent="0.25">
      <c r="A6018" s="1" t="s">
        <v>11</v>
      </c>
      <c r="B6018" s="1">
        <v>42656</v>
      </c>
      <c r="C6018">
        <v>11.72</v>
      </c>
      <c r="D6018">
        <v>12.12</v>
      </c>
      <c r="E6018">
        <v>11.72</v>
      </c>
      <c r="F6018">
        <v>12.07</v>
      </c>
      <c r="G6018">
        <v>61285</v>
      </c>
      <c r="H6018" t="s">
        <v>7</v>
      </c>
    </row>
    <row r="6019" spans="1:8" x14ac:dyDescent="0.25">
      <c r="A6019" s="1" t="s">
        <v>11</v>
      </c>
      <c r="B6019" s="1">
        <v>42554</v>
      </c>
      <c r="C6019">
        <v>12.06</v>
      </c>
      <c r="D6019">
        <v>12.11</v>
      </c>
      <c r="E6019">
        <v>11.56</v>
      </c>
      <c r="F6019">
        <v>11.78</v>
      </c>
      <c r="G6019">
        <v>196777</v>
      </c>
      <c r="H6019" t="s">
        <v>7</v>
      </c>
    </row>
    <row r="6020" spans="1:8" x14ac:dyDescent="0.25">
      <c r="A6020" s="1" t="s">
        <v>11</v>
      </c>
      <c r="B6020" s="1">
        <v>42593</v>
      </c>
      <c r="C6020">
        <v>11.9</v>
      </c>
      <c r="D6020">
        <v>12.1</v>
      </c>
      <c r="E6020">
        <v>11.57</v>
      </c>
      <c r="F6020">
        <v>11.64</v>
      </c>
      <c r="G6020">
        <v>339857</v>
      </c>
      <c r="H6020" t="s">
        <v>7</v>
      </c>
    </row>
    <row r="6021" spans="1:8" x14ac:dyDescent="0.25">
      <c r="A6021" s="1" t="s">
        <v>11</v>
      </c>
      <c r="B6021" s="1">
        <v>42657</v>
      </c>
      <c r="C6021">
        <v>12.07</v>
      </c>
      <c r="D6021">
        <v>12.1</v>
      </c>
      <c r="E6021">
        <v>11.9</v>
      </c>
      <c r="F6021">
        <v>11.93</v>
      </c>
      <c r="G6021">
        <v>23545</v>
      </c>
      <c r="H6021" t="s">
        <v>7</v>
      </c>
    </row>
    <row r="6022" spans="1:8" x14ac:dyDescent="0.25">
      <c r="A6022" s="1" t="s">
        <v>11</v>
      </c>
      <c r="B6022" s="1">
        <v>42653</v>
      </c>
      <c r="C6022">
        <v>12.03</v>
      </c>
      <c r="D6022">
        <v>12.09</v>
      </c>
      <c r="E6022">
        <v>11.6</v>
      </c>
      <c r="F6022">
        <v>11.73</v>
      </c>
      <c r="G6022">
        <v>298652</v>
      </c>
      <c r="H6022" t="s">
        <v>7</v>
      </c>
    </row>
    <row r="6023" spans="1:8" x14ac:dyDescent="0.25">
      <c r="A6023" s="1" t="s">
        <v>11</v>
      </c>
      <c r="B6023" s="1">
        <v>42655</v>
      </c>
      <c r="C6023">
        <v>11.84</v>
      </c>
      <c r="D6023">
        <v>12.06</v>
      </c>
      <c r="E6023">
        <v>11.68</v>
      </c>
      <c r="F6023">
        <v>11.72</v>
      </c>
      <c r="G6023">
        <v>132185</v>
      </c>
      <c r="H6023" t="s">
        <v>7</v>
      </c>
    </row>
    <row r="6024" spans="1:8" x14ac:dyDescent="0.25">
      <c r="A6024" s="1" t="s">
        <v>11</v>
      </c>
      <c r="B6024" s="1">
        <v>42659</v>
      </c>
      <c r="C6024">
        <v>12.01</v>
      </c>
      <c r="D6024">
        <v>12.06</v>
      </c>
      <c r="E6024">
        <v>11.92</v>
      </c>
      <c r="F6024">
        <v>11.98</v>
      </c>
      <c r="G6024">
        <v>20472</v>
      </c>
      <c r="H6024" t="s">
        <v>7</v>
      </c>
    </row>
    <row r="6025" spans="1:8" x14ac:dyDescent="0.25">
      <c r="A6025" s="1" t="s">
        <v>11</v>
      </c>
      <c r="B6025" s="1">
        <v>42567</v>
      </c>
      <c r="C6025">
        <v>11.95</v>
      </c>
      <c r="D6025">
        <v>12.05</v>
      </c>
      <c r="E6025">
        <v>11.72</v>
      </c>
      <c r="F6025">
        <v>11.72</v>
      </c>
      <c r="G6025">
        <v>127925</v>
      </c>
      <c r="H6025" t="s">
        <v>7</v>
      </c>
    </row>
    <row r="6026" spans="1:8" x14ac:dyDescent="0.25">
      <c r="A6026" s="1" t="s">
        <v>11</v>
      </c>
      <c r="B6026" s="1">
        <v>42625</v>
      </c>
      <c r="C6026">
        <v>11.8</v>
      </c>
      <c r="D6026">
        <v>12.05</v>
      </c>
      <c r="E6026">
        <v>11.67</v>
      </c>
      <c r="F6026">
        <v>12</v>
      </c>
      <c r="G6026">
        <v>61670</v>
      </c>
      <c r="H6026" t="s">
        <v>7</v>
      </c>
    </row>
    <row r="6027" spans="1:8" x14ac:dyDescent="0.25">
      <c r="A6027" s="1" t="s">
        <v>11</v>
      </c>
      <c r="B6027" s="1">
        <v>42658</v>
      </c>
      <c r="C6027">
        <v>11.96</v>
      </c>
      <c r="D6027">
        <v>12.05</v>
      </c>
      <c r="E6027">
        <v>11.83</v>
      </c>
      <c r="F6027">
        <v>12.01</v>
      </c>
      <c r="G6027">
        <v>40422</v>
      </c>
      <c r="H6027" t="s">
        <v>7</v>
      </c>
    </row>
    <row r="6028" spans="1:8" x14ac:dyDescent="0.25">
      <c r="A6028" s="1" t="s">
        <v>11</v>
      </c>
      <c r="B6028" s="1">
        <v>42450</v>
      </c>
      <c r="C6028">
        <v>10.18</v>
      </c>
      <c r="D6028">
        <v>12.05</v>
      </c>
      <c r="E6028">
        <v>10.14</v>
      </c>
      <c r="F6028">
        <v>11.95</v>
      </c>
      <c r="G6028">
        <v>38857</v>
      </c>
      <c r="H6028" t="s">
        <v>7</v>
      </c>
    </row>
    <row r="6029" spans="1:8" x14ac:dyDescent="0.25">
      <c r="A6029" s="1" t="s">
        <v>11</v>
      </c>
      <c r="B6029" s="1">
        <v>42583</v>
      </c>
      <c r="C6029">
        <v>12</v>
      </c>
      <c r="D6029">
        <v>12.04</v>
      </c>
      <c r="E6029">
        <v>11.08</v>
      </c>
      <c r="F6029">
        <v>11.08</v>
      </c>
      <c r="G6029">
        <v>318871</v>
      </c>
      <c r="H6029" t="s">
        <v>7</v>
      </c>
    </row>
    <row r="6030" spans="1:8" x14ac:dyDescent="0.25">
      <c r="A6030" s="1" t="s">
        <v>11</v>
      </c>
      <c r="B6030" s="1">
        <v>42660</v>
      </c>
      <c r="C6030">
        <v>11.98</v>
      </c>
      <c r="D6030">
        <v>12.03</v>
      </c>
      <c r="E6030">
        <v>11.81</v>
      </c>
      <c r="F6030">
        <v>12</v>
      </c>
      <c r="G6030">
        <v>90213</v>
      </c>
      <c r="H6030" t="s">
        <v>7</v>
      </c>
    </row>
    <row r="6031" spans="1:8" x14ac:dyDescent="0.25">
      <c r="A6031" s="1" t="s">
        <v>11</v>
      </c>
      <c r="B6031" s="1">
        <v>42460</v>
      </c>
      <c r="C6031">
        <v>11.92</v>
      </c>
      <c r="D6031">
        <v>12.02</v>
      </c>
      <c r="E6031">
        <v>11.29</v>
      </c>
      <c r="F6031">
        <v>11.41</v>
      </c>
      <c r="G6031">
        <v>32669</v>
      </c>
      <c r="H6031" t="s">
        <v>7</v>
      </c>
    </row>
    <row r="6032" spans="1:8" x14ac:dyDescent="0.25">
      <c r="A6032" s="1" t="s">
        <v>11</v>
      </c>
      <c r="B6032" s="1">
        <v>42668</v>
      </c>
      <c r="C6032">
        <v>11.99</v>
      </c>
      <c r="D6032">
        <v>12</v>
      </c>
      <c r="E6032">
        <v>11.12</v>
      </c>
      <c r="F6032">
        <v>11.36</v>
      </c>
      <c r="G6032">
        <v>112858</v>
      </c>
      <c r="H6032" t="s">
        <v>7</v>
      </c>
    </row>
    <row r="6033" spans="1:8" x14ac:dyDescent="0.25">
      <c r="A6033" s="1" t="s">
        <v>11</v>
      </c>
      <c r="B6033" s="1">
        <v>42594</v>
      </c>
      <c r="C6033">
        <v>11.71</v>
      </c>
      <c r="D6033">
        <v>11.99</v>
      </c>
      <c r="E6033">
        <v>11.57</v>
      </c>
      <c r="F6033">
        <v>11.67</v>
      </c>
      <c r="G6033">
        <v>254555</v>
      </c>
      <c r="H6033" t="s">
        <v>7</v>
      </c>
    </row>
    <row r="6034" spans="1:8" x14ac:dyDescent="0.25">
      <c r="A6034" s="1" t="s">
        <v>11</v>
      </c>
      <c r="B6034" s="1">
        <v>42451</v>
      </c>
      <c r="C6034">
        <v>11.53</v>
      </c>
      <c r="D6034">
        <v>11.97</v>
      </c>
      <c r="E6034">
        <v>11.08</v>
      </c>
      <c r="F6034">
        <v>11.37</v>
      </c>
      <c r="G6034">
        <v>26285</v>
      </c>
      <c r="H6034" t="s">
        <v>7</v>
      </c>
    </row>
    <row r="6035" spans="1:8" x14ac:dyDescent="0.25">
      <c r="A6035" s="1" t="s">
        <v>11</v>
      </c>
      <c r="B6035" s="1">
        <v>42621</v>
      </c>
      <c r="C6035">
        <v>11.64</v>
      </c>
      <c r="D6035">
        <v>11.96</v>
      </c>
      <c r="E6035">
        <v>11.26</v>
      </c>
      <c r="F6035">
        <v>11.45</v>
      </c>
      <c r="G6035">
        <v>74774</v>
      </c>
      <c r="H6035" t="s">
        <v>7</v>
      </c>
    </row>
    <row r="6036" spans="1:8" x14ac:dyDescent="0.25">
      <c r="A6036" s="1" t="s">
        <v>11</v>
      </c>
      <c r="B6036" s="1">
        <v>42617</v>
      </c>
      <c r="C6036">
        <v>11.88</v>
      </c>
      <c r="D6036">
        <v>11.96</v>
      </c>
      <c r="E6036">
        <v>11.6</v>
      </c>
      <c r="F6036">
        <v>11.73</v>
      </c>
      <c r="G6036">
        <v>51037</v>
      </c>
      <c r="H6036" t="s">
        <v>7</v>
      </c>
    </row>
    <row r="6037" spans="1:8" x14ac:dyDescent="0.25">
      <c r="A6037" s="1" t="s">
        <v>11</v>
      </c>
      <c r="B6037" s="1">
        <v>42440</v>
      </c>
      <c r="C6037">
        <v>11.75</v>
      </c>
      <c r="D6037">
        <v>11.95</v>
      </c>
      <c r="E6037">
        <v>11.75</v>
      </c>
      <c r="F6037">
        <v>11.95</v>
      </c>
      <c r="G6037">
        <v>179</v>
      </c>
      <c r="H6037" t="s">
        <v>7</v>
      </c>
    </row>
    <row r="6038" spans="1:8" x14ac:dyDescent="0.25">
      <c r="A6038" s="1" t="s">
        <v>11</v>
      </c>
      <c r="B6038" s="1">
        <v>42457</v>
      </c>
      <c r="C6038">
        <v>10.4</v>
      </c>
      <c r="D6038">
        <v>11.94</v>
      </c>
      <c r="E6038">
        <v>10.4</v>
      </c>
      <c r="F6038">
        <v>11.62</v>
      </c>
      <c r="G6038">
        <v>77312</v>
      </c>
      <c r="H6038" t="s">
        <v>7</v>
      </c>
    </row>
    <row r="6039" spans="1:8" x14ac:dyDescent="0.25">
      <c r="A6039" s="1" t="s">
        <v>11</v>
      </c>
      <c r="B6039" s="1">
        <v>42461</v>
      </c>
      <c r="C6039">
        <v>11.41</v>
      </c>
      <c r="D6039">
        <v>11.94</v>
      </c>
      <c r="E6039">
        <v>11.39</v>
      </c>
      <c r="F6039">
        <v>11.62</v>
      </c>
      <c r="G6039">
        <v>22197</v>
      </c>
      <c r="H6039" t="s">
        <v>7</v>
      </c>
    </row>
    <row r="6040" spans="1:8" x14ac:dyDescent="0.25">
      <c r="A6040" s="1" t="s">
        <v>11</v>
      </c>
      <c r="B6040" s="1">
        <v>42619</v>
      </c>
      <c r="C6040">
        <v>11.85</v>
      </c>
      <c r="D6040">
        <v>11.92</v>
      </c>
      <c r="E6040">
        <v>11.45</v>
      </c>
      <c r="F6040">
        <v>11.73</v>
      </c>
      <c r="G6040">
        <v>83927</v>
      </c>
      <c r="H6040" t="s">
        <v>7</v>
      </c>
    </row>
    <row r="6041" spans="1:8" x14ac:dyDescent="0.25">
      <c r="A6041" s="1" t="s">
        <v>11</v>
      </c>
      <c r="B6041" s="1">
        <v>42618</v>
      </c>
      <c r="C6041">
        <v>11.73</v>
      </c>
      <c r="D6041">
        <v>11.92</v>
      </c>
      <c r="E6041">
        <v>11.65</v>
      </c>
      <c r="F6041">
        <v>11.85</v>
      </c>
      <c r="G6041">
        <v>35553</v>
      </c>
      <c r="H6041" t="s">
        <v>7</v>
      </c>
    </row>
    <row r="6042" spans="1:8" x14ac:dyDescent="0.25">
      <c r="A6042" s="1" t="s">
        <v>11</v>
      </c>
      <c r="B6042" s="1">
        <v>42622</v>
      </c>
      <c r="C6042">
        <v>11.45</v>
      </c>
      <c r="D6042">
        <v>11.9</v>
      </c>
      <c r="E6042">
        <v>11.4</v>
      </c>
      <c r="F6042">
        <v>11.68</v>
      </c>
      <c r="G6042">
        <v>201863</v>
      </c>
      <c r="H6042" t="s">
        <v>7</v>
      </c>
    </row>
    <row r="6043" spans="1:8" x14ac:dyDescent="0.25">
      <c r="A6043" s="1" t="s">
        <v>11</v>
      </c>
      <c r="B6043" s="1">
        <v>42458</v>
      </c>
      <c r="C6043">
        <v>11.78</v>
      </c>
      <c r="D6043">
        <v>11.88</v>
      </c>
      <c r="E6043">
        <v>11.37</v>
      </c>
      <c r="F6043">
        <v>11.79</v>
      </c>
      <c r="G6043">
        <v>47572</v>
      </c>
      <c r="H6043" t="s">
        <v>7</v>
      </c>
    </row>
    <row r="6044" spans="1:8" x14ac:dyDescent="0.25">
      <c r="A6044" s="1" t="s">
        <v>11</v>
      </c>
      <c r="B6044" s="1">
        <v>42555</v>
      </c>
      <c r="C6044">
        <v>11.65</v>
      </c>
      <c r="D6044">
        <v>11.85</v>
      </c>
      <c r="E6044">
        <v>11.35</v>
      </c>
      <c r="F6044">
        <v>11.42</v>
      </c>
      <c r="G6044">
        <v>147788</v>
      </c>
      <c r="H6044" t="s">
        <v>7</v>
      </c>
    </row>
    <row r="6045" spans="1:8" x14ac:dyDescent="0.25">
      <c r="A6045" s="1" t="s">
        <v>11</v>
      </c>
      <c r="B6045" s="1">
        <v>42439</v>
      </c>
      <c r="C6045">
        <v>11.2</v>
      </c>
      <c r="D6045">
        <v>11.85</v>
      </c>
      <c r="E6045">
        <v>11.07</v>
      </c>
      <c r="F6045">
        <v>11.75</v>
      </c>
      <c r="G6045">
        <v>4</v>
      </c>
      <c r="H6045" t="s">
        <v>7</v>
      </c>
    </row>
    <row r="6046" spans="1:8" x14ac:dyDescent="0.25">
      <c r="A6046" s="1" t="s">
        <v>11</v>
      </c>
      <c r="B6046" s="1">
        <v>42620</v>
      </c>
      <c r="C6046">
        <v>11.73</v>
      </c>
      <c r="D6046">
        <v>11.82</v>
      </c>
      <c r="E6046">
        <v>11.6</v>
      </c>
      <c r="F6046">
        <v>11.64</v>
      </c>
      <c r="G6046">
        <v>24161</v>
      </c>
      <c r="H6046" t="s">
        <v>7</v>
      </c>
    </row>
    <row r="6047" spans="1:8" x14ac:dyDescent="0.25">
      <c r="A6047" s="1" t="s">
        <v>11</v>
      </c>
      <c r="B6047" s="1">
        <v>42565</v>
      </c>
      <c r="C6047">
        <v>10.7</v>
      </c>
      <c r="D6047">
        <v>11.79</v>
      </c>
      <c r="E6047">
        <v>10.69</v>
      </c>
      <c r="F6047">
        <v>11.6</v>
      </c>
      <c r="G6047">
        <v>419066</v>
      </c>
      <c r="H6047" t="s">
        <v>7</v>
      </c>
    </row>
    <row r="6048" spans="1:8" x14ac:dyDescent="0.25">
      <c r="A6048" s="1" t="s">
        <v>11</v>
      </c>
      <c r="B6048" s="1">
        <v>42462</v>
      </c>
      <c r="C6048">
        <v>11.65</v>
      </c>
      <c r="D6048">
        <v>11.77</v>
      </c>
      <c r="E6048">
        <v>11.43</v>
      </c>
      <c r="F6048">
        <v>11.61</v>
      </c>
      <c r="G6048">
        <v>12173</v>
      </c>
      <c r="H6048" t="s">
        <v>7</v>
      </c>
    </row>
    <row r="6049" spans="1:8" x14ac:dyDescent="0.25">
      <c r="A6049" s="1" t="s">
        <v>11</v>
      </c>
      <c r="B6049" s="1">
        <v>42595</v>
      </c>
      <c r="C6049">
        <v>11.69</v>
      </c>
      <c r="D6049">
        <v>11.76</v>
      </c>
      <c r="E6049">
        <v>11.4</v>
      </c>
      <c r="F6049">
        <v>11.48</v>
      </c>
      <c r="G6049">
        <v>138264</v>
      </c>
      <c r="H6049" t="s">
        <v>7</v>
      </c>
    </row>
    <row r="6050" spans="1:8" x14ac:dyDescent="0.25">
      <c r="A6050" s="1" t="s">
        <v>11</v>
      </c>
      <c r="B6050" s="1">
        <v>42463</v>
      </c>
      <c r="C6050">
        <v>11.61</v>
      </c>
      <c r="D6050">
        <v>11.76</v>
      </c>
      <c r="E6050">
        <v>11.4</v>
      </c>
      <c r="F6050">
        <v>11.75</v>
      </c>
      <c r="G6050">
        <v>18851</v>
      </c>
      <c r="H6050" t="s">
        <v>7</v>
      </c>
    </row>
    <row r="6051" spans="1:8" x14ac:dyDescent="0.25">
      <c r="A6051" s="1" t="s">
        <v>11</v>
      </c>
      <c r="B6051" s="1">
        <v>42569</v>
      </c>
      <c r="C6051">
        <v>11.31</v>
      </c>
      <c r="D6051">
        <v>11.75</v>
      </c>
      <c r="E6051">
        <v>11.01</v>
      </c>
      <c r="F6051">
        <v>11.04</v>
      </c>
      <c r="G6051">
        <v>252336</v>
      </c>
      <c r="H6051" t="s">
        <v>7</v>
      </c>
    </row>
    <row r="6052" spans="1:8" x14ac:dyDescent="0.25">
      <c r="A6052" s="1" t="s">
        <v>11</v>
      </c>
      <c r="B6052" s="1">
        <v>42568</v>
      </c>
      <c r="C6052">
        <v>11.72</v>
      </c>
      <c r="D6052">
        <v>11.74</v>
      </c>
      <c r="E6052">
        <v>11.02</v>
      </c>
      <c r="F6052">
        <v>11.24</v>
      </c>
      <c r="G6052">
        <v>575467</v>
      </c>
      <c r="H6052" t="s">
        <v>7</v>
      </c>
    </row>
    <row r="6053" spans="1:8" x14ac:dyDescent="0.25">
      <c r="A6053" s="1" t="s">
        <v>11</v>
      </c>
      <c r="B6053" s="1">
        <v>42669</v>
      </c>
      <c r="C6053">
        <v>11.36</v>
      </c>
      <c r="D6053">
        <v>11.72</v>
      </c>
      <c r="E6053">
        <v>11.36</v>
      </c>
      <c r="F6053">
        <v>11.5</v>
      </c>
      <c r="G6053">
        <v>67666</v>
      </c>
      <c r="H6053" t="s">
        <v>7</v>
      </c>
    </row>
    <row r="6054" spans="1:8" x14ac:dyDescent="0.25">
      <c r="A6054" s="1" t="s">
        <v>11</v>
      </c>
      <c r="B6054" s="1">
        <v>42740</v>
      </c>
      <c r="C6054">
        <v>11.16</v>
      </c>
      <c r="D6054">
        <v>11.7</v>
      </c>
      <c r="E6054">
        <v>9.1999999999999993</v>
      </c>
      <c r="F6054">
        <v>10.15</v>
      </c>
      <c r="G6054">
        <v>490641</v>
      </c>
      <c r="H6054" t="s">
        <v>7</v>
      </c>
    </row>
    <row r="6055" spans="1:8" x14ac:dyDescent="0.25">
      <c r="A6055" s="1" t="s">
        <v>11</v>
      </c>
      <c r="B6055" s="1">
        <v>42671</v>
      </c>
      <c r="C6055">
        <v>11.57</v>
      </c>
      <c r="D6055">
        <v>11.7</v>
      </c>
      <c r="E6055">
        <v>10.85</v>
      </c>
      <c r="F6055">
        <v>11.15</v>
      </c>
      <c r="G6055">
        <v>191961</v>
      </c>
      <c r="H6055" t="s">
        <v>7</v>
      </c>
    </row>
    <row r="6056" spans="1:8" x14ac:dyDescent="0.25">
      <c r="A6056" s="1" t="s">
        <v>11</v>
      </c>
      <c r="B6056" s="1">
        <v>42596</v>
      </c>
      <c r="C6056">
        <v>11.48</v>
      </c>
      <c r="D6056">
        <v>11.67</v>
      </c>
      <c r="E6056">
        <v>11</v>
      </c>
      <c r="F6056">
        <v>11.16</v>
      </c>
      <c r="G6056">
        <v>188633</v>
      </c>
      <c r="H6056" t="s">
        <v>7</v>
      </c>
    </row>
    <row r="6057" spans="1:8" x14ac:dyDescent="0.25">
      <c r="A6057" s="1" t="s">
        <v>11</v>
      </c>
      <c r="B6057" s="1">
        <v>42464</v>
      </c>
      <c r="C6057">
        <v>11.6</v>
      </c>
      <c r="D6057">
        <v>11.67</v>
      </c>
      <c r="E6057">
        <v>10.88</v>
      </c>
      <c r="F6057">
        <v>11.15</v>
      </c>
      <c r="G6057">
        <v>38742</v>
      </c>
      <c r="H6057" t="s">
        <v>7</v>
      </c>
    </row>
    <row r="6058" spans="1:8" x14ac:dyDescent="0.25">
      <c r="A6058" s="1" t="s">
        <v>11</v>
      </c>
      <c r="B6058" s="1">
        <v>42670</v>
      </c>
      <c r="C6058">
        <v>11.5</v>
      </c>
      <c r="D6058">
        <v>11.66</v>
      </c>
      <c r="E6058">
        <v>11.23</v>
      </c>
      <c r="F6058">
        <v>11.57</v>
      </c>
      <c r="G6058">
        <v>110488</v>
      </c>
      <c r="H6058" t="s">
        <v>7</v>
      </c>
    </row>
    <row r="6059" spans="1:8" x14ac:dyDescent="0.25">
      <c r="A6059" s="1" t="s">
        <v>11</v>
      </c>
      <c r="B6059" s="1">
        <v>42559</v>
      </c>
      <c r="C6059">
        <v>10.16</v>
      </c>
      <c r="D6059">
        <v>11.65</v>
      </c>
      <c r="E6059">
        <v>9.9</v>
      </c>
      <c r="F6059">
        <v>11.31</v>
      </c>
      <c r="G6059">
        <v>533974</v>
      </c>
      <c r="H6059" t="s">
        <v>7</v>
      </c>
    </row>
    <row r="6060" spans="1:8" x14ac:dyDescent="0.25">
      <c r="A6060" s="1" t="s">
        <v>11</v>
      </c>
      <c r="B6060" s="1">
        <v>42613</v>
      </c>
      <c r="C6060">
        <v>11.33</v>
      </c>
      <c r="D6060">
        <v>11.63</v>
      </c>
      <c r="E6060">
        <v>11.17</v>
      </c>
      <c r="F6060">
        <v>11.63</v>
      </c>
      <c r="G6060">
        <v>39512</v>
      </c>
      <c r="H6060" t="s">
        <v>7</v>
      </c>
    </row>
    <row r="6061" spans="1:8" x14ac:dyDescent="0.25">
      <c r="A6061" s="1" t="s">
        <v>11</v>
      </c>
      <c r="B6061" s="1">
        <v>42774</v>
      </c>
      <c r="C6061">
        <v>11.45</v>
      </c>
      <c r="D6061">
        <v>11.6</v>
      </c>
      <c r="E6061">
        <v>11</v>
      </c>
      <c r="F6061">
        <v>11.35</v>
      </c>
      <c r="G6061">
        <v>78890</v>
      </c>
      <c r="H6061" t="s">
        <v>7</v>
      </c>
    </row>
    <row r="6062" spans="1:8" x14ac:dyDescent="0.25">
      <c r="A6062" s="1" t="s">
        <v>11</v>
      </c>
      <c r="B6062" s="1">
        <v>42673</v>
      </c>
      <c r="C6062">
        <v>10.38</v>
      </c>
      <c r="D6062">
        <v>11.53</v>
      </c>
      <c r="E6062">
        <v>10.31</v>
      </c>
      <c r="F6062">
        <v>11.28</v>
      </c>
      <c r="G6062">
        <v>88767</v>
      </c>
      <c r="H6062" t="s">
        <v>7</v>
      </c>
    </row>
    <row r="6063" spans="1:8" x14ac:dyDescent="0.25">
      <c r="A6063" s="1" t="s">
        <v>11</v>
      </c>
      <c r="B6063" s="1">
        <v>42775</v>
      </c>
      <c r="C6063">
        <v>11.35</v>
      </c>
      <c r="D6063">
        <v>11.51</v>
      </c>
      <c r="E6063">
        <v>10.41</v>
      </c>
      <c r="F6063">
        <v>10.9</v>
      </c>
      <c r="G6063">
        <v>205678</v>
      </c>
      <c r="H6063" t="s">
        <v>7</v>
      </c>
    </row>
    <row r="6064" spans="1:8" x14ac:dyDescent="0.25">
      <c r="A6064" s="1" t="s">
        <v>11</v>
      </c>
      <c r="B6064" s="1">
        <v>42674</v>
      </c>
      <c r="C6064">
        <v>11.28</v>
      </c>
      <c r="D6064">
        <v>11.5</v>
      </c>
      <c r="E6064">
        <v>10.88</v>
      </c>
      <c r="F6064">
        <v>10.96</v>
      </c>
      <c r="G6064">
        <v>134673</v>
      </c>
      <c r="H6064" t="s">
        <v>7</v>
      </c>
    </row>
    <row r="6065" spans="1:8" x14ac:dyDescent="0.25">
      <c r="A6065" s="1" t="s">
        <v>11</v>
      </c>
      <c r="B6065" s="1">
        <v>42773</v>
      </c>
      <c r="C6065">
        <v>11.31</v>
      </c>
      <c r="D6065">
        <v>11.5</v>
      </c>
      <c r="E6065">
        <v>11.25</v>
      </c>
      <c r="F6065">
        <v>11.41</v>
      </c>
      <c r="G6065">
        <v>116305</v>
      </c>
      <c r="H6065" t="s">
        <v>7</v>
      </c>
    </row>
    <row r="6066" spans="1:8" x14ac:dyDescent="0.25">
      <c r="A6066" s="1" t="s">
        <v>11</v>
      </c>
      <c r="B6066" s="1">
        <v>42556</v>
      </c>
      <c r="C6066">
        <v>11.42</v>
      </c>
      <c r="D6066">
        <v>11.49</v>
      </c>
      <c r="E6066">
        <v>9.35</v>
      </c>
      <c r="F6066">
        <v>10.53</v>
      </c>
      <c r="G6066">
        <v>1121467</v>
      </c>
      <c r="H6066" t="s">
        <v>7</v>
      </c>
    </row>
    <row r="6067" spans="1:8" x14ac:dyDescent="0.25">
      <c r="A6067" s="1" t="s">
        <v>11</v>
      </c>
      <c r="B6067" s="1">
        <v>42506</v>
      </c>
      <c r="C6067">
        <v>10.01</v>
      </c>
      <c r="D6067">
        <v>11.47</v>
      </c>
      <c r="E6067">
        <v>10</v>
      </c>
      <c r="F6067">
        <v>11.09</v>
      </c>
      <c r="G6067">
        <v>257208</v>
      </c>
      <c r="H6067" t="s">
        <v>7</v>
      </c>
    </row>
    <row r="6068" spans="1:8" x14ac:dyDescent="0.25">
      <c r="A6068" s="1" t="s">
        <v>11</v>
      </c>
      <c r="B6068" s="1">
        <v>42560</v>
      </c>
      <c r="C6068">
        <v>11.37</v>
      </c>
      <c r="D6068">
        <v>11.43</v>
      </c>
      <c r="E6068">
        <v>10.4</v>
      </c>
      <c r="F6068">
        <v>10.9</v>
      </c>
      <c r="G6068">
        <v>431162</v>
      </c>
      <c r="H6068" t="s">
        <v>7</v>
      </c>
    </row>
    <row r="6069" spans="1:8" x14ac:dyDescent="0.25">
      <c r="A6069" s="1" t="s">
        <v>11</v>
      </c>
      <c r="B6069" s="1">
        <v>42608</v>
      </c>
      <c r="C6069">
        <v>11.39</v>
      </c>
      <c r="D6069">
        <v>11.42</v>
      </c>
      <c r="E6069">
        <v>11.13</v>
      </c>
      <c r="F6069">
        <v>11.22</v>
      </c>
      <c r="G6069">
        <v>30149</v>
      </c>
      <c r="H6069" t="s">
        <v>7</v>
      </c>
    </row>
    <row r="6070" spans="1:8" x14ac:dyDescent="0.25">
      <c r="A6070" s="1" t="s">
        <v>11</v>
      </c>
      <c r="B6070" s="1">
        <v>42770</v>
      </c>
      <c r="C6070">
        <v>11</v>
      </c>
      <c r="D6070">
        <v>11.4</v>
      </c>
      <c r="E6070">
        <v>11</v>
      </c>
      <c r="F6070">
        <v>11.32</v>
      </c>
      <c r="G6070">
        <v>158067</v>
      </c>
      <c r="H6070" t="s">
        <v>7</v>
      </c>
    </row>
    <row r="6071" spans="1:8" x14ac:dyDescent="0.25">
      <c r="A6071" s="1" t="s">
        <v>11</v>
      </c>
      <c r="B6071" s="1">
        <v>42778</v>
      </c>
      <c r="C6071">
        <v>11.33</v>
      </c>
      <c r="D6071">
        <v>11.4</v>
      </c>
      <c r="E6071">
        <v>11.22</v>
      </c>
      <c r="F6071">
        <v>11.26</v>
      </c>
      <c r="G6071">
        <v>35224</v>
      </c>
      <c r="H6071" t="s">
        <v>7</v>
      </c>
    </row>
    <row r="6072" spans="1:8" x14ac:dyDescent="0.25">
      <c r="A6072" s="1" t="s">
        <v>11</v>
      </c>
      <c r="B6072" s="1">
        <v>42776</v>
      </c>
      <c r="C6072">
        <v>10.95</v>
      </c>
      <c r="D6072">
        <v>11.39</v>
      </c>
      <c r="E6072">
        <v>10.75</v>
      </c>
      <c r="F6072">
        <v>11.3</v>
      </c>
      <c r="G6072">
        <v>141082</v>
      </c>
      <c r="H6072" t="s">
        <v>7</v>
      </c>
    </row>
    <row r="6073" spans="1:8" x14ac:dyDescent="0.25">
      <c r="A6073" s="1" t="s">
        <v>11</v>
      </c>
      <c r="B6073" s="1">
        <v>42607</v>
      </c>
      <c r="C6073">
        <v>10.98</v>
      </c>
      <c r="D6073">
        <v>11.39</v>
      </c>
      <c r="E6073">
        <v>10.97</v>
      </c>
      <c r="F6073">
        <v>11.39</v>
      </c>
      <c r="G6073">
        <v>82800</v>
      </c>
      <c r="H6073" t="s">
        <v>7</v>
      </c>
    </row>
    <row r="6074" spans="1:8" x14ac:dyDescent="0.25">
      <c r="A6074" s="1" t="s">
        <v>11</v>
      </c>
      <c r="B6074" s="1">
        <v>42612</v>
      </c>
      <c r="C6074">
        <v>11.03</v>
      </c>
      <c r="D6074">
        <v>11.39</v>
      </c>
      <c r="E6074">
        <v>10.94</v>
      </c>
      <c r="F6074">
        <v>11.29</v>
      </c>
      <c r="G6074">
        <v>42084</v>
      </c>
      <c r="H6074" t="s">
        <v>7</v>
      </c>
    </row>
    <row r="6075" spans="1:8" x14ac:dyDescent="0.25">
      <c r="A6075" s="1" t="s">
        <v>11</v>
      </c>
      <c r="B6075" s="1">
        <v>42777</v>
      </c>
      <c r="C6075">
        <v>11.27</v>
      </c>
      <c r="D6075">
        <v>11.38</v>
      </c>
      <c r="E6075">
        <v>11.13</v>
      </c>
      <c r="F6075">
        <v>11.33</v>
      </c>
      <c r="G6075">
        <v>73262</v>
      </c>
      <c r="H6075" t="s">
        <v>7</v>
      </c>
    </row>
    <row r="6076" spans="1:8" x14ac:dyDescent="0.25">
      <c r="A6076" s="1" t="s">
        <v>11</v>
      </c>
      <c r="B6076" s="1">
        <v>42779</v>
      </c>
      <c r="C6076">
        <v>11.33</v>
      </c>
      <c r="D6076">
        <v>11.37</v>
      </c>
      <c r="E6076">
        <v>11.05</v>
      </c>
      <c r="F6076">
        <v>11.35</v>
      </c>
      <c r="G6076">
        <v>59336</v>
      </c>
      <c r="H6076" t="s">
        <v>7</v>
      </c>
    </row>
    <row r="6077" spans="1:8" x14ac:dyDescent="0.25">
      <c r="A6077" s="1" t="s">
        <v>11</v>
      </c>
      <c r="B6077" s="1">
        <v>42771</v>
      </c>
      <c r="C6077">
        <v>11.32</v>
      </c>
      <c r="D6077">
        <v>11.37</v>
      </c>
      <c r="E6077">
        <v>11.05</v>
      </c>
      <c r="F6077">
        <v>11.18</v>
      </c>
      <c r="G6077">
        <v>48073</v>
      </c>
      <c r="H6077" t="s">
        <v>7</v>
      </c>
    </row>
    <row r="6078" spans="1:8" x14ac:dyDescent="0.25">
      <c r="A6078" s="1" t="s">
        <v>11</v>
      </c>
      <c r="B6078" s="1">
        <v>42604</v>
      </c>
      <c r="C6078">
        <v>11.2</v>
      </c>
      <c r="D6078">
        <v>11.36</v>
      </c>
      <c r="E6078">
        <v>11</v>
      </c>
      <c r="F6078">
        <v>11.14</v>
      </c>
      <c r="G6078">
        <v>81725</v>
      </c>
      <c r="H6078" t="s">
        <v>7</v>
      </c>
    </row>
    <row r="6079" spans="1:8" x14ac:dyDescent="0.25">
      <c r="A6079" s="1" t="s">
        <v>11</v>
      </c>
      <c r="B6079" s="1">
        <v>42454</v>
      </c>
      <c r="C6079">
        <v>11.32</v>
      </c>
      <c r="D6079">
        <v>11.35</v>
      </c>
      <c r="E6079">
        <v>10.52</v>
      </c>
      <c r="F6079">
        <v>10.67</v>
      </c>
      <c r="G6079">
        <v>87423</v>
      </c>
      <c r="H6079" t="s">
        <v>7</v>
      </c>
    </row>
    <row r="6080" spans="1:8" x14ac:dyDescent="0.25">
      <c r="A6080" s="1" t="s">
        <v>11</v>
      </c>
      <c r="B6080" s="1">
        <v>42772</v>
      </c>
      <c r="C6080">
        <v>11.18</v>
      </c>
      <c r="D6080">
        <v>11.33</v>
      </c>
      <c r="E6080">
        <v>11.12</v>
      </c>
      <c r="F6080">
        <v>11.32</v>
      </c>
      <c r="G6080">
        <v>69657</v>
      </c>
      <c r="H6080" t="s">
        <v>7</v>
      </c>
    </row>
    <row r="6081" spans="1:8" x14ac:dyDescent="0.25">
      <c r="A6081" s="1" t="s">
        <v>11</v>
      </c>
      <c r="B6081" s="1">
        <v>42602</v>
      </c>
      <c r="C6081">
        <v>10.69</v>
      </c>
      <c r="D6081">
        <v>11.3</v>
      </c>
      <c r="E6081">
        <v>10.68</v>
      </c>
      <c r="F6081">
        <v>11.26</v>
      </c>
      <c r="G6081">
        <v>190530</v>
      </c>
      <c r="H6081" t="s">
        <v>7</v>
      </c>
    </row>
    <row r="6082" spans="1:8" x14ac:dyDescent="0.25">
      <c r="A6082" s="1" t="s">
        <v>11</v>
      </c>
      <c r="B6082" s="1">
        <v>42603</v>
      </c>
      <c r="C6082">
        <v>11.26</v>
      </c>
      <c r="D6082">
        <v>11.3</v>
      </c>
      <c r="E6082">
        <v>10.93</v>
      </c>
      <c r="F6082">
        <v>11.13</v>
      </c>
      <c r="G6082">
        <v>49473</v>
      </c>
      <c r="H6082" t="s">
        <v>7</v>
      </c>
    </row>
    <row r="6083" spans="1:8" x14ac:dyDescent="0.25">
      <c r="A6083" s="1" t="s">
        <v>11</v>
      </c>
      <c r="B6083" s="1">
        <v>42597</v>
      </c>
      <c r="C6083">
        <v>11.16</v>
      </c>
      <c r="D6083">
        <v>11.28</v>
      </c>
      <c r="E6083">
        <v>10.88</v>
      </c>
      <c r="F6083">
        <v>11.09</v>
      </c>
      <c r="G6083">
        <v>140546</v>
      </c>
      <c r="H6083" t="s">
        <v>7</v>
      </c>
    </row>
    <row r="6084" spans="1:8" x14ac:dyDescent="0.25">
      <c r="A6084" s="1" t="s">
        <v>11</v>
      </c>
      <c r="B6084" s="1">
        <v>42605</v>
      </c>
      <c r="C6084">
        <v>11.14</v>
      </c>
      <c r="D6084">
        <v>11.28</v>
      </c>
      <c r="E6084">
        <v>10.9</v>
      </c>
      <c r="F6084">
        <v>10.99</v>
      </c>
      <c r="G6084">
        <v>64411</v>
      </c>
      <c r="H6084" t="s">
        <v>7</v>
      </c>
    </row>
    <row r="6085" spans="1:8" x14ac:dyDescent="0.25">
      <c r="A6085" s="1" t="s">
        <v>11</v>
      </c>
      <c r="B6085" s="1">
        <v>42680</v>
      </c>
      <c r="C6085">
        <v>11.15</v>
      </c>
      <c r="D6085">
        <v>11.27</v>
      </c>
      <c r="E6085">
        <v>10.91</v>
      </c>
      <c r="F6085">
        <v>10.91</v>
      </c>
      <c r="G6085">
        <v>10861</v>
      </c>
      <c r="H6085" t="s">
        <v>7</v>
      </c>
    </row>
    <row r="6086" spans="1:8" x14ac:dyDescent="0.25">
      <c r="A6086" s="1" t="s">
        <v>11</v>
      </c>
      <c r="B6086" s="1">
        <v>42672</v>
      </c>
      <c r="C6086">
        <v>11.15</v>
      </c>
      <c r="D6086">
        <v>11.26</v>
      </c>
      <c r="E6086">
        <v>9.5</v>
      </c>
      <c r="F6086">
        <v>10.38</v>
      </c>
      <c r="G6086">
        <v>288194</v>
      </c>
      <c r="H6086" t="s">
        <v>7</v>
      </c>
    </row>
    <row r="6087" spans="1:8" x14ac:dyDescent="0.25">
      <c r="A6087" s="1" t="s">
        <v>11</v>
      </c>
      <c r="B6087" s="1">
        <v>42609</v>
      </c>
      <c r="C6087">
        <v>11.26</v>
      </c>
      <c r="D6087">
        <v>11.26</v>
      </c>
      <c r="E6087">
        <v>11.13</v>
      </c>
      <c r="F6087">
        <v>11.2</v>
      </c>
      <c r="G6087">
        <v>8957</v>
      </c>
      <c r="H6087" t="s">
        <v>7</v>
      </c>
    </row>
    <row r="6088" spans="1:8" x14ac:dyDescent="0.25">
      <c r="A6088" s="1" t="s">
        <v>11</v>
      </c>
      <c r="B6088" s="1">
        <v>42676</v>
      </c>
      <c r="C6088">
        <v>10.81</v>
      </c>
      <c r="D6088">
        <v>11.25</v>
      </c>
      <c r="E6088">
        <v>10.76</v>
      </c>
      <c r="F6088">
        <v>10.86</v>
      </c>
      <c r="G6088">
        <v>91375</v>
      </c>
      <c r="H6088" t="s">
        <v>7</v>
      </c>
    </row>
    <row r="6089" spans="1:8" x14ac:dyDescent="0.25">
      <c r="A6089" s="1" t="s">
        <v>11</v>
      </c>
      <c r="B6089" s="1">
        <v>42678</v>
      </c>
      <c r="C6089">
        <v>10.86</v>
      </c>
      <c r="D6089">
        <v>11.24</v>
      </c>
      <c r="E6089">
        <v>10.85</v>
      </c>
      <c r="F6089">
        <v>11.21</v>
      </c>
      <c r="G6089">
        <v>49907</v>
      </c>
      <c r="H6089" t="s">
        <v>7</v>
      </c>
    </row>
    <row r="6090" spans="1:8" x14ac:dyDescent="0.25">
      <c r="A6090" s="1" t="s">
        <v>11</v>
      </c>
      <c r="B6090" s="1">
        <v>42679</v>
      </c>
      <c r="C6090">
        <v>11.23</v>
      </c>
      <c r="D6090">
        <v>11.24</v>
      </c>
      <c r="E6090">
        <v>10.99</v>
      </c>
      <c r="F6090">
        <v>11.17</v>
      </c>
      <c r="G6090">
        <v>18148</v>
      </c>
      <c r="H6090" t="s">
        <v>7</v>
      </c>
    </row>
    <row r="6091" spans="1:8" x14ac:dyDescent="0.25">
      <c r="A6091" s="1" t="s">
        <v>11</v>
      </c>
      <c r="B6091" s="1">
        <v>42675</v>
      </c>
      <c r="C6091">
        <v>10.96</v>
      </c>
      <c r="D6091">
        <v>11.21</v>
      </c>
      <c r="E6091">
        <v>10.41</v>
      </c>
      <c r="F6091">
        <v>10.81</v>
      </c>
      <c r="G6091">
        <v>129668</v>
      </c>
      <c r="H6091" t="s">
        <v>7</v>
      </c>
    </row>
    <row r="6092" spans="1:8" x14ac:dyDescent="0.25">
      <c r="A6092" s="1" t="s">
        <v>11</v>
      </c>
      <c r="B6092" s="1">
        <v>42682</v>
      </c>
      <c r="C6092">
        <v>10.88</v>
      </c>
      <c r="D6092">
        <v>11.21</v>
      </c>
      <c r="E6092">
        <v>10.79</v>
      </c>
      <c r="F6092">
        <v>10.92</v>
      </c>
      <c r="G6092">
        <v>63476</v>
      </c>
      <c r="H6092" t="s">
        <v>7</v>
      </c>
    </row>
    <row r="6093" spans="1:8" x14ac:dyDescent="0.25">
      <c r="A6093" s="1" t="s">
        <v>11</v>
      </c>
      <c r="B6093" s="1">
        <v>42584</v>
      </c>
      <c r="C6093">
        <v>11.04</v>
      </c>
      <c r="D6093">
        <v>11.2</v>
      </c>
      <c r="E6093">
        <v>9.9</v>
      </c>
      <c r="F6093">
        <v>10.16</v>
      </c>
      <c r="G6093">
        <v>882662</v>
      </c>
      <c r="H6093" t="s">
        <v>7</v>
      </c>
    </row>
    <row r="6094" spans="1:8" x14ac:dyDescent="0.25">
      <c r="A6094" s="1" t="s">
        <v>11</v>
      </c>
      <c r="B6094" s="1">
        <v>42447</v>
      </c>
      <c r="C6094">
        <v>11.09</v>
      </c>
      <c r="D6094">
        <v>11.2</v>
      </c>
      <c r="E6094">
        <v>8.34</v>
      </c>
      <c r="F6094">
        <v>10.74</v>
      </c>
      <c r="G6094">
        <v>157374</v>
      </c>
      <c r="H6094" t="s">
        <v>7</v>
      </c>
    </row>
    <row r="6095" spans="1:8" x14ac:dyDescent="0.25">
      <c r="A6095" s="1" t="s">
        <v>11</v>
      </c>
      <c r="B6095" s="1">
        <v>42606</v>
      </c>
      <c r="C6095">
        <v>11.03</v>
      </c>
      <c r="D6095">
        <v>11.2</v>
      </c>
      <c r="E6095">
        <v>10.96</v>
      </c>
      <c r="F6095">
        <v>10.98</v>
      </c>
      <c r="G6095">
        <v>37426</v>
      </c>
      <c r="H6095" t="s">
        <v>7</v>
      </c>
    </row>
    <row r="6096" spans="1:8" x14ac:dyDescent="0.25">
      <c r="A6096" s="1" t="s">
        <v>11</v>
      </c>
      <c r="B6096" s="1">
        <v>42455</v>
      </c>
      <c r="C6096">
        <v>10.67</v>
      </c>
      <c r="D6096">
        <v>11.2</v>
      </c>
      <c r="E6096">
        <v>10.58</v>
      </c>
      <c r="F6096">
        <v>11</v>
      </c>
      <c r="G6096">
        <v>16125</v>
      </c>
      <c r="H6096" t="s">
        <v>7</v>
      </c>
    </row>
    <row r="6097" spans="1:8" x14ac:dyDescent="0.25">
      <c r="A6097" s="1" t="s">
        <v>11</v>
      </c>
      <c r="B6097" s="1">
        <v>42677</v>
      </c>
      <c r="C6097">
        <v>10.94</v>
      </c>
      <c r="D6097">
        <v>11.18</v>
      </c>
      <c r="E6097">
        <v>10.81</v>
      </c>
      <c r="F6097">
        <v>10.86</v>
      </c>
      <c r="G6097">
        <v>106817</v>
      </c>
      <c r="H6097" t="s">
        <v>7</v>
      </c>
    </row>
    <row r="6098" spans="1:8" x14ac:dyDescent="0.25">
      <c r="A6098" s="1" t="s">
        <v>11</v>
      </c>
      <c r="B6098" s="1">
        <v>42611</v>
      </c>
      <c r="C6098">
        <v>10.94</v>
      </c>
      <c r="D6098">
        <v>11.18</v>
      </c>
      <c r="E6098">
        <v>10.78</v>
      </c>
      <c r="F6098">
        <v>10.93</v>
      </c>
      <c r="G6098">
        <v>63315</v>
      </c>
      <c r="H6098" t="s">
        <v>7</v>
      </c>
    </row>
    <row r="6099" spans="1:8" x14ac:dyDescent="0.25">
      <c r="A6099" s="1" t="s">
        <v>11</v>
      </c>
      <c r="B6099" s="1">
        <v>42598</v>
      </c>
      <c r="C6099">
        <v>11.15</v>
      </c>
      <c r="D6099">
        <v>11.17</v>
      </c>
      <c r="E6099">
        <v>10.83</v>
      </c>
      <c r="F6099">
        <v>11.07</v>
      </c>
      <c r="G6099">
        <v>65954</v>
      </c>
      <c r="H6099" t="s">
        <v>7</v>
      </c>
    </row>
    <row r="6100" spans="1:8" x14ac:dyDescent="0.25">
      <c r="A6100" s="1" t="s">
        <v>11</v>
      </c>
      <c r="B6100" s="1">
        <v>42610</v>
      </c>
      <c r="C6100">
        <v>11.11</v>
      </c>
      <c r="D6100">
        <v>11.16</v>
      </c>
      <c r="E6100">
        <v>10.92</v>
      </c>
      <c r="F6100">
        <v>10.94</v>
      </c>
      <c r="G6100">
        <v>35305</v>
      </c>
      <c r="H6100" t="s">
        <v>7</v>
      </c>
    </row>
    <row r="6101" spans="1:8" x14ac:dyDescent="0.25">
      <c r="A6101" s="1" t="s">
        <v>11</v>
      </c>
      <c r="B6101" s="1">
        <v>42465</v>
      </c>
      <c r="C6101">
        <v>11.15</v>
      </c>
      <c r="D6101">
        <v>11.15</v>
      </c>
      <c r="E6101">
        <v>9.6999999999999993</v>
      </c>
      <c r="F6101">
        <v>10.4</v>
      </c>
      <c r="G6101">
        <v>53389</v>
      </c>
      <c r="H6101" t="s">
        <v>7</v>
      </c>
    </row>
    <row r="6102" spans="1:8" x14ac:dyDescent="0.25">
      <c r="A6102" s="1" t="s">
        <v>11</v>
      </c>
      <c r="B6102" s="1">
        <v>42557</v>
      </c>
      <c r="C6102">
        <v>10.37</v>
      </c>
      <c r="D6102">
        <v>11.12</v>
      </c>
      <c r="E6102">
        <v>10.220000000000001</v>
      </c>
      <c r="F6102">
        <v>10.55</v>
      </c>
      <c r="G6102">
        <v>327604</v>
      </c>
      <c r="H6102" t="s">
        <v>7</v>
      </c>
    </row>
    <row r="6103" spans="1:8" x14ac:dyDescent="0.25">
      <c r="A6103" s="1" t="s">
        <v>11</v>
      </c>
      <c r="B6103" s="1">
        <v>42503</v>
      </c>
      <c r="C6103">
        <v>10.09</v>
      </c>
      <c r="D6103">
        <v>11.11</v>
      </c>
      <c r="E6103">
        <v>10.08</v>
      </c>
      <c r="F6103">
        <v>10.6</v>
      </c>
      <c r="G6103">
        <v>194278</v>
      </c>
      <c r="H6103" t="s">
        <v>7</v>
      </c>
    </row>
    <row r="6104" spans="1:8" x14ac:dyDescent="0.25">
      <c r="A6104" s="1" t="s">
        <v>11</v>
      </c>
      <c r="B6104" s="1">
        <v>42739</v>
      </c>
      <c r="C6104">
        <v>9.57</v>
      </c>
      <c r="D6104">
        <v>11.1</v>
      </c>
      <c r="E6104">
        <v>9.44</v>
      </c>
      <c r="F6104">
        <v>11</v>
      </c>
      <c r="G6104">
        <v>556252</v>
      </c>
      <c r="H6104" t="s">
        <v>7</v>
      </c>
    </row>
    <row r="6105" spans="1:8" x14ac:dyDescent="0.25">
      <c r="A6105" s="1" t="s">
        <v>11</v>
      </c>
      <c r="B6105" s="1">
        <v>42681</v>
      </c>
      <c r="C6105">
        <v>10.91</v>
      </c>
      <c r="D6105">
        <v>11.1</v>
      </c>
      <c r="E6105">
        <v>10.85</v>
      </c>
      <c r="F6105">
        <v>10.88</v>
      </c>
      <c r="G6105">
        <v>83633</v>
      </c>
      <c r="H6105" t="s">
        <v>7</v>
      </c>
    </row>
    <row r="6106" spans="1:8" x14ac:dyDescent="0.25">
      <c r="A6106" s="1" t="s">
        <v>11</v>
      </c>
      <c r="B6106" s="1">
        <v>42448</v>
      </c>
      <c r="C6106">
        <v>10.97</v>
      </c>
      <c r="D6106">
        <v>11.1</v>
      </c>
      <c r="E6106">
        <v>9.7799999999999994</v>
      </c>
      <c r="F6106">
        <v>10.31</v>
      </c>
      <c r="G6106">
        <v>67547</v>
      </c>
      <c r="H6106" t="s">
        <v>7</v>
      </c>
    </row>
    <row r="6107" spans="1:8" x14ac:dyDescent="0.25">
      <c r="A6107" s="1" t="s">
        <v>11</v>
      </c>
      <c r="B6107" s="1">
        <v>42562</v>
      </c>
      <c r="C6107">
        <v>10.95</v>
      </c>
      <c r="D6107">
        <v>11.09</v>
      </c>
      <c r="E6107">
        <v>10.199999999999999</v>
      </c>
      <c r="F6107">
        <v>10.51</v>
      </c>
      <c r="G6107">
        <v>287837</v>
      </c>
      <c r="H6107" t="s">
        <v>7</v>
      </c>
    </row>
    <row r="6108" spans="1:8" x14ac:dyDescent="0.25">
      <c r="A6108" s="1" t="s">
        <v>11</v>
      </c>
      <c r="B6108" s="1">
        <v>42756</v>
      </c>
      <c r="C6108">
        <v>10.64</v>
      </c>
      <c r="D6108">
        <v>11.09</v>
      </c>
      <c r="E6108">
        <v>10.56</v>
      </c>
      <c r="F6108">
        <v>10.95</v>
      </c>
      <c r="G6108">
        <v>125314</v>
      </c>
      <c r="H6108" t="s">
        <v>7</v>
      </c>
    </row>
    <row r="6109" spans="1:8" x14ac:dyDescent="0.25">
      <c r="A6109" s="1" t="s">
        <v>11</v>
      </c>
      <c r="B6109" s="1">
        <v>42599</v>
      </c>
      <c r="C6109">
        <v>11.07</v>
      </c>
      <c r="D6109">
        <v>11.07</v>
      </c>
      <c r="E6109">
        <v>10.65</v>
      </c>
      <c r="F6109">
        <v>10.72</v>
      </c>
      <c r="G6109">
        <v>456390</v>
      </c>
      <c r="H6109" t="s">
        <v>7</v>
      </c>
    </row>
    <row r="6110" spans="1:8" x14ac:dyDescent="0.25">
      <c r="A6110" s="1" t="s">
        <v>11</v>
      </c>
      <c r="B6110" s="1">
        <v>42561</v>
      </c>
      <c r="C6110">
        <v>10.83</v>
      </c>
      <c r="D6110">
        <v>11.02</v>
      </c>
      <c r="E6110">
        <v>10.74</v>
      </c>
      <c r="F6110">
        <v>10.95</v>
      </c>
      <c r="G6110">
        <v>75849</v>
      </c>
      <c r="H6110" t="s">
        <v>7</v>
      </c>
    </row>
    <row r="6111" spans="1:8" x14ac:dyDescent="0.25">
      <c r="A6111" s="1" t="s">
        <v>11</v>
      </c>
      <c r="B6111" s="1">
        <v>42757</v>
      </c>
      <c r="C6111">
        <v>10.91</v>
      </c>
      <c r="D6111">
        <v>10.98</v>
      </c>
      <c r="E6111">
        <v>10.34</v>
      </c>
      <c r="F6111">
        <v>10.64</v>
      </c>
      <c r="G6111">
        <v>140658</v>
      </c>
      <c r="H6111" t="s">
        <v>7</v>
      </c>
    </row>
    <row r="6112" spans="1:8" x14ac:dyDescent="0.25">
      <c r="A6112" s="1" t="s">
        <v>11</v>
      </c>
      <c r="B6112" s="1">
        <v>42456</v>
      </c>
      <c r="C6112">
        <v>10.93</v>
      </c>
      <c r="D6112">
        <v>10.98</v>
      </c>
      <c r="E6112">
        <v>10.17</v>
      </c>
      <c r="F6112">
        <v>10.4</v>
      </c>
      <c r="G6112">
        <v>55815</v>
      </c>
      <c r="H6112" t="s">
        <v>7</v>
      </c>
    </row>
    <row r="6113" spans="1:8" x14ac:dyDescent="0.25">
      <c r="A6113" s="1" t="s">
        <v>11</v>
      </c>
      <c r="B6113" s="1">
        <v>42600</v>
      </c>
      <c r="C6113">
        <v>10.72</v>
      </c>
      <c r="D6113">
        <v>10.97</v>
      </c>
      <c r="E6113">
        <v>10.66</v>
      </c>
      <c r="F6113">
        <v>10.69</v>
      </c>
      <c r="G6113">
        <v>162110</v>
      </c>
      <c r="H6113" t="s">
        <v>7</v>
      </c>
    </row>
    <row r="6114" spans="1:8" x14ac:dyDescent="0.25">
      <c r="A6114" s="1" t="s">
        <v>11</v>
      </c>
      <c r="B6114" s="1">
        <v>42466</v>
      </c>
      <c r="C6114">
        <v>10.4</v>
      </c>
      <c r="D6114">
        <v>10.96</v>
      </c>
      <c r="E6114">
        <v>10.199999999999999</v>
      </c>
      <c r="F6114">
        <v>10.76</v>
      </c>
      <c r="G6114">
        <v>40040</v>
      </c>
      <c r="H6114" t="s">
        <v>7</v>
      </c>
    </row>
    <row r="6115" spans="1:8" x14ac:dyDescent="0.25">
      <c r="A6115" s="1" t="s">
        <v>11</v>
      </c>
      <c r="B6115" s="1">
        <v>42769</v>
      </c>
      <c r="C6115">
        <v>10.78</v>
      </c>
      <c r="D6115">
        <v>10.93</v>
      </c>
      <c r="E6115">
        <v>10.55</v>
      </c>
      <c r="F6115">
        <v>10.93</v>
      </c>
      <c r="G6115">
        <v>102564</v>
      </c>
      <c r="H6115" t="s">
        <v>7</v>
      </c>
    </row>
    <row r="6116" spans="1:8" x14ac:dyDescent="0.25">
      <c r="A6116" s="1" t="s">
        <v>11</v>
      </c>
      <c r="B6116" s="1">
        <v>42683</v>
      </c>
      <c r="C6116">
        <v>10.92</v>
      </c>
      <c r="D6116">
        <v>10.92</v>
      </c>
      <c r="E6116">
        <v>10.199999999999999</v>
      </c>
      <c r="F6116">
        <v>10.72</v>
      </c>
      <c r="G6116">
        <v>80199</v>
      </c>
      <c r="H6116" t="s">
        <v>7</v>
      </c>
    </row>
    <row r="6117" spans="1:8" x14ac:dyDescent="0.25">
      <c r="A6117" s="1" t="s">
        <v>11</v>
      </c>
      <c r="B6117" s="1">
        <v>42477</v>
      </c>
      <c r="C6117">
        <v>8.6999999999999993</v>
      </c>
      <c r="D6117">
        <v>10.9</v>
      </c>
      <c r="E6117">
        <v>8.61</v>
      </c>
      <c r="F6117">
        <v>9.4600000000000009</v>
      </c>
      <c r="G6117">
        <v>96047</v>
      </c>
      <c r="H6117" t="s">
        <v>7</v>
      </c>
    </row>
    <row r="6118" spans="1:8" x14ac:dyDescent="0.25">
      <c r="A6118" s="1" t="s">
        <v>11</v>
      </c>
      <c r="B6118" s="1">
        <v>42449</v>
      </c>
      <c r="C6118">
        <v>10.55</v>
      </c>
      <c r="D6118">
        <v>10.88</v>
      </c>
      <c r="E6118">
        <v>9.56</v>
      </c>
      <c r="F6118">
        <v>10.18</v>
      </c>
      <c r="G6118">
        <v>33177</v>
      </c>
      <c r="H6118" t="s">
        <v>7</v>
      </c>
    </row>
    <row r="6119" spans="1:8" x14ac:dyDescent="0.25">
      <c r="A6119" s="1" t="s">
        <v>11</v>
      </c>
      <c r="B6119" s="1">
        <v>42467</v>
      </c>
      <c r="C6119">
        <v>10.76</v>
      </c>
      <c r="D6119">
        <v>10.85</v>
      </c>
      <c r="E6119">
        <v>9.4</v>
      </c>
      <c r="F6119">
        <v>10.119999999999999</v>
      </c>
      <c r="G6119">
        <v>50740</v>
      </c>
      <c r="H6119" t="s">
        <v>7</v>
      </c>
    </row>
    <row r="6120" spans="1:8" x14ac:dyDescent="0.25">
      <c r="A6120" s="1" t="s">
        <v>11</v>
      </c>
      <c r="B6120" s="1">
        <v>42744</v>
      </c>
      <c r="C6120">
        <v>10.43</v>
      </c>
      <c r="D6120">
        <v>10.84</v>
      </c>
      <c r="E6120">
        <v>9.5</v>
      </c>
      <c r="F6120">
        <v>10.26</v>
      </c>
      <c r="G6120">
        <v>165984</v>
      </c>
      <c r="H6120" t="s">
        <v>7</v>
      </c>
    </row>
    <row r="6121" spans="1:8" x14ac:dyDescent="0.25">
      <c r="A6121" s="1" t="s">
        <v>11</v>
      </c>
      <c r="B6121" s="1">
        <v>42768</v>
      </c>
      <c r="C6121">
        <v>10.71</v>
      </c>
      <c r="D6121">
        <v>10.84</v>
      </c>
      <c r="E6121">
        <v>10.53</v>
      </c>
      <c r="F6121">
        <v>10.8</v>
      </c>
      <c r="G6121">
        <v>149422</v>
      </c>
      <c r="H6121" t="s">
        <v>7</v>
      </c>
    </row>
    <row r="6122" spans="1:8" x14ac:dyDescent="0.25">
      <c r="A6122" s="1" t="s">
        <v>11</v>
      </c>
      <c r="B6122" s="1">
        <v>42758</v>
      </c>
      <c r="C6122">
        <v>10.64</v>
      </c>
      <c r="D6122">
        <v>10.83</v>
      </c>
      <c r="E6122">
        <v>10.59</v>
      </c>
      <c r="F6122">
        <v>10.77</v>
      </c>
      <c r="G6122">
        <v>54390</v>
      </c>
      <c r="H6122" t="s">
        <v>7</v>
      </c>
    </row>
    <row r="6123" spans="1:8" x14ac:dyDescent="0.25">
      <c r="A6123" s="1" t="s">
        <v>11</v>
      </c>
      <c r="B6123" s="1">
        <v>42563</v>
      </c>
      <c r="C6123">
        <v>10.48</v>
      </c>
      <c r="D6123">
        <v>10.8</v>
      </c>
      <c r="E6123">
        <v>10.4</v>
      </c>
      <c r="F6123">
        <v>10.55</v>
      </c>
      <c r="G6123">
        <v>143679</v>
      </c>
      <c r="H6123" t="s">
        <v>7</v>
      </c>
    </row>
    <row r="6124" spans="1:8" x14ac:dyDescent="0.25">
      <c r="A6124" s="1" t="s">
        <v>11</v>
      </c>
      <c r="B6124" s="1">
        <v>42767</v>
      </c>
      <c r="C6124">
        <v>10.71</v>
      </c>
      <c r="D6124">
        <v>10.77</v>
      </c>
      <c r="E6124">
        <v>10.41</v>
      </c>
      <c r="F6124">
        <v>10.71</v>
      </c>
      <c r="G6124">
        <v>113789</v>
      </c>
      <c r="H6124" t="s">
        <v>7</v>
      </c>
    </row>
    <row r="6125" spans="1:8" x14ac:dyDescent="0.25">
      <c r="A6125" s="1" t="s">
        <v>11</v>
      </c>
      <c r="B6125" s="1">
        <v>42601</v>
      </c>
      <c r="C6125">
        <v>10.69</v>
      </c>
      <c r="D6125">
        <v>10.76</v>
      </c>
      <c r="E6125">
        <v>10.61</v>
      </c>
      <c r="F6125">
        <v>10.68</v>
      </c>
      <c r="G6125">
        <v>139951</v>
      </c>
      <c r="H6125" t="s">
        <v>7</v>
      </c>
    </row>
    <row r="6126" spans="1:8" x14ac:dyDescent="0.25">
      <c r="A6126" s="1" t="s">
        <v>11</v>
      </c>
      <c r="B6126" s="1">
        <v>42504</v>
      </c>
      <c r="C6126">
        <v>10.6</v>
      </c>
      <c r="D6126">
        <v>10.75</v>
      </c>
      <c r="E6126">
        <v>9.7100000000000009</v>
      </c>
      <c r="F6126">
        <v>10.16</v>
      </c>
      <c r="G6126">
        <v>121860</v>
      </c>
      <c r="H6126" t="s">
        <v>7</v>
      </c>
    </row>
    <row r="6127" spans="1:8" x14ac:dyDescent="0.25">
      <c r="A6127" s="1" t="s">
        <v>11</v>
      </c>
      <c r="B6127" s="1">
        <v>42759</v>
      </c>
      <c r="C6127">
        <v>10.58</v>
      </c>
      <c r="D6127">
        <v>10.75</v>
      </c>
      <c r="E6127">
        <v>10.46</v>
      </c>
      <c r="F6127">
        <v>10.5</v>
      </c>
      <c r="G6127">
        <v>105210</v>
      </c>
      <c r="H6127" t="s">
        <v>7</v>
      </c>
    </row>
    <row r="6128" spans="1:8" x14ac:dyDescent="0.25">
      <c r="A6128" s="1" t="s">
        <v>11</v>
      </c>
      <c r="B6128" s="1">
        <v>42745</v>
      </c>
      <c r="C6128">
        <v>10.43</v>
      </c>
      <c r="D6128">
        <v>10.75</v>
      </c>
      <c r="E6128">
        <v>10.199999999999999</v>
      </c>
      <c r="F6128">
        <v>10.61</v>
      </c>
      <c r="G6128">
        <v>96971</v>
      </c>
      <c r="H6128" t="s">
        <v>7</v>
      </c>
    </row>
    <row r="6129" spans="1:8" x14ac:dyDescent="0.25">
      <c r="A6129" s="1" t="s">
        <v>11</v>
      </c>
      <c r="B6129" s="1">
        <v>42755</v>
      </c>
      <c r="C6129">
        <v>10.38</v>
      </c>
      <c r="D6129">
        <v>10.75</v>
      </c>
      <c r="E6129">
        <v>10.3</v>
      </c>
      <c r="F6129">
        <v>10.62</v>
      </c>
      <c r="G6129">
        <v>63550</v>
      </c>
      <c r="H6129" t="s">
        <v>7</v>
      </c>
    </row>
    <row r="6130" spans="1:8" x14ac:dyDescent="0.25">
      <c r="A6130" s="1" t="s">
        <v>11</v>
      </c>
      <c r="B6130" s="1">
        <v>42766</v>
      </c>
      <c r="C6130">
        <v>10.5</v>
      </c>
      <c r="D6130">
        <v>10.74</v>
      </c>
      <c r="E6130">
        <v>10.38</v>
      </c>
      <c r="F6130">
        <v>10.71</v>
      </c>
      <c r="G6130">
        <v>250341</v>
      </c>
      <c r="H6130" t="s">
        <v>7</v>
      </c>
    </row>
    <row r="6131" spans="1:8" x14ac:dyDescent="0.25">
      <c r="A6131" s="1" t="s">
        <v>11</v>
      </c>
      <c r="B6131" s="1">
        <v>42746</v>
      </c>
      <c r="C6131">
        <v>10.61</v>
      </c>
      <c r="D6131">
        <v>10.7</v>
      </c>
      <c r="E6131">
        <v>9.41</v>
      </c>
      <c r="F6131">
        <v>9.7899999999999991</v>
      </c>
      <c r="G6131">
        <v>159089</v>
      </c>
      <c r="H6131" t="s">
        <v>7</v>
      </c>
    </row>
    <row r="6132" spans="1:8" x14ac:dyDescent="0.25">
      <c r="A6132" s="1" t="s">
        <v>11</v>
      </c>
      <c r="B6132" s="1">
        <v>42765</v>
      </c>
      <c r="C6132">
        <v>10.44</v>
      </c>
      <c r="D6132">
        <v>10.69</v>
      </c>
      <c r="E6132">
        <v>10.38</v>
      </c>
      <c r="F6132">
        <v>10.53</v>
      </c>
      <c r="G6132">
        <v>107002</v>
      </c>
      <c r="H6132" t="s">
        <v>7</v>
      </c>
    </row>
    <row r="6133" spans="1:8" x14ac:dyDescent="0.25">
      <c r="A6133" s="1" t="s">
        <v>11</v>
      </c>
      <c r="B6133" s="1">
        <v>42684</v>
      </c>
      <c r="C6133">
        <v>10.66</v>
      </c>
      <c r="D6133">
        <v>10.69</v>
      </c>
      <c r="E6133">
        <v>10.52</v>
      </c>
      <c r="F6133">
        <v>10.54</v>
      </c>
      <c r="G6133">
        <v>7606</v>
      </c>
      <c r="H6133" t="s">
        <v>7</v>
      </c>
    </row>
    <row r="6134" spans="1:8" x14ac:dyDescent="0.25">
      <c r="A6134" s="1" t="s">
        <v>11</v>
      </c>
      <c r="B6134" s="1">
        <v>42558</v>
      </c>
      <c r="C6134">
        <v>10.58</v>
      </c>
      <c r="D6134">
        <v>10.67</v>
      </c>
      <c r="E6134">
        <v>9.73</v>
      </c>
      <c r="F6134">
        <v>10.14</v>
      </c>
      <c r="G6134">
        <v>291456</v>
      </c>
      <c r="H6134" t="s">
        <v>7</v>
      </c>
    </row>
    <row r="6135" spans="1:8" x14ac:dyDescent="0.25">
      <c r="A6135" s="1" t="s">
        <v>11</v>
      </c>
      <c r="B6135" s="1">
        <v>42761</v>
      </c>
      <c r="C6135">
        <v>10.49</v>
      </c>
      <c r="D6135">
        <v>10.63</v>
      </c>
      <c r="E6135">
        <v>10.43</v>
      </c>
      <c r="F6135">
        <v>10.63</v>
      </c>
      <c r="G6135">
        <v>84718</v>
      </c>
      <c r="H6135" t="s">
        <v>7</v>
      </c>
    </row>
    <row r="6136" spans="1:8" x14ac:dyDescent="0.25">
      <c r="A6136" s="1" t="s">
        <v>11</v>
      </c>
      <c r="B6136" s="1">
        <v>42752</v>
      </c>
      <c r="C6136">
        <v>9.5399999999999991</v>
      </c>
      <c r="D6136">
        <v>10.6</v>
      </c>
      <c r="E6136">
        <v>9.5299999999999994</v>
      </c>
      <c r="F6136">
        <v>10.119999999999999</v>
      </c>
      <c r="G6136">
        <v>237839</v>
      </c>
      <c r="H6136" t="s">
        <v>7</v>
      </c>
    </row>
    <row r="6137" spans="1:8" x14ac:dyDescent="0.25">
      <c r="A6137" s="1" t="s">
        <v>11</v>
      </c>
      <c r="B6137" s="1">
        <v>42564</v>
      </c>
      <c r="C6137">
        <v>10.55</v>
      </c>
      <c r="D6137">
        <v>10.6</v>
      </c>
      <c r="E6137">
        <v>10.43</v>
      </c>
      <c r="F6137">
        <v>10.47</v>
      </c>
      <c r="G6137">
        <v>62846</v>
      </c>
      <c r="H6137" t="s">
        <v>7</v>
      </c>
    </row>
    <row r="6138" spans="1:8" x14ac:dyDescent="0.25">
      <c r="A6138" s="1" t="s">
        <v>11</v>
      </c>
      <c r="B6138" s="1">
        <v>42762</v>
      </c>
      <c r="C6138">
        <v>10.52</v>
      </c>
      <c r="D6138">
        <v>10.58</v>
      </c>
      <c r="E6138">
        <v>10.36</v>
      </c>
      <c r="F6138">
        <v>10.5</v>
      </c>
      <c r="G6138">
        <v>61250</v>
      </c>
      <c r="H6138" t="s">
        <v>7</v>
      </c>
    </row>
    <row r="6139" spans="1:8" x14ac:dyDescent="0.25">
      <c r="A6139" s="1" t="s">
        <v>11</v>
      </c>
      <c r="B6139" s="1">
        <v>42760</v>
      </c>
      <c r="C6139">
        <v>10.52</v>
      </c>
      <c r="D6139">
        <v>10.58</v>
      </c>
      <c r="E6139">
        <v>10.35</v>
      </c>
      <c r="F6139">
        <v>10.48</v>
      </c>
      <c r="G6139">
        <v>26194</v>
      </c>
      <c r="H6139" t="s">
        <v>7</v>
      </c>
    </row>
    <row r="6140" spans="1:8" x14ac:dyDescent="0.25">
      <c r="A6140" s="1" t="s">
        <v>11</v>
      </c>
      <c r="B6140" s="1">
        <v>42685</v>
      </c>
      <c r="C6140">
        <v>10.54</v>
      </c>
      <c r="D6140">
        <v>10.58</v>
      </c>
      <c r="E6140">
        <v>10.26</v>
      </c>
      <c r="F6140">
        <v>10.27</v>
      </c>
      <c r="G6140">
        <v>17378</v>
      </c>
      <c r="H6140" t="s">
        <v>7</v>
      </c>
    </row>
    <row r="6141" spans="1:8" x14ac:dyDescent="0.25">
      <c r="A6141" s="1" t="s">
        <v>11</v>
      </c>
      <c r="B6141" s="1">
        <v>42763</v>
      </c>
      <c r="C6141">
        <v>10.5</v>
      </c>
      <c r="D6141">
        <v>10.54</v>
      </c>
      <c r="E6141">
        <v>10.35</v>
      </c>
      <c r="F6141">
        <v>10.51</v>
      </c>
      <c r="G6141">
        <v>102564</v>
      </c>
      <c r="H6141" t="s">
        <v>7</v>
      </c>
    </row>
    <row r="6142" spans="1:8" x14ac:dyDescent="0.25">
      <c r="A6142" s="1" t="s">
        <v>11</v>
      </c>
      <c r="B6142" s="1">
        <v>42754</v>
      </c>
      <c r="C6142">
        <v>10.31</v>
      </c>
      <c r="D6142">
        <v>10.51</v>
      </c>
      <c r="E6142">
        <v>10.15</v>
      </c>
      <c r="F6142">
        <v>10.38</v>
      </c>
      <c r="G6142">
        <v>50638</v>
      </c>
      <c r="H6142" t="s">
        <v>7</v>
      </c>
    </row>
    <row r="6143" spans="1:8" x14ac:dyDescent="0.25">
      <c r="A6143" s="1" t="s">
        <v>11</v>
      </c>
      <c r="B6143" s="1">
        <v>42764</v>
      </c>
      <c r="C6143">
        <v>10.49</v>
      </c>
      <c r="D6143">
        <v>10.51</v>
      </c>
      <c r="E6143">
        <v>10.38</v>
      </c>
      <c r="F6143">
        <v>10.46</v>
      </c>
      <c r="G6143">
        <v>38283</v>
      </c>
      <c r="H6143" t="s">
        <v>7</v>
      </c>
    </row>
    <row r="6144" spans="1:8" x14ac:dyDescent="0.25">
      <c r="A6144" s="1" t="s">
        <v>11</v>
      </c>
      <c r="B6144" s="1">
        <v>42690</v>
      </c>
      <c r="C6144">
        <v>10.19</v>
      </c>
      <c r="D6144">
        <v>10.5</v>
      </c>
      <c r="E6144">
        <v>9.93</v>
      </c>
      <c r="F6144">
        <v>10.02</v>
      </c>
      <c r="G6144">
        <v>116690</v>
      </c>
      <c r="H6144" t="s">
        <v>7</v>
      </c>
    </row>
    <row r="6145" spans="1:8" x14ac:dyDescent="0.25">
      <c r="A6145" s="1" t="s">
        <v>11</v>
      </c>
      <c r="B6145" s="1">
        <v>42753</v>
      </c>
      <c r="C6145">
        <v>10.3</v>
      </c>
      <c r="D6145">
        <v>10.49</v>
      </c>
      <c r="E6145">
        <v>9.74</v>
      </c>
      <c r="F6145">
        <v>10.19</v>
      </c>
      <c r="G6145">
        <v>99393</v>
      </c>
      <c r="H6145" t="s">
        <v>7</v>
      </c>
    </row>
    <row r="6146" spans="1:8" x14ac:dyDescent="0.25">
      <c r="A6146" s="1" t="s">
        <v>11</v>
      </c>
      <c r="B6146" s="1">
        <v>42743</v>
      </c>
      <c r="C6146">
        <v>9.8000000000000007</v>
      </c>
      <c r="D6146">
        <v>10.48</v>
      </c>
      <c r="E6146">
        <v>9.8000000000000007</v>
      </c>
      <c r="F6146">
        <v>10.28</v>
      </c>
      <c r="G6146">
        <v>116554</v>
      </c>
      <c r="H6146" t="s">
        <v>7</v>
      </c>
    </row>
    <row r="6147" spans="1:8" x14ac:dyDescent="0.25">
      <c r="A6147" s="1" t="s">
        <v>11</v>
      </c>
      <c r="B6147" s="1">
        <v>42502</v>
      </c>
      <c r="C6147">
        <v>9.92</v>
      </c>
      <c r="D6147">
        <v>10.47</v>
      </c>
      <c r="E6147">
        <v>9.7899999999999991</v>
      </c>
      <c r="F6147">
        <v>10.039999999999999</v>
      </c>
      <c r="G6147">
        <v>142191</v>
      </c>
      <c r="H6147" t="s">
        <v>7</v>
      </c>
    </row>
    <row r="6148" spans="1:8" x14ac:dyDescent="0.25">
      <c r="A6148" s="1" t="s">
        <v>11</v>
      </c>
      <c r="B6148" s="1">
        <v>42505</v>
      </c>
      <c r="C6148">
        <v>10.25</v>
      </c>
      <c r="D6148">
        <v>10.42</v>
      </c>
      <c r="E6148">
        <v>9.93</v>
      </c>
      <c r="F6148">
        <v>9.9700000000000006</v>
      </c>
      <c r="G6148">
        <v>42732</v>
      </c>
      <c r="H6148" t="s">
        <v>7</v>
      </c>
    </row>
    <row r="6149" spans="1:8" x14ac:dyDescent="0.25">
      <c r="A6149" s="1" t="s">
        <v>11</v>
      </c>
      <c r="B6149" s="1">
        <v>42689</v>
      </c>
      <c r="C6149">
        <v>10</v>
      </c>
      <c r="D6149">
        <v>10.41</v>
      </c>
      <c r="E6149">
        <v>9.7200000000000006</v>
      </c>
      <c r="F6149">
        <v>10.27</v>
      </c>
      <c r="G6149">
        <v>52588</v>
      </c>
      <c r="H6149" t="s">
        <v>7</v>
      </c>
    </row>
    <row r="6150" spans="1:8" x14ac:dyDescent="0.25">
      <c r="A6150" s="1" t="s">
        <v>11</v>
      </c>
      <c r="B6150" s="1">
        <v>42741</v>
      </c>
      <c r="C6150">
        <v>10.23</v>
      </c>
      <c r="D6150">
        <v>10.4</v>
      </c>
      <c r="E6150">
        <v>9.4700000000000006</v>
      </c>
      <c r="F6150">
        <v>10.08</v>
      </c>
      <c r="G6150">
        <v>144687</v>
      </c>
      <c r="H6150" t="s">
        <v>7</v>
      </c>
    </row>
    <row r="6151" spans="1:8" x14ac:dyDescent="0.25">
      <c r="A6151" s="1" t="s">
        <v>11</v>
      </c>
      <c r="B6151" s="1">
        <v>42687</v>
      </c>
      <c r="C6151">
        <v>10.01</v>
      </c>
      <c r="D6151">
        <v>10.37</v>
      </c>
      <c r="E6151">
        <v>9.68</v>
      </c>
      <c r="F6151">
        <v>10.08</v>
      </c>
      <c r="G6151">
        <v>31679</v>
      </c>
      <c r="H6151" t="s">
        <v>7</v>
      </c>
    </row>
    <row r="6152" spans="1:8" x14ac:dyDescent="0.25">
      <c r="A6152" s="1" t="s">
        <v>11</v>
      </c>
      <c r="B6152" s="1">
        <v>42468</v>
      </c>
      <c r="C6152">
        <v>10.050000000000001</v>
      </c>
      <c r="D6152">
        <v>10.34</v>
      </c>
      <c r="E6152">
        <v>9.6</v>
      </c>
      <c r="F6152">
        <v>9.7100000000000009</v>
      </c>
      <c r="G6152">
        <v>25974</v>
      </c>
      <c r="H6152" t="s">
        <v>7</v>
      </c>
    </row>
    <row r="6153" spans="1:8" x14ac:dyDescent="0.25">
      <c r="A6153" s="1" t="s">
        <v>11</v>
      </c>
      <c r="B6153" s="1">
        <v>42686</v>
      </c>
      <c r="C6153">
        <v>10.27</v>
      </c>
      <c r="D6153">
        <v>10.32</v>
      </c>
      <c r="E6153">
        <v>9.6999999999999993</v>
      </c>
      <c r="F6153">
        <v>10.01</v>
      </c>
      <c r="G6153">
        <v>64355</v>
      </c>
      <c r="H6153" t="s">
        <v>7</v>
      </c>
    </row>
    <row r="6154" spans="1:8" x14ac:dyDescent="0.25">
      <c r="A6154" s="1" t="s">
        <v>11</v>
      </c>
      <c r="B6154" s="1">
        <v>42492</v>
      </c>
      <c r="C6154">
        <v>8.83</v>
      </c>
      <c r="D6154">
        <v>10.3</v>
      </c>
      <c r="E6154">
        <v>8.7899999999999991</v>
      </c>
      <c r="F6154">
        <v>10</v>
      </c>
      <c r="G6154">
        <v>295376</v>
      </c>
      <c r="H6154" t="s">
        <v>7</v>
      </c>
    </row>
    <row r="6155" spans="1:8" x14ac:dyDescent="0.25">
      <c r="A6155" s="1" t="s">
        <v>11</v>
      </c>
      <c r="B6155" s="1">
        <v>42691</v>
      </c>
      <c r="C6155">
        <v>10.02</v>
      </c>
      <c r="D6155">
        <v>10.27</v>
      </c>
      <c r="E6155">
        <v>9.9</v>
      </c>
      <c r="F6155">
        <v>9.99</v>
      </c>
      <c r="G6155">
        <v>103191</v>
      </c>
      <c r="H6155" t="s">
        <v>7</v>
      </c>
    </row>
    <row r="6156" spans="1:8" x14ac:dyDescent="0.25">
      <c r="A6156" s="1" t="s">
        <v>11</v>
      </c>
      <c r="B6156" s="1">
        <v>42696</v>
      </c>
      <c r="C6156">
        <v>9.61</v>
      </c>
      <c r="D6156">
        <v>10.26</v>
      </c>
      <c r="E6156">
        <v>9.5399999999999991</v>
      </c>
      <c r="F6156">
        <v>9.84</v>
      </c>
      <c r="G6156">
        <v>102988</v>
      </c>
      <c r="H6156" t="s">
        <v>7</v>
      </c>
    </row>
    <row r="6157" spans="1:8" x14ac:dyDescent="0.25">
      <c r="A6157" s="1" t="s">
        <v>11</v>
      </c>
      <c r="B6157" s="1">
        <v>42469</v>
      </c>
      <c r="C6157">
        <v>9.69</v>
      </c>
      <c r="D6157">
        <v>10.199999999999999</v>
      </c>
      <c r="E6157">
        <v>9</v>
      </c>
      <c r="F6157">
        <v>9.15</v>
      </c>
      <c r="G6157">
        <v>64964</v>
      </c>
      <c r="H6157" t="s">
        <v>7</v>
      </c>
    </row>
    <row r="6158" spans="1:8" x14ac:dyDescent="0.25">
      <c r="A6158" s="1" t="s">
        <v>11</v>
      </c>
      <c r="B6158" s="1">
        <v>42742</v>
      </c>
      <c r="C6158">
        <v>10.09</v>
      </c>
      <c r="D6158">
        <v>10.19</v>
      </c>
      <c r="E6158">
        <v>9.48</v>
      </c>
      <c r="F6158">
        <v>9.84</v>
      </c>
      <c r="G6158">
        <v>107335</v>
      </c>
      <c r="H6158" t="s">
        <v>7</v>
      </c>
    </row>
    <row r="6159" spans="1:8" x14ac:dyDescent="0.25">
      <c r="A6159" s="1" t="s">
        <v>11</v>
      </c>
      <c r="B6159" s="1">
        <v>42688</v>
      </c>
      <c r="C6159">
        <v>10.08</v>
      </c>
      <c r="D6159">
        <v>10.19</v>
      </c>
      <c r="E6159">
        <v>9.9600000000000009</v>
      </c>
      <c r="F6159">
        <v>10</v>
      </c>
      <c r="G6159">
        <v>17175</v>
      </c>
      <c r="H6159" t="s">
        <v>7</v>
      </c>
    </row>
    <row r="6160" spans="1:8" x14ac:dyDescent="0.25">
      <c r="A6160" s="1" t="s">
        <v>11</v>
      </c>
      <c r="B6160" s="1">
        <v>42585</v>
      </c>
      <c r="C6160">
        <v>10.16</v>
      </c>
      <c r="D6160">
        <v>10.16</v>
      </c>
      <c r="E6160">
        <v>10.16</v>
      </c>
      <c r="F6160">
        <v>10.16</v>
      </c>
      <c r="G6160">
        <v>0</v>
      </c>
      <c r="H6160" t="s">
        <v>7</v>
      </c>
    </row>
    <row r="6161" spans="1:8" x14ac:dyDescent="0.25">
      <c r="A6161" s="1" t="s">
        <v>11</v>
      </c>
      <c r="B6161" s="1">
        <v>42586</v>
      </c>
      <c r="C6161">
        <v>10.16</v>
      </c>
      <c r="D6161">
        <v>10.16</v>
      </c>
      <c r="E6161">
        <v>10.16</v>
      </c>
      <c r="F6161">
        <v>10.16</v>
      </c>
      <c r="G6161">
        <v>0</v>
      </c>
      <c r="H6161" t="s">
        <v>7</v>
      </c>
    </row>
    <row r="6162" spans="1:8" x14ac:dyDescent="0.25">
      <c r="A6162" s="1" t="s">
        <v>11</v>
      </c>
      <c r="B6162" s="1">
        <v>42587</v>
      </c>
      <c r="C6162">
        <v>10.16</v>
      </c>
      <c r="D6162">
        <v>10.16</v>
      </c>
      <c r="E6162">
        <v>10.16</v>
      </c>
      <c r="F6162">
        <v>10.16</v>
      </c>
      <c r="G6162">
        <v>0</v>
      </c>
      <c r="H6162" t="s">
        <v>7</v>
      </c>
    </row>
    <row r="6163" spans="1:8" x14ac:dyDescent="0.25">
      <c r="A6163" s="1" t="s">
        <v>11</v>
      </c>
      <c r="B6163" s="1">
        <v>42588</v>
      </c>
      <c r="C6163">
        <v>10.16</v>
      </c>
      <c r="D6163">
        <v>10.16</v>
      </c>
      <c r="E6163">
        <v>10.16</v>
      </c>
      <c r="F6163">
        <v>10.16</v>
      </c>
      <c r="G6163">
        <v>0</v>
      </c>
      <c r="H6163" t="s">
        <v>7</v>
      </c>
    </row>
    <row r="6164" spans="1:8" x14ac:dyDescent="0.25">
      <c r="A6164" s="1" t="s">
        <v>11</v>
      </c>
      <c r="B6164" s="1">
        <v>42589</v>
      </c>
      <c r="C6164">
        <v>10.16</v>
      </c>
      <c r="D6164">
        <v>10.16</v>
      </c>
      <c r="E6164">
        <v>10.16</v>
      </c>
      <c r="F6164">
        <v>10.16</v>
      </c>
      <c r="G6164">
        <v>0</v>
      </c>
      <c r="H6164" t="s">
        <v>7</v>
      </c>
    </row>
    <row r="6165" spans="1:8" x14ac:dyDescent="0.25">
      <c r="A6165" s="1" t="s">
        <v>11</v>
      </c>
      <c r="B6165" s="1">
        <v>42590</v>
      </c>
      <c r="C6165">
        <v>10.16</v>
      </c>
      <c r="D6165">
        <v>10.16</v>
      </c>
      <c r="E6165">
        <v>10.16</v>
      </c>
      <c r="F6165">
        <v>10.16</v>
      </c>
      <c r="G6165">
        <v>0</v>
      </c>
      <c r="H6165" t="s">
        <v>7</v>
      </c>
    </row>
    <row r="6166" spans="1:8" x14ac:dyDescent="0.25">
      <c r="A6166" s="1" t="s">
        <v>11</v>
      </c>
      <c r="B6166" s="1">
        <v>42591</v>
      </c>
      <c r="C6166">
        <v>10.16</v>
      </c>
      <c r="D6166">
        <v>10.16</v>
      </c>
      <c r="E6166">
        <v>10.16</v>
      </c>
      <c r="F6166">
        <v>10.16</v>
      </c>
      <c r="G6166">
        <v>0</v>
      </c>
      <c r="H6166" t="s">
        <v>7</v>
      </c>
    </row>
    <row r="6167" spans="1:8" x14ac:dyDescent="0.25">
      <c r="A6167" s="1" t="s">
        <v>11</v>
      </c>
      <c r="B6167" s="1">
        <v>42747</v>
      </c>
      <c r="C6167">
        <v>9.48</v>
      </c>
      <c r="D6167">
        <v>10.039999999999999</v>
      </c>
      <c r="E6167">
        <v>9.08</v>
      </c>
      <c r="F6167">
        <v>9.83</v>
      </c>
      <c r="G6167">
        <v>120946</v>
      </c>
      <c r="H6167" t="s">
        <v>7</v>
      </c>
    </row>
    <row r="6168" spans="1:8" x14ac:dyDescent="0.25">
      <c r="A6168" s="1" t="s">
        <v>11</v>
      </c>
      <c r="B6168" s="1">
        <v>42692</v>
      </c>
      <c r="C6168">
        <v>9.9600000000000009</v>
      </c>
      <c r="D6168">
        <v>10.029999999999999</v>
      </c>
      <c r="E6168">
        <v>9.4600000000000009</v>
      </c>
      <c r="F6168">
        <v>9.52</v>
      </c>
      <c r="G6168">
        <v>57229</v>
      </c>
      <c r="H6168" t="s">
        <v>7</v>
      </c>
    </row>
    <row r="6169" spans="1:8" x14ac:dyDescent="0.25">
      <c r="A6169" s="1" t="s">
        <v>11</v>
      </c>
      <c r="B6169" s="1">
        <v>42493</v>
      </c>
      <c r="C6169">
        <v>10.01</v>
      </c>
      <c r="D6169">
        <v>10.01</v>
      </c>
      <c r="E6169">
        <v>9.18</v>
      </c>
      <c r="F6169">
        <v>9.34</v>
      </c>
      <c r="G6169">
        <v>128321</v>
      </c>
      <c r="H6169" t="s">
        <v>7</v>
      </c>
    </row>
    <row r="6170" spans="1:8" x14ac:dyDescent="0.25">
      <c r="A6170" s="1" t="s">
        <v>11</v>
      </c>
      <c r="B6170" s="1">
        <v>42494</v>
      </c>
      <c r="C6170">
        <v>9.3800000000000008</v>
      </c>
      <c r="D6170">
        <v>10</v>
      </c>
      <c r="E6170">
        <v>9.25</v>
      </c>
      <c r="F6170">
        <v>9.4600000000000009</v>
      </c>
      <c r="G6170">
        <v>74704</v>
      </c>
      <c r="H6170" t="s">
        <v>7</v>
      </c>
    </row>
    <row r="6171" spans="1:8" x14ac:dyDescent="0.25">
      <c r="A6171" s="1" t="s">
        <v>11</v>
      </c>
      <c r="B6171" s="1">
        <v>42495</v>
      </c>
      <c r="C6171">
        <v>9.4</v>
      </c>
      <c r="D6171">
        <v>10</v>
      </c>
      <c r="E6171">
        <v>9.3000000000000007</v>
      </c>
      <c r="F6171">
        <v>9.7899999999999991</v>
      </c>
      <c r="G6171">
        <v>62437</v>
      </c>
      <c r="H6171" t="s">
        <v>7</v>
      </c>
    </row>
    <row r="6172" spans="1:8" x14ac:dyDescent="0.25">
      <c r="A6172" s="1" t="s">
        <v>11</v>
      </c>
      <c r="B6172" s="1">
        <v>42501</v>
      </c>
      <c r="C6172">
        <v>9.3800000000000008</v>
      </c>
      <c r="D6172">
        <v>9.98</v>
      </c>
      <c r="E6172">
        <v>9.3000000000000007</v>
      </c>
      <c r="F6172">
        <v>9.89</v>
      </c>
      <c r="G6172">
        <v>110306</v>
      </c>
      <c r="H6172" t="s">
        <v>7</v>
      </c>
    </row>
    <row r="6173" spans="1:8" x14ac:dyDescent="0.25">
      <c r="A6173" s="1" t="s">
        <v>11</v>
      </c>
      <c r="B6173" s="1">
        <v>42496</v>
      </c>
      <c r="C6173">
        <v>9.85</v>
      </c>
      <c r="D6173">
        <v>9.98</v>
      </c>
      <c r="E6173">
        <v>9.1199999999999992</v>
      </c>
      <c r="F6173">
        <v>9.35</v>
      </c>
      <c r="G6173">
        <v>92421</v>
      </c>
      <c r="H6173" t="s">
        <v>7</v>
      </c>
    </row>
    <row r="6174" spans="1:8" x14ac:dyDescent="0.25">
      <c r="A6174" s="1" t="s">
        <v>11</v>
      </c>
      <c r="B6174" s="1">
        <v>42697</v>
      </c>
      <c r="C6174">
        <v>9.89</v>
      </c>
      <c r="D6174">
        <v>9.92</v>
      </c>
      <c r="E6174">
        <v>9.68</v>
      </c>
      <c r="F6174">
        <v>9.69</v>
      </c>
      <c r="G6174">
        <v>27916</v>
      </c>
      <c r="H6174" t="s">
        <v>7</v>
      </c>
    </row>
    <row r="6175" spans="1:8" x14ac:dyDescent="0.25">
      <c r="A6175" s="1" t="s">
        <v>11</v>
      </c>
      <c r="B6175" s="1">
        <v>42738</v>
      </c>
      <c r="C6175">
        <v>8.43</v>
      </c>
      <c r="D6175">
        <v>9.9</v>
      </c>
      <c r="E6175">
        <v>8.3000000000000007</v>
      </c>
      <c r="F6175">
        <v>9.74</v>
      </c>
      <c r="G6175">
        <v>603421</v>
      </c>
      <c r="H6175" t="s">
        <v>7</v>
      </c>
    </row>
    <row r="6176" spans="1:8" x14ac:dyDescent="0.25">
      <c r="A6176" s="1" t="s">
        <v>11</v>
      </c>
      <c r="B6176" s="1">
        <v>42749</v>
      </c>
      <c r="C6176">
        <v>9.7200000000000006</v>
      </c>
      <c r="D6176">
        <v>9.8699999999999992</v>
      </c>
      <c r="E6176">
        <v>9.51</v>
      </c>
      <c r="F6176">
        <v>9.67</v>
      </c>
      <c r="G6176">
        <v>17441</v>
      </c>
      <c r="H6176" t="s">
        <v>7</v>
      </c>
    </row>
    <row r="6177" spans="1:8" x14ac:dyDescent="0.25">
      <c r="A6177" s="1" t="s">
        <v>11</v>
      </c>
      <c r="B6177" s="1">
        <v>42693</v>
      </c>
      <c r="C6177">
        <v>9.5399999999999991</v>
      </c>
      <c r="D6177">
        <v>9.86</v>
      </c>
      <c r="E6177">
        <v>9.48</v>
      </c>
      <c r="F6177">
        <v>9.73</v>
      </c>
      <c r="G6177">
        <v>62930</v>
      </c>
      <c r="H6177" t="s">
        <v>7</v>
      </c>
    </row>
    <row r="6178" spans="1:8" x14ac:dyDescent="0.25">
      <c r="A6178" s="1" t="s">
        <v>11</v>
      </c>
      <c r="B6178" s="1">
        <v>42698</v>
      </c>
      <c r="C6178">
        <v>9.69</v>
      </c>
      <c r="D6178">
        <v>9.85</v>
      </c>
      <c r="E6178">
        <v>8.6999999999999993</v>
      </c>
      <c r="F6178">
        <v>9.1999999999999993</v>
      </c>
      <c r="G6178">
        <v>118311</v>
      </c>
      <c r="H6178" t="s">
        <v>7</v>
      </c>
    </row>
    <row r="6179" spans="1:8" x14ac:dyDescent="0.25">
      <c r="A6179" s="1" t="s">
        <v>11</v>
      </c>
      <c r="B6179" s="1">
        <v>42748</v>
      </c>
      <c r="C6179">
        <v>9.83</v>
      </c>
      <c r="D6179">
        <v>9.83</v>
      </c>
      <c r="E6179">
        <v>9.39</v>
      </c>
      <c r="F6179">
        <v>9.67</v>
      </c>
      <c r="G6179">
        <v>39764</v>
      </c>
      <c r="H6179" t="s">
        <v>7</v>
      </c>
    </row>
    <row r="6180" spans="1:8" x14ac:dyDescent="0.25">
      <c r="A6180" s="1" t="s">
        <v>11</v>
      </c>
      <c r="B6180" s="1">
        <v>42750</v>
      </c>
      <c r="C6180">
        <v>9.67</v>
      </c>
      <c r="D6180">
        <v>9.83</v>
      </c>
      <c r="E6180">
        <v>9.6</v>
      </c>
      <c r="F6180">
        <v>9.81</v>
      </c>
      <c r="G6180">
        <v>16888</v>
      </c>
      <c r="H6180" t="s">
        <v>7</v>
      </c>
    </row>
    <row r="6181" spans="1:8" x14ac:dyDescent="0.25">
      <c r="A6181" s="1" t="s">
        <v>11</v>
      </c>
      <c r="B6181" s="1">
        <v>42751</v>
      </c>
      <c r="C6181">
        <v>9.7200000000000006</v>
      </c>
      <c r="D6181">
        <v>9.7799999999999994</v>
      </c>
      <c r="E6181">
        <v>9.5500000000000007</v>
      </c>
      <c r="F6181">
        <v>9.61</v>
      </c>
      <c r="G6181">
        <v>16027</v>
      </c>
      <c r="H6181" t="s">
        <v>7</v>
      </c>
    </row>
    <row r="6182" spans="1:8" x14ac:dyDescent="0.25">
      <c r="A6182" s="1" t="s">
        <v>11</v>
      </c>
      <c r="B6182" s="1">
        <v>42694</v>
      </c>
      <c r="C6182">
        <v>9.68</v>
      </c>
      <c r="D6182">
        <v>9.76</v>
      </c>
      <c r="E6182">
        <v>9.49</v>
      </c>
      <c r="F6182">
        <v>9.57</v>
      </c>
      <c r="G6182">
        <v>29012</v>
      </c>
      <c r="H6182" t="s">
        <v>7</v>
      </c>
    </row>
    <row r="6183" spans="1:8" x14ac:dyDescent="0.25">
      <c r="A6183" s="1" t="s">
        <v>11</v>
      </c>
      <c r="B6183" s="1">
        <v>42699</v>
      </c>
      <c r="C6183">
        <v>9.17</v>
      </c>
      <c r="D6183">
        <v>9.69</v>
      </c>
      <c r="E6183">
        <v>9.17</v>
      </c>
      <c r="F6183">
        <v>9.3800000000000008</v>
      </c>
      <c r="G6183">
        <v>60921</v>
      </c>
      <c r="H6183" t="s">
        <v>7</v>
      </c>
    </row>
    <row r="6184" spans="1:8" x14ac:dyDescent="0.25">
      <c r="A6184" s="1" t="s">
        <v>11</v>
      </c>
      <c r="B6184" s="1">
        <v>42695</v>
      </c>
      <c r="C6184">
        <v>9.5399999999999991</v>
      </c>
      <c r="D6184">
        <v>9.68</v>
      </c>
      <c r="E6184">
        <v>9.51</v>
      </c>
      <c r="F6184">
        <v>9.61</v>
      </c>
      <c r="G6184">
        <v>8652</v>
      </c>
      <c r="H6184" t="s">
        <v>7</v>
      </c>
    </row>
    <row r="6185" spans="1:8" x14ac:dyDescent="0.25">
      <c r="A6185" s="1" t="s">
        <v>11</v>
      </c>
      <c r="B6185" s="1">
        <v>42499</v>
      </c>
      <c r="C6185">
        <v>9.51</v>
      </c>
      <c r="D6185">
        <v>9.65</v>
      </c>
      <c r="E6185">
        <v>9.25</v>
      </c>
      <c r="F6185">
        <v>9.32</v>
      </c>
      <c r="G6185">
        <v>77287</v>
      </c>
      <c r="H6185" t="s">
        <v>7</v>
      </c>
    </row>
    <row r="6186" spans="1:8" x14ac:dyDescent="0.25">
      <c r="A6186" s="1" t="s">
        <v>11</v>
      </c>
      <c r="B6186" s="1">
        <v>42498</v>
      </c>
      <c r="C6186">
        <v>9.41</v>
      </c>
      <c r="D6186">
        <v>9.64</v>
      </c>
      <c r="E6186">
        <v>9</v>
      </c>
      <c r="F6186">
        <v>9.5</v>
      </c>
      <c r="G6186">
        <v>80087</v>
      </c>
      <c r="H6186" t="s">
        <v>7</v>
      </c>
    </row>
    <row r="6187" spans="1:8" x14ac:dyDescent="0.25">
      <c r="A6187" s="1" t="s">
        <v>11</v>
      </c>
      <c r="B6187" s="1">
        <v>42497</v>
      </c>
      <c r="C6187">
        <v>9.4499999999999993</v>
      </c>
      <c r="D6187">
        <v>9.64</v>
      </c>
      <c r="E6187">
        <v>9.1999999999999993</v>
      </c>
      <c r="F6187">
        <v>9.35</v>
      </c>
      <c r="G6187">
        <v>31388</v>
      </c>
      <c r="H6187" t="s">
        <v>7</v>
      </c>
    </row>
    <row r="6188" spans="1:8" x14ac:dyDescent="0.25">
      <c r="A6188" s="1" t="s">
        <v>11</v>
      </c>
      <c r="B6188" s="1">
        <v>42478</v>
      </c>
      <c r="C6188">
        <v>9.3000000000000007</v>
      </c>
      <c r="D6188">
        <v>9.5500000000000007</v>
      </c>
      <c r="E6188">
        <v>8.44</v>
      </c>
      <c r="F6188">
        <v>8.9700000000000006</v>
      </c>
      <c r="G6188">
        <v>37877</v>
      </c>
      <c r="H6188" t="s">
        <v>7</v>
      </c>
    </row>
    <row r="6189" spans="1:8" x14ac:dyDescent="0.25">
      <c r="A6189" s="1" t="s">
        <v>11</v>
      </c>
      <c r="B6189" s="1">
        <v>42700</v>
      </c>
      <c r="C6189">
        <v>9.3800000000000008</v>
      </c>
      <c r="D6189">
        <v>9.5299999999999994</v>
      </c>
      <c r="E6189">
        <v>9.2200000000000006</v>
      </c>
      <c r="F6189">
        <v>9.33</v>
      </c>
      <c r="G6189">
        <v>14112</v>
      </c>
      <c r="H6189" t="s">
        <v>7</v>
      </c>
    </row>
    <row r="6190" spans="1:8" x14ac:dyDescent="0.25">
      <c r="A6190" s="1" t="s">
        <v>11</v>
      </c>
      <c r="B6190" s="1">
        <v>42500</v>
      </c>
      <c r="C6190">
        <v>9.31</v>
      </c>
      <c r="D6190">
        <v>9.4700000000000006</v>
      </c>
      <c r="E6190">
        <v>9.2799999999999994</v>
      </c>
      <c r="F6190">
        <v>9.3800000000000008</v>
      </c>
      <c r="G6190">
        <v>18319</v>
      </c>
      <c r="H6190" t="s">
        <v>7</v>
      </c>
    </row>
    <row r="6191" spans="1:8" x14ac:dyDescent="0.25">
      <c r="A6191" s="1" t="s">
        <v>11</v>
      </c>
      <c r="B6191" s="1">
        <v>42470</v>
      </c>
      <c r="C6191">
        <v>9.15</v>
      </c>
      <c r="D6191">
        <v>9.43</v>
      </c>
      <c r="E6191">
        <v>7.52</v>
      </c>
      <c r="F6191">
        <v>8.76</v>
      </c>
      <c r="G6191">
        <v>171987</v>
      </c>
      <c r="H6191" t="s">
        <v>7</v>
      </c>
    </row>
    <row r="6192" spans="1:8" x14ac:dyDescent="0.25">
      <c r="A6192" s="1" t="s">
        <v>11</v>
      </c>
      <c r="B6192" s="1">
        <v>42479</v>
      </c>
      <c r="C6192">
        <v>8.9700000000000006</v>
      </c>
      <c r="D6192">
        <v>9.3800000000000008</v>
      </c>
      <c r="E6192">
        <v>8.65</v>
      </c>
      <c r="F6192">
        <v>8.7100000000000009</v>
      </c>
      <c r="G6192">
        <v>35259</v>
      </c>
      <c r="H6192" t="s">
        <v>7</v>
      </c>
    </row>
    <row r="6193" spans="1:8" x14ac:dyDescent="0.25">
      <c r="A6193" s="1" t="s">
        <v>11</v>
      </c>
      <c r="B6193" s="1">
        <v>42490</v>
      </c>
      <c r="C6193">
        <v>7.45</v>
      </c>
      <c r="D6193">
        <v>9.36</v>
      </c>
      <c r="E6193">
        <v>7.45</v>
      </c>
      <c r="F6193">
        <v>8.8699999999999992</v>
      </c>
      <c r="G6193">
        <v>267967</v>
      </c>
      <c r="H6193" t="s">
        <v>7</v>
      </c>
    </row>
    <row r="6194" spans="1:8" x14ac:dyDescent="0.25">
      <c r="A6194" s="1" t="s">
        <v>11</v>
      </c>
      <c r="B6194" s="1">
        <v>42701</v>
      </c>
      <c r="C6194">
        <v>9.33</v>
      </c>
      <c r="D6194">
        <v>9.33</v>
      </c>
      <c r="E6194">
        <v>8.6999999999999993</v>
      </c>
      <c r="F6194">
        <v>8.8800000000000008</v>
      </c>
      <c r="G6194">
        <v>62339</v>
      </c>
      <c r="H6194" t="s">
        <v>7</v>
      </c>
    </row>
    <row r="6195" spans="1:8" x14ac:dyDescent="0.25">
      <c r="A6195" s="1" t="s">
        <v>11</v>
      </c>
      <c r="B6195" s="1">
        <v>42480</v>
      </c>
      <c r="C6195">
        <v>8.73</v>
      </c>
      <c r="D6195">
        <v>9.0500000000000007</v>
      </c>
      <c r="E6195">
        <v>8.35</v>
      </c>
      <c r="F6195">
        <v>8.61</v>
      </c>
      <c r="G6195">
        <v>167706</v>
      </c>
      <c r="H6195" t="s">
        <v>7</v>
      </c>
    </row>
    <row r="6196" spans="1:8" x14ac:dyDescent="0.25">
      <c r="A6196" s="1" t="s">
        <v>11</v>
      </c>
      <c r="B6196" s="1">
        <v>42702</v>
      </c>
      <c r="C6196">
        <v>8.9700000000000006</v>
      </c>
      <c r="D6196">
        <v>9.02</v>
      </c>
      <c r="E6196">
        <v>8.65</v>
      </c>
      <c r="F6196">
        <v>8.6999999999999993</v>
      </c>
      <c r="G6196">
        <v>41958</v>
      </c>
      <c r="H6196" t="s">
        <v>7</v>
      </c>
    </row>
    <row r="6197" spans="1:8" x14ac:dyDescent="0.25">
      <c r="A6197" s="1" t="s">
        <v>11</v>
      </c>
      <c r="B6197" s="1">
        <v>42491</v>
      </c>
      <c r="C6197">
        <v>8.74</v>
      </c>
      <c r="D6197">
        <v>9</v>
      </c>
      <c r="E6197">
        <v>8.35</v>
      </c>
      <c r="F6197">
        <v>8.75</v>
      </c>
      <c r="G6197">
        <v>71992</v>
      </c>
      <c r="H6197" t="s">
        <v>7</v>
      </c>
    </row>
    <row r="6198" spans="1:8" x14ac:dyDescent="0.25">
      <c r="A6198" s="1" t="s">
        <v>11</v>
      </c>
      <c r="B6198" s="1">
        <v>42471</v>
      </c>
      <c r="C6198">
        <v>8.56</v>
      </c>
      <c r="D6198">
        <v>8.93</v>
      </c>
      <c r="E6198">
        <v>8.01</v>
      </c>
      <c r="F6198">
        <v>8.68</v>
      </c>
      <c r="G6198">
        <v>60277</v>
      </c>
      <c r="H6198" t="s">
        <v>7</v>
      </c>
    </row>
    <row r="6199" spans="1:8" x14ac:dyDescent="0.25">
      <c r="A6199" s="1" t="s">
        <v>11</v>
      </c>
      <c r="B6199" s="1">
        <v>42474</v>
      </c>
      <c r="C6199">
        <v>8.08</v>
      </c>
      <c r="D6199">
        <v>8.86</v>
      </c>
      <c r="E6199">
        <v>8</v>
      </c>
      <c r="F6199">
        <v>8.4600000000000009</v>
      </c>
      <c r="G6199">
        <v>36148</v>
      </c>
      <c r="H6199" t="s">
        <v>7</v>
      </c>
    </row>
    <row r="6200" spans="1:8" x14ac:dyDescent="0.25">
      <c r="A6200" s="1" t="s">
        <v>11</v>
      </c>
      <c r="B6200" s="1">
        <v>42712</v>
      </c>
      <c r="C6200">
        <v>8.35</v>
      </c>
      <c r="D6200">
        <v>8.84</v>
      </c>
      <c r="E6200">
        <v>8.24</v>
      </c>
      <c r="F6200">
        <v>8.3000000000000007</v>
      </c>
      <c r="G6200">
        <v>170044</v>
      </c>
      <c r="H6200" t="s">
        <v>7</v>
      </c>
    </row>
    <row r="6201" spans="1:8" x14ac:dyDescent="0.25">
      <c r="A6201" s="1" t="s">
        <v>11</v>
      </c>
      <c r="B6201" s="1">
        <v>42473</v>
      </c>
      <c r="C6201">
        <v>7.48</v>
      </c>
      <c r="D6201">
        <v>8.8000000000000007</v>
      </c>
      <c r="E6201">
        <v>6.86</v>
      </c>
      <c r="F6201">
        <v>8.09</v>
      </c>
      <c r="G6201">
        <v>142212</v>
      </c>
      <c r="H6201" t="s">
        <v>7</v>
      </c>
    </row>
    <row r="6202" spans="1:8" x14ac:dyDescent="0.25">
      <c r="A6202" s="1" t="s">
        <v>11</v>
      </c>
      <c r="B6202" s="1">
        <v>42483</v>
      </c>
      <c r="C6202">
        <v>7.95</v>
      </c>
      <c r="D6202">
        <v>8.8000000000000007</v>
      </c>
      <c r="E6202">
        <v>7.81</v>
      </c>
      <c r="F6202">
        <v>8.4600000000000009</v>
      </c>
      <c r="G6202">
        <v>89572</v>
      </c>
      <c r="H6202" t="s">
        <v>7</v>
      </c>
    </row>
    <row r="6203" spans="1:8" x14ac:dyDescent="0.25">
      <c r="A6203" s="1" t="s">
        <v>11</v>
      </c>
      <c r="B6203" s="1">
        <v>42481</v>
      </c>
      <c r="C6203">
        <v>8.61</v>
      </c>
      <c r="D6203">
        <v>8.8000000000000007</v>
      </c>
      <c r="E6203">
        <v>8</v>
      </c>
      <c r="F6203">
        <v>8.11</v>
      </c>
      <c r="G6203">
        <v>45521</v>
      </c>
      <c r="H6203" t="s">
        <v>7</v>
      </c>
    </row>
    <row r="6204" spans="1:8" x14ac:dyDescent="0.25">
      <c r="A6204" s="1" t="s">
        <v>11</v>
      </c>
      <c r="B6204" s="1">
        <v>42704</v>
      </c>
      <c r="C6204">
        <v>8.16</v>
      </c>
      <c r="D6204">
        <v>8.76</v>
      </c>
      <c r="E6204">
        <v>8.11</v>
      </c>
      <c r="F6204">
        <v>8.6199999999999992</v>
      </c>
      <c r="G6204">
        <v>124275</v>
      </c>
      <c r="H6204" t="s">
        <v>7</v>
      </c>
    </row>
    <row r="6205" spans="1:8" x14ac:dyDescent="0.25">
      <c r="A6205" s="1" t="s">
        <v>11</v>
      </c>
      <c r="B6205" s="1">
        <v>42703</v>
      </c>
      <c r="C6205">
        <v>8.6999999999999993</v>
      </c>
      <c r="D6205">
        <v>8.74</v>
      </c>
      <c r="E6205">
        <v>7.74</v>
      </c>
      <c r="F6205">
        <v>8.16</v>
      </c>
      <c r="G6205">
        <v>188398</v>
      </c>
      <c r="H6205" t="s">
        <v>7</v>
      </c>
    </row>
    <row r="6206" spans="1:8" x14ac:dyDescent="0.25">
      <c r="A6206" s="1" t="s">
        <v>11</v>
      </c>
      <c r="B6206" s="1">
        <v>42711</v>
      </c>
      <c r="C6206">
        <v>7.6</v>
      </c>
      <c r="D6206">
        <v>8.6999999999999993</v>
      </c>
      <c r="E6206">
        <v>7.27</v>
      </c>
      <c r="F6206">
        <v>8.33</v>
      </c>
      <c r="G6206">
        <v>161042</v>
      </c>
      <c r="H6206" t="s">
        <v>7</v>
      </c>
    </row>
    <row r="6207" spans="1:8" x14ac:dyDescent="0.25">
      <c r="A6207" s="1" t="s">
        <v>11</v>
      </c>
      <c r="B6207" s="1">
        <v>42475</v>
      </c>
      <c r="C6207">
        <v>8.39</v>
      </c>
      <c r="D6207">
        <v>8.69</v>
      </c>
      <c r="E6207">
        <v>8.1</v>
      </c>
      <c r="F6207">
        <v>8.32</v>
      </c>
      <c r="G6207">
        <v>30478</v>
      </c>
      <c r="H6207" t="s">
        <v>7</v>
      </c>
    </row>
    <row r="6208" spans="1:8" x14ac:dyDescent="0.25">
      <c r="A6208" s="1" t="s">
        <v>11</v>
      </c>
      <c r="B6208" s="1">
        <v>42476</v>
      </c>
      <c r="C6208">
        <v>8.23</v>
      </c>
      <c r="D6208">
        <v>8.68</v>
      </c>
      <c r="E6208">
        <v>8.18</v>
      </c>
      <c r="F6208">
        <v>8.5399999999999991</v>
      </c>
      <c r="G6208">
        <v>29257</v>
      </c>
      <c r="H6208" t="s">
        <v>7</v>
      </c>
    </row>
    <row r="6209" spans="1:8" x14ac:dyDescent="0.25">
      <c r="A6209" s="1" t="s">
        <v>11</v>
      </c>
      <c r="B6209" s="1">
        <v>42713</v>
      </c>
      <c r="C6209">
        <v>8.1</v>
      </c>
      <c r="D6209">
        <v>8.65</v>
      </c>
      <c r="E6209">
        <v>8.02</v>
      </c>
      <c r="F6209">
        <v>8.52</v>
      </c>
      <c r="G6209">
        <v>54709</v>
      </c>
      <c r="H6209" t="s">
        <v>7</v>
      </c>
    </row>
    <row r="6210" spans="1:8" x14ac:dyDescent="0.25">
      <c r="A6210" s="1" t="s">
        <v>11</v>
      </c>
      <c r="B6210" s="1">
        <v>42716</v>
      </c>
      <c r="C6210">
        <v>8.19</v>
      </c>
      <c r="D6210">
        <v>8.6300000000000008</v>
      </c>
      <c r="E6210">
        <v>8.09</v>
      </c>
      <c r="F6210">
        <v>8.4499999999999993</v>
      </c>
      <c r="G6210">
        <v>81627</v>
      </c>
      <c r="H6210" t="s">
        <v>7</v>
      </c>
    </row>
    <row r="6211" spans="1:8" x14ac:dyDescent="0.25">
      <c r="A6211" s="1" t="s">
        <v>11</v>
      </c>
      <c r="B6211" s="1">
        <v>42705</v>
      </c>
      <c r="C6211">
        <v>8.61</v>
      </c>
      <c r="D6211">
        <v>8.61</v>
      </c>
      <c r="E6211">
        <v>8.36</v>
      </c>
      <c r="F6211">
        <v>8.4600000000000009</v>
      </c>
      <c r="G6211">
        <v>95246</v>
      </c>
      <c r="H6211" t="s">
        <v>7</v>
      </c>
    </row>
    <row r="6212" spans="1:8" x14ac:dyDescent="0.25">
      <c r="A6212" s="1" t="s">
        <v>11</v>
      </c>
      <c r="B6212" s="1">
        <v>42733</v>
      </c>
      <c r="C6212">
        <v>7.62</v>
      </c>
      <c r="D6212">
        <v>8.6</v>
      </c>
      <c r="E6212">
        <v>7.62</v>
      </c>
      <c r="F6212">
        <v>8.27</v>
      </c>
      <c r="G6212">
        <v>291599</v>
      </c>
      <c r="H6212" t="s">
        <v>7</v>
      </c>
    </row>
    <row r="6213" spans="1:8" x14ac:dyDescent="0.25">
      <c r="A6213" s="1" t="s">
        <v>11</v>
      </c>
      <c r="B6213" s="1">
        <v>42736</v>
      </c>
      <c r="C6213">
        <v>8.17</v>
      </c>
      <c r="D6213">
        <v>8.59</v>
      </c>
      <c r="E6213">
        <v>8.0299999999999994</v>
      </c>
      <c r="F6213">
        <v>8.1999999999999993</v>
      </c>
      <c r="G6213">
        <v>144921</v>
      </c>
      <c r="H6213" t="s">
        <v>7</v>
      </c>
    </row>
    <row r="6214" spans="1:8" x14ac:dyDescent="0.25">
      <c r="A6214" s="1" t="s">
        <v>11</v>
      </c>
      <c r="B6214" s="1">
        <v>42714</v>
      </c>
      <c r="C6214">
        <v>8.42</v>
      </c>
      <c r="D6214">
        <v>8.5500000000000007</v>
      </c>
      <c r="E6214">
        <v>7.94</v>
      </c>
      <c r="F6214">
        <v>8.1199999999999992</v>
      </c>
      <c r="G6214">
        <v>35854</v>
      </c>
      <c r="H6214" t="s">
        <v>7</v>
      </c>
    </row>
    <row r="6215" spans="1:8" x14ac:dyDescent="0.25">
      <c r="A6215" s="1" t="s">
        <v>11</v>
      </c>
      <c r="B6215" s="1">
        <v>42472</v>
      </c>
      <c r="C6215">
        <v>8.5299999999999994</v>
      </c>
      <c r="D6215">
        <v>8.5399999999999991</v>
      </c>
      <c r="E6215">
        <v>7.21</v>
      </c>
      <c r="F6215">
        <v>7.53</v>
      </c>
      <c r="G6215">
        <v>63823</v>
      </c>
      <c r="H6215" t="s">
        <v>7</v>
      </c>
    </row>
    <row r="6216" spans="1:8" x14ac:dyDescent="0.25">
      <c r="A6216" s="1" t="s">
        <v>11</v>
      </c>
      <c r="B6216" s="1">
        <v>42737</v>
      </c>
      <c r="C6216">
        <v>8.19</v>
      </c>
      <c r="D6216">
        <v>8.5</v>
      </c>
      <c r="E6216">
        <v>8.11</v>
      </c>
      <c r="F6216">
        <v>8.3699999999999992</v>
      </c>
      <c r="G6216">
        <v>101269</v>
      </c>
      <c r="H6216" t="s">
        <v>7</v>
      </c>
    </row>
    <row r="6217" spans="1:8" x14ac:dyDescent="0.25">
      <c r="A6217" s="1" t="s">
        <v>11</v>
      </c>
      <c r="B6217" s="1">
        <v>42734</v>
      </c>
      <c r="C6217">
        <v>8.27</v>
      </c>
      <c r="D6217">
        <v>8.5</v>
      </c>
      <c r="E6217">
        <v>8.0500000000000007</v>
      </c>
      <c r="F6217">
        <v>8.16</v>
      </c>
      <c r="G6217">
        <v>56742</v>
      </c>
      <c r="H6217" t="s">
        <v>7</v>
      </c>
    </row>
    <row r="6218" spans="1:8" x14ac:dyDescent="0.25">
      <c r="A6218" s="1" t="s">
        <v>11</v>
      </c>
      <c r="B6218" s="1">
        <v>42484</v>
      </c>
      <c r="C6218">
        <v>8.35</v>
      </c>
      <c r="D6218">
        <v>8.5</v>
      </c>
      <c r="E6218">
        <v>8.01</v>
      </c>
      <c r="F6218">
        <v>8.1</v>
      </c>
      <c r="G6218">
        <v>52056</v>
      </c>
      <c r="H6218" t="s">
        <v>7</v>
      </c>
    </row>
    <row r="6219" spans="1:8" x14ac:dyDescent="0.25">
      <c r="A6219" s="1" t="s">
        <v>11</v>
      </c>
      <c r="B6219" s="1">
        <v>42717</v>
      </c>
      <c r="C6219">
        <v>8.49</v>
      </c>
      <c r="D6219">
        <v>8.49</v>
      </c>
      <c r="E6219">
        <v>8.3000000000000007</v>
      </c>
      <c r="F6219">
        <v>8.36</v>
      </c>
      <c r="G6219">
        <v>21599</v>
      </c>
      <c r="H6219" t="s">
        <v>7</v>
      </c>
    </row>
    <row r="6220" spans="1:8" x14ac:dyDescent="0.25">
      <c r="A6220" s="1" t="s">
        <v>11</v>
      </c>
      <c r="B6220" s="1">
        <v>42718</v>
      </c>
      <c r="C6220">
        <v>8.44</v>
      </c>
      <c r="D6220">
        <v>8.49</v>
      </c>
      <c r="E6220">
        <v>8.1999999999999993</v>
      </c>
      <c r="F6220">
        <v>8.2100000000000009</v>
      </c>
      <c r="G6220">
        <v>14714</v>
      </c>
      <c r="H6220" t="s">
        <v>7</v>
      </c>
    </row>
    <row r="6221" spans="1:8" x14ac:dyDescent="0.25">
      <c r="A6221" s="1" t="s">
        <v>11</v>
      </c>
      <c r="B6221" s="1">
        <v>42706</v>
      </c>
      <c r="C6221">
        <v>8.43</v>
      </c>
      <c r="D6221">
        <v>8.43</v>
      </c>
      <c r="E6221">
        <v>7.1</v>
      </c>
      <c r="F6221">
        <v>7.7</v>
      </c>
      <c r="G6221">
        <v>490144</v>
      </c>
      <c r="H6221" t="s">
        <v>7</v>
      </c>
    </row>
    <row r="6222" spans="1:8" x14ac:dyDescent="0.25">
      <c r="A6222" s="1" t="s">
        <v>11</v>
      </c>
      <c r="B6222" s="1">
        <v>42482</v>
      </c>
      <c r="C6222">
        <v>8.23</v>
      </c>
      <c r="D6222">
        <v>8.41</v>
      </c>
      <c r="E6222">
        <v>7.73</v>
      </c>
      <c r="F6222">
        <v>7.97</v>
      </c>
      <c r="G6222">
        <v>97367</v>
      </c>
      <c r="H6222" t="s">
        <v>7</v>
      </c>
    </row>
    <row r="6223" spans="1:8" x14ac:dyDescent="0.25">
      <c r="A6223" s="1" t="s">
        <v>11</v>
      </c>
      <c r="B6223" s="1">
        <v>42735</v>
      </c>
      <c r="C6223">
        <v>8.17</v>
      </c>
      <c r="D6223">
        <v>8.35</v>
      </c>
      <c r="E6223">
        <v>8</v>
      </c>
      <c r="F6223">
        <v>8</v>
      </c>
      <c r="G6223">
        <v>200235</v>
      </c>
      <c r="H6223" t="s">
        <v>7</v>
      </c>
    </row>
    <row r="6224" spans="1:8" x14ac:dyDescent="0.25">
      <c r="A6224" s="1" t="s">
        <v>11</v>
      </c>
      <c r="B6224" s="1">
        <v>42715</v>
      </c>
      <c r="C6224">
        <v>8.14</v>
      </c>
      <c r="D6224">
        <v>8.25</v>
      </c>
      <c r="E6224">
        <v>8</v>
      </c>
      <c r="F6224">
        <v>8.19</v>
      </c>
      <c r="G6224">
        <v>22607</v>
      </c>
      <c r="H6224" t="s">
        <v>7</v>
      </c>
    </row>
    <row r="6225" spans="1:8" x14ac:dyDescent="0.25">
      <c r="A6225" s="1" t="s">
        <v>11</v>
      </c>
      <c r="B6225" s="1">
        <v>42719</v>
      </c>
      <c r="C6225">
        <v>8.16</v>
      </c>
      <c r="D6225">
        <v>8.23</v>
      </c>
      <c r="E6225">
        <v>7.71</v>
      </c>
      <c r="F6225">
        <v>7.83</v>
      </c>
      <c r="G6225">
        <v>145037</v>
      </c>
      <c r="H6225" t="s">
        <v>7</v>
      </c>
    </row>
    <row r="6226" spans="1:8" x14ac:dyDescent="0.25">
      <c r="A6226" s="1" t="s">
        <v>11</v>
      </c>
      <c r="B6226" s="1">
        <v>42485</v>
      </c>
      <c r="C6226">
        <v>8.0500000000000007</v>
      </c>
      <c r="D6226">
        <v>8.15</v>
      </c>
      <c r="E6226">
        <v>7.32</v>
      </c>
      <c r="F6226">
        <v>7.54</v>
      </c>
      <c r="G6226">
        <v>207064</v>
      </c>
      <c r="H6226" t="s">
        <v>7</v>
      </c>
    </row>
    <row r="6227" spans="1:8" x14ac:dyDescent="0.25">
      <c r="A6227" s="1" t="s">
        <v>11</v>
      </c>
      <c r="B6227" s="1">
        <v>42707</v>
      </c>
      <c r="C6227">
        <v>7.76</v>
      </c>
      <c r="D6227">
        <v>8.1</v>
      </c>
      <c r="E6227">
        <v>7.64</v>
      </c>
      <c r="F6227">
        <v>7.91</v>
      </c>
      <c r="G6227">
        <v>195755</v>
      </c>
      <c r="H6227" t="s">
        <v>7</v>
      </c>
    </row>
    <row r="6228" spans="1:8" x14ac:dyDescent="0.25">
      <c r="A6228" s="1" t="s">
        <v>11</v>
      </c>
      <c r="B6228" s="1">
        <v>42487</v>
      </c>
      <c r="C6228">
        <v>7.4</v>
      </c>
      <c r="D6228">
        <v>7.99</v>
      </c>
      <c r="E6228">
        <v>7.31</v>
      </c>
      <c r="F6228">
        <v>7.8</v>
      </c>
      <c r="G6228">
        <v>90465</v>
      </c>
      <c r="H6228" t="s">
        <v>7</v>
      </c>
    </row>
    <row r="6229" spans="1:8" x14ac:dyDescent="0.25">
      <c r="A6229" s="1" t="s">
        <v>11</v>
      </c>
      <c r="B6229" s="1">
        <v>42720</v>
      </c>
      <c r="C6229">
        <v>7.86</v>
      </c>
      <c r="D6229">
        <v>7.96</v>
      </c>
      <c r="E6229">
        <v>7.77</v>
      </c>
      <c r="F6229">
        <v>7.86</v>
      </c>
      <c r="G6229">
        <v>56480</v>
      </c>
      <c r="H6229" t="s">
        <v>7</v>
      </c>
    </row>
    <row r="6230" spans="1:8" x14ac:dyDescent="0.25">
      <c r="A6230" s="1" t="s">
        <v>11</v>
      </c>
      <c r="B6230" s="1">
        <v>42725</v>
      </c>
      <c r="C6230">
        <v>7.68</v>
      </c>
      <c r="D6230">
        <v>7.96</v>
      </c>
      <c r="E6230">
        <v>7.64</v>
      </c>
      <c r="F6230">
        <v>7.89</v>
      </c>
      <c r="G6230">
        <v>52441</v>
      </c>
      <c r="H6230" t="s">
        <v>7</v>
      </c>
    </row>
    <row r="6231" spans="1:8" x14ac:dyDescent="0.25">
      <c r="A6231" s="1" t="s">
        <v>11</v>
      </c>
      <c r="B6231" s="1">
        <v>42722</v>
      </c>
      <c r="C6231">
        <v>7.88</v>
      </c>
      <c r="D6231">
        <v>7.94</v>
      </c>
      <c r="E6231">
        <v>7.74</v>
      </c>
      <c r="F6231">
        <v>7.93</v>
      </c>
      <c r="G6231">
        <v>21497</v>
      </c>
      <c r="H6231" t="s">
        <v>7</v>
      </c>
    </row>
    <row r="6232" spans="1:8" x14ac:dyDescent="0.25">
      <c r="A6232" s="1" t="s">
        <v>11</v>
      </c>
      <c r="B6232" s="1">
        <v>42723</v>
      </c>
      <c r="C6232">
        <v>7.93</v>
      </c>
      <c r="D6232">
        <v>7.93</v>
      </c>
      <c r="E6232">
        <v>7.58</v>
      </c>
      <c r="F6232">
        <v>7.58</v>
      </c>
      <c r="G6232">
        <v>26012</v>
      </c>
      <c r="H6232" t="s">
        <v>7</v>
      </c>
    </row>
    <row r="6233" spans="1:8" x14ac:dyDescent="0.25">
      <c r="A6233" s="1" t="s">
        <v>11</v>
      </c>
      <c r="B6233" s="1">
        <v>42708</v>
      </c>
      <c r="C6233">
        <v>7.85</v>
      </c>
      <c r="D6233">
        <v>7.91</v>
      </c>
      <c r="E6233">
        <v>7.42</v>
      </c>
      <c r="F6233">
        <v>7.55</v>
      </c>
      <c r="G6233">
        <v>34395</v>
      </c>
      <c r="H6233" t="s">
        <v>7</v>
      </c>
    </row>
    <row r="6234" spans="1:8" x14ac:dyDescent="0.25">
      <c r="A6234" s="1" t="s">
        <v>11</v>
      </c>
      <c r="B6234" s="1">
        <v>42721</v>
      </c>
      <c r="C6234">
        <v>7.86</v>
      </c>
      <c r="D6234">
        <v>7.9</v>
      </c>
      <c r="E6234">
        <v>7.47</v>
      </c>
      <c r="F6234">
        <v>7.73</v>
      </c>
      <c r="G6234">
        <v>147340</v>
      </c>
      <c r="H6234" t="s">
        <v>7</v>
      </c>
    </row>
    <row r="6235" spans="1:8" x14ac:dyDescent="0.25">
      <c r="A6235" s="1" t="s">
        <v>11</v>
      </c>
      <c r="B6235" s="1">
        <v>42710</v>
      </c>
      <c r="C6235">
        <v>6.68</v>
      </c>
      <c r="D6235">
        <v>7.88</v>
      </c>
      <c r="E6235">
        <v>5.86</v>
      </c>
      <c r="F6235">
        <v>7.71</v>
      </c>
      <c r="G6235">
        <v>607541</v>
      </c>
      <c r="H6235" t="s">
        <v>7</v>
      </c>
    </row>
    <row r="6236" spans="1:8" x14ac:dyDescent="0.25">
      <c r="A6236" s="1" t="s">
        <v>11</v>
      </c>
      <c r="B6236" s="1">
        <v>42488</v>
      </c>
      <c r="C6236">
        <v>7.73</v>
      </c>
      <c r="D6236">
        <v>7.87</v>
      </c>
      <c r="E6236">
        <v>7.25</v>
      </c>
      <c r="F6236">
        <v>7.33</v>
      </c>
      <c r="G6236">
        <v>69398</v>
      </c>
      <c r="H6236" t="s">
        <v>7</v>
      </c>
    </row>
    <row r="6237" spans="1:8" x14ac:dyDescent="0.25">
      <c r="A6237" s="1" t="s">
        <v>11</v>
      </c>
      <c r="B6237" s="1">
        <v>42726</v>
      </c>
      <c r="C6237">
        <v>7.84</v>
      </c>
      <c r="D6237">
        <v>7.84</v>
      </c>
      <c r="E6237">
        <v>7.46</v>
      </c>
      <c r="F6237">
        <v>7.61</v>
      </c>
      <c r="G6237">
        <v>118349</v>
      </c>
      <c r="H6237" t="s">
        <v>7</v>
      </c>
    </row>
    <row r="6238" spans="1:8" x14ac:dyDescent="0.25">
      <c r="A6238" s="1" t="s">
        <v>11</v>
      </c>
      <c r="B6238" s="1">
        <v>42732</v>
      </c>
      <c r="C6238">
        <v>7.2</v>
      </c>
      <c r="D6238">
        <v>7.76</v>
      </c>
      <c r="E6238">
        <v>7.1</v>
      </c>
      <c r="F6238">
        <v>7.58</v>
      </c>
      <c r="G6238">
        <v>177258</v>
      </c>
      <c r="H6238" t="s">
        <v>7</v>
      </c>
    </row>
    <row r="6239" spans="1:8" x14ac:dyDescent="0.25">
      <c r="A6239" s="1" t="s">
        <v>11</v>
      </c>
      <c r="B6239" s="1">
        <v>42724</v>
      </c>
      <c r="C6239">
        <v>7.63</v>
      </c>
      <c r="D6239">
        <v>7.75</v>
      </c>
      <c r="E6239">
        <v>7.55</v>
      </c>
      <c r="F6239">
        <v>7.61</v>
      </c>
      <c r="G6239">
        <v>55332</v>
      </c>
      <c r="H6239" t="s">
        <v>7</v>
      </c>
    </row>
    <row r="6240" spans="1:8" x14ac:dyDescent="0.25">
      <c r="A6240" s="1" t="s">
        <v>11</v>
      </c>
      <c r="B6240" s="1">
        <v>42489</v>
      </c>
      <c r="C6240">
        <v>7.23</v>
      </c>
      <c r="D6240">
        <v>7.72</v>
      </c>
      <c r="E6240">
        <v>7.19</v>
      </c>
      <c r="F6240">
        <v>7.52</v>
      </c>
      <c r="G6240">
        <v>51163</v>
      </c>
      <c r="H6240" t="s">
        <v>7</v>
      </c>
    </row>
    <row r="6241" spans="1:8" x14ac:dyDescent="0.25">
      <c r="A6241" s="1" t="s">
        <v>11</v>
      </c>
      <c r="B6241" s="1">
        <v>42727</v>
      </c>
      <c r="C6241">
        <v>7.55</v>
      </c>
      <c r="D6241">
        <v>7.68</v>
      </c>
      <c r="E6241">
        <v>7.11</v>
      </c>
      <c r="F6241">
        <v>7.16</v>
      </c>
      <c r="G6241">
        <v>139038</v>
      </c>
      <c r="H6241" t="s">
        <v>7</v>
      </c>
    </row>
    <row r="6242" spans="1:8" x14ac:dyDescent="0.25">
      <c r="A6242" s="1" t="s">
        <v>11</v>
      </c>
      <c r="B6242" s="1">
        <v>42486</v>
      </c>
      <c r="C6242">
        <v>7.56</v>
      </c>
      <c r="D6242">
        <v>7.6</v>
      </c>
      <c r="E6242">
        <v>7.12</v>
      </c>
      <c r="F6242">
        <v>7.5</v>
      </c>
      <c r="G6242">
        <v>129269</v>
      </c>
      <c r="H6242" t="s">
        <v>7</v>
      </c>
    </row>
    <row r="6243" spans="1:8" x14ac:dyDescent="0.25">
      <c r="A6243" s="1" t="s">
        <v>11</v>
      </c>
      <c r="B6243" s="1">
        <v>42709</v>
      </c>
      <c r="C6243">
        <v>7.4</v>
      </c>
      <c r="D6243">
        <v>7.57</v>
      </c>
      <c r="E6243">
        <v>6.5</v>
      </c>
      <c r="F6243">
        <v>6.7</v>
      </c>
      <c r="G6243">
        <v>255997</v>
      </c>
      <c r="H6243" t="s">
        <v>7</v>
      </c>
    </row>
    <row r="6244" spans="1:8" x14ac:dyDescent="0.25">
      <c r="A6244" s="1" t="s">
        <v>11</v>
      </c>
      <c r="B6244" s="1">
        <v>42730</v>
      </c>
      <c r="C6244">
        <v>7.11</v>
      </c>
      <c r="D6244">
        <v>7.35</v>
      </c>
      <c r="E6244">
        <v>7.05</v>
      </c>
      <c r="F6244">
        <v>7.27</v>
      </c>
      <c r="G6244">
        <v>78866</v>
      </c>
      <c r="H6244" t="s">
        <v>7</v>
      </c>
    </row>
    <row r="6245" spans="1:8" x14ac:dyDescent="0.25">
      <c r="A6245" s="1" t="s">
        <v>11</v>
      </c>
      <c r="B6245" s="1">
        <v>42728</v>
      </c>
      <c r="C6245">
        <v>7.11</v>
      </c>
      <c r="D6245">
        <v>7.35</v>
      </c>
      <c r="E6245">
        <v>7.11</v>
      </c>
      <c r="F6245">
        <v>7.25</v>
      </c>
      <c r="G6245">
        <v>56770</v>
      </c>
      <c r="H6245" t="s">
        <v>7</v>
      </c>
    </row>
    <row r="6246" spans="1:8" x14ac:dyDescent="0.25">
      <c r="A6246" s="1" t="s">
        <v>11</v>
      </c>
      <c r="B6246" s="1">
        <v>42731</v>
      </c>
      <c r="C6246">
        <v>7.27</v>
      </c>
      <c r="D6246">
        <v>7.33</v>
      </c>
      <c r="E6246">
        <v>7.08</v>
      </c>
      <c r="F6246">
        <v>7.12</v>
      </c>
      <c r="G6246">
        <v>40803</v>
      </c>
      <c r="H6246" t="s">
        <v>7</v>
      </c>
    </row>
    <row r="6247" spans="1:8" x14ac:dyDescent="0.25">
      <c r="A6247" s="1" t="s">
        <v>11</v>
      </c>
      <c r="B6247" s="1">
        <v>42729</v>
      </c>
      <c r="C6247">
        <v>7.25</v>
      </c>
      <c r="D6247">
        <v>7.32</v>
      </c>
      <c r="E6247">
        <v>7.17</v>
      </c>
      <c r="F6247">
        <v>7.23</v>
      </c>
      <c r="G6247">
        <v>16443</v>
      </c>
      <c r="H6247" t="s">
        <v>7</v>
      </c>
    </row>
    <row r="6248" spans="1:8" x14ac:dyDescent="0.25">
      <c r="A6248" s="1" t="s">
        <v>12</v>
      </c>
      <c r="B6248" s="1">
        <v>44324</v>
      </c>
      <c r="C6248">
        <v>0.68691400000000002</v>
      </c>
      <c r="D6248">
        <v>0.73825499999999999</v>
      </c>
      <c r="E6248">
        <v>0.60516199999999998</v>
      </c>
      <c r="F6248">
        <v>0.63439400000000001</v>
      </c>
      <c r="G6248">
        <v>16923265024</v>
      </c>
      <c r="H6248" t="s">
        <v>7</v>
      </c>
    </row>
    <row r="6249" spans="1:8" x14ac:dyDescent="0.25">
      <c r="A6249" s="1" t="s">
        <v>12</v>
      </c>
      <c r="B6249" s="1">
        <v>44323</v>
      </c>
      <c r="C6249">
        <v>0.57981899999999997</v>
      </c>
      <c r="D6249">
        <v>0.72986499999999999</v>
      </c>
      <c r="E6249">
        <v>0.51935699999999996</v>
      </c>
      <c r="F6249">
        <v>0.68688000000000005</v>
      </c>
      <c r="G6249">
        <v>18812321792</v>
      </c>
      <c r="H6249" t="s">
        <v>7</v>
      </c>
    </row>
    <row r="6250" spans="1:8" x14ac:dyDescent="0.25">
      <c r="A6250" s="1" t="s">
        <v>12</v>
      </c>
      <c r="B6250" s="1">
        <v>44325</v>
      </c>
      <c r="C6250">
        <v>0.63532999999999995</v>
      </c>
      <c r="D6250">
        <v>0.69748699999999997</v>
      </c>
      <c r="E6250">
        <v>0.42360199999999998</v>
      </c>
      <c r="F6250">
        <v>0.56868200000000002</v>
      </c>
      <c r="G6250">
        <v>37251653632</v>
      </c>
      <c r="H6250" t="s">
        <v>7</v>
      </c>
    </row>
    <row r="6251" spans="1:8" x14ac:dyDescent="0.25">
      <c r="A6251" s="1" t="s">
        <v>12</v>
      </c>
      <c r="B6251" s="1">
        <v>44321</v>
      </c>
      <c r="C6251">
        <v>0.55952100000000005</v>
      </c>
      <c r="D6251">
        <v>0.69383899999999998</v>
      </c>
      <c r="E6251">
        <v>0.53623200000000004</v>
      </c>
      <c r="F6251">
        <v>0.65535500000000002</v>
      </c>
      <c r="G6251">
        <v>28028243968</v>
      </c>
      <c r="H6251" t="s">
        <v>7</v>
      </c>
    </row>
    <row r="6252" spans="1:8" x14ac:dyDescent="0.25">
      <c r="A6252" s="1" t="s">
        <v>12</v>
      </c>
      <c r="B6252" s="1">
        <v>44322</v>
      </c>
      <c r="C6252">
        <v>0.653501</v>
      </c>
      <c r="D6252">
        <v>0.66300599999999998</v>
      </c>
      <c r="E6252">
        <v>0.54152599999999995</v>
      </c>
      <c r="F6252">
        <v>0.57983899999999999</v>
      </c>
      <c r="G6252">
        <v>12973710336</v>
      </c>
      <c r="H6252" t="s">
        <v>7</v>
      </c>
    </row>
    <row r="6253" spans="1:8" x14ac:dyDescent="0.25">
      <c r="A6253" s="1" t="s">
        <v>12</v>
      </c>
      <c r="B6253" s="1">
        <v>44320</v>
      </c>
      <c r="C6253">
        <v>0.43834899999999999</v>
      </c>
      <c r="D6253">
        <v>0.59403899999999998</v>
      </c>
      <c r="E6253">
        <v>0.39841599999999999</v>
      </c>
      <c r="F6253">
        <v>0.55900499999999997</v>
      </c>
      <c r="G6253">
        <v>31896377344</v>
      </c>
      <c r="H6253" t="s">
        <v>7</v>
      </c>
    </row>
    <row r="6254" spans="1:8" x14ac:dyDescent="0.25">
      <c r="A6254" s="1" t="s">
        <v>12</v>
      </c>
      <c r="B6254" s="1">
        <v>44330</v>
      </c>
      <c r="C6254">
        <v>0.486983</v>
      </c>
      <c r="D6254">
        <v>0.58907500000000002</v>
      </c>
      <c r="E6254">
        <v>0.46457199999999998</v>
      </c>
      <c r="F6254">
        <v>0.559581</v>
      </c>
      <c r="G6254">
        <v>16219167744</v>
      </c>
      <c r="H6254" t="s">
        <v>7</v>
      </c>
    </row>
    <row r="6255" spans="1:8" x14ac:dyDescent="0.25">
      <c r="A6255" s="1" t="s">
        <v>12</v>
      </c>
      <c r="B6255" s="1">
        <v>44326</v>
      </c>
      <c r="C6255">
        <v>0.568689</v>
      </c>
      <c r="D6255">
        <v>0.568689</v>
      </c>
      <c r="E6255">
        <v>0.42239199999999999</v>
      </c>
      <c r="F6255">
        <v>0.44997700000000002</v>
      </c>
      <c r="G6255">
        <v>15359076352</v>
      </c>
      <c r="H6255" t="s">
        <v>7</v>
      </c>
    </row>
    <row r="6256" spans="1:8" x14ac:dyDescent="0.25">
      <c r="A6256" s="1" t="s">
        <v>12</v>
      </c>
      <c r="B6256" s="1">
        <v>44331</v>
      </c>
      <c r="C6256">
        <v>0.55959400000000004</v>
      </c>
      <c r="D6256">
        <v>0.56326200000000004</v>
      </c>
      <c r="E6256">
        <v>0.49324800000000002</v>
      </c>
      <c r="F6256">
        <v>0.50744800000000001</v>
      </c>
      <c r="G6256">
        <v>7922732032</v>
      </c>
      <c r="H6256" t="s">
        <v>7</v>
      </c>
    </row>
    <row r="6257" spans="1:8" x14ac:dyDescent="0.25">
      <c r="A6257" s="1" t="s">
        <v>12</v>
      </c>
      <c r="B6257" s="1">
        <v>44332</v>
      </c>
      <c r="C6257">
        <v>0.50779600000000003</v>
      </c>
      <c r="D6257">
        <v>0.54720500000000005</v>
      </c>
      <c r="E6257">
        <v>0.44963500000000001</v>
      </c>
      <c r="F6257">
        <v>0.51302300000000001</v>
      </c>
      <c r="G6257">
        <v>8259066880</v>
      </c>
      <c r="H6257" t="s">
        <v>7</v>
      </c>
    </row>
    <row r="6258" spans="1:8" x14ac:dyDescent="0.25">
      <c r="A6258" s="1" t="s">
        <v>12</v>
      </c>
      <c r="B6258" s="1">
        <v>44327</v>
      </c>
      <c r="C6258">
        <v>0.44995600000000002</v>
      </c>
      <c r="D6258">
        <v>0.54463600000000001</v>
      </c>
      <c r="E6258">
        <v>0.44294</v>
      </c>
      <c r="F6258">
        <v>0.49323099999999998</v>
      </c>
      <c r="G6258">
        <v>12458353664</v>
      </c>
      <c r="H6258" t="s">
        <v>7</v>
      </c>
    </row>
    <row r="6259" spans="1:8" x14ac:dyDescent="0.25">
      <c r="A6259" s="1" t="s">
        <v>12</v>
      </c>
      <c r="B6259" s="1">
        <v>44328</v>
      </c>
      <c r="C6259">
        <v>0.493226</v>
      </c>
      <c r="D6259">
        <v>0.51903900000000003</v>
      </c>
      <c r="E6259">
        <v>0.38583899999999999</v>
      </c>
      <c r="F6259">
        <v>0.38915899999999998</v>
      </c>
      <c r="G6259">
        <v>8598852608</v>
      </c>
      <c r="H6259" t="s">
        <v>7</v>
      </c>
    </row>
    <row r="6260" spans="1:8" x14ac:dyDescent="0.25">
      <c r="A6260" s="1" t="s">
        <v>12</v>
      </c>
      <c r="B6260" s="1">
        <v>44329</v>
      </c>
      <c r="C6260">
        <v>0.38925700000000002</v>
      </c>
      <c r="D6260">
        <v>0.51483100000000004</v>
      </c>
      <c r="E6260">
        <v>0.35383799999999999</v>
      </c>
      <c r="F6260">
        <v>0.48691000000000001</v>
      </c>
      <c r="G6260">
        <v>16689399808</v>
      </c>
      <c r="H6260" t="s">
        <v>7</v>
      </c>
    </row>
    <row r="6261" spans="1:8" x14ac:dyDescent="0.25">
      <c r="A6261" s="1" t="s">
        <v>12</v>
      </c>
      <c r="B6261" s="1">
        <v>44333</v>
      </c>
      <c r="C6261">
        <v>0.51306200000000002</v>
      </c>
      <c r="D6261">
        <v>0.51482099999999997</v>
      </c>
      <c r="E6261">
        <v>0.45733099999999999</v>
      </c>
      <c r="F6261">
        <v>0.48636600000000002</v>
      </c>
      <c r="G6261">
        <v>6840142336</v>
      </c>
      <c r="H6261" t="s">
        <v>7</v>
      </c>
    </row>
    <row r="6262" spans="1:8" x14ac:dyDescent="0.25">
      <c r="A6262" s="1" t="s">
        <v>12</v>
      </c>
      <c r="B6262" s="1">
        <v>44334</v>
      </c>
      <c r="C6262">
        <v>0.48644399999999999</v>
      </c>
      <c r="D6262">
        <v>0.51252900000000001</v>
      </c>
      <c r="E6262">
        <v>0.468941</v>
      </c>
      <c r="F6262">
        <v>0.47471400000000002</v>
      </c>
      <c r="G6262">
        <v>4751818240</v>
      </c>
      <c r="H6262" t="s">
        <v>7</v>
      </c>
    </row>
    <row r="6263" spans="1:8" x14ac:dyDescent="0.25">
      <c r="A6263" s="1" t="s">
        <v>12</v>
      </c>
      <c r="B6263" s="1">
        <v>44335</v>
      </c>
      <c r="C6263">
        <v>0.474719</v>
      </c>
      <c r="D6263">
        <v>0.47786600000000001</v>
      </c>
      <c r="E6263">
        <v>0.217528</v>
      </c>
      <c r="F6263">
        <v>0.33035300000000001</v>
      </c>
      <c r="G6263">
        <v>19275952128</v>
      </c>
      <c r="H6263" t="s">
        <v>7</v>
      </c>
    </row>
    <row r="6264" spans="1:8" x14ac:dyDescent="0.25">
      <c r="A6264" s="1" t="s">
        <v>12</v>
      </c>
      <c r="B6264" s="1">
        <v>44302</v>
      </c>
      <c r="C6264">
        <v>0.18262800000000001</v>
      </c>
      <c r="D6264">
        <v>0.44988899999999998</v>
      </c>
      <c r="E6264">
        <v>0.18013199999999999</v>
      </c>
      <c r="F6264">
        <v>0.36555100000000001</v>
      </c>
      <c r="G6264">
        <v>83392208896</v>
      </c>
      <c r="H6264" t="s">
        <v>7</v>
      </c>
    </row>
    <row r="6265" spans="1:8" x14ac:dyDescent="0.25">
      <c r="A6265" s="1" t="s">
        <v>12</v>
      </c>
      <c r="B6265" s="1">
        <v>44349</v>
      </c>
      <c r="C6265">
        <v>0.36906699999999998</v>
      </c>
      <c r="D6265">
        <v>0.44409999999999999</v>
      </c>
      <c r="E6265">
        <v>0.35194399999999998</v>
      </c>
      <c r="F6265">
        <v>0.42313000000000001</v>
      </c>
      <c r="G6265">
        <v>12196912128</v>
      </c>
      <c r="H6265" t="s">
        <v>7</v>
      </c>
    </row>
    <row r="6266" spans="1:8" x14ac:dyDescent="0.25">
      <c r="A6266" s="1" t="s">
        <v>12</v>
      </c>
      <c r="B6266" s="1">
        <v>44319</v>
      </c>
      <c r="C6266">
        <v>0.37246699999999999</v>
      </c>
      <c r="D6266">
        <v>0.44318099999999999</v>
      </c>
      <c r="E6266">
        <v>0.37246699999999999</v>
      </c>
      <c r="F6266">
        <v>0.43824400000000002</v>
      </c>
      <c r="G6266">
        <v>9971322880</v>
      </c>
      <c r="H6266" t="s">
        <v>7</v>
      </c>
    </row>
    <row r="6267" spans="1:8" x14ac:dyDescent="0.25">
      <c r="A6267" s="1" t="s">
        <v>12</v>
      </c>
      <c r="B6267" s="1">
        <v>44350</v>
      </c>
      <c r="C6267">
        <v>0.42322100000000001</v>
      </c>
      <c r="D6267">
        <v>0.44026100000000001</v>
      </c>
      <c r="E6267">
        <v>0.37730999999999998</v>
      </c>
      <c r="F6267">
        <v>0.39933200000000002</v>
      </c>
      <c r="G6267">
        <v>7340761088</v>
      </c>
      <c r="H6267" t="s">
        <v>7</v>
      </c>
    </row>
    <row r="6268" spans="1:8" x14ac:dyDescent="0.25">
      <c r="A6268" s="1" t="s">
        <v>12</v>
      </c>
      <c r="B6268" s="1">
        <v>44305</v>
      </c>
      <c r="C6268">
        <v>0.32219700000000001</v>
      </c>
      <c r="D6268">
        <v>0.43396899999999999</v>
      </c>
      <c r="E6268">
        <v>0.30912800000000001</v>
      </c>
      <c r="F6268">
        <v>0.407335</v>
      </c>
      <c r="G6268">
        <v>31682179072</v>
      </c>
      <c r="H6268" t="s">
        <v>7</v>
      </c>
    </row>
    <row r="6269" spans="1:8" x14ac:dyDescent="0.25">
      <c r="A6269" s="1" t="s">
        <v>12</v>
      </c>
      <c r="B6269" s="1">
        <v>44336</v>
      </c>
      <c r="C6269">
        <v>0.33040700000000001</v>
      </c>
      <c r="D6269">
        <v>0.432618</v>
      </c>
      <c r="E6269">
        <v>0.297074</v>
      </c>
      <c r="F6269">
        <v>0.39774100000000001</v>
      </c>
      <c r="G6269">
        <v>13845491712</v>
      </c>
      <c r="H6269" t="s">
        <v>7</v>
      </c>
    </row>
    <row r="6270" spans="1:8" x14ac:dyDescent="0.25">
      <c r="A6270" s="1" t="s">
        <v>12</v>
      </c>
      <c r="B6270" s="1">
        <v>44306</v>
      </c>
      <c r="C6270">
        <v>0.40745100000000001</v>
      </c>
      <c r="D6270">
        <v>0.42221199999999998</v>
      </c>
      <c r="E6270">
        <v>0.271758</v>
      </c>
      <c r="F6270">
        <v>0.31769599999999998</v>
      </c>
      <c r="G6270">
        <v>33270853632</v>
      </c>
      <c r="H6270" t="s">
        <v>7</v>
      </c>
    </row>
    <row r="6271" spans="1:8" x14ac:dyDescent="0.25">
      <c r="A6271" s="1" t="s">
        <v>12</v>
      </c>
      <c r="B6271" s="1">
        <v>44337</v>
      </c>
      <c r="C6271">
        <v>0.397731</v>
      </c>
      <c r="D6271">
        <v>0.41121200000000002</v>
      </c>
      <c r="E6271">
        <v>0.31504900000000002</v>
      </c>
      <c r="F6271">
        <v>0.35840100000000003</v>
      </c>
      <c r="G6271">
        <v>8541802496</v>
      </c>
      <c r="H6271" t="s">
        <v>7</v>
      </c>
    </row>
    <row r="6272" spans="1:8" x14ac:dyDescent="0.25">
      <c r="A6272" s="1" t="s">
        <v>12</v>
      </c>
      <c r="B6272" s="1">
        <v>44351</v>
      </c>
      <c r="C6272">
        <v>0.39935599999999999</v>
      </c>
      <c r="D6272">
        <v>0.39960899999999999</v>
      </c>
      <c r="E6272">
        <v>0.34992000000000001</v>
      </c>
      <c r="F6272">
        <v>0.37595000000000001</v>
      </c>
      <c r="G6272">
        <v>6707544064</v>
      </c>
      <c r="H6272" t="s">
        <v>7</v>
      </c>
    </row>
    <row r="6273" spans="1:8" x14ac:dyDescent="0.25">
      <c r="A6273" s="1" t="s">
        <v>12</v>
      </c>
      <c r="B6273" s="1">
        <v>44318</v>
      </c>
      <c r="C6273">
        <v>0.39068599999999998</v>
      </c>
      <c r="D6273">
        <v>0.39924599999999999</v>
      </c>
      <c r="E6273">
        <v>0.36391200000000001</v>
      </c>
      <c r="F6273">
        <v>0.37240400000000001</v>
      </c>
      <c r="G6273">
        <v>8195868672</v>
      </c>
      <c r="H6273" t="s">
        <v>7</v>
      </c>
    </row>
    <row r="6274" spans="1:8" x14ac:dyDescent="0.25">
      <c r="A6274" s="1" t="s">
        <v>12</v>
      </c>
      <c r="B6274" s="1">
        <v>44317</v>
      </c>
      <c r="C6274">
        <v>0.33665699999999998</v>
      </c>
      <c r="D6274">
        <v>0.39664700000000003</v>
      </c>
      <c r="E6274">
        <v>0.32731700000000002</v>
      </c>
      <c r="F6274">
        <v>0.39064199999999999</v>
      </c>
      <c r="G6274">
        <v>11336079360</v>
      </c>
      <c r="H6274" t="s">
        <v>7</v>
      </c>
    </row>
    <row r="6275" spans="1:8" x14ac:dyDescent="0.25">
      <c r="A6275" s="1" t="s">
        <v>12</v>
      </c>
      <c r="B6275" s="1">
        <v>44352</v>
      </c>
      <c r="C6275">
        <v>0.375948</v>
      </c>
      <c r="D6275">
        <v>0.392679</v>
      </c>
      <c r="E6275">
        <v>0.359655</v>
      </c>
      <c r="F6275">
        <v>0.371083</v>
      </c>
      <c r="G6275">
        <v>3840060416</v>
      </c>
      <c r="H6275" t="s">
        <v>7</v>
      </c>
    </row>
    <row r="6276" spans="1:8" x14ac:dyDescent="0.25">
      <c r="A6276" s="1" t="s">
        <v>12</v>
      </c>
      <c r="B6276" s="1">
        <v>44348</v>
      </c>
      <c r="C6276">
        <v>0.32395800000000002</v>
      </c>
      <c r="D6276">
        <v>0.38158399999999998</v>
      </c>
      <c r="E6276">
        <v>0.31043900000000002</v>
      </c>
      <c r="F6276">
        <v>0.36906600000000001</v>
      </c>
      <c r="G6276">
        <v>6840204288</v>
      </c>
      <c r="H6276" t="s">
        <v>7</v>
      </c>
    </row>
    <row r="6277" spans="1:8" x14ac:dyDescent="0.25">
      <c r="A6277" s="1" t="s">
        <v>12</v>
      </c>
      <c r="B6277" s="1">
        <v>44341</v>
      </c>
      <c r="C6277">
        <v>0.364394</v>
      </c>
      <c r="D6277">
        <v>0.37950400000000001</v>
      </c>
      <c r="E6277">
        <v>0.32323800000000003</v>
      </c>
      <c r="F6277">
        <v>0.34547699999999998</v>
      </c>
      <c r="G6277">
        <v>6501640704</v>
      </c>
      <c r="H6277" t="s">
        <v>7</v>
      </c>
    </row>
    <row r="6278" spans="1:8" x14ac:dyDescent="0.25">
      <c r="A6278" s="1" t="s">
        <v>12</v>
      </c>
      <c r="B6278" s="1">
        <v>44303</v>
      </c>
      <c r="C6278">
        <v>0.36538900000000002</v>
      </c>
      <c r="D6278">
        <v>0.37892399999999998</v>
      </c>
      <c r="E6278">
        <v>0.23200999999999999</v>
      </c>
      <c r="F6278">
        <v>0.28190900000000002</v>
      </c>
      <c r="G6278">
        <v>39280943104</v>
      </c>
      <c r="H6278" t="s">
        <v>7</v>
      </c>
    </row>
    <row r="6279" spans="1:8" x14ac:dyDescent="0.25">
      <c r="A6279" s="1" t="s">
        <v>12</v>
      </c>
      <c r="B6279" s="1">
        <v>44354</v>
      </c>
      <c r="C6279">
        <v>0.369419</v>
      </c>
      <c r="D6279">
        <v>0.37723600000000002</v>
      </c>
      <c r="E6279">
        <v>0.32689200000000002</v>
      </c>
      <c r="F6279">
        <v>0.32966800000000002</v>
      </c>
      <c r="G6279">
        <v>3309111296</v>
      </c>
      <c r="H6279" t="s">
        <v>7</v>
      </c>
    </row>
    <row r="6280" spans="1:8" x14ac:dyDescent="0.25">
      <c r="A6280" s="1" t="s">
        <v>12</v>
      </c>
      <c r="B6280" s="1">
        <v>44353</v>
      </c>
      <c r="C6280">
        <v>0.371029</v>
      </c>
      <c r="D6280">
        <v>0.37567600000000001</v>
      </c>
      <c r="E6280">
        <v>0.36564099999999999</v>
      </c>
      <c r="F6280">
        <v>0.36928699999999998</v>
      </c>
      <c r="G6280">
        <v>1812396800</v>
      </c>
      <c r="H6280" t="s">
        <v>7</v>
      </c>
    </row>
    <row r="6281" spans="1:8" x14ac:dyDescent="0.25">
      <c r="A6281" s="1" t="s">
        <v>12</v>
      </c>
      <c r="B6281" s="1">
        <v>44340</v>
      </c>
      <c r="C6281">
        <v>0.305975</v>
      </c>
      <c r="D6281">
        <v>0.36991099999999999</v>
      </c>
      <c r="E6281">
        <v>0.295792</v>
      </c>
      <c r="F6281">
        <v>0.36443300000000001</v>
      </c>
      <c r="G6281">
        <v>8160970752</v>
      </c>
      <c r="H6281" t="s">
        <v>7</v>
      </c>
    </row>
    <row r="6282" spans="1:8" x14ac:dyDescent="0.25">
      <c r="A6282" s="1" t="s">
        <v>12</v>
      </c>
      <c r="B6282" s="1">
        <v>44342</v>
      </c>
      <c r="C6282">
        <v>0.34554800000000002</v>
      </c>
      <c r="D6282">
        <v>0.364539</v>
      </c>
      <c r="E6282">
        <v>0.33619399999999999</v>
      </c>
      <c r="F6282">
        <v>0.35048299999999999</v>
      </c>
      <c r="G6282">
        <v>3831552512</v>
      </c>
      <c r="H6282" t="s">
        <v>7</v>
      </c>
    </row>
    <row r="6283" spans="1:8" x14ac:dyDescent="0.25">
      <c r="A6283" s="1" t="s">
        <v>12</v>
      </c>
      <c r="B6283" s="1">
        <v>44338</v>
      </c>
      <c r="C6283">
        <v>0.358377</v>
      </c>
      <c r="D6283">
        <v>0.35967500000000002</v>
      </c>
      <c r="E6283">
        <v>0.31769199999999997</v>
      </c>
      <c r="F6283">
        <v>0.34148400000000001</v>
      </c>
      <c r="G6283">
        <v>6333143040</v>
      </c>
      <c r="H6283" t="s">
        <v>7</v>
      </c>
    </row>
    <row r="6284" spans="1:8" x14ac:dyDescent="0.25">
      <c r="A6284" s="1" t="s">
        <v>12</v>
      </c>
      <c r="B6284" s="1">
        <v>44356</v>
      </c>
      <c r="C6284">
        <v>0.32603599999999999</v>
      </c>
      <c r="D6284">
        <v>0.35288900000000001</v>
      </c>
      <c r="E6284">
        <v>0.31223400000000001</v>
      </c>
      <c r="F6284">
        <v>0.34254600000000002</v>
      </c>
      <c r="G6284">
        <v>3514609664</v>
      </c>
      <c r="H6284" t="s">
        <v>7</v>
      </c>
    </row>
    <row r="6285" spans="1:8" x14ac:dyDescent="0.25">
      <c r="A6285" s="1" t="s">
        <v>12</v>
      </c>
      <c r="B6285" s="1">
        <v>44343</v>
      </c>
      <c r="C6285">
        <v>0.350464</v>
      </c>
      <c r="D6285">
        <v>0.350524</v>
      </c>
      <c r="E6285">
        <v>0.32523999999999997</v>
      </c>
      <c r="F6285">
        <v>0.33204600000000001</v>
      </c>
      <c r="G6285">
        <v>2958069248</v>
      </c>
      <c r="H6285" t="s">
        <v>7</v>
      </c>
    </row>
    <row r="6286" spans="1:8" x14ac:dyDescent="0.25">
      <c r="A6286" s="1" t="s">
        <v>12</v>
      </c>
      <c r="B6286" s="1">
        <v>44304</v>
      </c>
      <c r="C6286">
        <v>0.282723</v>
      </c>
      <c r="D6286">
        <v>0.349748</v>
      </c>
      <c r="E6286">
        <v>0.239707</v>
      </c>
      <c r="F6286">
        <v>0.32203700000000002</v>
      </c>
      <c r="G6286">
        <v>29112031232</v>
      </c>
      <c r="H6286" t="s">
        <v>7</v>
      </c>
    </row>
    <row r="6287" spans="1:8" x14ac:dyDescent="0.25">
      <c r="A6287" s="1" t="s">
        <v>12</v>
      </c>
      <c r="B6287" s="1">
        <v>44339</v>
      </c>
      <c r="C6287">
        <v>0.34150900000000001</v>
      </c>
      <c r="D6287">
        <v>0.34966900000000001</v>
      </c>
      <c r="E6287">
        <v>0.24923500000000001</v>
      </c>
      <c r="F6287">
        <v>0.30598399999999998</v>
      </c>
      <c r="G6287">
        <v>9445883904</v>
      </c>
      <c r="H6287" t="s">
        <v>7</v>
      </c>
    </row>
    <row r="6288" spans="1:8" x14ac:dyDescent="0.25">
      <c r="A6288" s="1" t="s">
        <v>12</v>
      </c>
      <c r="B6288" s="1">
        <v>44423</v>
      </c>
      <c r="C6288">
        <v>0.29138799999999998</v>
      </c>
      <c r="D6288">
        <v>0.34742699999999999</v>
      </c>
      <c r="E6288">
        <v>0.28451700000000002</v>
      </c>
      <c r="F6288">
        <v>0.337953</v>
      </c>
      <c r="G6288">
        <v>8042017280</v>
      </c>
      <c r="H6288" t="s">
        <v>7</v>
      </c>
    </row>
    <row r="6289" spans="1:8" x14ac:dyDescent="0.25">
      <c r="A6289" s="1" t="s">
        <v>12</v>
      </c>
      <c r="B6289" s="1">
        <v>44307</v>
      </c>
      <c r="C6289">
        <v>0.31792199999999998</v>
      </c>
      <c r="D6289">
        <v>0.34659899999999999</v>
      </c>
      <c r="E6289">
        <v>0.29710799999999998</v>
      </c>
      <c r="F6289">
        <v>0.30563299999999999</v>
      </c>
      <c r="G6289">
        <v>15479569408</v>
      </c>
      <c r="H6289" t="s">
        <v>7</v>
      </c>
    </row>
    <row r="6290" spans="1:8" x14ac:dyDescent="0.25">
      <c r="A6290" s="1" t="s">
        <v>12</v>
      </c>
      <c r="B6290" s="1">
        <v>44344</v>
      </c>
      <c r="C6290">
        <v>0.33208500000000002</v>
      </c>
      <c r="D6290">
        <v>0.34442800000000001</v>
      </c>
      <c r="E6290">
        <v>0.30012</v>
      </c>
      <c r="F6290">
        <v>0.31073000000000001</v>
      </c>
      <c r="G6290">
        <v>4157099264</v>
      </c>
      <c r="H6290" t="s">
        <v>7</v>
      </c>
    </row>
    <row r="6291" spans="1:8" x14ac:dyDescent="0.25">
      <c r="A6291" s="1" t="s">
        <v>12</v>
      </c>
      <c r="B6291" s="1">
        <v>44357</v>
      </c>
      <c r="C6291">
        <v>0.342524</v>
      </c>
      <c r="D6291">
        <v>0.344416</v>
      </c>
      <c r="E6291">
        <v>0.32181300000000002</v>
      </c>
      <c r="F6291">
        <v>0.32491399999999998</v>
      </c>
      <c r="G6291">
        <v>2263249920</v>
      </c>
      <c r="H6291" t="s">
        <v>7</v>
      </c>
    </row>
    <row r="6292" spans="1:8" x14ac:dyDescent="0.25">
      <c r="A6292" s="1" t="s">
        <v>12</v>
      </c>
      <c r="B6292" s="1">
        <v>44424</v>
      </c>
      <c r="C6292">
        <v>0.33788099999999999</v>
      </c>
      <c r="D6292">
        <v>0.343586</v>
      </c>
      <c r="E6292">
        <v>0.30040299999999998</v>
      </c>
      <c r="F6292">
        <v>0.30550899999999998</v>
      </c>
      <c r="G6292">
        <v>7007325184</v>
      </c>
      <c r="H6292" t="s">
        <v>7</v>
      </c>
    </row>
    <row r="6293" spans="1:8" x14ac:dyDescent="0.25">
      <c r="A6293" s="1" t="s">
        <v>12</v>
      </c>
      <c r="B6293" s="1">
        <v>44314</v>
      </c>
      <c r="C6293">
        <v>0.27069599999999999</v>
      </c>
      <c r="D6293">
        <v>0.343505</v>
      </c>
      <c r="E6293">
        <v>0.25559100000000001</v>
      </c>
      <c r="F6293">
        <v>0.32358199999999998</v>
      </c>
      <c r="G6293">
        <v>21221769216</v>
      </c>
      <c r="H6293" t="s">
        <v>7</v>
      </c>
    </row>
    <row r="6294" spans="1:8" x14ac:dyDescent="0.25">
      <c r="A6294" s="1" t="s">
        <v>12</v>
      </c>
      <c r="B6294" s="1">
        <v>44355</v>
      </c>
      <c r="C6294">
        <v>0.33033499999999999</v>
      </c>
      <c r="D6294">
        <v>0.34016000000000002</v>
      </c>
      <c r="E6294">
        <v>0.296348</v>
      </c>
      <c r="F6294">
        <v>0.32601400000000003</v>
      </c>
      <c r="G6294">
        <v>4838941184</v>
      </c>
      <c r="H6294" t="s">
        <v>7</v>
      </c>
    </row>
    <row r="6295" spans="1:8" x14ac:dyDescent="0.25">
      <c r="A6295" s="1" t="s">
        <v>12</v>
      </c>
      <c r="B6295" s="1">
        <v>44497</v>
      </c>
      <c r="C6295">
        <v>0.23793400000000001</v>
      </c>
      <c r="D6295">
        <v>0.33912199999999998</v>
      </c>
      <c r="E6295">
        <v>0.23268900000000001</v>
      </c>
      <c r="F6295">
        <v>0.29963499999999998</v>
      </c>
      <c r="G6295">
        <v>26253752320</v>
      </c>
      <c r="H6295" t="s">
        <v>7</v>
      </c>
    </row>
    <row r="6296" spans="1:8" x14ac:dyDescent="0.25">
      <c r="A6296" s="1" t="s">
        <v>12</v>
      </c>
      <c r="B6296" s="1">
        <v>44316</v>
      </c>
      <c r="C6296">
        <v>0.303226</v>
      </c>
      <c r="D6296">
        <v>0.33832699999999999</v>
      </c>
      <c r="E6296">
        <v>0.300761</v>
      </c>
      <c r="F6296">
        <v>0.33663500000000002</v>
      </c>
      <c r="G6296">
        <v>6480279040</v>
      </c>
      <c r="H6296" t="s">
        <v>7</v>
      </c>
    </row>
    <row r="6297" spans="1:8" x14ac:dyDescent="0.25">
      <c r="A6297" s="1" t="s">
        <v>12</v>
      </c>
      <c r="B6297" s="1">
        <v>44361</v>
      </c>
      <c r="C6297">
        <v>0.32152500000000001</v>
      </c>
      <c r="D6297">
        <v>0.33561400000000002</v>
      </c>
      <c r="E6297">
        <v>0.31757600000000002</v>
      </c>
      <c r="F6297">
        <v>0.32603100000000002</v>
      </c>
      <c r="G6297">
        <v>2120709376</v>
      </c>
      <c r="H6297" t="s">
        <v>7</v>
      </c>
    </row>
    <row r="6298" spans="1:8" x14ac:dyDescent="0.25">
      <c r="A6298" s="1" t="s">
        <v>12</v>
      </c>
      <c r="B6298" s="1">
        <v>44358</v>
      </c>
      <c r="C6298">
        <v>0.32503599999999999</v>
      </c>
      <c r="D6298">
        <v>0.33180300000000001</v>
      </c>
      <c r="E6298">
        <v>0.31088300000000002</v>
      </c>
      <c r="F6298">
        <v>0.31684200000000001</v>
      </c>
      <c r="G6298">
        <v>2011308160</v>
      </c>
      <c r="H6298" t="s">
        <v>7</v>
      </c>
    </row>
    <row r="6299" spans="1:8" x14ac:dyDescent="0.25">
      <c r="A6299" s="1" t="s">
        <v>12</v>
      </c>
      <c r="B6299" s="1">
        <v>44362</v>
      </c>
      <c r="C6299">
        <v>0.32603599999999999</v>
      </c>
      <c r="D6299">
        <v>0.32868999999999998</v>
      </c>
      <c r="E6299">
        <v>0.314971</v>
      </c>
      <c r="F6299">
        <v>0.31818299999999999</v>
      </c>
      <c r="G6299">
        <v>1693650944</v>
      </c>
      <c r="H6299" t="s">
        <v>7</v>
      </c>
    </row>
    <row r="6300" spans="1:8" x14ac:dyDescent="0.25">
      <c r="A6300" s="1" t="s">
        <v>12</v>
      </c>
      <c r="B6300" s="1">
        <v>44347</v>
      </c>
      <c r="C6300">
        <v>0.30077199999999998</v>
      </c>
      <c r="D6300">
        <v>0.327625</v>
      </c>
      <c r="E6300">
        <v>0.29350500000000002</v>
      </c>
      <c r="F6300">
        <v>0.32395099999999999</v>
      </c>
      <c r="G6300">
        <v>2892088320</v>
      </c>
      <c r="H6300" t="s">
        <v>7</v>
      </c>
    </row>
    <row r="6301" spans="1:8" x14ac:dyDescent="0.25">
      <c r="A6301" s="1" t="s">
        <v>12</v>
      </c>
      <c r="B6301" s="1">
        <v>44360</v>
      </c>
      <c r="C6301">
        <v>0.30962800000000001</v>
      </c>
      <c r="D6301">
        <v>0.326631</v>
      </c>
      <c r="E6301">
        <v>0.30396400000000001</v>
      </c>
      <c r="F6301">
        <v>0.321496</v>
      </c>
      <c r="G6301">
        <v>1664577280</v>
      </c>
      <c r="H6301" t="s">
        <v>7</v>
      </c>
    </row>
    <row r="6302" spans="1:8" x14ac:dyDescent="0.25">
      <c r="A6302" s="1" t="s">
        <v>12</v>
      </c>
      <c r="B6302" s="1">
        <v>44428</v>
      </c>
      <c r="C6302">
        <v>0.31602200000000003</v>
      </c>
      <c r="D6302">
        <v>0.32594099999999998</v>
      </c>
      <c r="E6302">
        <v>0.30965500000000001</v>
      </c>
      <c r="F6302">
        <v>0.31387399999999999</v>
      </c>
      <c r="G6302">
        <v>3502765056</v>
      </c>
      <c r="H6302" t="s">
        <v>7</v>
      </c>
    </row>
    <row r="6303" spans="1:8" x14ac:dyDescent="0.25">
      <c r="A6303" s="1" t="s">
        <v>12</v>
      </c>
      <c r="B6303" s="1">
        <v>44425</v>
      </c>
      <c r="C6303">
        <v>0.30560799999999999</v>
      </c>
      <c r="D6303">
        <v>0.32590799999999998</v>
      </c>
      <c r="E6303">
        <v>0.28814099999999998</v>
      </c>
      <c r="F6303">
        <v>0.29342400000000002</v>
      </c>
      <c r="G6303">
        <v>5982876672</v>
      </c>
      <c r="H6303" t="s">
        <v>7</v>
      </c>
    </row>
    <row r="6304" spans="1:8" x14ac:dyDescent="0.25">
      <c r="A6304" s="1" t="s">
        <v>12</v>
      </c>
      <c r="B6304" s="1">
        <v>44431</v>
      </c>
      <c r="C6304">
        <v>0.30826100000000001</v>
      </c>
      <c r="D6304">
        <v>0.32425100000000001</v>
      </c>
      <c r="E6304">
        <v>0.30655100000000002</v>
      </c>
      <c r="F6304">
        <v>0.31285600000000002</v>
      </c>
      <c r="G6304">
        <v>2803720448</v>
      </c>
      <c r="H6304" t="s">
        <v>7</v>
      </c>
    </row>
    <row r="6305" spans="1:8" x14ac:dyDescent="0.25">
      <c r="A6305" s="1" t="s">
        <v>12</v>
      </c>
      <c r="B6305" s="1">
        <v>44315</v>
      </c>
      <c r="C6305">
        <v>0.32359100000000002</v>
      </c>
      <c r="D6305">
        <v>0.323797</v>
      </c>
      <c r="E6305">
        <v>0.29561199999999999</v>
      </c>
      <c r="F6305">
        <v>0.30324000000000001</v>
      </c>
      <c r="G6305">
        <v>6743153664</v>
      </c>
      <c r="H6305" t="s">
        <v>7</v>
      </c>
    </row>
    <row r="6306" spans="1:8" x14ac:dyDescent="0.25">
      <c r="A6306" s="1" t="s">
        <v>12</v>
      </c>
      <c r="B6306" s="1">
        <v>44445</v>
      </c>
      <c r="C6306">
        <v>0.31442399999999998</v>
      </c>
      <c r="D6306">
        <v>0.319579</v>
      </c>
      <c r="E6306">
        <v>0.30015999999999998</v>
      </c>
      <c r="F6306">
        <v>0.30900100000000003</v>
      </c>
      <c r="G6306">
        <v>2446896640</v>
      </c>
      <c r="H6306" t="s">
        <v>7</v>
      </c>
    </row>
    <row r="6307" spans="1:8" x14ac:dyDescent="0.25">
      <c r="A6307" s="1" t="s">
        <v>12</v>
      </c>
      <c r="B6307" s="1">
        <v>44363</v>
      </c>
      <c r="C6307">
        <v>0.31817000000000001</v>
      </c>
      <c r="D6307">
        <v>0.31917699999999999</v>
      </c>
      <c r="E6307">
        <v>0.30273800000000001</v>
      </c>
      <c r="F6307">
        <v>0.30435499999999999</v>
      </c>
      <c r="G6307">
        <v>1584928512</v>
      </c>
      <c r="H6307" t="s">
        <v>7</v>
      </c>
    </row>
    <row r="6308" spans="1:8" x14ac:dyDescent="0.25">
      <c r="A6308" s="1" t="s">
        <v>12</v>
      </c>
      <c r="B6308" s="1">
        <v>44427</v>
      </c>
      <c r="C6308">
        <v>0.29762699999999997</v>
      </c>
      <c r="D6308">
        <v>0.31837500000000002</v>
      </c>
      <c r="E6308">
        <v>0.29086800000000002</v>
      </c>
      <c r="F6308">
        <v>0.31603500000000001</v>
      </c>
      <c r="G6308">
        <v>3839906560</v>
      </c>
      <c r="H6308" t="s">
        <v>7</v>
      </c>
    </row>
    <row r="6309" spans="1:8" x14ac:dyDescent="0.25">
      <c r="A6309" s="1" t="s">
        <v>12</v>
      </c>
      <c r="B6309" s="1">
        <v>44426</v>
      </c>
      <c r="C6309">
        <v>0.29342099999999999</v>
      </c>
      <c r="D6309">
        <v>0.318185</v>
      </c>
      <c r="E6309">
        <v>0.27345799999999998</v>
      </c>
      <c r="F6309">
        <v>0.29758200000000001</v>
      </c>
      <c r="G6309">
        <v>6748561408</v>
      </c>
      <c r="H6309" t="s">
        <v>7</v>
      </c>
    </row>
    <row r="6310" spans="1:8" x14ac:dyDescent="0.25">
      <c r="A6310" s="1" t="s">
        <v>12</v>
      </c>
      <c r="B6310" s="1">
        <v>44345</v>
      </c>
      <c r="C6310">
        <v>0.31074200000000002</v>
      </c>
      <c r="D6310">
        <v>0.31703599999999998</v>
      </c>
      <c r="E6310">
        <v>0.27957300000000002</v>
      </c>
      <c r="F6310">
        <v>0.30212800000000001</v>
      </c>
      <c r="G6310">
        <v>3104802816</v>
      </c>
      <c r="H6310" t="s">
        <v>7</v>
      </c>
    </row>
    <row r="6311" spans="1:8" x14ac:dyDescent="0.25">
      <c r="A6311" s="1" t="s">
        <v>12</v>
      </c>
      <c r="B6311" s="1">
        <v>44359</v>
      </c>
      <c r="C6311">
        <v>0.31684099999999998</v>
      </c>
      <c r="D6311">
        <v>0.31684099999999998</v>
      </c>
      <c r="E6311">
        <v>0.29922700000000002</v>
      </c>
      <c r="F6311">
        <v>0.30960399999999999</v>
      </c>
      <c r="G6311">
        <v>1993963136</v>
      </c>
      <c r="H6311" t="s">
        <v>7</v>
      </c>
    </row>
    <row r="6312" spans="1:8" x14ac:dyDescent="0.25">
      <c r="A6312" s="1" t="s">
        <v>12</v>
      </c>
      <c r="B6312" s="1">
        <v>44444</v>
      </c>
      <c r="C6312">
        <v>0.29922100000000001</v>
      </c>
      <c r="D6312">
        <v>0.31533800000000001</v>
      </c>
      <c r="E6312">
        <v>0.29633900000000002</v>
      </c>
      <c r="F6312">
        <v>0.31439299999999998</v>
      </c>
      <c r="G6312">
        <v>2374726656</v>
      </c>
      <c r="H6312" t="s">
        <v>7</v>
      </c>
    </row>
    <row r="6313" spans="1:8" x14ac:dyDescent="0.25">
      <c r="A6313" s="1" t="s">
        <v>12</v>
      </c>
      <c r="B6313" s="1">
        <v>44432</v>
      </c>
      <c r="C6313">
        <v>0.312884</v>
      </c>
      <c r="D6313">
        <v>0.31433100000000003</v>
      </c>
      <c r="E6313">
        <v>0.27323999999999998</v>
      </c>
      <c r="F6313">
        <v>0.28459299999999998</v>
      </c>
      <c r="G6313">
        <v>3584568064</v>
      </c>
      <c r="H6313" t="s">
        <v>7</v>
      </c>
    </row>
    <row r="6314" spans="1:8" x14ac:dyDescent="0.25">
      <c r="A6314" s="1" t="s">
        <v>12</v>
      </c>
      <c r="B6314" s="1">
        <v>44429</v>
      </c>
      <c r="C6314">
        <v>0.31389499999999998</v>
      </c>
      <c r="D6314">
        <v>0.31428499999999998</v>
      </c>
      <c r="E6314">
        <v>0.29457499999999998</v>
      </c>
      <c r="F6314">
        <v>0.29847099999999999</v>
      </c>
      <c r="G6314">
        <v>2771390464</v>
      </c>
      <c r="H6314" t="s">
        <v>7</v>
      </c>
    </row>
    <row r="6315" spans="1:8" x14ac:dyDescent="0.25">
      <c r="A6315" s="1" t="s">
        <v>12</v>
      </c>
      <c r="B6315" s="1">
        <v>44446</v>
      </c>
      <c r="C6315">
        <v>0.30900100000000003</v>
      </c>
      <c r="D6315">
        <v>0.311108</v>
      </c>
      <c r="E6315">
        <v>0.214585</v>
      </c>
      <c r="F6315">
        <v>0.25430199999999997</v>
      </c>
      <c r="G6315">
        <v>7929513984</v>
      </c>
      <c r="H6315" t="s">
        <v>7</v>
      </c>
    </row>
    <row r="6316" spans="1:8" x14ac:dyDescent="0.25">
      <c r="A6316" s="1" t="s">
        <v>12</v>
      </c>
      <c r="B6316" s="1">
        <v>44364</v>
      </c>
      <c r="C6316">
        <v>0.30435299999999998</v>
      </c>
      <c r="D6316">
        <v>0.31087399999999998</v>
      </c>
      <c r="E6316">
        <v>0.29962699999999998</v>
      </c>
      <c r="F6316">
        <v>0.30252699999999999</v>
      </c>
      <c r="G6316">
        <v>1167360640</v>
      </c>
      <c r="H6316" t="s">
        <v>7</v>
      </c>
    </row>
    <row r="6317" spans="1:8" x14ac:dyDescent="0.25">
      <c r="A6317" s="1" t="s">
        <v>12</v>
      </c>
      <c r="B6317" s="1">
        <v>44346</v>
      </c>
      <c r="C6317">
        <v>0.302124</v>
      </c>
      <c r="D6317">
        <v>0.31003399999999998</v>
      </c>
      <c r="E6317">
        <v>0.28669800000000001</v>
      </c>
      <c r="F6317">
        <v>0.30119899999999999</v>
      </c>
      <c r="G6317">
        <v>2350102272</v>
      </c>
      <c r="H6317" t="s">
        <v>7</v>
      </c>
    </row>
    <row r="6318" spans="1:8" x14ac:dyDescent="0.25">
      <c r="A6318" s="1" t="s">
        <v>12</v>
      </c>
      <c r="B6318" s="1">
        <v>44430</v>
      </c>
      <c r="C6318">
        <v>0.29847499999999999</v>
      </c>
      <c r="D6318">
        <v>0.30987799999999999</v>
      </c>
      <c r="E6318">
        <v>0.29455700000000001</v>
      </c>
      <c r="F6318">
        <v>0.30824800000000002</v>
      </c>
      <c r="G6318">
        <v>2133322496</v>
      </c>
      <c r="H6318" t="s">
        <v>7</v>
      </c>
    </row>
    <row r="6319" spans="1:8" x14ac:dyDescent="0.25">
      <c r="A6319" s="1" t="s">
        <v>12</v>
      </c>
      <c r="B6319" s="1">
        <v>44441</v>
      </c>
      <c r="C6319">
        <v>0.29431299999999999</v>
      </c>
      <c r="D6319">
        <v>0.30923400000000001</v>
      </c>
      <c r="E6319">
        <v>0.29184500000000002</v>
      </c>
      <c r="F6319">
        <v>0.29491299999999998</v>
      </c>
      <c r="G6319">
        <v>1350325504</v>
      </c>
      <c r="H6319" t="s">
        <v>7</v>
      </c>
    </row>
    <row r="6320" spans="1:8" x14ac:dyDescent="0.25">
      <c r="A6320" s="1" t="s">
        <v>12</v>
      </c>
      <c r="B6320" s="1">
        <v>44443</v>
      </c>
      <c r="C6320">
        <v>0.29605399999999998</v>
      </c>
      <c r="D6320">
        <v>0.30845800000000001</v>
      </c>
      <c r="E6320">
        <v>0.29333700000000001</v>
      </c>
      <c r="F6320">
        <v>0.29922199999999999</v>
      </c>
      <c r="G6320">
        <v>2174352896</v>
      </c>
      <c r="H6320" t="s">
        <v>7</v>
      </c>
    </row>
    <row r="6321" spans="1:8" x14ac:dyDescent="0.25">
      <c r="A6321" s="1" t="s">
        <v>12</v>
      </c>
      <c r="B6321" s="1">
        <v>44308</v>
      </c>
      <c r="C6321">
        <v>0.30571799999999999</v>
      </c>
      <c r="D6321">
        <v>0.30833199999999999</v>
      </c>
      <c r="E6321">
        <v>0.25606099999999998</v>
      </c>
      <c r="F6321">
        <v>0.26080999999999999</v>
      </c>
      <c r="G6321">
        <v>17340190720</v>
      </c>
      <c r="H6321" t="s">
        <v>7</v>
      </c>
    </row>
    <row r="6322" spans="1:8" x14ac:dyDescent="0.25">
      <c r="A6322" s="1" t="s">
        <v>12</v>
      </c>
      <c r="B6322" s="1">
        <v>44498</v>
      </c>
      <c r="C6322">
        <v>0.299655</v>
      </c>
      <c r="D6322">
        <v>0.30651400000000001</v>
      </c>
      <c r="E6322">
        <v>0.27788800000000002</v>
      </c>
      <c r="F6322">
        <v>0.28804200000000002</v>
      </c>
      <c r="G6322">
        <v>7556248064</v>
      </c>
      <c r="H6322" t="s">
        <v>7</v>
      </c>
    </row>
    <row r="6323" spans="1:8" x14ac:dyDescent="0.25">
      <c r="A6323" s="1" t="s">
        <v>12</v>
      </c>
      <c r="B6323" s="1">
        <v>44442</v>
      </c>
      <c r="C6323">
        <v>0.29480499999999998</v>
      </c>
      <c r="D6323">
        <v>0.30469000000000002</v>
      </c>
      <c r="E6323">
        <v>0.28806999999999999</v>
      </c>
      <c r="F6323">
        <v>0.29605199999999998</v>
      </c>
      <c r="G6323">
        <v>2320163072</v>
      </c>
      <c r="H6323" t="s">
        <v>7</v>
      </c>
    </row>
    <row r="6324" spans="1:8" x14ac:dyDescent="0.25">
      <c r="A6324" s="1" t="s">
        <v>12</v>
      </c>
      <c r="B6324" s="1">
        <v>44365</v>
      </c>
      <c r="C6324">
        <v>0.30253200000000002</v>
      </c>
      <c r="D6324">
        <v>0.30386299999999999</v>
      </c>
      <c r="E6324">
        <v>0.27856300000000001</v>
      </c>
      <c r="F6324">
        <v>0.29125299999999998</v>
      </c>
      <c r="G6324">
        <v>2233950208</v>
      </c>
      <c r="H6324" t="s">
        <v>7</v>
      </c>
    </row>
    <row r="6325" spans="1:8" x14ac:dyDescent="0.25">
      <c r="A6325" s="1" t="s">
        <v>12</v>
      </c>
      <c r="B6325" s="1">
        <v>44508</v>
      </c>
      <c r="C6325">
        <v>0.26626899999999998</v>
      </c>
      <c r="D6325">
        <v>0.29660300000000001</v>
      </c>
      <c r="E6325">
        <v>0.26461899999999999</v>
      </c>
      <c r="F6325">
        <v>0.28223500000000001</v>
      </c>
      <c r="G6325">
        <v>5151421952</v>
      </c>
      <c r="H6325" t="s">
        <v>7</v>
      </c>
    </row>
    <row r="6326" spans="1:8" x14ac:dyDescent="0.25">
      <c r="A6326" s="1" t="s">
        <v>12</v>
      </c>
      <c r="B6326" s="1">
        <v>44422</v>
      </c>
      <c r="C6326">
        <v>0.28295300000000001</v>
      </c>
      <c r="D6326">
        <v>0.29652099999999998</v>
      </c>
      <c r="E6326">
        <v>0.27465400000000001</v>
      </c>
      <c r="F6326">
        <v>0.291495</v>
      </c>
      <c r="G6326">
        <v>4993523200</v>
      </c>
      <c r="H6326" t="s">
        <v>7</v>
      </c>
    </row>
    <row r="6327" spans="1:8" x14ac:dyDescent="0.25">
      <c r="A6327" s="1" t="s">
        <v>12</v>
      </c>
      <c r="B6327" s="1">
        <v>44366</v>
      </c>
      <c r="C6327">
        <v>0.29125299999999998</v>
      </c>
      <c r="D6327">
        <v>0.29558099999999998</v>
      </c>
      <c r="E6327">
        <v>0.28121200000000002</v>
      </c>
      <c r="F6327">
        <v>0.281223</v>
      </c>
      <c r="G6327">
        <v>1125594880</v>
      </c>
      <c r="H6327" t="s">
        <v>7</v>
      </c>
    </row>
    <row r="6328" spans="1:8" x14ac:dyDescent="0.25">
      <c r="A6328" s="1" t="s">
        <v>12</v>
      </c>
      <c r="B6328" s="1">
        <v>44440</v>
      </c>
      <c r="C6328">
        <v>0.27822999999999998</v>
      </c>
      <c r="D6328">
        <v>0.29482599999999998</v>
      </c>
      <c r="E6328">
        <v>0.273119</v>
      </c>
      <c r="F6328">
        <v>0.29433799999999999</v>
      </c>
      <c r="G6328">
        <v>2040661632</v>
      </c>
      <c r="H6328" t="s">
        <v>7</v>
      </c>
    </row>
    <row r="6329" spans="1:8" x14ac:dyDescent="0.25">
      <c r="A6329" s="1" t="s">
        <v>12</v>
      </c>
      <c r="B6329" s="1">
        <v>44499</v>
      </c>
      <c r="C6329">
        <v>0.28809400000000002</v>
      </c>
      <c r="D6329">
        <v>0.29470400000000002</v>
      </c>
      <c r="E6329">
        <v>0.25818999999999998</v>
      </c>
      <c r="F6329">
        <v>0.268515</v>
      </c>
      <c r="G6329">
        <v>5083283968</v>
      </c>
      <c r="H6329" t="s">
        <v>7</v>
      </c>
    </row>
    <row r="6330" spans="1:8" x14ac:dyDescent="0.25">
      <c r="A6330" s="1" t="s">
        <v>12</v>
      </c>
      <c r="B6330" s="1">
        <v>44436</v>
      </c>
      <c r="C6330">
        <v>0.28966900000000001</v>
      </c>
      <c r="D6330">
        <v>0.29427700000000001</v>
      </c>
      <c r="E6330">
        <v>0.27043499999999998</v>
      </c>
      <c r="F6330">
        <v>0.271453</v>
      </c>
      <c r="G6330">
        <v>1384406656</v>
      </c>
      <c r="H6330" t="s">
        <v>7</v>
      </c>
    </row>
    <row r="6331" spans="1:8" x14ac:dyDescent="0.25">
      <c r="A6331" s="1" t="s">
        <v>12</v>
      </c>
      <c r="B6331" s="1">
        <v>44433</v>
      </c>
      <c r="C6331">
        <v>0.28445500000000001</v>
      </c>
      <c r="D6331">
        <v>0.29288599999999998</v>
      </c>
      <c r="E6331">
        <v>0.27667999999999998</v>
      </c>
      <c r="F6331">
        <v>0.28678700000000001</v>
      </c>
      <c r="G6331">
        <v>2574871808</v>
      </c>
      <c r="H6331" t="s">
        <v>7</v>
      </c>
    </row>
    <row r="6332" spans="1:8" x14ac:dyDescent="0.25">
      <c r="A6332" s="1" t="s">
        <v>12</v>
      </c>
      <c r="B6332" s="1">
        <v>44420</v>
      </c>
      <c r="C6332">
        <v>0.26233899999999999</v>
      </c>
      <c r="D6332">
        <v>0.29236499999999999</v>
      </c>
      <c r="E6332">
        <v>0.24478900000000001</v>
      </c>
      <c r="F6332">
        <v>0.252834</v>
      </c>
      <c r="G6332">
        <v>6567923200</v>
      </c>
      <c r="H6332" t="s">
        <v>7</v>
      </c>
    </row>
    <row r="6333" spans="1:8" x14ac:dyDescent="0.25">
      <c r="A6333" s="1" t="s">
        <v>12</v>
      </c>
      <c r="B6333" s="1">
        <v>44509</v>
      </c>
      <c r="C6333">
        <v>0.28208699999999998</v>
      </c>
      <c r="D6333">
        <v>0.28981099999999999</v>
      </c>
      <c r="E6333">
        <v>0.27182800000000001</v>
      </c>
      <c r="F6333">
        <v>0.27343099999999998</v>
      </c>
      <c r="G6333">
        <v>2889266432</v>
      </c>
      <c r="H6333" t="s">
        <v>7</v>
      </c>
    </row>
    <row r="6334" spans="1:8" x14ac:dyDescent="0.25">
      <c r="A6334" s="1" t="s">
        <v>12</v>
      </c>
      <c r="B6334" s="1">
        <v>44435</v>
      </c>
      <c r="C6334">
        <v>0.26329599999999997</v>
      </c>
      <c r="D6334">
        <v>0.28968500000000003</v>
      </c>
      <c r="E6334">
        <v>0.26068599999999997</v>
      </c>
      <c r="F6334">
        <v>0.28967799999999999</v>
      </c>
      <c r="G6334">
        <v>2214255872</v>
      </c>
      <c r="H6334" t="s">
        <v>7</v>
      </c>
    </row>
    <row r="6335" spans="1:8" x14ac:dyDescent="0.25">
      <c r="A6335" s="1" t="s">
        <v>12</v>
      </c>
      <c r="B6335" s="1">
        <v>44434</v>
      </c>
      <c r="C6335">
        <v>0.28675099999999998</v>
      </c>
      <c r="D6335">
        <v>0.28963699999999998</v>
      </c>
      <c r="E6335">
        <v>0.25916</v>
      </c>
      <c r="F6335">
        <v>0.263297</v>
      </c>
      <c r="G6335">
        <v>2505707264</v>
      </c>
      <c r="H6335" t="s">
        <v>7</v>
      </c>
    </row>
    <row r="6336" spans="1:8" x14ac:dyDescent="0.25">
      <c r="A6336" s="1" t="s">
        <v>12</v>
      </c>
      <c r="B6336" s="1">
        <v>44310</v>
      </c>
      <c r="C6336">
        <v>0.24879000000000001</v>
      </c>
      <c r="D6336">
        <v>0.28916500000000001</v>
      </c>
      <c r="E6336">
        <v>0.229214</v>
      </c>
      <c r="F6336">
        <v>0.27001700000000001</v>
      </c>
      <c r="G6336">
        <v>17254742016</v>
      </c>
      <c r="H6336" t="s">
        <v>7</v>
      </c>
    </row>
    <row r="6337" spans="1:8" x14ac:dyDescent="0.25">
      <c r="A6337" s="1" t="s">
        <v>12</v>
      </c>
      <c r="B6337" s="1">
        <v>44311</v>
      </c>
      <c r="C6337">
        <v>0.26993200000000001</v>
      </c>
      <c r="D6337">
        <v>0.28884100000000001</v>
      </c>
      <c r="E6337">
        <v>0.22445499999999999</v>
      </c>
      <c r="F6337">
        <v>0.25110300000000002</v>
      </c>
      <c r="G6337">
        <v>10024768512</v>
      </c>
      <c r="H6337" t="s">
        <v>7</v>
      </c>
    </row>
    <row r="6338" spans="1:8" x14ac:dyDescent="0.25">
      <c r="A6338" s="1" t="s">
        <v>12</v>
      </c>
      <c r="B6338" s="1">
        <v>44372</v>
      </c>
      <c r="C6338">
        <v>0.26285500000000001</v>
      </c>
      <c r="D6338">
        <v>0.28855599999999998</v>
      </c>
      <c r="E6338">
        <v>0.22900699999999999</v>
      </c>
      <c r="F6338">
        <v>0.237565</v>
      </c>
      <c r="G6338">
        <v>9173017600</v>
      </c>
      <c r="H6338" t="s">
        <v>7</v>
      </c>
    </row>
    <row r="6339" spans="1:8" x14ac:dyDescent="0.25">
      <c r="A6339" s="1" t="s">
        <v>12</v>
      </c>
      <c r="B6339" s="1">
        <v>44367</v>
      </c>
      <c r="C6339">
        <v>0.28117799999999998</v>
      </c>
      <c r="D6339">
        <v>0.28834700000000002</v>
      </c>
      <c r="E6339">
        <v>0.254218</v>
      </c>
      <c r="F6339">
        <v>0.27903</v>
      </c>
      <c r="G6339">
        <v>2667214592</v>
      </c>
      <c r="H6339" t="s">
        <v>7</v>
      </c>
    </row>
    <row r="6340" spans="1:8" x14ac:dyDescent="0.25">
      <c r="A6340" s="1" t="s">
        <v>12</v>
      </c>
      <c r="B6340" s="1">
        <v>44501</v>
      </c>
      <c r="C6340">
        <v>0.279974</v>
      </c>
      <c r="D6340">
        <v>0.28582999999999997</v>
      </c>
      <c r="E6340">
        <v>0.26369700000000001</v>
      </c>
      <c r="F6340">
        <v>0.27173599999999998</v>
      </c>
      <c r="G6340">
        <v>3854744576</v>
      </c>
      <c r="H6340" t="s">
        <v>7</v>
      </c>
    </row>
    <row r="6341" spans="1:8" x14ac:dyDescent="0.25">
      <c r="A6341" s="1" t="s">
        <v>12</v>
      </c>
      <c r="B6341" s="1">
        <v>44439</v>
      </c>
      <c r="C6341">
        <v>0.27195200000000003</v>
      </c>
      <c r="D6341">
        <v>0.28573700000000002</v>
      </c>
      <c r="E6341">
        <v>0.26984399999999997</v>
      </c>
      <c r="F6341">
        <v>0.27823100000000001</v>
      </c>
      <c r="G6341">
        <v>1807961856</v>
      </c>
      <c r="H6341" t="s">
        <v>7</v>
      </c>
    </row>
    <row r="6342" spans="1:8" x14ac:dyDescent="0.25">
      <c r="A6342" s="1" t="s">
        <v>12</v>
      </c>
      <c r="B6342" s="1">
        <v>44500</v>
      </c>
      <c r="C6342">
        <v>0.26851599999999998</v>
      </c>
      <c r="D6342">
        <v>0.28498000000000001</v>
      </c>
      <c r="E6342">
        <v>0.25245600000000001</v>
      </c>
      <c r="F6342">
        <v>0.27992800000000001</v>
      </c>
      <c r="G6342">
        <v>5864269824</v>
      </c>
      <c r="H6342" t="s">
        <v>7</v>
      </c>
    </row>
    <row r="6343" spans="1:8" x14ac:dyDescent="0.25">
      <c r="A6343" s="1" t="s">
        <v>12</v>
      </c>
      <c r="B6343" s="1">
        <v>44421</v>
      </c>
      <c r="C6343">
        <v>0.25297500000000001</v>
      </c>
      <c r="D6343">
        <v>0.28350999999999998</v>
      </c>
      <c r="E6343">
        <v>0.25043799999999999</v>
      </c>
      <c r="F6343">
        <v>0.28297699999999998</v>
      </c>
      <c r="G6343">
        <v>3828156416</v>
      </c>
      <c r="H6343" t="s">
        <v>7</v>
      </c>
    </row>
    <row r="6344" spans="1:8" x14ac:dyDescent="0.25">
      <c r="A6344" s="1" t="s">
        <v>12</v>
      </c>
      <c r="B6344" s="1">
        <v>44438</v>
      </c>
      <c r="C6344">
        <v>0.26699499999999998</v>
      </c>
      <c r="D6344">
        <v>0.28306700000000001</v>
      </c>
      <c r="E6344">
        <v>0.26502500000000001</v>
      </c>
      <c r="F6344">
        <v>0.271949</v>
      </c>
      <c r="G6344">
        <v>1844121088</v>
      </c>
      <c r="H6344" t="s">
        <v>7</v>
      </c>
    </row>
    <row r="6345" spans="1:8" x14ac:dyDescent="0.25">
      <c r="A6345" s="1" t="s">
        <v>12</v>
      </c>
      <c r="B6345" s="1">
        <v>44493</v>
      </c>
      <c r="C6345">
        <v>0.251133</v>
      </c>
      <c r="D6345">
        <v>0.28226400000000001</v>
      </c>
      <c r="E6345">
        <v>0.24589</v>
      </c>
      <c r="F6345">
        <v>0.27570299999999998</v>
      </c>
      <c r="G6345">
        <v>7487304704</v>
      </c>
      <c r="H6345" t="s">
        <v>7</v>
      </c>
    </row>
    <row r="6346" spans="1:8" x14ac:dyDescent="0.25">
      <c r="A6346" s="1" t="s">
        <v>12</v>
      </c>
      <c r="B6346" s="1">
        <v>44416</v>
      </c>
      <c r="C6346">
        <v>0.26123099999999999</v>
      </c>
      <c r="D6346">
        <v>0.28138400000000002</v>
      </c>
      <c r="E6346">
        <v>0.23421800000000001</v>
      </c>
      <c r="F6346">
        <v>0.239338</v>
      </c>
      <c r="G6346">
        <v>9089921024</v>
      </c>
      <c r="H6346" t="s">
        <v>7</v>
      </c>
    </row>
    <row r="6347" spans="1:8" x14ac:dyDescent="0.25">
      <c r="A6347" s="1" t="s">
        <v>12</v>
      </c>
      <c r="B6347" s="1">
        <v>44502</v>
      </c>
      <c r="C6347">
        <v>0.271789</v>
      </c>
      <c r="D6347">
        <v>0.28065899999999999</v>
      </c>
      <c r="E6347">
        <v>0.26746900000000001</v>
      </c>
      <c r="F6347">
        <v>0.27330100000000002</v>
      </c>
      <c r="G6347">
        <v>2924222976</v>
      </c>
      <c r="H6347" t="s">
        <v>7</v>
      </c>
    </row>
    <row r="6348" spans="1:8" x14ac:dyDescent="0.25">
      <c r="A6348" s="1" t="s">
        <v>12</v>
      </c>
      <c r="B6348" s="1">
        <v>44368</v>
      </c>
      <c r="C6348">
        <v>0.27914600000000001</v>
      </c>
      <c r="D6348">
        <v>0.28005099999999999</v>
      </c>
      <c r="E6348">
        <v>0.16764000000000001</v>
      </c>
      <c r="F6348">
        <v>0.179371</v>
      </c>
      <c r="G6348">
        <v>12108179456</v>
      </c>
      <c r="H6348" t="s">
        <v>7</v>
      </c>
    </row>
    <row r="6349" spans="1:8" x14ac:dyDescent="0.25">
      <c r="A6349" s="1" t="s">
        <v>12</v>
      </c>
      <c r="B6349" s="1">
        <v>44494</v>
      </c>
      <c r="C6349">
        <v>0.27568700000000002</v>
      </c>
      <c r="D6349">
        <v>0.27983400000000003</v>
      </c>
      <c r="E6349">
        <v>0.25985799999999998</v>
      </c>
      <c r="F6349">
        <v>0.264847</v>
      </c>
      <c r="G6349">
        <v>4663245312</v>
      </c>
      <c r="H6349" t="s">
        <v>7</v>
      </c>
    </row>
    <row r="6350" spans="1:8" x14ac:dyDescent="0.25">
      <c r="A6350" s="1" t="s">
        <v>12</v>
      </c>
      <c r="B6350" s="1">
        <v>44312</v>
      </c>
      <c r="C6350">
        <v>0.25119200000000003</v>
      </c>
      <c r="D6350">
        <v>0.27973700000000001</v>
      </c>
      <c r="E6350">
        <v>0.24739</v>
      </c>
      <c r="F6350">
        <v>0.26980500000000002</v>
      </c>
      <c r="G6350">
        <v>7898499072</v>
      </c>
      <c r="H6350" t="s">
        <v>7</v>
      </c>
    </row>
    <row r="6351" spans="1:8" x14ac:dyDescent="0.25">
      <c r="A6351" s="1" t="s">
        <v>12</v>
      </c>
      <c r="B6351" s="1">
        <v>44419</v>
      </c>
      <c r="C6351">
        <v>0.243086</v>
      </c>
      <c r="D6351">
        <v>0.27938800000000003</v>
      </c>
      <c r="E6351">
        <v>0.24204300000000001</v>
      </c>
      <c r="F6351">
        <v>0.262347</v>
      </c>
      <c r="G6351">
        <v>5684808192</v>
      </c>
      <c r="H6351" t="s">
        <v>7</v>
      </c>
    </row>
    <row r="6352" spans="1:8" x14ac:dyDescent="0.25">
      <c r="A6352" s="1" t="s">
        <v>12</v>
      </c>
      <c r="B6352" s="1">
        <v>44313</v>
      </c>
      <c r="C6352">
        <v>0.27011800000000002</v>
      </c>
      <c r="D6352">
        <v>0.27834700000000001</v>
      </c>
      <c r="E6352">
        <v>0.26401799999999997</v>
      </c>
      <c r="F6352">
        <v>0.27066800000000002</v>
      </c>
      <c r="G6352">
        <v>5384312320</v>
      </c>
      <c r="H6352" t="s">
        <v>7</v>
      </c>
    </row>
    <row r="6353" spans="1:8" x14ac:dyDescent="0.25">
      <c r="A6353" s="1" t="s">
        <v>12</v>
      </c>
      <c r="B6353" s="1">
        <v>44503</v>
      </c>
      <c r="C6353">
        <v>0.273455</v>
      </c>
      <c r="D6353">
        <v>0.27723199999999998</v>
      </c>
      <c r="E6353">
        <v>0.26305099999999998</v>
      </c>
      <c r="F6353">
        <v>0.26891199999999998</v>
      </c>
      <c r="G6353">
        <v>2519205632</v>
      </c>
      <c r="H6353" t="s">
        <v>7</v>
      </c>
    </row>
    <row r="6354" spans="1:8" x14ac:dyDescent="0.25">
      <c r="A6354" s="1" t="s">
        <v>12</v>
      </c>
      <c r="B6354" s="1">
        <v>44510</v>
      </c>
      <c r="C6354">
        <v>0.273455</v>
      </c>
      <c r="D6354">
        <v>0.277202</v>
      </c>
      <c r="E6354">
        <v>0.23713200000000001</v>
      </c>
      <c r="F6354">
        <v>0.25566100000000003</v>
      </c>
      <c r="G6354">
        <v>3889716736</v>
      </c>
      <c r="H6354" t="s">
        <v>7</v>
      </c>
    </row>
    <row r="6355" spans="1:8" x14ac:dyDescent="0.25">
      <c r="A6355" s="1" t="s">
        <v>12</v>
      </c>
      <c r="B6355" s="1">
        <v>44437</v>
      </c>
      <c r="C6355">
        <v>0.27174300000000001</v>
      </c>
      <c r="D6355">
        <v>0.27571400000000001</v>
      </c>
      <c r="E6355">
        <v>0.26230399999999998</v>
      </c>
      <c r="F6355">
        <v>0.26696700000000001</v>
      </c>
      <c r="G6355">
        <v>1438588288</v>
      </c>
      <c r="H6355" t="s">
        <v>7</v>
      </c>
    </row>
    <row r="6356" spans="1:8" x14ac:dyDescent="0.25">
      <c r="A6356" s="1" t="s">
        <v>12</v>
      </c>
      <c r="B6356" s="1">
        <v>44495</v>
      </c>
      <c r="C6356">
        <v>0.26483499999999999</v>
      </c>
      <c r="D6356">
        <v>0.274003</v>
      </c>
      <c r="E6356">
        <v>0.25297700000000001</v>
      </c>
      <c r="F6356">
        <v>0.255722</v>
      </c>
      <c r="G6356">
        <v>3499869696</v>
      </c>
      <c r="H6356" t="s">
        <v>7</v>
      </c>
    </row>
    <row r="6357" spans="1:8" x14ac:dyDescent="0.25">
      <c r="A6357" s="1" t="s">
        <v>12</v>
      </c>
      <c r="B6357" s="1">
        <v>44376</v>
      </c>
      <c r="C6357">
        <v>0.255102</v>
      </c>
      <c r="D6357">
        <v>0.27318399999999998</v>
      </c>
      <c r="E6357">
        <v>0.250805</v>
      </c>
      <c r="F6357">
        <v>0.26196000000000003</v>
      </c>
      <c r="G6357">
        <v>3006142720</v>
      </c>
      <c r="H6357" t="s">
        <v>7</v>
      </c>
    </row>
    <row r="6358" spans="1:8" x14ac:dyDescent="0.25">
      <c r="A6358" s="1" t="s">
        <v>12</v>
      </c>
      <c r="B6358" s="1">
        <v>44487</v>
      </c>
      <c r="C6358">
        <v>0.23769799999999999</v>
      </c>
      <c r="D6358">
        <v>0.27245000000000003</v>
      </c>
      <c r="E6358">
        <v>0.23730999999999999</v>
      </c>
      <c r="F6358">
        <v>0.24718499999999999</v>
      </c>
      <c r="G6358">
        <v>7036725760</v>
      </c>
      <c r="H6358" t="s">
        <v>7</v>
      </c>
    </row>
    <row r="6359" spans="1:8" x14ac:dyDescent="0.25">
      <c r="A6359" s="1" t="s">
        <v>12</v>
      </c>
      <c r="B6359" s="1">
        <v>44475</v>
      </c>
      <c r="C6359">
        <v>0.25192700000000001</v>
      </c>
      <c r="D6359">
        <v>0.27148800000000001</v>
      </c>
      <c r="E6359">
        <v>0.24282699999999999</v>
      </c>
      <c r="F6359">
        <v>0.25423099999999998</v>
      </c>
      <c r="G6359">
        <v>5864131072</v>
      </c>
      <c r="H6359" t="s">
        <v>7</v>
      </c>
    </row>
    <row r="6360" spans="1:8" x14ac:dyDescent="0.25">
      <c r="A6360" s="1" t="s">
        <v>12</v>
      </c>
      <c r="B6360" s="1">
        <v>44514</v>
      </c>
      <c r="C6360">
        <v>0.26128099999999999</v>
      </c>
      <c r="D6360">
        <v>0.27117799999999997</v>
      </c>
      <c r="E6360">
        <v>0.260301</v>
      </c>
      <c r="F6360">
        <v>0.262708</v>
      </c>
      <c r="G6360">
        <v>1646352256</v>
      </c>
      <c r="H6360" t="s">
        <v>7</v>
      </c>
    </row>
    <row r="6361" spans="1:8" x14ac:dyDescent="0.25">
      <c r="A6361" s="1" t="s">
        <v>12</v>
      </c>
      <c r="B6361" s="1">
        <v>44504</v>
      </c>
      <c r="C6361">
        <v>0.26890900000000001</v>
      </c>
      <c r="D6361">
        <v>0.27079599999999998</v>
      </c>
      <c r="E6361">
        <v>0.25439400000000001</v>
      </c>
      <c r="F6361">
        <v>0.26359100000000002</v>
      </c>
      <c r="G6361">
        <v>2355256064</v>
      </c>
      <c r="H6361" t="s">
        <v>7</v>
      </c>
    </row>
    <row r="6362" spans="1:8" x14ac:dyDescent="0.25">
      <c r="A6362" s="1" t="s">
        <v>12</v>
      </c>
      <c r="B6362" s="1">
        <v>44505</v>
      </c>
      <c r="C6362">
        <v>0.263542</v>
      </c>
      <c r="D6362">
        <v>0.27063100000000001</v>
      </c>
      <c r="E6362">
        <v>0.25741799999999998</v>
      </c>
      <c r="F6362">
        <v>0.260855</v>
      </c>
      <c r="G6362">
        <v>1913835520</v>
      </c>
      <c r="H6362" t="s">
        <v>7</v>
      </c>
    </row>
    <row r="6363" spans="1:8" x14ac:dyDescent="0.25">
      <c r="A6363" s="1" t="s">
        <v>12</v>
      </c>
      <c r="B6363" s="1">
        <v>44511</v>
      </c>
      <c r="C6363">
        <v>0.25556000000000001</v>
      </c>
      <c r="D6363">
        <v>0.27016699999999999</v>
      </c>
      <c r="E6363">
        <v>0.25340200000000002</v>
      </c>
      <c r="F6363">
        <v>0.26072099999999998</v>
      </c>
      <c r="G6363">
        <v>2040258432</v>
      </c>
      <c r="H6363" t="s">
        <v>7</v>
      </c>
    </row>
    <row r="6364" spans="1:8" x14ac:dyDescent="0.25">
      <c r="A6364" s="1" t="s">
        <v>12</v>
      </c>
      <c r="B6364" s="1">
        <v>44507</v>
      </c>
      <c r="C6364">
        <v>0.26180199999999998</v>
      </c>
      <c r="D6364">
        <v>0.269565</v>
      </c>
      <c r="E6364">
        <v>0.258635</v>
      </c>
      <c r="F6364">
        <v>0.266266</v>
      </c>
      <c r="G6364">
        <v>1373609600</v>
      </c>
      <c r="H6364" t="s">
        <v>7</v>
      </c>
    </row>
    <row r="6365" spans="1:8" x14ac:dyDescent="0.25">
      <c r="A6365" s="1" t="s">
        <v>12</v>
      </c>
      <c r="B6365" s="1">
        <v>44309</v>
      </c>
      <c r="C6365">
        <v>0.26079999999999998</v>
      </c>
      <c r="D6365">
        <v>0.269065</v>
      </c>
      <c r="E6365">
        <v>0.16631199999999999</v>
      </c>
      <c r="F6365">
        <v>0.24873100000000001</v>
      </c>
      <c r="G6365">
        <v>27914919936</v>
      </c>
      <c r="H6365" t="s">
        <v>7</v>
      </c>
    </row>
    <row r="6366" spans="1:8" x14ac:dyDescent="0.25">
      <c r="A6366" s="1" t="s">
        <v>12</v>
      </c>
      <c r="B6366" s="1">
        <v>44371</v>
      </c>
      <c r="C6366">
        <v>0.23494799999999999</v>
      </c>
      <c r="D6366">
        <v>0.26867600000000003</v>
      </c>
      <c r="E6366">
        <v>0.22216900000000001</v>
      </c>
      <c r="F6366">
        <v>0.26280799999999999</v>
      </c>
      <c r="G6366">
        <v>5724268032</v>
      </c>
      <c r="H6366" t="s">
        <v>7</v>
      </c>
    </row>
    <row r="6367" spans="1:8" x14ac:dyDescent="0.25">
      <c r="A6367" s="1" t="s">
        <v>12</v>
      </c>
      <c r="B6367" s="1">
        <v>44512</v>
      </c>
      <c r="C6367">
        <v>0.26068599999999997</v>
      </c>
      <c r="D6367">
        <v>0.26846399999999998</v>
      </c>
      <c r="E6367">
        <v>0.24985399999999999</v>
      </c>
      <c r="F6367">
        <v>0.25954199999999999</v>
      </c>
      <c r="G6367">
        <v>2018450816</v>
      </c>
      <c r="H6367" t="s">
        <v>7</v>
      </c>
    </row>
    <row r="6368" spans="1:8" x14ac:dyDescent="0.25">
      <c r="A6368" s="1" t="s">
        <v>12</v>
      </c>
      <c r="B6368" s="1">
        <v>44506</v>
      </c>
      <c r="C6368">
        <v>0.26085000000000003</v>
      </c>
      <c r="D6368">
        <v>0.267432</v>
      </c>
      <c r="E6368">
        <v>0.25084400000000001</v>
      </c>
      <c r="F6368">
        <v>0.26162999999999997</v>
      </c>
      <c r="G6368">
        <v>1720243328</v>
      </c>
      <c r="H6368" t="s">
        <v>7</v>
      </c>
    </row>
    <row r="6369" spans="1:8" x14ac:dyDescent="0.25">
      <c r="A6369" s="1" t="s">
        <v>12</v>
      </c>
      <c r="B6369" s="1">
        <v>44474</v>
      </c>
      <c r="C6369">
        <v>0.24134800000000001</v>
      </c>
      <c r="D6369">
        <v>0.26741300000000001</v>
      </c>
      <c r="E6369">
        <v>0.23329800000000001</v>
      </c>
      <c r="F6369">
        <v>0.251915</v>
      </c>
      <c r="G6369">
        <v>6041106944</v>
      </c>
      <c r="H6369" t="s">
        <v>7</v>
      </c>
    </row>
    <row r="6370" spans="1:8" x14ac:dyDescent="0.25">
      <c r="A6370" s="1" t="s">
        <v>12</v>
      </c>
      <c r="B6370" s="1">
        <v>44375</v>
      </c>
      <c r="C6370">
        <v>0.26424399999999998</v>
      </c>
      <c r="D6370">
        <v>0.26640900000000001</v>
      </c>
      <c r="E6370">
        <v>0.24968499999999999</v>
      </c>
      <c r="F6370">
        <v>0.25508599999999998</v>
      </c>
      <c r="G6370">
        <v>2756839680</v>
      </c>
      <c r="H6370" t="s">
        <v>7</v>
      </c>
    </row>
    <row r="6371" spans="1:8" x14ac:dyDescent="0.25">
      <c r="A6371" s="1" t="s">
        <v>12</v>
      </c>
      <c r="B6371" s="1">
        <v>44374</v>
      </c>
      <c r="C6371">
        <v>0.24571499999999999</v>
      </c>
      <c r="D6371">
        <v>0.266204</v>
      </c>
      <c r="E6371">
        <v>0.24010600000000001</v>
      </c>
      <c r="F6371">
        <v>0.26385199999999998</v>
      </c>
      <c r="G6371">
        <v>3116459776</v>
      </c>
      <c r="H6371" t="s">
        <v>7</v>
      </c>
    </row>
    <row r="6372" spans="1:8" x14ac:dyDescent="0.25">
      <c r="A6372" s="1" t="s">
        <v>12</v>
      </c>
      <c r="B6372" s="1">
        <v>44417</v>
      </c>
      <c r="C6372">
        <v>0.23930399999999999</v>
      </c>
      <c r="D6372">
        <v>0.26524300000000001</v>
      </c>
      <c r="E6372">
        <v>0.23001199999999999</v>
      </c>
      <c r="F6372">
        <v>0.25312899999999999</v>
      </c>
      <c r="G6372">
        <v>5786146304</v>
      </c>
      <c r="H6372" t="s">
        <v>7</v>
      </c>
    </row>
    <row r="6373" spans="1:8" x14ac:dyDescent="0.25">
      <c r="A6373" s="1" t="s">
        <v>12</v>
      </c>
      <c r="B6373" s="1">
        <v>44515</v>
      </c>
      <c r="C6373">
        <v>0.26274799999999998</v>
      </c>
      <c r="D6373">
        <v>0.26518900000000001</v>
      </c>
      <c r="E6373">
        <v>0.25587700000000002</v>
      </c>
      <c r="F6373">
        <v>0.25670999999999999</v>
      </c>
      <c r="G6373">
        <v>1183123456</v>
      </c>
      <c r="H6373" t="s">
        <v>7</v>
      </c>
    </row>
    <row r="6374" spans="1:8" x14ac:dyDescent="0.25">
      <c r="A6374" s="1" t="s">
        <v>12</v>
      </c>
      <c r="B6374" s="1">
        <v>44496</v>
      </c>
      <c r="C6374">
        <v>0.25574599999999997</v>
      </c>
      <c r="D6374">
        <v>0.263544</v>
      </c>
      <c r="E6374">
        <v>0.219357</v>
      </c>
      <c r="F6374">
        <v>0.237452</v>
      </c>
      <c r="G6374">
        <v>8056610304</v>
      </c>
      <c r="H6374" t="s">
        <v>7</v>
      </c>
    </row>
    <row r="6375" spans="1:8" x14ac:dyDescent="0.25">
      <c r="A6375" s="1" t="s">
        <v>12</v>
      </c>
      <c r="B6375" s="1">
        <v>44447</v>
      </c>
      <c r="C6375">
        <v>0.25468400000000002</v>
      </c>
      <c r="D6375">
        <v>0.26318000000000003</v>
      </c>
      <c r="E6375">
        <v>0.2344</v>
      </c>
      <c r="F6375">
        <v>0.25672600000000001</v>
      </c>
      <c r="G6375">
        <v>3941994752</v>
      </c>
      <c r="H6375" t="s">
        <v>7</v>
      </c>
    </row>
    <row r="6376" spans="1:8" x14ac:dyDescent="0.25">
      <c r="A6376" s="1" t="s">
        <v>12</v>
      </c>
      <c r="B6376" s="1">
        <v>44377</v>
      </c>
      <c r="C6376">
        <v>0.26197199999999998</v>
      </c>
      <c r="D6376">
        <v>0.26279599999999997</v>
      </c>
      <c r="E6376">
        <v>0.23730899999999999</v>
      </c>
      <c r="F6376">
        <v>0.25315500000000002</v>
      </c>
      <c r="G6376">
        <v>2616098816</v>
      </c>
      <c r="H6376" t="s">
        <v>7</v>
      </c>
    </row>
    <row r="6377" spans="1:8" x14ac:dyDescent="0.25">
      <c r="A6377" s="1" t="s">
        <v>12</v>
      </c>
      <c r="B6377" s="1">
        <v>44513</v>
      </c>
      <c r="C6377">
        <v>0.25950200000000001</v>
      </c>
      <c r="D6377">
        <v>0.262266</v>
      </c>
      <c r="E6377">
        <v>0.25446600000000003</v>
      </c>
      <c r="F6377">
        <v>0.26132499999999997</v>
      </c>
      <c r="G6377">
        <v>1117286016</v>
      </c>
      <c r="H6377" t="s">
        <v>7</v>
      </c>
    </row>
    <row r="6378" spans="1:8" x14ac:dyDescent="0.25">
      <c r="A6378" s="1" t="s">
        <v>12</v>
      </c>
      <c r="B6378" s="1">
        <v>44415</v>
      </c>
      <c r="C6378">
        <v>0.20341899999999999</v>
      </c>
      <c r="D6378">
        <v>0.26182499999999997</v>
      </c>
      <c r="E6378">
        <v>0.20230899999999999</v>
      </c>
      <c r="F6378">
        <v>0.26128499999999999</v>
      </c>
      <c r="G6378">
        <v>8131843584</v>
      </c>
      <c r="H6378" t="s">
        <v>7</v>
      </c>
    </row>
    <row r="6379" spans="1:8" x14ac:dyDescent="0.25">
      <c r="A6379" s="1" t="s">
        <v>12</v>
      </c>
      <c r="B6379" s="1">
        <v>44489</v>
      </c>
      <c r="C6379">
        <v>0.24548300000000001</v>
      </c>
      <c r="D6379">
        <v>0.26161400000000001</v>
      </c>
      <c r="E6379">
        <v>0.24216299999999999</v>
      </c>
      <c r="F6379">
        <v>0.25474799999999997</v>
      </c>
      <c r="G6379">
        <v>2525600000</v>
      </c>
      <c r="H6379" t="s">
        <v>7</v>
      </c>
    </row>
    <row r="6380" spans="1:8" x14ac:dyDescent="0.25">
      <c r="A6380" s="1" t="s">
        <v>12</v>
      </c>
      <c r="B6380" s="1">
        <v>44449</v>
      </c>
      <c r="C6380">
        <v>0.25252000000000002</v>
      </c>
      <c r="D6380">
        <v>0.26158199999999998</v>
      </c>
      <c r="E6380">
        <v>0.23569799999999999</v>
      </c>
      <c r="F6380">
        <v>0.239565</v>
      </c>
      <c r="G6380">
        <v>2032281216</v>
      </c>
      <c r="H6380" t="s">
        <v>7</v>
      </c>
    </row>
    <row r="6381" spans="1:8" x14ac:dyDescent="0.25">
      <c r="A6381" s="1" t="s">
        <v>12</v>
      </c>
      <c r="B6381" s="1">
        <v>44456</v>
      </c>
      <c r="C6381">
        <v>0.24199499999999999</v>
      </c>
      <c r="D6381">
        <v>0.25946999999999998</v>
      </c>
      <c r="E6381">
        <v>0.23785000000000001</v>
      </c>
      <c r="F6381">
        <v>0.23983299999999999</v>
      </c>
      <c r="G6381">
        <v>2466673408</v>
      </c>
      <c r="H6381" t="s">
        <v>7</v>
      </c>
    </row>
    <row r="6382" spans="1:8" x14ac:dyDescent="0.25">
      <c r="A6382" s="1" t="s">
        <v>12</v>
      </c>
      <c r="B6382" s="1">
        <v>44378</v>
      </c>
      <c r="C6382">
        <v>0.25311299999999998</v>
      </c>
      <c r="D6382">
        <v>0.25942599999999999</v>
      </c>
      <c r="E6382">
        <v>0.23729500000000001</v>
      </c>
      <c r="F6382">
        <v>0.243534</v>
      </c>
      <c r="G6382">
        <v>3477704448</v>
      </c>
      <c r="H6382" t="s">
        <v>7</v>
      </c>
    </row>
    <row r="6383" spans="1:8" x14ac:dyDescent="0.25">
      <c r="A6383" s="1" t="s">
        <v>12</v>
      </c>
      <c r="B6383" s="1">
        <v>44448</v>
      </c>
      <c r="C6383">
        <v>0.25660500000000003</v>
      </c>
      <c r="D6383">
        <v>0.25926199999999999</v>
      </c>
      <c r="E6383">
        <v>0.24910599999999999</v>
      </c>
      <c r="F6383">
        <v>0.252357</v>
      </c>
      <c r="G6383">
        <v>1833245824</v>
      </c>
      <c r="H6383" t="s">
        <v>7</v>
      </c>
    </row>
    <row r="6384" spans="1:8" x14ac:dyDescent="0.25">
      <c r="A6384" s="1" t="s">
        <v>12</v>
      </c>
      <c r="B6384" s="1">
        <v>44418</v>
      </c>
      <c r="C6384">
        <v>0.25306800000000002</v>
      </c>
      <c r="D6384">
        <v>0.25911299999999998</v>
      </c>
      <c r="E6384">
        <v>0.23149700000000001</v>
      </c>
      <c r="F6384">
        <v>0.24309700000000001</v>
      </c>
      <c r="G6384">
        <v>4296571392</v>
      </c>
      <c r="H6384" t="s">
        <v>7</v>
      </c>
    </row>
    <row r="6385" spans="1:8" x14ac:dyDescent="0.25">
      <c r="A6385" s="1" t="s">
        <v>12</v>
      </c>
      <c r="B6385" s="1">
        <v>44490</v>
      </c>
      <c r="C6385">
        <v>0.25477100000000003</v>
      </c>
      <c r="D6385">
        <v>0.25818600000000003</v>
      </c>
      <c r="E6385">
        <v>0.24190999999999999</v>
      </c>
      <c r="F6385">
        <v>0.24232100000000001</v>
      </c>
      <c r="G6385">
        <v>2387529728</v>
      </c>
      <c r="H6385" t="s">
        <v>7</v>
      </c>
    </row>
    <row r="6386" spans="1:8" x14ac:dyDescent="0.25">
      <c r="A6386" s="1" t="s">
        <v>12</v>
      </c>
      <c r="B6386" s="1">
        <v>44516</v>
      </c>
      <c r="C6386">
        <v>0.25672600000000001</v>
      </c>
      <c r="D6386">
        <v>0.25672600000000001</v>
      </c>
      <c r="E6386">
        <v>0.22459100000000001</v>
      </c>
      <c r="F6386">
        <v>0.23696500000000001</v>
      </c>
      <c r="G6386">
        <v>2828996352</v>
      </c>
      <c r="H6386" t="s">
        <v>7</v>
      </c>
    </row>
    <row r="6387" spans="1:8" x14ac:dyDescent="0.25">
      <c r="A6387" s="1" t="s">
        <v>12</v>
      </c>
      <c r="B6387" s="1">
        <v>44476</v>
      </c>
      <c r="C6387">
        <v>0.25420900000000002</v>
      </c>
      <c r="D6387">
        <v>0.25668800000000003</v>
      </c>
      <c r="E6387">
        <v>0.237598</v>
      </c>
      <c r="F6387">
        <v>0.24282000000000001</v>
      </c>
      <c r="G6387">
        <v>3640507904</v>
      </c>
      <c r="H6387" t="s">
        <v>7</v>
      </c>
    </row>
    <row r="6388" spans="1:8" x14ac:dyDescent="0.25">
      <c r="A6388" s="1" t="s">
        <v>12</v>
      </c>
      <c r="B6388" s="1">
        <v>44451</v>
      </c>
      <c r="C6388">
        <v>0.24102299999999999</v>
      </c>
      <c r="D6388">
        <v>0.25492300000000001</v>
      </c>
      <c r="E6388">
        <v>0.23882200000000001</v>
      </c>
      <c r="F6388">
        <v>0.25062299999999998</v>
      </c>
      <c r="G6388">
        <v>1492605568</v>
      </c>
      <c r="H6388" t="s">
        <v>7</v>
      </c>
    </row>
    <row r="6389" spans="1:8" x14ac:dyDescent="0.25">
      <c r="A6389" s="1" t="s">
        <v>12</v>
      </c>
      <c r="B6389" s="1">
        <v>44477</v>
      </c>
      <c r="C6389">
        <v>0.242807</v>
      </c>
      <c r="D6389">
        <v>0.25482700000000003</v>
      </c>
      <c r="E6389">
        <v>0.24152799999999999</v>
      </c>
      <c r="F6389">
        <v>0.243452</v>
      </c>
      <c r="G6389">
        <v>2282973696</v>
      </c>
      <c r="H6389" t="s">
        <v>7</v>
      </c>
    </row>
    <row r="6390" spans="1:8" x14ac:dyDescent="0.25">
      <c r="A6390" s="1" t="s">
        <v>12</v>
      </c>
      <c r="B6390" s="1">
        <v>44373</v>
      </c>
      <c r="C6390">
        <v>0.237536</v>
      </c>
      <c r="D6390">
        <v>0.25476100000000002</v>
      </c>
      <c r="E6390">
        <v>0.23074700000000001</v>
      </c>
      <c r="F6390">
        <v>0.244672</v>
      </c>
      <c r="G6390">
        <v>4127340032</v>
      </c>
      <c r="H6390" t="s">
        <v>7</v>
      </c>
    </row>
    <row r="6391" spans="1:8" x14ac:dyDescent="0.25">
      <c r="A6391" s="1" t="s">
        <v>12</v>
      </c>
      <c r="B6391" s="1">
        <v>44488</v>
      </c>
      <c r="C6391">
        <v>0.24721000000000001</v>
      </c>
      <c r="D6391">
        <v>0.25466</v>
      </c>
      <c r="E6391">
        <v>0.24063999999999999</v>
      </c>
      <c r="F6391">
        <v>0.24546299999999999</v>
      </c>
      <c r="G6391">
        <v>2151657984</v>
      </c>
      <c r="H6391" t="s">
        <v>7</v>
      </c>
    </row>
    <row r="6392" spans="1:8" x14ac:dyDescent="0.25">
      <c r="A6392" s="1" t="s">
        <v>12</v>
      </c>
      <c r="B6392" s="1">
        <v>44492</v>
      </c>
      <c r="C6392">
        <v>0.24451600000000001</v>
      </c>
      <c r="D6392">
        <v>0.25356299999999998</v>
      </c>
      <c r="E6392">
        <v>0.24135499999999999</v>
      </c>
      <c r="F6392">
        <v>0.25107800000000002</v>
      </c>
      <c r="G6392">
        <v>1957931264</v>
      </c>
      <c r="H6392" t="s">
        <v>7</v>
      </c>
    </row>
    <row r="6393" spans="1:8" x14ac:dyDescent="0.25">
      <c r="A6393" s="1" t="s">
        <v>12</v>
      </c>
      <c r="B6393" s="1">
        <v>44491</v>
      </c>
      <c r="C6393">
        <v>0.24235699999999999</v>
      </c>
      <c r="D6393">
        <v>0.25256699999999999</v>
      </c>
      <c r="E6393">
        <v>0.23602600000000001</v>
      </c>
      <c r="F6393">
        <v>0.24447199999999999</v>
      </c>
      <c r="G6393">
        <v>2502318592</v>
      </c>
      <c r="H6393" t="s">
        <v>7</v>
      </c>
    </row>
    <row r="6394" spans="1:8" x14ac:dyDescent="0.25">
      <c r="A6394" s="1" t="s">
        <v>12</v>
      </c>
      <c r="B6394" s="1">
        <v>44452</v>
      </c>
      <c r="C6394">
        <v>0.25039899999999998</v>
      </c>
      <c r="D6394">
        <v>0.25209500000000001</v>
      </c>
      <c r="E6394">
        <v>0.22861799999999999</v>
      </c>
      <c r="F6394">
        <v>0.235823</v>
      </c>
      <c r="G6394">
        <v>2263015680</v>
      </c>
      <c r="H6394" t="s">
        <v>7</v>
      </c>
    </row>
    <row r="6395" spans="1:8" x14ac:dyDescent="0.25">
      <c r="A6395" s="1" t="s">
        <v>12</v>
      </c>
      <c r="B6395" s="1">
        <v>44478</v>
      </c>
      <c r="C6395">
        <v>0.24354200000000001</v>
      </c>
      <c r="D6395">
        <v>0.25192300000000001</v>
      </c>
      <c r="E6395">
        <v>0.241286</v>
      </c>
      <c r="F6395">
        <v>0.24659500000000001</v>
      </c>
      <c r="G6395">
        <v>1685846912</v>
      </c>
      <c r="H6395" t="s">
        <v>7</v>
      </c>
    </row>
    <row r="6396" spans="1:8" x14ac:dyDescent="0.25">
      <c r="A6396" s="1" t="s">
        <v>12</v>
      </c>
      <c r="B6396" s="1">
        <v>44380</v>
      </c>
      <c r="C6396">
        <v>0.24459</v>
      </c>
      <c r="D6396">
        <v>0.24918999999999999</v>
      </c>
      <c r="E6396">
        <v>0.24166799999999999</v>
      </c>
      <c r="F6396">
        <v>0.24681800000000001</v>
      </c>
      <c r="G6396">
        <v>1182166272</v>
      </c>
      <c r="H6396" t="s">
        <v>7</v>
      </c>
    </row>
    <row r="6397" spans="1:8" x14ac:dyDescent="0.25">
      <c r="A6397" s="1" t="s">
        <v>12</v>
      </c>
      <c r="B6397" s="1">
        <v>44381</v>
      </c>
      <c r="C6397">
        <v>0.24681800000000001</v>
      </c>
      <c r="D6397">
        <v>0.24890699999999999</v>
      </c>
      <c r="E6397">
        <v>8.8727E-2</v>
      </c>
      <c r="F6397">
        <v>0.241031</v>
      </c>
      <c r="G6397">
        <v>1306936576</v>
      </c>
      <c r="H6397" t="s">
        <v>7</v>
      </c>
    </row>
    <row r="6398" spans="1:8" x14ac:dyDescent="0.25">
      <c r="A6398" s="1" t="s">
        <v>12</v>
      </c>
      <c r="B6398" s="1">
        <v>44479</v>
      </c>
      <c r="C6398">
        <v>0.24662100000000001</v>
      </c>
      <c r="D6398">
        <v>0.24859700000000001</v>
      </c>
      <c r="E6398">
        <v>0.227468</v>
      </c>
      <c r="F6398">
        <v>0.229158</v>
      </c>
      <c r="G6398">
        <v>1542714624</v>
      </c>
      <c r="H6398" t="s">
        <v>7</v>
      </c>
    </row>
    <row r="6399" spans="1:8" x14ac:dyDescent="0.25">
      <c r="A6399" s="1" t="s">
        <v>12</v>
      </c>
      <c r="B6399" s="1">
        <v>44454</v>
      </c>
      <c r="C6399">
        <v>0.240505</v>
      </c>
      <c r="D6399">
        <v>0.248172</v>
      </c>
      <c r="E6399">
        <v>0.23899100000000001</v>
      </c>
      <c r="F6399">
        <v>0.24740000000000001</v>
      </c>
      <c r="G6399">
        <v>1074662528</v>
      </c>
      <c r="H6399" t="s">
        <v>7</v>
      </c>
    </row>
    <row r="6400" spans="1:8" x14ac:dyDescent="0.25">
      <c r="A6400" s="1" t="s">
        <v>12</v>
      </c>
      <c r="B6400" s="1">
        <v>44473</v>
      </c>
      <c r="C6400">
        <v>0.221724</v>
      </c>
      <c r="D6400">
        <v>0.24811800000000001</v>
      </c>
      <c r="E6400">
        <v>0.21277799999999999</v>
      </c>
      <c r="F6400">
        <v>0.24129400000000001</v>
      </c>
      <c r="G6400">
        <v>5168453120</v>
      </c>
      <c r="H6400" t="s">
        <v>7</v>
      </c>
    </row>
    <row r="6401" spans="1:8" x14ac:dyDescent="0.25">
      <c r="A6401" s="1" t="s">
        <v>12</v>
      </c>
      <c r="B6401" s="1">
        <v>44450</v>
      </c>
      <c r="C6401">
        <v>0.23960200000000001</v>
      </c>
      <c r="D6401">
        <v>0.24787200000000001</v>
      </c>
      <c r="E6401">
        <v>0.238205</v>
      </c>
      <c r="F6401">
        <v>0.24096899999999999</v>
      </c>
      <c r="G6401">
        <v>1075466752</v>
      </c>
      <c r="H6401" t="s">
        <v>7</v>
      </c>
    </row>
    <row r="6402" spans="1:8" x14ac:dyDescent="0.25">
      <c r="A6402" s="1" t="s">
        <v>12</v>
      </c>
      <c r="B6402" s="1">
        <v>44455</v>
      </c>
      <c r="C6402">
        <v>0.247445</v>
      </c>
      <c r="D6402">
        <v>0.24775800000000001</v>
      </c>
      <c r="E6402">
        <v>0.23339099999999999</v>
      </c>
      <c r="F6402">
        <v>0.242142</v>
      </c>
      <c r="G6402">
        <v>301433760</v>
      </c>
      <c r="H6402" t="s">
        <v>7</v>
      </c>
    </row>
    <row r="6403" spans="1:8" x14ac:dyDescent="0.25">
      <c r="A6403" s="1" t="s">
        <v>12</v>
      </c>
      <c r="B6403" s="1">
        <v>44370</v>
      </c>
      <c r="C6403">
        <v>0.19034999999999999</v>
      </c>
      <c r="D6403">
        <v>0.247364</v>
      </c>
      <c r="E6403">
        <v>0.18104700000000001</v>
      </c>
      <c r="F6403">
        <v>0.234934</v>
      </c>
      <c r="G6403">
        <v>9453461504</v>
      </c>
      <c r="H6403" t="s">
        <v>7</v>
      </c>
    </row>
    <row r="6404" spans="1:8" x14ac:dyDescent="0.25">
      <c r="A6404" s="1" t="s">
        <v>12</v>
      </c>
      <c r="B6404" s="1">
        <v>44457</v>
      </c>
      <c r="C6404">
        <v>0.23988499999999999</v>
      </c>
      <c r="D6404">
        <v>0.24729999999999999</v>
      </c>
      <c r="E6404">
        <v>0.23808599999999999</v>
      </c>
      <c r="F6404">
        <v>0.24137800000000001</v>
      </c>
      <c r="G6404">
        <v>1001040448</v>
      </c>
      <c r="H6404" t="s">
        <v>7</v>
      </c>
    </row>
    <row r="6405" spans="1:8" x14ac:dyDescent="0.25">
      <c r="A6405" s="1" t="s">
        <v>12</v>
      </c>
      <c r="B6405" s="1">
        <v>44379</v>
      </c>
      <c r="C6405">
        <v>0.243118</v>
      </c>
      <c r="D6405">
        <v>0.24720600000000001</v>
      </c>
      <c r="E6405">
        <v>0.23799899999999999</v>
      </c>
      <c r="F6405">
        <v>0.24457100000000001</v>
      </c>
      <c r="G6405">
        <v>1802053504</v>
      </c>
      <c r="H6405" t="s">
        <v>7</v>
      </c>
    </row>
    <row r="6406" spans="1:8" x14ac:dyDescent="0.25">
      <c r="A6406" s="1" t="s">
        <v>12</v>
      </c>
      <c r="B6406" s="1">
        <v>44485</v>
      </c>
      <c r="C6406">
        <v>0.23402400000000001</v>
      </c>
      <c r="D6406">
        <v>0.245365</v>
      </c>
      <c r="E6406">
        <v>0.23375099999999999</v>
      </c>
      <c r="F6406">
        <v>0.23701800000000001</v>
      </c>
      <c r="G6406">
        <v>1878363264</v>
      </c>
      <c r="H6406" t="s">
        <v>7</v>
      </c>
    </row>
    <row r="6407" spans="1:8" x14ac:dyDescent="0.25">
      <c r="A6407" s="1" t="s">
        <v>12</v>
      </c>
      <c r="B6407" s="1">
        <v>44484</v>
      </c>
      <c r="C6407">
        <v>0.23252</v>
      </c>
      <c r="D6407">
        <v>0.243307</v>
      </c>
      <c r="E6407">
        <v>0.22542699999999999</v>
      </c>
      <c r="F6407">
        <v>0.23402700000000001</v>
      </c>
      <c r="G6407">
        <v>2322051072</v>
      </c>
      <c r="H6407" t="s">
        <v>7</v>
      </c>
    </row>
    <row r="6408" spans="1:8" x14ac:dyDescent="0.25">
      <c r="A6408" s="1" t="s">
        <v>12</v>
      </c>
      <c r="B6408" s="1">
        <v>44486</v>
      </c>
      <c r="C6408">
        <v>0.237287</v>
      </c>
      <c r="D6408">
        <v>0.241594</v>
      </c>
      <c r="E6408">
        <v>0.226109</v>
      </c>
      <c r="F6408">
        <v>0.237677</v>
      </c>
      <c r="G6408">
        <v>1860898688</v>
      </c>
      <c r="H6408" t="s">
        <v>7</v>
      </c>
    </row>
    <row r="6409" spans="1:8" x14ac:dyDescent="0.25">
      <c r="A6409" s="1" t="s">
        <v>12</v>
      </c>
      <c r="B6409" s="1">
        <v>44383</v>
      </c>
      <c r="C6409">
        <v>0.230679</v>
      </c>
      <c r="D6409">
        <v>0.241535</v>
      </c>
      <c r="E6409">
        <v>0.22878399999999999</v>
      </c>
      <c r="F6409">
        <v>0.23313900000000001</v>
      </c>
      <c r="G6409">
        <v>1581620736</v>
      </c>
      <c r="H6409" t="s">
        <v>7</v>
      </c>
    </row>
    <row r="6410" spans="1:8" x14ac:dyDescent="0.25">
      <c r="A6410" s="1" t="s">
        <v>12</v>
      </c>
      <c r="B6410" s="1">
        <v>44453</v>
      </c>
      <c r="C6410">
        <v>0.23583200000000001</v>
      </c>
      <c r="D6410">
        <v>0.241427</v>
      </c>
      <c r="E6410">
        <v>0.23438100000000001</v>
      </c>
      <c r="F6410">
        <v>0.240342</v>
      </c>
      <c r="G6410">
        <v>865610944</v>
      </c>
      <c r="H6410" t="s">
        <v>7</v>
      </c>
    </row>
    <row r="6411" spans="1:8" x14ac:dyDescent="0.25">
      <c r="A6411" s="1" t="s">
        <v>12</v>
      </c>
      <c r="B6411" s="1">
        <v>44458</v>
      </c>
      <c r="C6411">
        <v>0.24140300000000001</v>
      </c>
      <c r="D6411">
        <v>0.24140300000000001</v>
      </c>
      <c r="E6411">
        <v>0.23100200000000001</v>
      </c>
      <c r="F6411">
        <v>0.23297100000000001</v>
      </c>
      <c r="G6411">
        <v>916503936</v>
      </c>
      <c r="H6411" t="s">
        <v>7</v>
      </c>
    </row>
    <row r="6412" spans="1:8" x14ac:dyDescent="0.25">
      <c r="A6412" s="1" t="s">
        <v>12</v>
      </c>
      <c r="B6412" s="1">
        <v>44518</v>
      </c>
      <c r="C6412">
        <v>0.237509</v>
      </c>
      <c r="D6412">
        <v>0.24127199999999999</v>
      </c>
      <c r="E6412">
        <v>0.215556</v>
      </c>
      <c r="F6412">
        <v>0.221384</v>
      </c>
      <c r="G6412">
        <v>2277175296</v>
      </c>
      <c r="H6412" t="s">
        <v>7</v>
      </c>
    </row>
    <row r="6413" spans="1:8" x14ac:dyDescent="0.25">
      <c r="A6413" s="1" t="s">
        <v>12</v>
      </c>
      <c r="B6413" s="1">
        <v>44382</v>
      </c>
      <c r="C6413">
        <v>0.24101800000000001</v>
      </c>
      <c r="D6413">
        <v>0.24101800000000001</v>
      </c>
      <c r="E6413">
        <v>0.224828</v>
      </c>
      <c r="F6413">
        <v>0.23066700000000001</v>
      </c>
      <c r="G6413">
        <v>1790074368</v>
      </c>
      <c r="H6413" t="s">
        <v>7</v>
      </c>
    </row>
    <row r="6414" spans="1:8" x14ac:dyDescent="0.25">
      <c r="A6414" s="1" t="s">
        <v>12</v>
      </c>
      <c r="B6414" s="1">
        <v>44517</v>
      </c>
      <c r="C6414">
        <v>0.23692199999999999</v>
      </c>
      <c r="D6414">
        <v>0.240956</v>
      </c>
      <c r="E6414">
        <v>0.22992199999999999</v>
      </c>
      <c r="F6414">
        <v>0.237593</v>
      </c>
      <c r="G6414">
        <v>1657165568</v>
      </c>
      <c r="H6414" t="s">
        <v>7</v>
      </c>
    </row>
    <row r="6415" spans="1:8" x14ac:dyDescent="0.25">
      <c r="A6415" s="1" t="s">
        <v>12</v>
      </c>
      <c r="B6415" s="1">
        <v>44483</v>
      </c>
      <c r="C6415">
        <v>0.23255200000000001</v>
      </c>
      <c r="D6415">
        <v>0.24021899999999999</v>
      </c>
      <c r="E6415">
        <v>0.23124</v>
      </c>
      <c r="F6415">
        <v>0.23253099999999999</v>
      </c>
      <c r="G6415">
        <v>1689459328</v>
      </c>
      <c r="H6415" t="s">
        <v>7</v>
      </c>
    </row>
    <row r="6416" spans="1:8" x14ac:dyDescent="0.25">
      <c r="A6416" s="1" t="s">
        <v>12</v>
      </c>
      <c r="B6416" s="1">
        <v>44480</v>
      </c>
      <c r="C6416">
        <v>0.22881599999999999</v>
      </c>
      <c r="D6416">
        <v>0.23929</v>
      </c>
      <c r="E6416">
        <v>0.22542100000000001</v>
      </c>
      <c r="F6416">
        <v>0.231346</v>
      </c>
      <c r="G6416">
        <v>1704966656</v>
      </c>
      <c r="H6416" t="s">
        <v>7</v>
      </c>
    </row>
    <row r="6417" spans="1:8" x14ac:dyDescent="0.25">
      <c r="A6417" s="1" t="s">
        <v>12</v>
      </c>
      <c r="B6417" s="1">
        <v>44519</v>
      </c>
      <c r="C6417">
        <v>0.221418</v>
      </c>
      <c r="D6417">
        <v>0.23694200000000001</v>
      </c>
      <c r="E6417">
        <v>0.21624299999999999</v>
      </c>
      <c r="F6417">
        <v>0.233017</v>
      </c>
      <c r="G6417">
        <v>1612480512</v>
      </c>
      <c r="H6417" t="s">
        <v>7</v>
      </c>
    </row>
    <row r="6418" spans="1:8" x14ac:dyDescent="0.25">
      <c r="A6418" s="1" t="s">
        <v>12</v>
      </c>
      <c r="B6418" s="1">
        <v>44384</v>
      </c>
      <c r="C6418">
        <v>0.23313900000000001</v>
      </c>
      <c r="D6418">
        <v>0.23615700000000001</v>
      </c>
      <c r="E6418">
        <v>0.21912100000000001</v>
      </c>
      <c r="F6418">
        <v>0.22223599999999999</v>
      </c>
      <c r="G6418">
        <v>1480595840</v>
      </c>
      <c r="H6418" t="s">
        <v>7</v>
      </c>
    </row>
    <row r="6419" spans="1:8" x14ac:dyDescent="0.25">
      <c r="A6419" s="1" t="s">
        <v>12</v>
      </c>
      <c r="B6419" s="1">
        <v>44523</v>
      </c>
      <c r="C6419">
        <v>0.219611</v>
      </c>
      <c r="D6419">
        <v>0.23610700000000001</v>
      </c>
      <c r="E6419">
        <v>0.21385299999999999</v>
      </c>
      <c r="F6419">
        <v>0.22673399999999999</v>
      </c>
      <c r="G6419">
        <v>2490340352</v>
      </c>
      <c r="H6419" t="s">
        <v>7</v>
      </c>
    </row>
    <row r="6420" spans="1:8" x14ac:dyDescent="0.25">
      <c r="A6420" s="1" t="s">
        <v>12</v>
      </c>
      <c r="B6420" s="1">
        <v>44520</v>
      </c>
      <c r="C6420">
        <v>0.23306199999999999</v>
      </c>
      <c r="D6420">
        <v>0.23572499999999999</v>
      </c>
      <c r="E6420">
        <v>0.22540099999999999</v>
      </c>
      <c r="F6420">
        <v>0.23307</v>
      </c>
      <c r="G6420">
        <v>965499904</v>
      </c>
      <c r="H6420" t="s">
        <v>7</v>
      </c>
    </row>
    <row r="6421" spans="1:8" x14ac:dyDescent="0.25">
      <c r="A6421" s="1" t="s">
        <v>12</v>
      </c>
      <c r="B6421" s="1">
        <v>44482</v>
      </c>
      <c r="C6421">
        <v>0.226045</v>
      </c>
      <c r="D6421">
        <v>0.233927</v>
      </c>
      <c r="E6421">
        <v>0.22059799999999999</v>
      </c>
      <c r="F6421">
        <v>0.23254900000000001</v>
      </c>
      <c r="G6421">
        <v>1655690624</v>
      </c>
      <c r="H6421" t="s">
        <v>7</v>
      </c>
    </row>
    <row r="6422" spans="1:8" x14ac:dyDescent="0.25">
      <c r="A6422" s="1" t="s">
        <v>12</v>
      </c>
      <c r="B6422" s="1">
        <v>44521</v>
      </c>
      <c r="C6422">
        <v>0.233067</v>
      </c>
      <c r="D6422">
        <v>0.23346</v>
      </c>
      <c r="E6422">
        <v>0.22539699999999999</v>
      </c>
      <c r="F6422">
        <v>0.22595399999999999</v>
      </c>
      <c r="G6422">
        <v>896904576</v>
      </c>
      <c r="H6422" t="s">
        <v>7</v>
      </c>
    </row>
    <row r="6423" spans="1:8" x14ac:dyDescent="0.25">
      <c r="A6423" s="1" t="s">
        <v>12</v>
      </c>
      <c r="B6423" s="1">
        <v>44459</v>
      </c>
      <c r="C6423">
        <v>0.23300199999999999</v>
      </c>
      <c r="D6423">
        <v>0.23334099999999999</v>
      </c>
      <c r="E6423">
        <v>0.199436</v>
      </c>
      <c r="F6423">
        <v>0.20760000000000001</v>
      </c>
      <c r="G6423">
        <v>1841449472</v>
      </c>
      <c r="H6423" t="s">
        <v>7</v>
      </c>
    </row>
    <row r="6424" spans="1:8" x14ac:dyDescent="0.25">
      <c r="A6424" s="1" t="s">
        <v>12</v>
      </c>
      <c r="B6424" s="1">
        <v>44403</v>
      </c>
      <c r="C6424">
        <v>0.19762299999999999</v>
      </c>
      <c r="D6424">
        <v>0.23275000000000001</v>
      </c>
      <c r="E6424">
        <v>0.19659799999999999</v>
      </c>
      <c r="F6424">
        <v>0.203544</v>
      </c>
      <c r="G6424">
        <v>7231000064</v>
      </c>
      <c r="H6424" t="s">
        <v>7</v>
      </c>
    </row>
    <row r="6425" spans="1:8" x14ac:dyDescent="0.25">
      <c r="A6425" s="1" t="s">
        <v>12</v>
      </c>
      <c r="B6425" s="1">
        <v>44481</v>
      </c>
      <c r="C6425">
        <v>0.23133100000000001</v>
      </c>
      <c r="D6425">
        <v>0.2316</v>
      </c>
      <c r="E6425">
        <v>0.21663299999999999</v>
      </c>
      <c r="F6425">
        <v>0.22604399999999999</v>
      </c>
      <c r="G6425">
        <v>1702226176</v>
      </c>
      <c r="H6425" t="s">
        <v>7</v>
      </c>
    </row>
    <row r="6426" spans="1:8" x14ac:dyDescent="0.25">
      <c r="A6426" s="1" t="s">
        <v>12</v>
      </c>
      <c r="B6426" s="1">
        <v>44461</v>
      </c>
      <c r="C6426">
        <v>0.20066700000000001</v>
      </c>
      <c r="D6426">
        <v>0.229903</v>
      </c>
      <c r="E6426">
        <v>0.20005500000000001</v>
      </c>
      <c r="F6426">
        <v>0.22445399999999999</v>
      </c>
      <c r="G6426">
        <v>2845200128</v>
      </c>
      <c r="H6426" t="s">
        <v>7</v>
      </c>
    </row>
    <row r="6427" spans="1:8" x14ac:dyDescent="0.25">
      <c r="A6427" s="1" t="s">
        <v>12</v>
      </c>
      <c r="B6427" s="1">
        <v>44524</v>
      </c>
      <c r="C6427">
        <v>0.22670999999999999</v>
      </c>
      <c r="D6427">
        <v>0.22961599999999999</v>
      </c>
      <c r="E6427">
        <v>0.21171999999999999</v>
      </c>
      <c r="F6427">
        <v>0.21732099999999999</v>
      </c>
      <c r="G6427">
        <v>1791500800</v>
      </c>
      <c r="H6427" t="s">
        <v>7</v>
      </c>
    </row>
    <row r="6428" spans="1:8" x14ac:dyDescent="0.25">
      <c r="A6428" s="1" t="s">
        <v>12</v>
      </c>
      <c r="B6428" s="1">
        <v>44525</v>
      </c>
      <c r="C6428">
        <v>0.21727199999999999</v>
      </c>
      <c r="D6428">
        <v>0.22895599999999999</v>
      </c>
      <c r="E6428">
        <v>0.214334</v>
      </c>
      <c r="F6428">
        <v>0.22103700000000001</v>
      </c>
      <c r="G6428">
        <v>1755813504</v>
      </c>
      <c r="H6428" t="s">
        <v>7</v>
      </c>
    </row>
    <row r="6429" spans="1:8" x14ac:dyDescent="0.25">
      <c r="A6429" s="1" t="s">
        <v>12</v>
      </c>
      <c r="B6429" s="1">
        <v>44386</v>
      </c>
      <c r="C6429">
        <v>0.207422</v>
      </c>
      <c r="D6429">
        <v>0.228825</v>
      </c>
      <c r="E6429">
        <v>0.19592699999999999</v>
      </c>
      <c r="F6429">
        <v>0.21927199999999999</v>
      </c>
      <c r="G6429">
        <v>3708929536</v>
      </c>
      <c r="H6429" t="s">
        <v>7</v>
      </c>
    </row>
    <row r="6430" spans="1:8" x14ac:dyDescent="0.25">
      <c r="A6430" s="1" t="s">
        <v>12</v>
      </c>
      <c r="B6430" s="1">
        <v>44463</v>
      </c>
      <c r="C6430">
        <v>0.224664</v>
      </c>
      <c r="D6430">
        <v>0.228217</v>
      </c>
      <c r="E6430">
        <v>0.19708600000000001</v>
      </c>
      <c r="F6430">
        <v>0.20914199999999999</v>
      </c>
      <c r="G6430">
        <v>2867265792</v>
      </c>
      <c r="H6430" t="s">
        <v>7</v>
      </c>
    </row>
    <row r="6431" spans="1:8" x14ac:dyDescent="0.25">
      <c r="A6431" s="1" t="s">
        <v>12</v>
      </c>
      <c r="B6431" s="1">
        <v>44462</v>
      </c>
      <c r="C6431">
        <v>0.22444500000000001</v>
      </c>
      <c r="D6431">
        <v>0.227079</v>
      </c>
      <c r="E6431">
        <v>0.21770800000000001</v>
      </c>
      <c r="F6431">
        <v>0.22466800000000001</v>
      </c>
      <c r="G6431">
        <v>1550563200</v>
      </c>
      <c r="H6431" t="s">
        <v>7</v>
      </c>
    </row>
    <row r="6432" spans="1:8" x14ac:dyDescent="0.25">
      <c r="A6432" s="1" t="s">
        <v>12</v>
      </c>
      <c r="B6432" s="1">
        <v>44387</v>
      </c>
      <c r="C6432">
        <v>0.219219</v>
      </c>
      <c r="D6432">
        <v>0.227071</v>
      </c>
      <c r="E6432">
        <v>0.20977799999999999</v>
      </c>
      <c r="F6432">
        <v>0.21335499999999999</v>
      </c>
      <c r="G6432">
        <v>1441944320</v>
      </c>
      <c r="H6432" t="s">
        <v>7</v>
      </c>
    </row>
    <row r="6433" spans="1:8" x14ac:dyDescent="0.25">
      <c r="A6433" s="1" t="s">
        <v>12</v>
      </c>
      <c r="B6433" s="1">
        <v>44530</v>
      </c>
      <c r="C6433">
        <v>0.21495600000000001</v>
      </c>
      <c r="D6433">
        <v>0.226857</v>
      </c>
      <c r="E6433">
        <v>0.212976</v>
      </c>
      <c r="F6433">
        <v>0.22140599999999999</v>
      </c>
      <c r="G6433">
        <v>2720410624</v>
      </c>
      <c r="H6433" t="s">
        <v>7</v>
      </c>
    </row>
    <row r="6434" spans="1:8" x14ac:dyDescent="0.25">
      <c r="A6434" s="1" t="s">
        <v>12</v>
      </c>
      <c r="B6434" s="1">
        <v>44522</v>
      </c>
      <c r="C6434">
        <v>0.22598499999999999</v>
      </c>
      <c r="D6434">
        <v>0.22673399999999999</v>
      </c>
      <c r="E6434">
        <v>0.21668299999999999</v>
      </c>
      <c r="F6434">
        <v>0.21967</v>
      </c>
      <c r="G6434">
        <v>1190944768</v>
      </c>
      <c r="H6434" t="s">
        <v>7</v>
      </c>
    </row>
    <row r="6435" spans="1:8" x14ac:dyDescent="0.25">
      <c r="A6435" s="1" t="s">
        <v>12</v>
      </c>
      <c r="B6435" s="1">
        <v>44472</v>
      </c>
      <c r="C6435">
        <v>0.21854499999999999</v>
      </c>
      <c r="D6435">
        <v>0.226109</v>
      </c>
      <c r="E6435">
        <v>0.215645</v>
      </c>
      <c r="F6435">
        <v>0.221752</v>
      </c>
      <c r="G6435">
        <v>1176841216</v>
      </c>
      <c r="H6435" t="s">
        <v>7</v>
      </c>
    </row>
    <row r="6436" spans="1:8" x14ac:dyDescent="0.25">
      <c r="A6436" s="1" t="s">
        <v>12</v>
      </c>
      <c r="B6436" s="1">
        <v>44471</v>
      </c>
      <c r="C6436">
        <v>0.22284599999999999</v>
      </c>
      <c r="D6436">
        <v>0.22473799999999999</v>
      </c>
      <c r="E6436">
        <v>0.215284</v>
      </c>
      <c r="F6436">
        <v>0.218634</v>
      </c>
      <c r="G6436">
        <v>1289844352</v>
      </c>
      <c r="H6436" t="s">
        <v>7</v>
      </c>
    </row>
    <row r="6437" spans="1:8" x14ac:dyDescent="0.25">
      <c r="A6437" s="1" t="s">
        <v>12</v>
      </c>
      <c r="B6437" s="1">
        <v>44470</v>
      </c>
      <c r="C6437">
        <v>0.20424800000000001</v>
      </c>
      <c r="D6437">
        <v>0.224692</v>
      </c>
      <c r="E6437">
        <v>0.201872</v>
      </c>
      <c r="F6437">
        <v>0.22281100000000001</v>
      </c>
      <c r="G6437">
        <v>1752119808</v>
      </c>
      <c r="H6437" t="s">
        <v>7</v>
      </c>
    </row>
    <row r="6438" spans="1:8" x14ac:dyDescent="0.25">
      <c r="A6438" s="1" t="s">
        <v>12</v>
      </c>
      <c r="B6438" s="1">
        <v>44529</v>
      </c>
      <c r="C6438">
        <v>0.207422</v>
      </c>
      <c r="D6438">
        <v>0.224492</v>
      </c>
      <c r="E6438">
        <v>0.20292399999999999</v>
      </c>
      <c r="F6438">
        <v>0.21495400000000001</v>
      </c>
      <c r="G6438">
        <v>2947053824</v>
      </c>
      <c r="H6438" t="s">
        <v>7</v>
      </c>
    </row>
    <row r="6439" spans="1:8" x14ac:dyDescent="0.25">
      <c r="A6439" s="1" t="s">
        <v>12</v>
      </c>
      <c r="B6439" s="1">
        <v>44385</v>
      </c>
      <c r="C6439">
        <v>0.222249</v>
      </c>
      <c r="D6439">
        <v>0.222825</v>
      </c>
      <c r="E6439">
        <v>0.204676</v>
      </c>
      <c r="F6439">
        <v>0.207422</v>
      </c>
      <c r="G6439">
        <v>2348106752</v>
      </c>
      <c r="H6439" t="s">
        <v>7</v>
      </c>
    </row>
    <row r="6440" spans="1:8" x14ac:dyDescent="0.25">
      <c r="A6440" s="1" t="s">
        <v>12</v>
      </c>
      <c r="B6440" s="1">
        <v>44526</v>
      </c>
      <c r="C6440">
        <v>0.22101299999999999</v>
      </c>
      <c r="D6440">
        <v>0.22176699999999999</v>
      </c>
      <c r="E6440">
        <v>0.190079</v>
      </c>
      <c r="F6440">
        <v>0.20113400000000001</v>
      </c>
      <c r="G6440">
        <v>3659014400</v>
      </c>
      <c r="H6440" t="s">
        <v>7</v>
      </c>
    </row>
    <row r="6441" spans="1:8" x14ac:dyDescent="0.25">
      <c r="A6441" s="1" t="s">
        <v>12</v>
      </c>
      <c r="B6441" s="1">
        <v>44460</v>
      </c>
      <c r="C6441">
        <v>0.20863100000000001</v>
      </c>
      <c r="D6441">
        <v>0.218054</v>
      </c>
      <c r="E6441">
        <v>0.197964</v>
      </c>
      <c r="F6441">
        <v>0.200575</v>
      </c>
      <c r="G6441">
        <v>2074527488</v>
      </c>
      <c r="H6441" t="s">
        <v>7</v>
      </c>
    </row>
    <row r="6442" spans="1:8" x14ac:dyDescent="0.25">
      <c r="A6442" s="1" t="s">
        <v>12</v>
      </c>
      <c r="B6442" s="1">
        <v>44388</v>
      </c>
      <c r="C6442">
        <v>0.213362</v>
      </c>
      <c r="D6442">
        <v>0.21801400000000001</v>
      </c>
      <c r="E6442">
        <v>0.210114</v>
      </c>
      <c r="F6442">
        <v>0.214666</v>
      </c>
      <c r="G6442">
        <v>827390528</v>
      </c>
      <c r="H6442" t="s">
        <v>7</v>
      </c>
    </row>
    <row r="6443" spans="1:8" x14ac:dyDescent="0.25">
      <c r="A6443" s="1" t="s">
        <v>12</v>
      </c>
      <c r="B6443" s="1">
        <v>44389</v>
      </c>
      <c r="C6443">
        <v>0.21489900000000001</v>
      </c>
      <c r="D6443">
        <v>0.21743100000000001</v>
      </c>
      <c r="E6443">
        <v>0.20346500000000001</v>
      </c>
      <c r="F6443">
        <v>0.20702100000000001</v>
      </c>
      <c r="G6443">
        <v>1216876544</v>
      </c>
      <c r="H6443" t="s">
        <v>7</v>
      </c>
    </row>
    <row r="6444" spans="1:8" x14ac:dyDescent="0.25">
      <c r="A6444" s="1" t="s">
        <v>12</v>
      </c>
      <c r="B6444" s="1">
        <v>44409</v>
      </c>
      <c r="C6444">
        <v>0.20672299999999999</v>
      </c>
      <c r="D6444">
        <v>0.21682199999999999</v>
      </c>
      <c r="E6444">
        <v>0.20057900000000001</v>
      </c>
      <c r="F6444">
        <v>0.203542</v>
      </c>
      <c r="G6444">
        <v>2442339840</v>
      </c>
      <c r="H6444" t="s">
        <v>7</v>
      </c>
    </row>
    <row r="6445" spans="1:8" x14ac:dyDescent="0.25">
      <c r="A6445" s="1" t="s">
        <v>12</v>
      </c>
      <c r="B6445" s="1">
        <v>44369</v>
      </c>
      <c r="C6445">
        <v>0.17910300000000001</v>
      </c>
      <c r="D6445">
        <v>0.216312</v>
      </c>
      <c r="E6445">
        <v>0.16460900000000001</v>
      </c>
      <c r="F6445">
        <v>0.19034799999999999</v>
      </c>
      <c r="G6445">
        <v>12282156032</v>
      </c>
      <c r="H6445" t="s">
        <v>7</v>
      </c>
    </row>
    <row r="6446" spans="1:8" x14ac:dyDescent="0.25">
      <c r="A6446" s="1" t="s">
        <v>12</v>
      </c>
      <c r="B6446" s="1">
        <v>44398</v>
      </c>
      <c r="C6446">
        <v>0.16999500000000001</v>
      </c>
      <c r="D6446">
        <v>0.213724</v>
      </c>
      <c r="E6446">
        <v>0.16811599999999999</v>
      </c>
      <c r="F6446">
        <v>0.19020000000000001</v>
      </c>
      <c r="G6446">
        <v>6994361856</v>
      </c>
      <c r="H6446" t="s">
        <v>7</v>
      </c>
    </row>
    <row r="6447" spans="1:8" x14ac:dyDescent="0.25">
      <c r="A6447" s="1" t="s">
        <v>12</v>
      </c>
      <c r="B6447" s="1">
        <v>44408</v>
      </c>
      <c r="C6447">
        <v>0.20799899999999999</v>
      </c>
      <c r="D6447">
        <v>0.213619</v>
      </c>
      <c r="E6447">
        <v>0.20429800000000001</v>
      </c>
      <c r="F6447">
        <v>0.20662700000000001</v>
      </c>
      <c r="G6447">
        <v>1809649536</v>
      </c>
      <c r="H6447" t="s">
        <v>7</v>
      </c>
    </row>
    <row r="6448" spans="1:8" x14ac:dyDescent="0.25">
      <c r="A6448" s="1" t="s">
        <v>12</v>
      </c>
      <c r="B6448" s="1">
        <v>44405</v>
      </c>
      <c r="C6448">
        <v>0.20492199999999999</v>
      </c>
      <c r="D6448">
        <v>0.212946</v>
      </c>
      <c r="E6448">
        <v>0.20125599999999999</v>
      </c>
      <c r="F6448">
        <v>0.20507800000000001</v>
      </c>
      <c r="G6448">
        <v>2604066304</v>
      </c>
      <c r="H6448" t="s">
        <v>7</v>
      </c>
    </row>
    <row r="6449" spans="1:8" x14ac:dyDescent="0.25">
      <c r="A6449" s="1" t="s">
        <v>12</v>
      </c>
      <c r="B6449" s="1">
        <v>44464</v>
      </c>
      <c r="C6449">
        <v>0.209143</v>
      </c>
      <c r="D6449">
        <v>0.21246399999999999</v>
      </c>
      <c r="E6449">
        <v>0.204487</v>
      </c>
      <c r="F6449">
        <v>0.20838300000000001</v>
      </c>
      <c r="G6449">
        <v>1314738432</v>
      </c>
      <c r="H6449" t="s">
        <v>7</v>
      </c>
    </row>
    <row r="6450" spans="1:8" x14ac:dyDescent="0.25">
      <c r="A6450" s="1" t="s">
        <v>12</v>
      </c>
      <c r="B6450" s="1">
        <v>44414</v>
      </c>
      <c r="C6450">
        <v>0.19977800000000001</v>
      </c>
      <c r="D6450">
        <v>0.21051900000000001</v>
      </c>
      <c r="E6450">
        <v>0.197466</v>
      </c>
      <c r="F6450">
        <v>0.20331299999999999</v>
      </c>
      <c r="G6450">
        <v>1950877440</v>
      </c>
      <c r="H6450" t="s">
        <v>7</v>
      </c>
    </row>
    <row r="6451" spans="1:8" x14ac:dyDescent="0.25">
      <c r="A6451" s="1" t="s">
        <v>12</v>
      </c>
      <c r="B6451" s="1">
        <v>44527</v>
      </c>
      <c r="C6451">
        <v>0.20121800000000001</v>
      </c>
      <c r="D6451">
        <v>0.20927899999999999</v>
      </c>
      <c r="E6451">
        <v>0.200986</v>
      </c>
      <c r="F6451">
        <v>0.205067</v>
      </c>
      <c r="G6451">
        <v>1410414336</v>
      </c>
      <c r="H6451" t="s">
        <v>7</v>
      </c>
    </row>
    <row r="6452" spans="1:8" x14ac:dyDescent="0.25">
      <c r="A6452" s="1" t="s">
        <v>12</v>
      </c>
      <c r="B6452" s="1">
        <v>44466</v>
      </c>
      <c r="C6452">
        <v>0.204927</v>
      </c>
      <c r="D6452">
        <v>0.20916499999999999</v>
      </c>
      <c r="E6452">
        <v>0.19963400000000001</v>
      </c>
      <c r="F6452">
        <v>0.19966600000000001</v>
      </c>
      <c r="G6452">
        <v>919182656</v>
      </c>
      <c r="H6452" t="s">
        <v>7</v>
      </c>
    </row>
    <row r="6453" spans="1:8" x14ac:dyDescent="0.25">
      <c r="A6453" s="1" t="s">
        <v>12</v>
      </c>
      <c r="B6453" s="1">
        <v>44410</v>
      </c>
      <c r="C6453">
        <v>0.203568</v>
      </c>
      <c r="D6453">
        <v>0.20915</v>
      </c>
      <c r="E6453">
        <v>0.201187</v>
      </c>
      <c r="F6453">
        <v>0.202657</v>
      </c>
      <c r="G6453">
        <v>1446307456</v>
      </c>
      <c r="H6453" t="s">
        <v>7</v>
      </c>
    </row>
    <row r="6454" spans="1:8" x14ac:dyDescent="0.25">
      <c r="A6454" s="1" t="s">
        <v>12</v>
      </c>
      <c r="B6454" s="1">
        <v>44465</v>
      </c>
      <c r="C6454">
        <v>0.20838300000000001</v>
      </c>
      <c r="D6454">
        <v>0.20882100000000001</v>
      </c>
      <c r="E6454">
        <v>0.194212</v>
      </c>
      <c r="F6454">
        <v>0.20485800000000001</v>
      </c>
      <c r="G6454">
        <v>1282118016</v>
      </c>
      <c r="H6454" t="s">
        <v>7</v>
      </c>
    </row>
    <row r="6455" spans="1:8" x14ac:dyDescent="0.25">
      <c r="A6455" s="1" t="s">
        <v>12</v>
      </c>
      <c r="B6455" s="1">
        <v>44404</v>
      </c>
      <c r="C6455">
        <v>0.20354800000000001</v>
      </c>
      <c r="D6455">
        <v>0.20846700000000001</v>
      </c>
      <c r="E6455">
        <v>0.19486500000000001</v>
      </c>
      <c r="F6455">
        <v>0.20491000000000001</v>
      </c>
      <c r="G6455">
        <v>3135001344</v>
      </c>
      <c r="H6455" t="s">
        <v>7</v>
      </c>
    </row>
    <row r="6456" spans="1:8" x14ac:dyDescent="0.25">
      <c r="A6456" s="1" t="s">
        <v>12</v>
      </c>
      <c r="B6456" s="1">
        <v>44407</v>
      </c>
      <c r="C6456">
        <v>0.202094</v>
      </c>
      <c r="D6456">
        <v>0.20818500000000001</v>
      </c>
      <c r="E6456">
        <v>0.19386400000000001</v>
      </c>
      <c r="F6456">
        <v>0.20794699999999999</v>
      </c>
      <c r="G6456">
        <v>1973139840</v>
      </c>
      <c r="H6456" t="s">
        <v>7</v>
      </c>
    </row>
    <row r="6457" spans="1:8" x14ac:dyDescent="0.25">
      <c r="A6457" s="1" t="s">
        <v>12</v>
      </c>
      <c r="B6457" s="1">
        <v>44528</v>
      </c>
      <c r="C6457">
        <v>0.20505300000000001</v>
      </c>
      <c r="D6457">
        <v>0.20749699999999999</v>
      </c>
      <c r="E6457">
        <v>0.19153600000000001</v>
      </c>
      <c r="F6457">
        <v>0.20749699999999999</v>
      </c>
      <c r="G6457">
        <v>1495800448</v>
      </c>
      <c r="H6457" t="s">
        <v>7</v>
      </c>
    </row>
    <row r="6458" spans="1:8" x14ac:dyDescent="0.25">
      <c r="A6458" s="1" t="s">
        <v>12</v>
      </c>
      <c r="B6458" s="1">
        <v>44390</v>
      </c>
      <c r="C6458">
        <v>0.20702300000000001</v>
      </c>
      <c r="D6458">
        <v>0.20702300000000001</v>
      </c>
      <c r="E6458">
        <v>0.19728399999999999</v>
      </c>
      <c r="F6458">
        <v>0.199354</v>
      </c>
      <c r="G6458">
        <v>1409099008</v>
      </c>
      <c r="H6458" t="s">
        <v>7</v>
      </c>
    </row>
    <row r="6459" spans="1:8" x14ac:dyDescent="0.25">
      <c r="A6459" s="1" t="s">
        <v>12</v>
      </c>
      <c r="B6459" s="1">
        <v>44469</v>
      </c>
      <c r="C6459">
        <v>0.198714</v>
      </c>
      <c r="D6459">
        <v>0.205766</v>
      </c>
      <c r="E6459">
        <v>0.197712</v>
      </c>
      <c r="F6459">
        <v>0.20427200000000001</v>
      </c>
      <c r="G6459">
        <v>918849344</v>
      </c>
      <c r="H6459" t="s">
        <v>7</v>
      </c>
    </row>
    <row r="6460" spans="1:8" x14ac:dyDescent="0.25">
      <c r="A6460" s="1" t="s">
        <v>12</v>
      </c>
      <c r="B6460" s="1">
        <v>44406</v>
      </c>
      <c r="C6460">
        <v>0.20510200000000001</v>
      </c>
      <c r="D6460">
        <v>0.205731</v>
      </c>
      <c r="E6460">
        <v>0.19883799999999999</v>
      </c>
      <c r="F6460">
        <v>0.20208100000000001</v>
      </c>
      <c r="G6460">
        <v>1328087936</v>
      </c>
      <c r="H6460" t="s">
        <v>7</v>
      </c>
    </row>
    <row r="6461" spans="1:8" x14ac:dyDescent="0.25">
      <c r="A6461" s="1" t="s">
        <v>12</v>
      </c>
      <c r="B6461" s="1">
        <v>44394</v>
      </c>
      <c r="C6461">
        <v>0.171401</v>
      </c>
      <c r="D6461">
        <v>0.20438300000000001</v>
      </c>
      <c r="E6461">
        <v>0.168685</v>
      </c>
      <c r="F6461">
        <v>0.18614800000000001</v>
      </c>
      <c r="G6461">
        <v>3960636672</v>
      </c>
      <c r="H6461" t="s">
        <v>7</v>
      </c>
    </row>
    <row r="6462" spans="1:8" x14ac:dyDescent="0.25">
      <c r="A6462" s="1" t="s">
        <v>12</v>
      </c>
      <c r="B6462" s="1">
        <v>44411</v>
      </c>
      <c r="C6462">
        <v>0.20258999999999999</v>
      </c>
      <c r="D6462">
        <v>0.20422499999999999</v>
      </c>
      <c r="E6462">
        <v>0.19276599999999999</v>
      </c>
      <c r="F6462">
        <v>0.19538800000000001</v>
      </c>
      <c r="G6462">
        <v>1560985088</v>
      </c>
      <c r="H6462" t="s">
        <v>7</v>
      </c>
    </row>
    <row r="6463" spans="1:8" x14ac:dyDescent="0.25">
      <c r="A6463" s="1" t="s">
        <v>12</v>
      </c>
      <c r="B6463" s="1">
        <v>44468</v>
      </c>
      <c r="C6463">
        <v>0.19672400000000001</v>
      </c>
      <c r="D6463">
        <v>0.20416000000000001</v>
      </c>
      <c r="E6463">
        <v>0.194712</v>
      </c>
      <c r="F6463">
        <v>0.19869800000000001</v>
      </c>
      <c r="G6463">
        <v>972240576</v>
      </c>
      <c r="H6463" t="s">
        <v>7</v>
      </c>
    </row>
    <row r="6464" spans="1:8" x14ac:dyDescent="0.25">
      <c r="A6464" s="1" t="s">
        <v>12</v>
      </c>
      <c r="B6464" s="1">
        <v>44391</v>
      </c>
      <c r="C6464">
        <v>0.199349</v>
      </c>
      <c r="D6464">
        <v>0.204037</v>
      </c>
      <c r="E6464">
        <v>0.18733900000000001</v>
      </c>
      <c r="F6464">
        <v>0.19728499999999999</v>
      </c>
      <c r="G6464">
        <v>1951103488</v>
      </c>
      <c r="H6464" t="s">
        <v>7</v>
      </c>
    </row>
    <row r="6465" spans="1:8" x14ac:dyDescent="0.25">
      <c r="A6465" s="1" t="s">
        <v>12</v>
      </c>
      <c r="B6465" s="1">
        <v>44467</v>
      </c>
      <c r="C6465">
        <v>0.19966900000000001</v>
      </c>
      <c r="D6465">
        <v>0.202436</v>
      </c>
      <c r="E6465">
        <v>0.19619800000000001</v>
      </c>
      <c r="F6465">
        <v>0.19675599999999999</v>
      </c>
      <c r="G6465">
        <v>910581504</v>
      </c>
      <c r="H6465" t="s">
        <v>7</v>
      </c>
    </row>
    <row r="6466" spans="1:8" x14ac:dyDescent="0.25">
      <c r="A6466" s="1" t="s">
        <v>12</v>
      </c>
      <c r="B6466" s="1">
        <v>44412</v>
      </c>
      <c r="C6466">
        <v>0.19540099999999999</v>
      </c>
      <c r="D6466">
        <v>0.202319</v>
      </c>
      <c r="E6466">
        <v>0.193463</v>
      </c>
      <c r="F6466">
        <v>0.20025899999999999</v>
      </c>
      <c r="G6466">
        <v>1355168128</v>
      </c>
      <c r="H6466" t="s">
        <v>7</v>
      </c>
    </row>
    <row r="6467" spans="1:8" x14ac:dyDescent="0.25">
      <c r="A6467" s="1" t="s">
        <v>12</v>
      </c>
      <c r="B6467" s="1">
        <v>44413</v>
      </c>
      <c r="C6467">
        <v>0.20027300000000001</v>
      </c>
      <c r="D6467">
        <v>0.20113300000000001</v>
      </c>
      <c r="E6467">
        <v>0.193166</v>
      </c>
      <c r="F6467">
        <v>0.19978599999999999</v>
      </c>
      <c r="G6467">
        <v>1458312064</v>
      </c>
      <c r="H6467" t="s">
        <v>7</v>
      </c>
    </row>
    <row r="6468" spans="1:8" x14ac:dyDescent="0.25">
      <c r="A6468" s="1" t="s">
        <v>12</v>
      </c>
      <c r="B6468" s="1">
        <v>44392</v>
      </c>
      <c r="C6468">
        <v>0.19727</v>
      </c>
      <c r="D6468">
        <v>0.20028099999999999</v>
      </c>
      <c r="E6468">
        <v>0.17994299999999999</v>
      </c>
      <c r="F6468">
        <v>0.18454999999999999</v>
      </c>
      <c r="G6468">
        <v>1565626624</v>
      </c>
      <c r="H6468" t="s">
        <v>7</v>
      </c>
    </row>
    <row r="6469" spans="1:8" x14ac:dyDescent="0.25">
      <c r="A6469" s="1" t="s">
        <v>12</v>
      </c>
      <c r="B6469" s="1">
        <v>44400</v>
      </c>
      <c r="C6469">
        <v>0.19082399999999999</v>
      </c>
      <c r="D6469">
        <v>0.19899500000000001</v>
      </c>
      <c r="E6469">
        <v>0.18320800000000001</v>
      </c>
      <c r="F6469">
        <v>0.194272</v>
      </c>
      <c r="G6469">
        <v>2067454592</v>
      </c>
      <c r="H6469" t="s">
        <v>7</v>
      </c>
    </row>
    <row r="6470" spans="1:8" x14ac:dyDescent="0.25">
      <c r="A6470" s="1" t="s">
        <v>12</v>
      </c>
      <c r="B6470" s="1">
        <v>44401</v>
      </c>
      <c r="C6470">
        <v>0.19434199999999999</v>
      </c>
      <c r="D6470">
        <v>0.19811300000000001</v>
      </c>
      <c r="E6470">
        <v>0.19086700000000001</v>
      </c>
      <c r="F6470">
        <v>0.194135</v>
      </c>
      <c r="G6470">
        <v>2119491456</v>
      </c>
      <c r="H6470" t="s">
        <v>7</v>
      </c>
    </row>
    <row r="6471" spans="1:8" x14ac:dyDescent="0.25">
      <c r="A6471" s="1" t="s">
        <v>12</v>
      </c>
      <c r="B6471" s="1">
        <v>44402</v>
      </c>
      <c r="C6471">
        <v>0.189225</v>
      </c>
      <c r="D6471">
        <v>0.197656</v>
      </c>
      <c r="E6471">
        <v>0.189225</v>
      </c>
      <c r="F6471">
        <v>0.19753299999999999</v>
      </c>
      <c r="G6471">
        <v>1729305856</v>
      </c>
      <c r="H6471" t="s">
        <v>7</v>
      </c>
    </row>
    <row r="6472" spans="1:8" x14ac:dyDescent="0.25">
      <c r="A6472" s="1" t="s">
        <v>12</v>
      </c>
      <c r="B6472" s="1">
        <v>44399</v>
      </c>
      <c r="C6472">
        <v>0.19029399999999999</v>
      </c>
      <c r="D6472">
        <v>0.19603599999999999</v>
      </c>
      <c r="E6472">
        <v>0.186305</v>
      </c>
      <c r="F6472">
        <v>0.19081899999999999</v>
      </c>
      <c r="G6472">
        <v>2194220032</v>
      </c>
      <c r="H6472" t="s">
        <v>7</v>
      </c>
    </row>
    <row r="6473" spans="1:8" x14ac:dyDescent="0.25">
      <c r="A6473" s="1" t="s">
        <v>12</v>
      </c>
      <c r="B6473" s="1">
        <v>44395</v>
      </c>
      <c r="C6473">
        <v>0.186197</v>
      </c>
      <c r="D6473">
        <v>0.19553799999999999</v>
      </c>
      <c r="E6473">
        <v>0.17821699999999999</v>
      </c>
      <c r="F6473">
        <v>0.17922299999999999</v>
      </c>
      <c r="G6473">
        <v>2182260736</v>
      </c>
      <c r="H6473" t="s">
        <v>7</v>
      </c>
    </row>
    <row r="6474" spans="1:8" x14ac:dyDescent="0.25">
      <c r="A6474" s="1" t="s">
        <v>12</v>
      </c>
      <c r="B6474" s="1">
        <v>44301</v>
      </c>
      <c r="C6474">
        <v>0.12127499999999999</v>
      </c>
      <c r="D6474">
        <v>0.189446</v>
      </c>
      <c r="E6474">
        <v>0.120291</v>
      </c>
      <c r="F6474">
        <v>0.182784</v>
      </c>
      <c r="G6474">
        <v>37963411456</v>
      </c>
      <c r="H6474" t="s">
        <v>7</v>
      </c>
    </row>
    <row r="6475" spans="1:8" x14ac:dyDescent="0.25">
      <c r="A6475" s="1" t="s">
        <v>12</v>
      </c>
      <c r="B6475" s="1">
        <v>44393</v>
      </c>
      <c r="C6475">
        <v>0.18457000000000001</v>
      </c>
      <c r="D6475">
        <v>0.18734200000000001</v>
      </c>
      <c r="E6475">
        <v>0.17069899999999999</v>
      </c>
      <c r="F6475">
        <v>0.17139299999999999</v>
      </c>
      <c r="G6475">
        <v>1940061184</v>
      </c>
      <c r="H6475" t="s">
        <v>7</v>
      </c>
    </row>
    <row r="6476" spans="1:8" x14ac:dyDescent="0.25">
      <c r="A6476" s="1" t="s">
        <v>12</v>
      </c>
      <c r="B6476" s="1">
        <v>43846</v>
      </c>
      <c r="C6476">
        <v>0.148228</v>
      </c>
      <c r="D6476">
        <v>0.184558</v>
      </c>
      <c r="E6476">
        <v>2.2899999999999999E-3</v>
      </c>
      <c r="F6476">
        <v>2.323E-3</v>
      </c>
      <c r="G6476">
        <v>1872425984</v>
      </c>
      <c r="H6476" t="s">
        <v>7</v>
      </c>
    </row>
    <row r="6477" spans="1:8" x14ac:dyDescent="0.25">
      <c r="A6477" s="1" t="s">
        <v>12</v>
      </c>
      <c r="B6477" s="1">
        <v>44396</v>
      </c>
      <c r="C6477">
        <v>0.17921699999999999</v>
      </c>
      <c r="D6477">
        <v>0.181502</v>
      </c>
      <c r="E6477">
        <v>0.16968900000000001</v>
      </c>
      <c r="F6477">
        <v>0.17238100000000001</v>
      </c>
      <c r="G6477">
        <v>1757928960</v>
      </c>
      <c r="H6477" t="s">
        <v>7</v>
      </c>
    </row>
    <row r="6478" spans="1:8" x14ac:dyDescent="0.25">
      <c r="A6478" s="1" t="s">
        <v>12</v>
      </c>
      <c r="B6478" s="1">
        <v>43845</v>
      </c>
      <c r="C6478">
        <v>2.356E-3</v>
      </c>
      <c r="D6478">
        <v>0.18090899999999999</v>
      </c>
      <c r="E6478">
        <v>2.3280000000000002E-3</v>
      </c>
      <c r="F6478">
        <v>0.148228</v>
      </c>
      <c r="G6478">
        <v>2205022208</v>
      </c>
      <c r="H6478" t="s">
        <v>7</v>
      </c>
    </row>
    <row r="6479" spans="1:8" x14ac:dyDescent="0.25">
      <c r="A6479" s="1" t="s">
        <v>12</v>
      </c>
      <c r="B6479" s="1">
        <v>44397</v>
      </c>
      <c r="C6479">
        <v>0.17238600000000001</v>
      </c>
      <c r="D6479">
        <v>0.17795</v>
      </c>
      <c r="E6479">
        <v>0.15950600000000001</v>
      </c>
      <c r="F6479">
        <v>0.16997999999999999</v>
      </c>
      <c r="G6479">
        <v>3042694656</v>
      </c>
      <c r="H6479" t="s">
        <v>7</v>
      </c>
    </row>
    <row r="6480" spans="1:8" x14ac:dyDescent="0.25">
      <c r="A6480" s="1" t="s">
        <v>12</v>
      </c>
      <c r="B6480" s="1">
        <v>44300</v>
      </c>
      <c r="C6480">
        <v>9.425E-2</v>
      </c>
      <c r="D6480">
        <v>0.144229</v>
      </c>
      <c r="E6480">
        <v>9.2535000000000006E-2</v>
      </c>
      <c r="F6480">
        <v>0.121349</v>
      </c>
      <c r="G6480">
        <v>57288204288</v>
      </c>
      <c r="H6480" t="s">
        <v>7</v>
      </c>
    </row>
    <row r="6481" spans="1:8" x14ac:dyDescent="0.25">
      <c r="A6481" s="1" t="s">
        <v>12</v>
      </c>
      <c r="B6481" s="1">
        <v>44299</v>
      </c>
      <c r="C6481">
        <v>7.0708999999999994E-2</v>
      </c>
      <c r="D6481">
        <v>9.5671000000000006E-2</v>
      </c>
      <c r="E6481">
        <v>7.0705000000000004E-2</v>
      </c>
      <c r="F6481">
        <v>9.3762999999999999E-2</v>
      </c>
      <c r="G6481">
        <v>23185338368</v>
      </c>
      <c r="H6481" t="s">
        <v>7</v>
      </c>
    </row>
    <row r="6482" spans="1:8" x14ac:dyDescent="0.25">
      <c r="A6482" s="1" t="s">
        <v>12</v>
      </c>
      <c r="B6482" s="1">
        <v>44234</v>
      </c>
      <c r="C6482">
        <v>5.7506000000000002E-2</v>
      </c>
      <c r="D6482">
        <v>8.6356000000000002E-2</v>
      </c>
      <c r="E6482">
        <v>5.3463999999999998E-2</v>
      </c>
      <c r="F6482">
        <v>7.8507999999999994E-2</v>
      </c>
      <c r="G6482">
        <v>54233624576</v>
      </c>
      <c r="H6482" t="s">
        <v>7</v>
      </c>
    </row>
    <row r="6483" spans="1:8" x14ac:dyDescent="0.25">
      <c r="A6483" s="1" t="s">
        <v>12</v>
      </c>
      <c r="B6483" s="1">
        <v>44235</v>
      </c>
      <c r="C6483">
        <v>7.7936000000000005E-2</v>
      </c>
      <c r="D6483">
        <v>8.5037000000000001E-2</v>
      </c>
      <c r="E6483">
        <v>6.3839000000000007E-2</v>
      </c>
      <c r="F6483">
        <v>7.8793000000000002E-2</v>
      </c>
      <c r="G6483">
        <v>38114263040</v>
      </c>
      <c r="H6483" t="s">
        <v>7</v>
      </c>
    </row>
    <row r="6484" spans="1:8" x14ac:dyDescent="0.25">
      <c r="A6484" s="1" t="s">
        <v>12</v>
      </c>
      <c r="B6484" s="1">
        <v>44236</v>
      </c>
      <c r="C6484">
        <v>7.8782000000000005E-2</v>
      </c>
      <c r="D6484">
        <v>8.3567000000000002E-2</v>
      </c>
      <c r="E6484">
        <v>6.4052999999999999E-2</v>
      </c>
      <c r="F6484">
        <v>7.0012000000000005E-2</v>
      </c>
      <c r="G6484">
        <v>22360066048</v>
      </c>
      <c r="H6484" t="s">
        <v>7</v>
      </c>
    </row>
    <row r="6485" spans="1:8" x14ac:dyDescent="0.25">
      <c r="A6485" s="1" t="s">
        <v>12</v>
      </c>
      <c r="B6485" s="1">
        <v>44237</v>
      </c>
      <c r="C6485">
        <v>7.0014999999999994E-2</v>
      </c>
      <c r="D6485">
        <v>8.1395999999999996E-2</v>
      </c>
      <c r="E6485">
        <v>6.7081000000000002E-2</v>
      </c>
      <c r="F6485">
        <v>7.2583999999999996E-2</v>
      </c>
      <c r="G6485">
        <v>22666944512</v>
      </c>
      <c r="H6485" t="s">
        <v>7</v>
      </c>
    </row>
    <row r="6486" spans="1:8" x14ac:dyDescent="0.25">
      <c r="A6486" s="1" t="s">
        <v>12</v>
      </c>
      <c r="B6486" s="1">
        <v>44297</v>
      </c>
      <c r="C6486">
        <v>6.368E-2</v>
      </c>
      <c r="D6486">
        <v>7.9712000000000005E-2</v>
      </c>
      <c r="E6486">
        <v>6.3402E-2</v>
      </c>
      <c r="F6486">
        <v>7.4149999999999994E-2</v>
      </c>
      <c r="G6486">
        <v>24469534720</v>
      </c>
      <c r="H6486" t="s">
        <v>7</v>
      </c>
    </row>
    <row r="6487" spans="1:8" x14ac:dyDescent="0.25">
      <c r="A6487" s="1" t="s">
        <v>12</v>
      </c>
      <c r="B6487" s="1">
        <v>44225</v>
      </c>
      <c r="C6487">
        <v>3.6084999999999999E-2</v>
      </c>
      <c r="D6487">
        <v>7.7969999999999998E-2</v>
      </c>
      <c r="E6487">
        <v>3.2340000000000001E-2</v>
      </c>
      <c r="F6487">
        <v>4.6597E-2</v>
      </c>
      <c r="G6487">
        <v>146798804992</v>
      </c>
      <c r="H6487" t="s">
        <v>7</v>
      </c>
    </row>
    <row r="6488" spans="1:8" x14ac:dyDescent="0.25">
      <c r="A6488" s="1" t="s">
        <v>12</v>
      </c>
      <c r="B6488" s="1">
        <v>44298</v>
      </c>
      <c r="C6488">
        <v>7.4204999999999993E-2</v>
      </c>
      <c r="D6488">
        <v>7.5337000000000001E-2</v>
      </c>
      <c r="E6488">
        <v>6.8792000000000006E-2</v>
      </c>
      <c r="F6488">
        <v>7.0719000000000004E-2</v>
      </c>
      <c r="G6488">
        <v>8896978944</v>
      </c>
      <c r="H6488" t="s">
        <v>7</v>
      </c>
    </row>
    <row r="6489" spans="1:8" x14ac:dyDescent="0.25">
      <c r="A6489" s="1" t="s">
        <v>12</v>
      </c>
      <c r="B6489" s="1">
        <v>44238</v>
      </c>
      <c r="C6489">
        <v>7.2580000000000006E-2</v>
      </c>
      <c r="D6489">
        <v>7.4843000000000007E-2</v>
      </c>
      <c r="E6489">
        <v>6.8152000000000004E-2</v>
      </c>
      <c r="F6489">
        <v>6.9611000000000006E-2</v>
      </c>
      <c r="G6489">
        <v>11230302208</v>
      </c>
      <c r="H6489" t="s">
        <v>7</v>
      </c>
    </row>
    <row r="6490" spans="1:8" x14ac:dyDescent="0.25">
      <c r="A6490" s="1" t="s">
        <v>12</v>
      </c>
      <c r="B6490" s="1">
        <v>44239</v>
      </c>
      <c r="C6490">
        <v>6.9779999999999995E-2</v>
      </c>
      <c r="D6490">
        <v>7.2720000000000007E-2</v>
      </c>
      <c r="E6490">
        <v>6.1284999999999999E-2</v>
      </c>
      <c r="F6490">
        <v>6.9791000000000006E-2</v>
      </c>
      <c r="G6490">
        <v>13238593536</v>
      </c>
      <c r="H6490" t="s">
        <v>7</v>
      </c>
    </row>
    <row r="6491" spans="1:8" x14ac:dyDescent="0.25">
      <c r="A6491" s="1" t="s">
        <v>12</v>
      </c>
      <c r="B6491" s="1">
        <v>44240</v>
      </c>
      <c r="C6491">
        <v>6.9815000000000002E-2</v>
      </c>
      <c r="D6491">
        <v>7.1703000000000003E-2</v>
      </c>
      <c r="E6491">
        <v>6.5915000000000001E-2</v>
      </c>
      <c r="F6491">
        <v>6.6249000000000002E-2</v>
      </c>
      <c r="G6491">
        <v>7316308480</v>
      </c>
      <c r="H6491" t="s">
        <v>7</v>
      </c>
    </row>
    <row r="6492" spans="1:8" x14ac:dyDescent="0.25">
      <c r="A6492" s="1" t="s">
        <v>12</v>
      </c>
      <c r="B6492" s="1">
        <v>44287</v>
      </c>
      <c r="C6492">
        <v>5.3741999999999998E-2</v>
      </c>
      <c r="D6492">
        <v>7.0721999999999993E-2</v>
      </c>
      <c r="E6492">
        <v>5.3723E-2</v>
      </c>
      <c r="F6492">
        <v>6.2113000000000002E-2</v>
      </c>
      <c r="G6492">
        <v>26142945280</v>
      </c>
      <c r="H6492" t="s">
        <v>7</v>
      </c>
    </row>
    <row r="6493" spans="1:8" x14ac:dyDescent="0.25">
      <c r="A6493" s="1" t="s">
        <v>12</v>
      </c>
      <c r="B6493" s="1">
        <v>44293</v>
      </c>
      <c r="C6493">
        <v>6.4281000000000005E-2</v>
      </c>
      <c r="D6493">
        <v>6.7151000000000002E-2</v>
      </c>
      <c r="E6493">
        <v>5.7210999999999998E-2</v>
      </c>
      <c r="F6493">
        <v>5.8728000000000002E-2</v>
      </c>
      <c r="G6493">
        <v>9586692096</v>
      </c>
      <c r="H6493" t="s">
        <v>7</v>
      </c>
    </row>
    <row r="6494" spans="1:8" x14ac:dyDescent="0.25">
      <c r="A6494" s="1" t="s">
        <v>12</v>
      </c>
      <c r="B6494" s="1">
        <v>44241</v>
      </c>
      <c r="C6494">
        <v>6.6243999999999997E-2</v>
      </c>
      <c r="D6494">
        <v>6.6392000000000007E-2</v>
      </c>
      <c r="E6494">
        <v>5.5785000000000001E-2</v>
      </c>
      <c r="F6494">
        <v>6.2639E-2</v>
      </c>
      <c r="G6494">
        <v>13802054656</v>
      </c>
      <c r="H6494" t="s">
        <v>7</v>
      </c>
    </row>
    <row r="6495" spans="1:8" x14ac:dyDescent="0.25">
      <c r="A6495" s="1" t="s">
        <v>12</v>
      </c>
      <c r="B6495" s="1">
        <v>44296</v>
      </c>
      <c r="C6495">
        <v>6.1605E-2</v>
      </c>
      <c r="D6495">
        <v>6.5016000000000004E-2</v>
      </c>
      <c r="E6495">
        <v>6.0969000000000002E-2</v>
      </c>
      <c r="F6495">
        <v>6.3687999999999995E-2</v>
      </c>
      <c r="G6495">
        <v>5298573312</v>
      </c>
      <c r="H6495" t="s">
        <v>7</v>
      </c>
    </row>
    <row r="6496" spans="1:8" x14ac:dyDescent="0.25">
      <c r="A6496" s="1" t="s">
        <v>12</v>
      </c>
      <c r="B6496" s="1">
        <v>44292</v>
      </c>
      <c r="C6496">
        <v>5.9921000000000002E-2</v>
      </c>
      <c r="D6496">
        <v>6.4989000000000005E-2</v>
      </c>
      <c r="E6496">
        <v>5.8068000000000002E-2</v>
      </c>
      <c r="F6496">
        <v>6.4283000000000007E-2</v>
      </c>
      <c r="G6496">
        <v>9445927936</v>
      </c>
      <c r="H6496" t="s">
        <v>7</v>
      </c>
    </row>
    <row r="6497" spans="1:8" x14ac:dyDescent="0.25">
      <c r="A6497" s="1" t="s">
        <v>12</v>
      </c>
      <c r="B6497" s="1">
        <v>44242</v>
      </c>
      <c r="C6497">
        <v>6.2639E-2</v>
      </c>
      <c r="D6497">
        <v>6.4003000000000004E-2</v>
      </c>
      <c r="E6497">
        <v>4.7653000000000001E-2</v>
      </c>
      <c r="F6497">
        <v>5.6441999999999999E-2</v>
      </c>
      <c r="G6497">
        <v>19300634624</v>
      </c>
      <c r="H6497" t="s">
        <v>7</v>
      </c>
    </row>
    <row r="6498" spans="1:8" x14ac:dyDescent="0.25">
      <c r="A6498" s="1" t="s">
        <v>12</v>
      </c>
      <c r="B6498" s="1">
        <v>44295</v>
      </c>
      <c r="C6498">
        <v>6.1754000000000003E-2</v>
      </c>
      <c r="D6498">
        <v>6.3832E-2</v>
      </c>
      <c r="E6498">
        <v>6.0536E-2</v>
      </c>
      <c r="F6498">
        <v>6.1581999999999998E-2</v>
      </c>
      <c r="G6498">
        <v>4130142720</v>
      </c>
      <c r="H6498" t="s">
        <v>7</v>
      </c>
    </row>
    <row r="6499" spans="1:8" x14ac:dyDescent="0.25">
      <c r="A6499" s="1" t="s">
        <v>12</v>
      </c>
      <c r="B6499" s="1">
        <v>44269</v>
      </c>
      <c r="C6499">
        <v>6.2675999999999996E-2</v>
      </c>
      <c r="D6499">
        <v>6.3509999999999997E-2</v>
      </c>
      <c r="E6499">
        <v>5.8430999999999997E-2</v>
      </c>
      <c r="F6499">
        <v>5.8430999999999997E-2</v>
      </c>
      <c r="G6499">
        <v>9163382784</v>
      </c>
      <c r="H6499" t="s">
        <v>7</v>
      </c>
    </row>
    <row r="6500" spans="1:8" x14ac:dyDescent="0.25">
      <c r="A6500" s="1" t="s">
        <v>12</v>
      </c>
      <c r="B6500" s="1">
        <v>44245</v>
      </c>
      <c r="C6500">
        <v>4.9468999999999999E-2</v>
      </c>
      <c r="D6500">
        <v>6.3481999999999997E-2</v>
      </c>
      <c r="E6500">
        <v>4.897E-2</v>
      </c>
      <c r="F6500">
        <v>5.9133999999999999E-2</v>
      </c>
      <c r="G6500">
        <v>21376393216</v>
      </c>
      <c r="H6500" t="s">
        <v>7</v>
      </c>
    </row>
    <row r="6501" spans="1:8" x14ac:dyDescent="0.25">
      <c r="A6501" s="1" t="s">
        <v>12</v>
      </c>
      <c r="B6501" s="1">
        <v>44264</v>
      </c>
      <c r="C6501">
        <v>6.2851000000000004E-2</v>
      </c>
      <c r="D6501">
        <v>6.2851000000000004E-2</v>
      </c>
      <c r="E6501">
        <v>5.6009000000000003E-2</v>
      </c>
      <c r="F6501">
        <v>5.7978000000000002E-2</v>
      </c>
      <c r="G6501">
        <v>8672921600</v>
      </c>
      <c r="H6501" t="s">
        <v>7</v>
      </c>
    </row>
    <row r="6502" spans="1:8" x14ac:dyDescent="0.25">
      <c r="A6502" s="1" t="s">
        <v>12</v>
      </c>
      <c r="B6502" s="1">
        <v>44263</v>
      </c>
      <c r="C6502">
        <v>5.1887999999999997E-2</v>
      </c>
      <c r="D6502">
        <v>6.2848000000000001E-2</v>
      </c>
      <c r="E6502">
        <v>5.1622000000000001E-2</v>
      </c>
      <c r="F6502">
        <v>6.2848000000000001E-2</v>
      </c>
      <c r="G6502">
        <v>13641537536</v>
      </c>
      <c r="H6502" t="s">
        <v>7</v>
      </c>
    </row>
    <row r="6503" spans="1:8" x14ac:dyDescent="0.25">
      <c r="A6503" s="1" t="s">
        <v>12</v>
      </c>
      <c r="B6503" s="1">
        <v>44288</v>
      </c>
      <c r="C6503">
        <v>6.2093000000000002E-2</v>
      </c>
      <c r="D6503">
        <v>6.2794000000000003E-2</v>
      </c>
      <c r="E6503">
        <v>5.7285000000000003E-2</v>
      </c>
      <c r="F6503">
        <v>5.7570000000000003E-2</v>
      </c>
      <c r="G6503">
        <v>8103442432</v>
      </c>
      <c r="H6503" t="s">
        <v>7</v>
      </c>
    </row>
    <row r="6504" spans="1:8" x14ac:dyDescent="0.25">
      <c r="A6504" s="1" t="s">
        <v>12</v>
      </c>
      <c r="B6504" s="1">
        <v>44268</v>
      </c>
      <c r="C6504">
        <v>5.5238000000000002E-2</v>
      </c>
      <c r="D6504">
        <v>6.2739000000000003E-2</v>
      </c>
      <c r="E6504">
        <v>5.4694E-2</v>
      </c>
      <c r="F6504">
        <v>6.2694E-2</v>
      </c>
      <c r="G6504">
        <v>6374985216</v>
      </c>
      <c r="H6504" t="s">
        <v>7</v>
      </c>
    </row>
    <row r="6505" spans="1:8" x14ac:dyDescent="0.25">
      <c r="A6505" s="1" t="s">
        <v>12</v>
      </c>
      <c r="B6505" s="1">
        <v>44294</v>
      </c>
      <c r="C6505">
        <v>5.8729999999999997E-2</v>
      </c>
      <c r="D6505">
        <v>6.2168000000000001E-2</v>
      </c>
      <c r="E6505">
        <v>5.8705E-2</v>
      </c>
      <c r="F6505">
        <v>6.1756999999999999E-2</v>
      </c>
      <c r="G6505">
        <v>3862780672</v>
      </c>
      <c r="H6505" t="s">
        <v>7</v>
      </c>
    </row>
    <row r="6506" spans="1:8" x14ac:dyDescent="0.25">
      <c r="A6506" s="1" t="s">
        <v>12</v>
      </c>
      <c r="B6506" s="1">
        <v>44249</v>
      </c>
      <c r="C6506">
        <v>5.6135999999999998E-2</v>
      </c>
      <c r="D6506">
        <v>6.0736999999999999E-2</v>
      </c>
      <c r="E6506">
        <v>4.6516000000000002E-2</v>
      </c>
      <c r="F6506">
        <v>5.3530000000000001E-2</v>
      </c>
      <c r="G6506">
        <v>15495150592</v>
      </c>
      <c r="H6506" t="s">
        <v>7</v>
      </c>
    </row>
    <row r="6507" spans="1:8" x14ac:dyDescent="0.25">
      <c r="A6507" s="1" t="s">
        <v>12</v>
      </c>
      <c r="B6507" s="1">
        <v>44275</v>
      </c>
      <c r="C6507">
        <v>5.8263000000000002E-2</v>
      </c>
      <c r="D6507">
        <v>6.0602999999999997E-2</v>
      </c>
      <c r="E6507">
        <v>5.8042000000000003E-2</v>
      </c>
      <c r="F6507">
        <v>5.8826999999999997E-2</v>
      </c>
      <c r="G6507">
        <v>3429103360</v>
      </c>
      <c r="H6507" t="s">
        <v>7</v>
      </c>
    </row>
    <row r="6508" spans="1:8" x14ac:dyDescent="0.25">
      <c r="A6508" s="1" t="s">
        <v>12</v>
      </c>
      <c r="B6508" s="1">
        <v>44291</v>
      </c>
      <c r="C6508">
        <v>5.7393E-2</v>
      </c>
      <c r="D6508">
        <v>6.0593000000000001E-2</v>
      </c>
      <c r="E6508">
        <v>5.6318E-2</v>
      </c>
      <c r="F6508">
        <v>5.9948000000000001E-2</v>
      </c>
      <c r="G6508">
        <v>5219489792</v>
      </c>
      <c r="H6508" t="s">
        <v>7</v>
      </c>
    </row>
    <row r="6509" spans="1:8" x14ac:dyDescent="0.25">
      <c r="A6509" s="1" t="s">
        <v>12</v>
      </c>
      <c r="B6509" s="1">
        <v>44247</v>
      </c>
      <c r="C6509">
        <v>5.5044000000000003E-2</v>
      </c>
      <c r="D6509">
        <v>6.0455000000000002E-2</v>
      </c>
      <c r="E6509">
        <v>5.1115000000000001E-2</v>
      </c>
      <c r="F6509">
        <v>5.4135000000000003E-2</v>
      </c>
      <c r="G6509">
        <v>14026429440</v>
      </c>
      <c r="H6509" t="s">
        <v>7</v>
      </c>
    </row>
    <row r="6510" spans="1:8" x14ac:dyDescent="0.25">
      <c r="A6510" s="1" t="s">
        <v>12</v>
      </c>
      <c r="B6510" s="1">
        <v>44251</v>
      </c>
      <c r="C6510">
        <v>4.7662999999999997E-2</v>
      </c>
      <c r="D6510">
        <v>6.0400000000000002E-2</v>
      </c>
      <c r="E6510">
        <v>4.6065000000000002E-2</v>
      </c>
      <c r="F6510">
        <v>5.6653000000000002E-2</v>
      </c>
      <c r="G6510">
        <v>19485261824</v>
      </c>
      <c r="H6510" t="s">
        <v>7</v>
      </c>
    </row>
    <row r="6511" spans="1:8" x14ac:dyDescent="0.25">
      <c r="A6511" s="1" t="s">
        <v>12</v>
      </c>
      <c r="B6511" s="1">
        <v>44274</v>
      </c>
      <c r="C6511">
        <v>5.7290000000000001E-2</v>
      </c>
      <c r="D6511">
        <v>5.9825000000000003E-2</v>
      </c>
      <c r="E6511">
        <v>5.6461999999999998E-2</v>
      </c>
      <c r="F6511">
        <v>5.8270000000000002E-2</v>
      </c>
      <c r="G6511">
        <v>3121416448</v>
      </c>
      <c r="H6511" t="s">
        <v>7</v>
      </c>
    </row>
    <row r="6512" spans="1:8" x14ac:dyDescent="0.25">
      <c r="A6512" s="1" t="s">
        <v>12</v>
      </c>
      <c r="B6512" s="1">
        <v>44243</v>
      </c>
      <c r="C6512">
        <v>5.6426999999999998E-2</v>
      </c>
      <c r="D6512">
        <v>5.9810000000000002E-2</v>
      </c>
      <c r="E6512">
        <v>5.0814999999999999E-2</v>
      </c>
      <c r="F6512">
        <v>5.3512999999999998E-2</v>
      </c>
      <c r="G6512">
        <v>11603064832</v>
      </c>
      <c r="H6512" t="s">
        <v>7</v>
      </c>
    </row>
    <row r="6513" spans="1:8" x14ac:dyDescent="0.25">
      <c r="A6513" s="1" t="s">
        <v>12</v>
      </c>
      <c r="B6513" s="1">
        <v>44270</v>
      </c>
      <c r="C6513">
        <v>5.8429000000000002E-2</v>
      </c>
      <c r="D6513">
        <v>5.9735999999999997E-2</v>
      </c>
      <c r="E6513">
        <v>5.5064000000000002E-2</v>
      </c>
      <c r="F6513">
        <v>5.6965000000000002E-2</v>
      </c>
      <c r="G6513">
        <v>4771852800</v>
      </c>
      <c r="H6513" t="s">
        <v>7</v>
      </c>
    </row>
    <row r="6514" spans="1:8" x14ac:dyDescent="0.25">
      <c r="A6514" s="1" t="s">
        <v>12</v>
      </c>
      <c r="B6514" s="1">
        <v>44246</v>
      </c>
      <c r="C6514">
        <v>5.9117000000000003E-2</v>
      </c>
      <c r="D6514">
        <v>5.9628E-2</v>
      </c>
      <c r="E6514">
        <v>5.4074999999999998E-2</v>
      </c>
      <c r="F6514">
        <v>5.5036000000000002E-2</v>
      </c>
      <c r="G6514">
        <v>11881927680</v>
      </c>
      <c r="H6514" t="s">
        <v>7</v>
      </c>
    </row>
    <row r="6515" spans="1:8" x14ac:dyDescent="0.25">
      <c r="A6515" s="1" t="s">
        <v>12</v>
      </c>
      <c r="B6515" s="1">
        <v>44276</v>
      </c>
      <c r="C6515">
        <v>5.8828999999999999E-2</v>
      </c>
      <c r="D6515">
        <v>5.9508999999999999E-2</v>
      </c>
      <c r="E6515">
        <v>5.6763000000000001E-2</v>
      </c>
      <c r="F6515">
        <v>5.7471000000000001E-2</v>
      </c>
      <c r="G6515">
        <v>2572040192</v>
      </c>
      <c r="H6515" t="s">
        <v>7</v>
      </c>
    </row>
    <row r="6516" spans="1:8" x14ac:dyDescent="0.25">
      <c r="A6516" s="1" t="s">
        <v>12</v>
      </c>
      <c r="B6516" s="1">
        <v>44289</v>
      </c>
      <c r="C6516">
        <v>5.7567E-2</v>
      </c>
      <c r="D6516">
        <v>5.944E-2</v>
      </c>
      <c r="E6516">
        <v>5.5552999999999998E-2</v>
      </c>
      <c r="F6516">
        <v>5.5553999999999999E-2</v>
      </c>
      <c r="G6516">
        <v>4079853824</v>
      </c>
      <c r="H6516" t="s">
        <v>7</v>
      </c>
    </row>
    <row r="6517" spans="1:8" x14ac:dyDescent="0.25">
      <c r="A6517" s="1" t="s">
        <v>12</v>
      </c>
      <c r="B6517" s="1">
        <v>44248</v>
      </c>
      <c r="C6517">
        <v>5.4196000000000001E-2</v>
      </c>
      <c r="D6517">
        <v>5.9291999999999997E-2</v>
      </c>
      <c r="E6517">
        <v>5.3350000000000002E-2</v>
      </c>
      <c r="F6517">
        <v>5.5881E-2</v>
      </c>
      <c r="G6517">
        <v>10293826560</v>
      </c>
      <c r="H6517" t="s">
        <v>7</v>
      </c>
    </row>
    <row r="6518" spans="1:8" x14ac:dyDescent="0.25">
      <c r="A6518" s="1" t="s">
        <v>12</v>
      </c>
      <c r="B6518" s="1">
        <v>44273</v>
      </c>
      <c r="C6518">
        <v>5.7877999999999999E-2</v>
      </c>
      <c r="D6518">
        <v>5.9150000000000001E-2</v>
      </c>
      <c r="E6518">
        <v>5.6996999999999999E-2</v>
      </c>
      <c r="F6518">
        <v>5.7293999999999998E-2</v>
      </c>
      <c r="G6518">
        <v>2557880576</v>
      </c>
      <c r="H6518" t="s">
        <v>7</v>
      </c>
    </row>
    <row r="6519" spans="1:8" x14ac:dyDescent="0.25">
      <c r="A6519" s="1" t="s">
        <v>12</v>
      </c>
      <c r="B6519" s="1">
        <v>44231</v>
      </c>
      <c r="C6519">
        <v>3.7339999999999998E-2</v>
      </c>
      <c r="D6519">
        <v>5.9081000000000002E-2</v>
      </c>
      <c r="E6519">
        <v>3.5919E-2</v>
      </c>
      <c r="F6519">
        <v>5.2943999999999998E-2</v>
      </c>
      <c r="G6519">
        <v>72235327488</v>
      </c>
      <c r="H6519" t="s">
        <v>7</v>
      </c>
    </row>
    <row r="6520" spans="1:8" x14ac:dyDescent="0.25">
      <c r="A6520" s="1" t="s">
        <v>12</v>
      </c>
      <c r="B6520" s="1">
        <v>44271</v>
      </c>
      <c r="C6520">
        <v>5.6967999999999998E-2</v>
      </c>
      <c r="D6520">
        <v>5.9049999999999998E-2</v>
      </c>
      <c r="E6520">
        <v>5.5364999999999998E-2</v>
      </c>
      <c r="F6520">
        <v>5.8611000000000003E-2</v>
      </c>
      <c r="G6520">
        <v>3912943104</v>
      </c>
      <c r="H6520" t="s">
        <v>7</v>
      </c>
    </row>
    <row r="6521" spans="1:8" x14ac:dyDescent="0.25">
      <c r="A6521" s="1" t="s">
        <v>12</v>
      </c>
      <c r="B6521" s="1">
        <v>44272</v>
      </c>
      <c r="C6521">
        <v>5.8605999999999998E-2</v>
      </c>
      <c r="D6521">
        <v>5.8881000000000003E-2</v>
      </c>
      <c r="E6521">
        <v>5.6566999999999999E-2</v>
      </c>
      <c r="F6521">
        <v>5.7880000000000001E-2</v>
      </c>
      <c r="G6521">
        <v>2390788608</v>
      </c>
      <c r="H6521" t="s">
        <v>7</v>
      </c>
    </row>
    <row r="6522" spans="1:8" x14ac:dyDescent="0.25">
      <c r="A6522" s="1" t="s">
        <v>12</v>
      </c>
      <c r="B6522" s="1">
        <v>44233</v>
      </c>
      <c r="C6522">
        <v>4.6788000000000003E-2</v>
      </c>
      <c r="D6522">
        <v>5.8645999999999997E-2</v>
      </c>
      <c r="E6522">
        <v>4.4505000000000003E-2</v>
      </c>
      <c r="F6522">
        <v>5.7465000000000002E-2</v>
      </c>
      <c r="G6522">
        <v>26403866624</v>
      </c>
      <c r="H6522" t="s">
        <v>7</v>
      </c>
    </row>
    <row r="6523" spans="1:8" x14ac:dyDescent="0.25">
      <c r="A6523" s="1" t="s">
        <v>12</v>
      </c>
      <c r="B6523" s="1">
        <v>44265</v>
      </c>
      <c r="C6523">
        <v>5.79E-2</v>
      </c>
      <c r="D6523">
        <v>5.8642E-2</v>
      </c>
      <c r="E6523">
        <v>5.4553999999999998E-2</v>
      </c>
      <c r="F6523">
        <v>5.5899999999999998E-2</v>
      </c>
      <c r="G6523">
        <v>4706027520</v>
      </c>
      <c r="H6523" t="s">
        <v>7</v>
      </c>
    </row>
    <row r="6524" spans="1:8" x14ac:dyDescent="0.25">
      <c r="A6524" s="1" t="s">
        <v>12</v>
      </c>
      <c r="B6524" s="1">
        <v>44290</v>
      </c>
      <c r="C6524">
        <v>5.5542000000000001E-2</v>
      </c>
      <c r="D6524">
        <v>5.8122E-2</v>
      </c>
      <c r="E6524">
        <v>5.5121000000000003E-2</v>
      </c>
      <c r="F6524">
        <v>5.7401000000000001E-2</v>
      </c>
      <c r="G6524">
        <v>3283749376</v>
      </c>
      <c r="H6524" t="s">
        <v>7</v>
      </c>
    </row>
    <row r="6525" spans="1:8" x14ac:dyDescent="0.25">
      <c r="A6525" s="1" t="s">
        <v>12</v>
      </c>
      <c r="B6525" s="1">
        <v>44252</v>
      </c>
      <c r="C6525">
        <v>5.6662999999999998E-2</v>
      </c>
      <c r="D6525">
        <v>5.8029999999999998E-2</v>
      </c>
      <c r="E6525">
        <v>4.9861999999999997E-2</v>
      </c>
      <c r="F6525">
        <v>5.0044999999999999E-2</v>
      </c>
      <c r="G6525">
        <v>9274055680</v>
      </c>
      <c r="H6525" t="s">
        <v>7</v>
      </c>
    </row>
    <row r="6526" spans="1:8" x14ac:dyDescent="0.25">
      <c r="A6526" s="1" t="s">
        <v>12</v>
      </c>
      <c r="B6526" s="1">
        <v>44277</v>
      </c>
      <c r="C6526">
        <v>5.7474999999999998E-2</v>
      </c>
      <c r="D6526">
        <v>5.7923000000000002E-2</v>
      </c>
      <c r="E6526">
        <v>5.4801000000000002E-2</v>
      </c>
      <c r="F6526">
        <v>5.4928999999999999E-2</v>
      </c>
      <c r="G6526">
        <v>2422427392</v>
      </c>
      <c r="H6526" t="s">
        <v>7</v>
      </c>
    </row>
    <row r="6527" spans="1:8" x14ac:dyDescent="0.25">
      <c r="A6527" s="1" t="s">
        <v>12</v>
      </c>
      <c r="B6527" s="1">
        <v>44267</v>
      </c>
      <c r="C6527">
        <v>5.5896000000000001E-2</v>
      </c>
      <c r="D6527">
        <v>5.6965000000000002E-2</v>
      </c>
      <c r="E6527">
        <v>5.4297999999999999E-2</v>
      </c>
      <c r="F6527">
        <v>5.5260999999999998E-2</v>
      </c>
      <c r="G6527">
        <v>3658273280</v>
      </c>
      <c r="H6527" t="s">
        <v>7</v>
      </c>
    </row>
    <row r="6528" spans="1:8" x14ac:dyDescent="0.25">
      <c r="A6528" s="1" t="s">
        <v>12</v>
      </c>
      <c r="B6528" s="1">
        <v>44266</v>
      </c>
      <c r="C6528">
        <v>5.5877000000000003E-2</v>
      </c>
      <c r="D6528">
        <v>5.6895000000000001E-2</v>
      </c>
      <c r="E6528">
        <v>5.4398000000000002E-2</v>
      </c>
      <c r="F6528">
        <v>5.5892999999999998E-2</v>
      </c>
      <c r="G6528">
        <v>3392905984</v>
      </c>
      <c r="H6528" t="s">
        <v>7</v>
      </c>
    </row>
    <row r="6529" spans="1:8" x14ac:dyDescent="0.25">
      <c r="A6529" s="1" t="s">
        <v>12</v>
      </c>
      <c r="B6529" s="1">
        <v>44279</v>
      </c>
      <c r="C6529">
        <v>5.3430999999999999E-2</v>
      </c>
      <c r="D6529">
        <v>5.6659000000000001E-2</v>
      </c>
      <c r="E6529">
        <v>5.0887000000000002E-2</v>
      </c>
      <c r="F6529">
        <v>5.151E-2</v>
      </c>
      <c r="G6529">
        <v>3001062912</v>
      </c>
      <c r="H6529" t="s">
        <v>7</v>
      </c>
    </row>
    <row r="6530" spans="1:8" x14ac:dyDescent="0.25">
      <c r="A6530" s="1" t="s">
        <v>12</v>
      </c>
      <c r="B6530" s="1">
        <v>44278</v>
      </c>
      <c r="C6530">
        <v>5.4912999999999997E-2</v>
      </c>
      <c r="D6530">
        <v>5.6043000000000003E-2</v>
      </c>
      <c r="E6530">
        <v>5.2796999999999997E-2</v>
      </c>
      <c r="F6530">
        <v>5.3436999999999998E-2</v>
      </c>
      <c r="G6530">
        <v>2812785408</v>
      </c>
      <c r="H6530" t="s">
        <v>7</v>
      </c>
    </row>
    <row r="6531" spans="1:8" x14ac:dyDescent="0.25">
      <c r="A6531" s="1" t="s">
        <v>12</v>
      </c>
      <c r="B6531" s="1">
        <v>44285</v>
      </c>
      <c r="C6531">
        <v>5.4122000000000003E-2</v>
      </c>
      <c r="D6531">
        <v>5.5566999999999998E-2</v>
      </c>
      <c r="E6531">
        <v>5.3738000000000001E-2</v>
      </c>
      <c r="F6531">
        <v>5.4026999999999999E-2</v>
      </c>
      <c r="G6531">
        <v>2812354560</v>
      </c>
      <c r="H6531" t="s">
        <v>7</v>
      </c>
    </row>
    <row r="6532" spans="1:8" x14ac:dyDescent="0.25">
      <c r="A6532" s="1" t="s">
        <v>12</v>
      </c>
      <c r="B6532" s="1">
        <v>44282</v>
      </c>
      <c r="C6532">
        <v>5.3976000000000003E-2</v>
      </c>
      <c r="D6532">
        <v>5.5388E-2</v>
      </c>
      <c r="E6532">
        <v>5.3455999999999997E-2</v>
      </c>
      <c r="F6532">
        <v>5.4426000000000002E-2</v>
      </c>
      <c r="G6532">
        <v>2392136448</v>
      </c>
      <c r="H6532" t="s">
        <v>7</v>
      </c>
    </row>
    <row r="6533" spans="1:8" x14ac:dyDescent="0.25">
      <c r="A6533" s="1" t="s">
        <v>12</v>
      </c>
      <c r="B6533" s="1">
        <v>44244</v>
      </c>
      <c r="C6533">
        <v>5.3512999999999998E-2</v>
      </c>
      <c r="D6533">
        <v>5.5053999999999999E-2</v>
      </c>
      <c r="E6533">
        <v>4.7960000000000003E-2</v>
      </c>
      <c r="F6533">
        <v>4.9466999999999997E-2</v>
      </c>
      <c r="G6533">
        <v>10515422208</v>
      </c>
      <c r="H6533" t="s">
        <v>7</v>
      </c>
    </row>
    <row r="6534" spans="1:8" x14ac:dyDescent="0.25">
      <c r="A6534" s="1" t="s">
        <v>12</v>
      </c>
      <c r="B6534" s="1">
        <v>44283</v>
      </c>
      <c r="C6534">
        <v>5.4435999999999998E-2</v>
      </c>
      <c r="D6534">
        <v>5.4858999999999998E-2</v>
      </c>
      <c r="E6534">
        <v>5.3046000000000003E-2</v>
      </c>
      <c r="F6534">
        <v>5.3636999999999997E-2</v>
      </c>
      <c r="G6534">
        <v>1419248128</v>
      </c>
      <c r="H6534" t="s">
        <v>7</v>
      </c>
    </row>
    <row r="6535" spans="1:8" x14ac:dyDescent="0.25">
      <c r="A6535" s="1" t="s">
        <v>12</v>
      </c>
      <c r="B6535" s="1">
        <v>44284</v>
      </c>
      <c r="C6535">
        <v>5.3641000000000001E-2</v>
      </c>
      <c r="D6535">
        <v>5.4672999999999999E-2</v>
      </c>
      <c r="E6535">
        <v>5.323E-2</v>
      </c>
      <c r="F6535">
        <v>5.4101999999999997E-2</v>
      </c>
      <c r="G6535">
        <v>1917774080</v>
      </c>
      <c r="H6535" t="s">
        <v>7</v>
      </c>
    </row>
    <row r="6536" spans="1:8" x14ac:dyDescent="0.25">
      <c r="A6536" s="1" t="s">
        <v>12</v>
      </c>
      <c r="B6536" s="1">
        <v>44286</v>
      </c>
      <c r="C6536">
        <v>5.4025999999999998E-2</v>
      </c>
      <c r="D6536">
        <v>5.4483999999999998E-2</v>
      </c>
      <c r="E6536">
        <v>5.1895999999999998E-2</v>
      </c>
      <c r="F6536">
        <v>5.3744E-2</v>
      </c>
      <c r="G6536">
        <v>2255937792</v>
      </c>
      <c r="H6536" t="s">
        <v>7</v>
      </c>
    </row>
    <row r="6537" spans="1:8" x14ac:dyDescent="0.25">
      <c r="A6537" s="1" t="s">
        <v>12</v>
      </c>
      <c r="B6537" s="1">
        <v>44232</v>
      </c>
      <c r="C6537">
        <v>5.2933000000000001E-2</v>
      </c>
      <c r="D6537">
        <v>5.4032999999999998E-2</v>
      </c>
      <c r="E6537">
        <v>4.3289000000000001E-2</v>
      </c>
      <c r="F6537">
        <v>4.6782999999999998E-2</v>
      </c>
      <c r="G6537">
        <v>27112278016</v>
      </c>
      <c r="H6537" t="s">
        <v>7</v>
      </c>
    </row>
    <row r="6538" spans="1:8" x14ac:dyDescent="0.25">
      <c r="A6538" s="1" t="s">
        <v>12</v>
      </c>
      <c r="B6538" s="1">
        <v>44281</v>
      </c>
      <c r="C6538">
        <v>5.1249000000000003E-2</v>
      </c>
      <c r="D6538">
        <v>5.3988000000000001E-2</v>
      </c>
      <c r="E6538">
        <v>5.1241000000000002E-2</v>
      </c>
      <c r="F6538">
        <v>5.3973E-2</v>
      </c>
      <c r="G6538">
        <v>2105942016</v>
      </c>
      <c r="H6538" t="s">
        <v>7</v>
      </c>
    </row>
    <row r="6539" spans="1:8" x14ac:dyDescent="0.25">
      <c r="A6539" s="1" t="s">
        <v>12</v>
      </c>
      <c r="B6539" s="1">
        <v>44250</v>
      </c>
      <c r="C6539">
        <v>5.3537000000000001E-2</v>
      </c>
      <c r="D6539">
        <v>5.3774000000000002E-2</v>
      </c>
      <c r="E6539">
        <v>4.1782E-2</v>
      </c>
      <c r="F6539">
        <v>4.7673E-2</v>
      </c>
      <c r="G6539">
        <v>11247480832</v>
      </c>
      <c r="H6539" t="s">
        <v>7</v>
      </c>
    </row>
    <row r="6540" spans="1:8" x14ac:dyDescent="0.25">
      <c r="A6540" s="1" t="s">
        <v>12</v>
      </c>
      <c r="B6540" s="1">
        <v>44253</v>
      </c>
      <c r="C6540">
        <v>4.9909000000000002E-2</v>
      </c>
      <c r="D6540">
        <v>5.2537E-2</v>
      </c>
      <c r="E6540">
        <v>4.8536999999999997E-2</v>
      </c>
      <c r="F6540">
        <v>5.0463000000000001E-2</v>
      </c>
      <c r="G6540">
        <v>6156171264</v>
      </c>
      <c r="H6540" t="s">
        <v>7</v>
      </c>
    </row>
    <row r="6541" spans="1:8" x14ac:dyDescent="0.25">
      <c r="A6541" s="1" t="s">
        <v>12</v>
      </c>
      <c r="B6541" s="1">
        <v>44261</v>
      </c>
      <c r="C6541">
        <v>4.9522999999999998E-2</v>
      </c>
      <c r="D6541">
        <v>5.2453E-2</v>
      </c>
      <c r="E6541">
        <v>4.9256000000000001E-2</v>
      </c>
      <c r="F6541">
        <v>5.0935000000000001E-2</v>
      </c>
      <c r="G6541">
        <v>5282403328</v>
      </c>
      <c r="H6541" t="s">
        <v>7</v>
      </c>
    </row>
    <row r="6542" spans="1:8" x14ac:dyDescent="0.25">
      <c r="A6542" s="1" t="s">
        <v>12</v>
      </c>
      <c r="B6542" s="1">
        <v>44257</v>
      </c>
      <c r="C6542">
        <v>5.0582000000000002E-2</v>
      </c>
      <c r="D6542">
        <v>5.2422999999999997E-2</v>
      </c>
      <c r="E6542">
        <v>4.9197999999999999E-2</v>
      </c>
      <c r="F6542">
        <v>5.0278999999999997E-2</v>
      </c>
      <c r="G6542">
        <v>4665547776</v>
      </c>
      <c r="H6542" t="s">
        <v>7</v>
      </c>
    </row>
    <row r="6543" spans="1:8" x14ac:dyDescent="0.25">
      <c r="A6543" s="1" t="s">
        <v>12</v>
      </c>
      <c r="B6543" s="1">
        <v>44280</v>
      </c>
      <c r="C6543">
        <v>5.1500999999999998E-2</v>
      </c>
      <c r="D6543">
        <v>5.2409999999999998E-2</v>
      </c>
      <c r="E6543">
        <v>4.965E-2</v>
      </c>
      <c r="F6543">
        <v>5.1263000000000003E-2</v>
      </c>
      <c r="G6543">
        <v>3472215808</v>
      </c>
      <c r="H6543" t="s">
        <v>7</v>
      </c>
    </row>
    <row r="6544" spans="1:8" x14ac:dyDescent="0.25">
      <c r="A6544" s="1" t="s">
        <v>12</v>
      </c>
      <c r="B6544" s="1">
        <v>44256</v>
      </c>
      <c r="C6544">
        <v>4.8134000000000003E-2</v>
      </c>
      <c r="D6544">
        <v>5.2290000000000003E-2</v>
      </c>
      <c r="E6544">
        <v>4.7928999999999999E-2</v>
      </c>
      <c r="F6544">
        <v>5.0576000000000003E-2</v>
      </c>
      <c r="G6544">
        <v>5221705216</v>
      </c>
      <c r="H6544" t="s">
        <v>7</v>
      </c>
    </row>
    <row r="6545" spans="1:8" x14ac:dyDescent="0.25">
      <c r="A6545" s="1" t="s">
        <v>12</v>
      </c>
      <c r="B6545" s="1">
        <v>44262</v>
      </c>
      <c r="C6545">
        <v>5.0923999999999997E-2</v>
      </c>
      <c r="D6545">
        <v>5.2248000000000003E-2</v>
      </c>
      <c r="E6545">
        <v>5.0548000000000003E-2</v>
      </c>
      <c r="F6545">
        <v>5.1880999999999997E-2</v>
      </c>
      <c r="G6545">
        <v>3026344704</v>
      </c>
      <c r="H6545" t="s">
        <v>7</v>
      </c>
    </row>
    <row r="6546" spans="1:8" x14ac:dyDescent="0.25">
      <c r="A6546" s="1" t="s">
        <v>12</v>
      </c>
      <c r="B6546" s="1">
        <v>44258</v>
      </c>
      <c r="C6546">
        <v>5.0342999999999999E-2</v>
      </c>
      <c r="D6546">
        <v>5.2152999999999998E-2</v>
      </c>
      <c r="E6546">
        <v>5.0011E-2</v>
      </c>
      <c r="F6546">
        <v>5.0473999999999998E-2</v>
      </c>
      <c r="G6546">
        <v>3642913280</v>
      </c>
      <c r="H6546" t="s">
        <v>7</v>
      </c>
    </row>
    <row r="6547" spans="1:8" x14ac:dyDescent="0.25">
      <c r="A6547" s="1" t="s">
        <v>12</v>
      </c>
      <c r="B6547" s="1">
        <v>44254</v>
      </c>
      <c r="C6547">
        <v>5.0465999999999997E-2</v>
      </c>
      <c r="D6547">
        <v>5.1992999999999998E-2</v>
      </c>
      <c r="E6547">
        <v>4.9173000000000001E-2</v>
      </c>
      <c r="F6547">
        <v>5.0076000000000002E-2</v>
      </c>
      <c r="G6547">
        <v>4446612992</v>
      </c>
      <c r="H6547" t="s">
        <v>7</v>
      </c>
    </row>
    <row r="6548" spans="1:8" x14ac:dyDescent="0.25">
      <c r="A6548" s="1" t="s">
        <v>12</v>
      </c>
      <c r="B6548" s="1">
        <v>44259</v>
      </c>
      <c r="C6548">
        <v>5.0469E-2</v>
      </c>
      <c r="D6548">
        <v>5.1117999999999997E-2</v>
      </c>
      <c r="E6548">
        <v>4.7761999999999999E-2</v>
      </c>
      <c r="F6548">
        <v>4.9926999999999999E-2</v>
      </c>
      <c r="G6548">
        <v>3647667712</v>
      </c>
      <c r="H6548" t="s">
        <v>7</v>
      </c>
    </row>
    <row r="6549" spans="1:8" x14ac:dyDescent="0.25">
      <c r="A6549" s="1" t="s">
        <v>12</v>
      </c>
      <c r="B6549" s="1">
        <v>44260</v>
      </c>
      <c r="C6549">
        <v>4.9924999999999997E-2</v>
      </c>
      <c r="D6549">
        <v>5.0876999999999999E-2</v>
      </c>
      <c r="E6549">
        <v>4.8025999999999999E-2</v>
      </c>
      <c r="F6549">
        <v>4.9584000000000003E-2</v>
      </c>
      <c r="G6549">
        <v>3757238272</v>
      </c>
      <c r="H6549" t="s">
        <v>7</v>
      </c>
    </row>
    <row r="6550" spans="1:8" x14ac:dyDescent="0.25">
      <c r="A6550" s="1" t="s">
        <v>12</v>
      </c>
      <c r="B6550" s="1">
        <v>44226</v>
      </c>
      <c r="C6550">
        <v>4.5858999999999997E-2</v>
      </c>
      <c r="D6550">
        <v>5.0499000000000002E-2</v>
      </c>
      <c r="E6550">
        <v>2.2269000000000001E-2</v>
      </c>
      <c r="F6550">
        <v>2.8197E-2</v>
      </c>
      <c r="G6550">
        <v>77241942016</v>
      </c>
      <c r="H6550" t="s">
        <v>7</v>
      </c>
    </row>
    <row r="6551" spans="1:8" x14ac:dyDescent="0.25">
      <c r="A6551" s="1" t="s">
        <v>12</v>
      </c>
      <c r="B6551" s="1">
        <v>44255</v>
      </c>
      <c r="C6551">
        <v>5.0076000000000002E-2</v>
      </c>
      <c r="D6551">
        <v>5.0175999999999998E-2</v>
      </c>
      <c r="E6551">
        <v>4.4810999999999997E-2</v>
      </c>
      <c r="F6551">
        <v>4.8128999999999998E-2</v>
      </c>
      <c r="G6551">
        <v>4846200320</v>
      </c>
      <c r="H6551" t="s">
        <v>7</v>
      </c>
    </row>
    <row r="6552" spans="1:8" x14ac:dyDescent="0.25">
      <c r="A6552" s="1" t="s">
        <v>12</v>
      </c>
      <c r="B6552" s="1">
        <v>44227</v>
      </c>
      <c r="C6552">
        <v>2.8198999999999998E-2</v>
      </c>
      <c r="D6552">
        <v>4.8998E-2</v>
      </c>
      <c r="E6552">
        <v>2.6908999999999999E-2</v>
      </c>
      <c r="F6552">
        <v>3.6840999999999999E-2</v>
      </c>
      <c r="G6552">
        <v>65010143232</v>
      </c>
      <c r="H6552" t="s">
        <v>7</v>
      </c>
    </row>
    <row r="6553" spans="1:8" x14ac:dyDescent="0.25">
      <c r="A6553" s="1" t="s">
        <v>12</v>
      </c>
      <c r="B6553" s="1">
        <v>44228</v>
      </c>
      <c r="C6553">
        <v>3.6825999999999998E-2</v>
      </c>
      <c r="D6553">
        <v>4.3700000000000003E-2</v>
      </c>
      <c r="E6553">
        <v>3.3096E-2</v>
      </c>
      <c r="F6553">
        <v>3.4705E-2</v>
      </c>
      <c r="G6553">
        <v>39337189376</v>
      </c>
      <c r="H6553" t="s">
        <v>7</v>
      </c>
    </row>
    <row r="6554" spans="1:8" x14ac:dyDescent="0.25">
      <c r="A6554" s="1" t="s">
        <v>12</v>
      </c>
      <c r="B6554" s="1">
        <v>44230</v>
      </c>
      <c r="C6554">
        <v>3.1296999999999998E-2</v>
      </c>
      <c r="D6554">
        <v>3.9650999999999999E-2</v>
      </c>
      <c r="E6554">
        <v>3.1031E-2</v>
      </c>
      <c r="F6554">
        <v>3.7345000000000003E-2</v>
      </c>
      <c r="G6554">
        <v>20282116096</v>
      </c>
      <c r="H6554" t="s">
        <v>7</v>
      </c>
    </row>
    <row r="6555" spans="1:8" x14ac:dyDescent="0.25">
      <c r="A6555" s="1" t="s">
        <v>12</v>
      </c>
      <c r="B6555" s="1">
        <v>44224</v>
      </c>
      <c r="C6555">
        <v>7.4149999999999997E-3</v>
      </c>
      <c r="D6555">
        <v>3.7901999999999998E-2</v>
      </c>
      <c r="E6555">
        <v>7.4149999999999997E-3</v>
      </c>
      <c r="F6555">
        <v>3.6264999999999999E-2</v>
      </c>
      <c r="G6555">
        <v>12410032128</v>
      </c>
      <c r="H6555" t="s">
        <v>7</v>
      </c>
    </row>
    <row r="6556" spans="1:8" x14ac:dyDescent="0.25">
      <c r="A6556" s="1" t="s">
        <v>12</v>
      </c>
      <c r="B6556" s="1">
        <v>44229</v>
      </c>
      <c r="C6556">
        <v>3.4784000000000002E-2</v>
      </c>
      <c r="D6556">
        <v>3.5142E-2</v>
      </c>
      <c r="E6556">
        <v>2.9054E-2</v>
      </c>
      <c r="F6556">
        <v>3.1295999999999997E-2</v>
      </c>
      <c r="G6556">
        <v>19701407744</v>
      </c>
      <c r="H6556" t="s">
        <v>7</v>
      </c>
    </row>
    <row r="6557" spans="1:8" x14ac:dyDescent="0.25">
      <c r="A6557" s="1" t="s">
        <v>12</v>
      </c>
      <c r="B6557" s="1">
        <v>43865</v>
      </c>
      <c r="C6557">
        <v>2.4160000000000002E-3</v>
      </c>
      <c r="D6557">
        <v>2.1999999999999999E-2</v>
      </c>
      <c r="E6557">
        <v>2.4160000000000002E-3</v>
      </c>
      <c r="F6557">
        <v>2.5119999999999999E-3</v>
      </c>
      <c r="G6557">
        <v>1976619264</v>
      </c>
      <c r="H6557" t="s">
        <v>7</v>
      </c>
    </row>
    <row r="6558" spans="1:8" x14ac:dyDescent="0.25">
      <c r="A6558" s="1" t="s">
        <v>12</v>
      </c>
      <c r="B6558" s="1">
        <v>43107</v>
      </c>
      <c r="C6558">
        <v>1.4630000000000001E-2</v>
      </c>
      <c r="D6558">
        <v>1.9E-2</v>
      </c>
      <c r="E6558">
        <v>1.4E-2</v>
      </c>
      <c r="F6558">
        <v>1.7000000000000001E-2</v>
      </c>
      <c r="G6558">
        <v>612391424</v>
      </c>
      <c r="H6558" t="s">
        <v>7</v>
      </c>
    </row>
    <row r="6559" spans="1:8" x14ac:dyDescent="0.25">
      <c r="A6559" s="1" t="s">
        <v>12</v>
      </c>
      <c r="B6559" s="1">
        <v>43108</v>
      </c>
      <c r="C6559">
        <v>1.7000000000000001E-2</v>
      </c>
      <c r="D6559">
        <v>1.7999999999999999E-2</v>
      </c>
      <c r="E6559">
        <v>1.542E-2</v>
      </c>
      <c r="F6559">
        <v>1.542E-2</v>
      </c>
      <c r="G6559">
        <v>175965552</v>
      </c>
      <c r="H6559" t="s">
        <v>7</v>
      </c>
    </row>
    <row r="6560" spans="1:8" x14ac:dyDescent="0.25">
      <c r="A6560" s="1" t="s">
        <v>12</v>
      </c>
      <c r="B6560" s="1">
        <v>43106</v>
      </c>
      <c r="C6560">
        <v>1.255E-2</v>
      </c>
      <c r="D6560">
        <v>1.7500000000000002E-2</v>
      </c>
      <c r="E6560">
        <v>1.201E-2</v>
      </c>
      <c r="F6560">
        <v>1.4630000000000001E-2</v>
      </c>
      <c r="G6560">
        <v>612552000</v>
      </c>
      <c r="H6560" t="s">
        <v>7</v>
      </c>
    </row>
    <row r="6561" spans="1:8" x14ac:dyDescent="0.25">
      <c r="A6561" s="1" t="s">
        <v>12</v>
      </c>
      <c r="B6561" s="1">
        <v>43109</v>
      </c>
      <c r="C6561">
        <v>1.4773E-2</v>
      </c>
      <c r="D6561">
        <v>1.5441E-2</v>
      </c>
      <c r="E6561">
        <v>1.2394000000000001E-2</v>
      </c>
      <c r="F6561">
        <v>1.3100000000000001E-2</v>
      </c>
      <c r="G6561">
        <v>503006112</v>
      </c>
      <c r="H6561" t="s">
        <v>7</v>
      </c>
    </row>
    <row r="6562" spans="1:8" x14ac:dyDescent="0.25">
      <c r="A6562" s="1" t="s">
        <v>12</v>
      </c>
      <c r="B6562" s="1">
        <v>43111</v>
      </c>
      <c r="C6562">
        <v>1.2867999999999999E-2</v>
      </c>
      <c r="D6562">
        <v>1.422E-2</v>
      </c>
      <c r="E6562">
        <v>1.01E-2</v>
      </c>
      <c r="F6562">
        <v>1.1188999999999999E-2</v>
      </c>
      <c r="G6562">
        <v>520264256</v>
      </c>
      <c r="H6562" t="s">
        <v>7</v>
      </c>
    </row>
    <row r="6563" spans="1:8" x14ac:dyDescent="0.25">
      <c r="A6563" s="1" t="s">
        <v>12</v>
      </c>
      <c r="B6563" s="1">
        <v>44198</v>
      </c>
      <c r="C6563">
        <v>5.6670000000000002E-3</v>
      </c>
      <c r="D6563">
        <v>1.4008E-2</v>
      </c>
      <c r="E6563">
        <v>5.5529999999999998E-3</v>
      </c>
      <c r="F6563">
        <v>1.0489E-2</v>
      </c>
      <c r="G6563">
        <v>100850278400</v>
      </c>
      <c r="H6563" t="s">
        <v>7</v>
      </c>
    </row>
    <row r="6564" spans="1:8" x14ac:dyDescent="0.25">
      <c r="A6564" s="1" t="s">
        <v>12</v>
      </c>
      <c r="B6564" s="1">
        <v>43105</v>
      </c>
      <c r="C6564">
        <v>9.613E-3</v>
      </c>
      <c r="D6564">
        <v>1.3950000000000001E-2</v>
      </c>
      <c r="E6564">
        <v>9.4339999999999997E-3</v>
      </c>
      <c r="F6564">
        <v>1.255E-2</v>
      </c>
      <c r="G6564">
        <v>672261184</v>
      </c>
      <c r="H6564" t="s">
        <v>7</v>
      </c>
    </row>
    <row r="6565" spans="1:8" x14ac:dyDescent="0.25">
      <c r="A6565" s="1" t="s">
        <v>12</v>
      </c>
      <c r="B6565" s="1">
        <v>44199</v>
      </c>
      <c r="C6565">
        <v>1.0493000000000001E-2</v>
      </c>
      <c r="D6565">
        <v>1.3927999999999999E-2</v>
      </c>
      <c r="E6565">
        <v>9.3810000000000004E-3</v>
      </c>
      <c r="F6565">
        <v>9.8499999999999994E-3</v>
      </c>
      <c r="G6565">
        <v>71680319488</v>
      </c>
      <c r="H6565" t="s">
        <v>7</v>
      </c>
    </row>
    <row r="6566" spans="1:8" x14ac:dyDescent="0.25">
      <c r="A6566" s="1" t="s">
        <v>12</v>
      </c>
      <c r="B6566" s="1">
        <v>43110</v>
      </c>
      <c r="C6566">
        <v>1.3103999999999999E-2</v>
      </c>
      <c r="D6566">
        <v>1.3599999999999999E-2</v>
      </c>
      <c r="E6566">
        <v>1.0701E-2</v>
      </c>
      <c r="F6566">
        <v>1.2839E-2</v>
      </c>
      <c r="G6566">
        <v>409951200</v>
      </c>
      <c r="H6566" t="s">
        <v>7</v>
      </c>
    </row>
    <row r="6567" spans="1:8" x14ac:dyDescent="0.25">
      <c r="A6567" s="1" t="s">
        <v>12</v>
      </c>
      <c r="B6567" s="1">
        <v>43113</v>
      </c>
      <c r="C6567">
        <v>1.2560999999999999E-2</v>
      </c>
      <c r="D6567">
        <v>1.3295E-2</v>
      </c>
      <c r="E6567">
        <v>1.2021E-2</v>
      </c>
      <c r="F6567">
        <v>1.2259000000000001E-2</v>
      </c>
      <c r="G6567">
        <v>415579744</v>
      </c>
      <c r="H6567" t="s">
        <v>7</v>
      </c>
    </row>
    <row r="6568" spans="1:8" x14ac:dyDescent="0.25">
      <c r="A6568" s="1" t="s">
        <v>12</v>
      </c>
      <c r="B6568" s="1">
        <v>43112</v>
      </c>
      <c r="C6568">
        <v>1.1188E-2</v>
      </c>
      <c r="D6568">
        <v>1.3158E-2</v>
      </c>
      <c r="E6568">
        <v>1.0708000000000001E-2</v>
      </c>
      <c r="F6568">
        <v>1.2566000000000001E-2</v>
      </c>
      <c r="G6568">
        <v>405009408</v>
      </c>
      <c r="H6568" t="s">
        <v>7</v>
      </c>
    </row>
    <row r="6569" spans="1:8" x14ac:dyDescent="0.25">
      <c r="A6569" s="1" t="s">
        <v>12</v>
      </c>
      <c r="B6569" s="1">
        <v>43114</v>
      </c>
      <c r="C6569">
        <v>1.2263E-2</v>
      </c>
      <c r="D6569">
        <v>1.2345E-2</v>
      </c>
      <c r="E6569">
        <v>1.056E-2</v>
      </c>
      <c r="F6569">
        <v>1.1232000000000001E-2</v>
      </c>
      <c r="G6569">
        <v>433410400</v>
      </c>
      <c r="H6569" t="s">
        <v>7</v>
      </c>
    </row>
    <row r="6570" spans="1:8" x14ac:dyDescent="0.25">
      <c r="A6570" s="1" t="s">
        <v>12</v>
      </c>
      <c r="B6570" s="1">
        <v>44200</v>
      </c>
      <c r="C6570">
        <v>9.8449999999999996E-3</v>
      </c>
      <c r="D6570">
        <v>1.1493E-2</v>
      </c>
      <c r="E6570">
        <v>7.6229999999999996E-3</v>
      </c>
      <c r="F6570">
        <v>9.7800000000000005E-3</v>
      </c>
      <c r="G6570">
        <v>38716231680</v>
      </c>
      <c r="H6570" t="s">
        <v>7</v>
      </c>
    </row>
    <row r="6571" spans="1:8" x14ac:dyDescent="0.25">
      <c r="A6571" s="1" t="s">
        <v>12</v>
      </c>
      <c r="B6571" s="1">
        <v>43115</v>
      </c>
      <c r="C6571">
        <v>1.1243E-2</v>
      </c>
      <c r="D6571">
        <v>1.14E-2</v>
      </c>
      <c r="E6571">
        <v>9.6790000000000001E-3</v>
      </c>
      <c r="F6571">
        <v>9.7210000000000005E-3</v>
      </c>
      <c r="G6571">
        <v>412593856</v>
      </c>
      <c r="H6571" t="s">
        <v>7</v>
      </c>
    </row>
    <row r="6572" spans="1:8" x14ac:dyDescent="0.25">
      <c r="A6572" s="1" t="s">
        <v>12</v>
      </c>
      <c r="B6572" s="1">
        <v>43094</v>
      </c>
      <c r="C6572">
        <v>8.3560000000000006E-3</v>
      </c>
      <c r="D6572">
        <v>1.102E-2</v>
      </c>
      <c r="E6572">
        <v>8.1239999999999993E-3</v>
      </c>
      <c r="F6572">
        <v>8.6479999999999994E-3</v>
      </c>
      <c r="G6572">
        <v>713901824</v>
      </c>
      <c r="H6572" t="s">
        <v>7</v>
      </c>
    </row>
    <row r="6573" spans="1:8" x14ac:dyDescent="0.25">
      <c r="A6573" s="1" t="s">
        <v>12</v>
      </c>
      <c r="B6573" s="1">
        <v>44202</v>
      </c>
      <c r="C6573">
        <v>9.9600000000000001E-3</v>
      </c>
      <c r="D6573">
        <v>1.0968E-2</v>
      </c>
      <c r="E6573">
        <v>9.6520000000000009E-3</v>
      </c>
      <c r="F6573">
        <v>1.0442999999999999E-2</v>
      </c>
      <c r="G6573">
        <v>16841856000</v>
      </c>
      <c r="H6573" t="s">
        <v>7</v>
      </c>
    </row>
    <row r="6574" spans="1:8" x14ac:dyDescent="0.25">
      <c r="A6574" s="1" t="s">
        <v>12</v>
      </c>
      <c r="B6574" s="1">
        <v>44206</v>
      </c>
      <c r="C6574">
        <v>1.0159E-2</v>
      </c>
      <c r="D6574">
        <v>1.085E-2</v>
      </c>
      <c r="E6574">
        <v>9.0559999999999998E-3</v>
      </c>
      <c r="F6574">
        <v>9.8309999999999995E-3</v>
      </c>
      <c r="G6574">
        <v>8011885568</v>
      </c>
      <c r="H6574" t="s">
        <v>7</v>
      </c>
    </row>
    <row r="6575" spans="1:8" x14ac:dyDescent="0.25">
      <c r="A6575" s="1" t="s">
        <v>12</v>
      </c>
      <c r="B6575" s="1">
        <v>44205</v>
      </c>
      <c r="C6575">
        <v>9.7529999999999995E-3</v>
      </c>
      <c r="D6575">
        <v>1.0687E-2</v>
      </c>
      <c r="E6575">
        <v>9.6579999999999999E-3</v>
      </c>
      <c r="F6575">
        <v>1.0158E-2</v>
      </c>
      <c r="G6575">
        <v>6610662400</v>
      </c>
      <c r="H6575" t="s">
        <v>7</v>
      </c>
    </row>
    <row r="6576" spans="1:8" x14ac:dyDescent="0.25">
      <c r="A6576" s="1" t="s">
        <v>12</v>
      </c>
      <c r="B6576" s="1">
        <v>44203</v>
      </c>
      <c r="C6576">
        <v>1.0442999999999999E-2</v>
      </c>
      <c r="D6576">
        <v>1.0496999999999999E-2</v>
      </c>
      <c r="E6576">
        <v>8.9720000000000008E-3</v>
      </c>
      <c r="F6576">
        <v>9.724E-3</v>
      </c>
      <c r="G6576">
        <v>7150168576</v>
      </c>
      <c r="H6576" t="s">
        <v>7</v>
      </c>
    </row>
    <row r="6577" spans="1:8" x14ac:dyDescent="0.25">
      <c r="A6577" s="1" t="s">
        <v>12</v>
      </c>
      <c r="B6577" s="1">
        <v>44201</v>
      </c>
      <c r="C6577">
        <v>9.7839999999999993E-3</v>
      </c>
      <c r="D6577">
        <v>1.0319E-2</v>
      </c>
      <c r="E6577">
        <v>8.8660000000000006E-3</v>
      </c>
      <c r="F6577">
        <v>9.9579999999999998E-3</v>
      </c>
      <c r="G6577">
        <v>15365976064</v>
      </c>
      <c r="H6577" t="s">
        <v>7</v>
      </c>
    </row>
    <row r="6578" spans="1:8" x14ac:dyDescent="0.25">
      <c r="A6578" s="1" t="s">
        <v>12</v>
      </c>
      <c r="B6578" s="1">
        <v>43104</v>
      </c>
      <c r="C6578">
        <v>9.2049999999999996E-3</v>
      </c>
      <c r="D6578">
        <v>1.03E-2</v>
      </c>
      <c r="E6578">
        <v>8.5590000000000006E-3</v>
      </c>
      <c r="F6578">
        <v>9.613E-3</v>
      </c>
      <c r="G6578">
        <v>634483136</v>
      </c>
      <c r="H6578" t="s">
        <v>7</v>
      </c>
    </row>
    <row r="6579" spans="1:8" x14ac:dyDescent="0.25">
      <c r="A6579" s="1" t="s">
        <v>12</v>
      </c>
      <c r="B6579" s="1">
        <v>44204</v>
      </c>
      <c r="C6579">
        <v>9.7280000000000005E-3</v>
      </c>
      <c r="D6579">
        <v>1.0253E-2</v>
      </c>
      <c r="E6579">
        <v>8.8339999999999998E-3</v>
      </c>
      <c r="F6579">
        <v>9.7529999999999995E-3</v>
      </c>
      <c r="G6579">
        <v>5481919488</v>
      </c>
      <c r="H6579" t="s">
        <v>7</v>
      </c>
    </row>
    <row r="6580" spans="1:8" x14ac:dyDescent="0.25">
      <c r="A6580" s="1" t="s">
        <v>12</v>
      </c>
      <c r="B6580" s="1">
        <v>44210</v>
      </c>
      <c r="C6580">
        <v>8.6719999999999992E-3</v>
      </c>
      <c r="D6580">
        <v>1.0064E-2</v>
      </c>
      <c r="E6580">
        <v>8.3289999999999996E-3</v>
      </c>
      <c r="F6580">
        <v>9.4000000000000004E-3</v>
      </c>
      <c r="G6580">
        <v>7536539648</v>
      </c>
      <c r="H6580" t="s">
        <v>7</v>
      </c>
    </row>
    <row r="6581" spans="1:8" x14ac:dyDescent="0.25">
      <c r="A6581" s="1" t="s">
        <v>12</v>
      </c>
      <c r="B6581" s="1">
        <v>43102</v>
      </c>
      <c r="C6581">
        <v>8.6779999999999999E-3</v>
      </c>
      <c r="D6581">
        <v>9.8779999999999996E-3</v>
      </c>
      <c r="E6581">
        <v>8.3160000000000005E-3</v>
      </c>
      <c r="F6581">
        <v>8.9999999999999993E-3</v>
      </c>
      <c r="G6581">
        <v>721145600</v>
      </c>
      <c r="H6581" t="s">
        <v>7</v>
      </c>
    </row>
    <row r="6582" spans="1:8" x14ac:dyDescent="0.25">
      <c r="A6582" s="1" t="s">
        <v>12</v>
      </c>
      <c r="B6582" s="1">
        <v>44207</v>
      </c>
      <c r="C6582">
        <v>9.8289999999999992E-3</v>
      </c>
      <c r="D6582">
        <v>9.8460000000000006E-3</v>
      </c>
      <c r="E6582">
        <v>6.7270000000000003E-3</v>
      </c>
      <c r="F6582">
        <v>8.8280000000000008E-3</v>
      </c>
      <c r="G6582">
        <v>11355672576</v>
      </c>
      <c r="H6582" t="s">
        <v>7</v>
      </c>
    </row>
    <row r="6583" spans="1:8" x14ac:dyDescent="0.25">
      <c r="A6583" s="1" t="s">
        <v>12</v>
      </c>
      <c r="B6583" s="1">
        <v>44211</v>
      </c>
      <c r="C6583">
        <v>9.3980000000000001E-3</v>
      </c>
      <c r="D6583">
        <v>9.8270000000000007E-3</v>
      </c>
      <c r="E6583">
        <v>8.3730000000000002E-3</v>
      </c>
      <c r="F6583">
        <v>9.3729999999999994E-3</v>
      </c>
      <c r="G6583">
        <v>6685063168</v>
      </c>
      <c r="H6583" t="s">
        <v>7</v>
      </c>
    </row>
    <row r="6584" spans="1:8" x14ac:dyDescent="0.25">
      <c r="A6584" s="1" t="s">
        <v>12</v>
      </c>
      <c r="B6584" s="1">
        <v>43116</v>
      </c>
      <c r="C6584">
        <v>9.7009999999999996E-3</v>
      </c>
      <c r="D6584">
        <v>9.757E-3</v>
      </c>
      <c r="E6584">
        <v>5.5510000000000004E-3</v>
      </c>
      <c r="F6584">
        <v>6.5640000000000004E-3</v>
      </c>
      <c r="G6584">
        <v>681083648</v>
      </c>
      <c r="H6584" t="s">
        <v>7</v>
      </c>
    </row>
    <row r="6585" spans="1:8" x14ac:dyDescent="0.25">
      <c r="A6585" s="1" t="s">
        <v>12</v>
      </c>
      <c r="B6585" s="1">
        <v>43095</v>
      </c>
      <c r="C6585">
        <v>8.6479999999999994E-3</v>
      </c>
      <c r="D6585">
        <v>9.6860000000000002E-3</v>
      </c>
      <c r="E6585">
        <v>8.0000000000000002E-3</v>
      </c>
      <c r="F6585">
        <v>9.332E-3</v>
      </c>
      <c r="G6585">
        <v>608891776</v>
      </c>
      <c r="H6585" t="s">
        <v>7</v>
      </c>
    </row>
    <row r="6586" spans="1:8" x14ac:dyDescent="0.25">
      <c r="A6586" s="1" t="s">
        <v>12</v>
      </c>
      <c r="B6586" s="1">
        <v>44215</v>
      </c>
      <c r="C6586">
        <v>9.1730000000000006E-3</v>
      </c>
      <c r="D6586">
        <v>9.6550000000000004E-3</v>
      </c>
      <c r="E6586">
        <v>8.9999999999999993E-3</v>
      </c>
      <c r="F6586">
        <v>9.0530000000000003E-3</v>
      </c>
      <c r="G6586">
        <v>3514397184</v>
      </c>
      <c r="H6586" t="s">
        <v>7</v>
      </c>
    </row>
    <row r="6587" spans="1:8" x14ac:dyDescent="0.25">
      <c r="A6587" s="1" t="s">
        <v>12</v>
      </c>
      <c r="B6587" s="1">
        <v>43096</v>
      </c>
      <c r="C6587">
        <v>9.332E-3</v>
      </c>
      <c r="D6587">
        <v>9.5999999999999992E-3</v>
      </c>
      <c r="E6587">
        <v>8.09E-3</v>
      </c>
      <c r="F6587">
        <v>8.8610000000000008E-3</v>
      </c>
      <c r="G6587">
        <v>505324128</v>
      </c>
      <c r="H6587" t="s">
        <v>7</v>
      </c>
    </row>
    <row r="6588" spans="1:8" x14ac:dyDescent="0.25">
      <c r="A6588" s="1" t="s">
        <v>12</v>
      </c>
      <c r="B6588" s="1">
        <v>44212</v>
      </c>
      <c r="C6588">
        <v>9.3699999999999999E-3</v>
      </c>
      <c r="D6588">
        <v>9.5460000000000007E-3</v>
      </c>
      <c r="E6588">
        <v>9.0950000000000007E-3</v>
      </c>
      <c r="F6588">
        <v>9.2350000000000002E-3</v>
      </c>
      <c r="G6588">
        <v>3593152768</v>
      </c>
      <c r="H6588" t="s">
        <v>7</v>
      </c>
    </row>
    <row r="6589" spans="1:8" x14ac:dyDescent="0.25">
      <c r="A6589" s="1" t="s">
        <v>12</v>
      </c>
      <c r="B6589" s="1">
        <v>43098</v>
      </c>
      <c r="C6589">
        <v>8.2439999999999996E-3</v>
      </c>
      <c r="D6589">
        <v>9.4500000000000001E-3</v>
      </c>
      <c r="E6589">
        <v>7.5770000000000004E-3</v>
      </c>
      <c r="F6589">
        <v>9.2280000000000001E-3</v>
      </c>
      <c r="G6589">
        <v>637876288</v>
      </c>
      <c r="H6589" t="s">
        <v>7</v>
      </c>
    </row>
    <row r="6590" spans="1:8" x14ac:dyDescent="0.25">
      <c r="A6590" s="1" t="s">
        <v>12</v>
      </c>
      <c r="B6590" s="1">
        <v>43099</v>
      </c>
      <c r="C6590">
        <v>9.2280000000000001E-3</v>
      </c>
      <c r="D6590">
        <v>9.4000000000000004E-3</v>
      </c>
      <c r="E6590">
        <v>6.9899999999999997E-3</v>
      </c>
      <c r="F6590">
        <v>7.672E-3</v>
      </c>
      <c r="G6590">
        <v>558766848</v>
      </c>
      <c r="H6590" t="s">
        <v>7</v>
      </c>
    </row>
    <row r="6591" spans="1:8" x14ac:dyDescent="0.25">
      <c r="A6591" s="1" t="s">
        <v>12</v>
      </c>
      <c r="B6591" s="1">
        <v>44213</v>
      </c>
      <c r="C6591">
        <v>9.2350000000000002E-3</v>
      </c>
      <c r="D6591">
        <v>9.3650000000000001E-3</v>
      </c>
      <c r="E6591">
        <v>8.8059999999999996E-3</v>
      </c>
      <c r="F6591">
        <v>9.0939999999999997E-3</v>
      </c>
      <c r="G6591">
        <v>3065789440</v>
      </c>
      <c r="H6591" t="s">
        <v>7</v>
      </c>
    </row>
    <row r="6592" spans="1:8" x14ac:dyDescent="0.25">
      <c r="A6592" s="1" t="s">
        <v>12</v>
      </c>
      <c r="B6592" s="1">
        <v>43103</v>
      </c>
      <c r="C6592">
        <v>8.9999999999999993E-3</v>
      </c>
      <c r="D6592">
        <v>9.3449999999999991E-3</v>
      </c>
      <c r="E6592">
        <v>8.3400000000000002E-3</v>
      </c>
      <c r="F6592">
        <v>9.2049999999999996E-3</v>
      </c>
      <c r="G6592">
        <v>724341184</v>
      </c>
      <c r="H6592" t="s">
        <v>7</v>
      </c>
    </row>
    <row r="6593" spans="1:8" x14ac:dyDescent="0.25">
      <c r="A6593" s="1" t="s">
        <v>12</v>
      </c>
      <c r="B6593" s="1">
        <v>44214</v>
      </c>
      <c r="C6593">
        <v>9.0939999999999997E-3</v>
      </c>
      <c r="D6593">
        <v>9.3019999999999995E-3</v>
      </c>
      <c r="E6593">
        <v>8.9490000000000004E-3</v>
      </c>
      <c r="F6593">
        <v>9.1719999999999996E-3</v>
      </c>
      <c r="G6593">
        <v>2481536512</v>
      </c>
      <c r="H6593" t="s">
        <v>7</v>
      </c>
    </row>
    <row r="6594" spans="1:8" x14ac:dyDescent="0.25">
      <c r="A6594" s="1" t="s">
        <v>12</v>
      </c>
      <c r="B6594" s="1">
        <v>43118</v>
      </c>
      <c r="C6594">
        <v>7.6229999999999996E-3</v>
      </c>
      <c r="D6594">
        <v>9.2379999999999997E-3</v>
      </c>
      <c r="E6594">
        <v>7.0520000000000001E-3</v>
      </c>
      <c r="F6594">
        <v>7.5300000000000002E-3</v>
      </c>
      <c r="G6594">
        <v>610960832</v>
      </c>
      <c r="H6594" t="s">
        <v>7</v>
      </c>
    </row>
    <row r="6595" spans="1:8" x14ac:dyDescent="0.25">
      <c r="A6595" s="1" t="s">
        <v>12</v>
      </c>
      <c r="B6595" s="1">
        <v>44216</v>
      </c>
      <c r="C6595">
        <v>9.0500000000000008E-3</v>
      </c>
      <c r="D6595">
        <v>9.1409999999999998E-3</v>
      </c>
      <c r="E6595">
        <v>8.5059999999999997E-3</v>
      </c>
      <c r="F6595">
        <v>9.0550000000000005E-3</v>
      </c>
      <c r="G6595">
        <v>2654070528</v>
      </c>
      <c r="H6595" t="s">
        <v>7</v>
      </c>
    </row>
    <row r="6596" spans="1:8" x14ac:dyDescent="0.25">
      <c r="A6596" s="1" t="s">
        <v>12</v>
      </c>
      <c r="B6596" s="1">
        <v>44208</v>
      </c>
      <c r="C6596">
        <v>8.8240000000000002E-3</v>
      </c>
      <c r="D6596">
        <v>9.136E-3</v>
      </c>
      <c r="E6596">
        <v>7.8480000000000008E-3</v>
      </c>
      <c r="F6596">
        <v>8.0660000000000003E-3</v>
      </c>
      <c r="G6596">
        <v>5994746880</v>
      </c>
      <c r="H6596" t="s">
        <v>7</v>
      </c>
    </row>
    <row r="6597" spans="1:8" x14ac:dyDescent="0.25">
      <c r="A6597" s="1" t="s">
        <v>12</v>
      </c>
      <c r="B6597" s="1">
        <v>43100</v>
      </c>
      <c r="C6597">
        <v>7.672E-3</v>
      </c>
      <c r="D6597">
        <v>9.1000000000000004E-3</v>
      </c>
      <c r="E6597">
        <v>7.4999999999999997E-3</v>
      </c>
      <c r="F6597">
        <v>8.9269999999999992E-3</v>
      </c>
      <c r="G6597">
        <v>597412288</v>
      </c>
      <c r="H6597" t="s">
        <v>7</v>
      </c>
    </row>
    <row r="6598" spans="1:8" x14ac:dyDescent="0.25">
      <c r="A6598" s="1" t="s">
        <v>12</v>
      </c>
      <c r="B6598" s="1">
        <v>44217</v>
      </c>
      <c r="C6598">
        <v>9.0550000000000005E-3</v>
      </c>
      <c r="D6598">
        <v>9.0989999999999994E-3</v>
      </c>
      <c r="E6598">
        <v>8.0490000000000006E-3</v>
      </c>
      <c r="F6598">
        <v>8.1720000000000004E-3</v>
      </c>
      <c r="G6598">
        <v>2876676864</v>
      </c>
      <c r="H6598" t="s">
        <v>7</v>
      </c>
    </row>
    <row r="6599" spans="1:8" x14ac:dyDescent="0.25">
      <c r="A6599" s="1" t="s">
        <v>12</v>
      </c>
      <c r="B6599" s="1">
        <v>43101</v>
      </c>
      <c r="C6599">
        <v>8.9269999999999992E-3</v>
      </c>
      <c r="D6599">
        <v>8.9899999999999997E-3</v>
      </c>
      <c r="E6599">
        <v>7.9600000000000001E-3</v>
      </c>
      <c r="F6599">
        <v>8.6779999999999999E-3</v>
      </c>
      <c r="G6599">
        <v>575224320</v>
      </c>
      <c r="H6599" t="s">
        <v>7</v>
      </c>
    </row>
    <row r="6600" spans="1:8" x14ac:dyDescent="0.25">
      <c r="A6600" s="1" t="s">
        <v>12</v>
      </c>
      <c r="B6600" s="1">
        <v>44220</v>
      </c>
      <c r="C6600">
        <v>8.5710000000000005E-3</v>
      </c>
      <c r="D6600">
        <v>8.9549999999999994E-3</v>
      </c>
      <c r="E6600">
        <v>8.5039999999999994E-3</v>
      </c>
      <c r="F6600">
        <v>8.7139999999999995E-3</v>
      </c>
      <c r="G6600">
        <v>1840515200</v>
      </c>
      <c r="H6600" t="s">
        <v>7</v>
      </c>
    </row>
    <row r="6601" spans="1:8" x14ac:dyDescent="0.25">
      <c r="A6601" s="1" t="s">
        <v>12</v>
      </c>
      <c r="B6601" s="1">
        <v>44221</v>
      </c>
      <c r="C6601">
        <v>8.7139999999999995E-3</v>
      </c>
      <c r="D6601">
        <v>8.8990000000000007E-3</v>
      </c>
      <c r="E6601">
        <v>8.2590000000000007E-3</v>
      </c>
      <c r="F6601">
        <v>8.3529999999999993E-3</v>
      </c>
      <c r="G6601">
        <v>2069015168</v>
      </c>
      <c r="H6601" t="s">
        <v>7</v>
      </c>
    </row>
    <row r="6602" spans="1:8" x14ac:dyDescent="0.25">
      <c r="A6602" s="1" t="s">
        <v>12</v>
      </c>
      <c r="B6602" s="1">
        <v>43097</v>
      </c>
      <c r="C6602">
        <v>8.8610000000000008E-3</v>
      </c>
      <c r="D6602">
        <v>8.8690000000000001E-3</v>
      </c>
      <c r="E6602">
        <v>7.221E-3</v>
      </c>
      <c r="F6602">
        <v>8.2439999999999996E-3</v>
      </c>
      <c r="G6602">
        <v>543297536</v>
      </c>
      <c r="H6602" t="s">
        <v>7</v>
      </c>
    </row>
    <row r="6603" spans="1:8" x14ac:dyDescent="0.25">
      <c r="A6603" s="1" t="s">
        <v>12</v>
      </c>
      <c r="B6603" s="1">
        <v>44219</v>
      </c>
      <c r="C6603">
        <v>8.5159999999999993E-3</v>
      </c>
      <c r="D6603">
        <v>8.8009999999999998E-3</v>
      </c>
      <c r="E6603">
        <v>8.3590000000000001E-3</v>
      </c>
      <c r="F6603">
        <v>8.5710000000000005E-3</v>
      </c>
      <c r="G6603">
        <v>1788694144</v>
      </c>
      <c r="H6603" t="s">
        <v>7</v>
      </c>
    </row>
    <row r="6604" spans="1:8" x14ac:dyDescent="0.25">
      <c r="A6604" s="1" t="s">
        <v>12</v>
      </c>
      <c r="B6604" s="1">
        <v>43090</v>
      </c>
      <c r="C6604">
        <v>6.3920000000000001E-3</v>
      </c>
      <c r="D6604">
        <v>8.7670000000000005E-3</v>
      </c>
      <c r="E6604">
        <v>6.1069999999999996E-3</v>
      </c>
      <c r="F6604">
        <v>7.4970000000000002E-3</v>
      </c>
      <c r="G6604">
        <v>819430912</v>
      </c>
      <c r="H6604" t="s">
        <v>7</v>
      </c>
    </row>
    <row r="6605" spans="1:8" x14ac:dyDescent="0.25">
      <c r="A6605" s="1" t="s">
        <v>12</v>
      </c>
      <c r="B6605" s="1">
        <v>44218</v>
      </c>
      <c r="C6605">
        <v>8.1670000000000006E-3</v>
      </c>
      <c r="D6605">
        <v>8.7510000000000001E-3</v>
      </c>
      <c r="E6605">
        <v>7.5709999999999996E-3</v>
      </c>
      <c r="F6605">
        <v>8.5159999999999993E-3</v>
      </c>
      <c r="G6605">
        <v>2471653888</v>
      </c>
      <c r="H6605" t="s">
        <v>7</v>
      </c>
    </row>
    <row r="6606" spans="1:8" x14ac:dyDescent="0.25">
      <c r="A6606" s="1" t="s">
        <v>12</v>
      </c>
      <c r="B6606" s="1">
        <v>44209</v>
      </c>
      <c r="C6606">
        <v>8.0680000000000005E-3</v>
      </c>
      <c r="D6606">
        <v>8.6689999999999996E-3</v>
      </c>
      <c r="E6606">
        <v>7.7790000000000003E-3</v>
      </c>
      <c r="F6606">
        <v>8.6689999999999996E-3</v>
      </c>
      <c r="G6606">
        <v>3978210304</v>
      </c>
      <c r="H6606" t="s">
        <v>7</v>
      </c>
    </row>
    <row r="6607" spans="1:8" x14ac:dyDescent="0.25">
      <c r="A6607" s="1" t="s">
        <v>12</v>
      </c>
      <c r="B6607" s="1">
        <v>43120</v>
      </c>
      <c r="C6607">
        <v>7.7790000000000003E-3</v>
      </c>
      <c r="D6607">
        <v>8.6540000000000002E-3</v>
      </c>
      <c r="E6607">
        <v>7.6E-3</v>
      </c>
      <c r="F6607">
        <v>8.3590000000000001E-3</v>
      </c>
      <c r="G6607">
        <v>490143680</v>
      </c>
      <c r="H6607" t="s">
        <v>7</v>
      </c>
    </row>
    <row r="6608" spans="1:8" x14ac:dyDescent="0.25">
      <c r="A6608" s="1" t="s">
        <v>12</v>
      </c>
      <c r="B6608" s="1">
        <v>43093</v>
      </c>
      <c r="C6608">
        <v>6.9490000000000003E-3</v>
      </c>
      <c r="D6608">
        <v>8.5810000000000001E-3</v>
      </c>
      <c r="E6608">
        <v>5.4999999999999997E-3</v>
      </c>
      <c r="F6608">
        <v>8.3560000000000006E-3</v>
      </c>
      <c r="G6608">
        <v>850852992</v>
      </c>
      <c r="H6608" t="s">
        <v>7</v>
      </c>
    </row>
    <row r="6609" spans="1:8" x14ac:dyDescent="0.25">
      <c r="A6609" s="1" t="s">
        <v>12</v>
      </c>
      <c r="B6609" s="1">
        <v>43119</v>
      </c>
      <c r="C6609">
        <v>7.5319999999999996E-3</v>
      </c>
      <c r="D6609">
        <v>8.4659999999999996E-3</v>
      </c>
      <c r="E6609">
        <v>7.2309999999999996E-3</v>
      </c>
      <c r="F6609">
        <v>7.7869999999999997E-3</v>
      </c>
      <c r="G6609">
        <v>507535808</v>
      </c>
      <c r="H6609" t="s">
        <v>7</v>
      </c>
    </row>
    <row r="6610" spans="1:8" x14ac:dyDescent="0.25">
      <c r="A6610" s="1" t="s">
        <v>12</v>
      </c>
      <c r="B6610" s="1">
        <v>44222</v>
      </c>
      <c r="C6610">
        <v>8.3490000000000005E-3</v>
      </c>
      <c r="D6610">
        <v>8.4539999999999997E-3</v>
      </c>
      <c r="E6610">
        <v>8.0140000000000003E-3</v>
      </c>
      <c r="F6610">
        <v>8.2400000000000008E-3</v>
      </c>
      <c r="G6610">
        <v>1467125632</v>
      </c>
      <c r="H6610" t="s">
        <v>7</v>
      </c>
    </row>
    <row r="6611" spans="1:8" x14ac:dyDescent="0.25">
      <c r="A6611" s="1" t="s">
        <v>12</v>
      </c>
      <c r="B6611" s="1">
        <v>43151</v>
      </c>
      <c r="C6611">
        <v>6.7120000000000001E-3</v>
      </c>
      <c r="D6611">
        <v>8.43E-3</v>
      </c>
      <c r="E6611">
        <v>6.4140000000000004E-3</v>
      </c>
      <c r="F6611">
        <v>7.1520000000000004E-3</v>
      </c>
      <c r="G6611">
        <v>1633676160</v>
      </c>
      <c r="H6611" t="s">
        <v>7</v>
      </c>
    </row>
    <row r="6612" spans="1:8" x14ac:dyDescent="0.25">
      <c r="A6612" s="1" t="s">
        <v>12</v>
      </c>
      <c r="B6612" s="1">
        <v>43121</v>
      </c>
      <c r="C6612">
        <v>8.3590000000000001E-3</v>
      </c>
      <c r="D6612">
        <v>8.3850000000000001E-3</v>
      </c>
      <c r="E6612">
        <v>6.7939999999999997E-3</v>
      </c>
      <c r="F6612">
        <v>6.9750000000000003E-3</v>
      </c>
      <c r="G6612">
        <v>537237824</v>
      </c>
      <c r="H6612" t="s">
        <v>7</v>
      </c>
    </row>
    <row r="6613" spans="1:8" x14ac:dyDescent="0.25">
      <c r="A6613" s="1" t="s">
        <v>12</v>
      </c>
      <c r="B6613" s="1">
        <v>43126</v>
      </c>
      <c r="C6613">
        <v>7.4840000000000002E-3</v>
      </c>
      <c r="D6613">
        <v>8.2939999999999993E-3</v>
      </c>
      <c r="E6613">
        <v>6.6080000000000002E-3</v>
      </c>
      <c r="F6613">
        <v>7.169E-3</v>
      </c>
      <c r="G6613">
        <v>487910080</v>
      </c>
      <c r="H6613" t="s">
        <v>7</v>
      </c>
    </row>
    <row r="6614" spans="1:8" x14ac:dyDescent="0.25">
      <c r="A6614" s="1" t="s">
        <v>12</v>
      </c>
      <c r="B6614" s="1">
        <v>44223</v>
      </c>
      <c r="C6614">
        <v>8.2439999999999996E-3</v>
      </c>
      <c r="D6614">
        <v>8.2450000000000006E-3</v>
      </c>
      <c r="E6614">
        <v>7.2680000000000002E-3</v>
      </c>
      <c r="F6614">
        <v>7.4409999999999997E-3</v>
      </c>
      <c r="G6614">
        <v>2013177472</v>
      </c>
      <c r="H6614" t="s">
        <v>7</v>
      </c>
    </row>
    <row r="6615" spans="1:8" x14ac:dyDescent="0.25">
      <c r="A6615" s="1" t="s">
        <v>12</v>
      </c>
      <c r="B6615" s="1">
        <v>43128</v>
      </c>
      <c r="C6615">
        <v>7.3829999999999998E-3</v>
      </c>
      <c r="D6615">
        <v>8.1399999999999997E-3</v>
      </c>
      <c r="E6615">
        <v>7.3499999999999998E-3</v>
      </c>
      <c r="F6615">
        <v>7.6099999999999996E-3</v>
      </c>
      <c r="G6615">
        <v>371691904</v>
      </c>
      <c r="H6615" t="s">
        <v>7</v>
      </c>
    </row>
    <row r="6616" spans="1:8" x14ac:dyDescent="0.25">
      <c r="A6616" s="1" t="s">
        <v>12</v>
      </c>
      <c r="B6616" s="1">
        <v>43146</v>
      </c>
      <c r="C6616">
        <v>6.7889999999999999E-3</v>
      </c>
      <c r="D6616">
        <v>8.0649999999999993E-3</v>
      </c>
      <c r="E6616">
        <v>6.7130000000000002E-3</v>
      </c>
      <c r="F6616">
        <v>7.3029999999999996E-3</v>
      </c>
      <c r="G6616">
        <v>1559919872</v>
      </c>
      <c r="H6616" t="s">
        <v>7</v>
      </c>
    </row>
    <row r="6617" spans="1:8" x14ac:dyDescent="0.25">
      <c r="A6617" s="1" t="s">
        <v>12</v>
      </c>
      <c r="B6617" s="1">
        <v>43117</v>
      </c>
      <c r="C6617">
        <v>6.5620000000000001E-3</v>
      </c>
      <c r="D6617">
        <v>7.8790000000000006E-3</v>
      </c>
      <c r="E6617">
        <v>5.4159999999999998E-3</v>
      </c>
      <c r="F6617">
        <v>7.62E-3</v>
      </c>
      <c r="G6617">
        <v>621353344</v>
      </c>
      <c r="H6617" t="s">
        <v>7</v>
      </c>
    </row>
    <row r="6618" spans="1:8" x14ac:dyDescent="0.25">
      <c r="A6618" s="1" t="s">
        <v>12</v>
      </c>
      <c r="B6618" s="1">
        <v>43092</v>
      </c>
      <c r="C6618">
        <v>6.071E-3</v>
      </c>
      <c r="D6618">
        <v>7.8700000000000003E-3</v>
      </c>
      <c r="E6618">
        <v>5.6820000000000004E-3</v>
      </c>
      <c r="F6618">
        <v>6.9490000000000003E-3</v>
      </c>
      <c r="G6618">
        <v>750242368</v>
      </c>
      <c r="H6618" t="s">
        <v>7</v>
      </c>
    </row>
    <row r="6619" spans="1:8" x14ac:dyDescent="0.25">
      <c r="A6619" s="1" t="s">
        <v>12</v>
      </c>
      <c r="B6619" s="1">
        <v>43086</v>
      </c>
      <c r="C6619">
        <v>5.6340000000000001E-3</v>
      </c>
      <c r="D6619">
        <v>7.8040000000000002E-3</v>
      </c>
      <c r="E6619">
        <v>5.306E-3</v>
      </c>
      <c r="F6619">
        <v>5.8409999999999998E-3</v>
      </c>
      <c r="G6619">
        <v>908215360</v>
      </c>
      <c r="H6619" t="s">
        <v>7</v>
      </c>
    </row>
    <row r="6620" spans="1:8" x14ac:dyDescent="0.25">
      <c r="A6620" s="1" t="s">
        <v>12</v>
      </c>
      <c r="B6620" s="1">
        <v>43125</v>
      </c>
      <c r="C6620">
        <v>7.0600000000000003E-3</v>
      </c>
      <c r="D6620">
        <v>7.6959999999999997E-3</v>
      </c>
      <c r="E6620">
        <v>6.8500000000000002E-3</v>
      </c>
      <c r="F6620">
        <v>7.4900000000000001E-3</v>
      </c>
      <c r="G6620">
        <v>551981312</v>
      </c>
      <c r="H6620" t="s">
        <v>7</v>
      </c>
    </row>
    <row r="6621" spans="1:8" x14ac:dyDescent="0.25">
      <c r="A6621" s="1" t="s">
        <v>12</v>
      </c>
      <c r="B6621" s="1">
        <v>43129</v>
      </c>
      <c r="C6621">
        <v>7.6099999999999996E-3</v>
      </c>
      <c r="D6621">
        <v>7.6499999999999997E-3</v>
      </c>
      <c r="E6621">
        <v>6.8659999999999997E-3</v>
      </c>
      <c r="F6621">
        <v>6.9420000000000003E-3</v>
      </c>
      <c r="G6621">
        <v>396772416</v>
      </c>
      <c r="H6621" t="s">
        <v>7</v>
      </c>
    </row>
    <row r="6622" spans="1:8" x14ac:dyDescent="0.25">
      <c r="A6622" s="1" t="s">
        <v>12</v>
      </c>
      <c r="B6622" s="1">
        <v>43091</v>
      </c>
      <c r="C6622">
        <v>7.4970000000000002E-3</v>
      </c>
      <c r="D6622">
        <v>7.6210000000000002E-3</v>
      </c>
      <c r="E6622">
        <v>4.2700000000000004E-3</v>
      </c>
      <c r="F6622">
        <v>6.071E-3</v>
      </c>
      <c r="G6622">
        <v>952231232</v>
      </c>
      <c r="H6622" t="s">
        <v>7</v>
      </c>
    </row>
    <row r="6623" spans="1:8" x14ac:dyDescent="0.25">
      <c r="A6623" s="1" t="s">
        <v>12</v>
      </c>
      <c r="B6623" s="1">
        <v>43122</v>
      </c>
      <c r="C6623">
        <v>6.9820000000000004E-3</v>
      </c>
      <c r="D6623">
        <v>7.6010000000000001E-3</v>
      </c>
      <c r="E6623">
        <v>6.169E-3</v>
      </c>
      <c r="F6623">
        <v>6.6499999999999997E-3</v>
      </c>
      <c r="G6623">
        <v>599127168</v>
      </c>
      <c r="H6623" t="s">
        <v>7</v>
      </c>
    </row>
    <row r="6624" spans="1:8" x14ac:dyDescent="0.25">
      <c r="A6624" s="1" t="s">
        <v>12</v>
      </c>
      <c r="B6624" s="1">
        <v>43152</v>
      </c>
      <c r="C6624">
        <v>7.162E-3</v>
      </c>
      <c r="D6624">
        <v>7.502E-3</v>
      </c>
      <c r="E6624">
        <v>6.4279999999999997E-3</v>
      </c>
      <c r="F6624">
        <v>6.6480000000000003E-3</v>
      </c>
      <c r="G6624">
        <v>966618496</v>
      </c>
      <c r="H6624" t="s">
        <v>7</v>
      </c>
    </row>
    <row r="6625" spans="1:8" x14ac:dyDescent="0.25">
      <c r="A6625" s="1" t="s">
        <v>12</v>
      </c>
      <c r="B6625" s="1">
        <v>43127</v>
      </c>
      <c r="C6625">
        <v>7.1539999999999998E-3</v>
      </c>
      <c r="D6625">
        <v>7.4989999999999996E-3</v>
      </c>
      <c r="E6625">
        <v>7.0720000000000002E-3</v>
      </c>
      <c r="F6625">
        <v>7.3829999999999998E-3</v>
      </c>
      <c r="G6625">
        <v>433717984</v>
      </c>
      <c r="H6625" t="s">
        <v>7</v>
      </c>
    </row>
    <row r="6626" spans="1:8" x14ac:dyDescent="0.25">
      <c r="A6626" s="1" t="s">
        <v>12</v>
      </c>
      <c r="B6626" s="1">
        <v>43147</v>
      </c>
      <c r="C6626">
        <v>7.3029999999999996E-3</v>
      </c>
      <c r="D6626">
        <v>7.4139999999999996E-3</v>
      </c>
      <c r="E6626">
        <v>6.4229999999999999E-3</v>
      </c>
      <c r="F6626">
        <v>6.9519999999999998E-3</v>
      </c>
      <c r="G6626">
        <v>886209664</v>
      </c>
      <c r="H6626" t="s">
        <v>7</v>
      </c>
    </row>
    <row r="6627" spans="1:8" x14ac:dyDescent="0.25">
      <c r="A6627" s="1" t="s">
        <v>12</v>
      </c>
      <c r="B6627" s="1">
        <v>43148</v>
      </c>
      <c r="C6627">
        <v>6.9519999999999998E-3</v>
      </c>
      <c r="D6627">
        <v>7.2620000000000002E-3</v>
      </c>
      <c r="E6627">
        <v>6.7790000000000003E-3</v>
      </c>
      <c r="F6627">
        <v>7.0349999999999996E-3</v>
      </c>
      <c r="G6627">
        <v>597292864</v>
      </c>
      <c r="H6627" t="s">
        <v>7</v>
      </c>
    </row>
    <row r="6628" spans="1:8" x14ac:dyDescent="0.25">
      <c r="A6628" s="1" t="s">
        <v>12</v>
      </c>
      <c r="B6628" s="1">
        <v>43124</v>
      </c>
      <c r="C6628">
        <v>6.5579999999999996E-3</v>
      </c>
      <c r="D6628">
        <v>7.1999999999999998E-3</v>
      </c>
      <c r="E6628">
        <v>6.3819999999999997E-3</v>
      </c>
      <c r="F6628">
        <v>7.0600000000000003E-3</v>
      </c>
      <c r="G6628">
        <v>558024512</v>
      </c>
      <c r="H6628" t="s">
        <v>7</v>
      </c>
    </row>
    <row r="6629" spans="1:8" x14ac:dyDescent="0.25">
      <c r="A6629" s="1" t="s">
        <v>12</v>
      </c>
      <c r="B6629" s="1">
        <v>43149</v>
      </c>
      <c r="C6629">
        <v>7.0349999999999996E-3</v>
      </c>
      <c r="D6629">
        <v>7.136E-3</v>
      </c>
      <c r="E6629">
        <v>6.2129999999999998E-3</v>
      </c>
      <c r="F6629">
        <v>6.463E-3</v>
      </c>
      <c r="G6629">
        <v>593331584</v>
      </c>
      <c r="H6629" t="s">
        <v>7</v>
      </c>
    </row>
    <row r="6630" spans="1:8" x14ac:dyDescent="0.25">
      <c r="A6630" s="1" t="s">
        <v>12</v>
      </c>
      <c r="B6630" s="1">
        <v>43145</v>
      </c>
      <c r="C6630">
        <v>5.6959999999999997E-3</v>
      </c>
      <c r="D6630">
        <v>7.0879999999999997E-3</v>
      </c>
      <c r="E6630">
        <v>5.6899999999999997E-3</v>
      </c>
      <c r="F6630">
        <v>6.7850000000000002E-3</v>
      </c>
      <c r="G6630">
        <v>1253167104</v>
      </c>
      <c r="H6630" t="s">
        <v>7</v>
      </c>
    </row>
    <row r="6631" spans="1:8" x14ac:dyDescent="0.25">
      <c r="A6631" s="1" t="s">
        <v>12</v>
      </c>
      <c r="B6631" s="1">
        <v>43130</v>
      </c>
      <c r="C6631">
        <v>7.0159999999999997E-3</v>
      </c>
      <c r="D6631">
        <v>7.0390000000000001E-3</v>
      </c>
      <c r="E6631">
        <v>6.071E-3</v>
      </c>
      <c r="F6631">
        <v>6.136E-3</v>
      </c>
      <c r="G6631">
        <v>350668512</v>
      </c>
      <c r="H6631" t="s">
        <v>7</v>
      </c>
    </row>
    <row r="6632" spans="1:8" x14ac:dyDescent="0.25">
      <c r="A6632" s="1" t="s">
        <v>12</v>
      </c>
      <c r="B6632" s="1">
        <v>43353</v>
      </c>
      <c r="C6632">
        <v>5.8589999999999996E-3</v>
      </c>
      <c r="D6632">
        <v>7.0390000000000001E-3</v>
      </c>
      <c r="E6632">
        <v>5.8589999999999996E-3</v>
      </c>
      <c r="F6632">
        <v>6.9449999999999998E-3</v>
      </c>
      <c r="G6632">
        <v>3772525824</v>
      </c>
      <c r="H6632" t="s">
        <v>7</v>
      </c>
    </row>
    <row r="6633" spans="1:8" x14ac:dyDescent="0.25">
      <c r="A6633" s="1" t="s">
        <v>12</v>
      </c>
      <c r="B6633" s="1">
        <v>43344</v>
      </c>
      <c r="C6633">
        <v>4.823E-3</v>
      </c>
      <c r="D6633">
        <v>7.0150000000000004E-3</v>
      </c>
      <c r="E6633">
        <v>4.326E-3</v>
      </c>
      <c r="F6633">
        <v>6.4580000000000002E-3</v>
      </c>
      <c r="G6633">
        <v>11281081344</v>
      </c>
      <c r="H6633" t="s">
        <v>7</v>
      </c>
    </row>
    <row r="6634" spans="1:8" x14ac:dyDescent="0.25">
      <c r="A6634" s="1" t="s">
        <v>12</v>
      </c>
      <c r="B6634" s="1">
        <v>43087</v>
      </c>
      <c r="C6634">
        <v>5.8409999999999998E-3</v>
      </c>
      <c r="D6634">
        <v>7.0000000000000001E-3</v>
      </c>
      <c r="E6634">
        <v>5.5820000000000002E-3</v>
      </c>
      <c r="F6634">
        <v>6.2700000000000004E-3</v>
      </c>
      <c r="G6634">
        <v>802768000</v>
      </c>
      <c r="H6634" t="s">
        <v>7</v>
      </c>
    </row>
    <row r="6635" spans="1:8" x14ac:dyDescent="0.25">
      <c r="A6635" s="1" t="s">
        <v>12</v>
      </c>
      <c r="B6635" s="1">
        <v>43089</v>
      </c>
      <c r="C6635">
        <v>5.4089999999999997E-3</v>
      </c>
      <c r="D6635">
        <v>7.0000000000000001E-3</v>
      </c>
      <c r="E6635">
        <v>4.529E-3</v>
      </c>
      <c r="F6635">
        <v>6.3920000000000001E-3</v>
      </c>
      <c r="G6635">
        <v>1025839552</v>
      </c>
      <c r="H6635" t="s">
        <v>7</v>
      </c>
    </row>
    <row r="6636" spans="1:8" x14ac:dyDescent="0.25">
      <c r="A6636" s="1" t="s">
        <v>12</v>
      </c>
      <c r="B6636" s="1">
        <v>43123</v>
      </c>
      <c r="C6636">
        <v>6.6439999999999997E-3</v>
      </c>
      <c r="D6636">
        <v>6.9950000000000003E-3</v>
      </c>
      <c r="E6636">
        <v>6.0819999999999997E-3</v>
      </c>
      <c r="F6636">
        <v>6.6049999999999998E-3</v>
      </c>
      <c r="G6636">
        <v>600761344</v>
      </c>
      <c r="H6636" t="s">
        <v>7</v>
      </c>
    </row>
    <row r="6637" spans="1:8" x14ac:dyDescent="0.25">
      <c r="A6637" s="1" t="s">
        <v>12</v>
      </c>
      <c r="B6637" s="1">
        <v>43354</v>
      </c>
      <c r="C6637">
        <v>6.9449999999999998E-3</v>
      </c>
      <c r="D6637">
        <v>6.9470000000000001E-3</v>
      </c>
      <c r="E6637">
        <v>5.8929999999999998E-3</v>
      </c>
      <c r="F6637">
        <v>6.3480000000000003E-3</v>
      </c>
      <c r="G6637">
        <v>4368355840</v>
      </c>
      <c r="H6637" t="s">
        <v>7</v>
      </c>
    </row>
    <row r="6638" spans="1:8" x14ac:dyDescent="0.25">
      <c r="A6638" s="1" t="s">
        <v>12</v>
      </c>
      <c r="B6638" s="1">
        <v>43153</v>
      </c>
      <c r="C6638">
        <v>6.6480000000000003E-3</v>
      </c>
      <c r="D6638">
        <v>6.9100000000000003E-3</v>
      </c>
      <c r="E6638">
        <v>5.999E-3</v>
      </c>
      <c r="F6638">
        <v>6.2329999999999998E-3</v>
      </c>
      <c r="G6638">
        <v>751206016</v>
      </c>
      <c r="H6638" t="s">
        <v>7</v>
      </c>
    </row>
    <row r="6639" spans="1:8" x14ac:dyDescent="0.25">
      <c r="A6639" s="1" t="s">
        <v>12</v>
      </c>
      <c r="B6639" s="1">
        <v>43154</v>
      </c>
      <c r="C6639">
        <v>6.2329999999999998E-3</v>
      </c>
      <c r="D6639">
        <v>6.8630000000000002E-3</v>
      </c>
      <c r="E6639">
        <v>5.9789999999999999E-3</v>
      </c>
      <c r="F6639">
        <v>6.6750000000000004E-3</v>
      </c>
      <c r="G6639">
        <v>549216640</v>
      </c>
      <c r="H6639" t="s">
        <v>7</v>
      </c>
    </row>
    <row r="6640" spans="1:8" x14ac:dyDescent="0.25">
      <c r="A6640" s="1" t="s">
        <v>12</v>
      </c>
      <c r="B6640" s="1">
        <v>43150</v>
      </c>
      <c r="C6640">
        <v>6.4679999999999998E-3</v>
      </c>
      <c r="D6640">
        <v>6.8519999999999996E-3</v>
      </c>
      <c r="E6640">
        <v>6.3140000000000002E-3</v>
      </c>
      <c r="F6640">
        <v>6.7120000000000001E-3</v>
      </c>
      <c r="G6640">
        <v>379125152</v>
      </c>
      <c r="H6640" t="s">
        <v>7</v>
      </c>
    </row>
    <row r="6641" spans="1:8" x14ac:dyDescent="0.25">
      <c r="A6641" s="1" t="s">
        <v>12</v>
      </c>
      <c r="B6641" s="1">
        <v>43155</v>
      </c>
      <c r="C6641">
        <v>6.6750000000000004E-3</v>
      </c>
      <c r="D6641">
        <v>6.816E-3</v>
      </c>
      <c r="E6641">
        <v>6.2160000000000002E-3</v>
      </c>
      <c r="F6641">
        <v>6.2719999999999998E-3</v>
      </c>
      <c r="G6641">
        <v>420996736</v>
      </c>
      <c r="H6641" t="s">
        <v>7</v>
      </c>
    </row>
    <row r="6642" spans="1:8" x14ac:dyDescent="0.25">
      <c r="A6642" s="1" t="s">
        <v>12</v>
      </c>
      <c r="B6642" s="1">
        <v>43085</v>
      </c>
      <c r="C6642">
        <v>3.6589999999999999E-3</v>
      </c>
      <c r="D6642">
        <v>6.7999999999999996E-3</v>
      </c>
      <c r="E6642">
        <v>3.6099999999999999E-3</v>
      </c>
      <c r="F6642">
        <v>5.6340000000000001E-3</v>
      </c>
      <c r="G6642">
        <v>1268211456</v>
      </c>
      <c r="H6642" t="s">
        <v>7</v>
      </c>
    </row>
    <row r="6643" spans="1:8" x14ac:dyDescent="0.25">
      <c r="A6643" s="1" t="s">
        <v>12</v>
      </c>
      <c r="B6643" s="1">
        <v>43357</v>
      </c>
      <c r="C6643">
        <v>6.5820000000000002E-3</v>
      </c>
      <c r="D6643">
        <v>6.7010000000000004E-3</v>
      </c>
      <c r="E6643">
        <v>6.0309999999999999E-3</v>
      </c>
      <c r="F6643">
        <v>6.2069999999999998E-3</v>
      </c>
      <c r="G6643">
        <v>2151093248</v>
      </c>
      <c r="H6643" t="s">
        <v>7</v>
      </c>
    </row>
    <row r="6644" spans="1:8" x14ac:dyDescent="0.25">
      <c r="A6644" s="1" t="s">
        <v>12</v>
      </c>
      <c r="B6644" s="1">
        <v>43088</v>
      </c>
      <c r="C6644">
        <v>6.2700000000000004E-3</v>
      </c>
      <c r="D6644">
        <v>6.7000000000000002E-3</v>
      </c>
      <c r="E6644">
        <v>5.2220000000000001E-3</v>
      </c>
      <c r="F6644">
        <v>5.4089999999999997E-3</v>
      </c>
      <c r="G6644">
        <v>907961920</v>
      </c>
      <c r="H6644" t="s">
        <v>7</v>
      </c>
    </row>
    <row r="6645" spans="1:8" x14ac:dyDescent="0.25">
      <c r="A6645" s="1" t="s">
        <v>12</v>
      </c>
      <c r="B6645" s="1">
        <v>43345</v>
      </c>
      <c r="C6645">
        <v>6.4580000000000002E-3</v>
      </c>
      <c r="D6645">
        <v>6.6899999999999998E-3</v>
      </c>
      <c r="E6645">
        <v>4.5009999999999998E-3</v>
      </c>
      <c r="F6645">
        <v>5.0670000000000003E-3</v>
      </c>
      <c r="G6645">
        <v>10221544448</v>
      </c>
      <c r="H6645" t="s">
        <v>7</v>
      </c>
    </row>
    <row r="6646" spans="1:8" x14ac:dyDescent="0.25">
      <c r="A6646" s="1" t="s">
        <v>12</v>
      </c>
      <c r="B6646" s="1">
        <v>43356</v>
      </c>
      <c r="C6646">
        <v>6.4939999999999998E-3</v>
      </c>
      <c r="D6646">
        <v>6.6550000000000003E-3</v>
      </c>
      <c r="E6646">
        <v>6.463E-3</v>
      </c>
      <c r="F6646">
        <v>6.5820000000000002E-3</v>
      </c>
      <c r="G6646">
        <v>1703697536</v>
      </c>
      <c r="H6646" t="s">
        <v>7</v>
      </c>
    </row>
    <row r="6647" spans="1:8" x14ac:dyDescent="0.25">
      <c r="A6647" s="1" t="s">
        <v>12</v>
      </c>
      <c r="B6647" s="1">
        <v>43360</v>
      </c>
      <c r="C6647">
        <v>6.5830000000000003E-3</v>
      </c>
      <c r="D6647">
        <v>6.594E-3</v>
      </c>
      <c r="E6647">
        <v>6.1939999999999999E-3</v>
      </c>
      <c r="F6647">
        <v>6.2779999999999997E-3</v>
      </c>
      <c r="G6647">
        <v>1379341952</v>
      </c>
      <c r="H6647" t="s">
        <v>7</v>
      </c>
    </row>
    <row r="6648" spans="1:8" x14ac:dyDescent="0.25">
      <c r="A6648" s="1" t="s">
        <v>12</v>
      </c>
      <c r="B6648" s="1">
        <v>43359</v>
      </c>
      <c r="C6648">
        <v>6.2490000000000002E-3</v>
      </c>
      <c r="D6648">
        <v>6.5909999999999996E-3</v>
      </c>
      <c r="E6648">
        <v>6.1970000000000003E-3</v>
      </c>
      <c r="F6648">
        <v>6.5830000000000003E-3</v>
      </c>
      <c r="G6648">
        <v>1120530944</v>
      </c>
      <c r="H6648" t="s">
        <v>7</v>
      </c>
    </row>
    <row r="6649" spans="1:8" x14ac:dyDescent="0.25">
      <c r="A6649" s="1" t="s">
        <v>12</v>
      </c>
      <c r="B6649" s="1">
        <v>43158</v>
      </c>
      <c r="C6649">
        <v>6.2940000000000001E-3</v>
      </c>
      <c r="D6649">
        <v>6.5360000000000001E-3</v>
      </c>
      <c r="E6649">
        <v>6.1960000000000001E-3</v>
      </c>
      <c r="F6649">
        <v>6.3299999999999997E-3</v>
      </c>
      <c r="G6649">
        <v>296315744</v>
      </c>
      <c r="H6649" t="s">
        <v>7</v>
      </c>
    </row>
    <row r="6650" spans="1:8" x14ac:dyDescent="0.25">
      <c r="A6650" s="1" t="s">
        <v>12</v>
      </c>
      <c r="B6650" s="1">
        <v>43157</v>
      </c>
      <c r="C6650">
        <v>6.0829999999999999E-3</v>
      </c>
      <c r="D6650">
        <v>6.5009999999999998E-3</v>
      </c>
      <c r="E6650">
        <v>5.8589999999999996E-3</v>
      </c>
      <c r="F6650">
        <v>6.2940000000000001E-3</v>
      </c>
      <c r="G6650">
        <v>307481664</v>
      </c>
      <c r="H6650" t="s">
        <v>7</v>
      </c>
    </row>
    <row r="6651" spans="1:8" x14ac:dyDescent="0.25">
      <c r="A6651" s="1" t="s">
        <v>12</v>
      </c>
      <c r="B6651" s="1">
        <v>43355</v>
      </c>
      <c r="C6651">
        <v>6.3480000000000003E-3</v>
      </c>
      <c r="D6651">
        <v>6.5009999999999998E-3</v>
      </c>
      <c r="E6651">
        <v>6.1999999999999998E-3</v>
      </c>
      <c r="F6651">
        <v>6.4999999999999997E-3</v>
      </c>
      <c r="G6651">
        <v>1618624256</v>
      </c>
      <c r="H6651" t="s">
        <v>7</v>
      </c>
    </row>
    <row r="6652" spans="1:8" x14ac:dyDescent="0.25">
      <c r="A6652" s="1" t="s">
        <v>12</v>
      </c>
      <c r="B6652" s="1">
        <v>43159</v>
      </c>
      <c r="C6652">
        <v>6.3299999999999997E-3</v>
      </c>
      <c r="D6652">
        <v>6.3940000000000004E-3</v>
      </c>
      <c r="E6652">
        <v>6.0429999999999998E-3</v>
      </c>
      <c r="F6652">
        <v>6.0699999999999999E-3</v>
      </c>
      <c r="G6652">
        <v>261752016</v>
      </c>
      <c r="H6652" t="s">
        <v>7</v>
      </c>
    </row>
    <row r="6653" spans="1:8" x14ac:dyDescent="0.25">
      <c r="A6653" s="1" t="s">
        <v>12</v>
      </c>
      <c r="B6653" s="1">
        <v>43156</v>
      </c>
      <c r="C6653">
        <v>6.2719999999999998E-3</v>
      </c>
      <c r="D6653">
        <v>6.3769999999999999E-3</v>
      </c>
      <c r="E6653">
        <v>5.8599999999999998E-3</v>
      </c>
      <c r="F6653">
        <v>6.0829999999999999E-3</v>
      </c>
      <c r="G6653">
        <v>376454976</v>
      </c>
      <c r="H6653" t="s">
        <v>7</v>
      </c>
    </row>
    <row r="6654" spans="1:8" x14ac:dyDescent="0.25">
      <c r="A6654" s="1" t="s">
        <v>12</v>
      </c>
      <c r="B6654" s="1">
        <v>43358</v>
      </c>
      <c r="C6654">
        <v>6.2069999999999998E-3</v>
      </c>
      <c r="D6654">
        <v>6.3140000000000002E-3</v>
      </c>
      <c r="E6654">
        <v>6.1580000000000003E-3</v>
      </c>
      <c r="F6654">
        <v>6.2490000000000002E-3</v>
      </c>
      <c r="G6654">
        <v>772763072</v>
      </c>
      <c r="H6654" t="s">
        <v>7</v>
      </c>
    </row>
    <row r="6655" spans="1:8" x14ac:dyDescent="0.25">
      <c r="A6655" s="1" t="s">
        <v>12</v>
      </c>
      <c r="B6655" s="1">
        <v>43361</v>
      </c>
      <c r="C6655">
        <v>6.2779999999999997E-3</v>
      </c>
      <c r="D6655">
        <v>6.3140000000000002E-3</v>
      </c>
      <c r="E6655">
        <v>5.7320000000000001E-3</v>
      </c>
      <c r="F6655">
        <v>5.9699999999999996E-3</v>
      </c>
      <c r="G6655">
        <v>1590069376</v>
      </c>
      <c r="H6655" t="s">
        <v>7</v>
      </c>
    </row>
    <row r="6656" spans="1:8" x14ac:dyDescent="0.25">
      <c r="A6656" s="1" t="s">
        <v>12</v>
      </c>
      <c r="B6656" s="1">
        <v>43161</v>
      </c>
      <c r="C6656">
        <v>6.1929999999999997E-3</v>
      </c>
      <c r="D6656">
        <v>6.2700000000000004E-3</v>
      </c>
      <c r="E6656">
        <v>5.5079999999999999E-3</v>
      </c>
      <c r="F6656">
        <v>5.5490000000000001E-3</v>
      </c>
      <c r="G6656">
        <v>380889056</v>
      </c>
      <c r="H6656" t="s">
        <v>7</v>
      </c>
    </row>
    <row r="6657" spans="1:8" x14ac:dyDescent="0.25">
      <c r="A6657" s="1" t="s">
        <v>12</v>
      </c>
      <c r="B6657" s="1">
        <v>43362</v>
      </c>
      <c r="C6657">
        <v>5.9699999999999996E-3</v>
      </c>
      <c r="D6657">
        <v>6.2690000000000003E-3</v>
      </c>
      <c r="E6657">
        <v>5.313E-3</v>
      </c>
      <c r="F6657">
        <v>5.6299999999999996E-3</v>
      </c>
      <c r="G6657">
        <v>1829632640</v>
      </c>
      <c r="H6657" t="s">
        <v>7</v>
      </c>
    </row>
    <row r="6658" spans="1:8" x14ac:dyDescent="0.25">
      <c r="A6658" s="1" t="s">
        <v>12</v>
      </c>
      <c r="B6658" s="1">
        <v>43160</v>
      </c>
      <c r="C6658">
        <v>6.0699999999999999E-3</v>
      </c>
      <c r="D6658">
        <v>6.2529999999999999E-3</v>
      </c>
      <c r="E6658">
        <v>5.9220000000000002E-3</v>
      </c>
      <c r="F6658">
        <v>6.1929999999999997E-3</v>
      </c>
      <c r="G6658">
        <v>218756816</v>
      </c>
      <c r="H6658" t="s">
        <v>7</v>
      </c>
    </row>
    <row r="6659" spans="1:8" x14ac:dyDescent="0.25">
      <c r="A6659" s="1" t="s">
        <v>12</v>
      </c>
      <c r="B6659" s="1">
        <v>43131</v>
      </c>
      <c r="C6659">
        <v>6.136E-3</v>
      </c>
      <c r="D6659">
        <v>6.2370000000000004E-3</v>
      </c>
      <c r="E6659">
        <v>5.8050000000000003E-3</v>
      </c>
      <c r="F6659">
        <v>6.0060000000000001E-3</v>
      </c>
      <c r="G6659">
        <v>373842912</v>
      </c>
      <c r="H6659" t="s">
        <v>7</v>
      </c>
    </row>
    <row r="6660" spans="1:8" x14ac:dyDescent="0.25">
      <c r="A6660" s="1" t="s">
        <v>12</v>
      </c>
      <c r="B6660" s="1">
        <v>43132</v>
      </c>
      <c r="C6660">
        <v>6.0060000000000001E-3</v>
      </c>
      <c r="D6660">
        <v>6.11E-3</v>
      </c>
      <c r="E6660">
        <v>4.9319999999999998E-3</v>
      </c>
      <c r="F6660">
        <v>5.1260000000000003E-3</v>
      </c>
      <c r="G6660">
        <v>497902720</v>
      </c>
      <c r="H6660" t="s">
        <v>7</v>
      </c>
    </row>
    <row r="6661" spans="1:8" x14ac:dyDescent="0.25">
      <c r="A6661" s="1" t="s">
        <v>12</v>
      </c>
      <c r="B6661" s="1">
        <v>43367</v>
      </c>
      <c r="C6661">
        <v>5.9690000000000003E-3</v>
      </c>
      <c r="D6661">
        <v>6.11E-3</v>
      </c>
      <c r="E6661">
        <v>5.6889999999999996E-3</v>
      </c>
      <c r="F6661">
        <v>5.718E-3</v>
      </c>
      <c r="G6661">
        <v>931575936</v>
      </c>
      <c r="H6661" t="s">
        <v>7</v>
      </c>
    </row>
    <row r="6662" spans="1:8" x14ac:dyDescent="0.25">
      <c r="A6662" s="1" t="s">
        <v>12</v>
      </c>
      <c r="B6662" s="1">
        <v>43210</v>
      </c>
      <c r="C6662">
        <v>5.9690000000000003E-3</v>
      </c>
      <c r="D6662">
        <v>6.0699999999999999E-3</v>
      </c>
      <c r="E6662">
        <v>5.7200000000000003E-3</v>
      </c>
      <c r="F6662">
        <v>5.9059999999999998E-3</v>
      </c>
      <c r="G6662">
        <v>656815872</v>
      </c>
      <c r="H6662" t="s">
        <v>7</v>
      </c>
    </row>
    <row r="6663" spans="1:8" x14ac:dyDescent="0.25">
      <c r="A6663" s="1" t="s">
        <v>12</v>
      </c>
      <c r="B6663" s="1">
        <v>43374</v>
      </c>
      <c r="C6663">
        <v>5.9329999999999999E-3</v>
      </c>
      <c r="D6663">
        <v>6.0699999999999999E-3</v>
      </c>
      <c r="E6663">
        <v>5.9020000000000001E-3</v>
      </c>
      <c r="F6663">
        <v>5.9490000000000003E-3</v>
      </c>
      <c r="G6663">
        <v>892611392</v>
      </c>
      <c r="H6663" t="s">
        <v>7</v>
      </c>
    </row>
    <row r="6664" spans="1:8" x14ac:dyDescent="0.25">
      <c r="A6664" s="1" t="s">
        <v>12</v>
      </c>
      <c r="B6664" s="1">
        <v>43364</v>
      </c>
      <c r="C6664">
        <v>5.7140000000000003E-3</v>
      </c>
      <c r="D6664">
        <v>6.0089999999999996E-3</v>
      </c>
      <c r="E6664">
        <v>5.6360000000000004E-3</v>
      </c>
      <c r="F6664">
        <v>5.7130000000000002E-3</v>
      </c>
      <c r="G6664">
        <v>1178930816</v>
      </c>
      <c r="H6664" t="s">
        <v>7</v>
      </c>
    </row>
    <row r="6665" spans="1:8" x14ac:dyDescent="0.25">
      <c r="A6665" s="1" t="s">
        <v>12</v>
      </c>
      <c r="B6665" s="1">
        <v>43375</v>
      </c>
      <c r="C6665">
        <v>5.9490000000000003E-3</v>
      </c>
      <c r="D6665">
        <v>6.0010000000000003E-3</v>
      </c>
      <c r="E6665">
        <v>5.7959999999999999E-3</v>
      </c>
      <c r="F6665">
        <v>5.8250000000000003E-3</v>
      </c>
      <c r="G6665">
        <v>825527424</v>
      </c>
      <c r="H6665" t="s">
        <v>7</v>
      </c>
    </row>
    <row r="6666" spans="1:8" x14ac:dyDescent="0.25">
      <c r="A6666" s="1" t="s">
        <v>12</v>
      </c>
      <c r="B6666" s="1">
        <v>43366</v>
      </c>
      <c r="C6666">
        <v>5.8040000000000001E-3</v>
      </c>
      <c r="D6666">
        <v>5.9959999999999996E-3</v>
      </c>
      <c r="E6666">
        <v>5.7860000000000003E-3</v>
      </c>
      <c r="F6666">
        <v>5.9690000000000003E-3</v>
      </c>
      <c r="G6666">
        <v>620770304</v>
      </c>
      <c r="H6666" t="s">
        <v>7</v>
      </c>
    </row>
    <row r="6667" spans="1:8" x14ac:dyDescent="0.25">
      <c r="A6667" s="1" t="s">
        <v>12</v>
      </c>
      <c r="B6667" s="1">
        <v>43209</v>
      </c>
      <c r="C6667">
        <v>5.4419999999999998E-3</v>
      </c>
      <c r="D6667">
        <v>5.9779999999999998E-3</v>
      </c>
      <c r="E6667">
        <v>5.3429999999999997E-3</v>
      </c>
      <c r="F6667">
        <v>5.9690000000000003E-3</v>
      </c>
      <c r="G6667">
        <v>583295872</v>
      </c>
      <c r="H6667" t="s">
        <v>7</v>
      </c>
    </row>
    <row r="6668" spans="1:8" x14ac:dyDescent="0.25">
      <c r="A6668" s="1" t="s">
        <v>12</v>
      </c>
      <c r="B6668" s="1">
        <v>43371</v>
      </c>
      <c r="C6668">
        <v>5.8890000000000001E-3</v>
      </c>
      <c r="D6668">
        <v>5.9760000000000004E-3</v>
      </c>
      <c r="E6668">
        <v>5.8500000000000002E-3</v>
      </c>
      <c r="F6668">
        <v>5.8939999999999999E-3</v>
      </c>
      <c r="G6668">
        <v>767845248</v>
      </c>
      <c r="H6668" t="s">
        <v>7</v>
      </c>
    </row>
    <row r="6669" spans="1:8" x14ac:dyDescent="0.25">
      <c r="A6669" s="1" t="s">
        <v>12</v>
      </c>
      <c r="B6669" s="1">
        <v>43212</v>
      </c>
      <c r="C6669">
        <v>5.3810000000000004E-3</v>
      </c>
      <c r="D6669">
        <v>5.9560000000000004E-3</v>
      </c>
      <c r="E6669">
        <v>5.2680000000000001E-3</v>
      </c>
      <c r="F6669">
        <v>5.5240000000000003E-3</v>
      </c>
      <c r="G6669">
        <v>631363904</v>
      </c>
      <c r="H6669" t="s">
        <v>7</v>
      </c>
    </row>
    <row r="6670" spans="1:8" x14ac:dyDescent="0.25">
      <c r="A6670" s="1" t="s">
        <v>12</v>
      </c>
      <c r="B6670" s="1">
        <v>43373</v>
      </c>
      <c r="C6670">
        <v>5.888E-3</v>
      </c>
      <c r="D6670">
        <v>5.9420000000000002E-3</v>
      </c>
      <c r="E6670">
        <v>5.8840000000000003E-3</v>
      </c>
      <c r="F6670">
        <v>5.9329999999999999E-3</v>
      </c>
      <c r="G6670">
        <v>799993856</v>
      </c>
      <c r="H6670" t="s">
        <v>7</v>
      </c>
    </row>
    <row r="6671" spans="1:8" x14ac:dyDescent="0.25">
      <c r="A6671" s="1" t="s">
        <v>12</v>
      </c>
      <c r="B6671" s="1">
        <v>43363</v>
      </c>
      <c r="C6671">
        <v>5.6340000000000001E-3</v>
      </c>
      <c r="D6671">
        <v>5.94E-3</v>
      </c>
      <c r="E6671">
        <v>5.633E-3</v>
      </c>
      <c r="F6671">
        <v>5.7140000000000003E-3</v>
      </c>
      <c r="G6671">
        <v>1001677760</v>
      </c>
      <c r="H6671" t="s">
        <v>7</v>
      </c>
    </row>
    <row r="6672" spans="1:8" x14ac:dyDescent="0.25">
      <c r="A6672" s="1" t="s">
        <v>12</v>
      </c>
      <c r="B6672" s="1">
        <v>43372</v>
      </c>
      <c r="C6672">
        <v>5.8939999999999999E-3</v>
      </c>
      <c r="D6672">
        <v>5.9179999999999996E-3</v>
      </c>
      <c r="E6672">
        <v>5.8060000000000004E-3</v>
      </c>
      <c r="F6672">
        <v>5.8869999999999999E-3</v>
      </c>
      <c r="G6672">
        <v>665469184</v>
      </c>
      <c r="H6672" t="s">
        <v>7</v>
      </c>
    </row>
    <row r="6673" spans="1:8" x14ac:dyDescent="0.25">
      <c r="A6673" s="1" t="s">
        <v>12</v>
      </c>
      <c r="B6673" s="1">
        <v>43370</v>
      </c>
      <c r="C6673">
        <v>5.7759999999999999E-3</v>
      </c>
      <c r="D6673">
        <v>5.9119999999999997E-3</v>
      </c>
      <c r="E6673">
        <v>5.7619999999999998E-3</v>
      </c>
      <c r="F6673">
        <v>5.8900000000000003E-3</v>
      </c>
      <c r="G6673">
        <v>650185856</v>
      </c>
      <c r="H6673" t="s">
        <v>7</v>
      </c>
    </row>
    <row r="6674" spans="1:8" x14ac:dyDescent="0.25">
      <c r="A6674" s="1" t="s">
        <v>12</v>
      </c>
      <c r="B6674" s="1">
        <v>43211</v>
      </c>
      <c r="C6674">
        <v>5.9059999999999998E-3</v>
      </c>
      <c r="D6674">
        <v>5.9080000000000001E-3</v>
      </c>
      <c r="E6674">
        <v>5.0699999999999999E-3</v>
      </c>
      <c r="F6674">
        <v>5.3810000000000004E-3</v>
      </c>
      <c r="G6674">
        <v>807393152</v>
      </c>
      <c r="H6674" t="s">
        <v>7</v>
      </c>
    </row>
    <row r="6675" spans="1:8" x14ac:dyDescent="0.25">
      <c r="A6675" s="1" t="s">
        <v>12</v>
      </c>
      <c r="B6675" s="1">
        <v>43368</v>
      </c>
      <c r="C6675">
        <v>5.718E-3</v>
      </c>
      <c r="D6675">
        <v>5.8849999999999996E-3</v>
      </c>
      <c r="E6675">
        <v>5.6059999999999999E-3</v>
      </c>
      <c r="F6675">
        <v>5.7470000000000004E-3</v>
      </c>
      <c r="G6675">
        <v>831378944</v>
      </c>
      <c r="H6675" t="s">
        <v>7</v>
      </c>
    </row>
    <row r="6676" spans="1:8" x14ac:dyDescent="0.25">
      <c r="A6676" s="1" t="s">
        <v>12</v>
      </c>
      <c r="B6676" s="1">
        <v>43214</v>
      </c>
      <c r="C6676">
        <v>5.6039999999999996E-3</v>
      </c>
      <c r="D6676">
        <v>5.8830000000000002E-3</v>
      </c>
      <c r="E6676">
        <v>5.581E-3</v>
      </c>
      <c r="F6676">
        <v>5.7670000000000004E-3</v>
      </c>
      <c r="G6676">
        <v>464725824</v>
      </c>
      <c r="H6676" t="s">
        <v>7</v>
      </c>
    </row>
    <row r="6677" spans="1:8" x14ac:dyDescent="0.25">
      <c r="A6677" s="1" t="s">
        <v>12</v>
      </c>
      <c r="B6677" s="1">
        <v>43352</v>
      </c>
      <c r="C6677">
        <v>5.7169999999999999E-3</v>
      </c>
      <c r="D6677">
        <v>5.8780000000000004E-3</v>
      </c>
      <c r="E6677">
        <v>5.6369999999999996E-3</v>
      </c>
      <c r="F6677">
        <v>5.8589999999999996E-3</v>
      </c>
      <c r="G6677">
        <v>1802648320</v>
      </c>
      <c r="H6677" t="s">
        <v>7</v>
      </c>
    </row>
    <row r="6678" spans="1:8" x14ac:dyDescent="0.25">
      <c r="A6678" s="1" t="s">
        <v>12</v>
      </c>
      <c r="B6678" s="1">
        <v>43351</v>
      </c>
      <c r="C6678">
        <v>5.306E-3</v>
      </c>
      <c r="D6678">
        <v>5.8760000000000001E-3</v>
      </c>
      <c r="E6678">
        <v>5.306E-3</v>
      </c>
      <c r="F6678">
        <v>5.7169999999999999E-3</v>
      </c>
      <c r="G6678">
        <v>2883110656</v>
      </c>
      <c r="H6678" t="s">
        <v>7</v>
      </c>
    </row>
    <row r="6679" spans="1:8" x14ac:dyDescent="0.25">
      <c r="A6679" s="1" t="s">
        <v>12</v>
      </c>
      <c r="B6679" s="1">
        <v>43376</v>
      </c>
      <c r="C6679">
        <v>5.8259999999999996E-3</v>
      </c>
      <c r="D6679">
        <v>5.8560000000000001E-3</v>
      </c>
      <c r="E6679">
        <v>5.6140000000000001E-3</v>
      </c>
      <c r="F6679">
        <v>5.7359999999999998E-3</v>
      </c>
      <c r="G6679">
        <v>790236800</v>
      </c>
      <c r="H6679" t="s">
        <v>7</v>
      </c>
    </row>
    <row r="6680" spans="1:8" x14ac:dyDescent="0.25">
      <c r="A6680" s="1" t="s">
        <v>12</v>
      </c>
      <c r="B6680" s="1">
        <v>43365</v>
      </c>
      <c r="C6680">
        <v>5.7130000000000002E-3</v>
      </c>
      <c r="D6680">
        <v>5.8430000000000001E-3</v>
      </c>
      <c r="E6680">
        <v>5.7019999999999996E-3</v>
      </c>
      <c r="F6680">
        <v>5.8060000000000004E-3</v>
      </c>
      <c r="G6680">
        <v>652241472</v>
      </c>
      <c r="H6680" t="s">
        <v>7</v>
      </c>
    </row>
    <row r="6681" spans="1:8" x14ac:dyDescent="0.25">
      <c r="A6681" s="1" t="s">
        <v>12</v>
      </c>
      <c r="B6681" s="1">
        <v>43217</v>
      </c>
      <c r="C6681">
        <v>5.5240000000000003E-3</v>
      </c>
      <c r="D6681">
        <v>5.8110000000000002E-3</v>
      </c>
      <c r="E6681">
        <v>5.3629999999999997E-3</v>
      </c>
      <c r="F6681">
        <v>5.3790000000000001E-3</v>
      </c>
      <c r="G6681">
        <v>447897344</v>
      </c>
      <c r="H6681" t="s">
        <v>7</v>
      </c>
    </row>
    <row r="6682" spans="1:8" x14ac:dyDescent="0.25">
      <c r="A6682" s="1" t="s">
        <v>12</v>
      </c>
      <c r="B6682" s="1">
        <v>43369</v>
      </c>
      <c r="C6682">
        <v>5.7470000000000004E-3</v>
      </c>
      <c r="D6682">
        <v>5.8019999999999999E-3</v>
      </c>
      <c r="E6682">
        <v>5.7470000000000004E-3</v>
      </c>
      <c r="F6682">
        <v>5.7759999999999999E-3</v>
      </c>
      <c r="G6682">
        <v>461568352</v>
      </c>
      <c r="H6682" t="s">
        <v>7</v>
      </c>
    </row>
    <row r="6683" spans="1:8" x14ac:dyDescent="0.25">
      <c r="A6683" s="1" t="s">
        <v>12</v>
      </c>
      <c r="B6683" s="1">
        <v>43134</v>
      </c>
      <c r="C6683">
        <v>4.5269999999999998E-3</v>
      </c>
      <c r="D6683">
        <v>5.7800000000000004E-3</v>
      </c>
      <c r="E6683">
        <v>4.2110000000000003E-3</v>
      </c>
      <c r="F6683">
        <v>5.1500000000000001E-3</v>
      </c>
      <c r="G6683">
        <v>528220544</v>
      </c>
      <c r="H6683" t="s">
        <v>7</v>
      </c>
    </row>
    <row r="6684" spans="1:8" x14ac:dyDescent="0.25">
      <c r="A6684" s="1" t="s">
        <v>12</v>
      </c>
      <c r="B6684" s="1">
        <v>43377</v>
      </c>
      <c r="C6684">
        <v>5.7359999999999998E-3</v>
      </c>
      <c r="D6684">
        <v>5.777E-3</v>
      </c>
      <c r="E6684">
        <v>5.5069999999999997E-3</v>
      </c>
      <c r="F6684">
        <v>5.6740000000000002E-3</v>
      </c>
      <c r="G6684">
        <v>884681472</v>
      </c>
      <c r="H6684" t="s">
        <v>7</v>
      </c>
    </row>
    <row r="6685" spans="1:8" x14ac:dyDescent="0.25">
      <c r="A6685" s="1" t="s">
        <v>12</v>
      </c>
      <c r="B6685" s="1">
        <v>43215</v>
      </c>
      <c r="C6685">
        <v>5.7609999999999996E-3</v>
      </c>
      <c r="D6685">
        <v>5.7660000000000003E-3</v>
      </c>
      <c r="E6685">
        <v>4.9420000000000002E-3</v>
      </c>
      <c r="F6685">
        <v>5.0699999999999999E-3</v>
      </c>
      <c r="G6685">
        <v>573169984</v>
      </c>
      <c r="H6685" t="s">
        <v>7</v>
      </c>
    </row>
    <row r="6686" spans="1:8" x14ac:dyDescent="0.25">
      <c r="A6686" s="1" t="s">
        <v>12</v>
      </c>
      <c r="B6686" s="1">
        <v>43378</v>
      </c>
      <c r="C6686">
        <v>5.6740000000000002E-3</v>
      </c>
      <c r="D6686">
        <v>5.7559999999999998E-3</v>
      </c>
      <c r="E6686">
        <v>5.5900000000000004E-3</v>
      </c>
      <c r="F6686">
        <v>5.672E-3</v>
      </c>
      <c r="G6686">
        <v>588763584</v>
      </c>
      <c r="H6686" t="s">
        <v>7</v>
      </c>
    </row>
    <row r="6687" spans="1:8" x14ac:dyDescent="0.25">
      <c r="A6687" s="1" t="s">
        <v>12</v>
      </c>
      <c r="B6687" s="1">
        <v>43379</v>
      </c>
      <c r="C6687">
        <v>5.672E-3</v>
      </c>
      <c r="D6687">
        <v>5.7239999999999999E-3</v>
      </c>
      <c r="E6687">
        <v>5.3790000000000001E-3</v>
      </c>
      <c r="F6687">
        <v>5.587E-3</v>
      </c>
      <c r="G6687">
        <v>1040287232</v>
      </c>
      <c r="H6687" t="s">
        <v>7</v>
      </c>
    </row>
    <row r="6688" spans="1:8" x14ac:dyDescent="0.25">
      <c r="A6688" s="1" t="s">
        <v>12</v>
      </c>
      <c r="B6688" s="1">
        <v>43162</v>
      </c>
      <c r="C6688">
        <v>5.5490000000000001E-3</v>
      </c>
      <c r="D6688">
        <v>5.7109999999999999E-3</v>
      </c>
      <c r="E6688">
        <v>5.2440000000000004E-3</v>
      </c>
      <c r="F6688">
        <v>5.2620000000000002E-3</v>
      </c>
      <c r="G6688">
        <v>377755264</v>
      </c>
      <c r="H6688" t="s">
        <v>7</v>
      </c>
    </row>
    <row r="6689" spans="1:8" x14ac:dyDescent="0.25">
      <c r="A6689" s="1" t="s">
        <v>12</v>
      </c>
      <c r="B6689" s="1">
        <v>43381</v>
      </c>
      <c r="C6689">
        <v>5.6290000000000003E-3</v>
      </c>
      <c r="D6689">
        <v>5.7099999999999998E-3</v>
      </c>
      <c r="E6689">
        <v>5.5960000000000003E-3</v>
      </c>
      <c r="F6689">
        <v>5.6429999999999996E-3</v>
      </c>
      <c r="G6689">
        <v>619312128</v>
      </c>
      <c r="H6689" t="s">
        <v>7</v>
      </c>
    </row>
    <row r="6690" spans="1:8" x14ac:dyDescent="0.25">
      <c r="A6690" s="1" t="s">
        <v>12</v>
      </c>
      <c r="B6690" s="1">
        <v>43144</v>
      </c>
      <c r="C6690">
        <v>5.548E-3</v>
      </c>
      <c r="D6690">
        <v>5.6990000000000001E-3</v>
      </c>
      <c r="E6690">
        <v>5.2729999999999999E-3</v>
      </c>
      <c r="F6690">
        <v>5.6940000000000003E-3</v>
      </c>
      <c r="G6690">
        <v>355995776</v>
      </c>
      <c r="H6690" t="s">
        <v>7</v>
      </c>
    </row>
    <row r="6691" spans="1:8" x14ac:dyDescent="0.25">
      <c r="A6691" s="1" t="s">
        <v>12</v>
      </c>
      <c r="B6691" s="1">
        <v>43388</v>
      </c>
      <c r="C6691">
        <v>5.2700000000000004E-3</v>
      </c>
      <c r="D6691">
        <v>5.6969999999999998E-3</v>
      </c>
      <c r="E6691">
        <v>5.2389999999999997E-3</v>
      </c>
      <c r="F6691">
        <v>5.3759999999999997E-3</v>
      </c>
      <c r="G6691">
        <v>992749888</v>
      </c>
      <c r="H6691" t="s">
        <v>7</v>
      </c>
    </row>
    <row r="6692" spans="1:8" x14ac:dyDescent="0.25">
      <c r="A6692" s="1" t="s">
        <v>12</v>
      </c>
      <c r="B6692" s="1">
        <v>43382</v>
      </c>
      <c r="C6692">
        <v>5.6429999999999996E-3</v>
      </c>
      <c r="D6692">
        <v>5.6820000000000004E-3</v>
      </c>
      <c r="E6692">
        <v>5.6290000000000003E-3</v>
      </c>
      <c r="F6692">
        <v>5.666E-3</v>
      </c>
      <c r="G6692">
        <v>543963456</v>
      </c>
      <c r="H6692" t="s">
        <v>7</v>
      </c>
    </row>
    <row r="6693" spans="1:8" x14ac:dyDescent="0.25">
      <c r="A6693" s="1" t="s">
        <v>12</v>
      </c>
      <c r="B6693" s="1">
        <v>44197</v>
      </c>
      <c r="C6693">
        <v>4.666E-3</v>
      </c>
      <c r="D6693">
        <v>5.6759999999999996E-3</v>
      </c>
      <c r="E6693">
        <v>4.6059999999999999E-3</v>
      </c>
      <c r="F6693">
        <v>5.6610000000000002E-3</v>
      </c>
      <c r="G6693">
        <v>8405835264</v>
      </c>
      <c r="H6693" t="s">
        <v>7</v>
      </c>
    </row>
    <row r="6694" spans="1:8" x14ac:dyDescent="0.25">
      <c r="A6694" s="1" t="s">
        <v>12</v>
      </c>
      <c r="B6694" s="1">
        <v>43383</v>
      </c>
      <c r="C6694">
        <v>5.666E-3</v>
      </c>
      <c r="D6694">
        <v>5.6730000000000001E-3</v>
      </c>
      <c r="E6694">
        <v>5.5950000000000001E-3</v>
      </c>
      <c r="F6694">
        <v>5.6270000000000001E-3</v>
      </c>
      <c r="G6694">
        <v>697878528</v>
      </c>
      <c r="H6694" t="s">
        <v>7</v>
      </c>
    </row>
    <row r="6695" spans="1:8" x14ac:dyDescent="0.25">
      <c r="A6695" s="1" t="s">
        <v>12</v>
      </c>
      <c r="B6695" s="1">
        <v>43213</v>
      </c>
      <c r="C6695">
        <v>5.5240000000000003E-3</v>
      </c>
      <c r="D6695">
        <v>5.6699999999999997E-3</v>
      </c>
      <c r="E6695">
        <v>5.424E-3</v>
      </c>
      <c r="F6695">
        <v>5.6039999999999996E-3</v>
      </c>
      <c r="G6695">
        <v>352084768</v>
      </c>
      <c r="H6695" t="s">
        <v>7</v>
      </c>
    </row>
    <row r="6696" spans="1:8" x14ac:dyDescent="0.25">
      <c r="A6696" s="1" t="s">
        <v>12</v>
      </c>
      <c r="B6696" s="1">
        <v>43380</v>
      </c>
      <c r="C6696">
        <v>5.587E-3</v>
      </c>
      <c r="D6696">
        <v>5.6649999999999999E-3</v>
      </c>
      <c r="E6696">
        <v>5.5859999999999998E-3</v>
      </c>
      <c r="F6696">
        <v>5.6290000000000003E-3</v>
      </c>
      <c r="G6696">
        <v>464633312</v>
      </c>
      <c r="H6696" t="s">
        <v>7</v>
      </c>
    </row>
    <row r="6697" spans="1:8" x14ac:dyDescent="0.25">
      <c r="A6697" s="1" t="s">
        <v>12</v>
      </c>
      <c r="B6697" s="1">
        <v>43346</v>
      </c>
      <c r="C6697">
        <v>5.0679999999999996E-3</v>
      </c>
      <c r="D6697">
        <v>5.646E-3</v>
      </c>
      <c r="E6697">
        <v>5.0150000000000004E-3</v>
      </c>
      <c r="F6697">
        <v>5.3239999999999997E-3</v>
      </c>
      <c r="G6697">
        <v>4731777536</v>
      </c>
      <c r="H6697" t="s">
        <v>7</v>
      </c>
    </row>
    <row r="6698" spans="1:8" x14ac:dyDescent="0.25">
      <c r="A6698" s="1" t="s">
        <v>12</v>
      </c>
      <c r="B6698" s="1">
        <v>43384</v>
      </c>
      <c r="C6698">
        <v>5.6270000000000001E-3</v>
      </c>
      <c r="D6698">
        <v>5.6280000000000002E-3</v>
      </c>
      <c r="E6698">
        <v>4.816E-3</v>
      </c>
      <c r="F6698">
        <v>5.0260000000000001E-3</v>
      </c>
      <c r="G6698">
        <v>1291393920</v>
      </c>
      <c r="H6698" t="s">
        <v>7</v>
      </c>
    </row>
    <row r="6699" spans="1:8" x14ac:dyDescent="0.25">
      <c r="A6699" s="1" t="s">
        <v>12</v>
      </c>
      <c r="B6699" s="1">
        <v>43218</v>
      </c>
      <c r="C6699">
        <v>5.3790000000000001E-3</v>
      </c>
      <c r="D6699">
        <v>5.6210000000000001E-3</v>
      </c>
      <c r="E6699">
        <v>5.3619999999999996E-3</v>
      </c>
      <c r="F6699">
        <v>5.5069999999999997E-3</v>
      </c>
      <c r="G6699">
        <v>384049568</v>
      </c>
      <c r="H6699" t="s">
        <v>7</v>
      </c>
    </row>
    <row r="6700" spans="1:8" x14ac:dyDescent="0.25">
      <c r="A6700" s="1" t="s">
        <v>12</v>
      </c>
      <c r="B6700" s="1">
        <v>43141</v>
      </c>
      <c r="C6700">
        <v>5.0270000000000002E-3</v>
      </c>
      <c r="D6700">
        <v>5.5960000000000003E-3</v>
      </c>
      <c r="E6700">
        <v>4.7759999999999999E-3</v>
      </c>
      <c r="F6700">
        <v>5.0179999999999999E-3</v>
      </c>
      <c r="G6700">
        <v>623051072</v>
      </c>
      <c r="H6700" t="s">
        <v>7</v>
      </c>
    </row>
    <row r="6701" spans="1:8" x14ac:dyDescent="0.25">
      <c r="A6701" s="1" t="s">
        <v>12</v>
      </c>
      <c r="B6701" s="1">
        <v>43219</v>
      </c>
      <c r="C6701">
        <v>5.5100000000000001E-3</v>
      </c>
      <c r="D6701">
        <v>5.5890000000000002E-3</v>
      </c>
      <c r="E6701">
        <v>5.2050000000000004E-3</v>
      </c>
      <c r="F6701">
        <v>5.4510000000000001E-3</v>
      </c>
      <c r="G6701">
        <v>494334560</v>
      </c>
      <c r="H6701" t="s">
        <v>7</v>
      </c>
    </row>
    <row r="6702" spans="1:8" x14ac:dyDescent="0.25">
      <c r="A6702" s="1" t="s">
        <v>12</v>
      </c>
      <c r="B6702" s="1">
        <v>43143</v>
      </c>
      <c r="C6702">
        <v>4.9420000000000002E-3</v>
      </c>
      <c r="D6702">
        <v>5.5690000000000002E-3</v>
      </c>
      <c r="E6702">
        <v>4.9389999999999998E-3</v>
      </c>
      <c r="F6702">
        <v>5.548E-3</v>
      </c>
      <c r="G6702">
        <v>384768672</v>
      </c>
      <c r="H6702" t="s">
        <v>7</v>
      </c>
    </row>
    <row r="6703" spans="1:8" x14ac:dyDescent="0.25">
      <c r="A6703" s="1" t="s">
        <v>12</v>
      </c>
      <c r="B6703" s="1">
        <v>43216</v>
      </c>
      <c r="C6703">
        <v>5.0699999999999999E-3</v>
      </c>
      <c r="D6703">
        <v>5.5560000000000002E-3</v>
      </c>
      <c r="E6703">
        <v>4.9740000000000001E-3</v>
      </c>
      <c r="F6703">
        <v>5.5240000000000003E-3</v>
      </c>
      <c r="G6703">
        <v>498829120</v>
      </c>
      <c r="H6703" t="s">
        <v>7</v>
      </c>
    </row>
    <row r="6704" spans="1:8" x14ac:dyDescent="0.25">
      <c r="A6704" s="1" t="s">
        <v>12</v>
      </c>
      <c r="B6704" s="1">
        <v>43223</v>
      </c>
      <c r="C6704">
        <v>5.3319999999999999E-3</v>
      </c>
      <c r="D6704">
        <v>5.5449999999999996E-3</v>
      </c>
      <c r="E6704">
        <v>5.274E-3</v>
      </c>
      <c r="F6704">
        <v>5.489E-3</v>
      </c>
      <c r="G6704">
        <v>355682464</v>
      </c>
      <c r="H6704" t="s">
        <v>7</v>
      </c>
    </row>
    <row r="6705" spans="1:8" x14ac:dyDescent="0.25">
      <c r="A6705" s="1" t="s">
        <v>12</v>
      </c>
      <c r="B6705" s="1">
        <v>43208</v>
      </c>
      <c r="C6705">
        <v>4.705E-3</v>
      </c>
      <c r="D6705">
        <v>5.5310000000000003E-3</v>
      </c>
      <c r="E6705">
        <v>4.705E-3</v>
      </c>
      <c r="F6705">
        <v>5.4419999999999998E-3</v>
      </c>
      <c r="G6705">
        <v>460890208</v>
      </c>
      <c r="H6705" t="s">
        <v>7</v>
      </c>
    </row>
    <row r="6706" spans="1:8" x14ac:dyDescent="0.25">
      <c r="A6706" s="1" t="s">
        <v>12</v>
      </c>
      <c r="B6706" s="1">
        <v>43164</v>
      </c>
      <c r="C6706">
        <v>5.4660000000000004E-3</v>
      </c>
      <c r="D6706">
        <v>5.5120000000000004E-3</v>
      </c>
      <c r="E6706">
        <v>5.2310000000000004E-3</v>
      </c>
      <c r="F6706">
        <v>5.2610000000000001E-3</v>
      </c>
      <c r="G6706">
        <v>207744176</v>
      </c>
      <c r="H6706" t="s">
        <v>7</v>
      </c>
    </row>
    <row r="6707" spans="1:8" x14ac:dyDescent="0.25">
      <c r="A6707" s="1" t="s">
        <v>12</v>
      </c>
      <c r="B6707" s="1">
        <v>43163</v>
      </c>
      <c r="C6707">
        <v>5.2620000000000002E-3</v>
      </c>
      <c r="D6707">
        <v>5.496E-3</v>
      </c>
      <c r="E6707">
        <v>5.1590000000000004E-3</v>
      </c>
      <c r="F6707">
        <v>5.4660000000000004E-3</v>
      </c>
      <c r="G6707">
        <v>298526528</v>
      </c>
      <c r="H6707" t="s">
        <v>7</v>
      </c>
    </row>
    <row r="6708" spans="1:8" x14ac:dyDescent="0.25">
      <c r="A6708" s="1" t="s">
        <v>12</v>
      </c>
      <c r="B6708" s="1">
        <v>43220</v>
      </c>
      <c r="C6708">
        <v>5.4510000000000001E-3</v>
      </c>
      <c r="D6708">
        <v>5.489E-3</v>
      </c>
      <c r="E6708">
        <v>5.182E-3</v>
      </c>
      <c r="F6708">
        <v>5.2319999999999997E-3</v>
      </c>
      <c r="G6708">
        <v>341177856</v>
      </c>
      <c r="H6708" t="s">
        <v>7</v>
      </c>
    </row>
    <row r="6709" spans="1:8" x14ac:dyDescent="0.25">
      <c r="A6709" s="1" t="s">
        <v>12</v>
      </c>
      <c r="B6709" s="1">
        <v>43224</v>
      </c>
      <c r="C6709">
        <v>5.489E-3</v>
      </c>
      <c r="D6709">
        <v>5.489E-3</v>
      </c>
      <c r="E6709">
        <v>5.2009999999999999E-3</v>
      </c>
      <c r="F6709">
        <v>5.2480000000000001E-3</v>
      </c>
      <c r="G6709">
        <v>272798976</v>
      </c>
      <c r="H6709" t="s">
        <v>7</v>
      </c>
    </row>
    <row r="6710" spans="1:8" x14ac:dyDescent="0.25">
      <c r="A6710" s="1" t="s">
        <v>12</v>
      </c>
      <c r="B6710" s="1">
        <v>43350</v>
      </c>
      <c r="C6710">
        <v>5.0379999999999999E-3</v>
      </c>
      <c r="D6710">
        <v>5.4770000000000001E-3</v>
      </c>
      <c r="E6710">
        <v>5.0359999999999997E-3</v>
      </c>
      <c r="F6710">
        <v>5.306E-3</v>
      </c>
      <c r="G6710">
        <v>2606535936</v>
      </c>
      <c r="H6710" t="s">
        <v>7</v>
      </c>
    </row>
    <row r="6711" spans="1:8" x14ac:dyDescent="0.25">
      <c r="A6711" s="1" t="s">
        <v>12</v>
      </c>
      <c r="B6711" s="1">
        <v>44186</v>
      </c>
      <c r="C6711">
        <v>4.6449999999999998E-3</v>
      </c>
      <c r="D6711">
        <v>5.463E-3</v>
      </c>
      <c r="E6711">
        <v>4.339E-3</v>
      </c>
      <c r="F6711">
        <v>4.7730000000000003E-3</v>
      </c>
      <c r="G6711">
        <v>32475158528</v>
      </c>
      <c r="H6711" t="s">
        <v>7</v>
      </c>
    </row>
    <row r="6712" spans="1:8" x14ac:dyDescent="0.25">
      <c r="A6712" s="1" t="s">
        <v>12</v>
      </c>
      <c r="B6712" s="1">
        <v>44020</v>
      </c>
      <c r="C6712">
        <v>3.1210000000000001E-3</v>
      </c>
      <c r="D6712">
        <v>5.4250000000000001E-3</v>
      </c>
      <c r="E6712">
        <v>3.0509999999999999E-3</v>
      </c>
      <c r="F6712">
        <v>4.7569999999999999E-3</v>
      </c>
      <c r="G6712">
        <v>48778711040</v>
      </c>
      <c r="H6712" t="s">
        <v>7</v>
      </c>
    </row>
    <row r="6713" spans="1:8" x14ac:dyDescent="0.25">
      <c r="A6713" s="1" t="s">
        <v>12</v>
      </c>
      <c r="B6713" s="1">
        <v>43385</v>
      </c>
      <c r="C6713">
        <v>5.0260000000000001E-3</v>
      </c>
      <c r="D6713">
        <v>5.4050000000000001E-3</v>
      </c>
      <c r="E6713">
        <v>4.999E-3</v>
      </c>
      <c r="F6713">
        <v>5.3070000000000001E-3</v>
      </c>
      <c r="G6713">
        <v>626729792</v>
      </c>
      <c r="H6713" t="s">
        <v>7</v>
      </c>
    </row>
    <row r="6714" spans="1:8" x14ac:dyDescent="0.25">
      <c r="A6714" s="1" t="s">
        <v>12</v>
      </c>
      <c r="B6714" s="1">
        <v>43348</v>
      </c>
      <c r="C6714">
        <v>5.2839999999999996E-3</v>
      </c>
      <c r="D6714">
        <v>5.3899999999999998E-3</v>
      </c>
      <c r="E6714">
        <v>4.8040000000000001E-3</v>
      </c>
      <c r="F6714">
        <v>4.9529999999999999E-3</v>
      </c>
      <c r="G6714">
        <v>3030865152</v>
      </c>
      <c r="H6714" t="s">
        <v>7</v>
      </c>
    </row>
    <row r="6715" spans="1:8" x14ac:dyDescent="0.25">
      <c r="A6715" s="1" t="s">
        <v>12</v>
      </c>
      <c r="B6715" s="1">
        <v>43389</v>
      </c>
      <c r="C6715">
        <v>5.3759999999999997E-3</v>
      </c>
      <c r="D6715">
        <v>5.3759999999999997E-3</v>
      </c>
      <c r="E6715">
        <v>5.104E-3</v>
      </c>
      <c r="F6715">
        <v>5.1460000000000004E-3</v>
      </c>
      <c r="G6715">
        <v>608380224</v>
      </c>
      <c r="H6715" t="s">
        <v>7</v>
      </c>
    </row>
    <row r="6716" spans="1:8" x14ac:dyDescent="0.25">
      <c r="A6716" s="1" t="s">
        <v>12</v>
      </c>
      <c r="B6716" s="1">
        <v>43228</v>
      </c>
      <c r="C6716">
        <v>4.9680000000000002E-3</v>
      </c>
      <c r="D6716">
        <v>5.3639999999999998E-3</v>
      </c>
      <c r="E6716">
        <v>4.9319999999999998E-3</v>
      </c>
      <c r="F6716">
        <v>5.2550000000000001E-3</v>
      </c>
      <c r="G6716">
        <v>290421664</v>
      </c>
      <c r="H6716" t="s">
        <v>7</v>
      </c>
    </row>
    <row r="6717" spans="1:8" x14ac:dyDescent="0.25">
      <c r="A6717" s="1" t="s">
        <v>12</v>
      </c>
      <c r="B6717" s="1">
        <v>43347</v>
      </c>
      <c r="C6717">
        <v>5.3239999999999997E-3</v>
      </c>
      <c r="D6717">
        <v>5.3540000000000003E-3</v>
      </c>
      <c r="E6717">
        <v>5.1009999999999996E-3</v>
      </c>
      <c r="F6717">
        <v>5.2839999999999996E-3</v>
      </c>
      <c r="G6717">
        <v>2284292608</v>
      </c>
      <c r="H6717" t="s">
        <v>7</v>
      </c>
    </row>
    <row r="6718" spans="1:8" x14ac:dyDescent="0.25">
      <c r="A6718" s="1" t="s">
        <v>12</v>
      </c>
      <c r="B6718" s="1">
        <v>43222</v>
      </c>
      <c r="C6718">
        <v>5.1190000000000003E-3</v>
      </c>
      <c r="D6718">
        <v>5.3449999999999999E-3</v>
      </c>
      <c r="E6718">
        <v>5.097E-3</v>
      </c>
      <c r="F6718">
        <v>5.3309999999999998E-3</v>
      </c>
      <c r="G6718">
        <v>319464256</v>
      </c>
      <c r="H6718" t="s">
        <v>7</v>
      </c>
    </row>
    <row r="6719" spans="1:8" x14ac:dyDescent="0.25">
      <c r="A6719" s="1" t="s">
        <v>12</v>
      </c>
      <c r="B6719" s="1">
        <v>43225</v>
      </c>
      <c r="C6719">
        <v>5.2480000000000001E-3</v>
      </c>
      <c r="D6719">
        <v>5.3439999999999998E-3</v>
      </c>
      <c r="E6719">
        <v>5.1359999999999999E-3</v>
      </c>
      <c r="F6719">
        <v>5.2319999999999997E-3</v>
      </c>
      <c r="G6719">
        <v>277990400</v>
      </c>
      <c r="H6719" t="s">
        <v>7</v>
      </c>
    </row>
    <row r="6720" spans="1:8" x14ac:dyDescent="0.25">
      <c r="A6720" s="1" t="s">
        <v>12</v>
      </c>
      <c r="B6720" s="1">
        <v>43386</v>
      </c>
      <c r="C6720">
        <v>5.3070000000000001E-3</v>
      </c>
      <c r="D6720">
        <v>5.3340000000000002E-3</v>
      </c>
      <c r="E6720">
        <v>5.2269999999999999E-3</v>
      </c>
      <c r="F6720">
        <v>5.2649999999999997E-3</v>
      </c>
      <c r="G6720">
        <v>357244896</v>
      </c>
      <c r="H6720" t="s">
        <v>7</v>
      </c>
    </row>
    <row r="6721" spans="1:8" x14ac:dyDescent="0.25">
      <c r="A6721" s="1" t="s">
        <v>12</v>
      </c>
      <c r="B6721" s="1">
        <v>43135</v>
      </c>
      <c r="C6721">
        <v>5.1500000000000001E-3</v>
      </c>
      <c r="D6721">
        <v>5.3090000000000004E-3</v>
      </c>
      <c r="E6721">
        <v>4.2529999999999998E-3</v>
      </c>
      <c r="F6721">
        <v>4.4099999999999999E-3</v>
      </c>
      <c r="G6721">
        <v>493868576</v>
      </c>
      <c r="H6721" t="s">
        <v>7</v>
      </c>
    </row>
    <row r="6722" spans="1:8" x14ac:dyDescent="0.25">
      <c r="A6722" s="1" t="s">
        <v>12</v>
      </c>
      <c r="B6722" s="1">
        <v>43387</v>
      </c>
      <c r="C6722">
        <v>5.2649999999999997E-3</v>
      </c>
      <c r="D6722">
        <v>5.3010000000000002E-3</v>
      </c>
      <c r="E6722">
        <v>5.2480000000000001E-3</v>
      </c>
      <c r="F6722">
        <v>5.2700000000000004E-3</v>
      </c>
      <c r="G6722">
        <v>360587840</v>
      </c>
      <c r="H6722" t="s">
        <v>7</v>
      </c>
    </row>
    <row r="6723" spans="1:8" x14ac:dyDescent="0.25">
      <c r="A6723" s="1" t="s">
        <v>12</v>
      </c>
      <c r="B6723" s="1">
        <v>43165</v>
      </c>
      <c r="C6723">
        <v>5.2649999999999997E-3</v>
      </c>
      <c r="D6723">
        <v>5.2649999999999997E-3</v>
      </c>
      <c r="E6723">
        <v>4.5719999999999997E-3</v>
      </c>
      <c r="F6723">
        <v>4.6059999999999999E-3</v>
      </c>
      <c r="G6723">
        <v>446813280</v>
      </c>
      <c r="H6723" t="s">
        <v>7</v>
      </c>
    </row>
    <row r="6724" spans="1:8" x14ac:dyDescent="0.25">
      <c r="A6724" s="1" t="s">
        <v>12</v>
      </c>
      <c r="B6724" s="1">
        <v>43229</v>
      </c>
      <c r="C6724">
        <v>5.2550000000000001E-3</v>
      </c>
      <c r="D6724">
        <v>5.2649999999999997E-3</v>
      </c>
      <c r="E6724">
        <v>4.9379999999999997E-3</v>
      </c>
      <c r="F6724">
        <v>5.0229999999999997E-3</v>
      </c>
      <c r="G6724">
        <v>205846784</v>
      </c>
      <c r="H6724" t="s">
        <v>7</v>
      </c>
    </row>
    <row r="6725" spans="1:8" x14ac:dyDescent="0.25">
      <c r="A6725" s="1" t="s">
        <v>12</v>
      </c>
      <c r="B6725" s="1">
        <v>43391</v>
      </c>
      <c r="C6725">
        <v>4.7289999999999997E-3</v>
      </c>
      <c r="D6725">
        <v>5.2630000000000003E-3</v>
      </c>
      <c r="E6725">
        <v>4.3229999999999996E-3</v>
      </c>
      <c r="F6725">
        <v>4.4799999999999996E-3</v>
      </c>
      <c r="G6725">
        <v>2164931328</v>
      </c>
      <c r="H6725" t="s">
        <v>7</v>
      </c>
    </row>
    <row r="6726" spans="1:8" x14ac:dyDescent="0.25">
      <c r="A6726" s="1" t="s">
        <v>12</v>
      </c>
      <c r="B6726" s="1">
        <v>43221</v>
      </c>
      <c r="C6726">
        <v>5.2319999999999997E-3</v>
      </c>
      <c r="D6726">
        <v>5.2529999999999999E-3</v>
      </c>
      <c r="E6726">
        <v>4.9820000000000003E-3</v>
      </c>
      <c r="F6726">
        <v>5.1159999999999999E-3</v>
      </c>
      <c r="G6726">
        <v>270392320</v>
      </c>
      <c r="H6726" t="s">
        <v>7</v>
      </c>
    </row>
    <row r="6727" spans="1:8" x14ac:dyDescent="0.25">
      <c r="A6727" s="1" t="s">
        <v>12</v>
      </c>
      <c r="B6727" s="1">
        <v>43142</v>
      </c>
      <c r="C6727">
        <v>5.0179999999999999E-3</v>
      </c>
      <c r="D6727">
        <v>5.2420000000000001E-3</v>
      </c>
      <c r="E6727">
        <v>4.6369999999999996E-3</v>
      </c>
      <c r="F6727">
        <v>4.9420000000000002E-3</v>
      </c>
      <c r="G6727">
        <v>428131040</v>
      </c>
      <c r="H6727" t="s">
        <v>7</v>
      </c>
    </row>
    <row r="6728" spans="1:8" x14ac:dyDescent="0.25">
      <c r="A6728" s="1" t="s">
        <v>12</v>
      </c>
      <c r="B6728" s="1">
        <v>43226</v>
      </c>
      <c r="C6728">
        <v>5.2319999999999997E-3</v>
      </c>
      <c r="D6728">
        <v>5.241E-3</v>
      </c>
      <c r="E6728">
        <v>4.8459999999999996E-3</v>
      </c>
      <c r="F6728">
        <v>4.9389999999999998E-3</v>
      </c>
      <c r="G6728">
        <v>291919808</v>
      </c>
      <c r="H6728" t="s">
        <v>7</v>
      </c>
    </row>
    <row r="6729" spans="1:8" x14ac:dyDescent="0.25">
      <c r="A6729" s="1" t="s">
        <v>12</v>
      </c>
      <c r="B6729" s="1">
        <v>43390</v>
      </c>
      <c r="C6729">
        <v>5.1460000000000004E-3</v>
      </c>
      <c r="D6729">
        <v>5.1529999999999996E-3</v>
      </c>
      <c r="E6729">
        <v>4.5389999999999996E-3</v>
      </c>
      <c r="F6729">
        <v>4.7289999999999997E-3</v>
      </c>
      <c r="G6729">
        <v>2115883520</v>
      </c>
      <c r="H6729" t="s">
        <v>7</v>
      </c>
    </row>
    <row r="6730" spans="1:8" x14ac:dyDescent="0.25">
      <c r="A6730" s="1" t="s">
        <v>12</v>
      </c>
      <c r="B6730" s="1">
        <v>43230</v>
      </c>
      <c r="C6730">
        <v>5.0229999999999997E-3</v>
      </c>
      <c r="D6730">
        <v>5.1399999999999996E-3</v>
      </c>
      <c r="E6730">
        <v>4.7910000000000001E-3</v>
      </c>
      <c r="F6730">
        <v>4.7910000000000001E-3</v>
      </c>
      <c r="G6730">
        <v>161140144</v>
      </c>
      <c r="H6730" t="s">
        <v>7</v>
      </c>
    </row>
    <row r="6731" spans="1:8" x14ac:dyDescent="0.25">
      <c r="A6731" s="1" t="s">
        <v>12</v>
      </c>
      <c r="B6731" s="1">
        <v>43133</v>
      </c>
      <c r="C6731">
        <v>5.1260000000000003E-3</v>
      </c>
      <c r="D6731">
        <v>5.1269999999999996E-3</v>
      </c>
      <c r="E6731">
        <v>3.5309999999999999E-3</v>
      </c>
      <c r="F6731">
        <v>4.5659999999999997E-3</v>
      </c>
      <c r="G6731">
        <v>680942336</v>
      </c>
      <c r="H6731" t="s">
        <v>7</v>
      </c>
    </row>
    <row r="6732" spans="1:8" x14ac:dyDescent="0.25">
      <c r="A6732" s="1" t="s">
        <v>12</v>
      </c>
      <c r="B6732" s="1">
        <v>43349</v>
      </c>
      <c r="C6732">
        <v>4.9529999999999999E-3</v>
      </c>
      <c r="D6732">
        <v>5.1060000000000003E-3</v>
      </c>
      <c r="E6732">
        <v>4.6930000000000001E-3</v>
      </c>
      <c r="F6732">
        <v>5.0379999999999999E-3</v>
      </c>
      <c r="G6732">
        <v>2004380032</v>
      </c>
      <c r="H6732" t="s">
        <v>7</v>
      </c>
    </row>
    <row r="6733" spans="1:8" x14ac:dyDescent="0.25">
      <c r="A6733" s="1" t="s">
        <v>12</v>
      </c>
      <c r="B6733" s="1">
        <v>43343</v>
      </c>
      <c r="C6733">
        <v>3.323E-3</v>
      </c>
      <c r="D6733">
        <v>5.0639999999999999E-3</v>
      </c>
      <c r="E6733">
        <v>3.2339999999999999E-3</v>
      </c>
      <c r="F6733">
        <v>4.823E-3</v>
      </c>
      <c r="G6733">
        <v>6262268416</v>
      </c>
      <c r="H6733" t="s">
        <v>7</v>
      </c>
    </row>
    <row r="6734" spans="1:8" x14ac:dyDescent="0.25">
      <c r="A6734" s="1" t="s">
        <v>12</v>
      </c>
      <c r="B6734" s="1">
        <v>43206</v>
      </c>
      <c r="C6734">
        <v>4.6340000000000001E-3</v>
      </c>
      <c r="D6734">
        <v>5.0629999999999998E-3</v>
      </c>
      <c r="E6734">
        <v>4.3449999999999999E-3</v>
      </c>
      <c r="F6734">
        <v>4.561E-3</v>
      </c>
      <c r="G6734">
        <v>803301056</v>
      </c>
      <c r="H6734" t="s">
        <v>7</v>
      </c>
    </row>
    <row r="6735" spans="1:8" x14ac:dyDescent="0.25">
      <c r="A6735" s="1" t="s">
        <v>12</v>
      </c>
      <c r="B6735" s="1">
        <v>43140</v>
      </c>
      <c r="C6735">
        <v>4.5799999999999999E-3</v>
      </c>
      <c r="D6735">
        <v>5.0489999999999997E-3</v>
      </c>
      <c r="E6735">
        <v>4.3080000000000002E-3</v>
      </c>
      <c r="F6735">
        <v>5.0280000000000004E-3</v>
      </c>
      <c r="G6735">
        <v>452540320</v>
      </c>
      <c r="H6735" t="s">
        <v>7</v>
      </c>
    </row>
    <row r="6736" spans="1:8" x14ac:dyDescent="0.25">
      <c r="A6736" s="1" t="s">
        <v>12</v>
      </c>
      <c r="B6736" s="1">
        <v>44021</v>
      </c>
      <c r="C6736">
        <v>4.7429999999999998E-3</v>
      </c>
      <c r="D6736">
        <v>5.0289999999999996E-3</v>
      </c>
      <c r="E6736">
        <v>4.0769999999999999E-3</v>
      </c>
      <c r="F6736">
        <v>4.3309999999999998E-3</v>
      </c>
      <c r="G6736">
        <v>24229062656</v>
      </c>
      <c r="H6736" t="s">
        <v>7</v>
      </c>
    </row>
    <row r="6737" spans="1:8" x14ac:dyDescent="0.25">
      <c r="A6737" s="1" t="s">
        <v>12</v>
      </c>
      <c r="B6737" s="1">
        <v>43227</v>
      </c>
      <c r="C6737">
        <v>4.9389999999999998E-3</v>
      </c>
      <c r="D6737">
        <v>5.0179999999999999E-3</v>
      </c>
      <c r="E6737">
        <v>4.6620000000000003E-3</v>
      </c>
      <c r="F6737">
        <v>4.9740000000000001E-3</v>
      </c>
      <c r="G6737">
        <v>275795136</v>
      </c>
      <c r="H6737" t="s">
        <v>7</v>
      </c>
    </row>
    <row r="6738" spans="1:8" x14ac:dyDescent="0.25">
      <c r="A6738" s="1" t="s">
        <v>12</v>
      </c>
      <c r="B6738" s="1">
        <v>43207</v>
      </c>
      <c r="C6738">
        <v>4.561E-3</v>
      </c>
      <c r="D6738">
        <v>4.9750000000000003E-3</v>
      </c>
      <c r="E6738">
        <v>4.5510000000000004E-3</v>
      </c>
      <c r="F6738">
        <v>4.705E-3</v>
      </c>
      <c r="G6738">
        <v>407271328</v>
      </c>
      <c r="H6738" t="s">
        <v>7</v>
      </c>
    </row>
    <row r="6739" spans="1:8" x14ac:dyDescent="0.25">
      <c r="A6739" s="1" t="s">
        <v>12</v>
      </c>
      <c r="B6739" s="1">
        <v>44187</v>
      </c>
      <c r="C6739">
        <v>4.777E-3</v>
      </c>
      <c r="D6739">
        <v>4.8659999999999997E-3</v>
      </c>
      <c r="E6739">
        <v>4.339E-3</v>
      </c>
      <c r="F6739">
        <v>4.5139999999999998E-3</v>
      </c>
      <c r="G6739">
        <v>8853154816</v>
      </c>
      <c r="H6739" t="s">
        <v>7</v>
      </c>
    </row>
    <row r="6740" spans="1:8" x14ac:dyDescent="0.25">
      <c r="A6740" s="1" t="s">
        <v>12</v>
      </c>
      <c r="B6740" s="1">
        <v>43139</v>
      </c>
      <c r="C6740">
        <v>4.2220000000000001E-3</v>
      </c>
      <c r="D6740">
        <v>4.8320000000000004E-3</v>
      </c>
      <c r="E6740">
        <v>4.2119999999999996E-3</v>
      </c>
      <c r="F6740">
        <v>4.5799999999999999E-3</v>
      </c>
      <c r="G6740">
        <v>403358688</v>
      </c>
      <c r="H6740" t="s">
        <v>7</v>
      </c>
    </row>
    <row r="6741" spans="1:8" x14ac:dyDescent="0.25">
      <c r="A6741" s="1" t="s">
        <v>12</v>
      </c>
      <c r="B6741" s="1">
        <v>44192</v>
      </c>
      <c r="C6741">
        <v>4.5110000000000003E-3</v>
      </c>
      <c r="D6741">
        <v>4.8180000000000002E-3</v>
      </c>
      <c r="E6741">
        <v>4.3990000000000001E-3</v>
      </c>
      <c r="F6741">
        <v>4.548E-3</v>
      </c>
      <c r="G6741">
        <v>5624556032</v>
      </c>
      <c r="H6741" t="s">
        <v>7</v>
      </c>
    </row>
    <row r="6742" spans="1:8" x14ac:dyDescent="0.25">
      <c r="A6742" s="1" t="s">
        <v>12</v>
      </c>
      <c r="B6742" s="1">
        <v>43138</v>
      </c>
      <c r="C6742">
        <v>4.4180000000000001E-3</v>
      </c>
      <c r="D6742">
        <v>4.7990000000000003E-3</v>
      </c>
      <c r="E6742">
        <v>3.9220000000000001E-3</v>
      </c>
      <c r="F6742">
        <v>4.2220000000000001E-3</v>
      </c>
      <c r="G6742">
        <v>623926528</v>
      </c>
      <c r="H6742" t="s">
        <v>7</v>
      </c>
    </row>
    <row r="6743" spans="1:8" x14ac:dyDescent="0.25">
      <c r="A6743" s="1" t="s">
        <v>12</v>
      </c>
      <c r="B6743" s="1">
        <v>43231</v>
      </c>
      <c r="C6743">
        <v>4.7910000000000001E-3</v>
      </c>
      <c r="D6743">
        <v>4.7930000000000004E-3</v>
      </c>
      <c r="E6743">
        <v>4.1520000000000003E-3</v>
      </c>
      <c r="F6743">
        <v>4.2469999999999999E-3</v>
      </c>
      <c r="G6743">
        <v>240558336</v>
      </c>
      <c r="H6743" t="s">
        <v>7</v>
      </c>
    </row>
    <row r="6744" spans="1:8" x14ac:dyDescent="0.25">
      <c r="A6744" s="1" t="s">
        <v>12</v>
      </c>
      <c r="B6744" s="1">
        <v>44188</v>
      </c>
      <c r="C6744">
        <v>4.5149999999999999E-3</v>
      </c>
      <c r="D6744">
        <v>4.7660000000000003E-3</v>
      </c>
      <c r="E6744">
        <v>3.604E-3</v>
      </c>
      <c r="F6744">
        <v>3.7669999999999999E-3</v>
      </c>
      <c r="G6744">
        <v>8033765888</v>
      </c>
      <c r="H6744" t="s">
        <v>7</v>
      </c>
    </row>
    <row r="6745" spans="1:8" x14ac:dyDescent="0.25">
      <c r="A6745" s="1" t="s">
        <v>12</v>
      </c>
      <c r="B6745" s="1">
        <v>44196</v>
      </c>
      <c r="C6745">
        <v>4.6259999999999999E-3</v>
      </c>
      <c r="D6745">
        <v>4.7559999999999998E-3</v>
      </c>
      <c r="E6745">
        <v>4.522E-3</v>
      </c>
      <c r="F6745">
        <v>4.666E-3</v>
      </c>
      <c r="G6745">
        <v>3052823040</v>
      </c>
      <c r="H6745" t="s">
        <v>7</v>
      </c>
    </row>
    <row r="6746" spans="1:8" x14ac:dyDescent="0.25">
      <c r="A6746" s="1" t="s">
        <v>12</v>
      </c>
      <c r="B6746" s="1">
        <v>43235</v>
      </c>
      <c r="C6746">
        <v>4.444E-3</v>
      </c>
      <c r="D6746">
        <v>4.7460000000000002E-3</v>
      </c>
      <c r="E6746">
        <v>4.4289999999999998E-3</v>
      </c>
      <c r="F6746">
        <v>4.5319999999999996E-3</v>
      </c>
      <c r="G6746">
        <v>204501824</v>
      </c>
      <c r="H6746" t="s">
        <v>7</v>
      </c>
    </row>
    <row r="6747" spans="1:8" x14ac:dyDescent="0.25">
      <c r="A6747" s="1" t="s">
        <v>12</v>
      </c>
      <c r="B6747" s="1">
        <v>44193</v>
      </c>
      <c r="C6747">
        <v>4.5490000000000001E-3</v>
      </c>
      <c r="D6747">
        <v>4.7320000000000001E-3</v>
      </c>
      <c r="E6747">
        <v>4.509E-3</v>
      </c>
      <c r="F6747">
        <v>4.594E-3</v>
      </c>
      <c r="G6747">
        <v>3592513792</v>
      </c>
      <c r="H6747" t="s">
        <v>7</v>
      </c>
    </row>
    <row r="6748" spans="1:8" x14ac:dyDescent="0.25">
      <c r="A6748" s="1" t="s">
        <v>12</v>
      </c>
      <c r="B6748" s="1">
        <v>44185</v>
      </c>
      <c r="C6748">
        <v>3.9189999999999997E-3</v>
      </c>
      <c r="D6748">
        <v>4.7210000000000004E-3</v>
      </c>
      <c r="E6748">
        <v>3.8149999999999998E-3</v>
      </c>
      <c r="F6748">
        <v>4.6410000000000002E-3</v>
      </c>
      <c r="G6748">
        <v>23483156480</v>
      </c>
      <c r="H6748" t="s">
        <v>7</v>
      </c>
    </row>
    <row r="6749" spans="1:8" x14ac:dyDescent="0.25">
      <c r="A6749" s="1" t="s">
        <v>12</v>
      </c>
      <c r="B6749" s="1">
        <v>44195</v>
      </c>
      <c r="C6749">
        <v>4.4879999999999998E-3</v>
      </c>
      <c r="D6749">
        <v>4.718E-3</v>
      </c>
      <c r="E6749">
        <v>4.4390000000000002E-3</v>
      </c>
      <c r="F6749">
        <v>4.627E-3</v>
      </c>
      <c r="G6749">
        <v>3431267072</v>
      </c>
      <c r="H6749" t="s">
        <v>7</v>
      </c>
    </row>
    <row r="6750" spans="1:8" x14ac:dyDescent="0.25">
      <c r="A6750" s="1" t="s">
        <v>12</v>
      </c>
      <c r="B6750" s="1">
        <v>43392</v>
      </c>
      <c r="C6750">
        <v>4.4809999999999997E-3</v>
      </c>
      <c r="D6750">
        <v>4.6969999999999998E-3</v>
      </c>
      <c r="E6750">
        <v>4.3359999999999996E-3</v>
      </c>
      <c r="F6750">
        <v>4.5970000000000004E-3</v>
      </c>
      <c r="G6750">
        <v>1359536384</v>
      </c>
      <c r="H6750" t="s">
        <v>7</v>
      </c>
    </row>
    <row r="6751" spans="1:8" x14ac:dyDescent="0.25">
      <c r="A6751" s="1" t="s">
        <v>12</v>
      </c>
      <c r="B6751" s="1">
        <v>43166</v>
      </c>
      <c r="C6751">
        <v>4.6059999999999999E-3</v>
      </c>
      <c r="D6751">
        <v>4.6909999999999999E-3</v>
      </c>
      <c r="E6751">
        <v>4.0419999999999996E-3</v>
      </c>
      <c r="F6751">
        <v>4.0600000000000002E-3</v>
      </c>
      <c r="G6751">
        <v>508636928</v>
      </c>
      <c r="H6751" t="s">
        <v>7</v>
      </c>
    </row>
    <row r="6752" spans="1:8" x14ac:dyDescent="0.25">
      <c r="A6752" s="1" t="s">
        <v>12</v>
      </c>
      <c r="B6752" s="1">
        <v>43394</v>
      </c>
      <c r="C6752">
        <v>4.6420000000000003E-3</v>
      </c>
      <c r="D6752">
        <v>4.6779999999999999E-3</v>
      </c>
      <c r="E6752">
        <v>4.5630000000000002E-3</v>
      </c>
      <c r="F6752">
        <v>4.5669999999999999E-3</v>
      </c>
      <c r="G6752">
        <v>519790208</v>
      </c>
      <c r="H6752" t="s">
        <v>7</v>
      </c>
    </row>
    <row r="6753" spans="1:8" x14ac:dyDescent="0.25">
      <c r="A6753" s="1" t="s">
        <v>12</v>
      </c>
      <c r="B6753" s="1">
        <v>43205</v>
      </c>
      <c r="C6753">
        <v>4.1529999999999996E-3</v>
      </c>
      <c r="D6753">
        <v>4.6740000000000002E-3</v>
      </c>
      <c r="E6753">
        <v>4.15E-3</v>
      </c>
      <c r="F6753">
        <v>4.6340000000000001E-3</v>
      </c>
      <c r="G6753">
        <v>501773920</v>
      </c>
      <c r="H6753" t="s">
        <v>7</v>
      </c>
    </row>
    <row r="6754" spans="1:8" x14ac:dyDescent="0.25">
      <c r="A6754" s="1" t="s">
        <v>12</v>
      </c>
      <c r="B6754" s="1">
        <v>43393</v>
      </c>
      <c r="C6754">
        <v>4.5970000000000004E-3</v>
      </c>
      <c r="D6754">
        <v>4.6709999999999998E-3</v>
      </c>
      <c r="E6754">
        <v>4.5279999999999999E-3</v>
      </c>
      <c r="F6754">
        <v>4.6420000000000003E-3</v>
      </c>
      <c r="G6754">
        <v>649445888</v>
      </c>
      <c r="H6754" t="s">
        <v>7</v>
      </c>
    </row>
    <row r="6755" spans="1:8" x14ac:dyDescent="0.25">
      <c r="A6755" s="1" t="s">
        <v>12</v>
      </c>
      <c r="B6755" s="1">
        <v>44191</v>
      </c>
      <c r="C6755">
        <v>4.5580000000000004E-3</v>
      </c>
      <c r="D6755">
        <v>4.6589999999999999E-3</v>
      </c>
      <c r="E6755">
        <v>4.4120000000000001E-3</v>
      </c>
      <c r="F6755">
        <v>4.5079999999999999E-3</v>
      </c>
      <c r="G6755">
        <v>5180844032</v>
      </c>
      <c r="H6755" t="s">
        <v>7</v>
      </c>
    </row>
    <row r="6756" spans="1:8" x14ac:dyDescent="0.25">
      <c r="A6756" s="1" t="s">
        <v>12</v>
      </c>
      <c r="B6756" s="1">
        <v>44190</v>
      </c>
      <c r="C6756">
        <v>4.5729999999999998E-3</v>
      </c>
      <c r="D6756">
        <v>4.6379999999999998E-3</v>
      </c>
      <c r="E6756">
        <v>4.3839999999999999E-3</v>
      </c>
      <c r="F6756">
        <v>4.5630000000000002E-3</v>
      </c>
      <c r="G6756">
        <v>5340870144</v>
      </c>
      <c r="H6756" t="s">
        <v>7</v>
      </c>
    </row>
    <row r="6757" spans="1:8" x14ac:dyDescent="0.25">
      <c r="A6757" s="1" t="s">
        <v>12</v>
      </c>
      <c r="B6757" s="1">
        <v>44194</v>
      </c>
      <c r="C6757">
        <v>4.594E-3</v>
      </c>
      <c r="D6757">
        <v>4.6220000000000002E-3</v>
      </c>
      <c r="E6757">
        <v>4.2550000000000001E-3</v>
      </c>
      <c r="F6757">
        <v>4.4879999999999998E-3</v>
      </c>
      <c r="G6757">
        <v>3420331264</v>
      </c>
      <c r="H6757" t="s">
        <v>7</v>
      </c>
    </row>
    <row r="6758" spans="1:8" x14ac:dyDescent="0.25">
      <c r="A6758" s="1" t="s">
        <v>12</v>
      </c>
      <c r="B6758" s="1">
        <v>43395</v>
      </c>
      <c r="C6758">
        <v>4.5669999999999999E-3</v>
      </c>
      <c r="D6758">
        <v>4.6049999999999997E-3</v>
      </c>
      <c r="E6758">
        <v>4.4200000000000003E-3</v>
      </c>
      <c r="F6758">
        <v>4.4460000000000003E-3</v>
      </c>
      <c r="G6758">
        <v>596807616</v>
      </c>
      <c r="H6758" t="s">
        <v>7</v>
      </c>
    </row>
    <row r="6759" spans="1:8" x14ac:dyDescent="0.25">
      <c r="A6759" s="1" t="s">
        <v>12</v>
      </c>
      <c r="B6759" s="1">
        <v>44189</v>
      </c>
      <c r="C6759">
        <v>3.764E-3</v>
      </c>
      <c r="D6759">
        <v>4.594E-3</v>
      </c>
      <c r="E6759">
        <v>3.673E-3</v>
      </c>
      <c r="F6759">
        <v>4.5729999999999998E-3</v>
      </c>
      <c r="G6759">
        <v>6350125056</v>
      </c>
      <c r="H6759" t="s">
        <v>7</v>
      </c>
    </row>
    <row r="6760" spans="1:8" x14ac:dyDescent="0.25">
      <c r="A6760" s="1" t="s">
        <v>12</v>
      </c>
      <c r="B6760" s="1">
        <v>43233</v>
      </c>
      <c r="C6760">
        <v>4.3410000000000002E-3</v>
      </c>
      <c r="D6760">
        <v>4.5690000000000001E-3</v>
      </c>
      <c r="E6760">
        <v>4.2189999999999997E-3</v>
      </c>
      <c r="F6760">
        <v>4.4720000000000003E-3</v>
      </c>
      <c r="G6760">
        <v>162501968</v>
      </c>
      <c r="H6760" t="s">
        <v>7</v>
      </c>
    </row>
    <row r="6761" spans="1:8" x14ac:dyDescent="0.25">
      <c r="A6761" s="1" t="s">
        <v>12</v>
      </c>
      <c r="B6761" s="1">
        <v>43234</v>
      </c>
      <c r="C6761">
        <v>4.4720000000000003E-3</v>
      </c>
      <c r="D6761">
        <v>4.5690000000000001E-3</v>
      </c>
      <c r="E6761">
        <v>4.2589999999999998E-3</v>
      </c>
      <c r="F6761">
        <v>4.4479999999999997E-3</v>
      </c>
      <c r="G6761">
        <v>153249008</v>
      </c>
      <c r="H6761" t="s">
        <v>7</v>
      </c>
    </row>
    <row r="6762" spans="1:8" x14ac:dyDescent="0.25">
      <c r="A6762" s="1" t="s">
        <v>12</v>
      </c>
      <c r="B6762" s="1">
        <v>43236</v>
      </c>
      <c r="C6762">
        <v>4.529E-3</v>
      </c>
      <c r="D6762">
        <v>4.535E-3</v>
      </c>
      <c r="E6762">
        <v>4.2830000000000003E-3</v>
      </c>
      <c r="F6762">
        <v>4.3779999999999999E-3</v>
      </c>
      <c r="G6762">
        <v>156978400</v>
      </c>
      <c r="H6762" t="s">
        <v>7</v>
      </c>
    </row>
    <row r="6763" spans="1:8" x14ac:dyDescent="0.25">
      <c r="A6763" s="1" t="s">
        <v>12</v>
      </c>
      <c r="B6763" s="1">
        <v>43136</v>
      </c>
      <c r="C6763">
        <v>4.4130000000000003E-3</v>
      </c>
      <c r="D6763">
        <v>4.4910000000000002E-3</v>
      </c>
      <c r="E6763">
        <v>3.4650000000000002E-3</v>
      </c>
      <c r="F6763">
        <v>3.5469999999999998E-3</v>
      </c>
      <c r="G6763">
        <v>628555392</v>
      </c>
      <c r="H6763" t="s">
        <v>7</v>
      </c>
    </row>
    <row r="6764" spans="1:8" x14ac:dyDescent="0.25">
      <c r="A6764" s="1" t="s">
        <v>12</v>
      </c>
      <c r="B6764" s="1">
        <v>43237</v>
      </c>
      <c r="C6764">
        <v>4.3759999999999997E-3</v>
      </c>
      <c r="D6764">
        <v>4.4749999999999998E-3</v>
      </c>
      <c r="E6764">
        <v>4.1869999999999997E-3</v>
      </c>
      <c r="F6764">
        <v>4.189E-3</v>
      </c>
      <c r="G6764">
        <v>162582688</v>
      </c>
      <c r="H6764" t="s">
        <v>7</v>
      </c>
    </row>
    <row r="6765" spans="1:8" x14ac:dyDescent="0.25">
      <c r="A6765" s="1" t="s">
        <v>12</v>
      </c>
      <c r="B6765" s="1">
        <v>43396</v>
      </c>
      <c r="C6765">
        <v>4.4460000000000003E-3</v>
      </c>
      <c r="D6765">
        <v>4.4600000000000004E-3</v>
      </c>
      <c r="E6765">
        <v>4.1660000000000004E-3</v>
      </c>
      <c r="F6765">
        <v>4.1989999999999996E-3</v>
      </c>
      <c r="G6765">
        <v>1067533696</v>
      </c>
      <c r="H6765" t="s">
        <v>7</v>
      </c>
    </row>
    <row r="6766" spans="1:8" x14ac:dyDescent="0.25">
      <c r="A6766" s="1" t="s">
        <v>12</v>
      </c>
      <c r="B6766" s="1">
        <v>43167</v>
      </c>
      <c r="C6766">
        <v>4.0600000000000002E-3</v>
      </c>
      <c r="D6766">
        <v>4.4510000000000001E-3</v>
      </c>
      <c r="E6766">
        <v>3.8790000000000001E-3</v>
      </c>
      <c r="F6766">
        <v>3.9950000000000003E-3</v>
      </c>
      <c r="G6766">
        <v>557514304</v>
      </c>
      <c r="H6766" t="s">
        <v>7</v>
      </c>
    </row>
    <row r="6767" spans="1:8" x14ac:dyDescent="0.25">
      <c r="A6767" s="1" t="s">
        <v>12</v>
      </c>
      <c r="B6767" s="1">
        <v>43651</v>
      </c>
      <c r="C6767">
        <v>3.1800000000000001E-3</v>
      </c>
      <c r="D6767">
        <v>4.4419999999999998E-3</v>
      </c>
      <c r="E6767">
        <v>3.1649999999999998E-3</v>
      </c>
      <c r="F6767">
        <v>3.8570000000000002E-3</v>
      </c>
      <c r="G6767">
        <v>11986288640</v>
      </c>
      <c r="H6767" t="s">
        <v>7</v>
      </c>
    </row>
    <row r="6768" spans="1:8" x14ac:dyDescent="0.25">
      <c r="A6768" s="1" t="s">
        <v>12</v>
      </c>
      <c r="B6768" s="1">
        <v>43137</v>
      </c>
      <c r="C6768">
        <v>3.5469999999999998E-3</v>
      </c>
      <c r="D6768">
        <v>4.437E-3</v>
      </c>
      <c r="E6768">
        <v>3.0479999999999999E-3</v>
      </c>
      <c r="F6768">
        <v>4.4200000000000003E-3</v>
      </c>
      <c r="G6768">
        <v>908753472</v>
      </c>
      <c r="H6768" t="s">
        <v>7</v>
      </c>
    </row>
    <row r="6769" spans="1:8" x14ac:dyDescent="0.25">
      <c r="A6769" s="1" t="s">
        <v>12</v>
      </c>
      <c r="B6769" s="1">
        <v>43232</v>
      </c>
      <c r="C6769">
        <v>4.2469999999999999E-3</v>
      </c>
      <c r="D6769">
        <v>4.437E-3</v>
      </c>
      <c r="E6769">
        <v>4.0220000000000004E-3</v>
      </c>
      <c r="F6769">
        <v>4.274E-3</v>
      </c>
      <c r="G6769">
        <v>213030544</v>
      </c>
      <c r="H6769" t="s">
        <v>7</v>
      </c>
    </row>
    <row r="6770" spans="1:8" x14ac:dyDescent="0.25">
      <c r="A6770" s="1" t="s">
        <v>12</v>
      </c>
      <c r="B6770" s="1">
        <v>43299</v>
      </c>
      <c r="C6770">
        <v>3.2539999999999999E-3</v>
      </c>
      <c r="D6770">
        <v>4.4299999999999999E-3</v>
      </c>
      <c r="E6770">
        <v>3.189E-3</v>
      </c>
      <c r="F6770">
        <v>3.6939999999999998E-3</v>
      </c>
      <c r="G6770">
        <v>1027470848</v>
      </c>
      <c r="H6770" t="s">
        <v>7</v>
      </c>
    </row>
    <row r="6771" spans="1:8" x14ac:dyDescent="0.25">
      <c r="A6771" s="1" t="s">
        <v>12</v>
      </c>
      <c r="B6771" s="1">
        <v>43169</v>
      </c>
      <c r="C6771">
        <v>4.1510000000000002E-3</v>
      </c>
      <c r="D6771">
        <v>4.4159999999999998E-3</v>
      </c>
      <c r="E6771">
        <v>3.9560000000000003E-3</v>
      </c>
      <c r="F6771">
        <v>3.9890000000000004E-3</v>
      </c>
      <c r="G6771">
        <v>312142880</v>
      </c>
      <c r="H6771" t="s">
        <v>7</v>
      </c>
    </row>
    <row r="6772" spans="1:8" x14ac:dyDescent="0.25">
      <c r="A6772" s="1" t="s">
        <v>12</v>
      </c>
      <c r="B6772" s="1">
        <v>43400</v>
      </c>
      <c r="C6772">
        <v>4.1110000000000001E-3</v>
      </c>
      <c r="D6772">
        <v>4.4010000000000004E-3</v>
      </c>
      <c r="E6772">
        <v>4.0619999999999996E-3</v>
      </c>
      <c r="F6772">
        <v>4.2180000000000004E-3</v>
      </c>
      <c r="G6772">
        <v>1946518400</v>
      </c>
      <c r="H6772" t="s">
        <v>7</v>
      </c>
    </row>
    <row r="6773" spans="1:8" x14ac:dyDescent="0.25">
      <c r="A6773" s="1" t="s">
        <v>12</v>
      </c>
      <c r="B6773" s="1">
        <v>43240</v>
      </c>
      <c r="C6773">
        <v>4.2329999999999998E-3</v>
      </c>
      <c r="D6773">
        <v>4.3819999999999996E-3</v>
      </c>
      <c r="E6773">
        <v>4.1960000000000001E-3</v>
      </c>
      <c r="F6773">
        <v>4.359E-3</v>
      </c>
      <c r="G6773">
        <v>186200208</v>
      </c>
      <c r="H6773" t="s">
        <v>7</v>
      </c>
    </row>
    <row r="6774" spans="1:8" x14ac:dyDescent="0.25">
      <c r="A6774" s="1" t="s">
        <v>12</v>
      </c>
      <c r="B6774" s="1">
        <v>43241</v>
      </c>
      <c r="C6774">
        <v>4.359E-3</v>
      </c>
      <c r="D6774">
        <v>4.3689999999999996E-3</v>
      </c>
      <c r="E6774">
        <v>4.215E-3</v>
      </c>
      <c r="F6774">
        <v>4.2170000000000003E-3</v>
      </c>
      <c r="G6774">
        <v>183539984</v>
      </c>
      <c r="H6774" t="s">
        <v>7</v>
      </c>
    </row>
    <row r="6775" spans="1:8" x14ac:dyDescent="0.25">
      <c r="A6775" s="1" t="s">
        <v>12</v>
      </c>
      <c r="B6775" s="1">
        <v>43203</v>
      </c>
      <c r="C6775">
        <v>3.8800000000000002E-3</v>
      </c>
      <c r="D6775">
        <v>4.3620000000000004E-3</v>
      </c>
      <c r="E6775">
        <v>3.7659999999999998E-3</v>
      </c>
      <c r="F6775">
        <v>3.9620000000000002E-3</v>
      </c>
      <c r="G6775">
        <v>648649536</v>
      </c>
      <c r="H6775" t="s">
        <v>7</v>
      </c>
    </row>
    <row r="6776" spans="1:8" x14ac:dyDescent="0.25">
      <c r="A6776" s="1" t="s">
        <v>12</v>
      </c>
      <c r="B6776" s="1">
        <v>44022</v>
      </c>
      <c r="C6776">
        <v>4.3309999999999998E-3</v>
      </c>
      <c r="D6776">
        <v>4.3319999999999999E-3</v>
      </c>
      <c r="E6776">
        <v>3.4160000000000002E-3</v>
      </c>
      <c r="F6776">
        <v>3.5249999999999999E-3</v>
      </c>
      <c r="G6776">
        <v>18809954304</v>
      </c>
      <c r="H6776" t="s">
        <v>7</v>
      </c>
    </row>
    <row r="6777" spans="1:8" x14ac:dyDescent="0.25">
      <c r="A6777" s="1" t="s">
        <v>12</v>
      </c>
      <c r="B6777" s="1">
        <v>43239</v>
      </c>
      <c r="C6777">
        <v>4.2420000000000001E-3</v>
      </c>
      <c r="D6777">
        <v>4.3020000000000003E-3</v>
      </c>
      <c r="E6777">
        <v>4.1799999999999997E-3</v>
      </c>
      <c r="F6777">
        <v>4.2329999999999998E-3</v>
      </c>
      <c r="G6777">
        <v>145738432</v>
      </c>
      <c r="H6777" t="s">
        <v>7</v>
      </c>
    </row>
    <row r="6778" spans="1:8" x14ac:dyDescent="0.25">
      <c r="A6778" s="1" t="s">
        <v>12</v>
      </c>
      <c r="B6778" s="1">
        <v>44160</v>
      </c>
      <c r="C6778">
        <v>4.2319999999999997E-3</v>
      </c>
      <c r="D6778">
        <v>4.287E-3</v>
      </c>
      <c r="E6778">
        <v>3.5980000000000001E-3</v>
      </c>
      <c r="F6778">
        <v>3.7160000000000001E-3</v>
      </c>
      <c r="G6778">
        <v>7725523456</v>
      </c>
      <c r="H6778" t="s">
        <v>7</v>
      </c>
    </row>
    <row r="6779" spans="1:8" x14ac:dyDescent="0.25">
      <c r="A6779" s="1" t="s">
        <v>12</v>
      </c>
      <c r="B6779" s="1">
        <v>43238</v>
      </c>
      <c r="C6779">
        <v>4.189E-3</v>
      </c>
      <c r="D6779">
        <v>4.2789999999999998E-3</v>
      </c>
      <c r="E6779">
        <v>4.0740000000000004E-3</v>
      </c>
      <c r="F6779">
        <v>4.2420000000000001E-3</v>
      </c>
      <c r="G6779">
        <v>154142736</v>
      </c>
      <c r="H6779" t="s">
        <v>7</v>
      </c>
    </row>
    <row r="6780" spans="1:8" x14ac:dyDescent="0.25">
      <c r="A6780" s="1" t="s">
        <v>12</v>
      </c>
      <c r="B6780" s="1">
        <v>44159</v>
      </c>
      <c r="C6780">
        <v>3.6819999999999999E-3</v>
      </c>
      <c r="D6780">
        <v>4.2630000000000003E-3</v>
      </c>
      <c r="E6780">
        <v>3.5509999999999999E-3</v>
      </c>
      <c r="F6780">
        <v>4.2399999999999998E-3</v>
      </c>
      <c r="G6780">
        <v>13298160640</v>
      </c>
      <c r="H6780" t="s">
        <v>7</v>
      </c>
    </row>
    <row r="6781" spans="1:8" x14ac:dyDescent="0.25">
      <c r="A6781" s="1" t="s">
        <v>12</v>
      </c>
      <c r="B6781" s="1">
        <v>43242</v>
      </c>
      <c r="C6781">
        <v>4.2170000000000003E-3</v>
      </c>
      <c r="D6781">
        <v>4.241E-3</v>
      </c>
      <c r="E6781">
        <v>3.8560000000000001E-3</v>
      </c>
      <c r="F6781">
        <v>3.8739999999999998E-3</v>
      </c>
      <c r="G6781">
        <v>195921376</v>
      </c>
      <c r="H6781" t="s">
        <v>7</v>
      </c>
    </row>
    <row r="6782" spans="1:8" x14ac:dyDescent="0.25">
      <c r="A6782" s="1" t="s">
        <v>12</v>
      </c>
      <c r="B6782" s="1">
        <v>43204</v>
      </c>
      <c r="C6782">
        <v>3.9620000000000002E-3</v>
      </c>
      <c r="D6782">
        <v>4.2339999999999999E-3</v>
      </c>
      <c r="E6782">
        <v>3.8560000000000001E-3</v>
      </c>
      <c r="F6782">
        <v>4.1529999999999996E-3</v>
      </c>
      <c r="G6782">
        <v>517263552</v>
      </c>
      <c r="H6782" t="s">
        <v>7</v>
      </c>
    </row>
    <row r="6783" spans="1:8" x14ac:dyDescent="0.25">
      <c r="A6783" s="1" t="s">
        <v>12</v>
      </c>
      <c r="B6783" s="1">
        <v>43170</v>
      </c>
      <c r="C6783">
        <v>3.9880000000000002E-3</v>
      </c>
      <c r="D6783">
        <v>4.2310000000000004E-3</v>
      </c>
      <c r="E6783">
        <v>3.8539999999999998E-3</v>
      </c>
      <c r="F6783">
        <v>4.1590000000000004E-3</v>
      </c>
      <c r="G6783">
        <v>457172000</v>
      </c>
      <c r="H6783" t="s">
        <v>7</v>
      </c>
    </row>
    <row r="6784" spans="1:8" x14ac:dyDescent="0.25">
      <c r="A6784" s="1" t="s">
        <v>12</v>
      </c>
      <c r="B6784" s="1">
        <v>43401</v>
      </c>
      <c r="C6784">
        <v>4.2180000000000004E-3</v>
      </c>
      <c r="D6784">
        <v>4.2290000000000001E-3</v>
      </c>
      <c r="E6784">
        <v>4.0390000000000001E-3</v>
      </c>
      <c r="F6784">
        <v>4.0499999999999998E-3</v>
      </c>
      <c r="G6784">
        <v>737294656</v>
      </c>
      <c r="H6784" t="s">
        <v>7</v>
      </c>
    </row>
    <row r="6785" spans="1:8" x14ac:dyDescent="0.25">
      <c r="A6785" s="1" t="s">
        <v>12</v>
      </c>
      <c r="B6785" s="1">
        <v>43171</v>
      </c>
      <c r="C6785">
        <v>4.1590000000000004E-3</v>
      </c>
      <c r="D6785">
        <v>4.2160000000000001E-3</v>
      </c>
      <c r="E6785">
        <v>3.8679999999999999E-3</v>
      </c>
      <c r="F6785">
        <v>4.0400000000000002E-3</v>
      </c>
      <c r="G6785">
        <v>288113088</v>
      </c>
      <c r="H6785" t="s">
        <v>7</v>
      </c>
    </row>
    <row r="6786" spans="1:8" x14ac:dyDescent="0.25">
      <c r="A6786" s="1" t="s">
        <v>12</v>
      </c>
      <c r="B6786" s="1">
        <v>43397</v>
      </c>
      <c r="C6786">
        <v>4.1989999999999996E-3</v>
      </c>
      <c r="D6786">
        <v>4.2009999999999999E-3</v>
      </c>
      <c r="E6786">
        <v>3.9039999999999999E-3</v>
      </c>
      <c r="F6786">
        <v>3.96E-3</v>
      </c>
      <c r="G6786">
        <v>1756961280</v>
      </c>
      <c r="H6786" t="s">
        <v>7</v>
      </c>
    </row>
    <row r="6787" spans="1:8" x14ac:dyDescent="0.25">
      <c r="A6787" s="1" t="s">
        <v>12</v>
      </c>
      <c r="B6787" s="1">
        <v>43168</v>
      </c>
      <c r="C6787">
        <v>3.9950000000000003E-3</v>
      </c>
      <c r="D6787">
        <v>4.1660000000000004E-3</v>
      </c>
      <c r="E6787">
        <v>3.5899999999999999E-3</v>
      </c>
      <c r="F6787">
        <v>4.1510000000000002E-3</v>
      </c>
      <c r="G6787">
        <v>416084352</v>
      </c>
      <c r="H6787" t="s">
        <v>7</v>
      </c>
    </row>
    <row r="6788" spans="1:8" x14ac:dyDescent="0.25">
      <c r="A6788" s="1" t="s">
        <v>12</v>
      </c>
      <c r="B6788" s="1">
        <v>43559</v>
      </c>
      <c r="C6788">
        <v>3.143E-3</v>
      </c>
      <c r="D6788">
        <v>4.1619999999999999E-3</v>
      </c>
      <c r="E6788">
        <v>3.1020000000000002E-3</v>
      </c>
      <c r="F6788">
        <v>3.6519999999999999E-3</v>
      </c>
      <c r="G6788">
        <v>9366409216</v>
      </c>
      <c r="H6788" t="s">
        <v>7</v>
      </c>
    </row>
    <row r="6789" spans="1:8" x14ac:dyDescent="0.25">
      <c r="A6789" s="1" t="s">
        <v>12</v>
      </c>
      <c r="B6789" s="1">
        <v>43172</v>
      </c>
      <c r="C6789">
        <v>4.0400000000000002E-3</v>
      </c>
      <c r="D6789">
        <v>4.1440000000000001E-3</v>
      </c>
      <c r="E6789">
        <v>3.9150000000000001E-3</v>
      </c>
      <c r="F6789">
        <v>3.9709999999999997E-3</v>
      </c>
      <c r="G6789">
        <v>224989824</v>
      </c>
      <c r="H6789" t="s">
        <v>7</v>
      </c>
    </row>
    <row r="6790" spans="1:8" x14ac:dyDescent="0.25">
      <c r="A6790" s="1" t="s">
        <v>12</v>
      </c>
      <c r="B6790" s="1">
        <v>44182</v>
      </c>
      <c r="C6790">
        <v>3.4190000000000002E-3</v>
      </c>
      <c r="D6790">
        <v>4.1269999999999996E-3</v>
      </c>
      <c r="E6790">
        <v>3.3969999999999998E-3</v>
      </c>
      <c r="F6790">
        <v>3.7230000000000002E-3</v>
      </c>
      <c r="G6790">
        <v>9513411584</v>
      </c>
      <c r="H6790" t="s">
        <v>7</v>
      </c>
    </row>
    <row r="6791" spans="1:8" x14ac:dyDescent="0.25">
      <c r="A6791" s="1" t="s">
        <v>12</v>
      </c>
      <c r="B6791" s="1">
        <v>43399</v>
      </c>
      <c r="C6791">
        <v>3.7450000000000001E-3</v>
      </c>
      <c r="D6791">
        <v>4.1130000000000003E-3</v>
      </c>
      <c r="E6791">
        <v>3.7450000000000001E-3</v>
      </c>
      <c r="F6791">
        <v>4.1110000000000001E-3</v>
      </c>
      <c r="G6791">
        <v>1417365376</v>
      </c>
      <c r="H6791" t="s">
        <v>7</v>
      </c>
    </row>
    <row r="6792" spans="1:8" x14ac:dyDescent="0.25">
      <c r="A6792" s="1" t="s">
        <v>12</v>
      </c>
      <c r="B6792" s="1">
        <v>43402</v>
      </c>
      <c r="C6792">
        <v>4.0499999999999998E-3</v>
      </c>
      <c r="D6792">
        <v>4.0850000000000001E-3</v>
      </c>
      <c r="E6792">
        <v>3.8310000000000002E-3</v>
      </c>
      <c r="F6792">
        <v>3.8560000000000001E-3</v>
      </c>
      <c r="G6792">
        <v>946698752</v>
      </c>
      <c r="H6792" t="s">
        <v>7</v>
      </c>
    </row>
    <row r="6793" spans="1:8" x14ac:dyDescent="0.25">
      <c r="A6793" s="1" t="s">
        <v>12</v>
      </c>
      <c r="B6793" s="1">
        <v>43173</v>
      </c>
      <c r="C6793">
        <v>3.9709999999999997E-3</v>
      </c>
      <c r="D6793">
        <v>4.0439999999999999E-3</v>
      </c>
      <c r="E6793">
        <v>3.532E-3</v>
      </c>
      <c r="F6793">
        <v>3.5990000000000002E-3</v>
      </c>
      <c r="G6793">
        <v>336983776</v>
      </c>
      <c r="H6793" t="s">
        <v>7</v>
      </c>
    </row>
    <row r="6794" spans="1:8" x14ac:dyDescent="0.25">
      <c r="A6794" s="1" t="s">
        <v>12</v>
      </c>
      <c r="B6794" s="1">
        <v>44184</v>
      </c>
      <c r="C6794">
        <v>3.862E-3</v>
      </c>
      <c r="D6794">
        <v>4.0249999999999999E-3</v>
      </c>
      <c r="E6794">
        <v>3.7989999999999999E-3</v>
      </c>
      <c r="F6794">
        <v>3.9249999999999997E-3</v>
      </c>
      <c r="G6794">
        <v>4573416448</v>
      </c>
      <c r="H6794" t="s">
        <v>7</v>
      </c>
    </row>
    <row r="6795" spans="1:8" x14ac:dyDescent="0.25">
      <c r="A6795" s="1" t="s">
        <v>12</v>
      </c>
      <c r="B6795" s="1">
        <v>44183</v>
      </c>
      <c r="C6795">
        <v>3.7230000000000002E-3</v>
      </c>
      <c r="D6795">
        <v>3.9849999999999998E-3</v>
      </c>
      <c r="E6795">
        <v>3.6059999999999998E-3</v>
      </c>
      <c r="F6795">
        <v>3.8630000000000001E-3</v>
      </c>
      <c r="G6795">
        <v>4748002816</v>
      </c>
      <c r="H6795" t="s">
        <v>7</v>
      </c>
    </row>
    <row r="6796" spans="1:8" x14ac:dyDescent="0.25">
      <c r="A6796" s="1" t="s">
        <v>12</v>
      </c>
      <c r="B6796" s="1">
        <v>43398</v>
      </c>
      <c r="C6796">
        <v>3.9639999999999996E-3</v>
      </c>
      <c r="D6796">
        <v>3.9709999999999997E-3</v>
      </c>
      <c r="E6796">
        <v>3.6870000000000002E-3</v>
      </c>
      <c r="F6796">
        <v>3.7450000000000001E-3</v>
      </c>
      <c r="G6796">
        <v>1157889024</v>
      </c>
      <c r="H6796" t="s">
        <v>7</v>
      </c>
    </row>
    <row r="6797" spans="1:8" x14ac:dyDescent="0.25">
      <c r="A6797" s="1" t="s">
        <v>12</v>
      </c>
      <c r="B6797" s="1">
        <v>43300</v>
      </c>
      <c r="C6797">
        <v>3.692E-3</v>
      </c>
      <c r="D6797">
        <v>3.9560000000000003E-3</v>
      </c>
      <c r="E6797">
        <v>3.4420000000000002E-3</v>
      </c>
      <c r="F6797">
        <v>3.833E-3</v>
      </c>
      <c r="G6797">
        <v>554752384</v>
      </c>
      <c r="H6797" t="s">
        <v>7</v>
      </c>
    </row>
    <row r="6798" spans="1:8" x14ac:dyDescent="0.25">
      <c r="A6798" s="1" t="s">
        <v>12</v>
      </c>
      <c r="B6798" s="1">
        <v>44023</v>
      </c>
      <c r="C6798">
        <v>3.5239999999999998E-3</v>
      </c>
      <c r="D6798">
        <v>3.9560000000000003E-3</v>
      </c>
      <c r="E6798">
        <v>3.4589999999999998E-3</v>
      </c>
      <c r="F6798">
        <v>3.8080000000000002E-3</v>
      </c>
      <c r="G6798">
        <v>11324271616</v>
      </c>
      <c r="H6798" t="s">
        <v>7</v>
      </c>
    </row>
    <row r="6799" spans="1:8" x14ac:dyDescent="0.25">
      <c r="A6799" s="1" t="s">
        <v>12</v>
      </c>
      <c r="B6799" s="1">
        <v>43403</v>
      </c>
      <c r="C6799">
        <v>3.8549999999999999E-3</v>
      </c>
      <c r="D6799">
        <v>3.9550000000000002E-3</v>
      </c>
      <c r="E6799">
        <v>3.8539999999999998E-3</v>
      </c>
      <c r="F6799">
        <v>3.8969999999999999E-3</v>
      </c>
      <c r="G6799">
        <v>801801984</v>
      </c>
      <c r="H6799" t="s">
        <v>7</v>
      </c>
    </row>
    <row r="6800" spans="1:8" x14ac:dyDescent="0.25">
      <c r="A6800" s="1" t="s">
        <v>12</v>
      </c>
      <c r="B6800" s="1">
        <v>42893</v>
      </c>
      <c r="C6800">
        <v>3.617E-3</v>
      </c>
      <c r="D6800">
        <v>3.9500000000000004E-3</v>
      </c>
      <c r="E6800">
        <v>3.1319999999999998E-3</v>
      </c>
      <c r="F6800">
        <v>3.2499999999999999E-3</v>
      </c>
      <c r="G6800">
        <v>1371475</v>
      </c>
      <c r="H6800" t="s">
        <v>7</v>
      </c>
    </row>
    <row r="6801" spans="1:8" x14ac:dyDescent="0.25">
      <c r="A6801" s="1" t="s">
        <v>12</v>
      </c>
      <c r="B6801" s="1">
        <v>43404</v>
      </c>
      <c r="C6801">
        <v>3.8969999999999999E-3</v>
      </c>
      <c r="D6801">
        <v>3.9350000000000001E-3</v>
      </c>
      <c r="E6801">
        <v>3.6089999999999998E-3</v>
      </c>
      <c r="F6801">
        <v>3.8040000000000001E-3</v>
      </c>
      <c r="G6801">
        <v>1312986496</v>
      </c>
      <c r="H6801" t="s">
        <v>7</v>
      </c>
    </row>
    <row r="6802" spans="1:8" x14ac:dyDescent="0.25">
      <c r="A6802" s="1" t="s">
        <v>12</v>
      </c>
      <c r="B6802" s="1">
        <v>43652</v>
      </c>
      <c r="C6802">
        <v>3.8570000000000002E-3</v>
      </c>
      <c r="D6802">
        <v>3.9319999999999997E-3</v>
      </c>
      <c r="E6802">
        <v>3.437E-3</v>
      </c>
      <c r="F6802">
        <v>3.5209999999999998E-3</v>
      </c>
      <c r="G6802">
        <v>3748245760</v>
      </c>
      <c r="H6802" t="s">
        <v>7</v>
      </c>
    </row>
    <row r="6803" spans="1:8" x14ac:dyDescent="0.25">
      <c r="A6803" s="1" t="s">
        <v>12</v>
      </c>
      <c r="B6803" s="1">
        <v>43082</v>
      </c>
      <c r="C6803">
        <v>3.1259999999999999E-3</v>
      </c>
      <c r="D6803">
        <v>3.8999999999999998E-3</v>
      </c>
      <c r="E6803">
        <v>3.0100000000000001E-3</v>
      </c>
      <c r="F6803">
        <v>3.382E-3</v>
      </c>
      <c r="G6803">
        <v>1515459456</v>
      </c>
      <c r="H6803" t="s">
        <v>7</v>
      </c>
    </row>
    <row r="6804" spans="1:8" x14ac:dyDescent="0.25">
      <c r="A6804" s="1" t="s">
        <v>12</v>
      </c>
      <c r="B6804" s="1">
        <v>43083</v>
      </c>
      <c r="C6804">
        <v>3.382E-3</v>
      </c>
      <c r="D6804">
        <v>3.8999999999999998E-3</v>
      </c>
      <c r="E6804">
        <v>3.3010000000000001E-3</v>
      </c>
      <c r="F6804">
        <v>3.591E-3</v>
      </c>
      <c r="G6804">
        <v>1179357952</v>
      </c>
      <c r="H6804" t="s">
        <v>7</v>
      </c>
    </row>
    <row r="6805" spans="1:8" x14ac:dyDescent="0.25">
      <c r="A6805" s="1" t="s">
        <v>12</v>
      </c>
      <c r="B6805" s="1">
        <v>43243</v>
      </c>
      <c r="C6805">
        <v>3.869E-3</v>
      </c>
      <c r="D6805">
        <v>3.8960000000000002E-3</v>
      </c>
      <c r="E6805">
        <v>3.3530000000000001E-3</v>
      </c>
      <c r="F6805">
        <v>3.437E-3</v>
      </c>
      <c r="G6805">
        <v>253055872</v>
      </c>
      <c r="H6805" t="s">
        <v>7</v>
      </c>
    </row>
    <row r="6806" spans="1:8" x14ac:dyDescent="0.25">
      <c r="A6806" s="1" t="s">
        <v>12</v>
      </c>
      <c r="B6806" s="1">
        <v>43202</v>
      </c>
      <c r="C6806">
        <v>3.398E-3</v>
      </c>
      <c r="D6806">
        <v>3.8939999999999999E-3</v>
      </c>
      <c r="E6806">
        <v>3.2309999999999999E-3</v>
      </c>
      <c r="F6806">
        <v>3.8800000000000002E-3</v>
      </c>
      <c r="G6806">
        <v>767893504</v>
      </c>
      <c r="H6806" t="s">
        <v>7</v>
      </c>
    </row>
    <row r="6807" spans="1:8" x14ac:dyDescent="0.25">
      <c r="A6807" s="1" t="s">
        <v>12</v>
      </c>
      <c r="B6807" s="1">
        <v>43180</v>
      </c>
      <c r="C6807">
        <v>3.6570000000000001E-3</v>
      </c>
      <c r="D6807">
        <v>3.8549999999999999E-3</v>
      </c>
      <c r="E6807">
        <v>3.5869999999999999E-3</v>
      </c>
      <c r="F6807">
        <v>3.6410000000000001E-3</v>
      </c>
      <c r="G6807">
        <v>344311680</v>
      </c>
      <c r="H6807" t="s">
        <v>7</v>
      </c>
    </row>
    <row r="6808" spans="1:8" x14ac:dyDescent="0.25">
      <c r="A6808" s="1" t="s">
        <v>12</v>
      </c>
      <c r="B6808" s="1">
        <v>44024</v>
      </c>
      <c r="C6808">
        <v>3.8080000000000002E-3</v>
      </c>
      <c r="D6808">
        <v>3.846E-3</v>
      </c>
      <c r="E6808">
        <v>3.601E-3</v>
      </c>
      <c r="F6808">
        <v>3.6359999999999999E-3</v>
      </c>
      <c r="G6808">
        <v>6563384832</v>
      </c>
      <c r="H6808" t="s">
        <v>7</v>
      </c>
    </row>
    <row r="6809" spans="1:8" x14ac:dyDescent="0.25">
      <c r="A6809" s="1" t="s">
        <v>12</v>
      </c>
      <c r="B6809" s="1">
        <v>44044</v>
      </c>
      <c r="C6809">
        <v>3.2239999999999999E-3</v>
      </c>
      <c r="D6809">
        <v>3.839E-3</v>
      </c>
      <c r="E6809">
        <v>3.202E-3</v>
      </c>
      <c r="F6809">
        <v>3.7130000000000002E-3</v>
      </c>
      <c r="G6809">
        <v>11354633216</v>
      </c>
      <c r="H6809" t="s">
        <v>7</v>
      </c>
    </row>
    <row r="6810" spans="1:8" x14ac:dyDescent="0.25">
      <c r="A6810" s="1" t="s">
        <v>12</v>
      </c>
      <c r="B6810" s="1">
        <v>43301</v>
      </c>
      <c r="C6810">
        <v>3.833E-3</v>
      </c>
      <c r="D6810">
        <v>3.8340000000000002E-3</v>
      </c>
      <c r="E6810">
        <v>3.2620000000000001E-3</v>
      </c>
      <c r="F6810">
        <v>3.4090000000000001E-3</v>
      </c>
      <c r="G6810">
        <v>360370816</v>
      </c>
      <c r="H6810" t="s">
        <v>7</v>
      </c>
    </row>
    <row r="6811" spans="1:8" x14ac:dyDescent="0.25">
      <c r="A6811" s="1" t="s">
        <v>12</v>
      </c>
      <c r="B6811" s="1">
        <v>43406</v>
      </c>
      <c r="C6811">
        <v>3.787E-3</v>
      </c>
      <c r="D6811">
        <v>3.8319999999999999E-3</v>
      </c>
      <c r="E6811">
        <v>3.7669999999999999E-3</v>
      </c>
      <c r="F6811">
        <v>3.7919999999999998E-3</v>
      </c>
      <c r="G6811">
        <v>834101504</v>
      </c>
      <c r="H6811" t="s">
        <v>7</v>
      </c>
    </row>
    <row r="6812" spans="1:8" x14ac:dyDescent="0.25">
      <c r="A6812" s="1" t="s">
        <v>12</v>
      </c>
      <c r="B6812" s="1">
        <v>43410</v>
      </c>
      <c r="C6812">
        <v>3.65E-3</v>
      </c>
      <c r="D6812">
        <v>3.826E-3</v>
      </c>
      <c r="E6812">
        <v>3.6129999999999999E-3</v>
      </c>
      <c r="F6812">
        <v>3.7009999999999999E-3</v>
      </c>
      <c r="G6812">
        <v>1491581056</v>
      </c>
      <c r="H6812" t="s">
        <v>7</v>
      </c>
    </row>
    <row r="6813" spans="1:8" x14ac:dyDescent="0.25">
      <c r="A6813" s="1" t="s">
        <v>12</v>
      </c>
      <c r="B6813" s="1">
        <v>42891</v>
      </c>
      <c r="C6813">
        <v>3.7699999999999999E-3</v>
      </c>
      <c r="D6813">
        <v>3.8249999999999998E-3</v>
      </c>
      <c r="E6813">
        <v>2.9229999999999998E-3</v>
      </c>
      <c r="F6813">
        <v>3.718E-3</v>
      </c>
      <c r="G6813">
        <v>4823315</v>
      </c>
      <c r="H6813" t="s">
        <v>7</v>
      </c>
    </row>
    <row r="6814" spans="1:8" x14ac:dyDescent="0.25">
      <c r="A6814" s="1" t="s">
        <v>12</v>
      </c>
      <c r="B6814" s="1">
        <v>43258</v>
      </c>
      <c r="C6814">
        <v>3.7269999999999998E-3</v>
      </c>
      <c r="D6814">
        <v>3.82E-3</v>
      </c>
      <c r="E6814">
        <v>3.7009999999999999E-3</v>
      </c>
      <c r="F6814">
        <v>3.7139999999999999E-3</v>
      </c>
      <c r="G6814">
        <v>154074912</v>
      </c>
      <c r="H6814" t="s">
        <v>7</v>
      </c>
    </row>
    <row r="6815" spans="1:8" x14ac:dyDescent="0.25">
      <c r="A6815" s="1" t="s">
        <v>12</v>
      </c>
      <c r="B6815" s="1">
        <v>43405</v>
      </c>
      <c r="C6815">
        <v>3.8040000000000001E-3</v>
      </c>
      <c r="D6815">
        <v>3.8180000000000002E-3</v>
      </c>
      <c r="E6815">
        <v>3.7569999999999999E-3</v>
      </c>
      <c r="F6815">
        <v>3.784E-3</v>
      </c>
      <c r="G6815">
        <v>749755200</v>
      </c>
      <c r="H6815" t="s">
        <v>7</v>
      </c>
    </row>
    <row r="6816" spans="1:8" x14ac:dyDescent="0.25">
      <c r="A6816" s="1" t="s">
        <v>12</v>
      </c>
      <c r="B6816" s="1">
        <v>43407</v>
      </c>
      <c r="C6816">
        <v>3.7919999999999998E-3</v>
      </c>
      <c r="D6816">
        <v>3.797E-3</v>
      </c>
      <c r="E6816">
        <v>3.7569999999999999E-3</v>
      </c>
      <c r="F6816">
        <v>3.7580000000000001E-3</v>
      </c>
      <c r="G6816">
        <v>445932512</v>
      </c>
      <c r="H6816" t="s">
        <v>7</v>
      </c>
    </row>
    <row r="6817" spans="1:8" x14ac:dyDescent="0.25">
      <c r="A6817" s="1" t="s">
        <v>12</v>
      </c>
      <c r="B6817" s="1">
        <v>44161</v>
      </c>
      <c r="C6817">
        <v>3.7160000000000001E-3</v>
      </c>
      <c r="D6817">
        <v>3.7929999999999999E-3</v>
      </c>
      <c r="E6817">
        <v>2.9450000000000001E-3</v>
      </c>
      <c r="F6817">
        <v>3.2450000000000001E-3</v>
      </c>
      <c r="G6817">
        <v>7715276800</v>
      </c>
      <c r="H6817" t="s">
        <v>7</v>
      </c>
    </row>
    <row r="6818" spans="1:8" x14ac:dyDescent="0.25">
      <c r="A6818" s="1" t="s">
        <v>12</v>
      </c>
      <c r="B6818" s="1">
        <v>43181</v>
      </c>
      <c r="C6818">
        <v>3.6350000000000002E-3</v>
      </c>
      <c r="D6818">
        <v>3.7820000000000002E-3</v>
      </c>
      <c r="E6818">
        <v>3.424E-3</v>
      </c>
      <c r="F6818">
        <v>3.5969999999999999E-3</v>
      </c>
      <c r="G6818">
        <v>306866272</v>
      </c>
      <c r="H6818" t="s">
        <v>7</v>
      </c>
    </row>
    <row r="6819" spans="1:8" x14ac:dyDescent="0.25">
      <c r="A6819" s="1" t="s">
        <v>12</v>
      </c>
      <c r="B6819" s="1">
        <v>42890</v>
      </c>
      <c r="C6819">
        <v>3.2130000000000001E-3</v>
      </c>
      <c r="D6819">
        <v>3.7699999999999999E-3</v>
      </c>
      <c r="E6819">
        <v>2.5439999999999998E-3</v>
      </c>
      <c r="F6819">
        <v>3.7699999999999999E-3</v>
      </c>
      <c r="G6819">
        <v>5963160</v>
      </c>
      <c r="H6819" t="s">
        <v>7</v>
      </c>
    </row>
    <row r="6820" spans="1:8" x14ac:dyDescent="0.25">
      <c r="A6820" s="1" t="s">
        <v>12</v>
      </c>
      <c r="B6820" s="1">
        <v>43408</v>
      </c>
      <c r="C6820">
        <v>3.7580000000000001E-3</v>
      </c>
      <c r="D6820">
        <v>3.7690000000000002E-3</v>
      </c>
      <c r="E6820">
        <v>3.7069999999999998E-3</v>
      </c>
      <c r="F6820">
        <v>3.7269999999999998E-3</v>
      </c>
      <c r="G6820">
        <v>618231552</v>
      </c>
      <c r="H6820" t="s">
        <v>7</v>
      </c>
    </row>
    <row r="6821" spans="1:8" x14ac:dyDescent="0.25">
      <c r="A6821" s="1" t="s">
        <v>12</v>
      </c>
      <c r="B6821" s="1">
        <v>44045</v>
      </c>
      <c r="C6821">
        <v>3.7130000000000002E-3</v>
      </c>
      <c r="D6821">
        <v>3.7680000000000001E-3</v>
      </c>
      <c r="E6821">
        <v>3.1340000000000001E-3</v>
      </c>
      <c r="F6821">
        <v>3.333E-3</v>
      </c>
      <c r="G6821">
        <v>8026897920</v>
      </c>
      <c r="H6821" t="s">
        <v>7</v>
      </c>
    </row>
    <row r="6822" spans="1:8" x14ac:dyDescent="0.25">
      <c r="A6822" s="1" t="s">
        <v>12</v>
      </c>
      <c r="B6822" s="1">
        <v>44031</v>
      </c>
      <c r="C6822">
        <v>3.4550000000000002E-3</v>
      </c>
      <c r="D6822">
        <v>3.764E-3</v>
      </c>
      <c r="E6822">
        <v>3.3140000000000001E-3</v>
      </c>
      <c r="F6822">
        <v>3.3809999999999999E-3</v>
      </c>
      <c r="G6822">
        <v>9426699264</v>
      </c>
      <c r="H6822" t="s">
        <v>7</v>
      </c>
    </row>
    <row r="6823" spans="1:8" x14ac:dyDescent="0.25">
      <c r="A6823" s="1" t="s">
        <v>12</v>
      </c>
      <c r="B6823" s="1">
        <v>43257</v>
      </c>
      <c r="C6823">
        <v>3.6289999999999998E-3</v>
      </c>
      <c r="D6823">
        <v>3.761E-3</v>
      </c>
      <c r="E6823">
        <v>3.6229999999999999E-3</v>
      </c>
      <c r="F6823">
        <v>3.7269999999999998E-3</v>
      </c>
      <c r="G6823">
        <v>206377232</v>
      </c>
      <c r="H6823" t="s">
        <v>7</v>
      </c>
    </row>
    <row r="6824" spans="1:8" x14ac:dyDescent="0.25">
      <c r="A6824" s="1" t="s">
        <v>12</v>
      </c>
      <c r="B6824" s="1">
        <v>43179</v>
      </c>
      <c r="C6824">
        <v>3.4870000000000001E-3</v>
      </c>
      <c r="D6824">
        <v>3.7529999999999998E-3</v>
      </c>
      <c r="E6824">
        <v>3.3730000000000001E-3</v>
      </c>
      <c r="F6824">
        <v>3.6570000000000001E-3</v>
      </c>
      <c r="G6824">
        <v>363392320</v>
      </c>
      <c r="H6824" t="s">
        <v>7</v>
      </c>
    </row>
    <row r="6825" spans="1:8" x14ac:dyDescent="0.25">
      <c r="A6825" s="1" t="s">
        <v>12</v>
      </c>
      <c r="B6825" s="1">
        <v>42895</v>
      </c>
      <c r="C6825">
        <v>3.431E-3</v>
      </c>
      <c r="D6825">
        <v>3.7520000000000001E-3</v>
      </c>
      <c r="E6825">
        <v>3.29E-3</v>
      </c>
      <c r="F6825">
        <v>3.4259999999999998E-3</v>
      </c>
      <c r="G6825">
        <v>3428495</v>
      </c>
      <c r="H6825" t="s">
        <v>7</v>
      </c>
    </row>
    <row r="6826" spans="1:8" x14ac:dyDescent="0.25">
      <c r="A6826" s="1" t="s">
        <v>12</v>
      </c>
      <c r="B6826" s="1">
        <v>43254</v>
      </c>
      <c r="C6826">
        <v>3.5829999999999998E-3</v>
      </c>
      <c r="D6826">
        <v>3.7520000000000001E-3</v>
      </c>
      <c r="E6826">
        <v>3.5500000000000002E-3</v>
      </c>
      <c r="F6826">
        <v>3.689E-3</v>
      </c>
      <c r="G6826">
        <v>297795456</v>
      </c>
      <c r="H6826" t="s">
        <v>7</v>
      </c>
    </row>
    <row r="6827" spans="1:8" x14ac:dyDescent="0.25">
      <c r="A6827" s="1" t="s">
        <v>12</v>
      </c>
      <c r="B6827" s="1">
        <v>43084</v>
      </c>
      <c r="C6827">
        <v>3.591E-3</v>
      </c>
      <c r="D6827">
        <v>3.7499999999999999E-3</v>
      </c>
      <c r="E6827">
        <v>3.4169999999999999E-3</v>
      </c>
      <c r="F6827">
        <v>3.6589999999999999E-3</v>
      </c>
      <c r="G6827">
        <v>1255932160</v>
      </c>
      <c r="H6827" t="s">
        <v>7</v>
      </c>
    </row>
    <row r="6828" spans="1:8" x14ac:dyDescent="0.25">
      <c r="A6828" s="1" t="s">
        <v>12</v>
      </c>
      <c r="B6828" s="1">
        <v>43560</v>
      </c>
      <c r="C6828">
        <v>3.6519999999999999E-3</v>
      </c>
      <c r="D6828">
        <v>3.7490000000000002E-3</v>
      </c>
      <c r="E6828">
        <v>3.3110000000000001E-3</v>
      </c>
      <c r="F6828">
        <v>3.5509999999999999E-3</v>
      </c>
      <c r="G6828">
        <v>2151218688</v>
      </c>
      <c r="H6828" t="s">
        <v>7</v>
      </c>
    </row>
    <row r="6829" spans="1:8" x14ac:dyDescent="0.25">
      <c r="A6829" s="1" t="s">
        <v>12</v>
      </c>
      <c r="B6829" s="1">
        <v>43411</v>
      </c>
      <c r="C6829">
        <v>3.7009999999999999E-3</v>
      </c>
      <c r="D6829">
        <v>3.7399999999999998E-3</v>
      </c>
      <c r="E6829">
        <v>3.627E-3</v>
      </c>
      <c r="F6829">
        <v>3.6319999999999998E-3</v>
      </c>
      <c r="G6829">
        <v>786654976</v>
      </c>
      <c r="H6829" t="s">
        <v>7</v>
      </c>
    </row>
    <row r="6830" spans="1:8" x14ac:dyDescent="0.25">
      <c r="A6830" s="1" t="s">
        <v>12</v>
      </c>
      <c r="B6830" s="1">
        <v>43259</v>
      </c>
      <c r="C6830">
        <v>3.7139999999999999E-3</v>
      </c>
      <c r="D6830">
        <v>3.7360000000000002E-3</v>
      </c>
      <c r="E6830">
        <v>3.617E-3</v>
      </c>
      <c r="F6830">
        <v>3.6640000000000002E-3</v>
      </c>
      <c r="G6830">
        <v>141231168</v>
      </c>
      <c r="H6830" t="s">
        <v>7</v>
      </c>
    </row>
    <row r="6831" spans="1:8" x14ac:dyDescent="0.25">
      <c r="A6831" s="1" t="s">
        <v>12</v>
      </c>
      <c r="B6831" s="1">
        <v>43409</v>
      </c>
      <c r="C6831">
        <v>3.7269999999999998E-3</v>
      </c>
      <c r="D6831">
        <v>3.7290000000000001E-3</v>
      </c>
      <c r="E6831">
        <v>3.5990000000000002E-3</v>
      </c>
      <c r="F6831">
        <v>3.65E-3</v>
      </c>
      <c r="G6831">
        <v>978491072</v>
      </c>
      <c r="H6831" t="s">
        <v>7</v>
      </c>
    </row>
    <row r="6832" spans="1:8" x14ac:dyDescent="0.25">
      <c r="A6832" s="1" t="s">
        <v>12</v>
      </c>
      <c r="B6832" s="1">
        <v>44060</v>
      </c>
      <c r="C6832">
        <v>3.5349999999999999E-3</v>
      </c>
      <c r="D6832">
        <v>3.7230000000000002E-3</v>
      </c>
      <c r="E6832">
        <v>3.4970000000000001E-3</v>
      </c>
      <c r="F6832">
        <v>3.5890000000000002E-3</v>
      </c>
      <c r="G6832">
        <v>5551410688</v>
      </c>
      <c r="H6832" t="s">
        <v>7</v>
      </c>
    </row>
    <row r="6833" spans="1:8" x14ac:dyDescent="0.25">
      <c r="A6833" s="1" t="s">
        <v>12</v>
      </c>
      <c r="B6833" s="1">
        <v>42892</v>
      </c>
      <c r="C6833">
        <v>3.718E-3</v>
      </c>
      <c r="D6833">
        <v>3.718E-3</v>
      </c>
      <c r="E6833">
        <v>3.1519999999999999E-3</v>
      </c>
      <c r="F6833">
        <v>3.617E-3</v>
      </c>
      <c r="G6833">
        <v>2114105</v>
      </c>
      <c r="H6833" t="s">
        <v>7</v>
      </c>
    </row>
    <row r="6834" spans="1:8" x14ac:dyDescent="0.25">
      <c r="A6834" s="1" t="s">
        <v>12</v>
      </c>
      <c r="B6834" s="1">
        <v>44061</v>
      </c>
      <c r="C6834">
        <v>3.5890000000000002E-3</v>
      </c>
      <c r="D6834">
        <v>3.7130000000000002E-3</v>
      </c>
      <c r="E6834">
        <v>3.454E-3</v>
      </c>
      <c r="F6834">
        <v>3.4770000000000001E-3</v>
      </c>
      <c r="G6834">
        <v>4226658048</v>
      </c>
      <c r="H6834" t="s">
        <v>7</v>
      </c>
    </row>
    <row r="6835" spans="1:8" x14ac:dyDescent="0.25">
      <c r="A6835" s="1" t="s">
        <v>12</v>
      </c>
      <c r="B6835" s="1">
        <v>43255</v>
      </c>
      <c r="C6835">
        <v>3.689E-3</v>
      </c>
      <c r="D6835">
        <v>3.7100000000000002E-3</v>
      </c>
      <c r="E6835">
        <v>3.4550000000000002E-3</v>
      </c>
      <c r="F6835">
        <v>3.542E-3</v>
      </c>
      <c r="G6835">
        <v>220805792</v>
      </c>
      <c r="H6835" t="s">
        <v>7</v>
      </c>
    </row>
    <row r="6836" spans="1:8" x14ac:dyDescent="0.25">
      <c r="A6836" s="1" t="s">
        <v>12</v>
      </c>
      <c r="B6836" s="1">
        <v>43174</v>
      </c>
      <c r="C6836">
        <v>3.5959999999999998E-3</v>
      </c>
      <c r="D6836">
        <v>3.7090000000000001E-3</v>
      </c>
      <c r="E6836">
        <v>3.3140000000000001E-3</v>
      </c>
      <c r="F6836">
        <v>3.5409999999999999E-3</v>
      </c>
      <c r="G6836">
        <v>537900864</v>
      </c>
      <c r="H6836" t="s">
        <v>7</v>
      </c>
    </row>
    <row r="6837" spans="1:8" x14ac:dyDescent="0.25">
      <c r="A6837" s="1" t="s">
        <v>12</v>
      </c>
      <c r="B6837" s="1">
        <v>43558</v>
      </c>
      <c r="C6837">
        <v>2.7959999999999999E-3</v>
      </c>
      <c r="D6837">
        <v>3.702E-3</v>
      </c>
      <c r="E6837">
        <v>2.7799999999999999E-3</v>
      </c>
      <c r="F6837">
        <v>3.143E-3</v>
      </c>
      <c r="G6837">
        <v>286508160</v>
      </c>
      <c r="H6837" t="s">
        <v>7</v>
      </c>
    </row>
    <row r="6838" spans="1:8" x14ac:dyDescent="0.25">
      <c r="A6838" s="1" t="s">
        <v>12</v>
      </c>
      <c r="B6838" s="1">
        <v>43253</v>
      </c>
      <c r="C6838">
        <v>3.441E-3</v>
      </c>
      <c r="D6838">
        <v>3.6949999999999999E-3</v>
      </c>
      <c r="E6838">
        <v>3.4120000000000001E-3</v>
      </c>
      <c r="F6838">
        <v>3.5829999999999998E-3</v>
      </c>
      <c r="G6838">
        <v>207557360</v>
      </c>
      <c r="H6838" t="s">
        <v>7</v>
      </c>
    </row>
    <row r="6839" spans="1:8" x14ac:dyDescent="0.25">
      <c r="A6839" s="1" t="s">
        <v>12</v>
      </c>
      <c r="B6839" s="1">
        <v>43260</v>
      </c>
      <c r="C6839">
        <v>3.6619999999999999E-3</v>
      </c>
      <c r="D6839">
        <v>3.6900000000000001E-3</v>
      </c>
      <c r="E6839">
        <v>3.571E-3</v>
      </c>
      <c r="F6839">
        <v>3.5720000000000001E-3</v>
      </c>
      <c r="G6839">
        <v>133663640</v>
      </c>
      <c r="H6839" t="s">
        <v>7</v>
      </c>
    </row>
    <row r="6840" spans="1:8" x14ac:dyDescent="0.25">
      <c r="A6840" s="1" t="s">
        <v>12</v>
      </c>
      <c r="B6840" s="1">
        <v>43256</v>
      </c>
      <c r="C6840">
        <v>3.542E-3</v>
      </c>
      <c r="D6840">
        <v>3.6879999999999999E-3</v>
      </c>
      <c r="E6840">
        <v>3.522E-3</v>
      </c>
      <c r="F6840">
        <v>3.6280000000000001E-3</v>
      </c>
      <c r="G6840">
        <v>165137168</v>
      </c>
      <c r="H6840" t="s">
        <v>7</v>
      </c>
    </row>
    <row r="6841" spans="1:8" x14ac:dyDescent="0.25">
      <c r="A6841" s="1" t="s">
        <v>12</v>
      </c>
      <c r="B6841" s="1">
        <v>44158</v>
      </c>
      <c r="C6841">
        <v>3.3400000000000001E-3</v>
      </c>
      <c r="D6841">
        <v>3.686E-3</v>
      </c>
      <c r="E6841">
        <v>3.2309999999999999E-3</v>
      </c>
      <c r="F6841">
        <v>3.6840000000000002E-3</v>
      </c>
      <c r="G6841">
        <v>5152230912</v>
      </c>
      <c r="H6841" t="s">
        <v>7</v>
      </c>
    </row>
    <row r="6842" spans="1:8" x14ac:dyDescent="0.25">
      <c r="A6842" s="1" t="s">
        <v>12</v>
      </c>
      <c r="B6842" s="1">
        <v>44157</v>
      </c>
      <c r="C6842">
        <v>3.5100000000000001E-3</v>
      </c>
      <c r="D6842">
        <v>3.673E-3</v>
      </c>
      <c r="E6842">
        <v>3.1589999999999999E-3</v>
      </c>
      <c r="F6842">
        <v>3.3400000000000001E-3</v>
      </c>
      <c r="G6842">
        <v>5990268416</v>
      </c>
      <c r="H6842" t="s">
        <v>7</v>
      </c>
    </row>
    <row r="6843" spans="1:8" x14ac:dyDescent="0.25">
      <c r="A6843" s="1" t="s">
        <v>12</v>
      </c>
      <c r="B6843" s="1">
        <v>43306</v>
      </c>
      <c r="C6843">
        <v>3.6259999999999999E-3</v>
      </c>
      <c r="D6843">
        <v>3.6579999999999998E-3</v>
      </c>
      <c r="E6843">
        <v>3.4350000000000001E-3</v>
      </c>
      <c r="F6843">
        <v>3.5639999999999999E-3</v>
      </c>
      <c r="G6843">
        <v>318391008</v>
      </c>
      <c r="H6843" t="s">
        <v>7</v>
      </c>
    </row>
    <row r="6844" spans="1:8" x14ac:dyDescent="0.25">
      <c r="A6844" s="1" t="s">
        <v>12</v>
      </c>
      <c r="B6844" s="1">
        <v>44049</v>
      </c>
      <c r="C6844">
        <v>3.5010000000000002E-3</v>
      </c>
      <c r="D6844">
        <v>3.6579999999999998E-3</v>
      </c>
      <c r="E6844">
        <v>3.4510000000000001E-3</v>
      </c>
      <c r="F6844">
        <v>3.5590000000000001E-3</v>
      </c>
      <c r="G6844">
        <v>4010595584</v>
      </c>
      <c r="H6844" t="s">
        <v>7</v>
      </c>
    </row>
    <row r="6845" spans="1:8" x14ac:dyDescent="0.25">
      <c r="A6845" s="1" t="s">
        <v>12</v>
      </c>
      <c r="B6845" s="1">
        <v>43305</v>
      </c>
      <c r="C6845">
        <v>3.4160000000000002E-3</v>
      </c>
      <c r="D6845">
        <v>3.6540000000000001E-3</v>
      </c>
      <c r="E6845">
        <v>3.3869999999999998E-3</v>
      </c>
      <c r="F6845">
        <v>3.6259999999999999E-3</v>
      </c>
      <c r="G6845">
        <v>321612192</v>
      </c>
      <c r="H6845" t="s">
        <v>7</v>
      </c>
    </row>
    <row r="6846" spans="1:8" x14ac:dyDescent="0.25">
      <c r="A6846" s="1" t="s">
        <v>12</v>
      </c>
      <c r="B6846" s="1">
        <v>44030</v>
      </c>
      <c r="C6846">
        <v>3.055E-3</v>
      </c>
      <c r="D6846">
        <v>3.6540000000000001E-3</v>
      </c>
      <c r="E6846">
        <v>3.0179999999999998E-3</v>
      </c>
      <c r="F6846">
        <v>3.4550000000000002E-3</v>
      </c>
      <c r="G6846">
        <v>18063122432</v>
      </c>
      <c r="H6846" t="s">
        <v>7</v>
      </c>
    </row>
    <row r="6847" spans="1:8" x14ac:dyDescent="0.25">
      <c r="A6847" s="1" t="s">
        <v>12</v>
      </c>
      <c r="B6847" s="1">
        <v>43304</v>
      </c>
      <c r="C6847">
        <v>3.4880000000000002E-3</v>
      </c>
      <c r="D6847">
        <v>3.6519999999999999E-3</v>
      </c>
      <c r="E6847">
        <v>3.4060000000000002E-3</v>
      </c>
      <c r="F6847">
        <v>3.4160000000000002E-3</v>
      </c>
      <c r="G6847">
        <v>267627056</v>
      </c>
      <c r="H6847" t="s">
        <v>7</v>
      </c>
    </row>
    <row r="6848" spans="1:8" x14ac:dyDescent="0.25">
      <c r="A6848" s="1" t="s">
        <v>12</v>
      </c>
      <c r="B6848" s="1">
        <v>43175</v>
      </c>
      <c r="C6848">
        <v>3.5409999999999999E-3</v>
      </c>
      <c r="D6848">
        <v>3.6480000000000002E-3</v>
      </c>
      <c r="E6848">
        <v>3.4520000000000002E-3</v>
      </c>
      <c r="F6848">
        <v>3.5230000000000001E-3</v>
      </c>
      <c r="G6848">
        <v>338280672</v>
      </c>
      <c r="H6848" t="s">
        <v>7</v>
      </c>
    </row>
    <row r="6849" spans="1:8" x14ac:dyDescent="0.25">
      <c r="A6849" s="1" t="s">
        <v>12</v>
      </c>
      <c r="B6849" s="1">
        <v>43643</v>
      </c>
      <c r="C6849">
        <v>3.4039999999999999E-3</v>
      </c>
      <c r="D6849">
        <v>3.6480000000000002E-3</v>
      </c>
      <c r="E6849">
        <v>2.9849999999999998E-3</v>
      </c>
      <c r="F6849">
        <v>3.3830000000000002E-3</v>
      </c>
      <c r="G6849">
        <v>7294784000</v>
      </c>
      <c r="H6849" t="s">
        <v>7</v>
      </c>
    </row>
    <row r="6850" spans="1:8" x14ac:dyDescent="0.25">
      <c r="A6850" s="1" t="s">
        <v>12</v>
      </c>
      <c r="B6850" s="1">
        <v>43412</v>
      </c>
      <c r="C6850">
        <v>3.6319999999999998E-3</v>
      </c>
      <c r="D6850">
        <v>3.6470000000000001E-3</v>
      </c>
      <c r="E6850">
        <v>3.2309999999999999E-3</v>
      </c>
      <c r="F6850">
        <v>3.362E-3</v>
      </c>
      <c r="G6850">
        <v>1368601088</v>
      </c>
      <c r="H6850" t="s">
        <v>7</v>
      </c>
    </row>
    <row r="6851" spans="1:8" x14ac:dyDescent="0.25">
      <c r="A6851" s="1" t="s">
        <v>12</v>
      </c>
      <c r="B6851" s="1">
        <v>43183</v>
      </c>
      <c r="C6851">
        <v>3.5660000000000002E-3</v>
      </c>
      <c r="D6851">
        <v>3.6449999999999998E-3</v>
      </c>
      <c r="E6851">
        <v>3.506E-3</v>
      </c>
      <c r="F6851">
        <v>3.5170000000000002E-3</v>
      </c>
      <c r="G6851">
        <v>273396160</v>
      </c>
      <c r="H6851" t="s">
        <v>7</v>
      </c>
    </row>
    <row r="6852" spans="1:8" x14ac:dyDescent="0.25">
      <c r="A6852" s="1" t="s">
        <v>12</v>
      </c>
      <c r="B6852" s="1">
        <v>44025</v>
      </c>
      <c r="C6852">
        <v>3.6350000000000002E-3</v>
      </c>
      <c r="D6852">
        <v>3.6440000000000001E-3</v>
      </c>
      <c r="E6852">
        <v>3.019E-3</v>
      </c>
      <c r="F6852">
        <v>3.16E-3</v>
      </c>
      <c r="G6852">
        <v>13401976832</v>
      </c>
      <c r="H6852" t="s">
        <v>7</v>
      </c>
    </row>
    <row r="6853" spans="1:8" x14ac:dyDescent="0.25">
      <c r="A6853" s="1" t="s">
        <v>12</v>
      </c>
      <c r="B6853" s="1">
        <v>43653</v>
      </c>
      <c r="C6853">
        <v>3.5230000000000001E-3</v>
      </c>
      <c r="D6853">
        <v>3.6329999999999999E-3</v>
      </c>
      <c r="E6853">
        <v>3.4650000000000002E-3</v>
      </c>
      <c r="F6853">
        <v>3.5799999999999998E-3</v>
      </c>
      <c r="G6853">
        <v>2330327808</v>
      </c>
      <c r="H6853" t="s">
        <v>7</v>
      </c>
    </row>
    <row r="6854" spans="1:8" x14ac:dyDescent="0.25">
      <c r="A6854" s="1" t="s">
        <v>12</v>
      </c>
      <c r="B6854" s="1">
        <v>44050</v>
      </c>
      <c r="C6854">
        <v>3.5590000000000001E-3</v>
      </c>
      <c r="D6854">
        <v>3.6229999999999999E-3</v>
      </c>
      <c r="E6854">
        <v>3.4060000000000002E-3</v>
      </c>
      <c r="F6854">
        <v>3.5309999999999999E-3</v>
      </c>
      <c r="G6854">
        <v>4798306304</v>
      </c>
      <c r="H6854" t="s">
        <v>7</v>
      </c>
    </row>
    <row r="6855" spans="1:8" x14ac:dyDescent="0.25">
      <c r="A6855" s="1" t="s">
        <v>12</v>
      </c>
      <c r="B6855" s="1">
        <v>44058</v>
      </c>
      <c r="C6855">
        <v>3.5699999999999998E-3</v>
      </c>
      <c r="D6855">
        <v>3.6180000000000001E-3</v>
      </c>
      <c r="E6855">
        <v>3.48E-3</v>
      </c>
      <c r="F6855">
        <v>3.5349999999999999E-3</v>
      </c>
      <c r="G6855">
        <v>3755787520</v>
      </c>
      <c r="H6855" t="s">
        <v>7</v>
      </c>
    </row>
    <row r="6856" spans="1:8" x14ac:dyDescent="0.25">
      <c r="A6856" s="1" t="s">
        <v>12</v>
      </c>
      <c r="B6856" s="1">
        <v>43655</v>
      </c>
      <c r="C6856">
        <v>3.467E-3</v>
      </c>
      <c r="D6856">
        <v>3.614E-3</v>
      </c>
      <c r="E6856">
        <v>3.4190000000000002E-3</v>
      </c>
      <c r="F6856">
        <v>3.493E-3</v>
      </c>
      <c r="G6856">
        <v>2384975104</v>
      </c>
      <c r="H6856" t="s">
        <v>7</v>
      </c>
    </row>
    <row r="6857" spans="1:8" x14ac:dyDescent="0.25">
      <c r="A6857" s="1" t="s">
        <v>12</v>
      </c>
      <c r="B6857" s="1">
        <v>43245</v>
      </c>
      <c r="C6857">
        <v>3.568E-3</v>
      </c>
      <c r="D6857">
        <v>3.6129999999999999E-3</v>
      </c>
      <c r="E6857">
        <v>3.4749999999999998E-3</v>
      </c>
      <c r="F6857">
        <v>3.5000000000000001E-3</v>
      </c>
      <c r="G6857">
        <v>207721648</v>
      </c>
      <c r="H6857" t="s">
        <v>7</v>
      </c>
    </row>
    <row r="6858" spans="1:8" x14ac:dyDescent="0.25">
      <c r="A6858" s="1" t="s">
        <v>12</v>
      </c>
      <c r="B6858" s="1">
        <v>43342</v>
      </c>
      <c r="C6858">
        <v>2.63E-3</v>
      </c>
      <c r="D6858">
        <v>3.6120000000000002E-3</v>
      </c>
      <c r="E6858">
        <v>2.6189999999999998E-3</v>
      </c>
      <c r="F6858">
        <v>3.323E-3</v>
      </c>
      <c r="G6858">
        <v>3671298304</v>
      </c>
      <c r="H6858" t="s">
        <v>7</v>
      </c>
    </row>
    <row r="6859" spans="1:8" x14ac:dyDescent="0.25">
      <c r="A6859" s="1" t="s">
        <v>12</v>
      </c>
      <c r="B6859" s="1">
        <v>43182</v>
      </c>
      <c r="C6859">
        <v>3.5969999999999999E-3</v>
      </c>
      <c r="D6859">
        <v>3.6080000000000001E-3</v>
      </c>
      <c r="E6859">
        <v>3.3800000000000002E-3</v>
      </c>
      <c r="F6859">
        <v>3.5660000000000002E-3</v>
      </c>
      <c r="G6859">
        <v>268764096</v>
      </c>
      <c r="H6859" t="s">
        <v>7</v>
      </c>
    </row>
    <row r="6860" spans="1:8" x14ac:dyDescent="0.25">
      <c r="A6860" s="1" t="s">
        <v>12</v>
      </c>
      <c r="B6860" s="1">
        <v>44047</v>
      </c>
      <c r="C6860">
        <v>3.372E-3</v>
      </c>
      <c r="D6860">
        <v>3.5990000000000002E-3</v>
      </c>
      <c r="E6860">
        <v>3.362E-3</v>
      </c>
      <c r="F6860">
        <v>3.5490000000000001E-3</v>
      </c>
      <c r="G6860">
        <v>4946491392</v>
      </c>
      <c r="H6860" t="s">
        <v>7</v>
      </c>
    </row>
    <row r="6861" spans="1:8" x14ac:dyDescent="0.25">
      <c r="A6861" s="1" t="s">
        <v>12</v>
      </c>
      <c r="B6861" s="1">
        <v>43654</v>
      </c>
      <c r="C6861">
        <v>3.5799999999999998E-3</v>
      </c>
      <c r="D6861">
        <v>3.5920000000000001E-3</v>
      </c>
      <c r="E6861">
        <v>3.3890000000000001E-3</v>
      </c>
      <c r="F6861">
        <v>3.4659999999999999E-3</v>
      </c>
      <c r="G6861">
        <v>1945959680</v>
      </c>
      <c r="H6861" t="s">
        <v>7</v>
      </c>
    </row>
    <row r="6862" spans="1:8" x14ac:dyDescent="0.25">
      <c r="A6862" s="1" t="s">
        <v>12</v>
      </c>
      <c r="B6862" s="1">
        <v>44165</v>
      </c>
      <c r="C6862">
        <v>3.4399999999999999E-3</v>
      </c>
      <c r="D6862">
        <v>3.5920000000000001E-3</v>
      </c>
      <c r="E6862">
        <v>3.408E-3</v>
      </c>
      <c r="F6862">
        <v>3.5509999999999999E-3</v>
      </c>
      <c r="G6862">
        <v>2453884672</v>
      </c>
      <c r="H6862" t="s">
        <v>7</v>
      </c>
    </row>
    <row r="6863" spans="1:8" x14ac:dyDescent="0.25">
      <c r="A6863" s="1" t="s">
        <v>12</v>
      </c>
      <c r="B6863" s="1">
        <v>42896</v>
      </c>
      <c r="C6863">
        <v>3.4259999999999998E-3</v>
      </c>
      <c r="D6863">
        <v>3.591E-3</v>
      </c>
      <c r="E6863">
        <v>3.13E-3</v>
      </c>
      <c r="F6863">
        <v>3.2780000000000001E-3</v>
      </c>
      <c r="G6863">
        <v>2244725</v>
      </c>
      <c r="H6863" t="s">
        <v>7</v>
      </c>
    </row>
    <row r="6864" spans="1:8" x14ac:dyDescent="0.25">
      <c r="A6864" s="1" t="s">
        <v>12</v>
      </c>
      <c r="B6864" s="1">
        <v>43303</v>
      </c>
      <c r="C6864">
        <v>3.555E-3</v>
      </c>
      <c r="D6864">
        <v>3.5899999999999999E-3</v>
      </c>
      <c r="E6864">
        <v>3.4420000000000002E-3</v>
      </c>
      <c r="F6864">
        <v>3.4870000000000001E-3</v>
      </c>
      <c r="G6864">
        <v>260156544</v>
      </c>
      <c r="H6864" t="s">
        <v>7</v>
      </c>
    </row>
    <row r="6865" spans="1:8" x14ac:dyDescent="0.25">
      <c r="A6865" s="1" t="s">
        <v>12</v>
      </c>
      <c r="B6865" s="1">
        <v>43302</v>
      </c>
      <c r="C6865">
        <v>3.4090000000000001E-3</v>
      </c>
      <c r="D6865">
        <v>3.5869999999999999E-3</v>
      </c>
      <c r="E6865">
        <v>3.3279999999999998E-3</v>
      </c>
      <c r="F6865">
        <v>3.555E-3</v>
      </c>
      <c r="G6865">
        <v>232512976</v>
      </c>
      <c r="H6865" t="s">
        <v>7</v>
      </c>
    </row>
    <row r="6866" spans="1:8" x14ac:dyDescent="0.25">
      <c r="A6866" s="1" t="s">
        <v>12</v>
      </c>
      <c r="B6866" s="1">
        <v>44156</v>
      </c>
      <c r="C6866">
        <v>2.9870000000000001E-3</v>
      </c>
      <c r="D6866">
        <v>3.5869999999999999E-3</v>
      </c>
      <c r="E6866">
        <v>2.983E-3</v>
      </c>
      <c r="F6866">
        <v>3.5100000000000001E-3</v>
      </c>
      <c r="G6866">
        <v>9098823680</v>
      </c>
      <c r="H6866" t="s">
        <v>7</v>
      </c>
    </row>
    <row r="6867" spans="1:8" x14ac:dyDescent="0.25">
      <c r="A6867" s="1" t="s">
        <v>12</v>
      </c>
      <c r="B6867" s="1">
        <v>44057</v>
      </c>
      <c r="C6867">
        <v>3.483E-3</v>
      </c>
      <c r="D6867">
        <v>3.5860000000000002E-3</v>
      </c>
      <c r="E6867">
        <v>3.4359999999999998E-3</v>
      </c>
      <c r="F6867">
        <v>3.5699999999999998E-3</v>
      </c>
      <c r="G6867">
        <v>3482180864</v>
      </c>
      <c r="H6867" t="s">
        <v>7</v>
      </c>
    </row>
    <row r="6868" spans="1:8" x14ac:dyDescent="0.25">
      <c r="A6868" s="1" t="s">
        <v>12</v>
      </c>
      <c r="B6868" s="1">
        <v>44166</v>
      </c>
      <c r="C6868">
        <v>3.5590000000000001E-3</v>
      </c>
      <c r="D6868">
        <v>3.5850000000000001E-3</v>
      </c>
      <c r="E6868">
        <v>3.261E-3</v>
      </c>
      <c r="F6868">
        <v>3.32E-3</v>
      </c>
      <c r="G6868">
        <v>2974137344</v>
      </c>
      <c r="H6868" t="s">
        <v>7</v>
      </c>
    </row>
    <row r="6869" spans="1:8" x14ac:dyDescent="0.25">
      <c r="A6869" s="1" t="s">
        <v>12</v>
      </c>
      <c r="B6869" s="1">
        <v>43244</v>
      </c>
      <c r="C6869">
        <v>3.437E-3</v>
      </c>
      <c r="D6869">
        <v>3.5839999999999999E-3</v>
      </c>
      <c r="E6869">
        <v>3.3059999999999999E-3</v>
      </c>
      <c r="F6869">
        <v>3.568E-3</v>
      </c>
      <c r="G6869">
        <v>248361216</v>
      </c>
      <c r="H6869" t="s">
        <v>7</v>
      </c>
    </row>
    <row r="6870" spans="1:8" x14ac:dyDescent="0.25">
      <c r="A6870" s="1" t="s">
        <v>12</v>
      </c>
      <c r="B6870" s="1">
        <v>44048</v>
      </c>
      <c r="C6870">
        <v>3.5490000000000001E-3</v>
      </c>
      <c r="D6870">
        <v>3.5839999999999999E-3</v>
      </c>
      <c r="E6870">
        <v>3.4619999999999998E-3</v>
      </c>
      <c r="F6870">
        <v>3.5010000000000002E-3</v>
      </c>
      <c r="G6870">
        <v>4330374656</v>
      </c>
      <c r="H6870" t="s">
        <v>7</v>
      </c>
    </row>
    <row r="6871" spans="1:8" x14ac:dyDescent="0.25">
      <c r="A6871" s="1" t="s">
        <v>12</v>
      </c>
      <c r="B6871" s="1">
        <v>43176</v>
      </c>
      <c r="C6871">
        <v>3.5230000000000001E-3</v>
      </c>
      <c r="D6871">
        <v>3.5769999999999999E-3</v>
      </c>
      <c r="E6871">
        <v>3.2829999999999999E-3</v>
      </c>
      <c r="F6871">
        <v>3.3340000000000002E-3</v>
      </c>
      <c r="G6871">
        <v>303568096</v>
      </c>
      <c r="H6871" t="s">
        <v>7</v>
      </c>
    </row>
    <row r="6872" spans="1:8" x14ac:dyDescent="0.25">
      <c r="A6872" s="1" t="s">
        <v>12</v>
      </c>
      <c r="B6872" s="1">
        <v>43246</v>
      </c>
      <c r="C6872">
        <v>3.5049999999999999E-3</v>
      </c>
      <c r="D6872">
        <v>3.5760000000000002E-3</v>
      </c>
      <c r="E6872">
        <v>3.4510000000000001E-3</v>
      </c>
      <c r="F6872">
        <v>3.47E-3</v>
      </c>
      <c r="G6872">
        <v>173969376</v>
      </c>
      <c r="H6872" t="s">
        <v>7</v>
      </c>
    </row>
    <row r="6873" spans="1:8" x14ac:dyDescent="0.25">
      <c r="A6873" s="1" t="s">
        <v>12</v>
      </c>
      <c r="B6873" s="1">
        <v>43615</v>
      </c>
      <c r="C6873">
        <v>3.166E-3</v>
      </c>
      <c r="D6873">
        <v>3.5760000000000002E-3</v>
      </c>
      <c r="E6873">
        <v>3.1289999999999998E-3</v>
      </c>
      <c r="F6873">
        <v>3.2060000000000001E-3</v>
      </c>
      <c r="G6873">
        <v>7181441024</v>
      </c>
      <c r="H6873" t="s">
        <v>7</v>
      </c>
    </row>
    <row r="6874" spans="1:8" x14ac:dyDescent="0.25">
      <c r="A6874" s="1" t="s">
        <v>12</v>
      </c>
      <c r="B6874" s="1">
        <v>43561</v>
      </c>
      <c r="C6874">
        <v>3.5509999999999999E-3</v>
      </c>
      <c r="D6874">
        <v>3.5750000000000001E-3</v>
      </c>
      <c r="E6874">
        <v>3.3180000000000002E-3</v>
      </c>
      <c r="F6874">
        <v>3.3670000000000002E-3</v>
      </c>
      <c r="G6874">
        <v>1471522432</v>
      </c>
      <c r="H6874" t="s">
        <v>7</v>
      </c>
    </row>
    <row r="6875" spans="1:8" x14ac:dyDescent="0.25">
      <c r="A6875" s="1" t="s">
        <v>12</v>
      </c>
      <c r="B6875" s="1">
        <v>44054</v>
      </c>
      <c r="C6875">
        <v>3.4949999999999998E-3</v>
      </c>
      <c r="D6875">
        <v>3.5739999999999999E-3</v>
      </c>
      <c r="E6875">
        <v>3.3249999999999998E-3</v>
      </c>
      <c r="F6875">
        <v>3.3909999999999999E-3</v>
      </c>
      <c r="G6875">
        <v>5592791552</v>
      </c>
      <c r="H6875" t="s">
        <v>7</v>
      </c>
    </row>
    <row r="6876" spans="1:8" x14ac:dyDescent="0.25">
      <c r="A6876" s="1" t="s">
        <v>12</v>
      </c>
      <c r="B6876" s="1">
        <v>43261</v>
      </c>
      <c r="C6876">
        <v>3.5720000000000001E-3</v>
      </c>
      <c r="D6876">
        <v>3.5720000000000001E-3</v>
      </c>
      <c r="E6876">
        <v>3.0969999999999999E-3</v>
      </c>
      <c r="F6876">
        <v>3.1359999999999999E-3</v>
      </c>
      <c r="G6876">
        <v>234124032</v>
      </c>
      <c r="H6876" t="s">
        <v>7</v>
      </c>
    </row>
    <row r="6877" spans="1:8" x14ac:dyDescent="0.25">
      <c r="A6877" s="1" t="s">
        <v>12</v>
      </c>
      <c r="B6877" s="1">
        <v>43562</v>
      </c>
      <c r="C6877">
        <v>3.3670000000000002E-3</v>
      </c>
      <c r="D6877">
        <v>3.5720000000000001E-3</v>
      </c>
      <c r="E6877">
        <v>3.2239999999999999E-3</v>
      </c>
      <c r="F6877">
        <v>3.4099999999999998E-3</v>
      </c>
      <c r="G6877">
        <v>2253186560</v>
      </c>
      <c r="H6877" t="s">
        <v>7</v>
      </c>
    </row>
    <row r="6878" spans="1:8" x14ac:dyDescent="0.25">
      <c r="A6878" s="1" t="s">
        <v>12</v>
      </c>
      <c r="B6878" s="1">
        <v>43307</v>
      </c>
      <c r="C6878">
        <v>3.5639999999999999E-3</v>
      </c>
      <c r="D6878">
        <v>3.571E-3</v>
      </c>
      <c r="E6878">
        <v>3.3289999999999999E-3</v>
      </c>
      <c r="F6878">
        <v>3.3739999999999998E-3</v>
      </c>
      <c r="G6878">
        <v>253155168</v>
      </c>
      <c r="H6878" t="s">
        <v>7</v>
      </c>
    </row>
    <row r="6879" spans="1:8" x14ac:dyDescent="0.25">
      <c r="A6879" s="1" t="s">
        <v>12</v>
      </c>
      <c r="B6879" s="1">
        <v>44059</v>
      </c>
      <c r="C6879">
        <v>3.5349999999999999E-3</v>
      </c>
      <c r="D6879">
        <v>3.5639999999999999E-3</v>
      </c>
      <c r="E6879">
        <v>3.4459999999999998E-3</v>
      </c>
      <c r="F6879">
        <v>3.5349999999999999E-3</v>
      </c>
      <c r="G6879">
        <v>3195346688</v>
      </c>
      <c r="H6879" t="s">
        <v>7</v>
      </c>
    </row>
    <row r="6880" spans="1:8" x14ac:dyDescent="0.25">
      <c r="A6880" s="1" t="s">
        <v>12</v>
      </c>
      <c r="B6880" s="1">
        <v>42897</v>
      </c>
      <c r="C6880">
        <v>3.2780000000000001E-3</v>
      </c>
      <c r="D6880">
        <v>3.5630000000000002E-3</v>
      </c>
      <c r="E6880">
        <v>3.1949999999999999E-3</v>
      </c>
      <c r="F6880">
        <v>3.454E-3</v>
      </c>
      <c r="G6880">
        <v>2436910</v>
      </c>
      <c r="H6880" t="s">
        <v>7</v>
      </c>
    </row>
    <row r="6881" spans="1:8" x14ac:dyDescent="0.25">
      <c r="A6881" s="1" t="s">
        <v>12</v>
      </c>
      <c r="B6881" s="1">
        <v>43644</v>
      </c>
      <c r="C6881">
        <v>3.3839999999999999E-3</v>
      </c>
      <c r="D6881">
        <v>3.5620000000000001E-3</v>
      </c>
      <c r="E6881">
        <v>3.3479999999999998E-3</v>
      </c>
      <c r="F6881">
        <v>3.4150000000000001E-3</v>
      </c>
      <c r="G6881">
        <v>5310445056</v>
      </c>
      <c r="H6881" t="s">
        <v>7</v>
      </c>
    </row>
    <row r="6882" spans="1:8" x14ac:dyDescent="0.25">
      <c r="A6882" s="1" t="s">
        <v>12</v>
      </c>
      <c r="B6882" s="1">
        <v>44064</v>
      </c>
      <c r="C6882">
        <v>3.441E-3</v>
      </c>
      <c r="D6882">
        <v>3.5599999999999998E-3</v>
      </c>
      <c r="E6882">
        <v>3.3679999999999999E-3</v>
      </c>
      <c r="F6882">
        <v>3.3760000000000001E-3</v>
      </c>
      <c r="G6882">
        <v>4261990144</v>
      </c>
      <c r="H6882" t="s">
        <v>7</v>
      </c>
    </row>
    <row r="6883" spans="1:8" x14ac:dyDescent="0.25">
      <c r="A6883" s="1" t="s">
        <v>12</v>
      </c>
      <c r="B6883" s="1">
        <v>43656</v>
      </c>
      <c r="C6883">
        <v>3.493E-3</v>
      </c>
      <c r="D6883">
        <v>3.5569999999999998E-3</v>
      </c>
      <c r="E6883">
        <v>3.3440000000000002E-3</v>
      </c>
      <c r="F6883">
        <v>3.398E-3</v>
      </c>
      <c r="G6883">
        <v>3397581056</v>
      </c>
      <c r="H6883" t="s">
        <v>7</v>
      </c>
    </row>
    <row r="6884" spans="1:8" x14ac:dyDescent="0.25">
      <c r="A6884" s="1" t="s">
        <v>12</v>
      </c>
      <c r="B6884" s="1">
        <v>43201</v>
      </c>
      <c r="C6884">
        <v>3.0860000000000002E-3</v>
      </c>
      <c r="D6884">
        <v>3.5560000000000001E-3</v>
      </c>
      <c r="E6884">
        <v>3.0430000000000001E-3</v>
      </c>
      <c r="F6884">
        <v>3.398E-3</v>
      </c>
      <c r="G6884">
        <v>799540736</v>
      </c>
      <c r="H6884" t="s">
        <v>7</v>
      </c>
    </row>
    <row r="6885" spans="1:8" x14ac:dyDescent="0.25">
      <c r="A6885" s="1" t="s">
        <v>12</v>
      </c>
      <c r="B6885" s="1">
        <v>44053</v>
      </c>
      <c r="C6885">
        <v>3.4680000000000002E-3</v>
      </c>
      <c r="D6885">
        <v>3.5500000000000002E-3</v>
      </c>
      <c r="E6885">
        <v>3.3999999999999998E-3</v>
      </c>
      <c r="F6885">
        <v>3.4949999999999998E-3</v>
      </c>
      <c r="G6885">
        <v>4515136512</v>
      </c>
      <c r="H6885" t="s">
        <v>7</v>
      </c>
    </row>
    <row r="6886" spans="1:8" x14ac:dyDescent="0.25">
      <c r="A6886" s="1" t="s">
        <v>12</v>
      </c>
      <c r="B6886" s="1">
        <v>43601</v>
      </c>
      <c r="C6886">
        <v>3.336E-3</v>
      </c>
      <c r="D6886">
        <v>3.5490000000000001E-3</v>
      </c>
      <c r="E6886">
        <v>3.0409999999999999E-3</v>
      </c>
      <c r="F6886">
        <v>3.1350000000000002E-3</v>
      </c>
      <c r="G6886">
        <v>6729233408</v>
      </c>
      <c r="H6886" t="s">
        <v>7</v>
      </c>
    </row>
    <row r="6887" spans="1:8" x14ac:dyDescent="0.25">
      <c r="A6887" s="1" t="s">
        <v>12</v>
      </c>
      <c r="B6887" s="1">
        <v>44051</v>
      </c>
      <c r="C6887">
        <v>3.5309999999999999E-3</v>
      </c>
      <c r="D6887">
        <v>3.5439999999999998E-3</v>
      </c>
      <c r="E6887">
        <v>3.4060000000000002E-3</v>
      </c>
      <c r="F6887">
        <v>3.5140000000000002E-3</v>
      </c>
      <c r="G6887">
        <v>4047840256</v>
      </c>
      <c r="H6887" t="s">
        <v>7</v>
      </c>
    </row>
    <row r="6888" spans="1:8" x14ac:dyDescent="0.25">
      <c r="A6888" s="1" t="s">
        <v>12</v>
      </c>
      <c r="B6888" s="1">
        <v>43870</v>
      </c>
      <c r="C6888">
        <v>3.1710000000000002E-3</v>
      </c>
      <c r="D6888">
        <v>3.539E-3</v>
      </c>
      <c r="E6888">
        <v>3.0980000000000001E-3</v>
      </c>
      <c r="F6888">
        <v>3.228E-3</v>
      </c>
      <c r="G6888">
        <v>3888256256</v>
      </c>
      <c r="H6888" t="s">
        <v>7</v>
      </c>
    </row>
    <row r="6889" spans="1:8" x14ac:dyDescent="0.25">
      <c r="A6889" s="1" t="s">
        <v>12</v>
      </c>
      <c r="B6889" s="1">
        <v>44062</v>
      </c>
      <c r="C6889">
        <v>3.4770000000000001E-3</v>
      </c>
      <c r="D6889">
        <v>3.5360000000000001E-3</v>
      </c>
      <c r="E6889">
        <v>3.3449999999999999E-3</v>
      </c>
      <c r="F6889">
        <v>3.4169999999999999E-3</v>
      </c>
      <c r="G6889">
        <v>3363673856</v>
      </c>
      <c r="H6889" t="s">
        <v>7</v>
      </c>
    </row>
    <row r="6890" spans="1:8" x14ac:dyDescent="0.25">
      <c r="A6890" s="1" t="s">
        <v>12</v>
      </c>
      <c r="B6890" s="1">
        <v>44052</v>
      </c>
      <c r="C6890">
        <v>3.5140000000000002E-3</v>
      </c>
      <c r="D6890">
        <v>3.5349999999999999E-3</v>
      </c>
      <c r="E6890">
        <v>3.411E-3</v>
      </c>
      <c r="F6890">
        <v>3.4680000000000002E-3</v>
      </c>
      <c r="G6890">
        <v>3562566656</v>
      </c>
      <c r="H6890" t="s">
        <v>7</v>
      </c>
    </row>
    <row r="6891" spans="1:8" x14ac:dyDescent="0.25">
      <c r="A6891" s="1" t="s">
        <v>12</v>
      </c>
      <c r="B6891" s="1">
        <v>44164</v>
      </c>
      <c r="C6891">
        <v>3.3930000000000002E-3</v>
      </c>
      <c r="D6891">
        <v>3.532E-3</v>
      </c>
      <c r="E6891">
        <v>3.3449999999999999E-3</v>
      </c>
      <c r="F6891">
        <v>3.4399999999999999E-3</v>
      </c>
      <c r="G6891">
        <v>1605176064</v>
      </c>
      <c r="H6891" t="s">
        <v>7</v>
      </c>
    </row>
    <row r="6892" spans="1:8" x14ac:dyDescent="0.25">
      <c r="A6892" s="1" t="s">
        <v>12</v>
      </c>
      <c r="B6892" s="1">
        <v>43178</v>
      </c>
      <c r="C6892">
        <v>3.1319999999999998E-3</v>
      </c>
      <c r="D6892">
        <v>3.529E-3</v>
      </c>
      <c r="E6892">
        <v>3.1319999999999998E-3</v>
      </c>
      <c r="F6892">
        <v>3.4859999999999999E-3</v>
      </c>
      <c r="G6892">
        <v>474288704</v>
      </c>
      <c r="H6892" t="s">
        <v>7</v>
      </c>
    </row>
    <row r="6893" spans="1:8" x14ac:dyDescent="0.25">
      <c r="A6893" s="1" t="s">
        <v>12</v>
      </c>
      <c r="B6893" s="1">
        <v>43250</v>
      </c>
      <c r="C6893">
        <v>3.4610000000000001E-3</v>
      </c>
      <c r="D6893">
        <v>3.5230000000000001E-3</v>
      </c>
      <c r="E6893">
        <v>2.447E-3</v>
      </c>
      <c r="F6893">
        <v>3.3960000000000001E-3</v>
      </c>
      <c r="G6893">
        <v>122080344</v>
      </c>
      <c r="H6893" t="s">
        <v>7</v>
      </c>
    </row>
    <row r="6894" spans="1:8" x14ac:dyDescent="0.25">
      <c r="A6894" s="1" t="s">
        <v>12</v>
      </c>
      <c r="B6894" s="1">
        <v>44168</v>
      </c>
      <c r="C6894">
        <v>3.369E-3</v>
      </c>
      <c r="D6894">
        <v>3.522E-3</v>
      </c>
      <c r="E6894">
        <v>3.3430000000000001E-3</v>
      </c>
      <c r="F6894">
        <v>3.4329999999999999E-3</v>
      </c>
      <c r="G6894">
        <v>1730723584</v>
      </c>
      <c r="H6894" t="s">
        <v>7</v>
      </c>
    </row>
    <row r="6895" spans="1:8" x14ac:dyDescent="0.25">
      <c r="A6895" s="1" t="s">
        <v>12</v>
      </c>
      <c r="B6895" s="1">
        <v>43252</v>
      </c>
      <c r="C6895">
        <v>3.431E-3</v>
      </c>
      <c r="D6895">
        <v>3.5200000000000001E-3</v>
      </c>
      <c r="E6895">
        <v>3.32E-3</v>
      </c>
      <c r="F6895">
        <v>3.441E-3</v>
      </c>
      <c r="G6895">
        <v>197283600</v>
      </c>
      <c r="H6895" t="s">
        <v>7</v>
      </c>
    </row>
    <row r="6896" spans="1:8" x14ac:dyDescent="0.25">
      <c r="A6896" s="1" t="s">
        <v>12</v>
      </c>
      <c r="B6896" s="1">
        <v>43184</v>
      </c>
      <c r="C6896">
        <v>3.516E-3</v>
      </c>
      <c r="D6896">
        <v>3.516E-3</v>
      </c>
      <c r="E6896">
        <v>3.4280000000000001E-3</v>
      </c>
      <c r="F6896">
        <v>3.47E-3</v>
      </c>
      <c r="G6896">
        <v>232574432</v>
      </c>
      <c r="H6896" t="s">
        <v>7</v>
      </c>
    </row>
    <row r="6897" spans="1:8" x14ac:dyDescent="0.25">
      <c r="A6897" s="1" t="s">
        <v>12</v>
      </c>
      <c r="B6897" s="1">
        <v>44056</v>
      </c>
      <c r="C6897">
        <v>3.4619999999999998E-3</v>
      </c>
      <c r="D6897">
        <v>3.5149999999999999E-3</v>
      </c>
      <c r="E6897">
        <v>3.3400000000000001E-3</v>
      </c>
      <c r="F6897">
        <v>3.483E-3</v>
      </c>
      <c r="G6897">
        <v>4767168000</v>
      </c>
      <c r="H6897" t="s">
        <v>7</v>
      </c>
    </row>
    <row r="6898" spans="1:8" x14ac:dyDescent="0.25">
      <c r="A6898" s="1" t="s">
        <v>12</v>
      </c>
      <c r="B6898" s="1">
        <v>42894</v>
      </c>
      <c r="C6898">
        <v>3.2499999999999999E-3</v>
      </c>
      <c r="D6898">
        <v>3.5109999999999998E-3</v>
      </c>
      <c r="E6898">
        <v>3.055E-3</v>
      </c>
      <c r="F6898">
        <v>3.431E-3</v>
      </c>
      <c r="G6898">
        <v>1544340</v>
      </c>
      <c r="H6898" t="s">
        <v>7</v>
      </c>
    </row>
    <row r="6899" spans="1:8" x14ac:dyDescent="0.25">
      <c r="A6899" s="1" t="s">
        <v>12</v>
      </c>
      <c r="B6899" s="1">
        <v>43249</v>
      </c>
      <c r="C6899">
        <v>3.2190000000000001E-3</v>
      </c>
      <c r="D6899">
        <v>3.5109999999999998E-3</v>
      </c>
      <c r="E6899">
        <v>3.1689999999999999E-3</v>
      </c>
      <c r="F6899">
        <v>3.4610000000000001E-3</v>
      </c>
      <c r="G6899">
        <v>235112400</v>
      </c>
      <c r="H6899" t="s">
        <v>7</v>
      </c>
    </row>
    <row r="6900" spans="1:8" x14ac:dyDescent="0.25">
      <c r="A6900" s="1" t="s">
        <v>12</v>
      </c>
      <c r="B6900" s="1">
        <v>44055</v>
      </c>
      <c r="C6900">
        <v>3.3909999999999999E-3</v>
      </c>
      <c r="D6900">
        <v>3.5109999999999998E-3</v>
      </c>
      <c r="E6900">
        <v>3.3240000000000001E-3</v>
      </c>
      <c r="F6900">
        <v>3.4619999999999998E-3</v>
      </c>
      <c r="G6900">
        <v>4489033216</v>
      </c>
      <c r="H6900" t="s">
        <v>7</v>
      </c>
    </row>
    <row r="6901" spans="1:8" x14ac:dyDescent="0.25">
      <c r="A6901" s="1" t="s">
        <v>12</v>
      </c>
      <c r="B6901" s="1">
        <v>43251</v>
      </c>
      <c r="C6901">
        <v>3.3999999999999998E-3</v>
      </c>
      <c r="D6901">
        <v>3.4979999999999998E-3</v>
      </c>
      <c r="E6901">
        <v>3.3660000000000001E-3</v>
      </c>
      <c r="F6901">
        <v>3.4320000000000002E-3</v>
      </c>
      <c r="G6901">
        <v>162126960</v>
      </c>
      <c r="H6901" t="s">
        <v>7</v>
      </c>
    </row>
    <row r="6902" spans="1:8" x14ac:dyDescent="0.25">
      <c r="A6902" s="1" t="s">
        <v>12</v>
      </c>
      <c r="B6902" s="1">
        <v>44063</v>
      </c>
      <c r="C6902">
        <v>3.4190000000000002E-3</v>
      </c>
      <c r="D6902">
        <v>3.496E-3</v>
      </c>
      <c r="E6902">
        <v>3.375E-3</v>
      </c>
      <c r="F6902">
        <v>3.441E-3</v>
      </c>
      <c r="G6902">
        <v>2055492480</v>
      </c>
      <c r="H6902" t="s">
        <v>7</v>
      </c>
    </row>
    <row r="6903" spans="1:8" x14ac:dyDescent="0.25">
      <c r="A6903" s="1" t="s">
        <v>12</v>
      </c>
      <c r="B6903" s="1">
        <v>43247</v>
      </c>
      <c r="C6903">
        <v>3.4689999999999999E-3</v>
      </c>
      <c r="D6903">
        <v>3.493E-3</v>
      </c>
      <c r="E6903">
        <v>3.3800000000000002E-3</v>
      </c>
      <c r="F6903">
        <v>3.4099999999999998E-3</v>
      </c>
      <c r="G6903">
        <v>171787984</v>
      </c>
      <c r="H6903" t="s">
        <v>7</v>
      </c>
    </row>
    <row r="6904" spans="1:8" x14ac:dyDescent="0.25">
      <c r="A6904" s="1" t="s">
        <v>12</v>
      </c>
      <c r="B6904" s="1">
        <v>43185</v>
      </c>
      <c r="C6904">
        <v>3.47E-3</v>
      </c>
      <c r="D6904">
        <v>3.4919999999999999E-3</v>
      </c>
      <c r="E6904">
        <v>3.156E-3</v>
      </c>
      <c r="F6904">
        <v>3.2829999999999999E-3</v>
      </c>
      <c r="G6904">
        <v>253170496</v>
      </c>
      <c r="H6904" t="s">
        <v>7</v>
      </c>
    </row>
    <row r="6905" spans="1:8" x14ac:dyDescent="0.25">
      <c r="A6905" s="1" t="s">
        <v>12</v>
      </c>
      <c r="B6905" s="1">
        <v>44163</v>
      </c>
      <c r="C6905">
        <v>3.2699999999999999E-3</v>
      </c>
      <c r="D6905">
        <v>3.4819999999999999E-3</v>
      </c>
      <c r="E6905">
        <v>3.2360000000000002E-3</v>
      </c>
      <c r="F6905">
        <v>3.392E-3</v>
      </c>
      <c r="G6905">
        <v>2143599744</v>
      </c>
      <c r="H6905" t="s">
        <v>7</v>
      </c>
    </row>
    <row r="6906" spans="1:8" x14ac:dyDescent="0.25">
      <c r="A6906" s="1" t="s">
        <v>12</v>
      </c>
      <c r="B6906" s="1">
        <v>42898</v>
      </c>
      <c r="C6906">
        <v>3.454E-3</v>
      </c>
      <c r="D6906">
        <v>3.4789999999999999E-3</v>
      </c>
      <c r="E6906">
        <v>2.464E-3</v>
      </c>
      <c r="F6906">
        <v>2.99E-3</v>
      </c>
      <c r="G6906">
        <v>2421580</v>
      </c>
      <c r="H6906" t="s">
        <v>7</v>
      </c>
    </row>
    <row r="6907" spans="1:8" x14ac:dyDescent="0.25">
      <c r="A6907" s="1" t="s">
        <v>12</v>
      </c>
      <c r="B6907" s="1">
        <v>43309</v>
      </c>
      <c r="C6907">
        <v>3.444E-3</v>
      </c>
      <c r="D6907">
        <v>3.4789999999999999E-3</v>
      </c>
      <c r="E6907">
        <v>3.382E-3</v>
      </c>
      <c r="F6907">
        <v>3.421E-3</v>
      </c>
      <c r="G6907">
        <v>199188160</v>
      </c>
      <c r="H6907" t="s">
        <v>7</v>
      </c>
    </row>
    <row r="6908" spans="1:8" x14ac:dyDescent="0.25">
      <c r="A6908" s="1" t="s">
        <v>12</v>
      </c>
      <c r="B6908" s="1">
        <v>43642</v>
      </c>
      <c r="C6908">
        <v>3.349E-3</v>
      </c>
      <c r="D6908">
        <v>3.4770000000000001E-3</v>
      </c>
      <c r="E6908">
        <v>3.2729999999999999E-3</v>
      </c>
      <c r="F6908">
        <v>3.3999999999999998E-3</v>
      </c>
      <c r="G6908">
        <v>5396063232</v>
      </c>
      <c r="H6908" t="s">
        <v>7</v>
      </c>
    </row>
    <row r="6909" spans="1:8" x14ac:dyDescent="0.25">
      <c r="A6909" s="1" t="s">
        <v>12</v>
      </c>
      <c r="B6909" s="1">
        <v>43308</v>
      </c>
      <c r="C6909">
        <v>3.3739999999999998E-3</v>
      </c>
      <c r="D6909">
        <v>3.4680000000000002E-3</v>
      </c>
      <c r="E6909">
        <v>3.2629999999999998E-3</v>
      </c>
      <c r="F6909">
        <v>3.444E-3</v>
      </c>
      <c r="G6909">
        <v>279724288</v>
      </c>
      <c r="H6909" t="s">
        <v>7</v>
      </c>
    </row>
    <row r="6910" spans="1:8" x14ac:dyDescent="0.25">
      <c r="A6910" s="1" t="s">
        <v>12</v>
      </c>
      <c r="B6910" s="1">
        <v>44067</v>
      </c>
      <c r="C6910">
        <v>3.3969999999999998E-3</v>
      </c>
      <c r="D6910">
        <v>3.4659999999999999E-3</v>
      </c>
      <c r="E6910">
        <v>3.3760000000000001E-3</v>
      </c>
      <c r="F6910">
        <v>3.4090000000000001E-3</v>
      </c>
      <c r="G6910">
        <v>2901131264</v>
      </c>
      <c r="H6910" t="s">
        <v>7</v>
      </c>
    </row>
    <row r="6911" spans="1:8" x14ac:dyDescent="0.25">
      <c r="A6911" s="1" t="s">
        <v>12</v>
      </c>
      <c r="B6911" s="1">
        <v>43616</v>
      </c>
      <c r="C6911">
        <v>3.2070000000000002E-3</v>
      </c>
      <c r="D6911">
        <v>3.4640000000000001E-3</v>
      </c>
      <c r="E6911">
        <v>3.1380000000000002E-3</v>
      </c>
      <c r="F6911">
        <v>3.3960000000000001E-3</v>
      </c>
      <c r="G6911">
        <v>4946557952</v>
      </c>
      <c r="H6911" t="s">
        <v>7</v>
      </c>
    </row>
    <row r="6912" spans="1:8" x14ac:dyDescent="0.25">
      <c r="A6912" s="1" t="s">
        <v>12</v>
      </c>
      <c r="B6912" s="1">
        <v>44167</v>
      </c>
      <c r="C6912">
        <v>3.3270000000000001E-3</v>
      </c>
      <c r="D6912">
        <v>3.457E-3</v>
      </c>
      <c r="E6912">
        <v>3.274E-3</v>
      </c>
      <c r="F6912">
        <v>3.369E-3</v>
      </c>
      <c r="G6912">
        <v>1802991616</v>
      </c>
      <c r="H6912" t="s">
        <v>7</v>
      </c>
    </row>
    <row r="6913" spans="1:8" x14ac:dyDescent="0.25">
      <c r="A6913" s="1" t="s">
        <v>12</v>
      </c>
      <c r="B6913" s="1">
        <v>44065</v>
      </c>
      <c r="C6913">
        <v>3.3760000000000001E-3</v>
      </c>
      <c r="D6913">
        <v>3.454E-3</v>
      </c>
      <c r="E6913">
        <v>3.3240000000000001E-3</v>
      </c>
      <c r="F6913">
        <v>3.437E-3</v>
      </c>
      <c r="G6913">
        <v>2576400896</v>
      </c>
      <c r="H6913" t="s">
        <v>7</v>
      </c>
    </row>
    <row r="6914" spans="1:8" x14ac:dyDescent="0.25">
      <c r="A6914" s="1" t="s">
        <v>12</v>
      </c>
      <c r="B6914" s="1">
        <v>43310</v>
      </c>
      <c r="C6914">
        <v>3.421E-3</v>
      </c>
      <c r="D6914">
        <v>3.4520000000000002E-3</v>
      </c>
      <c r="E6914">
        <v>3.297E-3</v>
      </c>
      <c r="F6914">
        <v>3.3050000000000002E-3</v>
      </c>
      <c r="G6914">
        <v>225259744</v>
      </c>
      <c r="H6914" t="s">
        <v>7</v>
      </c>
    </row>
    <row r="6915" spans="1:8" x14ac:dyDescent="0.25">
      <c r="A6915" s="1" t="s">
        <v>12</v>
      </c>
      <c r="B6915" s="1">
        <v>44066</v>
      </c>
      <c r="C6915">
        <v>3.437E-3</v>
      </c>
      <c r="D6915">
        <v>3.4520000000000002E-3</v>
      </c>
      <c r="E6915">
        <v>3.3679999999999999E-3</v>
      </c>
      <c r="F6915">
        <v>3.3969999999999998E-3</v>
      </c>
      <c r="G6915">
        <v>1966671360</v>
      </c>
      <c r="H6915" t="s">
        <v>7</v>
      </c>
    </row>
    <row r="6916" spans="1:8" x14ac:dyDescent="0.25">
      <c r="A6916" s="1" t="s">
        <v>12</v>
      </c>
      <c r="B6916" s="1">
        <v>44046</v>
      </c>
      <c r="C6916">
        <v>3.333E-3</v>
      </c>
      <c r="D6916">
        <v>3.4510000000000001E-3</v>
      </c>
      <c r="E6916">
        <v>3.31E-3</v>
      </c>
      <c r="F6916">
        <v>3.372E-3</v>
      </c>
      <c r="G6916">
        <v>4203875072</v>
      </c>
      <c r="H6916" t="s">
        <v>7</v>
      </c>
    </row>
    <row r="6917" spans="1:8" x14ac:dyDescent="0.25">
      <c r="A6917" s="1" t="s">
        <v>12</v>
      </c>
      <c r="B6917" s="1">
        <v>44169</v>
      </c>
      <c r="C6917">
        <v>3.4329999999999999E-3</v>
      </c>
      <c r="D6917">
        <v>3.4489999999999998E-3</v>
      </c>
      <c r="E6917">
        <v>3.2720000000000002E-3</v>
      </c>
      <c r="F6917">
        <v>3.2820000000000002E-3</v>
      </c>
      <c r="G6917">
        <v>1654843008</v>
      </c>
      <c r="H6917" t="s">
        <v>7</v>
      </c>
    </row>
    <row r="6918" spans="1:8" x14ac:dyDescent="0.25">
      <c r="A6918" s="1" t="s">
        <v>12</v>
      </c>
      <c r="B6918" s="1">
        <v>44171</v>
      </c>
      <c r="C6918">
        <v>3.3909999999999999E-3</v>
      </c>
      <c r="D6918">
        <v>3.447E-3</v>
      </c>
      <c r="E6918">
        <v>3.3479999999999998E-3</v>
      </c>
      <c r="F6918">
        <v>3.388E-3</v>
      </c>
      <c r="G6918">
        <v>1050210624</v>
      </c>
      <c r="H6918" t="s">
        <v>7</v>
      </c>
    </row>
    <row r="6919" spans="1:8" x14ac:dyDescent="0.25">
      <c r="A6919" s="1" t="s">
        <v>12</v>
      </c>
      <c r="B6919" s="1">
        <v>44181</v>
      </c>
      <c r="C6919">
        <v>3.2030000000000001E-3</v>
      </c>
      <c r="D6919">
        <v>3.4390000000000002E-3</v>
      </c>
      <c r="E6919">
        <v>3.1740000000000002E-3</v>
      </c>
      <c r="F6919">
        <v>3.4229999999999998E-3</v>
      </c>
      <c r="G6919">
        <v>1806216832</v>
      </c>
      <c r="H6919" t="s">
        <v>7</v>
      </c>
    </row>
    <row r="6920" spans="1:8" x14ac:dyDescent="0.25">
      <c r="A6920" s="1" t="s">
        <v>12</v>
      </c>
      <c r="B6920" s="1">
        <v>44032</v>
      </c>
      <c r="C6920">
        <v>3.3809999999999999E-3</v>
      </c>
      <c r="D6920">
        <v>3.437E-3</v>
      </c>
      <c r="E6920">
        <v>3.156E-3</v>
      </c>
      <c r="F6920">
        <v>3.2260000000000001E-3</v>
      </c>
      <c r="G6920">
        <v>5597814272</v>
      </c>
      <c r="H6920" t="s">
        <v>7</v>
      </c>
    </row>
    <row r="6921" spans="1:8" x14ac:dyDescent="0.25">
      <c r="A6921" s="1" t="s">
        <v>12</v>
      </c>
      <c r="B6921" s="1">
        <v>43248</v>
      </c>
      <c r="C6921">
        <v>3.4099999999999998E-3</v>
      </c>
      <c r="D6921">
        <v>3.4350000000000001E-3</v>
      </c>
      <c r="E6921">
        <v>3.1979999999999999E-3</v>
      </c>
      <c r="F6921">
        <v>3.2190000000000001E-3</v>
      </c>
      <c r="G6921">
        <v>205924480</v>
      </c>
      <c r="H6921" t="s">
        <v>7</v>
      </c>
    </row>
    <row r="6922" spans="1:8" x14ac:dyDescent="0.25">
      <c r="A6922" s="1" t="s">
        <v>12</v>
      </c>
      <c r="B6922" s="1">
        <v>43081</v>
      </c>
      <c r="C6922">
        <v>2.6459999999999999E-3</v>
      </c>
      <c r="D6922">
        <v>3.434E-3</v>
      </c>
      <c r="E6922">
        <v>2.5799999999999998E-3</v>
      </c>
      <c r="F6922">
        <v>3.1259999999999999E-3</v>
      </c>
      <c r="G6922">
        <v>1562323328</v>
      </c>
      <c r="H6922" t="s">
        <v>7</v>
      </c>
    </row>
    <row r="6923" spans="1:8" x14ac:dyDescent="0.25">
      <c r="A6923" s="1" t="s">
        <v>12</v>
      </c>
      <c r="B6923" s="1">
        <v>43658</v>
      </c>
      <c r="C6923">
        <v>3.2439999999999999E-3</v>
      </c>
      <c r="D6923">
        <v>3.4299999999999999E-3</v>
      </c>
      <c r="E6923">
        <v>3.2079999999999999E-3</v>
      </c>
      <c r="F6923">
        <v>3.356E-3</v>
      </c>
      <c r="G6923">
        <v>2168999424</v>
      </c>
      <c r="H6923" t="s">
        <v>7</v>
      </c>
    </row>
    <row r="6924" spans="1:8" x14ac:dyDescent="0.25">
      <c r="A6924" s="1" t="s">
        <v>12</v>
      </c>
      <c r="B6924" s="1">
        <v>43617</v>
      </c>
      <c r="C6924">
        <v>3.4009999999999999E-3</v>
      </c>
      <c r="D6924">
        <v>3.4250000000000001E-3</v>
      </c>
      <c r="E6924">
        <v>3.3180000000000002E-3</v>
      </c>
      <c r="F6924">
        <v>3.3500000000000001E-3</v>
      </c>
      <c r="G6924">
        <v>4830046720</v>
      </c>
      <c r="H6924" t="s">
        <v>7</v>
      </c>
    </row>
    <row r="6925" spans="1:8" x14ac:dyDescent="0.25">
      <c r="A6925" s="1" t="s">
        <v>12</v>
      </c>
      <c r="B6925" s="1">
        <v>43646</v>
      </c>
      <c r="C6925">
        <v>3.3700000000000002E-3</v>
      </c>
      <c r="D6925">
        <v>3.424E-3</v>
      </c>
      <c r="E6925">
        <v>3.2629999999999998E-3</v>
      </c>
      <c r="F6925">
        <v>3.2789999999999998E-3</v>
      </c>
      <c r="G6925">
        <v>2906707456</v>
      </c>
      <c r="H6925" t="s">
        <v>7</v>
      </c>
    </row>
    <row r="6926" spans="1:8" x14ac:dyDescent="0.25">
      <c r="A6926" s="1" t="s">
        <v>12</v>
      </c>
      <c r="B6926" s="1">
        <v>44068</v>
      </c>
      <c r="C6926">
        <v>3.4090000000000001E-3</v>
      </c>
      <c r="D6926">
        <v>3.421E-3</v>
      </c>
      <c r="E6926">
        <v>3.2100000000000002E-3</v>
      </c>
      <c r="F6926">
        <v>3.2799999999999999E-3</v>
      </c>
      <c r="G6926">
        <v>7646115840</v>
      </c>
      <c r="H6926" t="s">
        <v>7</v>
      </c>
    </row>
    <row r="6927" spans="1:8" x14ac:dyDescent="0.25">
      <c r="A6927" s="1" t="s">
        <v>12</v>
      </c>
      <c r="B6927" s="1">
        <v>43640</v>
      </c>
      <c r="C6927">
        <v>3.307E-3</v>
      </c>
      <c r="D6927">
        <v>3.4190000000000002E-3</v>
      </c>
      <c r="E6927">
        <v>3.248E-3</v>
      </c>
      <c r="F6927">
        <v>3.3440000000000002E-3</v>
      </c>
      <c r="G6927">
        <v>3036215296</v>
      </c>
      <c r="H6927" t="s">
        <v>7</v>
      </c>
    </row>
    <row r="6928" spans="1:8" x14ac:dyDescent="0.25">
      <c r="A6928" s="1" t="s">
        <v>12</v>
      </c>
      <c r="B6928" s="1">
        <v>43645</v>
      </c>
      <c r="C6928">
        <v>3.4150000000000001E-3</v>
      </c>
      <c r="D6928">
        <v>3.4190000000000002E-3</v>
      </c>
      <c r="E6928">
        <v>3.2729999999999999E-3</v>
      </c>
      <c r="F6928">
        <v>3.3709999999999999E-3</v>
      </c>
      <c r="G6928">
        <v>2902030848</v>
      </c>
      <c r="H6928" t="s">
        <v>7</v>
      </c>
    </row>
    <row r="6929" spans="1:8" x14ac:dyDescent="0.25">
      <c r="A6929" s="1" t="s">
        <v>12</v>
      </c>
      <c r="B6929" s="1">
        <v>43618</v>
      </c>
      <c r="C6929">
        <v>3.3509999999999998E-3</v>
      </c>
      <c r="D6929">
        <v>3.4120000000000001E-3</v>
      </c>
      <c r="E6929">
        <v>3.3319999999999999E-3</v>
      </c>
      <c r="F6929">
        <v>3.3700000000000002E-3</v>
      </c>
      <c r="G6929">
        <v>3710453760</v>
      </c>
      <c r="H6929" t="s">
        <v>7</v>
      </c>
    </row>
    <row r="6930" spans="1:8" x14ac:dyDescent="0.25">
      <c r="A6930" s="1" t="s">
        <v>12</v>
      </c>
      <c r="B6930" s="1">
        <v>44170</v>
      </c>
      <c r="C6930">
        <v>3.2850000000000002E-3</v>
      </c>
      <c r="D6930">
        <v>3.411E-3</v>
      </c>
      <c r="E6930">
        <v>3.2550000000000001E-3</v>
      </c>
      <c r="F6930">
        <v>3.3909999999999999E-3</v>
      </c>
      <c r="G6930">
        <v>1123658112</v>
      </c>
      <c r="H6930" t="s">
        <v>7</v>
      </c>
    </row>
    <row r="6931" spans="1:8" x14ac:dyDescent="0.25">
      <c r="A6931" s="1" t="s">
        <v>12</v>
      </c>
      <c r="B6931" s="1">
        <v>42899</v>
      </c>
      <c r="C6931">
        <v>2.99E-3</v>
      </c>
      <c r="D6931">
        <v>3.408E-3</v>
      </c>
      <c r="E6931">
        <v>2.8E-3</v>
      </c>
      <c r="F6931">
        <v>3.1870000000000002E-3</v>
      </c>
      <c r="G6931">
        <v>2285395</v>
      </c>
      <c r="H6931" t="s">
        <v>7</v>
      </c>
    </row>
    <row r="6932" spans="1:8" x14ac:dyDescent="0.25">
      <c r="A6932" s="1" t="s">
        <v>12</v>
      </c>
      <c r="B6932" s="1">
        <v>43563</v>
      </c>
      <c r="C6932">
        <v>3.4069999999999999E-3</v>
      </c>
      <c r="D6932">
        <v>3.408E-3</v>
      </c>
      <c r="E6932">
        <v>2.9009999999999999E-3</v>
      </c>
      <c r="F6932">
        <v>2.9880000000000002E-3</v>
      </c>
      <c r="G6932">
        <v>2131765632</v>
      </c>
      <c r="H6932" t="s">
        <v>7</v>
      </c>
    </row>
    <row r="6933" spans="1:8" x14ac:dyDescent="0.25">
      <c r="A6933" s="1" t="s">
        <v>12</v>
      </c>
      <c r="B6933" s="1">
        <v>43657</v>
      </c>
      <c r="C6933">
        <v>3.4060000000000002E-3</v>
      </c>
      <c r="D6933">
        <v>3.408E-3</v>
      </c>
      <c r="E6933">
        <v>3.114E-3</v>
      </c>
      <c r="F6933">
        <v>3.2439999999999999E-3</v>
      </c>
      <c r="G6933">
        <v>3121045760</v>
      </c>
      <c r="H6933" t="s">
        <v>7</v>
      </c>
    </row>
    <row r="6934" spans="1:8" x14ac:dyDescent="0.25">
      <c r="A6934" s="1" t="s">
        <v>12</v>
      </c>
      <c r="B6934" s="1">
        <v>44172</v>
      </c>
      <c r="C6934">
        <v>3.388E-3</v>
      </c>
      <c r="D6934">
        <v>3.4069999999999999E-3</v>
      </c>
      <c r="E6934">
        <v>3.3089999999999999E-3</v>
      </c>
      <c r="F6934">
        <v>3.3349999999999999E-3</v>
      </c>
      <c r="G6934">
        <v>1042898368</v>
      </c>
      <c r="H6934" t="s">
        <v>7</v>
      </c>
    </row>
    <row r="6935" spans="1:8" x14ac:dyDescent="0.25">
      <c r="A6935" s="1" t="s">
        <v>12</v>
      </c>
      <c r="B6935" s="1">
        <v>42889</v>
      </c>
      <c r="C6935">
        <v>2.8029999999999999E-3</v>
      </c>
      <c r="D6935">
        <v>3.398E-3</v>
      </c>
      <c r="E6935">
        <v>2.6549999999999998E-3</v>
      </c>
      <c r="F6935">
        <v>3.2130000000000001E-3</v>
      </c>
      <c r="G6935">
        <v>4369225</v>
      </c>
      <c r="H6935" t="s">
        <v>7</v>
      </c>
    </row>
    <row r="6936" spans="1:8" x14ac:dyDescent="0.25">
      <c r="A6936" s="1" t="s">
        <v>12</v>
      </c>
      <c r="B6936" s="1">
        <v>43872</v>
      </c>
      <c r="C6936">
        <v>2.983E-3</v>
      </c>
      <c r="D6936">
        <v>3.385E-3</v>
      </c>
      <c r="E6936">
        <v>2.8999999999999998E-3</v>
      </c>
      <c r="F6936">
        <v>3.0699999999999998E-3</v>
      </c>
      <c r="G6936">
        <v>2549429248</v>
      </c>
      <c r="H6936" t="s">
        <v>7</v>
      </c>
    </row>
    <row r="6937" spans="1:8" x14ac:dyDescent="0.25">
      <c r="A6937" s="1" t="s">
        <v>12</v>
      </c>
      <c r="B6937" s="1">
        <v>42900</v>
      </c>
      <c r="C6937">
        <v>3.1870000000000002E-3</v>
      </c>
      <c r="D6937">
        <v>3.3839999999999999E-3</v>
      </c>
      <c r="E6937">
        <v>2.604E-3</v>
      </c>
      <c r="F6937">
        <v>2.8240000000000001E-3</v>
      </c>
      <c r="G6937">
        <v>3636675</v>
      </c>
      <c r="H6937" t="s">
        <v>7</v>
      </c>
    </row>
    <row r="6938" spans="1:8" x14ac:dyDescent="0.25">
      <c r="A6938" s="1" t="s">
        <v>12</v>
      </c>
      <c r="B6938" s="1">
        <v>43639</v>
      </c>
      <c r="C6938">
        <v>3.3089999999999999E-3</v>
      </c>
      <c r="D6938">
        <v>3.3839999999999999E-3</v>
      </c>
      <c r="E6938">
        <v>3.258E-3</v>
      </c>
      <c r="F6938">
        <v>3.31E-3</v>
      </c>
      <c r="G6938">
        <v>3242676224</v>
      </c>
      <c r="H6938" t="s">
        <v>7</v>
      </c>
    </row>
    <row r="6939" spans="1:8" x14ac:dyDescent="0.25">
      <c r="A6939" s="1" t="s">
        <v>12</v>
      </c>
      <c r="B6939" s="1">
        <v>43641</v>
      </c>
      <c r="C6939">
        <v>3.3449999999999999E-3</v>
      </c>
      <c r="D6939">
        <v>3.3830000000000002E-3</v>
      </c>
      <c r="E6939">
        <v>3.2859999999999999E-3</v>
      </c>
      <c r="F6939">
        <v>3.349E-3</v>
      </c>
      <c r="G6939">
        <v>2823597312</v>
      </c>
      <c r="H6939" t="s">
        <v>7</v>
      </c>
    </row>
    <row r="6940" spans="1:8" x14ac:dyDescent="0.25">
      <c r="A6940" s="1" t="s">
        <v>12</v>
      </c>
      <c r="B6940" s="1">
        <v>44026</v>
      </c>
      <c r="C6940">
        <v>3.16E-3</v>
      </c>
      <c r="D6940">
        <v>3.3830000000000002E-3</v>
      </c>
      <c r="E6940">
        <v>3.0400000000000002E-3</v>
      </c>
      <c r="F6940">
        <v>3.2910000000000001E-3</v>
      </c>
      <c r="G6940">
        <v>7337874432</v>
      </c>
      <c r="H6940" t="s">
        <v>7</v>
      </c>
    </row>
    <row r="6941" spans="1:8" x14ac:dyDescent="0.25">
      <c r="A6941" s="1" t="s">
        <v>12</v>
      </c>
      <c r="B6941" s="1">
        <v>43638</v>
      </c>
      <c r="C6941">
        <v>3.2590000000000002E-3</v>
      </c>
      <c r="D6941">
        <v>3.3809999999999999E-3</v>
      </c>
      <c r="E6941">
        <v>3.088E-3</v>
      </c>
      <c r="F6941">
        <v>3.31E-3</v>
      </c>
      <c r="G6941">
        <v>4985466368</v>
      </c>
      <c r="H6941" t="s">
        <v>7</v>
      </c>
    </row>
    <row r="6942" spans="1:8" x14ac:dyDescent="0.25">
      <c r="A6942" s="1" t="s">
        <v>12</v>
      </c>
      <c r="B6942" s="1">
        <v>43619</v>
      </c>
      <c r="C6942">
        <v>3.3700000000000002E-3</v>
      </c>
      <c r="D6942">
        <v>3.3760000000000001E-3</v>
      </c>
      <c r="E6942">
        <v>3.1649999999999998E-3</v>
      </c>
      <c r="F6942">
        <v>3.1649999999999998E-3</v>
      </c>
      <c r="G6942">
        <v>4561137664</v>
      </c>
      <c r="H6942" t="s">
        <v>7</v>
      </c>
    </row>
    <row r="6943" spans="1:8" x14ac:dyDescent="0.25">
      <c r="A6943" s="1" t="s">
        <v>12</v>
      </c>
      <c r="B6943" s="1">
        <v>43414</v>
      </c>
      <c r="C6943">
        <v>3.1280000000000001E-3</v>
      </c>
      <c r="D6943">
        <v>3.375E-3</v>
      </c>
      <c r="E6943">
        <v>3.0660000000000001E-3</v>
      </c>
      <c r="F6943">
        <v>3.2919999999999998E-3</v>
      </c>
      <c r="G6943">
        <v>1728930432</v>
      </c>
      <c r="H6943" t="s">
        <v>7</v>
      </c>
    </row>
    <row r="6944" spans="1:8" x14ac:dyDescent="0.25">
      <c r="A6944" s="1" t="s">
        <v>12</v>
      </c>
      <c r="B6944" s="1">
        <v>43659</v>
      </c>
      <c r="C6944">
        <v>3.356E-3</v>
      </c>
      <c r="D6944">
        <v>3.3739999999999998E-3</v>
      </c>
      <c r="E6944">
        <v>3.202E-3</v>
      </c>
      <c r="F6944">
        <v>3.2859999999999999E-3</v>
      </c>
      <c r="G6944">
        <v>2069448832</v>
      </c>
      <c r="H6944" t="s">
        <v>7</v>
      </c>
    </row>
    <row r="6945" spans="1:8" x14ac:dyDescent="0.25">
      <c r="A6945" s="1" t="s">
        <v>12</v>
      </c>
      <c r="B6945" s="1">
        <v>44027</v>
      </c>
      <c r="C6945">
        <v>3.2940000000000001E-3</v>
      </c>
      <c r="D6945">
        <v>3.372E-3</v>
      </c>
      <c r="E6945">
        <v>3.0620000000000001E-3</v>
      </c>
      <c r="F6945">
        <v>3.094E-3</v>
      </c>
      <c r="G6945">
        <v>5240807424</v>
      </c>
      <c r="H6945" t="s">
        <v>7</v>
      </c>
    </row>
    <row r="6946" spans="1:8" x14ac:dyDescent="0.25">
      <c r="A6946" s="1" t="s">
        <v>12</v>
      </c>
      <c r="B6946" s="1">
        <v>44173</v>
      </c>
      <c r="C6946">
        <v>3.333E-3</v>
      </c>
      <c r="D6946">
        <v>3.3679999999999999E-3</v>
      </c>
      <c r="E6946">
        <v>3.1150000000000001E-3</v>
      </c>
      <c r="F6946">
        <v>3.176E-3</v>
      </c>
      <c r="G6946">
        <v>1429228288</v>
      </c>
      <c r="H6946" t="s">
        <v>7</v>
      </c>
    </row>
    <row r="6947" spans="1:8" x14ac:dyDescent="0.25">
      <c r="A6947" s="1" t="s">
        <v>12</v>
      </c>
      <c r="B6947" s="1">
        <v>43413</v>
      </c>
      <c r="C6947">
        <v>3.362E-3</v>
      </c>
      <c r="D6947">
        <v>3.3630000000000001E-3</v>
      </c>
      <c r="E6947">
        <v>3.0500000000000002E-3</v>
      </c>
      <c r="F6947">
        <v>3.1280000000000001E-3</v>
      </c>
      <c r="G6947">
        <v>2159170304</v>
      </c>
      <c r="H6947" t="s">
        <v>7</v>
      </c>
    </row>
    <row r="6948" spans="1:8" x14ac:dyDescent="0.25">
      <c r="A6948" s="1" t="s">
        <v>12</v>
      </c>
      <c r="B6948" s="1">
        <v>44162</v>
      </c>
      <c r="C6948">
        <v>3.251E-3</v>
      </c>
      <c r="D6948">
        <v>3.359E-3</v>
      </c>
      <c r="E6948">
        <v>3.0890000000000002E-3</v>
      </c>
      <c r="F6948">
        <v>3.2699999999999999E-3</v>
      </c>
      <c r="G6948">
        <v>2940781056</v>
      </c>
      <c r="H6948" t="s">
        <v>7</v>
      </c>
    </row>
    <row r="6949" spans="1:8" x14ac:dyDescent="0.25">
      <c r="A6949" s="1" t="s">
        <v>12</v>
      </c>
      <c r="B6949" s="1">
        <v>42903</v>
      </c>
      <c r="C6949">
        <v>3.058E-3</v>
      </c>
      <c r="D6949">
        <v>3.3549999999999999E-3</v>
      </c>
      <c r="E6949">
        <v>2.9299999999999999E-3</v>
      </c>
      <c r="F6949">
        <v>3.2460000000000002E-3</v>
      </c>
      <c r="G6949">
        <v>5559540</v>
      </c>
      <c r="H6949" t="s">
        <v>7</v>
      </c>
    </row>
    <row r="6950" spans="1:8" x14ac:dyDescent="0.25">
      <c r="A6950" s="1" t="s">
        <v>12</v>
      </c>
      <c r="B6950" s="1">
        <v>44073</v>
      </c>
      <c r="C6950">
        <v>3.2759999999999998E-3</v>
      </c>
      <c r="D6950">
        <v>3.3549999999999999E-3</v>
      </c>
      <c r="E6950">
        <v>3.2620000000000001E-3</v>
      </c>
      <c r="F6950">
        <v>3.2980000000000002E-3</v>
      </c>
      <c r="G6950">
        <v>8484492800</v>
      </c>
      <c r="H6950" t="s">
        <v>7</v>
      </c>
    </row>
    <row r="6951" spans="1:8" x14ac:dyDescent="0.25">
      <c r="A6951" s="1" t="s">
        <v>12</v>
      </c>
      <c r="B6951" s="1">
        <v>43600</v>
      </c>
      <c r="C6951">
        <v>3.0669999999999998E-3</v>
      </c>
      <c r="D6951">
        <v>3.3530000000000001E-3</v>
      </c>
      <c r="E6951">
        <v>3.0379999999999999E-3</v>
      </c>
      <c r="F6951">
        <v>3.3340000000000002E-3</v>
      </c>
      <c r="G6951">
        <v>5252804608</v>
      </c>
      <c r="H6951" t="s">
        <v>7</v>
      </c>
    </row>
    <row r="6952" spans="1:8" x14ac:dyDescent="0.25">
      <c r="A6952" s="1" t="s">
        <v>12</v>
      </c>
      <c r="B6952" s="1">
        <v>43650</v>
      </c>
      <c r="C6952">
        <v>3.3430000000000001E-3</v>
      </c>
      <c r="D6952">
        <v>3.3519999999999999E-3</v>
      </c>
      <c r="E6952">
        <v>3.176E-3</v>
      </c>
      <c r="F6952">
        <v>3.1800000000000001E-3</v>
      </c>
      <c r="G6952">
        <v>2731470336</v>
      </c>
      <c r="H6952" t="s">
        <v>7</v>
      </c>
    </row>
    <row r="6953" spans="1:8" x14ac:dyDescent="0.25">
      <c r="A6953" s="1" t="s">
        <v>12</v>
      </c>
      <c r="B6953" s="1">
        <v>43649</v>
      </c>
      <c r="C6953">
        <v>3.163E-3</v>
      </c>
      <c r="D6953">
        <v>3.3500000000000001E-3</v>
      </c>
      <c r="E6953">
        <v>3.127E-3</v>
      </c>
      <c r="F6953">
        <v>3.3430000000000001E-3</v>
      </c>
      <c r="G6953">
        <v>2415119872</v>
      </c>
      <c r="H6953" t="s">
        <v>7</v>
      </c>
    </row>
    <row r="6954" spans="1:8" x14ac:dyDescent="0.25">
      <c r="A6954" s="1" t="s">
        <v>12</v>
      </c>
      <c r="B6954" s="1">
        <v>44069</v>
      </c>
      <c r="C6954">
        <v>3.2820000000000002E-3</v>
      </c>
      <c r="D6954">
        <v>3.3400000000000001E-3</v>
      </c>
      <c r="E6954">
        <v>3.2330000000000002E-3</v>
      </c>
      <c r="F6954">
        <v>3.2929999999999999E-3</v>
      </c>
      <c r="G6954">
        <v>8805515264</v>
      </c>
      <c r="H6954" t="s">
        <v>7</v>
      </c>
    </row>
    <row r="6955" spans="1:8" x14ac:dyDescent="0.25">
      <c r="A6955" s="1" t="s">
        <v>12</v>
      </c>
      <c r="B6955" s="1">
        <v>44070</v>
      </c>
      <c r="C6955">
        <v>3.2880000000000001E-3</v>
      </c>
      <c r="D6955">
        <v>3.3400000000000001E-3</v>
      </c>
      <c r="E6955">
        <v>3.143E-3</v>
      </c>
      <c r="F6955">
        <v>3.2049999999999999E-3</v>
      </c>
      <c r="G6955">
        <v>10006799360</v>
      </c>
      <c r="H6955" t="s">
        <v>7</v>
      </c>
    </row>
    <row r="6956" spans="1:8" x14ac:dyDescent="0.25">
      <c r="A6956" s="1" t="s">
        <v>12</v>
      </c>
      <c r="B6956" s="1">
        <v>43647</v>
      </c>
      <c r="C6956">
        <v>3.2789999999999998E-3</v>
      </c>
      <c r="D6956">
        <v>3.3349999999999999E-3</v>
      </c>
      <c r="E6956">
        <v>3.0539999999999999E-3</v>
      </c>
      <c r="F6956">
        <v>3.2699999999999999E-3</v>
      </c>
      <c r="G6956">
        <v>3130111232</v>
      </c>
      <c r="H6956" t="s">
        <v>7</v>
      </c>
    </row>
    <row r="6957" spans="1:8" x14ac:dyDescent="0.25">
      <c r="A6957" s="1" t="s">
        <v>12</v>
      </c>
      <c r="B6957" s="1">
        <v>44035</v>
      </c>
      <c r="C6957">
        <v>3.2889999999999998E-3</v>
      </c>
      <c r="D6957">
        <v>3.3319999999999999E-3</v>
      </c>
      <c r="E6957">
        <v>3.2599999999999999E-3</v>
      </c>
      <c r="F6957">
        <v>3.2980000000000002E-3</v>
      </c>
      <c r="G6957">
        <v>3891081472</v>
      </c>
      <c r="H6957" t="s">
        <v>7</v>
      </c>
    </row>
    <row r="6958" spans="1:8" x14ac:dyDescent="0.25">
      <c r="A6958" s="1" t="s">
        <v>12</v>
      </c>
      <c r="B6958" s="1">
        <v>43177</v>
      </c>
      <c r="C6958">
        <v>3.3279999999999998E-3</v>
      </c>
      <c r="D6958">
        <v>3.3279999999999998E-3</v>
      </c>
      <c r="E6958">
        <v>2.8170000000000001E-3</v>
      </c>
      <c r="F6958">
        <v>3.124E-3</v>
      </c>
      <c r="G6958">
        <v>472842560</v>
      </c>
      <c r="H6958" t="s">
        <v>7</v>
      </c>
    </row>
    <row r="6959" spans="1:8" x14ac:dyDescent="0.25">
      <c r="A6959" s="1" t="s">
        <v>12</v>
      </c>
      <c r="B6959" s="1">
        <v>44037</v>
      </c>
      <c r="C6959">
        <v>3.215E-3</v>
      </c>
      <c r="D6959">
        <v>3.326E-3</v>
      </c>
      <c r="E6959">
        <v>3.179E-3</v>
      </c>
      <c r="F6959">
        <v>3.2520000000000001E-3</v>
      </c>
      <c r="G6959">
        <v>4259585024</v>
      </c>
      <c r="H6959" t="s">
        <v>7</v>
      </c>
    </row>
    <row r="6960" spans="1:8" x14ac:dyDescent="0.25">
      <c r="A6960" s="1" t="s">
        <v>12</v>
      </c>
      <c r="B6960" s="1">
        <v>43415</v>
      </c>
      <c r="C6960">
        <v>3.2910000000000001E-3</v>
      </c>
      <c r="D6960">
        <v>3.323E-3</v>
      </c>
      <c r="E6960">
        <v>3.1449999999999998E-3</v>
      </c>
      <c r="F6960">
        <v>3.1700000000000001E-3</v>
      </c>
      <c r="G6960">
        <v>870202112</v>
      </c>
      <c r="H6960" t="s">
        <v>7</v>
      </c>
    </row>
    <row r="6961" spans="1:8" x14ac:dyDescent="0.25">
      <c r="A6961" s="1" t="s">
        <v>12</v>
      </c>
      <c r="B6961" s="1">
        <v>42905</v>
      </c>
      <c r="C6961">
        <v>2.9940000000000001E-3</v>
      </c>
      <c r="D6961">
        <v>3.3159999999999999E-3</v>
      </c>
      <c r="E6961">
        <v>2.928E-3</v>
      </c>
      <c r="F6961">
        <v>3.1679999999999998E-3</v>
      </c>
      <c r="G6961">
        <v>5954515</v>
      </c>
      <c r="H6961" t="s">
        <v>7</v>
      </c>
    </row>
    <row r="6962" spans="1:8" x14ac:dyDescent="0.25">
      <c r="A6962" s="1" t="s">
        <v>12</v>
      </c>
      <c r="B6962" s="1">
        <v>43311</v>
      </c>
      <c r="C6962">
        <v>3.3010000000000001E-3</v>
      </c>
      <c r="D6962">
        <v>3.3159999999999999E-3</v>
      </c>
      <c r="E6962">
        <v>3.163E-3</v>
      </c>
      <c r="F6962">
        <v>3.2590000000000002E-3</v>
      </c>
      <c r="G6962">
        <v>257930480</v>
      </c>
      <c r="H6962" t="s">
        <v>7</v>
      </c>
    </row>
    <row r="6963" spans="1:8" x14ac:dyDescent="0.25">
      <c r="A6963" s="1" t="s">
        <v>12</v>
      </c>
      <c r="B6963" s="1">
        <v>44033</v>
      </c>
      <c r="C6963">
        <v>3.2260000000000001E-3</v>
      </c>
      <c r="D6963">
        <v>3.3110000000000001E-3</v>
      </c>
      <c r="E6963">
        <v>3.1830000000000001E-3</v>
      </c>
      <c r="F6963">
        <v>3.3E-3</v>
      </c>
      <c r="G6963">
        <v>4838742016</v>
      </c>
      <c r="H6963" t="s">
        <v>7</v>
      </c>
    </row>
    <row r="6964" spans="1:8" x14ac:dyDescent="0.25">
      <c r="A6964" s="1" t="s">
        <v>12</v>
      </c>
      <c r="B6964" s="1">
        <v>44074</v>
      </c>
      <c r="C6964">
        <v>3.297E-3</v>
      </c>
      <c r="D6964">
        <v>3.31E-3</v>
      </c>
      <c r="E6964">
        <v>3.1849999999999999E-3</v>
      </c>
      <c r="F6964">
        <v>3.2100000000000002E-3</v>
      </c>
      <c r="G6964">
        <v>9462831104</v>
      </c>
      <c r="H6964" t="s">
        <v>7</v>
      </c>
    </row>
    <row r="6965" spans="1:8" x14ac:dyDescent="0.25">
      <c r="A6965" s="1" t="s">
        <v>12</v>
      </c>
      <c r="B6965" s="1">
        <v>44034</v>
      </c>
      <c r="C6965">
        <v>3.3E-3</v>
      </c>
      <c r="D6965">
        <v>3.3089999999999999E-3</v>
      </c>
      <c r="E6965">
        <v>3.2100000000000002E-3</v>
      </c>
      <c r="F6965">
        <v>3.2889999999999998E-3</v>
      </c>
      <c r="G6965">
        <v>3518221824</v>
      </c>
      <c r="H6965" t="s">
        <v>7</v>
      </c>
    </row>
    <row r="6966" spans="1:8" x14ac:dyDescent="0.25">
      <c r="A6966" s="1" t="s">
        <v>12</v>
      </c>
      <c r="B6966" s="1">
        <v>44036</v>
      </c>
      <c r="C6966">
        <v>3.2980000000000002E-3</v>
      </c>
      <c r="D6966">
        <v>3.3080000000000002E-3</v>
      </c>
      <c r="E6966">
        <v>3.163E-3</v>
      </c>
      <c r="F6966">
        <v>3.215E-3</v>
      </c>
      <c r="G6966">
        <v>4160403200</v>
      </c>
      <c r="H6966" t="s">
        <v>7</v>
      </c>
    </row>
    <row r="6967" spans="1:8" x14ac:dyDescent="0.25">
      <c r="A6967" s="1" t="s">
        <v>12</v>
      </c>
      <c r="B6967" s="1">
        <v>44072</v>
      </c>
      <c r="C6967">
        <v>3.2629999999999998E-3</v>
      </c>
      <c r="D6967">
        <v>3.3080000000000002E-3</v>
      </c>
      <c r="E6967">
        <v>3.2290000000000001E-3</v>
      </c>
      <c r="F6967">
        <v>3.2759999999999998E-3</v>
      </c>
      <c r="G6967">
        <v>8484812800</v>
      </c>
      <c r="H6967" t="s">
        <v>7</v>
      </c>
    </row>
    <row r="6968" spans="1:8" x14ac:dyDescent="0.25">
      <c r="A6968" s="1" t="s">
        <v>12</v>
      </c>
      <c r="B6968" s="1">
        <v>43871</v>
      </c>
      <c r="C6968">
        <v>3.228E-3</v>
      </c>
      <c r="D6968">
        <v>3.3040000000000001E-3</v>
      </c>
      <c r="E6968">
        <v>2.9199999999999999E-3</v>
      </c>
      <c r="F6968">
        <v>2.983E-3</v>
      </c>
      <c r="G6968">
        <v>3098063104</v>
      </c>
      <c r="H6968" t="s">
        <v>7</v>
      </c>
    </row>
    <row r="6969" spans="1:8" x14ac:dyDescent="0.25">
      <c r="A6969" s="1" t="s">
        <v>12</v>
      </c>
      <c r="B6969" s="1">
        <v>43186</v>
      </c>
      <c r="C6969">
        <v>3.2829999999999999E-3</v>
      </c>
      <c r="D6969">
        <v>3.3019999999999998E-3</v>
      </c>
      <c r="E6969">
        <v>3.1259999999999999E-3</v>
      </c>
      <c r="F6969">
        <v>3.1540000000000001E-3</v>
      </c>
      <c r="G6969">
        <v>257782480</v>
      </c>
      <c r="H6969" t="s">
        <v>7</v>
      </c>
    </row>
    <row r="6970" spans="1:8" x14ac:dyDescent="0.25">
      <c r="A6970" s="1" t="s">
        <v>12</v>
      </c>
      <c r="B6970" s="1">
        <v>43298</v>
      </c>
      <c r="C6970">
        <v>2.9039999999999999E-3</v>
      </c>
      <c r="D6970">
        <v>3.297E-3</v>
      </c>
      <c r="E6970">
        <v>2.8170000000000001E-3</v>
      </c>
      <c r="F6970">
        <v>3.2539999999999999E-3</v>
      </c>
      <c r="G6970">
        <v>462015584</v>
      </c>
      <c r="H6970" t="s">
        <v>7</v>
      </c>
    </row>
    <row r="6971" spans="1:8" x14ac:dyDescent="0.25">
      <c r="A6971" s="1" t="s">
        <v>12</v>
      </c>
      <c r="B6971" s="1">
        <v>43660</v>
      </c>
      <c r="C6971">
        <v>3.29E-3</v>
      </c>
      <c r="D6971">
        <v>3.2950000000000002E-3</v>
      </c>
      <c r="E6971">
        <v>2.9529999999999999E-3</v>
      </c>
      <c r="F6971">
        <v>2.9629999999999999E-3</v>
      </c>
      <c r="G6971">
        <v>3082711552</v>
      </c>
      <c r="H6971" t="s">
        <v>7</v>
      </c>
    </row>
    <row r="6972" spans="1:8" x14ac:dyDescent="0.25">
      <c r="A6972" s="1" t="s">
        <v>12</v>
      </c>
      <c r="B6972" s="1">
        <v>42904</v>
      </c>
      <c r="C6972">
        <v>3.2460000000000002E-3</v>
      </c>
      <c r="D6972">
        <v>3.2940000000000001E-3</v>
      </c>
      <c r="E6972">
        <v>2.8670000000000002E-3</v>
      </c>
      <c r="F6972">
        <v>2.9940000000000001E-3</v>
      </c>
      <c r="G6972">
        <v>6070015</v>
      </c>
      <c r="H6972" t="s">
        <v>7</v>
      </c>
    </row>
    <row r="6973" spans="1:8" x14ac:dyDescent="0.25">
      <c r="A6973" s="1" t="s">
        <v>12</v>
      </c>
      <c r="B6973" s="1">
        <v>43648</v>
      </c>
      <c r="C6973">
        <v>3.2680000000000001E-3</v>
      </c>
      <c r="D6973">
        <v>3.2929999999999999E-3</v>
      </c>
      <c r="E6973">
        <v>3.0479999999999999E-3</v>
      </c>
      <c r="F6973">
        <v>3.1619999999999999E-3</v>
      </c>
      <c r="G6973">
        <v>3234878464</v>
      </c>
      <c r="H6973" t="s">
        <v>7</v>
      </c>
    </row>
    <row r="6974" spans="1:8" x14ac:dyDescent="0.25">
      <c r="A6974" s="1" t="s">
        <v>12</v>
      </c>
      <c r="B6974" s="1">
        <v>44038</v>
      </c>
      <c r="C6974">
        <v>3.2520000000000001E-3</v>
      </c>
      <c r="D6974">
        <v>3.287E-3</v>
      </c>
      <c r="E6974">
        <v>3.1770000000000001E-3</v>
      </c>
      <c r="F6974">
        <v>3.2369999999999999E-3</v>
      </c>
      <c r="G6974">
        <v>4570267648</v>
      </c>
      <c r="H6974" t="s">
        <v>7</v>
      </c>
    </row>
    <row r="6975" spans="1:8" x14ac:dyDescent="0.25">
      <c r="A6975" s="1" t="s">
        <v>12</v>
      </c>
      <c r="B6975" s="1">
        <v>44075</v>
      </c>
      <c r="C6975">
        <v>3.2100000000000002E-3</v>
      </c>
      <c r="D6975">
        <v>3.2859999999999999E-3</v>
      </c>
      <c r="E6975">
        <v>3.1719999999999999E-3</v>
      </c>
      <c r="F6975">
        <v>3.2420000000000001E-3</v>
      </c>
      <c r="G6975">
        <v>9165280256</v>
      </c>
      <c r="H6975" t="s">
        <v>7</v>
      </c>
    </row>
    <row r="6976" spans="1:8" x14ac:dyDescent="0.25">
      <c r="A6976" s="1" t="s">
        <v>12</v>
      </c>
      <c r="B6976" s="1">
        <v>43702</v>
      </c>
      <c r="C6976">
        <v>2.7070000000000002E-3</v>
      </c>
      <c r="D6976">
        <v>3.2850000000000002E-3</v>
      </c>
      <c r="E6976">
        <v>2.6919999999999999E-3</v>
      </c>
      <c r="F6976">
        <v>2.7190000000000001E-3</v>
      </c>
      <c r="G6976">
        <v>1937151872</v>
      </c>
      <c r="H6976" t="s">
        <v>7</v>
      </c>
    </row>
    <row r="6977" spans="1:8" x14ac:dyDescent="0.25">
      <c r="A6977" s="1" t="s">
        <v>12</v>
      </c>
      <c r="B6977" s="1">
        <v>44179</v>
      </c>
      <c r="C6977">
        <v>3.2590000000000002E-3</v>
      </c>
      <c r="D6977">
        <v>3.2850000000000002E-3</v>
      </c>
      <c r="E6977">
        <v>3.192E-3</v>
      </c>
      <c r="F6977">
        <v>3.2239999999999999E-3</v>
      </c>
      <c r="G6977">
        <v>1156532608</v>
      </c>
      <c r="H6977" t="s">
        <v>7</v>
      </c>
    </row>
    <row r="6978" spans="1:8" x14ac:dyDescent="0.25">
      <c r="A6978" s="1" t="s">
        <v>12</v>
      </c>
      <c r="B6978" s="1">
        <v>44178</v>
      </c>
      <c r="C6978">
        <v>3.1640000000000001E-3</v>
      </c>
      <c r="D6978">
        <v>3.2780000000000001E-3</v>
      </c>
      <c r="E6978">
        <v>3.1489999999999999E-3</v>
      </c>
      <c r="F6978">
        <v>3.2590000000000002E-3</v>
      </c>
      <c r="G6978">
        <v>1147628928</v>
      </c>
      <c r="H6978" t="s">
        <v>7</v>
      </c>
    </row>
    <row r="6979" spans="1:8" x14ac:dyDescent="0.25">
      <c r="A6979" s="1" t="s">
        <v>12</v>
      </c>
      <c r="B6979" s="1">
        <v>44071</v>
      </c>
      <c r="C6979">
        <v>3.2049999999999999E-3</v>
      </c>
      <c r="D6979">
        <v>3.277E-3</v>
      </c>
      <c r="E6979">
        <v>3.166E-3</v>
      </c>
      <c r="F6979">
        <v>3.2629999999999998E-3</v>
      </c>
      <c r="G6979">
        <v>6571389440</v>
      </c>
      <c r="H6979" t="s">
        <v>7</v>
      </c>
    </row>
    <row r="6980" spans="1:8" x14ac:dyDescent="0.25">
      <c r="A6980" s="1" t="s">
        <v>12</v>
      </c>
      <c r="B6980" s="1">
        <v>44076</v>
      </c>
      <c r="C6980">
        <v>3.2420000000000001E-3</v>
      </c>
      <c r="D6980">
        <v>3.2759999999999998E-3</v>
      </c>
      <c r="E6980">
        <v>3.0149999999999999E-3</v>
      </c>
      <c r="F6980">
        <v>3.1180000000000001E-3</v>
      </c>
      <c r="G6980">
        <v>5649656320</v>
      </c>
      <c r="H6980" t="s">
        <v>7</v>
      </c>
    </row>
    <row r="6981" spans="1:8" x14ac:dyDescent="0.25">
      <c r="A6981" s="1" t="s">
        <v>12</v>
      </c>
      <c r="B6981" s="1">
        <v>43632</v>
      </c>
      <c r="C6981">
        <v>3.1319999999999998E-3</v>
      </c>
      <c r="D6981">
        <v>3.271E-3</v>
      </c>
      <c r="E6981">
        <v>3.1220000000000002E-3</v>
      </c>
      <c r="F6981">
        <v>3.1800000000000001E-3</v>
      </c>
      <c r="G6981">
        <v>4138370304</v>
      </c>
      <c r="H6981" t="s">
        <v>7</v>
      </c>
    </row>
    <row r="6982" spans="1:8" x14ac:dyDescent="0.25">
      <c r="A6982" s="1" t="s">
        <v>12</v>
      </c>
      <c r="B6982" s="1">
        <v>44041</v>
      </c>
      <c r="C6982">
        <v>3.1979999999999999E-3</v>
      </c>
      <c r="D6982">
        <v>3.271E-3</v>
      </c>
      <c r="E6982">
        <v>3.1610000000000002E-3</v>
      </c>
      <c r="F6982">
        <v>3.1710000000000002E-3</v>
      </c>
      <c r="G6982">
        <v>3232777984</v>
      </c>
      <c r="H6982" t="s">
        <v>7</v>
      </c>
    </row>
    <row r="6983" spans="1:8" x14ac:dyDescent="0.25">
      <c r="A6983" s="1" t="s">
        <v>12</v>
      </c>
      <c r="B6983" s="1">
        <v>43869</v>
      </c>
      <c r="C6983">
        <v>2.7859999999999998E-3</v>
      </c>
      <c r="D6983">
        <v>3.2690000000000002E-3</v>
      </c>
      <c r="E6983">
        <v>2.7260000000000001E-3</v>
      </c>
      <c r="F6983">
        <v>3.1710000000000002E-3</v>
      </c>
      <c r="G6983">
        <v>3207916544</v>
      </c>
      <c r="H6983" t="s">
        <v>7</v>
      </c>
    </row>
    <row r="6984" spans="1:8" x14ac:dyDescent="0.25">
      <c r="A6984" s="1" t="s">
        <v>12</v>
      </c>
      <c r="B6984" s="1">
        <v>42911</v>
      </c>
      <c r="C6984">
        <v>2.8999999999999998E-3</v>
      </c>
      <c r="D6984">
        <v>3.2650000000000001E-3</v>
      </c>
      <c r="E6984">
        <v>2.2539999999999999E-3</v>
      </c>
      <c r="F6984">
        <v>2.5730000000000002E-3</v>
      </c>
      <c r="G6984">
        <v>2346645</v>
      </c>
      <c r="H6984" t="s">
        <v>7</v>
      </c>
    </row>
    <row r="6985" spans="1:8" x14ac:dyDescent="0.25">
      <c r="A6985" s="1" t="s">
        <v>12</v>
      </c>
      <c r="B6985" s="1">
        <v>43263</v>
      </c>
      <c r="C6985">
        <v>3.235E-3</v>
      </c>
      <c r="D6985">
        <v>3.2650000000000001E-3</v>
      </c>
      <c r="E6985">
        <v>3.0690000000000001E-3</v>
      </c>
      <c r="F6985">
        <v>3.091E-3</v>
      </c>
      <c r="G6985">
        <v>146342864</v>
      </c>
      <c r="H6985" t="s">
        <v>7</v>
      </c>
    </row>
    <row r="6986" spans="1:8" x14ac:dyDescent="0.25">
      <c r="A6986" s="1" t="s">
        <v>12</v>
      </c>
      <c r="B6986" s="1">
        <v>43873</v>
      </c>
      <c r="C6986">
        <v>3.0699999999999998E-3</v>
      </c>
      <c r="D6986">
        <v>3.2629999999999998E-3</v>
      </c>
      <c r="E6986">
        <v>3.0409999999999999E-3</v>
      </c>
      <c r="F6986">
        <v>3.0530000000000002E-3</v>
      </c>
      <c r="G6986">
        <v>2501317888</v>
      </c>
      <c r="H6986" t="s">
        <v>7</v>
      </c>
    </row>
    <row r="6987" spans="1:8" x14ac:dyDescent="0.25">
      <c r="A6987" s="1" t="s">
        <v>12</v>
      </c>
      <c r="B6987" s="1">
        <v>43312</v>
      </c>
      <c r="C6987">
        <v>3.2590000000000002E-3</v>
      </c>
      <c r="D6987">
        <v>3.2620000000000001E-3</v>
      </c>
      <c r="E6987">
        <v>2.957E-3</v>
      </c>
      <c r="F6987">
        <v>2.9789999999999999E-3</v>
      </c>
      <c r="G6987">
        <v>331798336</v>
      </c>
      <c r="H6987" t="s">
        <v>7</v>
      </c>
    </row>
    <row r="6988" spans="1:8" x14ac:dyDescent="0.25">
      <c r="A6988" s="1" t="s">
        <v>12</v>
      </c>
      <c r="B6988" s="1">
        <v>44180</v>
      </c>
      <c r="C6988">
        <v>3.2260000000000001E-3</v>
      </c>
      <c r="D6988">
        <v>3.2620000000000001E-3</v>
      </c>
      <c r="E6988">
        <v>3.1689999999999999E-3</v>
      </c>
      <c r="F6988">
        <v>3.2039999999999998E-3</v>
      </c>
      <c r="G6988">
        <v>1112338688</v>
      </c>
      <c r="H6988" t="s">
        <v>7</v>
      </c>
    </row>
    <row r="6989" spans="1:8" x14ac:dyDescent="0.25">
      <c r="A6989" s="1" t="s">
        <v>12</v>
      </c>
      <c r="B6989" s="1">
        <v>43262</v>
      </c>
      <c r="C6989">
        <v>3.1319999999999998E-3</v>
      </c>
      <c r="D6989">
        <v>3.261E-3</v>
      </c>
      <c r="E6989">
        <v>3.0980000000000001E-3</v>
      </c>
      <c r="F6989">
        <v>3.235E-3</v>
      </c>
      <c r="G6989">
        <v>166952400</v>
      </c>
      <c r="H6989" t="s">
        <v>7</v>
      </c>
    </row>
    <row r="6990" spans="1:8" x14ac:dyDescent="0.25">
      <c r="A6990" s="1" t="s">
        <v>12</v>
      </c>
      <c r="B6990" s="1">
        <v>43637</v>
      </c>
      <c r="C6990">
        <v>3.1059999999999998E-3</v>
      </c>
      <c r="D6990">
        <v>3.2599999999999999E-3</v>
      </c>
      <c r="E6990">
        <v>3.0969999999999999E-3</v>
      </c>
      <c r="F6990">
        <v>3.2590000000000002E-3</v>
      </c>
      <c r="G6990">
        <v>3149061888</v>
      </c>
      <c r="H6990" t="s">
        <v>7</v>
      </c>
    </row>
    <row r="6991" spans="1:8" x14ac:dyDescent="0.25">
      <c r="A6991" s="1" t="s">
        <v>12</v>
      </c>
      <c r="B6991" s="1">
        <v>44019</v>
      </c>
      <c r="C6991">
        <v>2.6180000000000001E-3</v>
      </c>
      <c r="D6991">
        <v>3.2590000000000002E-3</v>
      </c>
      <c r="E6991">
        <v>2.601E-3</v>
      </c>
      <c r="F6991">
        <v>3.1210000000000001E-3</v>
      </c>
      <c r="G6991">
        <v>12699197440</v>
      </c>
      <c r="H6991" t="s">
        <v>7</v>
      </c>
    </row>
    <row r="6992" spans="1:8" x14ac:dyDescent="0.25">
      <c r="A6992" s="1" t="s">
        <v>12</v>
      </c>
      <c r="B6992" s="1">
        <v>43187</v>
      </c>
      <c r="C6992">
        <v>3.153E-3</v>
      </c>
      <c r="D6992">
        <v>3.2490000000000002E-3</v>
      </c>
      <c r="E6992">
        <v>3.1280000000000001E-3</v>
      </c>
      <c r="F6992">
        <v>3.1619999999999999E-3</v>
      </c>
      <c r="G6992">
        <v>236866800</v>
      </c>
      <c r="H6992" t="s">
        <v>7</v>
      </c>
    </row>
    <row r="6993" spans="1:8" x14ac:dyDescent="0.25">
      <c r="A6993" s="1" t="s">
        <v>12</v>
      </c>
      <c r="B6993" s="1">
        <v>43665</v>
      </c>
      <c r="C6993">
        <v>3.114E-3</v>
      </c>
      <c r="D6993">
        <v>3.2490000000000002E-3</v>
      </c>
      <c r="E6993">
        <v>2.9589999999999998E-3</v>
      </c>
      <c r="F6993">
        <v>3.039E-3</v>
      </c>
      <c r="G6993">
        <v>1872080000</v>
      </c>
      <c r="H6993" t="s">
        <v>7</v>
      </c>
    </row>
    <row r="6994" spans="1:8" x14ac:dyDescent="0.25">
      <c r="A6994" s="1" t="s">
        <v>12</v>
      </c>
      <c r="B6994" s="1">
        <v>44043</v>
      </c>
      <c r="C6994">
        <v>3.2269999999999998E-3</v>
      </c>
      <c r="D6994">
        <v>3.2439999999999999E-3</v>
      </c>
      <c r="E6994">
        <v>3.173E-3</v>
      </c>
      <c r="F6994">
        <v>3.2239999999999999E-3</v>
      </c>
      <c r="G6994">
        <v>3283487232</v>
      </c>
      <c r="H6994" t="s">
        <v>7</v>
      </c>
    </row>
    <row r="6995" spans="1:8" x14ac:dyDescent="0.25">
      <c r="A6995" s="1" t="s">
        <v>12</v>
      </c>
      <c r="B6995" s="1">
        <v>44042</v>
      </c>
      <c r="C6995">
        <v>3.1710000000000002E-3</v>
      </c>
      <c r="D6995">
        <v>3.2429999999999998E-3</v>
      </c>
      <c r="E6995">
        <v>3.1319999999999998E-3</v>
      </c>
      <c r="F6995">
        <v>3.2269999999999998E-3</v>
      </c>
      <c r="G6995">
        <v>2872137984</v>
      </c>
      <c r="H6995" t="s">
        <v>7</v>
      </c>
    </row>
    <row r="6996" spans="1:8" x14ac:dyDescent="0.25">
      <c r="A6996" s="1" t="s">
        <v>12</v>
      </c>
      <c r="B6996" s="1">
        <v>44039</v>
      </c>
      <c r="C6996">
        <v>3.2369999999999999E-3</v>
      </c>
      <c r="D6996">
        <v>3.2399999999999998E-3</v>
      </c>
      <c r="E6996">
        <v>3.0170000000000002E-3</v>
      </c>
      <c r="F6996">
        <v>3.1670000000000001E-3</v>
      </c>
      <c r="G6996">
        <v>5863609856</v>
      </c>
      <c r="H6996" t="s">
        <v>7</v>
      </c>
    </row>
    <row r="6997" spans="1:8" x14ac:dyDescent="0.25">
      <c r="A6997" s="1" t="s">
        <v>12</v>
      </c>
      <c r="B6997" s="1">
        <v>42906</v>
      </c>
      <c r="C6997">
        <v>3.1679999999999998E-3</v>
      </c>
      <c r="D6997">
        <v>3.235E-3</v>
      </c>
      <c r="E6997">
        <v>3.0349999999999999E-3</v>
      </c>
      <c r="F6997">
        <v>3.104E-3</v>
      </c>
      <c r="G6997">
        <v>4153485</v>
      </c>
      <c r="H6997" t="s">
        <v>7</v>
      </c>
    </row>
    <row r="6998" spans="1:8" x14ac:dyDescent="0.25">
      <c r="A6998" s="1" t="s">
        <v>12</v>
      </c>
      <c r="B6998" s="1">
        <v>42907</v>
      </c>
      <c r="C6998">
        <v>3.104E-3</v>
      </c>
      <c r="D6998">
        <v>3.235E-3</v>
      </c>
      <c r="E6998">
        <v>2.8219999999999999E-3</v>
      </c>
      <c r="F6998">
        <v>2.9629999999999999E-3</v>
      </c>
      <c r="G6998">
        <v>4088210</v>
      </c>
      <c r="H6998" t="s">
        <v>7</v>
      </c>
    </row>
    <row r="6999" spans="1:8" x14ac:dyDescent="0.25">
      <c r="A6999" s="1" t="s">
        <v>12</v>
      </c>
      <c r="B6999" s="1">
        <v>43599</v>
      </c>
      <c r="C6999">
        <v>2.728E-3</v>
      </c>
      <c r="D6999">
        <v>3.2309999999999999E-3</v>
      </c>
      <c r="E6999">
        <v>2.7260000000000001E-3</v>
      </c>
      <c r="F6999">
        <v>3.0739999999999999E-3</v>
      </c>
      <c r="G6999">
        <v>5072010240</v>
      </c>
      <c r="H6999" t="s">
        <v>7</v>
      </c>
    </row>
    <row r="7000" spans="1:8" x14ac:dyDescent="0.25">
      <c r="A7000" s="1" t="s">
        <v>12</v>
      </c>
      <c r="B7000" s="1">
        <v>43633</v>
      </c>
      <c r="C7000">
        <v>3.1800000000000001E-3</v>
      </c>
      <c r="D7000">
        <v>3.2260000000000001E-3</v>
      </c>
      <c r="E7000">
        <v>3.1510000000000002E-3</v>
      </c>
      <c r="F7000">
        <v>3.1900000000000001E-3</v>
      </c>
      <c r="G7000">
        <v>3268192768</v>
      </c>
      <c r="H7000" t="s">
        <v>7</v>
      </c>
    </row>
    <row r="7001" spans="1:8" x14ac:dyDescent="0.25">
      <c r="A7001" s="1" t="s">
        <v>12</v>
      </c>
      <c r="B7001" s="1">
        <v>44040</v>
      </c>
      <c r="C7001">
        <v>3.1670000000000001E-3</v>
      </c>
      <c r="D7001">
        <v>3.2239999999999999E-3</v>
      </c>
      <c r="E7001">
        <v>3.1259999999999999E-3</v>
      </c>
      <c r="F7001">
        <v>3.1840000000000002E-3</v>
      </c>
      <c r="G7001">
        <v>3964885760</v>
      </c>
      <c r="H7001" t="s">
        <v>7</v>
      </c>
    </row>
    <row r="7002" spans="1:8" x14ac:dyDescent="0.25">
      <c r="A7002" s="1" t="s">
        <v>12</v>
      </c>
      <c r="B7002" s="1">
        <v>43789</v>
      </c>
      <c r="C7002">
        <v>2.6080000000000001E-3</v>
      </c>
      <c r="D7002">
        <v>3.2209999999999999E-3</v>
      </c>
      <c r="E7002">
        <v>2.5990000000000002E-3</v>
      </c>
      <c r="F7002">
        <v>2.653E-3</v>
      </c>
      <c r="G7002">
        <v>3746038528</v>
      </c>
      <c r="H7002" t="s">
        <v>7</v>
      </c>
    </row>
    <row r="7003" spans="1:8" x14ac:dyDescent="0.25">
      <c r="A7003" s="1" t="s">
        <v>12</v>
      </c>
      <c r="B7003" s="1">
        <v>42909</v>
      </c>
      <c r="C7003">
        <v>2.9870000000000001E-3</v>
      </c>
      <c r="D7003">
        <v>3.2200000000000002E-3</v>
      </c>
      <c r="E7003">
        <v>2.918E-3</v>
      </c>
      <c r="F7003">
        <v>3.0739999999999999E-3</v>
      </c>
      <c r="G7003">
        <v>3574830</v>
      </c>
      <c r="H7003" t="s">
        <v>7</v>
      </c>
    </row>
    <row r="7004" spans="1:8" x14ac:dyDescent="0.25">
      <c r="A7004" s="1" t="s">
        <v>12</v>
      </c>
      <c r="B7004" s="1">
        <v>43612</v>
      </c>
      <c r="C7004">
        <v>3.0469999999999998E-3</v>
      </c>
      <c r="D7004">
        <v>3.2200000000000002E-3</v>
      </c>
      <c r="E7004">
        <v>3.0119999999999999E-3</v>
      </c>
      <c r="F7004">
        <v>3.124E-3</v>
      </c>
      <c r="G7004">
        <v>5211408896</v>
      </c>
      <c r="H7004" t="s">
        <v>7</v>
      </c>
    </row>
    <row r="7005" spans="1:8" x14ac:dyDescent="0.25">
      <c r="A7005" s="1" t="s">
        <v>12</v>
      </c>
      <c r="B7005" s="1">
        <v>43700</v>
      </c>
      <c r="C7005">
        <v>2.7599999999999999E-3</v>
      </c>
      <c r="D7005">
        <v>3.2109999999999999E-3</v>
      </c>
      <c r="E7005">
        <v>2.699E-3</v>
      </c>
      <c r="F7005">
        <v>2.748E-3</v>
      </c>
      <c r="G7005">
        <v>1971469184</v>
      </c>
      <c r="H7005" t="s">
        <v>7</v>
      </c>
    </row>
    <row r="7006" spans="1:8" x14ac:dyDescent="0.25">
      <c r="A7006" s="1" t="s">
        <v>12</v>
      </c>
      <c r="B7006" s="1">
        <v>43874</v>
      </c>
      <c r="C7006">
        <v>3.0530000000000002E-3</v>
      </c>
      <c r="D7006">
        <v>3.209E-3</v>
      </c>
      <c r="E7006">
        <v>2.9499999999999999E-3</v>
      </c>
      <c r="F7006">
        <v>3.0019999999999999E-3</v>
      </c>
      <c r="G7006">
        <v>2754854912</v>
      </c>
      <c r="H7006" t="s">
        <v>7</v>
      </c>
    </row>
    <row r="7007" spans="1:8" x14ac:dyDescent="0.25">
      <c r="A7007" s="1" t="s">
        <v>12</v>
      </c>
      <c r="B7007" s="1">
        <v>43666</v>
      </c>
      <c r="C7007">
        <v>3.0460000000000001E-3</v>
      </c>
      <c r="D7007">
        <v>3.2049999999999999E-3</v>
      </c>
      <c r="E7007">
        <v>2.954E-3</v>
      </c>
      <c r="F7007">
        <v>3.1080000000000001E-3</v>
      </c>
      <c r="G7007">
        <v>2040910848</v>
      </c>
      <c r="H7007" t="s">
        <v>7</v>
      </c>
    </row>
    <row r="7008" spans="1:8" x14ac:dyDescent="0.25">
      <c r="A7008" s="1" t="s">
        <v>12</v>
      </c>
      <c r="B7008" s="1">
        <v>43188</v>
      </c>
      <c r="C7008">
        <v>3.1640000000000001E-3</v>
      </c>
      <c r="D7008">
        <v>3.202E-3</v>
      </c>
      <c r="E7008">
        <v>2.8400000000000001E-3</v>
      </c>
      <c r="F7008">
        <v>2.872E-3</v>
      </c>
      <c r="G7008">
        <v>333197184</v>
      </c>
      <c r="H7008" t="s">
        <v>7</v>
      </c>
    </row>
    <row r="7009" spans="1:8" x14ac:dyDescent="0.25">
      <c r="A7009" s="1" t="s">
        <v>12</v>
      </c>
      <c r="B7009" s="1">
        <v>43416</v>
      </c>
      <c r="C7009">
        <v>3.1700000000000001E-3</v>
      </c>
      <c r="D7009">
        <v>3.202E-3</v>
      </c>
      <c r="E7009">
        <v>3.0240000000000002E-3</v>
      </c>
      <c r="F7009">
        <v>3.0839999999999999E-3</v>
      </c>
      <c r="G7009">
        <v>1004704256</v>
      </c>
      <c r="H7009" t="s">
        <v>7</v>
      </c>
    </row>
    <row r="7010" spans="1:8" x14ac:dyDescent="0.25">
      <c r="A7010" s="1" t="s">
        <v>12</v>
      </c>
      <c r="B7010" s="1">
        <v>42902</v>
      </c>
      <c r="C7010">
        <v>2.9359999999999998E-3</v>
      </c>
      <c r="D7010">
        <v>3.2000000000000002E-3</v>
      </c>
      <c r="E7010">
        <v>2.6340000000000001E-3</v>
      </c>
      <c r="F7010">
        <v>3.058E-3</v>
      </c>
      <c r="G7010">
        <v>7401100</v>
      </c>
      <c r="H7010" t="s">
        <v>7</v>
      </c>
    </row>
    <row r="7011" spans="1:8" x14ac:dyDescent="0.25">
      <c r="A7011" s="1" t="s">
        <v>12</v>
      </c>
      <c r="B7011" s="1">
        <v>43614</v>
      </c>
      <c r="C7011">
        <v>3.1449999999999998E-3</v>
      </c>
      <c r="D7011">
        <v>3.199E-3</v>
      </c>
      <c r="E7011">
        <v>3.042E-3</v>
      </c>
      <c r="F7011">
        <v>3.1710000000000002E-3</v>
      </c>
      <c r="G7011">
        <v>3438393344</v>
      </c>
      <c r="H7011" t="s">
        <v>7</v>
      </c>
    </row>
    <row r="7012" spans="1:8" x14ac:dyDescent="0.25">
      <c r="A7012" s="1" t="s">
        <v>12</v>
      </c>
      <c r="B7012" s="1">
        <v>43634</v>
      </c>
      <c r="C7012">
        <v>3.1909999999999998E-3</v>
      </c>
      <c r="D7012">
        <v>3.1949999999999999E-3</v>
      </c>
      <c r="E7012">
        <v>3.1020000000000002E-3</v>
      </c>
      <c r="F7012">
        <v>3.1050000000000001E-3</v>
      </c>
      <c r="G7012">
        <v>3272238080</v>
      </c>
      <c r="H7012" t="s">
        <v>7</v>
      </c>
    </row>
    <row r="7013" spans="1:8" x14ac:dyDescent="0.25">
      <c r="A7013" s="1" t="s">
        <v>12</v>
      </c>
      <c r="B7013" s="1">
        <v>44174</v>
      </c>
      <c r="C7013">
        <v>3.176E-3</v>
      </c>
      <c r="D7013">
        <v>3.1909999999999998E-3</v>
      </c>
      <c r="E7013">
        <v>3.006E-3</v>
      </c>
      <c r="F7013">
        <v>3.1580000000000002E-3</v>
      </c>
      <c r="G7013">
        <v>1279306624</v>
      </c>
      <c r="H7013" t="s">
        <v>7</v>
      </c>
    </row>
    <row r="7014" spans="1:8" x14ac:dyDescent="0.25">
      <c r="A7014" s="1" t="s">
        <v>12</v>
      </c>
      <c r="B7014" s="1">
        <v>44177</v>
      </c>
      <c r="C7014">
        <v>3.0760000000000002E-3</v>
      </c>
      <c r="D7014">
        <v>3.1900000000000001E-3</v>
      </c>
      <c r="E7014">
        <v>3.0720000000000001E-3</v>
      </c>
      <c r="F7014">
        <v>3.1640000000000001E-3</v>
      </c>
      <c r="G7014">
        <v>1104253824</v>
      </c>
      <c r="H7014" t="s">
        <v>7</v>
      </c>
    </row>
    <row r="7015" spans="1:8" x14ac:dyDescent="0.25">
      <c r="A7015" s="1" t="s">
        <v>12</v>
      </c>
      <c r="B7015" s="1">
        <v>42910</v>
      </c>
      <c r="C7015">
        <v>3.0739999999999999E-3</v>
      </c>
      <c r="D7015">
        <v>3.1870000000000002E-3</v>
      </c>
      <c r="E7015">
        <v>2.689E-3</v>
      </c>
      <c r="F7015">
        <v>2.8999999999999998E-3</v>
      </c>
      <c r="G7015">
        <v>3959725</v>
      </c>
      <c r="H7015" t="s">
        <v>7</v>
      </c>
    </row>
    <row r="7016" spans="1:8" x14ac:dyDescent="0.25">
      <c r="A7016" s="1" t="s">
        <v>12</v>
      </c>
      <c r="B7016" s="1">
        <v>43620</v>
      </c>
      <c r="C7016">
        <v>3.1649999999999998E-3</v>
      </c>
      <c r="D7016">
        <v>3.1870000000000002E-3</v>
      </c>
      <c r="E7016">
        <v>2.9359999999999998E-3</v>
      </c>
      <c r="F7016">
        <v>2.9659999999999999E-3</v>
      </c>
      <c r="G7016">
        <v>4771706880</v>
      </c>
      <c r="H7016" t="s">
        <v>7</v>
      </c>
    </row>
    <row r="7017" spans="1:8" x14ac:dyDescent="0.25">
      <c r="A7017" s="1" t="s">
        <v>12</v>
      </c>
      <c r="B7017" s="1">
        <v>43787</v>
      </c>
      <c r="C7017">
        <v>2.745E-3</v>
      </c>
      <c r="D7017">
        <v>3.1819999999999999E-3</v>
      </c>
      <c r="E7017">
        <v>2.5999999999999999E-3</v>
      </c>
      <c r="F7017">
        <v>2.6359999999999999E-3</v>
      </c>
      <c r="G7017">
        <v>3820719360</v>
      </c>
      <c r="H7017" t="s">
        <v>7</v>
      </c>
    </row>
    <row r="7018" spans="1:8" x14ac:dyDescent="0.25">
      <c r="A7018" s="1" t="s">
        <v>12</v>
      </c>
      <c r="B7018" s="1">
        <v>42908</v>
      </c>
      <c r="C7018">
        <v>2.9629999999999999E-3</v>
      </c>
      <c r="D7018">
        <v>3.179E-3</v>
      </c>
      <c r="E7018">
        <v>2.849E-3</v>
      </c>
      <c r="F7018">
        <v>2.9870000000000001E-3</v>
      </c>
      <c r="G7018">
        <v>9051700</v>
      </c>
      <c r="H7018" t="s">
        <v>7</v>
      </c>
    </row>
    <row r="7019" spans="1:8" x14ac:dyDescent="0.25">
      <c r="A7019" s="1" t="s">
        <v>12</v>
      </c>
      <c r="B7019" s="1">
        <v>43876</v>
      </c>
      <c r="C7019">
        <v>3.101E-3</v>
      </c>
      <c r="D7019">
        <v>3.1740000000000002E-3</v>
      </c>
      <c r="E7019">
        <v>2.8570000000000002E-3</v>
      </c>
      <c r="F7019">
        <v>2.9030000000000002E-3</v>
      </c>
      <c r="G7019">
        <v>2334268160</v>
      </c>
      <c r="H7019" t="s">
        <v>7</v>
      </c>
    </row>
    <row r="7020" spans="1:8" x14ac:dyDescent="0.25">
      <c r="A7020" s="1" t="s">
        <v>12</v>
      </c>
      <c r="B7020" s="1">
        <v>43703</v>
      </c>
      <c r="C7020">
        <v>2.7190000000000001E-3</v>
      </c>
      <c r="D7020">
        <v>3.173E-3</v>
      </c>
      <c r="E7020">
        <v>2.6970000000000002E-3</v>
      </c>
      <c r="F7020">
        <v>2.7139999999999998E-3</v>
      </c>
      <c r="G7020">
        <v>2008888704</v>
      </c>
      <c r="H7020" t="s">
        <v>7</v>
      </c>
    </row>
    <row r="7021" spans="1:8" x14ac:dyDescent="0.25">
      <c r="A7021" s="1" t="s">
        <v>12</v>
      </c>
      <c r="B7021" s="1">
        <v>44175</v>
      </c>
      <c r="C7021">
        <v>3.1580000000000002E-3</v>
      </c>
      <c r="D7021">
        <v>3.1710000000000002E-3</v>
      </c>
      <c r="E7021">
        <v>3.058E-3</v>
      </c>
      <c r="F7021">
        <v>3.1089999999999998E-3</v>
      </c>
      <c r="G7021">
        <v>780035264</v>
      </c>
      <c r="H7021" t="s">
        <v>7</v>
      </c>
    </row>
    <row r="7022" spans="1:8" x14ac:dyDescent="0.25">
      <c r="A7022" s="1" t="s">
        <v>12</v>
      </c>
      <c r="B7022" s="1">
        <v>43682</v>
      </c>
      <c r="C7022">
        <v>2.9380000000000001E-3</v>
      </c>
      <c r="D7022">
        <v>3.1649999999999998E-3</v>
      </c>
      <c r="E7022">
        <v>2.9350000000000001E-3</v>
      </c>
      <c r="F7022">
        <v>3.0469999999999998E-3</v>
      </c>
      <c r="G7022">
        <v>2935931904</v>
      </c>
      <c r="H7022" t="s">
        <v>7</v>
      </c>
    </row>
    <row r="7023" spans="1:8" x14ac:dyDescent="0.25">
      <c r="A7023" s="1" t="s">
        <v>12</v>
      </c>
      <c r="B7023" s="1">
        <v>43631</v>
      </c>
      <c r="C7023">
        <v>3.1050000000000001E-3</v>
      </c>
      <c r="D7023">
        <v>3.16E-3</v>
      </c>
      <c r="E7023">
        <v>3.081E-3</v>
      </c>
      <c r="F7023">
        <v>3.1319999999999998E-3</v>
      </c>
      <c r="G7023">
        <v>3609109248</v>
      </c>
      <c r="H7023" t="s">
        <v>7</v>
      </c>
    </row>
    <row r="7024" spans="1:8" x14ac:dyDescent="0.25">
      <c r="A7024" s="1" t="s">
        <v>12</v>
      </c>
      <c r="B7024" s="1">
        <v>43667</v>
      </c>
      <c r="C7024">
        <v>3.1080000000000001E-3</v>
      </c>
      <c r="D7024">
        <v>3.1589999999999999E-3</v>
      </c>
      <c r="E7024">
        <v>2.8900000000000002E-3</v>
      </c>
      <c r="F7024">
        <v>3.078E-3</v>
      </c>
      <c r="G7024">
        <v>1916315520</v>
      </c>
      <c r="H7024" t="s">
        <v>7</v>
      </c>
    </row>
    <row r="7025" spans="1:8" x14ac:dyDescent="0.25">
      <c r="A7025" s="1" t="s">
        <v>12</v>
      </c>
      <c r="B7025" s="1">
        <v>43636</v>
      </c>
      <c r="C7025">
        <v>3.1410000000000001E-3</v>
      </c>
      <c r="D7025">
        <v>3.1540000000000001E-3</v>
      </c>
      <c r="E7025">
        <v>3.081E-3</v>
      </c>
      <c r="F7025">
        <v>3.1059999999999998E-3</v>
      </c>
      <c r="G7025">
        <v>2565384960</v>
      </c>
      <c r="H7025" t="s">
        <v>7</v>
      </c>
    </row>
    <row r="7026" spans="1:8" x14ac:dyDescent="0.25">
      <c r="A7026" s="1" t="s">
        <v>12</v>
      </c>
      <c r="B7026" s="1">
        <v>43623</v>
      </c>
      <c r="C7026">
        <v>3.0829999999999998E-3</v>
      </c>
      <c r="D7026">
        <v>3.153E-3</v>
      </c>
      <c r="E7026">
        <v>3.065E-3</v>
      </c>
      <c r="F7026">
        <v>3.1480000000000002E-3</v>
      </c>
      <c r="G7026">
        <v>2712739840</v>
      </c>
      <c r="H7026" t="s">
        <v>7</v>
      </c>
    </row>
    <row r="7027" spans="1:8" x14ac:dyDescent="0.25">
      <c r="A7027" s="1" t="s">
        <v>12</v>
      </c>
      <c r="B7027" s="1">
        <v>43624</v>
      </c>
      <c r="C7027">
        <v>3.1480000000000002E-3</v>
      </c>
      <c r="D7027">
        <v>3.153E-3</v>
      </c>
      <c r="E7027">
        <v>2.8860000000000001E-3</v>
      </c>
      <c r="F7027">
        <v>3.101E-3</v>
      </c>
      <c r="G7027">
        <v>2474263040</v>
      </c>
      <c r="H7027" t="s">
        <v>7</v>
      </c>
    </row>
    <row r="7028" spans="1:8" x14ac:dyDescent="0.25">
      <c r="A7028" s="1" t="s">
        <v>12</v>
      </c>
      <c r="B7028" s="1">
        <v>43602</v>
      </c>
      <c r="C7028">
        <v>3.1340000000000001E-3</v>
      </c>
      <c r="D7028">
        <v>3.1510000000000002E-3</v>
      </c>
      <c r="E7028">
        <v>2.7309999999999999E-3</v>
      </c>
      <c r="F7028">
        <v>2.9150000000000001E-3</v>
      </c>
      <c r="G7028">
        <v>5032240640</v>
      </c>
      <c r="H7028" t="s">
        <v>7</v>
      </c>
    </row>
    <row r="7029" spans="1:8" x14ac:dyDescent="0.25">
      <c r="A7029" s="1" t="s">
        <v>12</v>
      </c>
      <c r="B7029" s="1">
        <v>43613</v>
      </c>
      <c r="C7029">
        <v>3.124E-3</v>
      </c>
      <c r="D7029">
        <v>3.15E-3</v>
      </c>
      <c r="E7029">
        <v>3.0850000000000001E-3</v>
      </c>
      <c r="F7029">
        <v>3.1459999999999999E-3</v>
      </c>
      <c r="G7029">
        <v>3574307584</v>
      </c>
      <c r="H7029" t="s">
        <v>7</v>
      </c>
    </row>
    <row r="7030" spans="1:8" x14ac:dyDescent="0.25">
      <c r="A7030" s="1" t="s">
        <v>12</v>
      </c>
      <c r="B7030" s="1">
        <v>43604</v>
      </c>
      <c r="C7030">
        <v>2.957E-3</v>
      </c>
      <c r="D7030">
        <v>3.1440000000000001E-3</v>
      </c>
      <c r="E7030">
        <v>2.9559999999999999E-3</v>
      </c>
      <c r="F7030">
        <v>3.13E-3</v>
      </c>
      <c r="G7030">
        <v>2314833408</v>
      </c>
      <c r="H7030" t="s">
        <v>7</v>
      </c>
    </row>
    <row r="7031" spans="1:8" x14ac:dyDescent="0.25">
      <c r="A7031" s="1" t="s">
        <v>12</v>
      </c>
      <c r="B7031" s="1">
        <v>43635</v>
      </c>
      <c r="C7031">
        <v>3.107E-3</v>
      </c>
      <c r="D7031">
        <v>3.143E-3</v>
      </c>
      <c r="E7031">
        <v>3.081E-3</v>
      </c>
      <c r="F7031">
        <v>3.14E-3</v>
      </c>
      <c r="G7031">
        <v>2553972480</v>
      </c>
      <c r="H7031" t="s">
        <v>7</v>
      </c>
    </row>
    <row r="7032" spans="1:8" x14ac:dyDescent="0.25">
      <c r="A7032" s="1" t="s">
        <v>12</v>
      </c>
      <c r="B7032" s="1">
        <v>43875</v>
      </c>
      <c r="C7032">
        <v>3.0019999999999999E-3</v>
      </c>
      <c r="D7032">
        <v>3.137E-3</v>
      </c>
      <c r="E7032">
        <v>2.98E-3</v>
      </c>
      <c r="F7032">
        <v>3.101E-3</v>
      </c>
      <c r="G7032">
        <v>2099732992</v>
      </c>
      <c r="H7032" t="s">
        <v>7</v>
      </c>
    </row>
    <row r="7033" spans="1:8" x14ac:dyDescent="0.25">
      <c r="A7033" s="1" t="s">
        <v>12</v>
      </c>
      <c r="B7033" s="1">
        <v>43704</v>
      </c>
      <c r="C7033">
        <v>2.7139999999999998E-3</v>
      </c>
      <c r="D7033">
        <v>3.1359999999999999E-3</v>
      </c>
      <c r="E7033">
        <v>2.5990000000000002E-3</v>
      </c>
      <c r="F7033">
        <v>2.676E-3</v>
      </c>
      <c r="G7033">
        <v>1944497920</v>
      </c>
      <c r="H7033" t="s">
        <v>7</v>
      </c>
    </row>
    <row r="7034" spans="1:8" x14ac:dyDescent="0.25">
      <c r="A7034" s="1" t="s">
        <v>12</v>
      </c>
      <c r="B7034" s="1">
        <v>43605</v>
      </c>
      <c r="C7034">
        <v>3.1319999999999998E-3</v>
      </c>
      <c r="D7034">
        <v>3.1340000000000001E-3</v>
      </c>
      <c r="E7034">
        <v>2.9250000000000001E-3</v>
      </c>
      <c r="F7034">
        <v>2.9759999999999999E-3</v>
      </c>
      <c r="G7034">
        <v>3046155776</v>
      </c>
      <c r="H7034" t="s">
        <v>7</v>
      </c>
    </row>
    <row r="7035" spans="1:8" x14ac:dyDescent="0.25">
      <c r="A7035" s="1" t="s">
        <v>12</v>
      </c>
      <c r="B7035" s="1">
        <v>43661</v>
      </c>
      <c r="C7035">
        <v>2.967E-3</v>
      </c>
      <c r="D7035">
        <v>3.1329999999999999E-3</v>
      </c>
      <c r="E7035">
        <v>2.862E-3</v>
      </c>
      <c r="F7035">
        <v>3.091E-3</v>
      </c>
      <c r="G7035">
        <v>3708322560</v>
      </c>
      <c r="H7035" t="s">
        <v>7</v>
      </c>
    </row>
    <row r="7036" spans="1:8" x14ac:dyDescent="0.25">
      <c r="A7036" s="1" t="s">
        <v>12</v>
      </c>
      <c r="B7036" s="1">
        <v>43664</v>
      </c>
      <c r="C7036">
        <v>2.898E-3</v>
      </c>
      <c r="D7036">
        <v>3.1329999999999999E-3</v>
      </c>
      <c r="E7036">
        <v>2.8219999999999999E-3</v>
      </c>
      <c r="F7036">
        <v>3.114E-3</v>
      </c>
      <c r="G7036">
        <v>2877672448</v>
      </c>
      <c r="H7036" t="s">
        <v>7</v>
      </c>
    </row>
    <row r="7037" spans="1:8" x14ac:dyDescent="0.25">
      <c r="A7037" s="1" t="s">
        <v>12</v>
      </c>
      <c r="B7037" s="1">
        <v>43662</v>
      </c>
      <c r="C7037">
        <v>3.0929999999999998E-3</v>
      </c>
      <c r="D7037">
        <v>3.13E-3</v>
      </c>
      <c r="E7037">
        <v>2.771E-3</v>
      </c>
      <c r="F7037">
        <v>2.7910000000000001E-3</v>
      </c>
      <c r="G7037">
        <v>3862229760</v>
      </c>
      <c r="H7037" t="s">
        <v>7</v>
      </c>
    </row>
    <row r="7038" spans="1:8" x14ac:dyDescent="0.25">
      <c r="A7038" s="1" t="s">
        <v>12</v>
      </c>
      <c r="B7038" s="1">
        <v>44077</v>
      </c>
      <c r="C7038">
        <v>3.1150000000000001E-3</v>
      </c>
      <c r="D7038">
        <v>3.1289999999999998E-3</v>
      </c>
      <c r="E7038">
        <v>2.7079999999999999E-3</v>
      </c>
      <c r="F7038">
        <v>2.777E-3</v>
      </c>
      <c r="G7038">
        <v>6135692288</v>
      </c>
      <c r="H7038" t="s">
        <v>7</v>
      </c>
    </row>
    <row r="7039" spans="1:8" x14ac:dyDescent="0.25">
      <c r="A7039" s="1" t="s">
        <v>12</v>
      </c>
      <c r="B7039" s="1">
        <v>43607</v>
      </c>
      <c r="C7039">
        <v>3.032E-3</v>
      </c>
      <c r="D7039">
        <v>3.1259999999999999E-3</v>
      </c>
      <c r="E7039">
        <v>2.9220000000000001E-3</v>
      </c>
      <c r="F7039">
        <v>2.9320000000000001E-3</v>
      </c>
      <c r="G7039">
        <v>2902403072</v>
      </c>
      <c r="H7039" t="s">
        <v>7</v>
      </c>
    </row>
    <row r="7040" spans="1:8" x14ac:dyDescent="0.25">
      <c r="A7040" s="1" t="s">
        <v>12</v>
      </c>
      <c r="B7040" s="1">
        <v>43264</v>
      </c>
      <c r="C7040">
        <v>3.0959999999999998E-3</v>
      </c>
      <c r="D7040">
        <v>3.1159999999999998E-3</v>
      </c>
      <c r="E7040">
        <v>2.7209999999999999E-3</v>
      </c>
      <c r="F7040">
        <v>2.7920000000000002E-3</v>
      </c>
      <c r="G7040">
        <v>164749184</v>
      </c>
      <c r="H7040" t="s">
        <v>7</v>
      </c>
    </row>
    <row r="7041" spans="1:8" x14ac:dyDescent="0.25">
      <c r="A7041" s="1" t="s">
        <v>12</v>
      </c>
      <c r="B7041" s="1">
        <v>43668</v>
      </c>
      <c r="C7041">
        <v>3.078E-3</v>
      </c>
      <c r="D7041">
        <v>3.114E-3</v>
      </c>
      <c r="E7041">
        <v>2.9369999999999999E-3</v>
      </c>
      <c r="F7041">
        <v>3.0130000000000001E-3</v>
      </c>
      <c r="G7041">
        <v>2419498496</v>
      </c>
      <c r="H7041" t="s">
        <v>7</v>
      </c>
    </row>
    <row r="7042" spans="1:8" x14ac:dyDescent="0.25">
      <c r="A7042" s="1" t="s">
        <v>12</v>
      </c>
      <c r="B7042" s="1">
        <v>44176</v>
      </c>
      <c r="C7042">
        <v>3.1089999999999998E-3</v>
      </c>
      <c r="D7042">
        <v>3.114E-3</v>
      </c>
      <c r="E7042">
        <v>3.0010000000000002E-3</v>
      </c>
      <c r="F7042">
        <v>3.075E-3</v>
      </c>
      <c r="G7042">
        <v>996305728</v>
      </c>
      <c r="H7042" t="s">
        <v>7</v>
      </c>
    </row>
    <row r="7043" spans="1:8" x14ac:dyDescent="0.25">
      <c r="A7043" s="1" t="s">
        <v>12</v>
      </c>
      <c r="B7043" s="1">
        <v>43417</v>
      </c>
      <c r="C7043">
        <v>3.0839999999999999E-3</v>
      </c>
      <c r="D7043">
        <v>3.1089999999999998E-3</v>
      </c>
      <c r="E7043">
        <v>2.9629999999999999E-3</v>
      </c>
      <c r="F7043">
        <v>2.967E-3</v>
      </c>
      <c r="G7043">
        <v>663891648</v>
      </c>
      <c r="H7043" t="s">
        <v>7</v>
      </c>
    </row>
    <row r="7044" spans="1:8" x14ac:dyDescent="0.25">
      <c r="A7044" s="1" t="s">
        <v>12</v>
      </c>
      <c r="B7044" s="1">
        <v>43625</v>
      </c>
      <c r="C7044">
        <v>3.101E-3</v>
      </c>
      <c r="D7044">
        <v>3.1080000000000001E-3</v>
      </c>
      <c r="E7044">
        <v>2.872E-3</v>
      </c>
      <c r="F7044">
        <v>2.9880000000000002E-3</v>
      </c>
      <c r="G7044">
        <v>2766468352</v>
      </c>
      <c r="H7044" t="s">
        <v>7</v>
      </c>
    </row>
    <row r="7045" spans="1:8" x14ac:dyDescent="0.25">
      <c r="A7045" s="1" t="s">
        <v>12</v>
      </c>
      <c r="B7045" s="1">
        <v>43630</v>
      </c>
      <c r="C7045">
        <v>3.0790000000000001E-3</v>
      </c>
      <c r="D7045">
        <v>3.1080000000000001E-3</v>
      </c>
      <c r="E7045">
        <v>3.0349999999999999E-3</v>
      </c>
      <c r="F7045">
        <v>3.1050000000000001E-3</v>
      </c>
      <c r="G7045">
        <v>2974496000</v>
      </c>
      <c r="H7045" t="s">
        <v>7</v>
      </c>
    </row>
    <row r="7046" spans="1:8" x14ac:dyDescent="0.25">
      <c r="A7046" s="1" t="s">
        <v>12</v>
      </c>
      <c r="B7046" s="1">
        <v>43200</v>
      </c>
      <c r="C7046">
        <v>2.7959999999999999E-3</v>
      </c>
      <c r="D7046">
        <v>3.101E-3</v>
      </c>
      <c r="E7046">
        <v>2.7880000000000001E-3</v>
      </c>
      <c r="F7046">
        <v>3.0860000000000002E-3</v>
      </c>
      <c r="G7046">
        <v>530055424</v>
      </c>
      <c r="H7046" t="s">
        <v>7</v>
      </c>
    </row>
    <row r="7047" spans="1:8" x14ac:dyDescent="0.25">
      <c r="A7047" s="1" t="s">
        <v>12</v>
      </c>
      <c r="B7047" s="1">
        <v>44029</v>
      </c>
      <c r="C7047">
        <v>2.9810000000000001E-3</v>
      </c>
      <c r="D7047">
        <v>3.0999999999999999E-3</v>
      </c>
      <c r="E7047">
        <v>2.9199999999999999E-3</v>
      </c>
      <c r="F7047">
        <v>3.055E-3</v>
      </c>
      <c r="G7047">
        <v>5701795328</v>
      </c>
      <c r="H7047" t="s">
        <v>7</v>
      </c>
    </row>
    <row r="7048" spans="1:8" x14ac:dyDescent="0.25">
      <c r="A7048" s="1" t="s">
        <v>12</v>
      </c>
      <c r="B7048" s="1">
        <v>43565</v>
      </c>
      <c r="C7048">
        <v>2.859E-3</v>
      </c>
      <c r="D7048">
        <v>3.0980000000000001E-3</v>
      </c>
      <c r="E7048">
        <v>2.8400000000000001E-3</v>
      </c>
      <c r="F7048">
        <v>2.9650000000000002E-3</v>
      </c>
      <c r="G7048">
        <v>1306242176</v>
      </c>
      <c r="H7048" t="s">
        <v>7</v>
      </c>
    </row>
    <row r="7049" spans="1:8" x14ac:dyDescent="0.25">
      <c r="A7049" s="1" t="s">
        <v>12</v>
      </c>
      <c r="B7049" s="1">
        <v>43621</v>
      </c>
      <c r="C7049">
        <v>2.9659999999999999E-3</v>
      </c>
      <c r="D7049">
        <v>3.0980000000000001E-3</v>
      </c>
      <c r="E7049">
        <v>2.96E-3</v>
      </c>
      <c r="F7049">
        <v>3.029E-3</v>
      </c>
      <c r="G7049">
        <v>3101229056</v>
      </c>
      <c r="H7049" t="s">
        <v>7</v>
      </c>
    </row>
    <row r="7050" spans="1:8" x14ac:dyDescent="0.25">
      <c r="A7050" s="1" t="s">
        <v>12</v>
      </c>
      <c r="B7050" s="1">
        <v>44028</v>
      </c>
      <c r="C7050">
        <v>3.094E-3</v>
      </c>
      <c r="D7050">
        <v>3.0969999999999999E-3</v>
      </c>
      <c r="E7050">
        <v>2.879E-3</v>
      </c>
      <c r="F7050">
        <v>2.9810000000000001E-3</v>
      </c>
      <c r="G7050">
        <v>6240331776</v>
      </c>
      <c r="H7050" t="s">
        <v>7</v>
      </c>
    </row>
    <row r="7051" spans="1:8" x14ac:dyDescent="0.25">
      <c r="A7051" s="1" t="s">
        <v>12</v>
      </c>
      <c r="B7051" s="1">
        <v>43629</v>
      </c>
      <c r="C7051">
        <v>3.0730000000000002E-3</v>
      </c>
      <c r="D7051">
        <v>3.0920000000000001E-3</v>
      </c>
      <c r="E7051">
        <v>3.039E-3</v>
      </c>
      <c r="F7051">
        <v>3.0790000000000001E-3</v>
      </c>
      <c r="G7051">
        <v>3181951232</v>
      </c>
      <c r="H7051" t="s">
        <v>7</v>
      </c>
    </row>
    <row r="7052" spans="1:8" x14ac:dyDescent="0.25">
      <c r="A7052" s="1" t="s">
        <v>12</v>
      </c>
      <c r="B7052" s="1">
        <v>43622</v>
      </c>
      <c r="C7052">
        <v>3.0309999999999998E-3</v>
      </c>
      <c r="D7052">
        <v>3.0869999999999999E-3</v>
      </c>
      <c r="E7052">
        <v>3.0119999999999999E-3</v>
      </c>
      <c r="F7052">
        <v>3.0829999999999998E-3</v>
      </c>
      <c r="G7052">
        <v>2881400064</v>
      </c>
      <c r="H7052" t="s">
        <v>7</v>
      </c>
    </row>
    <row r="7053" spans="1:8" x14ac:dyDescent="0.25">
      <c r="A7053" s="1" t="s">
        <v>12</v>
      </c>
      <c r="B7053" s="1">
        <v>43683</v>
      </c>
      <c r="C7053">
        <v>3.0479999999999999E-3</v>
      </c>
      <c r="D7053">
        <v>3.0869999999999999E-3</v>
      </c>
      <c r="E7053">
        <v>2.9220000000000001E-3</v>
      </c>
      <c r="F7053">
        <v>2.9520000000000002E-3</v>
      </c>
      <c r="G7053">
        <v>2270144000</v>
      </c>
      <c r="H7053" t="s">
        <v>7</v>
      </c>
    </row>
    <row r="7054" spans="1:8" x14ac:dyDescent="0.25">
      <c r="A7054" s="1" t="s">
        <v>12</v>
      </c>
      <c r="B7054" s="1">
        <v>43627</v>
      </c>
      <c r="C7054">
        <v>3.0760000000000002E-3</v>
      </c>
      <c r="D7054">
        <v>3.0850000000000001E-3</v>
      </c>
      <c r="E7054">
        <v>2.8530000000000001E-3</v>
      </c>
      <c r="F7054">
        <v>3.0569999999999998E-3</v>
      </c>
      <c r="G7054">
        <v>2585273344</v>
      </c>
      <c r="H7054" t="s">
        <v>7</v>
      </c>
    </row>
    <row r="7055" spans="1:8" x14ac:dyDescent="0.25">
      <c r="A7055" s="1" t="s">
        <v>12</v>
      </c>
      <c r="B7055" s="1">
        <v>43314</v>
      </c>
      <c r="C7055">
        <v>3.0560000000000001E-3</v>
      </c>
      <c r="D7055">
        <v>3.0839999999999999E-3</v>
      </c>
      <c r="E7055">
        <v>2.9350000000000001E-3</v>
      </c>
      <c r="F7055">
        <v>2.97E-3</v>
      </c>
      <c r="G7055">
        <v>238525408</v>
      </c>
      <c r="H7055" t="s">
        <v>7</v>
      </c>
    </row>
    <row r="7056" spans="1:8" x14ac:dyDescent="0.25">
      <c r="A7056" s="1" t="s">
        <v>12</v>
      </c>
      <c r="B7056" s="1">
        <v>42901</v>
      </c>
      <c r="C7056">
        <v>2.8240000000000001E-3</v>
      </c>
      <c r="D7056">
        <v>3.0829999999999998E-3</v>
      </c>
      <c r="E7056">
        <v>2.3E-3</v>
      </c>
      <c r="F7056">
        <v>2.9359999999999998E-3</v>
      </c>
      <c r="G7056">
        <v>4353755</v>
      </c>
      <c r="H7056" t="s">
        <v>7</v>
      </c>
    </row>
    <row r="7057" spans="1:8" x14ac:dyDescent="0.25">
      <c r="A7057" s="1" t="s">
        <v>12</v>
      </c>
      <c r="B7057" s="1">
        <v>43628</v>
      </c>
      <c r="C7057">
        <v>3.0569999999999998E-3</v>
      </c>
      <c r="D7057">
        <v>3.0829999999999998E-3</v>
      </c>
      <c r="E7057">
        <v>2.9859999999999999E-3</v>
      </c>
      <c r="F7057">
        <v>3.0730000000000002E-3</v>
      </c>
      <c r="G7057">
        <v>3149767936</v>
      </c>
      <c r="H7057" t="s">
        <v>7</v>
      </c>
    </row>
    <row r="7058" spans="1:8" x14ac:dyDescent="0.25">
      <c r="A7058" s="1" t="s">
        <v>12</v>
      </c>
      <c r="B7058" s="1">
        <v>43791</v>
      </c>
      <c r="C7058">
        <v>2.5040000000000001E-3</v>
      </c>
      <c r="D7058">
        <v>3.0820000000000001E-3</v>
      </c>
      <c r="E7058">
        <v>2.3570000000000002E-3</v>
      </c>
      <c r="F7058">
        <v>2.421E-3</v>
      </c>
      <c r="G7058">
        <v>5132781056</v>
      </c>
      <c r="H7058" t="s">
        <v>7</v>
      </c>
    </row>
    <row r="7059" spans="1:8" x14ac:dyDescent="0.25">
      <c r="A7059" s="1" t="s">
        <v>12</v>
      </c>
      <c r="B7059" s="1">
        <v>43313</v>
      </c>
      <c r="C7059">
        <v>2.9789999999999999E-3</v>
      </c>
      <c r="D7059">
        <v>3.081E-3</v>
      </c>
      <c r="E7059">
        <v>2.892E-3</v>
      </c>
      <c r="F7059">
        <v>3.0560000000000001E-3</v>
      </c>
      <c r="G7059">
        <v>296524416</v>
      </c>
      <c r="H7059" t="s">
        <v>7</v>
      </c>
    </row>
    <row r="7060" spans="1:8" x14ac:dyDescent="0.25">
      <c r="A7060" s="1" t="s">
        <v>12</v>
      </c>
      <c r="B7060" s="1">
        <v>43626</v>
      </c>
      <c r="C7060">
        <v>2.9880000000000002E-3</v>
      </c>
      <c r="D7060">
        <v>3.081E-3</v>
      </c>
      <c r="E7060">
        <v>2.9650000000000002E-3</v>
      </c>
      <c r="F7060">
        <v>3.0739999999999999E-3</v>
      </c>
      <c r="G7060">
        <v>2972526592</v>
      </c>
      <c r="H7060" t="s">
        <v>7</v>
      </c>
    </row>
    <row r="7061" spans="1:8" x14ac:dyDescent="0.25">
      <c r="A7061" s="1" t="s">
        <v>12</v>
      </c>
      <c r="B7061" s="1">
        <v>43606</v>
      </c>
      <c r="C7061">
        <v>2.9819999999999998E-3</v>
      </c>
      <c r="D7061">
        <v>3.0630000000000002E-3</v>
      </c>
      <c r="E7061">
        <v>2.954E-3</v>
      </c>
      <c r="F7061">
        <v>3.032E-3</v>
      </c>
      <c r="G7061">
        <v>2479536128</v>
      </c>
      <c r="H7061" t="s">
        <v>7</v>
      </c>
    </row>
    <row r="7062" spans="1:8" x14ac:dyDescent="0.25">
      <c r="A7062" s="1" t="s">
        <v>12</v>
      </c>
      <c r="B7062" s="1">
        <v>43711</v>
      </c>
      <c r="C7062">
        <v>2.6380000000000002E-3</v>
      </c>
      <c r="D7062">
        <v>3.0609999999999999E-3</v>
      </c>
      <c r="E7062">
        <v>2.5920000000000001E-3</v>
      </c>
      <c r="F7062">
        <v>2.6229999999999999E-3</v>
      </c>
      <c r="G7062">
        <v>2650519808</v>
      </c>
      <c r="H7062" t="s">
        <v>7</v>
      </c>
    </row>
    <row r="7063" spans="1:8" x14ac:dyDescent="0.25">
      <c r="A7063" s="1" t="s">
        <v>12</v>
      </c>
      <c r="B7063" s="1">
        <v>43270</v>
      </c>
      <c r="C7063">
        <v>3.0019999999999999E-3</v>
      </c>
      <c r="D7063">
        <v>3.0599999999999998E-3</v>
      </c>
      <c r="E7063">
        <v>2.983E-3</v>
      </c>
      <c r="F7063">
        <v>3.0170000000000002E-3</v>
      </c>
      <c r="G7063">
        <v>155508048</v>
      </c>
      <c r="H7063" t="s">
        <v>7</v>
      </c>
    </row>
    <row r="7064" spans="1:8" x14ac:dyDescent="0.25">
      <c r="A7064" s="1" t="s">
        <v>12</v>
      </c>
      <c r="B7064" s="1">
        <v>43611</v>
      </c>
      <c r="C7064">
        <v>2.9750000000000002E-3</v>
      </c>
      <c r="D7064">
        <v>3.058E-3</v>
      </c>
      <c r="E7064">
        <v>2.944E-3</v>
      </c>
      <c r="F7064">
        <v>3.0460000000000001E-3</v>
      </c>
      <c r="G7064">
        <v>3334946560</v>
      </c>
      <c r="H7064" t="s">
        <v>7</v>
      </c>
    </row>
    <row r="7065" spans="1:8" x14ac:dyDescent="0.25">
      <c r="A7065" s="1" t="s">
        <v>12</v>
      </c>
      <c r="B7065" s="1">
        <v>43193</v>
      </c>
      <c r="C7065">
        <v>2.8010000000000001E-3</v>
      </c>
      <c r="D7065">
        <v>3.0460000000000001E-3</v>
      </c>
      <c r="E7065">
        <v>2.7859999999999998E-3</v>
      </c>
      <c r="F7065">
        <v>3.0109999999999998E-3</v>
      </c>
      <c r="G7065">
        <v>275979648</v>
      </c>
      <c r="H7065" t="s">
        <v>7</v>
      </c>
    </row>
    <row r="7066" spans="1:8" x14ac:dyDescent="0.25">
      <c r="A7066" s="1" t="s">
        <v>12</v>
      </c>
      <c r="B7066" s="1">
        <v>43269</v>
      </c>
      <c r="C7066">
        <v>2.8869999999999998E-3</v>
      </c>
      <c r="D7066">
        <v>3.0460000000000001E-3</v>
      </c>
      <c r="E7066">
        <v>2.8440000000000002E-3</v>
      </c>
      <c r="F7066">
        <v>2.993E-3</v>
      </c>
      <c r="G7066">
        <v>165583648</v>
      </c>
      <c r="H7066" t="s">
        <v>7</v>
      </c>
    </row>
    <row r="7067" spans="1:8" x14ac:dyDescent="0.25">
      <c r="A7067" s="1" t="s">
        <v>12</v>
      </c>
      <c r="B7067" s="1">
        <v>43671</v>
      </c>
      <c r="C7067">
        <v>2.9020000000000001E-3</v>
      </c>
      <c r="D7067">
        <v>3.042E-3</v>
      </c>
      <c r="E7067">
        <v>2.8930000000000002E-3</v>
      </c>
      <c r="F7067">
        <v>2.9489999999999998E-3</v>
      </c>
      <c r="G7067">
        <v>2245920256</v>
      </c>
      <c r="H7067" t="s">
        <v>7</v>
      </c>
    </row>
    <row r="7068" spans="1:8" x14ac:dyDescent="0.25">
      <c r="A7068" s="1" t="s">
        <v>12</v>
      </c>
      <c r="B7068" s="1">
        <v>43272</v>
      </c>
      <c r="C7068">
        <v>2.993E-3</v>
      </c>
      <c r="D7068">
        <v>3.0349999999999999E-3</v>
      </c>
      <c r="E7068">
        <v>2.9659999999999999E-3</v>
      </c>
      <c r="F7068">
        <v>2.9819999999999998E-3</v>
      </c>
      <c r="G7068">
        <v>173418960</v>
      </c>
      <c r="H7068" t="s">
        <v>7</v>
      </c>
    </row>
    <row r="7069" spans="1:8" x14ac:dyDescent="0.25">
      <c r="A7069" s="1" t="s">
        <v>12</v>
      </c>
      <c r="B7069" s="1">
        <v>43793</v>
      </c>
      <c r="C7069">
        <v>2.957E-3</v>
      </c>
      <c r="D7069">
        <v>3.032E-3</v>
      </c>
      <c r="E7069">
        <v>2.3470000000000001E-3</v>
      </c>
      <c r="F7069">
        <v>2.7850000000000001E-3</v>
      </c>
      <c r="G7069">
        <v>4242676480</v>
      </c>
      <c r="H7069" t="s">
        <v>7</v>
      </c>
    </row>
    <row r="7070" spans="1:8" x14ac:dyDescent="0.25">
      <c r="A7070" s="1" t="s">
        <v>12</v>
      </c>
      <c r="B7070" s="1">
        <v>43271</v>
      </c>
      <c r="C7070">
        <v>3.0170000000000002E-3</v>
      </c>
      <c r="D7070">
        <v>3.0300000000000001E-3</v>
      </c>
      <c r="E7070">
        <v>2.9359999999999998E-3</v>
      </c>
      <c r="F7070">
        <v>2.993E-3</v>
      </c>
      <c r="G7070">
        <v>117770856</v>
      </c>
      <c r="H7070" t="s">
        <v>7</v>
      </c>
    </row>
    <row r="7071" spans="1:8" x14ac:dyDescent="0.25">
      <c r="A7071" s="1" t="s">
        <v>12</v>
      </c>
      <c r="B7071" s="1">
        <v>43194</v>
      </c>
      <c r="C7071">
        <v>3.0109999999999998E-3</v>
      </c>
      <c r="D7071">
        <v>3.026E-3</v>
      </c>
      <c r="E7071">
        <v>2.751E-3</v>
      </c>
      <c r="F7071">
        <v>2.7690000000000002E-3</v>
      </c>
      <c r="G7071">
        <v>263205568</v>
      </c>
      <c r="H7071" t="s">
        <v>7</v>
      </c>
    </row>
    <row r="7072" spans="1:8" x14ac:dyDescent="0.25">
      <c r="A7072" s="1" t="s">
        <v>12</v>
      </c>
      <c r="B7072" s="1">
        <v>43792</v>
      </c>
      <c r="C7072">
        <v>2.421E-3</v>
      </c>
      <c r="D7072">
        <v>3.0249999999999999E-3</v>
      </c>
      <c r="E7072">
        <v>2.3289999999999999E-3</v>
      </c>
      <c r="F7072">
        <v>2.957E-3</v>
      </c>
      <c r="G7072">
        <v>4267952896</v>
      </c>
      <c r="H7072" t="s">
        <v>7</v>
      </c>
    </row>
    <row r="7073" spans="1:8" x14ac:dyDescent="0.25">
      <c r="A7073" s="1" t="s">
        <v>12</v>
      </c>
      <c r="B7073" s="1">
        <v>44151</v>
      </c>
      <c r="C7073">
        <v>2.7729999999999999E-3</v>
      </c>
      <c r="D7073">
        <v>3.0240000000000002E-3</v>
      </c>
      <c r="E7073">
        <v>2.745E-3</v>
      </c>
      <c r="F7073">
        <v>2.879E-3</v>
      </c>
      <c r="G7073">
        <v>3968944640</v>
      </c>
      <c r="H7073" t="s">
        <v>7</v>
      </c>
    </row>
    <row r="7074" spans="1:8" x14ac:dyDescent="0.25">
      <c r="A7074" s="1" t="s">
        <v>12</v>
      </c>
      <c r="B7074" s="1">
        <v>44155</v>
      </c>
      <c r="C7074">
        <v>2.9060000000000002E-3</v>
      </c>
      <c r="D7074">
        <v>3.0230000000000001E-3</v>
      </c>
      <c r="E7074">
        <v>2.9039999999999999E-3</v>
      </c>
      <c r="F7074">
        <v>2.9859999999999999E-3</v>
      </c>
      <c r="G7074">
        <v>2779866112</v>
      </c>
      <c r="H7074" t="s">
        <v>7</v>
      </c>
    </row>
    <row r="7075" spans="1:8" x14ac:dyDescent="0.25">
      <c r="A7075" s="1" t="s">
        <v>12</v>
      </c>
      <c r="B7075" s="1">
        <v>43603</v>
      </c>
      <c r="C7075">
        <v>2.9150000000000001E-3</v>
      </c>
      <c r="D7075">
        <v>3.019E-3</v>
      </c>
      <c r="E7075">
        <v>2.8730000000000001E-3</v>
      </c>
      <c r="F7075">
        <v>2.9580000000000001E-3</v>
      </c>
      <c r="G7075">
        <v>2664065536</v>
      </c>
      <c r="H7075" t="s">
        <v>7</v>
      </c>
    </row>
    <row r="7076" spans="1:8" x14ac:dyDescent="0.25">
      <c r="A7076" s="1" t="s">
        <v>12</v>
      </c>
      <c r="B7076" s="1">
        <v>43669</v>
      </c>
      <c r="C7076">
        <v>3.0130000000000001E-3</v>
      </c>
      <c r="D7076">
        <v>3.019E-3</v>
      </c>
      <c r="E7076">
        <v>2.879E-3</v>
      </c>
      <c r="F7076">
        <v>2.882E-3</v>
      </c>
      <c r="G7076">
        <v>2199307776</v>
      </c>
      <c r="H7076" t="s">
        <v>7</v>
      </c>
    </row>
    <row r="7077" spans="1:8" x14ac:dyDescent="0.25">
      <c r="A7077" s="1" t="s">
        <v>12</v>
      </c>
      <c r="B7077" s="1">
        <v>44153</v>
      </c>
      <c r="C7077">
        <v>2.9350000000000001E-3</v>
      </c>
      <c r="D7077">
        <v>3.0170000000000002E-3</v>
      </c>
      <c r="E7077">
        <v>2.8170000000000001E-3</v>
      </c>
      <c r="F7077">
        <v>2.9039999999999999E-3</v>
      </c>
      <c r="G7077">
        <v>2874871296</v>
      </c>
      <c r="H7077" t="s">
        <v>7</v>
      </c>
    </row>
    <row r="7078" spans="1:8" x14ac:dyDescent="0.25">
      <c r="A7078" s="1" t="s">
        <v>12</v>
      </c>
      <c r="B7078" s="1">
        <v>43609</v>
      </c>
      <c r="C7078">
        <v>2.9489999999999998E-3</v>
      </c>
      <c r="D7078">
        <v>3.0149999999999999E-3</v>
      </c>
      <c r="E7078">
        <v>2.9030000000000002E-3</v>
      </c>
      <c r="F7078">
        <v>2.9889999999999999E-3</v>
      </c>
      <c r="G7078">
        <v>3227225088</v>
      </c>
      <c r="H7078" t="s">
        <v>7</v>
      </c>
    </row>
    <row r="7079" spans="1:8" x14ac:dyDescent="0.25">
      <c r="A7079" s="1" t="s">
        <v>12</v>
      </c>
      <c r="B7079" s="1">
        <v>43673</v>
      </c>
      <c r="C7079">
        <v>2.9520000000000002E-3</v>
      </c>
      <c r="D7079">
        <v>3.006E-3</v>
      </c>
      <c r="E7079">
        <v>2.826E-3</v>
      </c>
      <c r="F7079">
        <v>2.8630000000000001E-3</v>
      </c>
      <c r="G7079">
        <v>2433540608</v>
      </c>
      <c r="H7079" t="s">
        <v>7</v>
      </c>
    </row>
    <row r="7080" spans="1:8" x14ac:dyDescent="0.25">
      <c r="A7080" s="1" t="s">
        <v>12</v>
      </c>
      <c r="B7080" s="1">
        <v>43684</v>
      </c>
      <c r="C7080">
        <v>2.954E-3</v>
      </c>
      <c r="D7080">
        <v>3.0019999999999999E-3</v>
      </c>
      <c r="E7080">
        <v>2.9020000000000001E-3</v>
      </c>
      <c r="F7080">
        <v>2.9610000000000001E-3</v>
      </c>
      <c r="G7080">
        <v>2222925824</v>
      </c>
      <c r="H7080" t="s">
        <v>7</v>
      </c>
    </row>
    <row r="7081" spans="1:8" x14ac:dyDescent="0.25">
      <c r="A7081" s="1" t="s">
        <v>12</v>
      </c>
      <c r="B7081" s="1">
        <v>43712</v>
      </c>
      <c r="C7081">
        <v>2.6229999999999999E-3</v>
      </c>
      <c r="D7081">
        <v>3.0019999999999999E-3</v>
      </c>
      <c r="E7081">
        <v>2.519E-3</v>
      </c>
      <c r="F7081">
        <v>2.8900000000000002E-3</v>
      </c>
      <c r="G7081">
        <v>2560007680</v>
      </c>
      <c r="H7081" t="s">
        <v>7</v>
      </c>
    </row>
    <row r="7082" spans="1:8" x14ac:dyDescent="0.25">
      <c r="A7082" s="1" t="s">
        <v>12</v>
      </c>
      <c r="B7082" s="1">
        <v>43564</v>
      </c>
      <c r="C7082">
        <v>2.9880000000000002E-3</v>
      </c>
      <c r="D7082">
        <v>3.0010000000000002E-3</v>
      </c>
      <c r="E7082">
        <v>2.702E-3</v>
      </c>
      <c r="F7082">
        <v>2.859E-3</v>
      </c>
      <c r="G7082">
        <v>1865704320</v>
      </c>
      <c r="H7082" t="s">
        <v>7</v>
      </c>
    </row>
    <row r="7083" spans="1:8" x14ac:dyDescent="0.25">
      <c r="A7083" s="1" t="s">
        <v>12</v>
      </c>
      <c r="B7083" s="1">
        <v>43610</v>
      </c>
      <c r="C7083">
        <v>2.9889999999999999E-3</v>
      </c>
      <c r="D7083">
        <v>3.0010000000000002E-3</v>
      </c>
      <c r="E7083">
        <v>2.9369999999999999E-3</v>
      </c>
      <c r="F7083">
        <v>2.9750000000000002E-3</v>
      </c>
      <c r="G7083">
        <v>2563938304</v>
      </c>
      <c r="H7083" t="s">
        <v>7</v>
      </c>
    </row>
    <row r="7084" spans="1:8" x14ac:dyDescent="0.25">
      <c r="A7084" s="1" t="s">
        <v>12</v>
      </c>
      <c r="B7084" s="1">
        <v>43316</v>
      </c>
      <c r="C7084">
        <v>2.928E-3</v>
      </c>
      <c r="D7084">
        <v>2.9979999999999998E-3</v>
      </c>
      <c r="E7084">
        <v>2.8170000000000001E-3</v>
      </c>
      <c r="F7084">
        <v>2.8289999999999999E-3</v>
      </c>
      <c r="G7084">
        <v>301928992</v>
      </c>
      <c r="H7084" t="s">
        <v>7</v>
      </c>
    </row>
    <row r="7085" spans="1:8" x14ac:dyDescent="0.25">
      <c r="A7085" s="1" t="s">
        <v>12</v>
      </c>
      <c r="B7085" s="1">
        <v>43265</v>
      </c>
      <c r="C7085">
        <v>2.7920000000000002E-3</v>
      </c>
      <c r="D7085">
        <v>2.996E-3</v>
      </c>
      <c r="E7085">
        <v>2.758E-3</v>
      </c>
      <c r="F7085">
        <v>2.9680000000000002E-3</v>
      </c>
      <c r="G7085">
        <v>183902288</v>
      </c>
      <c r="H7085" t="s">
        <v>7</v>
      </c>
    </row>
    <row r="7086" spans="1:8" x14ac:dyDescent="0.25">
      <c r="A7086" s="1" t="s">
        <v>12</v>
      </c>
      <c r="B7086" s="1">
        <v>43663</v>
      </c>
      <c r="C7086">
        <v>2.7910000000000001E-3</v>
      </c>
      <c r="D7086">
        <v>2.996E-3</v>
      </c>
      <c r="E7086">
        <v>2.7439999999999999E-3</v>
      </c>
      <c r="F7086">
        <v>2.898E-3</v>
      </c>
      <c r="G7086">
        <v>3540485632</v>
      </c>
      <c r="H7086" t="s">
        <v>7</v>
      </c>
    </row>
    <row r="7087" spans="1:8" x14ac:dyDescent="0.25">
      <c r="A7087" s="1" t="s">
        <v>12</v>
      </c>
      <c r="B7087" s="1">
        <v>43315</v>
      </c>
      <c r="C7087">
        <v>2.97E-3</v>
      </c>
      <c r="D7087">
        <v>2.9949999999999998E-3</v>
      </c>
      <c r="E7087">
        <v>2.8530000000000001E-3</v>
      </c>
      <c r="F7087">
        <v>2.928E-3</v>
      </c>
      <c r="G7087">
        <v>264557296</v>
      </c>
      <c r="H7087" t="s">
        <v>7</v>
      </c>
    </row>
    <row r="7088" spans="1:8" x14ac:dyDescent="0.25">
      <c r="A7088" s="1" t="s">
        <v>12</v>
      </c>
      <c r="B7088" s="1">
        <v>43570</v>
      </c>
      <c r="C7088">
        <v>2.8830000000000001E-3</v>
      </c>
      <c r="D7088">
        <v>2.9949999999999998E-3</v>
      </c>
      <c r="E7088">
        <v>2.7320000000000001E-3</v>
      </c>
      <c r="F7088">
        <v>2.7759999999999998E-3</v>
      </c>
      <c r="G7088">
        <v>3441100032</v>
      </c>
      <c r="H7088" t="s">
        <v>7</v>
      </c>
    </row>
    <row r="7089" spans="1:8" x14ac:dyDescent="0.25">
      <c r="A7089" s="1" t="s">
        <v>12</v>
      </c>
      <c r="B7089" s="1">
        <v>43681</v>
      </c>
      <c r="C7089">
        <v>2.9220000000000001E-3</v>
      </c>
      <c r="D7089">
        <v>2.9919999999999999E-3</v>
      </c>
      <c r="E7089">
        <v>2.8679999999999999E-3</v>
      </c>
      <c r="F7089">
        <v>2.9380000000000001E-3</v>
      </c>
      <c r="G7089">
        <v>1823139712</v>
      </c>
      <c r="H7089" t="s">
        <v>7</v>
      </c>
    </row>
    <row r="7090" spans="1:8" x14ac:dyDescent="0.25">
      <c r="A7090" s="1" t="s">
        <v>12</v>
      </c>
      <c r="B7090" s="1">
        <v>43786</v>
      </c>
      <c r="C7090">
        <v>2.6830000000000001E-3</v>
      </c>
      <c r="D7090">
        <v>2.9919999999999999E-3</v>
      </c>
      <c r="E7090">
        <v>2.666E-3</v>
      </c>
      <c r="F7090">
        <v>2.745E-3</v>
      </c>
      <c r="G7090">
        <v>3078353664</v>
      </c>
      <c r="H7090" t="s">
        <v>7</v>
      </c>
    </row>
    <row r="7091" spans="1:8" x14ac:dyDescent="0.25">
      <c r="A7091" s="1" t="s">
        <v>12</v>
      </c>
      <c r="B7091" s="1">
        <v>44152</v>
      </c>
      <c r="C7091">
        <v>2.879E-3</v>
      </c>
      <c r="D7091">
        <v>2.9910000000000002E-3</v>
      </c>
      <c r="E7091">
        <v>2.8739999999999998E-3</v>
      </c>
      <c r="F7091">
        <v>2.9350000000000001E-3</v>
      </c>
      <c r="G7091">
        <v>3213370880</v>
      </c>
      <c r="H7091" t="s">
        <v>7</v>
      </c>
    </row>
    <row r="7092" spans="1:8" x14ac:dyDescent="0.25">
      <c r="A7092" s="1" t="s">
        <v>12</v>
      </c>
      <c r="B7092" s="1">
        <v>43273</v>
      </c>
      <c r="C7092">
        <v>2.9819999999999998E-3</v>
      </c>
      <c r="D7092">
        <v>2.9889999999999999E-3</v>
      </c>
      <c r="E7092">
        <v>2.5920000000000001E-3</v>
      </c>
      <c r="F7092">
        <v>2.6059999999999998E-3</v>
      </c>
      <c r="G7092">
        <v>244672800</v>
      </c>
      <c r="H7092" t="s">
        <v>7</v>
      </c>
    </row>
    <row r="7093" spans="1:8" x14ac:dyDescent="0.25">
      <c r="A7093" s="1" t="s">
        <v>12</v>
      </c>
      <c r="B7093" s="1">
        <v>43573</v>
      </c>
      <c r="C7093">
        <v>2.8119999999999998E-3</v>
      </c>
      <c r="D7093">
        <v>2.9880000000000002E-3</v>
      </c>
      <c r="E7093">
        <v>2.8059999999999999E-3</v>
      </c>
      <c r="F7093">
        <v>2.9520000000000002E-3</v>
      </c>
      <c r="G7093">
        <v>4603148800</v>
      </c>
      <c r="H7093" t="s">
        <v>7</v>
      </c>
    </row>
    <row r="7094" spans="1:8" x14ac:dyDescent="0.25">
      <c r="A7094" s="1" t="s">
        <v>12</v>
      </c>
      <c r="B7094" s="1">
        <v>43418</v>
      </c>
      <c r="C7094">
        <v>2.967E-3</v>
      </c>
      <c r="D7094">
        <v>2.983E-3</v>
      </c>
      <c r="E7094">
        <v>2.6289999999999998E-3</v>
      </c>
      <c r="F7094">
        <v>2.7699999999999999E-3</v>
      </c>
      <c r="G7094">
        <v>1460227456</v>
      </c>
      <c r="H7094" t="s">
        <v>7</v>
      </c>
    </row>
    <row r="7095" spans="1:8" x14ac:dyDescent="0.25">
      <c r="A7095" s="1" t="s">
        <v>12</v>
      </c>
      <c r="B7095" s="1">
        <v>43566</v>
      </c>
      <c r="C7095">
        <v>2.9650000000000002E-3</v>
      </c>
      <c r="D7095">
        <v>2.983E-3</v>
      </c>
      <c r="E7095">
        <v>2.6459999999999999E-3</v>
      </c>
      <c r="F7095">
        <v>2.7680000000000001E-3</v>
      </c>
      <c r="G7095">
        <v>5546694144</v>
      </c>
      <c r="H7095" t="s">
        <v>7</v>
      </c>
    </row>
    <row r="7096" spans="1:8" x14ac:dyDescent="0.25">
      <c r="A7096" s="1" t="s">
        <v>12</v>
      </c>
      <c r="B7096" s="1">
        <v>43672</v>
      </c>
      <c r="C7096">
        <v>2.9489999999999998E-3</v>
      </c>
      <c r="D7096">
        <v>2.983E-3</v>
      </c>
      <c r="E7096">
        <v>2.9120000000000001E-3</v>
      </c>
      <c r="F7096">
        <v>2.9499999999999999E-3</v>
      </c>
      <c r="G7096">
        <v>1888778752</v>
      </c>
      <c r="H7096" t="s">
        <v>7</v>
      </c>
    </row>
    <row r="7097" spans="1:8" x14ac:dyDescent="0.25">
      <c r="A7097" s="1" t="s">
        <v>12</v>
      </c>
      <c r="B7097" s="1">
        <v>43266</v>
      </c>
      <c r="C7097">
        <v>2.9680000000000002E-3</v>
      </c>
      <c r="D7097">
        <v>2.9740000000000001E-3</v>
      </c>
      <c r="E7097">
        <v>2.8530000000000001E-3</v>
      </c>
      <c r="F7097">
        <v>2.8700000000000002E-3</v>
      </c>
      <c r="G7097">
        <v>156681808</v>
      </c>
      <c r="H7097" t="s">
        <v>7</v>
      </c>
    </row>
    <row r="7098" spans="1:8" x14ac:dyDescent="0.25">
      <c r="A7098" s="1" t="s">
        <v>12</v>
      </c>
      <c r="B7098" s="1">
        <v>43685</v>
      </c>
      <c r="C7098">
        <v>2.9610000000000001E-3</v>
      </c>
      <c r="D7098">
        <v>2.9740000000000001E-3</v>
      </c>
      <c r="E7098">
        <v>2.872E-3</v>
      </c>
      <c r="F7098">
        <v>2.9329999999999998E-3</v>
      </c>
      <c r="G7098">
        <v>2131442944</v>
      </c>
      <c r="H7098" t="s">
        <v>7</v>
      </c>
    </row>
    <row r="7099" spans="1:8" x14ac:dyDescent="0.25">
      <c r="A7099" s="1" t="s">
        <v>12</v>
      </c>
      <c r="B7099" s="1">
        <v>43608</v>
      </c>
      <c r="C7099">
        <v>2.9359999999999998E-3</v>
      </c>
      <c r="D7099">
        <v>2.9680000000000002E-3</v>
      </c>
      <c r="E7099">
        <v>2.8279999999999998E-3</v>
      </c>
      <c r="F7099">
        <v>2.9520000000000002E-3</v>
      </c>
      <c r="G7099">
        <v>2741874432</v>
      </c>
      <c r="H7099" t="s">
        <v>7</v>
      </c>
    </row>
    <row r="7100" spans="1:8" x14ac:dyDescent="0.25">
      <c r="A7100" s="1" t="s">
        <v>12</v>
      </c>
      <c r="B7100" s="1">
        <v>44078</v>
      </c>
      <c r="C7100">
        <v>2.764E-3</v>
      </c>
      <c r="D7100">
        <v>2.9650000000000002E-3</v>
      </c>
      <c r="E7100">
        <v>2.712E-3</v>
      </c>
      <c r="F7100">
        <v>2.8770000000000002E-3</v>
      </c>
      <c r="G7100">
        <v>5697703936</v>
      </c>
      <c r="H7100" t="s">
        <v>7</v>
      </c>
    </row>
    <row r="7101" spans="1:8" x14ac:dyDescent="0.25">
      <c r="A7101" s="1" t="s">
        <v>12</v>
      </c>
      <c r="B7101" s="1">
        <v>44154</v>
      </c>
      <c r="C7101">
        <v>2.908E-3</v>
      </c>
      <c r="D7101">
        <v>2.9629999999999999E-3</v>
      </c>
      <c r="E7101">
        <v>2.856E-3</v>
      </c>
      <c r="F7101">
        <v>2.905E-3</v>
      </c>
      <c r="G7101">
        <v>1903130112</v>
      </c>
      <c r="H7101" t="s">
        <v>7</v>
      </c>
    </row>
    <row r="7102" spans="1:8" x14ac:dyDescent="0.25">
      <c r="A7102" s="1" t="s">
        <v>12</v>
      </c>
      <c r="B7102" s="1">
        <v>43687</v>
      </c>
      <c r="C7102">
        <v>2.8999999999999998E-3</v>
      </c>
      <c r="D7102">
        <v>2.9580000000000001E-3</v>
      </c>
      <c r="E7102">
        <v>2.7729999999999999E-3</v>
      </c>
      <c r="F7102">
        <v>2.8050000000000002E-3</v>
      </c>
      <c r="G7102">
        <v>2367116288</v>
      </c>
      <c r="H7102" t="s">
        <v>7</v>
      </c>
    </row>
    <row r="7103" spans="1:8" x14ac:dyDescent="0.25">
      <c r="A7103" s="1" t="s">
        <v>12</v>
      </c>
      <c r="B7103" s="1">
        <v>43574</v>
      </c>
      <c r="C7103">
        <v>2.9520000000000002E-3</v>
      </c>
      <c r="D7103">
        <v>2.9550000000000002E-3</v>
      </c>
      <c r="E7103">
        <v>2.856E-3</v>
      </c>
      <c r="F7103">
        <v>2.8879999999999999E-3</v>
      </c>
      <c r="G7103">
        <v>3132351232</v>
      </c>
      <c r="H7103" t="s">
        <v>7</v>
      </c>
    </row>
    <row r="7104" spans="1:8" x14ac:dyDescent="0.25">
      <c r="A7104" s="1" t="s">
        <v>12</v>
      </c>
      <c r="B7104" s="1">
        <v>43877</v>
      </c>
      <c r="C7104">
        <v>2.9039999999999999E-3</v>
      </c>
      <c r="D7104">
        <v>2.954E-3</v>
      </c>
      <c r="E7104">
        <v>2.6120000000000002E-3</v>
      </c>
      <c r="F7104">
        <v>2.7560000000000002E-3</v>
      </c>
      <c r="G7104">
        <v>2689982976</v>
      </c>
      <c r="H7104" t="s">
        <v>7</v>
      </c>
    </row>
    <row r="7105" spans="1:8" x14ac:dyDescent="0.25">
      <c r="A7105" s="1" t="s">
        <v>12</v>
      </c>
      <c r="B7105" s="1">
        <v>43680</v>
      </c>
      <c r="C7105">
        <v>2.9139999999999999E-3</v>
      </c>
      <c r="D7105">
        <v>2.9529999999999999E-3</v>
      </c>
      <c r="E7105">
        <v>2.9039999999999999E-3</v>
      </c>
      <c r="F7105">
        <v>2.9220000000000001E-3</v>
      </c>
      <c r="G7105">
        <v>1950492416</v>
      </c>
      <c r="H7105" t="s">
        <v>7</v>
      </c>
    </row>
    <row r="7106" spans="1:8" x14ac:dyDescent="0.25">
      <c r="A7106" s="1" t="s">
        <v>12</v>
      </c>
      <c r="B7106" s="1">
        <v>43714</v>
      </c>
      <c r="C7106">
        <v>2.5119999999999999E-3</v>
      </c>
      <c r="D7106">
        <v>2.9510000000000001E-3</v>
      </c>
      <c r="E7106">
        <v>2.49E-3</v>
      </c>
      <c r="F7106">
        <v>2.5720000000000001E-3</v>
      </c>
      <c r="G7106">
        <v>2512584704</v>
      </c>
      <c r="H7106" t="s">
        <v>7</v>
      </c>
    </row>
    <row r="7107" spans="1:8" x14ac:dyDescent="0.25">
      <c r="A7107" s="1" t="s">
        <v>12</v>
      </c>
      <c r="B7107" s="1">
        <v>43679</v>
      </c>
      <c r="C7107">
        <v>2.931E-3</v>
      </c>
      <c r="D7107">
        <v>2.9450000000000001E-3</v>
      </c>
      <c r="E7107">
        <v>2.8969999999999998E-3</v>
      </c>
      <c r="F7107">
        <v>2.9139999999999999E-3</v>
      </c>
      <c r="G7107">
        <v>2150715392</v>
      </c>
      <c r="H7107" t="s">
        <v>7</v>
      </c>
    </row>
    <row r="7108" spans="1:8" x14ac:dyDescent="0.25">
      <c r="A7108" s="1" t="s">
        <v>12</v>
      </c>
      <c r="B7108" s="1">
        <v>43686</v>
      </c>
      <c r="C7108">
        <v>2.9320000000000001E-3</v>
      </c>
      <c r="D7108">
        <v>2.941E-3</v>
      </c>
      <c r="E7108">
        <v>2.8679999999999999E-3</v>
      </c>
      <c r="F7108">
        <v>2.8999999999999998E-3</v>
      </c>
      <c r="G7108">
        <v>2380659456</v>
      </c>
      <c r="H7108" t="s">
        <v>7</v>
      </c>
    </row>
    <row r="7109" spans="1:8" x14ac:dyDescent="0.25">
      <c r="A7109" s="1" t="s">
        <v>12</v>
      </c>
      <c r="B7109" s="1">
        <v>43189</v>
      </c>
      <c r="C7109">
        <v>2.8739999999999998E-3</v>
      </c>
      <c r="D7109">
        <v>2.9399999999999999E-3</v>
      </c>
      <c r="E7109">
        <v>2.722E-3</v>
      </c>
      <c r="F7109">
        <v>2.7650000000000001E-3</v>
      </c>
      <c r="G7109">
        <v>369790432</v>
      </c>
      <c r="H7109" t="s">
        <v>7</v>
      </c>
    </row>
    <row r="7110" spans="1:8" x14ac:dyDescent="0.25">
      <c r="A7110" s="1" t="s">
        <v>12</v>
      </c>
      <c r="B7110" s="1">
        <v>43199</v>
      </c>
      <c r="C7110">
        <v>2.859E-3</v>
      </c>
      <c r="D7110">
        <v>2.9369999999999999E-3</v>
      </c>
      <c r="E7110">
        <v>2.7680000000000001E-3</v>
      </c>
      <c r="F7110">
        <v>2.7959999999999999E-3</v>
      </c>
      <c r="G7110">
        <v>262482384</v>
      </c>
      <c r="H7110" t="s">
        <v>7</v>
      </c>
    </row>
    <row r="7111" spans="1:8" x14ac:dyDescent="0.25">
      <c r="A7111" s="1" t="s">
        <v>12</v>
      </c>
      <c r="B7111" s="1">
        <v>43267</v>
      </c>
      <c r="C7111">
        <v>2.8700000000000002E-3</v>
      </c>
      <c r="D7111">
        <v>2.9359999999999998E-3</v>
      </c>
      <c r="E7111">
        <v>2.843E-3</v>
      </c>
      <c r="F7111">
        <v>2.9069999999999999E-3</v>
      </c>
      <c r="G7111">
        <v>174437088</v>
      </c>
      <c r="H7111" t="s">
        <v>7</v>
      </c>
    </row>
    <row r="7112" spans="1:8" x14ac:dyDescent="0.25">
      <c r="A7112" s="1" t="s">
        <v>12</v>
      </c>
      <c r="B7112" s="1">
        <v>43678</v>
      </c>
      <c r="C7112">
        <v>2.8969999999999998E-3</v>
      </c>
      <c r="D7112">
        <v>2.9359999999999998E-3</v>
      </c>
      <c r="E7112">
        <v>2.8540000000000002E-3</v>
      </c>
      <c r="F7112">
        <v>2.9290000000000002E-3</v>
      </c>
      <c r="G7112">
        <v>1852477696</v>
      </c>
      <c r="H7112" t="s">
        <v>7</v>
      </c>
    </row>
    <row r="7113" spans="1:8" x14ac:dyDescent="0.25">
      <c r="A7113" s="1" t="s">
        <v>12</v>
      </c>
      <c r="B7113" s="1">
        <v>43576</v>
      </c>
      <c r="C7113">
        <v>2.9290000000000002E-3</v>
      </c>
      <c r="D7113">
        <v>2.9350000000000001E-3</v>
      </c>
      <c r="E7113">
        <v>2.738E-3</v>
      </c>
      <c r="F7113">
        <v>2.787E-3</v>
      </c>
      <c r="G7113">
        <v>3496013312</v>
      </c>
      <c r="H7113" t="s">
        <v>7</v>
      </c>
    </row>
    <row r="7114" spans="1:8" x14ac:dyDescent="0.25">
      <c r="A7114" s="1" t="s">
        <v>12</v>
      </c>
      <c r="B7114" s="1">
        <v>43688</v>
      </c>
      <c r="C7114">
        <v>2.807E-3</v>
      </c>
      <c r="D7114">
        <v>2.934E-3</v>
      </c>
      <c r="E7114">
        <v>2.8040000000000001E-3</v>
      </c>
      <c r="F7114">
        <v>2.9090000000000001E-3</v>
      </c>
      <c r="G7114">
        <v>2206056192</v>
      </c>
      <c r="H7114" t="s">
        <v>7</v>
      </c>
    </row>
    <row r="7115" spans="1:8" x14ac:dyDescent="0.25">
      <c r="A7115" s="1" t="s">
        <v>12</v>
      </c>
      <c r="B7115" s="1">
        <v>43575</v>
      </c>
      <c r="C7115">
        <v>2.8879999999999999E-3</v>
      </c>
      <c r="D7115">
        <v>2.9329999999999998E-3</v>
      </c>
      <c r="E7115">
        <v>2.82E-3</v>
      </c>
      <c r="F7115">
        <v>2.9290000000000002E-3</v>
      </c>
      <c r="G7115">
        <v>2840273408</v>
      </c>
      <c r="H7115" t="s">
        <v>7</v>
      </c>
    </row>
    <row r="7116" spans="1:8" x14ac:dyDescent="0.25">
      <c r="A7116" s="1" t="s">
        <v>12</v>
      </c>
      <c r="B7116" s="1">
        <v>43713</v>
      </c>
      <c r="C7116">
        <v>2.8900000000000002E-3</v>
      </c>
      <c r="D7116">
        <v>2.9290000000000002E-3</v>
      </c>
      <c r="E7116">
        <v>2.493E-3</v>
      </c>
      <c r="F7116">
        <v>2.5119999999999999E-3</v>
      </c>
      <c r="G7116">
        <v>2402746880</v>
      </c>
      <c r="H7116" t="s">
        <v>7</v>
      </c>
    </row>
    <row r="7117" spans="1:8" x14ac:dyDescent="0.25">
      <c r="A7117" s="1" t="s">
        <v>12</v>
      </c>
      <c r="B7117" s="1">
        <v>43676</v>
      </c>
      <c r="C7117">
        <v>2.8379999999999998E-3</v>
      </c>
      <c r="D7117">
        <v>2.928E-3</v>
      </c>
      <c r="E7117">
        <v>2.7629999999999998E-3</v>
      </c>
      <c r="F7117">
        <v>2.7699999999999999E-3</v>
      </c>
      <c r="G7117">
        <v>1764180992</v>
      </c>
      <c r="H7117" t="s">
        <v>7</v>
      </c>
    </row>
    <row r="7118" spans="1:8" x14ac:dyDescent="0.25">
      <c r="A7118" s="1" t="s">
        <v>12</v>
      </c>
      <c r="B7118" s="1">
        <v>43677</v>
      </c>
      <c r="C7118">
        <v>2.7699999999999999E-3</v>
      </c>
      <c r="D7118">
        <v>2.928E-3</v>
      </c>
      <c r="E7118">
        <v>2.7339999999999999E-3</v>
      </c>
      <c r="F7118">
        <v>2.8969999999999998E-3</v>
      </c>
      <c r="G7118">
        <v>2250982656</v>
      </c>
      <c r="H7118" t="s">
        <v>7</v>
      </c>
    </row>
    <row r="7119" spans="1:8" x14ac:dyDescent="0.25">
      <c r="A7119" s="1" t="s">
        <v>12</v>
      </c>
      <c r="B7119" s="1">
        <v>43794</v>
      </c>
      <c r="C7119">
        <v>2.7859999999999998E-3</v>
      </c>
      <c r="D7119">
        <v>2.928E-3</v>
      </c>
      <c r="E7119">
        <v>2.2269999999999998E-3</v>
      </c>
      <c r="F7119">
        <v>2.4650000000000002E-3</v>
      </c>
      <c r="G7119">
        <v>5333028864</v>
      </c>
      <c r="H7119" t="s">
        <v>7</v>
      </c>
    </row>
    <row r="7120" spans="1:8" x14ac:dyDescent="0.25">
      <c r="A7120" s="1" t="s">
        <v>12</v>
      </c>
      <c r="B7120" s="1">
        <v>43799</v>
      </c>
      <c r="C7120">
        <v>2.8869999999999998E-3</v>
      </c>
      <c r="D7120">
        <v>2.9250000000000001E-3</v>
      </c>
      <c r="E7120">
        <v>2.3609999999999998E-3</v>
      </c>
      <c r="F7120">
        <v>2.3939999999999999E-3</v>
      </c>
      <c r="G7120">
        <v>3995017984</v>
      </c>
      <c r="H7120" t="s">
        <v>7</v>
      </c>
    </row>
    <row r="7121" spans="1:8" x14ac:dyDescent="0.25">
      <c r="A7121" s="1" t="s">
        <v>12</v>
      </c>
      <c r="B7121" s="1">
        <v>44079</v>
      </c>
      <c r="C7121">
        <v>2.8770000000000002E-3</v>
      </c>
      <c r="D7121">
        <v>2.9250000000000001E-3</v>
      </c>
      <c r="E7121">
        <v>2.6970000000000002E-3</v>
      </c>
      <c r="F7121">
        <v>2.7599999999999999E-3</v>
      </c>
      <c r="G7121">
        <v>5071289856</v>
      </c>
      <c r="H7121" t="s">
        <v>7</v>
      </c>
    </row>
    <row r="7122" spans="1:8" x14ac:dyDescent="0.25">
      <c r="A7122" s="1" t="s">
        <v>12</v>
      </c>
      <c r="B7122" s="1">
        <v>43318</v>
      </c>
      <c r="C7122">
        <v>2.8760000000000001E-3</v>
      </c>
      <c r="D7122">
        <v>2.9239999999999999E-3</v>
      </c>
      <c r="E7122">
        <v>2.7139999999999998E-3</v>
      </c>
      <c r="F7122">
        <v>2.7829999999999999E-3</v>
      </c>
      <c r="G7122">
        <v>286417472</v>
      </c>
      <c r="H7122" t="s">
        <v>7</v>
      </c>
    </row>
    <row r="7123" spans="1:8" x14ac:dyDescent="0.25">
      <c r="A7123" s="1" t="s">
        <v>12</v>
      </c>
      <c r="B7123" s="1">
        <v>43557</v>
      </c>
      <c r="C7123">
        <v>2.4529999999999999E-3</v>
      </c>
      <c r="D7123">
        <v>2.9229999999999998E-3</v>
      </c>
      <c r="E7123">
        <v>2.3739999999999998E-3</v>
      </c>
      <c r="F7123">
        <v>2.7959999999999999E-3</v>
      </c>
      <c r="G7123">
        <v>372426144</v>
      </c>
      <c r="H7123" t="s">
        <v>7</v>
      </c>
    </row>
    <row r="7124" spans="1:8" x14ac:dyDescent="0.25">
      <c r="A7124" s="1" t="s">
        <v>12</v>
      </c>
      <c r="B7124" s="1">
        <v>43670</v>
      </c>
      <c r="C7124">
        <v>2.8839999999999998E-3</v>
      </c>
      <c r="D7124">
        <v>2.921E-3</v>
      </c>
      <c r="E7124">
        <v>2.8080000000000002E-3</v>
      </c>
      <c r="F7124">
        <v>2.9020000000000001E-3</v>
      </c>
      <c r="G7124">
        <v>3291309056</v>
      </c>
      <c r="H7124" t="s">
        <v>7</v>
      </c>
    </row>
    <row r="7125" spans="1:8" x14ac:dyDescent="0.25">
      <c r="A7125" s="1" t="s">
        <v>12</v>
      </c>
      <c r="B7125" s="1">
        <v>43268</v>
      </c>
      <c r="C7125">
        <v>2.9039999999999999E-3</v>
      </c>
      <c r="D7125">
        <v>2.9160000000000002E-3</v>
      </c>
      <c r="E7125">
        <v>2.849E-3</v>
      </c>
      <c r="F7125">
        <v>2.8869999999999998E-3</v>
      </c>
      <c r="G7125">
        <v>151628096</v>
      </c>
      <c r="H7125" t="s">
        <v>7</v>
      </c>
    </row>
    <row r="7126" spans="1:8" x14ac:dyDescent="0.25">
      <c r="A7126" s="1" t="s">
        <v>12</v>
      </c>
      <c r="B7126" s="1">
        <v>43798</v>
      </c>
      <c r="C7126">
        <v>2.428E-3</v>
      </c>
      <c r="D7126">
        <v>2.9139999999999999E-3</v>
      </c>
      <c r="E7126">
        <v>2.3960000000000001E-3</v>
      </c>
      <c r="F7126">
        <v>2.8869999999999998E-3</v>
      </c>
      <c r="G7126">
        <v>3845689600</v>
      </c>
      <c r="H7126" t="s">
        <v>7</v>
      </c>
    </row>
    <row r="7127" spans="1:8" x14ac:dyDescent="0.25">
      <c r="A7127" s="1" t="s">
        <v>12</v>
      </c>
      <c r="B7127" s="1">
        <v>43190</v>
      </c>
      <c r="C7127">
        <v>2.7650000000000001E-3</v>
      </c>
      <c r="D7127">
        <v>2.9129999999999998E-3</v>
      </c>
      <c r="E7127">
        <v>2.7650000000000001E-3</v>
      </c>
      <c r="F7127">
        <v>2.8E-3</v>
      </c>
      <c r="G7127">
        <v>236637152</v>
      </c>
      <c r="H7127" t="s">
        <v>7</v>
      </c>
    </row>
    <row r="7128" spans="1:8" x14ac:dyDescent="0.25">
      <c r="A7128" s="1" t="s">
        <v>12</v>
      </c>
      <c r="B7128" s="1">
        <v>43689</v>
      </c>
      <c r="C7128">
        <v>2.9090000000000001E-3</v>
      </c>
      <c r="D7128">
        <v>2.9120000000000001E-3</v>
      </c>
      <c r="E7128">
        <v>2.8800000000000002E-3</v>
      </c>
      <c r="F7128">
        <v>2.8830000000000001E-3</v>
      </c>
      <c r="G7128">
        <v>2338398720</v>
      </c>
      <c r="H7128" t="s">
        <v>7</v>
      </c>
    </row>
    <row r="7129" spans="1:8" x14ac:dyDescent="0.25">
      <c r="A7129" s="1" t="s">
        <v>12</v>
      </c>
      <c r="B7129" s="1">
        <v>43690</v>
      </c>
      <c r="C7129">
        <v>2.8830000000000001E-3</v>
      </c>
      <c r="D7129">
        <v>2.9069999999999999E-3</v>
      </c>
      <c r="E7129">
        <v>2.8340000000000001E-3</v>
      </c>
      <c r="F7129">
        <v>2.856E-3</v>
      </c>
      <c r="G7129">
        <v>2237948672</v>
      </c>
      <c r="H7129" t="s">
        <v>7</v>
      </c>
    </row>
    <row r="7130" spans="1:8" x14ac:dyDescent="0.25">
      <c r="A7130" s="1" t="s">
        <v>12</v>
      </c>
      <c r="B7130" s="1">
        <v>43772</v>
      </c>
      <c r="C7130">
        <v>2.6979999999999999E-3</v>
      </c>
      <c r="D7130">
        <v>2.9069999999999999E-3</v>
      </c>
      <c r="E7130">
        <v>2.676E-3</v>
      </c>
      <c r="F7130">
        <v>2.8549999999999999E-3</v>
      </c>
      <c r="G7130">
        <v>2640603392</v>
      </c>
      <c r="H7130" t="s">
        <v>7</v>
      </c>
    </row>
    <row r="7131" spans="1:8" x14ac:dyDescent="0.25">
      <c r="A7131" s="1" t="s">
        <v>12</v>
      </c>
      <c r="B7131" s="1">
        <v>43568</v>
      </c>
      <c r="C7131">
        <v>2.8400000000000001E-3</v>
      </c>
      <c r="D7131">
        <v>2.9060000000000002E-3</v>
      </c>
      <c r="E7131">
        <v>2.7720000000000002E-3</v>
      </c>
      <c r="F7131">
        <v>2.8679999999999999E-3</v>
      </c>
      <c r="G7131">
        <v>3921997312</v>
      </c>
      <c r="H7131" t="s">
        <v>7</v>
      </c>
    </row>
    <row r="7132" spans="1:8" x14ac:dyDescent="0.25">
      <c r="A7132" s="1" t="s">
        <v>12</v>
      </c>
      <c r="B7132" s="1">
        <v>44130</v>
      </c>
      <c r="C7132">
        <v>2.6510000000000001E-3</v>
      </c>
      <c r="D7132">
        <v>2.905E-3</v>
      </c>
      <c r="E7132">
        <v>2.6340000000000001E-3</v>
      </c>
      <c r="F7132">
        <v>2.6649999999999998E-3</v>
      </c>
      <c r="G7132">
        <v>5746944000</v>
      </c>
      <c r="H7132" t="s">
        <v>7</v>
      </c>
    </row>
    <row r="7133" spans="1:8" x14ac:dyDescent="0.25">
      <c r="A7133" s="1" t="s">
        <v>12</v>
      </c>
      <c r="B7133" s="1">
        <v>43297</v>
      </c>
      <c r="C7133">
        <v>2.4229999999999998E-3</v>
      </c>
      <c r="D7133">
        <v>2.9039999999999999E-3</v>
      </c>
      <c r="E7133">
        <v>2.4039999999999999E-3</v>
      </c>
      <c r="F7133">
        <v>2.9039999999999999E-3</v>
      </c>
      <c r="G7133">
        <v>432636928</v>
      </c>
      <c r="H7133" t="s">
        <v>7</v>
      </c>
    </row>
    <row r="7134" spans="1:8" x14ac:dyDescent="0.25">
      <c r="A7134" s="1" t="s">
        <v>12</v>
      </c>
      <c r="B7134" s="1">
        <v>43675</v>
      </c>
      <c r="C7134">
        <v>2.8670000000000002E-3</v>
      </c>
      <c r="D7134">
        <v>2.9020000000000001E-3</v>
      </c>
      <c r="E7134">
        <v>2.8080000000000002E-3</v>
      </c>
      <c r="F7134">
        <v>2.8379999999999998E-3</v>
      </c>
      <c r="G7134">
        <v>2090374784</v>
      </c>
      <c r="H7134" t="s">
        <v>7</v>
      </c>
    </row>
    <row r="7135" spans="1:8" x14ac:dyDescent="0.25">
      <c r="A7135" s="1" t="s">
        <v>12</v>
      </c>
      <c r="B7135" s="1">
        <v>43317</v>
      </c>
      <c r="C7135">
        <v>2.8289999999999999E-3</v>
      </c>
      <c r="D7135">
        <v>2.8969999999999998E-3</v>
      </c>
      <c r="E7135">
        <v>2.7910000000000001E-3</v>
      </c>
      <c r="F7135">
        <v>2.8760000000000001E-3</v>
      </c>
      <c r="G7135">
        <v>316387680</v>
      </c>
      <c r="H7135" t="s">
        <v>7</v>
      </c>
    </row>
    <row r="7136" spans="1:8" x14ac:dyDescent="0.25">
      <c r="A7136" s="1" t="s">
        <v>12</v>
      </c>
      <c r="B7136" s="1">
        <v>43674</v>
      </c>
      <c r="C7136">
        <v>2.8630000000000001E-3</v>
      </c>
      <c r="D7136">
        <v>2.8969999999999998E-3</v>
      </c>
      <c r="E7136">
        <v>2.8379999999999998E-3</v>
      </c>
      <c r="F7136">
        <v>2.869E-3</v>
      </c>
      <c r="G7136">
        <v>2135033472</v>
      </c>
      <c r="H7136" t="s">
        <v>7</v>
      </c>
    </row>
    <row r="7137" spans="1:8" x14ac:dyDescent="0.25">
      <c r="A7137" s="1" t="s">
        <v>12</v>
      </c>
      <c r="B7137" s="1">
        <v>43773</v>
      </c>
      <c r="C7137">
        <v>2.8549999999999999E-3</v>
      </c>
      <c r="D7137">
        <v>2.8939999999999999E-3</v>
      </c>
      <c r="E7137">
        <v>2.6029999999999998E-3</v>
      </c>
      <c r="F7137">
        <v>2.6510000000000001E-3</v>
      </c>
      <c r="G7137">
        <v>3274426624</v>
      </c>
      <c r="H7137" t="s">
        <v>7</v>
      </c>
    </row>
    <row r="7138" spans="1:8" x14ac:dyDescent="0.25">
      <c r="A7138" s="1" t="s">
        <v>12</v>
      </c>
      <c r="B7138" s="1">
        <v>43764</v>
      </c>
      <c r="C7138">
        <v>2.696E-3</v>
      </c>
      <c r="D7138">
        <v>2.8900000000000002E-3</v>
      </c>
      <c r="E7138">
        <v>2.5999999999999999E-3</v>
      </c>
      <c r="F7138">
        <v>2.6719999999999999E-3</v>
      </c>
      <c r="G7138">
        <v>6194212864</v>
      </c>
      <c r="H7138" t="s">
        <v>7</v>
      </c>
    </row>
    <row r="7139" spans="1:8" x14ac:dyDescent="0.25">
      <c r="A7139" s="1" t="s">
        <v>12</v>
      </c>
      <c r="B7139" s="1">
        <v>43420</v>
      </c>
      <c r="C7139">
        <v>2.8509999999999998E-3</v>
      </c>
      <c r="D7139">
        <v>2.8890000000000001E-3</v>
      </c>
      <c r="E7139">
        <v>2.702E-3</v>
      </c>
      <c r="F7139">
        <v>2.761E-3</v>
      </c>
      <c r="G7139">
        <v>1785562496</v>
      </c>
      <c r="H7139" t="s">
        <v>7</v>
      </c>
    </row>
    <row r="7140" spans="1:8" x14ac:dyDescent="0.25">
      <c r="A7140" s="1" t="s">
        <v>12</v>
      </c>
      <c r="B7140" s="1">
        <v>43198</v>
      </c>
      <c r="C7140">
        <v>2.8180000000000002E-3</v>
      </c>
      <c r="D7140">
        <v>2.8869999999999998E-3</v>
      </c>
      <c r="E7140">
        <v>2.7959999999999999E-3</v>
      </c>
      <c r="F7140">
        <v>2.859E-3</v>
      </c>
      <c r="G7140">
        <v>201542976</v>
      </c>
      <c r="H7140" t="s">
        <v>7</v>
      </c>
    </row>
    <row r="7141" spans="1:8" x14ac:dyDescent="0.25">
      <c r="A7141" s="1" t="s">
        <v>12</v>
      </c>
      <c r="B7141" s="1">
        <v>42912</v>
      </c>
      <c r="C7141">
        <v>2.5730000000000002E-3</v>
      </c>
      <c r="D7141">
        <v>2.8860000000000001E-3</v>
      </c>
      <c r="E7141">
        <v>2.1970000000000002E-3</v>
      </c>
      <c r="F7141">
        <v>2.516E-3</v>
      </c>
      <c r="G7141">
        <v>1616370</v>
      </c>
      <c r="H7141" t="s">
        <v>7</v>
      </c>
    </row>
    <row r="7142" spans="1:8" x14ac:dyDescent="0.25">
      <c r="A7142" s="1" t="s">
        <v>12</v>
      </c>
      <c r="B7142" s="1">
        <v>43569</v>
      </c>
      <c r="C7142">
        <v>2.869E-3</v>
      </c>
      <c r="D7142">
        <v>2.8839999999999998E-3</v>
      </c>
      <c r="E7142">
        <v>2.8110000000000001E-3</v>
      </c>
      <c r="F7142">
        <v>2.8809999999999999E-3</v>
      </c>
      <c r="G7142">
        <v>2595008256</v>
      </c>
      <c r="H7142" t="s">
        <v>7</v>
      </c>
    </row>
    <row r="7143" spans="1:8" x14ac:dyDescent="0.25">
      <c r="A7143" s="1" t="s">
        <v>12</v>
      </c>
      <c r="B7143" s="1">
        <v>44145</v>
      </c>
      <c r="C7143">
        <v>2.6710000000000002E-3</v>
      </c>
      <c r="D7143">
        <v>2.8809999999999999E-3</v>
      </c>
      <c r="E7143">
        <v>2.6319999999999998E-3</v>
      </c>
      <c r="F7143">
        <v>2.7599999999999999E-3</v>
      </c>
      <c r="G7143">
        <v>2515847680</v>
      </c>
      <c r="H7143" t="s">
        <v>7</v>
      </c>
    </row>
    <row r="7144" spans="1:8" x14ac:dyDescent="0.25">
      <c r="A7144" s="1" t="s">
        <v>12</v>
      </c>
      <c r="B7144" s="1">
        <v>43567</v>
      </c>
      <c r="C7144">
        <v>2.7680000000000001E-3</v>
      </c>
      <c r="D7144">
        <v>2.8760000000000001E-3</v>
      </c>
      <c r="E7144">
        <v>2.6879999999999999E-3</v>
      </c>
      <c r="F7144">
        <v>2.8389999999999999E-3</v>
      </c>
      <c r="G7144">
        <v>4282136576</v>
      </c>
      <c r="H7144" t="s">
        <v>7</v>
      </c>
    </row>
    <row r="7145" spans="1:8" x14ac:dyDescent="0.25">
      <c r="A7145" s="1" t="s">
        <v>12</v>
      </c>
      <c r="B7145" s="1">
        <v>43691</v>
      </c>
      <c r="C7145">
        <v>2.856E-3</v>
      </c>
      <c r="D7145">
        <v>2.8760000000000001E-3</v>
      </c>
      <c r="E7145">
        <v>2.7699999999999999E-3</v>
      </c>
      <c r="F7145">
        <v>2.7889999999999998E-3</v>
      </c>
      <c r="G7145">
        <v>2691913728</v>
      </c>
      <c r="H7145" t="s">
        <v>7</v>
      </c>
    </row>
    <row r="7146" spans="1:8" x14ac:dyDescent="0.25">
      <c r="A7146" s="1" t="s">
        <v>12</v>
      </c>
      <c r="B7146" s="1">
        <v>43451</v>
      </c>
      <c r="C7146">
        <v>2.1090000000000002E-3</v>
      </c>
      <c r="D7146">
        <v>2.8739999999999998E-3</v>
      </c>
      <c r="E7146">
        <v>2.098E-3</v>
      </c>
      <c r="F7146">
        <v>2.5309999999999998E-3</v>
      </c>
      <c r="G7146">
        <v>1744243328</v>
      </c>
      <c r="H7146" t="s">
        <v>7</v>
      </c>
    </row>
    <row r="7147" spans="1:8" x14ac:dyDescent="0.25">
      <c r="A7147" s="1" t="s">
        <v>12</v>
      </c>
      <c r="B7147" s="1">
        <v>43197</v>
      </c>
      <c r="C7147">
        <v>2.7169999999999998E-3</v>
      </c>
      <c r="D7147">
        <v>2.872E-3</v>
      </c>
      <c r="E7147">
        <v>2.7109999999999999E-3</v>
      </c>
      <c r="F7147">
        <v>2.8170000000000001E-3</v>
      </c>
      <c r="G7147">
        <v>215811712</v>
      </c>
      <c r="H7147" t="s">
        <v>7</v>
      </c>
    </row>
    <row r="7148" spans="1:8" x14ac:dyDescent="0.25">
      <c r="A7148" s="1" t="s">
        <v>12</v>
      </c>
      <c r="B7148" s="1">
        <v>43419</v>
      </c>
      <c r="C7148">
        <v>2.7720000000000002E-3</v>
      </c>
      <c r="D7148">
        <v>2.872E-3</v>
      </c>
      <c r="E7148">
        <v>2.48E-3</v>
      </c>
      <c r="F7148">
        <v>2.8509999999999998E-3</v>
      </c>
      <c r="G7148">
        <v>2703135488</v>
      </c>
      <c r="H7148" t="s">
        <v>7</v>
      </c>
    </row>
    <row r="7149" spans="1:8" x14ac:dyDescent="0.25">
      <c r="A7149" s="1" t="s">
        <v>12</v>
      </c>
      <c r="B7149" s="1">
        <v>43756</v>
      </c>
      <c r="C7149">
        <v>2.7550000000000001E-3</v>
      </c>
      <c r="D7149">
        <v>2.8709999999999999E-3</v>
      </c>
      <c r="E7149">
        <v>2.699E-3</v>
      </c>
      <c r="F7149">
        <v>2.7529999999999998E-3</v>
      </c>
      <c r="G7149">
        <v>3702512384</v>
      </c>
      <c r="H7149" t="s">
        <v>7</v>
      </c>
    </row>
    <row r="7150" spans="1:8" x14ac:dyDescent="0.25">
      <c r="A7150" s="1" t="s">
        <v>12</v>
      </c>
      <c r="B7150" s="1">
        <v>44089</v>
      </c>
      <c r="C7150">
        <v>2.7899999999999999E-3</v>
      </c>
      <c r="D7150">
        <v>2.8679999999999999E-3</v>
      </c>
      <c r="E7150">
        <v>2.7780000000000001E-3</v>
      </c>
      <c r="F7150">
        <v>2.8289999999999999E-3</v>
      </c>
      <c r="G7150">
        <v>2206669056</v>
      </c>
      <c r="H7150" t="s">
        <v>7</v>
      </c>
    </row>
    <row r="7151" spans="1:8" x14ac:dyDescent="0.25">
      <c r="A7151" s="1" t="s">
        <v>12</v>
      </c>
      <c r="B7151" s="1">
        <v>43319</v>
      </c>
      <c r="C7151">
        <v>2.7829999999999999E-3</v>
      </c>
      <c r="D7151">
        <v>2.8639999999999998E-3</v>
      </c>
      <c r="E7151">
        <v>2.6340000000000001E-3</v>
      </c>
      <c r="F7151">
        <v>2.6510000000000001E-3</v>
      </c>
      <c r="G7151">
        <v>358286016</v>
      </c>
      <c r="H7151" t="s">
        <v>7</v>
      </c>
    </row>
    <row r="7152" spans="1:8" x14ac:dyDescent="0.25">
      <c r="A7152" s="1" t="s">
        <v>12</v>
      </c>
      <c r="B7152" s="1">
        <v>44146</v>
      </c>
      <c r="C7152">
        <v>2.7599999999999999E-3</v>
      </c>
      <c r="D7152">
        <v>2.8630000000000001E-3</v>
      </c>
      <c r="E7152">
        <v>2.7399999999999998E-3</v>
      </c>
      <c r="F7152">
        <v>2.7569999999999999E-3</v>
      </c>
      <c r="G7152">
        <v>1993683584</v>
      </c>
      <c r="H7152" t="s">
        <v>7</v>
      </c>
    </row>
    <row r="7153" spans="1:8" x14ac:dyDescent="0.25">
      <c r="A7153" s="1" t="s">
        <v>12</v>
      </c>
      <c r="B7153" s="1">
        <v>43880</v>
      </c>
      <c r="C7153">
        <v>2.8389999999999999E-3</v>
      </c>
      <c r="D7153">
        <v>2.8609999999999998E-3</v>
      </c>
      <c r="E7153">
        <v>2.5760000000000002E-3</v>
      </c>
      <c r="F7153">
        <v>2.6099999999999999E-3</v>
      </c>
      <c r="G7153">
        <v>2025336576</v>
      </c>
      <c r="H7153" t="s">
        <v>7</v>
      </c>
    </row>
    <row r="7154" spans="1:8" x14ac:dyDescent="0.25">
      <c r="A7154" s="1" t="s">
        <v>12</v>
      </c>
      <c r="B7154" s="1">
        <v>43077</v>
      </c>
      <c r="C7154">
        <v>2.666E-3</v>
      </c>
      <c r="D7154">
        <v>2.8600000000000001E-3</v>
      </c>
      <c r="E7154">
        <v>2.3029999999999999E-3</v>
      </c>
      <c r="F7154">
        <v>2.6919999999999999E-3</v>
      </c>
      <c r="G7154">
        <v>1776087936</v>
      </c>
      <c r="H7154" t="s">
        <v>7</v>
      </c>
    </row>
    <row r="7155" spans="1:8" x14ac:dyDescent="0.25">
      <c r="A7155" s="1" t="s">
        <v>12</v>
      </c>
      <c r="B7155" s="1">
        <v>43696</v>
      </c>
      <c r="C7155">
        <v>2.748E-3</v>
      </c>
      <c r="D7155">
        <v>2.8600000000000001E-3</v>
      </c>
      <c r="E7155">
        <v>2.7430000000000002E-3</v>
      </c>
      <c r="F7155">
        <v>2.8140000000000001E-3</v>
      </c>
      <c r="G7155">
        <v>1947003520</v>
      </c>
      <c r="H7155" t="s">
        <v>7</v>
      </c>
    </row>
    <row r="7156" spans="1:8" x14ac:dyDescent="0.25">
      <c r="A7156" s="1" t="s">
        <v>12</v>
      </c>
      <c r="B7156" s="1">
        <v>43572</v>
      </c>
      <c r="C7156">
        <v>2.8140000000000001E-3</v>
      </c>
      <c r="D7156">
        <v>2.8570000000000002E-3</v>
      </c>
      <c r="E7156">
        <v>2.7859999999999998E-3</v>
      </c>
      <c r="F7156">
        <v>2.8110000000000001E-3</v>
      </c>
      <c r="G7156">
        <v>2459609088</v>
      </c>
      <c r="H7156" t="s">
        <v>7</v>
      </c>
    </row>
    <row r="7157" spans="1:8" x14ac:dyDescent="0.25">
      <c r="A7157" s="1" t="s">
        <v>12</v>
      </c>
      <c r="B7157" s="1">
        <v>44090</v>
      </c>
      <c r="C7157">
        <v>2.8289999999999999E-3</v>
      </c>
      <c r="D7157">
        <v>2.8570000000000002E-3</v>
      </c>
      <c r="E7157">
        <v>2.7829999999999999E-3</v>
      </c>
      <c r="F7157">
        <v>2.7929999999999999E-3</v>
      </c>
      <c r="G7157">
        <v>2023782272</v>
      </c>
      <c r="H7157" t="s">
        <v>7</v>
      </c>
    </row>
    <row r="7158" spans="1:8" x14ac:dyDescent="0.25">
      <c r="A7158" s="1" t="s">
        <v>12</v>
      </c>
      <c r="B7158" s="1">
        <v>44148</v>
      </c>
      <c r="C7158">
        <v>2.774E-3</v>
      </c>
      <c r="D7158">
        <v>2.8549999999999999E-3</v>
      </c>
      <c r="E7158">
        <v>2.761E-3</v>
      </c>
      <c r="F7158">
        <v>2.8110000000000001E-3</v>
      </c>
      <c r="G7158">
        <v>1583047424</v>
      </c>
      <c r="H7158" t="s">
        <v>7</v>
      </c>
    </row>
    <row r="7159" spans="1:8" x14ac:dyDescent="0.25">
      <c r="A7159" s="1" t="s">
        <v>12</v>
      </c>
      <c r="B7159" s="1">
        <v>42980</v>
      </c>
      <c r="C7159">
        <v>2.4919999999999999E-3</v>
      </c>
      <c r="D7159">
        <v>2.8530000000000001E-3</v>
      </c>
      <c r="E7159">
        <v>2.117E-3</v>
      </c>
      <c r="F7159">
        <v>2.1779999999999998E-3</v>
      </c>
      <c r="G7159">
        <v>844586304</v>
      </c>
      <c r="H7159" t="s">
        <v>7</v>
      </c>
    </row>
    <row r="7160" spans="1:8" x14ac:dyDescent="0.25">
      <c r="A7160" s="1" t="s">
        <v>12</v>
      </c>
      <c r="B7160" s="1">
        <v>43578</v>
      </c>
      <c r="C7160">
        <v>2.7720000000000002E-3</v>
      </c>
      <c r="D7160">
        <v>2.8530000000000001E-3</v>
      </c>
      <c r="E7160">
        <v>2.7420000000000001E-3</v>
      </c>
      <c r="F7160">
        <v>2.7469999999999999E-3</v>
      </c>
      <c r="G7160">
        <v>3380791808</v>
      </c>
      <c r="H7160" t="s">
        <v>7</v>
      </c>
    </row>
    <row r="7161" spans="1:8" x14ac:dyDescent="0.25">
      <c r="A7161" s="1" t="s">
        <v>12</v>
      </c>
      <c r="B7161" s="1">
        <v>43777</v>
      </c>
      <c r="C7161">
        <v>2.7620000000000001E-3</v>
      </c>
      <c r="D7161">
        <v>2.8519999999999999E-3</v>
      </c>
      <c r="E7161">
        <v>2.7360000000000002E-3</v>
      </c>
      <c r="F7161">
        <v>2.8010000000000001E-3</v>
      </c>
      <c r="G7161">
        <v>3183009536</v>
      </c>
      <c r="H7161" t="s">
        <v>7</v>
      </c>
    </row>
    <row r="7162" spans="1:8" x14ac:dyDescent="0.25">
      <c r="A7162" s="1" t="s">
        <v>12</v>
      </c>
      <c r="B7162" s="1">
        <v>43879</v>
      </c>
      <c r="C7162">
        <v>2.6940000000000002E-3</v>
      </c>
      <c r="D7162">
        <v>2.8519999999999999E-3</v>
      </c>
      <c r="E7162">
        <v>2.6619999999999999E-3</v>
      </c>
      <c r="F7162">
        <v>2.8389999999999999E-3</v>
      </c>
      <c r="G7162">
        <v>2312209664</v>
      </c>
      <c r="H7162" t="s">
        <v>7</v>
      </c>
    </row>
    <row r="7163" spans="1:8" x14ac:dyDescent="0.25">
      <c r="A7163" s="1" t="s">
        <v>12</v>
      </c>
      <c r="B7163" s="1">
        <v>43778</v>
      </c>
      <c r="C7163">
        <v>2.8010000000000001E-3</v>
      </c>
      <c r="D7163">
        <v>2.8470000000000001E-3</v>
      </c>
      <c r="E7163">
        <v>2.7430000000000002E-3</v>
      </c>
      <c r="F7163">
        <v>2.7439999999999999E-3</v>
      </c>
      <c r="G7163">
        <v>3307631104</v>
      </c>
      <c r="H7163" t="s">
        <v>7</v>
      </c>
    </row>
    <row r="7164" spans="1:8" x14ac:dyDescent="0.25">
      <c r="A7164" s="1" t="s">
        <v>12</v>
      </c>
      <c r="B7164" s="1">
        <v>44084</v>
      </c>
      <c r="C7164">
        <v>2.7799999999999999E-3</v>
      </c>
      <c r="D7164">
        <v>2.846E-3</v>
      </c>
      <c r="E7164">
        <v>2.7550000000000001E-3</v>
      </c>
      <c r="F7164">
        <v>2.8050000000000002E-3</v>
      </c>
      <c r="G7164">
        <v>2893731072</v>
      </c>
      <c r="H7164" t="s">
        <v>7</v>
      </c>
    </row>
    <row r="7165" spans="1:8" x14ac:dyDescent="0.25">
      <c r="A7165" s="1" t="s">
        <v>12</v>
      </c>
      <c r="B7165" s="1">
        <v>43596</v>
      </c>
      <c r="C7165">
        <v>2.4970000000000001E-3</v>
      </c>
      <c r="D7165">
        <v>2.8410000000000002E-3</v>
      </c>
      <c r="E7165">
        <v>2.4940000000000001E-3</v>
      </c>
      <c r="F7165">
        <v>2.7759999999999998E-3</v>
      </c>
      <c r="G7165">
        <v>5187850240</v>
      </c>
      <c r="H7165" t="s">
        <v>7</v>
      </c>
    </row>
    <row r="7166" spans="1:8" x14ac:dyDescent="0.25">
      <c r="A7166" s="1" t="s">
        <v>12</v>
      </c>
      <c r="B7166" s="1">
        <v>43755</v>
      </c>
      <c r="C7166">
        <v>2.5829999999999998E-3</v>
      </c>
      <c r="D7166">
        <v>2.8410000000000002E-3</v>
      </c>
      <c r="E7166">
        <v>2.5739999999999999E-3</v>
      </c>
      <c r="F7166">
        <v>2.7550000000000001E-3</v>
      </c>
      <c r="G7166">
        <v>4512011776</v>
      </c>
      <c r="H7166" t="s">
        <v>7</v>
      </c>
    </row>
    <row r="7167" spans="1:8" x14ac:dyDescent="0.25">
      <c r="A7167" s="1" t="s">
        <v>12</v>
      </c>
      <c r="B7167" s="1">
        <v>43697</v>
      </c>
      <c r="C7167">
        <v>2.8140000000000001E-3</v>
      </c>
      <c r="D7167">
        <v>2.8400000000000001E-3</v>
      </c>
      <c r="E7167">
        <v>2.7460000000000002E-3</v>
      </c>
      <c r="F7167">
        <v>2.7729999999999999E-3</v>
      </c>
      <c r="G7167">
        <v>2036618880</v>
      </c>
      <c r="H7167" t="s">
        <v>7</v>
      </c>
    </row>
    <row r="7168" spans="1:8" x14ac:dyDescent="0.25">
      <c r="A7168" s="1" t="s">
        <v>12</v>
      </c>
      <c r="B7168" s="1">
        <v>43779</v>
      </c>
      <c r="C7168">
        <v>2.7439999999999999E-3</v>
      </c>
      <c r="D7168">
        <v>2.8389999999999999E-3</v>
      </c>
      <c r="E7168">
        <v>2.4810000000000001E-3</v>
      </c>
      <c r="F7168">
        <v>2.826E-3</v>
      </c>
      <c r="G7168">
        <v>3512937216</v>
      </c>
      <c r="H7168" t="s">
        <v>7</v>
      </c>
    </row>
    <row r="7169" spans="1:8" x14ac:dyDescent="0.25">
      <c r="A7169" s="1" t="s">
        <v>12</v>
      </c>
      <c r="B7169" s="1">
        <v>44091</v>
      </c>
      <c r="C7169">
        <v>2.7929999999999999E-3</v>
      </c>
      <c r="D7169">
        <v>2.8389999999999999E-3</v>
      </c>
      <c r="E7169">
        <v>2.771E-3</v>
      </c>
      <c r="F7169">
        <v>2.807E-3</v>
      </c>
      <c r="G7169">
        <v>1411777024</v>
      </c>
      <c r="H7169" t="s">
        <v>7</v>
      </c>
    </row>
    <row r="7170" spans="1:8" x14ac:dyDescent="0.25">
      <c r="A7170" s="1" t="s">
        <v>12</v>
      </c>
      <c r="B7170" s="1">
        <v>43195</v>
      </c>
      <c r="C7170">
        <v>2.7690000000000002E-3</v>
      </c>
      <c r="D7170">
        <v>2.8379999999999998E-3</v>
      </c>
      <c r="E7170">
        <v>2.709E-3</v>
      </c>
      <c r="F7170">
        <v>2.8029999999999999E-3</v>
      </c>
      <c r="G7170">
        <v>226260064</v>
      </c>
      <c r="H7170" t="s">
        <v>7</v>
      </c>
    </row>
    <row r="7171" spans="1:8" x14ac:dyDescent="0.25">
      <c r="A7171" s="1" t="s">
        <v>12</v>
      </c>
      <c r="B7171" s="1">
        <v>43767</v>
      </c>
      <c r="C7171">
        <v>2.6870000000000002E-3</v>
      </c>
      <c r="D7171">
        <v>2.8370000000000001E-3</v>
      </c>
      <c r="E7171">
        <v>2.6570000000000001E-3</v>
      </c>
      <c r="F7171">
        <v>2.666E-3</v>
      </c>
      <c r="G7171">
        <v>3127937280</v>
      </c>
      <c r="H7171" t="s">
        <v>7</v>
      </c>
    </row>
    <row r="7172" spans="1:8" x14ac:dyDescent="0.25">
      <c r="A7172" s="1" t="s">
        <v>12</v>
      </c>
      <c r="B7172" s="1">
        <v>43757</v>
      </c>
      <c r="C7172">
        <v>2.7529999999999998E-3</v>
      </c>
      <c r="D7172">
        <v>2.836E-3</v>
      </c>
      <c r="E7172">
        <v>2.735E-3</v>
      </c>
      <c r="F7172">
        <v>2.7880000000000001E-3</v>
      </c>
      <c r="G7172">
        <v>2857231360</v>
      </c>
      <c r="H7172" t="s">
        <v>7</v>
      </c>
    </row>
    <row r="7173" spans="1:8" x14ac:dyDescent="0.25">
      <c r="A7173" s="1" t="s">
        <v>12</v>
      </c>
      <c r="B7173" s="1">
        <v>44082</v>
      </c>
      <c r="C7173">
        <v>2.8149999999999998E-3</v>
      </c>
      <c r="D7173">
        <v>2.836E-3</v>
      </c>
      <c r="E7173">
        <v>2.6809999999999998E-3</v>
      </c>
      <c r="F7173">
        <v>2.7460000000000002E-3</v>
      </c>
      <c r="G7173">
        <v>3094881536</v>
      </c>
      <c r="H7173" t="s">
        <v>7</v>
      </c>
    </row>
    <row r="7174" spans="1:8" x14ac:dyDescent="0.25">
      <c r="A7174" s="1" t="s">
        <v>12</v>
      </c>
      <c r="B7174" s="1">
        <v>44086</v>
      </c>
      <c r="C7174">
        <v>2.7959999999999999E-3</v>
      </c>
      <c r="D7174">
        <v>2.8349999999999998E-3</v>
      </c>
      <c r="E7174">
        <v>2.7620000000000001E-3</v>
      </c>
      <c r="F7174">
        <v>2.8149999999999998E-3</v>
      </c>
      <c r="G7174">
        <v>2283153408</v>
      </c>
      <c r="H7174" t="s">
        <v>7</v>
      </c>
    </row>
    <row r="7175" spans="1:8" x14ac:dyDescent="0.25">
      <c r="A7175" s="1" t="s">
        <v>12</v>
      </c>
      <c r="B7175" s="1">
        <v>44081</v>
      </c>
      <c r="C7175">
        <v>2.7829999999999999E-3</v>
      </c>
      <c r="D7175">
        <v>2.8340000000000001E-3</v>
      </c>
      <c r="E7175">
        <v>2.6879999999999999E-3</v>
      </c>
      <c r="F7175">
        <v>2.8149999999999998E-3</v>
      </c>
      <c r="G7175">
        <v>4324821504</v>
      </c>
      <c r="H7175" t="s">
        <v>7</v>
      </c>
    </row>
    <row r="7176" spans="1:8" x14ac:dyDescent="0.25">
      <c r="A7176" s="1" t="s">
        <v>12</v>
      </c>
      <c r="B7176" s="1">
        <v>43726</v>
      </c>
      <c r="C7176">
        <v>2.617E-3</v>
      </c>
      <c r="D7176">
        <v>2.833E-3</v>
      </c>
      <c r="E7176">
        <v>2.5959999999999998E-3</v>
      </c>
      <c r="F7176">
        <v>2.7460000000000002E-3</v>
      </c>
      <c r="G7176">
        <v>2863256832</v>
      </c>
      <c r="H7176" t="s">
        <v>7</v>
      </c>
    </row>
    <row r="7177" spans="1:8" x14ac:dyDescent="0.25">
      <c r="A7177" s="1" t="s">
        <v>12</v>
      </c>
      <c r="B7177" s="1">
        <v>42914</v>
      </c>
      <c r="C7177">
        <v>2.5339999999999998E-3</v>
      </c>
      <c r="D7177">
        <v>2.8319999999999999E-3</v>
      </c>
      <c r="E7177">
        <v>2.395E-3</v>
      </c>
      <c r="F7177">
        <v>2.8E-3</v>
      </c>
      <c r="G7177">
        <v>4492110</v>
      </c>
      <c r="H7177" t="s">
        <v>7</v>
      </c>
    </row>
    <row r="7178" spans="1:8" x14ac:dyDescent="0.25">
      <c r="A7178" s="1" t="s">
        <v>12</v>
      </c>
      <c r="B7178" s="1">
        <v>43196</v>
      </c>
      <c r="C7178">
        <v>2.807E-3</v>
      </c>
      <c r="D7178">
        <v>2.8310000000000002E-3</v>
      </c>
      <c r="E7178">
        <v>2.6919999999999999E-3</v>
      </c>
      <c r="F7178">
        <v>2.7179999999999999E-3</v>
      </c>
      <c r="G7178">
        <v>239678544</v>
      </c>
      <c r="H7178" t="s">
        <v>7</v>
      </c>
    </row>
    <row r="7179" spans="1:8" x14ac:dyDescent="0.25">
      <c r="A7179" s="1" t="s">
        <v>12</v>
      </c>
      <c r="B7179" s="1">
        <v>43597</v>
      </c>
      <c r="C7179">
        <v>2.7729999999999999E-3</v>
      </c>
      <c r="D7179">
        <v>2.8289999999999999E-3</v>
      </c>
      <c r="E7179">
        <v>2.5920000000000001E-3</v>
      </c>
      <c r="F7179">
        <v>2.6280000000000001E-3</v>
      </c>
      <c r="G7179">
        <v>4093281024</v>
      </c>
      <c r="H7179" t="s">
        <v>7</v>
      </c>
    </row>
    <row r="7180" spans="1:8" x14ac:dyDescent="0.25">
      <c r="A7180" s="1" t="s">
        <v>12</v>
      </c>
      <c r="B7180" s="1">
        <v>43780</v>
      </c>
      <c r="C7180">
        <v>2.826E-3</v>
      </c>
      <c r="D7180">
        <v>2.8289999999999999E-3</v>
      </c>
      <c r="E7180">
        <v>2.7369999999999998E-3</v>
      </c>
      <c r="F7180">
        <v>2.777E-3</v>
      </c>
      <c r="G7180">
        <v>3025225216</v>
      </c>
      <c r="H7180" t="s">
        <v>7</v>
      </c>
    </row>
    <row r="7181" spans="1:8" x14ac:dyDescent="0.25">
      <c r="A7181" s="1" t="s">
        <v>12</v>
      </c>
      <c r="B7181" s="1">
        <v>43571</v>
      </c>
      <c r="C7181">
        <v>2.7750000000000001E-3</v>
      </c>
      <c r="D7181">
        <v>2.8279999999999998E-3</v>
      </c>
      <c r="E7181">
        <v>2.7290000000000001E-3</v>
      </c>
      <c r="F7181">
        <v>2.8140000000000001E-3</v>
      </c>
      <c r="G7181">
        <v>2614576384</v>
      </c>
      <c r="H7181" t="s">
        <v>7</v>
      </c>
    </row>
    <row r="7182" spans="1:8" x14ac:dyDescent="0.25">
      <c r="A7182" s="1" t="s">
        <v>12</v>
      </c>
      <c r="B7182" s="1">
        <v>44142</v>
      </c>
      <c r="C7182">
        <v>2.7569999999999999E-3</v>
      </c>
      <c r="D7182">
        <v>2.8279999999999998E-3</v>
      </c>
      <c r="E7182">
        <v>2.5999999999999999E-3</v>
      </c>
      <c r="F7182">
        <v>2.6700000000000001E-3</v>
      </c>
      <c r="G7182">
        <v>2240996864</v>
      </c>
      <c r="H7182" t="s">
        <v>7</v>
      </c>
    </row>
    <row r="7183" spans="1:8" x14ac:dyDescent="0.25">
      <c r="A7183" s="1" t="s">
        <v>12</v>
      </c>
      <c r="B7183" s="1">
        <v>43191</v>
      </c>
      <c r="C7183">
        <v>2.8E-3</v>
      </c>
      <c r="D7183">
        <v>2.8249999999999998E-3</v>
      </c>
      <c r="E7183">
        <v>2.6319999999999998E-3</v>
      </c>
      <c r="F7183">
        <v>2.7070000000000002E-3</v>
      </c>
      <c r="G7183">
        <v>189048592</v>
      </c>
      <c r="H7183" t="s">
        <v>7</v>
      </c>
    </row>
    <row r="7184" spans="1:8" x14ac:dyDescent="0.25">
      <c r="A7184" s="1" t="s">
        <v>12</v>
      </c>
      <c r="B7184" s="1">
        <v>43192</v>
      </c>
      <c r="C7184">
        <v>2.7070000000000002E-3</v>
      </c>
      <c r="D7184">
        <v>2.8240000000000001E-3</v>
      </c>
      <c r="E7184">
        <v>2.699E-3</v>
      </c>
      <c r="F7184">
        <v>2.8010000000000001E-3</v>
      </c>
      <c r="G7184">
        <v>195954464</v>
      </c>
      <c r="H7184" t="s">
        <v>7</v>
      </c>
    </row>
    <row r="7185" spans="1:8" x14ac:dyDescent="0.25">
      <c r="A7185" s="1" t="s">
        <v>12</v>
      </c>
      <c r="B7185" s="1">
        <v>43800</v>
      </c>
      <c r="C7185">
        <v>2.3939999999999999E-3</v>
      </c>
      <c r="D7185">
        <v>2.8240000000000001E-3</v>
      </c>
      <c r="E7185">
        <v>2.2959999999999999E-3</v>
      </c>
      <c r="F7185">
        <v>2.3649999999999999E-3</v>
      </c>
      <c r="G7185">
        <v>3553095424</v>
      </c>
      <c r="H7185" t="s">
        <v>7</v>
      </c>
    </row>
    <row r="7186" spans="1:8" x14ac:dyDescent="0.25">
      <c r="A7186" s="1" t="s">
        <v>12</v>
      </c>
      <c r="B7186" s="1">
        <v>43765</v>
      </c>
      <c r="C7186">
        <v>2.6719999999999999E-3</v>
      </c>
      <c r="D7186">
        <v>2.823E-3</v>
      </c>
      <c r="E7186">
        <v>2.6619999999999999E-3</v>
      </c>
      <c r="F7186">
        <v>2.6749999999999999E-3</v>
      </c>
      <c r="G7186">
        <v>4080105728</v>
      </c>
      <c r="H7186" t="s">
        <v>7</v>
      </c>
    </row>
    <row r="7187" spans="1:8" x14ac:dyDescent="0.25">
      <c r="A7187" s="1" t="s">
        <v>12</v>
      </c>
      <c r="B7187" s="1">
        <v>42915</v>
      </c>
      <c r="C7187">
        <v>2.8E-3</v>
      </c>
      <c r="D7187">
        <v>2.82E-3</v>
      </c>
      <c r="E7187">
        <v>2.418E-3</v>
      </c>
      <c r="F7187">
        <v>2.5339999999999998E-3</v>
      </c>
      <c r="G7187">
        <v>7952980</v>
      </c>
      <c r="H7187" t="s">
        <v>7</v>
      </c>
    </row>
    <row r="7188" spans="1:8" x14ac:dyDescent="0.25">
      <c r="A7188" s="1" t="s">
        <v>12</v>
      </c>
      <c r="B7188" s="1">
        <v>44150</v>
      </c>
      <c r="C7188">
        <v>2.7659999999999998E-3</v>
      </c>
      <c r="D7188">
        <v>2.82E-3</v>
      </c>
      <c r="E7188">
        <v>2.7320000000000001E-3</v>
      </c>
      <c r="F7188">
        <v>2.7729999999999999E-3</v>
      </c>
      <c r="G7188">
        <v>1316897792</v>
      </c>
      <c r="H7188" t="s">
        <v>7</v>
      </c>
    </row>
    <row r="7189" spans="1:8" x14ac:dyDescent="0.25">
      <c r="A7189" s="1" t="s">
        <v>12</v>
      </c>
      <c r="B7189" s="1">
        <v>44149</v>
      </c>
      <c r="C7189">
        <v>2.8110000000000001E-3</v>
      </c>
      <c r="D7189">
        <v>2.8189999999999999E-3</v>
      </c>
      <c r="E7189">
        <v>2.7079999999999999E-3</v>
      </c>
      <c r="F7189">
        <v>2.7690000000000002E-3</v>
      </c>
      <c r="G7189">
        <v>1884070016</v>
      </c>
      <c r="H7189" t="s">
        <v>7</v>
      </c>
    </row>
    <row r="7190" spans="1:8" x14ac:dyDescent="0.25">
      <c r="A7190" s="1" t="s">
        <v>12</v>
      </c>
      <c r="B7190" s="1">
        <v>44085</v>
      </c>
      <c r="C7190">
        <v>2.8050000000000002E-3</v>
      </c>
      <c r="D7190">
        <v>2.8180000000000002E-3</v>
      </c>
      <c r="E7190">
        <v>2.7430000000000002E-3</v>
      </c>
      <c r="F7190">
        <v>2.7959999999999999E-3</v>
      </c>
      <c r="G7190">
        <v>2794042880</v>
      </c>
      <c r="H7190" t="s">
        <v>7</v>
      </c>
    </row>
    <row r="7191" spans="1:8" x14ac:dyDescent="0.25">
      <c r="A7191" s="1" t="s">
        <v>12</v>
      </c>
      <c r="B7191" s="1">
        <v>43758</v>
      </c>
      <c r="C7191">
        <v>2.7889999999999998E-3</v>
      </c>
      <c r="D7191">
        <v>2.8170000000000001E-3</v>
      </c>
      <c r="E7191">
        <v>2.7320000000000001E-3</v>
      </c>
      <c r="F7191">
        <v>2.8E-3</v>
      </c>
      <c r="G7191">
        <v>3072710912</v>
      </c>
      <c r="H7191" t="s">
        <v>7</v>
      </c>
    </row>
    <row r="7192" spans="1:8" x14ac:dyDescent="0.25">
      <c r="A7192" s="1" t="s">
        <v>12</v>
      </c>
      <c r="B7192" s="1">
        <v>44087</v>
      </c>
      <c r="C7192">
        <v>2.8149999999999998E-3</v>
      </c>
      <c r="D7192">
        <v>2.8170000000000001E-3</v>
      </c>
      <c r="E7192">
        <v>2.7430000000000002E-3</v>
      </c>
      <c r="F7192">
        <v>2.7829999999999999E-3</v>
      </c>
      <c r="G7192">
        <v>2015515136</v>
      </c>
      <c r="H7192" t="s">
        <v>7</v>
      </c>
    </row>
    <row r="7193" spans="1:8" x14ac:dyDescent="0.25">
      <c r="A7193" s="1" t="s">
        <v>12</v>
      </c>
      <c r="B7193" s="1">
        <v>44092</v>
      </c>
      <c r="C7193">
        <v>2.807E-3</v>
      </c>
      <c r="D7193">
        <v>2.8149999999999998E-3</v>
      </c>
      <c r="E7193">
        <v>2.751E-3</v>
      </c>
      <c r="F7193">
        <v>2.787E-3</v>
      </c>
      <c r="G7193">
        <v>1148760576</v>
      </c>
      <c r="H7193" t="s">
        <v>7</v>
      </c>
    </row>
    <row r="7194" spans="1:8" x14ac:dyDescent="0.25">
      <c r="A7194" s="1" t="s">
        <v>12</v>
      </c>
      <c r="B7194" s="1">
        <v>44141</v>
      </c>
      <c r="C7194">
        <v>2.6389999999999999E-3</v>
      </c>
      <c r="D7194">
        <v>2.8149999999999998E-3</v>
      </c>
      <c r="E7194">
        <v>2.6250000000000002E-3</v>
      </c>
      <c r="F7194">
        <v>2.7569999999999999E-3</v>
      </c>
      <c r="G7194">
        <v>2795023616</v>
      </c>
      <c r="H7194" t="s">
        <v>7</v>
      </c>
    </row>
    <row r="7195" spans="1:8" x14ac:dyDescent="0.25">
      <c r="A7195" s="1" t="s">
        <v>12</v>
      </c>
      <c r="B7195" s="1">
        <v>43692</v>
      </c>
      <c r="C7195">
        <v>2.7889999999999998E-3</v>
      </c>
      <c r="D7195">
        <v>2.8110000000000001E-3</v>
      </c>
      <c r="E7195">
        <v>2.6069999999999999E-3</v>
      </c>
      <c r="F7195">
        <v>2.6670000000000001E-3</v>
      </c>
      <c r="G7195">
        <v>2943950080</v>
      </c>
      <c r="H7195" t="s">
        <v>7</v>
      </c>
    </row>
    <row r="7196" spans="1:8" x14ac:dyDescent="0.25">
      <c r="A7196" s="1" t="s">
        <v>12</v>
      </c>
      <c r="B7196" s="1">
        <v>44088</v>
      </c>
      <c r="C7196">
        <v>2.7829999999999999E-3</v>
      </c>
      <c r="D7196">
        <v>2.8110000000000001E-3</v>
      </c>
      <c r="E7196">
        <v>2.7399999999999998E-3</v>
      </c>
      <c r="F7196">
        <v>2.7899999999999999E-3</v>
      </c>
      <c r="G7196">
        <v>1838865920</v>
      </c>
      <c r="H7196" t="s">
        <v>7</v>
      </c>
    </row>
    <row r="7197" spans="1:8" x14ac:dyDescent="0.25">
      <c r="A7197" s="1" t="s">
        <v>12</v>
      </c>
      <c r="B7197" s="1">
        <v>43577</v>
      </c>
      <c r="C7197">
        <v>2.787E-3</v>
      </c>
      <c r="D7197">
        <v>2.81E-3</v>
      </c>
      <c r="E7197">
        <v>2.6930000000000001E-3</v>
      </c>
      <c r="F7197">
        <v>2.7720000000000002E-3</v>
      </c>
      <c r="G7197">
        <v>2851023872</v>
      </c>
      <c r="H7197" t="s">
        <v>7</v>
      </c>
    </row>
    <row r="7198" spans="1:8" x14ac:dyDescent="0.25">
      <c r="A7198" s="1" t="s">
        <v>12</v>
      </c>
      <c r="B7198" s="1">
        <v>44093</v>
      </c>
      <c r="C7198">
        <v>2.7880000000000001E-3</v>
      </c>
      <c r="D7198">
        <v>2.8080000000000002E-3</v>
      </c>
      <c r="E7198">
        <v>2.7659999999999998E-3</v>
      </c>
      <c r="F7198">
        <v>2.7920000000000002E-3</v>
      </c>
      <c r="G7198">
        <v>1542420224</v>
      </c>
      <c r="H7198" t="s">
        <v>7</v>
      </c>
    </row>
    <row r="7199" spans="1:8" x14ac:dyDescent="0.25">
      <c r="A7199" s="1" t="s">
        <v>12</v>
      </c>
      <c r="B7199" s="1">
        <v>43589</v>
      </c>
      <c r="C7199">
        <v>2.7049999999999999E-3</v>
      </c>
      <c r="D7199">
        <v>2.8040000000000001E-3</v>
      </c>
      <c r="E7199">
        <v>2.5860000000000002E-3</v>
      </c>
      <c r="F7199">
        <v>2.6919999999999999E-3</v>
      </c>
      <c r="G7199">
        <v>3157127936</v>
      </c>
      <c r="H7199" t="s">
        <v>7</v>
      </c>
    </row>
    <row r="7200" spans="1:8" x14ac:dyDescent="0.25">
      <c r="A7200" s="1" t="s">
        <v>12</v>
      </c>
      <c r="B7200" s="1">
        <v>44083</v>
      </c>
      <c r="C7200">
        <v>2.745E-3</v>
      </c>
      <c r="D7200">
        <v>2.8029999999999999E-3</v>
      </c>
      <c r="E7200">
        <v>2.6940000000000002E-3</v>
      </c>
      <c r="F7200">
        <v>2.7810000000000001E-3</v>
      </c>
      <c r="G7200">
        <v>2575651072</v>
      </c>
      <c r="H7200" t="s">
        <v>7</v>
      </c>
    </row>
    <row r="7201" spans="1:8" x14ac:dyDescent="0.25">
      <c r="A7201" s="1" t="s">
        <v>12</v>
      </c>
      <c r="B7201" s="1">
        <v>44080</v>
      </c>
      <c r="C7201">
        <v>2.7599999999999999E-3</v>
      </c>
      <c r="D7201">
        <v>2.8019999999999998E-3</v>
      </c>
      <c r="E7201">
        <v>2.6930000000000001E-3</v>
      </c>
      <c r="F7201">
        <v>2.7829999999999999E-3</v>
      </c>
      <c r="G7201">
        <v>5147246592</v>
      </c>
      <c r="H7201" t="s">
        <v>7</v>
      </c>
    </row>
    <row r="7202" spans="1:8" x14ac:dyDescent="0.25">
      <c r="A7202" s="1" t="s">
        <v>12</v>
      </c>
      <c r="B7202" s="1">
        <v>43453</v>
      </c>
      <c r="C7202">
        <v>2.5179999999999998E-3</v>
      </c>
      <c r="D7202">
        <v>2.8010000000000001E-3</v>
      </c>
      <c r="E7202">
        <v>2.5079999999999998E-3</v>
      </c>
      <c r="F7202">
        <v>2.6289999999999998E-3</v>
      </c>
      <c r="G7202">
        <v>1671874048</v>
      </c>
      <c r="H7202" t="s">
        <v>7</v>
      </c>
    </row>
    <row r="7203" spans="1:8" x14ac:dyDescent="0.25">
      <c r="A7203" s="1" t="s">
        <v>12</v>
      </c>
      <c r="B7203" s="1">
        <v>43781</v>
      </c>
      <c r="C7203">
        <v>2.777E-3</v>
      </c>
      <c r="D7203">
        <v>2.8010000000000001E-3</v>
      </c>
      <c r="E7203">
        <v>2.738E-3</v>
      </c>
      <c r="F7203">
        <v>2.7820000000000002E-3</v>
      </c>
      <c r="G7203">
        <v>2917327360</v>
      </c>
      <c r="H7203" t="s">
        <v>7</v>
      </c>
    </row>
    <row r="7204" spans="1:8" x14ac:dyDescent="0.25">
      <c r="A7204" s="1" t="s">
        <v>12</v>
      </c>
      <c r="B7204" s="1">
        <v>43080</v>
      </c>
      <c r="C7204">
        <v>2.519E-3</v>
      </c>
      <c r="D7204">
        <v>2.8E-3</v>
      </c>
      <c r="E7204">
        <v>2.3770000000000002E-3</v>
      </c>
      <c r="F7204">
        <v>2.6459999999999999E-3</v>
      </c>
      <c r="G7204">
        <v>1457775232</v>
      </c>
      <c r="H7204" t="s">
        <v>7</v>
      </c>
    </row>
    <row r="7205" spans="1:8" x14ac:dyDescent="0.25">
      <c r="A7205" s="1" t="s">
        <v>12</v>
      </c>
      <c r="B7205" s="1">
        <v>43759</v>
      </c>
      <c r="C7205">
        <v>2.8E-3</v>
      </c>
      <c r="D7205">
        <v>2.8E-3</v>
      </c>
      <c r="E7205">
        <v>2.6540000000000001E-3</v>
      </c>
      <c r="F7205">
        <v>2.7039999999999998E-3</v>
      </c>
      <c r="G7205">
        <v>1986163968</v>
      </c>
      <c r="H7205" t="s">
        <v>7</v>
      </c>
    </row>
    <row r="7206" spans="1:8" x14ac:dyDescent="0.25">
      <c r="A7206" s="1" t="s">
        <v>12</v>
      </c>
      <c r="B7206" s="1">
        <v>44094</v>
      </c>
      <c r="C7206">
        <v>2.7920000000000002E-3</v>
      </c>
      <c r="D7206">
        <v>2.8E-3</v>
      </c>
      <c r="E7206">
        <v>2.725E-3</v>
      </c>
      <c r="F7206">
        <v>2.774E-3</v>
      </c>
      <c r="G7206">
        <v>1694744960</v>
      </c>
      <c r="H7206" t="s">
        <v>7</v>
      </c>
    </row>
    <row r="7207" spans="1:8" x14ac:dyDescent="0.25">
      <c r="A7207" s="1" t="s">
        <v>12</v>
      </c>
      <c r="B7207" s="1">
        <v>44095</v>
      </c>
      <c r="C7207">
        <v>2.774E-3</v>
      </c>
      <c r="D7207">
        <v>2.7989999999999998E-3</v>
      </c>
      <c r="E7207">
        <v>2.5829999999999998E-3</v>
      </c>
      <c r="F7207">
        <v>2.6059999999999998E-3</v>
      </c>
      <c r="G7207">
        <v>2404517120</v>
      </c>
      <c r="H7207" t="s">
        <v>7</v>
      </c>
    </row>
    <row r="7208" spans="1:8" x14ac:dyDescent="0.25">
      <c r="A7208" s="1" t="s">
        <v>12</v>
      </c>
      <c r="B7208" s="1">
        <v>43768</v>
      </c>
      <c r="C7208">
        <v>2.666E-3</v>
      </c>
      <c r="D7208">
        <v>2.7980000000000001E-3</v>
      </c>
      <c r="E7208">
        <v>2.6029999999999998E-3</v>
      </c>
      <c r="F7208">
        <v>2.627E-3</v>
      </c>
      <c r="G7208">
        <v>3004654080</v>
      </c>
      <c r="H7208" t="s">
        <v>7</v>
      </c>
    </row>
    <row r="7209" spans="1:8" x14ac:dyDescent="0.25">
      <c r="A7209" s="1" t="s">
        <v>12</v>
      </c>
      <c r="B7209" s="1">
        <v>44147</v>
      </c>
      <c r="C7209">
        <v>2.7569999999999999E-3</v>
      </c>
      <c r="D7209">
        <v>2.797E-3</v>
      </c>
      <c r="E7209">
        <v>2.725E-3</v>
      </c>
      <c r="F7209">
        <v>2.7729999999999999E-3</v>
      </c>
      <c r="G7209">
        <v>1154081664</v>
      </c>
      <c r="H7209" t="s">
        <v>7</v>
      </c>
    </row>
    <row r="7210" spans="1:8" x14ac:dyDescent="0.25">
      <c r="A7210" s="1" t="s">
        <v>12</v>
      </c>
      <c r="B7210" s="1">
        <v>42916</v>
      </c>
      <c r="C7210">
        <v>2.5339999999999998E-3</v>
      </c>
      <c r="D7210">
        <v>2.7950000000000002E-3</v>
      </c>
      <c r="E7210">
        <v>2.431E-3</v>
      </c>
      <c r="F7210">
        <v>2.555E-3</v>
      </c>
      <c r="G7210">
        <v>9931880</v>
      </c>
      <c r="H7210" t="s">
        <v>7</v>
      </c>
    </row>
    <row r="7211" spans="1:8" x14ac:dyDescent="0.25">
      <c r="A7211" s="1" t="s">
        <v>12</v>
      </c>
      <c r="B7211" s="1">
        <v>43868</v>
      </c>
      <c r="C7211">
        <v>2.66E-3</v>
      </c>
      <c r="D7211">
        <v>2.7910000000000001E-3</v>
      </c>
      <c r="E7211">
        <v>2.6519999999999998E-3</v>
      </c>
      <c r="F7211">
        <v>2.7859999999999998E-3</v>
      </c>
      <c r="G7211">
        <v>2016372480</v>
      </c>
      <c r="H7211" t="s">
        <v>7</v>
      </c>
    </row>
    <row r="7212" spans="1:8" x14ac:dyDescent="0.25">
      <c r="A7212" s="1" t="s">
        <v>12</v>
      </c>
      <c r="B7212" s="1">
        <v>43699</v>
      </c>
      <c r="C7212">
        <v>2.689E-3</v>
      </c>
      <c r="D7212">
        <v>2.7899999999999999E-3</v>
      </c>
      <c r="E7212">
        <v>2.6459999999999999E-3</v>
      </c>
      <c r="F7212">
        <v>2.758E-3</v>
      </c>
      <c r="G7212">
        <v>2238074112</v>
      </c>
      <c r="H7212" t="s">
        <v>7</v>
      </c>
    </row>
    <row r="7213" spans="1:8" x14ac:dyDescent="0.25">
      <c r="A7213" s="1" t="s">
        <v>12</v>
      </c>
      <c r="B7213" s="1">
        <v>43775</v>
      </c>
      <c r="C7213">
        <v>2.6280000000000001E-3</v>
      </c>
      <c r="D7213">
        <v>2.7899999999999999E-3</v>
      </c>
      <c r="E7213">
        <v>2.627E-3</v>
      </c>
      <c r="F7213">
        <v>2.7360000000000002E-3</v>
      </c>
      <c r="G7213">
        <v>2882134272</v>
      </c>
      <c r="H7213" t="s">
        <v>7</v>
      </c>
    </row>
    <row r="7214" spans="1:8" x14ac:dyDescent="0.25">
      <c r="A7214" s="1" t="s">
        <v>12</v>
      </c>
      <c r="B7214" s="1">
        <v>43782</v>
      </c>
      <c r="C7214">
        <v>2.7820000000000002E-3</v>
      </c>
      <c r="D7214">
        <v>2.787E-3</v>
      </c>
      <c r="E7214">
        <v>2.7030000000000001E-3</v>
      </c>
      <c r="F7214">
        <v>2.7780000000000001E-3</v>
      </c>
      <c r="G7214">
        <v>2748226816</v>
      </c>
      <c r="H7214" t="s">
        <v>7</v>
      </c>
    </row>
    <row r="7215" spans="1:8" x14ac:dyDescent="0.25">
      <c r="A7215" s="1" t="s">
        <v>12</v>
      </c>
      <c r="B7215" s="1">
        <v>44144</v>
      </c>
      <c r="C7215">
        <v>2.7070000000000002E-3</v>
      </c>
      <c r="D7215">
        <v>2.7859999999999998E-3</v>
      </c>
      <c r="E7215">
        <v>2.6510000000000001E-3</v>
      </c>
      <c r="F7215">
        <v>2.673E-3</v>
      </c>
      <c r="G7215">
        <v>1481445120</v>
      </c>
      <c r="H7215" t="s">
        <v>7</v>
      </c>
    </row>
    <row r="7216" spans="1:8" x14ac:dyDescent="0.25">
      <c r="A7216" s="1" t="s">
        <v>12</v>
      </c>
      <c r="B7216" s="1">
        <v>43598</v>
      </c>
      <c r="C7216">
        <v>2.627E-3</v>
      </c>
      <c r="D7216">
        <v>2.7850000000000001E-3</v>
      </c>
      <c r="E7216">
        <v>2.6080000000000001E-3</v>
      </c>
      <c r="F7216">
        <v>2.728E-3</v>
      </c>
      <c r="G7216">
        <v>3566694656</v>
      </c>
      <c r="H7216" t="s">
        <v>7</v>
      </c>
    </row>
    <row r="7217" spans="1:8" x14ac:dyDescent="0.25">
      <c r="A7217" s="1" t="s">
        <v>12</v>
      </c>
      <c r="B7217" s="1">
        <v>43783</v>
      </c>
      <c r="C7217">
        <v>2.7780000000000001E-3</v>
      </c>
      <c r="D7217">
        <v>2.7829999999999999E-3</v>
      </c>
      <c r="E7217">
        <v>2.715E-3</v>
      </c>
      <c r="F7217">
        <v>2.7430000000000002E-3</v>
      </c>
      <c r="G7217">
        <v>3002058240</v>
      </c>
      <c r="H7217" t="s">
        <v>7</v>
      </c>
    </row>
    <row r="7218" spans="1:8" x14ac:dyDescent="0.25">
      <c r="A7218" s="1" t="s">
        <v>12</v>
      </c>
      <c r="B7218" s="1">
        <v>43076</v>
      </c>
      <c r="C7218">
        <v>2.5860000000000002E-3</v>
      </c>
      <c r="D7218">
        <v>2.7780000000000001E-3</v>
      </c>
      <c r="E7218">
        <v>2.3800000000000002E-3</v>
      </c>
      <c r="F7218">
        <v>2.666E-3</v>
      </c>
      <c r="G7218">
        <v>1790231936</v>
      </c>
      <c r="H7218" t="s">
        <v>7</v>
      </c>
    </row>
    <row r="7219" spans="1:8" x14ac:dyDescent="0.25">
      <c r="A7219" s="1" t="s">
        <v>12</v>
      </c>
      <c r="B7219" s="1">
        <v>43776</v>
      </c>
      <c r="C7219">
        <v>2.7360000000000002E-3</v>
      </c>
      <c r="D7219">
        <v>2.7780000000000001E-3</v>
      </c>
      <c r="E7219">
        <v>2.6459999999999999E-3</v>
      </c>
      <c r="F7219">
        <v>2.7620000000000001E-3</v>
      </c>
      <c r="G7219">
        <v>3331213056</v>
      </c>
      <c r="H7219" t="s">
        <v>7</v>
      </c>
    </row>
    <row r="7220" spans="1:8" x14ac:dyDescent="0.25">
      <c r="A7220" s="1" t="s">
        <v>12</v>
      </c>
      <c r="B7220" s="1">
        <v>43766</v>
      </c>
      <c r="C7220">
        <v>2.6749999999999999E-3</v>
      </c>
      <c r="D7220">
        <v>2.7750000000000001E-3</v>
      </c>
      <c r="E7220">
        <v>2.6580000000000002E-3</v>
      </c>
      <c r="F7220">
        <v>2.6870000000000002E-3</v>
      </c>
      <c r="G7220">
        <v>3468024576</v>
      </c>
      <c r="H7220" t="s">
        <v>7</v>
      </c>
    </row>
    <row r="7221" spans="1:8" x14ac:dyDescent="0.25">
      <c r="A7221" s="1" t="s">
        <v>12</v>
      </c>
      <c r="B7221" s="1">
        <v>43698</v>
      </c>
      <c r="C7221">
        <v>2.7729999999999999E-3</v>
      </c>
      <c r="D7221">
        <v>2.774E-3</v>
      </c>
      <c r="E7221">
        <v>2.6329999999999999E-3</v>
      </c>
      <c r="F7221">
        <v>2.689E-3</v>
      </c>
      <c r="G7221">
        <v>2448167680</v>
      </c>
      <c r="H7221" t="s">
        <v>7</v>
      </c>
    </row>
    <row r="7222" spans="1:8" x14ac:dyDescent="0.25">
      <c r="A7222" s="1" t="s">
        <v>12</v>
      </c>
      <c r="B7222" s="1">
        <v>43763</v>
      </c>
      <c r="C7222">
        <v>2.5929999999999998E-3</v>
      </c>
      <c r="D7222">
        <v>2.771E-3</v>
      </c>
      <c r="E7222">
        <v>2.5230000000000001E-3</v>
      </c>
      <c r="F7222">
        <v>2.696E-3</v>
      </c>
      <c r="G7222">
        <v>4989372416</v>
      </c>
      <c r="H7222" t="s">
        <v>7</v>
      </c>
    </row>
    <row r="7223" spans="1:8" x14ac:dyDescent="0.25">
      <c r="A7223" s="1" t="s">
        <v>12</v>
      </c>
      <c r="B7223" s="1">
        <v>43421</v>
      </c>
      <c r="C7223">
        <v>2.761E-3</v>
      </c>
      <c r="D7223">
        <v>2.7680000000000001E-3</v>
      </c>
      <c r="E7223">
        <v>2.555E-3</v>
      </c>
      <c r="F7223">
        <v>2.6020000000000001E-3</v>
      </c>
      <c r="G7223">
        <v>986081408</v>
      </c>
      <c r="H7223" t="s">
        <v>7</v>
      </c>
    </row>
    <row r="7224" spans="1:8" x14ac:dyDescent="0.25">
      <c r="A7224" s="1" t="s">
        <v>12</v>
      </c>
      <c r="B7224" s="1">
        <v>43284</v>
      </c>
      <c r="C7224">
        <v>2.735E-3</v>
      </c>
      <c r="D7224">
        <v>2.7669999999999999E-3</v>
      </c>
      <c r="E7224">
        <v>2.6319999999999998E-3</v>
      </c>
      <c r="F7224">
        <v>2.6549999999999998E-3</v>
      </c>
      <c r="G7224">
        <v>172627280</v>
      </c>
      <c r="H7224" t="s">
        <v>7</v>
      </c>
    </row>
    <row r="7225" spans="1:8" x14ac:dyDescent="0.25">
      <c r="A7225" s="1" t="s">
        <v>12</v>
      </c>
      <c r="B7225" s="1">
        <v>43760</v>
      </c>
      <c r="C7225">
        <v>2.7039999999999998E-3</v>
      </c>
      <c r="D7225">
        <v>2.7659999999999998E-3</v>
      </c>
      <c r="E7225">
        <v>2.5739999999999999E-3</v>
      </c>
      <c r="F7225">
        <v>2.578E-3</v>
      </c>
      <c r="G7225">
        <v>1901334144</v>
      </c>
      <c r="H7225" t="s">
        <v>7</v>
      </c>
    </row>
    <row r="7226" spans="1:8" x14ac:dyDescent="0.25">
      <c r="A7226" s="1" t="s">
        <v>12</v>
      </c>
      <c r="B7226" s="1">
        <v>43727</v>
      </c>
      <c r="C7226">
        <v>2.748E-3</v>
      </c>
      <c r="D7226">
        <v>2.7650000000000001E-3</v>
      </c>
      <c r="E7226">
        <v>2.6180000000000001E-3</v>
      </c>
      <c r="F7226">
        <v>2.7390000000000001E-3</v>
      </c>
      <c r="G7226">
        <v>3097224192</v>
      </c>
      <c r="H7226" t="s">
        <v>7</v>
      </c>
    </row>
    <row r="7227" spans="1:8" x14ac:dyDescent="0.25">
      <c r="A7227" s="1" t="s">
        <v>12</v>
      </c>
      <c r="B7227" s="1">
        <v>42922</v>
      </c>
      <c r="C7227">
        <v>2.65E-3</v>
      </c>
      <c r="D7227">
        <v>2.764E-3</v>
      </c>
      <c r="E7227">
        <v>2.5669999999999998E-3</v>
      </c>
      <c r="F7227">
        <v>2.6879999999999999E-3</v>
      </c>
      <c r="G7227">
        <v>13181455</v>
      </c>
      <c r="H7227" t="s">
        <v>7</v>
      </c>
    </row>
    <row r="7228" spans="1:8" x14ac:dyDescent="0.25">
      <c r="A7228" s="1" t="s">
        <v>12</v>
      </c>
      <c r="B7228" s="1">
        <v>43701</v>
      </c>
      <c r="C7228">
        <v>2.7469999999999999E-3</v>
      </c>
      <c r="D7228">
        <v>2.761E-3</v>
      </c>
      <c r="E7228">
        <v>2.6840000000000002E-3</v>
      </c>
      <c r="F7228">
        <v>2.7049999999999999E-3</v>
      </c>
      <c r="G7228">
        <v>2070086656</v>
      </c>
      <c r="H7228" t="s">
        <v>7</v>
      </c>
    </row>
    <row r="7229" spans="1:8" x14ac:dyDescent="0.25">
      <c r="A7229" s="1" t="s">
        <v>12</v>
      </c>
      <c r="B7229" s="1">
        <v>43693</v>
      </c>
      <c r="C7229">
        <v>2.6679999999999998E-3</v>
      </c>
      <c r="D7229">
        <v>2.7590000000000002E-3</v>
      </c>
      <c r="E7229">
        <v>2.6050000000000001E-3</v>
      </c>
      <c r="F7229">
        <v>2.7260000000000001E-3</v>
      </c>
      <c r="G7229">
        <v>2306915328</v>
      </c>
      <c r="H7229" t="s">
        <v>7</v>
      </c>
    </row>
    <row r="7230" spans="1:8" x14ac:dyDescent="0.25">
      <c r="A7230" s="1" t="s">
        <v>12</v>
      </c>
      <c r="B7230" s="1">
        <v>43728</v>
      </c>
      <c r="C7230">
        <v>2.7399999999999998E-3</v>
      </c>
      <c r="D7230">
        <v>2.7590000000000002E-3</v>
      </c>
      <c r="E7230">
        <v>2.6870000000000002E-3</v>
      </c>
      <c r="F7230">
        <v>2.725E-3</v>
      </c>
      <c r="G7230">
        <v>2113835008</v>
      </c>
      <c r="H7230" t="s">
        <v>7</v>
      </c>
    </row>
    <row r="7231" spans="1:8" x14ac:dyDescent="0.25">
      <c r="A7231" s="1" t="s">
        <v>12</v>
      </c>
      <c r="B7231" s="1">
        <v>43695</v>
      </c>
      <c r="C7231">
        <v>2.6870000000000002E-3</v>
      </c>
      <c r="D7231">
        <v>2.7560000000000002E-3</v>
      </c>
      <c r="E7231">
        <v>2.6679999999999998E-3</v>
      </c>
      <c r="F7231">
        <v>2.748E-3</v>
      </c>
      <c r="G7231">
        <v>2715419392</v>
      </c>
      <c r="H7231" t="s">
        <v>7</v>
      </c>
    </row>
    <row r="7232" spans="1:8" x14ac:dyDescent="0.25">
      <c r="A7232" s="1" t="s">
        <v>12</v>
      </c>
      <c r="B7232" s="1">
        <v>43878</v>
      </c>
      <c r="C7232">
        <v>2.7560000000000002E-3</v>
      </c>
      <c r="D7232">
        <v>2.7560000000000002E-3</v>
      </c>
      <c r="E7232">
        <v>2.555E-3</v>
      </c>
      <c r="F7232">
        <v>2.6940000000000002E-3</v>
      </c>
      <c r="G7232">
        <v>2318282496</v>
      </c>
      <c r="H7232" t="s">
        <v>7</v>
      </c>
    </row>
    <row r="7233" spans="1:8" x14ac:dyDescent="0.25">
      <c r="A7233" s="1" t="s">
        <v>12</v>
      </c>
      <c r="B7233" s="1">
        <v>43423</v>
      </c>
      <c r="C7233">
        <v>2.6380000000000002E-3</v>
      </c>
      <c r="D7233">
        <v>2.7529999999999998E-3</v>
      </c>
      <c r="E7233">
        <v>2.434E-3</v>
      </c>
      <c r="F7233">
        <v>2.4350000000000001E-3</v>
      </c>
      <c r="G7233">
        <v>1817210624</v>
      </c>
      <c r="H7233" t="s">
        <v>7</v>
      </c>
    </row>
    <row r="7234" spans="1:8" x14ac:dyDescent="0.25">
      <c r="A7234" s="1" t="s">
        <v>12</v>
      </c>
      <c r="B7234" s="1">
        <v>43784</v>
      </c>
      <c r="C7234">
        <v>2.7430000000000002E-3</v>
      </c>
      <c r="D7234">
        <v>2.7529999999999998E-3</v>
      </c>
      <c r="E7234">
        <v>2.663E-3</v>
      </c>
      <c r="F7234">
        <v>2.7109999999999999E-3</v>
      </c>
      <c r="G7234">
        <v>3543971328</v>
      </c>
      <c r="H7234" t="s">
        <v>7</v>
      </c>
    </row>
    <row r="7235" spans="1:8" x14ac:dyDescent="0.25">
      <c r="A7235" s="1" t="s">
        <v>12</v>
      </c>
      <c r="B7235" s="1">
        <v>44100</v>
      </c>
      <c r="C7235">
        <v>2.7130000000000001E-3</v>
      </c>
      <c r="D7235">
        <v>2.7529999999999998E-3</v>
      </c>
      <c r="E7235">
        <v>2.6749999999999999E-3</v>
      </c>
      <c r="F7235">
        <v>2.6970000000000002E-3</v>
      </c>
      <c r="G7235">
        <v>1662025728</v>
      </c>
      <c r="H7235" t="s">
        <v>7</v>
      </c>
    </row>
    <row r="7236" spans="1:8" x14ac:dyDescent="0.25">
      <c r="A7236" s="1" t="s">
        <v>12</v>
      </c>
      <c r="B7236" s="1">
        <v>43579</v>
      </c>
      <c r="C7236">
        <v>2.7469999999999999E-3</v>
      </c>
      <c r="D7236">
        <v>2.7520000000000001E-3</v>
      </c>
      <c r="E7236">
        <v>2.5230000000000001E-3</v>
      </c>
      <c r="F7236">
        <v>2.598E-3</v>
      </c>
      <c r="G7236">
        <v>4589278720</v>
      </c>
      <c r="H7236" t="s">
        <v>7</v>
      </c>
    </row>
    <row r="7237" spans="1:8" x14ac:dyDescent="0.25">
      <c r="A7237" s="1" t="s">
        <v>12</v>
      </c>
      <c r="B7237" s="1">
        <v>43774</v>
      </c>
      <c r="C7237">
        <v>2.6510000000000001E-3</v>
      </c>
      <c r="D7237">
        <v>2.7499999999999998E-3</v>
      </c>
      <c r="E7237">
        <v>2.6129999999999999E-3</v>
      </c>
      <c r="F7237">
        <v>2.6280000000000001E-3</v>
      </c>
      <c r="G7237">
        <v>3785887232</v>
      </c>
      <c r="H7237" t="s">
        <v>7</v>
      </c>
    </row>
    <row r="7238" spans="1:8" x14ac:dyDescent="0.25">
      <c r="A7238" s="1" t="s">
        <v>12</v>
      </c>
      <c r="B7238" s="1">
        <v>43285</v>
      </c>
      <c r="C7238">
        <v>2.6549999999999998E-3</v>
      </c>
      <c r="D7238">
        <v>2.7460000000000002E-3</v>
      </c>
      <c r="E7238">
        <v>2.598E-3</v>
      </c>
      <c r="F7238">
        <v>2.6879999999999999E-3</v>
      </c>
      <c r="G7238">
        <v>128926312</v>
      </c>
      <c r="H7238" t="s">
        <v>7</v>
      </c>
    </row>
    <row r="7239" spans="1:8" x14ac:dyDescent="0.25">
      <c r="A7239" s="1" t="s">
        <v>12</v>
      </c>
      <c r="B7239" s="1">
        <v>44143</v>
      </c>
      <c r="C7239">
        <v>2.6700000000000001E-3</v>
      </c>
      <c r="D7239">
        <v>2.745E-3</v>
      </c>
      <c r="E7239">
        <v>2.6450000000000002E-3</v>
      </c>
      <c r="F7239">
        <v>2.7070000000000002E-3</v>
      </c>
      <c r="G7239">
        <v>923763904</v>
      </c>
      <c r="H7239" t="s">
        <v>7</v>
      </c>
    </row>
    <row r="7240" spans="1:8" x14ac:dyDescent="0.25">
      <c r="A7240" s="1" t="s">
        <v>12</v>
      </c>
      <c r="B7240" s="1">
        <v>43283</v>
      </c>
      <c r="C7240">
        <v>2.5360000000000001E-3</v>
      </c>
      <c r="D7240">
        <v>2.7420000000000001E-3</v>
      </c>
      <c r="E7240">
        <v>2.5000000000000001E-3</v>
      </c>
      <c r="F7240">
        <v>2.735E-3</v>
      </c>
      <c r="G7240">
        <v>139799168</v>
      </c>
      <c r="H7240" t="s">
        <v>7</v>
      </c>
    </row>
    <row r="7241" spans="1:8" x14ac:dyDescent="0.25">
      <c r="A7241" s="1" t="s">
        <v>12</v>
      </c>
      <c r="B7241" s="1">
        <v>43694</v>
      </c>
      <c r="C7241">
        <v>2.7269999999999998E-3</v>
      </c>
      <c r="D7241">
        <v>2.7409999999999999E-3</v>
      </c>
      <c r="E7241">
        <v>2.6800000000000001E-3</v>
      </c>
      <c r="F7241">
        <v>2.6870000000000002E-3</v>
      </c>
      <c r="G7241">
        <v>1981418624</v>
      </c>
      <c r="H7241" t="s">
        <v>7</v>
      </c>
    </row>
    <row r="7242" spans="1:8" x14ac:dyDescent="0.25">
      <c r="A7242" s="1" t="s">
        <v>12</v>
      </c>
      <c r="B7242" s="1">
        <v>44102</v>
      </c>
      <c r="C7242">
        <v>2.6970000000000002E-3</v>
      </c>
      <c r="D7242">
        <v>2.7369999999999998E-3</v>
      </c>
      <c r="E7242">
        <v>2.624E-3</v>
      </c>
      <c r="F7242">
        <v>2.6489999999999999E-3</v>
      </c>
      <c r="G7242">
        <v>1603670144</v>
      </c>
      <c r="H7242" t="s">
        <v>7</v>
      </c>
    </row>
    <row r="7243" spans="1:8" x14ac:dyDescent="0.25">
      <c r="A7243" s="1" t="s">
        <v>12</v>
      </c>
      <c r="B7243" s="1">
        <v>44101</v>
      </c>
      <c r="C7243">
        <v>2.6970000000000002E-3</v>
      </c>
      <c r="D7243">
        <v>2.7330000000000002E-3</v>
      </c>
      <c r="E7243">
        <v>2.663E-3</v>
      </c>
      <c r="F7243">
        <v>2.6970000000000002E-3</v>
      </c>
      <c r="G7243">
        <v>1059773376</v>
      </c>
      <c r="H7243" t="s">
        <v>7</v>
      </c>
    </row>
    <row r="7244" spans="1:8" x14ac:dyDescent="0.25">
      <c r="A7244" s="1" t="s">
        <v>12</v>
      </c>
      <c r="B7244" s="1">
        <v>43078</v>
      </c>
      <c r="C7244">
        <v>2.6919999999999999E-3</v>
      </c>
      <c r="D7244">
        <v>2.7299999999999998E-3</v>
      </c>
      <c r="E7244">
        <v>2.2200000000000002E-3</v>
      </c>
      <c r="F7244">
        <v>2.5639999999999999E-3</v>
      </c>
      <c r="G7244">
        <v>1637465344</v>
      </c>
      <c r="H7244" t="s">
        <v>7</v>
      </c>
    </row>
    <row r="7245" spans="1:8" x14ac:dyDescent="0.25">
      <c r="A7245" s="1" t="s">
        <v>12</v>
      </c>
      <c r="B7245" s="1">
        <v>43729</v>
      </c>
      <c r="C7245">
        <v>2.725E-3</v>
      </c>
      <c r="D7245">
        <v>2.728E-3</v>
      </c>
      <c r="E7245">
        <v>2.6440000000000001E-3</v>
      </c>
      <c r="F7245">
        <v>2.6809999999999998E-3</v>
      </c>
      <c r="G7245">
        <v>2166517248</v>
      </c>
      <c r="H7245" t="s">
        <v>7</v>
      </c>
    </row>
    <row r="7246" spans="1:8" x14ac:dyDescent="0.25">
      <c r="A7246" s="1" t="s">
        <v>12</v>
      </c>
      <c r="B7246" s="1">
        <v>43785</v>
      </c>
      <c r="C7246">
        <v>2.7109999999999999E-3</v>
      </c>
      <c r="D7246">
        <v>2.7260000000000001E-3</v>
      </c>
      <c r="E7246">
        <v>2.6619999999999999E-3</v>
      </c>
      <c r="F7246">
        <v>2.6830000000000001E-3</v>
      </c>
      <c r="G7246">
        <v>3203939328</v>
      </c>
      <c r="H7246" t="s">
        <v>7</v>
      </c>
    </row>
    <row r="7247" spans="1:8" x14ac:dyDescent="0.25">
      <c r="A7247" s="1" t="s">
        <v>12</v>
      </c>
      <c r="B7247" s="1">
        <v>44099</v>
      </c>
      <c r="C7247">
        <v>2.6310000000000001E-3</v>
      </c>
      <c r="D7247">
        <v>2.7230000000000002E-3</v>
      </c>
      <c r="E7247">
        <v>2.6159999999999998E-3</v>
      </c>
      <c r="F7247">
        <v>2.7130000000000001E-3</v>
      </c>
      <c r="G7247">
        <v>2107040896</v>
      </c>
      <c r="H7247" t="s">
        <v>7</v>
      </c>
    </row>
    <row r="7248" spans="1:8" x14ac:dyDescent="0.25">
      <c r="A7248" s="1" t="s">
        <v>12</v>
      </c>
      <c r="B7248" s="1">
        <v>43274</v>
      </c>
      <c r="C7248">
        <v>2.6069999999999999E-3</v>
      </c>
      <c r="D7248">
        <v>2.7209999999999999E-3</v>
      </c>
      <c r="E7248">
        <v>2.5869999999999999E-3</v>
      </c>
      <c r="F7248">
        <v>2.6540000000000001E-3</v>
      </c>
      <c r="G7248">
        <v>168581168</v>
      </c>
      <c r="H7248" t="s">
        <v>7</v>
      </c>
    </row>
    <row r="7249" spans="1:8" x14ac:dyDescent="0.25">
      <c r="A7249" s="1" t="s">
        <v>12</v>
      </c>
      <c r="B7249" s="1">
        <v>42921</v>
      </c>
      <c r="C7249">
        <v>2.5249999999999999E-3</v>
      </c>
      <c r="D7249">
        <v>2.7200000000000002E-3</v>
      </c>
      <c r="E7249">
        <v>2.369E-3</v>
      </c>
      <c r="F7249">
        <v>2.65E-3</v>
      </c>
      <c r="G7249">
        <v>11651710</v>
      </c>
      <c r="H7249" t="s">
        <v>7</v>
      </c>
    </row>
    <row r="7250" spans="1:8" x14ac:dyDescent="0.25">
      <c r="A7250" s="1" t="s">
        <v>12</v>
      </c>
      <c r="B7250" s="1">
        <v>43588</v>
      </c>
      <c r="C7250">
        <v>2.601E-3</v>
      </c>
      <c r="D7250">
        <v>2.7190000000000001E-3</v>
      </c>
      <c r="E7250">
        <v>2.5969999999999999E-3</v>
      </c>
      <c r="F7250">
        <v>2.7049999999999999E-3</v>
      </c>
      <c r="G7250">
        <v>3252335104</v>
      </c>
      <c r="H7250" t="s">
        <v>7</v>
      </c>
    </row>
    <row r="7251" spans="1:8" x14ac:dyDescent="0.25">
      <c r="A7251" s="1" t="s">
        <v>12</v>
      </c>
      <c r="B7251" s="1">
        <v>44114</v>
      </c>
      <c r="C7251">
        <v>2.6570000000000001E-3</v>
      </c>
      <c r="D7251">
        <v>2.7190000000000001E-3</v>
      </c>
      <c r="E7251">
        <v>2.6519999999999998E-3</v>
      </c>
      <c r="F7251">
        <v>2.666E-3</v>
      </c>
      <c r="G7251">
        <v>1714580736</v>
      </c>
      <c r="H7251" t="s">
        <v>7</v>
      </c>
    </row>
    <row r="7252" spans="1:8" x14ac:dyDescent="0.25">
      <c r="A7252" s="1" t="s">
        <v>12</v>
      </c>
      <c r="B7252" s="1">
        <v>43882</v>
      </c>
      <c r="C7252">
        <v>2.6510000000000001E-3</v>
      </c>
      <c r="D7252">
        <v>2.715E-3</v>
      </c>
      <c r="E7252">
        <v>2.598E-3</v>
      </c>
      <c r="F7252">
        <v>2.6450000000000002E-3</v>
      </c>
      <c r="G7252">
        <v>1774659584</v>
      </c>
      <c r="H7252" t="s">
        <v>7</v>
      </c>
    </row>
    <row r="7253" spans="1:8" x14ac:dyDescent="0.25">
      <c r="A7253" s="1" t="s">
        <v>12</v>
      </c>
      <c r="B7253" s="1">
        <v>43771</v>
      </c>
      <c r="C7253">
        <v>2.6480000000000002E-3</v>
      </c>
      <c r="D7253">
        <v>2.712E-3</v>
      </c>
      <c r="E7253">
        <v>2.6310000000000001E-3</v>
      </c>
      <c r="F7253">
        <v>2.6979999999999999E-3</v>
      </c>
      <c r="G7253">
        <v>2816761856</v>
      </c>
      <c r="H7253" t="s">
        <v>7</v>
      </c>
    </row>
    <row r="7254" spans="1:8" x14ac:dyDescent="0.25">
      <c r="A7254" s="1" t="s">
        <v>12</v>
      </c>
      <c r="B7254" s="1">
        <v>44116</v>
      </c>
      <c r="C7254">
        <v>2.6809999999999998E-3</v>
      </c>
      <c r="D7254">
        <v>2.7109999999999999E-3</v>
      </c>
      <c r="E7254">
        <v>2.6280000000000001E-3</v>
      </c>
      <c r="F7254">
        <v>2.6670000000000001E-3</v>
      </c>
      <c r="G7254">
        <v>1257007744</v>
      </c>
      <c r="H7254" t="s">
        <v>7</v>
      </c>
    </row>
    <row r="7255" spans="1:8" x14ac:dyDescent="0.25">
      <c r="A7255" s="1" t="s">
        <v>12</v>
      </c>
      <c r="B7255" s="1">
        <v>44103</v>
      </c>
      <c r="C7255">
        <v>2.6480000000000002E-3</v>
      </c>
      <c r="D7255">
        <v>2.709E-3</v>
      </c>
      <c r="E7255">
        <v>2.6350000000000002E-3</v>
      </c>
      <c r="F7255">
        <v>2.673E-3</v>
      </c>
      <c r="G7255">
        <v>2201090560</v>
      </c>
      <c r="H7255" t="s">
        <v>7</v>
      </c>
    </row>
    <row r="7256" spans="1:8" x14ac:dyDescent="0.25">
      <c r="A7256" s="1" t="s">
        <v>12</v>
      </c>
      <c r="B7256" s="1">
        <v>44115</v>
      </c>
      <c r="C7256">
        <v>2.666E-3</v>
      </c>
      <c r="D7256">
        <v>2.7039999999999998E-3</v>
      </c>
      <c r="E7256">
        <v>2.6519999999999998E-3</v>
      </c>
      <c r="F7256">
        <v>2.6809999999999998E-3</v>
      </c>
      <c r="G7256">
        <v>815466816</v>
      </c>
      <c r="H7256" t="s">
        <v>7</v>
      </c>
    </row>
    <row r="7257" spans="1:8" x14ac:dyDescent="0.25">
      <c r="A7257" s="1" t="s">
        <v>12</v>
      </c>
      <c r="B7257" s="1">
        <v>44131</v>
      </c>
      <c r="C7257">
        <v>2.666E-3</v>
      </c>
      <c r="D7257">
        <v>2.7039999999999998E-3</v>
      </c>
      <c r="E7257">
        <v>2.6199999999999999E-3</v>
      </c>
      <c r="F7257">
        <v>2.6740000000000002E-3</v>
      </c>
      <c r="G7257">
        <v>2379192064</v>
      </c>
      <c r="H7257" t="s">
        <v>7</v>
      </c>
    </row>
    <row r="7258" spans="1:8" x14ac:dyDescent="0.25">
      <c r="A7258" s="1" t="s">
        <v>12</v>
      </c>
      <c r="B7258" s="1">
        <v>43286</v>
      </c>
      <c r="C7258">
        <v>2.6879999999999999E-3</v>
      </c>
      <c r="D7258">
        <v>2.702E-3</v>
      </c>
      <c r="E7258">
        <v>2.5929999999999998E-3</v>
      </c>
      <c r="F7258">
        <v>2.614E-3</v>
      </c>
      <c r="G7258">
        <v>103309912</v>
      </c>
      <c r="H7258" t="s">
        <v>7</v>
      </c>
    </row>
    <row r="7259" spans="1:8" x14ac:dyDescent="0.25">
      <c r="A7259" s="1" t="s">
        <v>12</v>
      </c>
      <c r="B7259" s="1">
        <v>43068</v>
      </c>
      <c r="C7259">
        <v>2.3600000000000001E-3</v>
      </c>
      <c r="D7259">
        <v>2.7000000000000001E-3</v>
      </c>
      <c r="E7259">
        <v>1.9090000000000001E-3</v>
      </c>
      <c r="F7259">
        <v>2.0430000000000001E-3</v>
      </c>
      <c r="G7259">
        <v>2359784704</v>
      </c>
      <c r="H7259" t="s">
        <v>7</v>
      </c>
    </row>
    <row r="7260" spans="1:8" x14ac:dyDescent="0.25">
      <c r="A7260" s="1" t="s">
        <v>12</v>
      </c>
      <c r="B7260" s="1">
        <v>43454</v>
      </c>
      <c r="C7260">
        <v>2.627E-3</v>
      </c>
      <c r="D7260">
        <v>2.699E-3</v>
      </c>
      <c r="E7260">
        <v>2.506E-3</v>
      </c>
      <c r="F7260">
        <v>2.653E-3</v>
      </c>
      <c r="G7260">
        <v>1097557888</v>
      </c>
      <c r="H7260" t="s">
        <v>7</v>
      </c>
    </row>
    <row r="7261" spans="1:8" x14ac:dyDescent="0.25">
      <c r="A7261" s="1" t="s">
        <v>12</v>
      </c>
      <c r="B7261" s="1">
        <v>43708</v>
      </c>
      <c r="C7261">
        <v>2.539E-3</v>
      </c>
      <c r="D7261">
        <v>2.699E-3</v>
      </c>
      <c r="E7261">
        <v>2.444E-3</v>
      </c>
      <c r="F7261">
        <v>2.679E-3</v>
      </c>
      <c r="G7261">
        <v>2044667648</v>
      </c>
      <c r="H7261" t="s">
        <v>7</v>
      </c>
    </row>
    <row r="7262" spans="1:8" x14ac:dyDescent="0.25">
      <c r="A7262" s="1" t="s">
        <v>12</v>
      </c>
      <c r="B7262" s="1">
        <v>43590</v>
      </c>
      <c r="C7262">
        <v>2.6900000000000001E-3</v>
      </c>
      <c r="D7262">
        <v>2.696E-3</v>
      </c>
      <c r="E7262">
        <v>2.6380000000000002E-3</v>
      </c>
      <c r="F7262">
        <v>2.643E-3</v>
      </c>
      <c r="G7262">
        <v>2164927744</v>
      </c>
      <c r="H7262" t="s">
        <v>7</v>
      </c>
    </row>
    <row r="7263" spans="1:8" x14ac:dyDescent="0.25">
      <c r="A7263" s="1" t="s">
        <v>12</v>
      </c>
      <c r="B7263" s="1">
        <v>44132</v>
      </c>
      <c r="C7263">
        <v>2.6740000000000002E-3</v>
      </c>
      <c r="D7263">
        <v>2.696E-3</v>
      </c>
      <c r="E7263">
        <v>2.5660000000000001E-3</v>
      </c>
      <c r="F7263">
        <v>2.5829999999999998E-3</v>
      </c>
      <c r="G7263">
        <v>1811681024</v>
      </c>
      <c r="H7263" t="s">
        <v>7</v>
      </c>
    </row>
    <row r="7264" spans="1:8" x14ac:dyDescent="0.25">
      <c r="A7264" s="1" t="s">
        <v>12</v>
      </c>
      <c r="B7264" s="1">
        <v>43455</v>
      </c>
      <c r="C7264">
        <v>2.653E-3</v>
      </c>
      <c r="D7264">
        <v>2.6930000000000001E-3</v>
      </c>
      <c r="E7264">
        <v>2.421E-3</v>
      </c>
      <c r="F7264">
        <v>2.4659999999999999E-3</v>
      </c>
      <c r="G7264">
        <v>1297872256</v>
      </c>
      <c r="H7264" t="s">
        <v>7</v>
      </c>
    </row>
    <row r="7265" spans="1:8" x14ac:dyDescent="0.25">
      <c r="A7265" s="1" t="s">
        <v>12</v>
      </c>
      <c r="B7265" s="1">
        <v>43422</v>
      </c>
      <c r="C7265">
        <v>2.6020000000000001E-3</v>
      </c>
      <c r="D7265">
        <v>2.6919999999999999E-3</v>
      </c>
      <c r="E7265">
        <v>2.555E-3</v>
      </c>
      <c r="F7265">
        <v>2.6380000000000002E-3</v>
      </c>
      <c r="G7265">
        <v>789907328</v>
      </c>
      <c r="H7265" t="s">
        <v>7</v>
      </c>
    </row>
    <row r="7266" spans="1:8" x14ac:dyDescent="0.25">
      <c r="A7266" s="1" t="s">
        <v>12</v>
      </c>
      <c r="B7266" s="1">
        <v>43807</v>
      </c>
      <c r="C7266">
        <v>2.2880000000000001E-3</v>
      </c>
      <c r="D7266">
        <v>2.6919999999999999E-3</v>
      </c>
      <c r="E7266">
        <v>2.2000000000000001E-3</v>
      </c>
      <c r="F7266">
        <v>2.287E-3</v>
      </c>
      <c r="G7266">
        <v>3527384832</v>
      </c>
      <c r="H7266" t="s">
        <v>7</v>
      </c>
    </row>
    <row r="7267" spans="1:8" x14ac:dyDescent="0.25">
      <c r="A7267" s="1" t="s">
        <v>12</v>
      </c>
      <c r="B7267" s="1">
        <v>43958</v>
      </c>
      <c r="C7267">
        <v>2.4789999999999999E-3</v>
      </c>
      <c r="D7267">
        <v>2.6919999999999999E-3</v>
      </c>
      <c r="E7267">
        <v>2.4529999999999999E-3</v>
      </c>
      <c r="F7267">
        <v>2.6610000000000002E-3</v>
      </c>
      <c r="G7267">
        <v>26677473280</v>
      </c>
      <c r="H7267" t="s">
        <v>7</v>
      </c>
    </row>
    <row r="7268" spans="1:8" x14ac:dyDescent="0.25">
      <c r="A7268" s="1" t="s">
        <v>12</v>
      </c>
      <c r="B7268" s="1">
        <v>43705</v>
      </c>
      <c r="C7268">
        <v>2.676E-3</v>
      </c>
      <c r="D7268">
        <v>2.6909999999999998E-3</v>
      </c>
      <c r="E7268">
        <v>2.5669999999999998E-3</v>
      </c>
      <c r="F7268">
        <v>2.5790000000000001E-3</v>
      </c>
      <c r="G7268">
        <v>2089116800</v>
      </c>
      <c r="H7268" t="s">
        <v>7</v>
      </c>
    </row>
    <row r="7269" spans="1:8" x14ac:dyDescent="0.25">
      <c r="A7269" s="1" t="s">
        <v>12</v>
      </c>
      <c r="B7269" s="1">
        <v>43769</v>
      </c>
      <c r="C7269">
        <v>2.627E-3</v>
      </c>
      <c r="D7269">
        <v>2.6900000000000001E-3</v>
      </c>
      <c r="E7269">
        <v>2.604E-3</v>
      </c>
      <c r="F7269">
        <v>2.6329999999999999E-3</v>
      </c>
      <c r="G7269">
        <v>2638007040</v>
      </c>
      <c r="H7269" t="s">
        <v>7</v>
      </c>
    </row>
    <row r="7270" spans="1:8" x14ac:dyDescent="0.25">
      <c r="A7270" s="1" t="s">
        <v>12</v>
      </c>
      <c r="B7270" s="1">
        <v>44127</v>
      </c>
      <c r="C7270">
        <v>2.647E-3</v>
      </c>
      <c r="D7270">
        <v>2.6900000000000001E-3</v>
      </c>
      <c r="E7270">
        <v>2.627E-3</v>
      </c>
      <c r="F7270">
        <v>2.6440000000000001E-3</v>
      </c>
      <c r="G7270">
        <v>959315968</v>
      </c>
      <c r="H7270" t="s">
        <v>7</v>
      </c>
    </row>
    <row r="7271" spans="1:8" x14ac:dyDescent="0.25">
      <c r="A7271" s="1" t="s">
        <v>12</v>
      </c>
      <c r="B7271" s="1">
        <v>43709</v>
      </c>
      <c r="C7271">
        <v>2.6809999999999998E-3</v>
      </c>
      <c r="D7271">
        <v>2.689E-3</v>
      </c>
      <c r="E7271">
        <v>2.444E-3</v>
      </c>
      <c r="F7271">
        <v>2.5720000000000001E-3</v>
      </c>
      <c r="G7271">
        <v>2044505088</v>
      </c>
      <c r="H7271" t="s">
        <v>7</v>
      </c>
    </row>
    <row r="7272" spans="1:8" x14ac:dyDescent="0.25">
      <c r="A7272" s="1" t="s">
        <v>12</v>
      </c>
      <c r="B7272" s="1">
        <v>43951</v>
      </c>
      <c r="C7272">
        <v>2.5049999999999998E-3</v>
      </c>
      <c r="D7272">
        <v>2.689E-3</v>
      </c>
      <c r="E7272">
        <v>2.3609999999999998E-3</v>
      </c>
      <c r="F7272">
        <v>2.4599999999999999E-3</v>
      </c>
      <c r="G7272">
        <v>29437511680</v>
      </c>
      <c r="H7272" t="s">
        <v>7</v>
      </c>
    </row>
    <row r="7273" spans="1:8" x14ac:dyDescent="0.25">
      <c r="A7273" s="1" t="s">
        <v>12</v>
      </c>
      <c r="B7273" s="1">
        <v>44126</v>
      </c>
      <c r="C7273">
        <v>2.624E-3</v>
      </c>
      <c r="D7273">
        <v>2.689E-3</v>
      </c>
      <c r="E7273">
        <v>2.6180000000000001E-3</v>
      </c>
      <c r="F7273">
        <v>2.647E-3</v>
      </c>
      <c r="G7273">
        <v>1329453952</v>
      </c>
      <c r="H7273" t="s">
        <v>7</v>
      </c>
    </row>
    <row r="7274" spans="1:8" x14ac:dyDescent="0.25">
      <c r="A7274" s="1" t="s">
        <v>12</v>
      </c>
      <c r="B7274" s="1">
        <v>42923</v>
      </c>
      <c r="C7274">
        <v>2.6879999999999999E-3</v>
      </c>
      <c r="D7274">
        <v>2.6879999999999999E-3</v>
      </c>
      <c r="E7274">
        <v>2.359E-3</v>
      </c>
      <c r="F7274">
        <v>2.382E-3</v>
      </c>
      <c r="G7274">
        <v>8294230</v>
      </c>
      <c r="H7274" t="s">
        <v>7</v>
      </c>
    </row>
    <row r="7275" spans="1:8" x14ac:dyDescent="0.25">
      <c r="A7275" s="1" t="s">
        <v>12</v>
      </c>
      <c r="B7275" s="1">
        <v>43079</v>
      </c>
      <c r="C7275">
        <v>2.5639999999999999E-3</v>
      </c>
      <c r="D7275">
        <v>2.686E-3</v>
      </c>
      <c r="E7275">
        <v>2.2000000000000001E-3</v>
      </c>
      <c r="F7275">
        <v>2.519E-3</v>
      </c>
      <c r="G7275">
        <v>1690042496</v>
      </c>
      <c r="H7275" t="s">
        <v>7</v>
      </c>
    </row>
    <row r="7276" spans="1:8" x14ac:dyDescent="0.25">
      <c r="A7276" s="1" t="s">
        <v>12</v>
      </c>
      <c r="B7276" s="1">
        <v>43341</v>
      </c>
      <c r="C7276">
        <v>2.643E-3</v>
      </c>
      <c r="D7276">
        <v>2.6849999999999999E-3</v>
      </c>
      <c r="E7276">
        <v>2.5790000000000001E-3</v>
      </c>
      <c r="F7276">
        <v>2.63E-3</v>
      </c>
      <c r="G7276">
        <v>480448512</v>
      </c>
      <c r="H7276" t="s">
        <v>7</v>
      </c>
    </row>
    <row r="7277" spans="1:8" x14ac:dyDescent="0.25">
      <c r="A7277" s="1" t="s">
        <v>12</v>
      </c>
      <c r="B7277" s="1">
        <v>43885</v>
      </c>
      <c r="C7277">
        <v>2.679E-3</v>
      </c>
      <c r="D7277">
        <v>2.6849999999999999E-3</v>
      </c>
      <c r="E7277">
        <v>2.5530000000000001E-3</v>
      </c>
      <c r="F7277">
        <v>2.5820000000000001E-3</v>
      </c>
      <c r="G7277">
        <v>1786162176</v>
      </c>
      <c r="H7277" t="s">
        <v>7</v>
      </c>
    </row>
    <row r="7278" spans="1:8" x14ac:dyDescent="0.25">
      <c r="A7278" s="1" t="s">
        <v>12</v>
      </c>
      <c r="B7278" s="1">
        <v>44105</v>
      </c>
      <c r="C7278">
        <v>2.6340000000000001E-3</v>
      </c>
      <c r="D7278">
        <v>2.6840000000000002E-3</v>
      </c>
      <c r="E7278">
        <v>2.5690000000000001E-3</v>
      </c>
      <c r="F7278">
        <v>2.6250000000000002E-3</v>
      </c>
      <c r="G7278">
        <v>2361401088</v>
      </c>
      <c r="H7278" t="s">
        <v>7</v>
      </c>
    </row>
    <row r="7279" spans="1:8" x14ac:dyDescent="0.25">
      <c r="A7279" s="1" t="s">
        <v>12</v>
      </c>
      <c r="B7279" s="1">
        <v>43289</v>
      </c>
      <c r="C7279">
        <v>2.6549999999999998E-3</v>
      </c>
      <c r="D7279">
        <v>2.6830000000000001E-3</v>
      </c>
      <c r="E7279">
        <v>2.624E-3</v>
      </c>
      <c r="F7279">
        <v>2.6489999999999999E-3</v>
      </c>
      <c r="G7279">
        <v>132821168</v>
      </c>
      <c r="H7279" t="s">
        <v>7</v>
      </c>
    </row>
    <row r="7280" spans="1:8" x14ac:dyDescent="0.25">
      <c r="A7280" s="1" t="s">
        <v>12</v>
      </c>
      <c r="B7280" s="1">
        <v>43730</v>
      </c>
      <c r="C7280">
        <v>2.6809999999999998E-3</v>
      </c>
      <c r="D7280">
        <v>2.6830000000000001E-3</v>
      </c>
      <c r="E7280">
        <v>2.6319999999999998E-3</v>
      </c>
      <c r="F7280">
        <v>2.6489999999999999E-3</v>
      </c>
      <c r="G7280">
        <v>2425771264</v>
      </c>
      <c r="H7280" t="s">
        <v>7</v>
      </c>
    </row>
    <row r="7281" spans="1:8" x14ac:dyDescent="0.25">
      <c r="A7281" s="1" t="s">
        <v>12</v>
      </c>
      <c r="B7281" s="1">
        <v>42920</v>
      </c>
      <c r="C7281">
        <v>2.5019999999999999E-3</v>
      </c>
      <c r="D7281">
        <v>2.6819999999999999E-3</v>
      </c>
      <c r="E7281">
        <v>2.4350000000000001E-3</v>
      </c>
      <c r="F7281">
        <v>2.5249999999999999E-3</v>
      </c>
      <c r="G7281">
        <v>13036345</v>
      </c>
      <c r="H7281" t="s">
        <v>7</v>
      </c>
    </row>
    <row r="7282" spans="1:8" x14ac:dyDescent="0.25">
      <c r="A7282" s="1" t="s">
        <v>12</v>
      </c>
      <c r="B7282" s="1">
        <v>43881</v>
      </c>
      <c r="C7282">
        <v>2.611E-3</v>
      </c>
      <c r="D7282">
        <v>2.6819999999999999E-3</v>
      </c>
      <c r="E7282">
        <v>2.5539999999999998E-3</v>
      </c>
      <c r="F7282">
        <v>2.6510000000000001E-3</v>
      </c>
      <c r="G7282">
        <v>2181770496</v>
      </c>
      <c r="H7282" t="s">
        <v>7</v>
      </c>
    </row>
    <row r="7283" spans="1:8" x14ac:dyDescent="0.25">
      <c r="A7283" s="1" t="s">
        <v>12</v>
      </c>
      <c r="B7283" s="1">
        <v>44104</v>
      </c>
      <c r="C7283">
        <v>2.673E-3</v>
      </c>
      <c r="D7283">
        <v>2.6819999999999999E-3</v>
      </c>
      <c r="E7283">
        <v>2.6189999999999998E-3</v>
      </c>
      <c r="F7283">
        <v>2.6340000000000001E-3</v>
      </c>
      <c r="G7283">
        <v>1461939456</v>
      </c>
      <c r="H7283" t="s">
        <v>7</v>
      </c>
    </row>
    <row r="7284" spans="1:8" x14ac:dyDescent="0.25">
      <c r="A7284" s="1" t="s">
        <v>12</v>
      </c>
      <c r="B7284" s="1">
        <v>43592</v>
      </c>
      <c r="C7284">
        <v>2.5959999999999998E-3</v>
      </c>
      <c r="D7284">
        <v>2.6809999999999998E-3</v>
      </c>
      <c r="E7284">
        <v>2.539E-3</v>
      </c>
      <c r="F7284">
        <v>2.5560000000000001E-3</v>
      </c>
      <c r="G7284">
        <v>2755141120</v>
      </c>
      <c r="H7284" t="s">
        <v>7</v>
      </c>
    </row>
    <row r="7285" spans="1:8" x14ac:dyDescent="0.25">
      <c r="A7285" s="1" t="s">
        <v>12</v>
      </c>
      <c r="B7285" s="1">
        <v>43867</v>
      </c>
      <c r="C7285">
        <v>2.598E-3</v>
      </c>
      <c r="D7285">
        <v>2.6800000000000001E-3</v>
      </c>
      <c r="E7285">
        <v>2.5760000000000002E-3</v>
      </c>
      <c r="F7285">
        <v>2.66E-3</v>
      </c>
      <c r="G7285">
        <v>1938875264</v>
      </c>
      <c r="H7285" t="s">
        <v>7</v>
      </c>
    </row>
    <row r="7286" spans="1:8" x14ac:dyDescent="0.25">
      <c r="A7286" s="1" t="s">
        <v>12</v>
      </c>
      <c r="B7286" s="1">
        <v>44113</v>
      </c>
      <c r="C7286">
        <v>2.6050000000000001E-3</v>
      </c>
      <c r="D7286">
        <v>2.6800000000000001E-3</v>
      </c>
      <c r="E7286">
        <v>2.594E-3</v>
      </c>
      <c r="F7286">
        <v>2.6570000000000001E-3</v>
      </c>
      <c r="G7286">
        <v>2471676672</v>
      </c>
      <c r="H7286" t="s">
        <v>7</v>
      </c>
    </row>
    <row r="7287" spans="1:8" x14ac:dyDescent="0.25">
      <c r="A7287" s="1" t="s">
        <v>12</v>
      </c>
      <c r="B7287" s="1">
        <v>43452</v>
      </c>
      <c r="C7287">
        <v>2.5309999999999998E-3</v>
      </c>
      <c r="D7287">
        <v>2.679E-3</v>
      </c>
      <c r="E7287">
        <v>2.4510000000000001E-3</v>
      </c>
      <c r="F7287">
        <v>2.5179999999999998E-3</v>
      </c>
      <c r="G7287">
        <v>1663419648</v>
      </c>
      <c r="H7287" t="s">
        <v>7</v>
      </c>
    </row>
    <row r="7288" spans="1:8" x14ac:dyDescent="0.25">
      <c r="A7288" s="1" t="s">
        <v>12</v>
      </c>
      <c r="B7288" s="1">
        <v>43884</v>
      </c>
      <c r="C7288">
        <v>2.598E-3</v>
      </c>
      <c r="D7288">
        <v>2.679E-3</v>
      </c>
      <c r="E7288">
        <v>2.588E-3</v>
      </c>
      <c r="F7288">
        <v>2.6779999999999998E-3</v>
      </c>
      <c r="G7288">
        <v>1692837504</v>
      </c>
      <c r="H7288" t="s">
        <v>7</v>
      </c>
    </row>
    <row r="7289" spans="1:8" x14ac:dyDescent="0.25">
      <c r="A7289" s="1" t="s">
        <v>12</v>
      </c>
      <c r="B7289" s="1">
        <v>44117</v>
      </c>
      <c r="C7289">
        <v>2.6689999999999999E-3</v>
      </c>
      <c r="D7289">
        <v>2.679E-3</v>
      </c>
      <c r="E7289">
        <v>2.6289999999999998E-3</v>
      </c>
      <c r="F7289">
        <v>2.637E-3</v>
      </c>
      <c r="G7289">
        <v>926052224</v>
      </c>
      <c r="H7289" t="s">
        <v>7</v>
      </c>
    </row>
    <row r="7290" spans="1:8" x14ac:dyDescent="0.25">
      <c r="A7290" s="1" t="s">
        <v>12</v>
      </c>
      <c r="B7290" s="1">
        <v>44108</v>
      </c>
      <c r="C7290">
        <v>2.5990000000000002E-3</v>
      </c>
      <c r="D7290">
        <v>2.676E-3</v>
      </c>
      <c r="E7290">
        <v>2.5920000000000001E-3</v>
      </c>
      <c r="F7290">
        <v>2.6380000000000002E-3</v>
      </c>
      <c r="G7290">
        <v>1883064704</v>
      </c>
      <c r="H7290" t="s">
        <v>7</v>
      </c>
    </row>
    <row r="7291" spans="1:8" x14ac:dyDescent="0.25">
      <c r="A7291" s="1" t="s">
        <v>12</v>
      </c>
      <c r="B7291" s="1">
        <v>44129</v>
      </c>
      <c r="C7291">
        <v>2.6340000000000001E-3</v>
      </c>
      <c r="D7291">
        <v>2.673E-3</v>
      </c>
      <c r="E7291">
        <v>2.6180000000000001E-3</v>
      </c>
      <c r="F7291">
        <v>2.6519999999999998E-3</v>
      </c>
      <c r="G7291">
        <v>1131503488</v>
      </c>
      <c r="H7291" t="s">
        <v>7</v>
      </c>
    </row>
    <row r="7292" spans="1:8" x14ac:dyDescent="0.25">
      <c r="A7292" s="1" t="s">
        <v>12</v>
      </c>
      <c r="B7292" s="1">
        <v>43770</v>
      </c>
      <c r="C7292">
        <v>2.6329999999999999E-3</v>
      </c>
      <c r="D7292">
        <v>2.6719999999999999E-3</v>
      </c>
      <c r="E7292">
        <v>2.5860000000000002E-3</v>
      </c>
      <c r="F7292">
        <v>2.6480000000000002E-3</v>
      </c>
      <c r="G7292">
        <v>2752327424</v>
      </c>
      <c r="H7292" t="s">
        <v>7</v>
      </c>
    </row>
    <row r="7293" spans="1:8" x14ac:dyDescent="0.25">
      <c r="A7293" s="1" t="s">
        <v>12</v>
      </c>
      <c r="B7293" s="1">
        <v>43959</v>
      </c>
      <c r="C7293">
        <v>2.6610000000000002E-3</v>
      </c>
      <c r="D7293">
        <v>2.6710000000000002E-3</v>
      </c>
      <c r="E7293">
        <v>2.5829999999999998E-3</v>
      </c>
      <c r="F7293">
        <v>2.6150000000000001E-3</v>
      </c>
      <c r="G7293">
        <v>26423726080</v>
      </c>
      <c r="H7293" t="s">
        <v>7</v>
      </c>
    </row>
    <row r="7294" spans="1:8" x14ac:dyDescent="0.25">
      <c r="A7294" s="1" t="s">
        <v>12</v>
      </c>
      <c r="B7294" s="1">
        <v>43290</v>
      </c>
      <c r="C7294">
        <v>2.6489999999999999E-3</v>
      </c>
      <c r="D7294">
        <v>2.6689999999999999E-3</v>
      </c>
      <c r="E7294">
        <v>2.6289999999999998E-3</v>
      </c>
      <c r="F7294">
        <v>2.6350000000000002E-3</v>
      </c>
      <c r="G7294">
        <v>175636960</v>
      </c>
      <c r="H7294" t="s">
        <v>7</v>
      </c>
    </row>
    <row r="7295" spans="1:8" x14ac:dyDescent="0.25">
      <c r="A7295" s="1" t="s">
        <v>12</v>
      </c>
      <c r="B7295" s="1">
        <v>43591</v>
      </c>
      <c r="C7295">
        <v>2.643E-3</v>
      </c>
      <c r="D7295">
        <v>2.6670000000000001E-3</v>
      </c>
      <c r="E7295">
        <v>2.5479999999999999E-3</v>
      </c>
      <c r="F7295">
        <v>2.5959999999999998E-3</v>
      </c>
      <c r="G7295">
        <v>2577243648</v>
      </c>
      <c r="H7295" t="s">
        <v>7</v>
      </c>
    </row>
    <row r="7296" spans="1:8" x14ac:dyDescent="0.25">
      <c r="A7296" s="1" t="s">
        <v>12</v>
      </c>
      <c r="B7296" s="1">
        <v>43340</v>
      </c>
      <c r="C7296">
        <v>2.477E-3</v>
      </c>
      <c r="D7296">
        <v>2.666E-3</v>
      </c>
      <c r="E7296">
        <v>2.4510000000000001E-3</v>
      </c>
      <c r="F7296">
        <v>2.643E-3</v>
      </c>
      <c r="G7296">
        <v>400311616</v>
      </c>
      <c r="H7296" t="s">
        <v>7</v>
      </c>
    </row>
    <row r="7297" spans="1:8" x14ac:dyDescent="0.25">
      <c r="A7297" s="1" t="s">
        <v>12</v>
      </c>
      <c r="B7297" s="1">
        <v>43986</v>
      </c>
      <c r="C7297">
        <v>2.594E-3</v>
      </c>
      <c r="D7297">
        <v>2.666E-3</v>
      </c>
      <c r="E7297">
        <v>2.5509999999999999E-3</v>
      </c>
      <c r="F7297">
        <v>2.6319999999999998E-3</v>
      </c>
      <c r="G7297">
        <v>4360047616</v>
      </c>
      <c r="H7297" t="s">
        <v>7</v>
      </c>
    </row>
    <row r="7298" spans="1:8" x14ac:dyDescent="0.25">
      <c r="A7298" s="1" t="s">
        <v>12</v>
      </c>
      <c r="B7298" s="1">
        <v>44140</v>
      </c>
      <c r="C7298">
        <v>2.5460000000000001E-3</v>
      </c>
      <c r="D7298">
        <v>2.666E-3</v>
      </c>
      <c r="E7298">
        <v>2.5460000000000001E-3</v>
      </c>
      <c r="F7298">
        <v>2.6389999999999999E-3</v>
      </c>
      <c r="G7298">
        <v>1292328064</v>
      </c>
      <c r="H7298" t="s">
        <v>7</v>
      </c>
    </row>
    <row r="7299" spans="1:8" x14ac:dyDescent="0.25">
      <c r="A7299" s="1" t="s">
        <v>12</v>
      </c>
      <c r="B7299" s="1">
        <v>43790</v>
      </c>
      <c r="C7299">
        <v>2.653E-3</v>
      </c>
      <c r="D7299">
        <v>2.6640000000000001E-3</v>
      </c>
      <c r="E7299">
        <v>2.4459999999999998E-3</v>
      </c>
      <c r="F7299">
        <v>2.5040000000000001E-3</v>
      </c>
      <c r="G7299">
        <v>4413479424</v>
      </c>
      <c r="H7299" t="s">
        <v>7</v>
      </c>
    </row>
    <row r="7300" spans="1:8" x14ac:dyDescent="0.25">
      <c r="A7300" s="1" t="s">
        <v>12</v>
      </c>
      <c r="B7300" s="1">
        <v>43288</v>
      </c>
      <c r="C7300">
        <v>2.6359999999999999E-3</v>
      </c>
      <c r="D7300">
        <v>2.663E-3</v>
      </c>
      <c r="E7300">
        <v>2.578E-3</v>
      </c>
      <c r="F7300">
        <v>2.6549999999999998E-3</v>
      </c>
      <c r="G7300">
        <v>139872608</v>
      </c>
      <c r="H7300" t="s">
        <v>7</v>
      </c>
    </row>
    <row r="7301" spans="1:8" x14ac:dyDescent="0.25">
      <c r="A7301" s="1" t="s">
        <v>12</v>
      </c>
      <c r="B7301" s="1">
        <v>44125</v>
      </c>
      <c r="C7301">
        <v>2.5950000000000001E-3</v>
      </c>
      <c r="D7301">
        <v>2.6619999999999999E-3</v>
      </c>
      <c r="E7301">
        <v>2.5929999999999998E-3</v>
      </c>
      <c r="F7301">
        <v>2.624E-3</v>
      </c>
      <c r="G7301">
        <v>1699415808</v>
      </c>
      <c r="H7301" t="s">
        <v>7</v>
      </c>
    </row>
    <row r="7302" spans="1:8" x14ac:dyDescent="0.25">
      <c r="A7302" s="1" t="s">
        <v>12</v>
      </c>
      <c r="B7302" s="1">
        <v>44118</v>
      </c>
      <c r="C7302">
        <v>2.637E-3</v>
      </c>
      <c r="D7302">
        <v>2.6610000000000002E-3</v>
      </c>
      <c r="E7302">
        <v>2.6210000000000001E-3</v>
      </c>
      <c r="F7302">
        <v>2.6380000000000002E-3</v>
      </c>
      <c r="G7302">
        <v>735263360</v>
      </c>
      <c r="H7302" t="s">
        <v>7</v>
      </c>
    </row>
    <row r="7303" spans="1:8" x14ac:dyDescent="0.25">
      <c r="A7303" s="1" t="s">
        <v>12</v>
      </c>
      <c r="B7303" s="1">
        <v>43287</v>
      </c>
      <c r="C7303">
        <v>2.614E-3</v>
      </c>
      <c r="D7303">
        <v>2.6589999999999999E-3</v>
      </c>
      <c r="E7303">
        <v>2.5609999999999999E-3</v>
      </c>
      <c r="F7303">
        <v>2.6359999999999999E-3</v>
      </c>
      <c r="G7303">
        <v>141916944</v>
      </c>
      <c r="H7303" t="s">
        <v>7</v>
      </c>
    </row>
    <row r="7304" spans="1:8" x14ac:dyDescent="0.25">
      <c r="A7304" s="1" t="s">
        <v>12</v>
      </c>
      <c r="B7304" s="1">
        <v>43731</v>
      </c>
      <c r="C7304">
        <v>2.6489999999999999E-3</v>
      </c>
      <c r="D7304">
        <v>2.6589999999999999E-3</v>
      </c>
      <c r="E7304">
        <v>2.5829999999999998E-3</v>
      </c>
      <c r="F7304">
        <v>2.5829999999999998E-3</v>
      </c>
      <c r="G7304">
        <v>2174040320</v>
      </c>
      <c r="H7304" t="s">
        <v>7</v>
      </c>
    </row>
    <row r="7305" spans="1:8" x14ac:dyDescent="0.25">
      <c r="A7305" s="1" t="s">
        <v>12</v>
      </c>
      <c r="B7305" s="1">
        <v>43983</v>
      </c>
      <c r="C7305">
        <v>2.5730000000000002E-3</v>
      </c>
      <c r="D7305">
        <v>2.6589999999999999E-3</v>
      </c>
      <c r="E7305">
        <v>2.529E-3</v>
      </c>
      <c r="F7305">
        <v>2.6480000000000002E-3</v>
      </c>
      <c r="G7305">
        <v>1864649088</v>
      </c>
      <c r="H7305" t="s">
        <v>7</v>
      </c>
    </row>
    <row r="7306" spans="1:8" x14ac:dyDescent="0.25">
      <c r="A7306" s="1" t="s">
        <v>12</v>
      </c>
      <c r="B7306" s="1">
        <v>43275</v>
      </c>
      <c r="C7306">
        <v>2.6540000000000001E-3</v>
      </c>
      <c r="D7306">
        <v>2.6559999999999999E-3</v>
      </c>
      <c r="E7306">
        <v>2.3110000000000001E-3</v>
      </c>
      <c r="F7306">
        <v>2.5079999999999998E-3</v>
      </c>
      <c r="G7306">
        <v>215269072</v>
      </c>
      <c r="H7306" t="s">
        <v>7</v>
      </c>
    </row>
    <row r="7307" spans="1:8" x14ac:dyDescent="0.25">
      <c r="A7307" s="1" t="s">
        <v>12</v>
      </c>
      <c r="B7307" s="1">
        <v>43883</v>
      </c>
      <c r="C7307">
        <v>2.6450000000000002E-3</v>
      </c>
      <c r="D7307">
        <v>2.6559999999999999E-3</v>
      </c>
      <c r="E7307">
        <v>2.5730000000000002E-3</v>
      </c>
      <c r="F7307">
        <v>2.598E-3</v>
      </c>
      <c r="G7307">
        <v>1710233728</v>
      </c>
      <c r="H7307" t="s">
        <v>7</v>
      </c>
    </row>
    <row r="7308" spans="1:8" x14ac:dyDescent="0.25">
      <c r="A7308" s="1" t="s">
        <v>12</v>
      </c>
      <c r="B7308" s="1">
        <v>44096</v>
      </c>
      <c r="C7308">
        <v>2.5999999999999999E-3</v>
      </c>
      <c r="D7308">
        <v>2.6549999999999998E-3</v>
      </c>
      <c r="E7308">
        <v>2.5829999999999998E-3</v>
      </c>
      <c r="F7308">
        <v>2.643E-3</v>
      </c>
      <c r="G7308">
        <v>1360569344</v>
      </c>
      <c r="H7308" t="s">
        <v>7</v>
      </c>
    </row>
    <row r="7309" spans="1:8" x14ac:dyDescent="0.25">
      <c r="A7309" s="1" t="s">
        <v>12</v>
      </c>
      <c r="B7309" s="1">
        <v>44098</v>
      </c>
      <c r="C7309">
        <v>2.5500000000000002E-3</v>
      </c>
      <c r="D7309">
        <v>2.6549999999999998E-3</v>
      </c>
      <c r="E7309">
        <v>2.5330000000000001E-3</v>
      </c>
      <c r="F7309">
        <v>2.63E-3</v>
      </c>
      <c r="G7309">
        <v>1403821824</v>
      </c>
      <c r="H7309" t="s">
        <v>7</v>
      </c>
    </row>
    <row r="7310" spans="1:8" x14ac:dyDescent="0.25">
      <c r="A7310" s="1" t="s">
        <v>12</v>
      </c>
      <c r="B7310" s="1">
        <v>44109</v>
      </c>
      <c r="C7310">
        <v>2.6380000000000002E-3</v>
      </c>
      <c r="D7310">
        <v>2.6540000000000001E-3</v>
      </c>
      <c r="E7310">
        <v>2.5999999999999999E-3</v>
      </c>
      <c r="F7310">
        <v>2.6210000000000001E-3</v>
      </c>
      <c r="G7310">
        <v>1819647616</v>
      </c>
      <c r="H7310" t="s">
        <v>7</v>
      </c>
    </row>
    <row r="7311" spans="1:8" x14ac:dyDescent="0.25">
      <c r="A7311" s="1" t="s">
        <v>12</v>
      </c>
      <c r="B7311" s="1">
        <v>42913</v>
      </c>
      <c r="C7311">
        <v>2.516E-3</v>
      </c>
      <c r="D7311">
        <v>2.6519999999999998E-3</v>
      </c>
      <c r="E7311">
        <v>2.065E-3</v>
      </c>
      <c r="F7311">
        <v>2.5339999999999998E-3</v>
      </c>
      <c r="G7311">
        <v>2956485</v>
      </c>
      <c r="H7311" t="s">
        <v>7</v>
      </c>
    </row>
    <row r="7312" spans="1:8" x14ac:dyDescent="0.25">
      <c r="A7312" s="1" t="s">
        <v>12</v>
      </c>
      <c r="B7312" s="1">
        <v>43320</v>
      </c>
      <c r="C7312">
        <v>2.6510000000000001E-3</v>
      </c>
      <c r="D7312">
        <v>2.6519999999999998E-3</v>
      </c>
      <c r="E7312">
        <v>2.3830000000000001E-3</v>
      </c>
      <c r="F7312">
        <v>2.421E-3</v>
      </c>
      <c r="G7312">
        <v>339383264</v>
      </c>
      <c r="H7312" t="s">
        <v>7</v>
      </c>
    </row>
    <row r="7313" spans="1:8" x14ac:dyDescent="0.25">
      <c r="A7313" s="1" t="s">
        <v>12</v>
      </c>
      <c r="B7313" s="1">
        <v>43984</v>
      </c>
      <c r="C7313">
        <v>2.647E-3</v>
      </c>
      <c r="D7313">
        <v>2.6519999999999998E-3</v>
      </c>
      <c r="E7313">
        <v>2.4989999999999999E-3</v>
      </c>
      <c r="F7313">
        <v>2.575E-3</v>
      </c>
      <c r="G7313">
        <v>2479877888</v>
      </c>
      <c r="H7313" t="s">
        <v>7</v>
      </c>
    </row>
    <row r="7314" spans="1:8" x14ac:dyDescent="0.25">
      <c r="A7314" s="1" t="s">
        <v>12</v>
      </c>
      <c r="B7314" s="1">
        <v>43074</v>
      </c>
      <c r="C7314">
        <v>2.4390000000000002E-3</v>
      </c>
      <c r="D7314">
        <v>2.65E-3</v>
      </c>
      <c r="E7314">
        <v>2.3939999999999999E-3</v>
      </c>
      <c r="F7314">
        <v>2.467E-3</v>
      </c>
      <c r="G7314">
        <v>1629110016</v>
      </c>
      <c r="H7314" t="s">
        <v>7</v>
      </c>
    </row>
    <row r="7315" spans="1:8" x14ac:dyDescent="0.25">
      <c r="A7315" s="1" t="s">
        <v>12</v>
      </c>
      <c r="B7315" s="1">
        <v>44128</v>
      </c>
      <c r="C7315">
        <v>2.6440000000000001E-3</v>
      </c>
      <c r="D7315">
        <v>2.65E-3</v>
      </c>
      <c r="E7315">
        <v>2.6099999999999999E-3</v>
      </c>
      <c r="F7315">
        <v>2.6340000000000001E-3</v>
      </c>
      <c r="G7315">
        <v>968998720</v>
      </c>
      <c r="H7315" t="s">
        <v>7</v>
      </c>
    </row>
    <row r="7316" spans="1:8" x14ac:dyDescent="0.25">
      <c r="A7316" s="1" t="s">
        <v>12</v>
      </c>
      <c r="B7316" s="1">
        <v>43788</v>
      </c>
      <c r="C7316">
        <v>2.6359999999999999E-3</v>
      </c>
      <c r="D7316">
        <v>2.6489999999999999E-3</v>
      </c>
      <c r="E7316">
        <v>2.5739999999999999E-3</v>
      </c>
      <c r="F7316">
        <v>2.6080000000000001E-3</v>
      </c>
      <c r="G7316">
        <v>3704146432</v>
      </c>
      <c r="H7316" t="s">
        <v>7</v>
      </c>
    </row>
    <row r="7317" spans="1:8" x14ac:dyDescent="0.25">
      <c r="A7317" s="1" t="s">
        <v>12</v>
      </c>
      <c r="B7317" s="1">
        <v>43710</v>
      </c>
      <c r="C7317">
        <v>2.5730000000000002E-3</v>
      </c>
      <c r="D7317">
        <v>2.6480000000000002E-3</v>
      </c>
      <c r="E7317">
        <v>2.48E-3</v>
      </c>
      <c r="F7317">
        <v>2.637E-3</v>
      </c>
      <c r="G7317">
        <v>2071574784</v>
      </c>
      <c r="H7317" t="s">
        <v>7</v>
      </c>
    </row>
    <row r="7318" spans="1:8" x14ac:dyDescent="0.25">
      <c r="A7318" s="1" t="s">
        <v>12</v>
      </c>
      <c r="B7318" s="1">
        <v>44097</v>
      </c>
      <c r="C7318">
        <v>2.643E-3</v>
      </c>
      <c r="D7318">
        <v>2.6480000000000002E-3</v>
      </c>
      <c r="E7318">
        <v>2.539E-3</v>
      </c>
      <c r="F7318">
        <v>2.5490000000000001E-3</v>
      </c>
      <c r="G7318">
        <v>1496145024</v>
      </c>
      <c r="H7318" t="s">
        <v>7</v>
      </c>
    </row>
    <row r="7319" spans="1:8" x14ac:dyDescent="0.25">
      <c r="A7319" s="1" t="s">
        <v>12</v>
      </c>
      <c r="B7319" s="1">
        <v>43761</v>
      </c>
      <c r="C7319">
        <v>2.578E-3</v>
      </c>
      <c r="D7319">
        <v>2.6450000000000002E-3</v>
      </c>
      <c r="E7319">
        <v>2.4429999999999999E-3</v>
      </c>
      <c r="F7319">
        <v>2.5479999999999999E-3</v>
      </c>
      <c r="G7319">
        <v>3943815680</v>
      </c>
      <c r="H7319" t="s">
        <v>7</v>
      </c>
    </row>
    <row r="7320" spans="1:8" x14ac:dyDescent="0.25">
      <c r="A7320" s="1" t="s">
        <v>12</v>
      </c>
      <c r="B7320" s="1">
        <v>43965</v>
      </c>
      <c r="C7320">
        <v>2.5200000000000001E-3</v>
      </c>
      <c r="D7320">
        <v>2.6440000000000001E-3</v>
      </c>
      <c r="E7320">
        <v>2.5070000000000001E-3</v>
      </c>
      <c r="F7320">
        <v>2.575E-3</v>
      </c>
      <c r="G7320">
        <v>27624867840</v>
      </c>
      <c r="H7320" t="s">
        <v>7</v>
      </c>
    </row>
    <row r="7321" spans="1:8" x14ac:dyDescent="0.25">
      <c r="A7321" s="1" t="s">
        <v>12</v>
      </c>
      <c r="B7321" s="1">
        <v>43291</v>
      </c>
      <c r="C7321">
        <v>2.6350000000000002E-3</v>
      </c>
      <c r="D7321">
        <v>2.643E-3</v>
      </c>
      <c r="E7321">
        <v>2.4369999999999999E-3</v>
      </c>
      <c r="F7321">
        <v>2.4580000000000001E-3</v>
      </c>
      <c r="G7321">
        <v>187343408</v>
      </c>
      <c r="H7321" t="s">
        <v>7</v>
      </c>
    </row>
    <row r="7322" spans="1:8" x14ac:dyDescent="0.25">
      <c r="A7322" s="1" t="s">
        <v>12</v>
      </c>
      <c r="B7322" s="1">
        <v>44119</v>
      </c>
      <c r="C7322">
        <v>2.6380000000000002E-3</v>
      </c>
      <c r="D7322">
        <v>2.6389999999999999E-3</v>
      </c>
      <c r="E7322">
        <v>2.5720000000000001E-3</v>
      </c>
      <c r="F7322">
        <v>2.5999999999999999E-3</v>
      </c>
      <c r="G7322">
        <v>1274496128</v>
      </c>
      <c r="H7322" t="s">
        <v>7</v>
      </c>
    </row>
    <row r="7323" spans="1:8" x14ac:dyDescent="0.25">
      <c r="A7323" s="1" t="s">
        <v>12</v>
      </c>
      <c r="B7323" s="1">
        <v>44107</v>
      </c>
      <c r="C7323">
        <v>2.5899999999999999E-3</v>
      </c>
      <c r="D7323">
        <v>2.6340000000000001E-3</v>
      </c>
      <c r="E7323">
        <v>2.575E-3</v>
      </c>
      <c r="F7323">
        <v>2.5969999999999999E-3</v>
      </c>
      <c r="G7323">
        <v>1827554560</v>
      </c>
      <c r="H7323" t="s">
        <v>7</v>
      </c>
    </row>
    <row r="7324" spans="1:8" x14ac:dyDescent="0.25">
      <c r="A7324" s="1" t="s">
        <v>12</v>
      </c>
      <c r="B7324" s="1">
        <v>43987</v>
      </c>
      <c r="C7324">
        <v>2.6319999999999998E-3</v>
      </c>
      <c r="D7324">
        <v>2.6329999999999999E-3</v>
      </c>
      <c r="E7324">
        <v>2.5699999999999998E-3</v>
      </c>
      <c r="F7324">
        <v>2.5890000000000002E-3</v>
      </c>
      <c r="G7324">
        <v>3752044544</v>
      </c>
      <c r="H7324" t="s">
        <v>7</v>
      </c>
    </row>
    <row r="7325" spans="1:8" x14ac:dyDescent="0.25">
      <c r="A7325" s="1" t="s">
        <v>12</v>
      </c>
      <c r="B7325" s="1">
        <v>44106</v>
      </c>
      <c r="C7325">
        <v>2.6250000000000002E-3</v>
      </c>
      <c r="D7325">
        <v>2.6329999999999999E-3</v>
      </c>
      <c r="E7325">
        <v>2.5409999999999999E-3</v>
      </c>
      <c r="F7325">
        <v>2.5899999999999999E-3</v>
      </c>
      <c r="G7325">
        <v>4003187968</v>
      </c>
      <c r="H7325" t="s">
        <v>7</v>
      </c>
    </row>
    <row r="7326" spans="1:8" x14ac:dyDescent="0.25">
      <c r="A7326" s="1" t="s">
        <v>12</v>
      </c>
      <c r="B7326" s="1">
        <v>43960</v>
      </c>
      <c r="C7326">
        <v>2.6150000000000001E-3</v>
      </c>
      <c r="D7326">
        <v>2.6319999999999998E-3</v>
      </c>
      <c r="E7326">
        <v>2.562E-3</v>
      </c>
      <c r="F7326">
        <v>2.604E-3</v>
      </c>
      <c r="G7326">
        <v>26699841536</v>
      </c>
      <c r="H7326" t="s">
        <v>7</v>
      </c>
    </row>
    <row r="7327" spans="1:8" x14ac:dyDescent="0.25">
      <c r="A7327" s="1" t="s">
        <v>12</v>
      </c>
      <c r="B7327" s="1">
        <v>43981</v>
      </c>
      <c r="C7327">
        <v>2.5279999999999999E-3</v>
      </c>
      <c r="D7327">
        <v>2.6310000000000001E-3</v>
      </c>
      <c r="E7327">
        <v>2.5230000000000001E-3</v>
      </c>
      <c r="F7327">
        <v>2.6210000000000001E-3</v>
      </c>
      <c r="G7327">
        <v>1912571776</v>
      </c>
      <c r="H7327" t="s">
        <v>7</v>
      </c>
    </row>
    <row r="7328" spans="1:8" x14ac:dyDescent="0.25">
      <c r="A7328" s="1" t="s">
        <v>12</v>
      </c>
      <c r="B7328" s="1">
        <v>44110</v>
      </c>
      <c r="C7328">
        <v>2.6220000000000002E-3</v>
      </c>
      <c r="D7328">
        <v>2.63E-3</v>
      </c>
      <c r="E7328">
        <v>2.5730000000000002E-3</v>
      </c>
      <c r="F7328">
        <v>2.6020000000000001E-3</v>
      </c>
      <c r="G7328">
        <v>2017002368</v>
      </c>
      <c r="H7328" t="s">
        <v>7</v>
      </c>
    </row>
    <row r="7329" spans="1:8" x14ac:dyDescent="0.25">
      <c r="A7329" s="1" t="s">
        <v>12</v>
      </c>
      <c r="B7329" s="1">
        <v>43706</v>
      </c>
      <c r="C7329">
        <v>2.5799999999999998E-3</v>
      </c>
      <c r="D7329">
        <v>2.6280000000000001E-3</v>
      </c>
      <c r="E7329">
        <v>2.4269999999999999E-3</v>
      </c>
      <c r="F7329">
        <v>2.4949999999999998E-3</v>
      </c>
      <c r="G7329">
        <v>2338919680</v>
      </c>
      <c r="H7329" t="s">
        <v>7</v>
      </c>
    </row>
    <row r="7330" spans="1:8" x14ac:dyDescent="0.25">
      <c r="A7330" s="1" t="s">
        <v>12</v>
      </c>
      <c r="B7330" s="1">
        <v>44112</v>
      </c>
      <c r="C7330">
        <v>2.594E-3</v>
      </c>
      <c r="D7330">
        <v>2.6280000000000001E-3</v>
      </c>
      <c r="E7330">
        <v>2.555E-3</v>
      </c>
      <c r="F7330">
        <v>2.6090000000000002E-3</v>
      </c>
      <c r="G7330">
        <v>2258566912</v>
      </c>
      <c r="H7330" t="s">
        <v>7</v>
      </c>
    </row>
    <row r="7331" spans="1:8" x14ac:dyDescent="0.25">
      <c r="A7331" s="1" t="s">
        <v>12</v>
      </c>
      <c r="B7331" s="1">
        <v>43725</v>
      </c>
      <c r="C7331">
        <v>2.5000000000000001E-3</v>
      </c>
      <c r="D7331">
        <v>2.624E-3</v>
      </c>
      <c r="E7331">
        <v>2.496E-3</v>
      </c>
      <c r="F7331">
        <v>2.617E-3</v>
      </c>
      <c r="G7331">
        <v>2564299008</v>
      </c>
      <c r="H7331" t="s">
        <v>7</v>
      </c>
    </row>
    <row r="7332" spans="1:8" x14ac:dyDescent="0.25">
      <c r="A7332" s="1" t="s">
        <v>12</v>
      </c>
      <c r="B7332" s="1">
        <v>44124</v>
      </c>
      <c r="C7332">
        <v>2.5920000000000001E-3</v>
      </c>
      <c r="D7332">
        <v>2.624E-3</v>
      </c>
      <c r="E7332">
        <v>2.581E-3</v>
      </c>
      <c r="F7332">
        <v>2.5950000000000001E-3</v>
      </c>
      <c r="G7332">
        <v>1359514752</v>
      </c>
      <c r="H7332" t="s">
        <v>7</v>
      </c>
    </row>
    <row r="7333" spans="1:8" x14ac:dyDescent="0.25">
      <c r="A7333" s="1" t="s">
        <v>12</v>
      </c>
      <c r="B7333" s="1">
        <v>43866</v>
      </c>
      <c r="C7333">
        <v>2.5119999999999999E-3</v>
      </c>
      <c r="D7333">
        <v>2.6220000000000002E-3</v>
      </c>
      <c r="E7333">
        <v>2.49E-3</v>
      </c>
      <c r="F7333">
        <v>2.598E-3</v>
      </c>
      <c r="G7333">
        <v>2246420992</v>
      </c>
      <c r="H7333" t="s">
        <v>7</v>
      </c>
    </row>
    <row r="7334" spans="1:8" x14ac:dyDescent="0.25">
      <c r="A7334" s="1" t="s">
        <v>12</v>
      </c>
      <c r="B7334" s="1">
        <v>44018</v>
      </c>
      <c r="C7334">
        <v>2.3010000000000001E-3</v>
      </c>
      <c r="D7334">
        <v>2.6199999999999999E-3</v>
      </c>
      <c r="E7334">
        <v>2.2950000000000002E-3</v>
      </c>
      <c r="F7334">
        <v>2.6180000000000001E-3</v>
      </c>
      <c r="G7334">
        <v>4518106624</v>
      </c>
      <c r="H7334" t="s">
        <v>7</v>
      </c>
    </row>
    <row r="7335" spans="1:8" x14ac:dyDescent="0.25">
      <c r="A7335" s="1" t="s">
        <v>12</v>
      </c>
      <c r="B7335" s="1">
        <v>44120</v>
      </c>
      <c r="C7335">
        <v>2.601E-3</v>
      </c>
      <c r="D7335">
        <v>2.6199999999999999E-3</v>
      </c>
      <c r="E7335">
        <v>2.5539999999999998E-3</v>
      </c>
      <c r="F7335">
        <v>2.604E-3</v>
      </c>
      <c r="G7335">
        <v>1417149440</v>
      </c>
      <c r="H7335" t="s">
        <v>7</v>
      </c>
    </row>
    <row r="7336" spans="1:8" x14ac:dyDescent="0.25">
      <c r="A7336" s="1" t="s">
        <v>12</v>
      </c>
      <c r="B7336" s="1">
        <v>43751</v>
      </c>
      <c r="C7336">
        <v>2.3830000000000001E-3</v>
      </c>
      <c r="D7336">
        <v>2.6189999999999998E-3</v>
      </c>
      <c r="E7336">
        <v>2.3809999999999999E-3</v>
      </c>
      <c r="F7336">
        <v>2.4650000000000002E-3</v>
      </c>
      <c r="G7336">
        <v>3926026496</v>
      </c>
      <c r="H7336" t="s">
        <v>7</v>
      </c>
    </row>
    <row r="7337" spans="1:8" x14ac:dyDescent="0.25">
      <c r="A7337" s="1" t="s">
        <v>12</v>
      </c>
      <c r="B7337" s="1">
        <v>44123</v>
      </c>
      <c r="C7337">
        <v>2.5920000000000001E-3</v>
      </c>
      <c r="D7337">
        <v>2.6189999999999998E-3</v>
      </c>
      <c r="E7337">
        <v>2.5730000000000002E-3</v>
      </c>
      <c r="F7337">
        <v>2.5920000000000001E-3</v>
      </c>
      <c r="G7337">
        <v>1405655552</v>
      </c>
      <c r="H7337" t="s">
        <v>7</v>
      </c>
    </row>
    <row r="7338" spans="1:8" x14ac:dyDescent="0.25">
      <c r="A7338" s="1" t="s">
        <v>12</v>
      </c>
      <c r="B7338" s="1">
        <v>43584</v>
      </c>
      <c r="C7338">
        <v>2.5479999999999999E-3</v>
      </c>
      <c r="D7338">
        <v>2.6180000000000001E-3</v>
      </c>
      <c r="E7338">
        <v>2.4520000000000002E-3</v>
      </c>
      <c r="F7338">
        <v>2.4610000000000001E-3</v>
      </c>
      <c r="G7338">
        <v>2977484800</v>
      </c>
      <c r="H7338" t="s">
        <v>7</v>
      </c>
    </row>
    <row r="7339" spans="1:8" x14ac:dyDescent="0.25">
      <c r="A7339" s="1" t="s">
        <v>12</v>
      </c>
      <c r="B7339" s="1">
        <v>43587</v>
      </c>
      <c r="C7339">
        <v>2.539E-3</v>
      </c>
      <c r="D7339">
        <v>2.617E-3</v>
      </c>
      <c r="E7339">
        <v>2.5379999999999999E-3</v>
      </c>
      <c r="F7339">
        <v>2.5990000000000002E-3</v>
      </c>
      <c r="G7339">
        <v>2872486912</v>
      </c>
      <c r="H7339" t="s">
        <v>7</v>
      </c>
    </row>
    <row r="7340" spans="1:8" x14ac:dyDescent="0.25">
      <c r="A7340" s="1" t="s">
        <v>12</v>
      </c>
      <c r="B7340" s="1">
        <v>43716</v>
      </c>
      <c r="C7340">
        <v>2.5360000000000001E-3</v>
      </c>
      <c r="D7340">
        <v>2.6159999999999998E-3</v>
      </c>
      <c r="E7340">
        <v>2.5200000000000001E-3</v>
      </c>
      <c r="F7340">
        <v>2.5799999999999998E-3</v>
      </c>
      <c r="G7340">
        <v>2508258560</v>
      </c>
      <c r="H7340" t="s">
        <v>7</v>
      </c>
    </row>
    <row r="7341" spans="1:8" x14ac:dyDescent="0.25">
      <c r="A7341" s="1" t="s">
        <v>12</v>
      </c>
      <c r="B7341" s="1">
        <v>43982</v>
      </c>
      <c r="C7341">
        <v>2.6159999999999998E-3</v>
      </c>
      <c r="D7341">
        <v>2.6159999999999998E-3</v>
      </c>
      <c r="E7341">
        <v>2.545E-3</v>
      </c>
      <c r="F7341">
        <v>2.5730000000000002E-3</v>
      </c>
      <c r="G7341">
        <v>1731758720</v>
      </c>
      <c r="H7341" t="s">
        <v>7</v>
      </c>
    </row>
    <row r="7342" spans="1:8" x14ac:dyDescent="0.25">
      <c r="A7342" s="1" t="s">
        <v>12</v>
      </c>
      <c r="B7342" s="1">
        <v>43762</v>
      </c>
      <c r="C7342">
        <v>2.5479999999999999E-3</v>
      </c>
      <c r="D7342">
        <v>2.6150000000000001E-3</v>
      </c>
      <c r="E7342">
        <v>2.5100000000000001E-3</v>
      </c>
      <c r="F7342">
        <v>2.5929999999999998E-3</v>
      </c>
      <c r="G7342">
        <v>3188596736</v>
      </c>
      <c r="H7342" t="s">
        <v>7</v>
      </c>
    </row>
    <row r="7343" spans="1:8" x14ac:dyDescent="0.25">
      <c r="A7343" s="1" t="s">
        <v>12</v>
      </c>
      <c r="B7343" s="1">
        <v>43715</v>
      </c>
      <c r="C7343">
        <v>2.5720000000000001E-3</v>
      </c>
      <c r="D7343">
        <v>2.614E-3</v>
      </c>
      <c r="E7343">
        <v>2.4840000000000001E-3</v>
      </c>
      <c r="F7343">
        <v>2.5360000000000001E-3</v>
      </c>
      <c r="G7343">
        <v>2739083520</v>
      </c>
      <c r="H7343" t="s">
        <v>7</v>
      </c>
    </row>
    <row r="7344" spans="1:8" x14ac:dyDescent="0.25">
      <c r="A7344" s="1" t="s">
        <v>12</v>
      </c>
      <c r="B7344" s="1">
        <v>44111</v>
      </c>
      <c r="C7344">
        <v>2.5990000000000002E-3</v>
      </c>
      <c r="D7344">
        <v>2.614E-3</v>
      </c>
      <c r="E7344">
        <v>2.5590000000000001E-3</v>
      </c>
      <c r="F7344">
        <v>2.5950000000000001E-3</v>
      </c>
      <c r="G7344">
        <v>2163709440</v>
      </c>
      <c r="H7344" t="s">
        <v>7</v>
      </c>
    </row>
    <row r="7345" spans="1:8" x14ac:dyDescent="0.25">
      <c r="A7345" s="1" t="s">
        <v>12</v>
      </c>
      <c r="B7345" s="1">
        <v>43989</v>
      </c>
      <c r="C7345">
        <v>2.5869999999999999E-3</v>
      </c>
      <c r="D7345">
        <v>2.6129999999999999E-3</v>
      </c>
      <c r="E7345">
        <v>2.5439999999999998E-3</v>
      </c>
      <c r="F7345">
        <v>2.6069999999999999E-3</v>
      </c>
      <c r="G7345">
        <v>3852424448</v>
      </c>
      <c r="H7345" t="s">
        <v>7</v>
      </c>
    </row>
    <row r="7346" spans="1:8" x14ac:dyDescent="0.25">
      <c r="A7346" s="1" t="s">
        <v>12</v>
      </c>
      <c r="B7346" s="1">
        <v>43580</v>
      </c>
      <c r="C7346">
        <v>2.598E-3</v>
      </c>
      <c r="D7346">
        <v>2.6120000000000002E-3</v>
      </c>
      <c r="E7346">
        <v>2.4350000000000001E-3</v>
      </c>
      <c r="F7346">
        <v>2.444E-3</v>
      </c>
      <c r="G7346">
        <v>3427046400</v>
      </c>
      <c r="H7346" t="s">
        <v>7</v>
      </c>
    </row>
    <row r="7347" spans="1:8" x14ac:dyDescent="0.25">
      <c r="A7347" s="1" t="s">
        <v>12</v>
      </c>
      <c r="B7347" s="1">
        <v>43732</v>
      </c>
      <c r="C7347">
        <v>2.5850000000000001E-3</v>
      </c>
      <c r="D7347">
        <v>2.611E-3</v>
      </c>
      <c r="E7347">
        <v>2.1580000000000002E-3</v>
      </c>
      <c r="F7347">
        <v>2.2550000000000001E-3</v>
      </c>
      <c r="G7347">
        <v>5289308160</v>
      </c>
      <c r="H7347" t="s">
        <v>7</v>
      </c>
    </row>
    <row r="7348" spans="1:8" x14ac:dyDescent="0.25">
      <c r="A7348" s="1" t="s">
        <v>12</v>
      </c>
      <c r="B7348" s="1">
        <v>43990</v>
      </c>
      <c r="C7348">
        <v>2.6069999999999999E-3</v>
      </c>
      <c r="D7348">
        <v>2.6099999999999999E-3</v>
      </c>
      <c r="E7348">
        <v>2.5469999999999998E-3</v>
      </c>
      <c r="F7348">
        <v>2.5850000000000001E-3</v>
      </c>
      <c r="G7348">
        <v>3680404224</v>
      </c>
      <c r="H7348" t="s">
        <v>7</v>
      </c>
    </row>
    <row r="7349" spans="1:8" x14ac:dyDescent="0.25">
      <c r="A7349" s="1" t="s">
        <v>12</v>
      </c>
      <c r="B7349" s="1">
        <v>44133</v>
      </c>
      <c r="C7349">
        <v>2.5829999999999998E-3</v>
      </c>
      <c r="D7349">
        <v>2.6099999999999999E-3</v>
      </c>
      <c r="E7349">
        <v>2.5119999999999999E-3</v>
      </c>
      <c r="F7349">
        <v>2.5760000000000002E-3</v>
      </c>
      <c r="G7349">
        <v>1221257216</v>
      </c>
      <c r="H7349" t="s">
        <v>7</v>
      </c>
    </row>
    <row r="7350" spans="1:8" x14ac:dyDescent="0.25">
      <c r="A7350" s="1" t="s">
        <v>12</v>
      </c>
      <c r="B7350" s="1">
        <v>43985</v>
      </c>
      <c r="C7350">
        <v>2.575E-3</v>
      </c>
      <c r="D7350">
        <v>2.6090000000000002E-3</v>
      </c>
      <c r="E7350">
        <v>2.5279999999999999E-3</v>
      </c>
      <c r="F7350">
        <v>2.594E-3</v>
      </c>
      <c r="G7350">
        <v>1586471168</v>
      </c>
      <c r="H7350" t="s">
        <v>7</v>
      </c>
    </row>
    <row r="7351" spans="1:8" x14ac:dyDescent="0.25">
      <c r="A7351" s="1" t="s">
        <v>12</v>
      </c>
      <c r="B7351" s="1">
        <v>43458</v>
      </c>
      <c r="C7351">
        <v>2.4910000000000002E-3</v>
      </c>
      <c r="D7351">
        <v>2.6080000000000001E-3</v>
      </c>
      <c r="E7351">
        <v>2.4859999999999999E-3</v>
      </c>
      <c r="F7351">
        <v>2.5070000000000001E-3</v>
      </c>
      <c r="G7351">
        <v>1168751104</v>
      </c>
      <c r="H7351" t="s">
        <v>7</v>
      </c>
    </row>
    <row r="7352" spans="1:8" x14ac:dyDescent="0.25">
      <c r="A7352" s="1" t="s">
        <v>12</v>
      </c>
      <c r="B7352" s="1">
        <v>43321</v>
      </c>
      <c r="C7352">
        <v>2.418E-3</v>
      </c>
      <c r="D7352">
        <v>2.6069999999999999E-3</v>
      </c>
      <c r="E7352">
        <v>2.3809999999999999E-3</v>
      </c>
      <c r="F7352">
        <v>2.5790000000000001E-3</v>
      </c>
      <c r="G7352">
        <v>346358016</v>
      </c>
      <c r="H7352" t="s">
        <v>7</v>
      </c>
    </row>
    <row r="7353" spans="1:8" x14ac:dyDescent="0.25">
      <c r="A7353" s="1" t="s">
        <v>12</v>
      </c>
      <c r="B7353" s="1">
        <v>44121</v>
      </c>
      <c r="C7353">
        <v>2.604E-3</v>
      </c>
      <c r="D7353">
        <v>2.6069999999999999E-3</v>
      </c>
      <c r="E7353">
        <v>2.575E-3</v>
      </c>
      <c r="F7353">
        <v>2.5850000000000001E-3</v>
      </c>
      <c r="G7353">
        <v>597975104</v>
      </c>
      <c r="H7353" t="s">
        <v>7</v>
      </c>
    </row>
    <row r="7354" spans="1:8" x14ac:dyDescent="0.25">
      <c r="A7354" s="1" t="s">
        <v>12</v>
      </c>
      <c r="B7354" s="1">
        <v>44122</v>
      </c>
      <c r="C7354">
        <v>2.5850000000000001E-3</v>
      </c>
      <c r="D7354">
        <v>2.6050000000000001E-3</v>
      </c>
      <c r="E7354">
        <v>2.5790000000000001E-3</v>
      </c>
      <c r="F7354">
        <v>2.5929999999999998E-3</v>
      </c>
      <c r="G7354">
        <v>653259392</v>
      </c>
      <c r="H7354" t="s">
        <v>7</v>
      </c>
    </row>
    <row r="7355" spans="1:8" x14ac:dyDescent="0.25">
      <c r="A7355" s="1" t="s">
        <v>12</v>
      </c>
      <c r="B7355" s="1">
        <v>43961</v>
      </c>
      <c r="C7355">
        <v>2.604E-3</v>
      </c>
      <c r="D7355">
        <v>2.604E-3</v>
      </c>
      <c r="E7355">
        <v>2.2769999999999999E-3</v>
      </c>
      <c r="F7355">
        <v>2.4529999999999999E-3</v>
      </c>
      <c r="G7355">
        <v>29415247872</v>
      </c>
      <c r="H7355" t="s">
        <v>7</v>
      </c>
    </row>
    <row r="7356" spans="1:8" x14ac:dyDescent="0.25">
      <c r="A7356" s="1" t="s">
        <v>12</v>
      </c>
      <c r="B7356" s="1">
        <v>43583</v>
      </c>
      <c r="C7356">
        <v>2.5110000000000002E-3</v>
      </c>
      <c r="D7356">
        <v>2.6029999999999998E-3</v>
      </c>
      <c r="E7356">
        <v>2.496E-3</v>
      </c>
      <c r="F7356">
        <v>2.5469999999999998E-3</v>
      </c>
      <c r="G7356">
        <v>2185532416</v>
      </c>
      <c r="H7356" t="s">
        <v>7</v>
      </c>
    </row>
    <row r="7357" spans="1:8" x14ac:dyDescent="0.25">
      <c r="A7357" s="1" t="s">
        <v>12</v>
      </c>
      <c r="B7357" s="1">
        <v>43075</v>
      </c>
      <c r="C7357">
        <v>2.467E-3</v>
      </c>
      <c r="D7357">
        <v>2.5999999999999999E-3</v>
      </c>
      <c r="E7357">
        <v>2.202E-3</v>
      </c>
      <c r="F7357">
        <v>2.5860000000000002E-3</v>
      </c>
      <c r="G7357">
        <v>1806572288</v>
      </c>
      <c r="H7357" t="s">
        <v>7</v>
      </c>
    </row>
    <row r="7358" spans="1:8" x14ac:dyDescent="0.25">
      <c r="A7358" s="1" t="s">
        <v>12</v>
      </c>
      <c r="B7358" s="1">
        <v>43322</v>
      </c>
      <c r="C7358">
        <v>2.5790000000000001E-3</v>
      </c>
      <c r="D7358">
        <v>2.5999999999999999E-3</v>
      </c>
      <c r="E7358">
        <v>2.3770000000000002E-3</v>
      </c>
      <c r="F7358">
        <v>2.4169999999999999E-3</v>
      </c>
      <c r="G7358">
        <v>294302976</v>
      </c>
      <c r="H7358" t="s">
        <v>7</v>
      </c>
    </row>
    <row r="7359" spans="1:8" x14ac:dyDescent="0.25">
      <c r="A7359" s="1" t="s">
        <v>12</v>
      </c>
      <c r="B7359" s="1">
        <v>43992</v>
      </c>
      <c r="C7359">
        <v>2.562E-3</v>
      </c>
      <c r="D7359">
        <v>2.5990000000000002E-3</v>
      </c>
      <c r="E7359">
        <v>2.5330000000000001E-3</v>
      </c>
      <c r="F7359">
        <v>2.5850000000000001E-3</v>
      </c>
      <c r="G7359">
        <v>3780078592</v>
      </c>
      <c r="H7359" t="s">
        <v>7</v>
      </c>
    </row>
    <row r="7360" spans="1:8" x14ac:dyDescent="0.25">
      <c r="A7360" s="1" t="s">
        <v>12</v>
      </c>
      <c r="B7360" s="1">
        <v>44135</v>
      </c>
      <c r="C7360">
        <v>2.5829999999999998E-3</v>
      </c>
      <c r="D7360">
        <v>2.5990000000000002E-3</v>
      </c>
      <c r="E7360">
        <v>2.5479999999999999E-3</v>
      </c>
      <c r="F7360">
        <v>2.568E-3</v>
      </c>
      <c r="G7360">
        <v>1045491520</v>
      </c>
      <c r="H7360" t="s">
        <v>7</v>
      </c>
    </row>
    <row r="7361" spans="1:8" x14ac:dyDescent="0.25">
      <c r="A7361" s="1" t="s">
        <v>12</v>
      </c>
      <c r="B7361" s="1">
        <v>43988</v>
      </c>
      <c r="C7361">
        <v>2.588E-3</v>
      </c>
      <c r="D7361">
        <v>2.598E-3</v>
      </c>
      <c r="E7361">
        <v>2.5560000000000001E-3</v>
      </c>
      <c r="F7361">
        <v>2.5869999999999999E-3</v>
      </c>
      <c r="G7361">
        <v>3798050048</v>
      </c>
      <c r="H7361" t="s">
        <v>7</v>
      </c>
    </row>
    <row r="7362" spans="1:8" x14ac:dyDescent="0.25">
      <c r="A7362" s="1" t="s">
        <v>12</v>
      </c>
      <c r="B7362" s="1">
        <v>44134</v>
      </c>
      <c r="C7362">
        <v>2.5760000000000002E-3</v>
      </c>
      <c r="D7362">
        <v>2.598E-3</v>
      </c>
      <c r="E7362">
        <v>2.5119999999999999E-3</v>
      </c>
      <c r="F7362">
        <v>2.5829999999999998E-3</v>
      </c>
      <c r="G7362">
        <v>1643219456</v>
      </c>
      <c r="H7362" t="s">
        <v>7</v>
      </c>
    </row>
    <row r="7363" spans="1:8" x14ac:dyDescent="0.25">
      <c r="A7363" s="1" t="s">
        <v>12</v>
      </c>
      <c r="B7363" s="1">
        <v>43752</v>
      </c>
      <c r="C7363">
        <v>2.4650000000000002E-3</v>
      </c>
      <c r="D7363">
        <v>2.5969999999999999E-3</v>
      </c>
      <c r="E7363">
        <v>2.4510000000000001E-3</v>
      </c>
      <c r="F7363">
        <v>2.5639999999999999E-3</v>
      </c>
      <c r="G7363">
        <v>3250329344</v>
      </c>
      <c r="H7363" t="s">
        <v>7</v>
      </c>
    </row>
    <row r="7364" spans="1:8" x14ac:dyDescent="0.25">
      <c r="A7364" s="1" t="s">
        <v>12</v>
      </c>
      <c r="B7364" s="1">
        <v>43276</v>
      </c>
      <c r="C7364">
        <v>2.5089999999999999E-3</v>
      </c>
      <c r="D7364">
        <v>2.5950000000000001E-3</v>
      </c>
      <c r="E7364">
        <v>2.4789999999999999E-3</v>
      </c>
      <c r="F7364">
        <v>2.539E-3</v>
      </c>
      <c r="G7364">
        <v>203741296</v>
      </c>
      <c r="H7364" t="s">
        <v>7</v>
      </c>
    </row>
    <row r="7365" spans="1:8" x14ac:dyDescent="0.25">
      <c r="A7365" s="1" t="s">
        <v>12</v>
      </c>
      <c r="B7365" s="1">
        <v>43954</v>
      </c>
      <c r="C7365">
        <v>2.5409999999999999E-3</v>
      </c>
      <c r="D7365">
        <v>2.594E-3</v>
      </c>
      <c r="E7365">
        <v>2.4620000000000002E-3</v>
      </c>
      <c r="F7365">
        <v>2.5049999999999998E-3</v>
      </c>
      <c r="G7365">
        <v>27448672256</v>
      </c>
      <c r="H7365" t="s">
        <v>7</v>
      </c>
    </row>
    <row r="7366" spans="1:8" x14ac:dyDescent="0.25">
      <c r="A7366" s="1" t="s">
        <v>12</v>
      </c>
      <c r="B7366" s="1">
        <v>43993</v>
      </c>
      <c r="C7366">
        <v>2.5850000000000001E-3</v>
      </c>
      <c r="D7366">
        <v>2.5929999999999998E-3</v>
      </c>
      <c r="E7366">
        <v>2.421E-3</v>
      </c>
      <c r="F7366">
        <v>2.4550000000000002E-3</v>
      </c>
      <c r="G7366">
        <v>4618035200</v>
      </c>
      <c r="H7366" t="s">
        <v>7</v>
      </c>
    </row>
    <row r="7367" spans="1:8" x14ac:dyDescent="0.25">
      <c r="A7367" s="1" t="s">
        <v>12</v>
      </c>
      <c r="B7367" s="1">
        <v>43991</v>
      </c>
      <c r="C7367">
        <v>2.5850000000000001E-3</v>
      </c>
      <c r="D7367">
        <v>2.5920000000000001E-3</v>
      </c>
      <c r="E7367">
        <v>2.5279999999999999E-3</v>
      </c>
      <c r="F7367">
        <v>2.562E-3</v>
      </c>
      <c r="G7367">
        <v>3879374848</v>
      </c>
      <c r="H7367" t="s">
        <v>7</v>
      </c>
    </row>
    <row r="7368" spans="1:8" x14ac:dyDescent="0.25">
      <c r="A7368" s="1" t="s">
        <v>12</v>
      </c>
      <c r="B7368" s="1">
        <v>43886</v>
      </c>
      <c r="C7368">
        <v>2.5820000000000001E-3</v>
      </c>
      <c r="D7368">
        <v>2.591E-3</v>
      </c>
      <c r="E7368">
        <v>2.4250000000000001E-3</v>
      </c>
      <c r="F7368">
        <v>2.4759999999999999E-3</v>
      </c>
      <c r="G7368">
        <v>1956283648</v>
      </c>
      <c r="H7368" t="s">
        <v>7</v>
      </c>
    </row>
    <row r="7369" spans="1:8" x14ac:dyDescent="0.25">
      <c r="A7369" s="1" t="s">
        <v>12</v>
      </c>
      <c r="B7369" s="1">
        <v>43754</v>
      </c>
      <c r="C7369">
        <v>2.5479999999999999E-3</v>
      </c>
      <c r="D7369">
        <v>2.5899999999999999E-3</v>
      </c>
      <c r="E7369">
        <v>2.5230000000000001E-3</v>
      </c>
      <c r="F7369">
        <v>2.5829999999999998E-3</v>
      </c>
      <c r="G7369">
        <v>3254231296</v>
      </c>
      <c r="H7369" t="s">
        <v>7</v>
      </c>
    </row>
    <row r="7370" spans="1:8" x14ac:dyDescent="0.25">
      <c r="A7370" s="1" t="s">
        <v>12</v>
      </c>
      <c r="B7370" s="1">
        <v>43741</v>
      </c>
      <c r="C7370">
        <v>2.415E-3</v>
      </c>
      <c r="D7370">
        <v>2.588E-3</v>
      </c>
      <c r="E7370">
        <v>2.3419999999999999E-3</v>
      </c>
      <c r="F7370">
        <v>2.3869999999999998E-3</v>
      </c>
      <c r="G7370">
        <v>2341870592</v>
      </c>
      <c r="H7370" t="s">
        <v>7</v>
      </c>
    </row>
    <row r="7371" spans="1:8" x14ac:dyDescent="0.25">
      <c r="A7371" s="1" t="s">
        <v>12</v>
      </c>
      <c r="B7371" s="1">
        <v>44137</v>
      </c>
      <c r="C7371">
        <v>2.5760000000000002E-3</v>
      </c>
      <c r="D7371">
        <v>2.588E-3</v>
      </c>
      <c r="E7371">
        <v>2.5100000000000001E-3</v>
      </c>
      <c r="F7371">
        <v>2.5140000000000002E-3</v>
      </c>
      <c r="G7371">
        <v>1167172096</v>
      </c>
      <c r="H7371" t="s">
        <v>7</v>
      </c>
    </row>
    <row r="7372" spans="1:8" x14ac:dyDescent="0.25">
      <c r="A7372" s="1" t="s">
        <v>12</v>
      </c>
      <c r="B7372" s="1">
        <v>43582</v>
      </c>
      <c r="C7372">
        <v>2.5089999999999999E-3</v>
      </c>
      <c r="D7372">
        <v>2.5869999999999999E-3</v>
      </c>
      <c r="E7372">
        <v>2.4139999999999999E-3</v>
      </c>
      <c r="F7372">
        <v>2.5119999999999999E-3</v>
      </c>
      <c r="G7372">
        <v>2133551232</v>
      </c>
      <c r="H7372" t="s">
        <v>7</v>
      </c>
    </row>
    <row r="7373" spans="1:8" x14ac:dyDescent="0.25">
      <c r="A7373" s="1" t="s">
        <v>12</v>
      </c>
      <c r="B7373" s="1">
        <v>43743</v>
      </c>
      <c r="C7373">
        <v>2.5630000000000002E-3</v>
      </c>
      <c r="D7373">
        <v>2.5869999999999999E-3</v>
      </c>
      <c r="E7373">
        <v>2.3760000000000001E-3</v>
      </c>
      <c r="F7373">
        <v>2.3990000000000001E-3</v>
      </c>
      <c r="G7373">
        <v>2709523968</v>
      </c>
      <c r="H7373" t="s">
        <v>7</v>
      </c>
    </row>
    <row r="7374" spans="1:8" x14ac:dyDescent="0.25">
      <c r="A7374" s="1" t="s">
        <v>12</v>
      </c>
      <c r="B7374" s="1">
        <v>44136</v>
      </c>
      <c r="C7374">
        <v>2.5690000000000001E-3</v>
      </c>
      <c r="D7374">
        <v>2.5860000000000002E-3</v>
      </c>
      <c r="E7374">
        <v>2.5569999999999998E-3</v>
      </c>
      <c r="F7374">
        <v>2.5760000000000002E-3</v>
      </c>
      <c r="G7374">
        <v>657413312</v>
      </c>
      <c r="H7374" t="s">
        <v>7</v>
      </c>
    </row>
    <row r="7375" spans="1:8" x14ac:dyDescent="0.25">
      <c r="A7375" s="1" t="s">
        <v>12</v>
      </c>
      <c r="B7375" s="1">
        <v>43950</v>
      </c>
      <c r="C7375">
        <v>2.32E-3</v>
      </c>
      <c r="D7375">
        <v>2.5820000000000001E-3</v>
      </c>
      <c r="E7375">
        <v>2.2989999999999998E-3</v>
      </c>
      <c r="F7375">
        <v>2.5049999999999998E-3</v>
      </c>
      <c r="G7375">
        <v>28579141632</v>
      </c>
      <c r="H7375" t="s">
        <v>7</v>
      </c>
    </row>
    <row r="7376" spans="1:8" x14ac:dyDescent="0.25">
      <c r="A7376" s="1" t="s">
        <v>12</v>
      </c>
      <c r="B7376" s="1">
        <v>43556</v>
      </c>
      <c r="C7376">
        <v>2.0760000000000002E-3</v>
      </c>
      <c r="D7376">
        <v>2.581E-3</v>
      </c>
      <c r="E7376">
        <v>2.0690000000000001E-3</v>
      </c>
      <c r="F7376">
        <v>2.4529999999999999E-3</v>
      </c>
      <c r="G7376">
        <v>488958912</v>
      </c>
      <c r="H7376" t="s">
        <v>7</v>
      </c>
    </row>
    <row r="7377" spans="1:8" x14ac:dyDescent="0.25">
      <c r="A7377" s="1" t="s">
        <v>12</v>
      </c>
      <c r="B7377" s="1">
        <v>43717</v>
      </c>
      <c r="C7377">
        <v>2.5799999999999998E-3</v>
      </c>
      <c r="D7377">
        <v>2.581E-3</v>
      </c>
      <c r="E7377">
        <v>2.4130000000000002E-3</v>
      </c>
      <c r="F7377">
        <v>2.4810000000000001E-3</v>
      </c>
      <c r="G7377">
        <v>3061947136</v>
      </c>
      <c r="H7377" t="s">
        <v>7</v>
      </c>
    </row>
    <row r="7378" spans="1:8" x14ac:dyDescent="0.25">
      <c r="A7378" s="1" t="s">
        <v>12</v>
      </c>
      <c r="B7378" s="1">
        <v>43969</v>
      </c>
      <c r="C7378">
        <v>2.5300000000000001E-3</v>
      </c>
      <c r="D7378">
        <v>2.581E-3</v>
      </c>
      <c r="E7378">
        <v>2.5110000000000002E-3</v>
      </c>
      <c r="F7378">
        <v>2.5370000000000002E-3</v>
      </c>
      <c r="G7378">
        <v>27195305984</v>
      </c>
      <c r="H7378" t="s">
        <v>7</v>
      </c>
    </row>
    <row r="7379" spans="1:8" x14ac:dyDescent="0.25">
      <c r="A7379" s="1" t="s">
        <v>12</v>
      </c>
      <c r="B7379" s="1">
        <v>43978</v>
      </c>
      <c r="C7379">
        <v>2.506E-3</v>
      </c>
      <c r="D7379">
        <v>2.5790000000000001E-3</v>
      </c>
      <c r="E7379">
        <v>2.4520000000000002E-3</v>
      </c>
      <c r="F7379">
        <v>2.5110000000000002E-3</v>
      </c>
      <c r="G7379">
        <v>1988072192</v>
      </c>
      <c r="H7379" t="s">
        <v>7</v>
      </c>
    </row>
    <row r="7380" spans="1:8" x14ac:dyDescent="0.25">
      <c r="A7380" s="1" t="s">
        <v>12</v>
      </c>
      <c r="B7380" s="1">
        <v>43753</v>
      </c>
      <c r="C7380">
        <v>2.5639999999999999E-3</v>
      </c>
      <c r="D7380">
        <v>2.578E-3</v>
      </c>
      <c r="E7380">
        <v>2.5219999999999999E-3</v>
      </c>
      <c r="F7380">
        <v>2.5479999999999999E-3</v>
      </c>
      <c r="G7380">
        <v>3131650304</v>
      </c>
      <c r="H7380" t="s">
        <v>7</v>
      </c>
    </row>
    <row r="7381" spans="1:8" x14ac:dyDescent="0.25">
      <c r="A7381" s="1" t="s">
        <v>12</v>
      </c>
      <c r="B7381" s="1">
        <v>43966</v>
      </c>
      <c r="C7381">
        <v>2.575E-3</v>
      </c>
      <c r="D7381">
        <v>2.578E-3</v>
      </c>
      <c r="E7381">
        <v>2.4689999999999998E-3</v>
      </c>
      <c r="F7381">
        <v>2.4919999999999999E-3</v>
      </c>
      <c r="G7381">
        <v>27284549632</v>
      </c>
      <c r="H7381" t="s">
        <v>7</v>
      </c>
    </row>
    <row r="7382" spans="1:8" x14ac:dyDescent="0.25">
      <c r="A7382" s="1" t="s">
        <v>12</v>
      </c>
      <c r="B7382" s="1">
        <v>43957</v>
      </c>
      <c r="C7382">
        <v>2.4759999999999999E-3</v>
      </c>
      <c r="D7382">
        <v>2.5760000000000002E-3</v>
      </c>
      <c r="E7382">
        <v>2.4459999999999998E-3</v>
      </c>
      <c r="F7382">
        <v>2.4789999999999999E-3</v>
      </c>
      <c r="G7382">
        <v>27196860416</v>
      </c>
      <c r="H7382" t="s">
        <v>7</v>
      </c>
    </row>
    <row r="7383" spans="1:8" x14ac:dyDescent="0.25">
      <c r="A7383" s="1" t="s">
        <v>12</v>
      </c>
      <c r="B7383" s="1">
        <v>43425</v>
      </c>
      <c r="C7383">
        <v>2.3289999999999999E-3</v>
      </c>
      <c r="D7383">
        <v>2.575E-3</v>
      </c>
      <c r="E7383">
        <v>2.209E-3</v>
      </c>
      <c r="F7383">
        <v>2.4759999999999999E-3</v>
      </c>
      <c r="G7383">
        <v>2467086848</v>
      </c>
      <c r="H7383" t="s">
        <v>7</v>
      </c>
    </row>
    <row r="7384" spans="1:8" x14ac:dyDescent="0.25">
      <c r="A7384" s="1" t="s">
        <v>12</v>
      </c>
      <c r="B7384" s="1">
        <v>43968</v>
      </c>
      <c r="C7384">
        <v>2.5119999999999999E-3</v>
      </c>
      <c r="D7384">
        <v>2.5739999999999999E-3</v>
      </c>
      <c r="E7384">
        <v>2.5079999999999998E-3</v>
      </c>
      <c r="F7384">
        <v>2.5300000000000001E-3</v>
      </c>
      <c r="G7384">
        <v>26593142784</v>
      </c>
      <c r="H7384" t="s">
        <v>7</v>
      </c>
    </row>
    <row r="7385" spans="1:8" x14ac:dyDescent="0.25">
      <c r="A7385" s="1" t="s">
        <v>12</v>
      </c>
      <c r="B7385" s="1">
        <v>43970</v>
      </c>
      <c r="C7385">
        <v>2.5370000000000002E-3</v>
      </c>
      <c r="D7385">
        <v>2.568E-3</v>
      </c>
      <c r="E7385">
        <v>2.477E-3</v>
      </c>
      <c r="F7385">
        <v>2.5430000000000001E-3</v>
      </c>
      <c r="G7385">
        <v>2339570432</v>
      </c>
      <c r="H7385" t="s">
        <v>7</v>
      </c>
    </row>
    <row r="7386" spans="1:8" x14ac:dyDescent="0.25">
      <c r="A7386" s="1" t="s">
        <v>12</v>
      </c>
      <c r="B7386" s="1">
        <v>43974</v>
      </c>
      <c r="C7386">
        <v>2.5379999999999999E-3</v>
      </c>
      <c r="D7386">
        <v>2.5669999999999998E-3</v>
      </c>
      <c r="E7386">
        <v>2.5000000000000001E-3</v>
      </c>
      <c r="F7386">
        <v>2.5379999999999999E-3</v>
      </c>
      <c r="G7386">
        <v>2399659008</v>
      </c>
      <c r="H7386" t="s">
        <v>7</v>
      </c>
    </row>
    <row r="7387" spans="1:8" x14ac:dyDescent="0.25">
      <c r="A7387" s="1" t="s">
        <v>12</v>
      </c>
      <c r="B7387" s="1">
        <v>43277</v>
      </c>
      <c r="C7387">
        <v>2.539E-3</v>
      </c>
      <c r="D7387">
        <v>2.565E-3</v>
      </c>
      <c r="E7387">
        <v>2.4459999999999998E-3</v>
      </c>
      <c r="F7387">
        <v>2.4499999999999999E-3</v>
      </c>
      <c r="G7387">
        <v>202354512</v>
      </c>
      <c r="H7387" t="s">
        <v>7</v>
      </c>
    </row>
    <row r="7388" spans="1:8" x14ac:dyDescent="0.25">
      <c r="A7388" s="1" t="s">
        <v>12</v>
      </c>
      <c r="B7388" s="1">
        <v>43742</v>
      </c>
      <c r="C7388">
        <v>2.3869999999999998E-3</v>
      </c>
      <c r="D7388">
        <v>2.565E-3</v>
      </c>
      <c r="E7388">
        <v>2.3389999999999999E-3</v>
      </c>
      <c r="F7388">
        <v>2.5630000000000002E-3</v>
      </c>
      <c r="G7388">
        <v>2557511680</v>
      </c>
      <c r="H7388" t="s">
        <v>7</v>
      </c>
    </row>
    <row r="7389" spans="1:8" x14ac:dyDescent="0.25">
      <c r="A7389" s="1" t="s">
        <v>12</v>
      </c>
      <c r="B7389" s="1">
        <v>43457</v>
      </c>
      <c r="C7389">
        <v>2.4459999999999998E-3</v>
      </c>
      <c r="D7389">
        <v>2.5639999999999999E-3</v>
      </c>
      <c r="E7389">
        <v>2.4299999999999999E-3</v>
      </c>
      <c r="F7389">
        <v>2.49E-3</v>
      </c>
      <c r="G7389">
        <v>934397312</v>
      </c>
      <c r="H7389" t="s">
        <v>7</v>
      </c>
    </row>
    <row r="7390" spans="1:8" x14ac:dyDescent="0.25">
      <c r="A7390" s="1" t="s">
        <v>12</v>
      </c>
      <c r="B7390" s="1">
        <v>43971</v>
      </c>
      <c r="C7390">
        <v>2.5430000000000001E-3</v>
      </c>
      <c r="D7390">
        <v>2.5630000000000002E-3</v>
      </c>
      <c r="E7390">
        <v>2.4489999999999998E-3</v>
      </c>
      <c r="F7390">
        <v>2.5170000000000001E-3</v>
      </c>
      <c r="G7390">
        <v>2281423360</v>
      </c>
      <c r="H7390" t="s">
        <v>7</v>
      </c>
    </row>
    <row r="7391" spans="1:8" x14ac:dyDescent="0.25">
      <c r="A7391" s="1" t="s">
        <v>12</v>
      </c>
      <c r="B7391" s="1">
        <v>43975</v>
      </c>
      <c r="C7391">
        <v>2.5379999999999999E-3</v>
      </c>
      <c r="D7391">
        <v>2.5630000000000002E-3</v>
      </c>
      <c r="E7391">
        <v>2.4520000000000002E-3</v>
      </c>
      <c r="F7391">
        <v>2.4759999999999999E-3</v>
      </c>
      <c r="G7391">
        <v>2554426368</v>
      </c>
      <c r="H7391" t="s">
        <v>7</v>
      </c>
    </row>
    <row r="7392" spans="1:8" x14ac:dyDescent="0.25">
      <c r="A7392" s="1" t="s">
        <v>12</v>
      </c>
      <c r="B7392" s="1">
        <v>43281</v>
      </c>
      <c r="C7392">
        <v>2.415E-3</v>
      </c>
      <c r="D7392">
        <v>2.562E-3</v>
      </c>
      <c r="E7392">
        <v>2.395E-3</v>
      </c>
      <c r="F7392">
        <v>2.5430000000000001E-3</v>
      </c>
      <c r="G7392">
        <v>197755664</v>
      </c>
      <c r="H7392" t="s">
        <v>7</v>
      </c>
    </row>
    <row r="7393" spans="1:8" x14ac:dyDescent="0.25">
      <c r="A7393" s="1" t="s">
        <v>12</v>
      </c>
      <c r="B7393" s="1">
        <v>43593</v>
      </c>
      <c r="C7393">
        <v>2.5609999999999999E-3</v>
      </c>
      <c r="D7393">
        <v>2.5609999999999999E-3</v>
      </c>
      <c r="E7393">
        <v>2.5200000000000001E-3</v>
      </c>
      <c r="F7393">
        <v>2.5539999999999998E-3</v>
      </c>
      <c r="G7393">
        <v>2633403392</v>
      </c>
      <c r="H7393" t="s">
        <v>7</v>
      </c>
    </row>
    <row r="7394" spans="1:8" x14ac:dyDescent="0.25">
      <c r="A7394" s="1" t="s">
        <v>12</v>
      </c>
      <c r="B7394" s="1">
        <v>43707</v>
      </c>
      <c r="C7394">
        <v>2.4949999999999998E-3</v>
      </c>
      <c r="D7394">
        <v>2.5609999999999999E-3</v>
      </c>
      <c r="E7394">
        <v>2.4359999999999998E-3</v>
      </c>
      <c r="F7394">
        <v>2.5379999999999999E-3</v>
      </c>
      <c r="G7394">
        <v>1885644288</v>
      </c>
      <c r="H7394" t="s">
        <v>7</v>
      </c>
    </row>
    <row r="7395" spans="1:8" x14ac:dyDescent="0.25">
      <c r="A7395" s="1" t="s">
        <v>12</v>
      </c>
      <c r="B7395" s="1">
        <v>42917</v>
      </c>
      <c r="C7395">
        <v>2.555E-3</v>
      </c>
      <c r="D7395">
        <v>2.5600000000000002E-3</v>
      </c>
      <c r="E7395">
        <v>2.0709999999999999E-3</v>
      </c>
      <c r="F7395">
        <v>2.2390000000000001E-3</v>
      </c>
      <c r="G7395">
        <v>10454325</v>
      </c>
      <c r="H7395" t="s">
        <v>7</v>
      </c>
    </row>
    <row r="7396" spans="1:8" x14ac:dyDescent="0.25">
      <c r="A7396" s="1" t="s">
        <v>12</v>
      </c>
      <c r="B7396" s="1">
        <v>44139</v>
      </c>
      <c r="C7396">
        <v>2.5170000000000001E-3</v>
      </c>
      <c r="D7396">
        <v>2.5600000000000002E-3</v>
      </c>
      <c r="E7396">
        <v>2.4840000000000001E-3</v>
      </c>
      <c r="F7396">
        <v>2.5460000000000001E-3</v>
      </c>
      <c r="G7396">
        <v>1263799808</v>
      </c>
      <c r="H7396" t="s">
        <v>7</v>
      </c>
    </row>
    <row r="7397" spans="1:8" x14ac:dyDescent="0.25">
      <c r="A7397" s="1" t="s">
        <v>12</v>
      </c>
      <c r="B7397" s="1">
        <v>43282</v>
      </c>
      <c r="C7397">
        <v>2.5430000000000001E-3</v>
      </c>
      <c r="D7397">
        <v>2.5560000000000001E-3</v>
      </c>
      <c r="E7397">
        <v>2.503E-3</v>
      </c>
      <c r="F7397">
        <v>2.5360000000000001E-3</v>
      </c>
      <c r="G7397">
        <v>106360968</v>
      </c>
      <c r="H7397" t="s">
        <v>7</v>
      </c>
    </row>
    <row r="7398" spans="1:8" x14ac:dyDescent="0.25">
      <c r="A7398" s="1" t="s">
        <v>12</v>
      </c>
      <c r="B7398" s="1">
        <v>43795</v>
      </c>
      <c r="C7398">
        <v>2.4650000000000002E-3</v>
      </c>
      <c r="D7398">
        <v>2.5560000000000001E-3</v>
      </c>
      <c r="E7398">
        <v>2.2759999999999998E-3</v>
      </c>
      <c r="F7398">
        <v>2.3270000000000001E-3</v>
      </c>
      <c r="G7398">
        <v>4095980800</v>
      </c>
      <c r="H7398" t="s">
        <v>7</v>
      </c>
    </row>
    <row r="7399" spans="1:8" x14ac:dyDescent="0.25">
      <c r="A7399" s="1" t="s">
        <v>12</v>
      </c>
      <c r="B7399" s="1">
        <v>43594</v>
      </c>
      <c r="C7399">
        <v>2.5539999999999998E-3</v>
      </c>
      <c r="D7399">
        <v>2.555E-3</v>
      </c>
      <c r="E7399">
        <v>2.4689999999999998E-3</v>
      </c>
      <c r="F7399">
        <v>2.4970000000000001E-3</v>
      </c>
      <c r="G7399">
        <v>2554863616</v>
      </c>
      <c r="H7399" t="s">
        <v>7</v>
      </c>
    </row>
    <row r="7400" spans="1:8" x14ac:dyDescent="0.25">
      <c r="A7400" s="1" t="s">
        <v>12</v>
      </c>
      <c r="B7400" s="1">
        <v>43979</v>
      </c>
      <c r="C7400">
        <v>2.5110000000000002E-3</v>
      </c>
      <c r="D7400">
        <v>2.5539999999999998E-3</v>
      </c>
      <c r="E7400">
        <v>2.483E-3</v>
      </c>
      <c r="F7400">
        <v>2.532E-3</v>
      </c>
      <c r="G7400">
        <v>1869903744</v>
      </c>
      <c r="H7400" t="s">
        <v>7</v>
      </c>
    </row>
    <row r="7401" spans="1:8" x14ac:dyDescent="0.25">
      <c r="A7401" s="1" t="s">
        <v>12</v>
      </c>
      <c r="B7401" s="1">
        <v>42919</v>
      </c>
      <c r="C7401">
        <v>2.4599999999999999E-3</v>
      </c>
      <c r="D7401">
        <v>2.552E-3</v>
      </c>
      <c r="E7401">
        <v>2.1649999999999998E-3</v>
      </c>
      <c r="F7401">
        <v>2.5019999999999999E-3</v>
      </c>
      <c r="G7401">
        <v>8890805</v>
      </c>
      <c r="H7401" t="s">
        <v>7</v>
      </c>
    </row>
    <row r="7402" spans="1:8" x14ac:dyDescent="0.25">
      <c r="A7402" s="1" t="s">
        <v>12</v>
      </c>
      <c r="B7402" s="1">
        <v>43952</v>
      </c>
      <c r="C7402">
        <v>2.4599999999999999E-3</v>
      </c>
      <c r="D7402">
        <v>2.552E-3</v>
      </c>
      <c r="E7402">
        <v>2.4239999999999999E-3</v>
      </c>
      <c r="F7402">
        <v>2.4729999999999999E-3</v>
      </c>
      <c r="G7402">
        <v>28059326464</v>
      </c>
      <c r="H7402" t="s">
        <v>7</v>
      </c>
    </row>
    <row r="7403" spans="1:8" x14ac:dyDescent="0.25">
      <c r="A7403" s="1" t="s">
        <v>12</v>
      </c>
      <c r="B7403" s="1">
        <v>43953</v>
      </c>
      <c r="C7403">
        <v>2.4729999999999999E-3</v>
      </c>
      <c r="D7403">
        <v>2.5509999999999999E-3</v>
      </c>
      <c r="E7403">
        <v>2.441E-3</v>
      </c>
      <c r="F7403">
        <v>2.5409999999999999E-3</v>
      </c>
      <c r="G7403">
        <v>26879612928</v>
      </c>
      <c r="H7403" t="s">
        <v>7</v>
      </c>
    </row>
    <row r="7404" spans="1:8" x14ac:dyDescent="0.25">
      <c r="A7404" s="1" t="s">
        <v>12</v>
      </c>
      <c r="B7404" s="1">
        <v>43724</v>
      </c>
      <c r="C7404">
        <v>2.519E-3</v>
      </c>
      <c r="D7404">
        <v>2.5479999999999999E-3</v>
      </c>
      <c r="E7404">
        <v>2.4659999999999999E-3</v>
      </c>
      <c r="F7404">
        <v>2.5019999999999999E-3</v>
      </c>
      <c r="G7404">
        <v>2366337536</v>
      </c>
      <c r="H7404" t="s">
        <v>7</v>
      </c>
    </row>
    <row r="7405" spans="1:8" x14ac:dyDescent="0.25">
      <c r="A7405" s="1" t="s">
        <v>12</v>
      </c>
      <c r="B7405" s="1">
        <v>43972</v>
      </c>
      <c r="C7405">
        <v>2.5170000000000001E-3</v>
      </c>
      <c r="D7405">
        <v>2.5479999999999999E-3</v>
      </c>
      <c r="E7405">
        <v>2.4190000000000001E-3</v>
      </c>
      <c r="F7405">
        <v>2.5000000000000001E-3</v>
      </c>
      <c r="G7405">
        <v>2624989952</v>
      </c>
      <c r="H7405" t="s">
        <v>7</v>
      </c>
    </row>
    <row r="7406" spans="1:8" x14ac:dyDescent="0.25">
      <c r="A7406" s="1" t="s">
        <v>12</v>
      </c>
      <c r="B7406" s="1">
        <v>43973</v>
      </c>
      <c r="C7406">
        <v>2.5000000000000001E-3</v>
      </c>
      <c r="D7406">
        <v>2.5469999999999998E-3</v>
      </c>
      <c r="E7406">
        <v>2.4359999999999998E-3</v>
      </c>
      <c r="F7406">
        <v>2.5379999999999999E-3</v>
      </c>
      <c r="G7406">
        <v>2421711360</v>
      </c>
      <c r="H7406" t="s">
        <v>7</v>
      </c>
    </row>
    <row r="7407" spans="1:8" x14ac:dyDescent="0.25">
      <c r="A7407" s="1" t="s">
        <v>12</v>
      </c>
      <c r="B7407" s="1">
        <v>43976</v>
      </c>
      <c r="C7407">
        <v>2.4759999999999999E-3</v>
      </c>
      <c r="D7407">
        <v>2.5469999999999998E-3</v>
      </c>
      <c r="E7407">
        <v>2.4320000000000001E-3</v>
      </c>
      <c r="F7407">
        <v>2.5370000000000002E-3</v>
      </c>
      <c r="G7407">
        <v>2861063936</v>
      </c>
      <c r="H7407" t="s">
        <v>7</v>
      </c>
    </row>
    <row r="7408" spans="1:8" x14ac:dyDescent="0.25">
      <c r="A7408" s="1" t="s">
        <v>12</v>
      </c>
      <c r="B7408" s="1">
        <v>43586</v>
      </c>
      <c r="C7408">
        <v>2.5100000000000001E-3</v>
      </c>
      <c r="D7408">
        <v>2.5460000000000001E-3</v>
      </c>
      <c r="E7408">
        <v>2.496E-3</v>
      </c>
      <c r="F7408">
        <v>2.539E-3</v>
      </c>
      <c r="G7408">
        <v>2427207936</v>
      </c>
      <c r="H7408" t="s">
        <v>7</v>
      </c>
    </row>
    <row r="7409" spans="1:8" x14ac:dyDescent="0.25">
      <c r="A7409" s="1" t="s">
        <v>12</v>
      </c>
      <c r="B7409" s="1">
        <v>42918</v>
      </c>
      <c r="C7409">
        <v>2.2390000000000001E-3</v>
      </c>
      <c r="D7409">
        <v>2.545E-3</v>
      </c>
      <c r="E7409">
        <v>2.1299999999999999E-3</v>
      </c>
      <c r="F7409">
        <v>2.4599999999999999E-3</v>
      </c>
      <c r="G7409">
        <v>8133510</v>
      </c>
      <c r="H7409" t="s">
        <v>7</v>
      </c>
    </row>
    <row r="7410" spans="1:8" x14ac:dyDescent="0.25">
      <c r="A7410" s="1" t="s">
        <v>12</v>
      </c>
      <c r="B7410" s="1">
        <v>43745</v>
      </c>
      <c r="C7410">
        <v>2.5119999999999999E-3</v>
      </c>
      <c r="D7410">
        <v>2.5439999999999998E-3</v>
      </c>
      <c r="E7410">
        <v>2.5010000000000002E-3</v>
      </c>
      <c r="F7410">
        <v>2.5270000000000002E-3</v>
      </c>
      <c r="G7410">
        <v>3245158912</v>
      </c>
      <c r="H7410" t="s">
        <v>7</v>
      </c>
    </row>
    <row r="7411" spans="1:8" x14ac:dyDescent="0.25">
      <c r="A7411" s="1" t="s">
        <v>12</v>
      </c>
      <c r="B7411" s="1">
        <v>43977</v>
      </c>
      <c r="C7411">
        <v>2.5370000000000002E-3</v>
      </c>
      <c r="D7411">
        <v>2.5439999999999998E-3</v>
      </c>
      <c r="E7411">
        <v>2.4580000000000001E-3</v>
      </c>
      <c r="F7411">
        <v>2.506E-3</v>
      </c>
      <c r="G7411">
        <v>2202896896</v>
      </c>
      <c r="H7411" t="s">
        <v>7</v>
      </c>
    </row>
    <row r="7412" spans="1:8" x14ac:dyDescent="0.25">
      <c r="A7412" s="1" t="s">
        <v>12</v>
      </c>
      <c r="B7412" s="1">
        <v>43980</v>
      </c>
      <c r="C7412">
        <v>2.532E-3</v>
      </c>
      <c r="D7412">
        <v>2.5439999999999998E-3</v>
      </c>
      <c r="E7412">
        <v>2.49E-3</v>
      </c>
      <c r="F7412">
        <v>2.5279999999999999E-3</v>
      </c>
      <c r="G7412">
        <v>1456502912</v>
      </c>
      <c r="H7412" t="s">
        <v>7</v>
      </c>
    </row>
    <row r="7413" spans="1:8" x14ac:dyDescent="0.25">
      <c r="A7413" s="1" t="s">
        <v>12</v>
      </c>
      <c r="B7413" s="1">
        <v>43956</v>
      </c>
      <c r="C7413">
        <v>2.464E-3</v>
      </c>
      <c r="D7413">
        <v>2.542E-3</v>
      </c>
      <c r="E7413">
        <v>2.4290000000000002E-3</v>
      </c>
      <c r="F7413">
        <v>2.4759999999999999E-3</v>
      </c>
      <c r="G7413">
        <v>27498835968</v>
      </c>
      <c r="H7413" t="s">
        <v>7</v>
      </c>
    </row>
    <row r="7414" spans="1:8" x14ac:dyDescent="0.25">
      <c r="A7414" s="1" t="s">
        <v>12</v>
      </c>
      <c r="B7414" s="1">
        <v>43995</v>
      </c>
      <c r="C7414">
        <v>2.5230000000000001E-3</v>
      </c>
      <c r="D7414">
        <v>2.5400000000000002E-3</v>
      </c>
      <c r="E7414">
        <v>2.4870000000000001E-3</v>
      </c>
      <c r="F7414">
        <v>2.532E-3</v>
      </c>
      <c r="G7414">
        <v>3851676672</v>
      </c>
      <c r="H7414" t="s">
        <v>7</v>
      </c>
    </row>
    <row r="7415" spans="1:8" x14ac:dyDescent="0.25">
      <c r="A7415" s="1" t="s">
        <v>12</v>
      </c>
      <c r="B7415" s="1">
        <v>43334</v>
      </c>
      <c r="C7415">
        <v>2.408E-3</v>
      </c>
      <c r="D7415">
        <v>2.539E-3</v>
      </c>
      <c r="E7415">
        <v>2.3080000000000002E-3</v>
      </c>
      <c r="F7415">
        <v>2.3319999999999999E-3</v>
      </c>
      <c r="G7415">
        <v>346110688</v>
      </c>
      <c r="H7415" t="s">
        <v>7</v>
      </c>
    </row>
    <row r="7416" spans="1:8" x14ac:dyDescent="0.25">
      <c r="A7416" s="1" t="s">
        <v>12</v>
      </c>
      <c r="B7416" s="1">
        <v>43746</v>
      </c>
      <c r="C7416">
        <v>2.5270000000000002E-3</v>
      </c>
      <c r="D7416">
        <v>2.5360000000000001E-3</v>
      </c>
      <c r="E7416">
        <v>2.369E-3</v>
      </c>
      <c r="F7416">
        <v>2.431E-3</v>
      </c>
      <c r="G7416">
        <v>2856796928</v>
      </c>
      <c r="H7416" t="s">
        <v>7</v>
      </c>
    </row>
    <row r="7417" spans="1:8" x14ac:dyDescent="0.25">
      <c r="A7417" s="1" t="s">
        <v>12</v>
      </c>
      <c r="B7417" s="1">
        <v>43962</v>
      </c>
      <c r="C7417">
        <v>2.4529999999999999E-3</v>
      </c>
      <c r="D7417">
        <v>2.5360000000000001E-3</v>
      </c>
      <c r="E7417">
        <v>2.3040000000000001E-3</v>
      </c>
      <c r="F7417">
        <v>2.4099999999999998E-3</v>
      </c>
      <c r="G7417">
        <v>29149222912</v>
      </c>
      <c r="H7417" t="s">
        <v>7</v>
      </c>
    </row>
    <row r="7418" spans="1:8" x14ac:dyDescent="0.25">
      <c r="A7418" s="1" t="s">
        <v>12</v>
      </c>
      <c r="B7418" s="1">
        <v>43964</v>
      </c>
      <c r="C7418">
        <v>2.4610000000000001E-3</v>
      </c>
      <c r="D7418">
        <v>2.5360000000000001E-3</v>
      </c>
      <c r="E7418">
        <v>2.4480000000000001E-3</v>
      </c>
      <c r="F7418">
        <v>2.5200000000000001E-3</v>
      </c>
      <c r="G7418">
        <v>27518128128</v>
      </c>
      <c r="H7418" t="s">
        <v>7</v>
      </c>
    </row>
    <row r="7419" spans="1:8" x14ac:dyDescent="0.25">
      <c r="A7419" s="1" t="s">
        <v>12</v>
      </c>
      <c r="B7419" s="1">
        <v>43994</v>
      </c>
      <c r="C7419">
        <v>2.4559999999999998E-3</v>
      </c>
      <c r="D7419">
        <v>2.5360000000000001E-3</v>
      </c>
      <c r="E7419">
        <v>2.441E-3</v>
      </c>
      <c r="F7419">
        <v>2.5230000000000001E-3</v>
      </c>
      <c r="G7419">
        <v>4463296512</v>
      </c>
      <c r="H7419" t="s">
        <v>7</v>
      </c>
    </row>
    <row r="7420" spans="1:8" x14ac:dyDescent="0.25">
      <c r="A7420" s="1" t="s">
        <v>12</v>
      </c>
      <c r="B7420" s="1">
        <v>43996</v>
      </c>
      <c r="C7420">
        <v>2.532E-3</v>
      </c>
      <c r="D7420">
        <v>2.5360000000000001E-3</v>
      </c>
      <c r="E7420">
        <v>2.477E-3</v>
      </c>
      <c r="F7420">
        <v>2.4819999999999998E-3</v>
      </c>
      <c r="G7420">
        <v>3131113984</v>
      </c>
      <c r="H7420" t="s">
        <v>7</v>
      </c>
    </row>
    <row r="7421" spans="1:8" x14ac:dyDescent="0.25">
      <c r="A7421" s="1" t="s">
        <v>12</v>
      </c>
      <c r="B7421" s="1">
        <v>43744</v>
      </c>
      <c r="C7421">
        <v>2.3990000000000001E-3</v>
      </c>
      <c r="D7421">
        <v>2.5349999999999999E-3</v>
      </c>
      <c r="E7421">
        <v>2.362E-3</v>
      </c>
      <c r="F7421">
        <v>2.5119999999999999E-3</v>
      </c>
      <c r="G7421">
        <v>2806602240</v>
      </c>
      <c r="H7421" t="s">
        <v>7</v>
      </c>
    </row>
    <row r="7422" spans="1:8" x14ac:dyDescent="0.25">
      <c r="A7422" s="1" t="s">
        <v>12</v>
      </c>
      <c r="B7422" s="1">
        <v>43723</v>
      </c>
      <c r="C7422">
        <v>2.4759999999999999E-3</v>
      </c>
      <c r="D7422">
        <v>2.5330000000000001E-3</v>
      </c>
      <c r="E7422">
        <v>2.408E-3</v>
      </c>
      <c r="F7422">
        <v>2.5170000000000001E-3</v>
      </c>
      <c r="G7422">
        <v>2192871680</v>
      </c>
      <c r="H7422" t="s">
        <v>7</v>
      </c>
    </row>
    <row r="7423" spans="1:8" x14ac:dyDescent="0.25">
      <c r="A7423" s="1" t="s">
        <v>12</v>
      </c>
      <c r="B7423" s="1">
        <v>43893</v>
      </c>
      <c r="C7423">
        <v>2.3500000000000001E-3</v>
      </c>
      <c r="D7423">
        <v>2.5330000000000001E-3</v>
      </c>
      <c r="E7423">
        <v>2.3059999999999999E-3</v>
      </c>
      <c r="F7423">
        <v>2.5000000000000001E-3</v>
      </c>
      <c r="G7423">
        <v>2386737408</v>
      </c>
      <c r="H7423" t="s">
        <v>7</v>
      </c>
    </row>
    <row r="7424" spans="1:8" x14ac:dyDescent="0.25">
      <c r="A7424" s="1" t="s">
        <v>12</v>
      </c>
      <c r="B7424" s="1">
        <v>43967</v>
      </c>
      <c r="C7424">
        <v>2.4919999999999999E-3</v>
      </c>
      <c r="D7424">
        <v>2.532E-3</v>
      </c>
      <c r="E7424">
        <v>2.4789999999999999E-3</v>
      </c>
      <c r="F7424">
        <v>2.5119999999999999E-3</v>
      </c>
      <c r="G7424">
        <v>27085613056</v>
      </c>
      <c r="H7424" t="s">
        <v>7</v>
      </c>
    </row>
    <row r="7425" spans="1:8" x14ac:dyDescent="0.25">
      <c r="A7425" s="1" t="s">
        <v>12</v>
      </c>
      <c r="B7425" s="1">
        <v>43330</v>
      </c>
      <c r="C7425">
        <v>2.4979999999999998E-3</v>
      </c>
      <c r="D7425">
        <v>2.529E-3</v>
      </c>
      <c r="E7425">
        <v>2.3440000000000002E-3</v>
      </c>
      <c r="F7425">
        <v>2.3969999999999998E-3</v>
      </c>
      <c r="G7425">
        <v>409491040</v>
      </c>
      <c r="H7425" t="s">
        <v>7</v>
      </c>
    </row>
    <row r="7426" spans="1:8" x14ac:dyDescent="0.25">
      <c r="A7426" s="1" t="s">
        <v>12</v>
      </c>
      <c r="B7426" s="1">
        <v>43739</v>
      </c>
      <c r="C7426">
        <v>2.418E-3</v>
      </c>
      <c r="D7426">
        <v>2.529E-3</v>
      </c>
      <c r="E7426">
        <v>2.4109999999999999E-3</v>
      </c>
      <c r="F7426">
        <v>2.444E-3</v>
      </c>
      <c r="G7426">
        <v>2666688000</v>
      </c>
      <c r="H7426" t="s">
        <v>7</v>
      </c>
    </row>
    <row r="7427" spans="1:8" x14ac:dyDescent="0.25">
      <c r="A7427" s="1" t="s">
        <v>12</v>
      </c>
      <c r="B7427" s="1">
        <v>44138</v>
      </c>
      <c r="C7427">
        <v>2.513E-3</v>
      </c>
      <c r="D7427">
        <v>2.529E-3</v>
      </c>
      <c r="E7427">
        <v>2.4529999999999999E-3</v>
      </c>
      <c r="F7427">
        <v>2.5170000000000001E-3</v>
      </c>
      <c r="G7427">
        <v>1330572928</v>
      </c>
      <c r="H7427" t="s">
        <v>7</v>
      </c>
    </row>
    <row r="7428" spans="1:8" x14ac:dyDescent="0.25">
      <c r="A7428" s="1" t="s">
        <v>12</v>
      </c>
      <c r="B7428" s="1">
        <v>43895</v>
      </c>
      <c r="C7428">
        <v>2.4239999999999999E-3</v>
      </c>
      <c r="D7428">
        <v>2.5279999999999999E-3</v>
      </c>
      <c r="E7428">
        <v>2.4199999999999998E-3</v>
      </c>
      <c r="F7428">
        <v>2.4789999999999999E-3</v>
      </c>
      <c r="G7428">
        <v>1900783744</v>
      </c>
      <c r="H7428" t="s">
        <v>7</v>
      </c>
    </row>
    <row r="7429" spans="1:8" x14ac:dyDescent="0.25">
      <c r="A7429" s="1" t="s">
        <v>12</v>
      </c>
      <c r="B7429" s="1">
        <v>43581</v>
      </c>
      <c r="C7429">
        <v>2.444E-3</v>
      </c>
      <c r="D7429">
        <v>2.5270000000000002E-3</v>
      </c>
      <c r="E7429">
        <v>2.405E-3</v>
      </c>
      <c r="F7429">
        <v>2.5149999999999999E-3</v>
      </c>
      <c r="G7429">
        <v>3427007488</v>
      </c>
      <c r="H7429" t="s">
        <v>7</v>
      </c>
    </row>
    <row r="7430" spans="1:8" x14ac:dyDescent="0.25">
      <c r="A7430" s="1" t="s">
        <v>12</v>
      </c>
      <c r="B7430" s="1">
        <v>43426</v>
      </c>
      <c r="C7430">
        <v>2.4759999999999999E-3</v>
      </c>
      <c r="D7430">
        <v>2.5240000000000002E-3</v>
      </c>
      <c r="E7430">
        <v>2.3479999999999998E-3</v>
      </c>
      <c r="F7430">
        <v>2.3830000000000001E-3</v>
      </c>
      <c r="G7430">
        <v>1393065856</v>
      </c>
      <c r="H7430" t="s">
        <v>7</v>
      </c>
    </row>
    <row r="7431" spans="1:8" x14ac:dyDescent="0.25">
      <c r="A7431" s="1" t="s">
        <v>12</v>
      </c>
      <c r="B7431" s="1">
        <v>43849</v>
      </c>
      <c r="C7431">
        <v>2.503E-3</v>
      </c>
      <c r="D7431">
        <v>2.5240000000000002E-3</v>
      </c>
      <c r="E7431">
        <v>2.382E-3</v>
      </c>
      <c r="F7431">
        <v>2.4229999999999998E-3</v>
      </c>
      <c r="G7431">
        <v>1922901504</v>
      </c>
      <c r="H7431" t="s">
        <v>7</v>
      </c>
    </row>
    <row r="7432" spans="1:8" x14ac:dyDescent="0.25">
      <c r="A7432" s="1" t="s">
        <v>12</v>
      </c>
      <c r="B7432" s="1">
        <v>43955</v>
      </c>
      <c r="C7432">
        <v>2.5049999999999998E-3</v>
      </c>
      <c r="D7432">
        <v>2.5219999999999999E-3</v>
      </c>
      <c r="E7432">
        <v>2.3519999999999999E-3</v>
      </c>
      <c r="F7432">
        <v>2.464E-3</v>
      </c>
      <c r="G7432">
        <v>27826898944</v>
      </c>
      <c r="H7432" t="s">
        <v>7</v>
      </c>
    </row>
    <row r="7433" spans="1:8" x14ac:dyDescent="0.25">
      <c r="A7433" s="1" t="s">
        <v>12</v>
      </c>
      <c r="B7433" s="1">
        <v>43861</v>
      </c>
      <c r="C7433">
        <v>2.431E-3</v>
      </c>
      <c r="D7433">
        <v>2.5200000000000001E-3</v>
      </c>
      <c r="E7433">
        <v>2.359E-3</v>
      </c>
      <c r="F7433">
        <v>2.3809999999999999E-3</v>
      </c>
      <c r="G7433">
        <v>1730781440</v>
      </c>
      <c r="H7433" t="s">
        <v>7</v>
      </c>
    </row>
    <row r="7434" spans="1:8" x14ac:dyDescent="0.25">
      <c r="A7434" s="1" t="s">
        <v>12</v>
      </c>
      <c r="B7434" s="1">
        <v>43718</v>
      </c>
      <c r="C7434">
        <v>2.48E-3</v>
      </c>
      <c r="D7434">
        <v>2.5170000000000001E-3</v>
      </c>
      <c r="E7434">
        <v>2.4610000000000001E-3</v>
      </c>
      <c r="F7434">
        <v>2.4780000000000002E-3</v>
      </c>
      <c r="G7434">
        <v>2415133440</v>
      </c>
      <c r="H7434" t="s">
        <v>7</v>
      </c>
    </row>
    <row r="7435" spans="1:8" x14ac:dyDescent="0.25">
      <c r="A7435" s="1" t="s">
        <v>12</v>
      </c>
      <c r="B7435" s="1">
        <v>43585</v>
      </c>
      <c r="C7435">
        <v>2.4610000000000001E-3</v>
      </c>
      <c r="D7435">
        <v>2.5140000000000002E-3</v>
      </c>
      <c r="E7435">
        <v>2.4420000000000002E-3</v>
      </c>
      <c r="F7435">
        <v>2.5100000000000001E-3</v>
      </c>
      <c r="G7435">
        <v>2620899584</v>
      </c>
      <c r="H7435" t="s">
        <v>7</v>
      </c>
    </row>
    <row r="7436" spans="1:8" x14ac:dyDescent="0.25">
      <c r="A7436" s="1" t="s">
        <v>12</v>
      </c>
      <c r="B7436" s="1">
        <v>43851</v>
      </c>
      <c r="C7436">
        <v>2.467E-3</v>
      </c>
      <c r="D7436">
        <v>2.513E-3</v>
      </c>
      <c r="E7436">
        <v>2.3540000000000002E-3</v>
      </c>
      <c r="F7436">
        <v>2.3890000000000001E-3</v>
      </c>
      <c r="G7436">
        <v>1615866112</v>
      </c>
      <c r="H7436" t="s">
        <v>7</v>
      </c>
    </row>
    <row r="7437" spans="1:8" x14ac:dyDescent="0.25">
      <c r="A7437" s="1" t="s">
        <v>12</v>
      </c>
      <c r="B7437" s="1">
        <v>43859</v>
      </c>
      <c r="C7437">
        <v>2.415E-3</v>
      </c>
      <c r="D7437">
        <v>2.513E-3</v>
      </c>
      <c r="E7437">
        <v>2.3839999999999998E-3</v>
      </c>
      <c r="F7437">
        <v>2.4169999999999999E-3</v>
      </c>
      <c r="G7437">
        <v>1764869888</v>
      </c>
      <c r="H7437" t="s">
        <v>7</v>
      </c>
    </row>
    <row r="7438" spans="1:8" x14ac:dyDescent="0.25">
      <c r="A7438" s="1" t="s">
        <v>12</v>
      </c>
      <c r="B7438" s="1">
        <v>43963</v>
      </c>
      <c r="C7438">
        <v>2.4109999999999999E-3</v>
      </c>
      <c r="D7438">
        <v>2.513E-3</v>
      </c>
      <c r="E7438">
        <v>2.4009999999999999E-3</v>
      </c>
      <c r="F7438">
        <v>2.4610000000000001E-3</v>
      </c>
      <c r="G7438">
        <v>27528179712</v>
      </c>
      <c r="H7438" t="s">
        <v>7</v>
      </c>
    </row>
    <row r="7439" spans="1:8" x14ac:dyDescent="0.25">
      <c r="A7439" s="1" t="s">
        <v>12</v>
      </c>
      <c r="B7439" s="1">
        <v>43997</v>
      </c>
      <c r="C7439">
        <v>2.4819999999999998E-3</v>
      </c>
      <c r="D7439">
        <v>2.5110000000000002E-3</v>
      </c>
      <c r="E7439">
        <v>2.3939999999999999E-3</v>
      </c>
      <c r="F7439">
        <v>2.477E-3</v>
      </c>
      <c r="G7439">
        <v>5068963328</v>
      </c>
      <c r="H7439" t="s">
        <v>7</v>
      </c>
    </row>
    <row r="7440" spans="1:8" x14ac:dyDescent="0.25">
      <c r="A7440" s="1" t="s">
        <v>12</v>
      </c>
      <c r="B7440" s="1">
        <v>43595</v>
      </c>
      <c r="C7440">
        <v>2.496E-3</v>
      </c>
      <c r="D7440">
        <v>2.5100000000000001E-3</v>
      </c>
      <c r="E7440">
        <v>2.4659999999999999E-3</v>
      </c>
      <c r="F7440">
        <v>2.496E-3</v>
      </c>
      <c r="G7440">
        <v>2753836800</v>
      </c>
      <c r="H7440" t="s">
        <v>7</v>
      </c>
    </row>
    <row r="7441" spans="1:8" x14ac:dyDescent="0.25">
      <c r="A7441" s="1" t="s">
        <v>12</v>
      </c>
      <c r="B7441" s="1">
        <v>43722</v>
      </c>
      <c r="C7441">
        <v>2.4710000000000001E-3</v>
      </c>
      <c r="D7441">
        <v>2.5070000000000001E-3</v>
      </c>
      <c r="E7441">
        <v>2.4510000000000001E-3</v>
      </c>
      <c r="F7441">
        <v>2.4759999999999999E-3</v>
      </c>
      <c r="G7441">
        <v>2201708544</v>
      </c>
      <c r="H7441" t="s">
        <v>7</v>
      </c>
    </row>
    <row r="7442" spans="1:8" x14ac:dyDescent="0.25">
      <c r="A7442" s="1" t="s">
        <v>12</v>
      </c>
      <c r="B7442" s="1">
        <v>43998</v>
      </c>
      <c r="C7442">
        <v>2.477E-3</v>
      </c>
      <c r="D7442">
        <v>2.5070000000000001E-3</v>
      </c>
      <c r="E7442">
        <v>2.421E-3</v>
      </c>
      <c r="F7442">
        <v>2.4849999999999998E-3</v>
      </c>
      <c r="G7442">
        <v>4287070464</v>
      </c>
      <c r="H7442" t="s">
        <v>7</v>
      </c>
    </row>
    <row r="7443" spans="1:8" x14ac:dyDescent="0.25">
      <c r="A7443" s="1" t="s">
        <v>12</v>
      </c>
      <c r="B7443" s="1">
        <v>43459</v>
      </c>
      <c r="C7443">
        <v>2.506E-3</v>
      </c>
      <c r="D7443">
        <v>2.506E-3</v>
      </c>
      <c r="E7443">
        <v>2.3050000000000002E-3</v>
      </c>
      <c r="F7443">
        <v>2.379E-3</v>
      </c>
      <c r="G7443">
        <v>668907584</v>
      </c>
      <c r="H7443" t="s">
        <v>7</v>
      </c>
    </row>
    <row r="7444" spans="1:8" x14ac:dyDescent="0.25">
      <c r="A7444" s="1" t="s">
        <v>12</v>
      </c>
      <c r="B7444" s="1">
        <v>43848</v>
      </c>
      <c r="C7444">
        <v>2.4780000000000002E-3</v>
      </c>
      <c r="D7444">
        <v>2.506E-3</v>
      </c>
      <c r="E7444">
        <v>2.441E-3</v>
      </c>
      <c r="F7444">
        <v>2.503E-3</v>
      </c>
      <c r="G7444">
        <v>1937831680</v>
      </c>
      <c r="H7444" t="s">
        <v>7</v>
      </c>
    </row>
    <row r="7445" spans="1:8" x14ac:dyDescent="0.25">
      <c r="A7445" s="1" t="s">
        <v>12</v>
      </c>
      <c r="B7445" s="1">
        <v>44004</v>
      </c>
      <c r="C7445">
        <v>2.4489999999999998E-3</v>
      </c>
      <c r="D7445">
        <v>2.5049999999999998E-3</v>
      </c>
      <c r="E7445">
        <v>2.4380000000000001E-3</v>
      </c>
      <c r="F7445">
        <v>2.4719999999999998E-3</v>
      </c>
      <c r="G7445">
        <v>3147446016</v>
      </c>
      <c r="H7445" t="s">
        <v>7</v>
      </c>
    </row>
    <row r="7446" spans="1:8" x14ac:dyDescent="0.25">
      <c r="A7446" s="1" t="s">
        <v>12</v>
      </c>
      <c r="B7446" s="1">
        <v>43456</v>
      </c>
      <c r="C7446">
        <v>2.4650000000000002E-3</v>
      </c>
      <c r="D7446">
        <v>2.5040000000000001E-3</v>
      </c>
      <c r="E7446">
        <v>2.3389999999999999E-3</v>
      </c>
      <c r="F7446">
        <v>2.4459999999999998E-3</v>
      </c>
      <c r="G7446">
        <v>1060684416</v>
      </c>
      <c r="H7446" t="s">
        <v>7</v>
      </c>
    </row>
    <row r="7447" spans="1:8" x14ac:dyDescent="0.25">
      <c r="A7447" s="1" t="s">
        <v>12</v>
      </c>
      <c r="B7447" s="1">
        <v>43894</v>
      </c>
      <c r="C7447">
        <v>2.5000000000000001E-3</v>
      </c>
      <c r="D7447">
        <v>2.5040000000000001E-3</v>
      </c>
      <c r="E7447">
        <v>2.3730000000000001E-3</v>
      </c>
      <c r="F7447">
        <v>2.4239999999999999E-3</v>
      </c>
      <c r="G7447">
        <v>1963385216</v>
      </c>
      <c r="H7447" t="s">
        <v>7</v>
      </c>
    </row>
    <row r="7448" spans="1:8" x14ac:dyDescent="0.25">
      <c r="A7448" s="1" t="s">
        <v>12</v>
      </c>
      <c r="B7448" s="1">
        <v>42979</v>
      </c>
      <c r="C7448">
        <v>2.0999999999999999E-3</v>
      </c>
      <c r="D7448">
        <v>2.5000000000000001E-3</v>
      </c>
      <c r="E7448">
        <v>2.0479999999999999E-3</v>
      </c>
      <c r="F7448">
        <v>2.4919999999999999E-3</v>
      </c>
      <c r="G7448">
        <v>2538407936</v>
      </c>
      <c r="H7448" t="s">
        <v>7</v>
      </c>
    </row>
    <row r="7449" spans="1:8" x14ac:dyDescent="0.25">
      <c r="A7449" s="1" t="s">
        <v>12</v>
      </c>
      <c r="B7449" s="1">
        <v>43738</v>
      </c>
      <c r="C7449">
        <v>2.2880000000000001E-3</v>
      </c>
      <c r="D7449">
        <v>2.5000000000000001E-3</v>
      </c>
      <c r="E7449">
        <v>2.2520000000000001E-3</v>
      </c>
      <c r="F7449">
        <v>2.418E-3</v>
      </c>
      <c r="G7449">
        <v>3906198272</v>
      </c>
      <c r="H7449" t="s">
        <v>7</v>
      </c>
    </row>
    <row r="7450" spans="1:8" x14ac:dyDescent="0.25">
      <c r="A7450" s="1" t="s">
        <v>12</v>
      </c>
      <c r="B7450" s="1">
        <v>43858</v>
      </c>
      <c r="C7450">
        <v>2.3549999999999999E-3</v>
      </c>
      <c r="D7450">
        <v>2.5000000000000001E-3</v>
      </c>
      <c r="E7450">
        <v>2.3540000000000002E-3</v>
      </c>
      <c r="F7450">
        <v>2.415E-3</v>
      </c>
      <c r="G7450">
        <v>1795873280</v>
      </c>
      <c r="H7450" t="s">
        <v>7</v>
      </c>
    </row>
    <row r="7451" spans="1:8" x14ac:dyDescent="0.25">
      <c r="A7451" s="1" t="s">
        <v>12</v>
      </c>
      <c r="B7451" s="1">
        <v>43864</v>
      </c>
      <c r="C7451">
        <v>2.4390000000000002E-3</v>
      </c>
      <c r="D7451">
        <v>2.4989999999999999E-3</v>
      </c>
      <c r="E7451">
        <v>2.3830000000000001E-3</v>
      </c>
      <c r="F7451">
        <v>2.4160000000000002E-3</v>
      </c>
      <c r="G7451">
        <v>1758262912</v>
      </c>
      <c r="H7451" t="s">
        <v>7</v>
      </c>
    </row>
    <row r="7452" spans="1:8" x14ac:dyDescent="0.25">
      <c r="A7452" s="1" t="s">
        <v>12</v>
      </c>
      <c r="B7452" s="1">
        <v>43896</v>
      </c>
      <c r="C7452">
        <v>2.4789999999999999E-3</v>
      </c>
      <c r="D7452">
        <v>2.4989999999999999E-3</v>
      </c>
      <c r="E7452">
        <v>2.4399999999999999E-3</v>
      </c>
      <c r="F7452">
        <v>2.4849999999999998E-3</v>
      </c>
      <c r="G7452">
        <v>1825131776</v>
      </c>
      <c r="H7452" t="s">
        <v>7</v>
      </c>
    </row>
    <row r="7453" spans="1:8" x14ac:dyDescent="0.25">
      <c r="A7453" s="1" t="s">
        <v>12</v>
      </c>
      <c r="B7453" s="1">
        <v>43329</v>
      </c>
      <c r="C7453">
        <v>2.2680000000000001E-3</v>
      </c>
      <c r="D7453">
        <v>2.4979999999999998E-3</v>
      </c>
      <c r="E7453">
        <v>2.2680000000000001E-3</v>
      </c>
      <c r="F7453">
        <v>2.4979999999999998E-3</v>
      </c>
      <c r="G7453">
        <v>356314048</v>
      </c>
      <c r="H7453" t="s">
        <v>7</v>
      </c>
    </row>
    <row r="7454" spans="1:8" x14ac:dyDescent="0.25">
      <c r="A7454" s="1" t="s">
        <v>12</v>
      </c>
      <c r="B7454" s="1">
        <v>43847</v>
      </c>
      <c r="C7454">
        <v>2.323E-3</v>
      </c>
      <c r="D7454">
        <v>2.4970000000000001E-3</v>
      </c>
      <c r="E7454">
        <v>2.3089999999999999E-3</v>
      </c>
      <c r="F7454">
        <v>2.4789999999999999E-3</v>
      </c>
      <c r="G7454">
        <v>2163480576</v>
      </c>
      <c r="H7454" t="s">
        <v>7</v>
      </c>
    </row>
    <row r="7455" spans="1:8" x14ac:dyDescent="0.25">
      <c r="A7455" s="1" t="s">
        <v>12</v>
      </c>
      <c r="B7455" s="1">
        <v>43862</v>
      </c>
      <c r="C7455">
        <v>2.3809999999999999E-3</v>
      </c>
      <c r="D7455">
        <v>2.4970000000000001E-3</v>
      </c>
      <c r="E7455">
        <v>2.3549999999999999E-3</v>
      </c>
      <c r="F7455">
        <v>2.4320000000000001E-3</v>
      </c>
      <c r="G7455">
        <v>1609493376</v>
      </c>
      <c r="H7455" t="s">
        <v>7</v>
      </c>
    </row>
    <row r="7456" spans="1:8" x14ac:dyDescent="0.25">
      <c r="A7456" s="1" t="s">
        <v>12</v>
      </c>
      <c r="B7456" s="1">
        <v>43863</v>
      </c>
      <c r="C7456">
        <v>2.4320000000000001E-3</v>
      </c>
      <c r="D7456">
        <v>2.4970000000000001E-3</v>
      </c>
      <c r="E7456">
        <v>2.3709999999999998E-3</v>
      </c>
      <c r="F7456">
        <v>2.4390000000000002E-3</v>
      </c>
      <c r="G7456">
        <v>1813570816</v>
      </c>
      <c r="H7456" t="s">
        <v>7</v>
      </c>
    </row>
    <row r="7457" spans="1:8" x14ac:dyDescent="0.25">
      <c r="A7457" s="1" t="s">
        <v>12</v>
      </c>
      <c r="B7457" s="1">
        <v>43897</v>
      </c>
      <c r="C7457">
        <v>2.4849999999999998E-3</v>
      </c>
      <c r="D7457">
        <v>2.4970000000000001E-3</v>
      </c>
      <c r="E7457">
        <v>2.3930000000000002E-3</v>
      </c>
      <c r="F7457">
        <v>2.408E-3</v>
      </c>
      <c r="G7457">
        <v>1980077696</v>
      </c>
      <c r="H7457" t="s">
        <v>7</v>
      </c>
    </row>
    <row r="7458" spans="1:8" x14ac:dyDescent="0.25">
      <c r="A7458" s="1" t="s">
        <v>12</v>
      </c>
      <c r="B7458" s="1">
        <v>43999</v>
      </c>
      <c r="C7458">
        <v>2.4849999999999998E-3</v>
      </c>
      <c r="D7458">
        <v>2.4940000000000001E-3</v>
      </c>
      <c r="E7458">
        <v>2.4489999999999998E-3</v>
      </c>
      <c r="F7458">
        <v>2.4810000000000001E-3</v>
      </c>
      <c r="G7458">
        <v>4003057152</v>
      </c>
      <c r="H7458" t="s">
        <v>7</v>
      </c>
    </row>
    <row r="7459" spans="1:8" x14ac:dyDescent="0.25">
      <c r="A7459" s="1" t="s">
        <v>12</v>
      </c>
      <c r="B7459" s="1">
        <v>44000</v>
      </c>
      <c r="C7459">
        <v>2.4810000000000001E-3</v>
      </c>
      <c r="D7459">
        <v>2.4940000000000001E-3</v>
      </c>
      <c r="E7459">
        <v>2.4299999999999999E-3</v>
      </c>
      <c r="F7459">
        <v>2.454E-3</v>
      </c>
      <c r="G7459">
        <v>3260251136</v>
      </c>
      <c r="H7459" t="s">
        <v>7</v>
      </c>
    </row>
    <row r="7460" spans="1:8" x14ac:dyDescent="0.25">
      <c r="A7460" s="1" t="s">
        <v>12</v>
      </c>
      <c r="B7460" s="1">
        <v>43720</v>
      </c>
      <c r="C7460">
        <v>2.4599999999999999E-3</v>
      </c>
      <c r="D7460">
        <v>2.4919999999999999E-3</v>
      </c>
      <c r="E7460">
        <v>2.3800000000000002E-3</v>
      </c>
      <c r="F7460">
        <v>2.4620000000000002E-3</v>
      </c>
      <c r="G7460">
        <v>2031425408</v>
      </c>
      <c r="H7460" t="s">
        <v>7</v>
      </c>
    </row>
    <row r="7461" spans="1:8" x14ac:dyDescent="0.25">
      <c r="A7461" s="1" t="s">
        <v>12</v>
      </c>
      <c r="B7461" s="1">
        <v>44005</v>
      </c>
      <c r="C7461">
        <v>2.4719999999999998E-3</v>
      </c>
      <c r="D7461">
        <v>2.4919999999999999E-3</v>
      </c>
      <c r="E7461">
        <v>2.4589999999999998E-3</v>
      </c>
      <c r="F7461">
        <v>2.4729999999999999E-3</v>
      </c>
      <c r="G7461">
        <v>3028684032</v>
      </c>
      <c r="H7461" t="s">
        <v>7</v>
      </c>
    </row>
    <row r="7462" spans="1:8" x14ac:dyDescent="0.25">
      <c r="A7462" s="1" t="s">
        <v>12</v>
      </c>
      <c r="B7462" s="1">
        <v>43721</v>
      </c>
      <c r="C7462">
        <v>2.4620000000000002E-3</v>
      </c>
      <c r="D7462">
        <v>2.49E-3</v>
      </c>
      <c r="E7462">
        <v>2.4020000000000001E-3</v>
      </c>
      <c r="F7462">
        <v>2.4710000000000001E-3</v>
      </c>
      <c r="G7462">
        <v>1844690304</v>
      </c>
      <c r="H7462" t="s">
        <v>7</v>
      </c>
    </row>
    <row r="7463" spans="1:8" x14ac:dyDescent="0.25">
      <c r="A7463" s="1" t="s">
        <v>12</v>
      </c>
      <c r="B7463" s="1">
        <v>43947</v>
      </c>
      <c r="C7463">
        <v>2.1229999999999999E-3</v>
      </c>
      <c r="D7463">
        <v>2.4889999999999999E-3</v>
      </c>
      <c r="E7463">
        <v>2.101E-3</v>
      </c>
      <c r="F7463">
        <v>2.4020000000000001E-3</v>
      </c>
      <c r="G7463">
        <v>32329601024</v>
      </c>
      <c r="H7463" t="s">
        <v>7</v>
      </c>
    </row>
    <row r="7464" spans="1:8" x14ac:dyDescent="0.25">
      <c r="A7464" s="1" t="s">
        <v>12</v>
      </c>
      <c r="B7464" s="1">
        <v>43339</v>
      </c>
      <c r="C7464">
        <v>2.4269999999999999E-3</v>
      </c>
      <c r="D7464">
        <v>2.4880000000000002E-3</v>
      </c>
      <c r="E7464">
        <v>2.3969999999999998E-3</v>
      </c>
      <c r="F7464">
        <v>2.477E-3</v>
      </c>
      <c r="G7464">
        <v>364945184</v>
      </c>
      <c r="H7464" t="s">
        <v>7</v>
      </c>
    </row>
    <row r="7465" spans="1:8" x14ac:dyDescent="0.25">
      <c r="A7465" s="1" t="s">
        <v>12</v>
      </c>
      <c r="B7465" s="1">
        <v>42924</v>
      </c>
      <c r="C7465">
        <v>2.382E-3</v>
      </c>
      <c r="D7465">
        <v>2.4870000000000001E-3</v>
      </c>
      <c r="E7465">
        <v>2.166E-3</v>
      </c>
      <c r="F7465">
        <v>2.3509999999999998E-3</v>
      </c>
      <c r="G7465">
        <v>5232815</v>
      </c>
      <c r="H7465" t="s">
        <v>7</v>
      </c>
    </row>
    <row r="7466" spans="1:8" x14ac:dyDescent="0.25">
      <c r="A7466" s="1" t="s">
        <v>12</v>
      </c>
      <c r="B7466" s="1">
        <v>43719</v>
      </c>
      <c r="C7466">
        <v>2.48E-3</v>
      </c>
      <c r="D7466">
        <v>2.4870000000000001E-3</v>
      </c>
      <c r="E7466">
        <v>2.4069999999999999E-3</v>
      </c>
      <c r="F7466">
        <v>2.4599999999999999E-3</v>
      </c>
      <c r="G7466">
        <v>2051320960</v>
      </c>
      <c r="H7466" t="s">
        <v>7</v>
      </c>
    </row>
    <row r="7467" spans="1:8" x14ac:dyDescent="0.25">
      <c r="A7467" s="1" t="s">
        <v>12</v>
      </c>
      <c r="B7467" s="1">
        <v>43853</v>
      </c>
      <c r="C7467">
        <v>2.3760000000000001E-3</v>
      </c>
      <c r="D7467">
        <v>2.4870000000000001E-3</v>
      </c>
      <c r="E7467">
        <v>2.2680000000000001E-3</v>
      </c>
      <c r="F7467">
        <v>2.287E-3</v>
      </c>
      <c r="G7467">
        <v>1704945408</v>
      </c>
      <c r="H7467" t="s">
        <v>7</v>
      </c>
    </row>
    <row r="7468" spans="1:8" x14ac:dyDescent="0.25">
      <c r="A7468" s="1" t="s">
        <v>12</v>
      </c>
      <c r="B7468" s="1">
        <v>43887</v>
      </c>
      <c r="C7468">
        <v>2.4759999999999999E-3</v>
      </c>
      <c r="D7468">
        <v>2.4870000000000001E-3</v>
      </c>
      <c r="E7468">
        <v>2.2070000000000002E-3</v>
      </c>
      <c r="F7468">
        <v>2.3440000000000002E-3</v>
      </c>
      <c r="G7468">
        <v>2342471424</v>
      </c>
      <c r="H7468" t="s">
        <v>7</v>
      </c>
    </row>
    <row r="7469" spans="1:8" x14ac:dyDescent="0.25">
      <c r="A7469" s="1" t="s">
        <v>12</v>
      </c>
      <c r="B7469" s="1">
        <v>44006</v>
      </c>
      <c r="C7469">
        <v>2.4729999999999999E-3</v>
      </c>
      <c r="D7469">
        <v>2.4870000000000001E-3</v>
      </c>
      <c r="E7469">
        <v>2.3839999999999998E-3</v>
      </c>
      <c r="F7469">
        <v>2.4250000000000001E-3</v>
      </c>
      <c r="G7469">
        <v>3296016128</v>
      </c>
      <c r="H7469" t="s">
        <v>7</v>
      </c>
    </row>
    <row r="7470" spans="1:8" x14ac:dyDescent="0.25">
      <c r="A7470" s="1" t="s">
        <v>12</v>
      </c>
      <c r="B7470" s="1">
        <v>43279</v>
      </c>
      <c r="C7470">
        <v>2.4689999999999998E-3</v>
      </c>
      <c r="D7470">
        <v>2.483E-3</v>
      </c>
      <c r="E7470">
        <v>2.3089999999999999E-3</v>
      </c>
      <c r="F7470">
        <v>2.3210000000000001E-3</v>
      </c>
      <c r="G7470">
        <v>197704400</v>
      </c>
      <c r="H7470" t="s">
        <v>7</v>
      </c>
    </row>
    <row r="7471" spans="1:8" x14ac:dyDescent="0.25">
      <c r="A7471" s="1" t="s">
        <v>12</v>
      </c>
      <c r="B7471" s="1">
        <v>43292</v>
      </c>
      <c r="C7471">
        <v>2.4580000000000001E-3</v>
      </c>
      <c r="D7471">
        <v>2.4819999999999998E-3</v>
      </c>
      <c r="E7471">
        <v>2.421E-3</v>
      </c>
      <c r="F7471">
        <v>2.4620000000000002E-3</v>
      </c>
      <c r="G7471">
        <v>185485008</v>
      </c>
      <c r="H7471" t="s">
        <v>7</v>
      </c>
    </row>
    <row r="7472" spans="1:8" x14ac:dyDescent="0.25">
      <c r="A7472" s="1" t="s">
        <v>12</v>
      </c>
      <c r="B7472" s="1">
        <v>43852</v>
      </c>
      <c r="C7472">
        <v>2.3890000000000001E-3</v>
      </c>
      <c r="D7472">
        <v>2.4810000000000001E-3</v>
      </c>
      <c r="E7472">
        <v>2.3440000000000002E-3</v>
      </c>
      <c r="F7472">
        <v>2.3760000000000001E-3</v>
      </c>
      <c r="G7472">
        <v>1426488320</v>
      </c>
      <c r="H7472" t="s">
        <v>7</v>
      </c>
    </row>
    <row r="7473" spans="1:8" x14ac:dyDescent="0.25">
      <c r="A7473" s="1" t="s">
        <v>12</v>
      </c>
      <c r="B7473" s="1">
        <v>43325</v>
      </c>
      <c r="C7473">
        <v>2.4069999999999999E-3</v>
      </c>
      <c r="D7473">
        <v>2.48E-3</v>
      </c>
      <c r="E7473">
        <v>2.2959999999999999E-3</v>
      </c>
      <c r="F7473">
        <v>2.3310000000000002E-3</v>
      </c>
      <c r="G7473">
        <v>322852416</v>
      </c>
      <c r="H7473" t="s">
        <v>7</v>
      </c>
    </row>
    <row r="7474" spans="1:8" x14ac:dyDescent="0.25">
      <c r="A7474" s="1" t="s">
        <v>12</v>
      </c>
      <c r="B7474" s="1">
        <v>43332</v>
      </c>
      <c r="C7474">
        <v>2.4580000000000001E-3</v>
      </c>
      <c r="D7474">
        <v>2.4780000000000002E-3</v>
      </c>
      <c r="E7474">
        <v>2.343E-3</v>
      </c>
      <c r="F7474">
        <v>2.3440000000000002E-3</v>
      </c>
      <c r="G7474">
        <v>318861888</v>
      </c>
      <c r="H7474" t="s">
        <v>7</v>
      </c>
    </row>
    <row r="7475" spans="1:8" x14ac:dyDescent="0.25">
      <c r="A7475" s="1" t="s">
        <v>12</v>
      </c>
      <c r="B7475" s="1">
        <v>43336</v>
      </c>
      <c r="C7475">
        <v>2.3760000000000001E-3</v>
      </c>
      <c r="D7475">
        <v>2.4780000000000002E-3</v>
      </c>
      <c r="E7475">
        <v>2.333E-3</v>
      </c>
      <c r="F7475">
        <v>2.4299999999999999E-3</v>
      </c>
      <c r="G7475">
        <v>293014720</v>
      </c>
      <c r="H7475" t="s">
        <v>7</v>
      </c>
    </row>
    <row r="7476" spans="1:8" x14ac:dyDescent="0.25">
      <c r="A7476" s="1" t="s">
        <v>12</v>
      </c>
      <c r="B7476" s="1">
        <v>43850</v>
      </c>
      <c r="C7476">
        <v>2.4229999999999998E-3</v>
      </c>
      <c r="D7476">
        <v>2.4780000000000002E-3</v>
      </c>
      <c r="E7476">
        <v>2.3749999999999999E-3</v>
      </c>
      <c r="F7476">
        <v>2.467E-3</v>
      </c>
      <c r="G7476">
        <v>1661543040</v>
      </c>
      <c r="H7476" t="s">
        <v>7</v>
      </c>
    </row>
    <row r="7477" spans="1:8" x14ac:dyDescent="0.25">
      <c r="A7477" s="1" t="s">
        <v>12</v>
      </c>
      <c r="B7477" s="1">
        <v>43278</v>
      </c>
      <c r="C7477">
        <v>2.4499999999999999E-3</v>
      </c>
      <c r="D7477">
        <v>2.477E-3</v>
      </c>
      <c r="E7477">
        <v>2.4090000000000001E-3</v>
      </c>
      <c r="F7477">
        <v>2.4680000000000001E-3</v>
      </c>
      <c r="G7477">
        <v>169244416</v>
      </c>
      <c r="H7477" t="s">
        <v>7</v>
      </c>
    </row>
    <row r="7478" spans="1:8" x14ac:dyDescent="0.25">
      <c r="A7478" s="1" t="s">
        <v>12</v>
      </c>
      <c r="B7478" s="1">
        <v>43424</v>
      </c>
      <c r="C7478">
        <v>2.4350000000000001E-3</v>
      </c>
      <c r="D7478">
        <v>2.4750000000000002E-3</v>
      </c>
      <c r="E7478">
        <v>2.2399999999999998E-3</v>
      </c>
      <c r="F7478">
        <v>2.3289999999999999E-3</v>
      </c>
      <c r="G7478">
        <v>2137306496</v>
      </c>
      <c r="H7478" t="s">
        <v>7</v>
      </c>
    </row>
    <row r="7479" spans="1:8" x14ac:dyDescent="0.25">
      <c r="A7479" s="1" t="s">
        <v>12</v>
      </c>
      <c r="B7479" s="1">
        <v>44003</v>
      </c>
      <c r="C7479">
        <v>2.4580000000000001E-3</v>
      </c>
      <c r="D7479">
        <v>2.4750000000000002E-3</v>
      </c>
      <c r="E7479">
        <v>2.431E-3</v>
      </c>
      <c r="F7479">
        <v>2.4489999999999998E-3</v>
      </c>
      <c r="G7479">
        <v>2846569984</v>
      </c>
      <c r="H7479" t="s">
        <v>7</v>
      </c>
    </row>
    <row r="7480" spans="1:8" x14ac:dyDescent="0.25">
      <c r="A7480" s="1" t="s">
        <v>12</v>
      </c>
      <c r="B7480" s="1">
        <v>44001</v>
      </c>
      <c r="C7480">
        <v>2.454E-3</v>
      </c>
      <c r="D7480">
        <v>2.4740000000000001E-3</v>
      </c>
      <c r="E7480">
        <v>2.4239999999999999E-3</v>
      </c>
      <c r="F7480">
        <v>2.4529999999999999E-3</v>
      </c>
      <c r="G7480">
        <v>3296947712</v>
      </c>
      <c r="H7480" t="s">
        <v>7</v>
      </c>
    </row>
    <row r="7481" spans="1:8" x14ac:dyDescent="0.25">
      <c r="A7481" s="1" t="s">
        <v>12</v>
      </c>
      <c r="B7481" s="1">
        <v>43331</v>
      </c>
      <c r="C7481">
        <v>2.3969999999999998E-3</v>
      </c>
      <c r="D7481">
        <v>2.4689999999999998E-3</v>
      </c>
      <c r="E7481">
        <v>2.3749999999999999E-3</v>
      </c>
      <c r="F7481">
        <v>2.457E-3</v>
      </c>
      <c r="G7481">
        <v>300511520</v>
      </c>
      <c r="H7481" t="s">
        <v>7</v>
      </c>
    </row>
    <row r="7482" spans="1:8" x14ac:dyDescent="0.25">
      <c r="A7482" s="1" t="s">
        <v>12</v>
      </c>
      <c r="B7482" s="1">
        <v>43860</v>
      </c>
      <c r="C7482">
        <v>2.4169999999999999E-3</v>
      </c>
      <c r="D7482">
        <v>2.467E-3</v>
      </c>
      <c r="E7482">
        <v>2.3909999999999999E-3</v>
      </c>
      <c r="F7482">
        <v>2.431E-3</v>
      </c>
      <c r="G7482">
        <v>1813436800</v>
      </c>
      <c r="H7482" t="s">
        <v>7</v>
      </c>
    </row>
    <row r="7483" spans="1:8" x14ac:dyDescent="0.25">
      <c r="A7483" s="1" t="s">
        <v>12</v>
      </c>
      <c r="B7483" s="1">
        <v>43293</v>
      </c>
      <c r="C7483">
        <v>2.4629999999999999E-3</v>
      </c>
      <c r="D7483">
        <v>2.4659999999999999E-3</v>
      </c>
      <c r="E7483">
        <v>2.2539999999999999E-3</v>
      </c>
      <c r="F7483">
        <v>2.2859999999999998E-3</v>
      </c>
      <c r="G7483">
        <v>153630768</v>
      </c>
      <c r="H7483" t="s">
        <v>7</v>
      </c>
    </row>
    <row r="7484" spans="1:8" x14ac:dyDescent="0.25">
      <c r="A7484" s="1" t="s">
        <v>12</v>
      </c>
      <c r="B7484" s="1">
        <v>44002</v>
      </c>
      <c r="C7484">
        <v>2.4529999999999999E-3</v>
      </c>
      <c r="D7484">
        <v>2.464E-3</v>
      </c>
      <c r="E7484">
        <v>2.405E-3</v>
      </c>
      <c r="F7484">
        <v>2.4580000000000001E-3</v>
      </c>
      <c r="G7484">
        <v>2964021504</v>
      </c>
      <c r="H7484" t="s">
        <v>7</v>
      </c>
    </row>
    <row r="7485" spans="1:8" x14ac:dyDescent="0.25">
      <c r="A7485" s="1" t="s">
        <v>12</v>
      </c>
      <c r="B7485" s="1">
        <v>43740</v>
      </c>
      <c r="C7485">
        <v>2.4420000000000002E-3</v>
      </c>
      <c r="D7485">
        <v>2.4620000000000002E-3</v>
      </c>
      <c r="E7485">
        <v>2.3779999999999999E-3</v>
      </c>
      <c r="F7485">
        <v>2.415E-3</v>
      </c>
      <c r="G7485">
        <v>1932083712</v>
      </c>
      <c r="H7485" t="s">
        <v>7</v>
      </c>
    </row>
    <row r="7486" spans="1:8" x14ac:dyDescent="0.25">
      <c r="A7486" s="1" t="s">
        <v>12</v>
      </c>
      <c r="B7486" s="1">
        <v>42925</v>
      </c>
      <c r="C7486">
        <v>2.3509999999999998E-3</v>
      </c>
      <c r="D7486">
        <v>2.4589999999999998E-3</v>
      </c>
      <c r="E7486">
        <v>2.264E-3</v>
      </c>
      <c r="F7486">
        <v>2.284E-3</v>
      </c>
      <c r="G7486">
        <v>6928845</v>
      </c>
      <c r="H7486" t="s">
        <v>7</v>
      </c>
    </row>
    <row r="7487" spans="1:8" x14ac:dyDescent="0.25">
      <c r="A7487" s="1" t="s">
        <v>12</v>
      </c>
      <c r="B7487" s="1">
        <v>43323</v>
      </c>
      <c r="C7487">
        <v>2.4169999999999999E-3</v>
      </c>
      <c r="D7487">
        <v>2.4589999999999998E-3</v>
      </c>
      <c r="E7487">
        <v>2.3280000000000002E-3</v>
      </c>
      <c r="F7487">
        <v>2.3809999999999999E-3</v>
      </c>
      <c r="G7487">
        <v>267582512</v>
      </c>
      <c r="H7487" t="s">
        <v>7</v>
      </c>
    </row>
    <row r="7488" spans="1:8" x14ac:dyDescent="0.25">
      <c r="A7488" s="1" t="s">
        <v>12</v>
      </c>
      <c r="B7488" s="1">
        <v>43280</v>
      </c>
      <c r="C7488">
        <v>2.3140000000000001E-3</v>
      </c>
      <c r="D7488">
        <v>2.4559999999999998E-3</v>
      </c>
      <c r="E7488">
        <v>2.2790000000000002E-3</v>
      </c>
      <c r="F7488">
        <v>2.4139999999999999E-3</v>
      </c>
      <c r="G7488">
        <v>154469760</v>
      </c>
      <c r="H7488" t="s">
        <v>7</v>
      </c>
    </row>
    <row r="7489" spans="1:8" x14ac:dyDescent="0.25">
      <c r="A7489" s="1" t="s">
        <v>12</v>
      </c>
      <c r="B7489" s="1">
        <v>43324</v>
      </c>
      <c r="C7489">
        <v>2.3809999999999999E-3</v>
      </c>
      <c r="D7489">
        <v>2.454E-3</v>
      </c>
      <c r="E7489">
        <v>2.3500000000000001E-3</v>
      </c>
      <c r="F7489">
        <v>2.4069999999999999E-3</v>
      </c>
      <c r="G7489">
        <v>348704128</v>
      </c>
      <c r="H7489" t="s">
        <v>7</v>
      </c>
    </row>
    <row r="7490" spans="1:8" x14ac:dyDescent="0.25">
      <c r="A7490" s="1" t="s">
        <v>12</v>
      </c>
      <c r="B7490" s="1">
        <v>43333</v>
      </c>
      <c r="C7490">
        <v>2.3440000000000002E-3</v>
      </c>
      <c r="D7490">
        <v>2.454E-3</v>
      </c>
      <c r="E7490">
        <v>2.3410000000000002E-3</v>
      </c>
      <c r="F7490">
        <v>2.408E-3</v>
      </c>
      <c r="G7490">
        <v>270329824</v>
      </c>
      <c r="H7490" t="s">
        <v>7</v>
      </c>
    </row>
    <row r="7491" spans="1:8" x14ac:dyDescent="0.25">
      <c r="A7491" s="1" t="s">
        <v>12</v>
      </c>
      <c r="B7491" s="1">
        <v>43337</v>
      </c>
      <c r="C7491">
        <v>2.4320000000000001E-3</v>
      </c>
      <c r="D7491">
        <v>2.454E-3</v>
      </c>
      <c r="E7491">
        <v>2.3939999999999999E-3</v>
      </c>
      <c r="F7491">
        <v>2.4199999999999998E-3</v>
      </c>
      <c r="G7491">
        <v>284884512</v>
      </c>
      <c r="H7491" t="s">
        <v>7</v>
      </c>
    </row>
    <row r="7492" spans="1:8" x14ac:dyDescent="0.25">
      <c r="A7492" s="1" t="s">
        <v>12</v>
      </c>
      <c r="B7492" s="1">
        <v>43747</v>
      </c>
      <c r="C7492">
        <v>2.4299999999999999E-3</v>
      </c>
      <c r="D7492">
        <v>2.4529999999999999E-3</v>
      </c>
      <c r="E7492">
        <v>2.3939999999999999E-3</v>
      </c>
      <c r="F7492">
        <v>2.4450000000000001E-3</v>
      </c>
      <c r="G7492">
        <v>3142337280</v>
      </c>
      <c r="H7492" t="s">
        <v>7</v>
      </c>
    </row>
    <row r="7493" spans="1:8" x14ac:dyDescent="0.25">
      <c r="A7493" s="1" t="s">
        <v>12</v>
      </c>
      <c r="B7493" s="1">
        <v>43854</v>
      </c>
      <c r="C7493">
        <v>2.287E-3</v>
      </c>
      <c r="D7493">
        <v>2.4529999999999999E-3</v>
      </c>
      <c r="E7493">
        <v>1.8550000000000001E-3</v>
      </c>
      <c r="F7493">
        <v>2.2820000000000002E-3</v>
      </c>
      <c r="G7493">
        <v>1661517056</v>
      </c>
      <c r="H7493" t="s">
        <v>7</v>
      </c>
    </row>
    <row r="7494" spans="1:8" x14ac:dyDescent="0.25">
      <c r="A7494" s="1" t="s">
        <v>12</v>
      </c>
      <c r="B7494" s="1">
        <v>42981</v>
      </c>
      <c r="C7494">
        <v>2.1779999999999998E-3</v>
      </c>
      <c r="D7494">
        <v>2.4510000000000001E-3</v>
      </c>
      <c r="E7494">
        <v>2.0890000000000001E-3</v>
      </c>
      <c r="F7494">
        <v>2.16E-3</v>
      </c>
      <c r="G7494">
        <v>1491422336</v>
      </c>
      <c r="H7494" t="s">
        <v>7</v>
      </c>
    </row>
    <row r="7495" spans="1:8" x14ac:dyDescent="0.25">
      <c r="A7495" s="1" t="s">
        <v>12</v>
      </c>
      <c r="B7495" s="1">
        <v>43062</v>
      </c>
      <c r="C7495">
        <v>1.8370000000000001E-3</v>
      </c>
      <c r="D7495">
        <v>2.4510000000000001E-3</v>
      </c>
      <c r="E7495">
        <v>1.642E-3</v>
      </c>
      <c r="F7495">
        <v>1.905E-3</v>
      </c>
      <c r="G7495">
        <v>1520105728</v>
      </c>
      <c r="H7495" t="s">
        <v>7</v>
      </c>
    </row>
    <row r="7496" spans="1:8" x14ac:dyDescent="0.25">
      <c r="A7496" s="1" t="s">
        <v>12</v>
      </c>
      <c r="B7496" s="1">
        <v>43073</v>
      </c>
      <c r="C7496">
        <v>2.186E-3</v>
      </c>
      <c r="D7496">
        <v>2.4499999999999999E-3</v>
      </c>
      <c r="E7496">
        <v>2.1310000000000001E-3</v>
      </c>
      <c r="F7496">
        <v>2.4390000000000002E-3</v>
      </c>
      <c r="G7496">
        <v>1745091328</v>
      </c>
      <c r="H7496" t="s">
        <v>7</v>
      </c>
    </row>
    <row r="7497" spans="1:8" x14ac:dyDescent="0.25">
      <c r="A7497" s="1" t="s">
        <v>12</v>
      </c>
      <c r="B7497" s="1">
        <v>43748</v>
      </c>
      <c r="C7497">
        <v>2.4429999999999999E-3</v>
      </c>
      <c r="D7497">
        <v>2.4459999999999998E-3</v>
      </c>
      <c r="E7497">
        <v>2.3800000000000002E-3</v>
      </c>
      <c r="F7497">
        <v>2.385E-3</v>
      </c>
      <c r="G7497">
        <v>2598077440</v>
      </c>
      <c r="H7497" t="s">
        <v>7</v>
      </c>
    </row>
    <row r="7498" spans="1:8" x14ac:dyDescent="0.25">
      <c r="A7498" s="1" t="s">
        <v>12</v>
      </c>
      <c r="B7498" s="1">
        <v>43428</v>
      </c>
      <c r="C7498">
        <v>2.3860000000000001E-3</v>
      </c>
      <c r="D7498">
        <v>2.4380000000000001E-3</v>
      </c>
      <c r="E7498">
        <v>2.2550000000000001E-3</v>
      </c>
      <c r="F7498">
        <v>2.2560000000000002E-3</v>
      </c>
      <c r="G7498">
        <v>933397952</v>
      </c>
      <c r="H7498" t="s">
        <v>7</v>
      </c>
    </row>
    <row r="7499" spans="1:8" x14ac:dyDescent="0.25">
      <c r="A7499" s="1" t="s">
        <v>12</v>
      </c>
      <c r="B7499" s="1">
        <v>43855</v>
      </c>
      <c r="C7499">
        <v>2.2820000000000002E-3</v>
      </c>
      <c r="D7499">
        <v>2.4369999999999999E-3</v>
      </c>
      <c r="E7499">
        <v>2.225E-3</v>
      </c>
      <c r="F7499">
        <v>2.248E-3</v>
      </c>
      <c r="G7499">
        <v>1550785024</v>
      </c>
      <c r="H7499" t="s">
        <v>7</v>
      </c>
    </row>
    <row r="7500" spans="1:8" x14ac:dyDescent="0.25">
      <c r="A7500" s="1" t="s">
        <v>12</v>
      </c>
      <c r="B7500" s="1">
        <v>43797</v>
      </c>
      <c r="C7500">
        <v>2.3900000000000002E-3</v>
      </c>
      <c r="D7500">
        <v>2.4359999999999998E-3</v>
      </c>
      <c r="E7500">
        <v>2.3630000000000001E-3</v>
      </c>
      <c r="F7500">
        <v>2.428E-3</v>
      </c>
      <c r="G7500">
        <v>3693776128</v>
      </c>
      <c r="H7500" t="s">
        <v>7</v>
      </c>
    </row>
    <row r="7501" spans="1:8" x14ac:dyDescent="0.25">
      <c r="A7501" s="1" t="s">
        <v>12</v>
      </c>
      <c r="B7501" s="1">
        <v>43338</v>
      </c>
      <c r="C7501">
        <v>2.4199999999999998E-3</v>
      </c>
      <c r="D7501">
        <v>2.434E-3</v>
      </c>
      <c r="E7501">
        <v>2.3530000000000001E-3</v>
      </c>
      <c r="F7501">
        <v>2.4269999999999999E-3</v>
      </c>
      <c r="G7501">
        <v>297732096</v>
      </c>
      <c r="H7501" t="s">
        <v>7</v>
      </c>
    </row>
    <row r="7502" spans="1:8" x14ac:dyDescent="0.25">
      <c r="A7502" s="1" t="s">
        <v>12</v>
      </c>
      <c r="B7502" s="1">
        <v>43460</v>
      </c>
      <c r="C7502">
        <v>2.379E-3</v>
      </c>
      <c r="D7502">
        <v>2.434E-3</v>
      </c>
      <c r="E7502">
        <v>2.3530000000000001E-3</v>
      </c>
      <c r="F7502">
        <v>2.3930000000000002E-3</v>
      </c>
      <c r="G7502">
        <v>605036096</v>
      </c>
      <c r="H7502" t="s">
        <v>7</v>
      </c>
    </row>
    <row r="7503" spans="1:8" x14ac:dyDescent="0.25">
      <c r="A7503" s="1" t="s">
        <v>12</v>
      </c>
      <c r="B7503" s="1">
        <v>43737</v>
      </c>
      <c r="C7503">
        <v>2.3119999999999998E-3</v>
      </c>
      <c r="D7503">
        <v>2.434E-3</v>
      </c>
      <c r="E7503">
        <v>2.202E-3</v>
      </c>
      <c r="F7503">
        <v>2.2989999999999998E-3</v>
      </c>
      <c r="G7503">
        <v>3178849280</v>
      </c>
      <c r="H7503" t="s">
        <v>7</v>
      </c>
    </row>
    <row r="7504" spans="1:8" x14ac:dyDescent="0.25">
      <c r="A7504" s="1" t="s">
        <v>12</v>
      </c>
      <c r="B7504" s="1">
        <v>43796</v>
      </c>
      <c r="C7504">
        <v>2.3270000000000001E-3</v>
      </c>
      <c r="D7504">
        <v>2.4329999999999998E-3</v>
      </c>
      <c r="E7504">
        <v>1.8339999999999999E-3</v>
      </c>
      <c r="F7504">
        <v>2.3900000000000002E-3</v>
      </c>
      <c r="G7504">
        <v>4436306432</v>
      </c>
      <c r="H7504" t="s">
        <v>7</v>
      </c>
    </row>
    <row r="7505" spans="1:8" x14ac:dyDescent="0.25">
      <c r="A7505" s="1" t="s">
        <v>12</v>
      </c>
      <c r="B7505" s="1">
        <v>43296</v>
      </c>
      <c r="C7505">
        <v>2.3440000000000002E-3</v>
      </c>
      <c r="D7505">
        <v>2.431E-3</v>
      </c>
      <c r="E7505">
        <v>2.3319999999999999E-3</v>
      </c>
      <c r="F7505">
        <v>2.4229999999999998E-3</v>
      </c>
      <c r="G7505">
        <v>204081984</v>
      </c>
      <c r="H7505" t="s">
        <v>7</v>
      </c>
    </row>
    <row r="7506" spans="1:8" x14ac:dyDescent="0.25">
      <c r="A7506" s="1" t="s">
        <v>12</v>
      </c>
      <c r="B7506" s="1">
        <v>43948</v>
      </c>
      <c r="C7506">
        <v>2.4020000000000001E-3</v>
      </c>
      <c r="D7506">
        <v>2.4250000000000001E-3</v>
      </c>
      <c r="E7506">
        <v>2.2850000000000001E-3</v>
      </c>
      <c r="F7506">
        <v>2.343E-3</v>
      </c>
      <c r="G7506">
        <v>30174138368</v>
      </c>
      <c r="H7506" t="s">
        <v>7</v>
      </c>
    </row>
    <row r="7507" spans="1:8" x14ac:dyDescent="0.25">
      <c r="A7507" s="1" t="s">
        <v>12</v>
      </c>
      <c r="B7507" s="1">
        <v>44007</v>
      </c>
      <c r="C7507">
        <v>2.4250000000000001E-3</v>
      </c>
      <c r="D7507">
        <v>2.4250000000000001E-3</v>
      </c>
      <c r="E7507">
        <v>2.382E-3</v>
      </c>
      <c r="F7507">
        <v>2.408E-3</v>
      </c>
      <c r="G7507">
        <v>2755513856</v>
      </c>
      <c r="H7507" t="s">
        <v>7</v>
      </c>
    </row>
    <row r="7508" spans="1:8" x14ac:dyDescent="0.25">
      <c r="A7508" s="1" t="s">
        <v>12</v>
      </c>
      <c r="B7508" s="1">
        <v>43427</v>
      </c>
      <c r="C7508">
        <v>2.3809999999999999E-3</v>
      </c>
      <c r="D7508">
        <v>2.4199999999999998E-3</v>
      </c>
      <c r="E7508">
        <v>2.3050000000000002E-3</v>
      </c>
      <c r="F7508">
        <v>2.3860000000000001E-3</v>
      </c>
      <c r="G7508">
        <v>936915904</v>
      </c>
      <c r="H7508" t="s">
        <v>7</v>
      </c>
    </row>
    <row r="7509" spans="1:8" x14ac:dyDescent="0.25">
      <c r="A7509" s="1" t="s">
        <v>12</v>
      </c>
      <c r="B7509" s="1">
        <v>44008</v>
      </c>
      <c r="C7509">
        <v>2.408E-3</v>
      </c>
      <c r="D7509">
        <v>2.4190000000000001E-3</v>
      </c>
      <c r="E7509">
        <v>2.3479999999999998E-3</v>
      </c>
      <c r="F7509">
        <v>2.3579999999999999E-3</v>
      </c>
      <c r="G7509">
        <v>2600131584</v>
      </c>
      <c r="H7509" t="s">
        <v>7</v>
      </c>
    </row>
    <row r="7510" spans="1:8" x14ac:dyDescent="0.25">
      <c r="A7510" s="1" t="s">
        <v>12</v>
      </c>
      <c r="B7510" s="1">
        <v>43749</v>
      </c>
      <c r="C7510">
        <v>2.385E-3</v>
      </c>
      <c r="D7510">
        <v>2.4120000000000001E-3</v>
      </c>
      <c r="E7510">
        <v>2.359E-3</v>
      </c>
      <c r="F7510">
        <v>2.369E-3</v>
      </c>
      <c r="G7510">
        <v>2805409024</v>
      </c>
      <c r="H7510" t="s">
        <v>7</v>
      </c>
    </row>
    <row r="7511" spans="1:8" x14ac:dyDescent="0.25">
      <c r="A7511" s="1" t="s">
        <v>12</v>
      </c>
      <c r="B7511" s="1">
        <v>43888</v>
      </c>
      <c r="C7511">
        <v>2.3449999999999999E-3</v>
      </c>
      <c r="D7511">
        <v>2.4099999999999998E-3</v>
      </c>
      <c r="E7511">
        <v>2.2980000000000001E-3</v>
      </c>
      <c r="F7511">
        <v>2.3270000000000001E-3</v>
      </c>
      <c r="G7511">
        <v>1755513984</v>
      </c>
      <c r="H7511" t="s">
        <v>7</v>
      </c>
    </row>
    <row r="7512" spans="1:8" x14ac:dyDescent="0.25">
      <c r="A7512" s="1" t="s">
        <v>12</v>
      </c>
      <c r="B7512" s="1">
        <v>43069</v>
      </c>
      <c r="C7512">
        <v>2.0430000000000001E-3</v>
      </c>
      <c r="D7512">
        <v>2.4090000000000001E-3</v>
      </c>
      <c r="E7512">
        <v>1.835E-3</v>
      </c>
      <c r="F7512">
        <v>2.0530000000000001E-3</v>
      </c>
      <c r="G7512">
        <v>1801141632</v>
      </c>
      <c r="H7512" t="s">
        <v>7</v>
      </c>
    </row>
    <row r="7513" spans="1:8" x14ac:dyDescent="0.25">
      <c r="A7513" s="1" t="s">
        <v>12</v>
      </c>
      <c r="B7513" s="1">
        <v>43898</v>
      </c>
      <c r="C7513">
        <v>2.408E-3</v>
      </c>
      <c r="D7513">
        <v>2.408E-3</v>
      </c>
      <c r="E7513">
        <v>2.1689999999999999E-3</v>
      </c>
      <c r="F7513">
        <v>2.1779999999999998E-3</v>
      </c>
      <c r="G7513">
        <v>2582748416</v>
      </c>
      <c r="H7513" t="s">
        <v>7</v>
      </c>
    </row>
    <row r="7514" spans="1:8" x14ac:dyDescent="0.25">
      <c r="A7514" s="1" t="s">
        <v>12</v>
      </c>
      <c r="B7514" s="1">
        <v>43857</v>
      </c>
      <c r="C7514">
        <v>2.2959999999999999E-3</v>
      </c>
      <c r="D7514">
        <v>2.4060000000000002E-3</v>
      </c>
      <c r="E7514">
        <v>2.2790000000000002E-3</v>
      </c>
      <c r="F7514">
        <v>2.3549999999999999E-3</v>
      </c>
      <c r="G7514">
        <v>1912964352</v>
      </c>
      <c r="H7514" t="s">
        <v>7</v>
      </c>
    </row>
    <row r="7515" spans="1:8" x14ac:dyDescent="0.25">
      <c r="A7515" s="1" t="s">
        <v>12</v>
      </c>
      <c r="B7515" s="1">
        <v>43327</v>
      </c>
      <c r="C7515">
        <v>2.232E-3</v>
      </c>
      <c r="D7515">
        <v>2.405E-3</v>
      </c>
      <c r="E7515">
        <v>2.232E-3</v>
      </c>
      <c r="F7515">
        <v>2.281E-3</v>
      </c>
      <c r="G7515">
        <v>326926816</v>
      </c>
      <c r="H7515" t="s">
        <v>7</v>
      </c>
    </row>
    <row r="7516" spans="1:8" x14ac:dyDescent="0.25">
      <c r="A7516" s="1" t="s">
        <v>12</v>
      </c>
      <c r="B7516" s="1">
        <v>43461</v>
      </c>
      <c r="C7516">
        <v>2.3930000000000002E-3</v>
      </c>
      <c r="D7516">
        <v>2.4030000000000002E-3</v>
      </c>
      <c r="E7516">
        <v>2.2989999999999998E-3</v>
      </c>
      <c r="F7516">
        <v>2.2989999999999998E-3</v>
      </c>
      <c r="G7516">
        <v>646902016</v>
      </c>
      <c r="H7516" t="s">
        <v>7</v>
      </c>
    </row>
    <row r="7517" spans="1:8" x14ac:dyDescent="0.25">
      <c r="A7517" s="1" t="s">
        <v>12</v>
      </c>
      <c r="B7517" s="1">
        <v>43750</v>
      </c>
      <c r="C7517">
        <v>2.369E-3</v>
      </c>
      <c r="D7517">
        <v>2.3939999999999999E-3</v>
      </c>
      <c r="E7517">
        <v>2.346E-3</v>
      </c>
      <c r="F7517">
        <v>2.3830000000000001E-3</v>
      </c>
      <c r="G7517">
        <v>2722077440</v>
      </c>
      <c r="H7517" t="s">
        <v>7</v>
      </c>
    </row>
    <row r="7518" spans="1:8" x14ac:dyDescent="0.25">
      <c r="A7518" s="1" t="s">
        <v>12</v>
      </c>
      <c r="B7518" s="1">
        <v>43949</v>
      </c>
      <c r="C7518">
        <v>2.343E-3</v>
      </c>
      <c r="D7518">
        <v>2.3930000000000002E-3</v>
      </c>
      <c r="E7518">
        <v>2.297E-3</v>
      </c>
      <c r="F7518">
        <v>2.3340000000000001E-3</v>
      </c>
      <c r="G7518">
        <v>29407332352</v>
      </c>
      <c r="H7518" t="s">
        <v>7</v>
      </c>
    </row>
    <row r="7519" spans="1:8" x14ac:dyDescent="0.25">
      <c r="A7519" s="1" t="s">
        <v>12</v>
      </c>
      <c r="B7519" s="1">
        <v>43335</v>
      </c>
      <c r="C7519">
        <v>2.3319999999999999E-3</v>
      </c>
      <c r="D7519">
        <v>2.3909999999999999E-3</v>
      </c>
      <c r="E7519">
        <v>2.3189999999999999E-3</v>
      </c>
      <c r="F7519">
        <v>2.3760000000000001E-3</v>
      </c>
      <c r="G7519">
        <v>301934816</v>
      </c>
      <c r="H7519" t="s">
        <v>7</v>
      </c>
    </row>
    <row r="7520" spans="1:8" x14ac:dyDescent="0.25">
      <c r="A7520" s="1" t="s">
        <v>12</v>
      </c>
      <c r="B7520" s="1">
        <v>43462</v>
      </c>
      <c r="C7520">
        <v>2.2989999999999998E-3</v>
      </c>
      <c r="D7520">
        <v>2.3900000000000002E-3</v>
      </c>
      <c r="E7520">
        <v>2.245E-3</v>
      </c>
      <c r="F7520">
        <v>2.3770000000000002E-3</v>
      </c>
      <c r="G7520">
        <v>603378688</v>
      </c>
      <c r="H7520" t="s">
        <v>7</v>
      </c>
    </row>
    <row r="7521" spans="1:8" x14ac:dyDescent="0.25">
      <c r="A7521" s="1" t="s">
        <v>12</v>
      </c>
      <c r="B7521" s="1">
        <v>43463</v>
      </c>
      <c r="C7521">
        <v>2.3770000000000002E-3</v>
      </c>
      <c r="D7521">
        <v>2.3830000000000001E-3</v>
      </c>
      <c r="E7521">
        <v>2.3110000000000001E-3</v>
      </c>
      <c r="F7521">
        <v>2.313E-3</v>
      </c>
      <c r="G7521">
        <v>450018688</v>
      </c>
      <c r="H7521" t="s">
        <v>7</v>
      </c>
    </row>
    <row r="7522" spans="1:8" x14ac:dyDescent="0.25">
      <c r="A7522" s="1" t="s">
        <v>12</v>
      </c>
      <c r="B7522" s="1">
        <v>43294</v>
      </c>
      <c r="C7522">
        <v>2.2859999999999998E-3</v>
      </c>
      <c r="D7522">
        <v>2.3809999999999999E-3</v>
      </c>
      <c r="E7522">
        <v>2.2769999999999999E-3</v>
      </c>
      <c r="F7522">
        <v>2.3280000000000002E-3</v>
      </c>
      <c r="G7522">
        <v>140396976</v>
      </c>
      <c r="H7522" t="s">
        <v>7</v>
      </c>
    </row>
    <row r="7523" spans="1:8" x14ac:dyDescent="0.25">
      <c r="A7523" s="1" t="s">
        <v>12</v>
      </c>
      <c r="B7523" s="1">
        <v>43892</v>
      </c>
      <c r="C7523">
        <v>2.2759999999999998E-3</v>
      </c>
      <c r="D7523">
        <v>2.379E-3</v>
      </c>
      <c r="E7523">
        <v>2.251E-3</v>
      </c>
      <c r="F7523">
        <v>2.3500000000000001E-3</v>
      </c>
      <c r="G7523">
        <v>1550087168</v>
      </c>
      <c r="H7523" t="s">
        <v>7</v>
      </c>
    </row>
    <row r="7524" spans="1:8" x14ac:dyDescent="0.25">
      <c r="A7524" s="1" t="s">
        <v>12</v>
      </c>
      <c r="B7524" s="1">
        <v>43889</v>
      </c>
      <c r="C7524">
        <v>2.3280000000000002E-3</v>
      </c>
      <c r="D7524">
        <v>2.3730000000000001E-3</v>
      </c>
      <c r="E7524">
        <v>2.2179999999999999E-3</v>
      </c>
      <c r="F7524">
        <v>2.2899999999999999E-3</v>
      </c>
      <c r="G7524">
        <v>1633908480</v>
      </c>
      <c r="H7524" t="s">
        <v>7</v>
      </c>
    </row>
    <row r="7525" spans="1:8" x14ac:dyDescent="0.25">
      <c r="A7525" s="1" t="s">
        <v>12</v>
      </c>
      <c r="B7525" s="1">
        <v>43844</v>
      </c>
      <c r="C7525">
        <v>2.1610000000000002E-3</v>
      </c>
      <c r="D7525">
        <v>2.372E-3</v>
      </c>
      <c r="E7525">
        <v>2.1549999999999998E-3</v>
      </c>
      <c r="F7525">
        <v>2.356E-3</v>
      </c>
      <c r="G7525">
        <v>2380825344</v>
      </c>
      <c r="H7525" t="s">
        <v>7</v>
      </c>
    </row>
    <row r="7526" spans="1:8" x14ac:dyDescent="0.25">
      <c r="A7526" s="1" t="s">
        <v>12</v>
      </c>
      <c r="B7526" s="1">
        <v>43803</v>
      </c>
      <c r="C7526">
        <v>2.2929999999999999E-3</v>
      </c>
      <c r="D7526">
        <v>2.3670000000000002E-3</v>
      </c>
      <c r="E7526">
        <v>2.2300000000000002E-3</v>
      </c>
      <c r="F7526">
        <v>2.2910000000000001E-3</v>
      </c>
      <c r="G7526">
        <v>4277793024</v>
      </c>
      <c r="H7526" t="s">
        <v>7</v>
      </c>
    </row>
    <row r="7527" spans="1:8" x14ac:dyDescent="0.25">
      <c r="A7527" s="1" t="s">
        <v>12</v>
      </c>
      <c r="B7527" s="1">
        <v>44010</v>
      </c>
      <c r="C7527">
        <v>2.3240000000000001E-3</v>
      </c>
      <c r="D7527">
        <v>2.3670000000000002E-3</v>
      </c>
      <c r="E7527">
        <v>2.284E-3</v>
      </c>
      <c r="F7527">
        <v>2.3149999999999998E-3</v>
      </c>
      <c r="G7527">
        <v>2846294528</v>
      </c>
      <c r="H7527" t="s">
        <v>7</v>
      </c>
    </row>
    <row r="7528" spans="1:8" x14ac:dyDescent="0.25">
      <c r="A7528" s="1" t="s">
        <v>12</v>
      </c>
      <c r="B7528" s="1">
        <v>43801</v>
      </c>
      <c r="C7528">
        <v>2.3649999999999999E-3</v>
      </c>
      <c r="D7528">
        <v>2.366E-3</v>
      </c>
      <c r="E7528">
        <v>2.274E-3</v>
      </c>
      <c r="F7528">
        <v>2.32E-3</v>
      </c>
      <c r="G7528">
        <v>2904406784</v>
      </c>
      <c r="H7528" t="s">
        <v>7</v>
      </c>
    </row>
    <row r="7529" spans="1:8" x14ac:dyDescent="0.25">
      <c r="A7529" s="1" t="s">
        <v>12</v>
      </c>
      <c r="B7529" s="1">
        <v>43467</v>
      </c>
      <c r="C7529">
        <v>2.3470000000000001E-3</v>
      </c>
      <c r="D7529">
        <v>2.3640000000000002E-3</v>
      </c>
      <c r="E7529">
        <v>2.3280000000000002E-3</v>
      </c>
      <c r="F7529">
        <v>2.3500000000000001E-3</v>
      </c>
      <c r="G7529">
        <v>301965312</v>
      </c>
      <c r="H7529" t="s">
        <v>7</v>
      </c>
    </row>
    <row r="7530" spans="1:8" x14ac:dyDescent="0.25">
      <c r="A7530" s="1" t="s">
        <v>12</v>
      </c>
      <c r="B7530" s="1">
        <v>43736</v>
      </c>
      <c r="C7530">
        <v>2.3319999999999999E-3</v>
      </c>
      <c r="D7530">
        <v>2.362E-3</v>
      </c>
      <c r="E7530">
        <v>2.284E-3</v>
      </c>
      <c r="F7530">
        <v>2.3119999999999998E-3</v>
      </c>
      <c r="G7530">
        <v>3413081600</v>
      </c>
      <c r="H7530" t="s">
        <v>7</v>
      </c>
    </row>
    <row r="7531" spans="1:8" x14ac:dyDescent="0.25">
      <c r="A7531" s="1" t="s">
        <v>12</v>
      </c>
      <c r="B7531" s="1">
        <v>44009</v>
      </c>
      <c r="C7531">
        <v>2.3579999999999999E-3</v>
      </c>
      <c r="D7531">
        <v>2.362E-3</v>
      </c>
      <c r="E7531">
        <v>2.2769999999999999E-3</v>
      </c>
      <c r="F7531">
        <v>2.3240000000000001E-3</v>
      </c>
      <c r="G7531">
        <v>2690134272</v>
      </c>
      <c r="H7531" t="s">
        <v>7</v>
      </c>
    </row>
    <row r="7532" spans="1:8" x14ac:dyDescent="0.25">
      <c r="A7532" s="1" t="s">
        <v>12</v>
      </c>
      <c r="B7532" s="1">
        <v>43465</v>
      </c>
      <c r="C7532">
        <v>2.333E-3</v>
      </c>
      <c r="D7532">
        <v>2.3609999999999998E-3</v>
      </c>
      <c r="E7532">
        <v>2.3089999999999999E-3</v>
      </c>
      <c r="F7532">
        <v>2.3270000000000001E-3</v>
      </c>
      <c r="G7532">
        <v>600303488</v>
      </c>
      <c r="H7532" t="s">
        <v>7</v>
      </c>
    </row>
    <row r="7533" spans="1:8" x14ac:dyDescent="0.25">
      <c r="A7533" s="1" t="s">
        <v>12</v>
      </c>
      <c r="B7533" s="1">
        <v>43067</v>
      </c>
      <c r="C7533">
        <v>1.9650000000000002E-3</v>
      </c>
      <c r="D7533">
        <v>2.3600000000000001E-3</v>
      </c>
      <c r="E7533">
        <v>1.9250000000000001E-3</v>
      </c>
      <c r="F7533">
        <v>2.3600000000000001E-3</v>
      </c>
      <c r="G7533">
        <v>2245816064</v>
      </c>
      <c r="H7533" t="s">
        <v>7</v>
      </c>
    </row>
    <row r="7534" spans="1:8" x14ac:dyDescent="0.25">
      <c r="A7534" s="1" t="s">
        <v>12</v>
      </c>
      <c r="B7534" s="1">
        <v>43295</v>
      </c>
      <c r="C7534">
        <v>2.3280000000000002E-3</v>
      </c>
      <c r="D7534">
        <v>2.3579999999999999E-3</v>
      </c>
      <c r="E7534">
        <v>2.3E-3</v>
      </c>
      <c r="F7534">
        <v>2.3440000000000002E-3</v>
      </c>
      <c r="G7534">
        <v>153339952</v>
      </c>
      <c r="H7534" t="s">
        <v>7</v>
      </c>
    </row>
    <row r="7535" spans="1:8" x14ac:dyDescent="0.25">
      <c r="A7535" s="1" t="s">
        <v>12</v>
      </c>
      <c r="B7535" s="1">
        <v>43468</v>
      </c>
      <c r="C7535">
        <v>2.3500000000000001E-3</v>
      </c>
      <c r="D7535">
        <v>2.356E-3</v>
      </c>
      <c r="E7535">
        <v>2.2910000000000001E-3</v>
      </c>
      <c r="F7535">
        <v>2.2929999999999999E-3</v>
      </c>
      <c r="G7535">
        <v>538782336</v>
      </c>
      <c r="H7535" t="s">
        <v>7</v>
      </c>
    </row>
    <row r="7536" spans="1:8" x14ac:dyDescent="0.25">
      <c r="A7536" s="1" t="s">
        <v>12</v>
      </c>
      <c r="B7536" s="1">
        <v>43464</v>
      </c>
      <c r="C7536">
        <v>2.313E-3</v>
      </c>
      <c r="D7536">
        <v>2.3549999999999999E-3</v>
      </c>
      <c r="E7536">
        <v>2.3050000000000002E-3</v>
      </c>
      <c r="F7536">
        <v>2.333E-3</v>
      </c>
      <c r="G7536">
        <v>365264480</v>
      </c>
      <c r="H7536" t="s">
        <v>7</v>
      </c>
    </row>
    <row r="7537" spans="1:8" x14ac:dyDescent="0.25">
      <c r="A7537" s="1" t="s">
        <v>12</v>
      </c>
      <c r="B7537" s="1">
        <v>43805</v>
      </c>
      <c r="C7537">
        <v>2.3280000000000002E-3</v>
      </c>
      <c r="D7537">
        <v>2.3549999999999999E-3</v>
      </c>
      <c r="E7537">
        <v>2.2850000000000001E-3</v>
      </c>
      <c r="F7537">
        <v>2.3349999999999998E-3</v>
      </c>
      <c r="G7537">
        <v>3580616448</v>
      </c>
      <c r="H7537" t="s">
        <v>7</v>
      </c>
    </row>
    <row r="7538" spans="1:8" x14ac:dyDescent="0.25">
      <c r="A7538" s="1" t="s">
        <v>12</v>
      </c>
      <c r="B7538" s="1">
        <v>43466</v>
      </c>
      <c r="C7538">
        <v>2.3270000000000001E-3</v>
      </c>
      <c r="D7538">
        <v>2.3500000000000001E-3</v>
      </c>
      <c r="E7538">
        <v>2.31E-3</v>
      </c>
      <c r="F7538">
        <v>2.3470000000000001E-3</v>
      </c>
      <c r="G7538">
        <v>303799840</v>
      </c>
      <c r="H7538" t="s">
        <v>7</v>
      </c>
    </row>
    <row r="7539" spans="1:8" x14ac:dyDescent="0.25">
      <c r="A7539" s="1" t="s">
        <v>12</v>
      </c>
      <c r="B7539" s="1">
        <v>44013</v>
      </c>
      <c r="C7539">
        <v>2.3140000000000001E-3</v>
      </c>
      <c r="D7539">
        <v>2.349E-3</v>
      </c>
      <c r="E7539">
        <v>2.3010000000000001E-3</v>
      </c>
      <c r="F7539">
        <v>2.3270000000000001E-3</v>
      </c>
      <c r="G7539">
        <v>2787529216</v>
      </c>
      <c r="H7539" t="s">
        <v>7</v>
      </c>
    </row>
    <row r="7540" spans="1:8" x14ac:dyDescent="0.25">
      <c r="A7540" s="1" t="s">
        <v>12</v>
      </c>
      <c r="B7540" s="1">
        <v>44014</v>
      </c>
      <c r="C7540">
        <v>2.3270000000000001E-3</v>
      </c>
      <c r="D7540">
        <v>2.3470000000000001E-3</v>
      </c>
      <c r="E7540">
        <v>2.2899999999999999E-3</v>
      </c>
      <c r="F7540">
        <v>2.3219999999999998E-3</v>
      </c>
      <c r="G7540">
        <v>2761165568</v>
      </c>
      <c r="H7540" t="s">
        <v>7</v>
      </c>
    </row>
    <row r="7541" spans="1:8" x14ac:dyDescent="0.25">
      <c r="A7541" s="1" t="s">
        <v>12</v>
      </c>
      <c r="B7541" s="1">
        <v>43735</v>
      </c>
      <c r="C7541">
        <v>2.215E-3</v>
      </c>
      <c r="D7541">
        <v>2.346E-3</v>
      </c>
      <c r="E7541">
        <v>2.15E-3</v>
      </c>
      <c r="F7541">
        <v>2.3319999999999999E-3</v>
      </c>
      <c r="G7541">
        <v>3216532224</v>
      </c>
      <c r="H7541" t="s">
        <v>7</v>
      </c>
    </row>
    <row r="7542" spans="1:8" x14ac:dyDescent="0.25">
      <c r="A7542" s="1" t="s">
        <v>12</v>
      </c>
      <c r="B7542" s="1">
        <v>43804</v>
      </c>
      <c r="C7542">
        <v>2.2910000000000001E-3</v>
      </c>
      <c r="D7542">
        <v>2.346E-3</v>
      </c>
      <c r="E7542">
        <v>2.2160000000000001E-3</v>
      </c>
      <c r="F7542">
        <v>2.3280000000000002E-3</v>
      </c>
      <c r="G7542">
        <v>3841031168</v>
      </c>
      <c r="H7542" t="s">
        <v>7</v>
      </c>
    </row>
    <row r="7543" spans="1:8" x14ac:dyDescent="0.25">
      <c r="A7543" s="1" t="s">
        <v>12</v>
      </c>
      <c r="B7543" s="1">
        <v>43806</v>
      </c>
      <c r="C7543">
        <v>2.3349999999999998E-3</v>
      </c>
      <c r="D7543">
        <v>2.3419999999999999E-3</v>
      </c>
      <c r="E7543">
        <v>2.2079999999999999E-3</v>
      </c>
      <c r="F7543">
        <v>2.2880000000000001E-3</v>
      </c>
      <c r="G7543">
        <v>3787758080</v>
      </c>
      <c r="H7543" t="s">
        <v>7</v>
      </c>
    </row>
    <row r="7544" spans="1:8" x14ac:dyDescent="0.25">
      <c r="A7544" s="1" t="s">
        <v>12</v>
      </c>
      <c r="B7544" s="1">
        <v>43810</v>
      </c>
      <c r="C7544">
        <v>2.3059999999999999E-3</v>
      </c>
      <c r="D7544">
        <v>2.3410000000000002E-3</v>
      </c>
      <c r="E7544">
        <v>2.281E-3</v>
      </c>
      <c r="F7544">
        <v>2.3040000000000001E-3</v>
      </c>
      <c r="G7544">
        <v>3948568576</v>
      </c>
      <c r="H7544" t="s">
        <v>7</v>
      </c>
    </row>
    <row r="7545" spans="1:8" x14ac:dyDescent="0.25">
      <c r="A7545" s="1" t="s">
        <v>12</v>
      </c>
      <c r="B7545" s="1">
        <v>43072</v>
      </c>
      <c r="C7545">
        <v>2.0730000000000002E-3</v>
      </c>
      <c r="D7545">
        <v>2.3389999999999999E-3</v>
      </c>
      <c r="E7545">
        <v>1.977E-3</v>
      </c>
      <c r="F7545">
        <v>2.186E-3</v>
      </c>
      <c r="G7545">
        <v>2280063232</v>
      </c>
      <c r="H7545" t="s">
        <v>7</v>
      </c>
    </row>
    <row r="7546" spans="1:8" x14ac:dyDescent="0.25">
      <c r="A7546" s="1" t="s">
        <v>12</v>
      </c>
      <c r="B7546" s="1">
        <v>44015</v>
      </c>
      <c r="C7546">
        <v>2.3219999999999998E-3</v>
      </c>
      <c r="D7546">
        <v>2.3379999999999998E-3</v>
      </c>
      <c r="E7546">
        <v>2.2959999999999999E-3</v>
      </c>
      <c r="F7546">
        <v>2.3219999999999998E-3</v>
      </c>
      <c r="G7546">
        <v>2771547136</v>
      </c>
      <c r="H7546" t="s">
        <v>7</v>
      </c>
    </row>
    <row r="7547" spans="1:8" x14ac:dyDescent="0.25">
      <c r="A7547" s="1" t="s">
        <v>12</v>
      </c>
      <c r="B7547" s="1">
        <v>44011</v>
      </c>
      <c r="C7547">
        <v>2.3149999999999998E-3</v>
      </c>
      <c r="D7547">
        <v>2.3370000000000001E-3</v>
      </c>
      <c r="E7547">
        <v>2.2959999999999999E-3</v>
      </c>
      <c r="F7547">
        <v>2.3050000000000002E-3</v>
      </c>
      <c r="G7547">
        <v>3052731392</v>
      </c>
      <c r="H7547" t="s">
        <v>7</v>
      </c>
    </row>
    <row r="7548" spans="1:8" x14ac:dyDescent="0.25">
      <c r="A7548" s="1" t="s">
        <v>12</v>
      </c>
      <c r="B7548" s="1">
        <v>43835</v>
      </c>
      <c r="C7548">
        <v>2.307E-3</v>
      </c>
      <c r="D7548">
        <v>2.336E-3</v>
      </c>
      <c r="E7548">
        <v>2.0760000000000002E-3</v>
      </c>
      <c r="F7548">
        <v>2.0799999999999998E-3</v>
      </c>
      <c r="G7548">
        <v>1568643072</v>
      </c>
      <c r="H7548" t="s">
        <v>7</v>
      </c>
    </row>
    <row r="7549" spans="1:8" x14ac:dyDescent="0.25">
      <c r="A7549" s="1" t="s">
        <v>12</v>
      </c>
      <c r="B7549" s="1">
        <v>43328</v>
      </c>
      <c r="C7549">
        <v>2.281E-3</v>
      </c>
      <c r="D7549">
        <v>2.3349999999999998E-3</v>
      </c>
      <c r="E7549">
        <v>2.2499999999999998E-3</v>
      </c>
      <c r="F7549">
        <v>2.2680000000000001E-3</v>
      </c>
      <c r="G7549">
        <v>365581504</v>
      </c>
      <c r="H7549" t="s">
        <v>7</v>
      </c>
    </row>
    <row r="7550" spans="1:8" x14ac:dyDescent="0.25">
      <c r="A7550" s="1" t="s">
        <v>12</v>
      </c>
      <c r="B7550" s="1">
        <v>42926</v>
      </c>
      <c r="C7550">
        <v>2.284E-3</v>
      </c>
      <c r="D7550">
        <v>2.333E-3</v>
      </c>
      <c r="E7550">
        <v>2.1689999999999999E-3</v>
      </c>
      <c r="F7550">
        <v>2.1800000000000001E-3</v>
      </c>
      <c r="G7550">
        <v>5867050</v>
      </c>
      <c r="H7550" t="s">
        <v>7</v>
      </c>
    </row>
    <row r="7551" spans="1:8" x14ac:dyDescent="0.25">
      <c r="A7551" s="1" t="s">
        <v>12</v>
      </c>
      <c r="B7551" s="1">
        <v>42977</v>
      </c>
      <c r="C7551">
        <v>1.8910000000000001E-3</v>
      </c>
      <c r="D7551">
        <v>2.333E-3</v>
      </c>
      <c r="E7551">
        <v>1.7769999999999999E-3</v>
      </c>
      <c r="F7551">
        <v>2.1189999999999998E-3</v>
      </c>
      <c r="G7551">
        <v>4474575360</v>
      </c>
      <c r="H7551" t="s">
        <v>7</v>
      </c>
    </row>
    <row r="7552" spans="1:8" x14ac:dyDescent="0.25">
      <c r="A7552" s="1" t="s">
        <v>12</v>
      </c>
      <c r="B7552" s="1">
        <v>43802</v>
      </c>
      <c r="C7552">
        <v>2.32E-3</v>
      </c>
      <c r="D7552">
        <v>2.3319999999999999E-3</v>
      </c>
      <c r="E7552">
        <v>2.2009999999999998E-3</v>
      </c>
      <c r="F7552">
        <v>2.2929999999999999E-3</v>
      </c>
      <c r="G7552">
        <v>3490668800</v>
      </c>
      <c r="H7552" t="s">
        <v>7</v>
      </c>
    </row>
    <row r="7553" spans="1:8" x14ac:dyDescent="0.25">
      <c r="A7553" s="1" t="s">
        <v>12</v>
      </c>
      <c r="B7553" s="1">
        <v>44012</v>
      </c>
      <c r="C7553">
        <v>2.3050000000000002E-3</v>
      </c>
      <c r="D7553">
        <v>2.3319999999999999E-3</v>
      </c>
      <c r="E7553">
        <v>2.2880000000000001E-3</v>
      </c>
      <c r="F7553">
        <v>2.3140000000000001E-3</v>
      </c>
      <c r="G7553">
        <v>2855660288</v>
      </c>
      <c r="H7553" t="s">
        <v>7</v>
      </c>
    </row>
    <row r="7554" spans="1:8" x14ac:dyDescent="0.25">
      <c r="A7554" s="1" t="s">
        <v>12</v>
      </c>
      <c r="B7554" s="1">
        <v>43326</v>
      </c>
      <c r="C7554">
        <v>2.33E-3</v>
      </c>
      <c r="D7554">
        <v>2.33E-3</v>
      </c>
      <c r="E7554">
        <v>2.0990000000000002E-3</v>
      </c>
      <c r="F7554">
        <v>2.232E-3</v>
      </c>
      <c r="G7554">
        <v>399408096</v>
      </c>
      <c r="H7554" t="s">
        <v>7</v>
      </c>
    </row>
    <row r="7555" spans="1:8" x14ac:dyDescent="0.25">
      <c r="A7555" s="1" t="s">
        <v>12</v>
      </c>
      <c r="B7555" s="1">
        <v>44016</v>
      </c>
      <c r="C7555">
        <v>2.3219999999999998E-3</v>
      </c>
      <c r="D7555">
        <v>2.3289999999999999E-3</v>
      </c>
      <c r="E7555">
        <v>2.3019999999999998E-3</v>
      </c>
      <c r="F7555">
        <v>2.3059999999999999E-3</v>
      </c>
      <c r="G7555">
        <v>2595485952</v>
      </c>
      <c r="H7555" t="s">
        <v>7</v>
      </c>
    </row>
    <row r="7556" spans="1:8" x14ac:dyDescent="0.25">
      <c r="A7556" s="1" t="s">
        <v>12</v>
      </c>
      <c r="B7556" s="1">
        <v>43812</v>
      </c>
      <c r="C7556">
        <v>2.3040000000000001E-3</v>
      </c>
      <c r="D7556">
        <v>2.3259999999999999E-3</v>
      </c>
      <c r="E7556">
        <v>2.294E-3</v>
      </c>
      <c r="F7556">
        <v>2.3019999999999998E-3</v>
      </c>
      <c r="G7556">
        <v>3805125632</v>
      </c>
      <c r="H7556" t="s">
        <v>7</v>
      </c>
    </row>
    <row r="7557" spans="1:8" x14ac:dyDescent="0.25">
      <c r="A7557" s="1" t="s">
        <v>12</v>
      </c>
      <c r="B7557" s="1">
        <v>43819</v>
      </c>
      <c r="C7557">
        <v>2.2060000000000001E-3</v>
      </c>
      <c r="D7557">
        <v>2.3249999999999998E-3</v>
      </c>
      <c r="E7557">
        <v>2.0460000000000001E-3</v>
      </c>
      <c r="F7557">
        <v>2.0939999999999999E-3</v>
      </c>
      <c r="G7557">
        <v>3505988864</v>
      </c>
      <c r="H7557" t="s">
        <v>7</v>
      </c>
    </row>
    <row r="7558" spans="1:8" x14ac:dyDescent="0.25">
      <c r="A7558" s="1" t="s">
        <v>12</v>
      </c>
      <c r="B7558" s="1">
        <v>43811</v>
      </c>
      <c r="C7558">
        <v>2.3040000000000001E-3</v>
      </c>
      <c r="D7558">
        <v>2.3240000000000001E-3</v>
      </c>
      <c r="E7558">
        <v>2.2880000000000001E-3</v>
      </c>
      <c r="F7558">
        <v>2.3040000000000001E-3</v>
      </c>
      <c r="G7558">
        <v>3773273088</v>
      </c>
      <c r="H7558" t="s">
        <v>7</v>
      </c>
    </row>
    <row r="7559" spans="1:8" x14ac:dyDescent="0.25">
      <c r="A7559" s="1" t="s">
        <v>12</v>
      </c>
      <c r="B7559" s="1">
        <v>43813</v>
      </c>
      <c r="C7559">
        <v>2.3019999999999998E-3</v>
      </c>
      <c r="D7559">
        <v>2.323E-3</v>
      </c>
      <c r="E7559">
        <v>2.261E-3</v>
      </c>
      <c r="F7559">
        <v>2.294E-3</v>
      </c>
      <c r="G7559">
        <v>3831791104</v>
      </c>
      <c r="H7559" t="s">
        <v>7</v>
      </c>
    </row>
    <row r="7560" spans="1:8" x14ac:dyDescent="0.25">
      <c r="A7560" s="1" t="s">
        <v>12</v>
      </c>
      <c r="B7560" s="1">
        <v>43734</v>
      </c>
      <c r="C7560">
        <v>2.2629999999999998E-3</v>
      </c>
      <c r="D7560">
        <v>2.3210000000000001E-3</v>
      </c>
      <c r="E7560">
        <v>2.1800000000000001E-3</v>
      </c>
      <c r="F7560">
        <v>2.215E-3</v>
      </c>
      <c r="G7560">
        <v>3258798336</v>
      </c>
      <c r="H7560" t="s">
        <v>7</v>
      </c>
    </row>
    <row r="7561" spans="1:8" x14ac:dyDescent="0.25">
      <c r="A7561" s="1" t="s">
        <v>12</v>
      </c>
      <c r="B7561" s="1">
        <v>43837</v>
      </c>
      <c r="C7561">
        <v>2.153E-3</v>
      </c>
      <c r="D7561">
        <v>2.3189999999999999E-3</v>
      </c>
      <c r="E7561">
        <v>2.137E-3</v>
      </c>
      <c r="F7561">
        <v>2.1819999999999999E-3</v>
      </c>
      <c r="G7561">
        <v>1749696128</v>
      </c>
      <c r="H7561" t="s">
        <v>7</v>
      </c>
    </row>
    <row r="7562" spans="1:8" x14ac:dyDescent="0.25">
      <c r="A7562" s="1" t="s">
        <v>12</v>
      </c>
      <c r="B7562" s="1">
        <v>43890</v>
      </c>
      <c r="C7562">
        <v>2.2899999999999999E-3</v>
      </c>
      <c r="D7562">
        <v>2.3189999999999999E-3</v>
      </c>
      <c r="E7562">
        <v>2.2100000000000002E-3</v>
      </c>
      <c r="F7562">
        <v>2.2160000000000001E-3</v>
      </c>
      <c r="G7562">
        <v>1503946112</v>
      </c>
      <c r="H7562" t="s">
        <v>7</v>
      </c>
    </row>
    <row r="7563" spans="1:8" x14ac:dyDescent="0.25">
      <c r="A7563" s="1" t="s">
        <v>12</v>
      </c>
      <c r="B7563" s="1">
        <v>43834</v>
      </c>
      <c r="C7563">
        <v>2.042E-3</v>
      </c>
      <c r="D7563">
        <v>2.3180000000000002E-3</v>
      </c>
      <c r="E7563">
        <v>2.0409999999999998E-3</v>
      </c>
      <c r="F7563">
        <v>2.307E-3</v>
      </c>
      <c r="G7563">
        <v>1545883008</v>
      </c>
      <c r="H7563" t="s">
        <v>7</v>
      </c>
    </row>
    <row r="7564" spans="1:8" x14ac:dyDescent="0.25">
      <c r="A7564" s="1" t="s">
        <v>12</v>
      </c>
      <c r="B7564" s="1">
        <v>43815</v>
      </c>
      <c r="C7564">
        <v>2.2750000000000001E-3</v>
      </c>
      <c r="D7564">
        <v>2.317E-3</v>
      </c>
      <c r="E7564">
        <v>2.2209999999999999E-3</v>
      </c>
      <c r="F7564">
        <v>2.2490000000000001E-3</v>
      </c>
      <c r="G7564">
        <v>3929719808</v>
      </c>
      <c r="H7564" t="s">
        <v>7</v>
      </c>
    </row>
    <row r="7565" spans="1:8" x14ac:dyDescent="0.25">
      <c r="A7565" s="1" t="s">
        <v>12</v>
      </c>
      <c r="B7565" s="1">
        <v>43809</v>
      </c>
      <c r="C7565">
        <v>2.281E-3</v>
      </c>
      <c r="D7565">
        <v>2.3149999999999998E-3</v>
      </c>
      <c r="E7565">
        <v>2.261E-3</v>
      </c>
      <c r="F7565">
        <v>2.3059999999999999E-3</v>
      </c>
      <c r="G7565">
        <v>3986660864</v>
      </c>
      <c r="H7565" t="s">
        <v>7</v>
      </c>
    </row>
    <row r="7566" spans="1:8" x14ac:dyDescent="0.25">
      <c r="A7566" s="1" t="s">
        <v>12</v>
      </c>
      <c r="B7566" s="1">
        <v>44017</v>
      </c>
      <c r="C7566">
        <v>2.3059999999999999E-3</v>
      </c>
      <c r="D7566">
        <v>2.3140000000000001E-3</v>
      </c>
      <c r="E7566">
        <v>2.2820000000000002E-3</v>
      </c>
      <c r="F7566">
        <v>2.3010000000000001E-3</v>
      </c>
      <c r="G7566">
        <v>2557863936</v>
      </c>
      <c r="H7566" t="s">
        <v>7</v>
      </c>
    </row>
    <row r="7567" spans="1:8" x14ac:dyDescent="0.25">
      <c r="A7567" s="1" t="s">
        <v>12</v>
      </c>
      <c r="B7567" s="1">
        <v>43808</v>
      </c>
      <c r="C7567">
        <v>2.287E-3</v>
      </c>
      <c r="D7567">
        <v>2.3110000000000001E-3</v>
      </c>
      <c r="E7567">
        <v>2.261E-3</v>
      </c>
      <c r="F7567">
        <v>2.281E-3</v>
      </c>
      <c r="G7567">
        <v>3737356288</v>
      </c>
      <c r="H7567" t="s">
        <v>7</v>
      </c>
    </row>
    <row r="7568" spans="1:8" x14ac:dyDescent="0.25">
      <c r="A7568" s="1" t="s">
        <v>12</v>
      </c>
      <c r="B7568" s="1">
        <v>43471</v>
      </c>
      <c r="C7568">
        <v>2.2490000000000001E-3</v>
      </c>
      <c r="D7568">
        <v>2.31E-3</v>
      </c>
      <c r="E7568">
        <v>2.209E-3</v>
      </c>
      <c r="F7568">
        <v>2.2569999999999999E-3</v>
      </c>
      <c r="G7568">
        <v>477476096</v>
      </c>
      <c r="H7568" t="s">
        <v>7</v>
      </c>
    </row>
    <row r="7569" spans="1:8" x14ac:dyDescent="0.25">
      <c r="A7569" s="1" t="s">
        <v>12</v>
      </c>
      <c r="B7569" s="1">
        <v>43814</v>
      </c>
      <c r="C7569">
        <v>2.294E-3</v>
      </c>
      <c r="D7569">
        <v>2.31E-3</v>
      </c>
      <c r="E7569">
        <v>2.248E-3</v>
      </c>
      <c r="F7569">
        <v>2.2750000000000001E-3</v>
      </c>
      <c r="G7569">
        <v>3825367808</v>
      </c>
      <c r="H7569" t="s">
        <v>7</v>
      </c>
    </row>
    <row r="7570" spans="1:8" x14ac:dyDescent="0.25">
      <c r="A7570" s="1" t="s">
        <v>12</v>
      </c>
      <c r="B7570" s="1">
        <v>43823</v>
      </c>
      <c r="C7570">
        <v>2.1259999999999999E-3</v>
      </c>
      <c r="D7570">
        <v>2.3059999999999999E-3</v>
      </c>
      <c r="E7570">
        <v>2.114E-3</v>
      </c>
      <c r="F7570">
        <v>2.2469999999999999E-3</v>
      </c>
      <c r="G7570">
        <v>3652255488</v>
      </c>
      <c r="H7570" t="s">
        <v>7</v>
      </c>
    </row>
    <row r="7571" spans="1:8" x14ac:dyDescent="0.25">
      <c r="A7571" s="1" t="s">
        <v>12</v>
      </c>
      <c r="B7571" s="1">
        <v>43856</v>
      </c>
      <c r="C7571">
        <v>2.248E-3</v>
      </c>
      <c r="D7571">
        <v>2.3029999999999999E-3</v>
      </c>
      <c r="E7571">
        <v>2.2309999999999999E-3</v>
      </c>
      <c r="F7571">
        <v>2.2959999999999999E-3</v>
      </c>
      <c r="G7571">
        <v>1508962560</v>
      </c>
      <c r="H7571" t="s">
        <v>7</v>
      </c>
    </row>
    <row r="7572" spans="1:8" x14ac:dyDescent="0.25">
      <c r="A7572" s="1" t="s">
        <v>12</v>
      </c>
      <c r="B7572" s="1">
        <v>43818</v>
      </c>
      <c r="C7572">
        <v>2.2469999999999999E-3</v>
      </c>
      <c r="D7572">
        <v>2.3019999999999998E-3</v>
      </c>
      <c r="E7572">
        <v>2.1700000000000001E-3</v>
      </c>
      <c r="F7572">
        <v>2.2060000000000001E-3</v>
      </c>
      <c r="G7572">
        <v>4043220992</v>
      </c>
      <c r="H7572" t="s">
        <v>7</v>
      </c>
    </row>
    <row r="7573" spans="1:8" x14ac:dyDescent="0.25">
      <c r="A7573" s="1" t="s">
        <v>12</v>
      </c>
      <c r="B7573" s="1">
        <v>43469</v>
      </c>
      <c r="C7573">
        <v>2.2929999999999999E-3</v>
      </c>
      <c r="D7573">
        <v>2.2950000000000002E-3</v>
      </c>
      <c r="E7573">
        <v>2.1849999999999999E-3</v>
      </c>
      <c r="F7573">
        <v>2.2430000000000002E-3</v>
      </c>
      <c r="G7573">
        <v>542082240</v>
      </c>
      <c r="H7573" t="s">
        <v>7</v>
      </c>
    </row>
    <row r="7574" spans="1:8" x14ac:dyDescent="0.25">
      <c r="A7574" s="1" t="s">
        <v>12</v>
      </c>
      <c r="B7574" s="1">
        <v>43891</v>
      </c>
      <c r="C7574">
        <v>2.2160000000000001E-3</v>
      </c>
      <c r="D7574">
        <v>2.2950000000000002E-3</v>
      </c>
      <c r="E7574">
        <v>2.2039999999999998E-3</v>
      </c>
      <c r="F7574">
        <v>2.2759999999999998E-3</v>
      </c>
      <c r="G7574">
        <v>1628448128</v>
      </c>
      <c r="H7574" t="s">
        <v>7</v>
      </c>
    </row>
    <row r="7575" spans="1:8" x14ac:dyDescent="0.25">
      <c r="A7575" s="1" t="s">
        <v>12</v>
      </c>
      <c r="B7575" s="1">
        <v>43430</v>
      </c>
      <c r="C7575">
        <v>2.261E-3</v>
      </c>
      <c r="D7575">
        <v>2.2929999999999999E-3</v>
      </c>
      <c r="E7575">
        <v>2.062E-3</v>
      </c>
      <c r="F7575">
        <v>2.127E-3</v>
      </c>
      <c r="G7575">
        <v>1083511296</v>
      </c>
      <c r="H7575" t="s">
        <v>7</v>
      </c>
    </row>
    <row r="7576" spans="1:8" x14ac:dyDescent="0.25">
      <c r="A7576" s="1" t="s">
        <v>12</v>
      </c>
      <c r="B7576" s="1">
        <v>43733</v>
      </c>
      <c r="C7576">
        <v>2.2599999999999999E-3</v>
      </c>
      <c r="D7576">
        <v>2.2889999999999998E-3</v>
      </c>
      <c r="E7576">
        <v>2.1419999999999998E-3</v>
      </c>
      <c r="F7576">
        <v>2.2629999999999998E-3</v>
      </c>
      <c r="G7576">
        <v>3832188672</v>
      </c>
      <c r="H7576" t="s">
        <v>7</v>
      </c>
    </row>
    <row r="7577" spans="1:8" x14ac:dyDescent="0.25">
      <c r="A7577" s="1" t="s">
        <v>12</v>
      </c>
      <c r="B7577" s="1">
        <v>43429</v>
      </c>
      <c r="C7577">
        <v>2.2560000000000002E-3</v>
      </c>
      <c r="D7577">
        <v>2.2880000000000001E-3</v>
      </c>
      <c r="E7577">
        <v>2.1199999999999999E-3</v>
      </c>
      <c r="F7577">
        <v>2.261E-3</v>
      </c>
      <c r="G7577">
        <v>907737600</v>
      </c>
      <c r="H7577" t="s">
        <v>7</v>
      </c>
    </row>
    <row r="7578" spans="1:8" x14ac:dyDescent="0.25">
      <c r="A7578" s="1" t="s">
        <v>12</v>
      </c>
      <c r="B7578" s="1">
        <v>43432</v>
      </c>
      <c r="C7578">
        <v>2.078E-3</v>
      </c>
      <c r="D7578">
        <v>2.2829999999999999E-3</v>
      </c>
      <c r="E7578">
        <v>2.078E-3</v>
      </c>
      <c r="F7578">
        <v>2.235E-3</v>
      </c>
      <c r="G7578">
        <v>1306234752</v>
      </c>
      <c r="H7578" t="s">
        <v>7</v>
      </c>
    </row>
    <row r="7579" spans="1:8" x14ac:dyDescent="0.25">
      <c r="A7579" s="1" t="s">
        <v>12</v>
      </c>
      <c r="B7579" s="1">
        <v>43472</v>
      </c>
      <c r="C7579">
        <v>2.258E-3</v>
      </c>
      <c r="D7579">
        <v>2.2729999999999998E-3</v>
      </c>
      <c r="E7579">
        <v>2.2279999999999999E-3</v>
      </c>
      <c r="F7579">
        <v>2.2300000000000002E-3</v>
      </c>
      <c r="G7579">
        <v>340570784</v>
      </c>
      <c r="H7579" t="s">
        <v>7</v>
      </c>
    </row>
    <row r="7580" spans="1:8" x14ac:dyDescent="0.25">
      <c r="A7580" s="1" t="s">
        <v>12</v>
      </c>
      <c r="B7580" s="1">
        <v>43816</v>
      </c>
      <c r="C7580">
        <v>2.2490000000000001E-3</v>
      </c>
      <c r="D7580">
        <v>2.2720000000000001E-3</v>
      </c>
      <c r="E7580">
        <v>2.183E-3</v>
      </c>
      <c r="F7580">
        <v>2.2070000000000002E-3</v>
      </c>
      <c r="G7580">
        <v>4662819328</v>
      </c>
      <c r="H7580" t="s">
        <v>7</v>
      </c>
    </row>
    <row r="7581" spans="1:8" x14ac:dyDescent="0.25">
      <c r="A7581" s="1" t="s">
        <v>12</v>
      </c>
      <c r="B7581" s="1">
        <v>43470</v>
      </c>
      <c r="C7581">
        <v>2.2430000000000002E-3</v>
      </c>
      <c r="D7581">
        <v>2.2680000000000001E-3</v>
      </c>
      <c r="E7581">
        <v>2.2109999999999999E-3</v>
      </c>
      <c r="F7581">
        <v>2.2490000000000001E-3</v>
      </c>
      <c r="G7581">
        <v>409372608</v>
      </c>
      <c r="H7581" t="s">
        <v>7</v>
      </c>
    </row>
    <row r="7582" spans="1:8" x14ac:dyDescent="0.25">
      <c r="A7582" s="1" t="s">
        <v>12</v>
      </c>
      <c r="B7582" s="1">
        <v>43833</v>
      </c>
      <c r="C7582">
        <v>1.9989999999999999E-3</v>
      </c>
      <c r="D7582">
        <v>2.2650000000000001E-3</v>
      </c>
      <c r="E7582">
        <v>1.9889999999999999E-3</v>
      </c>
      <c r="F7582">
        <v>2.042E-3</v>
      </c>
      <c r="G7582">
        <v>1693032448</v>
      </c>
      <c r="H7582" t="s">
        <v>7</v>
      </c>
    </row>
    <row r="7583" spans="1:8" x14ac:dyDescent="0.25">
      <c r="A7583" s="1" t="s">
        <v>12</v>
      </c>
      <c r="B7583" s="1">
        <v>43900</v>
      </c>
      <c r="C7583">
        <v>2.222E-3</v>
      </c>
      <c r="D7583">
        <v>2.264E-3</v>
      </c>
      <c r="E7583">
        <v>2.173E-3</v>
      </c>
      <c r="F7583">
        <v>2.2049999999999999E-3</v>
      </c>
      <c r="G7583">
        <v>2413117952</v>
      </c>
      <c r="H7583" t="s">
        <v>7</v>
      </c>
    </row>
    <row r="7584" spans="1:8" x14ac:dyDescent="0.25">
      <c r="A7584" s="1" t="s">
        <v>12</v>
      </c>
      <c r="B7584" s="1">
        <v>43433</v>
      </c>
      <c r="C7584">
        <v>2.235E-3</v>
      </c>
      <c r="D7584">
        <v>2.2550000000000001E-3</v>
      </c>
      <c r="E7584">
        <v>2.1580000000000002E-3</v>
      </c>
      <c r="F7584">
        <v>2.2260000000000001E-3</v>
      </c>
      <c r="G7584">
        <v>816317760</v>
      </c>
      <c r="H7584" t="s">
        <v>7</v>
      </c>
    </row>
    <row r="7585" spans="1:8" x14ac:dyDescent="0.25">
      <c r="A7585" s="1" t="s">
        <v>12</v>
      </c>
      <c r="B7585" s="1">
        <v>43836</v>
      </c>
      <c r="C7585">
        <v>2.0799999999999998E-3</v>
      </c>
      <c r="D7585">
        <v>2.2490000000000001E-3</v>
      </c>
      <c r="E7585">
        <v>2.078E-3</v>
      </c>
      <c r="F7585">
        <v>2.153E-3</v>
      </c>
      <c r="G7585">
        <v>1663263232</v>
      </c>
      <c r="H7585" t="s">
        <v>7</v>
      </c>
    </row>
    <row r="7586" spans="1:8" x14ac:dyDescent="0.25">
      <c r="A7586" s="1" t="s">
        <v>12</v>
      </c>
      <c r="B7586" s="1">
        <v>43817</v>
      </c>
      <c r="C7586">
        <v>2.2070000000000002E-3</v>
      </c>
      <c r="D7586">
        <v>2.248E-3</v>
      </c>
      <c r="E7586">
        <v>2.1259999999999999E-3</v>
      </c>
      <c r="F7586">
        <v>2.2469999999999999E-3</v>
      </c>
      <c r="G7586">
        <v>4849515008</v>
      </c>
      <c r="H7586" t="s">
        <v>7</v>
      </c>
    </row>
    <row r="7587" spans="1:8" x14ac:dyDescent="0.25">
      <c r="A7587" s="1" t="s">
        <v>12</v>
      </c>
      <c r="B7587" s="1">
        <v>43473</v>
      </c>
      <c r="C7587">
        <v>2.2300000000000002E-3</v>
      </c>
      <c r="D7587">
        <v>2.2469999999999999E-3</v>
      </c>
      <c r="E7587">
        <v>2.2130000000000001E-3</v>
      </c>
      <c r="F7587">
        <v>2.2230000000000001E-3</v>
      </c>
      <c r="G7587">
        <v>553734464</v>
      </c>
      <c r="H7587" t="s">
        <v>7</v>
      </c>
    </row>
    <row r="7588" spans="1:8" x14ac:dyDescent="0.25">
      <c r="A7588" s="1" t="s">
        <v>12</v>
      </c>
      <c r="B7588" s="1">
        <v>43824</v>
      </c>
      <c r="C7588">
        <v>2.2469999999999999E-3</v>
      </c>
      <c r="D7588">
        <v>2.2469999999999999E-3</v>
      </c>
      <c r="E7588">
        <v>2.0479999999999999E-3</v>
      </c>
      <c r="F7588">
        <v>2.199E-3</v>
      </c>
      <c r="G7588">
        <v>3826025984</v>
      </c>
      <c r="H7588" t="s">
        <v>7</v>
      </c>
    </row>
    <row r="7589" spans="1:8" x14ac:dyDescent="0.25">
      <c r="A7589" s="1" t="s">
        <v>12</v>
      </c>
      <c r="B7589" s="1">
        <v>43436</v>
      </c>
      <c r="C7589">
        <v>2.2300000000000002E-3</v>
      </c>
      <c r="D7589">
        <v>2.245E-3</v>
      </c>
      <c r="E7589">
        <v>2.1949999999999999E-3</v>
      </c>
      <c r="F7589">
        <v>2.2109999999999999E-3</v>
      </c>
      <c r="G7589">
        <v>631948736</v>
      </c>
      <c r="H7589" t="s">
        <v>7</v>
      </c>
    </row>
    <row r="7590" spans="1:8" x14ac:dyDescent="0.25">
      <c r="A7590" s="1" t="s">
        <v>12</v>
      </c>
      <c r="B7590" s="1">
        <v>43474</v>
      </c>
      <c r="C7590">
        <v>2.2230000000000001E-3</v>
      </c>
      <c r="D7590">
        <v>2.2439999999999999E-3</v>
      </c>
      <c r="E7590">
        <v>2.2079999999999999E-3</v>
      </c>
      <c r="F7590">
        <v>2.215E-3</v>
      </c>
      <c r="G7590">
        <v>515528768</v>
      </c>
      <c r="H7590" t="s">
        <v>7</v>
      </c>
    </row>
    <row r="7591" spans="1:8" x14ac:dyDescent="0.25">
      <c r="A7591" s="1" t="s">
        <v>12</v>
      </c>
      <c r="B7591" s="1">
        <v>43434</v>
      </c>
      <c r="C7591">
        <v>2.2260000000000001E-3</v>
      </c>
      <c r="D7591">
        <v>2.2430000000000002E-3</v>
      </c>
      <c r="E7591">
        <v>2.1289999999999998E-3</v>
      </c>
      <c r="F7591">
        <v>2.1849999999999999E-3</v>
      </c>
      <c r="G7591">
        <v>679602752</v>
      </c>
      <c r="H7591" t="s">
        <v>7</v>
      </c>
    </row>
    <row r="7592" spans="1:8" x14ac:dyDescent="0.25">
      <c r="A7592" s="1" t="s">
        <v>12</v>
      </c>
      <c r="B7592" s="1">
        <v>43435</v>
      </c>
      <c r="C7592">
        <v>2.1849999999999999E-3</v>
      </c>
      <c r="D7592">
        <v>2.2430000000000002E-3</v>
      </c>
      <c r="E7592">
        <v>2.1679999999999998E-3</v>
      </c>
      <c r="F7592">
        <v>2.2300000000000002E-3</v>
      </c>
      <c r="G7592">
        <v>662048768</v>
      </c>
      <c r="H7592" t="s">
        <v>7</v>
      </c>
    </row>
    <row r="7593" spans="1:8" x14ac:dyDescent="0.25">
      <c r="A7593" s="1" t="s">
        <v>12</v>
      </c>
      <c r="B7593" s="1">
        <v>43070</v>
      </c>
      <c r="C7593">
        <v>2.0530000000000001E-3</v>
      </c>
      <c r="D7593">
        <v>2.2399999999999998E-3</v>
      </c>
      <c r="E7593">
        <v>1.9710000000000001E-3</v>
      </c>
      <c r="F7593">
        <v>2.127E-3</v>
      </c>
      <c r="G7593">
        <v>1989740544</v>
      </c>
      <c r="H7593" t="s">
        <v>7</v>
      </c>
    </row>
    <row r="7594" spans="1:8" x14ac:dyDescent="0.25">
      <c r="A7594" s="1" t="s">
        <v>12</v>
      </c>
      <c r="B7594" s="1">
        <v>43841</v>
      </c>
      <c r="C7594">
        <v>2.2070000000000002E-3</v>
      </c>
      <c r="D7594">
        <v>2.2399999999999998E-3</v>
      </c>
      <c r="E7594">
        <v>2.1640000000000001E-3</v>
      </c>
      <c r="F7594">
        <v>2.1789999999999999E-3</v>
      </c>
      <c r="G7594">
        <v>1731039488</v>
      </c>
      <c r="H7594" t="s">
        <v>7</v>
      </c>
    </row>
    <row r="7595" spans="1:8" x14ac:dyDescent="0.25">
      <c r="A7595" s="1" t="s">
        <v>12</v>
      </c>
      <c r="B7595" s="1">
        <v>43838</v>
      </c>
      <c r="C7595">
        <v>2.1819999999999999E-3</v>
      </c>
      <c r="D7595">
        <v>2.2339999999999999E-3</v>
      </c>
      <c r="E7595">
        <v>2.1259999999999999E-3</v>
      </c>
      <c r="F7595">
        <v>2.1380000000000001E-3</v>
      </c>
      <c r="G7595">
        <v>1843089408</v>
      </c>
      <c r="H7595" t="s">
        <v>7</v>
      </c>
    </row>
    <row r="7596" spans="1:8" x14ac:dyDescent="0.25">
      <c r="A7596" s="1" t="s">
        <v>12</v>
      </c>
      <c r="B7596" s="1">
        <v>43843</v>
      </c>
      <c r="C7596">
        <v>2.2049999999999999E-3</v>
      </c>
      <c r="D7596">
        <v>2.2330000000000002E-3</v>
      </c>
      <c r="E7596">
        <v>2.1570000000000001E-3</v>
      </c>
      <c r="F7596">
        <v>2.1610000000000002E-3</v>
      </c>
      <c r="G7596">
        <v>1508696960</v>
      </c>
      <c r="H7596" t="s">
        <v>7</v>
      </c>
    </row>
    <row r="7597" spans="1:8" x14ac:dyDescent="0.25">
      <c r="A7597" s="1" t="s">
        <v>12</v>
      </c>
      <c r="B7597" s="1">
        <v>43475</v>
      </c>
      <c r="C7597">
        <v>2.215E-3</v>
      </c>
      <c r="D7597">
        <v>2.2309999999999999E-3</v>
      </c>
      <c r="E7597">
        <v>2.0179999999999998E-3</v>
      </c>
      <c r="F7597">
        <v>2.0790000000000001E-3</v>
      </c>
      <c r="G7597">
        <v>861907840</v>
      </c>
      <c r="H7597" t="s">
        <v>7</v>
      </c>
    </row>
    <row r="7598" spans="1:8" x14ac:dyDescent="0.25">
      <c r="A7598" s="1" t="s">
        <v>12</v>
      </c>
      <c r="B7598" s="1">
        <v>42978</v>
      </c>
      <c r="C7598">
        <v>2.1189999999999998E-3</v>
      </c>
      <c r="D7598">
        <v>2.2300000000000002E-3</v>
      </c>
      <c r="E7598">
        <v>1.9629999999999999E-3</v>
      </c>
      <c r="F7598">
        <v>2.0999999999999999E-3</v>
      </c>
      <c r="G7598">
        <v>3878077184</v>
      </c>
      <c r="H7598" t="s">
        <v>7</v>
      </c>
    </row>
    <row r="7599" spans="1:8" x14ac:dyDescent="0.25">
      <c r="A7599" s="1" t="s">
        <v>12</v>
      </c>
      <c r="B7599" s="1">
        <v>43842</v>
      </c>
      <c r="C7599">
        <v>2.1789999999999999E-3</v>
      </c>
      <c r="D7599">
        <v>2.2279999999999999E-3</v>
      </c>
      <c r="E7599">
        <v>2.147E-3</v>
      </c>
      <c r="F7599">
        <v>2.2049999999999999E-3</v>
      </c>
      <c r="G7599">
        <v>1632698368</v>
      </c>
      <c r="H7599" t="s">
        <v>7</v>
      </c>
    </row>
    <row r="7600" spans="1:8" x14ac:dyDescent="0.25">
      <c r="A7600" s="1" t="s">
        <v>12</v>
      </c>
      <c r="B7600" s="1">
        <v>42939</v>
      </c>
      <c r="C7600">
        <v>2.0929999999999998E-3</v>
      </c>
      <c r="D7600">
        <v>2.225E-3</v>
      </c>
      <c r="E7600">
        <v>1.9650000000000002E-3</v>
      </c>
      <c r="F7600">
        <v>2.0070000000000001E-3</v>
      </c>
      <c r="G7600">
        <v>2389205</v>
      </c>
      <c r="H7600" t="s">
        <v>7</v>
      </c>
    </row>
    <row r="7601" spans="1:8" x14ac:dyDescent="0.25">
      <c r="A7601" s="1" t="s">
        <v>12</v>
      </c>
      <c r="B7601" s="1">
        <v>43439</v>
      </c>
      <c r="C7601">
        <v>2.202E-3</v>
      </c>
      <c r="D7601">
        <v>2.225E-3</v>
      </c>
      <c r="E7601">
        <v>2.1800000000000001E-3</v>
      </c>
      <c r="F7601">
        <v>2.1970000000000002E-3</v>
      </c>
      <c r="G7601">
        <v>715327168</v>
      </c>
      <c r="H7601" t="s">
        <v>7</v>
      </c>
    </row>
    <row r="7602" spans="1:8" x14ac:dyDescent="0.25">
      <c r="A7602" s="1" t="s">
        <v>12</v>
      </c>
      <c r="B7602" s="1">
        <v>43440</v>
      </c>
      <c r="C7602">
        <v>2.1970000000000002E-3</v>
      </c>
      <c r="D7602">
        <v>2.222E-3</v>
      </c>
      <c r="E7602">
        <v>2.111E-3</v>
      </c>
      <c r="F7602">
        <v>2.111E-3</v>
      </c>
      <c r="G7602">
        <v>941327296</v>
      </c>
      <c r="H7602" t="s">
        <v>7</v>
      </c>
    </row>
    <row r="7603" spans="1:8" x14ac:dyDescent="0.25">
      <c r="A7603" s="1" t="s">
        <v>12</v>
      </c>
      <c r="B7603" s="1">
        <v>43899</v>
      </c>
      <c r="C7603">
        <v>2.1789999999999999E-3</v>
      </c>
      <c r="D7603">
        <v>2.222E-3</v>
      </c>
      <c r="E7603">
        <v>2.0939999999999999E-3</v>
      </c>
      <c r="F7603">
        <v>2.222E-3</v>
      </c>
      <c r="G7603">
        <v>2841387008</v>
      </c>
      <c r="H7603" t="s">
        <v>7</v>
      </c>
    </row>
    <row r="7604" spans="1:8" x14ac:dyDescent="0.25">
      <c r="A7604" s="1" t="s">
        <v>12</v>
      </c>
      <c r="B7604" s="1">
        <v>43901</v>
      </c>
      <c r="C7604">
        <v>2.2049999999999999E-3</v>
      </c>
      <c r="D7604">
        <v>2.2209999999999999E-3</v>
      </c>
      <c r="E7604">
        <v>2.1090000000000002E-3</v>
      </c>
      <c r="F7604">
        <v>2.176E-3</v>
      </c>
      <c r="G7604">
        <v>2061907584</v>
      </c>
      <c r="H7604" t="s">
        <v>7</v>
      </c>
    </row>
    <row r="7605" spans="1:8" x14ac:dyDescent="0.25">
      <c r="A7605" s="1" t="s">
        <v>12</v>
      </c>
      <c r="B7605" s="1">
        <v>43438</v>
      </c>
      <c r="C7605">
        <v>2.1570000000000001E-3</v>
      </c>
      <c r="D7605">
        <v>2.2169999999999998E-3</v>
      </c>
      <c r="E7605">
        <v>2.1150000000000001E-3</v>
      </c>
      <c r="F7605">
        <v>2.202E-3</v>
      </c>
      <c r="G7605">
        <v>754270592</v>
      </c>
      <c r="H7605" t="s">
        <v>7</v>
      </c>
    </row>
    <row r="7606" spans="1:8" x14ac:dyDescent="0.25">
      <c r="A7606" s="1" t="s">
        <v>12</v>
      </c>
      <c r="B7606" s="1">
        <v>43437</v>
      </c>
      <c r="C7606">
        <v>2.2109999999999999E-3</v>
      </c>
      <c r="D7606">
        <v>2.215E-3</v>
      </c>
      <c r="E7606">
        <v>2.1289999999999998E-3</v>
      </c>
      <c r="F7606">
        <v>2.1570000000000001E-3</v>
      </c>
      <c r="G7606">
        <v>594028992</v>
      </c>
      <c r="H7606" t="s">
        <v>7</v>
      </c>
    </row>
    <row r="7607" spans="1:8" x14ac:dyDescent="0.25">
      <c r="A7607" s="1" t="s">
        <v>12</v>
      </c>
      <c r="B7607" s="1">
        <v>43825</v>
      </c>
      <c r="C7607">
        <v>2.199E-3</v>
      </c>
      <c r="D7607">
        <v>2.2130000000000001E-3</v>
      </c>
      <c r="E7607">
        <v>2.1770000000000001E-3</v>
      </c>
      <c r="F7607">
        <v>2.202E-3</v>
      </c>
      <c r="G7607">
        <v>3754905600</v>
      </c>
      <c r="H7607" t="s">
        <v>7</v>
      </c>
    </row>
    <row r="7608" spans="1:8" x14ac:dyDescent="0.25">
      <c r="A7608" s="1" t="s">
        <v>12</v>
      </c>
      <c r="B7608" s="1">
        <v>43826</v>
      </c>
      <c r="C7608">
        <v>2.202E-3</v>
      </c>
      <c r="D7608">
        <v>2.2100000000000002E-3</v>
      </c>
      <c r="E7608">
        <v>2.0669999999999998E-3</v>
      </c>
      <c r="F7608">
        <v>2.104E-3</v>
      </c>
      <c r="G7608">
        <v>3717339392</v>
      </c>
      <c r="H7608" t="s">
        <v>7</v>
      </c>
    </row>
    <row r="7609" spans="1:8" x14ac:dyDescent="0.25">
      <c r="A7609" s="1" t="s">
        <v>12</v>
      </c>
      <c r="B7609" s="1">
        <v>43840</v>
      </c>
      <c r="C7609">
        <v>2.1380000000000001E-3</v>
      </c>
      <c r="D7609">
        <v>2.209E-3</v>
      </c>
      <c r="E7609">
        <v>2.0899999999999998E-3</v>
      </c>
      <c r="F7609">
        <v>2.2079999999999999E-3</v>
      </c>
      <c r="G7609">
        <v>1708077568</v>
      </c>
      <c r="H7609" t="s">
        <v>7</v>
      </c>
    </row>
    <row r="7610" spans="1:8" x14ac:dyDescent="0.25">
      <c r="A7610" s="1" t="s">
        <v>12</v>
      </c>
      <c r="B7610" s="1">
        <v>43839</v>
      </c>
      <c r="C7610">
        <v>2.1380000000000001E-3</v>
      </c>
      <c r="D7610">
        <v>2.2070000000000002E-3</v>
      </c>
      <c r="E7610">
        <v>2.1050000000000001E-3</v>
      </c>
      <c r="F7610">
        <v>2.1380000000000001E-3</v>
      </c>
      <c r="G7610">
        <v>1639263232</v>
      </c>
      <c r="H7610" t="s">
        <v>7</v>
      </c>
    </row>
    <row r="7611" spans="1:8" x14ac:dyDescent="0.25">
      <c r="A7611" s="1" t="s">
        <v>12</v>
      </c>
      <c r="B7611" s="1">
        <v>42928</v>
      </c>
      <c r="C7611">
        <v>2.1970000000000002E-3</v>
      </c>
      <c r="D7611">
        <v>2.1970000000000002E-3</v>
      </c>
      <c r="E7611">
        <v>1.74E-3</v>
      </c>
      <c r="F7611">
        <v>1.848E-3</v>
      </c>
      <c r="G7611">
        <v>8909635</v>
      </c>
      <c r="H7611" t="s">
        <v>7</v>
      </c>
    </row>
    <row r="7612" spans="1:8" x14ac:dyDescent="0.25">
      <c r="A7612" s="1" t="s">
        <v>12</v>
      </c>
      <c r="B7612" s="1">
        <v>43944</v>
      </c>
      <c r="C7612">
        <v>1.9980000000000002E-3</v>
      </c>
      <c r="D7612">
        <v>2.1919999999999999E-3</v>
      </c>
      <c r="E7612">
        <v>1.9849999999999998E-3</v>
      </c>
      <c r="F7612">
        <v>2.0539999999999998E-3</v>
      </c>
      <c r="G7612">
        <v>32382054400</v>
      </c>
      <c r="H7612" t="s">
        <v>7</v>
      </c>
    </row>
    <row r="7613" spans="1:8" x14ac:dyDescent="0.25">
      <c r="A7613" s="1" t="s">
        <v>12</v>
      </c>
      <c r="B7613" s="1">
        <v>42957</v>
      </c>
      <c r="C7613">
        <v>1.915E-3</v>
      </c>
      <c r="D7613">
        <v>2.1810000000000002E-3</v>
      </c>
      <c r="E7613">
        <v>1.8140000000000001E-3</v>
      </c>
      <c r="F7613">
        <v>1.9350000000000001E-3</v>
      </c>
      <c r="G7613">
        <v>7108640</v>
      </c>
      <c r="H7613" t="s">
        <v>7</v>
      </c>
    </row>
    <row r="7614" spans="1:8" x14ac:dyDescent="0.25">
      <c r="A7614" s="1" t="s">
        <v>12</v>
      </c>
      <c r="B7614" s="1">
        <v>42927</v>
      </c>
      <c r="C7614">
        <v>2.1800000000000001E-3</v>
      </c>
      <c r="D7614">
        <v>2.1800000000000001E-3</v>
      </c>
      <c r="E7614">
        <v>2.1800000000000001E-3</v>
      </c>
      <c r="F7614">
        <v>2.1800000000000001E-3</v>
      </c>
      <c r="G7614">
        <v>0</v>
      </c>
      <c r="H7614" t="s">
        <v>7</v>
      </c>
    </row>
    <row r="7615" spans="1:8" x14ac:dyDescent="0.25">
      <c r="A7615" s="1" t="s">
        <v>12</v>
      </c>
      <c r="B7615" s="1">
        <v>42982</v>
      </c>
      <c r="C7615">
        <v>2.16E-3</v>
      </c>
      <c r="D7615">
        <v>2.1800000000000001E-3</v>
      </c>
      <c r="E7615">
        <v>1.8370000000000001E-3</v>
      </c>
      <c r="F7615">
        <v>1.879E-3</v>
      </c>
      <c r="G7615">
        <v>1008564416</v>
      </c>
      <c r="H7615" t="s">
        <v>7</v>
      </c>
    </row>
    <row r="7616" spans="1:8" x14ac:dyDescent="0.25">
      <c r="A7616" s="1" t="s">
        <v>12</v>
      </c>
      <c r="B7616" s="1">
        <v>43902</v>
      </c>
      <c r="C7616">
        <v>2.176E-3</v>
      </c>
      <c r="D7616">
        <v>2.1789999999999999E-3</v>
      </c>
      <c r="E7616">
        <v>1.5219999999999999E-3</v>
      </c>
      <c r="F7616">
        <v>1.585E-3</v>
      </c>
      <c r="G7616">
        <v>6664842752</v>
      </c>
      <c r="H7616" t="s">
        <v>7</v>
      </c>
    </row>
    <row r="7617" spans="1:8" x14ac:dyDescent="0.25">
      <c r="A7617" s="1" t="s">
        <v>12</v>
      </c>
      <c r="B7617" s="1">
        <v>43822</v>
      </c>
      <c r="C7617">
        <v>2.1320000000000002E-3</v>
      </c>
      <c r="D7617">
        <v>2.1779999999999998E-3</v>
      </c>
      <c r="E7617">
        <v>2.1150000000000001E-3</v>
      </c>
      <c r="F7617">
        <v>2.1259999999999999E-3</v>
      </c>
      <c r="G7617">
        <v>3969460480</v>
      </c>
      <c r="H7617" t="s">
        <v>7</v>
      </c>
    </row>
    <row r="7618" spans="1:8" x14ac:dyDescent="0.25">
      <c r="A7618" s="1" t="s">
        <v>12</v>
      </c>
      <c r="B7618" s="1">
        <v>43071</v>
      </c>
      <c r="C7618">
        <v>2.127E-3</v>
      </c>
      <c r="D7618">
        <v>2.173E-3</v>
      </c>
      <c r="E7618">
        <v>2.0409999999999998E-3</v>
      </c>
      <c r="F7618">
        <v>2.0730000000000002E-3</v>
      </c>
      <c r="G7618">
        <v>1578926976</v>
      </c>
      <c r="H7618" t="s">
        <v>7</v>
      </c>
    </row>
    <row r="7619" spans="1:8" x14ac:dyDescent="0.25">
      <c r="A7619" s="1" t="s">
        <v>12</v>
      </c>
      <c r="B7619" s="1">
        <v>43945</v>
      </c>
      <c r="C7619">
        <v>2.0539999999999998E-3</v>
      </c>
      <c r="D7619">
        <v>2.1689999999999999E-3</v>
      </c>
      <c r="E7619">
        <v>2.0449999999999999E-3</v>
      </c>
      <c r="F7619">
        <v>2.081E-3</v>
      </c>
      <c r="G7619">
        <v>32241801216</v>
      </c>
      <c r="H7619" t="s">
        <v>7</v>
      </c>
    </row>
    <row r="7620" spans="1:8" x14ac:dyDescent="0.25">
      <c r="A7620" s="1" t="s">
        <v>12</v>
      </c>
      <c r="B7620" s="1">
        <v>43828</v>
      </c>
      <c r="C7620">
        <v>2.1220000000000002E-3</v>
      </c>
      <c r="D7620">
        <v>2.1649999999999998E-3</v>
      </c>
      <c r="E7620">
        <v>2.0969999999999999E-3</v>
      </c>
      <c r="F7620">
        <v>2.153E-3</v>
      </c>
      <c r="G7620">
        <v>3694624512</v>
      </c>
      <c r="H7620" t="s">
        <v>7</v>
      </c>
    </row>
    <row r="7621" spans="1:8" x14ac:dyDescent="0.25">
      <c r="A7621" s="1" t="s">
        <v>12</v>
      </c>
      <c r="B7621" s="1">
        <v>43441</v>
      </c>
      <c r="C7621">
        <v>2.111E-3</v>
      </c>
      <c r="D7621">
        <v>2.1619999999999999E-3</v>
      </c>
      <c r="E7621">
        <v>2.016E-3</v>
      </c>
      <c r="F7621">
        <v>2.1229999999999999E-3</v>
      </c>
      <c r="G7621">
        <v>896505088</v>
      </c>
      <c r="H7621" t="s">
        <v>7</v>
      </c>
    </row>
    <row r="7622" spans="1:8" x14ac:dyDescent="0.25">
      <c r="A7622" s="1" t="s">
        <v>12</v>
      </c>
      <c r="B7622" s="1">
        <v>42953</v>
      </c>
      <c r="C7622">
        <v>2.068E-3</v>
      </c>
      <c r="D7622">
        <v>2.1610000000000002E-3</v>
      </c>
      <c r="E7622">
        <v>1.931E-3</v>
      </c>
      <c r="F7622">
        <v>1.936E-3</v>
      </c>
      <c r="G7622">
        <v>4687095</v>
      </c>
      <c r="H7622" t="s">
        <v>7</v>
      </c>
    </row>
    <row r="7623" spans="1:8" x14ac:dyDescent="0.25">
      <c r="A7623" s="1" t="s">
        <v>12</v>
      </c>
      <c r="B7623" s="1">
        <v>43829</v>
      </c>
      <c r="C7623">
        <v>2.153E-3</v>
      </c>
      <c r="D7623">
        <v>2.1610000000000002E-3</v>
      </c>
      <c r="E7623">
        <v>2.006E-3</v>
      </c>
      <c r="F7623">
        <v>2.0379999999999999E-3</v>
      </c>
      <c r="G7623">
        <v>1525866112</v>
      </c>
      <c r="H7623" t="s">
        <v>7</v>
      </c>
    </row>
    <row r="7624" spans="1:8" x14ac:dyDescent="0.25">
      <c r="A7624" s="1" t="s">
        <v>12</v>
      </c>
      <c r="B7624" s="1">
        <v>43827</v>
      </c>
      <c r="C7624">
        <v>2.104E-3</v>
      </c>
      <c r="D7624">
        <v>2.1559999999999999E-3</v>
      </c>
      <c r="E7624">
        <v>2.098E-3</v>
      </c>
      <c r="F7624">
        <v>2.1220000000000002E-3</v>
      </c>
      <c r="G7624">
        <v>3857631488</v>
      </c>
      <c r="H7624" t="s">
        <v>7</v>
      </c>
    </row>
    <row r="7625" spans="1:8" x14ac:dyDescent="0.25">
      <c r="A7625" s="1" t="s">
        <v>12</v>
      </c>
      <c r="B7625" s="1">
        <v>43946</v>
      </c>
      <c r="C7625">
        <v>2.081E-3</v>
      </c>
      <c r="D7625">
        <v>2.153E-3</v>
      </c>
      <c r="E7625">
        <v>2.0639999999999999E-3</v>
      </c>
      <c r="F7625">
        <v>2.1229999999999999E-3</v>
      </c>
      <c r="G7625">
        <v>31929012224</v>
      </c>
      <c r="H7625" t="s">
        <v>7</v>
      </c>
    </row>
    <row r="7626" spans="1:8" x14ac:dyDescent="0.25">
      <c r="A7626" s="1" t="s">
        <v>12</v>
      </c>
      <c r="B7626" s="1">
        <v>43821</v>
      </c>
      <c r="C7626">
        <v>2.1180000000000001E-3</v>
      </c>
      <c r="D7626">
        <v>2.1510000000000001E-3</v>
      </c>
      <c r="E7626">
        <v>2.0769999999999999E-3</v>
      </c>
      <c r="F7626">
        <v>2.1320000000000002E-3</v>
      </c>
      <c r="G7626">
        <v>4056594944</v>
      </c>
      <c r="H7626" t="s">
        <v>7</v>
      </c>
    </row>
    <row r="7627" spans="1:8" x14ac:dyDescent="0.25">
      <c r="A7627" s="1" t="s">
        <v>12</v>
      </c>
      <c r="B7627" s="1">
        <v>43065</v>
      </c>
      <c r="C7627">
        <v>2.0739999999999999E-3</v>
      </c>
      <c r="D7627">
        <v>2.1480000000000002E-3</v>
      </c>
      <c r="E7627">
        <v>1.846E-3</v>
      </c>
      <c r="F7627">
        <v>1.957E-3</v>
      </c>
      <c r="G7627">
        <v>1346616832</v>
      </c>
      <c r="H7627" t="s">
        <v>7</v>
      </c>
    </row>
    <row r="7628" spans="1:8" x14ac:dyDescent="0.25">
      <c r="A7628" s="1" t="s">
        <v>12</v>
      </c>
      <c r="B7628" s="1">
        <v>43450</v>
      </c>
      <c r="C7628">
        <v>2.0639999999999999E-3</v>
      </c>
      <c r="D7628">
        <v>2.147E-3</v>
      </c>
      <c r="E7628">
        <v>2.062E-3</v>
      </c>
      <c r="F7628">
        <v>2.1090000000000002E-3</v>
      </c>
      <c r="G7628">
        <v>678681216</v>
      </c>
      <c r="H7628" t="s">
        <v>7</v>
      </c>
    </row>
    <row r="7629" spans="1:8" x14ac:dyDescent="0.25">
      <c r="A7629" s="1" t="s">
        <v>12</v>
      </c>
      <c r="B7629" s="1">
        <v>43442</v>
      </c>
      <c r="C7629">
        <v>2.1229999999999999E-3</v>
      </c>
      <c r="D7629">
        <v>2.1459999999999999E-3</v>
      </c>
      <c r="E7629">
        <v>2.0530000000000001E-3</v>
      </c>
      <c r="F7629">
        <v>2.1050000000000001E-3</v>
      </c>
      <c r="G7629">
        <v>569715136</v>
      </c>
      <c r="H7629" t="s">
        <v>7</v>
      </c>
    </row>
    <row r="7630" spans="1:8" x14ac:dyDescent="0.25">
      <c r="A7630" s="1" t="s">
        <v>12</v>
      </c>
      <c r="B7630" s="1">
        <v>43820</v>
      </c>
      <c r="C7630">
        <v>2.0939999999999999E-3</v>
      </c>
      <c r="D7630">
        <v>2.1380000000000001E-3</v>
      </c>
      <c r="E7630">
        <v>2.0660000000000001E-3</v>
      </c>
      <c r="F7630">
        <v>2.1180000000000001E-3</v>
      </c>
      <c r="G7630">
        <v>3685455872</v>
      </c>
      <c r="H7630" t="s">
        <v>7</v>
      </c>
    </row>
    <row r="7631" spans="1:8" x14ac:dyDescent="0.25">
      <c r="A7631" s="1" t="s">
        <v>12</v>
      </c>
      <c r="B7631" s="1">
        <v>43431</v>
      </c>
      <c r="C7631">
        <v>2.127E-3</v>
      </c>
      <c r="D7631">
        <v>2.1350000000000002E-3</v>
      </c>
      <c r="E7631">
        <v>2.0110000000000002E-3</v>
      </c>
      <c r="F7631">
        <v>2.078E-3</v>
      </c>
      <c r="G7631">
        <v>1004637504</v>
      </c>
      <c r="H7631" t="s">
        <v>7</v>
      </c>
    </row>
    <row r="7632" spans="1:8" x14ac:dyDescent="0.25">
      <c r="A7632" s="1" t="s">
        <v>12</v>
      </c>
      <c r="B7632" s="1">
        <v>43484</v>
      </c>
      <c r="C7632">
        <v>2.042E-3</v>
      </c>
      <c r="D7632">
        <v>2.134E-3</v>
      </c>
      <c r="E7632">
        <v>2.0010000000000002E-3</v>
      </c>
      <c r="F7632">
        <v>2.0939999999999999E-3</v>
      </c>
      <c r="G7632">
        <v>978042240</v>
      </c>
      <c r="H7632" t="s">
        <v>7</v>
      </c>
    </row>
    <row r="7633" spans="1:8" x14ac:dyDescent="0.25">
      <c r="A7633" s="1" t="s">
        <v>12</v>
      </c>
      <c r="B7633" s="1">
        <v>42934</v>
      </c>
      <c r="C7633">
        <v>1.5629999999999999E-3</v>
      </c>
      <c r="D7633">
        <v>2.1329999999999999E-3</v>
      </c>
      <c r="E7633">
        <v>1.4300000000000001E-3</v>
      </c>
      <c r="F7633">
        <v>1.802E-3</v>
      </c>
      <c r="G7633">
        <v>4209275</v>
      </c>
      <c r="H7633" t="s">
        <v>7</v>
      </c>
    </row>
    <row r="7634" spans="1:8" x14ac:dyDescent="0.25">
      <c r="A7634" s="1" t="s">
        <v>12</v>
      </c>
      <c r="B7634" s="1">
        <v>42952</v>
      </c>
      <c r="C7634">
        <v>1.8190000000000001E-3</v>
      </c>
      <c r="D7634">
        <v>2.1289999999999998E-3</v>
      </c>
      <c r="E7634">
        <v>1.7600000000000001E-3</v>
      </c>
      <c r="F7634">
        <v>2.068E-3</v>
      </c>
      <c r="G7634">
        <v>7376040</v>
      </c>
      <c r="H7634" t="s">
        <v>7</v>
      </c>
    </row>
    <row r="7635" spans="1:8" x14ac:dyDescent="0.25">
      <c r="A7635" s="1" t="s">
        <v>12</v>
      </c>
      <c r="B7635" s="1">
        <v>43443</v>
      </c>
      <c r="C7635">
        <v>2.1050000000000001E-3</v>
      </c>
      <c r="D7635">
        <v>2.1289999999999998E-3</v>
      </c>
      <c r="E7635">
        <v>2.068E-3</v>
      </c>
      <c r="F7635">
        <v>2.0920000000000001E-3</v>
      </c>
      <c r="G7635">
        <v>526712416</v>
      </c>
      <c r="H7635" t="s">
        <v>7</v>
      </c>
    </row>
    <row r="7636" spans="1:8" x14ac:dyDescent="0.25">
      <c r="A7636" s="1" t="s">
        <v>12</v>
      </c>
      <c r="B7636" s="1">
        <v>43520</v>
      </c>
      <c r="C7636">
        <v>2.0699999999999998E-3</v>
      </c>
      <c r="D7636">
        <v>2.1229999999999999E-3</v>
      </c>
      <c r="E7636">
        <v>1.8910000000000001E-3</v>
      </c>
      <c r="F7636">
        <v>1.916E-3</v>
      </c>
      <c r="G7636">
        <v>680984320</v>
      </c>
      <c r="H7636" t="s">
        <v>7</v>
      </c>
    </row>
    <row r="7637" spans="1:8" x14ac:dyDescent="0.25">
      <c r="A7637" s="1" t="s">
        <v>12</v>
      </c>
      <c r="B7637" s="1">
        <v>42938</v>
      </c>
      <c r="C7637">
        <v>1.949E-3</v>
      </c>
      <c r="D7637">
        <v>2.1120000000000002E-3</v>
      </c>
      <c r="E7637">
        <v>1.949E-3</v>
      </c>
      <c r="F7637">
        <v>2.0929999999999998E-3</v>
      </c>
      <c r="G7637">
        <v>1053325</v>
      </c>
      <c r="H7637" t="s">
        <v>7</v>
      </c>
    </row>
    <row r="7638" spans="1:8" x14ac:dyDescent="0.25">
      <c r="A7638" s="1" t="s">
        <v>12</v>
      </c>
      <c r="B7638" s="1">
        <v>43444</v>
      </c>
      <c r="C7638">
        <v>2.0920000000000001E-3</v>
      </c>
      <c r="D7638">
        <v>2.1120000000000002E-3</v>
      </c>
      <c r="E7638">
        <v>2.0539999999999998E-3</v>
      </c>
      <c r="F7638">
        <v>2.0630000000000002E-3</v>
      </c>
      <c r="G7638">
        <v>390779264</v>
      </c>
      <c r="H7638" t="s">
        <v>7</v>
      </c>
    </row>
    <row r="7639" spans="1:8" x14ac:dyDescent="0.25">
      <c r="A7639" s="1" t="s">
        <v>12</v>
      </c>
      <c r="B7639" s="1">
        <v>43477</v>
      </c>
      <c r="C7639">
        <v>2.0669999999999998E-3</v>
      </c>
      <c r="D7639">
        <v>2.111E-3</v>
      </c>
      <c r="E7639">
        <v>2.0539999999999998E-3</v>
      </c>
      <c r="F7639">
        <v>2.0839999999999999E-3</v>
      </c>
      <c r="G7639">
        <v>406531616</v>
      </c>
      <c r="H7639" t="s">
        <v>7</v>
      </c>
    </row>
    <row r="7640" spans="1:8" x14ac:dyDescent="0.25">
      <c r="A7640" s="1" t="s">
        <v>12</v>
      </c>
      <c r="B7640" s="1">
        <v>43479</v>
      </c>
      <c r="C7640">
        <v>2.0530000000000001E-3</v>
      </c>
      <c r="D7640">
        <v>2.1090000000000002E-3</v>
      </c>
      <c r="E7640">
        <v>2.0349999999999999E-3</v>
      </c>
      <c r="F7640">
        <v>2.0799999999999998E-3</v>
      </c>
      <c r="G7640">
        <v>384453472</v>
      </c>
      <c r="H7640" t="s">
        <v>7</v>
      </c>
    </row>
    <row r="7641" spans="1:8" x14ac:dyDescent="0.25">
      <c r="A7641" s="1" t="s">
        <v>12</v>
      </c>
      <c r="B7641" s="1">
        <v>42949</v>
      </c>
      <c r="C7641">
        <v>1.781E-3</v>
      </c>
      <c r="D7641">
        <v>2.1080000000000001E-3</v>
      </c>
      <c r="E7641">
        <v>1.676E-3</v>
      </c>
      <c r="F7641">
        <v>1.846E-3</v>
      </c>
      <c r="G7641">
        <v>7602455</v>
      </c>
      <c r="H7641" t="s">
        <v>7</v>
      </c>
    </row>
    <row r="7642" spans="1:8" x14ac:dyDescent="0.25">
      <c r="A7642" s="1" t="s">
        <v>12</v>
      </c>
      <c r="B7642" s="1">
        <v>43485</v>
      </c>
      <c r="C7642">
        <v>2.0939999999999999E-3</v>
      </c>
      <c r="D7642">
        <v>2.1069999999999999E-3</v>
      </c>
      <c r="E7642">
        <v>2E-3</v>
      </c>
      <c r="F7642">
        <v>2.0279999999999999E-3</v>
      </c>
      <c r="G7642">
        <v>565915648</v>
      </c>
      <c r="H7642" t="s">
        <v>7</v>
      </c>
    </row>
    <row r="7643" spans="1:8" x14ac:dyDescent="0.25">
      <c r="A7643" s="1" t="s">
        <v>12</v>
      </c>
      <c r="B7643" s="1">
        <v>43476</v>
      </c>
      <c r="C7643">
        <v>2.0790000000000001E-3</v>
      </c>
      <c r="D7643">
        <v>2.1059999999999998E-3</v>
      </c>
      <c r="E7643">
        <v>2.0309999999999998E-3</v>
      </c>
      <c r="F7643">
        <v>2.0669999999999998E-3</v>
      </c>
      <c r="G7643">
        <v>573907072</v>
      </c>
      <c r="H7643" t="s">
        <v>7</v>
      </c>
    </row>
    <row r="7644" spans="1:8" x14ac:dyDescent="0.25">
      <c r="A7644" s="1" t="s">
        <v>12</v>
      </c>
      <c r="B7644" s="1">
        <v>43554</v>
      </c>
      <c r="C7644">
        <v>2.0899999999999998E-3</v>
      </c>
      <c r="D7644">
        <v>2.101E-3</v>
      </c>
      <c r="E7644">
        <v>2.0600000000000002E-3</v>
      </c>
      <c r="F7644">
        <v>2.0839999999999999E-3</v>
      </c>
      <c r="G7644">
        <v>289347744</v>
      </c>
      <c r="H7644" t="s">
        <v>7</v>
      </c>
    </row>
    <row r="7645" spans="1:8" x14ac:dyDescent="0.25">
      <c r="A7645" s="1" t="s">
        <v>12</v>
      </c>
      <c r="B7645" s="1">
        <v>43553</v>
      </c>
      <c r="C7645">
        <v>2.0579999999999999E-3</v>
      </c>
      <c r="D7645">
        <v>2.0990000000000002E-3</v>
      </c>
      <c r="E7645">
        <v>2.0439999999999998E-3</v>
      </c>
      <c r="F7645">
        <v>2.0899999999999998E-3</v>
      </c>
      <c r="G7645">
        <v>385480512</v>
      </c>
      <c r="H7645" t="s">
        <v>7</v>
      </c>
    </row>
    <row r="7646" spans="1:8" x14ac:dyDescent="0.25">
      <c r="A7646" s="1" t="s">
        <v>12</v>
      </c>
      <c r="B7646" s="1">
        <v>42985</v>
      </c>
      <c r="C7646">
        <v>2.0309999999999998E-3</v>
      </c>
      <c r="D7646">
        <v>2.098E-3</v>
      </c>
      <c r="E7646">
        <v>1.954E-3</v>
      </c>
      <c r="F7646">
        <v>2E-3</v>
      </c>
      <c r="G7646">
        <v>1364483456</v>
      </c>
      <c r="H7646" t="s">
        <v>7</v>
      </c>
    </row>
    <row r="7647" spans="1:8" x14ac:dyDescent="0.25">
      <c r="A7647" s="1" t="s">
        <v>12</v>
      </c>
      <c r="B7647" s="1">
        <v>43446</v>
      </c>
      <c r="C7647">
        <v>2.0799999999999998E-3</v>
      </c>
      <c r="D7647">
        <v>2.098E-3</v>
      </c>
      <c r="E7647">
        <v>2.068E-3</v>
      </c>
      <c r="F7647">
        <v>2.081E-3</v>
      </c>
      <c r="G7647">
        <v>536141120</v>
      </c>
      <c r="H7647" t="s">
        <v>7</v>
      </c>
    </row>
    <row r="7648" spans="1:8" x14ac:dyDescent="0.25">
      <c r="A7648" s="1" t="s">
        <v>12</v>
      </c>
      <c r="B7648" s="1">
        <v>43478</v>
      </c>
      <c r="C7648">
        <v>2.0839999999999999E-3</v>
      </c>
      <c r="D7648">
        <v>2.098E-3</v>
      </c>
      <c r="E7648">
        <v>2.0070000000000001E-3</v>
      </c>
      <c r="F7648">
        <v>2.0530000000000001E-3</v>
      </c>
      <c r="G7648">
        <v>642012800</v>
      </c>
      <c r="H7648" t="s">
        <v>7</v>
      </c>
    </row>
    <row r="7649" spans="1:8" x14ac:dyDescent="0.25">
      <c r="A7649" s="1" t="s">
        <v>12</v>
      </c>
      <c r="B7649" s="1">
        <v>43519</v>
      </c>
      <c r="C7649">
        <v>2.0439999999999998E-3</v>
      </c>
      <c r="D7649">
        <v>2.0969999999999999E-3</v>
      </c>
      <c r="E7649">
        <v>2.0240000000000002E-3</v>
      </c>
      <c r="F7649">
        <v>2.0699999999999998E-3</v>
      </c>
      <c r="G7649">
        <v>415371168</v>
      </c>
      <c r="H7649" t="s">
        <v>7</v>
      </c>
    </row>
    <row r="7650" spans="1:8" x14ac:dyDescent="0.25">
      <c r="A7650" s="1" t="s">
        <v>12</v>
      </c>
      <c r="B7650" s="1">
        <v>43515</v>
      </c>
      <c r="C7650">
        <v>2.0590000000000001E-3</v>
      </c>
      <c r="D7650">
        <v>2.0920000000000001E-3</v>
      </c>
      <c r="E7650">
        <v>2.0379999999999999E-3</v>
      </c>
      <c r="F7650">
        <v>2.0639999999999999E-3</v>
      </c>
      <c r="G7650">
        <v>741973824</v>
      </c>
      <c r="H7650" t="s">
        <v>7</v>
      </c>
    </row>
    <row r="7651" spans="1:8" x14ac:dyDescent="0.25">
      <c r="A7651" s="1" t="s">
        <v>12</v>
      </c>
      <c r="B7651" s="1">
        <v>43555</v>
      </c>
      <c r="C7651">
        <v>2.0839999999999999E-3</v>
      </c>
      <c r="D7651">
        <v>2.0920000000000001E-3</v>
      </c>
      <c r="E7651">
        <v>2.0600000000000002E-3</v>
      </c>
      <c r="F7651">
        <v>2.0760000000000002E-3</v>
      </c>
      <c r="G7651">
        <v>421391360</v>
      </c>
      <c r="H7651" t="s">
        <v>7</v>
      </c>
    </row>
    <row r="7652" spans="1:8" x14ac:dyDescent="0.25">
      <c r="A7652" s="1" t="s">
        <v>12</v>
      </c>
      <c r="B7652" s="1">
        <v>43445</v>
      </c>
      <c r="C7652">
        <v>2.0630000000000002E-3</v>
      </c>
      <c r="D7652">
        <v>2.091E-3</v>
      </c>
      <c r="E7652">
        <v>2.049E-3</v>
      </c>
      <c r="F7652">
        <v>2.0869999999999999E-3</v>
      </c>
      <c r="G7652">
        <v>383703200</v>
      </c>
      <c r="H7652" t="s">
        <v>7</v>
      </c>
    </row>
    <row r="7653" spans="1:8" x14ac:dyDescent="0.25">
      <c r="A7653" s="1" t="s">
        <v>12</v>
      </c>
      <c r="B7653" s="1">
        <v>43447</v>
      </c>
      <c r="C7653">
        <v>2.0820000000000001E-3</v>
      </c>
      <c r="D7653">
        <v>2.0860000000000002E-3</v>
      </c>
      <c r="E7653">
        <v>2.0530000000000001E-3</v>
      </c>
      <c r="F7653">
        <v>2.0560000000000001E-3</v>
      </c>
      <c r="G7653">
        <v>467495616</v>
      </c>
      <c r="H7653" t="s">
        <v>7</v>
      </c>
    </row>
    <row r="7654" spans="1:8" x14ac:dyDescent="0.25">
      <c r="A7654" s="1" t="s">
        <v>12</v>
      </c>
      <c r="B7654" s="1">
        <v>42984</v>
      </c>
      <c r="C7654">
        <v>2.049E-3</v>
      </c>
      <c r="D7654">
        <v>2.085E-3</v>
      </c>
      <c r="E7654">
        <v>1.9E-3</v>
      </c>
      <c r="F7654">
        <v>2.0309999999999998E-3</v>
      </c>
      <c r="G7654">
        <v>667869632</v>
      </c>
      <c r="H7654" t="s">
        <v>7</v>
      </c>
    </row>
    <row r="7655" spans="1:8" x14ac:dyDescent="0.25">
      <c r="A7655" s="1" t="s">
        <v>12</v>
      </c>
      <c r="B7655" s="1">
        <v>43480</v>
      </c>
      <c r="C7655">
        <v>2.0799999999999998E-3</v>
      </c>
      <c r="D7655">
        <v>2.085E-3</v>
      </c>
      <c r="E7655">
        <v>2.0279999999999999E-3</v>
      </c>
      <c r="F7655">
        <v>2.042E-3</v>
      </c>
      <c r="G7655">
        <v>439713184</v>
      </c>
      <c r="H7655" t="s">
        <v>7</v>
      </c>
    </row>
    <row r="7656" spans="1:8" x14ac:dyDescent="0.25">
      <c r="A7656" s="1" t="s">
        <v>12</v>
      </c>
      <c r="B7656" s="1">
        <v>43448</v>
      </c>
      <c r="C7656">
        <v>2.0560000000000001E-3</v>
      </c>
      <c r="D7656">
        <v>2.0839999999999999E-3</v>
      </c>
      <c r="E7656">
        <v>2.0439999999999998E-3</v>
      </c>
      <c r="F7656">
        <v>2.0739999999999999E-3</v>
      </c>
      <c r="G7656">
        <v>533569664</v>
      </c>
      <c r="H7656" t="s">
        <v>7</v>
      </c>
    </row>
    <row r="7657" spans="1:8" x14ac:dyDescent="0.25">
      <c r="A7657" s="1" t="s">
        <v>12</v>
      </c>
      <c r="B7657" s="1">
        <v>43449</v>
      </c>
      <c r="C7657">
        <v>2.0739999999999999E-3</v>
      </c>
      <c r="D7657">
        <v>2.0839999999999999E-3</v>
      </c>
      <c r="E7657">
        <v>2.062E-3</v>
      </c>
      <c r="F7657">
        <v>2.0639999999999999E-3</v>
      </c>
      <c r="G7657">
        <v>316538656</v>
      </c>
      <c r="H7657" t="s">
        <v>7</v>
      </c>
    </row>
    <row r="7658" spans="1:8" x14ac:dyDescent="0.25">
      <c r="A7658" s="1" t="s">
        <v>12</v>
      </c>
      <c r="B7658" s="1">
        <v>43061</v>
      </c>
      <c r="C7658">
        <v>1.3760000000000001E-3</v>
      </c>
      <c r="D7658">
        <v>2.0820000000000001E-3</v>
      </c>
      <c r="E7658">
        <v>1.356E-3</v>
      </c>
      <c r="F7658">
        <v>1.8370000000000001E-3</v>
      </c>
      <c r="G7658">
        <v>2440905472</v>
      </c>
      <c r="H7658" t="s">
        <v>7</v>
      </c>
    </row>
    <row r="7659" spans="1:8" x14ac:dyDescent="0.25">
      <c r="A7659" s="1" t="s">
        <v>12</v>
      </c>
      <c r="B7659" s="1">
        <v>43542</v>
      </c>
      <c r="C7659">
        <v>2.0509999999999999E-3</v>
      </c>
      <c r="D7659">
        <v>2.081E-3</v>
      </c>
      <c r="E7659">
        <v>2.0370000000000002E-3</v>
      </c>
      <c r="F7659">
        <v>2.0609999999999999E-3</v>
      </c>
      <c r="G7659">
        <v>343087552</v>
      </c>
      <c r="H7659" t="s">
        <v>7</v>
      </c>
    </row>
    <row r="7660" spans="1:8" x14ac:dyDescent="0.25">
      <c r="A7660" s="1" t="s">
        <v>12</v>
      </c>
      <c r="B7660" s="1">
        <v>43940</v>
      </c>
      <c r="C7660">
        <v>2.0470000000000002E-3</v>
      </c>
      <c r="D7660">
        <v>2.0799999999999998E-3</v>
      </c>
      <c r="E7660">
        <v>1.9980000000000002E-3</v>
      </c>
      <c r="F7660">
        <v>2.042E-3</v>
      </c>
      <c r="G7660">
        <v>33184935936</v>
      </c>
      <c r="H7660" t="s">
        <v>7</v>
      </c>
    </row>
    <row r="7661" spans="1:8" x14ac:dyDescent="0.25">
      <c r="A7661" s="1" t="s">
        <v>12</v>
      </c>
      <c r="B7661" s="1">
        <v>43064</v>
      </c>
      <c r="C7661">
        <v>1.903E-3</v>
      </c>
      <c r="D7661">
        <v>2.0790000000000001E-3</v>
      </c>
      <c r="E7661">
        <v>1.7700000000000001E-3</v>
      </c>
      <c r="F7661">
        <v>2.0739999999999999E-3</v>
      </c>
      <c r="G7661">
        <v>1474058752</v>
      </c>
      <c r="H7661" t="s">
        <v>7</v>
      </c>
    </row>
    <row r="7662" spans="1:8" x14ac:dyDescent="0.25">
      <c r="A7662" s="1" t="s">
        <v>12</v>
      </c>
      <c r="B7662" s="1">
        <v>43540</v>
      </c>
      <c r="C7662">
        <v>2.0349999999999999E-3</v>
      </c>
      <c r="D7662">
        <v>2.0790000000000001E-3</v>
      </c>
      <c r="E7662">
        <v>2.0270000000000002E-3</v>
      </c>
      <c r="F7662">
        <v>2.0530000000000001E-3</v>
      </c>
      <c r="G7662">
        <v>383692128</v>
      </c>
      <c r="H7662" t="s">
        <v>7</v>
      </c>
    </row>
    <row r="7663" spans="1:8" x14ac:dyDescent="0.25">
      <c r="A7663" s="1" t="s">
        <v>12</v>
      </c>
      <c r="B7663" s="1">
        <v>43941</v>
      </c>
      <c r="C7663">
        <v>2.042E-3</v>
      </c>
      <c r="D7663">
        <v>2.078E-3</v>
      </c>
      <c r="E7663">
        <v>1.9300000000000001E-3</v>
      </c>
      <c r="F7663">
        <v>1.9789999999999999E-3</v>
      </c>
      <c r="G7663">
        <v>33705846784</v>
      </c>
      <c r="H7663" t="s">
        <v>7</v>
      </c>
    </row>
    <row r="7664" spans="1:8" x14ac:dyDescent="0.25">
      <c r="A7664" s="1" t="s">
        <v>12</v>
      </c>
      <c r="B7664" s="1">
        <v>43552</v>
      </c>
      <c r="C7664">
        <v>2.068E-3</v>
      </c>
      <c r="D7664">
        <v>2.0760000000000002E-3</v>
      </c>
      <c r="E7664">
        <v>2.029E-3</v>
      </c>
      <c r="F7664">
        <v>2.0579999999999999E-3</v>
      </c>
      <c r="G7664">
        <v>482795232</v>
      </c>
      <c r="H7664" t="s">
        <v>7</v>
      </c>
    </row>
    <row r="7665" spans="1:8" x14ac:dyDescent="0.25">
      <c r="A7665" s="1" t="s">
        <v>12</v>
      </c>
      <c r="B7665" s="1">
        <v>43543</v>
      </c>
      <c r="C7665">
        <v>2.0609999999999999E-3</v>
      </c>
      <c r="D7665">
        <v>2.075E-3</v>
      </c>
      <c r="E7665">
        <v>2.039E-3</v>
      </c>
      <c r="F7665">
        <v>2.0509999999999999E-3</v>
      </c>
      <c r="G7665">
        <v>248178288</v>
      </c>
      <c r="H7665" t="s">
        <v>7</v>
      </c>
    </row>
    <row r="7666" spans="1:8" x14ac:dyDescent="0.25">
      <c r="A7666" s="1" t="s">
        <v>12</v>
      </c>
      <c r="B7666" s="1">
        <v>43551</v>
      </c>
      <c r="C7666">
        <v>2.0249999999999999E-3</v>
      </c>
      <c r="D7666">
        <v>2.075E-3</v>
      </c>
      <c r="E7666">
        <v>1.946E-3</v>
      </c>
      <c r="F7666">
        <v>2.068E-3</v>
      </c>
      <c r="G7666">
        <v>386729152</v>
      </c>
      <c r="H7666" t="s">
        <v>7</v>
      </c>
    </row>
    <row r="7667" spans="1:8" x14ac:dyDescent="0.25">
      <c r="A7667" s="1" t="s">
        <v>12</v>
      </c>
      <c r="B7667" s="1">
        <v>43482</v>
      </c>
      <c r="C7667">
        <v>2.0660000000000001E-3</v>
      </c>
      <c r="D7667">
        <v>2.0730000000000002E-3</v>
      </c>
      <c r="E7667">
        <v>2.0470000000000002E-3</v>
      </c>
      <c r="F7667">
        <v>2.062E-3</v>
      </c>
      <c r="G7667">
        <v>416453280</v>
      </c>
      <c r="H7667" t="s">
        <v>7</v>
      </c>
    </row>
    <row r="7668" spans="1:8" x14ac:dyDescent="0.25">
      <c r="A7668" s="1" t="s">
        <v>12</v>
      </c>
      <c r="B7668" s="1">
        <v>43537</v>
      </c>
      <c r="C7668">
        <v>1.9949999999999998E-3</v>
      </c>
      <c r="D7668">
        <v>2.0730000000000002E-3</v>
      </c>
      <c r="E7668">
        <v>1.9849999999999998E-3</v>
      </c>
      <c r="F7668">
        <v>2.0070000000000001E-3</v>
      </c>
      <c r="G7668">
        <v>239803248</v>
      </c>
      <c r="H7668" t="s">
        <v>7</v>
      </c>
    </row>
    <row r="7669" spans="1:8" x14ac:dyDescent="0.25">
      <c r="A7669" s="1" t="s">
        <v>12</v>
      </c>
      <c r="B7669" s="1">
        <v>43481</v>
      </c>
      <c r="C7669">
        <v>2.042E-3</v>
      </c>
      <c r="D7669">
        <v>2.0709999999999999E-3</v>
      </c>
      <c r="E7669">
        <v>2.0309999999999998E-3</v>
      </c>
      <c r="F7669">
        <v>2.0660000000000001E-3</v>
      </c>
      <c r="G7669">
        <v>354119840</v>
      </c>
      <c r="H7669" t="s">
        <v>7</v>
      </c>
    </row>
    <row r="7670" spans="1:8" x14ac:dyDescent="0.25">
      <c r="A7670" s="1" t="s">
        <v>12</v>
      </c>
      <c r="B7670" s="1">
        <v>43541</v>
      </c>
      <c r="C7670">
        <v>2.0530000000000001E-3</v>
      </c>
      <c r="D7670">
        <v>2.068E-3</v>
      </c>
      <c r="E7670">
        <v>2.026E-3</v>
      </c>
      <c r="F7670">
        <v>2.0509999999999999E-3</v>
      </c>
      <c r="G7670">
        <v>422865216</v>
      </c>
      <c r="H7670" t="s">
        <v>7</v>
      </c>
    </row>
    <row r="7671" spans="1:8" x14ac:dyDescent="0.25">
      <c r="A7671" s="1" t="s">
        <v>12</v>
      </c>
      <c r="B7671" s="1">
        <v>43942</v>
      </c>
      <c r="C7671">
        <v>1.9780000000000002E-3</v>
      </c>
      <c r="D7671">
        <v>2.068E-3</v>
      </c>
      <c r="E7671">
        <v>1.9250000000000001E-3</v>
      </c>
      <c r="F7671">
        <v>1.9499999999999999E-3</v>
      </c>
      <c r="G7671">
        <v>33887301632</v>
      </c>
      <c r="H7671" t="s">
        <v>7</v>
      </c>
    </row>
    <row r="7672" spans="1:8" x14ac:dyDescent="0.25">
      <c r="A7672" s="1" t="s">
        <v>12</v>
      </c>
      <c r="B7672" s="1">
        <v>43514</v>
      </c>
      <c r="C7672">
        <v>2.026E-3</v>
      </c>
      <c r="D7672">
        <v>2.0669999999999998E-3</v>
      </c>
      <c r="E7672">
        <v>1.9980000000000002E-3</v>
      </c>
      <c r="F7672">
        <v>2.0590000000000001E-3</v>
      </c>
      <c r="G7672">
        <v>760875136</v>
      </c>
      <c r="H7672" t="s">
        <v>7</v>
      </c>
    </row>
    <row r="7673" spans="1:8" x14ac:dyDescent="0.25">
      <c r="A7673" s="1" t="s">
        <v>12</v>
      </c>
      <c r="B7673" s="1">
        <v>43544</v>
      </c>
      <c r="C7673">
        <v>2.0509999999999999E-3</v>
      </c>
      <c r="D7673">
        <v>2.0669999999999998E-3</v>
      </c>
      <c r="E7673">
        <v>2.0209999999999998E-3</v>
      </c>
      <c r="F7673">
        <v>2.0430000000000001E-3</v>
      </c>
      <c r="G7673">
        <v>219266816</v>
      </c>
      <c r="H7673" t="s">
        <v>7</v>
      </c>
    </row>
    <row r="7674" spans="1:8" x14ac:dyDescent="0.25">
      <c r="A7674" s="1" t="s">
        <v>12</v>
      </c>
      <c r="B7674" s="1">
        <v>43549</v>
      </c>
      <c r="C7674">
        <v>2.0170000000000001E-3</v>
      </c>
      <c r="D7674">
        <v>2.0660000000000001E-3</v>
      </c>
      <c r="E7674">
        <v>1.99E-3</v>
      </c>
      <c r="F7674">
        <v>2.0230000000000001E-3</v>
      </c>
      <c r="G7674">
        <v>387299968</v>
      </c>
      <c r="H7674" t="s">
        <v>7</v>
      </c>
    </row>
    <row r="7675" spans="1:8" x14ac:dyDescent="0.25">
      <c r="A7675" s="1" t="s">
        <v>12</v>
      </c>
      <c r="B7675" s="1">
        <v>43483</v>
      </c>
      <c r="C7675">
        <v>2.062E-3</v>
      </c>
      <c r="D7675">
        <v>2.065E-3</v>
      </c>
      <c r="E7675">
        <v>2.0309999999999998E-3</v>
      </c>
      <c r="F7675">
        <v>2.042E-3</v>
      </c>
      <c r="G7675">
        <v>376197664</v>
      </c>
      <c r="H7675" t="s">
        <v>7</v>
      </c>
    </row>
    <row r="7676" spans="1:8" x14ac:dyDescent="0.25">
      <c r="A7676" s="1" t="s">
        <v>12</v>
      </c>
      <c r="B7676" s="1">
        <v>43516</v>
      </c>
      <c r="C7676">
        <v>2.0639999999999999E-3</v>
      </c>
      <c r="D7676">
        <v>2.0639999999999999E-3</v>
      </c>
      <c r="E7676">
        <v>2.0230000000000001E-3</v>
      </c>
      <c r="F7676">
        <v>2.052E-3</v>
      </c>
      <c r="G7676">
        <v>502369504</v>
      </c>
      <c r="H7676" t="s">
        <v>7</v>
      </c>
    </row>
    <row r="7677" spans="1:8" x14ac:dyDescent="0.25">
      <c r="A7677" s="1" t="s">
        <v>12</v>
      </c>
      <c r="B7677" s="1">
        <v>43939</v>
      </c>
      <c r="C7677">
        <v>2.0010000000000002E-3</v>
      </c>
      <c r="D7677">
        <v>2.0639999999999999E-3</v>
      </c>
      <c r="E7677">
        <v>1.9819999999999998E-3</v>
      </c>
      <c r="F7677">
        <v>2.0470000000000002E-3</v>
      </c>
      <c r="G7677">
        <v>32670562304</v>
      </c>
      <c r="H7677" t="s">
        <v>7</v>
      </c>
    </row>
    <row r="7678" spans="1:8" x14ac:dyDescent="0.25">
      <c r="A7678" s="1" t="s">
        <v>12</v>
      </c>
      <c r="B7678" s="1">
        <v>42954</v>
      </c>
      <c r="C7678">
        <v>1.936E-3</v>
      </c>
      <c r="D7678">
        <v>2.0609999999999999E-3</v>
      </c>
      <c r="E7678">
        <v>1.8699999999999999E-3</v>
      </c>
      <c r="F7678">
        <v>1.9480000000000001E-3</v>
      </c>
      <c r="G7678">
        <v>7765940</v>
      </c>
      <c r="H7678" t="s">
        <v>7</v>
      </c>
    </row>
    <row r="7679" spans="1:8" x14ac:dyDescent="0.25">
      <c r="A7679" s="1" t="s">
        <v>12</v>
      </c>
      <c r="B7679" s="1">
        <v>42983</v>
      </c>
      <c r="C7679">
        <v>1.879E-3</v>
      </c>
      <c r="D7679">
        <v>2.0600000000000002E-3</v>
      </c>
      <c r="E7679">
        <v>1.7080000000000001E-3</v>
      </c>
      <c r="F7679">
        <v>2.049E-3</v>
      </c>
      <c r="G7679">
        <v>335007296</v>
      </c>
      <c r="H7679" t="s">
        <v>7</v>
      </c>
    </row>
    <row r="7680" spans="1:8" x14ac:dyDescent="0.25">
      <c r="A7680" s="1" t="s">
        <v>12</v>
      </c>
      <c r="B7680" s="1">
        <v>43517</v>
      </c>
      <c r="C7680">
        <v>2.052E-3</v>
      </c>
      <c r="D7680">
        <v>2.0560000000000001E-3</v>
      </c>
      <c r="E7680">
        <v>2.019E-3</v>
      </c>
      <c r="F7680">
        <v>2.0209999999999998E-3</v>
      </c>
      <c r="G7680">
        <v>356048000</v>
      </c>
      <c r="H7680" t="s">
        <v>7</v>
      </c>
    </row>
    <row r="7681" spans="1:8" x14ac:dyDescent="0.25">
      <c r="A7681" s="1" t="s">
        <v>12</v>
      </c>
      <c r="B7681" s="1">
        <v>43831</v>
      </c>
      <c r="C7681">
        <v>2.0149999999999999E-3</v>
      </c>
      <c r="D7681">
        <v>2.0560000000000001E-3</v>
      </c>
      <c r="E7681">
        <v>2.0040000000000001E-3</v>
      </c>
      <c r="F7681">
        <v>2.0400000000000001E-3</v>
      </c>
      <c r="G7681">
        <v>1438402432</v>
      </c>
      <c r="H7681" t="s">
        <v>7</v>
      </c>
    </row>
    <row r="7682" spans="1:8" x14ac:dyDescent="0.25">
      <c r="A7682" s="1" t="s">
        <v>12</v>
      </c>
      <c r="B7682" s="1">
        <v>43830</v>
      </c>
      <c r="C7682">
        <v>2.0379999999999999E-3</v>
      </c>
      <c r="D7682">
        <v>2.052E-3</v>
      </c>
      <c r="E7682">
        <v>1.9980000000000002E-3</v>
      </c>
      <c r="F7682">
        <v>2.0149999999999999E-3</v>
      </c>
      <c r="G7682">
        <v>1614139008</v>
      </c>
      <c r="H7682" t="s">
        <v>7</v>
      </c>
    </row>
    <row r="7683" spans="1:8" x14ac:dyDescent="0.25">
      <c r="A7683" s="1" t="s">
        <v>12</v>
      </c>
      <c r="B7683" s="1">
        <v>42929</v>
      </c>
      <c r="C7683">
        <v>1.848E-3</v>
      </c>
      <c r="D7683">
        <v>2.0509999999999999E-3</v>
      </c>
      <c r="E7683">
        <v>1.719E-3</v>
      </c>
      <c r="F7683">
        <v>1.7830000000000001E-3</v>
      </c>
      <c r="G7683">
        <v>10588585</v>
      </c>
      <c r="H7683" t="s">
        <v>7</v>
      </c>
    </row>
    <row r="7684" spans="1:8" x14ac:dyDescent="0.25">
      <c r="A7684" s="1" t="s">
        <v>12</v>
      </c>
      <c r="B7684" s="1">
        <v>43832</v>
      </c>
      <c r="C7684">
        <v>2.0400000000000001E-3</v>
      </c>
      <c r="D7684">
        <v>2.0509999999999999E-3</v>
      </c>
      <c r="E7684">
        <v>1.9910000000000001E-3</v>
      </c>
      <c r="F7684">
        <v>1.9989999999999999E-3</v>
      </c>
      <c r="G7684">
        <v>1863567232</v>
      </c>
      <c r="H7684" t="s">
        <v>7</v>
      </c>
    </row>
    <row r="7685" spans="1:8" x14ac:dyDescent="0.25">
      <c r="A7685" s="1" t="s">
        <v>12</v>
      </c>
      <c r="B7685" s="1">
        <v>43518</v>
      </c>
      <c r="C7685">
        <v>2.0209999999999998E-3</v>
      </c>
      <c r="D7685">
        <v>2.049E-3</v>
      </c>
      <c r="E7685">
        <v>2.0070000000000001E-3</v>
      </c>
      <c r="F7685">
        <v>2.0439999999999998E-3</v>
      </c>
      <c r="G7685">
        <v>471402944</v>
      </c>
      <c r="H7685" t="s">
        <v>7</v>
      </c>
    </row>
    <row r="7686" spans="1:8" x14ac:dyDescent="0.25">
      <c r="A7686" s="1" t="s">
        <v>12</v>
      </c>
      <c r="B7686" s="1">
        <v>43539</v>
      </c>
      <c r="C7686">
        <v>2.0230000000000001E-3</v>
      </c>
      <c r="D7686">
        <v>2.049E-3</v>
      </c>
      <c r="E7686">
        <v>2.0110000000000002E-3</v>
      </c>
      <c r="F7686">
        <v>2.0349999999999999E-3</v>
      </c>
      <c r="G7686">
        <v>400936128</v>
      </c>
      <c r="H7686" t="s">
        <v>7</v>
      </c>
    </row>
    <row r="7687" spans="1:8" x14ac:dyDescent="0.25">
      <c r="A7687" s="1" t="s">
        <v>12</v>
      </c>
      <c r="B7687" s="1">
        <v>43545</v>
      </c>
      <c r="C7687">
        <v>2.0430000000000001E-3</v>
      </c>
      <c r="D7687">
        <v>2.049E-3</v>
      </c>
      <c r="E7687">
        <v>2.003E-3</v>
      </c>
      <c r="F7687">
        <v>2.0170000000000001E-3</v>
      </c>
      <c r="G7687">
        <v>331440896</v>
      </c>
      <c r="H7687" t="s">
        <v>7</v>
      </c>
    </row>
    <row r="7688" spans="1:8" x14ac:dyDescent="0.25">
      <c r="A7688" s="1" t="s">
        <v>12</v>
      </c>
      <c r="B7688" s="1">
        <v>42940</v>
      </c>
      <c r="C7688">
        <v>2.0070000000000001E-3</v>
      </c>
      <c r="D7688">
        <v>2.0479999999999999E-3</v>
      </c>
      <c r="E7688">
        <v>1.949E-3</v>
      </c>
      <c r="F7688">
        <v>2.0249999999999999E-3</v>
      </c>
      <c r="G7688">
        <v>2799475</v>
      </c>
      <c r="H7688" t="s">
        <v>7</v>
      </c>
    </row>
    <row r="7689" spans="1:8" x14ac:dyDescent="0.25">
      <c r="A7689" s="1" t="s">
        <v>12</v>
      </c>
      <c r="B7689" s="1">
        <v>43930</v>
      </c>
      <c r="C7689">
        <v>2.0040000000000001E-3</v>
      </c>
      <c r="D7689">
        <v>2.0479999999999999E-3</v>
      </c>
      <c r="E7689">
        <v>1.98E-3</v>
      </c>
      <c r="F7689">
        <v>2.0200000000000001E-3</v>
      </c>
      <c r="G7689">
        <v>33080981504</v>
      </c>
      <c r="H7689" t="s">
        <v>7</v>
      </c>
    </row>
    <row r="7690" spans="1:8" x14ac:dyDescent="0.25">
      <c r="A7690" s="1" t="s">
        <v>12</v>
      </c>
      <c r="B7690" s="1">
        <v>43929</v>
      </c>
      <c r="C7690">
        <v>2E-3</v>
      </c>
      <c r="D7690">
        <v>2.0460000000000001E-3</v>
      </c>
      <c r="E7690">
        <v>1.9530000000000001E-3</v>
      </c>
      <c r="F7690">
        <v>2.0040000000000001E-3</v>
      </c>
      <c r="G7690">
        <v>33428056064</v>
      </c>
      <c r="H7690" t="s">
        <v>7</v>
      </c>
    </row>
    <row r="7691" spans="1:8" x14ac:dyDescent="0.25">
      <c r="A7691" s="1" t="s">
        <v>12</v>
      </c>
      <c r="B7691" s="1">
        <v>43550</v>
      </c>
      <c r="C7691">
        <v>2.0230000000000001E-3</v>
      </c>
      <c r="D7691">
        <v>2.0449999999999999E-3</v>
      </c>
      <c r="E7691">
        <v>2.0119999999999999E-3</v>
      </c>
      <c r="F7691">
        <v>2.0249999999999999E-3</v>
      </c>
      <c r="G7691">
        <v>470138368</v>
      </c>
      <c r="H7691" t="s">
        <v>7</v>
      </c>
    </row>
    <row r="7692" spans="1:8" x14ac:dyDescent="0.25">
      <c r="A7692" s="1" t="s">
        <v>12</v>
      </c>
      <c r="B7692" s="1">
        <v>43486</v>
      </c>
      <c r="C7692">
        <v>2.0279999999999999E-3</v>
      </c>
      <c r="D7692">
        <v>2.0439999999999998E-3</v>
      </c>
      <c r="E7692">
        <v>1.9949999999999998E-3</v>
      </c>
      <c r="F7692">
        <v>2.032E-3</v>
      </c>
      <c r="G7692">
        <v>580877248</v>
      </c>
      <c r="H7692" t="s">
        <v>7</v>
      </c>
    </row>
    <row r="7693" spans="1:8" x14ac:dyDescent="0.25">
      <c r="A7693" s="1" t="s">
        <v>12</v>
      </c>
      <c r="B7693" s="1">
        <v>43487</v>
      </c>
      <c r="C7693">
        <v>2.032E-3</v>
      </c>
      <c r="D7693">
        <v>2.0439999999999998E-3</v>
      </c>
      <c r="E7693">
        <v>1.9919999999999998E-3</v>
      </c>
      <c r="F7693">
        <v>2.0209999999999998E-3</v>
      </c>
      <c r="G7693">
        <v>842723520</v>
      </c>
      <c r="H7693" t="s">
        <v>7</v>
      </c>
    </row>
    <row r="7694" spans="1:8" x14ac:dyDescent="0.25">
      <c r="A7694" s="1" t="s">
        <v>12</v>
      </c>
      <c r="B7694" s="1">
        <v>42986</v>
      </c>
      <c r="C7694">
        <v>2E-3</v>
      </c>
      <c r="D7694">
        <v>2.042E-3</v>
      </c>
      <c r="E7694">
        <v>1.7129999999999999E-3</v>
      </c>
      <c r="F7694">
        <v>1.8E-3</v>
      </c>
      <c r="G7694">
        <v>1411192064</v>
      </c>
      <c r="H7694" t="s">
        <v>7</v>
      </c>
    </row>
    <row r="7695" spans="1:8" x14ac:dyDescent="0.25">
      <c r="A7695" s="1" t="s">
        <v>12</v>
      </c>
      <c r="B7695" s="1">
        <v>43491</v>
      </c>
      <c r="C7695">
        <v>2.0049999999999998E-3</v>
      </c>
      <c r="D7695">
        <v>2.0400000000000001E-3</v>
      </c>
      <c r="E7695">
        <v>1.9989999999999999E-3</v>
      </c>
      <c r="F7695">
        <v>2.0100000000000001E-3</v>
      </c>
      <c r="G7695">
        <v>352445024</v>
      </c>
      <c r="H7695" t="s">
        <v>7</v>
      </c>
    </row>
    <row r="7696" spans="1:8" x14ac:dyDescent="0.25">
      <c r="A7696" s="1" t="s">
        <v>12</v>
      </c>
      <c r="B7696" s="1">
        <v>43933</v>
      </c>
      <c r="C7696">
        <v>2.0149999999999999E-3</v>
      </c>
      <c r="D7696">
        <v>2.0400000000000001E-3</v>
      </c>
      <c r="E7696">
        <v>1.923E-3</v>
      </c>
      <c r="F7696">
        <v>1.9610000000000001E-3</v>
      </c>
      <c r="G7696">
        <v>33287786496</v>
      </c>
      <c r="H7696" t="s">
        <v>7</v>
      </c>
    </row>
    <row r="7697" spans="1:8" x14ac:dyDescent="0.25">
      <c r="A7697" s="1" t="s">
        <v>12</v>
      </c>
      <c r="B7697" s="1">
        <v>43513</v>
      </c>
      <c r="C7697">
        <v>1.9319999999999999E-3</v>
      </c>
      <c r="D7697">
        <v>2.039E-3</v>
      </c>
      <c r="E7697">
        <v>1.9319999999999999E-3</v>
      </c>
      <c r="F7697">
        <v>2.026E-3</v>
      </c>
      <c r="G7697">
        <v>1203305600</v>
      </c>
      <c r="H7697" t="s">
        <v>7</v>
      </c>
    </row>
    <row r="7698" spans="1:8" x14ac:dyDescent="0.25">
      <c r="A7698" s="1" t="s">
        <v>12</v>
      </c>
      <c r="B7698" s="1">
        <v>43931</v>
      </c>
      <c r="C7698">
        <v>2.0200000000000001E-3</v>
      </c>
      <c r="D7698">
        <v>2.039E-3</v>
      </c>
      <c r="E7698">
        <v>1.8710000000000001E-3</v>
      </c>
      <c r="F7698">
        <v>1.9620000000000002E-3</v>
      </c>
      <c r="G7698">
        <v>35790716928</v>
      </c>
      <c r="H7698" t="s">
        <v>7</v>
      </c>
    </row>
    <row r="7699" spans="1:8" x14ac:dyDescent="0.25">
      <c r="A7699" s="1" t="s">
        <v>12</v>
      </c>
      <c r="B7699" s="1">
        <v>42941</v>
      </c>
      <c r="C7699">
        <v>2.0249999999999999E-3</v>
      </c>
      <c r="D7699">
        <v>2.0370000000000002E-3</v>
      </c>
      <c r="E7699">
        <v>1.681E-3</v>
      </c>
      <c r="F7699">
        <v>1.7589999999999999E-3</v>
      </c>
      <c r="G7699">
        <v>7028315</v>
      </c>
      <c r="H7699" t="s">
        <v>7</v>
      </c>
    </row>
    <row r="7700" spans="1:8" x14ac:dyDescent="0.25">
      <c r="A7700" s="1" t="s">
        <v>12</v>
      </c>
      <c r="B7700" s="1">
        <v>43943</v>
      </c>
      <c r="C7700">
        <v>1.9499999999999999E-3</v>
      </c>
      <c r="D7700">
        <v>2.0370000000000002E-3</v>
      </c>
      <c r="E7700">
        <v>1.9419999999999999E-3</v>
      </c>
      <c r="F7700">
        <v>1.9980000000000002E-3</v>
      </c>
      <c r="G7700">
        <v>32845228032</v>
      </c>
      <c r="H7700" t="s">
        <v>7</v>
      </c>
    </row>
    <row r="7701" spans="1:8" x14ac:dyDescent="0.25">
      <c r="A7701" s="1" t="s">
        <v>12</v>
      </c>
      <c r="B7701" s="1">
        <v>43546</v>
      </c>
      <c r="C7701">
        <v>2.0170000000000001E-3</v>
      </c>
      <c r="D7701">
        <v>2.036E-3</v>
      </c>
      <c r="E7701">
        <v>2.0079999999999998E-3</v>
      </c>
      <c r="F7701">
        <v>2.0249999999999999E-3</v>
      </c>
      <c r="G7701">
        <v>174527280</v>
      </c>
      <c r="H7701" t="s">
        <v>7</v>
      </c>
    </row>
    <row r="7702" spans="1:8" x14ac:dyDescent="0.25">
      <c r="A7702" s="1" t="s">
        <v>12</v>
      </c>
      <c r="B7702" s="1">
        <v>43547</v>
      </c>
      <c r="C7702">
        <v>2.0249999999999999E-3</v>
      </c>
      <c r="D7702">
        <v>2.0349999999999999E-3</v>
      </c>
      <c r="E7702">
        <v>2.0119999999999999E-3</v>
      </c>
      <c r="F7702">
        <v>2.0230000000000001E-3</v>
      </c>
      <c r="G7702">
        <v>232010992</v>
      </c>
      <c r="H7702" t="s">
        <v>7</v>
      </c>
    </row>
    <row r="7703" spans="1:8" x14ac:dyDescent="0.25">
      <c r="A7703" s="1" t="s">
        <v>12</v>
      </c>
      <c r="B7703" s="1">
        <v>43937</v>
      </c>
      <c r="C7703">
        <v>1.9870000000000001E-3</v>
      </c>
      <c r="D7703">
        <v>2.0339999999999998E-3</v>
      </c>
      <c r="E7703">
        <v>1.877E-3</v>
      </c>
      <c r="F7703">
        <v>1.9980000000000002E-3</v>
      </c>
      <c r="G7703">
        <v>34407600128</v>
      </c>
      <c r="H7703" t="s">
        <v>7</v>
      </c>
    </row>
    <row r="7704" spans="1:8" x14ac:dyDescent="0.25">
      <c r="A7704" s="1" t="s">
        <v>12</v>
      </c>
      <c r="B7704" s="1">
        <v>43932</v>
      </c>
      <c r="C7704">
        <v>1.9620000000000002E-3</v>
      </c>
      <c r="D7704">
        <v>2.0309999999999998E-3</v>
      </c>
      <c r="E7704">
        <v>1.9170000000000001E-3</v>
      </c>
      <c r="F7704">
        <v>2.0149999999999999E-3</v>
      </c>
      <c r="G7704">
        <v>33911619584</v>
      </c>
      <c r="H7704" t="s">
        <v>7</v>
      </c>
    </row>
    <row r="7705" spans="1:8" x14ac:dyDescent="0.25">
      <c r="A7705" s="1" t="s">
        <v>12</v>
      </c>
      <c r="B7705" s="1">
        <v>43938</v>
      </c>
      <c r="C7705">
        <v>1.9980000000000002E-3</v>
      </c>
      <c r="D7705">
        <v>2.0309999999999998E-3</v>
      </c>
      <c r="E7705">
        <v>1.9680000000000001E-3</v>
      </c>
      <c r="F7705">
        <v>2.0010000000000002E-3</v>
      </c>
      <c r="G7705">
        <v>32932997120</v>
      </c>
      <c r="H7705" t="s">
        <v>7</v>
      </c>
    </row>
    <row r="7706" spans="1:8" x14ac:dyDescent="0.25">
      <c r="A7706" s="1" t="s">
        <v>12</v>
      </c>
      <c r="B7706" s="1">
        <v>43536</v>
      </c>
      <c r="C7706">
        <v>1.9289999999999999E-3</v>
      </c>
      <c r="D7706">
        <v>2.029E-3</v>
      </c>
      <c r="E7706">
        <v>1.9E-3</v>
      </c>
      <c r="F7706">
        <v>1.9949999999999998E-3</v>
      </c>
      <c r="G7706">
        <v>347029504</v>
      </c>
      <c r="H7706" t="s">
        <v>7</v>
      </c>
    </row>
    <row r="7707" spans="1:8" x14ac:dyDescent="0.25">
      <c r="A7707" s="1" t="s">
        <v>12</v>
      </c>
      <c r="B7707" s="1">
        <v>43538</v>
      </c>
      <c r="C7707">
        <v>2.0070000000000001E-3</v>
      </c>
      <c r="D7707">
        <v>2.029E-3</v>
      </c>
      <c r="E7707">
        <v>1.99E-3</v>
      </c>
      <c r="F7707">
        <v>2.0230000000000001E-3</v>
      </c>
      <c r="G7707">
        <v>338487136</v>
      </c>
      <c r="H7707" t="s">
        <v>7</v>
      </c>
    </row>
    <row r="7708" spans="1:8" x14ac:dyDescent="0.25">
      <c r="A7708" s="1" t="s">
        <v>12</v>
      </c>
      <c r="B7708" s="1">
        <v>43548</v>
      </c>
      <c r="C7708">
        <v>2.0230000000000001E-3</v>
      </c>
      <c r="D7708">
        <v>2.029E-3</v>
      </c>
      <c r="E7708">
        <v>1.9959999999999999E-3</v>
      </c>
      <c r="F7708">
        <v>2.0170000000000001E-3</v>
      </c>
      <c r="G7708">
        <v>245346800</v>
      </c>
      <c r="H7708" t="s">
        <v>7</v>
      </c>
    </row>
    <row r="7709" spans="1:8" x14ac:dyDescent="0.25">
      <c r="A7709" s="1" t="s">
        <v>12</v>
      </c>
      <c r="B7709" s="1">
        <v>43928</v>
      </c>
      <c r="C7709">
        <v>1.9840000000000001E-3</v>
      </c>
      <c r="D7709">
        <v>2.029E-3</v>
      </c>
      <c r="E7709">
        <v>1.946E-3</v>
      </c>
      <c r="F7709">
        <v>2E-3</v>
      </c>
      <c r="G7709">
        <v>34256777216</v>
      </c>
      <c r="H7709" t="s">
        <v>7</v>
      </c>
    </row>
    <row r="7710" spans="1:8" x14ac:dyDescent="0.25">
      <c r="A7710" s="1" t="s">
        <v>12</v>
      </c>
      <c r="B7710" s="1">
        <v>43066</v>
      </c>
      <c r="C7710">
        <v>1.957E-3</v>
      </c>
      <c r="D7710">
        <v>2.0279999999999999E-3</v>
      </c>
      <c r="E7710">
        <v>1.851E-3</v>
      </c>
      <c r="F7710">
        <v>1.9650000000000002E-3</v>
      </c>
      <c r="G7710">
        <v>2384192000</v>
      </c>
      <c r="H7710" t="s">
        <v>7</v>
      </c>
    </row>
    <row r="7711" spans="1:8" x14ac:dyDescent="0.25">
      <c r="A7711" s="1" t="s">
        <v>12</v>
      </c>
      <c r="B7711" s="1">
        <v>43488</v>
      </c>
      <c r="C7711">
        <v>2.0209999999999998E-3</v>
      </c>
      <c r="D7711">
        <v>2.0209999999999998E-3</v>
      </c>
      <c r="E7711">
        <v>1.977E-3</v>
      </c>
      <c r="F7711">
        <v>1.9959999999999999E-3</v>
      </c>
      <c r="G7711">
        <v>609791616</v>
      </c>
      <c r="H7711" t="s">
        <v>7</v>
      </c>
    </row>
    <row r="7712" spans="1:8" x14ac:dyDescent="0.25">
      <c r="A7712" s="1" t="s">
        <v>12</v>
      </c>
      <c r="B7712" s="1">
        <v>42955</v>
      </c>
      <c r="C7712">
        <v>1.9480000000000001E-3</v>
      </c>
      <c r="D7712">
        <v>2.0200000000000001E-3</v>
      </c>
      <c r="E7712">
        <v>1.8929999999999999E-3</v>
      </c>
      <c r="F7712">
        <v>1.9650000000000002E-3</v>
      </c>
      <c r="G7712">
        <v>8213030</v>
      </c>
      <c r="H7712" t="s">
        <v>7</v>
      </c>
    </row>
    <row r="7713" spans="1:8" x14ac:dyDescent="0.25">
      <c r="A7713" s="1" t="s">
        <v>12</v>
      </c>
      <c r="B7713" s="1">
        <v>43934</v>
      </c>
      <c r="C7713">
        <v>1.9550000000000001E-3</v>
      </c>
      <c r="D7713">
        <v>2.019E-3</v>
      </c>
      <c r="E7713">
        <v>1.8649999999999999E-3</v>
      </c>
      <c r="F7713">
        <v>1.9610000000000001E-3</v>
      </c>
      <c r="G7713">
        <v>34721689600</v>
      </c>
      <c r="H7713" t="s">
        <v>7</v>
      </c>
    </row>
    <row r="7714" spans="1:8" x14ac:dyDescent="0.25">
      <c r="A7714" s="1" t="s">
        <v>12</v>
      </c>
      <c r="B7714" s="1">
        <v>43490</v>
      </c>
      <c r="C7714">
        <v>2.006E-3</v>
      </c>
      <c r="D7714">
        <v>2.0170000000000001E-3</v>
      </c>
      <c r="E7714">
        <v>1.9980000000000002E-3</v>
      </c>
      <c r="F7714">
        <v>2.0049999999999998E-3</v>
      </c>
      <c r="G7714">
        <v>322293312</v>
      </c>
      <c r="H7714" t="s">
        <v>7</v>
      </c>
    </row>
    <row r="7715" spans="1:8" x14ac:dyDescent="0.25">
      <c r="A7715" s="1" t="s">
        <v>12</v>
      </c>
      <c r="B7715" s="1">
        <v>43492</v>
      </c>
      <c r="C7715">
        <v>2.0110000000000002E-3</v>
      </c>
      <c r="D7715">
        <v>2.0140000000000002E-3</v>
      </c>
      <c r="E7715">
        <v>1.983E-3</v>
      </c>
      <c r="F7715">
        <v>1.9940000000000001E-3</v>
      </c>
      <c r="G7715">
        <v>318793920</v>
      </c>
      <c r="H7715" t="s">
        <v>7</v>
      </c>
    </row>
    <row r="7716" spans="1:8" x14ac:dyDescent="0.25">
      <c r="A7716" s="1" t="s">
        <v>12</v>
      </c>
      <c r="B7716" s="1">
        <v>43489</v>
      </c>
      <c r="C7716">
        <v>1.9959999999999999E-3</v>
      </c>
      <c r="D7716">
        <v>2.013E-3</v>
      </c>
      <c r="E7716">
        <v>1.9819999999999998E-3</v>
      </c>
      <c r="F7716">
        <v>2.006E-3</v>
      </c>
      <c r="G7716">
        <v>423852608</v>
      </c>
      <c r="H7716" t="s">
        <v>7</v>
      </c>
    </row>
    <row r="7717" spans="1:8" x14ac:dyDescent="0.25">
      <c r="A7717" s="1" t="s">
        <v>12</v>
      </c>
      <c r="B7717" s="1">
        <v>43521</v>
      </c>
      <c r="C7717">
        <v>1.916E-3</v>
      </c>
      <c r="D7717">
        <v>2.0100000000000001E-3</v>
      </c>
      <c r="E7717">
        <v>1.916E-3</v>
      </c>
      <c r="F7717">
        <v>1.9880000000000002E-3</v>
      </c>
      <c r="G7717">
        <v>335382048</v>
      </c>
      <c r="H7717" t="s">
        <v>7</v>
      </c>
    </row>
    <row r="7718" spans="1:8" x14ac:dyDescent="0.25">
      <c r="A7718" s="1" t="s">
        <v>12</v>
      </c>
      <c r="B7718" s="1">
        <v>42935</v>
      </c>
      <c r="C7718">
        <v>1.802E-3</v>
      </c>
      <c r="D7718">
        <v>2.006E-3</v>
      </c>
      <c r="E7718">
        <v>1.5889999999999999E-3</v>
      </c>
      <c r="F7718">
        <v>1.637E-3</v>
      </c>
      <c r="G7718">
        <v>3011225</v>
      </c>
      <c r="H7718" t="s">
        <v>7</v>
      </c>
    </row>
    <row r="7719" spans="1:8" x14ac:dyDescent="0.25">
      <c r="A7719" s="1" t="s">
        <v>12</v>
      </c>
      <c r="B7719" s="1">
        <v>43063</v>
      </c>
      <c r="C7719">
        <v>1.905E-3</v>
      </c>
      <c r="D7719">
        <v>2E-3</v>
      </c>
      <c r="E7719">
        <v>1.7309999999999999E-3</v>
      </c>
      <c r="F7719">
        <v>1.903E-3</v>
      </c>
      <c r="G7719">
        <v>1551503104</v>
      </c>
      <c r="H7719" t="s">
        <v>7</v>
      </c>
    </row>
    <row r="7720" spans="1:8" x14ac:dyDescent="0.25">
      <c r="A7720" s="1" t="s">
        <v>12</v>
      </c>
      <c r="B7720" s="1">
        <v>43527</v>
      </c>
      <c r="C7720">
        <v>1.9789999999999999E-3</v>
      </c>
      <c r="D7720">
        <v>2E-3</v>
      </c>
      <c r="E7720">
        <v>1.9559999999999998E-3</v>
      </c>
      <c r="F7720">
        <v>1.9589999999999998E-3</v>
      </c>
      <c r="G7720">
        <v>247175968</v>
      </c>
      <c r="H7720" t="s">
        <v>7</v>
      </c>
    </row>
    <row r="7721" spans="1:8" x14ac:dyDescent="0.25">
      <c r="A7721" s="1" t="s">
        <v>12</v>
      </c>
      <c r="B7721" s="1">
        <v>42958</v>
      </c>
      <c r="C7721">
        <v>1.9350000000000001E-3</v>
      </c>
      <c r="D7721">
        <v>1.9980000000000002E-3</v>
      </c>
      <c r="E7721">
        <v>1.7960000000000001E-3</v>
      </c>
      <c r="F7721">
        <v>1.8710000000000001E-3</v>
      </c>
      <c r="G7721">
        <v>7375515</v>
      </c>
      <c r="H7721" t="s">
        <v>7</v>
      </c>
    </row>
    <row r="7722" spans="1:8" x14ac:dyDescent="0.25">
      <c r="A7722" s="1" t="s">
        <v>12</v>
      </c>
      <c r="B7722" s="1">
        <v>42959</v>
      </c>
      <c r="C7722">
        <v>1.8710000000000001E-3</v>
      </c>
      <c r="D7722">
        <v>1.9980000000000002E-3</v>
      </c>
      <c r="E7722">
        <v>1.745E-3</v>
      </c>
      <c r="F7722">
        <v>1.854E-3</v>
      </c>
      <c r="G7722">
        <v>6996290</v>
      </c>
      <c r="H7722" t="s">
        <v>7</v>
      </c>
    </row>
    <row r="7723" spans="1:8" x14ac:dyDescent="0.25">
      <c r="A7723" s="1" t="s">
        <v>12</v>
      </c>
      <c r="B7723" s="1">
        <v>43936</v>
      </c>
      <c r="C7723">
        <v>1.9789999999999999E-3</v>
      </c>
      <c r="D7723">
        <v>1.9980000000000002E-3</v>
      </c>
      <c r="E7723">
        <v>1.9090000000000001E-3</v>
      </c>
      <c r="F7723">
        <v>1.9870000000000001E-3</v>
      </c>
      <c r="G7723">
        <v>34513989632</v>
      </c>
      <c r="H7723" t="s">
        <v>7</v>
      </c>
    </row>
    <row r="7724" spans="1:8" x14ac:dyDescent="0.25">
      <c r="A7724" s="1" t="s">
        <v>12</v>
      </c>
      <c r="B7724" s="1">
        <v>43493</v>
      </c>
      <c r="C7724">
        <v>1.9940000000000001E-3</v>
      </c>
      <c r="D7724">
        <v>1.9970000000000001E-3</v>
      </c>
      <c r="E7724">
        <v>1.853E-3</v>
      </c>
      <c r="F7724">
        <v>1.8910000000000001E-3</v>
      </c>
      <c r="G7724">
        <v>708225728</v>
      </c>
      <c r="H7724" t="s">
        <v>7</v>
      </c>
    </row>
    <row r="7725" spans="1:8" x14ac:dyDescent="0.25">
      <c r="A7725" s="1" t="s">
        <v>12</v>
      </c>
      <c r="B7725" s="1">
        <v>43935</v>
      </c>
      <c r="C7725">
        <v>1.9610000000000001E-3</v>
      </c>
      <c r="D7725">
        <v>1.9970000000000001E-3</v>
      </c>
      <c r="E7725">
        <v>1.9300000000000001E-3</v>
      </c>
      <c r="F7725">
        <v>1.9789999999999999E-3</v>
      </c>
      <c r="G7725">
        <v>33769353216</v>
      </c>
      <c r="H7725" t="s">
        <v>7</v>
      </c>
    </row>
    <row r="7726" spans="1:8" x14ac:dyDescent="0.25">
      <c r="A7726" s="1" t="s">
        <v>12</v>
      </c>
      <c r="B7726" s="1">
        <v>42936</v>
      </c>
      <c r="C7726">
        <v>1.637E-3</v>
      </c>
      <c r="D7726">
        <v>1.9959999999999999E-3</v>
      </c>
      <c r="E7726">
        <v>1.6280000000000001E-3</v>
      </c>
      <c r="F7726">
        <v>1.872E-3</v>
      </c>
      <c r="G7726">
        <v>5185600</v>
      </c>
      <c r="H7726" t="s">
        <v>7</v>
      </c>
    </row>
    <row r="7727" spans="1:8" x14ac:dyDescent="0.25">
      <c r="A7727" s="1" t="s">
        <v>12</v>
      </c>
      <c r="B7727" s="1">
        <v>43522</v>
      </c>
      <c r="C7727">
        <v>1.9880000000000002E-3</v>
      </c>
      <c r="D7727">
        <v>1.9959999999999999E-3</v>
      </c>
      <c r="E7727">
        <v>1.952E-3</v>
      </c>
      <c r="F7727">
        <v>1.957E-3</v>
      </c>
      <c r="G7727">
        <v>352000864</v>
      </c>
      <c r="H7727" t="s">
        <v>7</v>
      </c>
    </row>
    <row r="7728" spans="1:8" x14ac:dyDescent="0.25">
      <c r="A7728" s="1" t="s">
        <v>12</v>
      </c>
      <c r="B7728" s="1">
        <v>43531</v>
      </c>
      <c r="C7728">
        <v>1.939E-3</v>
      </c>
      <c r="D7728">
        <v>1.9959999999999999E-3</v>
      </c>
      <c r="E7728">
        <v>1.939E-3</v>
      </c>
      <c r="F7728">
        <v>1.951E-3</v>
      </c>
      <c r="G7728">
        <v>301837216</v>
      </c>
      <c r="H7728" t="s">
        <v>7</v>
      </c>
    </row>
    <row r="7729" spans="1:8" x14ac:dyDescent="0.25">
      <c r="A7729" s="1" t="s">
        <v>12</v>
      </c>
      <c r="B7729" s="1">
        <v>42956</v>
      </c>
      <c r="C7729">
        <v>1.9650000000000002E-3</v>
      </c>
      <c r="D7729">
        <v>1.993E-3</v>
      </c>
      <c r="E7729">
        <v>1.853E-3</v>
      </c>
      <c r="F7729">
        <v>1.915E-3</v>
      </c>
      <c r="G7729">
        <v>6208090</v>
      </c>
      <c r="H7729" t="s">
        <v>7</v>
      </c>
    </row>
    <row r="7730" spans="1:8" x14ac:dyDescent="0.25">
      <c r="A7730" s="1" t="s">
        <v>12</v>
      </c>
      <c r="B7730" s="1">
        <v>43504</v>
      </c>
      <c r="C7730">
        <v>1.818E-3</v>
      </c>
      <c r="D7730">
        <v>1.9870000000000001E-3</v>
      </c>
      <c r="E7730">
        <v>1.8079999999999999E-3</v>
      </c>
      <c r="F7730">
        <v>1.9369999999999999E-3</v>
      </c>
      <c r="G7730">
        <v>509726336</v>
      </c>
      <c r="H7730" t="s">
        <v>7</v>
      </c>
    </row>
    <row r="7731" spans="1:8" x14ac:dyDescent="0.25">
      <c r="A7731" s="1" t="s">
        <v>12</v>
      </c>
      <c r="B7731" s="1">
        <v>43533</v>
      </c>
      <c r="C7731">
        <v>1.949E-3</v>
      </c>
      <c r="D7731">
        <v>1.9870000000000001E-3</v>
      </c>
      <c r="E7731">
        <v>1.939E-3</v>
      </c>
      <c r="F7731">
        <v>1.9780000000000002E-3</v>
      </c>
      <c r="G7731">
        <v>403648064</v>
      </c>
      <c r="H7731" t="s">
        <v>7</v>
      </c>
    </row>
    <row r="7732" spans="1:8" x14ac:dyDescent="0.25">
      <c r="A7732" s="1" t="s">
        <v>12</v>
      </c>
      <c r="B7732" s="1">
        <v>43927</v>
      </c>
      <c r="C7732">
        <v>1.8500000000000001E-3</v>
      </c>
      <c r="D7732">
        <v>1.9859999999999999E-3</v>
      </c>
      <c r="E7732">
        <v>1.8489999999999999E-3</v>
      </c>
      <c r="F7732">
        <v>1.9840000000000001E-3</v>
      </c>
      <c r="G7732">
        <v>34869559296</v>
      </c>
      <c r="H7732" t="s">
        <v>7</v>
      </c>
    </row>
    <row r="7733" spans="1:8" x14ac:dyDescent="0.25">
      <c r="A7733" s="1" t="s">
        <v>12</v>
      </c>
      <c r="B7733" s="1">
        <v>43526</v>
      </c>
      <c r="C7733">
        <v>1.964E-3</v>
      </c>
      <c r="D7733">
        <v>1.9840000000000001E-3</v>
      </c>
      <c r="E7733">
        <v>1.952E-3</v>
      </c>
      <c r="F7733">
        <v>1.9789999999999999E-3</v>
      </c>
      <c r="G7733">
        <v>467244096</v>
      </c>
      <c r="H7733" t="s">
        <v>7</v>
      </c>
    </row>
    <row r="7734" spans="1:8" x14ac:dyDescent="0.25">
      <c r="A7734" s="1" t="s">
        <v>12</v>
      </c>
      <c r="B7734" s="1">
        <v>43525</v>
      </c>
      <c r="C7734">
        <v>1.9269999999999999E-3</v>
      </c>
      <c r="D7734">
        <v>1.9819999999999998E-3</v>
      </c>
      <c r="E7734">
        <v>1.9239999999999999E-3</v>
      </c>
      <c r="F7734">
        <v>1.964E-3</v>
      </c>
      <c r="G7734">
        <v>407594048</v>
      </c>
      <c r="H7734" t="s">
        <v>7</v>
      </c>
    </row>
    <row r="7735" spans="1:8" x14ac:dyDescent="0.25">
      <c r="A7735" s="1" t="s">
        <v>12</v>
      </c>
      <c r="B7735" s="1">
        <v>43523</v>
      </c>
      <c r="C7735">
        <v>1.957E-3</v>
      </c>
      <c r="D7735">
        <v>1.9789999999999999E-3</v>
      </c>
      <c r="E7735">
        <v>1.9239999999999999E-3</v>
      </c>
      <c r="F7735">
        <v>1.951E-3</v>
      </c>
      <c r="G7735">
        <v>468375648</v>
      </c>
      <c r="H7735" t="s">
        <v>7</v>
      </c>
    </row>
    <row r="7736" spans="1:8" x14ac:dyDescent="0.25">
      <c r="A7736" s="1" t="s">
        <v>12</v>
      </c>
      <c r="B7736" s="1">
        <v>43534</v>
      </c>
      <c r="C7736">
        <v>1.9780000000000002E-3</v>
      </c>
      <c r="D7736">
        <v>1.9780000000000002E-3</v>
      </c>
      <c r="E7736">
        <v>1.9469999999999999E-3</v>
      </c>
      <c r="F7736">
        <v>1.9589999999999998E-3</v>
      </c>
      <c r="G7736">
        <v>346389920</v>
      </c>
      <c r="H7736" t="s">
        <v>7</v>
      </c>
    </row>
    <row r="7737" spans="1:8" x14ac:dyDescent="0.25">
      <c r="A7737" s="1" t="s">
        <v>12</v>
      </c>
      <c r="B7737" s="1">
        <v>43528</v>
      </c>
      <c r="C7737">
        <v>1.9589999999999998E-3</v>
      </c>
      <c r="D7737">
        <v>1.9729999999999999E-3</v>
      </c>
      <c r="E7737">
        <v>1.903E-3</v>
      </c>
      <c r="F7737">
        <v>1.908E-3</v>
      </c>
      <c r="G7737">
        <v>204779856</v>
      </c>
      <c r="H7737" t="s">
        <v>7</v>
      </c>
    </row>
    <row r="7738" spans="1:8" x14ac:dyDescent="0.25">
      <c r="A7738" s="1" t="s">
        <v>12</v>
      </c>
      <c r="B7738" s="1">
        <v>43532</v>
      </c>
      <c r="C7738">
        <v>1.952E-3</v>
      </c>
      <c r="D7738">
        <v>1.97E-3</v>
      </c>
      <c r="E7738">
        <v>1.9289999999999999E-3</v>
      </c>
      <c r="F7738">
        <v>1.949E-3</v>
      </c>
      <c r="G7738">
        <v>353341024</v>
      </c>
      <c r="H7738" t="s">
        <v>7</v>
      </c>
    </row>
    <row r="7739" spans="1:8" x14ac:dyDescent="0.25">
      <c r="A7739" s="1" t="s">
        <v>12</v>
      </c>
      <c r="B7739" s="1">
        <v>42937</v>
      </c>
      <c r="C7739">
        <v>1.872E-3</v>
      </c>
      <c r="D7739">
        <v>1.9689999999999998E-3</v>
      </c>
      <c r="E7739">
        <v>1.854E-3</v>
      </c>
      <c r="F7739">
        <v>1.949E-3</v>
      </c>
      <c r="G7739">
        <v>1315160</v>
      </c>
      <c r="H7739" t="s">
        <v>7</v>
      </c>
    </row>
    <row r="7740" spans="1:8" x14ac:dyDescent="0.25">
      <c r="A7740" s="1" t="s">
        <v>12</v>
      </c>
      <c r="B7740" s="1">
        <v>43529</v>
      </c>
      <c r="C7740">
        <v>1.908E-3</v>
      </c>
      <c r="D7740">
        <v>1.9680000000000001E-3</v>
      </c>
      <c r="E7740">
        <v>1.9009999999999999E-3</v>
      </c>
      <c r="F7740">
        <v>1.9469999999999999E-3</v>
      </c>
      <c r="G7740">
        <v>514182784</v>
      </c>
      <c r="H7740" t="s">
        <v>7</v>
      </c>
    </row>
    <row r="7741" spans="1:8" x14ac:dyDescent="0.25">
      <c r="A7741" s="1" t="s">
        <v>12</v>
      </c>
      <c r="B7741" s="1">
        <v>43535</v>
      </c>
      <c r="C7741">
        <v>1.9589999999999998E-3</v>
      </c>
      <c r="D7741">
        <v>1.967E-3</v>
      </c>
      <c r="E7741">
        <v>1.92E-3</v>
      </c>
      <c r="F7741">
        <v>1.9289999999999999E-3</v>
      </c>
      <c r="G7741">
        <v>515785568</v>
      </c>
      <c r="H7741" t="s">
        <v>7</v>
      </c>
    </row>
    <row r="7742" spans="1:8" x14ac:dyDescent="0.25">
      <c r="A7742" s="1" t="s">
        <v>12</v>
      </c>
      <c r="B7742" s="1">
        <v>43530</v>
      </c>
      <c r="C7742">
        <v>1.9469999999999999E-3</v>
      </c>
      <c r="D7742">
        <v>1.9610000000000001E-3</v>
      </c>
      <c r="E7742">
        <v>1.9300000000000001E-3</v>
      </c>
      <c r="F7742">
        <v>1.939E-3</v>
      </c>
      <c r="G7742">
        <v>376154304</v>
      </c>
      <c r="H7742" t="s">
        <v>7</v>
      </c>
    </row>
    <row r="7743" spans="1:8" x14ac:dyDescent="0.25">
      <c r="A7743" s="1" t="s">
        <v>12</v>
      </c>
      <c r="B7743" s="1">
        <v>43524</v>
      </c>
      <c r="C7743">
        <v>1.951E-3</v>
      </c>
      <c r="D7743">
        <v>1.9580000000000001E-3</v>
      </c>
      <c r="E7743">
        <v>1.9120000000000001E-3</v>
      </c>
      <c r="F7743">
        <v>1.9269999999999999E-3</v>
      </c>
      <c r="G7743">
        <v>320665024</v>
      </c>
      <c r="H7743" t="s">
        <v>7</v>
      </c>
    </row>
    <row r="7744" spans="1:8" x14ac:dyDescent="0.25">
      <c r="A7744" s="1" t="s">
        <v>12</v>
      </c>
      <c r="B7744" s="1">
        <v>43910</v>
      </c>
      <c r="C7744">
        <v>1.763E-3</v>
      </c>
      <c r="D7744">
        <v>1.952E-3</v>
      </c>
      <c r="E7744">
        <v>1.647E-3</v>
      </c>
      <c r="F7744">
        <v>1.7730000000000001E-3</v>
      </c>
      <c r="G7744">
        <v>37634625536</v>
      </c>
      <c r="H7744" t="s">
        <v>7</v>
      </c>
    </row>
    <row r="7745" spans="1:8" x14ac:dyDescent="0.25">
      <c r="A7745" s="1" t="s">
        <v>12</v>
      </c>
      <c r="B7745" s="1">
        <v>42976</v>
      </c>
      <c r="C7745">
        <v>1.794E-3</v>
      </c>
      <c r="D7745">
        <v>1.9499999999999999E-3</v>
      </c>
      <c r="E7745">
        <v>1.7769999999999999E-3</v>
      </c>
      <c r="F7745">
        <v>1.8910000000000001E-3</v>
      </c>
      <c r="G7745">
        <v>1522066816</v>
      </c>
      <c r="H7745" t="s">
        <v>7</v>
      </c>
    </row>
    <row r="7746" spans="1:8" x14ac:dyDescent="0.25">
      <c r="A7746" s="1" t="s">
        <v>12</v>
      </c>
      <c r="B7746" s="1">
        <v>43496</v>
      </c>
      <c r="C7746">
        <v>1.9220000000000001E-3</v>
      </c>
      <c r="D7746">
        <v>1.9469999999999999E-3</v>
      </c>
      <c r="E7746">
        <v>1.8860000000000001E-3</v>
      </c>
      <c r="F7746">
        <v>1.8929999999999999E-3</v>
      </c>
      <c r="G7746">
        <v>557021760</v>
      </c>
      <c r="H7746" t="s">
        <v>7</v>
      </c>
    </row>
    <row r="7747" spans="1:8" x14ac:dyDescent="0.25">
      <c r="A7747" s="1" t="s">
        <v>12</v>
      </c>
      <c r="B7747" s="1">
        <v>43923</v>
      </c>
      <c r="C7747">
        <v>1.8580000000000001E-3</v>
      </c>
      <c r="D7747">
        <v>1.9430000000000001E-3</v>
      </c>
      <c r="E7747">
        <v>1.8320000000000001E-3</v>
      </c>
      <c r="F7747">
        <v>1.8760000000000001E-3</v>
      </c>
      <c r="G7747">
        <v>35610853376</v>
      </c>
      <c r="H7747" t="s">
        <v>7</v>
      </c>
    </row>
    <row r="7748" spans="1:8" x14ac:dyDescent="0.25">
      <c r="A7748" s="1" t="s">
        <v>12</v>
      </c>
      <c r="B7748" s="1">
        <v>42943</v>
      </c>
      <c r="C7748">
        <v>1.7830000000000001E-3</v>
      </c>
      <c r="D7748">
        <v>1.941E-3</v>
      </c>
      <c r="E7748">
        <v>1.7440000000000001E-3</v>
      </c>
      <c r="F7748">
        <v>1.8420000000000001E-3</v>
      </c>
      <c r="G7748">
        <v>6800220</v>
      </c>
      <c r="H7748" t="s">
        <v>7</v>
      </c>
    </row>
    <row r="7749" spans="1:8" x14ac:dyDescent="0.25">
      <c r="A7749" s="1" t="s">
        <v>12</v>
      </c>
      <c r="B7749" s="1">
        <v>43924</v>
      </c>
      <c r="C7749">
        <v>1.877E-3</v>
      </c>
      <c r="D7749">
        <v>1.9400000000000001E-3</v>
      </c>
      <c r="E7749">
        <v>1.823E-3</v>
      </c>
      <c r="F7749">
        <v>1.841E-3</v>
      </c>
      <c r="G7749">
        <v>36040785920</v>
      </c>
      <c r="H7749" t="s">
        <v>7</v>
      </c>
    </row>
    <row r="7750" spans="1:8" x14ac:dyDescent="0.25">
      <c r="A7750" s="1" t="s">
        <v>12</v>
      </c>
      <c r="B7750" s="1">
        <v>43911</v>
      </c>
      <c r="C7750">
        <v>1.7730000000000001E-3</v>
      </c>
      <c r="D7750">
        <v>1.939E-3</v>
      </c>
      <c r="E7750">
        <v>1.673E-3</v>
      </c>
      <c r="F7750">
        <v>1.781E-3</v>
      </c>
      <c r="G7750">
        <v>37629464576</v>
      </c>
      <c r="H7750" t="s">
        <v>7</v>
      </c>
    </row>
    <row r="7751" spans="1:8" x14ac:dyDescent="0.25">
      <c r="A7751" s="1" t="s">
        <v>12</v>
      </c>
      <c r="B7751" s="1">
        <v>43926</v>
      </c>
      <c r="C7751">
        <v>1.872E-3</v>
      </c>
      <c r="D7751">
        <v>1.9380000000000001E-3</v>
      </c>
      <c r="E7751">
        <v>1.838E-3</v>
      </c>
      <c r="F7751">
        <v>1.8500000000000001E-3</v>
      </c>
      <c r="G7751">
        <v>35537534976</v>
      </c>
      <c r="H7751" t="s">
        <v>7</v>
      </c>
    </row>
    <row r="7752" spans="1:8" x14ac:dyDescent="0.25">
      <c r="A7752" s="1" t="s">
        <v>12</v>
      </c>
      <c r="B7752" s="1">
        <v>43505</v>
      </c>
      <c r="C7752">
        <v>1.9369999999999999E-3</v>
      </c>
      <c r="D7752">
        <v>1.9369999999999999E-3</v>
      </c>
      <c r="E7752">
        <v>1.8860000000000001E-3</v>
      </c>
      <c r="F7752">
        <v>1.908E-3</v>
      </c>
      <c r="G7752">
        <v>312623360</v>
      </c>
      <c r="H7752" t="s">
        <v>7</v>
      </c>
    </row>
    <row r="7753" spans="1:8" x14ac:dyDescent="0.25">
      <c r="A7753" s="1" t="s">
        <v>12</v>
      </c>
      <c r="B7753" s="1">
        <v>43512</v>
      </c>
      <c r="C7753">
        <v>1.89E-3</v>
      </c>
      <c r="D7753">
        <v>1.9369999999999999E-3</v>
      </c>
      <c r="E7753">
        <v>1.8890000000000001E-3</v>
      </c>
      <c r="F7753">
        <v>1.9319999999999999E-3</v>
      </c>
      <c r="G7753">
        <v>471524256</v>
      </c>
      <c r="H7753" t="s">
        <v>7</v>
      </c>
    </row>
    <row r="7754" spans="1:8" x14ac:dyDescent="0.25">
      <c r="A7754" s="1" t="s">
        <v>12</v>
      </c>
      <c r="B7754" s="1">
        <v>43925</v>
      </c>
      <c r="C7754">
        <v>1.841E-3</v>
      </c>
      <c r="D7754">
        <v>1.934E-3</v>
      </c>
      <c r="E7754">
        <v>1.83E-3</v>
      </c>
      <c r="F7754">
        <v>1.872E-3</v>
      </c>
      <c r="G7754">
        <v>35424911360</v>
      </c>
      <c r="H7754" t="s">
        <v>7</v>
      </c>
    </row>
    <row r="7755" spans="1:8" x14ac:dyDescent="0.25">
      <c r="A7755" s="1" t="s">
        <v>12</v>
      </c>
      <c r="B7755" s="1">
        <v>43495</v>
      </c>
      <c r="C7755">
        <v>1.8779999999999999E-3</v>
      </c>
      <c r="D7755">
        <v>1.9289999999999999E-3</v>
      </c>
      <c r="E7755">
        <v>1.8649999999999999E-3</v>
      </c>
      <c r="F7755">
        <v>1.9220000000000001E-3</v>
      </c>
      <c r="G7755">
        <v>514143776</v>
      </c>
      <c r="H7755" t="s">
        <v>7</v>
      </c>
    </row>
    <row r="7756" spans="1:8" x14ac:dyDescent="0.25">
      <c r="A7756" s="1" t="s">
        <v>12</v>
      </c>
      <c r="B7756" s="1">
        <v>43498</v>
      </c>
      <c r="C7756">
        <v>1.9090000000000001E-3</v>
      </c>
      <c r="D7756">
        <v>1.9289999999999999E-3</v>
      </c>
      <c r="E7756">
        <v>1.8910000000000001E-3</v>
      </c>
      <c r="F7756">
        <v>1.9269999999999999E-3</v>
      </c>
      <c r="G7756">
        <v>426378944</v>
      </c>
      <c r="H7756" t="s">
        <v>7</v>
      </c>
    </row>
    <row r="7757" spans="1:8" x14ac:dyDescent="0.25">
      <c r="A7757" s="1" t="s">
        <v>12</v>
      </c>
      <c r="B7757" s="1">
        <v>43499</v>
      </c>
      <c r="C7757">
        <v>1.9269999999999999E-3</v>
      </c>
      <c r="D7757">
        <v>1.9289999999999999E-3</v>
      </c>
      <c r="E7757">
        <v>1.8439999999999999E-3</v>
      </c>
      <c r="F7757">
        <v>1.8799999999999999E-3</v>
      </c>
      <c r="G7757">
        <v>552207872</v>
      </c>
      <c r="H7757" t="s">
        <v>7</v>
      </c>
    </row>
    <row r="7758" spans="1:8" x14ac:dyDescent="0.25">
      <c r="A7758" s="1" t="s">
        <v>12</v>
      </c>
      <c r="B7758" s="1">
        <v>43912</v>
      </c>
      <c r="C7758">
        <v>1.7819999999999999E-3</v>
      </c>
      <c r="D7758">
        <v>1.9250000000000001E-3</v>
      </c>
      <c r="E7758">
        <v>1.7160000000000001E-3</v>
      </c>
      <c r="F7758">
        <v>1.7260000000000001E-3</v>
      </c>
      <c r="G7758">
        <v>37988831232</v>
      </c>
      <c r="H7758" t="s">
        <v>7</v>
      </c>
    </row>
    <row r="7759" spans="1:8" x14ac:dyDescent="0.25">
      <c r="A7759" s="1" t="s">
        <v>12</v>
      </c>
      <c r="B7759" s="1">
        <v>43497</v>
      </c>
      <c r="C7759">
        <v>1.8929999999999999E-3</v>
      </c>
      <c r="D7759">
        <v>1.9220000000000001E-3</v>
      </c>
      <c r="E7759">
        <v>1.848E-3</v>
      </c>
      <c r="F7759">
        <v>1.9090000000000001E-3</v>
      </c>
      <c r="G7759">
        <v>589878208</v>
      </c>
      <c r="H7759" t="s">
        <v>7</v>
      </c>
    </row>
    <row r="7760" spans="1:8" x14ac:dyDescent="0.25">
      <c r="A7760" s="1" t="s">
        <v>12</v>
      </c>
      <c r="B7760" s="1">
        <v>42961</v>
      </c>
      <c r="C7760">
        <v>1.779E-3</v>
      </c>
      <c r="D7760">
        <v>1.913E-3</v>
      </c>
      <c r="E7760">
        <v>1.67E-3</v>
      </c>
      <c r="F7760">
        <v>1.7539999999999999E-3</v>
      </c>
      <c r="G7760">
        <v>11674110</v>
      </c>
      <c r="H7760" t="s">
        <v>7</v>
      </c>
    </row>
    <row r="7761" spans="1:8" x14ac:dyDescent="0.25">
      <c r="A7761" s="1" t="s">
        <v>12</v>
      </c>
      <c r="B7761" s="1">
        <v>43506</v>
      </c>
      <c r="C7761">
        <v>1.908E-3</v>
      </c>
      <c r="D7761">
        <v>1.913E-3</v>
      </c>
      <c r="E7761">
        <v>1.8760000000000001E-3</v>
      </c>
      <c r="F7761">
        <v>1.8990000000000001E-3</v>
      </c>
      <c r="G7761">
        <v>310012160</v>
      </c>
      <c r="H7761" t="s">
        <v>7</v>
      </c>
    </row>
    <row r="7762" spans="1:8" x14ac:dyDescent="0.25">
      <c r="A7762" s="1" t="s">
        <v>12</v>
      </c>
      <c r="B7762" s="1">
        <v>43914</v>
      </c>
      <c r="C7762">
        <v>1.8159999999999999E-3</v>
      </c>
      <c r="D7762">
        <v>1.9109999999999999E-3</v>
      </c>
      <c r="E7762">
        <v>1.8060000000000001E-3</v>
      </c>
      <c r="F7762">
        <v>1.8439999999999999E-3</v>
      </c>
      <c r="G7762">
        <v>35899932672</v>
      </c>
      <c r="H7762" t="s">
        <v>7</v>
      </c>
    </row>
    <row r="7763" spans="1:8" x14ac:dyDescent="0.25">
      <c r="A7763" s="1" t="s">
        <v>12</v>
      </c>
      <c r="B7763" s="1">
        <v>43511</v>
      </c>
      <c r="C7763">
        <v>1.89E-3</v>
      </c>
      <c r="D7763">
        <v>1.902E-3</v>
      </c>
      <c r="E7763">
        <v>1.884E-3</v>
      </c>
      <c r="F7763">
        <v>1.89E-3</v>
      </c>
      <c r="G7763">
        <v>370371008</v>
      </c>
      <c r="H7763" t="s">
        <v>7</v>
      </c>
    </row>
    <row r="7764" spans="1:8" x14ac:dyDescent="0.25">
      <c r="A7764" s="1" t="s">
        <v>12</v>
      </c>
      <c r="B7764" s="1">
        <v>42950</v>
      </c>
      <c r="C7764">
        <v>1.846E-3</v>
      </c>
      <c r="D7764">
        <v>1.9009999999999999E-3</v>
      </c>
      <c r="E7764">
        <v>1.5E-3</v>
      </c>
      <c r="F7764">
        <v>1.763E-3</v>
      </c>
      <c r="G7764">
        <v>5884935</v>
      </c>
      <c r="H7764" t="s">
        <v>7</v>
      </c>
    </row>
    <row r="7765" spans="1:8" x14ac:dyDescent="0.25">
      <c r="A7765" s="1" t="s">
        <v>12</v>
      </c>
      <c r="B7765" s="1">
        <v>43507</v>
      </c>
      <c r="C7765">
        <v>1.8990000000000001E-3</v>
      </c>
      <c r="D7765">
        <v>1.8990000000000001E-3</v>
      </c>
      <c r="E7765">
        <v>1.861E-3</v>
      </c>
      <c r="F7765">
        <v>1.861E-3</v>
      </c>
      <c r="G7765">
        <v>370204480</v>
      </c>
      <c r="H7765" t="s">
        <v>7</v>
      </c>
    </row>
    <row r="7766" spans="1:8" x14ac:dyDescent="0.25">
      <c r="A7766" s="1" t="s">
        <v>12</v>
      </c>
      <c r="B7766" s="1">
        <v>43509</v>
      </c>
      <c r="C7766">
        <v>1.8779999999999999E-3</v>
      </c>
      <c r="D7766">
        <v>1.8990000000000001E-3</v>
      </c>
      <c r="E7766">
        <v>1.872E-3</v>
      </c>
      <c r="F7766">
        <v>1.8879999999999999E-3</v>
      </c>
      <c r="G7766">
        <v>422380896</v>
      </c>
      <c r="H7766" t="s">
        <v>7</v>
      </c>
    </row>
    <row r="7767" spans="1:8" x14ac:dyDescent="0.25">
      <c r="A7767" s="1" t="s">
        <v>12</v>
      </c>
      <c r="B7767" s="1">
        <v>43510</v>
      </c>
      <c r="C7767">
        <v>1.8879999999999999E-3</v>
      </c>
      <c r="D7767">
        <v>1.8990000000000001E-3</v>
      </c>
      <c r="E7767">
        <v>1.8730000000000001E-3</v>
      </c>
      <c r="F7767">
        <v>1.89E-3</v>
      </c>
      <c r="G7767">
        <v>401458944</v>
      </c>
      <c r="H7767" t="s">
        <v>7</v>
      </c>
    </row>
    <row r="7768" spans="1:8" x14ac:dyDescent="0.25">
      <c r="A7768" s="1" t="s">
        <v>12</v>
      </c>
      <c r="B7768" s="1">
        <v>43494</v>
      </c>
      <c r="C7768">
        <v>1.89E-3</v>
      </c>
      <c r="D7768">
        <v>1.8979999999999999E-3</v>
      </c>
      <c r="E7768">
        <v>1.8339999999999999E-3</v>
      </c>
      <c r="F7768">
        <v>1.8779999999999999E-3</v>
      </c>
      <c r="G7768">
        <v>449956928</v>
      </c>
      <c r="H7768" t="s">
        <v>7</v>
      </c>
    </row>
    <row r="7769" spans="1:8" x14ac:dyDescent="0.25">
      <c r="A7769" s="1" t="s">
        <v>12</v>
      </c>
      <c r="B7769" s="1">
        <v>43508</v>
      </c>
      <c r="C7769">
        <v>1.861E-3</v>
      </c>
      <c r="D7769">
        <v>1.8940000000000001E-3</v>
      </c>
      <c r="E7769">
        <v>1.8569999999999999E-3</v>
      </c>
      <c r="F7769">
        <v>1.8779999999999999E-3</v>
      </c>
      <c r="G7769">
        <v>305579584</v>
      </c>
      <c r="H7769" t="s">
        <v>7</v>
      </c>
    </row>
    <row r="7770" spans="1:8" x14ac:dyDescent="0.25">
      <c r="A7770" s="1" t="s">
        <v>12</v>
      </c>
      <c r="B7770" s="1">
        <v>43916</v>
      </c>
      <c r="C7770">
        <v>1.8309999999999999E-3</v>
      </c>
      <c r="D7770">
        <v>1.8940000000000001E-3</v>
      </c>
      <c r="E7770">
        <v>1.8140000000000001E-3</v>
      </c>
      <c r="F7770">
        <v>1.825E-3</v>
      </c>
      <c r="G7770">
        <v>35675656192</v>
      </c>
      <c r="H7770" t="s">
        <v>7</v>
      </c>
    </row>
    <row r="7771" spans="1:8" x14ac:dyDescent="0.25">
      <c r="A7771" s="1" t="s">
        <v>12</v>
      </c>
      <c r="B7771" s="1">
        <v>43500</v>
      </c>
      <c r="C7771">
        <v>1.8799999999999999E-3</v>
      </c>
      <c r="D7771">
        <v>1.8929999999999999E-3</v>
      </c>
      <c r="E7771">
        <v>1.866E-3</v>
      </c>
      <c r="F7771">
        <v>1.8730000000000001E-3</v>
      </c>
      <c r="G7771">
        <v>276552512</v>
      </c>
      <c r="H7771" t="s">
        <v>7</v>
      </c>
    </row>
    <row r="7772" spans="1:8" x14ac:dyDescent="0.25">
      <c r="A7772" s="1" t="s">
        <v>12</v>
      </c>
      <c r="B7772" s="1">
        <v>43915</v>
      </c>
      <c r="C7772">
        <v>1.8439999999999999E-3</v>
      </c>
      <c r="D7772">
        <v>1.892E-3</v>
      </c>
      <c r="E7772">
        <v>1.792E-3</v>
      </c>
      <c r="F7772">
        <v>1.8309999999999999E-3</v>
      </c>
      <c r="G7772">
        <v>36148998144</v>
      </c>
      <c r="H7772" t="s">
        <v>7</v>
      </c>
    </row>
    <row r="7773" spans="1:8" x14ac:dyDescent="0.25">
      <c r="A7773" s="1" t="s">
        <v>12</v>
      </c>
      <c r="B7773" s="1">
        <v>43920</v>
      </c>
      <c r="C7773">
        <v>1.7210000000000001E-3</v>
      </c>
      <c r="D7773">
        <v>1.8910000000000001E-3</v>
      </c>
      <c r="E7773">
        <v>1.7129999999999999E-3</v>
      </c>
      <c r="F7773">
        <v>1.805E-3</v>
      </c>
      <c r="G7773">
        <v>36557111296</v>
      </c>
      <c r="H7773" t="s">
        <v>7</v>
      </c>
    </row>
    <row r="7774" spans="1:8" x14ac:dyDescent="0.25">
      <c r="A7774" s="1" t="s">
        <v>12</v>
      </c>
      <c r="B7774" s="1">
        <v>43921</v>
      </c>
      <c r="C7774">
        <v>1.805E-3</v>
      </c>
      <c r="D7774">
        <v>1.89E-3</v>
      </c>
      <c r="E7774">
        <v>1.784E-3</v>
      </c>
      <c r="F7774">
        <v>1.8E-3</v>
      </c>
      <c r="G7774">
        <v>36219703296</v>
      </c>
      <c r="H7774" t="s">
        <v>7</v>
      </c>
    </row>
    <row r="7775" spans="1:8" x14ac:dyDescent="0.25">
      <c r="A7775" s="1" t="s">
        <v>12</v>
      </c>
      <c r="B7775" s="1">
        <v>43922</v>
      </c>
      <c r="C7775">
        <v>1.8E-3</v>
      </c>
      <c r="D7775">
        <v>1.89E-3</v>
      </c>
      <c r="E7775">
        <v>1.769E-3</v>
      </c>
      <c r="F7775">
        <v>1.8630000000000001E-3</v>
      </c>
      <c r="G7775">
        <v>37265158144</v>
      </c>
      <c r="H7775" t="s">
        <v>7</v>
      </c>
    </row>
    <row r="7776" spans="1:8" x14ac:dyDescent="0.25">
      <c r="A7776" s="1" t="s">
        <v>12</v>
      </c>
      <c r="B7776" s="1">
        <v>42960</v>
      </c>
      <c r="C7776">
        <v>1.854E-3</v>
      </c>
      <c r="D7776">
        <v>1.8879999999999999E-3</v>
      </c>
      <c r="E7776">
        <v>1.405E-3</v>
      </c>
      <c r="F7776">
        <v>1.779E-3</v>
      </c>
      <c r="G7776">
        <v>8302245</v>
      </c>
      <c r="H7776" t="s">
        <v>7</v>
      </c>
    </row>
    <row r="7777" spans="1:8" x14ac:dyDescent="0.25">
      <c r="A7777" s="1" t="s">
        <v>12</v>
      </c>
      <c r="B7777" s="1">
        <v>43917</v>
      </c>
      <c r="C7777">
        <v>1.825E-3</v>
      </c>
      <c r="D7777">
        <v>1.8810000000000001E-3</v>
      </c>
      <c r="E7777">
        <v>1.769E-3</v>
      </c>
      <c r="F7777">
        <v>1.781E-3</v>
      </c>
      <c r="G7777">
        <v>36475023360</v>
      </c>
      <c r="H7777" t="s">
        <v>7</v>
      </c>
    </row>
    <row r="7778" spans="1:8" x14ac:dyDescent="0.25">
      <c r="A7778" s="1" t="s">
        <v>12</v>
      </c>
      <c r="B7778" s="1">
        <v>43501</v>
      </c>
      <c r="C7778">
        <v>1.8710000000000001E-3</v>
      </c>
      <c r="D7778">
        <v>1.8779999999999999E-3</v>
      </c>
      <c r="E7778">
        <v>1.854E-3</v>
      </c>
      <c r="F7778">
        <v>1.8550000000000001E-3</v>
      </c>
      <c r="G7778">
        <v>359094048</v>
      </c>
      <c r="H7778" t="s">
        <v>7</v>
      </c>
    </row>
    <row r="7779" spans="1:8" x14ac:dyDescent="0.25">
      <c r="A7779" s="1" t="s">
        <v>12</v>
      </c>
      <c r="B7779" s="1">
        <v>42963</v>
      </c>
      <c r="C7779">
        <v>1.699E-3</v>
      </c>
      <c r="D7779">
        <v>1.874E-3</v>
      </c>
      <c r="E7779">
        <v>1.647E-3</v>
      </c>
      <c r="F7779">
        <v>1.766E-3</v>
      </c>
      <c r="G7779">
        <v>7428540</v>
      </c>
      <c r="H7779" t="s">
        <v>7</v>
      </c>
    </row>
    <row r="7780" spans="1:8" x14ac:dyDescent="0.25">
      <c r="A7780" s="1" t="s">
        <v>12</v>
      </c>
      <c r="B7780" s="1">
        <v>42987</v>
      </c>
      <c r="C7780">
        <v>1.8E-3</v>
      </c>
      <c r="D7780">
        <v>1.872E-3</v>
      </c>
      <c r="E7780">
        <v>1.6720000000000001E-3</v>
      </c>
      <c r="F7780">
        <v>1.7279999999999999E-3</v>
      </c>
      <c r="G7780">
        <v>1583133184</v>
      </c>
      <c r="H7780" t="s">
        <v>7</v>
      </c>
    </row>
    <row r="7781" spans="1:8" x14ac:dyDescent="0.25">
      <c r="A7781" s="1" t="s">
        <v>12</v>
      </c>
      <c r="B7781" s="1">
        <v>42942</v>
      </c>
      <c r="C7781">
        <v>1.7589999999999999E-3</v>
      </c>
      <c r="D7781">
        <v>1.8680000000000001E-3</v>
      </c>
      <c r="E7781">
        <v>1.65E-3</v>
      </c>
      <c r="F7781">
        <v>1.7830000000000001E-3</v>
      </c>
      <c r="G7781">
        <v>1324155</v>
      </c>
      <c r="H7781" t="s">
        <v>7</v>
      </c>
    </row>
    <row r="7782" spans="1:8" x14ac:dyDescent="0.25">
      <c r="A7782" s="1" t="s">
        <v>12</v>
      </c>
      <c r="B7782" s="1">
        <v>43913</v>
      </c>
      <c r="C7782">
        <v>1.7260000000000001E-3</v>
      </c>
      <c r="D7782">
        <v>1.8680000000000001E-3</v>
      </c>
      <c r="E7782">
        <v>1.683E-3</v>
      </c>
      <c r="F7782">
        <v>1.8159999999999999E-3</v>
      </c>
      <c r="G7782">
        <v>37185974272</v>
      </c>
      <c r="H7782" t="s">
        <v>7</v>
      </c>
    </row>
    <row r="7783" spans="1:8" x14ac:dyDescent="0.25">
      <c r="A7783" s="1" t="s">
        <v>12</v>
      </c>
      <c r="B7783" s="1">
        <v>43918</v>
      </c>
      <c r="C7783">
        <v>1.781E-3</v>
      </c>
      <c r="D7783">
        <v>1.864E-3</v>
      </c>
      <c r="E7783">
        <v>1.696E-3</v>
      </c>
      <c r="F7783">
        <v>1.774E-3</v>
      </c>
      <c r="G7783">
        <v>38199144448</v>
      </c>
      <c r="H7783" t="s">
        <v>7</v>
      </c>
    </row>
    <row r="7784" spans="1:8" x14ac:dyDescent="0.25">
      <c r="A7784" s="1" t="s">
        <v>12</v>
      </c>
      <c r="B7784" s="1">
        <v>43909</v>
      </c>
      <c r="C7784">
        <v>1.6720000000000001E-3</v>
      </c>
      <c r="D7784">
        <v>1.8619999999999999E-3</v>
      </c>
      <c r="E7784">
        <v>1.573E-3</v>
      </c>
      <c r="F7784">
        <v>1.763E-3</v>
      </c>
      <c r="G7784">
        <v>77337944064</v>
      </c>
      <c r="H7784" t="s">
        <v>7</v>
      </c>
    </row>
    <row r="7785" spans="1:8" x14ac:dyDescent="0.25">
      <c r="A7785" s="1" t="s">
        <v>12</v>
      </c>
      <c r="B7785" s="1">
        <v>43502</v>
      </c>
      <c r="C7785">
        <v>1.8550000000000001E-3</v>
      </c>
      <c r="D7785">
        <v>1.8580000000000001E-3</v>
      </c>
      <c r="E7785">
        <v>1.797E-3</v>
      </c>
      <c r="F7785">
        <v>1.805E-3</v>
      </c>
      <c r="G7785">
        <v>367554752</v>
      </c>
      <c r="H7785" t="s">
        <v>7</v>
      </c>
    </row>
    <row r="7786" spans="1:8" x14ac:dyDescent="0.25">
      <c r="A7786" s="1" t="s">
        <v>12</v>
      </c>
      <c r="B7786" s="1">
        <v>42948</v>
      </c>
      <c r="C7786">
        <v>1.6739999999999999E-3</v>
      </c>
      <c r="D7786">
        <v>1.853E-3</v>
      </c>
      <c r="E7786">
        <v>1.6069999999999999E-3</v>
      </c>
      <c r="F7786">
        <v>1.781E-3</v>
      </c>
      <c r="G7786">
        <v>7039515</v>
      </c>
      <c r="H7786" t="s">
        <v>7</v>
      </c>
    </row>
    <row r="7787" spans="1:8" x14ac:dyDescent="0.25">
      <c r="A7787" s="1" t="s">
        <v>12</v>
      </c>
      <c r="B7787" s="1">
        <v>42944</v>
      </c>
      <c r="C7787">
        <v>1.8420000000000001E-3</v>
      </c>
      <c r="D7787">
        <v>1.8519999999999999E-3</v>
      </c>
      <c r="E7787">
        <v>1.6720000000000001E-3</v>
      </c>
      <c r="F7787">
        <v>1.7669999999999999E-3</v>
      </c>
      <c r="G7787">
        <v>6627880</v>
      </c>
      <c r="H7787" t="s">
        <v>7</v>
      </c>
    </row>
    <row r="7788" spans="1:8" x14ac:dyDescent="0.25">
      <c r="A7788" s="1" t="s">
        <v>12</v>
      </c>
      <c r="B7788" s="1">
        <v>42962</v>
      </c>
      <c r="C7788">
        <v>1.7539999999999999E-3</v>
      </c>
      <c r="D7788">
        <v>1.846E-3</v>
      </c>
      <c r="E7788">
        <v>1.565E-3</v>
      </c>
      <c r="F7788">
        <v>1.699E-3</v>
      </c>
      <c r="G7788">
        <v>7544775</v>
      </c>
      <c r="H7788" t="s">
        <v>7</v>
      </c>
    </row>
    <row r="7789" spans="1:8" x14ac:dyDescent="0.25">
      <c r="A7789" s="1" t="s">
        <v>12</v>
      </c>
      <c r="B7789" s="1">
        <v>42964</v>
      </c>
      <c r="C7789">
        <v>1.766E-3</v>
      </c>
      <c r="D7789">
        <v>1.846E-3</v>
      </c>
      <c r="E7789">
        <v>1.5759999999999999E-3</v>
      </c>
      <c r="F7789">
        <v>1.696E-3</v>
      </c>
      <c r="G7789">
        <v>7852320</v>
      </c>
      <c r="H7789" t="s">
        <v>7</v>
      </c>
    </row>
    <row r="7790" spans="1:8" x14ac:dyDescent="0.25">
      <c r="A7790" s="1" t="s">
        <v>12</v>
      </c>
      <c r="B7790" s="1">
        <v>42945</v>
      </c>
      <c r="C7790">
        <v>1.7669999999999999E-3</v>
      </c>
      <c r="D7790">
        <v>1.8450000000000001E-3</v>
      </c>
      <c r="E7790">
        <v>1.5989999999999999E-3</v>
      </c>
      <c r="F7790">
        <v>1.7440000000000001E-3</v>
      </c>
      <c r="G7790">
        <v>5296305</v>
      </c>
      <c r="H7790" t="s">
        <v>7</v>
      </c>
    </row>
    <row r="7791" spans="1:8" x14ac:dyDescent="0.25">
      <c r="A7791" s="1" t="s">
        <v>12</v>
      </c>
      <c r="B7791" s="1">
        <v>42972</v>
      </c>
      <c r="C7791">
        <v>1.805E-3</v>
      </c>
      <c r="D7791">
        <v>1.8439999999999999E-3</v>
      </c>
      <c r="E7791">
        <v>1.6900000000000001E-3</v>
      </c>
      <c r="F7791">
        <v>1.7240000000000001E-3</v>
      </c>
      <c r="G7791">
        <v>7879305</v>
      </c>
      <c r="H7791" t="s">
        <v>7</v>
      </c>
    </row>
    <row r="7792" spans="1:8" x14ac:dyDescent="0.25">
      <c r="A7792" s="1" t="s">
        <v>12</v>
      </c>
      <c r="B7792" s="1">
        <v>42975</v>
      </c>
      <c r="C7792">
        <v>1.755E-3</v>
      </c>
      <c r="D7792">
        <v>1.8400000000000001E-3</v>
      </c>
      <c r="E7792">
        <v>1.7030000000000001E-3</v>
      </c>
      <c r="F7792">
        <v>1.794E-3</v>
      </c>
      <c r="G7792">
        <v>163080928</v>
      </c>
      <c r="H7792" t="s">
        <v>7</v>
      </c>
    </row>
    <row r="7793" spans="1:8" x14ac:dyDescent="0.25">
      <c r="A7793" s="1" t="s">
        <v>12</v>
      </c>
      <c r="B7793" s="1">
        <v>43905</v>
      </c>
      <c r="C7793">
        <v>1.6869999999999999E-3</v>
      </c>
      <c r="D7793">
        <v>1.838E-3</v>
      </c>
      <c r="E7793">
        <v>1.6410000000000001E-3</v>
      </c>
      <c r="F7793">
        <v>1.6949999999999999E-3</v>
      </c>
      <c r="G7793">
        <v>2762807552</v>
      </c>
      <c r="H7793" t="s">
        <v>7</v>
      </c>
    </row>
    <row r="7794" spans="1:8" x14ac:dyDescent="0.25">
      <c r="A7794" s="1" t="s">
        <v>12</v>
      </c>
      <c r="B7794" s="1">
        <v>42951</v>
      </c>
      <c r="C7794">
        <v>1.763E-3</v>
      </c>
      <c r="D7794">
        <v>1.8370000000000001E-3</v>
      </c>
      <c r="E7794">
        <v>1.676E-3</v>
      </c>
      <c r="F7794">
        <v>1.8190000000000001E-3</v>
      </c>
      <c r="G7794">
        <v>5849830</v>
      </c>
      <c r="H7794" t="s">
        <v>7</v>
      </c>
    </row>
    <row r="7795" spans="1:8" x14ac:dyDescent="0.25">
      <c r="A7795" s="1" t="s">
        <v>12</v>
      </c>
      <c r="B7795" s="1">
        <v>42930</v>
      </c>
      <c r="C7795">
        <v>1.7830000000000001E-3</v>
      </c>
      <c r="D7795">
        <v>1.836E-3</v>
      </c>
      <c r="E7795">
        <v>1.5449999999999999E-3</v>
      </c>
      <c r="F7795">
        <v>1.6609999999999999E-3</v>
      </c>
      <c r="G7795">
        <v>14945875</v>
      </c>
      <c r="H7795" t="s">
        <v>7</v>
      </c>
    </row>
    <row r="7796" spans="1:8" x14ac:dyDescent="0.25">
      <c r="A7796" s="1" t="s">
        <v>12</v>
      </c>
      <c r="B7796" s="1">
        <v>43503</v>
      </c>
      <c r="C7796">
        <v>1.805E-3</v>
      </c>
      <c r="D7796">
        <v>1.825E-3</v>
      </c>
      <c r="E7796">
        <v>1.804E-3</v>
      </c>
      <c r="F7796">
        <v>1.818E-3</v>
      </c>
      <c r="G7796">
        <v>317794208</v>
      </c>
      <c r="H7796" t="s">
        <v>7</v>
      </c>
    </row>
    <row r="7797" spans="1:8" x14ac:dyDescent="0.25">
      <c r="A7797" s="1" t="s">
        <v>12</v>
      </c>
      <c r="B7797" s="1">
        <v>42971</v>
      </c>
      <c r="C7797">
        <v>1.702E-3</v>
      </c>
      <c r="D7797">
        <v>1.823E-3</v>
      </c>
      <c r="E7797">
        <v>1.6609999999999999E-3</v>
      </c>
      <c r="F7797">
        <v>1.805E-3</v>
      </c>
      <c r="G7797">
        <v>5881120</v>
      </c>
      <c r="H7797" t="s">
        <v>7</v>
      </c>
    </row>
    <row r="7798" spans="1:8" x14ac:dyDescent="0.25">
      <c r="A7798" s="1" t="s">
        <v>12</v>
      </c>
      <c r="B7798" s="1">
        <v>42947</v>
      </c>
      <c r="C7798">
        <v>1.686E-3</v>
      </c>
      <c r="D7798">
        <v>1.8190000000000001E-3</v>
      </c>
      <c r="E7798">
        <v>1.5920000000000001E-3</v>
      </c>
      <c r="F7798">
        <v>1.6739999999999999E-3</v>
      </c>
      <c r="G7798">
        <v>5938485</v>
      </c>
      <c r="H7798" t="s">
        <v>7</v>
      </c>
    </row>
    <row r="7799" spans="1:8" x14ac:dyDescent="0.25">
      <c r="A7799" s="1" t="s">
        <v>12</v>
      </c>
      <c r="B7799" s="1">
        <v>43919</v>
      </c>
      <c r="C7799">
        <v>1.774E-3</v>
      </c>
      <c r="D7799">
        <v>1.8109999999999999E-3</v>
      </c>
      <c r="E7799">
        <v>1.7060000000000001E-3</v>
      </c>
      <c r="F7799">
        <v>1.7210000000000001E-3</v>
      </c>
      <c r="G7799">
        <v>37162770432</v>
      </c>
      <c r="H7799" t="s">
        <v>7</v>
      </c>
    </row>
    <row r="7800" spans="1:8" x14ac:dyDescent="0.25">
      <c r="A7800" s="1" t="s">
        <v>12</v>
      </c>
      <c r="B7800" s="1">
        <v>42974</v>
      </c>
      <c r="C7800">
        <v>1.7520000000000001E-3</v>
      </c>
      <c r="D7800">
        <v>1.8079999999999999E-3</v>
      </c>
      <c r="E7800">
        <v>1.7099999999999999E-3</v>
      </c>
      <c r="F7800">
        <v>1.755E-3</v>
      </c>
      <c r="G7800">
        <v>7032235</v>
      </c>
      <c r="H7800" t="s">
        <v>7</v>
      </c>
    </row>
    <row r="7801" spans="1:8" x14ac:dyDescent="0.25">
      <c r="A7801" s="1" t="s">
        <v>12</v>
      </c>
      <c r="B7801" s="1">
        <v>42973</v>
      </c>
      <c r="C7801">
        <v>1.7240000000000001E-3</v>
      </c>
      <c r="D7801">
        <v>1.799E-3</v>
      </c>
      <c r="E7801">
        <v>1.6440000000000001E-3</v>
      </c>
      <c r="F7801">
        <v>1.7520000000000001E-3</v>
      </c>
      <c r="G7801">
        <v>6059410</v>
      </c>
      <c r="H7801" t="s">
        <v>7</v>
      </c>
    </row>
    <row r="7802" spans="1:8" x14ac:dyDescent="0.25">
      <c r="A7802" s="1" t="s">
        <v>12</v>
      </c>
      <c r="B7802" s="1">
        <v>43903</v>
      </c>
      <c r="C7802">
        <v>1.58E-3</v>
      </c>
      <c r="D7802">
        <v>1.7899999999999999E-3</v>
      </c>
      <c r="E7802">
        <v>1.291E-3</v>
      </c>
      <c r="F7802">
        <v>1.753E-3</v>
      </c>
      <c r="G7802">
        <v>6488826880</v>
      </c>
      <c r="H7802" t="s">
        <v>7</v>
      </c>
    </row>
    <row r="7803" spans="1:8" x14ac:dyDescent="0.25">
      <c r="A7803" s="1" t="s">
        <v>12</v>
      </c>
      <c r="B7803" s="1">
        <v>43904</v>
      </c>
      <c r="C7803">
        <v>1.753E-3</v>
      </c>
      <c r="D7803">
        <v>1.7849999999999999E-3</v>
      </c>
      <c r="E7803">
        <v>1.627E-3</v>
      </c>
      <c r="F7803">
        <v>1.6869999999999999E-3</v>
      </c>
      <c r="G7803">
        <v>2794196992</v>
      </c>
      <c r="H7803" t="s">
        <v>7</v>
      </c>
    </row>
    <row r="7804" spans="1:8" x14ac:dyDescent="0.25">
      <c r="A7804" s="1" t="s">
        <v>12</v>
      </c>
      <c r="B7804" s="1">
        <v>42970</v>
      </c>
      <c r="C7804">
        <v>1.699E-3</v>
      </c>
      <c r="D7804">
        <v>1.784E-3</v>
      </c>
      <c r="E7804">
        <v>1.64E-3</v>
      </c>
      <c r="F7804">
        <v>1.702E-3</v>
      </c>
      <c r="G7804">
        <v>6223525</v>
      </c>
      <c r="H7804" t="s">
        <v>7</v>
      </c>
    </row>
    <row r="7805" spans="1:8" x14ac:dyDescent="0.25">
      <c r="A7805" s="1" t="s">
        <v>12</v>
      </c>
      <c r="B7805" s="1">
        <v>42946</v>
      </c>
      <c r="C7805">
        <v>1.7440000000000001E-3</v>
      </c>
      <c r="D7805">
        <v>1.7780000000000001E-3</v>
      </c>
      <c r="E7805">
        <v>1.6800000000000001E-3</v>
      </c>
      <c r="F7805">
        <v>1.686E-3</v>
      </c>
      <c r="G7805">
        <v>4317635</v>
      </c>
      <c r="H7805" t="s">
        <v>7</v>
      </c>
    </row>
    <row r="7806" spans="1:8" x14ac:dyDescent="0.25">
      <c r="A7806" s="1" t="s">
        <v>12</v>
      </c>
      <c r="B7806" s="1">
        <v>42965</v>
      </c>
      <c r="C7806">
        <v>1.696E-3</v>
      </c>
      <c r="D7806">
        <v>1.7639999999999999E-3</v>
      </c>
      <c r="E7806">
        <v>1.5809999999999999E-3</v>
      </c>
      <c r="F7806">
        <v>1.653E-3</v>
      </c>
      <c r="G7806">
        <v>8970395</v>
      </c>
      <c r="H7806" t="s">
        <v>7</v>
      </c>
    </row>
    <row r="7807" spans="1:8" x14ac:dyDescent="0.25">
      <c r="A7807" s="1" t="s">
        <v>12</v>
      </c>
      <c r="B7807" s="1">
        <v>42968</v>
      </c>
      <c r="C7807">
        <v>1.6819999999999999E-3</v>
      </c>
      <c r="D7807">
        <v>1.745E-3</v>
      </c>
      <c r="E7807">
        <v>1.629E-3</v>
      </c>
      <c r="F7807">
        <v>1.6869999999999999E-3</v>
      </c>
      <c r="G7807">
        <v>6680275</v>
      </c>
      <c r="H7807" t="s">
        <v>7</v>
      </c>
    </row>
    <row r="7808" spans="1:8" x14ac:dyDescent="0.25">
      <c r="A7808" s="1" t="s">
        <v>12</v>
      </c>
      <c r="B7808" s="1">
        <v>42969</v>
      </c>
      <c r="C7808">
        <v>1.6869999999999999E-3</v>
      </c>
      <c r="D7808">
        <v>1.745E-3</v>
      </c>
      <c r="E7808">
        <v>1.498E-3</v>
      </c>
      <c r="F7808">
        <v>1.699E-3</v>
      </c>
      <c r="G7808">
        <v>7099610</v>
      </c>
      <c r="H7808" t="s">
        <v>7</v>
      </c>
    </row>
    <row r="7809" spans="1:8" x14ac:dyDescent="0.25">
      <c r="A7809" s="1" t="s">
        <v>12</v>
      </c>
      <c r="B7809" s="1">
        <v>42966</v>
      </c>
      <c r="C7809">
        <v>1.653E-3</v>
      </c>
      <c r="D7809">
        <v>1.743E-3</v>
      </c>
      <c r="E7809">
        <v>1.5690000000000001E-3</v>
      </c>
      <c r="F7809">
        <v>1.6609999999999999E-3</v>
      </c>
      <c r="G7809">
        <v>5908525</v>
      </c>
      <c r="H7809" t="s">
        <v>7</v>
      </c>
    </row>
    <row r="7810" spans="1:8" x14ac:dyDescent="0.25">
      <c r="A7810" s="1" t="s">
        <v>12</v>
      </c>
      <c r="B7810" s="1">
        <v>42988</v>
      </c>
      <c r="C7810">
        <v>1.7279999999999999E-3</v>
      </c>
      <c r="D7810">
        <v>1.738E-3</v>
      </c>
      <c r="E7810">
        <v>1.4E-3</v>
      </c>
      <c r="F7810">
        <v>1.544E-3</v>
      </c>
      <c r="G7810">
        <v>1798942976</v>
      </c>
      <c r="H7810" t="s">
        <v>7</v>
      </c>
    </row>
    <row r="7811" spans="1:8" x14ac:dyDescent="0.25">
      <c r="A7811" s="1" t="s">
        <v>12</v>
      </c>
      <c r="B7811" s="1">
        <v>42967</v>
      </c>
      <c r="C7811">
        <v>1.6609999999999999E-3</v>
      </c>
      <c r="D7811">
        <v>1.725E-3</v>
      </c>
      <c r="E7811">
        <v>1.593E-3</v>
      </c>
      <c r="F7811">
        <v>1.6819999999999999E-3</v>
      </c>
      <c r="G7811">
        <v>5616625</v>
      </c>
      <c r="H7811" t="s">
        <v>7</v>
      </c>
    </row>
    <row r="7812" spans="1:8" x14ac:dyDescent="0.25">
      <c r="A7812" s="1" t="s">
        <v>12</v>
      </c>
      <c r="B7812" s="1">
        <v>43907</v>
      </c>
      <c r="C7812">
        <v>1.637E-3</v>
      </c>
      <c r="D7812">
        <v>1.7210000000000001E-3</v>
      </c>
      <c r="E7812">
        <v>1.611E-3</v>
      </c>
      <c r="F7812">
        <v>1.7030000000000001E-3</v>
      </c>
      <c r="G7812">
        <v>2472855040</v>
      </c>
      <c r="H7812" t="s">
        <v>7</v>
      </c>
    </row>
    <row r="7813" spans="1:8" x14ac:dyDescent="0.25">
      <c r="A7813" s="1" t="s">
        <v>12</v>
      </c>
      <c r="B7813" s="1">
        <v>43906</v>
      </c>
      <c r="C7813">
        <v>1.6949999999999999E-3</v>
      </c>
      <c r="D7813">
        <v>1.72E-3</v>
      </c>
      <c r="E7813">
        <v>1.5250000000000001E-3</v>
      </c>
      <c r="F7813">
        <v>1.637E-3</v>
      </c>
      <c r="G7813">
        <v>3275356160</v>
      </c>
      <c r="H7813" t="s">
        <v>7</v>
      </c>
    </row>
    <row r="7814" spans="1:8" x14ac:dyDescent="0.25">
      <c r="A7814" s="1" t="s">
        <v>12</v>
      </c>
      <c r="B7814" s="1">
        <v>43908</v>
      </c>
      <c r="C7814">
        <v>1.7030000000000001E-3</v>
      </c>
      <c r="D7814">
        <v>1.72E-3</v>
      </c>
      <c r="E7814">
        <v>1.6310000000000001E-3</v>
      </c>
      <c r="F7814">
        <v>1.6720000000000001E-3</v>
      </c>
      <c r="G7814">
        <v>2584297728</v>
      </c>
      <c r="H7814" t="s">
        <v>7</v>
      </c>
    </row>
    <row r="7815" spans="1:8" x14ac:dyDescent="0.25">
      <c r="A7815" s="1" t="s">
        <v>12</v>
      </c>
      <c r="B7815" s="1">
        <v>42990</v>
      </c>
      <c r="C7815">
        <v>1.5219999999999999E-3</v>
      </c>
      <c r="D7815">
        <v>1.6900000000000001E-3</v>
      </c>
      <c r="E7815">
        <v>1.457E-3</v>
      </c>
      <c r="F7815">
        <v>1.493E-3</v>
      </c>
      <c r="G7815">
        <v>1952401408</v>
      </c>
      <c r="H7815" t="s">
        <v>7</v>
      </c>
    </row>
    <row r="7816" spans="1:8" x14ac:dyDescent="0.25">
      <c r="A7816" s="1" t="s">
        <v>12</v>
      </c>
      <c r="B7816" s="1">
        <v>42931</v>
      </c>
      <c r="C7816">
        <v>1.6609999999999999E-3</v>
      </c>
      <c r="D7816">
        <v>1.6609999999999999E-3</v>
      </c>
      <c r="E7816">
        <v>1.446E-3</v>
      </c>
      <c r="F7816">
        <v>1.4660000000000001E-3</v>
      </c>
      <c r="G7816">
        <v>10305855</v>
      </c>
      <c r="H7816" t="s">
        <v>7</v>
      </c>
    </row>
    <row r="7817" spans="1:8" x14ac:dyDescent="0.25">
      <c r="A7817" s="1" t="s">
        <v>12</v>
      </c>
      <c r="B7817" s="1">
        <v>42989</v>
      </c>
      <c r="C7817">
        <v>1.544E-3</v>
      </c>
      <c r="D7817">
        <v>1.596E-3</v>
      </c>
      <c r="E7817">
        <v>1.47E-3</v>
      </c>
      <c r="F7817">
        <v>1.5219999999999999E-3</v>
      </c>
      <c r="G7817">
        <v>1717688448</v>
      </c>
      <c r="H7817" t="s">
        <v>7</v>
      </c>
    </row>
    <row r="7818" spans="1:8" x14ac:dyDescent="0.25">
      <c r="A7818" s="1" t="s">
        <v>12</v>
      </c>
      <c r="B7818" s="1">
        <v>42932</v>
      </c>
      <c r="C7818">
        <v>1.4660000000000001E-3</v>
      </c>
      <c r="D7818">
        <v>1.58E-3</v>
      </c>
      <c r="E7818">
        <v>1.2509999999999999E-3</v>
      </c>
      <c r="F7818">
        <v>1.305E-3</v>
      </c>
      <c r="G7818">
        <v>19137160</v>
      </c>
      <c r="H7818" t="s">
        <v>7</v>
      </c>
    </row>
    <row r="7819" spans="1:8" x14ac:dyDescent="0.25">
      <c r="A7819" s="1" t="s">
        <v>12</v>
      </c>
      <c r="B7819" s="1">
        <v>42933</v>
      </c>
      <c r="C7819">
        <v>1.305E-3</v>
      </c>
      <c r="D7819">
        <v>1.5640000000000001E-3</v>
      </c>
      <c r="E7819">
        <v>1.2930000000000001E-3</v>
      </c>
      <c r="F7819">
        <v>1.5629999999999999E-3</v>
      </c>
      <c r="G7819">
        <v>9716525</v>
      </c>
      <c r="H7819" t="s">
        <v>7</v>
      </c>
    </row>
    <row r="7820" spans="1:8" x14ac:dyDescent="0.25">
      <c r="A7820" s="1" t="s">
        <v>12</v>
      </c>
      <c r="B7820" s="1">
        <v>42991</v>
      </c>
      <c r="C7820">
        <v>1.493E-3</v>
      </c>
      <c r="D7820">
        <v>1.5070000000000001E-3</v>
      </c>
      <c r="E7820">
        <v>1.299E-3</v>
      </c>
      <c r="F7820">
        <v>1.4040000000000001E-3</v>
      </c>
      <c r="G7820">
        <v>2255115008</v>
      </c>
      <c r="H7820" t="s">
        <v>7</v>
      </c>
    </row>
    <row r="7821" spans="1:8" x14ac:dyDescent="0.25">
      <c r="A7821" s="1" t="s">
        <v>12</v>
      </c>
      <c r="B7821" s="1">
        <v>43060</v>
      </c>
      <c r="C7821">
        <v>1.3730000000000001E-3</v>
      </c>
      <c r="D7821">
        <v>1.4940000000000001E-3</v>
      </c>
      <c r="E7821">
        <v>1.2800000000000001E-3</v>
      </c>
      <c r="F7821">
        <v>1.3760000000000001E-3</v>
      </c>
      <c r="G7821">
        <v>2405146880</v>
      </c>
      <c r="H7821" t="s">
        <v>7</v>
      </c>
    </row>
    <row r="7822" spans="1:8" x14ac:dyDescent="0.25">
      <c r="A7822" s="1" t="s">
        <v>12</v>
      </c>
      <c r="B7822" s="1">
        <v>42992</v>
      </c>
      <c r="C7822">
        <v>1.4040000000000001E-3</v>
      </c>
      <c r="D7822">
        <v>1.4890000000000001E-3</v>
      </c>
      <c r="E7822">
        <v>9.5E-4</v>
      </c>
      <c r="F7822">
        <v>9.5299999999999996E-4</v>
      </c>
      <c r="G7822">
        <v>1788674816</v>
      </c>
      <c r="H7822" t="s">
        <v>7</v>
      </c>
    </row>
    <row r="7823" spans="1:8" x14ac:dyDescent="0.25">
      <c r="A7823" s="1" t="s">
        <v>12</v>
      </c>
      <c r="B7823" s="1">
        <v>43048</v>
      </c>
      <c r="C7823">
        <v>1.191E-3</v>
      </c>
      <c r="D7823">
        <v>1.4E-3</v>
      </c>
      <c r="E7823">
        <v>1.173E-3</v>
      </c>
      <c r="F7823">
        <v>1.392E-3</v>
      </c>
      <c r="G7823">
        <v>2504609280</v>
      </c>
      <c r="H7823" t="s">
        <v>7</v>
      </c>
    </row>
    <row r="7824" spans="1:8" x14ac:dyDescent="0.25">
      <c r="A7824" s="1" t="s">
        <v>12</v>
      </c>
      <c r="B7824" s="1">
        <v>43049</v>
      </c>
      <c r="C7824">
        <v>1.392E-3</v>
      </c>
      <c r="D7824">
        <v>1.4E-3</v>
      </c>
      <c r="E7824">
        <v>1.1299999999999999E-3</v>
      </c>
      <c r="F7824">
        <v>1.158E-3</v>
      </c>
      <c r="G7824">
        <v>748051264</v>
      </c>
      <c r="H7824" t="s">
        <v>7</v>
      </c>
    </row>
    <row r="7825" spans="1:8" x14ac:dyDescent="0.25">
      <c r="A7825" s="1" t="s">
        <v>12</v>
      </c>
      <c r="B7825" s="1">
        <v>43059</v>
      </c>
      <c r="C7825">
        <v>1.3619999999999999E-3</v>
      </c>
      <c r="D7825">
        <v>1.4E-3</v>
      </c>
      <c r="E7825">
        <v>1.2830000000000001E-3</v>
      </c>
      <c r="F7825">
        <v>1.3730000000000001E-3</v>
      </c>
      <c r="G7825">
        <v>1306824192</v>
      </c>
      <c r="H7825" t="s">
        <v>7</v>
      </c>
    </row>
    <row r="7826" spans="1:8" x14ac:dyDescent="0.25">
      <c r="A7826" s="1" t="s">
        <v>12</v>
      </c>
      <c r="B7826" s="1">
        <v>43055</v>
      </c>
      <c r="C7826">
        <v>1.2949999999999999E-3</v>
      </c>
      <c r="D7826">
        <v>1.392E-3</v>
      </c>
      <c r="E7826">
        <v>1.266E-3</v>
      </c>
      <c r="F7826">
        <v>1.353E-3</v>
      </c>
      <c r="G7826">
        <v>2001549312</v>
      </c>
      <c r="H7826" t="s">
        <v>7</v>
      </c>
    </row>
    <row r="7827" spans="1:8" x14ac:dyDescent="0.25">
      <c r="A7827" s="1" t="s">
        <v>12</v>
      </c>
      <c r="B7827" s="1">
        <v>43056</v>
      </c>
      <c r="C7827">
        <v>1.353E-3</v>
      </c>
      <c r="D7827">
        <v>1.3680000000000001E-3</v>
      </c>
      <c r="E7827">
        <v>1.2080000000000001E-3</v>
      </c>
      <c r="F7827">
        <v>1.2979999999999999E-3</v>
      </c>
      <c r="G7827">
        <v>2047297792</v>
      </c>
      <c r="H7827" t="s">
        <v>7</v>
      </c>
    </row>
    <row r="7828" spans="1:8" x14ac:dyDescent="0.25">
      <c r="A7828" s="1" t="s">
        <v>12</v>
      </c>
      <c r="B7828" s="1">
        <v>43058</v>
      </c>
      <c r="C7828">
        <v>1.32E-3</v>
      </c>
      <c r="D7828">
        <v>1.3619999999999999E-3</v>
      </c>
      <c r="E7828">
        <v>1.302E-3</v>
      </c>
      <c r="F7828">
        <v>1.3619999999999999E-3</v>
      </c>
      <c r="G7828">
        <v>14908600</v>
      </c>
      <c r="H7828" t="s">
        <v>7</v>
      </c>
    </row>
    <row r="7829" spans="1:8" x14ac:dyDescent="0.25">
      <c r="A7829" s="1" t="s">
        <v>12</v>
      </c>
      <c r="B7829" s="1">
        <v>43057</v>
      </c>
      <c r="C7829">
        <v>1.2979999999999999E-3</v>
      </c>
      <c r="D7829">
        <v>1.3320000000000001E-3</v>
      </c>
      <c r="E7829">
        <v>1.255E-3</v>
      </c>
      <c r="F7829">
        <v>1.32E-3</v>
      </c>
      <c r="G7829">
        <v>1354865152</v>
      </c>
      <c r="H7829" t="s">
        <v>7</v>
      </c>
    </row>
    <row r="7830" spans="1:8" x14ac:dyDescent="0.25">
      <c r="A7830" s="1" t="s">
        <v>12</v>
      </c>
      <c r="B7830" s="1">
        <v>43054</v>
      </c>
      <c r="C7830">
        <v>1.1709999999999999E-3</v>
      </c>
      <c r="D7830">
        <v>1.3259999999999999E-3</v>
      </c>
      <c r="E7830">
        <v>1.17E-3</v>
      </c>
      <c r="F7830">
        <v>1.2949999999999999E-3</v>
      </c>
      <c r="G7830">
        <v>2064856704</v>
      </c>
      <c r="H7830" t="s">
        <v>7</v>
      </c>
    </row>
    <row r="7831" spans="1:8" x14ac:dyDescent="0.25">
      <c r="A7831" s="1" t="s">
        <v>12</v>
      </c>
      <c r="B7831" s="1">
        <v>43005</v>
      </c>
      <c r="C7831">
        <v>1.15E-3</v>
      </c>
      <c r="D7831">
        <v>1.2830000000000001E-3</v>
      </c>
      <c r="E7831">
        <v>1.1230000000000001E-3</v>
      </c>
      <c r="F7831">
        <v>1.1590000000000001E-3</v>
      </c>
      <c r="G7831">
        <v>118219360</v>
      </c>
      <c r="H7831" t="s">
        <v>7</v>
      </c>
    </row>
    <row r="7832" spans="1:8" x14ac:dyDescent="0.25">
      <c r="A7832" s="1" t="s">
        <v>12</v>
      </c>
      <c r="B7832" s="1">
        <v>43006</v>
      </c>
      <c r="C7832">
        <v>1.1590000000000001E-3</v>
      </c>
      <c r="D7832">
        <v>1.2390000000000001E-3</v>
      </c>
      <c r="E7832">
        <v>1.0610000000000001E-3</v>
      </c>
      <c r="F7832">
        <v>1.109E-3</v>
      </c>
      <c r="G7832">
        <v>872986624</v>
      </c>
      <c r="H7832" t="s">
        <v>7</v>
      </c>
    </row>
    <row r="7833" spans="1:8" x14ac:dyDescent="0.25">
      <c r="A7833" s="1" t="s">
        <v>12</v>
      </c>
      <c r="B7833" s="1">
        <v>43047</v>
      </c>
      <c r="C7833">
        <v>1.1689999999999999E-3</v>
      </c>
      <c r="D7833">
        <v>1.2390000000000001E-3</v>
      </c>
      <c r="E7833">
        <v>1.132E-3</v>
      </c>
      <c r="F7833">
        <v>1.191E-3</v>
      </c>
      <c r="G7833">
        <v>2515593216</v>
      </c>
      <c r="H7833" t="s">
        <v>7</v>
      </c>
    </row>
    <row r="7834" spans="1:8" x14ac:dyDescent="0.25">
      <c r="A7834" s="1" t="s">
        <v>12</v>
      </c>
      <c r="B7834" s="1">
        <v>43050</v>
      </c>
      <c r="C7834">
        <v>1.158E-3</v>
      </c>
      <c r="D7834">
        <v>1.23E-3</v>
      </c>
      <c r="E7834">
        <v>1.1249999999999999E-3</v>
      </c>
      <c r="F7834">
        <v>1.1720000000000001E-3</v>
      </c>
      <c r="G7834">
        <v>1136106240</v>
      </c>
      <c r="H7834" t="s">
        <v>7</v>
      </c>
    </row>
    <row r="7835" spans="1:8" x14ac:dyDescent="0.25">
      <c r="A7835" s="1" t="s">
        <v>12</v>
      </c>
      <c r="B7835" s="1">
        <v>43003</v>
      </c>
      <c r="C7835">
        <v>8.8999999999999995E-4</v>
      </c>
      <c r="D7835">
        <v>1.2290000000000001E-3</v>
      </c>
      <c r="E7835">
        <v>8.8099999999999995E-4</v>
      </c>
      <c r="F7835">
        <v>1.1460000000000001E-3</v>
      </c>
      <c r="G7835">
        <v>370815648</v>
      </c>
      <c r="H7835" t="s">
        <v>7</v>
      </c>
    </row>
    <row r="7836" spans="1:8" x14ac:dyDescent="0.25">
      <c r="A7836" s="1" t="s">
        <v>12</v>
      </c>
      <c r="B7836" s="1">
        <v>43044</v>
      </c>
      <c r="C7836">
        <v>1.1789999999999999E-3</v>
      </c>
      <c r="D7836">
        <v>1.225E-3</v>
      </c>
      <c r="E7836">
        <v>1.1509999999999999E-3</v>
      </c>
      <c r="F7836">
        <v>1.1689999999999999E-3</v>
      </c>
      <c r="G7836">
        <v>1289855360</v>
      </c>
      <c r="H7836" t="s">
        <v>7</v>
      </c>
    </row>
    <row r="7837" spans="1:8" x14ac:dyDescent="0.25">
      <c r="A7837" s="1" t="s">
        <v>12</v>
      </c>
      <c r="B7837" s="1">
        <v>43045</v>
      </c>
      <c r="C7837">
        <v>1.1689999999999999E-3</v>
      </c>
      <c r="D7837">
        <v>1.2099999999999999E-3</v>
      </c>
      <c r="E7837">
        <v>1.0920000000000001E-3</v>
      </c>
      <c r="F7837">
        <v>1.1429999999999999E-3</v>
      </c>
      <c r="G7837">
        <v>1380528512</v>
      </c>
      <c r="H7837" t="s">
        <v>7</v>
      </c>
    </row>
    <row r="7838" spans="1:8" x14ac:dyDescent="0.25">
      <c r="A7838" s="1" t="s">
        <v>12</v>
      </c>
      <c r="B7838" s="1">
        <v>43004</v>
      </c>
      <c r="C7838">
        <v>1.1460000000000001E-3</v>
      </c>
      <c r="D7838">
        <v>1.2019999999999999E-3</v>
      </c>
      <c r="E7838">
        <v>1.0449999999999999E-3</v>
      </c>
      <c r="F7838">
        <v>1.15E-3</v>
      </c>
      <c r="G7838">
        <v>48855940</v>
      </c>
      <c r="H7838" t="s">
        <v>7</v>
      </c>
    </row>
    <row r="7839" spans="1:8" x14ac:dyDescent="0.25">
      <c r="A7839" s="1" t="s">
        <v>12</v>
      </c>
      <c r="B7839" s="1">
        <v>43052</v>
      </c>
      <c r="C7839">
        <v>1.06E-3</v>
      </c>
      <c r="D7839">
        <v>1.1999999999999999E-3</v>
      </c>
      <c r="E7839">
        <v>1.0480000000000001E-3</v>
      </c>
      <c r="F7839">
        <v>1.1620000000000001E-3</v>
      </c>
      <c r="G7839">
        <v>1966952576</v>
      </c>
      <c r="H7839" t="s">
        <v>7</v>
      </c>
    </row>
    <row r="7840" spans="1:8" x14ac:dyDescent="0.25">
      <c r="A7840" s="1" t="s">
        <v>12</v>
      </c>
      <c r="B7840" s="1">
        <v>43053</v>
      </c>
      <c r="C7840">
        <v>1.1620000000000001E-3</v>
      </c>
      <c r="D7840">
        <v>1.1999999999999999E-3</v>
      </c>
      <c r="E7840">
        <v>1.129E-3</v>
      </c>
      <c r="F7840">
        <v>1.1709999999999999E-3</v>
      </c>
      <c r="G7840">
        <v>2794135296</v>
      </c>
      <c r="H7840" t="s">
        <v>7</v>
      </c>
    </row>
    <row r="7841" spans="1:8" x14ac:dyDescent="0.25">
      <c r="A7841" s="1" t="s">
        <v>12</v>
      </c>
      <c r="B7841" s="1">
        <v>43043</v>
      </c>
      <c r="C7841">
        <v>1.1329999999999999E-3</v>
      </c>
      <c r="D7841">
        <v>1.194E-3</v>
      </c>
      <c r="E7841">
        <v>1.1069999999999999E-3</v>
      </c>
      <c r="F7841">
        <v>1.1789999999999999E-3</v>
      </c>
      <c r="G7841">
        <v>1367138176</v>
      </c>
      <c r="H7841" t="s">
        <v>7</v>
      </c>
    </row>
    <row r="7842" spans="1:8" x14ac:dyDescent="0.25">
      <c r="A7842" s="1" t="s">
        <v>12</v>
      </c>
      <c r="B7842" s="1">
        <v>43046</v>
      </c>
      <c r="C7842">
        <v>1.1429999999999999E-3</v>
      </c>
      <c r="D7842">
        <v>1.1900000000000001E-3</v>
      </c>
      <c r="E7842">
        <v>1.1360000000000001E-3</v>
      </c>
      <c r="F7842">
        <v>1.1689999999999999E-3</v>
      </c>
      <c r="G7842">
        <v>1237656832</v>
      </c>
      <c r="H7842" t="s">
        <v>7</v>
      </c>
    </row>
    <row r="7843" spans="1:8" x14ac:dyDescent="0.25">
      <c r="A7843" s="1" t="s">
        <v>12</v>
      </c>
      <c r="B7843" s="1">
        <v>43037</v>
      </c>
      <c r="C7843">
        <v>1.0139999999999999E-3</v>
      </c>
      <c r="D7843">
        <v>1.1820000000000001E-3</v>
      </c>
      <c r="E7843">
        <v>1E-3</v>
      </c>
      <c r="F7843">
        <v>1.181E-3</v>
      </c>
      <c r="G7843">
        <v>402907264</v>
      </c>
      <c r="H7843" t="s">
        <v>7</v>
      </c>
    </row>
    <row r="7844" spans="1:8" x14ac:dyDescent="0.25">
      <c r="A7844" s="1" t="s">
        <v>12</v>
      </c>
      <c r="B7844" s="1">
        <v>43038</v>
      </c>
      <c r="C7844">
        <v>1.181E-3</v>
      </c>
      <c r="D7844">
        <v>1.1820000000000001E-3</v>
      </c>
      <c r="E7844">
        <v>1.1000000000000001E-3</v>
      </c>
      <c r="F7844">
        <v>1.16E-3</v>
      </c>
      <c r="G7844">
        <v>535277184</v>
      </c>
      <c r="H7844" t="s">
        <v>7</v>
      </c>
    </row>
    <row r="7845" spans="1:8" x14ac:dyDescent="0.25">
      <c r="A7845" s="1" t="s">
        <v>12</v>
      </c>
      <c r="B7845" s="1">
        <v>43040</v>
      </c>
      <c r="C7845">
        <v>1.147E-3</v>
      </c>
      <c r="D7845">
        <v>1.1800000000000001E-3</v>
      </c>
      <c r="E7845">
        <v>1.09E-3</v>
      </c>
      <c r="F7845">
        <v>1.1249999999999999E-3</v>
      </c>
      <c r="G7845">
        <v>1171481472</v>
      </c>
      <c r="H7845" t="s">
        <v>7</v>
      </c>
    </row>
    <row r="7846" spans="1:8" x14ac:dyDescent="0.25">
      <c r="A7846" s="1" t="s">
        <v>12</v>
      </c>
      <c r="B7846" s="1">
        <v>43039</v>
      </c>
      <c r="C7846">
        <v>1.16E-3</v>
      </c>
      <c r="D7846">
        <v>1.178E-3</v>
      </c>
      <c r="E7846">
        <v>1.0660000000000001E-3</v>
      </c>
      <c r="F7846">
        <v>1.147E-3</v>
      </c>
      <c r="G7846">
        <v>1344830848</v>
      </c>
      <c r="H7846" t="s">
        <v>7</v>
      </c>
    </row>
    <row r="7847" spans="1:8" x14ac:dyDescent="0.25">
      <c r="A7847" s="1" t="s">
        <v>12</v>
      </c>
      <c r="B7847" s="1">
        <v>43051</v>
      </c>
      <c r="C7847">
        <v>1.1720000000000001E-3</v>
      </c>
      <c r="D7847">
        <v>1.1720000000000001E-3</v>
      </c>
      <c r="E7847">
        <v>1.023E-3</v>
      </c>
      <c r="F7847">
        <v>1.06E-3</v>
      </c>
      <c r="G7847">
        <v>1710317824</v>
      </c>
      <c r="H7847" t="s">
        <v>7</v>
      </c>
    </row>
    <row r="7848" spans="1:8" x14ac:dyDescent="0.25">
      <c r="A7848" s="1" t="s">
        <v>12</v>
      </c>
      <c r="B7848" s="1">
        <v>43008</v>
      </c>
      <c r="C7848">
        <v>1.0889999999999999E-3</v>
      </c>
      <c r="D7848">
        <v>1.1709999999999999E-3</v>
      </c>
      <c r="E7848">
        <v>1.0839999999999999E-3</v>
      </c>
      <c r="F7848">
        <v>1.168E-3</v>
      </c>
      <c r="G7848">
        <v>1341771520</v>
      </c>
      <c r="H7848" t="s">
        <v>7</v>
      </c>
    </row>
    <row r="7849" spans="1:8" x14ac:dyDescent="0.25">
      <c r="A7849" s="1" t="s">
        <v>12</v>
      </c>
      <c r="B7849" s="1">
        <v>43009</v>
      </c>
      <c r="C7849">
        <v>1.168E-3</v>
      </c>
      <c r="D7849">
        <v>1.1689999999999999E-3</v>
      </c>
      <c r="E7849">
        <v>8.9999999999999998E-4</v>
      </c>
      <c r="F7849">
        <v>1.0759999999999999E-3</v>
      </c>
      <c r="G7849">
        <v>1936989568</v>
      </c>
      <c r="H7849" t="s">
        <v>7</v>
      </c>
    </row>
    <row r="7850" spans="1:8" x14ac:dyDescent="0.25">
      <c r="A7850" s="1" t="s">
        <v>12</v>
      </c>
      <c r="B7850" s="1">
        <v>43024</v>
      </c>
      <c r="C7850">
        <v>1.08E-3</v>
      </c>
      <c r="D7850">
        <v>1.1689999999999999E-3</v>
      </c>
      <c r="E7850">
        <v>1.0300000000000001E-3</v>
      </c>
      <c r="F7850">
        <v>1.1509999999999999E-3</v>
      </c>
      <c r="G7850">
        <v>6033103872</v>
      </c>
      <c r="H7850" t="s">
        <v>7</v>
      </c>
    </row>
    <row r="7851" spans="1:8" x14ac:dyDescent="0.25">
      <c r="A7851" s="1" t="s">
        <v>12</v>
      </c>
      <c r="B7851" s="1">
        <v>43041</v>
      </c>
      <c r="C7851">
        <v>1.1249999999999999E-3</v>
      </c>
      <c r="D7851">
        <v>1.16E-3</v>
      </c>
      <c r="E7851">
        <v>1.0449999999999999E-3</v>
      </c>
      <c r="F7851">
        <v>1.1199999999999999E-3</v>
      </c>
      <c r="G7851">
        <v>1532467072</v>
      </c>
      <c r="H7851" t="s">
        <v>7</v>
      </c>
    </row>
    <row r="7852" spans="1:8" x14ac:dyDescent="0.25">
      <c r="A7852" s="1" t="s">
        <v>12</v>
      </c>
      <c r="B7852" s="1">
        <v>43042</v>
      </c>
      <c r="C7852">
        <v>1.1199999999999999E-3</v>
      </c>
      <c r="D7852">
        <v>1.158E-3</v>
      </c>
      <c r="E7852">
        <v>1.091E-3</v>
      </c>
      <c r="F7852">
        <v>1.1329999999999999E-3</v>
      </c>
      <c r="G7852">
        <v>1412818560</v>
      </c>
      <c r="H7852" t="s">
        <v>7</v>
      </c>
    </row>
    <row r="7853" spans="1:8" x14ac:dyDescent="0.25">
      <c r="A7853" s="1" t="s">
        <v>12</v>
      </c>
      <c r="B7853" s="1">
        <v>43025</v>
      </c>
      <c r="C7853">
        <v>1.1509999999999999E-3</v>
      </c>
      <c r="D7853">
        <v>1.155E-3</v>
      </c>
      <c r="E7853">
        <v>1.0560000000000001E-3</v>
      </c>
      <c r="F7853">
        <v>1.0660000000000001E-3</v>
      </c>
      <c r="G7853">
        <v>16308680704</v>
      </c>
      <c r="H7853" t="s">
        <v>7</v>
      </c>
    </row>
    <row r="7854" spans="1:8" x14ac:dyDescent="0.25">
      <c r="A7854" s="1" t="s">
        <v>12</v>
      </c>
      <c r="B7854" s="1">
        <v>43007</v>
      </c>
      <c r="C7854">
        <v>1.109E-3</v>
      </c>
      <c r="D7854">
        <v>1.121E-3</v>
      </c>
      <c r="E7854">
        <v>9.8799999999999995E-4</v>
      </c>
      <c r="F7854">
        <v>1.0889999999999999E-3</v>
      </c>
      <c r="G7854">
        <v>2150206720</v>
      </c>
      <c r="H7854" t="s">
        <v>7</v>
      </c>
    </row>
    <row r="7855" spans="1:8" x14ac:dyDescent="0.25">
      <c r="A7855" s="1" t="s">
        <v>12</v>
      </c>
      <c r="B7855" s="1">
        <v>43032</v>
      </c>
      <c r="C7855">
        <v>1.01E-3</v>
      </c>
      <c r="D7855">
        <v>1.1169999999999999E-3</v>
      </c>
      <c r="E7855">
        <v>9.5E-4</v>
      </c>
      <c r="F7855">
        <v>1.06E-3</v>
      </c>
      <c r="G7855">
        <v>957840960</v>
      </c>
      <c r="H7855" t="s">
        <v>7</v>
      </c>
    </row>
    <row r="7856" spans="1:8" x14ac:dyDescent="0.25">
      <c r="A7856" s="1" t="s">
        <v>12</v>
      </c>
      <c r="B7856" s="1">
        <v>43022</v>
      </c>
      <c r="C7856">
        <v>1.0200000000000001E-3</v>
      </c>
      <c r="D7856">
        <v>1.116E-3</v>
      </c>
      <c r="E7856">
        <v>1.0089999999999999E-3</v>
      </c>
      <c r="F7856">
        <v>1.067E-3</v>
      </c>
      <c r="G7856">
        <v>1174442752</v>
      </c>
      <c r="H7856" t="s">
        <v>7</v>
      </c>
    </row>
    <row r="7857" spans="1:8" x14ac:dyDescent="0.25">
      <c r="A7857" s="1" t="s">
        <v>12</v>
      </c>
      <c r="B7857" s="1">
        <v>43010</v>
      </c>
      <c r="C7857">
        <v>1.0759999999999999E-3</v>
      </c>
      <c r="D7857">
        <v>1.1119999999999999E-3</v>
      </c>
      <c r="E7857">
        <v>1.042E-3</v>
      </c>
      <c r="F7857">
        <v>1.0510000000000001E-3</v>
      </c>
      <c r="G7857">
        <v>1254923648</v>
      </c>
      <c r="H7857" t="s">
        <v>7</v>
      </c>
    </row>
    <row r="7858" spans="1:8" x14ac:dyDescent="0.25">
      <c r="A7858" s="1" t="s">
        <v>12</v>
      </c>
      <c r="B7858" s="1">
        <v>43023</v>
      </c>
      <c r="C7858">
        <v>1.067E-3</v>
      </c>
      <c r="D7858">
        <v>1.1000000000000001E-3</v>
      </c>
      <c r="E7858">
        <v>9.8999999999999999E-4</v>
      </c>
      <c r="F7858">
        <v>1.08E-3</v>
      </c>
      <c r="G7858">
        <v>1186553600</v>
      </c>
      <c r="H7858" t="s">
        <v>7</v>
      </c>
    </row>
    <row r="7859" spans="1:8" x14ac:dyDescent="0.25">
      <c r="A7859" s="1" t="s">
        <v>12</v>
      </c>
      <c r="B7859" s="1">
        <v>43033</v>
      </c>
      <c r="C7859">
        <v>1.06E-3</v>
      </c>
      <c r="D7859">
        <v>1.1000000000000001E-3</v>
      </c>
      <c r="E7859">
        <v>1.0009999999999999E-3</v>
      </c>
      <c r="F7859">
        <v>1.0790000000000001E-3</v>
      </c>
      <c r="G7859">
        <v>359241792</v>
      </c>
      <c r="H7859" t="s">
        <v>7</v>
      </c>
    </row>
    <row r="7860" spans="1:8" x14ac:dyDescent="0.25">
      <c r="A7860" s="1" t="s">
        <v>12</v>
      </c>
      <c r="B7860" s="1">
        <v>43012</v>
      </c>
      <c r="C7860">
        <v>1.023E-3</v>
      </c>
      <c r="D7860">
        <v>1.098E-3</v>
      </c>
      <c r="E7860">
        <v>1.0039999999999999E-3</v>
      </c>
      <c r="F7860">
        <v>1.0139999999999999E-3</v>
      </c>
      <c r="G7860">
        <v>1482404096</v>
      </c>
      <c r="H7860" t="s">
        <v>7</v>
      </c>
    </row>
    <row r="7861" spans="1:8" x14ac:dyDescent="0.25">
      <c r="A7861" s="1" t="s">
        <v>12</v>
      </c>
      <c r="B7861" s="1">
        <v>43020</v>
      </c>
      <c r="C7861">
        <v>1.036E-3</v>
      </c>
      <c r="D7861">
        <v>1.091E-3</v>
      </c>
      <c r="E7861">
        <v>1.0300000000000001E-3</v>
      </c>
      <c r="F7861">
        <v>1.0510000000000001E-3</v>
      </c>
      <c r="G7861">
        <v>1202689920</v>
      </c>
      <c r="H7861" t="s">
        <v>7</v>
      </c>
    </row>
    <row r="7862" spans="1:8" x14ac:dyDescent="0.25">
      <c r="A7862" s="1" t="s">
        <v>12</v>
      </c>
      <c r="B7862" s="1">
        <v>43026</v>
      </c>
      <c r="C7862">
        <v>1.0660000000000001E-3</v>
      </c>
      <c r="D7862">
        <v>1.09E-3</v>
      </c>
      <c r="E7862">
        <v>9.810000000000001E-4</v>
      </c>
      <c r="F7862">
        <v>1.052E-3</v>
      </c>
      <c r="G7862">
        <v>3213535488</v>
      </c>
      <c r="H7862" t="s">
        <v>7</v>
      </c>
    </row>
    <row r="7863" spans="1:8" x14ac:dyDescent="0.25">
      <c r="A7863" s="1" t="s">
        <v>12</v>
      </c>
      <c r="B7863" s="1">
        <v>43021</v>
      </c>
      <c r="C7863">
        <v>1.0510000000000001E-3</v>
      </c>
      <c r="D7863">
        <v>1.0870000000000001E-3</v>
      </c>
      <c r="E7863">
        <v>9.8400000000000007E-4</v>
      </c>
      <c r="F7863">
        <v>1.0200000000000001E-3</v>
      </c>
      <c r="G7863">
        <v>1455683712</v>
      </c>
      <c r="H7863" t="s">
        <v>7</v>
      </c>
    </row>
    <row r="7864" spans="1:8" x14ac:dyDescent="0.25">
      <c r="A7864" s="1" t="s">
        <v>12</v>
      </c>
      <c r="B7864" s="1">
        <v>43028</v>
      </c>
      <c r="C7864">
        <v>1.0690000000000001E-3</v>
      </c>
      <c r="D7864">
        <v>1.083E-3</v>
      </c>
      <c r="E7864">
        <v>1.0200000000000001E-3</v>
      </c>
      <c r="F7864">
        <v>1.0399999999999999E-3</v>
      </c>
      <c r="G7864">
        <v>3868986880</v>
      </c>
      <c r="H7864" t="s">
        <v>7</v>
      </c>
    </row>
    <row r="7865" spans="1:8" x14ac:dyDescent="0.25">
      <c r="A7865" s="1" t="s">
        <v>12</v>
      </c>
      <c r="B7865" s="1">
        <v>43034</v>
      </c>
      <c r="C7865">
        <v>1.0790000000000001E-3</v>
      </c>
      <c r="D7865">
        <v>1.083E-3</v>
      </c>
      <c r="E7865">
        <v>1.0189999999999999E-3</v>
      </c>
      <c r="F7865">
        <v>1.06E-3</v>
      </c>
      <c r="G7865">
        <v>494945312</v>
      </c>
      <c r="H7865" t="s">
        <v>7</v>
      </c>
    </row>
    <row r="7866" spans="1:8" x14ac:dyDescent="0.25">
      <c r="A7866" s="1" t="s">
        <v>12</v>
      </c>
      <c r="B7866" s="1">
        <v>43027</v>
      </c>
      <c r="C7866">
        <v>1.052E-3</v>
      </c>
      <c r="D7866">
        <v>1.0790000000000001E-3</v>
      </c>
      <c r="E7866">
        <v>1.0380000000000001E-3</v>
      </c>
      <c r="F7866">
        <v>1.0690000000000001E-3</v>
      </c>
      <c r="G7866">
        <v>2573126656</v>
      </c>
      <c r="H7866" t="s">
        <v>7</v>
      </c>
    </row>
    <row r="7867" spans="1:8" x14ac:dyDescent="0.25">
      <c r="A7867" s="1" t="s">
        <v>12</v>
      </c>
      <c r="B7867" s="1">
        <v>43011</v>
      </c>
      <c r="C7867">
        <v>1.0510000000000001E-3</v>
      </c>
      <c r="D7867">
        <v>1.077E-3</v>
      </c>
      <c r="E7867">
        <v>9.8999999999999999E-4</v>
      </c>
      <c r="F7867">
        <v>1.023E-3</v>
      </c>
      <c r="G7867">
        <v>1778443136</v>
      </c>
      <c r="H7867" t="s">
        <v>7</v>
      </c>
    </row>
    <row r="7868" spans="1:8" x14ac:dyDescent="0.25">
      <c r="A7868" s="1" t="s">
        <v>12</v>
      </c>
      <c r="B7868" s="1">
        <v>43016</v>
      </c>
      <c r="C7868">
        <v>1.042E-3</v>
      </c>
      <c r="D7868">
        <v>1.0709999999999999E-3</v>
      </c>
      <c r="E7868">
        <v>1.0349999999999999E-3</v>
      </c>
      <c r="F7868">
        <v>1.06E-3</v>
      </c>
      <c r="G7868">
        <v>62106416</v>
      </c>
      <c r="H7868" t="s">
        <v>7</v>
      </c>
    </row>
    <row r="7869" spans="1:8" x14ac:dyDescent="0.25">
      <c r="A7869" s="1" t="s">
        <v>12</v>
      </c>
      <c r="B7869" s="1">
        <v>43035</v>
      </c>
      <c r="C7869">
        <v>1.06E-3</v>
      </c>
      <c r="D7869">
        <v>1.07E-3</v>
      </c>
      <c r="E7869">
        <v>1.0200000000000001E-3</v>
      </c>
      <c r="F7869">
        <v>1.042E-3</v>
      </c>
      <c r="G7869">
        <v>998250176</v>
      </c>
      <c r="H7869" t="s">
        <v>7</v>
      </c>
    </row>
    <row r="7870" spans="1:8" x14ac:dyDescent="0.25">
      <c r="A7870" s="1" t="s">
        <v>12</v>
      </c>
      <c r="B7870" s="1">
        <v>43017</v>
      </c>
      <c r="C7870">
        <v>1.06E-3</v>
      </c>
      <c r="D7870">
        <v>1.06E-3</v>
      </c>
      <c r="E7870">
        <v>9.6100000000000005E-4</v>
      </c>
      <c r="F7870">
        <v>9.7599999999999998E-4</v>
      </c>
      <c r="G7870">
        <v>669533184</v>
      </c>
      <c r="H7870" t="s">
        <v>7</v>
      </c>
    </row>
    <row r="7871" spans="1:8" x14ac:dyDescent="0.25">
      <c r="A7871" s="1" t="s">
        <v>12</v>
      </c>
      <c r="B7871" s="1">
        <v>43030</v>
      </c>
      <c r="C7871">
        <v>9.7999999999999997E-4</v>
      </c>
      <c r="D7871">
        <v>1.06E-3</v>
      </c>
      <c r="E7871">
        <v>9.6000000000000002E-4</v>
      </c>
      <c r="F7871">
        <v>1.013E-3</v>
      </c>
      <c r="G7871">
        <v>3153835520</v>
      </c>
      <c r="H7871" t="s">
        <v>7</v>
      </c>
    </row>
    <row r="7872" spans="1:8" x14ac:dyDescent="0.25">
      <c r="A7872" s="1" t="s">
        <v>12</v>
      </c>
      <c r="B7872" s="1">
        <v>43029</v>
      </c>
      <c r="C7872">
        <v>1.0399999999999999E-3</v>
      </c>
      <c r="D7872">
        <v>1.0549999999999999E-3</v>
      </c>
      <c r="E7872">
        <v>9.3199999999999999E-4</v>
      </c>
      <c r="F7872">
        <v>9.7999999999999997E-4</v>
      </c>
      <c r="G7872">
        <v>3181205760</v>
      </c>
      <c r="H7872" t="s">
        <v>7</v>
      </c>
    </row>
    <row r="7873" spans="1:8" x14ac:dyDescent="0.25">
      <c r="A7873" s="1" t="s">
        <v>12</v>
      </c>
      <c r="B7873" s="1">
        <v>43019</v>
      </c>
      <c r="C7873">
        <v>9.990000000000001E-4</v>
      </c>
      <c r="D7873">
        <v>1.0499999999999999E-3</v>
      </c>
      <c r="E7873">
        <v>9.8799999999999995E-4</v>
      </c>
      <c r="F7873">
        <v>1.036E-3</v>
      </c>
      <c r="G7873">
        <v>1133374208</v>
      </c>
      <c r="H7873" t="s">
        <v>7</v>
      </c>
    </row>
    <row r="7874" spans="1:8" x14ac:dyDescent="0.25">
      <c r="A7874" s="1" t="s">
        <v>12</v>
      </c>
      <c r="B7874" s="1">
        <v>43015</v>
      </c>
      <c r="C7874">
        <v>1.024E-3</v>
      </c>
      <c r="D7874">
        <v>1.0480000000000001E-3</v>
      </c>
      <c r="E7874">
        <v>9.990000000000001E-4</v>
      </c>
      <c r="F7874">
        <v>1.042E-3</v>
      </c>
      <c r="G7874">
        <v>505051520</v>
      </c>
      <c r="H7874" t="s">
        <v>7</v>
      </c>
    </row>
    <row r="7875" spans="1:8" x14ac:dyDescent="0.25">
      <c r="A7875" s="1" t="s">
        <v>12</v>
      </c>
      <c r="B7875" s="1">
        <v>43036</v>
      </c>
      <c r="C7875">
        <v>1.042E-3</v>
      </c>
      <c r="D7875">
        <v>1.0480000000000001E-3</v>
      </c>
      <c r="E7875">
        <v>9.9099999999999991E-4</v>
      </c>
      <c r="F7875">
        <v>1.0139999999999999E-3</v>
      </c>
      <c r="G7875">
        <v>295105504</v>
      </c>
      <c r="H7875" t="s">
        <v>7</v>
      </c>
    </row>
    <row r="7876" spans="1:8" x14ac:dyDescent="0.25">
      <c r="A7876" s="1" t="s">
        <v>12</v>
      </c>
      <c r="B7876" s="1">
        <v>43014</v>
      </c>
      <c r="C7876">
        <v>1.0070000000000001E-3</v>
      </c>
      <c r="D7876">
        <v>1.0460000000000001E-3</v>
      </c>
      <c r="E7876">
        <v>9.7900000000000005E-4</v>
      </c>
      <c r="F7876">
        <v>1.024E-3</v>
      </c>
      <c r="G7876">
        <v>1232828544</v>
      </c>
      <c r="H7876" t="s">
        <v>7</v>
      </c>
    </row>
    <row r="7877" spans="1:8" x14ac:dyDescent="0.25">
      <c r="A7877" s="1" t="s">
        <v>12</v>
      </c>
      <c r="B7877" s="1">
        <v>43031</v>
      </c>
      <c r="C7877">
        <v>1.013E-3</v>
      </c>
      <c r="D7877">
        <v>1.0460000000000001E-3</v>
      </c>
      <c r="E7877">
        <v>9.6599999999999995E-4</v>
      </c>
      <c r="F7877">
        <v>1.01E-3</v>
      </c>
      <c r="G7877">
        <v>2107900032</v>
      </c>
      <c r="H7877" t="s">
        <v>7</v>
      </c>
    </row>
    <row r="7878" spans="1:8" x14ac:dyDescent="0.25">
      <c r="A7878" s="1" t="s">
        <v>12</v>
      </c>
      <c r="B7878" s="1">
        <v>42993</v>
      </c>
      <c r="C7878">
        <v>9.5299999999999996E-4</v>
      </c>
      <c r="D7878">
        <v>1.036E-3</v>
      </c>
      <c r="E7878">
        <v>6.69E-4</v>
      </c>
      <c r="F7878">
        <v>9.6500000000000004E-4</v>
      </c>
      <c r="G7878">
        <v>1085305856</v>
      </c>
      <c r="H7878" t="s">
        <v>7</v>
      </c>
    </row>
    <row r="7879" spans="1:8" x14ac:dyDescent="0.25">
      <c r="A7879" s="1" t="s">
        <v>12</v>
      </c>
      <c r="B7879" s="1">
        <v>43013</v>
      </c>
      <c r="C7879">
        <v>1.0139999999999999E-3</v>
      </c>
      <c r="D7879">
        <v>1.0330000000000001E-3</v>
      </c>
      <c r="E7879">
        <v>9.5799999999999998E-4</v>
      </c>
      <c r="F7879">
        <v>1.0070000000000001E-3</v>
      </c>
      <c r="G7879">
        <v>1033285632</v>
      </c>
      <c r="H7879" t="s">
        <v>7</v>
      </c>
    </row>
    <row r="7880" spans="1:8" x14ac:dyDescent="0.25">
      <c r="A7880" s="1" t="s">
        <v>12</v>
      </c>
      <c r="B7880" s="1">
        <v>43018</v>
      </c>
      <c r="C7880">
        <v>9.7599999999999998E-4</v>
      </c>
      <c r="D7880">
        <v>1.0269999999999999E-3</v>
      </c>
      <c r="E7880">
        <v>9.5600000000000004E-4</v>
      </c>
      <c r="F7880">
        <v>9.990000000000001E-4</v>
      </c>
      <c r="G7880">
        <v>903601728</v>
      </c>
      <c r="H7880" t="s">
        <v>7</v>
      </c>
    </row>
    <row r="7881" spans="1:8" x14ac:dyDescent="0.25">
      <c r="A7881" s="1" t="s">
        <v>12</v>
      </c>
      <c r="B7881" s="1">
        <v>42994</v>
      </c>
      <c r="C7881">
        <v>9.6500000000000004E-4</v>
      </c>
      <c r="D7881">
        <v>9.9500000000000001E-4</v>
      </c>
      <c r="E7881">
        <v>8.0999999999999996E-4</v>
      </c>
      <c r="F7881">
        <v>9.1399999999999999E-4</v>
      </c>
      <c r="G7881">
        <v>792781376</v>
      </c>
      <c r="H7881" t="s">
        <v>7</v>
      </c>
    </row>
    <row r="7882" spans="1:8" x14ac:dyDescent="0.25">
      <c r="A7882" s="1" t="s">
        <v>12</v>
      </c>
      <c r="B7882" s="1">
        <v>42996</v>
      </c>
      <c r="C7882">
        <v>8.6499999999999999E-4</v>
      </c>
      <c r="D7882">
        <v>9.8999999999999999E-4</v>
      </c>
      <c r="E7882">
        <v>8.6499999999999999E-4</v>
      </c>
      <c r="F7882">
        <v>9.3999999999999997E-4</v>
      </c>
      <c r="G7882">
        <v>330757248</v>
      </c>
      <c r="H7882" t="s">
        <v>7</v>
      </c>
    </row>
    <row r="7883" spans="1:8" x14ac:dyDescent="0.25">
      <c r="A7883" s="1" t="s">
        <v>12</v>
      </c>
      <c r="B7883" s="1">
        <v>43002</v>
      </c>
      <c r="C7883">
        <v>9.4399999999999996E-4</v>
      </c>
      <c r="D7883">
        <v>9.8999999999999999E-4</v>
      </c>
      <c r="E7883">
        <v>8.5300000000000003E-4</v>
      </c>
      <c r="F7883">
        <v>8.8999999999999995E-4</v>
      </c>
      <c r="G7883">
        <v>1608757248</v>
      </c>
      <c r="H7883" t="s">
        <v>7</v>
      </c>
    </row>
    <row r="7884" spans="1:8" x14ac:dyDescent="0.25">
      <c r="A7884" s="1" t="s">
        <v>12</v>
      </c>
      <c r="B7884" s="1">
        <v>42997</v>
      </c>
      <c r="C7884">
        <v>9.3999999999999997E-4</v>
      </c>
      <c r="D7884">
        <v>9.6900000000000003E-4</v>
      </c>
      <c r="E7884">
        <v>8.4000000000000003E-4</v>
      </c>
      <c r="F7884">
        <v>8.7600000000000004E-4</v>
      </c>
      <c r="G7884">
        <v>186744768</v>
      </c>
      <c r="H7884" t="s">
        <v>7</v>
      </c>
    </row>
    <row r="7885" spans="1:8" x14ac:dyDescent="0.25">
      <c r="A7885" s="1" t="s">
        <v>12</v>
      </c>
      <c r="B7885" s="1">
        <v>43001</v>
      </c>
      <c r="C7885">
        <v>7.7399999999999995E-4</v>
      </c>
      <c r="D7885">
        <v>9.6500000000000004E-4</v>
      </c>
      <c r="E7885">
        <v>7.5699999999999997E-4</v>
      </c>
      <c r="F7885">
        <v>9.4399999999999996E-4</v>
      </c>
      <c r="G7885">
        <v>1708203264</v>
      </c>
      <c r="H7885" t="s">
        <v>7</v>
      </c>
    </row>
    <row r="7886" spans="1:8" x14ac:dyDescent="0.25">
      <c r="A7886" s="1" t="s">
        <v>12</v>
      </c>
      <c r="B7886" s="1">
        <v>42998</v>
      </c>
      <c r="C7886">
        <v>8.7600000000000004E-4</v>
      </c>
      <c r="D7886">
        <v>9.2100000000000005E-4</v>
      </c>
      <c r="E7886">
        <v>8.1499999999999997E-4</v>
      </c>
      <c r="F7886">
        <v>8.3799999999999999E-4</v>
      </c>
      <c r="G7886">
        <v>957060928</v>
      </c>
      <c r="H7886" t="s">
        <v>7</v>
      </c>
    </row>
    <row r="7887" spans="1:8" x14ac:dyDescent="0.25">
      <c r="A7887" s="1" t="s">
        <v>12</v>
      </c>
      <c r="B7887" s="1">
        <v>42995</v>
      </c>
      <c r="C7887">
        <v>9.1399999999999999E-4</v>
      </c>
      <c r="D7887">
        <v>9.1799999999999998E-4</v>
      </c>
      <c r="E7887">
        <v>7.8600000000000002E-4</v>
      </c>
      <c r="F7887">
        <v>8.6499999999999999E-4</v>
      </c>
      <c r="G7887">
        <v>1604450176</v>
      </c>
      <c r="H7887" t="s">
        <v>7</v>
      </c>
    </row>
    <row r="7888" spans="1:8" x14ac:dyDescent="0.25">
      <c r="A7888" s="1" t="s">
        <v>12</v>
      </c>
      <c r="B7888" s="1">
        <v>42999</v>
      </c>
      <c r="C7888">
        <v>8.3799999999999999E-4</v>
      </c>
      <c r="D7888">
        <v>8.4800000000000001E-4</v>
      </c>
      <c r="E7888">
        <v>7.1699999999999997E-4</v>
      </c>
      <c r="F7888">
        <v>7.76E-4</v>
      </c>
      <c r="G7888">
        <v>1928787584</v>
      </c>
      <c r="H7888" t="s">
        <v>7</v>
      </c>
    </row>
    <row r="7889" spans="1:8" x14ac:dyDescent="0.25">
      <c r="A7889" s="1" t="s">
        <v>12</v>
      </c>
      <c r="B7889" s="1">
        <v>43000</v>
      </c>
      <c r="C7889">
        <v>7.76E-4</v>
      </c>
      <c r="D7889">
        <v>7.9299999999999998E-4</v>
      </c>
      <c r="E7889">
        <v>6.8999999999999997E-4</v>
      </c>
      <c r="F7889">
        <v>7.7399999999999995E-4</v>
      </c>
      <c r="G7889">
        <v>1634153984</v>
      </c>
      <c r="H7889" t="s">
        <v>7</v>
      </c>
    </row>
    <row r="7890" spans="1:8" x14ac:dyDescent="0.25">
      <c r="A7890" s="1" t="s">
        <v>13</v>
      </c>
      <c r="B7890" s="1">
        <v>43081</v>
      </c>
      <c r="C7890">
        <v>218.6</v>
      </c>
      <c r="D7890">
        <v>420</v>
      </c>
      <c r="E7890">
        <v>213.3</v>
      </c>
      <c r="F7890">
        <v>352.08</v>
      </c>
      <c r="G7890">
        <v>15302883</v>
      </c>
      <c r="H7890" t="s">
        <v>7</v>
      </c>
    </row>
    <row r="7891" spans="1:8" x14ac:dyDescent="0.25">
      <c r="A7891" s="1" t="s">
        <v>13</v>
      </c>
      <c r="B7891" s="1">
        <v>44326</v>
      </c>
      <c r="C7891">
        <v>387.81200000000001</v>
      </c>
      <c r="D7891">
        <v>412.80200000000002</v>
      </c>
      <c r="E7891">
        <v>335.17700000000002</v>
      </c>
      <c r="F7891">
        <v>359.10599999999999</v>
      </c>
      <c r="G7891">
        <v>356903200</v>
      </c>
      <c r="H7891" t="s">
        <v>7</v>
      </c>
    </row>
    <row r="7892" spans="1:8" x14ac:dyDescent="0.25">
      <c r="A7892" s="1" t="s">
        <v>13</v>
      </c>
      <c r="B7892" s="1">
        <v>44328</v>
      </c>
      <c r="C7892">
        <v>377.38</v>
      </c>
      <c r="D7892">
        <v>393.93799999999999</v>
      </c>
      <c r="E7892">
        <v>302.33</v>
      </c>
      <c r="F7892">
        <v>302.33</v>
      </c>
      <c r="G7892">
        <v>2523155</v>
      </c>
      <c r="H7892" t="s">
        <v>7</v>
      </c>
    </row>
    <row r="7893" spans="1:8" x14ac:dyDescent="0.25">
      <c r="A7893" s="1" t="s">
        <v>13</v>
      </c>
      <c r="B7893" s="1">
        <v>44325</v>
      </c>
      <c r="C7893">
        <v>347.12900000000002</v>
      </c>
      <c r="D7893">
        <v>388.95600000000002</v>
      </c>
      <c r="E7893">
        <v>334.673</v>
      </c>
      <c r="F7893">
        <v>386.82</v>
      </c>
      <c r="G7893">
        <v>2289466</v>
      </c>
      <c r="H7893" t="s">
        <v>7</v>
      </c>
    </row>
    <row r="7894" spans="1:8" x14ac:dyDescent="0.25">
      <c r="A7894" s="1" t="s">
        <v>13</v>
      </c>
      <c r="B7894" s="1">
        <v>43088</v>
      </c>
      <c r="C7894">
        <v>359.4</v>
      </c>
      <c r="D7894">
        <v>380</v>
      </c>
      <c r="E7894">
        <v>324.67</v>
      </c>
      <c r="F7894">
        <v>350.79</v>
      </c>
      <c r="G7894">
        <v>5793046</v>
      </c>
      <c r="H7894" t="s">
        <v>7</v>
      </c>
    </row>
    <row r="7895" spans="1:8" x14ac:dyDescent="0.25">
      <c r="A7895" s="1" t="s">
        <v>13</v>
      </c>
      <c r="B7895" s="1">
        <v>44327</v>
      </c>
      <c r="C7895">
        <v>359.18299999999999</v>
      </c>
      <c r="D7895">
        <v>379.47800000000001</v>
      </c>
      <c r="E7895">
        <v>345.19900000000001</v>
      </c>
      <c r="F7895">
        <v>377.36900000000003</v>
      </c>
      <c r="G7895">
        <v>333248352</v>
      </c>
      <c r="H7895" t="s">
        <v>7</v>
      </c>
    </row>
    <row r="7896" spans="1:8" x14ac:dyDescent="0.25">
      <c r="A7896" s="1" t="s">
        <v>13</v>
      </c>
      <c r="B7896" s="1">
        <v>43082</v>
      </c>
      <c r="C7896">
        <v>352.08</v>
      </c>
      <c r="D7896">
        <v>372.55</v>
      </c>
      <c r="E7896">
        <v>275</v>
      </c>
      <c r="F7896">
        <v>312.89</v>
      </c>
      <c r="G7896">
        <v>9315507</v>
      </c>
      <c r="H7896" t="s">
        <v>7</v>
      </c>
    </row>
    <row r="7897" spans="1:8" x14ac:dyDescent="0.25">
      <c r="A7897" s="1" t="s">
        <v>13</v>
      </c>
      <c r="B7897" s="1">
        <v>44323</v>
      </c>
      <c r="C7897">
        <v>353.38</v>
      </c>
      <c r="D7897">
        <v>372.26400000000001</v>
      </c>
      <c r="E7897">
        <v>333.89299999999997</v>
      </c>
      <c r="F7897">
        <v>345.53699999999998</v>
      </c>
      <c r="G7897">
        <v>329822080</v>
      </c>
      <c r="H7897" t="s">
        <v>7</v>
      </c>
    </row>
    <row r="7898" spans="1:8" x14ac:dyDescent="0.25">
      <c r="A7898" s="1" t="s">
        <v>13</v>
      </c>
      <c r="B7898" s="1">
        <v>43087</v>
      </c>
      <c r="C7898">
        <v>324.74</v>
      </c>
      <c r="D7898">
        <v>366.9</v>
      </c>
      <c r="E7898">
        <v>305.77</v>
      </c>
      <c r="F7898">
        <v>359.4</v>
      </c>
      <c r="G7898">
        <v>4666442</v>
      </c>
      <c r="H7898" t="s">
        <v>7</v>
      </c>
    </row>
    <row r="7899" spans="1:8" x14ac:dyDescent="0.25">
      <c r="A7899" s="1" t="s">
        <v>13</v>
      </c>
      <c r="B7899" s="1">
        <v>44322</v>
      </c>
      <c r="C7899">
        <v>356.13600000000002</v>
      </c>
      <c r="D7899">
        <v>364.75799999999998</v>
      </c>
      <c r="E7899">
        <v>318.98599999999999</v>
      </c>
      <c r="F7899">
        <v>353.38</v>
      </c>
      <c r="G7899">
        <v>2751558</v>
      </c>
      <c r="H7899" t="s">
        <v>7</v>
      </c>
    </row>
    <row r="7900" spans="1:8" x14ac:dyDescent="0.25">
      <c r="A7900" s="1" t="s">
        <v>13</v>
      </c>
      <c r="B7900" s="1">
        <v>44321</v>
      </c>
      <c r="C7900">
        <v>311.60700000000003</v>
      </c>
      <c r="D7900">
        <v>359.565</v>
      </c>
      <c r="E7900">
        <v>311.60700000000003</v>
      </c>
      <c r="F7900">
        <v>355.95699999999999</v>
      </c>
      <c r="G7900">
        <v>321624288</v>
      </c>
      <c r="H7900" t="s">
        <v>7</v>
      </c>
    </row>
    <row r="7901" spans="1:8" x14ac:dyDescent="0.25">
      <c r="A7901" s="1" t="s">
        <v>13</v>
      </c>
      <c r="B7901" s="1">
        <v>44324</v>
      </c>
      <c r="C7901">
        <v>345.19900000000001</v>
      </c>
      <c r="D7901">
        <v>356.50700000000001</v>
      </c>
      <c r="E7901">
        <v>334.24200000000002</v>
      </c>
      <c r="F7901">
        <v>347.03</v>
      </c>
      <c r="G7901">
        <v>325557056</v>
      </c>
      <c r="H7901" t="s">
        <v>7</v>
      </c>
    </row>
    <row r="7902" spans="1:8" x14ac:dyDescent="0.25">
      <c r="A7902" s="1" t="s">
        <v>13</v>
      </c>
      <c r="B7902" s="1">
        <v>43089</v>
      </c>
      <c r="C7902">
        <v>350.79</v>
      </c>
      <c r="D7902">
        <v>350.79</v>
      </c>
      <c r="E7902">
        <v>275</v>
      </c>
      <c r="F7902">
        <v>305.58999999999997</v>
      </c>
      <c r="G7902">
        <v>6070405</v>
      </c>
      <c r="H7902" t="s">
        <v>7</v>
      </c>
    </row>
    <row r="7903" spans="1:8" x14ac:dyDescent="0.25">
      <c r="A7903" s="1" t="s">
        <v>13</v>
      </c>
      <c r="B7903" s="1">
        <v>44330</v>
      </c>
      <c r="C7903">
        <v>317.70999999999998</v>
      </c>
      <c r="D7903">
        <v>338.82799999999997</v>
      </c>
      <c r="E7903">
        <v>308.44499999999999</v>
      </c>
      <c r="F7903">
        <v>326.20999999999998</v>
      </c>
      <c r="G7903">
        <v>287964192</v>
      </c>
      <c r="H7903" t="s">
        <v>7</v>
      </c>
    </row>
    <row r="7904" spans="1:8" x14ac:dyDescent="0.25">
      <c r="A7904" s="1" t="s">
        <v>13</v>
      </c>
      <c r="B7904" s="1">
        <v>44303</v>
      </c>
      <c r="C7904">
        <v>308.274</v>
      </c>
      <c r="D7904">
        <v>335.26799999999997</v>
      </c>
      <c r="E7904">
        <v>298.30900000000003</v>
      </c>
      <c r="F7904">
        <v>300.92700000000002</v>
      </c>
      <c r="G7904">
        <v>4400617</v>
      </c>
      <c r="H7904" t="s">
        <v>7</v>
      </c>
    </row>
    <row r="7905" spans="1:8" x14ac:dyDescent="0.25">
      <c r="A7905" s="1" t="s">
        <v>13</v>
      </c>
      <c r="B7905" s="1">
        <v>43086</v>
      </c>
      <c r="C7905">
        <v>306.86</v>
      </c>
      <c r="D7905">
        <v>334.85</v>
      </c>
      <c r="E7905">
        <v>303.24</v>
      </c>
      <c r="F7905">
        <v>324.74</v>
      </c>
      <c r="G7905">
        <v>3683982</v>
      </c>
      <c r="H7905" t="s">
        <v>7</v>
      </c>
    </row>
    <row r="7906" spans="1:8" x14ac:dyDescent="0.25">
      <c r="A7906" s="1" t="s">
        <v>13</v>
      </c>
      <c r="B7906" s="1">
        <v>44329</v>
      </c>
      <c r="C7906">
        <v>312.56</v>
      </c>
      <c r="D7906">
        <v>332.488</v>
      </c>
      <c r="E7906">
        <v>291.625</v>
      </c>
      <c r="F7906">
        <v>317.51</v>
      </c>
      <c r="G7906">
        <v>258381072</v>
      </c>
      <c r="H7906" t="s">
        <v>7</v>
      </c>
    </row>
    <row r="7907" spans="1:8" x14ac:dyDescent="0.25">
      <c r="A7907" s="1" t="s">
        <v>13</v>
      </c>
      <c r="B7907" s="1">
        <v>44331</v>
      </c>
      <c r="C7907">
        <v>326.35899999999998</v>
      </c>
      <c r="D7907">
        <v>331.68299999999999</v>
      </c>
      <c r="E7907">
        <v>296.96600000000001</v>
      </c>
      <c r="F7907">
        <v>299.5</v>
      </c>
      <c r="G7907">
        <v>262079200</v>
      </c>
      <c r="H7907" t="s">
        <v>7</v>
      </c>
    </row>
    <row r="7908" spans="1:8" x14ac:dyDescent="0.25">
      <c r="A7908" s="1" t="s">
        <v>13</v>
      </c>
      <c r="B7908" s="1">
        <v>43090</v>
      </c>
      <c r="C7908">
        <v>305.58999999999997</v>
      </c>
      <c r="D7908">
        <v>327.99</v>
      </c>
      <c r="E7908">
        <v>291.01</v>
      </c>
      <c r="F7908">
        <v>311</v>
      </c>
      <c r="G7908">
        <v>2887962</v>
      </c>
      <c r="H7908" t="s">
        <v>7</v>
      </c>
    </row>
    <row r="7909" spans="1:8" x14ac:dyDescent="0.25">
      <c r="A7909" s="1" t="s">
        <v>13</v>
      </c>
      <c r="B7909" s="1">
        <v>43083</v>
      </c>
      <c r="C7909">
        <v>312.89</v>
      </c>
      <c r="D7909">
        <v>324.62</v>
      </c>
      <c r="E7909">
        <v>256.10000000000002</v>
      </c>
      <c r="F7909">
        <v>283.8</v>
      </c>
      <c r="G7909">
        <v>5816984</v>
      </c>
      <c r="H7909" t="s">
        <v>7</v>
      </c>
    </row>
    <row r="7910" spans="1:8" x14ac:dyDescent="0.25">
      <c r="A7910" s="1" t="s">
        <v>13</v>
      </c>
      <c r="B7910" s="1">
        <v>44320</v>
      </c>
      <c r="C7910">
        <v>294.54000000000002</v>
      </c>
      <c r="D7910">
        <v>324.327</v>
      </c>
      <c r="E7910">
        <v>271.93400000000003</v>
      </c>
      <c r="F7910">
        <v>305.32799999999997</v>
      </c>
      <c r="G7910">
        <v>264490544</v>
      </c>
      <c r="H7910" t="s">
        <v>7</v>
      </c>
    </row>
    <row r="7911" spans="1:8" x14ac:dyDescent="0.25">
      <c r="A7911" s="1" t="s">
        <v>13</v>
      </c>
      <c r="B7911" s="1">
        <v>44332</v>
      </c>
      <c r="C7911">
        <v>299.78100000000001</v>
      </c>
      <c r="D7911">
        <v>323.77999999999997</v>
      </c>
      <c r="E7911">
        <v>279.88</v>
      </c>
      <c r="F7911">
        <v>296.20100000000002</v>
      </c>
      <c r="G7911">
        <v>258541136</v>
      </c>
      <c r="H7911" t="s">
        <v>7</v>
      </c>
    </row>
    <row r="7912" spans="1:8" x14ac:dyDescent="0.25">
      <c r="A7912" s="1" t="s">
        <v>13</v>
      </c>
      <c r="B7912" s="1">
        <v>43084</v>
      </c>
      <c r="C7912">
        <v>283.8</v>
      </c>
      <c r="D7912">
        <v>322.97000000000003</v>
      </c>
      <c r="E7912">
        <v>252.22</v>
      </c>
      <c r="F7912">
        <v>303.79000000000002</v>
      </c>
      <c r="G7912">
        <v>6990089</v>
      </c>
      <c r="H7912" t="s">
        <v>7</v>
      </c>
    </row>
    <row r="7913" spans="1:8" x14ac:dyDescent="0.25">
      <c r="A7913" s="1" t="s">
        <v>13</v>
      </c>
      <c r="B7913" s="1">
        <v>43092</v>
      </c>
      <c r="C7913">
        <v>267.79000000000002</v>
      </c>
      <c r="D7913">
        <v>321.85000000000002</v>
      </c>
      <c r="E7913">
        <v>261</v>
      </c>
      <c r="F7913">
        <v>293.02999999999997</v>
      </c>
      <c r="G7913">
        <v>3899833</v>
      </c>
      <c r="H7913" t="s">
        <v>7</v>
      </c>
    </row>
    <row r="7914" spans="1:8" x14ac:dyDescent="0.25">
      <c r="A7914" s="1" t="s">
        <v>13</v>
      </c>
      <c r="B7914" s="1">
        <v>44334</v>
      </c>
      <c r="C7914">
        <v>281.428</v>
      </c>
      <c r="D7914">
        <v>317.70600000000002</v>
      </c>
      <c r="E7914">
        <v>279</v>
      </c>
      <c r="F7914">
        <v>294.38499999999999</v>
      </c>
      <c r="G7914">
        <v>254454960</v>
      </c>
      <c r="H7914" t="s">
        <v>7</v>
      </c>
    </row>
    <row r="7915" spans="1:8" x14ac:dyDescent="0.25">
      <c r="A7915" s="1" t="s">
        <v>13</v>
      </c>
      <c r="B7915" s="1">
        <v>44302</v>
      </c>
      <c r="C7915">
        <v>285.69600000000003</v>
      </c>
      <c r="D7915">
        <v>316.19400000000002</v>
      </c>
      <c r="E7915">
        <v>265.892</v>
      </c>
      <c r="F7915">
        <v>308.17399999999998</v>
      </c>
      <c r="G7915">
        <v>257360928</v>
      </c>
      <c r="H7915" t="s">
        <v>7</v>
      </c>
    </row>
    <row r="7916" spans="1:8" x14ac:dyDescent="0.25">
      <c r="A7916" s="1" t="s">
        <v>13</v>
      </c>
      <c r="B7916" s="1">
        <v>43085</v>
      </c>
      <c r="C7916">
        <v>303.79000000000002</v>
      </c>
      <c r="D7916">
        <v>314.97000000000003</v>
      </c>
      <c r="E7916">
        <v>280</v>
      </c>
      <c r="F7916">
        <v>306.86</v>
      </c>
      <c r="G7916">
        <v>3243180</v>
      </c>
      <c r="H7916" t="s">
        <v>7</v>
      </c>
    </row>
    <row r="7917" spans="1:8" x14ac:dyDescent="0.25">
      <c r="A7917" s="1" t="s">
        <v>13</v>
      </c>
      <c r="B7917" s="1">
        <v>43091</v>
      </c>
      <c r="C7917">
        <v>311</v>
      </c>
      <c r="D7917">
        <v>311.89</v>
      </c>
      <c r="E7917">
        <v>144</v>
      </c>
      <c r="F7917">
        <v>267.79000000000002</v>
      </c>
      <c r="G7917">
        <v>13081129</v>
      </c>
      <c r="H7917" t="s">
        <v>7</v>
      </c>
    </row>
    <row r="7918" spans="1:8" x14ac:dyDescent="0.25">
      <c r="A7918" s="1" t="s">
        <v>13</v>
      </c>
      <c r="B7918" s="1">
        <v>44304</v>
      </c>
      <c r="C7918">
        <v>301.084</v>
      </c>
      <c r="D7918">
        <v>304.464</v>
      </c>
      <c r="E7918">
        <v>231.86600000000001</v>
      </c>
      <c r="F7918">
        <v>273.60300000000001</v>
      </c>
      <c r="G7918">
        <v>236970160</v>
      </c>
      <c r="H7918" t="s">
        <v>7</v>
      </c>
    </row>
    <row r="7919" spans="1:8" x14ac:dyDescent="0.25">
      <c r="A7919" s="1" t="s">
        <v>13</v>
      </c>
      <c r="B7919" s="1">
        <v>43106</v>
      </c>
      <c r="C7919">
        <v>246.23</v>
      </c>
      <c r="D7919">
        <v>304</v>
      </c>
      <c r="E7919">
        <v>245</v>
      </c>
      <c r="F7919">
        <v>279.42</v>
      </c>
      <c r="G7919">
        <v>3429564</v>
      </c>
      <c r="H7919" t="s">
        <v>7</v>
      </c>
    </row>
    <row r="7920" spans="1:8" x14ac:dyDescent="0.25">
      <c r="A7920" s="1" t="s">
        <v>13</v>
      </c>
      <c r="B7920" s="1">
        <v>44335</v>
      </c>
      <c r="C7920">
        <v>294.22399999999999</v>
      </c>
      <c r="D7920">
        <v>300.24</v>
      </c>
      <c r="E7920">
        <v>145.87799999999999</v>
      </c>
      <c r="F7920">
        <v>186.89599999999999</v>
      </c>
      <c r="G7920">
        <v>189182224</v>
      </c>
      <c r="H7920" t="s">
        <v>7</v>
      </c>
    </row>
    <row r="7921" spans="1:8" x14ac:dyDescent="0.25">
      <c r="A7921" s="1" t="s">
        <v>13</v>
      </c>
      <c r="B7921" s="1">
        <v>44319</v>
      </c>
      <c r="C7921">
        <v>268.84100000000001</v>
      </c>
      <c r="D7921">
        <v>299.55</v>
      </c>
      <c r="E7921">
        <v>268.601</v>
      </c>
      <c r="F7921">
        <v>294.43099999999998</v>
      </c>
      <c r="G7921">
        <v>264370352</v>
      </c>
      <c r="H7921" t="s">
        <v>7</v>
      </c>
    </row>
    <row r="7922" spans="1:8" x14ac:dyDescent="0.25">
      <c r="A7922" s="1" t="s">
        <v>13</v>
      </c>
      <c r="B7922" s="1">
        <v>44333</v>
      </c>
      <c r="C7922">
        <v>296.31</v>
      </c>
      <c r="D7922">
        <v>296.31</v>
      </c>
      <c r="E7922">
        <v>262.36200000000002</v>
      </c>
      <c r="F7922">
        <v>281.26400000000001</v>
      </c>
      <c r="G7922">
        <v>225051392</v>
      </c>
      <c r="H7922" t="s">
        <v>7</v>
      </c>
    </row>
    <row r="7923" spans="1:8" x14ac:dyDescent="0.25">
      <c r="A7923" s="1" t="s">
        <v>13</v>
      </c>
      <c r="B7923" s="1">
        <v>43093</v>
      </c>
      <c r="C7923">
        <v>293.02999999999997</v>
      </c>
      <c r="D7923">
        <v>295.99</v>
      </c>
      <c r="E7923">
        <v>254</v>
      </c>
      <c r="F7923">
        <v>278.81</v>
      </c>
      <c r="G7923">
        <v>2860278</v>
      </c>
      <c r="H7923" t="s">
        <v>7</v>
      </c>
    </row>
    <row r="7924" spans="1:8" x14ac:dyDescent="0.25">
      <c r="A7924" s="1" t="s">
        <v>13</v>
      </c>
      <c r="B7924" s="1">
        <v>44510</v>
      </c>
      <c r="C7924">
        <v>262</v>
      </c>
      <c r="D7924">
        <v>295.10000000000002</v>
      </c>
      <c r="E7924">
        <v>252.7</v>
      </c>
      <c r="F7924">
        <v>260.5</v>
      </c>
      <c r="G7924">
        <v>3733301</v>
      </c>
      <c r="H7924" t="s">
        <v>7</v>
      </c>
    </row>
    <row r="7925" spans="1:8" x14ac:dyDescent="0.25">
      <c r="A7925" s="1" t="s">
        <v>13</v>
      </c>
      <c r="B7925" s="1">
        <v>44301</v>
      </c>
      <c r="C7925">
        <v>278.88799999999998</v>
      </c>
      <c r="D7925">
        <v>290.52699999999999</v>
      </c>
      <c r="E7925">
        <v>266.22500000000002</v>
      </c>
      <c r="F7925">
        <v>285.75400000000002</v>
      </c>
      <c r="G7925">
        <v>4825168</v>
      </c>
      <c r="H7925" t="s">
        <v>7</v>
      </c>
    </row>
    <row r="7926" spans="1:8" x14ac:dyDescent="0.25">
      <c r="A7926" s="1" t="s">
        <v>13</v>
      </c>
      <c r="B7926" s="1">
        <v>44308</v>
      </c>
      <c r="C7926">
        <v>257.63499999999999</v>
      </c>
      <c r="D7926">
        <v>289.44799999999998</v>
      </c>
      <c r="E7926">
        <v>239.90199999999999</v>
      </c>
      <c r="F7926">
        <v>252.999</v>
      </c>
      <c r="G7926">
        <v>243175600</v>
      </c>
      <c r="H7926" t="s">
        <v>7</v>
      </c>
    </row>
    <row r="7927" spans="1:8" x14ac:dyDescent="0.25">
      <c r="A7927" s="1" t="s">
        <v>13</v>
      </c>
      <c r="B7927" s="1">
        <v>43094</v>
      </c>
      <c r="C7927">
        <v>278.81</v>
      </c>
      <c r="D7927">
        <v>287.39999999999998</v>
      </c>
      <c r="E7927">
        <v>271.12</v>
      </c>
      <c r="F7927">
        <v>273.52</v>
      </c>
      <c r="G7927">
        <v>1253205</v>
      </c>
      <c r="H7927" t="s">
        <v>7</v>
      </c>
    </row>
    <row r="7928" spans="1:8" x14ac:dyDescent="0.25">
      <c r="A7928" s="1" t="s">
        <v>13</v>
      </c>
      <c r="B7928" s="1">
        <v>43095</v>
      </c>
      <c r="C7928">
        <v>273.52</v>
      </c>
      <c r="D7928">
        <v>286.99</v>
      </c>
      <c r="E7928">
        <v>273.17</v>
      </c>
      <c r="F7928">
        <v>280.10000000000002</v>
      </c>
      <c r="G7928">
        <v>1523318</v>
      </c>
      <c r="H7928" t="s">
        <v>7</v>
      </c>
    </row>
    <row r="7929" spans="1:8" x14ac:dyDescent="0.25">
      <c r="A7929" s="1" t="s">
        <v>13</v>
      </c>
      <c r="B7929" s="1">
        <v>43107</v>
      </c>
      <c r="C7929">
        <v>279.42</v>
      </c>
      <c r="D7929">
        <v>286.95</v>
      </c>
      <c r="E7929">
        <v>265.24</v>
      </c>
      <c r="F7929">
        <v>272.06</v>
      </c>
      <c r="G7929">
        <v>1527665</v>
      </c>
      <c r="H7929" t="s">
        <v>7</v>
      </c>
    </row>
    <row r="7930" spans="1:8" x14ac:dyDescent="0.25">
      <c r="A7930" s="1" t="s">
        <v>13</v>
      </c>
      <c r="B7930" s="1">
        <v>43096</v>
      </c>
      <c r="C7930">
        <v>280.10000000000002</v>
      </c>
      <c r="D7930">
        <v>286.45999999999998</v>
      </c>
      <c r="E7930">
        <v>252.81</v>
      </c>
      <c r="F7930">
        <v>264.39999999999998</v>
      </c>
      <c r="G7930">
        <v>1926718</v>
      </c>
      <c r="H7930" t="s">
        <v>7</v>
      </c>
    </row>
    <row r="7931" spans="1:8" x14ac:dyDescent="0.25">
      <c r="A7931" s="1" t="s">
        <v>13</v>
      </c>
      <c r="B7931" s="1">
        <v>44300</v>
      </c>
      <c r="C7931">
        <v>267.39999999999998</v>
      </c>
      <c r="D7931">
        <v>282.92599999999999</v>
      </c>
      <c r="E7931">
        <v>255.643</v>
      </c>
      <c r="F7931">
        <v>278.40800000000002</v>
      </c>
      <c r="G7931">
        <v>250625392</v>
      </c>
      <c r="H7931" t="s">
        <v>7</v>
      </c>
    </row>
    <row r="7932" spans="1:8" x14ac:dyDescent="0.25">
      <c r="A7932" s="1" t="s">
        <v>13</v>
      </c>
      <c r="B7932" s="1">
        <v>44512</v>
      </c>
      <c r="C7932">
        <v>262.5</v>
      </c>
      <c r="D7932">
        <v>282.60000000000002</v>
      </c>
      <c r="E7932">
        <v>244.1</v>
      </c>
      <c r="F7932">
        <v>251.4</v>
      </c>
      <c r="G7932">
        <v>2414468</v>
      </c>
      <c r="H7932" t="s">
        <v>7</v>
      </c>
    </row>
    <row r="7933" spans="1:8" x14ac:dyDescent="0.25">
      <c r="A7933" s="1" t="s">
        <v>13</v>
      </c>
      <c r="B7933" s="1">
        <v>44305</v>
      </c>
      <c r="C7933">
        <v>273.48500000000001</v>
      </c>
      <c r="D7933">
        <v>281.51600000000002</v>
      </c>
      <c r="E7933">
        <v>250.54900000000001</v>
      </c>
      <c r="F7933">
        <v>261.30700000000002</v>
      </c>
      <c r="G7933">
        <v>246692320</v>
      </c>
      <c r="H7933" t="s">
        <v>7</v>
      </c>
    </row>
    <row r="7934" spans="1:8" x14ac:dyDescent="0.25">
      <c r="A7934" s="1" t="s">
        <v>13</v>
      </c>
      <c r="B7934" s="1">
        <v>44515</v>
      </c>
      <c r="C7934">
        <v>279.39999999999998</v>
      </c>
      <c r="D7934">
        <v>281.10000000000002</v>
      </c>
      <c r="E7934">
        <v>259.8</v>
      </c>
      <c r="F7934">
        <v>262.7</v>
      </c>
      <c r="G7934">
        <v>1156972</v>
      </c>
      <c r="H7934" t="s">
        <v>7</v>
      </c>
    </row>
    <row r="7935" spans="1:8" x14ac:dyDescent="0.25">
      <c r="A7935" s="1" t="s">
        <v>13</v>
      </c>
      <c r="B7935" s="1">
        <v>44514</v>
      </c>
      <c r="C7935">
        <v>257.7</v>
      </c>
      <c r="D7935">
        <v>279.39999999999998</v>
      </c>
      <c r="E7935">
        <v>248.8</v>
      </c>
      <c r="F7935">
        <v>279.39999999999998</v>
      </c>
      <c r="G7935">
        <v>1358743</v>
      </c>
      <c r="H7935" t="s">
        <v>7</v>
      </c>
    </row>
    <row r="7936" spans="1:8" x14ac:dyDescent="0.25">
      <c r="A7936" s="1" t="s">
        <v>13</v>
      </c>
      <c r="B7936" s="1">
        <v>44317</v>
      </c>
      <c r="C7936">
        <v>271.14999999999998</v>
      </c>
      <c r="D7936">
        <v>278.46800000000002</v>
      </c>
      <c r="E7936">
        <v>266.024</v>
      </c>
      <c r="F7936">
        <v>276.75</v>
      </c>
      <c r="G7936">
        <v>255005472</v>
      </c>
      <c r="H7936" t="s">
        <v>7</v>
      </c>
    </row>
    <row r="7937" spans="1:8" x14ac:dyDescent="0.25">
      <c r="A7937" s="1" t="s">
        <v>13</v>
      </c>
      <c r="B7937" s="1">
        <v>44318</v>
      </c>
      <c r="C7937">
        <v>276.76</v>
      </c>
      <c r="D7937">
        <v>277.399</v>
      </c>
      <c r="E7937">
        <v>264.91300000000001</v>
      </c>
      <c r="F7937">
        <v>268.86</v>
      </c>
      <c r="G7937">
        <v>250314448</v>
      </c>
      <c r="H7937" t="s">
        <v>7</v>
      </c>
    </row>
    <row r="7938" spans="1:8" x14ac:dyDescent="0.25">
      <c r="A7938" s="1" t="s">
        <v>13</v>
      </c>
      <c r="B7938" s="1">
        <v>44307</v>
      </c>
      <c r="C7938">
        <v>260.548</v>
      </c>
      <c r="D7938">
        <v>276.49</v>
      </c>
      <c r="E7938">
        <v>250.90700000000001</v>
      </c>
      <c r="F7938">
        <v>257.87</v>
      </c>
      <c r="G7938">
        <v>240640192</v>
      </c>
      <c r="H7938" t="s">
        <v>7</v>
      </c>
    </row>
    <row r="7939" spans="1:8" x14ac:dyDescent="0.25">
      <c r="A7939" s="1" t="s">
        <v>13</v>
      </c>
      <c r="B7939" s="1">
        <v>44509</v>
      </c>
      <c r="C7939">
        <v>228.9</v>
      </c>
      <c r="D7939">
        <v>274.5</v>
      </c>
      <c r="E7939">
        <v>227.1</v>
      </c>
      <c r="F7939">
        <v>262.2</v>
      </c>
      <c r="G7939">
        <v>3256234</v>
      </c>
      <c r="H7939" t="s">
        <v>7</v>
      </c>
    </row>
    <row r="7940" spans="1:8" x14ac:dyDescent="0.25">
      <c r="A7940" s="1" t="s">
        <v>13</v>
      </c>
      <c r="B7940" s="1">
        <v>44511</v>
      </c>
      <c r="C7940">
        <v>260.5</v>
      </c>
      <c r="D7940">
        <v>273.89999999999998</v>
      </c>
      <c r="E7940">
        <v>251.1</v>
      </c>
      <c r="F7940">
        <v>262.5</v>
      </c>
      <c r="G7940">
        <v>1666977</v>
      </c>
      <c r="H7940" t="s">
        <v>7</v>
      </c>
    </row>
    <row r="7941" spans="1:8" x14ac:dyDescent="0.25">
      <c r="A7941" s="1" t="s">
        <v>13</v>
      </c>
      <c r="B7941" s="1">
        <v>43108</v>
      </c>
      <c r="C7941">
        <v>272.08</v>
      </c>
      <c r="D7941">
        <v>273.67</v>
      </c>
      <c r="E7941">
        <v>231.64</v>
      </c>
      <c r="F7941">
        <v>255.35</v>
      </c>
      <c r="G7941">
        <v>2539292</v>
      </c>
      <c r="H7941" t="s">
        <v>7</v>
      </c>
    </row>
    <row r="7942" spans="1:8" x14ac:dyDescent="0.25">
      <c r="A7942" s="1" t="s">
        <v>13</v>
      </c>
      <c r="B7942" s="1">
        <v>44316</v>
      </c>
      <c r="C7942">
        <v>255.41300000000001</v>
      </c>
      <c r="D7942">
        <v>273.42899999999997</v>
      </c>
      <c r="E7942">
        <v>252.69200000000001</v>
      </c>
      <c r="F7942">
        <v>271.08</v>
      </c>
      <c r="G7942">
        <v>243157152</v>
      </c>
      <c r="H7942" t="s">
        <v>7</v>
      </c>
    </row>
    <row r="7943" spans="1:8" x14ac:dyDescent="0.25">
      <c r="A7943" s="1" t="s">
        <v>13</v>
      </c>
      <c r="B7943" s="1">
        <v>44299</v>
      </c>
      <c r="C7943">
        <v>244.45099999999999</v>
      </c>
      <c r="D7943">
        <v>273.21800000000002</v>
      </c>
      <c r="E7943">
        <v>244.44200000000001</v>
      </c>
      <c r="F7943">
        <v>267.17</v>
      </c>
      <c r="G7943">
        <v>2820029</v>
      </c>
      <c r="H7943" t="s">
        <v>7</v>
      </c>
    </row>
    <row r="7944" spans="1:8" x14ac:dyDescent="0.25">
      <c r="A7944" s="1" t="s">
        <v>13</v>
      </c>
      <c r="B7944" s="1">
        <v>44306</v>
      </c>
      <c r="C7944">
        <v>261.214</v>
      </c>
      <c r="D7944">
        <v>272.53699999999998</v>
      </c>
      <c r="E7944">
        <v>234.72</v>
      </c>
      <c r="F7944">
        <v>260.97800000000001</v>
      </c>
      <c r="G7944">
        <v>234920096</v>
      </c>
      <c r="H7944" t="s">
        <v>7</v>
      </c>
    </row>
    <row r="7945" spans="1:8" x14ac:dyDescent="0.25">
      <c r="A7945" s="1" t="s">
        <v>13</v>
      </c>
      <c r="B7945" s="1">
        <v>43114</v>
      </c>
      <c r="C7945">
        <v>258.44</v>
      </c>
      <c r="D7945">
        <v>267.98</v>
      </c>
      <c r="E7945">
        <v>233.82</v>
      </c>
      <c r="F7945">
        <v>237.89</v>
      </c>
      <c r="G7945">
        <v>1647162</v>
      </c>
      <c r="H7945" t="s">
        <v>7</v>
      </c>
    </row>
    <row r="7946" spans="1:8" x14ac:dyDescent="0.25">
      <c r="A7946" s="1" t="s">
        <v>13</v>
      </c>
      <c r="B7946" s="1">
        <v>44314</v>
      </c>
      <c r="C7946">
        <v>259.73200000000003</v>
      </c>
      <c r="D7946">
        <v>266.42399999999998</v>
      </c>
      <c r="E7946">
        <v>248.21199999999999</v>
      </c>
      <c r="F7946">
        <v>258.75700000000001</v>
      </c>
      <c r="G7946">
        <v>227604576</v>
      </c>
      <c r="H7946" t="s">
        <v>7</v>
      </c>
    </row>
    <row r="7947" spans="1:8" x14ac:dyDescent="0.25">
      <c r="A7947" s="1" t="s">
        <v>13</v>
      </c>
      <c r="B7947" s="1">
        <v>43097</v>
      </c>
      <c r="C7947">
        <v>264.39999999999998</v>
      </c>
      <c r="D7947">
        <v>266</v>
      </c>
      <c r="E7947">
        <v>223.59</v>
      </c>
      <c r="F7947">
        <v>251.18</v>
      </c>
      <c r="G7947">
        <v>3024246</v>
      </c>
      <c r="H7947" t="s">
        <v>7</v>
      </c>
    </row>
    <row r="7948" spans="1:8" x14ac:dyDescent="0.25">
      <c r="A7948" s="1" t="s">
        <v>13</v>
      </c>
      <c r="B7948" s="1">
        <v>44513</v>
      </c>
      <c r="C7948">
        <v>251.1</v>
      </c>
      <c r="D7948">
        <v>263.89999999999998</v>
      </c>
      <c r="E7948">
        <v>245.4</v>
      </c>
      <c r="F7948">
        <v>257.7</v>
      </c>
      <c r="G7948">
        <v>1167208</v>
      </c>
      <c r="H7948" t="s">
        <v>7</v>
      </c>
    </row>
    <row r="7949" spans="1:8" x14ac:dyDescent="0.25">
      <c r="A7949" s="1" t="s">
        <v>13</v>
      </c>
      <c r="B7949" s="1">
        <v>44297</v>
      </c>
      <c r="C7949">
        <v>256.26900000000001</v>
      </c>
      <c r="D7949">
        <v>263.42</v>
      </c>
      <c r="E7949">
        <v>245.02600000000001</v>
      </c>
      <c r="F7949">
        <v>252.375</v>
      </c>
      <c r="G7949">
        <v>6321337</v>
      </c>
      <c r="H7949" t="s">
        <v>7</v>
      </c>
    </row>
    <row r="7950" spans="1:8" x14ac:dyDescent="0.25">
      <c r="A7950" s="1" t="s">
        <v>13</v>
      </c>
      <c r="B7950" s="1">
        <v>44313</v>
      </c>
      <c r="C7950">
        <v>247.50399999999999</v>
      </c>
      <c r="D7950">
        <v>263.06700000000001</v>
      </c>
      <c r="E7950">
        <v>243.84200000000001</v>
      </c>
      <c r="F7950">
        <v>259.83</v>
      </c>
      <c r="G7950">
        <v>236848960</v>
      </c>
      <c r="H7950" t="s">
        <v>7</v>
      </c>
    </row>
    <row r="7951" spans="1:8" x14ac:dyDescent="0.25">
      <c r="A7951" s="1" t="s">
        <v>13</v>
      </c>
      <c r="B7951" s="1">
        <v>43113</v>
      </c>
      <c r="C7951">
        <v>235.52</v>
      </c>
      <c r="D7951">
        <v>263</v>
      </c>
      <c r="E7951">
        <v>235.51</v>
      </c>
      <c r="F7951">
        <v>258.02</v>
      </c>
      <c r="G7951">
        <v>1671307</v>
      </c>
      <c r="H7951" t="s">
        <v>7</v>
      </c>
    </row>
    <row r="7952" spans="1:8" x14ac:dyDescent="0.25">
      <c r="A7952" s="1" t="s">
        <v>13</v>
      </c>
      <c r="B7952" s="1">
        <v>44516</v>
      </c>
      <c r="C7952">
        <v>263</v>
      </c>
      <c r="D7952">
        <v>263</v>
      </c>
      <c r="E7952">
        <v>223</v>
      </c>
      <c r="F7952">
        <v>230.2</v>
      </c>
      <c r="G7952">
        <v>2395351</v>
      </c>
      <c r="H7952" t="s">
        <v>7</v>
      </c>
    </row>
    <row r="7953" spans="1:8" x14ac:dyDescent="0.25">
      <c r="A7953" s="1" t="s">
        <v>13</v>
      </c>
      <c r="B7953" s="1">
        <v>44315</v>
      </c>
      <c r="C7953">
        <v>258.50099999999998</v>
      </c>
      <c r="D7953">
        <v>262.62</v>
      </c>
      <c r="E7953">
        <v>248.83099999999999</v>
      </c>
      <c r="F7953">
        <v>255.37899999999999</v>
      </c>
      <c r="G7953">
        <v>3125318</v>
      </c>
      <c r="H7953" t="s">
        <v>7</v>
      </c>
    </row>
    <row r="7954" spans="1:8" x14ac:dyDescent="0.25">
      <c r="A7954" s="1" t="s">
        <v>13</v>
      </c>
      <c r="B7954" s="1">
        <v>43102</v>
      </c>
      <c r="C7954">
        <v>225.22</v>
      </c>
      <c r="D7954">
        <v>262</v>
      </c>
      <c r="E7954">
        <v>225.21</v>
      </c>
      <c r="F7954">
        <v>253.31</v>
      </c>
      <c r="G7954">
        <v>2844282</v>
      </c>
      <c r="H7954" t="s">
        <v>7</v>
      </c>
    </row>
    <row r="7955" spans="1:8" x14ac:dyDescent="0.25">
      <c r="A7955" s="1" t="s">
        <v>13</v>
      </c>
      <c r="B7955" s="1">
        <v>43098</v>
      </c>
      <c r="C7955">
        <v>251.18</v>
      </c>
      <c r="D7955">
        <v>259.5</v>
      </c>
      <c r="E7955">
        <v>236.5</v>
      </c>
      <c r="F7955">
        <v>245.79</v>
      </c>
      <c r="G7955">
        <v>1910348</v>
      </c>
      <c r="H7955" t="s">
        <v>7</v>
      </c>
    </row>
    <row r="7956" spans="1:8" x14ac:dyDescent="0.25">
      <c r="A7956" s="1" t="s">
        <v>13</v>
      </c>
      <c r="B7956" s="1">
        <v>44298</v>
      </c>
      <c r="C7956">
        <v>252.46299999999999</v>
      </c>
      <c r="D7956">
        <v>258.89</v>
      </c>
      <c r="E7956">
        <v>240.17400000000001</v>
      </c>
      <c r="F7956">
        <v>244.655</v>
      </c>
      <c r="G7956">
        <v>249400864</v>
      </c>
      <c r="H7956" t="s">
        <v>7</v>
      </c>
    </row>
    <row r="7957" spans="1:8" x14ac:dyDescent="0.25">
      <c r="A7957" s="1" t="s">
        <v>13</v>
      </c>
      <c r="B7957" s="1">
        <v>43109</v>
      </c>
      <c r="C7957">
        <v>255.21</v>
      </c>
      <c r="D7957">
        <v>258.75</v>
      </c>
      <c r="E7957">
        <v>238.75</v>
      </c>
      <c r="F7957">
        <v>246.79</v>
      </c>
      <c r="G7957">
        <v>1740558</v>
      </c>
      <c r="H7957" t="s">
        <v>7</v>
      </c>
    </row>
    <row r="7958" spans="1:8" x14ac:dyDescent="0.25">
      <c r="A7958" s="1" t="s">
        <v>13</v>
      </c>
      <c r="B7958" s="1">
        <v>43103</v>
      </c>
      <c r="C7958">
        <v>253.31</v>
      </c>
      <c r="D7958">
        <v>258.54000000000002</v>
      </c>
      <c r="E7958">
        <v>240.72</v>
      </c>
      <c r="F7958">
        <v>244.99</v>
      </c>
      <c r="G7958">
        <v>1863908</v>
      </c>
      <c r="H7958" t="s">
        <v>7</v>
      </c>
    </row>
    <row r="7959" spans="1:8" x14ac:dyDescent="0.25">
      <c r="A7959" s="1" t="s">
        <v>13</v>
      </c>
      <c r="B7959" s="1">
        <v>44309</v>
      </c>
      <c r="C7959">
        <v>252.99700000000001</v>
      </c>
      <c r="D7959">
        <v>257.108</v>
      </c>
      <c r="E7959">
        <v>207.38399999999999</v>
      </c>
      <c r="F7959">
        <v>241.399</v>
      </c>
      <c r="G7959">
        <v>206153232</v>
      </c>
      <c r="H7959" t="s">
        <v>7</v>
      </c>
    </row>
    <row r="7960" spans="1:8" x14ac:dyDescent="0.25">
      <c r="A7960" s="1" t="s">
        <v>13</v>
      </c>
      <c r="B7960" s="1">
        <v>44296</v>
      </c>
      <c r="C7960">
        <v>220.83</v>
      </c>
      <c r="D7960">
        <v>256.36700000000002</v>
      </c>
      <c r="E7960">
        <v>219.22</v>
      </c>
      <c r="F7960">
        <v>256.26900000000001</v>
      </c>
      <c r="G7960">
        <v>242778352</v>
      </c>
      <c r="H7960" t="s">
        <v>7</v>
      </c>
    </row>
    <row r="7961" spans="1:8" x14ac:dyDescent="0.25">
      <c r="A7961" s="1" t="s">
        <v>13</v>
      </c>
      <c r="B7961" s="1">
        <v>43111</v>
      </c>
      <c r="C7961">
        <v>249.01</v>
      </c>
      <c r="D7961">
        <v>253</v>
      </c>
      <c r="E7961">
        <v>220</v>
      </c>
      <c r="F7961">
        <v>226.91</v>
      </c>
      <c r="G7961">
        <v>2645339</v>
      </c>
      <c r="H7961" t="s">
        <v>7</v>
      </c>
    </row>
    <row r="7962" spans="1:8" x14ac:dyDescent="0.25">
      <c r="A7962" s="1" t="s">
        <v>13</v>
      </c>
      <c r="B7962" s="1">
        <v>43105</v>
      </c>
      <c r="C7962">
        <v>238.91</v>
      </c>
      <c r="D7962">
        <v>251.97</v>
      </c>
      <c r="E7962">
        <v>236.24</v>
      </c>
      <c r="F7962">
        <v>246.23</v>
      </c>
      <c r="G7962">
        <v>2033053</v>
      </c>
      <c r="H7962" t="s">
        <v>7</v>
      </c>
    </row>
    <row r="7963" spans="1:8" x14ac:dyDescent="0.25">
      <c r="A7963" s="1" t="s">
        <v>13</v>
      </c>
      <c r="B7963" s="1">
        <v>43151</v>
      </c>
      <c r="C7963">
        <v>222.08699999999999</v>
      </c>
      <c r="D7963">
        <v>251.12200000000001</v>
      </c>
      <c r="E7963">
        <v>221.66200000000001</v>
      </c>
      <c r="F7963">
        <v>228.696</v>
      </c>
      <c r="G7963">
        <v>3676800</v>
      </c>
      <c r="H7963" t="s">
        <v>7</v>
      </c>
    </row>
    <row r="7964" spans="1:8" x14ac:dyDescent="0.25">
      <c r="A7964" s="1" t="s">
        <v>13</v>
      </c>
      <c r="B7964" s="1">
        <v>43110</v>
      </c>
      <c r="C7964">
        <v>246.9</v>
      </c>
      <c r="D7964">
        <v>249.67</v>
      </c>
      <c r="E7964">
        <v>232.52</v>
      </c>
      <c r="F7964">
        <v>248.5</v>
      </c>
      <c r="G7964">
        <v>1963440</v>
      </c>
      <c r="H7964" t="s">
        <v>7</v>
      </c>
    </row>
    <row r="7965" spans="1:8" x14ac:dyDescent="0.25">
      <c r="A7965" s="1" t="s">
        <v>13</v>
      </c>
      <c r="B7965" s="1">
        <v>44312</v>
      </c>
      <c r="C7965">
        <v>223.917</v>
      </c>
      <c r="D7965">
        <v>248.11799999999999</v>
      </c>
      <c r="E7965">
        <v>221.45099999999999</v>
      </c>
      <c r="F7965">
        <v>247.49</v>
      </c>
      <c r="G7965">
        <v>228043312</v>
      </c>
      <c r="H7965" t="s">
        <v>7</v>
      </c>
    </row>
    <row r="7966" spans="1:8" x14ac:dyDescent="0.25">
      <c r="A7966" s="1" t="s">
        <v>13</v>
      </c>
      <c r="B7966" s="1">
        <v>44247</v>
      </c>
      <c r="C7966">
        <v>236.392</v>
      </c>
      <c r="D7966">
        <v>247.07300000000001</v>
      </c>
      <c r="E7966">
        <v>214.52799999999999</v>
      </c>
      <c r="F7966">
        <v>227.5</v>
      </c>
      <c r="G7966">
        <v>1472453</v>
      </c>
      <c r="H7966" t="s">
        <v>7</v>
      </c>
    </row>
    <row r="7967" spans="1:8" x14ac:dyDescent="0.25">
      <c r="A7967" s="1" t="s">
        <v>13</v>
      </c>
      <c r="B7967" s="1">
        <v>43099</v>
      </c>
      <c r="C7967">
        <v>245.79</v>
      </c>
      <c r="D7967">
        <v>246</v>
      </c>
      <c r="E7967">
        <v>206</v>
      </c>
      <c r="F7967">
        <v>216.03</v>
      </c>
      <c r="G7967">
        <v>2551710</v>
      </c>
      <c r="H7967" t="s">
        <v>7</v>
      </c>
    </row>
    <row r="7968" spans="1:8" x14ac:dyDescent="0.25">
      <c r="A7968" s="1" t="s">
        <v>13</v>
      </c>
      <c r="B7968" s="1">
        <v>43104</v>
      </c>
      <c r="C7968">
        <v>244.99</v>
      </c>
      <c r="D7968">
        <v>245</v>
      </c>
      <c r="E7968">
        <v>226.79</v>
      </c>
      <c r="F7968">
        <v>238.91</v>
      </c>
      <c r="G7968">
        <v>2152339</v>
      </c>
      <c r="H7968" t="s">
        <v>7</v>
      </c>
    </row>
    <row r="7969" spans="1:8" x14ac:dyDescent="0.25">
      <c r="A7969" s="1" t="s">
        <v>13</v>
      </c>
      <c r="B7969" s="1">
        <v>44292</v>
      </c>
      <c r="C7969">
        <v>221.46799999999999</v>
      </c>
      <c r="D7969">
        <v>244.50800000000001</v>
      </c>
      <c r="E7969">
        <v>213.20699999999999</v>
      </c>
      <c r="F7969">
        <v>236.827</v>
      </c>
      <c r="G7969">
        <v>243944848</v>
      </c>
      <c r="H7969" t="s">
        <v>7</v>
      </c>
    </row>
    <row r="7970" spans="1:8" x14ac:dyDescent="0.25">
      <c r="A7970" s="1" t="s">
        <v>13</v>
      </c>
      <c r="B7970" s="1">
        <v>43115</v>
      </c>
      <c r="C7970">
        <v>237.89</v>
      </c>
      <c r="D7970">
        <v>244.2</v>
      </c>
      <c r="E7970">
        <v>231.11</v>
      </c>
      <c r="F7970">
        <v>232.51</v>
      </c>
      <c r="G7970">
        <v>924212</v>
      </c>
      <c r="H7970" t="s">
        <v>7</v>
      </c>
    </row>
    <row r="7971" spans="1:8" x14ac:dyDescent="0.25">
      <c r="A7971" s="1" t="s">
        <v>13</v>
      </c>
      <c r="B7971" s="1">
        <v>44293</v>
      </c>
      <c r="C7971">
        <v>236.68600000000001</v>
      </c>
      <c r="D7971">
        <v>242.82900000000001</v>
      </c>
      <c r="E7971">
        <v>211</v>
      </c>
      <c r="F7971">
        <v>218.97399999999999</v>
      </c>
      <c r="G7971">
        <v>238654992</v>
      </c>
      <c r="H7971" t="s">
        <v>7</v>
      </c>
    </row>
    <row r="7972" spans="1:8" x14ac:dyDescent="0.25">
      <c r="A7972" s="1" t="s">
        <v>13</v>
      </c>
      <c r="B7972" s="1">
        <v>43112</v>
      </c>
      <c r="C7972">
        <v>226.9</v>
      </c>
      <c r="D7972">
        <v>241.97</v>
      </c>
      <c r="E7972">
        <v>220.52</v>
      </c>
      <c r="F7972">
        <v>235.52</v>
      </c>
      <c r="G7972">
        <v>1434880</v>
      </c>
      <c r="H7972" t="s">
        <v>7</v>
      </c>
    </row>
    <row r="7973" spans="1:8" x14ac:dyDescent="0.25">
      <c r="A7973" s="1" t="s">
        <v>13</v>
      </c>
      <c r="B7973" s="1">
        <v>44246</v>
      </c>
      <c r="C7973">
        <v>226.673</v>
      </c>
      <c r="D7973">
        <v>241.66</v>
      </c>
      <c r="E7973">
        <v>220.34399999999999</v>
      </c>
      <c r="F7973">
        <v>236.69399999999999</v>
      </c>
      <c r="G7973">
        <v>192821552</v>
      </c>
      <c r="H7973" t="s">
        <v>7</v>
      </c>
    </row>
    <row r="7974" spans="1:8" x14ac:dyDescent="0.25">
      <c r="A7974" s="1" t="s">
        <v>13</v>
      </c>
      <c r="B7974" s="1">
        <v>44310</v>
      </c>
      <c r="C7974">
        <v>241.429</v>
      </c>
      <c r="D7974">
        <v>241.429</v>
      </c>
      <c r="E7974">
        <v>220.64599999999999</v>
      </c>
      <c r="F7974">
        <v>225.197</v>
      </c>
      <c r="G7974">
        <v>212206352</v>
      </c>
      <c r="H7974" t="s">
        <v>7</v>
      </c>
    </row>
    <row r="7975" spans="1:8" x14ac:dyDescent="0.25">
      <c r="A7975" s="1" t="s">
        <v>13</v>
      </c>
      <c r="B7975" s="1">
        <v>44245</v>
      </c>
      <c r="C7975">
        <v>237.34800000000001</v>
      </c>
      <c r="D7975">
        <v>238.93799999999999</v>
      </c>
      <c r="E7975">
        <v>220.79300000000001</v>
      </c>
      <c r="F7975">
        <v>226.58</v>
      </c>
      <c r="G7975">
        <v>200395296</v>
      </c>
      <c r="H7975" t="s">
        <v>7</v>
      </c>
    </row>
    <row r="7976" spans="1:8" x14ac:dyDescent="0.25">
      <c r="A7976" s="1" t="s">
        <v>13</v>
      </c>
      <c r="B7976" s="1">
        <v>43100</v>
      </c>
      <c r="C7976">
        <v>216.03</v>
      </c>
      <c r="D7976">
        <v>237.88</v>
      </c>
      <c r="E7976">
        <v>210</v>
      </c>
      <c r="F7976">
        <v>227.17</v>
      </c>
      <c r="G7976">
        <v>1827401</v>
      </c>
      <c r="H7976" t="s">
        <v>7</v>
      </c>
    </row>
    <row r="7977" spans="1:8" x14ac:dyDescent="0.25">
      <c r="A7977" s="1" t="s">
        <v>13</v>
      </c>
      <c r="B7977" s="1">
        <v>44244</v>
      </c>
      <c r="C7977">
        <v>210.46799999999999</v>
      </c>
      <c r="D7977">
        <v>237.43899999999999</v>
      </c>
      <c r="E7977">
        <v>203.61600000000001</v>
      </c>
      <c r="F7977">
        <v>237.066</v>
      </c>
      <c r="G7977">
        <v>214052400</v>
      </c>
      <c r="H7977" t="s">
        <v>7</v>
      </c>
    </row>
    <row r="7978" spans="1:8" x14ac:dyDescent="0.25">
      <c r="A7978" s="1" t="s">
        <v>13</v>
      </c>
      <c r="B7978" s="1">
        <v>43146</v>
      </c>
      <c r="C7978">
        <v>212.02099999999999</v>
      </c>
      <c r="D7978">
        <v>236.50700000000001</v>
      </c>
      <c r="E7978">
        <v>207.04400000000001</v>
      </c>
      <c r="F7978">
        <v>221.33699999999999</v>
      </c>
      <c r="G7978">
        <v>4163356</v>
      </c>
      <c r="H7978" t="s">
        <v>7</v>
      </c>
    </row>
    <row r="7979" spans="1:8" x14ac:dyDescent="0.25">
      <c r="A7979" s="1" t="s">
        <v>13</v>
      </c>
      <c r="B7979" s="1">
        <v>44311</v>
      </c>
      <c r="C7979">
        <v>224.941</v>
      </c>
      <c r="D7979">
        <v>235.34</v>
      </c>
      <c r="E7979">
        <v>211.328</v>
      </c>
      <c r="F7979">
        <v>223.57</v>
      </c>
      <c r="G7979">
        <v>928515</v>
      </c>
      <c r="H7979" t="s">
        <v>7</v>
      </c>
    </row>
    <row r="7980" spans="1:8" x14ac:dyDescent="0.25">
      <c r="A7980" s="1" t="s">
        <v>13</v>
      </c>
      <c r="B7980" s="1">
        <v>43080</v>
      </c>
      <c r="C7980">
        <v>150.99</v>
      </c>
      <c r="D7980">
        <v>235</v>
      </c>
      <c r="E7980">
        <v>149.96</v>
      </c>
      <c r="F7980">
        <v>218.6</v>
      </c>
      <c r="G7980">
        <v>9787458</v>
      </c>
      <c r="H7980" t="s">
        <v>7</v>
      </c>
    </row>
    <row r="7981" spans="1:8" x14ac:dyDescent="0.25">
      <c r="A7981" s="1" t="s">
        <v>13</v>
      </c>
      <c r="B7981" s="1">
        <v>44517</v>
      </c>
      <c r="C7981">
        <v>230.2</v>
      </c>
      <c r="D7981">
        <v>235</v>
      </c>
      <c r="E7981">
        <v>219.3</v>
      </c>
      <c r="F7981">
        <v>229.8</v>
      </c>
      <c r="G7981">
        <v>1422793</v>
      </c>
      <c r="H7981" t="s">
        <v>7</v>
      </c>
    </row>
    <row r="7982" spans="1:8" x14ac:dyDescent="0.25">
      <c r="A7982" s="1" t="s">
        <v>13</v>
      </c>
      <c r="B7982" s="1">
        <v>43147</v>
      </c>
      <c r="C7982">
        <v>221.31100000000001</v>
      </c>
      <c r="D7982">
        <v>234.71600000000001</v>
      </c>
      <c r="E7982">
        <v>209.84800000000001</v>
      </c>
      <c r="F7982">
        <v>228.21700000000001</v>
      </c>
      <c r="G7982">
        <v>2683002</v>
      </c>
      <c r="H7982" t="s">
        <v>7</v>
      </c>
    </row>
    <row r="7983" spans="1:8" x14ac:dyDescent="0.25">
      <c r="A7983" s="1" t="s">
        <v>13</v>
      </c>
      <c r="B7983" s="1">
        <v>44452</v>
      </c>
      <c r="C7983">
        <v>183.239</v>
      </c>
      <c r="D7983">
        <v>233.81399999999999</v>
      </c>
      <c r="E7983">
        <v>170.92099999999999</v>
      </c>
      <c r="F7983">
        <v>179.26900000000001</v>
      </c>
      <c r="G7983">
        <v>42897624</v>
      </c>
      <c r="H7983" t="s">
        <v>7</v>
      </c>
    </row>
    <row r="7984" spans="1:8" x14ac:dyDescent="0.25">
      <c r="A7984" s="1" t="s">
        <v>13</v>
      </c>
      <c r="B7984" s="1">
        <v>44248</v>
      </c>
      <c r="C7984">
        <v>226.83099999999999</v>
      </c>
      <c r="D7984">
        <v>233.584</v>
      </c>
      <c r="E7984">
        <v>220.20699999999999</v>
      </c>
      <c r="F7984">
        <v>227.21899999999999</v>
      </c>
      <c r="G7984">
        <v>198551632</v>
      </c>
      <c r="H7984" t="s">
        <v>7</v>
      </c>
    </row>
    <row r="7985" spans="1:8" x14ac:dyDescent="0.25">
      <c r="A7985" s="1" t="s">
        <v>13</v>
      </c>
      <c r="B7985" s="1">
        <v>43116</v>
      </c>
      <c r="C7985">
        <v>232.51</v>
      </c>
      <c r="D7985">
        <v>233.21</v>
      </c>
      <c r="E7985">
        <v>147</v>
      </c>
      <c r="F7985">
        <v>191.13</v>
      </c>
      <c r="G7985">
        <v>6113813</v>
      </c>
      <c r="H7985" t="s">
        <v>7</v>
      </c>
    </row>
    <row r="7986" spans="1:8" x14ac:dyDescent="0.25">
      <c r="A7986" s="1" t="s">
        <v>13</v>
      </c>
      <c r="B7986" s="1">
        <v>43148</v>
      </c>
      <c r="C7986">
        <v>228.137</v>
      </c>
      <c r="D7986">
        <v>232.494</v>
      </c>
      <c r="E7986">
        <v>223.86099999999999</v>
      </c>
      <c r="F7986">
        <v>228.44499999999999</v>
      </c>
      <c r="G7986">
        <v>1646181</v>
      </c>
      <c r="H7986" t="s">
        <v>7</v>
      </c>
    </row>
    <row r="7987" spans="1:8" x14ac:dyDescent="0.25">
      <c r="A7987" s="1" t="s">
        <v>13</v>
      </c>
      <c r="B7987" s="1">
        <v>43101</v>
      </c>
      <c r="C7987">
        <v>227.17</v>
      </c>
      <c r="D7987">
        <v>232.29</v>
      </c>
      <c r="E7987">
        <v>217.66</v>
      </c>
      <c r="F7987">
        <v>225.22</v>
      </c>
      <c r="G7987">
        <v>1058879</v>
      </c>
      <c r="H7987" t="s">
        <v>7</v>
      </c>
    </row>
    <row r="7988" spans="1:8" x14ac:dyDescent="0.25">
      <c r="A7988" s="1" t="s">
        <v>13</v>
      </c>
      <c r="B7988" s="1">
        <v>44445</v>
      </c>
      <c r="C7988">
        <v>231.53</v>
      </c>
      <c r="D7988">
        <v>232.27</v>
      </c>
      <c r="E7988">
        <v>215.00200000000001</v>
      </c>
      <c r="F7988">
        <v>219.42</v>
      </c>
      <c r="G7988">
        <v>54299508</v>
      </c>
      <c r="H7988" t="s">
        <v>7</v>
      </c>
    </row>
    <row r="7989" spans="1:8" x14ac:dyDescent="0.25">
      <c r="A7989" s="1" t="s">
        <v>13</v>
      </c>
      <c r="B7989" s="1">
        <v>44444</v>
      </c>
      <c r="C7989">
        <v>212.02</v>
      </c>
      <c r="D7989">
        <v>232.17099999999999</v>
      </c>
      <c r="E7989">
        <v>210.47300000000001</v>
      </c>
      <c r="F7989">
        <v>231.53</v>
      </c>
      <c r="G7989">
        <v>52801136</v>
      </c>
      <c r="H7989" t="s">
        <v>7</v>
      </c>
    </row>
    <row r="7990" spans="1:8" x14ac:dyDescent="0.25">
      <c r="A7990" s="1" t="s">
        <v>13</v>
      </c>
      <c r="B7990" s="1">
        <v>44518</v>
      </c>
      <c r="C7990">
        <v>229.8</v>
      </c>
      <c r="D7990">
        <v>231.9</v>
      </c>
      <c r="E7990">
        <v>200</v>
      </c>
      <c r="F7990">
        <v>204.7</v>
      </c>
      <c r="G7990">
        <v>1689013</v>
      </c>
      <c r="H7990" t="s">
        <v>7</v>
      </c>
    </row>
    <row r="7991" spans="1:8" x14ac:dyDescent="0.25">
      <c r="A7991" s="1" t="s">
        <v>13</v>
      </c>
      <c r="B7991" s="1">
        <v>43152</v>
      </c>
      <c r="C7991">
        <v>228.87700000000001</v>
      </c>
      <c r="D7991">
        <v>231.864</v>
      </c>
      <c r="E7991">
        <v>204.71600000000001</v>
      </c>
      <c r="F7991">
        <v>210.01</v>
      </c>
      <c r="G7991">
        <v>3156365</v>
      </c>
      <c r="H7991" t="s">
        <v>7</v>
      </c>
    </row>
    <row r="7992" spans="1:8" x14ac:dyDescent="0.25">
      <c r="A7992" s="1" t="s">
        <v>13</v>
      </c>
      <c r="B7992" s="1">
        <v>43149</v>
      </c>
      <c r="C7992">
        <v>228.75299999999999</v>
      </c>
      <c r="D7992">
        <v>231.32900000000001</v>
      </c>
      <c r="E7992">
        <v>211.38499999999999</v>
      </c>
      <c r="F7992">
        <v>213.821</v>
      </c>
      <c r="G7992">
        <v>2235311</v>
      </c>
      <c r="H7992" t="s">
        <v>7</v>
      </c>
    </row>
    <row r="7993" spans="1:8" x14ac:dyDescent="0.25">
      <c r="A7993" s="1" t="s">
        <v>13</v>
      </c>
      <c r="B7993" s="1">
        <v>43157</v>
      </c>
      <c r="C7993">
        <v>217.863</v>
      </c>
      <c r="D7993">
        <v>231.202</v>
      </c>
      <c r="E7993">
        <v>215.029</v>
      </c>
      <c r="F7993">
        <v>218.43899999999999</v>
      </c>
      <c r="G7993">
        <v>2788085</v>
      </c>
      <c r="H7993" t="s">
        <v>7</v>
      </c>
    </row>
    <row r="7994" spans="1:8" x14ac:dyDescent="0.25">
      <c r="A7994" s="1" t="s">
        <v>13</v>
      </c>
      <c r="B7994" s="1">
        <v>44241</v>
      </c>
      <c r="C7994">
        <v>226.00899999999999</v>
      </c>
      <c r="D7994">
        <v>230.44499999999999</v>
      </c>
      <c r="E7994">
        <v>208.422</v>
      </c>
      <c r="F7994">
        <v>213.589</v>
      </c>
      <c r="G7994">
        <v>217956176</v>
      </c>
      <c r="H7994" t="s">
        <v>7</v>
      </c>
    </row>
    <row r="7995" spans="1:8" x14ac:dyDescent="0.25">
      <c r="A7995" s="1" t="s">
        <v>13</v>
      </c>
      <c r="B7995" s="1">
        <v>44521</v>
      </c>
      <c r="C7995">
        <v>226.8</v>
      </c>
      <c r="D7995">
        <v>230.1</v>
      </c>
      <c r="E7995">
        <v>219.8</v>
      </c>
      <c r="F7995">
        <v>221.9</v>
      </c>
      <c r="G7995">
        <v>698096</v>
      </c>
      <c r="H7995" t="s">
        <v>7</v>
      </c>
    </row>
    <row r="7996" spans="1:8" x14ac:dyDescent="0.25">
      <c r="A7996" s="1" t="s">
        <v>13</v>
      </c>
      <c r="B7996" s="1">
        <v>44268</v>
      </c>
      <c r="C7996">
        <v>220.61</v>
      </c>
      <c r="D7996">
        <v>230.08699999999999</v>
      </c>
      <c r="E7996">
        <v>213.28</v>
      </c>
      <c r="F7996">
        <v>226.208</v>
      </c>
      <c r="G7996">
        <v>205685824</v>
      </c>
      <c r="H7996" t="s">
        <v>7</v>
      </c>
    </row>
    <row r="7997" spans="1:8" x14ac:dyDescent="0.25">
      <c r="A7997" s="1" t="s">
        <v>13</v>
      </c>
      <c r="B7997" s="1">
        <v>44508</v>
      </c>
      <c r="C7997">
        <v>202</v>
      </c>
      <c r="D7997">
        <v>229.6</v>
      </c>
      <c r="E7997">
        <v>202</v>
      </c>
      <c r="F7997">
        <v>228.9</v>
      </c>
      <c r="G7997">
        <v>1380171</v>
      </c>
      <c r="H7997" t="s">
        <v>7</v>
      </c>
    </row>
    <row r="7998" spans="1:8" x14ac:dyDescent="0.25">
      <c r="A7998" s="1" t="s">
        <v>13</v>
      </c>
      <c r="B7998" s="1">
        <v>44525</v>
      </c>
      <c r="C7998">
        <v>212.2</v>
      </c>
      <c r="D7998">
        <v>229.6</v>
      </c>
      <c r="E7998">
        <v>210.7</v>
      </c>
      <c r="F7998">
        <v>222.7</v>
      </c>
      <c r="G7998">
        <v>891653</v>
      </c>
      <c r="H7998" t="s">
        <v>7</v>
      </c>
    </row>
    <row r="7999" spans="1:8" x14ac:dyDescent="0.25">
      <c r="A7999" s="1" t="s">
        <v>13</v>
      </c>
      <c r="B7999" s="1">
        <v>44240</v>
      </c>
      <c r="C7999">
        <v>196.589</v>
      </c>
      <c r="D7999">
        <v>228.816</v>
      </c>
      <c r="E7999">
        <v>191.73</v>
      </c>
      <c r="F7999">
        <v>225.94200000000001</v>
      </c>
      <c r="G7999">
        <v>236456336</v>
      </c>
      <c r="H7999" t="s">
        <v>7</v>
      </c>
    </row>
    <row r="8000" spans="1:8" x14ac:dyDescent="0.25">
      <c r="A8000" s="1" t="s">
        <v>13</v>
      </c>
      <c r="B8000" s="1">
        <v>44295</v>
      </c>
      <c r="C8000">
        <v>226.35</v>
      </c>
      <c r="D8000">
        <v>228.798</v>
      </c>
      <c r="E8000">
        <v>218.96</v>
      </c>
      <c r="F8000">
        <v>220.87899999999999</v>
      </c>
      <c r="G8000">
        <v>229640640</v>
      </c>
      <c r="H8000" t="s">
        <v>7</v>
      </c>
    </row>
    <row r="8001" spans="1:8" x14ac:dyDescent="0.25">
      <c r="A8001" s="1" t="s">
        <v>13</v>
      </c>
      <c r="B8001" s="1">
        <v>44294</v>
      </c>
      <c r="C8001">
        <v>219.09800000000001</v>
      </c>
      <c r="D8001">
        <v>228.11</v>
      </c>
      <c r="E8001">
        <v>217.017</v>
      </c>
      <c r="F8001">
        <v>226.48</v>
      </c>
      <c r="G8001">
        <v>231313520</v>
      </c>
      <c r="H8001" t="s">
        <v>7</v>
      </c>
    </row>
    <row r="8002" spans="1:8" x14ac:dyDescent="0.25">
      <c r="A8002" s="1" t="s">
        <v>13</v>
      </c>
      <c r="B8002" s="1">
        <v>44269</v>
      </c>
      <c r="C8002">
        <v>226.04300000000001</v>
      </c>
      <c r="D8002">
        <v>228.041</v>
      </c>
      <c r="E8002">
        <v>214.226</v>
      </c>
      <c r="F8002">
        <v>214.226</v>
      </c>
      <c r="G8002">
        <v>1666399</v>
      </c>
      <c r="H8002" t="s">
        <v>7</v>
      </c>
    </row>
    <row r="8003" spans="1:8" x14ac:dyDescent="0.25">
      <c r="A8003" s="1" t="s">
        <v>13</v>
      </c>
      <c r="B8003" s="1">
        <v>44520</v>
      </c>
      <c r="C8003">
        <v>217.9</v>
      </c>
      <c r="D8003">
        <v>227.5</v>
      </c>
      <c r="E8003">
        <v>213.3</v>
      </c>
      <c r="F8003">
        <v>226.8</v>
      </c>
      <c r="G8003">
        <v>841261</v>
      </c>
      <c r="H8003" t="s">
        <v>7</v>
      </c>
    </row>
    <row r="8004" spans="1:8" x14ac:dyDescent="0.25">
      <c r="A8004" s="1" t="s">
        <v>13</v>
      </c>
      <c r="B8004" s="1">
        <v>44249</v>
      </c>
      <c r="C8004">
        <v>227.16200000000001</v>
      </c>
      <c r="D8004">
        <v>227.29599999999999</v>
      </c>
      <c r="E8004">
        <v>178.792</v>
      </c>
      <c r="F8004">
        <v>208.03899999999999</v>
      </c>
      <c r="G8004">
        <v>212935136</v>
      </c>
      <c r="H8004" t="s">
        <v>7</v>
      </c>
    </row>
    <row r="8005" spans="1:8" x14ac:dyDescent="0.25">
      <c r="A8005" s="1" t="s">
        <v>13</v>
      </c>
      <c r="B8005" s="1">
        <v>43150</v>
      </c>
      <c r="C8005">
        <v>214.01</v>
      </c>
      <c r="D8005">
        <v>226.45699999999999</v>
      </c>
      <c r="E8005">
        <v>213.267</v>
      </c>
      <c r="F8005">
        <v>222.09700000000001</v>
      </c>
      <c r="G8005">
        <v>1661904</v>
      </c>
      <c r="H8005" t="s">
        <v>7</v>
      </c>
    </row>
    <row r="8006" spans="1:8" x14ac:dyDescent="0.25">
      <c r="A8006" s="1" t="s">
        <v>13</v>
      </c>
      <c r="B8006" s="1">
        <v>44291</v>
      </c>
      <c r="C8006">
        <v>202.28</v>
      </c>
      <c r="D8006">
        <v>225.16</v>
      </c>
      <c r="E8006">
        <v>198.22900000000001</v>
      </c>
      <c r="F8006">
        <v>221.45599999999999</v>
      </c>
      <c r="G8006">
        <v>229150656</v>
      </c>
      <c r="H8006" t="s">
        <v>7</v>
      </c>
    </row>
    <row r="8007" spans="1:8" x14ac:dyDescent="0.25">
      <c r="A8007" s="1" t="s">
        <v>13</v>
      </c>
      <c r="B8007" s="1">
        <v>44443</v>
      </c>
      <c r="C8007">
        <v>212.76300000000001</v>
      </c>
      <c r="D8007">
        <v>224.99</v>
      </c>
      <c r="E8007">
        <v>208.762</v>
      </c>
      <c r="F8007">
        <v>212.239</v>
      </c>
      <c r="G8007">
        <v>53992248</v>
      </c>
      <c r="H8007" t="s">
        <v>7</v>
      </c>
    </row>
    <row r="8008" spans="1:8" x14ac:dyDescent="0.25">
      <c r="A8008" s="1" t="s">
        <v>13</v>
      </c>
      <c r="B8008" s="1">
        <v>44526</v>
      </c>
      <c r="C8008">
        <v>222.7</v>
      </c>
      <c r="D8008">
        <v>224.7</v>
      </c>
      <c r="E8008">
        <v>190.4</v>
      </c>
      <c r="F8008">
        <v>195.1</v>
      </c>
      <c r="G8008">
        <v>1536478</v>
      </c>
      <c r="H8008" t="s">
        <v>7</v>
      </c>
    </row>
    <row r="8009" spans="1:8" x14ac:dyDescent="0.25">
      <c r="A8009" s="1" t="s">
        <v>13</v>
      </c>
      <c r="B8009" s="1">
        <v>44336</v>
      </c>
      <c r="C8009">
        <v>186.39</v>
      </c>
      <c r="D8009">
        <v>224.66900000000001</v>
      </c>
      <c r="E8009">
        <v>166.696</v>
      </c>
      <c r="F8009">
        <v>211.77</v>
      </c>
      <c r="G8009">
        <v>4271393</v>
      </c>
      <c r="H8009" t="s">
        <v>7</v>
      </c>
    </row>
    <row r="8010" spans="1:8" x14ac:dyDescent="0.25">
      <c r="A8010" s="1" t="s">
        <v>13</v>
      </c>
      <c r="B8010" s="1">
        <v>44267</v>
      </c>
      <c r="C8010">
        <v>201.351</v>
      </c>
      <c r="D8010">
        <v>224.22</v>
      </c>
      <c r="E8010">
        <v>198.59</v>
      </c>
      <c r="F8010">
        <v>220.61</v>
      </c>
      <c r="G8010">
        <v>2081475</v>
      </c>
      <c r="H8010" t="s">
        <v>7</v>
      </c>
    </row>
    <row r="8011" spans="1:8" x14ac:dyDescent="0.25">
      <c r="A8011" s="1" t="s">
        <v>13</v>
      </c>
      <c r="B8011" s="1">
        <v>43159</v>
      </c>
      <c r="C8011">
        <v>215.07300000000001</v>
      </c>
      <c r="D8011">
        <v>223.21700000000001</v>
      </c>
      <c r="E8011">
        <v>201.83799999999999</v>
      </c>
      <c r="F8011">
        <v>202.01</v>
      </c>
      <c r="G8011">
        <v>1908299</v>
      </c>
      <c r="H8011" t="s">
        <v>7</v>
      </c>
    </row>
    <row r="8012" spans="1:8" x14ac:dyDescent="0.25">
      <c r="A8012" s="1" t="s">
        <v>13</v>
      </c>
      <c r="B8012" s="1">
        <v>43158</v>
      </c>
      <c r="C8012">
        <v>218.45599999999999</v>
      </c>
      <c r="D8012">
        <v>223.10599999999999</v>
      </c>
      <c r="E8012">
        <v>212.809</v>
      </c>
      <c r="F8012">
        <v>215.13800000000001</v>
      </c>
      <c r="G8012">
        <v>1925277</v>
      </c>
      <c r="H8012" t="s">
        <v>7</v>
      </c>
    </row>
    <row r="8013" spans="1:8" x14ac:dyDescent="0.25">
      <c r="A8013" s="1" t="s">
        <v>13</v>
      </c>
      <c r="B8013" s="1">
        <v>43156</v>
      </c>
      <c r="C8013">
        <v>206.41200000000001</v>
      </c>
      <c r="D8013">
        <v>222.78200000000001</v>
      </c>
      <c r="E8013">
        <v>199.691</v>
      </c>
      <c r="F8013">
        <v>217.7</v>
      </c>
      <c r="G8013">
        <v>2269087</v>
      </c>
      <c r="H8013" t="s">
        <v>7</v>
      </c>
    </row>
    <row r="8014" spans="1:8" x14ac:dyDescent="0.25">
      <c r="A8014" s="1" t="s">
        <v>13</v>
      </c>
      <c r="B8014" s="1">
        <v>44270</v>
      </c>
      <c r="C8014">
        <v>214.23</v>
      </c>
      <c r="D8014">
        <v>222.536</v>
      </c>
      <c r="E8014">
        <v>197.66</v>
      </c>
      <c r="F8014">
        <v>200.46199999999999</v>
      </c>
      <c r="G8014">
        <v>132910792</v>
      </c>
      <c r="H8014" t="s">
        <v>7</v>
      </c>
    </row>
    <row r="8015" spans="1:8" x14ac:dyDescent="0.25">
      <c r="A8015" s="1" t="s">
        <v>13</v>
      </c>
      <c r="B8015" s="1">
        <v>44243</v>
      </c>
      <c r="C8015">
        <v>207.709</v>
      </c>
      <c r="D8015">
        <v>221.90899999999999</v>
      </c>
      <c r="E8015">
        <v>200.15199999999999</v>
      </c>
      <c r="F8015">
        <v>210.38900000000001</v>
      </c>
      <c r="G8015">
        <v>208166944</v>
      </c>
      <c r="H8015" t="s">
        <v>7</v>
      </c>
    </row>
    <row r="8016" spans="1:8" x14ac:dyDescent="0.25">
      <c r="A8016" s="1" t="s">
        <v>13</v>
      </c>
      <c r="B8016" s="1">
        <v>44522</v>
      </c>
      <c r="C8016">
        <v>221.9</v>
      </c>
      <c r="D8016">
        <v>221.9</v>
      </c>
      <c r="E8016">
        <v>205.6</v>
      </c>
      <c r="F8016">
        <v>209.1</v>
      </c>
      <c r="G8016">
        <v>865581</v>
      </c>
      <c r="H8016" t="s">
        <v>7</v>
      </c>
    </row>
    <row r="8017" spans="1:8" x14ac:dyDescent="0.25">
      <c r="A8017" s="1" t="s">
        <v>13</v>
      </c>
      <c r="B8017" s="1">
        <v>44446</v>
      </c>
      <c r="C8017">
        <v>219.40199999999999</v>
      </c>
      <c r="D8017">
        <v>221.827</v>
      </c>
      <c r="E8017">
        <v>163.417</v>
      </c>
      <c r="F8017">
        <v>177.94800000000001</v>
      </c>
      <c r="G8017">
        <v>41093480</v>
      </c>
      <c r="H8017" t="s">
        <v>7</v>
      </c>
    </row>
    <row r="8018" spans="1:8" x14ac:dyDescent="0.25">
      <c r="A8018" s="1" t="s">
        <v>13</v>
      </c>
      <c r="B8018" s="1">
        <v>43153</v>
      </c>
      <c r="C8018">
        <v>209.98</v>
      </c>
      <c r="D8018">
        <v>221.208</v>
      </c>
      <c r="E8018">
        <v>188.976</v>
      </c>
      <c r="F8018">
        <v>193.04900000000001</v>
      </c>
      <c r="G8018">
        <v>2863975</v>
      </c>
      <c r="H8018" t="s">
        <v>7</v>
      </c>
    </row>
    <row r="8019" spans="1:8" x14ac:dyDescent="0.25">
      <c r="A8019" s="1" t="s">
        <v>13</v>
      </c>
      <c r="B8019" s="1">
        <v>44519</v>
      </c>
      <c r="C8019">
        <v>204.2</v>
      </c>
      <c r="D8019">
        <v>220.7</v>
      </c>
      <c r="E8019">
        <v>199.8</v>
      </c>
      <c r="F8019">
        <v>217.9</v>
      </c>
      <c r="G8019">
        <v>1041713</v>
      </c>
      <c r="H8019" t="s">
        <v>7</v>
      </c>
    </row>
    <row r="8020" spans="1:8" x14ac:dyDescent="0.25">
      <c r="A8020" s="1" t="s">
        <v>13</v>
      </c>
      <c r="B8020" s="1">
        <v>44242</v>
      </c>
      <c r="C8020">
        <v>213.649</v>
      </c>
      <c r="D8020">
        <v>219.821</v>
      </c>
      <c r="E8020">
        <v>185.65199999999999</v>
      </c>
      <c r="F8020">
        <v>207.709</v>
      </c>
      <c r="G8020">
        <v>221532720</v>
      </c>
      <c r="H8020" t="s">
        <v>7</v>
      </c>
    </row>
    <row r="8021" spans="1:8" x14ac:dyDescent="0.25">
      <c r="A8021" s="1" t="s">
        <v>13</v>
      </c>
      <c r="B8021" s="1">
        <v>44530</v>
      </c>
      <c r="C8021">
        <v>205.6</v>
      </c>
      <c r="D8021">
        <v>218.9</v>
      </c>
      <c r="E8021">
        <v>197.5</v>
      </c>
      <c r="F8021">
        <v>215.1</v>
      </c>
      <c r="G8021">
        <v>1019403</v>
      </c>
      <c r="H8021" t="s">
        <v>7</v>
      </c>
    </row>
    <row r="8022" spans="1:8" x14ac:dyDescent="0.25">
      <c r="A8022" s="1" t="s">
        <v>13</v>
      </c>
      <c r="B8022" s="1">
        <v>44337</v>
      </c>
      <c r="C8022">
        <v>211.77</v>
      </c>
      <c r="D8022">
        <v>218.596</v>
      </c>
      <c r="E8022">
        <v>156.73400000000001</v>
      </c>
      <c r="F8022">
        <v>180.07499999999999</v>
      </c>
      <c r="G8022">
        <v>169663120</v>
      </c>
      <c r="H8022" t="s">
        <v>7</v>
      </c>
    </row>
    <row r="8023" spans="1:8" x14ac:dyDescent="0.25">
      <c r="A8023" s="1" t="s">
        <v>13</v>
      </c>
      <c r="B8023" s="1">
        <v>44523</v>
      </c>
      <c r="C8023">
        <v>209.1</v>
      </c>
      <c r="D8023">
        <v>218.4</v>
      </c>
      <c r="E8023">
        <v>205.6</v>
      </c>
      <c r="F8023">
        <v>216.4</v>
      </c>
      <c r="G8023">
        <v>710128</v>
      </c>
      <c r="H8023" t="s">
        <v>7</v>
      </c>
    </row>
    <row r="8024" spans="1:8" x14ac:dyDescent="0.25">
      <c r="A8024" s="1" t="s">
        <v>13</v>
      </c>
      <c r="B8024" s="1">
        <v>43155</v>
      </c>
      <c r="C8024">
        <v>206.67</v>
      </c>
      <c r="D8024">
        <v>217.98699999999999</v>
      </c>
      <c r="E8024">
        <v>194.57300000000001</v>
      </c>
      <c r="F8024">
        <v>206.41200000000001</v>
      </c>
      <c r="G8024">
        <v>2316145</v>
      </c>
      <c r="H8024" t="s">
        <v>7</v>
      </c>
    </row>
    <row r="8025" spans="1:8" x14ac:dyDescent="0.25">
      <c r="A8025" s="1" t="s">
        <v>13</v>
      </c>
      <c r="B8025" s="1">
        <v>43162</v>
      </c>
      <c r="C8025">
        <v>212.42699999999999</v>
      </c>
      <c r="D8025">
        <v>217.881</v>
      </c>
      <c r="E8025">
        <v>209.232</v>
      </c>
      <c r="F8025">
        <v>210.27099999999999</v>
      </c>
      <c r="G8025">
        <v>1729720</v>
      </c>
      <c r="H8025" t="s">
        <v>7</v>
      </c>
    </row>
    <row r="8026" spans="1:8" x14ac:dyDescent="0.25">
      <c r="A8026" s="1" t="s">
        <v>13</v>
      </c>
      <c r="B8026" s="1">
        <v>44524</v>
      </c>
      <c r="C8026">
        <v>216.4</v>
      </c>
      <c r="D8026">
        <v>217.7</v>
      </c>
      <c r="E8026">
        <v>206.1</v>
      </c>
      <c r="F8026">
        <v>212.2</v>
      </c>
      <c r="G8026">
        <v>586485</v>
      </c>
      <c r="H8026" t="s">
        <v>7</v>
      </c>
    </row>
    <row r="8027" spans="1:8" x14ac:dyDescent="0.25">
      <c r="A8027" s="1" t="s">
        <v>13</v>
      </c>
      <c r="B8027" s="1">
        <v>44289</v>
      </c>
      <c r="C8027">
        <v>211.63900000000001</v>
      </c>
      <c r="D8027">
        <v>217.65799999999999</v>
      </c>
      <c r="E8027">
        <v>194.98400000000001</v>
      </c>
      <c r="F8027">
        <v>195.23099999999999</v>
      </c>
      <c r="G8027">
        <v>225941792</v>
      </c>
      <c r="H8027" t="s">
        <v>7</v>
      </c>
    </row>
    <row r="8028" spans="1:8" x14ac:dyDescent="0.25">
      <c r="A8028" s="1" t="s">
        <v>13</v>
      </c>
      <c r="B8028" s="1">
        <v>44442</v>
      </c>
      <c r="C8028">
        <v>183.37200000000001</v>
      </c>
      <c r="D8028">
        <v>217.6</v>
      </c>
      <c r="E8028">
        <v>180.03700000000001</v>
      </c>
      <c r="F8028">
        <v>212.7</v>
      </c>
      <c r="G8028">
        <v>2071721</v>
      </c>
      <c r="H8028" t="s">
        <v>7</v>
      </c>
    </row>
    <row r="8029" spans="1:8" x14ac:dyDescent="0.25">
      <c r="A8029" s="1" t="s">
        <v>13</v>
      </c>
      <c r="B8029" s="1">
        <v>43145</v>
      </c>
      <c r="C8029">
        <v>159.26400000000001</v>
      </c>
      <c r="D8029">
        <v>217.09100000000001</v>
      </c>
      <c r="E8029">
        <v>159.26400000000001</v>
      </c>
      <c r="F8029">
        <v>212.08199999999999</v>
      </c>
      <c r="G8029">
        <v>5188653</v>
      </c>
      <c r="H8029" t="s">
        <v>7</v>
      </c>
    </row>
    <row r="8030" spans="1:8" x14ac:dyDescent="0.25">
      <c r="A8030" s="1" t="s">
        <v>13</v>
      </c>
      <c r="B8030" s="1">
        <v>43164</v>
      </c>
      <c r="C8030">
        <v>213.30099999999999</v>
      </c>
      <c r="D8030">
        <v>215.75299999999999</v>
      </c>
      <c r="E8030">
        <v>209.40700000000001</v>
      </c>
      <c r="F8030">
        <v>211.24</v>
      </c>
      <c r="G8030">
        <v>1439795</v>
      </c>
      <c r="H8030" t="s">
        <v>7</v>
      </c>
    </row>
    <row r="8031" spans="1:8" x14ac:dyDescent="0.25">
      <c r="A8031" s="1" t="s">
        <v>13</v>
      </c>
      <c r="B8031" s="1">
        <v>43154</v>
      </c>
      <c r="C8031">
        <v>193.09100000000001</v>
      </c>
      <c r="D8031">
        <v>215.31399999999999</v>
      </c>
      <c r="E8031">
        <v>182.44499999999999</v>
      </c>
      <c r="F8031">
        <v>206.94499999999999</v>
      </c>
      <c r="G8031">
        <v>2824072</v>
      </c>
      <c r="H8031" t="s">
        <v>7</v>
      </c>
    </row>
    <row r="8032" spans="1:8" x14ac:dyDescent="0.25">
      <c r="A8032" s="1" t="s">
        <v>13</v>
      </c>
      <c r="B8032" s="1">
        <v>43117</v>
      </c>
      <c r="C8032">
        <v>191.13</v>
      </c>
      <c r="D8032">
        <v>214.89</v>
      </c>
      <c r="E8032">
        <v>135</v>
      </c>
      <c r="F8032">
        <v>189</v>
      </c>
      <c r="G8032">
        <v>7256856</v>
      </c>
      <c r="H8032" t="s">
        <v>7</v>
      </c>
    </row>
    <row r="8033" spans="1:8" x14ac:dyDescent="0.25">
      <c r="A8033" s="1" t="s">
        <v>13</v>
      </c>
      <c r="B8033" s="1">
        <v>43120</v>
      </c>
      <c r="C8033">
        <v>192.5</v>
      </c>
      <c r="D8033">
        <v>214.88</v>
      </c>
      <c r="E8033">
        <v>192.5</v>
      </c>
      <c r="F8033">
        <v>210.91</v>
      </c>
      <c r="G8033">
        <v>1581609</v>
      </c>
      <c r="H8033" t="s">
        <v>7</v>
      </c>
    </row>
    <row r="8034" spans="1:8" x14ac:dyDescent="0.25">
      <c r="A8034" s="1" t="s">
        <v>13</v>
      </c>
      <c r="B8034" s="1">
        <v>43160</v>
      </c>
      <c r="C8034">
        <v>202.227</v>
      </c>
      <c r="D8034">
        <v>214.852</v>
      </c>
      <c r="E8034">
        <v>200.55199999999999</v>
      </c>
      <c r="F8034">
        <v>209.63300000000001</v>
      </c>
      <c r="G8034">
        <v>1605116</v>
      </c>
      <c r="H8034" t="s">
        <v>7</v>
      </c>
    </row>
    <row r="8035" spans="1:8" x14ac:dyDescent="0.25">
      <c r="A8035" s="1" t="s">
        <v>13</v>
      </c>
      <c r="B8035" s="1">
        <v>44490</v>
      </c>
      <c r="C8035">
        <v>207.429</v>
      </c>
      <c r="D8035">
        <v>214.459</v>
      </c>
      <c r="E8035">
        <v>195.36</v>
      </c>
      <c r="F8035">
        <v>196.74100000000001</v>
      </c>
      <c r="G8035">
        <v>77559952</v>
      </c>
      <c r="H8035" t="s">
        <v>7</v>
      </c>
    </row>
    <row r="8036" spans="1:8" x14ac:dyDescent="0.25">
      <c r="A8036" s="1" t="s">
        <v>13</v>
      </c>
      <c r="B8036" s="1">
        <v>43163</v>
      </c>
      <c r="C8036">
        <v>210.26599999999999</v>
      </c>
      <c r="D8036">
        <v>214.31299999999999</v>
      </c>
      <c r="E8036">
        <v>205.3</v>
      </c>
      <c r="F8036">
        <v>213.33199999999999</v>
      </c>
      <c r="G8036">
        <v>1372509</v>
      </c>
      <c r="H8036" t="s">
        <v>7</v>
      </c>
    </row>
    <row r="8037" spans="1:8" x14ac:dyDescent="0.25">
      <c r="A8037" s="1" t="s">
        <v>13</v>
      </c>
      <c r="B8037" s="1">
        <v>44288</v>
      </c>
      <c r="C8037">
        <v>202.34100000000001</v>
      </c>
      <c r="D8037">
        <v>213.74199999999999</v>
      </c>
      <c r="E8037">
        <v>200.83099999999999</v>
      </c>
      <c r="F8037">
        <v>211.84</v>
      </c>
      <c r="G8037">
        <v>942914</v>
      </c>
      <c r="H8037" t="s">
        <v>7</v>
      </c>
    </row>
    <row r="8038" spans="1:8" x14ac:dyDescent="0.25">
      <c r="A8038" s="1" t="s">
        <v>13</v>
      </c>
      <c r="B8038" s="1">
        <v>43161</v>
      </c>
      <c r="C8038">
        <v>209.626</v>
      </c>
      <c r="D8038">
        <v>213.22300000000001</v>
      </c>
      <c r="E8038">
        <v>204.30600000000001</v>
      </c>
      <c r="F8038">
        <v>212.399</v>
      </c>
      <c r="G8038">
        <v>1502467</v>
      </c>
      <c r="H8038" t="s">
        <v>7</v>
      </c>
    </row>
    <row r="8039" spans="1:8" x14ac:dyDescent="0.25">
      <c r="A8039" s="1" t="s">
        <v>13</v>
      </c>
      <c r="B8039" s="1">
        <v>43165</v>
      </c>
      <c r="C8039">
        <v>211.25</v>
      </c>
      <c r="D8039">
        <v>211.37799999999999</v>
      </c>
      <c r="E8039">
        <v>190.404</v>
      </c>
      <c r="F8039">
        <v>196.18199999999999</v>
      </c>
      <c r="G8039">
        <v>2004135</v>
      </c>
      <c r="H8039" t="s">
        <v>7</v>
      </c>
    </row>
    <row r="8040" spans="1:8" x14ac:dyDescent="0.25">
      <c r="A8040" s="1" t="s">
        <v>13</v>
      </c>
      <c r="B8040" s="1">
        <v>43121</v>
      </c>
      <c r="C8040">
        <v>210.91</v>
      </c>
      <c r="D8040">
        <v>211.09</v>
      </c>
      <c r="E8040">
        <v>183.12</v>
      </c>
      <c r="F8040">
        <v>191.25</v>
      </c>
      <c r="G8040">
        <v>1506647</v>
      </c>
      <c r="H8040" t="s">
        <v>7</v>
      </c>
    </row>
    <row r="8041" spans="1:8" x14ac:dyDescent="0.25">
      <c r="A8041" s="1" t="s">
        <v>13</v>
      </c>
      <c r="B8041" s="1">
        <v>43118</v>
      </c>
      <c r="C8041">
        <v>189</v>
      </c>
      <c r="D8041">
        <v>211</v>
      </c>
      <c r="E8041">
        <v>176.31</v>
      </c>
      <c r="F8041">
        <v>192.6</v>
      </c>
      <c r="G8041">
        <v>3568028</v>
      </c>
      <c r="H8041" t="s">
        <v>7</v>
      </c>
    </row>
    <row r="8042" spans="1:8" x14ac:dyDescent="0.25">
      <c r="A8042" s="1" t="s">
        <v>13</v>
      </c>
      <c r="B8042" s="1">
        <v>44529</v>
      </c>
      <c r="C8042">
        <v>199.6</v>
      </c>
      <c r="D8042">
        <v>209.3</v>
      </c>
      <c r="E8042">
        <v>195.4</v>
      </c>
      <c r="F8042">
        <v>205.5</v>
      </c>
      <c r="G8042">
        <v>811217</v>
      </c>
      <c r="H8042" t="s">
        <v>7</v>
      </c>
    </row>
    <row r="8043" spans="1:8" x14ac:dyDescent="0.25">
      <c r="A8043" s="1" t="s">
        <v>13</v>
      </c>
      <c r="B8043" s="1">
        <v>44489</v>
      </c>
      <c r="C8043">
        <v>188.75</v>
      </c>
      <c r="D8043">
        <v>209.239</v>
      </c>
      <c r="E8043">
        <v>185.64099999999999</v>
      </c>
      <c r="F8043">
        <v>207.31200000000001</v>
      </c>
      <c r="G8043">
        <v>66807508</v>
      </c>
      <c r="H8043" t="s">
        <v>7</v>
      </c>
    </row>
    <row r="8044" spans="1:8" x14ac:dyDescent="0.25">
      <c r="A8044" s="1" t="s">
        <v>13</v>
      </c>
      <c r="B8044" s="1">
        <v>44250</v>
      </c>
      <c r="C8044">
        <v>208.06100000000001</v>
      </c>
      <c r="D8044">
        <v>208.67500000000001</v>
      </c>
      <c r="E8044">
        <v>157.99299999999999</v>
      </c>
      <c r="F8044">
        <v>177.53800000000001</v>
      </c>
      <c r="G8044">
        <v>1402158</v>
      </c>
      <c r="H8044" t="s">
        <v>7</v>
      </c>
    </row>
    <row r="8045" spans="1:8" x14ac:dyDescent="0.25">
      <c r="A8045" s="1" t="s">
        <v>13</v>
      </c>
      <c r="B8045" s="1">
        <v>44343</v>
      </c>
      <c r="C8045">
        <v>198.90100000000001</v>
      </c>
      <c r="D8045">
        <v>208.583</v>
      </c>
      <c r="E8045">
        <v>180.56100000000001</v>
      </c>
      <c r="F8045">
        <v>193.255</v>
      </c>
      <c r="G8045">
        <v>29852692</v>
      </c>
      <c r="H8045" t="s">
        <v>7</v>
      </c>
    </row>
    <row r="8046" spans="1:8" x14ac:dyDescent="0.25">
      <c r="A8046" s="1" t="s">
        <v>13</v>
      </c>
      <c r="B8046" s="1">
        <v>44503</v>
      </c>
      <c r="C8046">
        <v>200.316</v>
      </c>
      <c r="D8046">
        <v>208.42500000000001</v>
      </c>
      <c r="E8046">
        <v>198.256</v>
      </c>
      <c r="F8046">
        <v>206.654</v>
      </c>
      <c r="G8046">
        <v>33530658</v>
      </c>
      <c r="H8046" t="s">
        <v>7</v>
      </c>
    </row>
    <row r="8047" spans="1:8" x14ac:dyDescent="0.25">
      <c r="A8047" s="1" t="s">
        <v>13</v>
      </c>
      <c r="B8047" s="1">
        <v>44273</v>
      </c>
      <c r="C8047">
        <v>205.929</v>
      </c>
      <c r="D8047">
        <v>208.17699999999999</v>
      </c>
      <c r="E8047">
        <v>199.34100000000001</v>
      </c>
      <c r="F8047">
        <v>199.733</v>
      </c>
      <c r="G8047">
        <v>989868</v>
      </c>
      <c r="H8047" t="s">
        <v>7</v>
      </c>
    </row>
    <row r="8048" spans="1:8" x14ac:dyDescent="0.25">
      <c r="A8048" s="1" t="s">
        <v>13</v>
      </c>
      <c r="B8048" s="1">
        <v>44265</v>
      </c>
      <c r="C8048">
        <v>203.73099999999999</v>
      </c>
      <c r="D8048">
        <v>207.857</v>
      </c>
      <c r="E8048">
        <v>191.631</v>
      </c>
      <c r="F8048">
        <v>200.13300000000001</v>
      </c>
      <c r="G8048">
        <v>183881280</v>
      </c>
      <c r="H8048" t="s">
        <v>7</v>
      </c>
    </row>
    <row r="8049" spans="1:8" x14ac:dyDescent="0.25">
      <c r="A8049" s="1" t="s">
        <v>13</v>
      </c>
      <c r="B8049" s="1">
        <v>44504</v>
      </c>
      <c r="C8049">
        <v>206.654</v>
      </c>
      <c r="D8049">
        <v>206.75399999999999</v>
      </c>
      <c r="E8049">
        <v>197.071</v>
      </c>
      <c r="F8049">
        <v>202.74600000000001</v>
      </c>
      <c r="G8049">
        <v>27927624</v>
      </c>
      <c r="H8049" t="s">
        <v>7</v>
      </c>
    </row>
    <row r="8050" spans="1:8" x14ac:dyDescent="0.25">
      <c r="A8050" s="1" t="s">
        <v>13</v>
      </c>
      <c r="B8050" s="1">
        <v>44272</v>
      </c>
      <c r="C8050">
        <v>201.661</v>
      </c>
      <c r="D8050">
        <v>206.738</v>
      </c>
      <c r="E8050">
        <v>194.47300000000001</v>
      </c>
      <c r="F8050">
        <v>206.11</v>
      </c>
      <c r="G8050">
        <v>176184256</v>
      </c>
      <c r="H8050" t="s">
        <v>7</v>
      </c>
    </row>
    <row r="8051" spans="1:8" x14ac:dyDescent="0.25">
      <c r="A8051" s="1" t="s">
        <v>13</v>
      </c>
      <c r="B8051" s="1">
        <v>44275</v>
      </c>
      <c r="C8051">
        <v>199.989</v>
      </c>
      <c r="D8051">
        <v>206.09800000000001</v>
      </c>
      <c r="E8051">
        <v>198.91</v>
      </c>
      <c r="F8051">
        <v>199.99100000000001</v>
      </c>
      <c r="G8051">
        <v>196509744</v>
      </c>
      <c r="H8051" t="s">
        <v>7</v>
      </c>
    </row>
    <row r="8052" spans="1:8" x14ac:dyDescent="0.25">
      <c r="A8052" s="1" t="s">
        <v>13</v>
      </c>
      <c r="B8052" s="1">
        <v>44252</v>
      </c>
      <c r="C8052">
        <v>181.52799999999999</v>
      </c>
      <c r="D8052">
        <v>205.05199999999999</v>
      </c>
      <c r="E8052">
        <v>175.18299999999999</v>
      </c>
      <c r="F8052">
        <v>179.50700000000001</v>
      </c>
      <c r="G8052">
        <v>204304768</v>
      </c>
      <c r="H8052" t="s">
        <v>7</v>
      </c>
    </row>
    <row r="8053" spans="1:8" x14ac:dyDescent="0.25">
      <c r="A8053" s="1" t="s">
        <v>13</v>
      </c>
      <c r="B8053" s="1">
        <v>44271</v>
      </c>
      <c r="C8053">
        <v>200.505</v>
      </c>
      <c r="D8053">
        <v>205.03700000000001</v>
      </c>
      <c r="E8053">
        <v>191.631</v>
      </c>
      <c r="F8053">
        <v>201.69800000000001</v>
      </c>
      <c r="G8053">
        <v>128920928</v>
      </c>
      <c r="H8053" t="s">
        <v>7</v>
      </c>
    </row>
    <row r="8054" spans="1:8" x14ac:dyDescent="0.25">
      <c r="A8054" s="1" t="s">
        <v>13</v>
      </c>
      <c r="B8054" s="1">
        <v>44274</v>
      </c>
      <c r="C8054">
        <v>199.739</v>
      </c>
      <c r="D8054">
        <v>204.96899999999999</v>
      </c>
      <c r="E8054">
        <v>195.85499999999999</v>
      </c>
      <c r="F8054">
        <v>200.27600000000001</v>
      </c>
      <c r="G8054">
        <v>177878</v>
      </c>
      <c r="H8054" t="s">
        <v>7</v>
      </c>
    </row>
    <row r="8055" spans="1:8" x14ac:dyDescent="0.25">
      <c r="A8055" s="1" t="s">
        <v>13</v>
      </c>
      <c r="B8055" s="1">
        <v>44264</v>
      </c>
      <c r="C8055">
        <v>191.779</v>
      </c>
      <c r="D8055">
        <v>204.88800000000001</v>
      </c>
      <c r="E8055">
        <v>189.31</v>
      </c>
      <c r="F8055">
        <v>203.751</v>
      </c>
      <c r="G8055">
        <v>162663232</v>
      </c>
      <c r="H8055" t="s">
        <v>7</v>
      </c>
    </row>
    <row r="8056" spans="1:8" x14ac:dyDescent="0.25">
      <c r="A8056" s="1" t="s">
        <v>13</v>
      </c>
      <c r="B8056" s="1">
        <v>44496</v>
      </c>
      <c r="C8056">
        <v>197.54900000000001</v>
      </c>
      <c r="D8056">
        <v>204.809</v>
      </c>
      <c r="E8056">
        <v>171.37</v>
      </c>
      <c r="F8056">
        <v>179.685</v>
      </c>
      <c r="G8056">
        <v>46430920</v>
      </c>
      <c r="H8056" t="s">
        <v>7</v>
      </c>
    </row>
    <row r="8057" spans="1:8" x14ac:dyDescent="0.25">
      <c r="A8057" s="1" t="s">
        <v>13</v>
      </c>
      <c r="B8057" s="1">
        <v>44287</v>
      </c>
      <c r="C8057">
        <v>196.67099999999999</v>
      </c>
      <c r="D8057">
        <v>204.67</v>
      </c>
      <c r="E8057">
        <v>194.24</v>
      </c>
      <c r="F8057">
        <v>202.352</v>
      </c>
      <c r="G8057">
        <v>201888208</v>
      </c>
      <c r="H8057" t="s">
        <v>7</v>
      </c>
    </row>
    <row r="8058" spans="1:8" x14ac:dyDescent="0.25">
      <c r="A8058" s="1" t="s">
        <v>13</v>
      </c>
      <c r="B8058" s="1">
        <v>44290</v>
      </c>
      <c r="C8058">
        <v>195.209</v>
      </c>
      <c r="D8058">
        <v>204.65899999999999</v>
      </c>
      <c r="E8058">
        <v>192.37100000000001</v>
      </c>
      <c r="F8058">
        <v>202.291</v>
      </c>
      <c r="G8058">
        <v>204398592</v>
      </c>
      <c r="H8058" t="s">
        <v>7</v>
      </c>
    </row>
    <row r="8059" spans="1:8" x14ac:dyDescent="0.25">
      <c r="A8059" s="1" t="s">
        <v>13</v>
      </c>
      <c r="B8059" s="1">
        <v>44342</v>
      </c>
      <c r="C8059">
        <v>183.81200000000001</v>
      </c>
      <c r="D8059">
        <v>203.898</v>
      </c>
      <c r="E8059">
        <v>179.81700000000001</v>
      </c>
      <c r="F8059">
        <v>198.791</v>
      </c>
      <c r="G8059">
        <v>28168740</v>
      </c>
      <c r="H8059" t="s">
        <v>7</v>
      </c>
    </row>
    <row r="8060" spans="1:8" x14ac:dyDescent="0.25">
      <c r="A8060" s="1" t="s">
        <v>13</v>
      </c>
      <c r="B8060" s="1">
        <v>44502</v>
      </c>
      <c r="C8060">
        <v>197.28800000000001</v>
      </c>
      <c r="D8060">
        <v>203.87299999999999</v>
      </c>
      <c r="E8060">
        <v>196.05099999999999</v>
      </c>
      <c r="F8060">
        <v>200.41399999999999</v>
      </c>
      <c r="G8060">
        <v>28987462</v>
      </c>
      <c r="H8060" t="s">
        <v>7</v>
      </c>
    </row>
    <row r="8061" spans="1:8" x14ac:dyDescent="0.25">
      <c r="A8061" s="1" t="s">
        <v>13</v>
      </c>
      <c r="B8061" s="1">
        <v>44266</v>
      </c>
      <c r="C8061">
        <v>200.114</v>
      </c>
      <c r="D8061">
        <v>203.39099999999999</v>
      </c>
      <c r="E8061">
        <v>191.113</v>
      </c>
      <c r="F8061">
        <v>201.32900000000001</v>
      </c>
      <c r="G8061">
        <v>169259968</v>
      </c>
      <c r="H8061" t="s">
        <v>7</v>
      </c>
    </row>
    <row r="8062" spans="1:8" x14ac:dyDescent="0.25">
      <c r="A8062" s="1" t="s">
        <v>13</v>
      </c>
      <c r="B8062" s="1">
        <v>44505</v>
      </c>
      <c r="C8062">
        <v>202.73599999999999</v>
      </c>
      <c r="D8062">
        <v>203.07300000000001</v>
      </c>
      <c r="E8062">
        <v>199.85599999999999</v>
      </c>
      <c r="F8062">
        <v>200.279</v>
      </c>
      <c r="G8062">
        <v>14501689</v>
      </c>
      <c r="H8062" t="s">
        <v>7</v>
      </c>
    </row>
    <row r="8063" spans="1:8" x14ac:dyDescent="0.25">
      <c r="A8063" s="1" t="s">
        <v>13</v>
      </c>
      <c r="B8063" s="1">
        <v>43119</v>
      </c>
      <c r="C8063">
        <v>192.57</v>
      </c>
      <c r="D8063">
        <v>203</v>
      </c>
      <c r="E8063">
        <v>187.1</v>
      </c>
      <c r="F8063">
        <v>192.5</v>
      </c>
      <c r="G8063">
        <v>1746841</v>
      </c>
      <c r="H8063" t="s">
        <v>7</v>
      </c>
    </row>
    <row r="8064" spans="1:8" x14ac:dyDescent="0.25">
      <c r="A8064" s="1" t="s">
        <v>13</v>
      </c>
      <c r="B8064" s="1">
        <v>44507</v>
      </c>
      <c r="C8064">
        <v>197.6</v>
      </c>
      <c r="D8064">
        <v>202.1</v>
      </c>
      <c r="E8064">
        <v>197.1</v>
      </c>
      <c r="F8064">
        <v>201.9</v>
      </c>
      <c r="G8064">
        <v>351137</v>
      </c>
      <c r="H8064" t="s">
        <v>7</v>
      </c>
    </row>
    <row r="8065" spans="1:8" x14ac:dyDescent="0.25">
      <c r="A8065" s="1" t="s">
        <v>13</v>
      </c>
      <c r="B8065" s="1">
        <v>44276</v>
      </c>
      <c r="C8065">
        <v>200.07900000000001</v>
      </c>
      <c r="D8065">
        <v>201.79900000000001</v>
      </c>
      <c r="E8065">
        <v>192.13800000000001</v>
      </c>
      <c r="F8065">
        <v>195.38</v>
      </c>
      <c r="G8065">
        <v>188005856</v>
      </c>
      <c r="H8065" t="s">
        <v>7</v>
      </c>
    </row>
    <row r="8066" spans="1:8" x14ac:dyDescent="0.25">
      <c r="A8066" s="1" t="s">
        <v>13</v>
      </c>
      <c r="B8066" s="1">
        <v>44491</v>
      </c>
      <c r="C8066">
        <v>196.79</v>
      </c>
      <c r="D8066">
        <v>201.34899999999999</v>
      </c>
      <c r="E8066">
        <v>188.04499999999999</v>
      </c>
      <c r="F8066">
        <v>190.93</v>
      </c>
      <c r="G8066">
        <v>73989144</v>
      </c>
      <c r="H8066" t="s">
        <v>7</v>
      </c>
    </row>
    <row r="8067" spans="1:8" x14ac:dyDescent="0.25">
      <c r="A8067" s="1" t="s">
        <v>13</v>
      </c>
      <c r="B8067" s="1">
        <v>44527</v>
      </c>
      <c r="C8067">
        <v>195.8</v>
      </c>
      <c r="D8067">
        <v>200.7</v>
      </c>
      <c r="E8067">
        <v>190.8</v>
      </c>
      <c r="F8067">
        <v>195.2</v>
      </c>
      <c r="G8067">
        <v>524806</v>
      </c>
      <c r="H8067" t="s">
        <v>7</v>
      </c>
    </row>
    <row r="8068" spans="1:8" x14ac:dyDescent="0.25">
      <c r="A8068" s="1" t="s">
        <v>13</v>
      </c>
      <c r="B8068" s="1">
        <v>43166</v>
      </c>
      <c r="C8068">
        <v>196.19</v>
      </c>
      <c r="D8068">
        <v>200.529</v>
      </c>
      <c r="E8068">
        <v>177.49799999999999</v>
      </c>
      <c r="F8068">
        <v>184.90700000000001</v>
      </c>
      <c r="G8068">
        <v>2626319</v>
      </c>
      <c r="H8068" t="s">
        <v>7</v>
      </c>
    </row>
    <row r="8069" spans="1:8" x14ac:dyDescent="0.25">
      <c r="A8069" s="1" t="s">
        <v>13</v>
      </c>
      <c r="B8069" s="1">
        <v>44506</v>
      </c>
      <c r="C8069">
        <v>200.27500000000001</v>
      </c>
      <c r="D8069">
        <v>200.35</v>
      </c>
      <c r="E8069">
        <v>191.2</v>
      </c>
      <c r="F8069">
        <v>197.6</v>
      </c>
      <c r="G8069">
        <v>420639</v>
      </c>
      <c r="H8069" t="s">
        <v>7</v>
      </c>
    </row>
    <row r="8070" spans="1:8" x14ac:dyDescent="0.25">
      <c r="A8070" s="1" t="s">
        <v>13</v>
      </c>
      <c r="B8070" s="1">
        <v>44501</v>
      </c>
      <c r="C8070">
        <v>191.71600000000001</v>
      </c>
      <c r="D8070">
        <v>200.268</v>
      </c>
      <c r="E8070">
        <v>188.785</v>
      </c>
      <c r="F8070">
        <v>197.27799999999999</v>
      </c>
      <c r="G8070">
        <v>26967780</v>
      </c>
      <c r="H8070" t="s">
        <v>7</v>
      </c>
    </row>
    <row r="8071" spans="1:8" x14ac:dyDescent="0.25">
      <c r="A8071" s="1" t="s">
        <v>13</v>
      </c>
      <c r="B8071" s="1">
        <v>44285</v>
      </c>
      <c r="C8071">
        <v>193.74199999999999</v>
      </c>
      <c r="D8071">
        <v>199.93100000000001</v>
      </c>
      <c r="E8071">
        <v>190.30099999999999</v>
      </c>
      <c r="F8071">
        <v>195.77099999999999</v>
      </c>
      <c r="G8071">
        <v>174956352</v>
      </c>
      <c r="H8071" t="s">
        <v>7</v>
      </c>
    </row>
    <row r="8072" spans="1:8" x14ac:dyDescent="0.25">
      <c r="A8072" s="1" t="s">
        <v>13</v>
      </c>
      <c r="B8072" s="1">
        <v>44528</v>
      </c>
      <c r="C8072">
        <v>195.1</v>
      </c>
      <c r="D8072">
        <v>199.8</v>
      </c>
      <c r="E8072">
        <v>183.5</v>
      </c>
      <c r="F8072">
        <v>199.6</v>
      </c>
      <c r="G8072">
        <v>723663</v>
      </c>
      <c r="H8072" t="s">
        <v>7</v>
      </c>
    </row>
    <row r="8073" spans="1:8" x14ac:dyDescent="0.25">
      <c r="A8073" s="1" t="s">
        <v>13</v>
      </c>
      <c r="B8073" s="1">
        <v>44493</v>
      </c>
      <c r="C8073">
        <v>196.35</v>
      </c>
      <c r="D8073">
        <v>199.685</v>
      </c>
      <c r="E8073">
        <v>185.411</v>
      </c>
      <c r="F8073">
        <v>190.441</v>
      </c>
      <c r="G8073">
        <v>68536232</v>
      </c>
      <c r="H8073" t="s">
        <v>7</v>
      </c>
    </row>
    <row r="8074" spans="1:8" x14ac:dyDescent="0.25">
      <c r="A8074" s="1" t="s">
        <v>13</v>
      </c>
      <c r="B8074" s="1">
        <v>44239</v>
      </c>
      <c r="C8074">
        <v>183.602</v>
      </c>
      <c r="D8074">
        <v>199.51</v>
      </c>
      <c r="E8074">
        <v>176.852</v>
      </c>
      <c r="F8074">
        <v>196.38200000000001</v>
      </c>
      <c r="G8074">
        <v>168146560</v>
      </c>
      <c r="H8074" t="s">
        <v>7</v>
      </c>
    </row>
    <row r="8075" spans="1:8" x14ac:dyDescent="0.25">
      <c r="A8075" s="1" t="s">
        <v>13</v>
      </c>
      <c r="B8075" s="1">
        <v>44495</v>
      </c>
      <c r="C8075">
        <v>195.43</v>
      </c>
      <c r="D8075">
        <v>199.28</v>
      </c>
      <c r="E8075">
        <v>190.36199999999999</v>
      </c>
      <c r="F8075">
        <v>197.53</v>
      </c>
      <c r="G8075">
        <v>56892020</v>
      </c>
      <c r="H8075" t="s">
        <v>7</v>
      </c>
    </row>
    <row r="8076" spans="1:8" x14ac:dyDescent="0.25">
      <c r="A8076" s="1" t="s">
        <v>13</v>
      </c>
      <c r="B8076" s="1">
        <v>43078</v>
      </c>
      <c r="C8076">
        <v>128.97</v>
      </c>
      <c r="D8076">
        <v>199</v>
      </c>
      <c r="E8076">
        <v>128.96</v>
      </c>
      <c r="F8076">
        <v>160.94999999999999</v>
      </c>
      <c r="G8076">
        <v>14208021</v>
      </c>
      <c r="H8076" t="s">
        <v>7</v>
      </c>
    </row>
    <row r="8077" spans="1:8" x14ac:dyDescent="0.25">
      <c r="A8077" s="1" t="s">
        <v>13</v>
      </c>
      <c r="B8077" s="1">
        <v>44286</v>
      </c>
      <c r="C8077">
        <v>195.78</v>
      </c>
      <c r="D8077">
        <v>198.90199999999999</v>
      </c>
      <c r="E8077">
        <v>187.05500000000001</v>
      </c>
      <c r="F8077">
        <v>196.661</v>
      </c>
      <c r="G8077">
        <v>191477152</v>
      </c>
      <c r="H8077" t="s">
        <v>7</v>
      </c>
    </row>
    <row r="8078" spans="1:8" x14ac:dyDescent="0.25">
      <c r="A8078" s="1" t="s">
        <v>13</v>
      </c>
      <c r="B8078" s="1">
        <v>44344</v>
      </c>
      <c r="C8078">
        <v>193.63200000000001</v>
      </c>
      <c r="D8078">
        <v>198.774</v>
      </c>
      <c r="E8078">
        <v>165.643</v>
      </c>
      <c r="F8078">
        <v>177.29599999999999</v>
      </c>
      <c r="G8078">
        <v>24238992</v>
      </c>
      <c r="H8078" t="s">
        <v>7</v>
      </c>
    </row>
    <row r="8079" spans="1:8" x14ac:dyDescent="0.25">
      <c r="A8079" s="1" t="s">
        <v>13</v>
      </c>
      <c r="B8079" s="1">
        <v>44277</v>
      </c>
      <c r="C8079">
        <v>195.32</v>
      </c>
      <c r="D8079">
        <v>198.71799999999999</v>
      </c>
      <c r="E8079">
        <v>184.685</v>
      </c>
      <c r="F8079">
        <v>185.63900000000001</v>
      </c>
      <c r="G8079">
        <v>188329296</v>
      </c>
      <c r="H8079" t="s">
        <v>7</v>
      </c>
    </row>
    <row r="8080" spans="1:8" x14ac:dyDescent="0.25">
      <c r="A8080" s="1" t="s">
        <v>13</v>
      </c>
      <c r="B8080" s="1">
        <v>44492</v>
      </c>
      <c r="C8080">
        <v>191.02</v>
      </c>
      <c r="D8080">
        <v>197.74100000000001</v>
      </c>
      <c r="E8080">
        <v>189.011</v>
      </c>
      <c r="F8080">
        <v>196.35</v>
      </c>
      <c r="G8080">
        <v>64408444</v>
      </c>
      <c r="H8080" t="s">
        <v>7</v>
      </c>
    </row>
    <row r="8081" spans="1:8" x14ac:dyDescent="0.25">
      <c r="A8081" s="1" t="s">
        <v>13</v>
      </c>
      <c r="B8081" s="1">
        <v>44498</v>
      </c>
      <c r="C8081">
        <v>190.31899999999999</v>
      </c>
      <c r="D8081">
        <v>197.69399999999999</v>
      </c>
      <c r="E8081">
        <v>189.19</v>
      </c>
      <c r="F8081">
        <v>196.49799999999999</v>
      </c>
      <c r="G8081">
        <v>31298128</v>
      </c>
      <c r="H8081" t="s">
        <v>7</v>
      </c>
    </row>
    <row r="8082" spans="1:8" x14ac:dyDescent="0.25">
      <c r="A8082" s="1" t="s">
        <v>13</v>
      </c>
      <c r="B8082" s="1">
        <v>44350</v>
      </c>
      <c r="C8082">
        <v>187.20699999999999</v>
      </c>
      <c r="D8082">
        <v>197.602</v>
      </c>
      <c r="E8082">
        <v>182.244</v>
      </c>
      <c r="F8082">
        <v>192.95</v>
      </c>
      <c r="G8082">
        <v>1079620</v>
      </c>
      <c r="H8082" t="s">
        <v>7</v>
      </c>
    </row>
    <row r="8083" spans="1:8" x14ac:dyDescent="0.25">
      <c r="A8083" s="1" t="s">
        <v>13</v>
      </c>
      <c r="B8083" s="1">
        <v>44284</v>
      </c>
      <c r="C8083">
        <v>184.23099999999999</v>
      </c>
      <c r="D8083">
        <v>197.501</v>
      </c>
      <c r="E8083">
        <v>182.45</v>
      </c>
      <c r="F8083">
        <v>193.762</v>
      </c>
      <c r="G8083">
        <v>188048704</v>
      </c>
      <c r="H8083" t="s">
        <v>7</v>
      </c>
    </row>
    <row r="8084" spans="1:8" x14ac:dyDescent="0.25">
      <c r="A8084" s="1" t="s">
        <v>13</v>
      </c>
      <c r="B8084" s="1">
        <v>44494</v>
      </c>
      <c r="C8084">
        <v>190.441</v>
      </c>
      <c r="D8084">
        <v>197.31899999999999</v>
      </c>
      <c r="E8084">
        <v>189.66</v>
      </c>
      <c r="F8084">
        <v>195.42099999999999</v>
      </c>
      <c r="G8084">
        <v>60190244</v>
      </c>
      <c r="H8084" t="s">
        <v>7</v>
      </c>
    </row>
    <row r="8085" spans="1:8" x14ac:dyDescent="0.25">
      <c r="A8085" s="1" t="s">
        <v>13</v>
      </c>
      <c r="B8085" s="1">
        <v>44279</v>
      </c>
      <c r="C8085">
        <v>185.86099999999999</v>
      </c>
      <c r="D8085">
        <v>196.90700000000001</v>
      </c>
      <c r="E8085">
        <v>172.39</v>
      </c>
      <c r="F8085">
        <v>176.2</v>
      </c>
      <c r="G8085">
        <v>181905760</v>
      </c>
      <c r="H8085" t="s">
        <v>7</v>
      </c>
    </row>
    <row r="8086" spans="1:8" x14ac:dyDescent="0.25">
      <c r="A8086" s="1" t="s">
        <v>13</v>
      </c>
      <c r="B8086" s="1">
        <v>44499</v>
      </c>
      <c r="C8086">
        <v>196.49799999999999</v>
      </c>
      <c r="D8086">
        <v>196.88399999999999</v>
      </c>
      <c r="E8086">
        <v>187.50700000000001</v>
      </c>
      <c r="F8086">
        <v>189.55199999999999</v>
      </c>
      <c r="G8086">
        <v>26753804</v>
      </c>
      <c r="H8086" t="s">
        <v>7</v>
      </c>
    </row>
    <row r="8087" spans="1:8" x14ac:dyDescent="0.25">
      <c r="A8087" s="1" t="s">
        <v>13</v>
      </c>
      <c r="B8087" s="1">
        <v>43171</v>
      </c>
      <c r="C8087">
        <v>187.87</v>
      </c>
      <c r="D8087">
        <v>196.48599999999999</v>
      </c>
      <c r="E8087">
        <v>174.946</v>
      </c>
      <c r="F8087">
        <v>177.501</v>
      </c>
      <c r="G8087">
        <v>2104749</v>
      </c>
      <c r="H8087" t="s">
        <v>7</v>
      </c>
    </row>
    <row r="8088" spans="1:8" x14ac:dyDescent="0.25">
      <c r="A8088" s="1" t="s">
        <v>13</v>
      </c>
      <c r="B8088" s="1">
        <v>44258</v>
      </c>
      <c r="C8088">
        <v>179.06100000000001</v>
      </c>
      <c r="D8088">
        <v>196.09700000000001</v>
      </c>
      <c r="E8088">
        <v>176.95500000000001</v>
      </c>
      <c r="F8088">
        <v>187.81200000000001</v>
      </c>
      <c r="G8088">
        <v>163807840</v>
      </c>
      <c r="H8088" t="s">
        <v>7</v>
      </c>
    </row>
    <row r="8089" spans="1:8" x14ac:dyDescent="0.25">
      <c r="A8089" s="1" t="s">
        <v>13</v>
      </c>
      <c r="B8089" s="1">
        <v>44263</v>
      </c>
      <c r="C8089">
        <v>190.76300000000001</v>
      </c>
      <c r="D8089">
        <v>195.221</v>
      </c>
      <c r="E8089">
        <v>179.61199999999999</v>
      </c>
      <c r="F8089">
        <v>191.595</v>
      </c>
      <c r="G8089">
        <v>1137448</v>
      </c>
      <c r="H8089" t="s">
        <v>7</v>
      </c>
    </row>
    <row r="8090" spans="1:8" x14ac:dyDescent="0.25">
      <c r="A8090" s="1" t="s">
        <v>13</v>
      </c>
      <c r="B8090" s="1">
        <v>44455</v>
      </c>
      <c r="C8090">
        <v>189.06</v>
      </c>
      <c r="D8090">
        <v>195.13</v>
      </c>
      <c r="E8090">
        <v>181.57400000000001</v>
      </c>
      <c r="F8090">
        <v>185.251</v>
      </c>
      <c r="G8090">
        <v>93439560</v>
      </c>
      <c r="H8090" t="s">
        <v>7</v>
      </c>
    </row>
    <row r="8091" spans="1:8" x14ac:dyDescent="0.25">
      <c r="A8091" s="1" t="s">
        <v>13</v>
      </c>
      <c r="B8091" s="1">
        <v>44237</v>
      </c>
      <c r="C8091">
        <v>181.50899999999999</v>
      </c>
      <c r="D8091">
        <v>195.077</v>
      </c>
      <c r="E8091">
        <v>170.01599999999999</v>
      </c>
      <c r="F8091">
        <v>181.55099999999999</v>
      </c>
      <c r="G8091">
        <v>200535312</v>
      </c>
      <c r="H8091" t="s">
        <v>7</v>
      </c>
    </row>
    <row r="8092" spans="1:8" x14ac:dyDescent="0.25">
      <c r="A8092" s="1" t="s">
        <v>13</v>
      </c>
      <c r="B8092" s="1">
        <v>43122</v>
      </c>
      <c r="C8092">
        <v>191.25</v>
      </c>
      <c r="D8092">
        <v>194.7</v>
      </c>
      <c r="E8092">
        <v>165.5</v>
      </c>
      <c r="F8092">
        <v>179.42</v>
      </c>
      <c r="G8092">
        <v>1966614</v>
      </c>
      <c r="H8092" t="s">
        <v>7</v>
      </c>
    </row>
    <row r="8093" spans="1:8" x14ac:dyDescent="0.25">
      <c r="A8093" s="1" t="s">
        <v>13</v>
      </c>
      <c r="B8093" s="1">
        <v>44259</v>
      </c>
      <c r="C8093">
        <v>187.684</v>
      </c>
      <c r="D8093">
        <v>194.404</v>
      </c>
      <c r="E8093">
        <v>177.06100000000001</v>
      </c>
      <c r="F8093">
        <v>180.65700000000001</v>
      </c>
      <c r="G8093">
        <v>173556992</v>
      </c>
      <c r="H8093" t="s">
        <v>7</v>
      </c>
    </row>
    <row r="8094" spans="1:8" x14ac:dyDescent="0.25">
      <c r="A8094" s="1" t="s">
        <v>13</v>
      </c>
      <c r="B8094" s="1">
        <v>44341</v>
      </c>
      <c r="C8094">
        <v>184.12</v>
      </c>
      <c r="D8094">
        <v>194.322</v>
      </c>
      <c r="E8094">
        <v>167.72</v>
      </c>
      <c r="F8094">
        <v>183.80500000000001</v>
      </c>
      <c r="G8094">
        <v>28097568</v>
      </c>
      <c r="H8094" t="s">
        <v>7</v>
      </c>
    </row>
    <row r="8095" spans="1:8" x14ac:dyDescent="0.25">
      <c r="A8095" s="1" t="s">
        <v>13</v>
      </c>
      <c r="B8095" s="1">
        <v>44500</v>
      </c>
      <c r="C8095">
        <v>189.512</v>
      </c>
      <c r="D8095">
        <v>194.154</v>
      </c>
      <c r="E8095">
        <v>187.66499999999999</v>
      </c>
      <c r="F8095">
        <v>191.74299999999999</v>
      </c>
      <c r="G8095">
        <v>24380808</v>
      </c>
      <c r="H8095" t="s">
        <v>7</v>
      </c>
    </row>
    <row r="8096" spans="1:8" x14ac:dyDescent="0.25">
      <c r="A8096" s="1" t="s">
        <v>13</v>
      </c>
      <c r="B8096" s="1">
        <v>44351</v>
      </c>
      <c r="C8096">
        <v>192.95</v>
      </c>
      <c r="D8096">
        <v>193.74100000000001</v>
      </c>
      <c r="E8096">
        <v>169.494</v>
      </c>
      <c r="F8096">
        <v>178.60900000000001</v>
      </c>
      <c r="G8096">
        <v>28104172</v>
      </c>
      <c r="H8096" t="s">
        <v>7</v>
      </c>
    </row>
    <row r="8097" spans="1:8" x14ac:dyDescent="0.25">
      <c r="A8097" s="1" t="s">
        <v>13</v>
      </c>
      <c r="B8097" s="1">
        <v>44497</v>
      </c>
      <c r="C8097">
        <v>179.74199999999999</v>
      </c>
      <c r="D8097">
        <v>193.57</v>
      </c>
      <c r="E8097">
        <v>178.541</v>
      </c>
      <c r="F8097">
        <v>190.31899999999999</v>
      </c>
      <c r="G8097">
        <v>34581716</v>
      </c>
      <c r="H8097" t="s">
        <v>7</v>
      </c>
    </row>
    <row r="8098" spans="1:8" x14ac:dyDescent="0.25">
      <c r="A8098" s="1" t="s">
        <v>13</v>
      </c>
      <c r="B8098" s="1">
        <v>44238</v>
      </c>
      <c r="C8098">
        <v>181.65</v>
      </c>
      <c r="D8098">
        <v>193.36500000000001</v>
      </c>
      <c r="E8098">
        <v>175.917</v>
      </c>
      <c r="F8098">
        <v>183.75700000000001</v>
      </c>
      <c r="G8098">
        <v>164625776</v>
      </c>
      <c r="H8098" t="s">
        <v>7</v>
      </c>
    </row>
    <row r="8099" spans="1:8" x14ac:dyDescent="0.25">
      <c r="A8099" s="1" t="s">
        <v>13</v>
      </c>
      <c r="B8099" s="1">
        <v>44348</v>
      </c>
      <c r="C8099">
        <v>188.05799999999999</v>
      </c>
      <c r="D8099">
        <v>193.11799999999999</v>
      </c>
      <c r="E8099">
        <v>176.01599999999999</v>
      </c>
      <c r="F8099">
        <v>182.93199999999999</v>
      </c>
      <c r="G8099">
        <v>27630552</v>
      </c>
      <c r="H8099" t="s">
        <v>7</v>
      </c>
    </row>
    <row r="8100" spans="1:8" x14ac:dyDescent="0.25">
      <c r="A8100" s="1" t="s">
        <v>13</v>
      </c>
      <c r="B8100" s="1">
        <v>44484</v>
      </c>
      <c r="C8100">
        <v>181.11500000000001</v>
      </c>
      <c r="D8100">
        <v>192.839</v>
      </c>
      <c r="E8100">
        <v>176.84</v>
      </c>
      <c r="F8100">
        <v>189.74600000000001</v>
      </c>
      <c r="G8100">
        <v>72774928</v>
      </c>
      <c r="H8100" t="s">
        <v>7</v>
      </c>
    </row>
    <row r="8101" spans="1:8" x14ac:dyDescent="0.25">
      <c r="A8101" s="1" t="s">
        <v>13</v>
      </c>
      <c r="B8101" s="1">
        <v>44485</v>
      </c>
      <c r="C8101">
        <v>189.71700000000001</v>
      </c>
      <c r="D8101">
        <v>192.5</v>
      </c>
      <c r="E8101">
        <v>185.13300000000001</v>
      </c>
      <c r="F8101">
        <v>185.64099999999999</v>
      </c>
      <c r="G8101">
        <v>72422208</v>
      </c>
      <c r="H8101" t="s">
        <v>7</v>
      </c>
    </row>
    <row r="8102" spans="1:8" x14ac:dyDescent="0.25">
      <c r="A8102" s="1" t="s">
        <v>13</v>
      </c>
      <c r="B8102" s="1">
        <v>43128</v>
      </c>
      <c r="C8102">
        <v>179.65</v>
      </c>
      <c r="D8102">
        <v>192.47</v>
      </c>
      <c r="E8102">
        <v>178.65</v>
      </c>
      <c r="F8102">
        <v>191.12</v>
      </c>
      <c r="G8102">
        <v>984825</v>
      </c>
      <c r="H8102" t="s">
        <v>7</v>
      </c>
    </row>
    <row r="8103" spans="1:8" x14ac:dyDescent="0.25">
      <c r="A8103" s="1" t="s">
        <v>13</v>
      </c>
      <c r="B8103" s="1">
        <v>44262</v>
      </c>
      <c r="C8103">
        <v>182.839</v>
      </c>
      <c r="D8103">
        <v>192.096</v>
      </c>
      <c r="E8103">
        <v>182.233</v>
      </c>
      <c r="F8103">
        <v>190.75899999999999</v>
      </c>
      <c r="G8103">
        <v>146543536</v>
      </c>
      <c r="H8103" t="s">
        <v>7</v>
      </c>
    </row>
    <row r="8104" spans="1:8" x14ac:dyDescent="0.25">
      <c r="A8104" s="1" t="s">
        <v>13</v>
      </c>
      <c r="B8104" s="1">
        <v>43170</v>
      </c>
      <c r="C8104">
        <v>176.79599999999999</v>
      </c>
      <c r="D8104">
        <v>191.98099999999999</v>
      </c>
      <c r="E8104">
        <v>172.589</v>
      </c>
      <c r="F8104">
        <v>187.85499999999999</v>
      </c>
      <c r="G8104">
        <v>2355507</v>
      </c>
      <c r="H8104" t="s">
        <v>7</v>
      </c>
    </row>
    <row r="8105" spans="1:8" x14ac:dyDescent="0.25">
      <c r="A8105" s="1" t="s">
        <v>13</v>
      </c>
      <c r="B8105" s="1">
        <v>44454</v>
      </c>
      <c r="C8105">
        <v>183.04599999999999</v>
      </c>
      <c r="D8105">
        <v>191.75800000000001</v>
      </c>
      <c r="E8105">
        <v>179.76</v>
      </c>
      <c r="F8105">
        <v>188.971</v>
      </c>
      <c r="G8105">
        <v>75583864</v>
      </c>
      <c r="H8105" t="s">
        <v>7</v>
      </c>
    </row>
    <row r="8106" spans="1:8" x14ac:dyDescent="0.25">
      <c r="A8106" s="1" t="s">
        <v>13</v>
      </c>
      <c r="B8106" s="1">
        <v>44488</v>
      </c>
      <c r="C8106">
        <v>185.541</v>
      </c>
      <c r="D8106">
        <v>191.54900000000001</v>
      </c>
      <c r="E8106">
        <v>183.303</v>
      </c>
      <c r="F8106">
        <v>188.75</v>
      </c>
      <c r="G8106">
        <v>66094028</v>
      </c>
      <c r="H8106" t="s">
        <v>7</v>
      </c>
    </row>
    <row r="8107" spans="1:8" x14ac:dyDescent="0.25">
      <c r="A8107" s="1" t="s">
        <v>13</v>
      </c>
      <c r="B8107" s="1">
        <v>44349</v>
      </c>
      <c r="C8107">
        <v>182.935</v>
      </c>
      <c r="D8107">
        <v>191.26599999999999</v>
      </c>
      <c r="E8107">
        <v>178.42599999999999</v>
      </c>
      <c r="F8107">
        <v>187.22499999999999</v>
      </c>
      <c r="G8107">
        <v>30571764</v>
      </c>
      <c r="H8107" t="s">
        <v>7</v>
      </c>
    </row>
    <row r="8108" spans="1:8" x14ac:dyDescent="0.25">
      <c r="A8108" s="1" t="s">
        <v>13</v>
      </c>
      <c r="B8108" s="1">
        <v>44431</v>
      </c>
      <c r="C8108">
        <v>185.911</v>
      </c>
      <c r="D8108">
        <v>191.26</v>
      </c>
      <c r="E8108">
        <v>183.69399999999999</v>
      </c>
      <c r="F8108">
        <v>187.01300000000001</v>
      </c>
      <c r="G8108">
        <v>166369</v>
      </c>
      <c r="H8108" t="s">
        <v>7</v>
      </c>
    </row>
    <row r="8109" spans="1:8" x14ac:dyDescent="0.25">
      <c r="A8109" s="1" t="s">
        <v>13</v>
      </c>
      <c r="B8109" s="1">
        <v>43129</v>
      </c>
      <c r="C8109">
        <v>191.12</v>
      </c>
      <c r="D8109">
        <v>191.12</v>
      </c>
      <c r="E8109">
        <v>175.56</v>
      </c>
      <c r="F8109">
        <v>179.57</v>
      </c>
      <c r="G8109">
        <v>908177</v>
      </c>
      <c r="H8109" t="s">
        <v>7</v>
      </c>
    </row>
    <row r="8110" spans="1:8" x14ac:dyDescent="0.25">
      <c r="A8110" s="1" t="s">
        <v>13</v>
      </c>
      <c r="B8110" s="1">
        <v>43169</v>
      </c>
      <c r="C8110">
        <v>142.01900000000001</v>
      </c>
      <c r="D8110">
        <v>190.63300000000001</v>
      </c>
      <c r="E8110">
        <v>138.58799999999999</v>
      </c>
      <c r="F8110">
        <v>176.751</v>
      </c>
      <c r="G8110">
        <v>2534617</v>
      </c>
      <c r="H8110" t="s">
        <v>7</v>
      </c>
    </row>
    <row r="8111" spans="1:8" x14ac:dyDescent="0.25">
      <c r="A8111" s="1" t="s">
        <v>13</v>
      </c>
      <c r="B8111" s="1">
        <v>44456</v>
      </c>
      <c r="C8111">
        <v>185.249</v>
      </c>
      <c r="D8111">
        <v>190.28800000000001</v>
      </c>
      <c r="E8111">
        <v>178.001</v>
      </c>
      <c r="F8111">
        <v>179.81</v>
      </c>
      <c r="G8111">
        <v>83627328</v>
      </c>
      <c r="H8111" t="s">
        <v>7</v>
      </c>
    </row>
    <row r="8112" spans="1:8" x14ac:dyDescent="0.25">
      <c r="A8112" s="1" t="s">
        <v>13</v>
      </c>
      <c r="B8112" s="1">
        <v>44430</v>
      </c>
      <c r="C8112">
        <v>179.697</v>
      </c>
      <c r="D8112">
        <v>189.548</v>
      </c>
      <c r="E8112">
        <v>178.68899999999999</v>
      </c>
      <c r="F8112">
        <v>185.929</v>
      </c>
      <c r="G8112">
        <v>49534856</v>
      </c>
      <c r="H8112" t="s">
        <v>7</v>
      </c>
    </row>
    <row r="8113" spans="1:8" x14ac:dyDescent="0.25">
      <c r="A8113" s="1" t="s">
        <v>13</v>
      </c>
      <c r="B8113" s="1">
        <v>44251</v>
      </c>
      <c r="C8113">
        <v>177.59100000000001</v>
      </c>
      <c r="D8113">
        <v>189.38499999999999</v>
      </c>
      <c r="E8113">
        <v>169.28700000000001</v>
      </c>
      <c r="F8113">
        <v>181.499</v>
      </c>
      <c r="G8113">
        <v>199808560</v>
      </c>
      <c r="H8113" t="s">
        <v>7</v>
      </c>
    </row>
    <row r="8114" spans="1:8" x14ac:dyDescent="0.25">
      <c r="A8114" s="1" t="s">
        <v>13</v>
      </c>
      <c r="B8114" s="1">
        <v>44278</v>
      </c>
      <c r="C8114">
        <v>185.553</v>
      </c>
      <c r="D8114">
        <v>189.309</v>
      </c>
      <c r="E8114">
        <v>181.262</v>
      </c>
      <c r="F8114">
        <v>186.19</v>
      </c>
      <c r="G8114">
        <v>638931</v>
      </c>
      <c r="H8114" t="s">
        <v>7</v>
      </c>
    </row>
    <row r="8115" spans="1:8" x14ac:dyDescent="0.25">
      <c r="A8115" s="1" t="s">
        <v>13</v>
      </c>
      <c r="B8115" s="1">
        <v>43172</v>
      </c>
      <c r="C8115">
        <v>177.51</v>
      </c>
      <c r="D8115">
        <v>189.239</v>
      </c>
      <c r="E8115">
        <v>172.547</v>
      </c>
      <c r="F8115">
        <v>175.45400000000001</v>
      </c>
      <c r="G8115">
        <v>1754484</v>
      </c>
      <c r="H8115" t="s">
        <v>7</v>
      </c>
    </row>
    <row r="8116" spans="1:8" x14ac:dyDescent="0.25">
      <c r="A8116" s="1" t="s">
        <v>13</v>
      </c>
      <c r="B8116" s="1">
        <v>44453</v>
      </c>
      <c r="C8116">
        <v>179.26900000000001</v>
      </c>
      <c r="D8116">
        <v>188.74100000000001</v>
      </c>
      <c r="E8116">
        <v>176.20400000000001</v>
      </c>
      <c r="F8116">
        <v>182.88900000000001</v>
      </c>
      <c r="G8116">
        <v>71586136</v>
      </c>
      <c r="H8116" t="s">
        <v>7</v>
      </c>
    </row>
    <row r="8117" spans="1:8" x14ac:dyDescent="0.25">
      <c r="A8117" s="1" t="s">
        <v>13</v>
      </c>
      <c r="B8117" s="1">
        <v>44424</v>
      </c>
      <c r="C8117">
        <v>184.62100000000001</v>
      </c>
      <c r="D8117">
        <v>188.739</v>
      </c>
      <c r="E8117">
        <v>176.64099999999999</v>
      </c>
      <c r="F8117">
        <v>178.048</v>
      </c>
      <c r="G8117">
        <v>1812724</v>
      </c>
      <c r="H8117" t="s">
        <v>7</v>
      </c>
    </row>
    <row r="8118" spans="1:8" x14ac:dyDescent="0.25">
      <c r="A8118" s="1" t="s">
        <v>13</v>
      </c>
      <c r="B8118" s="1">
        <v>43167</v>
      </c>
      <c r="C8118">
        <v>184.91900000000001</v>
      </c>
      <c r="D8118">
        <v>188.72300000000001</v>
      </c>
      <c r="E8118">
        <v>174.751</v>
      </c>
      <c r="F8118">
        <v>176.18</v>
      </c>
      <c r="G8118">
        <v>2289607</v>
      </c>
      <c r="H8118" t="s">
        <v>7</v>
      </c>
    </row>
    <row r="8119" spans="1:8" x14ac:dyDescent="0.25">
      <c r="A8119" s="1" t="s">
        <v>13</v>
      </c>
      <c r="B8119" s="1">
        <v>44447</v>
      </c>
      <c r="C8119">
        <v>177.94800000000001</v>
      </c>
      <c r="D8119">
        <v>188.70699999999999</v>
      </c>
      <c r="E8119">
        <v>169.64599999999999</v>
      </c>
      <c r="F8119">
        <v>179.56700000000001</v>
      </c>
      <c r="G8119">
        <v>36926560</v>
      </c>
      <c r="H8119" t="s">
        <v>7</v>
      </c>
    </row>
    <row r="8120" spans="1:8" x14ac:dyDescent="0.25">
      <c r="A8120" s="1" t="s">
        <v>13</v>
      </c>
      <c r="B8120" s="1">
        <v>44448</v>
      </c>
      <c r="C8120">
        <v>179.673</v>
      </c>
      <c r="D8120">
        <v>188.49199999999999</v>
      </c>
      <c r="E8120">
        <v>177.10400000000001</v>
      </c>
      <c r="F8120">
        <v>180.3</v>
      </c>
      <c r="G8120">
        <v>42548568</v>
      </c>
      <c r="H8120" t="s">
        <v>7</v>
      </c>
    </row>
    <row r="8121" spans="1:8" x14ac:dyDescent="0.25">
      <c r="A8121" s="1" t="s">
        <v>13</v>
      </c>
      <c r="B8121" s="1">
        <v>44432</v>
      </c>
      <c r="C8121">
        <v>186.96</v>
      </c>
      <c r="D8121">
        <v>188.46</v>
      </c>
      <c r="E8121">
        <v>172.744</v>
      </c>
      <c r="F8121">
        <v>173.6</v>
      </c>
      <c r="G8121">
        <v>45754068</v>
      </c>
      <c r="H8121" t="s">
        <v>7</v>
      </c>
    </row>
    <row r="8122" spans="1:8" x14ac:dyDescent="0.25">
      <c r="A8122" s="1" t="s">
        <v>13</v>
      </c>
      <c r="B8122" s="1">
        <v>44345</v>
      </c>
      <c r="C8122">
        <v>177.328</v>
      </c>
      <c r="D8122">
        <v>188.459</v>
      </c>
      <c r="E8122">
        <v>157.84100000000001</v>
      </c>
      <c r="F8122">
        <v>163.501</v>
      </c>
      <c r="G8122">
        <v>26593072</v>
      </c>
      <c r="H8122" t="s">
        <v>7</v>
      </c>
    </row>
    <row r="8123" spans="1:8" x14ac:dyDescent="0.25">
      <c r="A8123" s="1" t="s">
        <v>13</v>
      </c>
      <c r="B8123" s="1">
        <v>44347</v>
      </c>
      <c r="C8123">
        <v>170.46600000000001</v>
      </c>
      <c r="D8123">
        <v>188.357</v>
      </c>
      <c r="E8123">
        <v>163.67099999999999</v>
      </c>
      <c r="F8123">
        <v>188.16900000000001</v>
      </c>
      <c r="G8123">
        <v>27308460</v>
      </c>
      <c r="H8123" t="s">
        <v>7</v>
      </c>
    </row>
    <row r="8124" spans="1:8" x14ac:dyDescent="0.25">
      <c r="A8124" s="1" t="s">
        <v>13</v>
      </c>
      <c r="B8124" s="1">
        <v>43168</v>
      </c>
      <c r="C8124">
        <v>176.16800000000001</v>
      </c>
      <c r="D8124">
        <v>188.19800000000001</v>
      </c>
      <c r="E8124">
        <v>141.50700000000001</v>
      </c>
      <c r="F8124">
        <v>142.03</v>
      </c>
      <c r="G8124">
        <v>3860179</v>
      </c>
      <c r="H8124" t="s">
        <v>7</v>
      </c>
    </row>
    <row r="8125" spans="1:8" x14ac:dyDescent="0.25">
      <c r="A8125" s="1" t="s">
        <v>13</v>
      </c>
      <c r="B8125" s="1">
        <v>44441</v>
      </c>
      <c r="C8125">
        <v>180.84100000000001</v>
      </c>
      <c r="D8125">
        <v>187.89099999999999</v>
      </c>
      <c r="E8125">
        <v>179.5</v>
      </c>
      <c r="F8125">
        <v>183.5</v>
      </c>
      <c r="G8125">
        <v>683374</v>
      </c>
      <c r="H8125" t="s">
        <v>7</v>
      </c>
    </row>
    <row r="8126" spans="1:8" x14ac:dyDescent="0.25">
      <c r="A8126" s="1" t="s">
        <v>13</v>
      </c>
      <c r="B8126" s="1">
        <v>44486</v>
      </c>
      <c r="C8126">
        <v>185.77</v>
      </c>
      <c r="D8126">
        <v>187.86</v>
      </c>
      <c r="E8126">
        <v>176.626</v>
      </c>
      <c r="F8126">
        <v>183.73</v>
      </c>
      <c r="G8126">
        <v>63746792</v>
      </c>
      <c r="H8126" t="s">
        <v>7</v>
      </c>
    </row>
    <row r="8127" spans="1:8" x14ac:dyDescent="0.25">
      <c r="A8127" s="1" t="s">
        <v>13</v>
      </c>
      <c r="B8127" s="1">
        <v>44449</v>
      </c>
      <c r="C8127">
        <v>180.3</v>
      </c>
      <c r="D8127">
        <v>187.327</v>
      </c>
      <c r="E8127">
        <v>170.917</v>
      </c>
      <c r="F8127">
        <v>174.041</v>
      </c>
      <c r="G8127">
        <v>43164296</v>
      </c>
      <c r="H8127" t="s">
        <v>7</v>
      </c>
    </row>
    <row r="8128" spans="1:8" x14ac:dyDescent="0.25">
      <c r="A8128" s="1" t="s">
        <v>13</v>
      </c>
      <c r="B8128" s="1">
        <v>44487</v>
      </c>
      <c r="C8128">
        <v>183.73099999999999</v>
      </c>
      <c r="D8128">
        <v>187.28100000000001</v>
      </c>
      <c r="E8128">
        <v>178.643</v>
      </c>
      <c r="F8128">
        <v>185.55</v>
      </c>
      <c r="G8128">
        <v>70898736</v>
      </c>
      <c r="H8128" t="s">
        <v>7</v>
      </c>
    </row>
    <row r="8129" spans="1:8" x14ac:dyDescent="0.25">
      <c r="A8129" s="1" t="s">
        <v>13</v>
      </c>
      <c r="B8129" s="1">
        <v>44283</v>
      </c>
      <c r="C8129">
        <v>184.07900000000001</v>
      </c>
      <c r="D8129">
        <v>187.268</v>
      </c>
      <c r="E8129">
        <v>180.06899999999999</v>
      </c>
      <c r="F8129">
        <v>184.239</v>
      </c>
      <c r="G8129">
        <v>177860432</v>
      </c>
      <c r="H8129" t="s">
        <v>7</v>
      </c>
    </row>
    <row r="8130" spans="1:8" x14ac:dyDescent="0.25">
      <c r="A8130" s="1" t="s">
        <v>13</v>
      </c>
      <c r="B8130" s="1">
        <v>44476</v>
      </c>
      <c r="C8130">
        <v>178.43</v>
      </c>
      <c r="D8130">
        <v>186.93</v>
      </c>
      <c r="E8130">
        <v>173.54900000000001</v>
      </c>
      <c r="F8130">
        <v>178.46</v>
      </c>
      <c r="G8130">
        <v>73564760</v>
      </c>
      <c r="H8130" t="s">
        <v>7</v>
      </c>
    </row>
    <row r="8131" spans="1:8" x14ac:dyDescent="0.25">
      <c r="A8131" s="1" t="s">
        <v>13</v>
      </c>
      <c r="B8131" s="1">
        <v>44483</v>
      </c>
      <c r="C8131">
        <v>177.53</v>
      </c>
      <c r="D8131">
        <v>186.45400000000001</v>
      </c>
      <c r="E8131">
        <v>177.02099999999999</v>
      </c>
      <c r="F8131">
        <v>181.11500000000001</v>
      </c>
      <c r="G8131">
        <v>70824112</v>
      </c>
      <c r="H8131" t="s">
        <v>7</v>
      </c>
    </row>
    <row r="8132" spans="1:8" x14ac:dyDescent="0.25">
      <c r="A8132" s="1" t="s">
        <v>13</v>
      </c>
      <c r="B8132" s="1">
        <v>44423</v>
      </c>
      <c r="C8132">
        <v>182.791</v>
      </c>
      <c r="D8132">
        <v>186.39</v>
      </c>
      <c r="E8132">
        <v>175.68199999999999</v>
      </c>
      <c r="F8132">
        <v>184.72900000000001</v>
      </c>
      <c r="G8132">
        <v>49996800</v>
      </c>
      <c r="H8132" t="s">
        <v>7</v>
      </c>
    </row>
    <row r="8133" spans="1:8" x14ac:dyDescent="0.25">
      <c r="A8133" s="1" t="s">
        <v>13</v>
      </c>
      <c r="B8133" s="1">
        <v>44450</v>
      </c>
      <c r="C8133">
        <v>174.05099999999999</v>
      </c>
      <c r="D8133">
        <v>186.13900000000001</v>
      </c>
      <c r="E8133">
        <v>173.40199999999999</v>
      </c>
      <c r="F8133">
        <v>178.52</v>
      </c>
      <c r="G8133">
        <v>43449876</v>
      </c>
      <c r="H8133" t="s">
        <v>7</v>
      </c>
    </row>
    <row r="8134" spans="1:8" x14ac:dyDescent="0.25">
      <c r="A8134" s="1" t="s">
        <v>13</v>
      </c>
      <c r="B8134" s="1">
        <v>44282</v>
      </c>
      <c r="C8134">
        <v>183.46</v>
      </c>
      <c r="D8134">
        <v>186.07</v>
      </c>
      <c r="E8134">
        <v>177.82400000000001</v>
      </c>
      <c r="F8134">
        <v>184.06100000000001</v>
      </c>
      <c r="G8134">
        <v>176087712</v>
      </c>
      <c r="H8134" t="s">
        <v>7</v>
      </c>
    </row>
    <row r="8135" spans="1:8" x14ac:dyDescent="0.25">
      <c r="A8135" s="1" t="s">
        <v>13</v>
      </c>
      <c r="B8135" s="1">
        <v>43123</v>
      </c>
      <c r="C8135">
        <v>179.42</v>
      </c>
      <c r="D8135">
        <v>186.03</v>
      </c>
      <c r="E8135">
        <v>165.01</v>
      </c>
      <c r="F8135">
        <v>178.27</v>
      </c>
      <c r="G8135">
        <v>1543476</v>
      </c>
      <c r="H8135" t="s">
        <v>7</v>
      </c>
    </row>
    <row r="8136" spans="1:8" x14ac:dyDescent="0.25">
      <c r="A8136" s="1" t="s">
        <v>13</v>
      </c>
      <c r="B8136" s="1">
        <v>44451</v>
      </c>
      <c r="C8136">
        <v>178.53</v>
      </c>
      <c r="D8136">
        <v>185.941</v>
      </c>
      <c r="E8136">
        <v>175.221</v>
      </c>
      <c r="F8136">
        <v>183.239</v>
      </c>
      <c r="G8136">
        <v>40610648</v>
      </c>
      <c r="H8136" t="s">
        <v>7</v>
      </c>
    </row>
    <row r="8137" spans="1:8" x14ac:dyDescent="0.25">
      <c r="A8137" s="1" t="s">
        <v>13</v>
      </c>
      <c r="B8137" s="1">
        <v>44206</v>
      </c>
      <c r="C8137">
        <v>177.18700000000001</v>
      </c>
      <c r="D8137">
        <v>185.67099999999999</v>
      </c>
      <c r="E8137">
        <v>162.1</v>
      </c>
      <c r="F8137">
        <v>170.16200000000001</v>
      </c>
      <c r="G8137">
        <v>453614848</v>
      </c>
      <c r="H8137" t="s">
        <v>7</v>
      </c>
    </row>
    <row r="8138" spans="1:8" x14ac:dyDescent="0.25">
      <c r="A8138" s="1" t="s">
        <v>13</v>
      </c>
      <c r="B8138" s="1">
        <v>44352</v>
      </c>
      <c r="C8138">
        <v>178.61500000000001</v>
      </c>
      <c r="D8138">
        <v>185.398</v>
      </c>
      <c r="E8138">
        <v>167.79599999999999</v>
      </c>
      <c r="F8138">
        <v>172.99</v>
      </c>
      <c r="G8138">
        <v>29031712</v>
      </c>
      <c r="H8138" t="s">
        <v>7</v>
      </c>
    </row>
    <row r="8139" spans="1:8" x14ac:dyDescent="0.25">
      <c r="A8139" s="1" t="s">
        <v>13</v>
      </c>
      <c r="B8139" s="1">
        <v>44457</v>
      </c>
      <c r="C8139">
        <v>179.79</v>
      </c>
      <c r="D8139">
        <v>185.327</v>
      </c>
      <c r="E8139">
        <v>178.001</v>
      </c>
      <c r="F8139">
        <v>181.33099999999999</v>
      </c>
      <c r="G8139">
        <v>75849320</v>
      </c>
      <c r="H8139" t="s">
        <v>7</v>
      </c>
    </row>
    <row r="8140" spans="1:8" x14ac:dyDescent="0.25">
      <c r="A8140" s="1" t="s">
        <v>13</v>
      </c>
      <c r="B8140" s="1">
        <v>44480</v>
      </c>
      <c r="C8140">
        <v>174.84</v>
      </c>
      <c r="D8140">
        <v>185.249</v>
      </c>
      <c r="E8140">
        <v>172.41800000000001</v>
      </c>
      <c r="F8140">
        <v>179.26</v>
      </c>
      <c r="G8140">
        <v>71837328</v>
      </c>
      <c r="H8140" t="s">
        <v>7</v>
      </c>
    </row>
    <row r="8141" spans="1:8" x14ac:dyDescent="0.25">
      <c r="A8141" s="1" t="s">
        <v>13</v>
      </c>
      <c r="B8141" s="1">
        <v>44257</v>
      </c>
      <c r="C8141">
        <v>175.845</v>
      </c>
      <c r="D8141">
        <v>185.10400000000001</v>
      </c>
      <c r="E8141">
        <v>170.761</v>
      </c>
      <c r="F8141">
        <v>178.32</v>
      </c>
      <c r="G8141">
        <v>1120733</v>
      </c>
      <c r="H8141" t="s">
        <v>7</v>
      </c>
    </row>
    <row r="8142" spans="1:8" x14ac:dyDescent="0.25">
      <c r="A8142" s="1" t="s">
        <v>13</v>
      </c>
      <c r="B8142" s="1">
        <v>44422</v>
      </c>
      <c r="C8142">
        <v>183.27</v>
      </c>
      <c r="D8142">
        <v>184.95500000000001</v>
      </c>
      <c r="E8142">
        <v>175.2</v>
      </c>
      <c r="F8142">
        <v>182.71</v>
      </c>
      <c r="G8142">
        <v>944589</v>
      </c>
      <c r="H8142" t="s">
        <v>7</v>
      </c>
    </row>
    <row r="8143" spans="1:8" x14ac:dyDescent="0.25">
      <c r="A8143" s="1" t="s">
        <v>13</v>
      </c>
      <c r="B8143" s="1">
        <v>43125</v>
      </c>
      <c r="C8143">
        <v>180.59</v>
      </c>
      <c r="D8143">
        <v>184.78</v>
      </c>
      <c r="E8143">
        <v>175</v>
      </c>
      <c r="F8143">
        <v>178.86</v>
      </c>
      <c r="G8143">
        <v>998430</v>
      </c>
      <c r="H8143" t="s">
        <v>7</v>
      </c>
    </row>
    <row r="8144" spans="1:8" x14ac:dyDescent="0.25">
      <c r="A8144" s="1" t="s">
        <v>13</v>
      </c>
      <c r="B8144" s="1">
        <v>43124</v>
      </c>
      <c r="C8144">
        <v>178.27</v>
      </c>
      <c r="D8144">
        <v>184.69</v>
      </c>
      <c r="E8144">
        <v>172.23</v>
      </c>
      <c r="F8144">
        <v>180.6</v>
      </c>
      <c r="G8144">
        <v>1133747</v>
      </c>
      <c r="H8144" t="s">
        <v>7</v>
      </c>
    </row>
    <row r="8145" spans="1:8" x14ac:dyDescent="0.25">
      <c r="A8145" s="1" t="s">
        <v>13</v>
      </c>
      <c r="B8145" s="1">
        <v>44261</v>
      </c>
      <c r="C8145">
        <v>180.142</v>
      </c>
      <c r="D8145">
        <v>184.542</v>
      </c>
      <c r="E8145">
        <v>174.774</v>
      </c>
      <c r="F8145">
        <v>182.816</v>
      </c>
      <c r="G8145">
        <v>146256016</v>
      </c>
      <c r="H8145" t="s">
        <v>7</v>
      </c>
    </row>
    <row r="8146" spans="1:8" x14ac:dyDescent="0.25">
      <c r="A8146" s="1" t="s">
        <v>13</v>
      </c>
      <c r="B8146" s="1">
        <v>44421</v>
      </c>
      <c r="C8146">
        <v>165.352</v>
      </c>
      <c r="D8146">
        <v>184.41</v>
      </c>
      <c r="E8146">
        <v>164.13499999999999</v>
      </c>
      <c r="F8146">
        <v>183.27</v>
      </c>
      <c r="G8146">
        <v>45519928</v>
      </c>
      <c r="H8146" t="s">
        <v>7</v>
      </c>
    </row>
    <row r="8147" spans="1:8" x14ac:dyDescent="0.25">
      <c r="A8147" s="1" t="s">
        <v>13</v>
      </c>
      <c r="B8147" s="1">
        <v>44338</v>
      </c>
      <c r="C8147">
        <v>179.92</v>
      </c>
      <c r="D8147">
        <v>184.36699999999999</v>
      </c>
      <c r="E8147">
        <v>162.309</v>
      </c>
      <c r="F8147">
        <v>169.416</v>
      </c>
      <c r="G8147">
        <v>101969360</v>
      </c>
      <c r="H8147" t="s">
        <v>7</v>
      </c>
    </row>
    <row r="8148" spans="1:8" x14ac:dyDescent="0.25">
      <c r="A8148" s="1" t="s">
        <v>13</v>
      </c>
      <c r="B8148" s="1">
        <v>44429</v>
      </c>
      <c r="C8148">
        <v>183.54900000000001</v>
      </c>
      <c r="D8148">
        <v>184.34100000000001</v>
      </c>
      <c r="E8148">
        <v>176.81</v>
      </c>
      <c r="F8148">
        <v>179.69800000000001</v>
      </c>
      <c r="G8148">
        <v>46322032</v>
      </c>
      <c r="H8148" t="s">
        <v>7</v>
      </c>
    </row>
    <row r="8149" spans="1:8" x14ac:dyDescent="0.25">
      <c r="A8149" s="1" t="s">
        <v>13</v>
      </c>
      <c r="B8149" s="1">
        <v>44340</v>
      </c>
      <c r="C8149">
        <v>142.554</v>
      </c>
      <c r="D8149">
        <v>184.32300000000001</v>
      </c>
      <c r="E8149">
        <v>139.76400000000001</v>
      </c>
      <c r="F8149">
        <v>184.209</v>
      </c>
      <c r="G8149">
        <v>4189942</v>
      </c>
      <c r="H8149" t="s">
        <v>7</v>
      </c>
    </row>
    <row r="8150" spans="1:8" x14ac:dyDescent="0.25">
      <c r="A8150" s="1" t="s">
        <v>13</v>
      </c>
      <c r="B8150" s="1">
        <v>44425</v>
      </c>
      <c r="C8150">
        <v>178.02500000000001</v>
      </c>
      <c r="D8150">
        <v>184.3</v>
      </c>
      <c r="E8150">
        <v>168.071</v>
      </c>
      <c r="F8150">
        <v>168.77600000000001</v>
      </c>
      <c r="G8150">
        <v>47449960</v>
      </c>
      <c r="H8150" t="s">
        <v>7</v>
      </c>
    </row>
    <row r="8151" spans="1:8" x14ac:dyDescent="0.25">
      <c r="A8151" s="1" t="s">
        <v>13</v>
      </c>
      <c r="B8151" s="1">
        <v>44236</v>
      </c>
      <c r="C8151">
        <v>167.28299999999999</v>
      </c>
      <c r="D8151">
        <v>184.28299999999999</v>
      </c>
      <c r="E8151">
        <v>164.39699999999999</v>
      </c>
      <c r="F8151">
        <v>181.44200000000001</v>
      </c>
      <c r="G8151">
        <v>160455296</v>
      </c>
      <c r="H8151" t="s">
        <v>7</v>
      </c>
    </row>
    <row r="8152" spans="1:8" x14ac:dyDescent="0.25">
      <c r="A8152" s="1" t="s">
        <v>13</v>
      </c>
      <c r="B8152" s="1">
        <v>44428</v>
      </c>
      <c r="C8152">
        <v>175.68</v>
      </c>
      <c r="D8152">
        <v>183.97900000000001</v>
      </c>
      <c r="E8152">
        <v>174.251</v>
      </c>
      <c r="F8152">
        <v>183.56800000000001</v>
      </c>
      <c r="G8152">
        <v>44934112</v>
      </c>
      <c r="H8152" t="s">
        <v>7</v>
      </c>
    </row>
    <row r="8153" spans="1:8" x14ac:dyDescent="0.25">
      <c r="A8153" s="1" t="s">
        <v>13</v>
      </c>
      <c r="B8153" s="1">
        <v>44479</v>
      </c>
      <c r="C8153">
        <v>179.82</v>
      </c>
      <c r="D8153">
        <v>183.87899999999999</v>
      </c>
      <c r="E8153">
        <v>174.17</v>
      </c>
      <c r="F8153">
        <v>174.84</v>
      </c>
      <c r="G8153">
        <v>68187440</v>
      </c>
      <c r="H8153" t="s">
        <v>7</v>
      </c>
    </row>
    <row r="8154" spans="1:8" x14ac:dyDescent="0.25">
      <c r="A8154" s="1" t="s">
        <v>13</v>
      </c>
      <c r="B8154" s="1">
        <v>43226</v>
      </c>
      <c r="C8154">
        <v>178.61</v>
      </c>
      <c r="D8154">
        <v>183.87700000000001</v>
      </c>
      <c r="E8154">
        <v>165.404</v>
      </c>
      <c r="F8154">
        <v>172.239</v>
      </c>
      <c r="G8154">
        <v>1701702</v>
      </c>
      <c r="H8154" t="s">
        <v>7</v>
      </c>
    </row>
    <row r="8155" spans="1:8" x14ac:dyDescent="0.25">
      <c r="A8155" s="1" t="s">
        <v>13</v>
      </c>
      <c r="B8155" s="1">
        <v>44281</v>
      </c>
      <c r="C8155">
        <v>171.54900000000001</v>
      </c>
      <c r="D8155">
        <v>183.78299999999999</v>
      </c>
      <c r="E8155">
        <v>171.49</v>
      </c>
      <c r="F8155">
        <v>183.40100000000001</v>
      </c>
      <c r="G8155">
        <v>166744720</v>
      </c>
      <c r="H8155" t="s">
        <v>7</v>
      </c>
    </row>
    <row r="8156" spans="1:8" x14ac:dyDescent="0.25">
      <c r="A8156" s="1" t="s">
        <v>13</v>
      </c>
      <c r="B8156" s="1">
        <v>44260</v>
      </c>
      <c r="C8156">
        <v>180.66900000000001</v>
      </c>
      <c r="D8156">
        <v>183.54</v>
      </c>
      <c r="E8156">
        <v>168.67099999999999</v>
      </c>
      <c r="F8156">
        <v>180.142</v>
      </c>
      <c r="G8156">
        <v>153392064</v>
      </c>
      <c r="H8156" t="s">
        <v>7</v>
      </c>
    </row>
    <row r="8157" spans="1:8" x14ac:dyDescent="0.25">
      <c r="A8157" s="1" t="s">
        <v>13</v>
      </c>
      <c r="B8157" s="1">
        <v>43225</v>
      </c>
      <c r="C8157">
        <v>169.13900000000001</v>
      </c>
      <c r="D8157">
        <v>183.50700000000001</v>
      </c>
      <c r="E8157">
        <v>168.255</v>
      </c>
      <c r="F8157">
        <v>178.52600000000001</v>
      </c>
      <c r="G8157">
        <v>1891002</v>
      </c>
      <c r="H8157" t="s">
        <v>7</v>
      </c>
    </row>
    <row r="8158" spans="1:8" x14ac:dyDescent="0.25">
      <c r="A8158" s="1" t="s">
        <v>13</v>
      </c>
      <c r="B8158" s="1">
        <v>44477</v>
      </c>
      <c r="C8158">
        <v>178.46</v>
      </c>
      <c r="D8158">
        <v>183.346</v>
      </c>
      <c r="E8158">
        <v>174.643</v>
      </c>
      <c r="F8158">
        <v>175.751</v>
      </c>
      <c r="G8158">
        <v>69265656</v>
      </c>
      <c r="H8158" t="s">
        <v>7</v>
      </c>
    </row>
    <row r="8159" spans="1:8" x14ac:dyDescent="0.25">
      <c r="A8159" s="1" t="s">
        <v>13</v>
      </c>
      <c r="B8159" s="1">
        <v>44475</v>
      </c>
      <c r="C8159">
        <v>173.74100000000001</v>
      </c>
      <c r="D8159">
        <v>182.96799999999999</v>
      </c>
      <c r="E8159">
        <v>163.952</v>
      </c>
      <c r="F8159">
        <v>178.43799999999999</v>
      </c>
      <c r="G8159">
        <v>70111048</v>
      </c>
      <c r="H8159" t="s">
        <v>7</v>
      </c>
    </row>
    <row r="8160" spans="1:8" x14ac:dyDescent="0.25">
      <c r="A8160" s="1" t="s">
        <v>13</v>
      </c>
      <c r="B8160" s="1">
        <v>44478</v>
      </c>
      <c r="C8160">
        <v>175.74100000000001</v>
      </c>
      <c r="D8160">
        <v>182.77</v>
      </c>
      <c r="E8160">
        <v>174.47399999999999</v>
      </c>
      <c r="F8160">
        <v>179.81</v>
      </c>
      <c r="G8160">
        <v>65207096</v>
      </c>
      <c r="H8160" t="s">
        <v>7</v>
      </c>
    </row>
    <row r="8161" spans="1:8" x14ac:dyDescent="0.25">
      <c r="A8161" s="1" t="s">
        <v>13</v>
      </c>
      <c r="B8161" s="1">
        <v>44440</v>
      </c>
      <c r="C8161">
        <v>171.53899999999999</v>
      </c>
      <c r="D8161">
        <v>182.703</v>
      </c>
      <c r="E8161">
        <v>168.90600000000001</v>
      </c>
      <c r="F8161">
        <v>180.84100000000001</v>
      </c>
      <c r="G8161">
        <v>37717752</v>
      </c>
      <c r="H8161" t="s">
        <v>7</v>
      </c>
    </row>
    <row r="8162" spans="1:8" x14ac:dyDescent="0.25">
      <c r="A8162" s="1" t="s">
        <v>13</v>
      </c>
      <c r="B8162" s="1">
        <v>44253</v>
      </c>
      <c r="C8162">
        <v>179.24299999999999</v>
      </c>
      <c r="D8162">
        <v>182.625</v>
      </c>
      <c r="E8162">
        <v>162.87</v>
      </c>
      <c r="F8162">
        <v>170.02</v>
      </c>
      <c r="G8162">
        <v>2182209</v>
      </c>
      <c r="H8162" t="s">
        <v>7</v>
      </c>
    </row>
    <row r="8163" spans="1:8" x14ac:dyDescent="0.25">
      <c r="A8163" s="1" t="s">
        <v>13</v>
      </c>
      <c r="B8163" s="1">
        <v>44437</v>
      </c>
      <c r="C8163">
        <v>175.48</v>
      </c>
      <c r="D8163">
        <v>182.589</v>
      </c>
      <c r="E8163">
        <v>173.101</v>
      </c>
      <c r="F8163">
        <v>174.292</v>
      </c>
      <c r="G8163">
        <v>39228248</v>
      </c>
      <c r="H8163" t="s">
        <v>7</v>
      </c>
    </row>
    <row r="8164" spans="1:8" x14ac:dyDescent="0.25">
      <c r="A8164" s="1" t="s">
        <v>13</v>
      </c>
      <c r="B8164" s="1">
        <v>44354</v>
      </c>
      <c r="C8164">
        <v>176.32</v>
      </c>
      <c r="D8164">
        <v>182.214</v>
      </c>
      <c r="E8164">
        <v>160.37299999999999</v>
      </c>
      <c r="F8164">
        <v>161.93899999999999</v>
      </c>
      <c r="G8164">
        <v>29150648</v>
      </c>
      <c r="H8164" t="s">
        <v>7</v>
      </c>
    </row>
    <row r="8165" spans="1:8" x14ac:dyDescent="0.25">
      <c r="A8165" s="1" t="s">
        <v>13</v>
      </c>
      <c r="B8165" s="1">
        <v>43127</v>
      </c>
      <c r="C8165">
        <v>175.71</v>
      </c>
      <c r="D8165">
        <v>182</v>
      </c>
      <c r="E8165">
        <v>173.96</v>
      </c>
      <c r="F8165">
        <v>179.65</v>
      </c>
      <c r="G8165">
        <v>748729</v>
      </c>
      <c r="H8165" t="s">
        <v>7</v>
      </c>
    </row>
    <row r="8166" spans="1:8" x14ac:dyDescent="0.25">
      <c r="A8166" s="1" t="s">
        <v>13</v>
      </c>
      <c r="B8166" s="1">
        <v>44204</v>
      </c>
      <c r="C8166">
        <v>169.38200000000001</v>
      </c>
      <c r="D8166">
        <v>181.84899999999999</v>
      </c>
      <c r="E8166">
        <v>150.06299999999999</v>
      </c>
      <c r="F8166">
        <v>172.16900000000001</v>
      </c>
      <c r="G8166">
        <v>514378592</v>
      </c>
      <c r="H8166" t="s">
        <v>7</v>
      </c>
    </row>
    <row r="8167" spans="1:8" x14ac:dyDescent="0.25">
      <c r="A8167" s="1" t="s">
        <v>13</v>
      </c>
      <c r="B8167" s="1">
        <v>43126</v>
      </c>
      <c r="C8167">
        <v>178.86</v>
      </c>
      <c r="D8167">
        <v>181.71</v>
      </c>
      <c r="E8167">
        <v>166.15</v>
      </c>
      <c r="F8167">
        <v>175.71</v>
      </c>
      <c r="G8167">
        <v>1172752</v>
      </c>
      <c r="H8167" t="s">
        <v>7</v>
      </c>
    </row>
    <row r="8168" spans="1:8" x14ac:dyDescent="0.25">
      <c r="A8168" s="1" t="s">
        <v>13</v>
      </c>
      <c r="B8168" s="1">
        <v>44458</v>
      </c>
      <c r="C8168">
        <v>181.34100000000001</v>
      </c>
      <c r="D8168">
        <v>181.65</v>
      </c>
      <c r="E8168">
        <v>172.74</v>
      </c>
      <c r="F8168">
        <v>175.56</v>
      </c>
      <c r="G8168">
        <v>68851496</v>
      </c>
      <c r="H8168" t="s">
        <v>7</v>
      </c>
    </row>
    <row r="8169" spans="1:8" x14ac:dyDescent="0.25">
      <c r="A8169" s="1" t="s">
        <v>13</v>
      </c>
      <c r="B8169" s="1">
        <v>43130</v>
      </c>
      <c r="C8169">
        <v>181.29900000000001</v>
      </c>
      <c r="D8169">
        <v>181.37</v>
      </c>
      <c r="E8169">
        <v>161.04900000000001</v>
      </c>
      <c r="F8169">
        <v>166.36500000000001</v>
      </c>
      <c r="G8169">
        <v>1221737</v>
      </c>
      <c r="H8169" t="s">
        <v>7</v>
      </c>
    </row>
    <row r="8170" spans="1:8" x14ac:dyDescent="0.25">
      <c r="A8170" s="1" t="s">
        <v>13</v>
      </c>
      <c r="B8170" s="1">
        <v>44362</v>
      </c>
      <c r="C8170">
        <v>179.86199999999999</v>
      </c>
      <c r="D8170">
        <v>181.10900000000001</v>
      </c>
      <c r="E8170">
        <v>172.32599999999999</v>
      </c>
      <c r="F8170">
        <v>175.22399999999999</v>
      </c>
      <c r="G8170">
        <v>20000684</v>
      </c>
      <c r="H8170" t="s">
        <v>7</v>
      </c>
    </row>
    <row r="8171" spans="1:8" x14ac:dyDescent="0.25">
      <c r="A8171" s="1" t="s">
        <v>13</v>
      </c>
      <c r="B8171" s="1">
        <v>44203</v>
      </c>
      <c r="C8171">
        <v>168.875</v>
      </c>
      <c r="D8171">
        <v>181.041</v>
      </c>
      <c r="E8171">
        <v>162.20400000000001</v>
      </c>
      <c r="F8171">
        <v>169.53100000000001</v>
      </c>
      <c r="G8171">
        <v>423003040</v>
      </c>
      <c r="H8171" t="s">
        <v>7</v>
      </c>
    </row>
    <row r="8172" spans="1:8" x14ac:dyDescent="0.25">
      <c r="A8172" s="1" t="s">
        <v>13</v>
      </c>
      <c r="B8172" s="1">
        <v>44346</v>
      </c>
      <c r="C8172">
        <v>163.88800000000001</v>
      </c>
      <c r="D8172">
        <v>180.80500000000001</v>
      </c>
      <c r="E8172">
        <v>155.27000000000001</v>
      </c>
      <c r="F8172">
        <v>170.50299999999999</v>
      </c>
      <c r="G8172">
        <v>26058498</v>
      </c>
      <c r="H8172" t="s">
        <v>7</v>
      </c>
    </row>
    <row r="8173" spans="1:8" x14ac:dyDescent="0.25">
      <c r="A8173" s="1" t="s">
        <v>13</v>
      </c>
      <c r="B8173" s="1">
        <v>44254</v>
      </c>
      <c r="C8173">
        <v>170.30199999999999</v>
      </c>
      <c r="D8173">
        <v>180.33699999999999</v>
      </c>
      <c r="E8173">
        <v>167.12100000000001</v>
      </c>
      <c r="F8173">
        <v>171.86799999999999</v>
      </c>
      <c r="G8173">
        <v>161694976</v>
      </c>
      <c r="H8173" t="s">
        <v>7</v>
      </c>
    </row>
    <row r="8174" spans="1:8" x14ac:dyDescent="0.25">
      <c r="A8174" s="1" t="s">
        <v>13</v>
      </c>
      <c r="B8174" s="1">
        <v>44434</v>
      </c>
      <c r="C8174">
        <v>177.82</v>
      </c>
      <c r="D8174">
        <v>180.13</v>
      </c>
      <c r="E8174">
        <v>165.03700000000001</v>
      </c>
      <c r="F8174">
        <v>167.61</v>
      </c>
      <c r="G8174">
        <v>40912304</v>
      </c>
      <c r="H8174" t="s">
        <v>7</v>
      </c>
    </row>
    <row r="8175" spans="1:8" x14ac:dyDescent="0.25">
      <c r="A8175" s="1" t="s">
        <v>13</v>
      </c>
      <c r="B8175" s="1">
        <v>44361</v>
      </c>
      <c r="C8175">
        <v>170.893</v>
      </c>
      <c r="D8175">
        <v>179.99100000000001</v>
      </c>
      <c r="E8175">
        <v>166.41499999999999</v>
      </c>
      <c r="F8175">
        <v>179.893</v>
      </c>
      <c r="G8175">
        <v>19317988</v>
      </c>
      <c r="H8175" t="s">
        <v>7</v>
      </c>
    </row>
    <row r="8176" spans="1:8" x14ac:dyDescent="0.25">
      <c r="A8176" s="1" t="s">
        <v>13</v>
      </c>
      <c r="B8176" s="1">
        <v>44353</v>
      </c>
      <c r="C8176">
        <v>172.99100000000001</v>
      </c>
      <c r="D8176">
        <v>179.83199999999999</v>
      </c>
      <c r="E8176">
        <v>172.357</v>
      </c>
      <c r="F8176">
        <v>176.29</v>
      </c>
      <c r="G8176">
        <v>29281252</v>
      </c>
      <c r="H8176" t="s">
        <v>7</v>
      </c>
    </row>
    <row r="8177" spans="1:8" x14ac:dyDescent="0.25">
      <c r="A8177" s="1" t="s">
        <v>13</v>
      </c>
      <c r="B8177" s="1">
        <v>44482</v>
      </c>
      <c r="C8177">
        <v>172.69900000000001</v>
      </c>
      <c r="D8177">
        <v>179.64</v>
      </c>
      <c r="E8177">
        <v>167.84</v>
      </c>
      <c r="F8177">
        <v>177.53</v>
      </c>
      <c r="G8177">
        <v>70224464</v>
      </c>
      <c r="H8177" t="s">
        <v>7</v>
      </c>
    </row>
    <row r="8178" spans="1:8" x14ac:dyDescent="0.25">
      <c r="A8178" s="1" t="s">
        <v>13</v>
      </c>
      <c r="B8178" s="1">
        <v>44420</v>
      </c>
      <c r="C8178">
        <v>170.73599999999999</v>
      </c>
      <c r="D8178">
        <v>179.59899999999999</v>
      </c>
      <c r="E8178">
        <v>160.99100000000001</v>
      </c>
      <c r="F8178">
        <v>165.35599999999999</v>
      </c>
      <c r="G8178">
        <v>1457680</v>
      </c>
      <c r="H8178" t="s">
        <v>7</v>
      </c>
    </row>
    <row r="8179" spans="1:8" x14ac:dyDescent="0.25">
      <c r="A8179" s="1" t="s">
        <v>13</v>
      </c>
      <c r="B8179" s="1">
        <v>44481</v>
      </c>
      <c r="C8179">
        <v>179.142</v>
      </c>
      <c r="D8179">
        <v>179.15</v>
      </c>
      <c r="E8179">
        <v>166.56</v>
      </c>
      <c r="F8179">
        <v>172.62899999999999</v>
      </c>
      <c r="G8179">
        <v>70534240</v>
      </c>
      <c r="H8179" t="s">
        <v>7</v>
      </c>
    </row>
    <row r="8180" spans="1:8" x14ac:dyDescent="0.25">
      <c r="A8180" s="1" t="s">
        <v>13</v>
      </c>
      <c r="B8180" s="1">
        <v>44433</v>
      </c>
      <c r="C8180">
        <v>173.511</v>
      </c>
      <c r="D8180">
        <v>178.869</v>
      </c>
      <c r="E8180">
        <v>169.32900000000001</v>
      </c>
      <c r="F8180">
        <v>177.839</v>
      </c>
      <c r="G8180">
        <v>46001620</v>
      </c>
      <c r="H8180" t="s">
        <v>7</v>
      </c>
    </row>
    <row r="8181" spans="1:8" x14ac:dyDescent="0.25">
      <c r="A8181" s="1" t="s">
        <v>13</v>
      </c>
      <c r="B8181" s="1">
        <v>43182</v>
      </c>
      <c r="C8181">
        <v>163.47300000000001</v>
      </c>
      <c r="D8181">
        <v>178.69900000000001</v>
      </c>
      <c r="E8181">
        <v>158.31399999999999</v>
      </c>
      <c r="F8181">
        <v>167.136</v>
      </c>
      <c r="G8181">
        <v>1531038</v>
      </c>
      <c r="H8181" t="s">
        <v>7</v>
      </c>
    </row>
    <row r="8182" spans="1:8" x14ac:dyDescent="0.25">
      <c r="A8182" s="1" t="s">
        <v>13</v>
      </c>
      <c r="B8182" s="1">
        <v>44205</v>
      </c>
      <c r="C8182">
        <v>172.22900000000001</v>
      </c>
      <c r="D8182">
        <v>178.696</v>
      </c>
      <c r="E8182">
        <v>163.38800000000001</v>
      </c>
      <c r="F8182">
        <v>177.179</v>
      </c>
      <c r="G8182">
        <v>393490944</v>
      </c>
      <c r="H8182" t="s">
        <v>7</v>
      </c>
    </row>
    <row r="8183" spans="1:8" x14ac:dyDescent="0.25">
      <c r="A8183" s="1" t="s">
        <v>13</v>
      </c>
      <c r="B8183" s="1">
        <v>44280</v>
      </c>
      <c r="C8183">
        <v>176.16800000000001</v>
      </c>
      <c r="D8183">
        <v>178.32499999999999</v>
      </c>
      <c r="E8183">
        <v>167.922</v>
      </c>
      <c r="F8183">
        <v>171.66</v>
      </c>
      <c r="G8183">
        <v>154076192</v>
      </c>
      <c r="H8183" t="s">
        <v>7</v>
      </c>
    </row>
    <row r="8184" spans="1:8" x14ac:dyDescent="0.25">
      <c r="A8184" s="1" t="s">
        <v>13</v>
      </c>
      <c r="B8184" s="1">
        <v>44363</v>
      </c>
      <c r="C8184">
        <v>175.11</v>
      </c>
      <c r="D8184">
        <v>177.19300000000001</v>
      </c>
      <c r="E8184">
        <v>164.61500000000001</v>
      </c>
      <c r="F8184">
        <v>166.559</v>
      </c>
      <c r="G8184">
        <v>18480248</v>
      </c>
      <c r="H8184" t="s">
        <v>7</v>
      </c>
    </row>
    <row r="8185" spans="1:8" x14ac:dyDescent="0.25">
      <c r="A8185" s="1" t="s">
        <v>13</v>
      </c>
      <c r="B8185" s="1">
        <v>44436</v>
      </c>
      <c r="C8185">
        <v>176.13</v>
      </c>
      <c r="D8185">
        <v>176.97</v>
      </c>
      <c r="E8185">
        <v>171.43</v>
      </c>
      <c r="F8185">
        <v>175.46</v>
      </c>
      <c r="G8185">
        <v>34058860</v>
      </c>
      <c r="H8185" t="s">
        <v>7</v>
      </c>
    </row>
    <row r="8186" spans="1:8" x14ac:dyDescent="0.25">
      <c r="A8186" s="1" t="s">
        <v>13</v>
      </c>
      <c r="B8186" s="1">
        <v>43173</v>
      </c>
      <c r="C8186">
        <v>175.43199999999999</v>
      </c>
      <c r="D8186">
        <v>176.84200000000001</v>
      </c>
      <c r="E8186">
        <v>120.08</v>
      </c>
      <c r="F8186">
        <v>160.589</v>
      </c>
      <c r="G8186">
        <v>1982013</v>
      </c>
      <c r="H8186" t="s">
        <v>7</v>
      </c>
    </row>
    <row r="8187" spans="1:8" x14ac:dyDescent="0.25">
      <c r="A8187" s="1" t="s">
        <v>13</v>
      </c>
      <c r="B8187" s="1">
        <v>44256</v>
      </c>
      <c r="C8187">
        <v>165.148</v>
      </c>
      <c r="D8187">
        <v>176.499</v>
      </c>
      <c r="E8187">
        <v>163.37100000000001</v>
      </c>
      <c r="F8187">
        <v>175.97800000000001</v>
      </c>
      <c r="G8187">
        <v>141793056</v>
      </c>
      <c r="H8187" t="s">
        <v>7</v>
      </c>
    </row>
    <row r="8188" spans="1:8" x14ac:dyDescent="0.25">
      <c r="A8188" s="1" t="s">
        <v>13</v>
      </c>
      <c r="B8188" s="1">
        <v>44438</v>
      </c>
      <c r="C8188">
        <v>174.352</v>
      </c>
      <c r="D8188">
        <v>176.34800000000001</v>
      </c>
      <c r="E8188">
        <v>166.65</v>
      </c>
      <c r="F8188">
        <v>167.32900000000001</v>
      </c>
      <c r="G8188">
        <v>37776540</v>
      </c>
      <c r="H8188" t="s">
        <v>7</v>
      </c>
    </row>
    <row r="8189" spans="1:8" x14ac:dyDescent="0.25">
      <c r="A8189" s="1" t="s">
        <v>13</v>
      </c>
      <c r="B8189" s="1">
        <v>44339</v>
      </c>
      <c r="C8189">
        <v>169.429</v>
      </c>
      <c r="D8189">
        <v>176.245</v>
      </c>
      <c r="E8189">
        <v>118.471</v>
      </c>
      <c r="F8189">
        <v>142.54499999999999</v>
      </c>
      <c r="G8189">
        <v>35863368</v>
      </c>
      <c r="H8189" t="s">
        <v>7</v>
      </c>
    </row>
    <row r="8190" spans="1:8" x14ac:dyDescent="0.25">
      <c r="A8190" s="1" t="s">
        <v>13</v>
      </c>
      <c r="B8190" s="1">
        <v>43180</v>
      </c>
      <c r="C8190">
        <v>169.26400000000001</v>
      </c>
      <c r="D8190">
        <v>176.18199999999999</v>
      </c>
      <c r="E8190">
        <v>165.125</v>
      </c>
      <c r="F8190">
        <v>168.303</v>
      </c>
      <c r="G8190">
        <v>1820401</v>
      </c>
      <c r="H8190" t="s">
        <v>7</v>
      </c>
    </row>
    <row r="8191" spans="1:8" x14ac:dyDescent="0.25">
      <c r="A8191" s="1" t="s">
        <v>13</v>
      </c>
      <c r="B8191" s="1">
        <v>44435</v>
      </c>
      <c r="C8191">
        <v>167.61</v>
      </c>
      <c r="D8191">
        <v>176.13900000000001</v>
      </c>
      <c r="E8191">
        <v>165.09299999999999</v>
      </c>
      <c r="F8191">
        <v>176.12</v>
      </c>
      <c r="G8191">
        <v>37994048</v>
      </c>
      <c r="H8191" t="s">
        <v>7</v>
      </c>
    </row>
    <row r="8192" spans="1:8" x14ac:dyDescent="0.25">
      <c r="A8192" s="1" t="s">
        <v>13</v>
      </c>
      <c r="B8192" s="1">
        <v>44419</v>
      </c>
      <c r="C8192">
        <v>165.31399999999999</v>
      </c>
      <c r="D8192">
        <v>176.00800000000001</v>
      </c>
      <c r="E8192">
        <v>164.273</v>
      </c>
      <c r="F8192">
        <v>170.78899999999999</v>
      </c>
      <c r="G8192">
        <v>23870980</v>
      </c>
      <c r="H8192" t="s">
        <v>7</v>
      </c>
    </row>
    <row r="8193" spans="1:8" x14ac:dyDescent="0.25">
      <c r="A8193" s="1" t="s">
        <v>13</v>
      </c>
      <c r="B8193" s="1">
        <v>44459</v>
      </c>
      <c r="C8193">
        <v>175.6</v>
      </c>
      <c r="D8193">
        <v>175.87</v>
      </c>
      <c r="E8193">
        <v>153.761</v>
      </c>
      <c r="F8193">
        <v>156.99</v>
      </c>
      <c r="G8193">
        <v>71682160</v>
      </c>
      <c r="H8193" t="s">
        <v>7</v>
      </c>
    </row>
    <row r="8194" spans="1:8" x14ac:dyDescent="0.25">
      <c r="A8194" s="1" t="s">
        <v>13</v>
      </c>
      <c r="B8194" s="1">
        <v>44427</v>
      </c>
      <c r="C8194">
        <v>166.70099999999999</v>
      </c>
      <c r="D8194">
        <v>175.77699999999999</v>
      </c>
      <c r="E8194">
        <v>162.75200000000001</v>
      </c>
      <c r="F8194">
        <v>175.68</v>
      </c>
      <c r="G8194">
        <v>43777464</v>
      </c>
      <c r="H8194" t="s">
        <v>7</v>
      </c>
    </row>
    <row r="8195" spans="1:8" x14ac:dyDescent="0.25">
      <c r="A8195" s="1" t="s">
        <v>13</v>
      </c>
      <c r="B8195" s="1">
        <v>44474</v>
      </c>
      <c r="C8195">
        <v>167.46</v>
      </c>
      <c r="D8195">
        <v>175.37799999999999</v>
      </c>
      <c r="E8195">
        <v>166.67</v>
      </c>
      <c r="F8195">
        <v>173.73099999999999</v>
      </c>
      <c r="G8195">
        <v>65501704</v>
      </c>
      <c r="H8195" t="s">
        <v>7</v>
      </c>
    </row>
    <row r="8196" spans="1:8" x14ac:dyDescent="0.25">
      <c r="A8196" s="1" t="s">
        <v>13</v>
      </c>
      <c r="B8196" s="1">
        <v>44439</v>
      </c>
      <c r="C8196">
        <v>167.34899999999999</v>
      </c>
      <c r="D8196">
        <v>175.25200000000001</v>
      </c>
      <c r="E8196">
        <v>165.74</v>
      </c>
      <c r="F8196">
        <v>171.49</v>
      </c>
      <c r="G8196">
        <v>36131228</v>
      </c>
      <c r="H8196" t="s">
        <v>7</v>
      </c>
    </row>
    <row r="8197" spans="1:8" x14ac:dyDescent="0.25">
      <c r="A8197" s="1" t="s">
        <v>13</v>
      </c>
      <c r="B8197" s="1">
        <v>44472</v>
      </c>
      <c r="C8197">
        <v>169.05</v>
      </c>
      <c r="D8197">
        <v>174.92099999999999</v>
      </c>
      <c r="E8197">
        <v>165.86199999999999</v>
      </c>
      <c r="F8197">
        <v>170.499</v>
      </c>
      <c r="G8197">
        <v>67249176</v>
      </c>
      <c r="H8197" t="s">
        <v>7</v>
      </c>
    </row>
    <row r="8198" spans="1:8" x14ac:dyDescent="0.25">
      <c r="A8198" s="1" t="s">
        <v>13</v>
      </c>
      <c r="B8198" s="1">
        <v>43135</v>
      </c>
      <c r="C8198">
        <v>160.96</v>
      </c>
      <c r="D8198">
        <v>174.553</v>
      </c>
      <c r="E8198">
        <v>137.767</v>
      </c>
      <c r="F8198">
        <v>147.886</v>
      </c>
      <c r="G8198">
        <v>3445958</v>
      </c>
      <c r="H8198" t="s">
        <v>7</v>
      </c>
    </row>
    <row r="8199" spans="1:8" x14ac:dyDescent="0.25">
      <c r="A8199" s="1" t="s">
        <v>13</v>
      </c>
      <c r="B8199" s="1">
        <v>44426</v>
      </c>
      <c r="C8199">
        <v>168.77500000000001</v>
      </c>
      <c r="D8199">
        <v>174.45699999999999</v>
      </c>
      <c r="E8199">
        <v>163.01</v>
      </c>
      <c r="F8199">
        <v>166.78200000000001</v>
      </c>
      <c r="G8199">
        <v>42327304</v>
      </c>
      <c r="H8199" t="s">
        <v>7</v>
      </c>
    </row>
    <row r="8200" spans="1:8" x14ac:dyDescent="0.25">
      <c r="A8200" s="1" t="s">
        <v>13</v>
      </c>
      <c r="B8200" s="1">
        <v>44357</v>
      </c>
      <c r="C8200">
        <v>172.46600000000001</v>
      </c>
      <c r="D8200">
        <v>174.27199999999999</v>
      </c>
      <c r="E8200">
        <v>162.261</v>
      </c>
      <c r="F8200">
        <v>168.024</v>
      </c>
      <c r="G8200">
        <v>23168390</v>
      </c>
      <c r="H8200" t="s">
        <v>7</v>
      </c>
    </row>
    <row r="8201" spans="1:8" x14ac:dyDescent="0.25">
      <c r="A8201" s="1" t="s">
        <v>13</v>
      </c>
      <c r="B8201" s="1">
        <v>44358</v>
      </c>
      <c r="C8201">
        <v>168.024</v>
      </c>
      <c r="D8201">
        <v>173.75</v>
      </c>
      <c r="E8201">
        <v>160.62100000000001</v>
      </c>
      <c r="F8201">
        <v>162.833</v>
      </c>
      <c r="G8201">
        <v>16759532</v>
      </c>
      <c r="H8201" t="s">
        <v>7</v>
      </c>
    </row>
    <row r="8202" spans="1:8" x14ac:dyDescent="0.25">
      <c r="A8202" s="1" t="s">
        <v>13</v>
      </c>
      <c r="B8202" s="1">
        <v>44200</v>
      </c>
      <c r="C8202">
        <v>161.31</v>
      </c>
      <c r="D8202">
        <v>173.625</v>
      </c>
      <c r="E8202">
        <v>140.00299999999999</v>
      </c>
      <c r="F8202">
        <v>155.518</v>
      </c>
      <c r="G8202">
        <v>519227712</v>
      </c>
      <c r="H8202" t="s">
        <v>7</v>
      </c>
    </row>
    <row r="8203" spans="1:8" x14ac:dyDescent="0.25">
      <c r="A8203" s="1" t="s">
        <v>13</v>
      </c>
      <c r="B8203" s="1">
        <v>44364</v>
      </c>
      <c r="C8203">
        <v>166.56</v>
      </c>
      <c r="D8203">
        <v>173.37</v>
      </c>
      <c r="E8203">
        <v>162.99700000000001</v>
      </c>
      <c r="F8203">
        <v>167.017</v>
      </c>
      <c r="G8203">
        <v>16679679</v>
      </c>
      <c r="H8203" t="s">
        <v>7</v>
      </c>
    </row>
    <row r="8204" spans="1:8" x14ac:dyDescent="0.25">
      <c r="A8204" s="1" t="s">
        <v>13</v>
      </c>
      <c r="B8204" s="1">
        <v>44356</v>
      </c>
      <c r="C8204">
        <v>160.65199999999999</v>
      </c>
      <c r="D8204">
        <v>173.048</v>
      </c>
      <c r="E8204">
        <v>152.48699999999999</v>
      </c>
      <c r="F8204">
        <v>172.35499999999999</v>
      </c>
      <c r="G8204">
        <v>26906282</v>
      </c>
      <c r="H8204" t="s">
        <v>7</v>
      </c>
    </row>
    <row r="8205" spans="1:8" x14ac:dyDescent="0.25">
      <c r="A8205" s="1" t="s">
        <v>13</v>
      </c>
      <c r="B8205" s="1">
        <v>44255</v>
      </c>
      <c r="C8205">
        <v>171.846</v>
      </c>
      <c r="D8205">
        <v>172.83600000000001</v>
      </c>
      <c r="E8205">
        <v>153.95099999999999</v>
      </c>
      <c r="F8205">
        <v>165.119</v>
      </c>
      <c r="G8205">
        <v>170189696</v>
      </c>
      <c r="H8205" t="s">
        <v>7</v>
      </c>
    </row>
    <row r="8206" spans="1:8" x14ac:dyDescent="0.25">
      <c r="A8206" s="1" t="s">
        <v>13</v>
      </c>
      <c r="B8206" s="1">
        <v>44471</v>
      </c>
      <c r="C8206">
        <v>166.14099999999999</v>
      </c>
      <c r="D8206">
        <v>172.648</v>
      </c>
      <c r="E8206">
        <v>164.631</v>
      </c>
      <c r="F8206">
        <v>169.04</v>
      </c>
      <c r="G8206">
        <v>64604960</v>
      </c>
      <c r="H8206" t="s">
        <v>7</v>
      </c>
    </row>
    <row r="8207" spans="1:8" x14ac:dyDescent="0.25">
      <c r="A8207" s="1" t="s">
        <v>13</v>
      </c>
      <c r="B8207" s="1">
        <v>43227</v>
      </c>
      <c r="C8207">
        <v>172.18700000000001</v>
      </c>
      <c r="D8207">
        <v>172.56200000000001</v>
      </c>
      <c r="E8207">
        <v>157.852</v>
      </c>
      <c r="F8207">
        <v>166.01900000000001</v>
      </c>
      <c r="G8207">
        <v>1653632</v>
      </c>
      <c r="H8207" t="s">
        <v>7</v>
      </c>
    </row>
    <row r="8208" spans="1:8" x14ac:dyDescent="0.25">
      <c r="A8208" s="1" t="s">
        <v>13</v>
      </c>
      <c r="B8208" s="1">
        <v>43175</v>
      </c>
      <c r="C8208">
        <v>163.66399999999999</v>
      </c>
      <c r="D8208">
        <v>171.69</v>
      </c>
      <c r="E8208">
        <v>157.78</v>
      </c>
      <c r="F8208">
        <v>166.00800000000001</v>
      </c>
      <c r="G8208">
        <v>1784577</v>
      </c>
      <c r="H8208" t="s">
        <v>7</v>
      </c>
    </row>
    <row r="8209" spans="1:8" x14ac:dyDescent="0.25">
      <c r="A8209" s="1" t="s">
        <v>13</v>
      </c>
      <c r="B8209" s="1">
        <v>44360</v>
      </c>
      <c r="C8209">
        <v>161.70400000000001</v>
      </c>
      <c r="D8209">
        <v>171.58</v>
      </c>
      <c r="E8209">
        <v>156.62200000000001</v>
      </c>
      <c r="F8209">
        <v>170.84399999999999</v>
      </c>
      <c r="G8209">
        <v>18035464</v>
      </c>
      <c r="H8209" t="s">
        <v>7</v>
      </c>
    </row>
    <row r="8210" spans="1:8" x14ac:dyDescent="0.25">
      <c r="A8210" s="1" t="s">
        <v>13</v>
      </c>
      <c r="B8210" s="1">
        <v>43179</v>
      </c>
      <c r="C8210">
        <v>159.82300000000001</v>
      </c>
      <c r="D8210">
        <v>171.529</v>
      </c>
      <c r="E8210">
        <v>156.386</v>
      </c>
      <c r="F8210">
        <v>169.24700000000001</v>
      </c>
      <c r="G8210">
        <v>1937851</v>
      </c>
      <c r="H8210" t="s">
        <v>7</v>
      </c>
    </row>
    <row r="8211" spans="1:8" x14ac:dyDescent="0.25">
      <c r="A8211" s="1" t="s">
        <v>13</v>
      </c>
      <c r="B8211" s="1">
        <v>43224</v>
      </c>
      <c r="C8211">
        <v>161.24700000000001</v>
      </c>
      <c r="D8211">
        <v>171.29599999999999</v>
      </c>
      <c r="E8211">
        <v>157.607</v>
      </c>
      <c r="F8211">
        <v>169.042</v>
      </c>
      <c r="G8211">
        <v>1753611</v>
      </c>
      <c r="H8211" t="s">
        <v>7</v>
      </c>
    </row>
    <row r="8212" spans="1:8" x14ac:dyDescent="0.25">
      <c r="A8212" s="1" t="s">
        <v>13</v>
      </c>
      <c r="B8212" s="1">
        <v>43181</v>
      </c>
      <c r="C8212">
        <v>168.29900000000001</v>
      </c>
      <c r="D8212">
        <v>171.00800000000001</v>
      </c>
      <c r="E8212">
        <v>160.577</v>
      </c>
      <c r="F8212">
        <v>163.46799999999999</v>
      </c>
      <c r="G8212">
        <v>1714512</v>
      </c>
      <c r="H8212" t="s">
        <v>7</v>
      </c>
    </row>
    <row r="8213" spans="1:8" x14ac:dyDescent="0.25">
      <c r="A8213" s="1" t="s">
        <v>13</v>
      </c>
      <c r="B8213" s="1">
        <v>44473</v>
      </c>
      <c r="C8213">
        <v>170.54900000000001</v>
      </c>
      <c r="D8213">
        <v>170.77</v>
      </c>
      <c r="E8213">
        <v>161.679</v>
      </c>
      <c r="F8213">
        <v>167.63900000000001</v>
      </c>
      <c r="G8213">
        <v>67608328</v>
      </c>
      <c r="H8213" t="s">
        <v>7</v>
      </c>
    </row>
    <row r="8214" spans="1:8" x14ac:dyDescent="0.25">
      <c r="A8214" s="1" t="s">
        <v>13</v>
      </c>
      <c r="B8214" s="1">
        <v>44207</v>
      </c>
      <c r="C8214">
        <v>170.20099999999999</v>
      </c>
      <c r="D8214">
        <v>170.548</v>
      </c>
      <c r="E8214">
        <v>112.89700000000001</v>
      </c>
      <c r="F8214">
        <v>138.96799999999999</v>
      </c>
      <c r="G8214">
        <v>705721600</v>
      </c>
      <c r="H8214" t="s">
        <v>7</v>
      </c>
    </row>
    <row r="8215" spans="1:8" x14ac:dyDescent="0.25">
      <c r="A8215" s="1" t="s">
        <v>13</v>
      </c>
      <c r="B8215" s="1">
        <v>44417</v>
      </c>
      <c r="C8215">
        <v>149.672</v>
      </c>
      <c r="D8215">
        <v>170.48699999999999</v>
      </c>
      <c r="E8215">
        <v>145.34700000000001</v>
      </c>
      <c r="F8215">
        <v>166.441</v>
      </c>
      <c r="G8215">
        <v>23854988</v>
      </c>
      <c r="H8215" t="s">
        <v>7</v>
      </c>
    </row>
    <row r="8216" spans="1:8" x14ac:dyDescent="0.25">
      <c r="A8216" s="1" t="s">
        <v>13</v>
      </c>
      <c r="B8216" s="1">
        <v>44202</v>
      </c>
      <c r="C8216">
        <v>158.55600000000001</v>
      </c>
      <c r="D8216">
        <v>169.643</v>
      </c>
      <c r="E8216">
        <v>155.03800000000001</v>
      </c>
      <c r="F8216">
        <v>168.76400000000001</v>
      </c>
      <c r="G8216">
        <v>366220192</v>
      </c>
      <c r="H8216" t="s">
        <v>7</v>
      </c>
    </row>
    <row r="8217" spans="1:8" x14ac:dyDescent="0.25">
      <c r="A8217" s="1" t="s">
        <v>13</v>
      </c>
      <c r="B8217" s="1">
        <v>44235</v>
      </c>
      <c r="C8217">
        <v>150.732</v>
      </c>
      <c r="D8217">
        <v>169.27699999999999</v>
      </c>
      <c r="E8217">
        <v>147.86199999999999</v>
      </c>
      <c r="F8217">
        <v>167.351</v>
      </c>
      <c r="G8217">
        <v>136397360</v>
      </c>
      <c r="H8217" t="s">
        <v>7</v>
      </c>
    </row>
    <row r="8218" spans="1:8" x14ac:dyDescent="0.25">
      <c r="A8218" s="1" t="s">
        <v>13</v>
      </c>
      <c r="B8218" s="1">
        <v>43141</v>
      </c>
      <c r="C8218">
        <v>163.95500000000001</v>
      </c>
      <c r="D8218">
        <v>169.12100000000001</v>
      </c>
      <c r="E8218">
        <v>148.09100000000001</v>
      </c>
      <c r="F8218">
        <v>155.029</v>
      </c>
      <c r="G8218">
        <v>1738590</v>
      </c>
      <c r="H8218" t="s">
        <v>7</v>
      </c>
    </row>
    <row r="8219" spans="1:8" x14ac:dyDescent="0.25">
      <c r="A8219" s="1" t="s">
        <v>13</v>
      </c>
      <c r="B8219" s="1">
        <v>44418</v>
      </c>
      <c r="C8219">
        <v>166.40100000000001</v>
      </c>
      <c r="D8219">
        <v>168.149</v>
      </c>
      <c r="E8219">
        <v>158.86000000000001</v>
      </c>
      <c r="F8219">
        <v>165.33199999999999</v>
      </c>
      <c r="G8219">
        <v>23585732</v>
      </c>
      <c r="H8219" t="s">
        <v>7</v>
      </c>
    </row>
    <row r="8220" spans="1:8" x14ac:dyDescent="0.25">
      <c r="A8220" s="1" t="s">
        <v>13</v>
      </c>
      <c r="B8220" s="1">
        <v>44470</v>
      </c>
      <c r="C8220">
        <v>153.33000000000001</v>
      </c>
      <c r="D8220">
        <v>167.98099999999999</v>
      </c>
      <c r="E8220">
        <v>151.25</v>
      </c>
      <c r="F8220">
        <v>166.13</v>
      </c>
      <c r="G8220">
        <v>64929776</v>
      </c>
      <c r="H8220" t="s">
        <v>7</v>
      </c>
    </row>
    <row r="8221" spans="1:8" x14ac:dyDescent="0.25">
      <c r="A8221" s="1" t="s">
        <v>13</v>
      </c>
      <c r="B8221" s="1">
        <v>43183</v>
      </c>
      <c r="C8221">
        <v>167.07900000000001</v>
      </c>
      <c r="D8221">
        <v>167.67</v>
      </c>
      <c r="E8221">
        <v>159.042</v>
      </c>
      <c r="F8221">
        <v>159.22900000000001</v>
      </c>
      <c r="G8221">
        <v>1305801</v>
      </c>
      <c r="H8221" t="s">
        <v>7</v>
      </c>
    </row>
    <row r="8222" spans="1:8" x14ac:dyDescent="0.25">
      <c r="A8222" s="1" t="s">
        <v>13</v>
      </c>
      <c r="B8222" s="1">
        <v>44365</v>
      </c>
      <c r="C8222">
        <v>167.148</v>
      </c>
      <c r="D8222">
        <v>167.32400000000001</v>
      </c>
      <c r="E8222">
        <v>151.66900000000001</v>
      </c>
      <c r="F8222">
        <v>156</v>
      </c>
      <c r="G8222">
        <v>510790</v>
      </c>
      <c r="H8222" t="s">
        <v>7</v>
      </c>
    </row>
    <row r="8223" spans="1:8" x14ac:dyDescent="0.25">
      <c r="A8223" s="1" t="s">
        <v>13</v>
      </c>
      <c r="B8223" s="1">
        <v>43131</v>
      </c>
      <c r="C8223">
        <v>166.364</v>
      </c>
      <c r="D8223">
        <v>167.22499999999999</v>
      </c>
      <c r="E8223">
        <v>157.31700000000001</v>
      </c>
      <c r="F8223">
        <v>163.87899999999999</v>
      </c>
      <c r="G8223">
        <v>1049837</v>
      </c>
      <c r="H8223" t="s">
        <v>7</v>
      </c>
    </row>
    <row r="8224" spans="1:8" x14ac:dyDescent="0.25">
      <c r="A8224" s="1" t="s">
        <v>13</v>
      </c>
      <c r="B8224" s="1">
        <v>43228</v>
      </c>
      <c r="C8224">
        <v>166.333</v>
      </c>
      <c r="D8224">
        <v>166.709</v>
      </c>
      <c r="E8224">
        <v>157.547</v>
      </c>
      <c r="F8224">
        <v>159.08000000000001</v>
      </c>
      <c r="G8224">
        <v>1313642</v>
      </c>
      <c r="H8224" t="s">
        <v>7</v>
      </c>
    </row>
    <row r="8225" spans="1:8" x14ac:dyDescent="0.25">
      <c r="A8225" s="1" t="s">
        <v>13</v>
      </c>
      <c r="B8225" s="1">
        <v>43176</v>
      </c>
      <c r="C8225">
        <v>165.93799999999999</v>
      </c>
      <c r="D8225">
        <v>166.33199999999999</v>
      </c>
      <c r="E8225">
        <v>150.57400000000001</v>
      </c>
      <c r="F8225">
        <v>152.03899999999999</v>
      </c>
      <c r="G8225">
        <v>1791987</v>
      </c>
      <c r="H8225" t="s">
        <v>7</v>
      </c>
    </row>
    <row r="8226" spans="1:8" x14ac:dyDescent="0.25">
      <c r="A8226" s="1" t="s">
        <v>13</v>
      </c>
      <c r="B8226" s="1">
        <v>43174</v>
      </c>
      <c r="C8226">
        <v>160.523</v>
      </c>
      <c r="D8226">
        <v>166.29599999999999</v>
      </c>
      <c r="E8226">
        <v>151.08199999999999</v>
      </c>
      <c r="F8226">
        <v>163.69300000000001</v>
      </c>
      <c r="G8226">
        <v>2330730</v>
      </c>
      <c r="H8226" t="s">
        <v>7</v>
      </c>
    </row>
    <row r="8227" spans="1:8" x14ac:dyDescent="0.25">
      <c r="A8227" s="1" t="s">
        <v>13</v>
      </c>
      <c r="B8227" s="1">
        <v>43132</v>
      </c>
      <c r="C8227">
        <v>163.88</v>
      </c>
      <c r="D8227">
        <v>166.25399999999999</v>
      </c>
      <c r="E8227">
        <v>130.041</v>
      </c>
      <c r="F8227">
        <v>142.52799999999999</v>
      </c>
      <c r="G8227">
        <v>2012039</v>
      </c>
      <c r="H8227" t="s">
        <v>7</v>
      </c>
    </row>
    <row r="8228" spans="1:8" x14ac:dyDescent="0.25">
      <c r="A8228" s="1" t="s">
        <v>13</v>
      </c>
      <c r="B8228" s="1">
        <v>43134</v>
      </c>
      <c r="C8228">
        <v>131.58500000000001</v>
      </c>
      <c r="D8228">
        <v>166.18199999999999</v>
      </c>
      <c r="E8228">
        <v>121.009</v>
      </c>
      <c r="F8228">
        <v>160.97399999999999</v>
      </c>
      <c r="G8228">
        <v>2203606</v>
      </c>
      <c r="H8228" t="s">
        <v>7</v>
      </c>
    </row>
    <row r="8229" spans="1:8" x14ac:dyDescent="0.25">
      <c r="A8229" s="1" t="s">
        <v>13</v>
      </c>
      <c r="B8229" s="1">
        <v>44215</v>
      </c>
      <c r="C8229">
        <v>152.03</v>
      </c>
      <c r="D8229">
        <v>166.05199999999999</v>
      </c>
      <c r="E8229">
        <v>150.25399999999999</v>
      </c>
      <c r="F8229">
        <v>151.893</v>
      </c>
      <c r="G8229">
        <v>365446720</v>
      </c>
      <c r="H8229" t="s">
        <v>7</v>
      </c>
    </row>
    <row r="8230" spans="1:8" x14ac:dyDescent="0.25">
      <c r="A8230" s="1" t="s">
        <v>13</v>
      </c>
      <c r="B8230" s="1">
        <v>43214</v>
      </c>
      <c r="C8230">
        <v>152.59399999999999</v>
      </c>
      <c r="D8230">
        <v>166.02600000000001</v>
      </c>
      <c r="E8230">
        <v>152.529</v>
      </c>
      <c r="F8230">
        <v>164.65199999999999</v>
      </c>
      <c r="G8230">
        <v>2080466</v>
      </c>
      <c r="H8230" t="s">
        <v>7</v>
      </c>
    </row>
    <row r="8231" spans="1:8" x14ac:dyDescent="0.25">
      <c r="A8231" s="1" t="s">
        <v>13</v>
      </c>
      <c r="B8231" s="1">
        <v>44463</v>
      </c>
      <c r="C8231">
        <v>163.84</v>
      </c>
      <c r="D8231">
        <v>165.95</v>
      </c>
      <c r="E8231">
        <v>141.81299999999999</v>
      </c>
      <c r="F8231">
        <v>152.02099999999999</v>
      </c>
      <c r="G8231">
        <v>69567168</v>
      </c>
      <c r="H8231" t="s">
        <v>7</v>
      </c>
    </row>
    <row r="8232" spans="1:8" x14ac:dyDescent="0.25">
      <c r="A8232" s="1" t="s">
        <v>13</v>
      </c>
      <c r="B8232" s="1">
        <v>44462</v>
      </c>
      <c r="C8232">
        <v>161.46</v>
      </c>
      <c r="D8232">
        <v>164.75</v>
      </c>
      <c r="E8232">
        <v>157.24199999999999</v>
      </c>
      <c r="F8232">
        <v>163.84</v>
      </c>
      <c r="G8232">
        <v>71659096</v>
      </c>
      <c r="H8232" t="s">
        <v>7</v>
      </c>
    </row>
    <row r="8233" spans="1:8" x14ac:dyDescent="0.25">
      <c r="A8233" s="1" t="s">
        <v>13</v>
      </c>
      <c r="B8233" s="1">
        <v>43215</v>
      </c>
      <c r="C8233">
        <v>164.708</v>
      </c>
      <c r="D8233">
        <v>164.73699999999999</v>
      </c>
      <c r="E8233">
        <v>141.78899999999999</v>
      </c>
      <c r="F8233">
        <v>144.84700000000001</v>
      </c>
      <c r="G8233">
        <v>2490890</v>
      </c>
      <c r="H8233" t="s">
        <v>7</v>
      </c>
    </row>
    <row r="8234" spans="1:8" x14ac:dyDescent="0.25">
      <c r="A8234" s="1" t="s">
        <v>13</v>
      </c>
      <c r="B8234" s="1">
        <v>43223</v>
      </c>
      <c r="C8234">
        <v>151.72300000000001</v>
      </c>
      <c r="D8234">
        <v>164.60900000000001</v>
      </c>
      <c r="E8234">
        <v>150.77199999999999</v>
      </c>
      <c r="F8234">
        <v>161.25200000000001</v>
      </c>
      <c r="G8234">
        <v>1758679</v>
      </c>
      <c r="H8234" t="s">
        <v>7</v>
      </c>
    </row>
    <row r="8235" spans="1:8" x14ac:dyDescent="0.25">
      <c r="A8235" s="1" t="s">
        <v>13</v>
      </c>
      <c r="B8235" s="1">
        <v>44199</v>
      </c>
      <c r="C8235">
        <v>136.93199999999999</v>
      </c>
      <c r="D8235">
        <v>164.398</v>
      </c>
      <c r="E8235">
        <v>135.40100000000001</v>
      </c>
      <c r="F8235">
        <v>161.15100000000001</v>
      </c>
      <c r="G8235">
        <v>394354624</v>
      </c>
      <c r="H8235" t="s">
        <v>7</v>
      </c>
    </row>
    <row r="8236" spans="1:8" x14ac:dyDescent="0.25">
      <c r="A8236" s="1" t="s">
        <v>13</v>
      </c>
      <c r="B8236" s="1">
        <v>44355</v>
      </c>
      <c r="C8236">
        <v>161.95400000000001</v>
      </c>
      <c r="D8236">
        <v>164.33099999999999</v>
      </c>
      <c r="E8236">
        <v>145.85599999999999</v>
      </c>
      <c r="F8236">
        <v>160.62799999999999</v>
      </c>
      <c r="G8236">
        <v>2821750</v>
      </c>
      <c r="H8236" t="s">
        <v>7</v>
      </c>
    </row>
    <row r="8237" spans="1:8" x14ac:dyDescent="0.25">
      <c r="A8237" s="1" t="s">
        <v>13</v>
      </c>
      <c r="B8237" s="1">
        <v>44359</v>
      </c>
      <c r="C8237">
        <v>162.84899999999999</v>
      </c>
      <c r="D8237">
        <v>164.20400000000001</v>
      </c>
      <c r="E8237">
        <v>154.24799999999999</v>
      </c>
      <c r="F8237">
        <v>161.63300000000001</v>
      </c>
      <c r="G8237">
        <v>18433688</v>
      </c>
      <c r="H8237" t="s">
        <v>7</v>
      </c>
    </row>
    <row r="8238" spans="1:8" x14ac:dyDescent="0.25">
      <c r="A8238" s="1" t="s">
        <v>13</v>
      </c>
      <c r="B8238" s="1">
        <v>43140</v>
      </c>
      <c r="C8238">
        <v>148.929</v>
      </c>
      <c r="D8238">
        <v>164.17500000000001</v>
      </c>
      <c r="E8238">
        <v>142.125</v>
      </c>
      <c r="F8238">
        <v>163.99799999999999</v>
      </c>
      <c r="G8238">
        <v>1453690</v>
      </c>
      <c r="H8238" t="s">
        <v>7</v>
      </c>
    </row>
    <row r="8239" spans="1:8" x14ac:dyDescent="0.25">
      <c r="A8239" s="1" t="s">
        <v>13</v>
      </c>
      <c r="B8239" s="1">
        <v>44233</v>
      </c>
      <c r="C8239">
        <v>155.05500000000001</v>
      </c>
      <c r="D8239">
        <v>164.03100000000001</v>
      </c>
      <c r="E8239">
        <v>149.97800000000001</v>
      </c>
      <c r="F8239">
        <v>155.393</v>
      </c>
      <c r="G8239">
        <v>142446960</v>
      </c>
      <c r="H8239" t="s">
        <v>7</v>
      </c>
    </row>
    <row r="8240" spans="1:8" x14ac:dyDescent="0.25">
      <c r="A8240" s="1" t="s">
        <v>13</v>
      </c>
      <c r="B8240" s="1">
        <v>43143</v>
      </c>
      <c r="C8240">
        <v>148.90700000000001</v>
      </c>
      <c r="D8240">
        <v>163.29900000000001</v>
      </c>
      <c r="E8240">
        <v>148.90700000000001</v>
      </c>
      <c r="F8240">
        <v>161.459</v>
      </c>
      <c r="G8240">
        <v>1441445</v>
      </c>
      <c r="H8240" t="s">
        <v>7</v>
      </c>
    </row>
    <row r="8241" spans="1:8" x14ac:dyDescent="0.25">
      <c r="A8241" s="1" t="s">
        <v>13</v>
      </c>
      <c r="B8241" s="1">
        <v>44201</v>
      </c>
      <c r="C8241">
        <v>155.46100000000001</v>
      </c>
      <c r="D8241">
        <v>162.548</v>
      </c>
      <c r="E8241">
        <v>146.542</v>
      </c>
      <c r="F8241">
        <v>158.43199999999999</v>
      </c>
      <c r="G8241">
        <v>383442208</v>
      </c>
      <c r="H8241" t="s">
        <v>7</v>
      </c>
    </row>
    <row r="8242" spans="1:8" x14ac:dyDescent="0.25">
      <c r="A8242" s="1" t="s">
        <v>13</v>
      </c>
      <c r="B8242" s="1">
        <v>44460</v>
      </c>
      <c r="C8242">
        <v>156.99</v>
      </c>
      <c r="D8242">
        <v>162.24700000000001</v>
      </c>
      <c r="E8242">
        <v>144.90100000000001</v>
      </c>
      <c r="F8242">
        <v>148.13200000000001</v>
      </c>
      <c r="G8242">
        <v>69480544</v>
      </c>
      <c r="H8242" t="s">
        <v>7</v>
      </c>
    </row>
    <row r="8243" spans="1:8" x14ac:dyDescent="0.25">
      <c r="A8243" s="1" t="s">
        <v>13</v>
      </c>
      <c r="B8243" s="1">
        <v>43144</v>
      </c>
      <c r="C8243">
        <v>161.50700000000001</v>
      </c>
      <c r="D8243">
        <v>162.21100000000001</v>
      </c>
      <c r="E8243">
        <v>152.87100000000001</v>
      </c>
      <c r="F8243">
        <v>159.267</v>
      </c>
      <c r="G8243">
        <v>1234319</v>
      </c>
      <c r="H8243" t="s">
        <v>7</v>
      </c>
    </row>
    <row r="8244" spans="1:8" x14ac:dyDescent="0.25">
      <c r="A8244" s="1" t="s">
        <v>13</v>
      </c>
      <c r="B8244" s="1">
        <v>43184</v>
      </c>
      <c r="C8244">
        <v>159.245</v>
      </c>
      <c r="D8244">
        <v>162.07900000000001</v>
      </c>
      <c r="E8244">
        <v>154.55699999999999</v>
      </c>
      <c r="F8244">
        <v>160.39099999999999</v>
      </c>
      <c r="G8244">
        <v>1124836</v>
      </c>
      <c r="H8244" t="s">
        <v>7</v>
      </c>
    </row>
    <row r="8245" spans="1:8" x14ac:dyDescent="0.25">
      <c r="A8245" s="1" t="s">
        <v>13</v>
      </c>
      <c r="B8245" s="1">
        <v>43178</v>
      </c>
      <c r="C8245">
        <v>152.386</v>
      </c>
      <c r="D8245">
        <v>161.827</v>
      </c>
      <c r="E8245">
        <v>150.583</v>
      </c>
      <c r="F8245">
        <v>160.607</v>
      </c>
      <c r="G8245">
        <v>2137610</v>
      </c>
      <c r="H8245" t="s">
        <v>7</v>
      </c>
    </row>
    <row r="8246" spans="1:8" x14ac:dyDescent="0.25">
      <c r="A8246" s="1" t="s">
        <v>13</v>
      </c>
      <c r="B8246" s="1">
        <v>44461</v>
      </c>
      <c r="C8246">
        <v>148.44800000000001</v>
      </c>
      <c r="D8246">
        <v>161.761</v>
      </c>
      <c r="E8246">
        <v>145.37</v>
      </c>
      <c r="F8246">
        <v>161.46</v>
      </c>
      <c r="G8246">
        <v>70053328</v>
      </c>
      <c r="H8246" t="s">
        <v>7</v>
      </c>
    </row>
    <row r="8247" spans="1:8" x14ac:dyDescent="0.25">
      <c r="A8247" s="1" t="s">
        <v>13</v>
      </c>
      <c r="B8247" s="1">
        <v>43079</v>
      </c>
      <c r="C8247">
        <v>160.94999999999999</v>
      </c>
      <c r="D8247">
        <v>160.94999999999999</v>
      </c>
      <c r="E8247">
        <v>135.44999999999999</v>
      </c>
      <c r="F8247">
        <v>150.99</v>
      </c>
      <c r="G8247">
        <v>5326152</v>
      </c>
      <c r="H8247" t="s">
        <v>7</v>
      </c>
    </row>
    <row r="8248" spans="1:8" x14ac:dyDescent="0.25">
      <c r="A8248" s="1" t="s">
        <v>13</v>
      </c>
      <c r="B8248" s="1">
        <v>43185</v>
      </c>
      <c r="C8248">
        <v>160.38300000000001</v>
      </c>
      <c r="D8248">
        <v>160.74799999999999</v>
      </c>
      <c r="E8248">
        <v>144.73099999999999</v>
      </c>
      <c r="F8248">
        <v>150.72200000000001</v>
      </c>
      <c r="G8248">
        <v>1931372</v>
      </c>
      <c r="H8248" t="s">
        <v>7</v>
      </c>
    </row>
    <row r="8249" spans="1:8" x14ac:dyDescent="0.25">
      <c r="A8249" s="1" t="s">
        <v>13</v>
      </c>
      <c r="B8249" s="1">
        <v>44366</v>
      </c>
      <c r="C8249">
        <v>156.01300000000001</v>
      </c>
      <c r="D8249">
        <v>160.697</v>
      </c>
      <c r="E8249">
        <v>152.465</v>
      </c>
      <c r="F8249">
        <v>152.566</v>
      </c>
      <c r="G8249">
        <v>15189910</v>
      </c>
      <c r="H8249" t="s">
        <v>7</v>
      </c>
    </row>
    <row r="8250" spans="1:8" x14ac:dyDescent="0.25">
      <c r="A8250" s="1" t="s">
        <v>13</v>
      </c>
      <c r="B8250" s="1">
        <v>43230</v>
      </c>
      <c r="C8250">
        <v>156.91</v>
      </c>
      <c r="D8250">
        <v>160.61699999999999</v>
      </c>
      <c r="E8250">
        <v>148.05500000000001</v>
      </c>
      <c r="F8250">
        <v>148.44499999999999</v>
      </c>
      <c r="G8250">
        <v>1145217</v>
      </c>
      <c r="H8250" t="s">
        <v>7</v>
      </c>
    </row>
    <row r="8251" spans="1:8" x14ac:dyDescent="0.25">
      <c r="A8251" s="1" t="s">
        <v>13</v>
      </c>
      <c r="B8251" s="1">
        <v>43229</v>
      </c>
      <c r="C8251">
        <v>159.08600000000001</v>
      </c>
      <c r="D8251">
        <v>160.09399999999999</v>
      </c>
      <c r="E8251">
        <v>151.17500000000001</v>
      </c>
      <c r="F8251">
        <v>156.90199999999999</v>
      </c>
      <c r="G8251">
        <v>1203436</v>
      </c>
      <c r="H8251" t="s">
        <v>7</v>
      </c>
    </row>
    <row r="8252" spans="1:8" x14ac:dyDescent="0.25">
      <c r="A8252" s="1" t="s">
        <v>13</v>
      </c>
      <c r="B8252" s="1">
        <v>43138</v>
      </c>
      <c r="C8252">
        <v>142.017</v>
      </c>
      <c r="D8252">
        <v>158.499</v>
      </c>
      <c r="E8252">
        <v>130.96299999999999</v>
      </c>
      <c r="F8252">
        <v>137.99299999999999</v>
      </c>
      <c r="G8252">
        <v>2466376</v>
      </c>
      <c r="H8252" t="s">
        <v>7</v>
      </c>
    </row>
    <row r="8253" spans="1:8" x14ac:dyDescent="0.25">
      <c r="A8253" s="1" t="s">
        <v>13</v>
      </c>
      <c r="B8253" s="1">
        <v>44231</v>
      </c>
      <c r="C8253">
        <v>155.929</v>
      </c>
      <c r="D8253">
        <v>158.21199999999999</v>
      </c>
      <c r="E8253">
        <v>142.98400000000001</v>
      </c>
      <c r="F8253">
        <v>143.71</v>
      </c>
      <c r="G8253">
        <v>128831352</v>
      </c>
      <c r="H8253" t="s">
        <v>7</v>
      </c>
    </row>
    <row r="8254" spans="1:8" x14ac:dyDescent="0.25">
      <c r="A8254" s="1" t="s">
        <v>13</v>
      </c>
      <c r="B8254" s="1">
        <v>44416</v>
      </c>
      <c r="C8254">
        <v>155.97999999999999</v>
      </c>
      <c r="D8254">
        <v>157.49700000000001</v>
      </c>
      <c r="E8254">
        <v>147.303</v>
      </c>
      <c r="F8254">
        <v>149.65299999999999</v>
      </c>
      <c r="G8254">
        <v>22059876</v>
      </c>
      <c r="H8254" t="s">
        <v>7</v>
      </c>
    </row>
    <row r="8255" spans="1:8" x14ac:dyDescent="0.25">
      <c r="A8255" s="1" t="s">
        <v>13</v>
      </c>
      <c r="B8255" s="1">
        <v>44234</v>
      </c>
      <c r="C8255">
        <v>155.572</v>
      </c>
      <c r="D8255">
        <v>157.22</v>
      </c>
      <c r="E8255">
        <v>145.27500000000001</v>
      </c>
      <c r="F8255">
        <v>150.73099999999999</v>
      </c>
      <c r="G8255">
        <v>130209656</v>
      </c>
      <c r="H8255" t="s">
        <v>7</v>
      </c>
    </row>
    <row r="8256" spans="1:8" x14ac:dyDescent="0.25">
      <c r="A8256" s="1" t="s">
        <v>13</v>
      </c>
      <c r="B8256" s="1">
        <v>44232</v>
      </c>
      <c r="C8256">
        <v>143.71</v>
      </c>
      <c r="D8256">
        <v>156.86799999999999</v>
      </c>
      <c r="E8256">
        <v>143.68299999999999</v>
      </c>
      <c r="F8256">
        <v>155.02600000000001</v>
      </c>
      <c r="G8256">
        <v>121129896</v>
      </c>
      <c r="H8256" t="s">
        <v>7</v>
      </c>
    </row>
    <row r="8257" spans="1:8" x14ac:dyDescent="0.25">
      <c r="A8257" s="1" t="s">
        <v>13</v>
      </c>
      <c r="B8257" s="1">
        <v>44210</v>
      </c>
      <c r="C8257">
        <v>147.381</v>
      </c>
      <c r="D8257">
        <v>156.86199999999999</v>
      </c>
      <c r="E8257">
        <v>143.74199999999999</v>
      </c>
      <c r="F8257">
        <v>152.61099999999999</v>
      </c>
      <c r="G8257">
        <v>334660000</v>
      </c>
      <c r="H8257" t="s">
        <v>7</v>
      </c>
    </row>
    <row r="8258" spans="1:8" x14ac:dyDescent="0.25">
      <c r="A8258" s="1" t="s">
        <v>13</v>
      </c>
      <c r="B8258" s="1">
        <v>43211</v>
      </c>
      <c r="C8258">
        <v>155.65100000000001</v>
      </c>
      <c r="D8258">
        <v>156.822</v>
      </c>
      <c r="E8258">
        <v>141.02799999999999</v>
      </c>
      <c r="F8258">
        <v>148.68600000000001</v>
      </c>
      <c r="G8258">
        <v>1675642</v>
      </c>
      <c r="H8258" t="s">
        <v>7</v>
      </c>
    </row>
    <row r="8259" spans="1:8" x14ac:dyDescent="0.25">
      <c r="A8259" s="1" t="s">
        <v>13</v>
      </c>
      <c r="B8259" s="1">
        <v>43219</v>
      </c>
      <c r="C8259">
        <v>152.143</v>
      </c>
      <c r="D8259">
        <v>156.38999999999999</v>
      </c>
      <c r="E8259">
        <v>148.05199999999999</v>
      </c>
      <c r="F8259">
        <v>153.483</v>
      </c>
      <c r="G8259">
        <v>1131427</v>
      </c>
      <c r="H8259" t="s">
        <v>7</v>
      </c>
    </row>
    <row r="8260" spans="1:8" x14ac:dyDescent="0.25">
      <c r="A8260" s="1" t="s">
        <v>13</v>
      </c>
      <c r="B8260" s="1">
        <v>44415</v>
      </c>
      <c r="C8260">
        <v>147.88300000000001</v>
      </c>
      <c r="D8260">
        <v>156.29900000000001</v>
      </c>
      <c r="E8260">
        <v>147.13399999999999</v>
      </c>
      <c r="F8260">
        <v>156.05699999999999</v>
      </c>
      <c r="G8260">
        <v>1329399</v>
      </c>
      <c r="H8260" t="s">
        <v>7</v>
      </c>
    </row>
    <row r="8261" spans="1:8" x14ac:dyDescent="0.25">
      <c r="A8261" s="1" t="s">
        <v>13</v>
      </c>
      <c r="B8261" s="1">
        <v>43210</v>
      </c>
      <c r="C8261">
        <v>146.44</v>
      </c>
      <c r="D8261">
        <v>156.298</v>
      </c>
      <c r="E8261">
        <v>143.44399999999999</v>
      </c>
      <c r="F8261">
        <v>155.65700000000001</v>
      </c>
      <c r="G8261">
        <v>1611350</v>
      </c>
      <c r="H8261" t="s">
        <v>7</v>
      </c>
    </row>
    <row r="8262" spans="1:8" x14ac:dyDescent="0.25">
      <c r="A8262" s="1" t="s">
        <v>13</v>
      </c>
      <c r="B8262" s="1">
        <v>44216</v>
      </c>
      <c r="C8262">
        <v>151.87200000000001</v>
      </c>
      <c r="D8262">
        <v>156.131</v>
      </c>
      <c r="E8262">
        <v>138.47200000000001</v>
      </c>
      <c r="F8262">
        <v>149.71</v>
      </c>
      <c r="G8262">
        <v>384736192</v>
      </c>
      <c r="H8262" t="s">
        <v>7</v>
      </c>
    </row>
    <row r="8263" spans="1:8" x14ac:dyDescent="0.25">
      <c r="A8263" s="1" t="s">
        <v>13</v>
      </c>
      <c r="B8263" s="1">
        <v>44367</v>
      </c>
      <c r="C8263">
        <v>152.59899999999999</v>
      </c>
      <c r="D8263">
        <v>156.10900000000001</v>
      </c>
      <c r="E8263">
        <v>143.82900000000001</v>
      </c>
      <c r="F8263">
        <v>154.79900000000001</v>
      </c>
      <c r="G8263">
        <v>15354337</v>
      </c>
      <c r="H8263" t="s">
        <v>7</v>
      </c>
    </row>
    <row r="8264" spans="1:8" x14ac:dyDescent="0.25">
      <c r="A8264" s="1" t="s">
        <v>13</v>
      </c>
      <c r="B8264" s="1">
        <v>44230</v>
      </c>
      <c r="C8264">
        <v>141.97200000000001</v>
      </c>
      <c r="D8264">
        <v>156.10599999999999</v>
      </c>
      <c r="E8264">
        <v>141.97200000000001</v>
      </c>
      <c r="F8264">
        <v>155.941</v>
      </c>
      <c r="G8264">
        <v>132275040</v>
      </c>
      <c r="H8264" t="s">
        <v>7</v>
      </c>
    </row>
    <row r="8265" spans="1:8" x14ac:dyDescent="0.25">
      <c r="A8265" s="1" t="s">
        <v>13</v>
      </c>
      <c r="B8265" s="1">
        <v>43142</v>
      </c>
      <c r="C8265">
        <v>155.02500000000001</v>
      </c>
      <c r="D8265">
        <v>155.80799999999999</v>
      </c>
      <c r="E8265">
        <v>141.68299999999999</v>
      </c>
      <c r="F8265">
        <v>148.80799999999999</v>
      </c>
      <c r="G8265">
        <v>1422313</v>
      </c>
      <c r="H8265" t="s">
        <v>7</v>
      </c>
    </row>
    <row r="8266" spans="1:8" x14ac:dyDescent="0.25">
      <c r="A8266" s="1" t="s">
        <v>13</v>
      </c>
      <c r="B8266" s="1">
        <v>44464</v>
      </c>
      <c r="C8266">
        <v>152.06100000000001</v>
      </c>
      <c r="D8266">
        <v>155.74199999999999</v>
      </c>
      <c r="E8266">
        <v>148.86500000000001</v>
      </c>
      <c r="F8266">
        <v>150.94</v>
      </c>
      <c r="G8266">
        <v>72920952</v>
      </c>
      <c r="H8266" t="s">
        <v>7</v>
      </c>
    </row>
    <row r="8267" spans="1:8" x14ac:dyDescent="0.25">
      <c r="A8267" s="1" t="s">
        <v>13</v>
      </c>
      <c r="B8267" s="1">
        <v>44211</v>
      </c>
      <c r="C8267">
        <v>152.548</v>
      </c>
      <c r="D8267">
        <v>155.62100000000001</v>
      </c>
      <c r="E8267">
        <v>130.56</v>
      </c>
      <c r="F8267">
        <v>143.77199999999999</v>
      </c>
      <c r="G8267">
        <v>387066656</v>
      </c>
      <c r="H8267" t="s">
        <v>7</v>
      </c>
    </row>
    <row r="8268" spans="1:8" x14ac:dyDescent="0.25">
      <c r="A8268" s="1" t="s">
        <v>13</v>
      </c>
      <c r="B8268" s="1">
        <v>44368</v>
      </c>
      <c r="C8268">
        <v>154.86199999999999</v>
      </c>
      <c r="D8268">
        <v>155.416</v>
      </c>
      <c r="E8268">
        <v>124.068</v>
      </c>
      <c r="F8268">
        <v>124.74299999999999</v>
      </c>
      <c r="G8268">
        <v>15674243</v>
      </c>
      <c r="H8268" t="s">
        <v>7</v>
      </c>
    </row>
    <row r="8269" spans="1:8" x14ac:dyDescent="0.25">
      <c r="A8269" s="1" t="s">
        <v>13</v>
      </c>
      <c r="B8269" s="1">
        <v>43177</v>
      </c>
      <c r="C8269">
        <v>152.018</v>
      </c>
      <c r="D8269">
        <v>155.33699999999999</v>
      </c>
      <c r="E8269">
        <v>139.184</v>
      </c>
      <c r="F8269">
        <v>152.398</v>
      </c>
      <c r="G8269">
        <v>2677390</v>
      </c>
      <c r="H8269" t="s">
        <v>7</v>
      </c>
    </row>
    <row r="8270" spans="1:8" x14ac:dyDescent="0.25">
      <c r="A8270" s="1" t="s">
        <v>13</v>
      </c>
      <c r="B8270" s="1">
        <v>44214</v>
      </c>
      <c r="C8270">
        <v>142.87799999999999</v>
      </c>
      <c r="D8270">
        <v>154.89599999999999</v>
      </c>
      <c r="E8270">
        <v>138.54</v>
      </c>
      <c r="F8270">
        <v>151.94900000000001</v>
      </c>
      <c r="G8270">
        <v>316051648</v>
      </c>
      <c r="H8270" t="s">
        <v>7</v>
      </c>
    </row>
    <row r="8271" spans="1:8" x14ac:dyDescent="0.25">
      <c r="A8271" s="1" t="s">
        <v>13</v>
      </c>
      <c r="B8271" s="1">
        <v>44466</v>
      </c>
      <c r="C8271">
        <v>150.84899999999999</v>
      </c>
      <c r="D8271">
        <v>154.869</v>
      </c>
      <c r="E8271">
        <v>144.84200000000001</v>
      </c>
      <c r="F8271">
        <v>145.05000000000001</v>
      </c>
      <c r="G8271">
        <v>69361016</v>
      </c>
      <c r="H8271" t="s">
        <v>7</v>
      </c>
    </row>
    <row r="8272" spans="1:8" x14ac:dyDescent="0.25">
      <c r="A8272" s="1" t="s">
        <v>13</v>
      </c>
      <c r="B8272" s="1">
        <v>43220</v>
      </c>
      <c r="C8272">
        <v>153.505</v>
      </c>
      <c r="D8272">
        <v>154.47800000000001</v>
      </c>
      <c r="E8272">
        <v>147.29</v>
      </c>
      <c r="F8272">
        <v>148.327</v>
      </c>
      <c r="G8272">
        <v>943445</v>
      </c>
      <c r="H8272" t="s">
        <v>7</v>
      </c>
    </row>
    <row r="8273" spans="1:8" x14ac:dyDescent="0.25">
      <c r="A8273" s="1" t="s">
        <v>13</v>
      </c>
      <c r="B8273" s="1">
        <v>43216</v>
      </c>
      <c r="C8273">
        <v>144.83000000000001</v>
      </c>
      <c r="D8273">
        <v>154.422</v>
      </c>
      <c r="E8273">
        <v>142.33799999999999</v>
      </c>
      <c r="F8273">
        <v>153.667</v>
      </c>
      <c r="G8273">
        <v>1316890</v>
      </c>
      <c r="H8273" t="s">
        <v>7</v>
      </c>
    </row>
    <row r="8274" spans="1:8" x14ac:dyDescent="0.25">
      <c r="A8274" s="1" t="s">
        <v>13</v>
      </c>
      <c r="B8274" s="1">
        <v>44469</v>
      </c>
      <c r="C8274">
        <v>144.83099999999999</v>
      </c>
      <c r="D8274">
        <v>154.37899999999999</v>
      </c>
      <c r="E8274">
        <v>143.94999999999999</v>
      </c>
      <c r="F8274">
        <v>153.33000000000001</v>
      </c>
      <c r="G8274">
        <v>64001644</v>
      </c>
      <c r="H8274" t="s">
        <v>7</v>
      </c>
    </row>
    <row r="8275" spans="1:8" x14ac:dyDescent="0.25">
      <c r="A8275" s="1" t="s">
        <v>13</v>
      </c>
      <c r="B8275" s="1">
        <v>43136</v>
      </c>
      <c r="C8275">
        <v>147.95099999999999</v>
      </c>
      <c r="D8275">
        <v>154.089</v>
      </c>
      <c r="E8275">
        <v>116.37</v>
      </c>
      <c r="F8275">
        <v>125.292</v>
      </c>
      <c r="G8275">
        <v>3810515</v>
      </c>
      <c r="H8275" t="s">
        <v>7</v>
      </c>
    </row>
    <row r="8276" spans="1:8" x14ac:dyDescent="0.25">
      <c r="A8276" s="1" t="s">
        <v>13</v>
      </c>
      <c r="B8276" s="1">
        <v>43217</v>
      </c>
      <c r="C8276">
        <v>153.637</v>
      </c>
      <c r="D8276">
        <v>153.702</v>
      </c>
      <c r="E8276">
        <v>145.36600000000001</v>
      </c>
      <c r="F8276">
        <v>145.98400000000001</v>
      </c>
      <c r="G8276">
        <v>1342171</v>
      </c>
      <c r="H8276" t="s">
        <v>7</v>
      </c>
    </row>
    <row r="8277" spans="1:8" x14ac:dyDescent="0.25">
      <c r="A8277" s="1" t="s">
        <v>13</v>
      </c>
      <c r="B8277" s="1">
        <v>43222</v>
      </c>
      <c r="C8277">
        <v>148.16200000000001</v>
      </c>
      <c r="D8277">
        <v>153.51900000000001</v>
      </c>
      <c r="E8277">
        <v>146.47800000000001</v>
      </c>
      <c r="F8277">
        <v>151.71799999999999</v>
      </c>
      <c r="G8277">
        <v>846020</v>
      </c>
      <c r="H8277" t="s">
        <v>7</v>
      </c>
    </row>
    <row r="8278" spans="1:8" x14ac:dyDescent="0.25">
      <c r="A8278" s="1" t="s">
        <v>13</v>
      </c>
      <c r="B8278" s="1">
        <v>43218</v>
      </c>
      <c r="C8278">
        <v>146.023</v>
      </c>
      <c r="D8278">
        <v>153.41999999999999</v>
      </c>
      <c r="E8278">
        <v>144.976</v>
      </c>
      <c r="F8278">
        <v>152.143</v>
      </c>
      <c r="G8278">
        <v>1039149</v>
      </c>
      <c r="H8278" t="s">
        <v>7</v>
      </c>
    </row>
    <row r="8279" spans="1:8" x14ac:dyDescent="0.25">
      <c r="A8279" s="1" t="s">
        <v>13</v>
      </c>
      <c r="B8279" s="1">
        <v>44465</v>
      </c>
      <c r="C8279">
        <v>150.85</v>
      </c>
      <c r="D8279">
        <v>153.34700000000001</v>
      </c>
      <c r="E8279">
        <v>142.001</v>
      </c>
      <c r="F8279">
        <v>150.84899999999999</v>
      </c>
      <c r="G8279">
        <v>69020968</v>
      </c>
      <c r="H8279" t="s">
        <v>7</v>
      </c>
    </row>
    <row r="8280" spans="1:8" x14ac:dyDescent="0.25">
      <c r="A8280" s="1" t="s">
        <v>13</v>
      </c>
      <c r="B8280" s="1">
        <v>43213</v>
      </c>
      <c r="C8280">
        <v>146.54900000000001</v>
      </c>
      <c r="D8280">
        <v>153.21899999999999</v>
      </c>
      <c r="E8280">
        <v>146.298</v>
      </c>
      <c r="F8280">
        <v>152.59399999999999</v>
      </c>
      <c r="G8280">
        <v>1116398</v>
      </c>
      <c r="H8280" t="s">
        <v>7</v>
      </c>
    </row>
    <row r="8281" spans="1:8" x14ac:dyDescent="0.25">
      <c r="A8281" s="1" t="s">
        <v>13</v>
      </c>
      <c r="B8281" s="1">
        <v>43212</v>
      </c>
      <c r="C8281">
        <v>148.61199999999999</v>
      </c>
      <c r="D8281">
        <v>152.94499999999999</v>
      </c>
      <c r="E8281">
        <v>144.84700000000001</v>
      </c>
      <c r="F8281">
        <v>146.57499999999999</v>
      </c>
      <c r="G8281">
        <v>1057657</v>
      </c>
      <c r="H8281" t="s">
        <v>7</v>
      </c>
    </row>
    <row r="8282" spans="1:8" x14ac:dyDescent="0.25">
      <c r="A8282" s="1" t="s">
        <v>13</v>
      </c>
      <c r="B8282" s="1">
        <v>43234</v>
      </c>
      <c r="C8282">
        <v>144.46199999999999</v>
      </c>
      <c r="D8282">
        <v>152.62799999999999</v>
      </c>
      <c r="E8282">
        <v>134.67599999999999</v>
      </c>
      <c r="F8282">
        <v>147.398</v>
      </c>
      <c r="G8282">
        <v>1919280</v>
      </c>
      <c r="H8282" t="s">
        <v>7</v>
      </c>
    </row>
    <row r="8283" spans="1:8" x14ac:dyDescent="0.25">
      <c r="A8283" s="1" t="s">
        <v>13</v>
      </c>
      <c r="B8283" s="1">
        <v>44212</v>
      </c>
      <c r="C8283">
        <v>143.77000000000001</v>
      </c>
      <c r="D8283">
        <v>152.55799999999999</v>
      </c>
      <c r="E8283">
        <v>139.40100000000001</v>
      </c>
      <c r="F8283">
        <v>143.53100000000001</v>
      </c>
      <c r="G8283">
        <v>344238400</v>
      </c>
      <c r="H8283" t="s">
        <v>7</v>
      </c>
    </row>
    <row r="8284" spans="1:8" x14ac:dyDescent="0.25">
      <c r="A8284" s="1" t="s">
        <v>13</v>
      </c>
      <c r="B8284" s="1">
        <v>44414</v>
      </c>
      <c r="C8284">
        <v>143.51400000000001</v>
      </c>
      <c r="D8284">
        <v>150.672</v>
      </c>
      <c r="E8284">
        <v>141.774</v>
      </c>
      <c r="F8284">
        <v>147.77099999999999</v>
      </c>
      <c r="G8284">
        <v>19448154</v>
      </c>
      <c r="H8284" t="s">
        <v>7</v>
      </c>
    </row>
    <row r="8285" spans="1:8" x14ac:dyDescent="0.25">
      <c r="A8285" s="1" t="s">
        <v>13</v>
      </c>
      <c r="B8285" s="1">
        <v>43139</v>
      </c>
      <c r="C8285">
        <v>137.97200000000001</v>
      </c>
      <c r="D8285">
        <v>150.38399999999999</v>
      </c>
      <c r="E8285">
        <v>137.91</v>
      </c>
      <c r="F8285">
        <v>148.90299999999999</v>
      </c>
      <c r="G8285">
        <v>1506557</v>
      </c>
      <c r="H8285" t="s">
        <v>7</v>
      </c>
    </row>
    <row r="8286" spans="1:8" x14ac:dyDescent="0.25">
      <c r="A8286" s="1" t="s">
        <v>13</v>
      </c>
      <c r="B8286" s="1">
        <v>44217</v>
      </c>
      <c r="C8286">
        <v>149.72</v>
      </c>
      <c r="D8286">
        <v>150.21899999999999</v>
      </c>
      <c r="E8286">
        <v>125.723</v>
      </c>
      <c r="F8286">
        <v>129.542</v>
      </c>
      <c r="G8286">
        <v>382383520</v>
      </c>
      <c r="H8286" t="s">
        <v>7</v>
      </c>
    </row>
    <row r="8287" spans="1:8" x14ac:dyDescent="0.25">
      <c r="A8287" s="1" t="s">
        <v>13</v>
      </c>
      <c r="B8287" s="1">
        <v>44468</v>
      </c>
      <c r="C8287">
        <v>140.619</v>
      </c>
      <c r="D8287">
        <v>149.863</v>
      </c>
      <c r="E8287">
        <v>139.92099999999999</v>
      </c>
      <c r="F8287">
        <v>144.85</v>
      </c>
      <c r="G8287">
        <v>65728964</v>
      </c>
      <c r="H8287" t="s">
        <v>7</v>
      </c>
    </row>
    <row r="8288" spans="1:8" x14ac:dyDescent="0.25">
      <c r="A8288" s="1" t="s">
        <v>13</v>
      </c>
      <c r="B8288" s="1">
        <v>44409</v>
      </c>
      <c r="C8288">
        <v>144.09299999999999</v>
      </c>
      <c r="D8288">
        <v>149.71</v>
      </c>
      <c r="E8288">
        <v>138.38399999999999</v>
      </c>
      <c r="F8288">
        <v>140.35</v>
      </c>
      <c r="G8288">
        <v>20141760</v>
      </c>
      <c r="H8288" t="s">
        <v>7</v>
      </c>
    </row>
    <row r="8289" spans="1:8" x14ac:dyDescent="0.25">
      <c r="A8289" s="1" t="s">
        <v>13</v>
      </c>
      <c r="B8289" s="1">
        <v>43235</v>
      </c>
      <c r="C8289">
        <v>147.40100000000001</v>
      </c>
      <c r="D8289">
        <v>149.55199999999999</v>
      </c>
      <c r="E8289">
        <v>137.952</v>
      </c>
      <c r="F8289">
        <v>139.49700000000001</v>
      </c>
      <c r="G8289">
        <v>1220111</v>
      </c>
      <c r="H8289" t="s">
        <v>7</v>
      </c>
    </row>
    <row r="8290" spans="1:8" x14ac:dyDescent="0.25">
      <c r="A8290" s="1" t="s">
        <v>13</v>
      </c>
      <c r="B8290" s="1">
        <v>43186</v>
      </c>
      <c r="C8290">
        <v>148.24</v>
      </c>
      <c r="D8290">
        <v>149.47999999999999</v>
      </c>
      <c r="E8290">
        <v>134.46</v>
      </c>
      <c r="F8290">
        <v>134.63999999999999</v>
      </c>
      <c r="G8290">
        <v>1501978</v>
      </c>
      <c r="H8290" t="s">
        <v>7</v>
      </c>
    </row>
    <row r="8291" spans="1:8" x14ac:dyDescent="0.25">
      <c r="A8291" s="1" t="s">
        <v>13</v>
      </c>
      <c r="B8291" s="1">
        <v>44376</v>
      </c>
      <c r="C8291">
        <v>137.67599999999999</v>
      </c>
      <c r="D8291">
        <v>149.12700000000001</v>
      </c>
      <c r="E8291">
        <v>137.27699999999999</v>
      </c>
      <c r="F8291">
        <v>143.66</v>
      </c>
      <c r="G8291">
        <v>897750</v>
      </c>
      <c r="H8291" t="s">
        <v>7</v>
      </c>
    </row>
    <row r="8292" spans="1:8" x14ac:dyDescent="0.25">
      <c r="A8292" s="1" t="s">
        <v>13</v>
      </c>
      <c r="B8292" s="1">
        <v>44467</v>
      </c>
      <c r="C8292">
        <v>145.03</v>
      </c>
      <c r="D8292">
        <v>148.75</v>
      </c>
      <c r="E8292">
        <v>140.13999999999999</v>
      </c>
      <c r="F8292">
        <v>140.62899999999999</v>
      </c>
      <c r="G8292">
        <v>68373976</v>
      </c>
      <c r="H8292" t="s">
        <v>7</v>
      </c>
    </row>
    <row r="8293" spans="1:8" x14ac:dyDescent="0.25">
      <c r="A8293" s="1" t="s">
        <v>13</v>
      </c>
      <c r="B8293" s="1">
        <v>43221</v>
      </c>
      <c r="C8293">
        <v>148.304</v>
      </c>
      <c r="D8293">
        <v>148.72300000000001</v>
      </c>
      <c r="E8293">
        <v>142.923</v>
      </c>
      <c r="F8293">
        <v>148.20699999999999</v>
      </c>
      <c r="G8293">
        <v>1010123</v>
      </c>
      <c r="H8293" t="s">
        <v>7</v>
      </c>
    </row>
    <row r="8294" spans="1:8" x14ac:dyDescent="0.25">
      <c r="A8294" s="1" t="s">
        <v>13</v>
      </c>
      <c r="B8294" s="1">
        <v>43231</v>
      </c>
      <c r="C8294">
        <v>148.417</v>
      </c>
      <c r="D8294">
        <v>148.613</v>
      </c>
      <c r="E8294">
        <v>133.70400000000001</v>
      </c>
      <c r="F8294">
        <v>136.21</v>
      </c>
      <c r="G8294">
        <v>1868060</v>
      </c>
      <c r="H8294" t="s">
        <v>7</v>
      </c>
    </row>
    <row r="8295" spans="1:8" x14ac:dyDescent="0.25">
      <c r="A8295" s="1" t="s">
        <v>13</v>
      </c>
      <c r="B8295" s="1">
        <v>44209</v>
      </c>
      <c r="C8295">
        <v>133.41800000000001</v>
      </c>
      <c r="D8295">
        <v>148.41900000000001</v>
      </c>
      <c r="E8295">
        <v>126.005</v>
      </c>
      <c r="F8295">
        <v>147.34</v>
      </c>
      <c r="G8295">
        <v>356736096</v>
      </c>
      <c r="H8295" t="s">
        <v>7</v>
      </c>
    </row>
    <row r="8296" spans="1:8" x14ac:dyDescent="0.25">
      <c r="A8296" s="1" t="s">
        <v>13</v>
      </c>
      <c r="B8296" s="1">
        <v>44381</v>
      </c>
      <c r="C8296">
        <v>140.00800000000001</v>
      </c>
      <c r="D8296">
        <v>148.05799999999999</v>
      </c>
      <c r="E8296">
        <v>138.95400000000001</v>
      </c>
      <c r="F8296">
        <v>144.90100000000001</v>
      </c>
      <c r="G8296">
        <v>13763978</v>
      </c>
      <c r="H8296" t="s">
        <v>7</v>
      </c>
    </row>
    <row r="8297" spans="1:8" x14ac:dyDescent="0.25">
      <c r="A8297" s="1" t="s">
        <v>13</v>
      </c>
      <c r="B8297" s="1">
        <v>44221</v>
      </c>
      <c r="C8297">
        <v>141.00800000000001</v>
      </c>
      <c r="D8297">
        <v>147.608</v>
      </c>
      <c r="E8297">
        <v>136.65199999999999</v>
      </c>
      <c r="F8297">
        <v>137.11000000000001</v>
      </c>
      <c r="G8297">
        <v>90828232</v>
      </c>
      <c r="H8297" t="s">
        <v>7</v>
      </c>
    </row>
    <row r="8298" spans="1:8" x14ac:dyDescent="0.25">
      <c r="A8298" s="1" t="s">
        <v>13</v>
      </c>
      <c r="B8298" s="1">
        <v>43209</v>
      </c>
      <c r="C8298">
        <v>140.43100000000001</v>
      </c>
      <c r="D8298">
        <v>147.47499999999999</v>
      </c>
      <c r="E8298">
        <v>138.86799999999999</v>
      </c>
      <c r="F8298">
        <v>146.441</v>
      </c>
      <c r="G8298">
        <v>1308538</v>
      </c>
      <c r="H8298" t="s">
        <v>7</v>
      </c>
    </row>
    <row r="8299" spans="1:8" x14ac:dyDescent="0.25">
      <c r="A8299" s="1" t="s">
        <v>13</v>
      </c>
      <c r="B8299" s="1">
        <v>44213</v>
      </c>
      <c r="C8299">
        <v>143.541</v>
      </c>
      <c r="D8299">
        <v>146.94800000000001</v>
      </c>
      <c r="E8299">
        <v>136.37100000000001</v>
      </c>
      <c r="F8299">
        <v>142.881</v>
      </c>
      <c r="G8299">
        <v>325281504</v>
      </c>
      <c r="H8299" t="s">
        <v>7</v>
      </c>
    </row>
    <row r="8300" spans="1:8" x14ac:dyDescent="0.25">
      <c r="A8300" s="1" t="s">
        <v>13</v>
      </c>
      <c r="B8300" s="1">
        <v>43137</v>
      </c>
      <c r="C8300">
        <v>125.187</v>
      </c>
      <c r="D8300">
        <v>146.86099999999999</v>
      </c>
      <c r="E8300">
        <v>106.386</v>
      </c>
      <c r="F8300">
        <v>142.21899999999999</v>
      </c>
      <c r="G8300">
        <v>4817789</v>
      </c>
      <c r="H8300" t="s">
        <v>7</v>
      </c>
    </row>
    <row r="8301" spans="1:8" x14ac:dyDescent="0.25">
      <c r="A8301" s="1" t="s">
        <v>13</v>
      </c>
      <c r="B8301" s="1">
        <v>44377</v>
      </c>
      <c r="C8301">
        <v>143.66</v>
      </c>
      <c r="D8301">
        <v>146.83600000000001</v>
      </c>
      <c r="E8301">
        <v>136.255</v>
      </c>
      <c r="F8301">
        <v>144.15</v>
      </c>
      <c r="G8301">
        <v>11422202</v>
      </c>
      <c r="H8301" t="s">
        <v>7</v>
      </c>
    </row>
    <row r="8302" spans="1:8" x14ac:dyDescent="0.25">
      <c r="A8302" s="1" t="s">
        <v>13</v>
      </c>
      <c r="B8302" s="1">
        <v>43233</v>
      </c>
      <c r="C8302">
        <v>141.79900000000001</v>
      </c>
      <c r="D8302">
        <v>146.773</v>
      </c>
      <c r="E8302">
        <v>136.79</v>
      </c>
      <c r="F8302">
        <v>144.46199999999999</v>
      </c>
      <c r="G8302">
        <v>1142926</v>
      </c>
      <c r="H8302" t="s">
        <v>7</v>
      </c>
    </row>
    <row r="8303" spans="1:8" x14ac:dyDescent="0.25">
      <c r="A8303" s="1" t="s">
        <v>13</v>
      </c>
      <c r="B8303" s="1">
        <v>44208</v>
      </c>
      <c r="C8303">
        <v>138.88900000000001</v>
      </c>
      <c r="D8303">
        <v>146.727</v>
      </c>
      <c r="E8303">
        <v>128.18899999999999</v>
      </c>
      <c r="F8303">
        <v>133.38999999999999</v>
      </c>
      <c r="G8303">
        <v>468781344</v>
      </c>
      <c r="H8303" t="s">
        <v>7</v>
      </c>
    </row>
    <row r="8304" spans="1:8" x14ac:dyDescent="0.25">
      <c r="A8304" s="1" t="s">
        <v>13</v>
      </c>
      <c r="B8304" s="1">
        <v>44408</v>
      </c>
      <c r="C8304">
        <v>145.55600000000001</v>
      </c>
      <c r="D8304">
        <v>146.47800000000001</v>
      </c>
      <c r="E8304">
        <v>141.89099999999999</v>
      </c>
      <c r="F8304">
        <v>144.691</v>
      </c>
      <c r="G8304">
        <v>18525096</v>
      </c>
      <c r="H8304" t="s">
        <v>7</v>
      </c>
    </row>
    <row r="8305" spans="1:8" x14ac:dyDescent="0.25">
      <c r="A8305" s="1" t="s">
        <v>13</v>
      </c>
      <c r="B8305" s="1">
        <v>44229</v>
      </c>
      <c r="C8305">
        <v>131.99</v>
      </c>
      <c r="D8305">
        <v>145.87200000000001</v>
      </c>
      <c r="E8305">
        <v>131.91399999999999</v>
      </c>
      <c r="F8305">
        <v>141.916</v>
      </c>
      <c r="G8305">
        <v>122300240</v>
      </c>
      <c r="H8305" t="s">
        <v>7</v>
      </c>
    </row>
    <row r="8306" spans="1:8" x14ac:dyDescent="0.25">
      <c r="A8306" s="1" t="s">
        <v>13</v>
      </c>
      <c r="B8306" s="1">
        <v>44410</v>
      </c>
      <c r="C8306">
        <v>140.351</v>
      </c>
      <c r="D8306">
        <v>145.81899999999999</v>
      </c>
      <c r="E8306">
        <v>138.93799999999999</v>
      </c>
      <c r="F8306">
        <v>141.41</v>
      </c>
      <c r="G8306">
        <v>231317</v>
      </c>
      <c r="H8306" t="s">
        <v>7</v>
      </c>
    </row>
    <row r="8307" spans="1:8" x14ac:dyDescent="0.25">
      <c r="A8307" s="1" t="s">
        <v>13</v>
      </c>
      <c r="B8307" s="1">
        <v>44407</v>
      </c>
      <c r="C8307">
        <v>141.29</v>
      </c>
      <c r="D8307">
        <v>145.751</v>
      </c>
      <c r="E8307">
        <v>135.94800000000001</v>
      </c>
      <c r="F8307">
        <v>145.58000000000001</v>
      </c>
      <c r="G8307">
        <v>18933368</v>
      </c>
      <c r="H8307" t="s">
        <v>7</v>
      </c>
    </row>
    <row r="8308" spans="1:8" x14ac:dyDescent="0.25">
      <c r="A8308" s="1" t="s">
        <v>13</v>
      </c>
      <c r="B8308" s="1">
        <v>43638</v>
      </c>
      <c r="C8308">
        <v>138.50299999999999</v>
      </c>
      <c r="D8308">
        <v>145.5</v>
      </c>
      <c r="E8308">
        <v>137.41200000000001</v>
      </c>
      <c r="F8308">
        <v>142.255</v>
      </c>
      <c r="G8308">
        <v>15064450</v>
      </c>
      <c r="H8308" t="s">
        <v>7</v>
      </c>
    </row>
    <row r="8309" spans="1:8" x14ac:dyDescent="0.25">
      <c r="A8309" s="1" t="s">
        <v>13</v>
      </c>
      <c r="B8309" s="1">
        <v>44225</v>
      </c>
      <c r="C8309">
        <v>133.26</v>
      </c>
      <c r="D8309">
        <v>145.41499999999999</v>
      </c>
      <c r="E8309">
        <v>131.06399999999999</v>
      </c>
      <c r="F8309">
        <v>134.673</v>
      </c>
      <c r="G8309">
        <v>140215984</v>
      </c>
      <c r="H8309" t="s">
        <v>7</v>
      </c>
    </row>
    <row r="8310" spans="1:8" x14ac:dyDescent="0.25">
      <c r="A8310" s="1" t="s">
        <v>13</v>
      </c>
      <c r="B8310" s="1">
        <v>44413</v>
      </c>
      <c r="C8310">
        <v>142.559</v>
      </c>
      <c r="D8310">
        <v>145.108</v>
      </c>
      <c r="E8310">
        <v>136.26</v>
      </c>
      <c r="F8310">
        <v>143.36000000000001</v>
      </c>
      <c r="G8310">
        <v>615047</v>
      </c>
      <c r="H8310" t="s">
        <v>7</v>
      </c>
    </row>
    <row r="8311" spans="1:8" x14ac:dyDescent="0.25">
      <c r="A8311" s="1" t="s">
        <v>13</v>
      </c>
      <c r="B8311" s="1">
        <v>44382</v>
      </c>
      <c r="C8311">
        <v>144.91900000000001</v>
      </c>
      <c r="D8311">
        <v>144.964</v>
      </c>
      <c r="E8311">
        <v>134.12100000000001</v>
      </c>
      <c r="F8311">
        <v>137.744</v>
      </c>
      <c r="G8311">
        <v>13108611</v>
      </c>
      <c r="H8311" t="s">
        <v>7</v>
      </c>
    </row>
    <row r="8312" spans="1:8" x14ac:dyDescent="0.25">
      <c r="A8312" s="1" t="s">
        <v>13</v>
      </c>
      <c r="B8312" s="1">
        <v>43077</v>
      </c>
      <c r="C8312">
        <v>97.96</v>
      </c>
      <c r="D8312">
        <v>144.75</v>
      </c>
      <c r="E8312">
        <v>95.8</v>
      </c>
      <c r="F8312">
        <v>128.97</v>
      </c>
      <c r="G8312">
        <v>10102476</v>
      </c>
      <c r="H8312" t="s">
        <v>7</v>
      </c>
    </row>
    <row r="8313" spans="1:8" x14ac:dyDescent="0.25">
      <c r="A8313" s="1" t="s">
        <v>13</v>
      </c>
      <c r="B8313" s="1">
        <v>43232</v>
      </c>
      <c r="C8313">
        <v>136.30799999999999</v>
      </c>
      <c r="D8313">
        <v>144.50899999999999</v>
      </c>
      <c r="E8313">
        <v>131.066</v>
      </c>
      <c r="F8313">
        <v>141.54</v>
      </c>
      <c r="G8313">
        <v>1337978</v>
      </c>
      <c r="H8313" t="s">
        <v>7</v>
      </c>
    </row>
    <row r="8314" spans="1:8" x14ac:dyDescent="0.25">
      <c r="A8314" s="1" t="s">
        <v>13</v>
      </c>
      <c r="B8314" s="1">
        <v>44412</v>
      </c>
      <c r="C8314">
        <v>138.364</v>
      </c>
      <c r="D8314">
        <v>144.44900000000001</v>
      </c>
      <c r="E8314">
        <v>135.68</v>
      </c>
      <c r="F8314">
        <v>142.58799999999999</v>
      </c>
      <c r="G8314">
        <v>18616004</v>
      </c>
      <c r="H8314" t="s">
        <v>7</v>
      </c>
    </row>
    <row r="8315" spans="1:8" x14ac:dyDescent="0.25">
      <c r="A8315" s="1" t="s">
        <v>13</v>
      </c>
      <c r="B8315" s="1">
        <v>44378</v>
      </c>
      <c r="C8315">
        <v>144.15</v>
      </c>
      <c r="D8315">
        <v>144.267</v>
      </c>
      <c r="E8315">
        <v>134.31299999999999</v>
      </c>
      <c r="F8315">
        <v>137.16200000000001</v>
      </c>
      <c r="G8315">
        <v>2240611</v>
      </c>
      <c r="H8315" t="s">
        <v>7</v>
      </c>
    </row>
    <row r="8316" spans="1:8" x14ac:dyDescent="0.25">
      <c r="A8316" s="1" t="s">
        <v>13</v>
      </c>
      <c r="B8316" s="1">
        <v>44219</v>
      </c>
      <c r="C8316">
        <v>137.66</v>
      </c>
      <c r="D8316">
        <v>143.46</v>
      </c>
      <c r="E8316">
        <v>135.08000000000001</v>
      </c>
      <c r="F8316">
        <v>137.642</v>
      </c>
      <c r="G8316">
        <v>114544544</v>
      </c>
      <c r="H8316" t="s">
        <v>7</v>
      </c>
    </row>
    <row r="8317" spans="1:8" x14ac:dyDescent="0.25">
      <c r="A8317" s="1" t="s">
        <v>13</v>
      </c>
      <c r="B8317" s="1">
        <v>44411</v>
      </c>
      <c r="C8317">
        <v>141.38999999999999</v>
      </c>
      <c r="D8317">
        <v>143.19</v>
      </c>
      <c r="E8317">
        <v>135.87299999999999</v>
      </c>
      <c r="F8317">
        <v>138.25</v>
      </c>
      <c r="G8317">
        <v>402656</v>
      </c>
      <c r="H8317" t="s">
        <v>7</v>
      </c>
    </row>
    <row r="8318" spans="1:8" x14ac:dyDescent="0.25">
      <c r="A8318" s="1" t="s">
        <v>13</v>
      </c>
      <c r="B8318" s="1">
        <v>43639</v>
      </c>
      <c r="C8318">
        <v>142.26</v>
      </c>
      <c r="D8318">
        <v>143.11000000000001</v>
      </c>
      <c r="E8318">
        <v>136.518</v>
      </c>
      <c r="F8318">
        <v>137.56299999999999</v>
      </c>
      <c r="G8318">
        <v>10225253</v>
      </c>
      <c r="H8318" t="s">
        <v>7</v>
      </c>
    </row>
    <row r="8319" spans="1:8" x14ac:dyDescent="0.25">
      <c r="A8319" s="1" t="s">
        <v>13</v>
      </c>
      <c r="B8319" s="1">
        <v>44406</v>
      </c>
      <c r="C8319">
        <v>140.25700000000001</v>
      </c>
      <c r="D8319">
        <v>142.95099999999999</v>
      </c>
      <c r="E8319">
        <v>136.864</v>
      </c>
      <c r="F8319">
        <v>141.29</v>
      </c>
      <c r="G8319">
        <v>544086</v>
      </c>
      <c r="H8319" t="s">
        <v>7</v>
      </c>
    </row>
    <row r="8320" spans="1:8" x14ac:dyDescent="0.25">
      <c r="A8320" s="1" t="s">
        <v>13</v>
      </c>
      <c r="B8320" s="1">
        <v>43133</v>
      </c>
      <c r="C8320">
        <v>142.49600000000001</v>
      </c>
      <c r="D8320">
        <v>142.947</v>
      </c>
      <c r="E8320">
        <v>104.90600000000001</v>
      </c>
      <c r="F8320">
        <v>131.625</v>
      </c>
      <c r="G8320">
        <v>3423013</v>
      </c>
      <c r="H8320" t="s">
        <v>7</v>
      </c>
    </row>
    <row r="8321" spans="1:8" x14ac:dyDescent="0.25">
      <c r="A8321" s="1" t="s">
        <v>13</v>
      </c>
      <c r="B8321" s="1">
        <v>44384</v>
      </c>
      <c r="C8321">
        <v>138.91</v>
      </c>
      <c r="D8321">
        <v>142.90799999999999</v>
      </c>
      <c r="E8321">
        <v>136.95699999999999</v>
      </c>
      <c r="F8321">
        <v>137.38999999999999</v>
      </c>
      <c r="G8321">
        <v>13819042</v>
      </c>
      <c r="H8321" t="s">
        <v>7</v>
      </c>
    </row>
    <row r="8322" spans="1:8" x14ac:dyDescent="0.25">
      <c r="A8322" s="1" t="s">
        <v>13</v>
      </c>
      <c r="B8322" s="1">
        <v>44383</v>
      </c>
      <c r="C8322">
        <v>137.69999999999999</v>
      </c>
      <c r="D8322">
        <v>142.66900000000001</v>
      </c>
      <c r="E8322">
        <v>135.70400000000001</v>
      </c>
      <c r="F8322">
        <v>138.91300000000001</v>
      </c>
      <c r="G8322">
        <v>13309149</v>
      </c>
      <c r="H8322" t="s">
        <v>7</v>
      </c>
    </row>
    <row r="8323" spans="1:8" x14ac:dyDescent="0.25">
      <c r="A8323" s="1" t="s">
        <v>13</v>
      </c>
      <c r="B8323" s="1">
        <v>44220</v>
      </c>
      <c r="C8323">
        <v>137.65</v>
      </c>
      <c r="D8323">
        <v>142.62</v>
      </c>
      <c r="E8323">
        <v>133.81100000000001</v>
      </c>
      <c r="F8323">
        <v>140.97</v>
      </c>
      <c r="G8323">
        <v>80365784</v>
      </c>
      <c r="H8323" t="s">
        <v>7</v>
      </c>
    </row>
    <row r="8324" spans="1:8" x14ac:dyDescent="0.25">
      <c r="A8324" s="1" t="s">
        <v>13</v>
      </c>
      <c r="B8324" s="1">
        <v>43628</v>
      </c>
      <c r="C8324">
        <v>135.89099999999999</v>
      </c>
      <c r="D8324">
        <v>142.60400000000001</v>
      </c>
      <c r="E8324">
        <v>131.124</v>
      </c>
      <c r="F8324">
        <v>135.501</v>
      </c>
      <c r="G8324">
        <v>15270345</v>
      </c>
      <c r="H8324" t="s">
        <v>7</v>
      </c>
    </row>
    <row r="8325" spans="1:8" x14ac:dyDescent="0.25">
      <c r="A8325" s="1" t="s">
        <v>13</v>
      </c>
      <c r="B8325" s="1">
        <v>44405</v>
      </c>
      <c r="C8325">
        <v>134.74700000000001</v>
      </c>
      <c r="D8325">
        <v>141.929</v>
      </c>
      <c r="E8325">
        <v>132.67099999999999</v>
      </c>
      <c r="F8325">
        <v>139.9</v>
      </c>
      <c r="G8325">
        <v>728402</v>
      </c>
      <c r="H8325" t="s">
        <v>7</v>
      </c>
    </row>
    <row r="8326" spans="1:8" x14ac:dyDescent="0.25">
      <c r="A8326" s="1" t="s">
        <v>13</v>
      </c>
      <c r="B8326" s="1">
        <v>44218</v>
      </c>
      <c r="C8326">
        <v>129.77000000000001</v>
      </c>
      <c r="D8326">
        <v>141.81</v>
      </c>
      <c r="E8326">
        <v>122.881</v>
      </c>
      <c r="F8326">
        <v>137.821</v>
      </c>
      <c r="G8326">
        <v>350069312</v>
      </c>
      <c r="H8326" t="s">
        <v>7</v>
      </c>
    </row>
    <row r="8327" spans="1:8" x14ac:dyDescent="0.25">
      <c r="A8327" s="1" t="s">
        <v>13</v>
      </c>
      <c r="B8327" s="1">
        <v>43237</v>
      </c>
      <c r="C8327">
        <v>139.25899999999999</v>
      </c>
      <c r="D8327">
        <v>141.43600000000001</v>
      </c>
      <c r="E8327">
        <v>131.64400000000001</v>
      </c>
      <c r="F8327">
        <v>132.62899999999999</v>
      </c>
      <c r="G8327">
        <v>1018032</v>
      </c>
      <c r="H8327" t="s">
        <v>7</v>
      </c>
    </row>
    <row r="8328" spans="1:8" x14ac:dyDescent="0.25">
      <c r="A8328" s="1" t="s">
        <v>13</v>
      </c>
      <c r="B8328" s="1">
        <v>43208</v>
      </c>
      <c r="C8328">
        <v>132.202</v>
      </c>
      <c r="D8328">
        <v>141.33699999999999</v>
      </c>
      <c r="E8328">
        <v>132.10499999999999</v>
      </c>
      <c r="F8328">
        <v>140.42500000000001</v>
      </c>
      <c r="G8328">
        <v>1324368</v>
      </c>
      <c r="H8328" t="s">
        <v>7</v>
      </c>
    </row>
    <row r="8329" spans="1:8" x14ac:dyDescent="0.25">
      <c r="A8329" s="1" t="s">
        <v>13</v>
      </c>
      <c r="B8329" s="1">
        <v>44380</v>
      </c>
      <c r="C8329">
        <v>136.84100000000001</v>
      </c>
      <c r="D8329">
        <v>141.232</v>
      </c>
      <c r="E8329">
        <v>134.661</v>
      </c>
      <c r="F8329">
        <v>140.00800000000001</v>
      </c>
      <c r="G8329">
        <v>12014572</v>
      </c>
      <c r="H8329" t="s">
        <v>7</v>
      </c>
    </row>
    <row r="8330" spans="1:8" x14ac:dyDescent="0.25">
      <c r="A8330" s="1" t="s">
        <v>13</v>
      </c>
      <c r="B8330" s="1">
        <v>43236</v>
      </c>
      <c r="C8330">
        <v>139.49299999999999</v>
      </c>
      <c r="D8330">
        <v>140.916</v>
      </c>
      <c r="E8330">
        <v>134.72</v>
      </c>
      <c r="F8330">
        <v>139.26</v>
      </c>
      <c r="G8330">
        <v>1031357</v>
      </c>
      <c r="H8330" t="s">
        <v>7</v>
      </c>
    </row>
    <row r="8331" spans="1:8" x14ac:dyDescent="0.25">
      <c r="A8331" s="1" t="s">
        <v>13</v>
      </c>
      <c r="B8331" s="1">
        <v>43637</v>
      </c>
      <c r="C8331">
        <v>135.458</v>
      </c>
      <c r="D8331">
        <v>140.67699999999999</v>
      </c>
      <c r="E8331">
        <v>135.458</v>
      </c>
      <c r="F8331">
        <v>138.523</v>
      </c>
      <c r="G8331">
        <v>12298181</v>
      </c>
      <c r="H8331" t="s">
        <v>7</v>
      </c>
    </row>
    <row r="8332" spans="1:8" x14ac:dyDescent="0.25">
      <c r="A8332" s="1" t="s">
        <v>13</v>
      </c>
      <c r="B8332" s="1">
        <v>44198</v>
      </c>
      <c r="C8332">
        <v>126.232</v>
      </c>
      <c r="D8332">
        <v>140.64599999999999</v>
      </c>
      <c r="E8332">
        <v>123.15300000000001</v>
      </c>
      <c r="F8332">
        <v>136.78100000000001</v>
      </c>
      <c r="G8332">
        <v>283310400</v>
      </c>
      <c r="H8332" t="s">
        <v>7</v>
      </c>
    </row>
    <row r="8333" spans="1:8" x14ac:dyDescent="0.25">
      <c r="A8333" s="1" t="s">
        <v>13</v>
      </c>
      <c r="B8333" s="1">
        <v>43240</v>
      </c>
      <c r="C8333">
        <v>135.16300000000001</v>
      </c>
      <c r="D8333">
        <v>140.56700000000001</v>
      </c>
      <c r="E8333">
        <v>132.774</v>
      </c>
      <c r="F8333">
        <v>139.786</v>
      </c>
      <c r="G8333">
        <v>892215</v>
      </c>
      <c r="H8333" t="s">
        <v>7</v>
      </c>
    </row>
    <row r="8334" spans="1:8" x14ac:dyDescent="0.25">
      <c r="A8334" s="1" t="s">
        <v>13</v>
      </c>
      <c r="B8334" s="1">
        <v>43207</v>
      </c>
      <c r="C8334">
        <v>128.773</v>
      </c>
      <c r="D8334">
        <v>140.32400000000001</v>
      </c>
      <c r="E8334">
        <v>128.74299999999999</v>
      </c>
      <c r="F8334">
        <v>132.309</v>
      </c>
      <c r="G8334">
        <v>1993912</v>
      </c>
      <c r="H8334" t="s">
        <v>7</v>
      </c>
    </row>
    <row r="8335" spans="1:8" x14ac:dyDescent="0.25">
      <c r="A8335" s="1" t="s">
        <v>13</v>
      </c>
      <c r="B8335" s="1">
        <v>44403</v>
      </c>
      <c r="C8335">
        <v>127.709</v>
      </c>
      <c r="D8335">
        <v>140.32300000000001</v>
      </c>
      <c r="E8335">
        <v>126.979</v>
      </c>
      <c r="F8335">
        <v>131.09399999999999</v>
      </c>
      <c r="G8335">
        <v>19298666</v>
      </c>
      <c r="H8335" t="s">
        <v>7</v>
      </c>
    </row>
    <row r="8336" spans="1:8" x14ac:dyDescent="0.25">
      <c r="A8336" s="1" t="s">
        <v>13</v>
      </c>
      <c r="B8336" s="1">
        <v>43241</v>
      </c>
      <c r="C8336">
        <v>139.71899999999999</v>
      </c>
      <c r="D8336">
        <v>140.255</v>
      </c>
      <c r="E8336">
        <v>134.03399999999999</v>
      </c>
      <c r="F8336">
        <v>134.13399999999999</v>
      </c>
      <c r="G8336">
        <v>754395</v>
      </c>
      <c r="H8336" t="s">
        <v>7</v>
      </c>
    </row>
    <row r="8337" spans="1:8" x14ac:dyDescent="0.25">
      <c r="A8337" s="1" t="s">
        <v>13</v>
      </c>
      <c r="B8337" s="1">
        <v>44222</v>
      </c>
      <c r="C8337">
        <v>137.143</v>
      </c>
      <c r="D8337">
        <v>139.70599999999999</v>
      </c>
      <c r="E8337">
        <v>128.37200000000001</v>
      </c>
      <c r="F8337">
        <v>134.709</v>
      </c>
      <c r="G8337">
        <v>85251496</v>
      </c>
      <c r="H8337" t="s">
        <v>7</v>
      </c>
    </row>
    <row r="8338" spans="1:8" x14ac:dyDescent="0.25">
      <c r="A8338" s="1" t="s">
        <v>13</v>
      </c>
      <c r="B8338" s="1">
        <v>44389</v>
      </c>
      <c r="C8338">
        <v>134.16</v>
      </c>
      <c r="D8338">
        <v>139.678</v>
      </c>
      <c r="E8338">
        <v>132.006</v>
      </c>
      <c r="F8338">
        <v>133.42400000000001</v>
      </c>
      <c r="G8338">
        <v>18627636</v>
      </c>
      <c r="H8338" t="s">
        <v>7</v>
      </c>
    </row>
    <row r="8339" spans="1:8" x14ac:dyDescent="0.25">
      <c r="A8339" s="1" t="s">
        <v>13</v>
      </c>
      <c r="B8339" s="1">
        <v>43187</v>
      </c>
      <c r="C8339">
        <v>134.971</v>
      </c>
      <c r="D8339">
        <v>139.66900000000001</v>
      </c>
      <c r="E8339">
        <v>130.46899999999999</v>
      </c>
      <c r="F8339">
        <v>131.63200000000001</v>
      </c>
      <c r="G8339">
        <v>1199203</v>
      </c>
      <c r="H8339" t="s">
        <v>7</v>
      </c>
    </row>
    <row r="8340" spans="1:8" x14ac:dyDescent="0.25">
      <c r="A8340" s="1" t="s">
        <v>13</v>
      </c>
      <c r="B8340" s="1">
        <v>44375</v>
      </c>
      <c r="C8340">
        <v>132.56299999999999</v>
      </c>
      <c r="D8340">
        <v>139.49</v>
      </c>
      <c r="E8340">
        <v>130.00899999999999</v>
      </c>
      <c r="F8340">
        <v>137.57</v>
      </c>
      <c r="G8340">
        <v>14526614</v>
      </c>
      <c r="H8340" t="s">
        <v>7</v>
      </c>
    </row>
    <row r="8341" spans="1:8" x14ac:dyDescent="0.25">
      <c r="A8341" s="1" t="s">
        <v>13</v>
      </c>
      <c r="B8341" s="1">
        <v>43635</v>
      </c>
      <c r="C8341">
        <v>135.334</v>
      </c>
      <c r="D8341">
        <v>139.422</v>
      </c>
      <c r="E8341">
        <v>133.251</v>
      </c>
      <c r="F8341">
        <v>136.53399999999999</v>
      </c>
      <c r="G8341">
        <v>11050500</v>
      </c>
      <c r="H8341" t="s">
        <v>7</v>
      </c>
    </row>
    <row r="8342" spans="1:8" x14ac:dyDescent="0.25">
      <c r="A8342" s="1" t="s">
        <v>13</v>
      </c>
      <c r="B8342" s="1">
        <v>44192</v>
      </c>
      <c r="C8342">
        <v>129.65700000000001</v>
      </c>
      <c r="D8342">
        <v>139.40799999999999</v>
      </c>
      <c r="E8342">
        <v>122.44799999999999</v>
      </c>
      <c r="F8342">
        <v>127.812</v>
      </c>
      <c r="G8342">
        <v>367209472</v>
      </c>
      <c r="H8342" t="s">
        <v>7</v>
      </c>
    </row>
    <row r="8343" spans="1:8" x14ac:dyDescent="0.25">
      <c r="A8343" s="1" t="s">
        <v>13</v>
      </c>
      <c r="B8343" s="1">
        <v>43631</v>
      </c>
      <c r="C8343">
        <v>132.19200000000001</v>
      </c>
      <c r="D8343">
        <v>139.14699999999999</v>
      </c>
      <c r="E8343">
        <v>132.08000000000001</v>
      </c>
      <c r="F8343">
        <v>137.56700000000001</v>
      </c>
      <c r="G8343">
        <v>10302363</v>
      </c>
      <c r="H8343" t="s">
        <v>7</v>
      </c>
    </row>
    <row r="8344" spans="1:8" x14ac:dyDescent="0.25">
      <c r="A8344" s="1" t="s">
        <v>13</v>
      </c>
      <c r="B8344" s="1">
        <v>44379</v>
      </c>
      <c r="C8344">
        <v>137.16399999999999</v>
      </c>
      <c r="D8344">
        <v>138.9</v>
      </c>
      <c r="E8344">
        <v>130.661</v>
      </c>
      <c r="F8344">
        <v>136.84</v>
      </c>
      <c r="G8344">
        <v>12493034</v>
      </c>
      <c r="H8344" t="s">
        <v>7</v>
      </c>
    </row>
    <row r="8345" spans="1:8" x14ac:dyDescent="0.25">
      <c r="A8345" s="1" t="s">
        <v>13</v>
      </c>
      <c r="B8345" s="1">
        <v>44372</v>
      </c>
      <c r="C8345">
        <v>134.54900000000001</v>
      </c>
      <c r="D8345">
        <v>138.38399999999999</v>
      </c>
      <c r="E8345">
        <v>124.375</v>
      </c>
      <c r="F8345">
        <v>125.21299999999999</v>
      </c>
      <c r="G8345">
        <v>14513694</v>
      </c>
      <c r="H8345" t="s">
        <v>7</v>
      </c>
    </row>
    <row r="8346" spans="1:8" x14ac:dyDescent="0.25">
      <c r="A8346" s="1" t="s">
        <v>13</v>
      </c>
      <c r="B8346" s="1">
        <v>43641</v>
      </c>
      <c r="C8346">
        <v>135.71199999999999</v>
      </c>
      <c r="D8346">
        <v>138.37799999999999</v>
      </c>
      <c r="E8346">
        <v>130.29900000000001</v>
      </c>
      <c r="F8346">
        <v>136.113</v>
      </c>
      <c r="G8346">
        <v>11446343</v>
      </c>
      <c r="H8346" t="s">
        <v>7</v>
      </c>
    </row>
    <row r="8347" spans="1:8" x14ac:dyDescent="0.25">
      <c r="A8347" s="1" t="s">
        <v>13</v>
      </c>
      <c r="B8347" s="1">
        <v>43627</v>
      </c>
      <c r="C8347">
        <v>129.292</v>
      </c>
      <c r="D8347">
        <v>138.21100000000001</v>
      </c>
      <c r="E8347">
        <v>125.375</v>
      </c>
      <c r="F8347">
        <v>135.87700000000001</v>
      </c>
      <c r="G8347">
        <v>14328336</v>
      </c>
      <c r="H8347" t="s">
        <v>7</v>
      </c>
    </row>
    <row r="8348" spans="1:8" x14ac:dyDescent="0.25">
      <c r="A8348" s="1" t="s">
        <v>13</v>
      </c>
      <c r="B8348" s="1">
        <v>43642</v>
      </c>
      <c r="C8348">
        <v>136.12</v>
      </c>
      <c r="D8348">
        <v>138.11099999999999</v>
      </c>
      <c r="E8348">
        <v>127.79600000000001</v>
      </c>
      <c r="F8348">
        <v>131.935</v>
      </c>
      <c r="G8348">
        <v>14941466</v>
      </c>
      <c r="H8348" t="s">
        <v>7</v>
      </c>
    </row>
    <row r="8349" spans="1:8" x14ac:dyDescent="0.25">
      <c r="A8349" s="1" t="s">
        <v>13</v>
      </c>
      <c r="B8349" s="1">
        <v>43632</v>
      </c>
      <c r="C8349">
        <v>137.61600000000001</v>
      </c>
      <c r="D8349">
        <v>138.005</v>
      </c>
      <c r="E8349">
        <v>133.56700000000001</v>
      </c>
      <c r="F8349">
        <v>136.63900000000001</v>
      </c>
      <c r="G8349">
        <v>10479897</v>
      </c>
      <c r="H8349" t="s">
        <v>7</v>
      </c>
    </row>
    <row r="8350" spans="1:8" x14ac:dyDescent="0.25">
      <c r="A8350" s="1" t="s">
        <v>13</v>
      </c>
      <c r="B8350" s="1">
        <v>44385</v>
      </c>
      <c r="C8350">
        <v>137.40299999999999</v>
      </c>
      <c r="D8350">
        <v>137.69800000000001</v>
      </c>
      <c r="E8350">
        <v>127.904</v>
      </c>
      <c r="F8350">
        <v>130.53</v>
      </c>
      <c r="G8350">
        <v>13561931</v>
      </c>
      <c r="H8350" t="s">
        <v>7</v>
      </c>
    </row>
    <row r="8351" spans="1:8" x14ac:dyDescent="0.25">
      <c r="A8351" s="1" t="s">
        <v>13</v>
      </c>
      <c r="B8351" s="1">
        <v>43239</v>
      </c>
      <c r="C8351">
        <v>136.065</v>
      </c>
      <c r="D8351">
        <v>137.65600000000001</v>
      </c>
      <c r="E8351">
        <v>133.07499999999999</v>
      </c>
      <c r="F8351">
        <v>135.16200000000001</v>
      </c>
      <c r="G8351">
        <v>885645</v>
      </c>
      <c r="H8351" t="s">
        <v>7</v>
      </c>
    </row>
    <row r="8352" spans="1:8" x14ac:dyDescent="0.25">
      <c r="A8352" s="1" t="s">
        <v>13</v>
      </c>
      <c r="B8352" s="1">
        <v>43640</v>
      </c>
      <c r="C8352">
        <v>137.649</v>
      </c>
      <c r="D8352">
        <v>137.655</v>
      </c>
      <c r="E8352">
        <v>133.21299999999999</v>
      </c>
      <c r="F8352">
        <v>135.70699999999999</v>
      </c>
      <c r="G8352">
        <v>9584324</v>
      </c>
      <c r="H8352" t="s">
        <v>7</v>
      </c>
    </row>
    <row r="8353" spans="1:8" x14ac:dyDescent="0.25">
      <c r="A8353" s="1" t="s">
        <v>13</v>
      </c>
      <c r="B8353" s="1">
        <v>43238</v>
      </c>
      <c r="C8353">
        <v>132.64699999999999</v>
      </c>
      <c r="D8353">
        <v>137.51499999999999</v>
      </c>
      <c r="E8353">
        <v>129.18</v>
      </c>
      <c r="F8353">
        <v>136.06399999999999</v>
      </c>
      <c r="G8353">
        <v>1166249</v>
      </c>
      <c r="H8353" t="s">
        <v>7</v>
      </c>
    </row>
    <row r="8354" spans="1:8" x14ac:dyDescent="0.25">
      <c r="A8354" s="1" t="s">
        <v>13</v>
      </c>
      <c r="B8354" s="1">
        <v>44193</v>
      </c>
      <c r="C8354">
        <v>127.88</v>
      </c>
      <c r="D8354">
        <v>137.21</v>
      </c>
      <c r="E8354">
        <v>126.464</v>
      </c>
      <c r="F8354">
        <v>129.822</v>
      </c>
      <c r="G8354">
        <v>311093728</v>
      </c>
      <c r="H8354" t="s">
        <v>7</v>
      </c>
    </row>
    <row r="8355" spans="1:8" x14ac:dyDescent="0.25">
      <c r="A8355" s="1" t="s">
        <v>13</v>
      </c>
      <c r="B8355" s="1">
        <v>44371</v>
      </c>
      <c r="C8355">
        <v>128.96600000000001</v>
      </c>
      <c r="D8355">
        <v>137.142</v>
      </c>
      <c r="E8355">
        <v>123.752</v>
      </c>
      <c r="F8355">
        <v>134.548</v>
      </c>
      <c r="G8355">
        <v>14138022</v>
      </c>
      <c r="H8355" t="s">
        <v>7</v>
      </c>
    </row>
    <row r="8356" spans="1:8" x14ac:dyDescent="0.25">
      <c r="A8356" s="1" t="s">
        <v>13</v>
      </c>
      <c r="B8356" s="1">
        <v>43193</v>
      </c>
      <c r="C8356">
        <v>119.178</v>
      </c>
      <c r="D8356">
        <v>137.024</v>
      </c>
      <c r="E8356">
        <v>118.379</v>
      </c>
      <c r="F8356">
        <v>134.26</v>
      </c>
      <c r="G8356">
        <v>1543638</v>
      </c>
      <c r="H8356" t="s">
        <v>7</v>
      </c>
    </row>
    <row r="8357" spans="1:8" x14ac:dyDescent="0.25">
      <c r="A8357" s="1" t="s">
        <v>13</v>
      </c>
      <c r="B8357" s="1">
        <v>43646</v>
      </c>
      <c r="C8357">
        <v>133.87899999999999</v>
      </c>
      <c r="D8357">
        <v>136.99</v>
      </c>
      <c r="E8357">
        <v>120.68899999999999</v>
      </c>
      <c r="F8357">
        <v>122.99299999999999</v>
      </c>
      <c r="G8357">
        <v>15552448</v>
      </c>
      <c r="H8357" t="s">
        <v>7</v>
      </c>
    </row>
    <row r="8358" spans="1:8" x14ac:dyDescent="0.25">
      <c r="A8358" s="1" t="s">
        <v>13</v>
      </c>
      <c r="B8358" s="1">
        <v>43633</v>
      </c>
      <c r="C8358">
        <v>136.63800000000001</v>
      </c>
      <c r="D8358">
        <v>136.77600000000001</v>
      </c>
      <c r="E8358">
        <v>132.09100000000001</v>
      </c>
      <c r="F8358">
        <v>133.77500000000001</v>
      </c>
      <c r="G8358">
        <v>9079185</v>
      </c>
      <c r="H8358" t="s">
        <v>7</v>
      </c>
    </row>
    <row r="8359" spans="1:8" x14ac:dyDescent="0.25">
      <c r="A8359" s="1" t="s">
        <v>13</v>
      </c>
      <c r="B8359" s="1">
        <v>43636</v>
      </c>
      <c r="C8359">
        <v>136.53200000000001</v>
      </c>
      <c r="D8359">
        <v>136.73400000000001</v>
      </c>
      <c r="E8359">
        <v>133.49199999999999</v>
      </c>
      <c r="F8359">
        <v>135.45599999999999</v>
      </c>
      <c r="G8359">
        <v>9537646</v>
      </c>
      <c r="H8359" t="s">
        <v>7</v>
      </c>
    </row>
    <row r="8360" spans="1:8" x14ac:dyDescent="0.25">
      <c r="A8360" s="1" t="s">
        <v>13</v>
      </c>
      <c r="B8360" s="1">
        <v>44387</v>
      </c>
      <c r="C8360">
        <v>134.54300000000001</v>
      </c>
      <c r="D8360">
        <v>136.702</v>
      </c>
      <c r="E8360">
        <v>130.512</v>
      </c>
      <c r="F8360">
        <v>133.982</v>
      </c>
      <c r="G8360">
        <v>17884488</v>
      </c>
      <c r="H8360" t="s">
        <v>7</v>
      </c>
    </row>
    <row r="8361" spans="1:8" x14ac:dyDescent="0.25">
      <c r="A8361" s="1" t="s">
        <v>13</v>
      </c>
      <c r="B8361" s="1">
        <v>43645</v>
      </c>
      <c r="C8361">
        <v>120.021</v>
      </c>
      <c r="D8361">
        <v>136.583</v>
      </c>
      <c r="E8361">
        <v>116.41200000000001</v>
      </c>
      <c r="F8361">
        <v>133.876</v>
      </c>
      <c r="G8361">
        <v>14305816</v>
      </c>
      <c r="H8361" t="s">
        <v>7</v>
      </c>
    </row>
    <row r="8362" spans="1:8" x14ac:dyDescent="0.25">
      <c r="A8362" s="1" t="s">
        <v>13</v>
      </c>
      <c r="B8362" s="1">
        <v>44228</v>
      </c>
      <c r="C8362">
        <v>129.40100000000001</v>
      </c>
      <c r="D8362">
        <v>136.547</v>
      </c>
      <c r="E8362">
        <v>126.002</v>
      </c>
      <c r="F8362">
        <v>132.04900000000001</v>
      </c>
      <c r="G8362">
        <v>109976880</v>
      </c>
      <c r="H8362" t="s">
        <v>7</v>
      </c>
    </row>
    <row r="8363" spans="1:8" x14ac:dyDescent="0.25">
      <c r="A8363" s="1" t="s">
        <v>13</v>
      </c>
      <c r="B8363" s="1">
        <v>44388</v>
      </c>
      <c r="C8363">
        <v>133.99</v>
      </c>
      <c r="D8363">
        <v>136.417</v>
      </c>
      <c r="E8363">
        <v>132.089</v>
      </c>
      <c r="F8363">
        <v>134.16</v>
      </c>
      <c r="G8363">
        <v>162236</v>
      </c>
      <c r="H8363" t="s">
        <v>7</v>
      </c>
    </row>
    <row r="8364" spans="1:8" x14ac:dyDescent="0.25">
      <c r="A8364" s="1" t="s">
        <v>13</v>
      </c>
      <c r="B8364" s="1">
        <v>43629</v>
      </c>
      <c r="C8364">
        <v>135.47</v>
      </c>
      <c r="D8364">
        <v>136.32599999999999</v>
      </c>
      <c r="E8364">
        <v>128.35900000000001</v>
      </c>
      <c r="F8364">
        <v>130.69300000000001</v>
      </c>
      <c r="G8364">
        <v>11994533</v>
      </c>
      <c r="H8364" t="s">
        <v>7</v>
      </c>
    </row>
    <row r="8365" spans="1:8" x14ac:dyDescent="0.25">
      <c r="A8365" s="1" t="s">
        <v>13</v>
      </c>
      <c r="B8365" s="1">
        <v>44226</v>
      </c>
      <c r="C8365">
        <v>134.673</v>
      </c>
      <c r="D8365">
        <v>136.22999999999999</v>
      </c>
      <c r="E8365">
        <v>128.03299999999999</v>
      </c>
      <c r="F8365">
        <v>133.34899999999999</v>
      </c>
      <c r="G8365">
        <v>108478896</v>
      </c>
      <c r="H8365" t="s">
        <v>7</v>
      </c>
    </row>
    <row r="8366" spans="1:8" x14ac:dyDescent="0.25">
      <c r="A8366" s="1" t="s">
        <v>13</v>
      </c>
      <c r="B8366" s="1">
        <v>43634</v>
      </c>
      <c r="C8366">
        <v>133.77799999999999</v>
      </c>
      <c r="D8366">
        <v>136.166</v>
      </c>
      <c r="E8366">
        <v>128.679</v>
      </c>
      <c r="F8366">
        <v>135.333</v>
      </c>
      <c r="G8366">
        <v>11036437</v>
      </c>
      <c r="H8366" t="s">
        <v>7</v>
      </c>
    </row>
    <row r="8367" spans="1:8" x14ac:dyDescent="0.25">
      <c r="A8367" s="1" t="s">
        <v>13</v>
      </c>
      <c r="B8367" s="1">
        <v>43242</v>
      </c>
      <c r="C8367">
        <v>134.13399999999999</v>
      </c>
      <c r="D8367">
        <v>135.904</v>
      </c>
      <c r="E8367">
        <v>127.745</v>
      </c>
      <c r="F8367">
        <v>128.161</v>
      </c>
      <c r="G8367">
        <v>793626</v>
      </c>
      <c r="H8367" t="s">
        <v>7</v>
      </c>
    </row>
    <row r="8368" spans="1:8" x14ac:dyDescent="0.25">
      <c r="A8368" s="1" t="s">
        <v>13</v>
      </c>
      <c r="B8368" s="1">
        <v>44224</v>
      </c>
      <c r="C8368">
        <v>122.43899999999999</v>
      </c>
      <c r="D8368">
        <v>135.80099999999999</v>
      </c>
      <c r="E8368">
        <v>120.93300000000001</v>
      </c>
      <c r="F8368">
        <v>133.21700000000001</v>
      </c>
      <c r="G8368">
        <v>113509272</v>
      </c>
      <c r="H8368" t="s">
        <v>7</v>
      </c>
    </row>
    <row r="8369" spans="1:8" x14ac:dyDescent="0.25">
      <c r="A8369" s="1" t="s">
        <v>13</v>
      </c>
      <c r="B8369" s="1">
        <v>44386</v>
      </c>
      <c r="C8369">
        <v>130.53</v>
      </c>
      <c r="D8369">
        <v>135.72499999999999</v>
      </c>
      <c r="E8369">
        <v>127.795</v>
      </c>
      <c r="F8369">
        <v>134.535</v>
      </c>
      <c r="G8369">
        <v>15987590</v>
      </c>
      <c r="H8369" t="s">
        <v>7</v>
      </c>
    </row>
    <row r="8370" spans="1:8" x14ac:dyDescent="0.25">
      <c r="A8370" s="1" t="s">
        <v>13</v>
      </c>
      <c r="B8370" s="1">
        <v>44191</v>
      </c>
      <c r="C8370">
        <v>127.61499999999999</v>
      </c>
      <c r="D8370">
        <v>135.126</v>
      </c>
      <c r="E8370">
        <v>125.069</v>
      </c>
      <c r="F8370">
        <v>129.62</v>
      </c>
      <c r="G8370">
        <v>314654336</v>
      </c>
      <c r="H8370" t="s">
        <v>7</v>
      </c>
    </row>
    <row r="8371" spans="1:8" x14ac:dyDescent="0.25">
      <c r="A8371" s="1" t="s">
        <v>13</v>
      </c>
      <c r="B8371" s="1">
        <v>44404</v>
      </c>
      <c r="C8371">
        <v>131.11199999999999</v>
      </c>
      <c r="D8371">
        <v>135.005</v>
      </c>
      <c r="E8371">
        <v>127.471</v>
      </c>
      <c r="F8371">
        <v>134.72900000000001</v>
      </c>
      <c r="G8371">
        <v>17752770</v>
      </c>
      <c r="H8371" t="s">
        <v>7</v>
      </c>
    </row>
    <row r="8372" spans="1:8" x14ac:dyDescent="0.25">
      <c r="A8372" s="1" t="s">
        <v>13</v>
      </c>
      <c r="B8372" s="1">
        <v>44223</v>
      </c>
      <c r="C8372">
        <v>134.68199999999999</v>
      </c>
      <c r="D8372">
        <v>134.90799999999999</v>
      </c>
      <c r="E8372">
        <v>118.291</v>
      </c>
      <c r="F8372">
        <v>122.44</v>
      </c>
      <c r="G8372">
        <v>109780928</v>
      </c>
      <c r="H8372" t="s">
        <v>7</v>
      </c>
    </row>
    <row r="8373" spans="1:8" x14ac:dyDescent="0.25">
      <c r="A8373" s="1" t="s">
        <v>13</v>
      </c>
      <c r="B8373" s="1">
        <v>44227</v>
      </c>
      <c r="C8373">
        <v>133.37799999999999</v>
      </c>
      <c r="D8373">
        <v>134.88999999999999</v>
      </c>
      <c r="E8373">
        <v>125.70099999999999</v>
      </c>
      <c r="F8373">
        <v>129.4</v>
      </c>
      <c r="G8373">
        <v>105169296</v>
      </c>
      <c r="H8373" t="s">
        <v>7</v>
      </c>
    </row>
    <row r="8374" spans="1:8" x14ac:dyDescent="0.25">
      <c r="A8374" s="1" t="s">
        <v>13</v>
      </c>
      <c r="B8374" s="1">
        <v>43194</v>
      </c>
      <c r="C8374">
        <v>134.25399999999999</v>
      </c>
      <c r="D8374">
        <v>134.63999999999999</v>
      </c>
      <c r="E8374">
        <v>115.61</v>
      </c>
      <c r="F8374">
        <v>118.27500000000001</v>
      </c>
      <c r="G8374">
        <v>1890989</v>
      </c>
      <c r="H8374" t="s">
        <v>7</v>
      </c>
    </row>
    <row r="8375" spans="1:8" x14ac:dyDescent="0.25">
      <c r="A8375" s="1" t="s">
        <v>13</v>
      </c>
      <c r="B8375" s="1">
        <v>44390</v>
      </c>
      <c r="C8375">
        <v>133.39099999999999</v>
      </c>
      <c r="D8375">
        <v>134.59200000000001</v>
      </c>
      <c r="E8375">
        <v>129.54</v>
      </c>
      <c r="F8375">
        <v>131.41</v>
      </c>
      <c r="G8375">
        <v>17676184</v>
      </c>
      <c r="H8375" t="s">
        <v>7</v>
      </c>
    </row>
    <row r="8376" spans="1:8" x14ac:dyDescent="0.25">
      <c r="A8376" s="1" t="s">
        <v>13</v>
      </c>
      <c r="B8376" s="1">
        <v>44197</v>
      </c>
      <c r="C8376">
        <v>124.16200000000001</v>
      </c>
      <c r="D8376">
        <v>133.91900000000001</v>
      </c>
      <c r="E8376">
        <v>122.943</v>
      </c>
      <c r="F8376">
        <v>126.30200000000001</v>
      </c>
      <c r="G8376">
        <v>257824384</v>
      </c>
      <c r="H8376" t="s">
        <v>7</v>
      </c>
    </row>
    <row r="8377" spans="1:8" x14ac:dyDescent="0.25">
      <c r="A8377" s="1" t="s">
        <v>13</v>
      </c>
      <c r="B8377" s="1">
        <v>43203</v>
      </c>
      <c r="C8377">
        <v>129.679</v>
      </c>
      <c r="D8377">
        <v>133.649</v>
      </c>
      <c r="E8377">
        <v>124.105</v>
      </c>
      <c r="F8377">
        <v>125.39100000000001</v>
      </c>
      <c r="G8377">
        <v>2097287</v>
      </c>
      <c r="H8377" t="s">
        <v>7</v>
      </c>
    </row>
    <row r="8378" spans="1:8" x14ac:dyDescent="0.25">
      <c r="A8378" s="1" t="s">
        <v>13</v>
      </c>
      <c r="B8378" s="1">
        <v>44370</v>
      </c>
      <c r="C8378">
        <v>119.661</v>
      </c>
      <c r="D8378">
        <v>133.6</v>
      </c>
      <c r="E8378">
        <v>115.589</v>
      </c>
      <c r="F8378">
        <v>128.96799999999999</v>
      </c>
      <c r="G8378">
        <v>13807386</v>
      </c>
      <c r="H8378" t="s">
        <v>7</v>
      </c>
    </row>
    <row r="8379" spans="1:8" x14ac:dyDescent="0.25">
      <c r="A8379" s="1" t="s">
        <v>13</v>
      </c>
      <c r="B8379" s="1">
        <v>43206</v>
      </c>
      <c r="C8379">
        <v>132.52199999999999</v>
      </c>
      <c r="D8379">
        <v>133.233</v>
      </c>
      <c r="E8379">
        <v>125.176</v>
      </c>
      <c r="F8379">
        <v>128.71899999999999</v>
      </c>
      <c r="G8379">
        <v>1097334</v>
      </c>
      <c r="H8379" t="s">
        <v>7</v>
      </c>
    </row>
    <row r="8380" spans="1:8" x14ac:dyDescent="0.25">
      <c r="A8380" s="1" t="s">
        <v>13</v>
      </c>
      <c r="B8380" s="1">
        <v>44392</v>
      </c>
      <c r="C8380">
        <v>131.059</v>
      </c>
      <c r="D8380">
        <v>133.078</v>
      </c>
      <c r="E8380">
        <v>122.066</v>
      </c>
      <c r="F8380">
        <v>125.642</v>
      </c>
      <c r="G8380">
        <v>17125112</v>
      </c>
      <c r="H8380" t="s">
        <v>7</v>
      </c>
    </row>
    <row r="8381" spans="1:8" x14ac:dyDescent="0.25">
      <c r="A8381" s="1" t="s">
        <v>13</v>
      </c>
      <c r="B8381" s="1">
        <v>43643</v>
      </c>
      <c r="C8381">
        <v>131.93600000000001</v>
      </c>
      <c r="D8381">
        <v>133.01900000000001</v>
      </c>
      <c r="E8381">
        <v>111.821</v>
      </c>
      <c r="F8381">
        <v>115.756</v>
      </c>
      <c r="G8381">
        <v>18703480</v>
      </c>
      <c r="H8381" t="s">
        <v>7</v>
      </c>
    </row>
    <row r="8382" spans="1:8" x14ac:dyDescent="0.25">
      <c r="A8382" s="1" t="s">
        <v>13</v>
      </c>
      <c r="B8382" s="1">
        <v>44195</v>
      </c>
      <c r="C8382">
        <v>128.798</v>
      </c>
      <c r="D8382">
        <v>132.99600000000001</v>
      </c>
      <c r="E8382">
        <v>122.959</v>
      </c>
      <c r="F8382">
        <v>130.036</v>
      </c>
      <c r="G8382">
        <v>275552960</v>
      </c>
      <c r="H8382" t="s">
        <v>7</v>
      </c>
    </row>
    <row r="8383" spans="1:8" x14ac:dyDescent="0.25">
      <c r="A8383" s="1" t="s">
        <v>13</v>
      </c>
      <c r="B8383" s="1">
        <v>44369</v>
      </c>
      <c r="C8383">
        <v>124.524</v>
      </c>
      <c r="D8383">
        <v>132.875</v>
      </c>
      <c r="E8383">
        <v>105.117</v>
      </c>
      <c r="F8383">
        <v>119.557</v>
      </c>
      <c r="G8383">
        <v>16176750</v>
      </c>
      <c r="H8383" t="s">
        <v>7</v>
      </c>
    </row>
    <row r="8384" spans="1:8" x14ac:dyDescent="0.25">
      <c r="A8384" s="1" t="s">
        <v>13</v>
      </c>
      <c r="B8384" s="1">
        <v>43205</v>
      </c>
      <c r="C8384">
        <v>126.518</v>
      </c>
      <c r="D8384">
        <v>132.71299999999999</v>
      </c>
      <c r="E8384">
        <v>126.518</v>
      </c>
      <c r="F8384">
        <v>132.52500000000001</v>
      </c>
      <c r="G8384">
        <v>1009839</v>
      </c>
      <c r="H8384" t="s">
        <v>7</v>
      </c>
    </row>
    <row r="8385" spans="1:8" x14ac:dyDescent="0.25">
      <c r="A8385" s="1" t="s">
        <v>13</v>
      </c>
      <c r="B8385" s="1">
        <v>44374</v>
      </c>
      <c r="C8385">
        <v>126.821</v>
      </c>
      <c r="D8385">
        <v>132.619</v>
      </c>
      <c r="E8385">
        <v>124.71299999999999</v>
      </c>
      <c r="F8385">
        <v>132.482</v>
      </c>
      <c r="G8385">
        <v>14116619</v>
      </c>
      <c r="H8385" t="s">
        <v>7</v>
      </c>
    </row>
    <row r="8386" spans="1:8" x14ac:dyDescent="0.25">
      <c r="A8386" s="1" t="s">
        <v>13</v>
      </c>
      <c r="B8386" s="1">
        <v>43188</v>
      </c>
      <c r="C8386">
        <v>131.63200000000001</v>
      </c>
      <c r="D8386">
        <v>132.55199999999999</v>
      </c>
      <c r="E8386">
        <v>112.916</v>
      </c>
      <c r="F8386">
        <v>114.666</v>
      </c>
      <c r="G8386">
        <v>2429492</v>
      </c>
      <c r="H8386" t="s">
        <v>7</v>
      </c>
    </row>
    <row r="8387" spans="1:8" x14ac:dyDescent="0.25">
      <c r="A8387" s="1" t="s">
        <v>13</v>
      </c>
      <c r="B8387" s="1">
        <v>43630</v>
      </c>
      <c r="C8387">
        <v>130.691</v>
      </c>
      <c r="D8387">
        <v>132.499</v>
      </c>
      <c r="E8387">
        <v>125.566</v>
      </c>
      <c r="F8387">
        <v>132.20099999999999</v>
      </c>
      <c r="G8387">
        <v>11388552</v>
      </c>
      <c r="H8387" t="s">
        <v>7</v>
      </c>
    </row>
    <row r="8388" spans="1:8" x14ac:dyDescent="0.25">
      <c r="A8388" s="1" t="s">
        <v>13</v>
      </c>
      <c r="B8388" s="1">
        <v>44391</v>
      </c>
      <c r="C8388">
        <v>131.41999999999999</v>
      </c>
      <c r="D8388">
        <v>132.38800000000001</v>
      </c>
      <c r="E8388">
        <v>124.07</v>
      </c>
      <c r="F8388">
        <v>131.05600000000001</v>
      </c>
      <c r="G8388">
        <v>17678700</v>
      </c>
      <c r="H8388" t="s">
        <v>7</v>
      </c>
    </row>
    <row r="8389" spans="1:8" x14ac:dyDescent="0.25">
      <c r="A8389" s="1" t="s">
        <v>13</v>
      </c>
      <c r="B8389" s="1">
        <v>44194</v>
      </c>
      <c r="C8389">
        <v>129.82900000000001</v>
      </c>
      <c r="D8389">
        <v>130.90700000000001</v>
      </c>
      <c r="E8389">
        <v>120.059</v>
      </c>
      <c r="F8389">
        <v>128.751</v>
      </c>
      <c r="G8389">
        <v>288178624</v>
      </c>
      <c r="H8389" t="s">
        <v>7</v>
      </c>
    </row>
    <row r="8390" spans="1:8" x14ac:dyDescent="0.25">
      <c r="A8390" s="1" t="s">
        <v>13</v>
      </c>
      <c r="B8390" s="1">
        <v>43202</v>
      </c>
      <c r="C8390">
        <v>118.327</v>
      </c>
      <c r="D8390">
        <v>130.845</v>
      </c>
      <c r="E8390">
        <v>113.27200000000001</v>
      </c>
      <c r="F8390">
        <v>129.66499999999999</v>
      </c>
      <c r="G8390">
        <v>2695664</v>
      </c>
      <c r="H8390" t="s">
        <v>7</v>
      </c>
    </row>
    <row r="8391" spans="1:8" x14ac:dyDescent="0.25">
      <c r="A8391" s="1" t="s">
        <v>13</v>
      </c>
      <c r="B8391" s="1">
        <v>44196</v>
      </c>
      <c r="C8391">
        <v>130.08799999999999</v>
      </c>
      <c r="D8391">
        <v>130.34</v>
      </c>
      <c r="E8391">
        <v>122.005</v>
      </c>
      <c r="F8391">
        <v>124.16200000000001</v>
      </c>
      <c r="G8391">
        <v>232213888</v>
      </c>
      <c r="H8391" t="s">
        <v>7</v>
      </c>
    </row>
    <row r="8392" spans="1:8" x14ac:dyDescent="0.25">
      <c r="A8392" s="1" t="s">
        <v>13</v>
      </c>
      <c r="B8392" s="1">
        <v>43626</v>
      </c>
      <c r="C8392">
        <v>114.702</v>
      </c>
      <c r="D8392">
        <v>129.791</v>
      </c>
      <c r="E8392">
        <v>112.66800000000001</v>
      </c>
      <c r="F8392">
        <v>129.30000000000001</v>
      </c>
      <c r="G8392">
        <v>15616638</v>
      </c>
      <c r="H8392" t="s">
        <v>7</v>
      </c>
    </row>
    <row r="8393" spans="1:8" x14ac:dyDescent="0.25">
      <c r="A8393" s="1" t="s">
        <v>13</v>
      </c>
      <c r="B8393" s="1">
        <v>43204</v>
      </c>
      <c r="C8393">
        <v>125.38800000000001</v>
      </c>
      <c r="D8393">
        <v>129.65100000000001</v>
      </c>
      <c r="E8393">
        <v>124.476</v>
      </c>
      <c r="F8393">
        <v>126.514</v>
      </c>
      <c r="G8393">
        <v>973593</v>
      </c>
      <c r="H8393" t="s">
        <v>7</v>
      </c>
    </row>
    <row r="8394" spans="1:8" x14ac:dyDescent="0.25">
      <c r="A8394" s="1" t="s">
        <v>13</v>
      </c>
      <c r="B8394" s="1">
        <v>43243</v>
      </c>
      <c r="C8394">
        <v>128.155</v>
      </c>
      <c r="D8394">
        <v>129.41999999999999</v>
      </c>
      <c r="E8394">
        <v>116.672</v>
      </c>
      <c r="F8394">
        <v>118.614</v>
      </c>
      <c r="G8394">
        <v>1320556</v>
      </c>
      <c r="H8394" t="s">
        <v>7</v>
      </c>
    </row>
    <row r="8395" spans="1:8" x14ac:dyDescent="0.25">
      <c r="A8395" s="1" t="s">
        <v>13</v>
      </c>
      <c r="B8395" s="1">
        <v>44373</v>
      </c>
      <c r="C8395">
        <v>125.17400000000001</v>
      </c>
      <c r="D8395">
        <v>129.35599999999999</v>
      </c>
      <c r="E8395">
        <v>118.782</v>
      </c>
      <c r="F8395">
        <v>126.81399999999999</v>
      </c>
      <c r="G8395">
        <v>12974553</v>
      </c>
      <c r="H8395" t="s">
        <v>7</v>
      </c>
    </row>
    <row r="8396" spans="1:8" x14ac:dyDescent="0.25">
      <c r="A8396" s="1" t="s">
        <v>13</v>
      </c>
      <c r="B8396" s="1">
        <v>44190</v>
      </c>
      <c r="C8396">
        <v>111.28100000000001</v>
      </c>
      <c r="D8396">
        <v>128.51900000000001</v>
      </c>
      <c r="E8396">
        <v>108.35299999999999</v>
      </c>
      <c r="F8396">
        <v>127.643</v>
      </c>
      <c r="G8396">
        <v>283846400</v>
      </c>
      <c r="H8396" t="s">
        <v>7</v>
      </c>
    </row>
    <row r="8397" spans="1:8" x14ac:dyDescent="0.25">
      <c r="A8397" s="1" t="s">
        <v>13</v>
      </c>
      <c r="B8397" s="1">
        <v>44402</v>
      </c>
      <c r="C8397">
        <v>125.886</v>
      </c>
      <c r="D8397">
        <v>127.959</v>
      </c>
      <c r="E8397">
        <v>123.78100000000001</v>
      </c>
      <c r="F8397">
        <v>127.59</v>
      </c>
      <c r="G8397">
        <v>120650</v>
      </c>
      <c r="H8397" t="s">
        <v>7</v>
      </c>
    </row>
    <row r="8398" spans="1:8" x14ac:dyDescent="0.25">
      <c r="A8398" s="1" t="s">
        <v>13</v>
      </c>
      <c r="B8398" s="1">
        <v>43254</v>
      </c>
      <c r="C8398">
        <v>123.48399999999999</v>
      </c>
      <c r="D8398">
        <v>127.863</v>
      </c>
      <c r="E8398">
        <v>122.4</v>
      </c>
      <c r="F8398">
        <v>125.16800000000001</v>
      </c>
      <c r="G8398">
        <v>890989</v>
      </c>
      <c r="H8398" t="s">
        <v>7</v>
      </c>
    </row>
    <row r="8399" spans="1:8" x14ac:dyDescent="0.25">
      <c r="A8399" s="1" t="s">
        <v>13</v>
      </c>
      <c r="B8399" s="1">
        <v>44393</v>
      </c>
      <c r="C8399">
        <v>125.65300000000001</v>
      </c>
      <c r="D8399">
        <v>127.786</v>
      </c>
      <c r="E8399">
        <v>120.43</v>
      </c>
      <c r="F8399">
        <v>120.59399999999999</v>
      </c>
      <c r="G8399">
        <v>16882048</v>
      </c>
      <c r="H8399" t="s">
        <v>7</v>
      </c>
    </row>
    <row r="8400" spans="1:8" x14ac:dyDescent="0.25">
      <c r="A8400" s="1" t="s">
        <v>13</v>
      </c>
      <c r="B8400" s="1">
        <v>44401</v>
      </c>
      <c r="C8400">
        <v>124.15300000000001</v>
      </c>
      <c r="D8400">
        <v>127.399</v>
      </c>
      <c r="E8400">
        <v>123.842</v>
      </c>
      <c r="F8400">
        <v>125.53100000000001</v>
      </c>
      <c r="G8400">
        <v>15643438</v>
      </c>
      <c r="H8400" t="s">
        <v>7</v>
      </c>
    </row>
    <row r="8401" spans="1:8" x14ac:dyDescent="0.25">
      <c r="A8401" s="1" t="s">
        <v>13</v>
      </c>
      <c r="B8401" s="1">
        <v>43647</v>
      </c>
      <c r="C8401">
        <v>123.03400000000001</v>
      </c>
      <c r="D8401">
        <v>126.88500000000001</v>
      </c>
      <c r="E8401">
        <v>114.21299999999999</v>
      </c>
      <c r="F8401">
        <v>123.096</v>
      </c>
      <c r="G8401">
        <v>14038909</v>
      </c>
      <c r="H8401" t="s">
        <v>7</v>
      </c>
    </row>
    <row r="8402" spans="1:8" x14ac:dyDescent="0.25">
      <c r="A8402" s="1" t="s">
        <v>13</v>
      </c>
      <c r="B8402" s="1">
        <v>43255</v>
      </c>
      <c r="C8402">
        <v>125.2</v>
      </c>
      <c r="D8402">
        <v>126.857</v>
      </c>
      <c r="E8402">
        <v>118.414</v>
      </c>
      <c r="F8402">
        <v>119.879</v>
      </c>
      <c r="G8402">
        <v>843450</v>
      </c>
      <c r="H8402" t="s">
        <v>7</v>
      </c>
    </row>
    <row r="8403" spans="1:8" x14ac:dyDescent="0.25">
      <c r="A8403" s="1" t="s">
        <v>13</v>
      </c>
      <c r="B8403" s="1">
        <v>43650</v>
      </c>
      <c r="C8403">
        <v>121.526</v>
      </c>
      <c r="D8403">
        <v>126.54900000000001</v>
      </c>
      <c r="E8403">
        <v>118.762</v>
      </c>
      <c r="F8403">
        <v>119.76900000000001</v>
      </c>
      <c r="G8403">
        <v>11514542</v>
      </c>
      <c r="H8403" t="s">
        <v>7</v>
      </c>
    </row>
    <row r="8404" spans="1:8" x14ac:dyDescent="0.25">
      <c r="A8404" s="1" t="s">
        <v>13</v>
      </c>
      <c r="B8404" s="1">
        <v>43189</v>
      </c>
      <c r="C8404">
        <v>114.66500000000001</v>
      </c>
      <c r="D8404">
        <v>126.342</v>
      </c>
      <c r="E8404">
        <v>109.97499999999999</v>
      </c>
      <c r="F8404">
        <v>118.517</v>
      </c>
      <c r="G8404">
        <v>2329723</v>
      </c>
      <c r="H8404" t="s">
        <v>7</v>
      </c>
    </row>
    <row r="8405" spans="1:8" x14ac:dyDescent="0.25">
      <c r="A8405" s="1" t="s">
        <v>13</v>
      </c>
      <c r="B8405" s="1">
        <v>43244</v>
      </c>
      <c r="C8405">
        <v>118.547</v>
      </c>
      <c r="D8405">
        <v>124.83499999999999</v>
      </c>
      <c r="E8405">
        <v>115.181</v>
      </c>
      <c r="F8405">
        <v>122.986</v>
      </c>
      <c r="G8405">
        <v>1187484</v>
      </c>
      <c r="H8405" t="s">
        <v>7</v>
      </c>
    </row>
    <row r="8406" spans="1:8" x14ac:dyDescent="0.25">
      <c r="A8406" s="1" t="s">
        <v>13</v>
      </c>
      <c r="B8406" s="1">
        <v>43654</v>
      </c>
      <c r="C8406">
        <v>119.56100000000001</v>
      </c>
      <c r="D8406">
        <v>124.828</v>
      </c>
      <c r="E8406">
        <v>118.02200000000001</v>
      </c>
      <c r="F8406">
        <v>123.08199999999999</v>
      </c>
      <c r="G8406">
        <v>8561326</v>
      </c>
      <c r="H8406" t="s">
        <v>7</v>
      </c>
    </row>
    <row r="8407" spans="1:8" x14ac:dyDescent="0.25">
      <c r="A8407" s="1" t="s">
        <v>13</v>
      </c>
      <c r="B8407" s="1">
        <v>44400</v>
      </c>
      <c r="C8407">
        <v>120.718</v>
      </c>
      <c r="D8407">
        <v>124.621</v>
      </c>
      <c r="E8407">
        <v>117.06699999999999</v>
      </c>
      <c r="F8407">
        <v>124.23699999999999</v>
      </c>
      <c r="G8407">
        <v>15745792</v>
      </c>
      <c r="H8407" t="s">
        <v>7</v>
      </c>
    </row>
    <row r="8408" spans="1:8" x14ac:dyDescent="0.25">
      <c r="A8408" s="1" t="s">
        <v>13</v>
      </c>
      <c r="B8408" s="1">
        <v>43190</v>
      </c>
      <c r="C8408">
        <v>118.51900000000001</v>
      </c>
      <c r="D8408">
        <v>124.54300000000001</v>
      </c>
      <c r="E8408">
        <v>115.777</v>
      </c>
      <c r="F8408">
        <v>116.34</v>
      </c>
      <c r="G8408">
        <v>1282508</v>
      </c>
      <c r="H8408" t="s">
        <v>7</v>
      </c>
    </row>
    <row r="8409" spans="1:8" x14ac:dyDescent="0.25">
      <c r="A8409" s="1" t="s">
        <v>13</v>
      </c>
      <c r="B8409" s="1">
        <v>43245</v>
      </c>
      <c r="C8409">
        <v>122.98</v>
      </c>
      <c r="D8409">
        <v>124.455</v>
      </c>
      <c r="E8409">
        <v>117.08499999999999</v>
      </c>
      <c r="F8409">
        <v>119.096</v>
      </c>
      <c r="G8409">
        <v>921103</v>
      </c>
      <c r="H8409" t="s">
        <v>7</v>
      </c>
    </row>
    <row r="8410" spans="1:8" x14ac:dyDescent="0.25">
      <c r="A8410" s="1" t="s">
        <v>13</v>
      </c>
      <c r="B8410" s="1">
        <v>43253</v>
      </c>
      <c r="C8410">
        <v>120.33199999999999</v>
      </c>
      <c r="D8410">
        <v>124.32299999999999</v>
      </c>
      <c r="E8410">
        <v>118.952</v>
      </c>
      <c r="F8410">
        <v>123.485</v>
      </c>
      <c r="G8410">
        <v>881165</v>
      </c>
      <c r="H8410" t="s">
        <v>7</v>
      </c>
    </row>
    <row r="8411" spans="1:8" x14ac:dyDescent="0.25">
      <c r="A8411" s="1" t="s">
        <v>13</v>
      </c>
      <c r="B8411" s="1">
        <v>44184</v>
      </c>
      <c r="C8411">
        <v>109.331</v>
      </c>
      <c r="D8411">
        <v>124.044</v>
      </c>
      <c r="E8411">
        <v>105.342</v>
      </c>
      <c r="F8411">
        <v>119.84</v>
      </c>
      <c r="G8411">
        <v>245567328</v>
      </c>
      <c r="H8411" t="s">
        <v>7</v>
      </c>
    </row>
    <row r="8412" spans="1:8" x14ac:dyDescent="0.25">
      <c r="A8412" s="1" t="s">
        <v>13</v>
      </c>
      <c r="B8412" s="1">
        <v>44395</v>
      </c>
      <c r="C8412">
        <v>119.87</v>
      </c>
      <c r="D8412">
        <v>124.01900000000001</v>
      </c>
      <c r="E8412">
        <v>116.40900000000001</v>
      </c>
      <c r="F8412">
        <v>119.172</v>
      </c>
      <c r="G8412">
        <v>15745678</v>
      </c>
      <c r="H8412" t="s">
        <v>7</v>
      </c>
    </row>
    <row r="8413" spans="1:8" x14ac:dyDescent="0.25">
      <c r="A8413" s="1" t="s">
        <v>13</v>
      </c>
      <c r="B8413" s="1">
        <v>43655</v>
      </c>
      <c r="C8413">
        <v>123.08499999999999</v>
      </c>
      <c r="D8413">
        <v>123.904</v>
      </c>
      <c r="E8413">
        <v>117.89400000000001</v>
      </c>
      <c r="F8413">
        <v>119.21299999999999</v>
      </c>
      <c r="G8413">
        <v>8369585</v>
      </c>
      <c r="H8413" t="s">
        <v>7</v>
      </c>
    </row>
    <row r="8414" spans="1:8" x14ac:dyDescent="0.25">
      <c r="A8414" s="1" t="s">
        <v>13</v>
      </c>
      <c r="B8414" s="1">
        <v>43648</v>
      </c>
      <c r="C8414">
        <v>123.092</v>
      </c>
      <c r="D8414">
        <v>123.83499999999999</v>
      </c>
      <c r="E8414">
        <v>112.872</v>
      </c>
      <c r="F8414">
        <v>118.72199999999999</v>
      </c>
      <c r="G8414">
        <v>12648265</v>
      </c>
      <c r="H8414" t="s">
        <v>7</v>
      </c>
    </row>
    <row r="8415" spans="1:8" x14ac:dyDescent="0.25">
      <c r="A8415" s="1" t="s">
        <v>13</v>
      </c>
      <c r="B8415" s="1">
        <v>43258</v>
      </c>
      <c r="C8415">
        <v>121.39400000000001</v>
      </c>
      <c r="D8415">
        <v>123.66200000000001</v>
      </c>
      <c r="E8415">
        <v>119.57599999999999</v>
      </c>
      <c r="F8415">
        <v>121.575</v>
      </c>
      <c r="G8415">
        <v>1403975</v>
      </c>
      <c r="H8415" t="s">
        <v>7</v>
      </c>
    </row>
    <row r="8416" spans="1:8" x14ac:dyDescent="0.25">
      <c r="A8416" s="1" t="s">
        <v>13</v>
      </c>
      <c r="B8416" s="1">
        <v>44185</v>
      </c>
      <c r="C8416">
        <v>119.867</v>
      </c>
      <c r="D8416">
        <v>123.151</v>
      </c>
      <c r="E8416">
        <v>110.057</v>
      </c>
      <c r="F8416">
        <v>114.631</v>
      </c>
      <c r="G8416">
        <v>280201280</v>
      </c>
      <c r="H8416" t="s">
        <v>7</v>
      </c>
    </row>
    <row r="8417" spans="1:8" x14ac:dyDescent="0.25">
      <c r="A8417" s="1" t="s">
        <v>13</v>
      </c>
      <c r="B8417" s="1">
        <v>43649</v>
      </c>
      <c r="C8417">
        <v>118.711</v>
      </c>
      <c r="D8417">
        <v>123.06699999999999</v>
      </c>
      <c r="E8417">
        <v>117.146</v>
      </c>
      <c r="F8417">
        <v>121.554</v>
      </c>
      <c r="G8417">
        <v>10293726</v>
      </c>
      <c r="H8417" t="s">
        <v>7</v>
      </c>
    </row>
    <row r="8418" spans="1:8" x14ac:dyDescent="0.25">
      <c r="A8418" s="1" t="s">
        <v>13</v>
      </c>
      <c r="B8418" s="1">
        <v>43199</v>
      </c>
      <c r="C8418">
        <v>117.84</v>
      </c>
      <c r="D8418">
        <v>122.89100000000001</v>
      </c>
      <c r="E8418">
        <v>112.935</v>
      </c>
      <c r="F8418">
        <v>114.977</v>
      </c>
      <c r="G8418">
        <v>1284382</v>
      </c>
      <c r="H8418" t="s">
        <v>7</v>
      </c>
    </row>
    <row r="8419" spans="1:8" x14ac:dyDescent="0.25">
      <c r="A8419" s="1" t="s">
        <v>13</v>
      </c>
      <c r="B8419" s="1">
        <v>44394</v>
      </c>
      <c r="C8419">
        <v>120.59399999999999</v>
      </c>
      <c r="D8419">
        <v>122.818</v>
      </c>
      <c r="E8419">
        <v>117.702</v>
      </c>
      <c r="F8419">
        <v>119.87</v>
      </c>
      <c r="G8419">
        <v>608599</v>
      </c>
      <c r="H8419" t="s">
        <v>7</v>
      </c>
    </row>
    <row r="8420" spans="1:8" x14ac:dyDescent="0.25">
      <c r="A8420" s="1" t="s">
        <v>13</v>
      </c>
      <c r="B8420" s="1">
        <v>43257</v>
      </c>
      <c r="C8420">
        <v>122.208</v>
      </c>
      <c r="D8420">
        <v>122.706</v>
      </c>
      <c r="E8420">
        <v>118.429</v>
      </c>
      <c r="F8420">
        <v>121.393</v>
      </c>
      <c r="G8420">
        <v>1110522</v>
      </c>
      <c r="H8420" t="s">
        <v>7</v>
      </c>
    </row>
    <row r="8421" spans="1:8" x14ac:dyDescent="0.25">
      <c r="A8421" s="1" t="s">
        <v>13</v>
      </c>
      <c r="B8421" s="1">
        <v>43250</v>
      </c>
      <c r="C8421">
        <v>119.542</v>
      </c>
      <c r="D8421">
        <v>122.69499999999999</v>
      </c>
      <c r="E8421">
        <v>115.413</v>
      </c>
      <c r="F8421">
        <v>117.473</v>
      </c>
      <c r="G8421">
        <v>886613</v>
      </c>
      <c r="H8421" t="s">
        <v>7</v>
      </c>
    </row>
    <row r="8422" spans="1:8" x14ac:dyDescent="0.25">
      <c r="A8422" s="1" t="s">
        <v>13</v>
      </c>
      <c r="B8422" s="1">
        <v>43249</v>
      </c>
      <c r="C8422">
        <v>111.17400000000001</v>
      </c>
      <c r="D8422">
        <v>122.64</v>
      </c>
      <c r="E8422">
        <v>110.033</v>
      </c>
      <c r="F8422">
        <v>119.536</v>
      </c>
      <c r="G8422">
        <v>1131985</v>
      </c>
      <c r="H8422" t="s">
        <v>7</v>
      </c>
    </row>
    <row r="8423" spans="1:8" x14ac:dyDescent="0.25">
      <c r="A8423" s="1" t="s">
        <v>13</v>
      </c>
      <c r="B8423" s="1">
        <v>43256</v>
      </c>
      <c r="C8423">
        <v>119.879</v>
      </c>
      <c r="D8423">
        <v>122.489</v>
      </c>
      <c r="E8423">
        <v>116.31</v>
      </c>
      <c r="F8423">
        <v>122.205</v>
      </c>
      <c r="G8423">
        <v>888045</v>
      </c>
      <c r="H8423" t="s">
        <v>7</v>
      </c>
    </row>
    <row r="8424" spans="1:8" x14ac:dyDescent="0.25">
      <c r="A8424" s="1" t="s">
        <v>13</v>
      </c>
      <c r="B8424" s="1">
        <v>43195</v>
      </c>
      <c r="C8424">
        <v>118.307</v>
      </c>
      <c r="D8424">
        <v>122.417</v>
      </c>
      <c r="E8424">
        <v>114.023</v>
      </c>
      <c r="F8424">
        <v>118.658</v>
      </c>
      <c r="G8424">
        <v>1325449</v>
      </c>
      <c r="H8424" t="s">
        <v>7</v>
      </c>
    </row>
    <row r="8425" spans="1:8" x14ac:dyDescent="0.25">
      <c r="A8425" s="1" t="s">
        <v>13</v>
      </c>
      <c r="B8425" s="1">
        <v>43246</v>
      </c>
      <c r="C8425">
        <v>119.096</v>
      </c>
      <c r="D8425">
        <v>122.321</v>
      </c>
      <c r="E8425">
        <v>117.642</v>
      </c>
      <c r="F8425">
        <v>118.625</v>
      </c>
      <c r="G8425">
        <v>786152</v>
      </c>
      <c r="H8425" t="s">
        <v>7</v>
      </c>
    </row>
    <row r="8426" spans="1:8" x14ac:dyDescent="0.25">
      <c r="A8426" s="1" t="s">
        <v>13</v>
      </c>
      <c r="B8426" s="1">
        <v>43259</v>
      </c>
      <c r="C8426">
        <v>121.584</v>
      </c>
      <c r="D8426">
        <v>122.273</v>
      </c>
      <c r="E8426">
        <v>118.22499999999999</v>
      </c>
      <c r="F8426">
        <v>120.004</v>
      </c>
      <c r="G8426">
        <v>840215</v>
      </c>
      <c r="H8426" t="s">
        <v>7</v>
      </c>
    </row>
    <row r="8427" spans="1:8" x14ac:dyDescent="0.25">
      <c r="A8427" s="1" t="s">
        <v>13</v>
      </c>
      <c r="B8427" s="1">
        <v>44399</v>
      </c>
      <c r="C8427">
        <v>117.68899999999999</v>
      </c>
      <c r="D8427">
        <v>121.995</v>
      </c>
      <c r="E8427">
        <v>115.679</v>
      </c>
      <c r="F8427">
        <v>120.718</v>
      </c>
      <c r="G8427">
        <v>15725529</v>
      </c>
      <c r="H8427" t="s">
        <v>7</v>
      </c>
    </row>
    <row r="8428" spans="1:8" x14ac:dyDescent="0.25">
      <c r="A8428" s="1" t="s">
        <v>13</v>
      </c>
      <c r="B8428" s="1">
        <v>43644</v>
      </c>
      <c r="C8428">
        <v>115.755</v>
      </c>
      <c r="D8428">
        <v>121.877</v>
      </c>
      <c r="E8428">
        <v>114.535</v>
      </c>
      <c r="F8428">
        <v>120.03</v>
      </c>
      <c r="G8428">
        <v>12775422</v>
      </c>
      <c r="H8428" t="s">
        <v>7</v>
      </c>
    </row>
    <row r="8429" spans="1:8" x14ac:dyDescent="0.25">
      <c r="A8429" s="1" t="s">
        <v>13</v>
      </c>
      <c r="B8429" s="1">
        <v>43612</v>
      </c>
      <c r="C8429">
        <v>110.64700000000001</v>
      </c>
      <c r="D8429">
        <v>121.587</v>
      </c>
      <c r="E8429">
        <v>110.2</v>
      </c>
      <c r="F8429">
        <v>116.664</v>
      </c>
      <c r="G8429">
        <v>18513536</v>
      </c>
      <c r="H8429" t="s">
        <v>7</v>
      </c>
    </row>
    <row r="8430" spans="1:8" x14ac:dyDescent="0.25">
      <c r="A8430" s="1" t="s">
        <v>13</v>
      </c>
      <c r="B8430" s="1">
        <v>43192</v>
      </c>
      <c r="C8430">
        <v>115.10299999999999</v>
      </c>
      <c r="D8430">
        <v>121.565</v>
      </c>
      <c r="E8430">
        <v>114.416</v>
      </c>
      <c r="F8430">
        <v>119.178</v>
      </c>
      <c r="G8430">
        <v>1107849</v>
      </c>
      <c r="H8430" t="s">
        <v>7</v>
      </c>
    </row>
    <row r="8431" spans="1:8" x14ac:dyDescent="0.25">
      <c r="A8431" s="1" t="s">
        <v>13</v>
      </c>
      <c r="B8431" s="1">
        <v>43652</v>
      </c>
      <c r="C8431">
        <v>118.419</v>
      </c>
      <c r="D8431">
        <v>121.557</v>
      </c>
      <c r="E8431">
        <v>117.22499999999999</v>
      </c>
      <c r="F8431">
        <v>118.42100000000001</v>
      </c>
      <c r="G8431">
        <v>8776366</v>
      </c>
      <c r="H8431" t="s">
        <v>7</v>
      </c>
    </row>
    <row r="8432" spans="1:8" x14ac:dyDescent="0.25">
      <c r="A8432" s="1" t="s">
        <v>13</v>
      </c>
      <c r="B8432" s="1">
        <v>43260</v>
      </c>
      <c r="C8432">
        <v>120.004</v>
      </c>
      <c r="D8432">
        <v>120.986</v>
      </c>
      <c r="E8432">
        <v>117.306</v>
      </c>
      <c r="F8432">
        <v>117.598</v>
      </c>
      <c r="G8432">
        <v>604700</v>
      </c>
      <c r="H8432" t="s">
        <v>7</v>
      </c>
    </row>
    <row r="8433" spans="1:8" x14ac:dyDescent="0.25">
      <c r="A8433" s="1" t="s">
        <v>13</v>
      </c>
      <c r="B8433" s="1">
        <v>43251</v>
      </c>
      <c r="C8433">
        <v>117.47199999999999</v>
      </c>
      <c r="D8433">
        <v>120.90900000000001</v>
      </c>
      <c r="E8433">
        <v>116.502</v>
      </c>
      <c r="F8433">
        <v>118.462</v>
      </c>
      <c r="G8433">
        <v>879344</v>
      </c>
      <c r="H8433" t="s">
        <v>7</v>
      </c>
    </row>
    <row r="8434" spans="1:8" x14ac:dyDescent="0.25">
      <c r="A8434" s="1" t="s">
        <v>13</v>
      </c>
      <c r="B8434" s="1">
        <v>43651</v>
      </c>
      <c r="C8434">
        <v>119.758</v>
      </c>
      <c r="D8434">
        <v>120.899</v>
      </c>
      <c r="E8434">
        <v>116.849</v>
      </c>
      <c r="F8434">
        <v>118.414</v>
      </c>
      <c r="G8434">
        <v>10032312</v>
      </c>
      <c r="H8434" t="s">
        <v>7</v>
      </c>
    </row>
    <row r="8435" spans="1:8" x14ac:dyDescent="0.25">
      <c r="A8435" s="1" t="s">
        <v>13</v>
      </c>
      <c r="B8435" s="1">
        <v>44396</v>
      </c>
      <c r="C8435">
        <v>119.163</v>
      </c>
      <c r="D8435">
        <v>120.681</v>
      </c>
      <c r="E8435">
        <v>111.86499999999999</v>
      </c>
      <c r="F8435">
        <v>113.098</v>
      </c>
      <c r="G8435">
        <v>16457781</v>
      </c>
      <c r="H8435" t="s">
        <v>7</v>
      </c>
    </row>
    <row r="8436" spans="1:8" x14ac:dyDescent="0.25">
      <c r="A8436" s="1" t="s">
        <v>13</v>
      </c>
      <c r="B8436" s="1">
        <v>43623</v>
      </c>
      <c r="C8436">
        <v>110.77</v>
      </c>
      <c r="D8436">
        <v>120.569</v>
      </c>
      <c r="E8436">
        <v>109.349</v>
      </c>
      <c r="F8436">
        <v>116.985</v>
      </c>
      <c r="G8436">
        <v>15555934</v>
      </c>
      <c r="H8436" t="s">
        <v>7</v>
      </c>
    </row>
    <row r="8437" spans="1:8" x14ac:dyDescent="0.25">
      <c r="A8437" s="1" t="s">
        <v>13</v>
      </c>
      <c r="B8437" s="1">
        <v>43252</v>
      </c>
      <c r="C8437">
        <v>118.46299999999999</v>
      </c>
      <c r="D8437">
        <v>120.47199999999999</v>
      </c>
      <c r="E8437">
        <v>117.086</v>
      </c>
      <c r="F8437">
        <v>120.334</v>
      </c>
      <c r="G8437">
        <v>803167</v>
      </c>
      <c r="H8437" t="s">
        <v>7</v>
      </c>
    </row>
    <row r="8438" spans="1:8" x14ac:dyDescent="0.25">
      <c r="A8438" s="1" t="s">
        <v>13</v>
      </c>
      <c r="B8438" s="1">
        <v>43196</v>
      </c>
      <c r="C8438">
        <v>118.65300000000001</v>
      </c>
      <c r="D8438">
        <v>120.358</v>
      </c>
      <c r="E8438">
        <v>112.108</v>
      </c>
      <c r="F8438">
        <v>113.087</v>
      </c>
      <c r="G8438">
        <v>1018851</v>
      </c>
      <c r="H8438" t="s">
        <v>7</v>
      </c>
    </row>
    <row r="8439" spans="1:8" x14ac:dyDescent="0.25">
      <c r="A8439" s="1" t="s">
        <v>13</v>
      </c>
      <c r="B8439" s="1">
        <v>43653</v>
      </c>
      <c r="C8439">
        <v>118.42400000000001</v>
      </c>
      <c r="D8439">
        <v>120.33499999999999</v>
      </c>
      <c r="E8439">
        <v>117.114</v>
      </c>
      <c r="F8439">
        <v>119.61199999999999</v>
      </c>
      <c r="G8439">
        <v>8442108</v>
      </c>
      <c r="H8439" t="s">
        <v>7</v>
      </c>
    </row>
    <row r="8440" spans="1:8" x14ac:dyDescent="0.25">
      <c r="A8440" s="1" t="s">
        <v>13</v>
      </c>
      <c r="B8440" s="1">
        <v>43656</v>
      </c>
      <c r="C8440">
        <v>119.214</v>
      </c>
      <c r="D8440">
        <v>120.166</v>
      </c>
      <c r="E8440">
        <v>102.607</v>
      </c>
      <c r="F8440">
        <v>108.28400000000001</v>
      </c>
      <c r="G8440">
        <v>13775121</v>
      </c>
      <c r="H8440" t="s">
        <v>7</v>
      </c>
    </row>
    <row r="8441" spans="1:8" x14ac:dyDescent="0.25">
      <c r="A8441" s="1" t="s">
        <v>13</v>
      </c>
      <c r="B8441" s="1">
        <v>43615</v>
      </c>
      <c r="C8441">
        <v>114.828</v>
      </c>
      <c r="D8441">
        <v>119.89</v>
      </c>
      <c r="E8441">
        <v>103.631</v>
      </c>
      <c r="F8441">
        <v>108.447</v>
      </c>
      <c r="G8441">
        <v>16196145</v>
      </c>
      <c r="H8441" t="s">
        <v>7</v>
      </c>
    </row>
    <row r="8442" spans="1:8" x14ac:dyDescent="0.25">
      <c r="A8442" s="1" t="s">
        <v>13</v>
      </c>
      <c r="B8442" s="1">
        <v>43201</v>
      </c>
      <c r="C8442">
        <v>114.321</v>
      </c>
      <c r="D8442">
        <v>119.753</v>
      </c>
      <c r="E8442">
        <v>113.217</v>
      </c>
      <c r="F8442">
        <v>118.325</v>
      </c>
      <c r="G8442">
        <v>880499</v>
      </c>
      <c r="H8442" t="s">
        <v>7</v>
      </c>
    </row>
    <row r="8443" spans="1:8" x14ac:dyDescent="0.25">
      <c r="A8443" s="1" t="s">
        <v>13</v>
      </c>
      <c r="B8443" s="1">
        <v>43197</v>
      </c>
      <c r="C8443">
        <v>113.08499999999999</v>
      </c>
      <c r="D8443">
        <v>119.678</v>
      </c>
      <c r="E8443">
        <v>112.8</v>
      </c>
      <c r="F8443">
        <v>116.087</v>
      </c>
      <c r="G8443">
        <v>896242</v>
      </c>
      <c r="H8443" t="s">
        <v>7</v>
      </c>
    </row>
    <row r="8444" spans="1:8" x14ac:dyDescent="0.25">
      <c r="A8444" s="1" t="s">
        <v>13</v>
      </c>
      <c r="B8444" s="1">
        <v>43248</v>
      </c>
      <c r="C8444">
        <v>117.96599999999999</v>
      </c>
      <c r="D8444">
        <v>119.18</v>
      </c>
      <c r="E8444">
        <v>110.586</v>
      </c>
      <c r="F8444">
        <v>111.17700000000001</v>
      </c>
      <c r="G8444">
        <v>994423</v>
      </c>
      <c r="H8444" t="s">
        <v>7</v>
      </c>
    </row>
    <row r="8445" spans="1:8" x14ac:dyDescent="0.25">
      <c r="A8445" s="1" t="s">
        <v>13</v>
      </c>
      <c r="B8445" s="1">
        <v>44398</v>
      </c>
      <c r="C8445">
        <v>107.252</v>
      </c>
      <c r="D8445">
        <v>119.16</v>
      </c>
      <c r="E8445">
        <v>105.158</v>
      </c>
      <c r="F8445">
        <v>117.61499999999999</v>
      </c>
      <c r="G8445">
        <v>15923131</v>
      </c>
      <c r="H8445" t="s">
        <v>7</v>
      </c>
    </row>
    <row r="8446" spans="1:8" x14ac:dyDescent="0.25">
      <c r="A8446" s="1" t="s">
        <v>13</v>
      </c>
      <c r="B8446" s="1">
        <v>43624</v>
      </c>
      <c r="C8446">
        <v>116.982</v>
      </c>
      <c r="D8446">
        <v>119.152</v>
      </c>
      <c r="E8446">
        <v>113.827</v>
      </c>
      <c r="F8446">
        <v>118.036</v>
      </c>
      <c r="G8446">
        <v>13429247</v>
      </c>
      <c r="H8446" t="s">
        <v>7</v>
      </c>
    </row>
    <row r="8447" spans="1:8" x14ac:dyDescent="0.25">
      <c r="A8447" s="1" t="s">
        <v>13</v>
      </c>
      <c r="B8447" s="1">
        <v>43247</v>
      </c>
      <c r="C8447">
        <v>118.629</v>
      </c>
      <c r="D8447">
        <v>119.075</v>
      </c>
      <c r="E8447">
        <v>116.98099999999999</v>
      </c>
      <c r="F8447">
        <v>117.965</v>
      </c>
      <c r="G8447">
        <v>763805</v>
      </c>
      <c r="H8447" t="s">
        <v>7</v>
      </c>
    </row>
    <row r="8448" spans="1:8" x14ac:dyDescent="0.25">
      <c r="A8448" s="1" t="s">
        <v>13</v>
      </c>
      <c r="B8448" s="1">
        <v>43625</v>
      </c>
      <c r="C8448">
        <v>118.015</v>
      </c>
      <c r="D8448">
        <v>118.68600000000001</v>
      </c>
      <c r="E8448">
        <v>111.855</v>
      </c>
      <c r="F8448">
        <v>114.705</v>
      </c>
      <c r="G8448">
        <v>13360165</v>
      </c>
      <c r="H8448" t="s">
        <v>7</v>
      </c>
    </row>
    <row r="8449" spans="1:8" x14ac:dyDescent="0.25">
      <c r="A8449" s="1" t="s">
        <v>13</v>
      </c>
      <c r="B8449" s="1">
        <v>44186</v>
      </c>
      <c r="C8449">
        <v>114.60299999999999</v>
      </c>
      <c r="D8449">
        <v>118.54</v>
      </c>
      <c r="E8449">
        <v>100.996</v>
      </c>
      <c r="F8449">
        <v>104.41200000000001</v>
      </c>
      <c r="G8449">
        <v>293552000</v>
      </c>
      <c r="H8449" t="s">
        <v>7</v>
      </c>
    </row>
    <row r="8450" spans="1:8" x14ac:dyDescent="0.25">
      <c r="A8450" s="1" t="s">
        <v>13</v>
      </c>
      <c r="B8450" s="1">
        <v>43198</v>
      </c>
      <c r="C8450">
        <v>116.087</v>
      </c>
      <c r="D8450">
        <v>118.533</v>
      </c>
      <c r="E8450">
        <v>115.651</v>
      </c>
      <c r="F8450">
        <v>117.839</v>
      </c>
      <c r="G8450">
        <v>693309</v>
      </c>
      <c r="H8450" t="s">
        <v>7</v>
      </c>
    </row>
    <row r="8451" spans="1:8" x14ac:dyDescent="0.25">
      <c r="A8451" s="1" t="s">
        <v>13</v>
      </c>
      <c r="B8451" s="1">
        <v>43191</v>
      </c>
      <c r="C8451">
        <v>116.333</v>
      </c>
      <c r="D8451">
        <v>118.099</v>
      </c>
      <c r="E8451">
        <v>109.881</v>
      </c>
      <c r="F8451">
        <v>115.17400000000001</v>
      </c>
      <c r="G8451">
        <v>1216750</v>
      </c>
      <c r="H8451" t="s">
        <v>7</v>
      </c>
    </row>
    <row r="8452" spans="1:8" x14ac:dyDescent="0.25">
      <c r="A8452" s="1" t="s">
        <v>13</v>
      </c>
      <c r="B8452" s="1">
        <v>43613</v>
      </c>
      <c r="C8452">
        <v>116.64400000000001</v>
      </c>
      <c r="D8452">
        <v>118.09399999999999</v>
      </c>
      <c r="E8452">
        <v>112.093</v>
      </c>
      <c r="F8452">
        <v>114.824</v>
      </c>
      <c r="G8452">
        <v>11580572</v>
      </c>
      <c r="H8452" t="s">
        <v>7</v>
      </c>
    </row>
    <row r="8453" spans="1:8" x14ac:dyDescent="0.25">
      <c r="A8453" s="1" t="s">
        <v>13</v>
      </c>
      <c r="B8453" s="1">
        <v>43614</v>
      </c>
      <c r="C8453">
        <v>114.797</v>
      </c>
      <c r="D8453">
        <v>118.04</v>
      </c>
      <c r="E8453">
        <v>109.21</v>
      </c>
      <c r="F8453">
        <v>114.81699999999999</v>
      </c>
      <c r="G8453">
        <v>20056116</v>
      </c>
      <c r="H8453" t="s">
        <v>7</v>
      </c>
    </row>
    <row r="8454" spans="1:8" x14ac:dyDescent="0.25">
      <c r="A8454" s="1" t="s">
        <v>13</v>
      </c>
      <c r="B8454" s="1">
        <v>43261</v>
      </c>
      <c r="C8454">
        <v>117.601</v>
      </c>
      <c r="D8454">
        <v>117.60599999999999</v>
      </c>
      <c r="E8454">
        <v>103.122</v>
      </c>
      <c r="F8454">
        <v>106.69799999999999</v>
      </c>
      <c r="G8454">
        <v>1637522</v>
      </c>
      <c r="H8454" t="s">
        <v>7</v>
      </c>
    </row>
    <row r="8455" spans="1:8" x14ac:dyDescent="0.25">
      <c r="A8455" s="1" t="s">
        <v>13</v>
      </c>
      <c r="B8455" s="1">
        <v>44188</v>
      </c>
      <c r="C8455">
        <v>114.30800000000001</v>
      </c>
      <c r="D8455">
        <v>117.155</v>
      </c>
      <c r="E8455">
        <v>95.361999999999995</v>
      </c>
      <c r="F8455">
        <v>102.488</v>
      </c>
      <c r="G8455">
        <v>333884640</v>
      </c>
      <c r="H8455" t="s">
        <v>7</v>
      </c>
    </row>
    <row r="8456" spans="1:8" x14ac:dyDescent="0.25">
      <c r="A8456" s="1" t="s">
        <v>13</v>
      </c>
      <c r="B8456" s="1">
        <v>43617</v>
      </c>
      <c r="C8456">
        <v>114.47799999999999</v>
      </c>
      <c r="D8456">
        <v>116.07899999999999</v>
      </c>
      <c r="E8456">
        <v>111.13</v>
      </c>
      <c r="F8456">
        <v>112.40900000000001</v>
      </c>
      <c r="G8456">
        <v>10861473</v>
      </c>
      <c r="H8456" t="s">
        <v>7</v>
      </c>
    </row>
    <row r="8457" spans="1:8" x14ac:dyDescent="0.25">
      <c r="A8457" s="1" t="s">
        <v>13</v>
      </c>
      <c r="B8457" s="1">
        <v>43618</v>
      </c>
      <c r="C8457">
        <v>112.364</v>
      </c>
      <c r="D8457">
        <v>116.063</v>
      </c>
      <c r="E8457">
        <v>111.417</v>
      </c>
      <c r="F8457">
        <v>114.434</v>
      </c>
      <c r="G8457">
        <v>9119129</v>
      </c>
      <c r="H8457" t="s">
        <v>7</v>
      </c>
    </row>
    <row r="8458" spans="1:8" x14ac:dyDescent="0.25">
      <c r="A8458" s="1" t="s">
        <v>13</v>
      </c>
      <c r="B8458" s="1">
        <v>43619</v>
      </c>
      <c r="C8458">
        <v>114.45099999999999</v>
      </c>
      <c r="D8458">
        <v>115.93300000000001</v>
      </c>
      <c r="E8458">
        <v>105.438</v>
      </c>
      <c r="F8458">
        <v>106.483</v>
      </c>
      <c r="G8458">
        <v>11706394</v>
      </c>
      <c r="H8458" t="s">
        <v>7</v>
      </c>
    </row>
    <row r="8459" spans="1:8" x14ac:dyDescent="0.25">
      <c r="A8459" s="1" t="s">
        <v>13</v>
      </c>
      <c r="B8459" s="1">
        <v>43200</v>
      </c>
      <c r="C8459">
        <v>114.98699999999999</v>
      </c>
      <c r="D8459">
        <v>115.35</v>
      </c>
      <c r="E8459">
        <v>111.733</v>
      </c>
      <c r="F8459">
        <v>114.321</v>
      </c>
      <c r="G8459">
        <v>850222</v>
      </c>
      <c r="H8459" t="s">
        <v>7</v>
      </c>
    </row>
    <row r="8460" spans="1:8" x14ac:dyDescent="0.25">
      <c r="A8460" s="1" t="s">
        <v>13</v>
      </c>
      <c r="B8460" s="1">
        <v>44397</v>
      </c>
      <c r="C8460">
        <v>113.102</v>
      </c>
      <c r="D8460">
        <v>115.02500000000001</v>
      </c>
      <c r="E8460">
        <v>104.04900000000001</v>
      </c>
      <c r="F8460">
        <v>107.27</v>
      </c>
      <c r="G8460">
        <v>766194</v>
      </c>
      <c r="H8460" t="s">
        <v>7</v>
      </c>
    </row>
    <row r="8461" spans="1:8" x14ac:dyDescent="0.25">
      <c r="A8461" s="1" t="s">
        <v>13</v>
      </c>
      <c r="B8461" s="1">
        <v>43616</v>
      </c>
      <c r="C8461">
        <v>108.446</v>
      </c>
      <c r="D8461">
        <v>114.69199999999999</v>
      </c>
      <c r="E8461">
        <v>105.31</v>
      </c>
      <c r="F8461">
        <v>114.479</v>
      </c>
      <c r="G8461">
        <v>12519239</v>
      </c>
      <c r="H8461" t="s">
        <v>7</v>
      </c>
    </row>
    <row r="8462" spans="1:8" x14ac:dyDescent="0.25">
      <c r="A8462" s="1" t="s">
        <v>13</v>
      </c>
      <c r="B8462" s="1">
        <v>44187</v>
      </c>
      <c r="C8462">
        <v>104.43300000000001</v>
      </c>
      <c r="D8462">
        <v>114.54</v>
      </c>
      <c r="E8462">
        <v>98.504000000000005</v>
      </c>
      <c r="F8462">
        <v>114.45</v>
      </c>
      <c r="G8462">
        <v>288415200</v>
      </c>
      <c r="H8462" t="s">
        <v>7</v>
      </c>
    </row>
    <row r="8463" spans="1:8" x14ac:dyDescent="0.25">
      <c r="A8463" s="1" t="s">
        <v>13</v>
      </c>
      <c r="B8463" s="1">
        <v>44183</v>
      </c>
      <c r="C8463">
        <v>101.108</v>
      </c>
      <c r="D8463">
        <v>112.765</v>
      </c>
      <c r="E8463">
        <v>99.253</v>
      </c>
      <c r="F8463">
        <v>109.351</v>
      </c>
      <c r="G8463">
        <v>274515584</v>
      </c>
      <c r="H8463" t="s">
        <v>7</v>
      </c>
    </row>
    <row r="8464" spans="1:8" x14ac:dyDescent="0.25">
      <c r="A8464" s="1" t="s">
        <v>13</v>
      </c>
      <c r="B8464" s="1">
        <v>44189</v>
      </c>
      <c r="C8464">
        <v>102.371</v>
      </c>
      <c r="D8464">
        <v>112.318</v>
      </c>
      <c r="E8464">
        <v>98.712999999999994</v>
      </c>
      <c r="F8464">
        <v>111.291</v>
      </c>
      <c r="G8464">
        <v>286678752</v>
      </c>
      <c r="H8464" t="s">
        <v>7</v>
      </c>
    </row>
    <row r="8465" spans="1:8" x14ac:dyDescent="0.25">
      <c r="A8465" s="1" t="s">
        <v>13</v>
      </c>
      <c r="B8465" s="1">
        <v>43611</v>
      </c>
      <c r="C8465">
        <v>102.712</v>
      </c>
      <c r="D8465">
        <v>111.949</v>
      </c>
      <c r="E8465">
        <v>99.242000000000004</v>
      </c>
      <c r="F8465">
        <v>110.655</v>
      </c>
      <c r="G8465">
        <v>19499070</v>
      </c>
      <c r="H8465" t="s">
        <v>7</v>
      </c>
    </row>
    <row r="8466" spans="1:8" x14ac:dyDescent="0.25">
      <c r="A8466" s="1" t="s">
        <v>13</v>
      </c>
      <c r="B8466" s="1">
        <v>43622</v>
      </c>
      <c r="C8466">
        <v>103.67</v>
      </c>
      <c r="D8466">
        <v>111.39400000000001</v>
      </c>
      <c r="E8466">
        <v>101.46</v>
      </c>
      <c r="F8466">
        <v>110.759</v>
      </c>
      <c r="G8466">
        <v>12582904</v>
      </c>
      <c r="H8466" t="s">
        <v>7</v>
      </c>
    </row>
    <row r="8467" spans="1:8" x14ac:dyDescent="0.25">
      <c r="A8467" s="1" t="s">
        <v>13</v>
      </c>
      <c r="B8467" s="1">
        <v>44182</v>
      </c>
      <c r="C8467">
        <v>92.903000000000006</v>
      </c>
      <c r="D8467">
        <v>109.878</v>
      </c>
      <c r="E8467">
        <v>90.608999999999995</v>
      </c>
      <c r="F8467">
        <v>101.149</v>
      </c>
      <c r="G8467">
        <v>272512544</v>
      </c>
      <c r="H8467" t="s">
        <v>7</v>
      </c>
    </row>
    <row r="8468" spans="1:8" x14ac:dyDescent="0.25">
      <c r="A8468" s="1" t="s">
        <v>13</v>
      </c>
      <c r="B8468" s="1">
        <v>43262</v>
      </c>
      <c r="C8468">
        <v>106.699</v>
      </c>
      <c r="D8468">
        <v>108.514</v>
      </c>
      <c r="E8468">
        <v>103.164</v>
      </c>
      <c r="F8468">
        <v>107.16</v>
      </c>
      <c r="G8468">
        <v>1111871</v>
      </c>
      <c r="H8468" t="s">
        <v>7</v>
      </c>
    </row>
    <row r="8469" spans="1:8" x14ac:dyDescent="0.25">
      <c r="A8469" s="1" t="s">
        <v>13</v>
      </c>
      <c r="B8469" s="1">
        <v>43657</v>
      </c>
      <c r="C8469">
        <v>108.292</v>
      </c>
      <c r="D8469">
        <v>108.292</v>
      </c>
      <c r="E8469">
        <v>95.453000000000003</v>
      </c>
      <c r="F8469">
        <v>102.999</v>
      </c>
      <c r="G8469">
        <v>15603251</v>
      </c>
      <c r="H8469" t="s">
        <v>7</v>
      </c>
    </row>
    <row r="8470" spans="1:8" x14ac:dyDescent="0.25">
      <c r="A8470" s="1" t="s">
        <v>13</v>
      </c>
      <c r="B8470" s="1">
        <v>43263</v>
      </c>
      <c r="C8470">
        <v>107.17400000000001</v>
      </c>
      <c r="D8470">
        <v>107.81</v>
      </c>
      <c r="E8470">
        <v>97.906999999999996</v>
      </c>
      <c r="F8470">
        <v>100.05</v>
      </c>
      <c r="G8470">
        <v>1262331</v>
      </c>
      <c r="H8470" t="s">
        <v>7</v>
      </c>
    </row>
    <row r="8471" spans="1:8" x14ac:dyDescent="0.25">
      <c r="A8471" s="1" t="s">
        <v>13</v>
      </c>
      <c r="B8471" s="1">
        <v>43072</v>
      </c>
      <c r="C8471">
        <v>99.65</v>
      </c>
      <c r="D8471">
        <v>107.49</v>
      </c>
      <c r="E8471">
        <v>97</v>
      </c>
      <c r="F8471">
        <v>101.2</v>
      </c>
      <c r="G8471">
        <v>3266921</v>
      </c>
      <c r="H8471" t="s">
        <v>7</v>
      </c>
    </row>
    <row r="8472" spans="1:8" x14ac:dyDescent="0.25">
      <c r="A8472" s="1" t="s">
        <v>13</v>
      </c>
      <c r="B8472" s="1">
        <v>43658</v>
      </c>
      <c r="C8472">
        <v>102.998</v>
      </c>
      <c r="D8472">
        <v>106.623</v>
      </c>
      <c r="E8472">
        <v>100.907</v>
      </c>
      <c r="F8472">
        <v>104.855</v>
      </c>
      <c r="G8472">
        <v>11384652</v>
      </c>
      <c r="H8472" t="s">
        <v>7</v>
      </c>
    </row>
    <row r="8473" spans="1:8" x14ac:dyDescent="0.25">
      <c r="A8473" s="1" t="s">
        <v>13</v>
      </c>
      <c r="B8473" s="1">
        <v>43601</v>
      </c>
      <c r="C8473">
        <v>101.599</v>
      </c>
      <c r="D8473">
        <v>106.54300000000001</v>
      </c>
      <c r="E8473">
        <v>92.076999999999998</v>
      </c>
      <c r="F8473">
        <v>95.415000000000006</v>
      </c>
      <c r="G8473">
        <v>28456600</v>
      </c>
      <c r="H8473" t="s">
        <v>7</v>
      </c>
    </row>
    <row r="8474" spans="1:8" x14ac:dyDescent="0.25">
      <c r="A8474" s="1" t="s">
        <v>13</v>
      </c>
      <c r="B8474" s="1">
        <v>43620</v>
      </c>
      <c r="C8474">
        <v>106.441</v>
      </c>
      <c r="D8474">
        <v>106.536</v>
      </c>
      <c r="E8474">
        <v>98.578000000000003</v>
      </c>
      <c r="F8474">
        <v>102.122</v>
      </c>
      <c r="G8474">
        <v>15510405</v>
      </c>
      <c r="H8474" t="s">
        <v>7</v>
      </c>
    </row>
    <row r="8475" spans="1:8" x14ac:dyDescent="0.25">
      <c r="A8475" s="1" t="s">
        <v>13</v>
      </c>
      <c r="B8475" s="1">
        <v>43682</v>
      </c>
      <c r="C8475">
        <v>92.7</v>
      </c>
      <c r="D8475">
        <v>106.384</v>
      </c>
      <c r="E8475">
        <v>92.7</v>
      </c>
      <c r="F8475">
        <v>96.504000000000005</v>
      </c>
      <c r="G8475">
        <v>15375344</v>
      </c>
      <c r="H8475" t="s">
        <v>7</v>
      </c>
    </row>
    <row r="8476" spans="1:8" x14ac:dyDescent="0.25">
      <c r="A8476" s="1" t="s">
        <v>13</v>
      </c>
      <c r="B8476" s="1">
        <v>43666</v>
      </c>
      <c r="C8476">
        <v>98.24</v>
      </c>
      <c r="D8476">
        <v>105.37</v>
      </c>
      <c r="E8476">
        <v>97.466999999999999</v>
      </c>
      <c r="F8476">
        <v>100.279</v>
      </c>
      <c r="G8476">
        <v>13060832</v>
      </c>
      <c r="H8476" t="s">
        <v>7</v>
      </c>
    </row>
    <row r="8477" spans="1:8" x14ac:dyDescent="0.25">
      <c r="A8477" s="1" t="s">
        <v>13</v>
      </c>
      <c r="B8477" s="1">
        <v>43659</v>
      </c>
      <c r="C8477">
        <v>104.85899999999999</v>
      </c>
      <c r="D8477">
        <v>105.10599999999999</v>
      </c>
      <c r="E8477">
        <v>97.781999999999996</v>
      </c>
      <c r="F8477">
        <v>101.20699999999999</v>
      </c>
      <c r="G8477">
        <v>11255838</v>
      </c>
      <c r="H8477" t="s">
        <v>7</v>
      </c>
    </row>
    <row r="8478" spans="1:8" x14ac:dyDescent="0.25">
      <c r="A8478" s="1" t="s">
        <v>13</v>
      </c>
      <c r="B8478" s="1">
        <v>43621</v>
      </c>
      <c r="C8478">
        <v>102.128</v>
      </c>
      <c r="D8478">
        <v>105.045</v>
      </c>
      <c r="E8478">
        <v>100.369</v>
      </c>
      <c r="F8478">
        <v>103.667</v>
      </c>
      <c r="G8478">
        <v>11665910</v>
      </c>
      <c r="H8478" t="s">
        <v>7</v>
      </c>
    </row>
    <row r="8479" spans="1:8" x14ac:dyDescent="0.25">
      <c r="A8479" s="1" t="s">
        <v>13</v>
      </c>
      <c r="B8479" s="1">
        <v>43071</v>
      </c>
      <c r="C8479">
        <v>100.16</v>
      </c>
      <c r="D8479">
        <v>104.75</v>
      </c>
      <c r="E8479">
        <v>98.1</v>
      </c>
      <c r="F8479">
        <v>99.65</v>
      </c>
      <c r="G8479">
        <v>3413663</v>
      </c>
      <c r="H8479" t="s">
        <v>7</v>
      </c>
    </row>
    <row r="8480" spans="1:8" x14ac:dyDescent="0.25">
      <c r="A8480" s="1" t="s">
        <v>13</v>
      </c>
      <c r="B8480" s="1">
        <v>43610</v>
      </c>
      <c r="C8480">
        <v>100.251</v>
      </c>
      <c r="D8480">
        <v>104.59699999999999</v>
      </c>
      <c r="E8480">
        <v>98.768000000000001</v>
      </c>
      <c r="F8480">
        <v>102.714</v>
      </c>
      <c r="G8480">
        <v>17277928</v>
      </c>
      <c r="H8480" t="s">
        <v>7</v>
      </c>
    </row>
    <row r="8481" spans="1:8" x14ac:dyDescent="0.25">
      <c r="A8481" s="1" t="s">
        <v>13</v>
      </c>
      <c r="B8481" s="1">
        <v>43073</v>
      </c>
      <c r="C8481">
        <v>101.2</v>
      </c>
      <c r="D8481">
        <v>104.5</v>
      </c>
      <c r="E8481">
        <v>95.47</v>
      </c>
      <c r="F8481">
        <v>104.28</v>
      </c>
      <c r="G8481">
        <v>2496348</v>
      </c>
      <c r="H8481" t="s">
        <v>7</v>
      </c>
    </row>
    <row r="8482" spans="1:8" x14ac:dyDescent="0.25">
      <c r="A8482" s="1" t="s">
        <v>13</v>
      </c>
      <c r="B8482" s="1">
        <v>43074</v>
      </c>
      <c r="C8482">
        <v>104.28</v>
      </c>
      <c r="D8482">
        <v>104.29</v>
      </c>
      <c r="E8482">
        <v>101.01</v>
      </c>
      <c r="F8482">
        <v>101.01</v>
      </c>
      <c r="G8482">
        <v>2006647</v>
      </c>
      <c r="H8482" t="s">
        <v>7</v>
      </c>
    </row>
    <row r="8483" spans="1:8" x14ac:dyDescent="0.25">
      <c r="A8483" s="1" t="s">
        <v>13</v>
      </c>
      <c r="B8483" s="1">
        <v>43664</v>
      </c>
      <c r="C8483">
        <v>89.977000000000004</v>
      </c>
      <c r="D8483">
        <v>103.935</v>
      </c>
      <c r="E8483">
        <v>87</v>
      </c>
      <c r="F8483">
        <v>101.075</v>
      </c>
      <c r="G8483">
        <v>18761328</v>
      </c>
      <c r="H8483" t="s">
        <v>7</v>
      </c>
    </row>
    <row r="8484" spans="1:8" x14ac:dyDescent="0.25">
      <c r="A8484" s="1" t="s">
        <v>13</v>
      </c>
      <c r="B8484" s="1">
        <v>43075</v>
      </c>
      <c r="C8484">
        <v>101.01</v>
      </c>
      <c r="D8484">
        <v>103.9</v>
      </c>
      <c r="E8484">
        <v>97.75</v>
      </c>
      <c r="F8484">
        <v>100.01</v>
      </c>
      <c r="G8484">
        <v>3244397</v>
      </c>
      <c r="H8484" t="s">
        <v>7</v>
      </c>
    </row>
    <row r="8485" spans="1:8" x14ac:dyDescent="0.25">
      <c r="A8485" s="1" t="s">
        <v>13</v>
      </c>
      <c r="B8485" s="1">
        <v>43600</v>
      </c>
      <c r="C8485">
        <v>91.566999999999993</v>
      </c>
      <c r="D8485">
        <v>103.834</v>
      </c>
      <c r="E8485">
        <v>90.7</v>
      </c>
      <c r="F8485">
        <v>101.601</v>
      </c>
      <c r="G8485">
        <v>25389268</v>
      </c>
      <c r="H8485" t="s">
        <v>7</v>
      </c>
    </row>
    <row r="8486" spans="1:8" x14ac:dyDescent="0.25">
      <c r="A8486" s="1" t="s">
        <v>13</v>
      </c>
      <c r="B8486" s="1">
        <v>43068</v>
      </c>
      <c r="C8486">
        <v>94.49</v>
      </c>
      <c r="D8486">
        <v>103.54</v>
      </c>
      <c r="E8486">
        <v>76.010000000000005</v>
      </c>
      <c r="F8486">
        <v>86.7</v>
      </c>
      <c r="G8486">
        <v>6695199</v>
      </c>
      <c r="H8486" t="s">
        <v>7</v>
      </c>
    </row>
    <row r="8487" spans="1:8" x14ac:dyDescent="0.25">
      <c r="A8487" s="1" t="s">
        <v>13</v>
      </c>
      <c r="B8487" s="1">
        <v>43265</v>
      </c>
      <c r="C8487">
        <v>93.7</v>
      </c>
      <c r="D8487">
        <v>102.715</v>
      </c>
      <c r="E8487">
        <v>92.83</v>
      </c>
      <c r="F8487">
        <v>100.95</v>
      </c>
      <c r="G8487">
        <v>1458347</v>
      </c>
      <c r="H8487" t="s">
        <v>7</v>
      </c>
    </row>
    <row r="8488" spans="1:8" x14ac:dyDescent="0.25">
      <c r="A8488" s="1" t="s">
        <v>13</v>
      </c>
      <c r="B8488" s="1">
        <v>43076</v>
      </c>
      <c r="C8488">
        <v>100.01</v>
      </c>
      <c r="D8488">
        <v>102.48</v>
      </c>
      <c r="E8488">
        <v>95.01</v>
      </c>
      <c r="F8488">
        <v>97.96</v>
      </c>
      <c r="G8488">
        <v>4003571</v>
      </c>
      <c r="H8488" t="s">
        <v>7</v>
      </c>
    </row>
    <row r="8489" spans="1:8" x14ac:dyDescent="0.25">
      <c r="A8489" s="1" t="s">
        <v>13</v>
      </c>
      <c r="B8489" s="1">
        <v>43609</v>
      </c>
      <c r="C8489">
        <v>88.590999999999994</v>
      </c>
      <c r="D8489">
        <v>102.423</v>
      </c>
      <c r="E8489">
        <v>88.352000000000004</v>
      </c>
      <c r="F8489">
        <v>100.24299999999999</v>
      </c>
      <c r="G8489">
        <v>21357514</v>
      </c>
      <c r="H8489" t="s">
        <v>7</v>
      </c>
    </row>
    <row r="8490" spans="1:8" x14ac:dyDescent="0.25">
      <c r="A8490" s="1" t="s">
        <v>13</v>
      </c>
      <c r="B8490" s="1">
        <v>43660</v>
      </c>
      <c r="C8490">
        <v>101.206</v>
      </c>
      <c r="D8490">
        <v>101.839</v>
      </c>
      <c r="E8490">
        <v>88.088999999999999</v>
      </c>
      <c r="F8490">
        <v>89.673000000000002</v>
      </c>
      <c r="G8490">
        <v>14723765</v>
      </c>
      <c r="H8490" t="s">
        <v>7</v>
      </c>
    </row>
    <row r="8491" spans="1:8" x14ac:dyDescent="0.25">
      <c r="A8491" s="1" t="s">
        <v>13</v>
      </c>
      <c r="B8491" s="1">
        <v>43270</v>
      </c>
      <c r="C8491">
        <v>98.754999999999995</v>
      </c>
      <c r="D8491">
        <v>101.452</v>
      </c>
      <c r="E8491">
        <v>97.082999999999998</v>
      </c>
      <c r="F8491">
        <v>98.813000000000002</v>
      </c>
      <c r="G8491">
        <v>988709</v>
      </c>
      <c r="H8491" t="s">
        <v>7</v>
      </c>
    </row>
    <row r="8492" spans="1:8" x14ac:dyDescent="0.25">
      <c r="A8492" s="1" t="s">
        <v>13</v>
      </c>
      <c r="B8492" s="1">
        <v>43667</v>
      </c>
      <c r="C8492">
        <v>100.276</v>
      </c>
      <c r="D8492">
        <v>101.369</v>
      </c>
      <c r="E8492">
        <v>96.635000000000005</v>
      </c>
      <c r="F8492">
        <v>99.65</v>
      </c>
      <c r="G8492">
        <v>9932982</v>
      </c>
      <c r="H8492" t="s">
        <v>7</v>
      </c>
    </row>
    <row r="8493" spans="1:8" x14ac:dyDescent="0.25">
      <c r="A8493" s="1" t="s">
        <v>13</v>
      </c>
      <c r="B8493" s="1">
        <v>43665</v>
      </c>
      <c r="C8493">
        <v>101.08199999999999</v>
      </c>
      <c r="D8493">
        <v>101.117</v>
      </c>
      <c r="E8493">
        <v>95.099000000000004</v>
      </c>
      <c r="F8493">
        <v>98.238</v>
      </c>
      <c r="G8493">
        <v>13873946</v>
      </c>
      <c r="H8493" t="s">
        <v>7</v>
      </c>
    </row>
    <row r="8494" spans="1:8" x14ac:dyDescent="0.25">
      <c r="A8494" s="1" t="s">
        <v>13</v>
      </c>
      <c r="B8494" s="1">
        <v>43266</v>
      </c>
      <c r="C8494">
        <v>100.95099999999999</v>
      </c>
      <c r="D8494">
        <v>100.98399999999999</v>
      </c>
      <c r="E8494">
        <v>94.852999999999994</v>
      </c>
      <c r="F8494">
        <v>95.704999999999998</v>
      </c>
      <c r="G8494">
        <v>1061229</v>
      </c>
      <c r="H8494" t="s">
        <v>7</v>
      </c>
    </row>
    <row r="8495" spans="1:8" x14ac:dyDescent="0.25">
      <c r="A8495" s="1" t="s">
        <v>13</v>
      </c>
      <c r="B8495" s="1">
        <v>43070</v>
      </c>
      <c r="C8495">
        <v>85.82</v>
      </c>
      <c r="D8495">
        <v>100.77</v>
      </c>
      <c r="E8495">
        <v>82</v>
      </c>
      <c r="F8495">
        <v>100.16</v>
      </c>
      <c r="G8495">
        <v>5693213</v>
      </c>
      <c r="H8495" t="s">
        <v>7</v>
      </c>
    </row>
    <row r="8496" spans="1:8" x14ac:dyDescent="0.25">
      <c r="A8496" s="1" t="s">
        <v>13</v>
      </c>
      <c r="B8496" s="1">
        <v>43668</v>
      </c>
      <c r="C8496">
        <v>99.668000000000006</v>
      </c>
      <c r="D8496">
        <v>100.601</v>
      </c>
      <c r="E8496">
        <v>91.501999999999995</v>
      </c>
      <c r="F8496">
        <v>95.28</v>
      </c>
      <c r="G8496">
        <v>10047738</v>
      </c>
      <c r="H8496" t="s">
        <v>7</v>
      </c>
    </row>
    <row r="8497" spans="1:8" x14ac:dyDescent="0.25">
      <c r="A8497" s="1" t="s">
        <v>13</v>
      </c>
      <c r="B8497" s="1">
        <v>43264</v>
      </c>
      <c r="C8497">
        <v>100.04300000000001</v>
      </c>
      <c r="D8497">
        <v>100.444</v>
      </c>
      <c r="E8497">
        <v>89.353999999999999</v>
      </c>
      <c r="F8497">
        <v>93.712999999999994</v>
      </c>
      <c r="G8497">
        <v>1687915</v>
      </c>
      <c r="H8497" t="s">
        <v>7</v>
      </c>
    </row>
    <row r="8498" spans="1:8" x14ac:dyDescent="0.25">
      <c r="A8498" s="1" t="s">
        <v>13</v>
      </c>
      <c r="B8498" s="1">
        <v>43678</v>
      </c>
      <c r="C8498">
        <v>98.781000000000006</v>
      </c>
      <c r="D8498">
        <v>100.312</v>
      </c>
      <c r="E8498">
        <v>95.861999999999995</v>
      </c>
      <c r="F8498">
        <v>98.667000000000002</v>
      </c>
      <c r="G8498">
        <v>8765673</v>
      </c>
      <c r="H8498" t="s">
        <v>7</v>
      </c>
    </row>
    <row r="8499" spans="1:8" x14ac:dyDescent="0.25">
      <c r="A8499" s="1" t="s">
        <v>13</v>
      </c>
      <c r="B8499" s="1">
        <v>43677</v>
      </c>
      <c r="C8499">
        <v>90.167000000000002</v>
      </c>
      <c r="D8499">
        <v>99.876999999999995</v>
      </c>
      <c r="E8499">
        <v>89.894000000000005</v>
      </c>
      <c r="F8499">
        <v>98.781000000000006</v>
      </c>
      <c r="G8499">
        <v>9457168</v>
      </c>
      <c r="H8499" t="s">
        <v>7</v>
      </c>
    </row>
    <row r="8500" spans="1:8" x14ac:dyDescent="0.25">
      <c r="A8500" s="1" t="s">
        <v>13</v>
      </c>
      <c r="B8500" s="1">
        <v>43269</v>
      </c>
      <c r="C8500">
        <v>95.070999999999998</v>
      </c>
      <c r="D8500">
        <v>99.713999999999999</v>
      </c>
      <c r="E8500">
        <v>93.188999999999993</v>
      </c>
      <c r="F8500">
        <v>98.756</v>
      </c>
      <c r="G8500">
        <v>1076948</v>
      </c>
      <c r="H8500" t="s">
        <v>7</v>
      </c>
    </row>
    <row r="8501" spans="1:8" x14ac:dyDescent="0.25">
      <c r="A8501" s="1" t="s">
        <v>13</v>
      </c>
      <c r="B8501" s="1">
        <v>43683</v>
      </c>
      <c r="C8501">
        <v>96.507999999999996</v>
      </c>
      <c r="D8501">
        <v>99.245999999999995</v>
      </c>
      <c r="E8501">
        <v>91.216999999999999</v>
      </c>
      <c r="F8501">
        <v>93.049000000000007</v>
      </c>
      <c r="G8501">
        <v>11284333</v>
      </c>
      <c r="H8501" t="s">
        <v>7</v>
      </c>
    </row>
    <row r="8502" spans="1:8" x14ac:dyDescent="0.25">
      <c r="A8502" s="1" t="s">
        <v>13</v>
      </c>
      <c r="B8502" s="1">
        <v>43272</v>
      </c>
      <c r="C8502">
        <v>97.789000000000001</v>
      </c>
      <c r="D8502">
        <v>99.197000000000003</v>
      </c>
      <c r="E8502">
        <v>96.132000000000005</v>
      </c>
      <c r="F8502">
        <v>96.814999999999998</v>
      </c>
      <c r="G8502">
        <v>982059</v>
      </c>
      <c r="H8502" t="s">
        <v>7</v>
      </c>
    </row>
    <row r="8503" spans="1:8" x14ac:dyDescent="0.25">
      <c r="A8503" s="1" t="s">
        <v>13</v>
      </c>
      <c r="B8503" s="1">
        <v>43271</v>
      </c>
      <c r="C8503">
        <v>98.802999999999997</v>
      </c>
      <c r="D8503">
        <v>98.986000000000004</v>
      </c>
      <c r="E8503">
        <v>95.498000000000005</v>
      </c>
      <c r="F8503">
        <v>97.789000000000001</v>
      </c>
      <c r="G8503">
        <v>864259</v>
      </c>
      <c r="H8503" t="s">
        <v>7</v>
      </c>
    </row>
    <row r="8504" spans="1:8" x14ac:dyDescent="0.25">
      <c r="A8504" s="1" t="s">
        <v>13</v>
      </c>
      <c r="B8504" s="1">
        <v>43679</v>
      </c>
      <c r="C8504">
        <v>98.683000000000007</v>
      </c>
      <c r="D8504">
        <v>98.751999999999995</v>
      </c>
      <c r="E8504">
        <v>92.706999999999994</v>
      </c>
      <c r="F8504">
        <v>94.768000000000001</v>
      </c>
      <c r="G8504">
        <v>9415700</v>
      </c>
      <c r="H8504" t="s">
        <v>7</v>
      </c>
    </row>
    <row r="8505" spans="1:8" x14ac:dyDescent="0.25">
      <c r="A8505" s="1" t="s">
        <v>13</v>
      </c>
      <c r="B8505" s="1">
        <v>42979</v>
      </c>
      <c r="C8505">
        <v>73.23</v>
      </c>
      <c r="D8505">
        <v>98.28</v>
      </c>
      <c r="E8505">
        <v>71.510000000000005</v>
      </c>
      <c r="F8505">
        <v>89.23</v>
      </c>
      <c r="G8505">
        <v>8250978</v>
      </c>
      <c r="H8505" t="s">
        <v>7</v>
      </c>
    </row>
    <row r="8506" spans="1:8" x14ac:dyDescent="0.25">
      <c r="A8506" s="1" t="s">
        <v>13</v>
      </c>
      <c r="B8506" s="1">
        <v>43268</v>
      </c>
      <c r="C8506">
        <v>96.715999999999994</v>
      </c>
      <c r="D8506">
        <v>98.105999999999995</v>
      </c>
      <c r="E8506">
        <v>94.811000000000007</v>
      </c>
      <c r="F8506">
        <v>95.064999999999998</v>
      </c>
      <c r="G8506">
        <v>813891</v>
      </c>
      <c r="H8506" t="s">
        <v>7</v>
      </c>
    </row>
    <row r="8507" spans="1:8" x14ac:dyDescent="0.25">
      <c r="A8507" s="1" t="s">
        <v>13</v>
      </c>
      <c r="B8507" s="1">
        <v>43558</v>
      </c>
      <c r="C8507">
        <v>76.863</v>
      </c>
      <c r="D8507">
        <v>97.787999999999997</v>
      </c>
      <c r="E8507">
        <v>76.552999999999997</v>
      </c>
      <c r="F8507">
        <v>85.222999999999999</v>
      </c>
      <c r="G8507">
        <v>32297144</v>
      </c>
      <c r="H8507" t="s">
        <v>7</v>
      </c>
    </row>
    <row r="8508" spans="1:8" x14ac:dyDescent="0.25">
      <c r="A8508" s="1" t="s">
        <v>13</v>
      </c>
      <c r="B8508" s="1">
        <v>43267</v>
      </c>
      <c r="C8508">
        <v>95.706000000000003</v>
      </c>
      <c r="D8508">
        <v>97.566999999999993</v>
      </c>
      <c r="E8508">
        <v>92.966999999999999</v>
      </c>
      <c r="F8508">
        <v>96.718000000000004</v>
      </c>
      <c r="G8508">
        <v>911610</v>
      </c>
      <c r="H8508" t="s">
        <v>7</v>
      </c>
    </row>
    <row r="8509" spans="1:8" x14ac:dyDescent="0.25">
      <c r="A8509" s="1" t="s">
        <v>13</v>
      </c>
      <c r="B8509" s="1">
        <v>43602</v>
      </c>
      <c r="C8509">
        <v>95.417000000000002</v>
      </c>
      <c r="D8509">
        <v>97.340999999999994</v>
      </c>
      <c r="E8509">
        <v>84.518000000000001</v>
      </c>
      <c r="F8509">
        <v>89.51</v>
      </c>
      <c r="G8509">
        <v>24557676</v>
      </c>
      <c r="H8509" t="s">
        <v>7</v>
      </c>
    </row>
    <row r="8510" spans="1:8" x14ac:dyDescent="0.25">
      <c r="A8510" s="1" t="s">
        <v>13</v>
      </c>
      <c r="B8510" s="1">
        <v>43670</v>
      </c>
      <c r="C8510">
        <v>90.224999999999994</v>
      </c>
      <c r="D8510">
        <v>97.26</v>
      </c>
      <c r="E8510">
        <v>87.293999999999997</v>
      </c>
      <c r="F8510">
        <v>94.391000000000005</v>
      </c>
      <c r="G8510">
        <v>11880098</v>
      </c>
      <c r="H8510" t="s">
        <v>7</v>
      </c>
    </row>
    <row r="8511" spans="1:8" x14ac:dyDescent="0.25">
      <c r="A8511" s="1" t="s">
        <v>13</v>
      </c>
      <c r="B8511" s="1">
        <v>43561</v>
      </c>
      <c r="C8511">
        <v>88.266999999999996</v>
      </c>
      <c r="D8511">
        <v>97.259</v>
      </c>
      <c r="E8511">
        <v>85.400999999999996</v>
      </c>
      <c r="F8511">
        <v>92.3</v>
      </c>
      <c r="G8511">
        <v>10840194</v>
      </c>
      <c r="H8511" t="s">
        <v>7</v>
      </c>
    </row>
    <row r="8512" spans="1:8" x14ac:dyDescent="0.25">
      <c r="A8512" s="1" t="s">
        <v>13</v>
      </c>
      <c r="B8512" s="1">
        <v>43273</v>
      </c>
      <c r="C8512">
        <v>96.816999999999993</v>
      </c>
      <c r="D8512">
        <v>96.918000000000006</v>
      </c>
      <c r="E8512">
        <v>80.528000000000006</v>
      </c>
      <c r="F8512">
        <v>84.790999999999997</v>
      </c>
      <c r="G8512">
        <v>2752274</v>
      </c>
      <c r="H8512" t="s">
        <v>7</v>
      </c>
    </row>
    <row r="8513" spans="1:8" x14ac:dyDescent="0.25">
      <c r="A8513" s="1" t="s">
        <v>13</v>
      </c>
      <c r="B8513" s="1">
        <v>43680</v>
      </c>
      <c r="C8513">
        <v>94.78</v>
      </c>
      <c r="D8513">
        <v>96.552000000000007</v>
      </c>
      <c r="E8513">
        <v>93.652000000000001</v>
      </c>
      <c r="F8513">
        <v>94.191999999999993</v>
      </c>
      <c r="G8513">
        <v>8282467</v>
      </c>
      <c r="H8513" t="s">
        <v>7</v>
      </c>
    </row>
    <row r="8514" spans="1:8" x14ac:dyDescent="0.25">
      <c r="A8514" s="1" t="s">
        <v>13</v>
      </c>
      <c r="B8514" s="1">
        <v>43671</v>
      </c>
      <c r="C8514">
        <v>94.397999999999996</v>
      </c>
      <c r="D8514">
        <v>96.39</v>
      </c>
      <c r="E8514">
        <v>91.664000000000001</v>
      </c>
      <c r="F8514">
        <v>93.245999999999995</v>
      </c>
      <c r="G8514">
        <v>8985400</v>
      </c>
      <c r="H8514" t="s">
        <v>7</v>
      </c>
    </row>
    <row r="8515" spans="1:8" x14ac:dyDescent="0.25">
      <c r="A8515" s="1" t="s">
        <v>13</v>
      </c>
      <c r="B8515" s="1">
        <v>43604</v>
      </c>
      <c r="C8515">
        <v>86.635000000000005</v>
      </c>
      <c r="D8515">
        <v>96.058000000000007</v>
      </c>
      <c r="E8515">
        <v>86.385999999999996</v>
      </c>
      <c r="F8515">
        <v>94.641999999999996</v>
      </c>
      <c r="G8515">
        <v>19287564</v>
      </c>
      <c r="H8515" t="s">
        <v>7</v>
      </c>
    </row>
    <row r="8516" spans="1:8" x14ac:dyDescent="0.25">
      <c r="A8516" s="1" t="s">
        <v>13</v>
      </c>
      <c r="B8516" s="1">
        <v>43673</v>
      </c>
      <c r="C8516">
        <v>94.006</v>
      </c>
      <c r="D8516">
        <v>95.897000000000006</v>
      </c>
      <c r="E8516">
        <v>87.102999999999994</v>
      </c>
      <c r="F8516">
        <v>88.802999999999997</v>
      </c>
      <c r="G8516">
        <v>9279168</v>
      </c>
      <c r="H8516" t="s">
        <v>7</v>
      </c>
    </row>
    <row r="8517" spans="1:8" x14ac:dyDescent="0.25">
      <c r="A8517" s="1" t="s">
        <v>13</v>
      </c>
      <c r="B8517" s="1">
        <v>43562</v>
      </c>
      <c r="C8517">
        <v>92.290999999999997</v>
      </c>
      <c r="D8517">
        <v>95.427999999999997</v>
      </c>
      <c r="E8517">
        <v>89.117000000000004</v>
      </c>
      <c r="F8517">
        <v>91.606999999999999</v>
      </c>
      <c r="G8517">
        <v>9026237</v>
      </c>
      <c r="H8517" t="s">
        <v>7</v>
      </c>
    </row>
    <row r="8518" spans="1:8" x14ac:dyDescent="0.25">
      <c r="A8518" s="1" t="s">
        <v>13</v>
      </c>
      <c r="B8518" s="1">
        <v>43669</v>
      </c>
      <c r="C8518">
        <v>95.28</v>
      </c>
      <c r="D8518">
        <v>95.311000000000007</v>
      </c>
      <c r="E8518">
        <v>88.718000000000004</v>
      </c>
      <c r="F8518">
        <v>90.218999999999994</v>
      </c>
      <c r="G8518">
        <v>10124823</v>
      </c>
      <c r="H8518" t="s">
        <v>7</v>
      </c>
    </row>
    <row r="8519" spans="1:8" x14ac:dyDescent="0.25">
      <c r="A8519" s="1" t="s">
        <v>13</v>
      </c>
      <c r="B8519" s="1">
        <v>43596</v>
      </c>
      <c r="C8519">
        <v>77.052000000000007</v>
      </c>
      <c r="D8519">
        <v>95.247</v>
      </c>
      <c r="E8519">
        <v>77.052000000000007</v>
      </c>
      <c r="F8519">
        <v>88.224000000000004</v>
      </c>
      <c r="G8519">
        <v>23102290</v>
      </c>
      <c r="H8519" t="s">
        <v>7</v>
      </c>
    </row>
    <row r="8520" spans="1:8" x14ac:dyDescent="0.25">
      <c r="A8520" s="1" t="s">
        <v>13</v>
      </c>
      <c r="B8520" s="1">
        <v>43067</v>
      </c>
      <c r="C8520">
        <v>91.38</v>
      </c>
      <c r="D8520">
        <v>94.88</v>
      </c>
      <c r="E8520">
        <v>89.96</v>
      </c>
      <c r="F8520">
        <v>94.49</v>
      </c>
      <c r="G8520">
        <v>2405093</v>
      </c>
      <c r="H8520" t="s">
        <v>7</v>
      </c>
    </row>
    <row r="8521" spans="1:8" x14ac:dyDescent="0.25">
      <c r="A8521" s="1" t="s">
        <v>13</v>
      </c>
      <c r="B8521" s="1">
        <v>43681</v>
      </c>
      <c r="C8521">
        <v>94.19</v>
      </c>
      <c r="D8521">
        <v>94.74</v>
      </c>
      <c r="E8521">
        <v>90.548000000000002</v>
      </c>
      <c r="F8521">
        <v>92.700999999999993</v>
      </c>
      <c r="G8521">
        <v>8479213</v>
      </c>
      <c r="H8521" t="s">
        <v>7</v>
      </c>
    </row>
    <row r="8522" spans="1:8" x14ac:dyDescent="0.25">
      <c r="A8522" s="1" t="s">
        <v>13</v>
      </c>
      <c r="B8522" s="1">
        <v>43299</v>
      </c>
      <c r="C8522">
        <v>89.465999999999994</v>
      </c>
      <c r="D8522">
        <v>94.662000000000006</v>
      </c>
      <c r="E8522">
        <v>85.658000000000001</v>
      </c>
      <c r="F8522">
        <v>86.74</v>
      </c>
      <c r="G8522">
        <v>2121512</v>
      </c>
      <c r="H8522" t="s">
        <v>7</v>
      </c>
    </row>
    <row r="8523" spans="1:8" x14ac:dyDescent="0.25">
      <c r="A8523" s="1" t="s">
        <v>13</v>
      </c>
      <c r="B8523" s="1">
        <v>43605</v>
      </c>
      <c r="C8523">
        <v>94.638999999999996</v>
      </c>
      <c r="D8523">
        <v>94.643000000000001</v>
      </c>
      <c r="E8523">
        <v>88.576999999999998</v>
      </c>
      <c r="F8523">
        <v>91.102999999999994</v>
      </c>
      <c r="G8523">
        <v>15085539</v>
      </c>
      <c r="H8523" t="s">
        <v>7</v>
      </c>
    </row>
    <row r="8524" spans="1:8" x14ac:dyDescent="0.25">
      <c r="A8524" s="1" t="s">
        <v>13</v>
      </c>
      <c r="B8524" s="1">
        <v>43672</v>
      </c>
      <c r="C8524">
        <v>93.253</v>
      </c>
      <c r="D8524">
        <v>94.451999999999998</v>
      </c>
      <c r="E8524">
        <v>90.24</v>
      </c>
      <c r="F8524">
        <v>94.006</v>
      </c>
      <c r="G8524">
        <v>7232001</v>
      </c>
      <c r="H8524" t="s">
        <v>7</v>
      </c>
    </row>
    <row r="8525" spans="1:8" x14ac:dyDescent="0.25">
      <c r="A8525" s="1" t="s">
        <v>13</v>
      </c>
      <c r="B8525" s="1">
        <v>43661</v>
      </c>
      <c r="C8525">
        <v>89.682000000000002</v>
      </c>
      <c r="D8525">
        <v>94.37</v>
      </c>
      <c r="E8525">
        <v>84.876999999999995</v>
      </c>
      <c r="F8525">
        <v>90.421999999999997</v>
      </c>
      <c r="G8525">
        <v>15074983</v>
      </c>
      <c r="H8525" t="s">
        <v>7</v>
      </c>
    </row>
    <row r="8526" spans="1:8" x14ac:dyDescent="0.25">
      <c r="A8526" s="1" t="s">
        <v>13</v>
      </c>
      <c r="B8526" s="1">
        <v>43663</v>
      </c>
      <c r="C8526">
        <v>79.527000000000001</v>
      </c>
      <c r="D8526">
        <v>94.37</v>
      </c>
      <c r="E8526">
        <v>77.004000000000005</v>
      </c>
      <c r="F8526">
        <v>89.988</v>
      </c>
      <c r="G8526">
        <v>19621172</v>
      </c>
      <c r="H8526" t="s">
        <v>7</v>
      </c>
    </row>
    <row r="8527" spans="1:8" x14ac:dyDescent="0.25">
      <c r="A8527" s="1" t="s">
        <v>13</v>
      </c>
      <c r="B8527" s="1">
        <v>43684</v>
      </c>
      <c r="C8527">
        <v>93.042000000000002</v>
      </c>
      <c r="D8527">
        <v>94.286000000000001</v>
      </c>
      <c r="E8527">
        <v>87.763999999999996</v>
      </c>
      <c r="F8527">
        <v>90.546000000000006</v>
      </c>
      <c r="G8527">
        <v>10537070</v>
      </c>
      <c r="H8527" t="s">
        <v>7</v>
      </c>
    </row>
    <row r="8528" spans="1:8" x14ac:dyDescent="0.25">
      <c r="A8528" s="1" t="s">
        <v>13</v>
      </c>
      <c r="B8528" s="1">
        <v>44159</v>
      </c>
      <c r="C8528">
        <v>89.06</v>
      </c>
      <c r="D8528">
        <v>93.951999999999998</v>
      </c>
      <c r="E8528">
        <v>85.525000000000006</v>
      </c>
      <c r="F8528">
        <v>89.230999999999995</v>
      </c>
      <c r="G8528">
        <v>233149680</v>
      </c>
      <c r="H8528" t="s">
        <v>7</v>
      </c>
    </row>
    <row r="8529" spans="1:8" x14ac:dyDescent="0.25">
      <c r="A8529" s="1" t="s">
        <v>13</v>
      </c>
      <c r="B8529" s="1">
        <v>43066</v>
      </c>
      <c r="C8529">
        <v>86.62</v>
      </c>
      <c r="D8529">
        <v>93.89</v>
      </c>
      <c r="E8529">
        <v>86.4</v>
      </c>
      <c r="F8529">
        <v>91.38</v>
      </c>
      <c r="G8529">
        <v>3623980</v>
      </c>
      <c r="H8529" t="s">
        <v>7</v>
      </c>
    </row>
    <row r="8530" spans="1:8" x14ac:dyDescent="0.25">
      <c r="A8530" s="1" t="s">
        <v>13</v>
      </c>
      <c r="B8530" s="1">
        <v>42980</v>
      </c>
      <c r="C8530">
        <v>89.23</v>
      </c>
      <c r="D8530">
        <v>93.85</v>
      </c>
      <c r="E8530">
        <v>73.87</v>
      </c>
      <c r="F8530">
        <v>79.84</v>
      </c>
      <c r="G8530">
        <v>5698420</v>
      </c>
      <c r="H8530" t="s">
        <v>7</v>
      </c>
    </row>
    <row r="8531" spans="1:8" x14ac:dyDescent="0.25">
      <c r="A8531" s="1" t="s">
        <v>13</v>
      </c>
      <c r="B8531" s="1">
        <v>43597</v>
      </c>
      <c r="C8531">
        <v>88.046999999999997</v>
      </c>
      <c r="D8531">
        <v>93.804000000000002</v>
      </c>
      <c r="E8531">
        <v>83.8</v>
      </c>
      <c r="F8531">
        <v>84.793999999999997</v>
      </c>
      <c r="G8531">
        <v>21951388</v>
      </c>
      <c r="H8531" t="s">
        <v>7</v>
      </c>
    </row>
    <row r="8532" spans="1:8" x14ac:dyDescent="0.25">
      <c r="A8532" s="1" t="s">
        <v>13</v>
      </c>
      <c r="B8532" s="1">
        <v>43599</v>
      </c>
      <c r="C8532">
        <v>87.682000000000002</v>
      </c>
      <c r="D8532">
        <v>93.772000000000006</v>
      </c>
      <c r="E8532">
        <v>86.986000000000004</v>
      </c>
      <c r="F8532">
        <v>91.56</v>
      </c>
      <c r="G8532">
        <v>18738144</v>
      </c>
      <c r="H8532" t="s">
        <v>7</v>
      </c>
    </row>
    <row r="8533" spans="1:8" x14ac:dyDescent="0.25">
      <c r="A8533" s="1" t="s">
        <v>13</v>
      </c>
      <c r="B8533" s="1">
        <v>43563</v>
      </c>
      <c r="C8533">
        <v>91.605000000000004</v>
      </c>
      <c r="D8533">
        <v>93.63</v>
      </c>
      <c r="E8533">
        <v>85.641000000000005</v>
      </c>
      <c r="F8533">
        <v>88.727999999999994</v>
      </c>
      <c r="G8533">
        <v>9590362</v>
      </c>
      <c r="H8533" t="s">
        <v>7</v>
      </c>
    </row>
    <row r="8534" spans="1:8" x14ac:dyDescent="0.25">
      <c r="A8534" s="1" t="s">
        <v>13</v>
      </c>
      <c r="B8534" s="1">
        <v>43069</v>
      </c>
      <c r="C8534">
        <v>86.7</v>
      </c>
      <c r="D8534">
        <v>93.5</v>
      </c>
      <c r="E8534">
        <v>78</v>
      </c>
      <c r="F8534">
        <v>85.82</v>
      </c>
      <c r="G8534">
        <v>4349454</v>
      </c>
      <c r="H8534" t="s">
        <v>7</v>
      </c>
    </row>
    <row r="8535" spans="1:8" x14ac:dyDescent="0.25">
      <c r="A8535" s="1" t="s">
        <v>13</v>
      </c>
      <c r="B8535" s="1">
        <v>44181</v>
      </c>
      <c r="C8535">
        <v>81.361000000000004</v>
      </c>
      <c r="D8535">
        <v>93.236999999999995</v>
      </c>
      <c r="E8535">
        <v>78.596000000000004</v>
      </c>
      <c r="F8535">
        <v>93.134</v>
      </c>
      <c r="G8535">
        <v>166109632</v>
      </c>
      <c r="H8535" t="s">
        <v>7</v>
      </c>
    </row>
    <row r="8536" spans="1:8" x14ac:dyDescent="0.25">
      <c r="A8536" s="1" t="s">
        <v>13</v>
      </c>
      <c r="B8536" s="1">
        <v>44166</v>
      </c>
      <c r="C8536">
        <v>87.617000000000004</v>
      </c>
      <c r="D8536">
        <v>92.881</v>
      </c>
      <c r="E8536">
        <v>79.721000000000004</v>
      </c>
      <c r="F8536">
        <v>85.088999999999999</v>
      </c>
      <c r="G8536">
        <v>252327424</v>
      </c>
      <c r="H8536" t="s">
        <v>7</v>
      </c>
    </row>
    <row r="8537" spans="1:8" x14ac:dyDescent="0.25">
      <c r="A8537" s="1" t="s">
        <v>13</v>
      </c>
      <c r="B8537" s="1">
        <v>43598</v>
      </c>
      <c r="C8537">
        <v>84.795000000000002</v>
      </c>
      <c r="D8537">
        <v>92.522000000000006</v>
      </c>
      <c r="E8537">
        <v>84.424000000000007</v>
      </c>
      <c r="F8537">
        <v>87.694999999999993</v>
      </c>
      <c r="G8537">
        <v>15888424</v>
      </c>
      <c r="H8537" t="s">
        <v>7</v>
      </c>
    </row>
    <row r="8538" spans="1:8" x14ac:dyDescent="0.25">
      <c r="A8538" s="1" t="s">
        <v>13</v>
      </c>
      <c r="B8538" s="1">
        <v>43676</v>
      </c>
      <c r="C8538">
        <v>90.376000000000005</v>
      </c>
      <c r="D8538">
        <v>92.415000000000006</v>
      </c>
      <c r="E8538">
        <v>88.674000000000007</v>
      </c>
      <c r="F8538">
        <v>90.174000000000007</v>
      </c>
      <c r="G8538">
        <v>7381490</v>
      </c>
      <c r="H8538" t="s">
        <v>7</v>
      </c>
    </row>
    <row r="8539" spans="1:8" x14ac:dyDescent="0.25">
      <c r="A8539" s="1" t="s">
        <v>13</v>
      </c>
      <c r="B8539" s="1">
        <v>43606</v>
      </c>
      <c r="C8539">
        <v>91.103999999999999</v>
      </c>
      <c r="D8539">
        <v>92.194000000000003</v>
      </c>
      <c r="E8539">
        <v>89.027000000000001</v>
      </c>
      <c r="F8539">
        <v>90.870999999999995</v>
      </c>
      <c r="G8539">
        <v>11909185</v>
      </c>
      <c r="H8539" t="s">
        <v>7</v>
      </c>
    </row>
    <row r="8540" spans="1:8" x14ac:dyDescent="0.25">
      <c r="A8540" s="1" t="s">
        <v>13</v>
      </c>
      <c r="B8540" s="1">
        <v>43685</v>
      </c>
      <c r="C8540">
        <v>90.567999999999998</v>
      </c>
      <c r="D8540">
        <v>92.13</v>
      </c>
      <c r="E8540">
        <v>88.111999999999995</v>
      </c>
      <c r="F8540">
        <v>90.209000000000003</v>
      </c>
      <c r="G8540">
        <v>10679025</v>
      </c>
      <c r="H8540" t="s">
        <v>7</v>
      </c>
    </row>
    <row r="8541" spans="1:8" x14ac:dyDescent="0.25">
      <c r="A8541" s="1" t="s">
        <v>13</v>
      </c>
      <c r="B8541" s="1">
        <v>43675</v>
      </c>
      <c r="C8541">
        <v>89.893000000000001</v>
      </c>
      <c r="D8541">
        <v>91.992999999999995</v>
      </c>
      <c r="E8541">
        <v>87.808999999999997</v>
      </c>
      <c r="F8541">
        <v>90.376000000000005</v>
      </c>
      <c r="G8541">
        <v>8395632</v>
      </c>
      <c r="H8541" t="s">
        <v>7</v>
      </c>
    </row>
    <row r="8542" spans="1:8" x14ac:dyDescent="0.25">
      <c r="A8542" s="1" t="s">
        <v>13</v>
      </c>
      <c r="B8542" s="1">
        <v>43607</v>
      </c>
      <c r="C8542">
        <v>90.867999999999995</v>
      </c>
      <c r="D8542">
        <v>91.93</v>
      </c>
      <c r="E8542">
        <v>87.16</v>
      </c>
      <c r="F8542">
        <v>87.900999999999996</v>
      </c>
      <c r="G8542">
        <v>12169734</v>
      </c>
      <c r="H8542" t="s">
        <v>7</v>
      </c>
    </row>
    <row r="8543" spans="1:8" x14ac:dyDescent="0.25">
      <c r="A8543" s="1" t="s">
        <v>13</v>
      </c>
      <c r="B8543" s="1">
        <v>43662</v>
      </c>
      <c r="C8543">
        <v>90.424000000000007</v>
      </c>
      <c r="D8543">
        <v>91.84</v>
      </c>
      <c r="E8543">
        <v>76.707999999999998</v>
      </c>
      <c r="F8543">
        <v>79.522999999999996</v>
      </c>
      <c r="G8543">
        <v>16918420</v>
      </c>
      <c r="H8543" t="s">
        <v>7</v>
      </c>
    </row>
    <row r="8544" spans="1:8" x14ac:dyDescent="0.25">
      <c r="A8544" s="1" t="s">
        <v>13</v>
      </c>
      <c r="B8544" s="1">
        <v>43688</v>
      </c>
      <c r="C8544">
        <v>85.497</v>
      </c>
      <c r="D8544">
        <v>91.498999999999995</v>
      </c>
      <c r="E8544">
        <v>85.421999999999997</v>
      </c>
      <c r="F8544">
        <v>90.106999999999999</v>
      </c>
      <c r="G8544">
        <v>9969962</v>
      </c>
      <c r="H8544" t="s">
        <v>7</v>
      </c>
    </row>
    <row r="8545" spans="1:8" x14ac:dyDescent="0.25">
      <c r="A8545" s="1" t="s">
        <v>13</v>
      </c>
      <c r="B8545" s="1">
        <v>44168</v>
      </c>
      <c r="C8545">
        <v>88.971000000000004</v>
      </c>
      <c r="D8545">
        <v>91.254999999999995</v>
      </c>
      <c r="E8545">
        <v>85.474000000000004</v>
      </c>
      <c r="F8545">
        <v>89.022999999999996</v>
      </c>
      <c r="G8545">
        <v>172655056</v>
      </c>
      <c r="H8545" t="s">
        <v>7</v>
      </c>
    </row>
    <row r="8546" spans="1:8" x14ac:dyDescent="0.25">
      <c r="A8546" s="1" t="s">
        <v>13</v>
      </c>
      <c r="B8546" s="1">
        <v>44158</v>
      </c>
      <c r="C8546">
        <v>82.831000000000003</v>
      </c>
      <c r="D8546">
        <v>90.843000000000004</v>
      </c>
      <c r="E8546">
        <v>80.975999999999999</v>
      </c>
      <c r="F8546">
        <v>89.097999999999999</v>
      </c>
      <c r="G8546">
        <v>218882336</v>
      </c>
      <c r="H8546" t="s">
        <v>7</v>
      </c>
    </row>
    <row r="8547" spans="1:8" x14ac:dyDescent="0.25">
      <c r="A8547" s="1" t="s">
        <v>13</v>
      </c>
      <c r="B8547" s="1">
        <v>43674</v>
      </c>
      <c r="C8547">
        <v>88.789000000000001</v>
      </c>
      <c r="D8547">
        <v>90.793999999999997</v>
      </c>
      <c r="E8547">
        <v>84.125</v>
      </c>
      <c r="F8547">
        <v>89.8</v>
      </c>
      <c r="G8547">
        <v>8399186</v>
      </c>
      <c r="H8547" t="s">
        <v>7</v>
      </c>
    </row>
    <row r="8548" spans="1:8" x14ac:dyDescent="0.25">
      <c r="A8548" s="1" t="s">
        <v>13</v>
      </c>
      <c r="B8548" s="1">
        <v>44160</v>
      </c>
      <c r="C8548">
        <v>89.272000000000006</v>
      </c>
      <c r="D8548">
        <v>90.738</v>
      </c>
      <c r="E8548">
        <v>78.143000000000001</v>
      </c>
      <c r="F8548">
        <v>81.772000000000006</v>
      </c>
      <c r="G8548">
        <v>199545840</v>
      </c>
      <c r="H8548" t="s">
        <v>7</v>
      </c>
    </row>
    <row r="8549" spans="1:8" x14ac:dyDescent="0.25">
      <c r="A8549" s="1" t="s">
        <v>13</v>
      </c>
      <c r="B8549" s="1">
        <v>43306</v>
      </c>
      <c r="C8549">
        <v>89.533000000000001</v>
      </c>
      <c r="D8549">
        <v>90.701999999999998</v>
      </c>
      <c r="E8549">
        <v>85.010999999999996</v>
      </c>
      <c r="F8549">
        <v>86.775000000000006</v>
      </c>
      <c r="G8549">
        <v>1569566</v>
      </c>
      <c r="H8549" t="s">
        <v>7</v>
      </c>
    </row>
    <row r="8550" spans="1:8" x14ac:dyDescent="0.25">
      <c r="A8550" s="1" t="s">
        <v>13</v>
      </c>
      <c r="B8550" s="1">
        <v>44167</v>
      </c>
      <c r="C8550">
        <v>85.161000000000001</v>
      </c>
      <c r="D8550">
        <v>90.578999999999994</v>
      </c>
      <c r="E8550">
        <v>82.89</v>
      </c>
      <c r="F8550">
        <v>88.998000000000005</v>
      </c>
      <c r="G8550">
        <v>209073712</v>
      </c>
      <c r="H8550" t="s">
        <v>7</v>
      </c>
    </row>
    <row r="8551" spans="1:8" x14ac:dyDescent="0.25">
      <c r="A8551" s="1" t="s">
        <v>13</v>
      </c>
      <c r="B8551" s="1">
        <v>43565</v>
      </c>
      <c r="C8551">
        <v>86.218999999999994</v>
      </c>
      <c r="D8551">
        <v>90.552999999999997</v>
      </c>
      <c r="E8551">
        <v>86.138000000000005</v>
      </c>
      <c r="F8551">
        <v>88.16</v>
      </c>
      <c r="G8551">
        <v>7486087</v>
      </c>
      <c r="H8551" t="s">
        <v>7</v>
      </c>
    </row>
    <row r="8552" spans="1:8" x14ac:dyDescent="0.25">
      <c r="A8552" s="1" t="s">
        <v>13</v>
      </c>
      <c r="B8552" s="1">
        <v>43686</v>
      </c>
      <c r="C8552">
        <v>90.206000000000003</v>
      </c>
      <c r="D8552">
        <v>90.418000000000006</v>
      </c>
      <c r="E8552">
        <v>82.753</v>
      </c>
      <c r="F8552">
        <v>84.331000000000003</v>
      </c>
      <c r="G8552">
        <v>11344909</v>
      </c>
      <c r="H8552" t="s">
        <v>7</v>
      </c>
    </row>
    <row r="8553" spans="1:8" x14ac:dyDescent="0.25">
      <c r="A8553" s="1" t="s">
        <v>13</v>
      </c>
      <c r="B8553" s="1">
        <v>43298</v>
      </c>
      <c r="C8553">
        <v>84.323999999999998</v>
      </c>
      <c r="D8553">
        <v>90.37</v>
      </c>
      <c r="E8553">
        <v>82.495999999999995</v>
      </c>
      <c r="F8553">
        <v>89.468000000000004</v>
      </c>
      <c r="G8553">
        <v>2117884</v>
      </c>
      <c r="H8553" t="s">
        <v>7</v>
      </c>
    </row>
    <row r="8554" spans="1:8" x14ac:dyDescent="0.25">
      <c r="A8554" s="1" t="s">
        <v>13</v>
      </c>
      <c r="B8554" s="1">
        <v>43603</v>
      </c>
      <c r="C8554">
        <v>89.510999999999996</v>
      </c>
      <c r="D8554">
        <v>90.281000000000006</v>
      </c>
      <c r="E8554">
        <v>85.168999999999997</v>
      </c>
      <c r="F8554">
        <v>86.623999999999995</v>
      </c>
      <c r="G8554">
        <v>15381244</v>
      </c>
      <c r="H8554" t="s">
        <v>7</v>
      </c>
    </row>
    <row r="8555" spans="1:8" x14ac:dyDescent="0.25">
      <c r="A8555" s="1" t="s">
        <v>13</v>
      </c>
      <c r="B8555" s="1">
        <v>43689</v>
      </c>
      <c r="C8555">
        <v>90.061000000000007</v>
      </c>
      <c r="D8555">
        <v>90.067999999999998</v>
      </c>
      <c r="E8555">
        <v>85.533000000000001</v>
      </c>
      <c r="F8555">
        <v>85.781000000000006</v>
      </c>
      <c r="G8555">
        <v>9726464</v>
      </c>
      <c r="H8555" t="s">
        <v>7</v>
      </c>
    </row>
    <row r="8556" spans="1:8" x14ac:dyDescent="0.25">
      <c r="A8556" s="1" t="s">
        <v>13</v>
      </c>
      <c r="B8556" s="1">
        <v>43064</v>
      </c>
      <c r="C8556">
        <v>77.540000000000006</v>
      </c>
      <c r="D8556">
        <v>89.88</v>
      </c>
      <c r="E8556">
        <v>77.239999999999995</v>
      </c>
      <c r="F8556">
        <v>89.13</v>
      </c>
      <c r="G8556">
        <v>4336296</v>
      </c>
      <c r="H8556" t="s">
        <v>7</v>
      </c>
    </row>
    <row r="8557" spans="1:8" x14ac:dyDescent="0.25">
      <c r="A8557" s="1" t="s">
        <v>13</v>
      </c>
      <c r="B8557" s="1">
        <v>44169</v>
      </c>
      <c r="C8557">
        <v>88.992999999999995</v>
      </c>
      <c r="D8557">
        <v>89.805999999999997</v>
      </c>
      <c r="E8557">
        <v>78</v>
      </c>
      <c r="F8557">
        <v>79.573999999999998</v>
      </c>
      <c r="G8557">
        <v>167722176</v>
      </c>
      <c r="H8557" t="s">
        <v>7</v>
      </c>
    </row>
    <row r="8558" spans="1:8" x14ac:dyDescent="0.25">
      <c r="A8558" s="1" t="s">
        <v>13</v>
      </c>
      <c r="B8558" s="1">
        <v>43305</v>
      </c>
      <c r="C8558">
        <v>81.796999999999997</v>
      </c>
      <c r="D8558">
        <v>89.745999999999995</v>
      </c>
      <c r="E8558">
        <v>81.203000000000003</v>
      </c>
      <c r="F8558">
        <v>89.521000000000001</v>
      </c>
      <c r="G8558">
        <v>2648955</v>
      </c>
      <c r="H8558" t="s">
        <v>7</v>
      </c>
    </row>
    <row r="8559" spans="1:8" x14ac:dyDescent="0.25">
      <c r="A8559" s="1" t="s">
        <v>13</v>
      </c>
      <c r="B8559" s="1">
        <v>43559</v>
      </c>
      <c r="C8559">
        <v>85.218999999999994</v>
      </c>
      <c r="D8559">
        <v>89.606999999999999</v>
      </c>
      <c r="E8559">
        <v>80.774000000000001</v>
      </c>
      <c r="F8559">
        <v>84.83</v>
      </c>
      <c r="G8559">
        <v>14053551</v>
      </c>
      <c r="H8559" t="s">
        <v>7</v>
      </c>
    </row>
    <row r="8560" spans="1:8" x14ac:dyDescent="0.25">
      <c r="A8560" s="1" t="s">
        <v>13</v>
      </c>
      <c r="B8560" s="1">
        <v>43284</v>
      </c>
      <c r="C8560">
        <v>85.471999999999994</v>
      </c>
      <c r="D8560">
        <v>89.590999999999994</v>
      </c>
      <c r="E8560">
        <v>84.424000000000007</v>
      </c>
      <c r="F8560">
        <v>84.918999999999997</v>
      </c>
      <c r="G8560">
        <v>1647199</v>
      </c>
      <c r="H8560" t="s">
        <v>7</v>
      </c>
    </row>
    <row r="8561" spans="1:8" x14ac:dyDescent="0.25">
      <c r="A8561" s="1" t="s">
        <v>13</v>
      </c>
      <c r="B8561" s="1">
        <v>43560</v>
      </c>
      <c r="C8561">
        <v>84.81</v>
      </c>
      <c r="D8561">
        <v>89.537999999999997</v>
      </c>
      <c r="E8561">
        <v>84.388000000000005</v>
      </c>
      <c r="F8561">
        <v>88.254000000000005</v>
      </c>
      <c r="G8561">
        <v>9147901</v>
      </c>
      <c r="H8561" t="s">
        <v>7</v>
      </c>
    </row>
    <row r="8562" spans="1:8" x14ac:dyDescent="0.25">
      <c r="A8562" s="1" t="s">
        <v>13</v>
      </c>
      <c r="B8562" s="1">
        <v>43608</v>
      </c>
      <c r="C8562">
        <v>87.906000000000006</v>
      </c>
      <c r="D8562">
        <v>89.415999999999997</v>
      </c>
      <c r="E8562">
        <v>85.227999999999994</v>
      </c>
      <c r="F8562">
        <v>88.587000000000003</v>
      </c>
      <c r="G8562">
        <v>11770871</v>
      </c>
      <c r="H8562" t="s">
        <v>7</v>
      </c>
    </row>
    <row r="8563" spans="1:8" x14ac:dyDescent="0.25">
      <c r="A8563" s="1" t="s">
        <v>13</v>
      </c>
      <c r="B8563" s="1">
        <v>43065</v>
      </c>
      <c r="C8563">
        <v>89.13</v>
      </c>
      <c r="D8563">
        <v>89.21</v>
      </c>
      <c r="E8563">
        <v>84.18</v>
      </c>
      <c r="F8563">
        <v>86.62</v>
      </c>
      <c r="G8563">
        <v>2873320</v>
      </c>
      <c r="H8563" t="s">
        <v>7</v>
      </c>
    </row>
    <row r="8564" spans="1:8" x14ac:dyDescent="0.25">
      <c r="A8564" s="1" t="s">
        <v>13</v>
      </c>
      <c r="B8564" s="1">
        <v>43300</v>
      </c>
      <c r="C8564">
        <v>86.736000000000004</v>
      </c>
      <c r="D8564">
        <v>89.082999999999998</v>
      </c>
      <c r="E8564">
        <v>85.483000000000004</v>
      </c>
      <c r="F8564">
        <v>86.534999999999997</v>
      </c>
      <c r="G8564">
        <v>1283160</v>
      </c>
      <c r="H8564" t="s">
        <v>7</v>
      </c>
    </row>
    <row r="8565" spans="1:8" x14ac:dyDescent="0.25">
      <c r="A8565" s="1" t="s">
        <v>13</v>
      </c>
      <c r="B8565" s="1">
        <v>43285</v>
      </c>
      <c r="C8565">
        <v>84.924999999999997</v>
      </c>
      <c r="D8565">
        <v>88.903000000000006</v>
      </c>
      <c r="E8565">
        <v>83.656000000000006</v>
      </c>
      <c r="F8565">
        <v>85.36</v>
      </c>
      <c r="G8565">
        <v>1374858</v>
      </c>
      <c r="H8565" t="s">
        <v>7</v>
      </c>
    </row>
    <row r="8566" spans="1:8" x14ac:dyDescent="0.25">
      <c r="A8566" s="1" t="s">
        <v>13</v>
      </c>
      <c r="B8566" s="1">
        <v>43564</v>
      </c>
      <c r="C8566">
        <v>88.722999999999999</v>
      </c>
      <c r="D8566">
        <v>88.796999999999997</v>
      </c>
      <c r="E8566">
        <v>83.290999999999997</v>
      </c>
      <c r="F8566">
        <v>86.230999999999995</v>
      </c>
      <c r="G8566">
        <v>7686672</v>
      </c>
      <c r="H8566" t="s">
        <v>7</v>
      </c>
    </row>
    <row r="8567" spans="1:8" x14ac:dyDescent="0.25">
      <c r="A8567" s="1" t="s">
        <v>13</v>
      </c>
      <c r="B8567" s="1">
        <v>44165</v>
      </c>
      <c r="C8567">
        <v>78.944999999999993</v>
      </c>
      <c r="D8567">
        <v>88.519000000000005</v>
      </c>
      <c r="E8567">
        <v>76.95</v>
      </c>
      <c r="F8567">
        <v>87.664000000000001</v>
      </c>
      <c r="G8567">
        <v>181162720</v>
      </c>
      <c r="H8567" t="s">
        <v>7</v>
      </c>
    </row>
    <row r="8568" spans="1:8" x14ac:dyDescent="0.25">
      <c r="A8568" s="1" t="s">
        <v>13</v>
      </c>
      <c r="B8568" s="1">
        <v>43566</v>
      </c>
      <c r="C8568">
        <v>88.159000000000006</v>
      </c>
      <c r="D8568">
        <v>88.393000000000001</v>
      </c>
      <c r="E8568">
        <v>74.998000000000005</v>
      </c>
      <c r="F8568">
        <v>79.007000000000005</v>
      </c>
      <c r="G8568">
        <v>12707083</v>
      </c>
      <c r="H8568" t="s">
        <v>7</v>
      </c>
    </row>
    <row r="8569" spans="1:8" x14ac:dyDescent="0.25">
      <c r="A8569" s="1" t="s">
        <v>13</v>
      </c>
      <c r="B8569" s="1">
        <v>44156</v>
      </c>
      <c r="C8569">
        <v>82.578999999999994</v>
      </c>
      <c r="D8569">
        <v>88.379000000000005</v>
      </c>
      <c r="E8569">
        <v>80.488</v>
      </c>
      <c r="F8569">
        <v>87.149000000000001</v>
      </c>
      <c r="G8569">
        <v>8262761</v>
      </c>
      <c r="H8569" t="s">
        <v>7</v>
      </c>
    </row>
    <row r="8570" spans="1:8" x14ac:dyDescent="0.25">
      <c r="A8570" s="1" t="s">
        <v>13</v>
      </c>
      <c r="B8570" s="1">
        <v>44157</v>
      </c>
      <c r="C8570">
        <v>87.19</v>
      </c>
      <c r="D8570">
        <v>87.947999999999993</v>
      </c>
      <c r="E8570">
        <v>77.986999999999995</v>
      </c>
      <c r="F8570">
        <v>82.882999999999996</v>
      </c>
      <c r="G8570">
        <v>200034800</v>
      </c>
      <c r="H8570" t="s">
        <v>7</v>
      </c>
    </row>
    <row r="8571" spans="1:8" x14ac:dyDescent="0.25">
      <c r="A8571" s="1" t="s">
        <v>13</v>
      </c>
      <c r="B8571" s="1">
        <v>43276</v>
      </c>
      <c r="C8571">
        <v>80.528000000000006</v>
      </c>
      <c r="D8571">
        <v>87.944999999999993</v>
      </c>
      <c r="E8571">
        <v>78.593999999999994</v>
      </c>
      <c r="F8571">
        <v>81.491</v>
      </c>
      <c r="G8571">
        <v>2947634</v>
      </c>
      <c r="H8571" t="s">
        <v>7</v>
      </c>
    </row>
    <row r="8572" spans="1:8" x14ac:dyDescent="0.25">
      <c r="A8572" s="1" t="s">
        <v>13</v>
      </c>
      <c r="B8572" s="1">
        <v>43307</v>
      </c>
      <c r="C8572">
        <v>86.75</v>
      </c>
      <c r="D8572">
        <v>87.918000000000006</v>
      </c>
      <c r="E8572">
        <v>82.971000000000004</v>
      </c>
      <c r="F8572">
        <v>83.551000000000002</v>
      </c>
      <c r="G8572">
        <v>962588</v>
      </c>
      <c r="H8572" t="s">
        <v>7</v>
      </c>
    </row>
    <row r="8573" spans="1:8" x14ac:dyDescent="0.25">
      <c r="A8573" s="1" t="s">
        <v>13</v>
      </c>
      <c r="B8573" s="1">
        <v>43687</v>
      </c>
      <c r="C8573">
        <v>84.320999999999998</v>
      </c>
      <c r="D8573">
        <v>87.436000000000007</v>
      </c>
      <c r="E8573">
        <v>82.623000000000005</v>
      </c>
      <c r="F8573">
        <v>85.512</v>
      </c>
      <c r="G8573">
        <v>11083097</v>
      </c>
      <c r="H8573" t="s">
        <v>7</v>
      </c>
    </row>
    <row r="8574" spans="1:8" x14ac:dyDescent="0.25">
      <c r="A8574" s="1" t="s">
        <v>13</v>
      </c>
      <c r="B8574" s="1">
        <v>43301</v>
      </c>
      <c r="C8574">
        <v>86.537999999999997</v>
      </c>
      <c r="D8574">
        <v>87.128</v>
      </c>
      <c r="E8574">
        <v>81.819000000000003</v>
      </c>
      <c r="F8574">
        <v>82.498999999999995</v>
      </c>
      <c r="G8574">
        <v>1243391</v>
      </c>
      <c r="H8574" t="s">
        <v>7</v>
      </c>
    </row>
    <row r="8575" spans="1:8" x14ac:dyDescent="0.25">
      <c r="A8575" s="1" t="s">
        <v>13</v>
      </c>
      <c r="B8575" s="1">
        <v>44172</v>
      </c>
      <c r="C8575">
        <v>83.576999999999998</v>
      </c>
      <c r="D8575">
        <v>86.787000000000006</v>
      </c>
      <c r="E8575">
        <v>81.745999999999995</v>
      </c>
      <c r="F8575">
        <v>83.403999999999996</v>
      </c>
      <c r="G8575">
        <v>148197312</v>
      </c>
      <c r="H8575" t="s">
        <v>7</v>
      </c>
    </row>
    <row r="8576" spans="1:8" x14ac:dyDescent="0.25">
      <c r="A8576" s="1" t="s">
        <v>13</v>
      </c>
      <c r="B8576" s="1">
        <v>43286</v>
      </c>
      <c r="C8576">
        <v>85.369</v>
      </c>
      <c r="D8576">
        <v>86.778000000000006</v>
      </c>
      <c r="E8576">
        <v>82.105999999999995</v>
      </c>
      <c r="F8576">
        <v>83.385999999999996</v>
      </c>
      <c r="G8576">
        <v>1615884</v>
      </c>
      <c r="H8576" t="s">
        <v>7</v>
      </c>
    </row>
    <row r="8577" spans="1:8" x14ac:dyDescent="0.25">
      <c r="A8577" s="1" t="s">
        <v>13</v>
      </c>
      <c r="B8577" s="1">
        <v>43274</v>
      </c>
      <c r="C8577">
        <v>84.805999999999997</v>
      </c>
      <c r="D8577">
        <v>86.551000000000002</v>
      </c>
      <c r="E8577">
        <v>81.661000000000001</v>
      </c>
      <c r="F8577">
        <v>82.816000000000003</v>
      </c>
      <c r="G8577">
        <v>3186188</v>
      </c>
      <c r="H8577" t="s">
        <v>7</v>
      </c>
    </row>
    <row r="8578" spans="1:8" x14ac:dyDescent="0.25">
      <c r="A8578" s="1" t="s">
        <v>13</v>
      </c>
      <c r="B8578" s="1">
        <v>43283</v>
      </c>
      <c r="C8578">
        <v>80.039000000000001</v>
      </c>
      <c r="D8578">
        <v>86.501999999999995</v>
      </c>
      <c r="E8578">
        <v>78.537000000000006</v>
      </c>
      <c r="F8578">
        <v>85.462000000000003</v>
      </c>
      <c r="G8578">
        <v>1587369</v>
      </c>
      <c r="H8578" t="s">
        <v>7</v>
      </c>
    </row>
    <row r="8579" spans="1:8" x14ac:dyDescent="0.25">
      <c r="A8579" s="1" t="s">
        <v>13</v>
      </c>
      <c r="B8579" s="1">
        <v>43690</v>
      </c>
      <c r="C8579">
        <v>85.807000000000002</v>
      </c>
      <c r="D8579">
        <v>86.48</v>
      </c>
      <c r="E8579">
        <v>83.438999999999993</v>
      </c>
      <c r="F8579">
        <v>84.885999999999996</v>
      </c>
      <c r="G8579">
        <v>9720286</v>
      </c>
      <c r="H8579" t="s">
        <v>7</v>
      </c>
    </row>
    <row r="8580" spans="1:8" x14ac:dyDescent="0.25">
      <c r="A8580" s="1" t="s">
        <v>13</v>
      </c>
      <c r="B8580" s="1">
        <v>43304</v>
      </c>
      <c r="C8580">
        <v>82.894000000000005</v>
      </c>
      <c r="D8580">
        <v>86.251999999999995</v>
      </c>
      <c r="E8580">
        <v>81.644000000000005</v>
      </c>
      <c r="F8580">
        <v>81.793999999999997</v>
      </c>
      <c r="G8580">
        <v>2305936</v>
      </c>
      <c r="H8580" t="s">
        <v>7</v>
      </c>
    </row>
    <row r="8581" spans="1:8" x14ac:dyDescent="0.25">
      <c r="A8581" s="1" t="s">
        <v>13</v>
      </c>
      <c r="B8581" s="1">
        <v>43691</v>
      </c>
      <c r="C8581">
        <v>84.894999999999996</v>
      </c>
      <c r="D8581">
        <v>86.213999999999999</v>
      </c>
      <c r="E8581">
        <v>75.188000000000002</v>
      </c>
      <c r="F8581">
        <v>75.983000000000004</v>
      </c>
      <c r="G8581">
        <v>13153156</v>
      </c>
      <c r="H8581" t="s">
        <v>7</v>
      </c>
    </row>
    <row r="8582" spans="1:8" x14ac:dyDescent="0.25">
      <c r="A8582" s="1" t="s">
        <v>13</v>
      </c>
      <c r="B8582" s="1">
        <v>43289</v>
      </c>
      <c r="C8582">
        <v>85.048000000000002</v>
      </c>
      <c r="D8582">
        <v>85.664000000000001</v>
      </c>
      <c r="E8582">
        <v>82.037999999999997</v>
      </c>
      <c r="F8582">
        <v>82.385000000000005</v>
      </c>
      <c r="G8582">
        <v>1315928</v>
      </c>
      <c r="H8582" t="s">
        <v>7</v>
      </c>
    </row>
    <row r="8583" spans="1:8" x14ac:dyDescent="0.25">
      <c r="A8583" s="1" t="s">
        <v>13</v>
      </c>
      <c r="B8583" s="1">
        <v>44155</v>
      </c>
      <c r="C8583">
        <v>81.52</v>
      </c>
      <c r="D8583">
        <v>85.518000000000001</v>
      </c>
      <c r="E8583">
        <v>80.100999999999999</v>
      </c>
      <c r="F8583">
        <v>82.504999999999995</v>
      </c>
      <c r="G8583">
        <v>8703307</v>
      </c>
      <c r="H8583" t="s">
        <v>7</v>
      </c>
    </row>
    <row r="8584" spans="1:8" x14ac:dyDescent="0.25">
      <c r="A8584" s="1" t="s">
        <v>13</v>
      </c>
      <c r="B8584" s="1">
        <v>43310</v>
      </c>
      <c r="C8584">
        <v>84.328999999999994</v>
      </c>
      <c r="D8584">
        <v>85.457999999999998</v>
      </c>
      <c r="E8584">
        <v>83.367000000000004</v>
      </c>
      <c r="F8584">
        <v>83.971999999999994</v>
      </c>
      <c r="G8584">
        <v>846993</v>
      </c>
      <c r="H8584" t="s">
        <v>7</v>
      </c>
    </row>
    <row r="8585" spans="1:8" x14ac:dyDescent="0.25">
      <c r="A8585" s="1" t="s">
        <v>13</v>
      </c>
      <c r="B8585" s="1">
        <v>43288</v>
      </c>
      <c r="C8585">
        <v>83.245000000000005</v>
      </c>
      <c r="D8585">
        <v>85.376000000000005</v>
      </c>
      <c r="E8585">
        <v>79.835999999999999</v>
      </c>
      <c r="F8585">
        <v>85.04</v>
      </c>
      <c r="G8585">
        <v>1325049</v>
      </c>
      <c r="H8585" t="s">
        <v>7</v>
      </c>
    </row>
    <row r="8586" spans="1:8" x14ac:dyDescent="0.25">
      <c r="A8586" s="1" t="s">
        <v>13</v>
      </c>
      <c r="B8586" s="1">
        <v>43302</v>
      </c>
      <c r="C8586">
        <v>82.498999999999995</v>
      </c>
      <c r="D8586">
        <v>85.295000000000002</v>
      </c>
      <c r="E8586">
        <v>80.253</v>
      </c>
      <c r="F8586">
        <v>84.195999999999998</v>
      </c>
      <c r="G8586">
        <v>886126</v>
      </c>
      <c r="H8586" t="s">
        <v>7</v>
      </c>
    </row>
    <row r="8587" spans="1:8" x14ac:dyDescent="0.25">
      <c r="A8587" s="1" t="s">
        <v>13</v>
      </c>
      <c r="B8587" s="1">
        <v>43308</v>
      </c>
      <c r="C8587">
        <v>83.539000000000001</v>
      </c>
      <c r="D8587">
        <v>85.191999999999993</v>
      </c>
      <c r="E8587">
        <v>81.691999999999993</v>
      </c>
      <c r="F8587">
        <v>84.706000000000003</v>
      </c>
      <c r="G8587">
        <v>1005269</v>
      </c>
      <c r="H8587" t="s">
        <v>7</v>
      </c>
    </row>
    <row r="8588" spans="1:8" x14ac:dyDescent="0.25">
      <c r="A8588" s="1" t="s">
        <v>13</v>
      </c>
      <c r="B8588" s="1">
        <v>44171</v>
      </c>
      <c r="C8588">
        <v>83.146000000000001</v>
      </c>
      <c r="D8588">
        <v>85.155000000000001</v>
      </c>
      <c r="E8588">
        <v>80.382000000000005</v>
      </c>
      <c r="F8588">
        <v>83.573999999999998</v>
      </c>
      <c r="G8588">
        <v>141431856</v>
      </c>
      <c r="H8588" t="s">
        <v>7</v>
      </c>
    </row>
    <row r="8589" spans="1:8" x14ac:dyDescent="0.25">
      <c r="A8589" s="1" t="s">
        <v>13</v>
      </c>
      <c r="B8589" s="1">
        <v>43309</v>
      </c>
      <c r="C8589">
        <v>84.706000000000003</v>
      </c>
      <c r="D8589">
        <v>84.903999999999996</v>
      </c>
      <c r="E8589">
        <v>82.600999999999999</v>
      </c>
      <c r="F8589">
        <v>84.328999999999994</v>
      </c>
      <c r="G8589">
        <v>748985</v>
      </c>
      <c r="H8589" t="s">
        <v>7</v>
      </c>
    </row>
    <row r="8590" spans="1:8" x14ac:dyDescent="0.25">
      <c r="A8590" s="1" t="s">
        <v>13</v>
      </c>
      <c r="B8590" s="1">
        <v>44180</v>
      </c>
      <c r="C8590">
        <v>82.366</v>
      </c>
      <c r="D8590">
        <v>84.875</v>
      </c>
      <c r="E8590">
        <v>80.453000000000003</v>
      </c>
      <c r="F8590">
        <v>81.332999999999998</v>
      </c>
      <c r="G8590">
        <v>153504320</v>
      </c>
      <c r="H8590" t="s">
        <v>7</v>
      </c>
    </row>
    <row r="8591" spans="1:8" x14ac:dyDescent="0.25">
      <c r="A8591" s="1" t="s">
        <v>13</v>
      </c>
      <c r="B8591" s="1">
        <v>44173</v>
      </c>
      <c r="C8591">
        <v>83.394999999999996</v>
      </c>
      <c r="D8591">
        <v>84.81</v>
      </c>
      <c r="E8591">
        <v>75.512</v>
      </c>
      <c r="F8591">
        <v>76.765000000000001</v>
      </c>
      <c r="G8591">
        <v>153239536</v>
      </c>
      <c r="H8591" t="s">
        <v>7</v>
      </c>
    </row>
    <row r="8592" spans="1:8" x14ac:dyDescent="0.25">
      <c r="A8592" s="1" t="s">
        <v>13</v>
      </c>
      <c r="B8592" s="1">
        <v>43303</v>
      </c>
      <c r="C8592">
        <v>84.186000000000007</v>
      </c>
      <c r="D8592">
        <v>84.75</v>
      </c>
      <c r="E8592">
        <v>82.64</v>
      </c>
      <c r="F8592">
        <v>82.894000000000005</v>
      </c>
      <c r="G8592">
        <v>1316148</v>
      </c>
      <c r="H8592" t="s">
        <v>7</v>
      </c>
    </row>
    <row r="8593" spans="1:8" x14ac:dyDescent="0.25">
      <c r="A8593" s="1" t="s">
        <v>13</v>
      </c>
      <c r="B8593" s="1">
        <v>42981</v>
      </c>
      <c r="C8593">
        <v>79.84</v>
      </c>
      <c r="D8593">
        <v>84.62</v>
      </c>
      <c r="E8593">
        <v>77.260000000000005</v>
      </c>
      <c r="F8593">
        <v>79.44</v>
      </c>
      <c r="G8593">
        <v>2563540</v>
      </c>
      <c r="H8593" t="s">
        <v>7</v>
      </c>
    </row>
    <row r="8594" spans="1:8" x14ac:dyDescent="0.25">
      <c r="A8594" s="1" t="s">
        <v>13</v>
      </c>
      <c r="B8594" s="1">
        <v>43311</v>
      </c>
      <c r="C8594">
        <v>83.971999999999994</v>
      </c>
      <c r="D8594">
        <v>84.611999999999995</v>
      </c>
      <c r="E8594">
        <v>79.912999999999997</v>
      </c>
      <c r="F8594">
        <v>82.314999999999998</v>
      </c>
      <c r="G8594">
        <v>1126515</v>
      </c>
      <c r="H8594" t="s">
        <v>7</v>
      </c>
    </row>
    <row r="8595" spans="1:8" x14ac:dyDescent="0.25">
      <c r="A8595" s="1" t="s">
        <v>13</v>
      </c>
      <c r="B8595" s="1">
        <v>43297</v>
      </c>
      <c r="C8595">
        <v>79.081999999999994</v>
      </c>
      <c r="D8595">
        <v>84.572999999999993</v>
      </c>
      <c r="E8595">
        <v>78.400999999999996</v>
      </c>
      <c r="F8595">
        <v>84.325999999999993</v>
      </c>
      <c r="G8595">
        <v>1897118</v>
      </c>
      <c r="H8595" t="s">
        <v>7</v>
      </c>
    </row>
    <row r="8596" spans="1:8" x14ac:dyDescent="0.25">
      <c r="A8596" s="1" t="s">
        <v>13</v>
      </c>
      <c r="B8596" s="1">
        <v>44178</v>
      </c>
      <c r="C8596">
        <v>76.674999999999997</v>
      </c>
      <c r="D8596">
        <v>84.385999999999996</v>
      </c>
      <c r="E8596">
        <v>75.525000000000006</v>
      </c>
      <c r="F8596">
        <v>82.322999999999993</v>
      </c>
      <c r="G8596">
        <v>141709040</v>
      </c>
      <c r="H8596" t="s">
        <v>7</v>
      </c>
    </row>
    <row r="8597" spans="1:8" x14ac:dyDescent="0.25">
      <c r="A8597" s="1" t="s">
        <v>13</v>
      </c>
      <c r="B8597" s="1">
        <v>43570</v>
      </c>
      <c r="C8597">
        <v>83.281000000000006</v>
      </c>
      <c r="D8597">
        <v>84.299000000000007</v>
      </c>
      <c r="E8597">
        <v>75.494</v>
      </c>
      <c r="F8597">
        <v>78.195999999999998</v>
      </c>
      <c r="G8597">
        <v>11124972</v>
      </c>
      <c r="H8597" t="s">
        <v>7</v>
      </c>
    </row>
    <row r="8598" spans="1:8" x14ac:dyDescent="0.25">
      <c r="A8598" s="1" t="s">
        <v>13</v>
      </c>
      <c r="B8598" s="1">
        <v>44170</v>
      </c>
      <c r="C8598">
        <v>79.424999999999997</v>
      </c>
      <c r="D8598">
        <v>84.210999999999999</v>
      </c>
      <c r="E8598">
        <v>78.644000000000005</v>
      </c>
      <c r="F8598">
        <v>83.153999999999996</v>
      </c>
      <c r="G8598">
        <v>153250208</v>
      </c>
      <c r="H8598" t="s">
        <v>7</v>
      </c>
    </row>
    <row r="8599" spans="1:8" x14ac:dyDescent="0.25">
      <c r="A8599" s="1" t="s">
        <v>13</v>
      </c>
      <c r="B8599" s="1">
        <v>43287</v>
      </c>
      <c r="C8599">
        <v>83.387</v>
      </c>
      <c r="D8599">
        <v>84.192999999999998</v>
      </c>
      <c r="E8599">
        <v>80.834000000000003</v>
      </c>
      <c r="F8599">
        <v>83.242999999999995</v>
      </c>
      <c r="G8599">
        <v>1339172</v>
      </c>
      <c r="H8599" t="s">
        <v>7</v>
      </c>
    </row>
    <row r="8600" spans="1:8" x14ac:dyDescent="0.25">
      <c r="A8600" s="1" t="s">
        <v>13</v>
      </c>
      <c r="B8600" s="1">
        <v>43874</v>
      </c>
      <c r="C8600">
        <v>81.194000000000003</v>
      </c>
      <c r="D8600">
        <v>84.085999999999999</v>
      </c>
      <c r="E8600">
        <v>77.480999999999995</v>
      </c>
      <c r="F8600">
        <v>80.600999999999999</v>
      </c>
      <c r="G8600">
        <v>13607402</v>
      </c>
      <c r="H8600" t="s">
        <v>7</v>
      </c>
    </row>
    <row r="8601" spans="1:8" x14ac:dyDescent="0.25">
      <c r="A8601" s="1" t="s">
        <v>13</v>
      </c>
      <c r="B8601" s="1">
        <v>43281</v>
      </c>
      <c r="C8601">
        <v>79.015000000000001</v>
      </c>
      <c r="D8601">
        <v>83.921000000000006</v>
      </c>
      <c r="E8601">
        <v>79.007000000000005</v>
      </c>
      <c r="F8601">
        <v>81.272000000000006</v>
      </c>
      <c r="G8601">
        <v>1757735</v>
      </c>
      <c r="H8601" t="s">
        <v>7</v>
      </c>
    </row>
    <row r="8602" spans="1:8" x14ac:dyDescent="0.25">
      <c r="A8602" s="1" t="s">
        <v>13</v>
      </c>
      <c r="B8602" s="1">
        <v>43275</v>
      </c>
      <c r="C8602">
        <v>82.814999999999998</v>
      </c>
      <c r="D8602">
        <v>83.656000000000006</v>
      </c>
      <c r="E8602">
        <v>73.427999999999997</v>
      </c>
      <c r="F8602">
        <v>80.564999999999998</v>
      </c>
      <c r="G8602">
        <v>2916650</v>
      </c>
      <c r="H8602" t="s">
        <v>7</v>
      </c>
    </row>
    <row r="8603" spans="1:8" x14ac:dyDescent="0.25">
      <c r="A8603" s="1" t="s">
        <v>13</v>
      </c>
      <c r="B8603" s="1">
        <v>43875</v>
      </c>
      <c r="C8603">
        <v>80.596999999999994</v>
      </c>
      <c r="D8603">
        <v>83.619</v>
      </c>
      <c r="E8603">
        <v>78.772000000000006</v>
      </c>
      <c r="F8603">
        <v>82.965000000000003</v>
      </c>
      <c r="G8603">
        <v>8689343</v>
      </c>
      <c r="H8603" t="s">
        <v>7</v>
      </c>
    </row>
    <row r="8604" spans="1:8" x14ac:dyDescent="0.25">
      <c r="A8604" s="1" t="s">
        <v>13</v>
      </c>
      <c r="B8604" s="1">
        <v>43876</v>
      </c>
      <c r="C8604">
        <v>82.959000000000003</v>
      </c>
      <c r="D8604">
        <v>83.358999999999995</v>
      </c>
      <c r="E8604">
        <v>75.182000000000002</v>
      </c>
      <c r="F8604">
        <v>76.741</v>
      </c>
      <c r="G8604">
        <v>11580506</v>
      </c>
      <c r="H8604" t="s">
        <v>7</v>
      </c>
    </row>
    <row r="8605" spans="1:8" x14ac:dyDescent="0.25">
      <c r="A8605" s="1" t="s">
        <v>13</v>
      </c>
      <c r="B8605" s="1">
        <v>43569</v>
      </c>
      <c r="C8605">
        <v>77.67</v>
      </c>
      <c r="D8605">
        <v>83.290999999999997</v>
      </c>
      <c r="E8605">
        <v>76.259</v>
      </c>
      <c r="F8605">
        <v>83.277000000000001</v>
      </c>
      <c r="G8605">
        <v>7995904</v>
      </c>
      <c r="H8605" t="s">
        <v>7</v>
      </c>
    </row>
    <row r="8606" spans="1:8" x14ac:dyDescent="0.25">
      <c r="A8606" s="1" t="s">
        <v>13</v>
      </c>
      <c r="B8606" s="1">
        <v>44161</v>
      </c>
      <c r="C8606">
        <v>81.742999999999995</v>
      </c>
      <c r="D8606">
        <v>83.195999999999998</v>
      </c>
      <c r="E8606">
        <v>64.510999999999996</v>
      </c>
      <c r="F8606">
        <v>70.938999999999993</v>
      </c>
      <c r="G8606">
        <v>254543136</v>
      </c>
      <c r="H8606" t="s">
        <v>7</v>
      </c>
    </row>
    <row r="8607" spans="1:8" x14ac:dyDescent="0.25">
      <c r="A8607" s="1" t="s">
        <v>13</v>
      </c>
      <c r="B8607" s="1">
        <v>44154</v>
      </c>
      <c r="C8607">
        <v>73.353999999999999</v>
      </c>
      <c r="D8607">
        <v>83.186000000000007</v>
      </c>
      <c r="E8607">
        <v>71.489000000000004</v>
      </c>
      <c r="F8607">
        <v>81.527000000000001</v>
      </c>
      <c r="G8607">
        <v>9070871</v>
      </c>
      <c r="H8607" t="s">
        <v>7</v>
      </c>
    </row>
    <row r="8608" spans="1:8" x14ac:dyDescent="0.25">
      <c r="A8608" s="1" t="s">
        <v>13</v>
      </c>
      <c r="B8608" s="1">
        <v>43290</v>
      </c>
      <c r="C8608">
        <v>82.393000000000001</v>
      </c>
      <c r="D8608">
        <v>83.01</v>
      </c>
      <c r="E8608">
        <v>80.206999999999994</v>
      </c>
      <c r="F8608">
        <v>80.56</v>
      </c>
      <c r="G8608">
        <v>1247255</v>
      </c>
      <c r="H8608" t="s">
        <v>7</v>
      </c>
    </row>
    <row r="8609" spans="1:8" x14ac:dyDescent="0.25">
      <c r="A8609" s="1" t="s">
        <v>13</v>
      </c>
      <c r="B8609" s="1">
        <v>43574</v>
      </c>
      <c r="C8609">
        <v>81.796000000000006</v>
      </c>
      <c r="D8609">
        <v>82.983000000000004</v>
      </c>
      <c r="E8609">
        <v>80.022000000000006</v>
      </c>
      <c r="F8609">
        <v>82.173000000000002</v>
      </c>
      <c r="G8609">
        <v>9865232</v>
      </c>
      <c r="H8609" t="s">
        <v>7</v>
      </c>
    </row>
    <row r="8610" spans="1:8" x14ac:dyDescent="0.25">
      <c r="A8610" s="1" t="s">
        <v>13</v>
      </c>
      <c r="B8610" s="1">
        <v>44179</v>
      </c>
      <c r="C8610">
        <v>82.245999999999995</v>
      </c>
      <c r="D8610">
        <v>82.962999999999994</v>
      </c>
      <c r="E8610">
        <v>79.164000000000001</v>
      </c>
      <c r="F8610">
        <v>82.361000000000004</v>
      </c>
      <c r="G8610">
        <v>151607952</v>
      </c>
      <c r="H8610" t="s">
        <v>7</v>
      </c>
    </row>
    <row r="8611" spans="1:8" x14ac:dyDescent="0.25">
      <c r="A8611" s="1" t="s">
        <v>13</v>
      </c>
      <c r="B8611" s="1">
        <v>43573</v>
      </c>
      <c r="C8611">
        <v>78.962999999999994</v>
      </c>
      <c r="D8611">
        <v>82.917000000000002</v>
      </c>
      <c r="E8611">
        <v>78.897999999999996</v>
      </c>
      <c r="F8611">
        <v>81.790999999999997</v>
      </c>
      <c r="G8611">
        <v>9925125</v>
      </c>
      <c r="H8611" t="s">
        <v>7</v>
      </c>
    </row>
    <row r="8612" spans="1:8" x14ac:dyDescent="0.25">
      <c r="A8612" s="1" t="s">
        <v>13</v>
      </c>
      <c r="B8612" s="1">
        <v>42985</v>
      </c>
      <c r="C8612">
        <v>81.47</v>
      </c>
      <c r="D8612">
        <v>82.75</v>
      </c>
      <c r="E8612">
        <v>77.37</v>
      </c>
      <c r="F8612">
        <v>80.23</v>
      </c>
      <c r="G8612">
        <v>2402462</v>
      </c>
      <c r="H8612" t="s">
        <v>7</v>
      </c>
    </row>
    <row r="8613" spans="1:8" x14ac:dyDescent="0.25">
      <c r="A8613" s="1" t="s">
        <v>13</v>
      </c>
      <c r="B8613" s="1">
        <v>43873</v>
      </c>
      <c r="C8613">
        <v>76.524000000000001</v>
      </c>
      <c r="D8613">
        <v>82.741</v>
      </c>
      <c r="E8613">
        <v>76.507000000000005</v>
      </c>
      <c r="F8613">
        <v>81.19</v>
      </c>
      <c r="G8613">
        <v>10957770</v>
      </c>
      <c r="H8613" t="s">
        <v>7</v>
      </c>
    </row>
    <row r="8614" spans="1:8" x14ac:dyDescent="0.25">
      <c r="A8614" s="1" t="s">
        <v>13</v>
      </c>
      <c r="B8614" s="1">
        <v>42984</v>
      </c>
      <c r="C8614">
        <v>74.19</v>
      </c>
      <c r="D8614">
        <v>82.67</v>
      </c>
      <c r="E8614">
        <v>74.19</v>
      </c>
      <c r="F8614">
        <v>81.47</v>
      </c>
      <c r="G8614">
        <v>3884998</v>
      </c>
      <c r="H8614" t="s">
        <v>7</v>
      </c>
    </row>
    <row r="8615" spans="1:8" x14ac:dyDescent="0.25">
      <c r="A8615" s="1" t="s">
        <v>13</v>
      </c>
      <c r="B8615" s="1">
        <v>43312</v>
      </c>
      <c r="C8615">
        <v>82.305999999999997</v>
      </c>
      <c r="D8615">
        <v>82.581000000000003</v>
      </c>
      <c r="E8615">
        <v>76.269000000000005</v>
      </c>
      <c r="F8615">
        <v>78.960999999999999</v>
      </c>
      <c r="G8615">
        <v>1324657</v>
      </c>
      <c r="H8615" t="s">
        <v>7</v>
      </c>
    </row>
    <row r="8616" spans="1:8" x14ac:dyDescent="0.25">
      <c r="A8616" s="1" t="s">
        <v>13</v>
      </c>
      <c r="B8616" s="1">
        <v>43575</v>
      </c>
      <c r="C8616">
        <v>82.173000000000002</v>
      </c>
      <c r="D8616">
        <v>82.528000000000006</v>
      </c>
      <c r="E8616">
        <v>79.665000000000006</v>
      </c>
      <c r="F8616">
        <v>80.989999999999995</v>
      </c>
      <c r="G8616">
        <v>8479560</v>
      </c>
      <c r="H8616" t="s">
        <v>7</v>
      </c>
    </row>
    <row r="8617" spans="1:8" x14ac:dyDescent="0.25">
      <c r="A8617" s="1" t="s">
        <v>13</v>
      </c>
      <c r="B8617" s="1">
        <v>43277</v>
      </c>
      <c r="C8617">
        <v>81.486000000000004</v>
      </c>
      <c r="D8617">
        <v>82.457999999999998</v>
      </c>
      <c r="E8617">
        <v>75.522999999999996</v>
      </c>
      <c r="F8617">
        <v>75.843000000000004</v>
      </c>
      <c r="G8617">
        <v>1767560</v>
      </c>
      <c r="H8617" t="s">
        <v>7</v>
      </c>
    </row>
    <row r="8618" spans="1:8" x14ac:dyDescent="0.25">
      <c r="A8618" s="1" t="s">
        <v>13</v>
      </c>
      <c r="B8618" s="1">
        <v>43589</v>
      </c>
      <c r="C8618">
        <v>79.158000000000001</v>
      </c>
      <c r="D8618">
        <v>82.338999999999999</v>
      </c>
      <c r="E8618">
        <v>74.997</v>
      </c>
      <c r="F8618">
        <v>77.805999999999997</v>
      </c>
      <c r="G8618">
        <v>14824584</v>
      </c>
      <c r="H8618" t="s">
        <v>7</v>
      </c>
    </row>
    <row r="8619" spans="1:8" x14ac:dyDescent="0.25">
      <c r="A8619" s="1" t="s">
        <v>13</v>
      </c>
      <c r="B8619" s="1">
        <v>42986</v>
      </c>
      <c r="C8619">
        <v>80.23</v>
      </c>
      <c r="D8619">
        <v>82.11</v>
      </c>
      <c r="E8619">
        <v>68.12</v>
      </c>
      <c r="F8619">
        <v>73.7</v>
      </c>
      <c r="G8619">
        <v>4467347</v>
      </c>
      <c r="H8619" t="s">
        <v>7</v>
      </c>
    </row>
    <row r="8620" spans="1:8" x14ac:dyDescent="0.25">
      <c r="A8620" s="1" t="s">
        <v>13</v>
      </c>
      <c r="B8620" s="1">
        <v>43278</v>
      </c>
      <c r="C8620">
        <v>75.841999999999999</v>
      </c>
      <c r="D8620">
        <v>81.72</v>
      </c>
      <c r="E8620">
        <v>75.147000000000006</v>
      </c>
      <c r="F8620">
        <v>80.783000000000001</v>
      </c>
      <c r="G8620">
        <v>1102683</v>
      </c>
      <c r="H8620" t="s">
        <v>7</v>
      </c>
    </row>
    <row r="8621" spans="1:8" x14ac:dyDescent="0.25">
      <c r="A8621" s="1" t="s">
        <v>13</v>
      </c>
      <c r="B8621" s="1">
        <v>43282</v>
      </c>
      <c r="C8621">
        <v>81.278000000000006</v>
      </c>
      <c r="D8621">
        <v>81.575999999999993</v>
      </c>
      <c r="E8621">
        <v>78.141999999999996</v>
      </c>
      <c r="F8621">
        <v>80.042000000000002</v>
      </c>
      <c r="G8621">
        <v>1318001</v>
      </c>
      <c r="H8621" t="s">
        <v>7</v>
      </c>
    </row>
    <row r="8622" spans="1:8" x14ac:dyDescent="0.25">
      <c r="A8622" s="1" t="s">
        <v>13</v>
      </c>
      <c r="B8622" s="1">
        <v>43576</v>
      </c>
      <c r="C8622">
        <v>80.991</v>
      </c>
      <c r="D8622">
        <v>81.45</v>
      </c>
      <c r="E8622">
        <v>73.992000000000004</v>
      </c>
      <c r="F8622">
        <v>76.691000000000003</v>
      </c>
      <c r="G8622">
        <v>11988265</v>
      </c>
      <c r="H8622" t="s">
        <v>7</v>
      </c>
    </row>
    <row r="8623" spans="1:8" x14ac:dyDescent="0.25">
      <c r="A8623" s="1" t="s">
        <v>13</v>
      </c>
      <c r="B8623" s="1">
        <v>43279</v>
      </c>
      <c r="C8623">
        <v>80.778000000000006</v>
      </c>
      <c r="D8623">
        <v>81.418000000000006</v>
      </c>
      <c r="E8623">
        <v>74.272000000000006</v>
      </c>
      <c r="F8623">
        <v>74.325999999999993</v>
      </c>
      <c r="G8623">
        <v>1569364</v>
      </c>
      <c r="H8623" t="s">
        <v>7</v>
      </c>
    </row>
    <row r="8624" spans="1:8" x14ac:dyDescent="0.25">
      <c r="A8624" s="1" t="s">
        <v>13</v>
      </c>
      <c r="B8624" s="1">
        <v>43572</v>
      </c>
      <c r="C8624">
        <v>80.406000000000006</v>
      </c>
      <c r="D8624">
        <v>81.346999999999994</v>
      </c>
      <c r="E8624">
        <v>78.298000000000002</v>
      </c>
      <c r="F8624">
        <v>78.959999999999994</v>
      </c>
      <c r="G8624">
        <v>8350816</v>
      </c>
      <c r="H8624" t="s">
        <v>7</v>
      </c>
    </row>
    <row r="8625" spans="1:8" x14ac:dyDescent="0.25">
      <c r="A8625" s="1" t="s">
        <v>13</v>
      </c>
      <c r="B8625" s="1">
        <v>43292</v>
      </c>
      <c r="C8625">
        <v>76.031000000000006</v>
      </c>
      <c r="D8625">
        <v>81.281000000000006</v>
      </c>
      <c r="E8625">
        <v>75.706000000000003</v>
      </c>
      <c r="F8625">
        <v>78.710999999999999</v>
      </c>
      <c r="G8625">
        <v>1446020</v>
      </c>
      <c r="H8625" t="s">
        <v>7</v>
      </c>
    </row>
    <row r="8626" spans="1:8" x14ac:dyDescent="0.25">
      <c r="A8626" s="1" t="s">
        <v>13</v>
      </c>
      <c r="B8626" s="1">
        <v>43571</v>
      </c>
      <c r="C8626">
        <v>78.182000000000002</v>
      </c>
      <c r="D8626">
        <v>81.251000000000005</v>
      </c>
      <c r="E8626">
        <v>77.322999999999993</v>
      </c>
      <c r="F8626">
        <v>80.415000000000006</v>
      </c>
      <c r="G8626">
        <v>8030039</v>
      </c>
      <c r="H8626" t="s">
        <v>7</v>
      </c>
    </row>
    <row r="8627" spans="1:8" x14ac:dyDescent="0.25">
      <c r="A8627" s="1" t="s">
        <v>13</v>
      </c>
      <c r="B8627" s="1">
        <v>44164</v>
      </c>
      <c r="C8627">
        <v>72.676000000000002</v>
      </c>
      <c r="D8627">
        <v>81.045000000000002</v>
      </c>
      <c r="E8627">
        <v>71.528000000000006</v>
      </c>
      <c r="F8627">
        <v>78.900999999999996</v>
      </c>
      <c r="G8627">
        <v>170011728</v>
      </c>
      <c r="H8627" t="s">
        <v>7</v>
      </c>
    </row>
    <row r="8628" spans="1:8" x14ac:dyDescent="0.25">
      <c r="A8628" s="1" t="s">
        <v>13</v>
      </c>
      <c r="B8628" s="1">
        <v>43568</v>
      </c>
      <c r="C8628">
        <v>78.519000000000005</v>
      </c>
      <c r="D8628">
        <v>81.012</v>
      </c>
      <c r="E8628">
        <v>75.760999999999996</v>
      </c>
      <c r="F8628">
        <v>77.674999999999997</v>
      </c>
      <c r="G8628">
        <v>7927394</v>
      </c>
      <c r="H8628" t="s">
        <v>7</v>
      </c>
    </row>
    <row r="8629" spans="1:8" x14ac:dyDescent="0.25">
      <c r="A8629" s="1" t="s">
        <v>13</v>
      </c>
      <c r="B8629" s="1">
        <v>43877</v>
      </c>
      <c r="C8629">
        <v>76.744</v>
      </c>
      <c r="D8629">
        <v>80.680999999999997</v>
      </c>
      <c r="E8629">
        <v>67.960999999999999</v>
      </c>
      <c r="F8629">
        <v>74.866</v>
      </c>
      <c r="G8629">
        <v>15154190</v>
      </c>
      <c r="H8629" t="s">
        <v>7</v>
      </c>
    </row>
    <row r="8630" spans="1:8" x14ac:dyDescent="0.25">
      <c r="A8630" s="1" t="s">
        <v>13</v>
      </c>
      <c r="B8630" s="1">
        <v>43291</v>
      </c>
      <c r="C8630">
        <v>80.561000000000007</v>
      </c>
      <c r="D8630">
        <v>80.677999999999997</v>
      </c>
      <c r="E8630">
        <v>74.757000000000005</v>
      </c>
      <c r="F8630">
        <v>76.039000000000001</v>
      </c>
      <c r="G8630">
        <v>1618459</v>
      </c>
      <c r="H8630" t="s">
        <v>7</v>
      </c>
    </row>
    <row r="8631" spans="1:8" x14ac:dyDescent="0.25">
      <c r="A8631" s="1" t="s">
        <v>13</v>
      </c>
      <c r="B8631" s="1">
        <v>43280</v>
      </c>
      <c r="C8631">
        <v>74.317999999999998</v>
      </c>
      <c r="D8631">
        <v>80.460999999999999</v>
      </c>
      <c r="E8631">
        <v>72.671999999999997</v>
      </c>
      <c r="F8631">
        <v>79.015000000000001</v>
      </c>
      <c r="G8631">
        <v>1649002</v>
      </c>
      <c r="H8631" t="s">
        <v>7</v>
      </c>
    </row>
    <row r="8632" spans="1:8" x14ac:dyDescent="0.25">
      <c r="A8632" s="1" t="s">
        <v>13</v>
      </c>
      <c r="B8632" s="1">
        <v>43567</v>
      </c>
      <c r="C8632">
        <v>79.006</v>
      </c>
      <c r="D8632">
        <v>80.265000000000001</v>
      </c>
      <c r="E8632">
        <v>75.215999999999994</v>
      </c>
      <c r="F8632">
        <v>78.519000000000005</v>
      </c>
      <c r="G8632">
        <v>8938228</v>
      </c>
      <c r="H8632" t="s">
        <v>7</v>
      </c>
    </row>
    <row r="8633" spans="1:8" x14ac:dyDescent="0.25">
      <c r="A8633" s="1" t="s">
        <v>13</v>
      </c>
      <c r="B8633" s="1">
        <v>43588</v>
      </c>
      <c r="C8633">
        <v>73.712999999999994</v>
      </c>
      <c r="D8633">
        <v>80.028000000000006</v>
      </c>
      <c r="E8633">
        <v>73.334000000000003</v>
      </c>
      <c r="F8633">
        <v>79.16</v>
      </c>
      <c r="G8633">
        <v>14734977</v>
      </c>
      <c r="H8633" t="s">
        <v>7</v>
      </c>
    </row>
    <row r="8634" spans="1:8" x14ac:dyDescent="0.25">
      <c r="A8634" s="1" t="s">
        <v>13</v>
      </c>
      <c r="B8634" s="1">
        <v>43296</v>
      </c>
      <c r="C8634">
        <v>76.540999999999997</v>
      </c>
      <c r="D8634">
        <v>79.947999999999993</v>
      </c>
      <c r="E8634">
        <v>75.655000000000001</v>
      </c>
      <c r="F8634">
        <v>79.081999999999994</v>
      </c>
      <c r="G8634">
        <v>1443995</v>
      </c>
      <c r="H8634" t="s">
        <v>7</v>
      </c>
    </row>
    <row r="8635" spans="1:8" x14ac:dyDescent="0.25">
      <c r="A8635" s="1" t="s">
        <v>13</v>
      </c>
      <c r="B8635" s="1">
        <v>43726</v>
      </c>
      <c r="C8635">
        <v>74.087000000000003</v>
      </c>
      <c r="D8635">
        <v>79.936000000000007</v>
      </c>
      <c r="E8635">
        <v>74.028000000000006</v>
      </c>
      <c r="F8635">
        <v>77.722999999999999</v>
      </c>
      <c r="G8635">
        <v>11046408</v>
      </c>
      <c r="H8635" t="s">
        <v>7</v>
      </c>
    </row>
    <row r="8636" spans="1:8" x14ac:dyDescent="0.25">
      <c r="A8636" s="1" t="s">
        <v>13</v>
      </c>
      <c r="B8636" s="1">
        <v>43884</v>
      </c>
      <c r="C8636">
        <v>74.816999999999993</v>
      </c>
      <c r="D8636">
        <v>79.92</v>
      </c>
      <c r="E8636">
        <v>74.721999999999994</v>
      </c>
      <c r="F8636">
        <v>79.706000000000003</v>
      </c>
      <c r="G8636">
        <v>11925495</v>
      </c>
      <c r="H8636" t="s">
        <v>7</v>
      </c>
    </row>
    <row r="8637" spans="1:8" x14ac:dyDescent="0.25">
      <c r="A8637" s="1" t="s">
        <v>13</v>
      </c>
      <c r="B8637" s="1">
        <v>43885</v>
      </c>
      <c r="C8637">
        <v>79.673000000000002</v>
      </c>
      <c r="D8637">
        <v>79.677999999999997</v>
      </c>
      <c r="E8637">
        <v>71.906000000000006</v>
      </c>
      <c r="F8637">
        <v>75.578999999999994</v>
      </c>
      <c r="G8637">
        <v>13517504</v>
      </c>
      <c r="H8637" t="s">
        <v>7</v>
      </c>
    </row>
    <row r="8638" spans="1:8" x14ac:dyDescent="0.25">
      <c r="A8638" s="1" t="s">
        <v>13</v>
      </c>
      <c r="B8638" s="1">
        <v>42982</v>
      </c>
      <c r="C8638">
        <v>79.44</v>
      </c>
      <c r="D8638">
        <v>79.510000000000005</v>
      </c>
      <c r="E8638">
        <v>64</v>
      </c>
      <c r="F8638">
        <v>71.25</v>
      </c>
      <c r="G8638">
        <v>5345429</v>
      </c>
      <c r="H8638" t="s">
        <v>7</v>
      </c>
    </row>
    <row r="8639" spans="1:8" x14ac:dyDescent="0.25">
      <c r="A8639" s="1" t="s">
        <v>13</v>
      </c>
      <c r="B8639" s="1">
        <v>43595</v>
      </c>
      <c r="C8639">
        <v>74.191999999999993</v>
      </c>
      <c r="D8639">
        <v>79.138000000000005</v>
      </c>
      <c r="E8639">
        <v>72.801000000000002</v>
      </c>
      <c r="F8639">
        <v>77.034999999999997</v>
      </c>
      <c r="G8639">
        <v>12146148</v>
      </c>
      <c r="H8639" t="s">
        <v>7</v>
      </c>
    </row>
    <row r="8640" spans="1:8" x14ac:dyDescent="0.25">
      <c r="A8640" s="1" t="s">
        <v>13</v>
      </c>
      <c r="B8640" s="1">
        <v>43313</v>
      </c>
      <c r="C8640">
        <v>78.965999999999994</v>
      </c>
      <c r="D8640">
        <v>79.099999999999994</v>
      </c>
      <c r="E8640">
        <v>76.191999999999993</v>
      </c>
      <c r="F8640">
        <v>77.736000000000004</v>
      </c>
      <c r="G8640">
        <v>1063299</v>
      </c>
      <c r="H8640" t="s">
        <v>7</v>
      </c>
    </row>
    <row r="8641" spans="1:8" x14ac:dyDescent="0.25">
      <c r="A8641" s="1" t="s">
        <v>13</v>
      </c>
      <c r="B8641" s="1">
        <v>43880</v>
      </c>
      <c r="C8641">
        <v>77.173000000000002</v>
      </c>
      <c r="D8641">
        <v>79.040999999999997</v>
      </c>
      <c r="E8641">
        <v>68.263999999999996</v>
      </c>
      <c r="F8641">
        <v>70.781999999999996</v>
      </c>
      <c r="G8641">
        <v>12099084</v>
      </c>
      <c r="H8641" t="s">
        <v>7</v>
      </c>
    </row>
    <row r="8642" spans="1:8" x14ac:dyDescent="0.25">
      <c r="A8642" s="1" t="s">
        <v>13</v>
      </c>
      <c r="B8642" s="1">
        <v>43578</v>
      </c>
      <c r="C8642">
        <v>76.507999999999996</v>
      </c>
      <c r="D8642">
        <v>78.936000000000007</v>
      </c>
      <c r="E8642">
        <v>73.808000000000007</v>
      </c>
      <c r="F8642">
        <v>73.828000000000003</v>
      </c>
      <c r="G8642">
        <v>11156172</v>
      </c>
      <c r="H8642" t="s">
        <v>7</v>
      </c>
    </row>
    <row r="8643" spans="1:8" x14ac:dyDescent="0.25">
      <c r="A8643" s="1" t="s">
        <v>13</v>
      </c>
      <c r="B8643" s="1">
        <v>43879</v>
      </c>
      <c r="C8643">
        <v>73.356999999999999</v>
      </c>
      <c r="D8643">
        <v>78.911000000000001</v>
      </c>
      <c r="E8643">
        <v>70.216999999999999</v>
      </c>
      <c r="F8643">
        <v>77.173000000000002</v>
      </c>
      <c r="G8643">
        <v>10642768</v>
      </c>
      <c r="H8643" t="s">
        <v>7</v>
      </c>
    </row>
    <row r="8644" spans="1:8" x14ac:dyDescent="0.25">
      <c r="A8644" s="1" t="s">
        <v>13</v>
      </c>
      <c r="B8644" s="1">
        <v>43696</v>
      </c>
      <c r="C8644">
        <v>76.296999999999997</v>
      </c>
      <c r="D8644">
        <v>78.762</v>
      </c>
      <c r="E8644">
        <v>75.596999999999994</v>
      </c>
      <c r="F8644">
        <v>77.102999999999994</v>
      </c>
      <c r="G8644">
        <v>8300245</v>
      </c>
      <c r="H8644" t="s">
        <v>7</v>
      </c>
    </row>
    <row r="8645" spans="1:8" x14ac:dyDescent="0.25">
      <c r="A8645" s="1" t="s">
        <v>13</v>
      </c>
      <c r="B8645" s="1">
        <v>43293</v>
      </c>
      <c r="C8645">
        <v>78.709000000000003</v>
      </c>
      <c r="D8645">
        <v>78.748000000000005</v>
      </c>
      <c r="E8645">
        <v>74.774000000000001</v>
      </c>
      <c r="F8645">
        <v>76.918999999999997</v>
      </c>
      <c r="G8645">
        <v>1419481</v>
      </c>
      <c r="H8645" t="s">
        <v>7</v>
      </c>
    </row>
    <row r="8646" spans="1:8" x14ac:dyDescent="0.25">
      <c r="A8646" s="1" t="s">
        <v>13</v>
      </c>
      <c r="B8646" s="1">
        <v>43294</v>
      </c>
      <c r="C8646">
        <v>76.927999999999997</v>
      </c>
      <c r="D8646">
        <v>78.72</v>
      </c>
      <c r="E8646">
        <v>75.465000000000003</v>
      </c>
      <c r="F8646">
        <v>76.831000000000003</v>
      </c>
      <c r="G8646">
        <v>1682982</v>
      </c>
      <c r="H8646" t="s">
        <v>7</v>
      </c>
    </row>
    <row r="8647" spans="1:8" x14ac:dyDescent="0.25">
      <c r="A8647" s="1" t="s">
        <v>13</v>
      </c>
      <c r="B8647" s="1">
        <v>43314</v>
      </c>
      <c r="C8647">
        <v>77.736000000000004</v>
      </c>
      <c r="D8647">
        <v>78.522999999999996</v>
      </c>
      <c r="E8647">
        <v>75.635000000000005</v>
      </c>
      <c r="F8647">
        <v>76.251000000000005</v>
      </c>
      <c r="G8647">
        <v>1217433</v>
      </c>
      <c r="H8647" t="s">
        <v>7</v>
      </c>
    </row>
    <row r="8648" spans="1:8" x14ac:dyDescent="0.25">
      <c r="A8648" s="1" t="s">
        <v>13</v>
      </c>
      <c r="B8648" s="1">
        <v>43592</v>
      </c>
      <c r="C8648">
        <v>74.918999999999997</v>
      </c>
      <c r="D8648">
        <v>78.384</v>
      </c>
      <c r="E8648">
        <v>74.197000000000003</v>
      </c>
      <c r="F8648">
        <v>74.725999999999999</v>
      </c>
      <c r="G8648">
        <v>12758543</v>
      </c>
      <c r="H8648" t="s">
        <v>7</v>
      </c>
    </row>
    <row r="8649" spans="1:8" x14ac:dyDescent="0.25">
      <c r="A8649" s="1" t="s">
        <v>13</v>
      </c>
      <c r="B8649" s="1">
        <v>43870</v>
      </c>
      <c r="C8649">
        <v>76.613</v>
      </c>
      <c r="D8649">
        <v>78.372</v>
      </c>
      <c r="E8649">
        <v>75.147999999999996</v>
      </c>
      <c r="F8649">
        <v>77.022999999999996</v>
      </c>
      <c r="G8649">
        <v>7523191</v>
      </c>
      <c r="H8649" t="s">
        <v>7</v>
      </c>
    </row>
    <row r="8650" spans="1:8" x14ac:dyDescent="0.25">
      <c r="A8650" s="1" t="s">
        <v>13</v>
      </c>
      <c r="B8650" s="1">
        <v>43557</v>
      </c>
      <c r="C8650">
        <v>60.613</v>
      </c>
      <c r="D8650">
        <v>78.251999999999995</v>
      </c>
      <c r="E8650">
        <v>60.353000000000002</v>
      </c>
      <c r="F8650">
        <v>76.867000000000004</v>
      </c>
      <c r="G8650">
        <v>23245424</v>
      </c>
      <c r="H8650" t="s">
        <v>7</v>
      </c>
    </row>
    <row r="8651" spans="1:8" x14ac:dyDescent="0.25">
      <c r="A8651" s="1" t="s">
        <v>13</v>
      </c>
      <c r="B8651" s="1">
        <v>44174</v>
      </c>
      <c r="C8651">
        <v>76.745999999999995</v>
      </c>
      <c r="D8651">
        <v>78.122</v>
      </c>
      <c r="E8651">
        <v>72.168999999999997</v>
      </c>
      <c r="F8651">
        <v>77.397000000000006</v>
      </c>
      <c r="G8651">
        <v>154329056</v>
      </c>
      <c r="H8651" t="s">
        <v>7</v>
      </c>
    </row>
    <row r="8652" spans="1:8" x14ac:dyDescent="0.25">
      <c r="A8652" s="1" t="s">
        <v>13</v>
      </c>
      <c r="B8652" s="1">
        <v>43316</v>
      </c>
      <c r="C8652">
        <v>77.691999999999993</v>
      </c>
      <c r="D8652">
        <v>78.045000000000002</v>
      </c>
      <c r="E8652">
        <v>72.290999999999997</v>
      </c>
      <c r="F8652">
        <v>72.971000000000004</v>
      </c>
      <c r="G8652">
        <v>2215060</v>
      </c>
      <c r="H8652" t="s">
        <v>7</v>
      </c>
    </row>
    <row r="8653" spans="1:8" x14ac:dyDescent="0.25">
      <c r="A8653" s="1" t="s">
        <v>13</v>
      </c>
      <c r="B8653" s="1">
        <v>43590</v>
      </c>
      <c r="C8653">
        <v>77.805999999999997</v>
      </c>
      <c r="D8653">
        <v>78.016000000000005</v>
      </c>
      <c r="E8653">
        <v>75.534999999999997</v>
      </c>
      <c r="F8653">
        <v>75.652000000000001</v>
      </c>
      <c r="G8653">
        <v>11345933</v>
      </c>
      <c r="H8653" t="s">
        <v>7</v>
      </c>
    </row>
    <row r="8654" spans="1:8" x14ac:dyDescent="0.25">
      <c r="A8654" s="1" t="s">
        <v>13</v>
      </c>
      <c r="B8654" s="1">
        <v>43062</v>
      </c>
      <c r="C8654">
        <v>72.31</v>
      </c>
      <c r="D8654">
        <v>77.959999999999994</v>
      </c>
      <c r="E8654">
        <v>71.069999999999993</v>
      </c>
      <c r="F8654">
        <v>73.3</v>
      </c>
      <c r="G8654">
        <v>2996158</v>
      </c>
      <c r="H8654" t="s">
        <v>7</v>
      </c>
    </row>
    <row r="8655" spans="1:8" x14ac:dyDescent="0.25">
      <c r="A8655" s="1" t="s">
        <v>13</v>
      </c>
      <c r="B8655" s="1">
        <v>43695</v>
      </c>
      <c r="C8655">
        <v>72.688000000000002</v>
      </c>
      <c r="D8655">
        <v>77.953999999999994</v>
      </c>
      <c r="E8655">
        <v>71.572000000000003</v>
      </c>
      <c r="F8655">
        <v>76.296000000000006</v>
      </c>
      <c r="G8655">
        <v>9845473</v>
      </c>
      <c r="H8655" t="s">
        <v>7</v>
      </c>
    </row>
    <row r="8656" spans="1:8" x14ac:dyDescent="0.25">
      <c r="A8656" s="1" t="s">
        <v>13</v>
      </c>
      <c r="B8656" s="1">
        <v>43315</v>
      </c>
      <c r="C8656">
        <v>76.25</v>
      </c>
      <c r="D8656">
        <v>77.793999999999997</v>
      </c>
      <c r="E8656">
        <v>74.959000000000003</v>
      </c>
      <c r="F8656">
        <v>77.691999999999993</v>
      </c>
      <c r="G8656">
        <v>1966102</v>
      </c>
      <c r="H8656" t="s">
        <v>7</v>
      </c>
    </row>
    <row r="8657" spans="1:8" x14ac:dyDescent="0.25">
      <c r="A8657" s="1" t="s">
        <v>13</v>
      </c>
      <c r="B8657" s="1">
        <v>43727</v>
      </c>
      <c r="C8657">
        <v>77.734999999999999</v>
      </c>
      <c r="D8657">
        <v>77.777000000000001</v>
      </c>
      <c r="E8657">
        <v>72.849000000000004</v>
      </c>
      <c r="F8657">
        <v>76.616</v>
      </c>
      <c r="G8657">
        <v>11233691</v>
      </c>
      <c r="H8657" t="s">
        <v>7</v>
      </c>
    </row>
    <row r="8658" spans="1:8" x14ac:dyDescent="0.25">
      <c r="A8658" s="1" t="s">
        <v>13</v>
      </c>
      <c r="B8658" s="1">
        <v>43869</v>
      </c>
      <c r="C8658">
        <v>74.337999999999994</v>
      </c>
      <c r="D8658">
        <v>77.760000000000005</v>
      </c>
      <c r="E8658">
        <v>71.638000000000005</v>
      </c>
      <c r="F8658">
        <v>76.613</v>
      </c>
      <c r="G8658">
        <v>9377732</v>
      </c>
      <c r="H8658" t="s">
        <v>7</v>
      </c>
    </row>
    <row r="8659" spans="1:8" x14ac:dyDescent="0.25">
      <c r="A8659" s="1" t="s">
        <v>13</v>
      </c>
      <c r="B8659" s="1">
        <v>43063</v>
      </c>
      <c r="C8659">
        <v>73.3</v>
      </c>
      <c r="D8659">
        <v>77.7</v>
      </c>
      <c r="E8659">
        <v>72.510000000000005</v>
      </c>
      <c r="F8659">
        <v>77.540000000000006</v>
      </c>
      <c r="G8659">
        <v>2244548</v>
      </c>
      <c r="H8659" t="s">
        <v>7</v>
      </c>
    </row>
    <row r="8660" spans="1:8" x14ac:dyDescent="0.25">
      <c r="A8660" s="1" t="s">
        <v>13</v>
      </c>
      <c r="B8660" s="1">
        <v>44175</v>
      </c>
      <c r="C8660">
        <v>77.36</v>
      </c>
      <c r="D8660">
        <v>77.620999999999995</v>
      </c>
      <c r="E8660">
        <v>73.251999999999995</v>
      </c>
      <c r="F8660">
        <v>74.632999999999996</v>
      </c>
      <c r="G8660">
        <v>133708896</v>
      </c>
      <c r="H8660" t="s">
        <v>7</v>
      </c>
    </row>
    <row r="8661" spans="1:8" x14ac:dyDescent="0.25">
      <c r="A8661" s="1" t="s">
        <v>13</v>
      </c>
      <c r="B8661" s="1">
        <v>43295</v>
      </c>
      <c r="C8661">
        <v>76.840999999999994</v>
      </c>
      <c r="D8661">
        <v>77.564999999999998</v>
      </c>
      <c r="E8661">
        <v>75.784999999999997</v>
      </c>
      <c r="F8661">
        <v>76.542000000000002</v>
      </c>
      <c r="G8661">
        <v>1447827</v>
      </c>
      <c r="H8661" t="s">
        <v>7</v>
      </c>
    </row>
    <row r="8662" spans="1:8" x14ac:dyDescent="0.25">
      <c r="A8662" s="1" t="s">
        <v>13</v>
      </c>
      <c r="B8662" s="1">
        <v>44177</v>
      </c>
      <c r="C8662">
        <v>72.218999999999994</v>
      </c>
      <c r="D8662">
        <v>77.555000000000007</v>
      </c>
      <c r="E8662">
        <v>72.091999999999999</v>
      </c>
      <c r="F8662">
        <v>76.656000000000006</v>
      </c>
      <c r="G8662">
        <v>131720656</v>
      </c>
      <c r="H8662" t="s">
        <v>7</v>
      </c>
    </row>
    <row r="8663" spans="1:8" x14ac:dyDescent="0.25">
      <c r="A8663" s="1" t="s">
        <v>13</v>
      </c>
      <c r="B8663" s="1">
        <v>43692</v>
      </c>
      <c r="C8663">
        <v>76.016000000000005</v>
      </c>
      <c r="D8663">
        <v>77.549000000000007</v>
      </c>
      <c r="E8663">
        <v>71.799000000000007</v>
      </c>
      <c r="F8663">
        <v>76.299000000000007</v>
      </c>
      <c r="G8663">
        <v>15324762</v>
      </c>
      <c r="H8663" t="s">
        <v>7</v>
      </c>
    </row>
    <row r="8664" spans="1:8" x14ac:dyDescent="0.25">
      <c r="A8664" s="1" t="s">
        <v>13</v>
      </c>
      <c r="B8664" s="1">
        <v>43577</v>
      </c>
      <c r="C8664">
        <v>76.695999999999998</v>
      </c>
      <c r="D8664">
        <v>77.474000000000004</v>
      </c>
      <c r="E8664">
        <v>75.102999999999994</v>
      </c>
      <c r="F8664">
        <v>76.504000000000005</v>
      </c>
      <c r="G8664">
        <v>10114772</v>
      </c>
      <c r="H8664" t="s">
        <v>7</v>
      </c>
    </row>
    <row r="8665" spans="1:8" x14ac:dyDescent="0.25">
      <c r="A8665" s="1" t="s">
        <v>13</v>
      </c>
      <c r="B8665" s="1">
        <v>43871</v>
      </c>
      <c r="C8665">
        <v>77.022999999999996</v>
      </c>
      <c r="D8665">
        <v>77.426000000000002</v>
      </c>
      <c r="E8665">
        <v>72.361999999999995</v>
      </c>
      <c r="F8665">
        <v>74.099999999999994</v>
      </c>
      <c r="G8665">
        <v>9460917</v>
      </c>
      <c r="H8665" t="s">
        <v>7</v>
      </c>
    </row>
    <row r="8666" spans="1:8" x14ac:dyDescent="0.25">
      <c r="A8666" s="1" t="s">
        <v>13</v>
      </c>
      <c r="B8666" s="1">
        <v>43872</v>
      </c>
      <c r="C8666">
        <v>74.094999999999999</v>
      </c>
      <c r="D8666">
        <v>77.350999999999999</v>
      </c>
      <c r="E8666">
        <v>72.73</v>
      </c>
      <c r="F8666">
        <v>76.524000000000001</v>
      </c>
      <c r="G8666">
        <v>8049270</v>
      </c>
      <c r="H8666" t="s">
        <v>7</v>
      </c>
    </row>
    <row r="8667" spans="1:8" x14ac:dyDescent="0.25">
      <c r="A8667" s="1" t="s">
        <v>13</v>
      </c>
      <c r="B8667" s="1">
        <v>43697</v>
      </c>
      <c r="C8667">
        <v>77.102999999999994</v>
      </c>
      <c r="D8667">
        <v>77.266999999999996</v>
      </c>
      <c r="E8667">
        <v>73.45</v>
      </c>
      <c r="F8667">
        <v>75.088999999999999</v>
      </c>
      <c r="G8667">
        <v>8169250</v>
      </c>
      <c r="H8667" t="s">
        <v>7</v>
      </c>
    </row>
    <row r="8668" spans="1:8" x14ac:dyDescent="0.25">
      <c r="A8668" s="1" t="s">
        <v>13</v>
      </c>
      <c r="B8668" s="1">
        <v>43725</v>
      </c>
      <c r="C8668">
        <v>72.581999999999994</v>
      </c>
      <c r="D8668">
        <v>77.206999999999994</v>
      </c>
      <c r="E8668">
        <v>72.194999999999993</v>
      </c>
      <c r="F8668">
        <v>74.075999999999993</v>
      </c>
      <c r="G8668">
        <v>9519639</v>
      </c>
      <c r="H8668" t="s">
        <v>7</v>
      </c>
    </row>
    <row r="8669" spans="1:8" x14ac:dyDescent="0.25">
      <c r="A8669" s="1" t="s">
        <v>13</v>
      </c>
      <c r="B8669" s="1">
        <v>44153</v>
      </c>
      <c r="C8669">
        <v>76.224999999999994</v>
      </c>
      <c r="D8669">
        <v>77.061000000000007</v>
      </c>
      <c r="E8669">
        <v>68.289000000000001</v>
      </c>
      <c r="F8669">
        <v>73.376000000000005</v>
      </c>
      <c r="G8669">
        <v>9777610</v>
      </c>
      <c r="H8669" t="s">
        <v>7</v>
      </c>
    </row>
    <row r="8670" spans="1:8" x14ac:dyDescent="0.25">
      <c r="A8670" s="1" t="s">
        <v>13</v>
      </c>
      <c r="B8670" s="1">
        <v>44152</v>
      </c>
      <c r="C8670">
        <v>73.751000000000005</v>
      </c>
      <c r="D8670">
        <v>76.960999999999999</v>
      </c>
      <c r="E8670">
        <v>71.414000000000001</v>
      </c>
      <c r="F8670">
        <v>76.375</v>
      </c>
      <c r="G8670">
        <v>8208009</v>
      </c>
      <c r="H8670" t="s">
        <v>7</v>
      </c>
    </row>
    <row r="8671" spans="1:8" x14ac:dyDescent="0.25">
      <c r="A8671" s="1" t="s">
        <v>13</v>
      </c>
      <c r="B8671" s="1">
        <v>43728</v>
      </c>
      <c r="C8671">
        <v>76.591999999999999</v>
      </c>
      <c r="D8671">
        <v>76.941000000000003</v>
      </c>
      <c r="E8671">
        <v>73.123000000000005</v>
      </c>
      <c r="F8671">
        <v>75.096999999999994</v>
      </c>
      <c r="G8671">
        <v>9219653</v>
      </c>
      <c r="H8671" t="s">
        <v>7</v>
      </c>
    </row>
    <row r="8672" spans="1:8" x14ac:dyDescent="0.25">
      <c r="A8672" s="1" t="s">
        <v>13</v>
      </c>
      <c r="B8672" s="1">
        <v>43318</v>
      </c>
      <c r="C8672">
        <v>74.581999999999994</v>
      </c>
      <c r="D8672">
        <v>76.712000000000003</v>
      </c>
      <c r="E8672">
        <v>72.608000000000004</v>
      </c>
      <c r="F8672">
        <v>73.775000000000006</v>
      </c>
      <c r="G8672">
        <v>1872957</v>
      </c>
      <c r="H8672" t="s">
        <v>7</v>
      </c>
    </row>
    <row r="8673" spans="1:8" x14ac:dyDescent="0.25">
      <c r="A8673" s="1" t="s">
        <v>13</v>
      </c>
      <c r="B8673" s="1">
        <v>43883</v>
      </c>
      <c r="C8673">
        <v>73.287999999999997</v>
      </c>
      <c r="D8673">
        <v>76.641999999999996</v>
      </c>
      <c r="E8673">
        <v>72.421999999999997</v>
      </c>
      <c r="F8673">
        <v>74.817999999999998</v>
      </c>
      <c r="G8673">
        <v>11561372</v>
      </c>
      <c r="H8673" t="s">
        <v>7</v>
      </c>
    </row>
    <row r="8674" spans="1:8" x14ac:dyDescent="0.25">
      <c r="A8674" s="1" t="s">
        <v>13</v>
      </c>
      <c r="B8674" s="1">
        <v>43594</v>
      </c>
      <c r="C8674">
        <v>74.424999999999997</v>
      </c>
      <c r="D8674">
        <v>76.561999999999998</v>
      </c>
      <c r="E8674">
        <v>72.873999999999995</v>
      </c>
      <c r="F8674">
        <v>74.165999999999997</v>
      </c>
      <c r="G8674">
        <v>9241635</v>
      </c>
      <c r="H8674" t="s">
        <v>7</v>
      </c>
    </row>
    <row r="8675" spans="1:8" x14ac:dyDescent="0.25">
      <c r="A8675" s="1" t="s">
        <v>13</v>
      </c>
      <c r="B8675" s="1">
        <v>43591</v>
      </c>
      <c r="C8675">
        <v>75.668000000000006</v>
      </c>
      <c r="D8675">
        <v>76.423000000000002</v>
      </c>
      <c r="E8675">
        <v>71.823999999999998</v>
      </c>
      <c r="F8675">
        <v>74.914000000000001</v>
      </c>
      <c r="G8675">
        <v>12978319</v>
      </c>
      <c r="H8675" t="s">
        <v>7</v>
      </c>
    </row>
    <row r="8676" spans="1:8" x14ac:dyDescent="0.25">
      <c r="A8676" s="1" t="s">
        <v>13</v>
      </c>
      <c r="B8676" s="1">
        <v>43693</v>
      </c>
      <c r="C8676">
        <v>76.311000000000007</v>
      </c>
      <c r="D8676">
        <v>76.397000000000006</v>
      </c>
      <c r="E8676">
        <v>72.483999999999995</v>
      </c>
      <c r="F8676">
        <v>74.658000000000001</v>
      </c>
      <c r="G8676">
        <v>12057467</v>
      </c>
      <c r="H8676" t="s">
        <v>7</v>
      </c>
    </row>
    <row r="8677" spans="1:8" x14ac:dyDescent="0.25">
      <c r="A8677" s="1" t="s">
        <v>13</v>
      </c>
      <c r="B8677" s="1">
        <v>43581</v>
      </c>
      <c r="C8677">
        <v>71.775999999999996</v>
      </c>
      <c r="D8677">
        <v>76.03</v>
      </c>
      <c r="E8677">
        <v>70.459999999999994</v>
      </c>
      <c r="F8677">
        <v>73.771000000000001</v>
      </c>
      <c r="G8677">
        <v>12283869</v>
      </c>
      <c r="H8677" t="s">
        <v>7</v>
      </c>
    </row>
    <row r="8678" spans="1:8" x14ac:dyDescent="0.25">
      <c r="A8678" s="1" t="s">
        <v>13</v>
      </c>
      <c r="B8678" s="1">
        <v>43886</v>
      </c>
      <c r="C8678">
        <v>75.578999999999994</v>
      </c>
      <c r="D8678">
        <v>75.968999999999994</v>
      </c>
      <c r="E8678">
        <v>69.882000000000005</v>
      </c>
      <c r="F8678">
        <v>71.045000000000002</v>
      </c>
      <c r="G8678">
        <v>11892613</v>
      </c>
      <c r="H8678" t="s">
        <v>7</v>
      </c>
    </row>
    <row r="8679" spans="1:8" x14ac:dyDescent="0.25">
      <c r="A8679" s="1" t="s">
        <v>13</v>
      </c>
      <c r="B8679" s="1">
        <v>43700</v>
      </c>
      <c r="C8679">
        <v>73.448999999999998</v>
      </c>
      <c r="D8679">
        <v>75.676000000000002</v>
      </c>
      <c r="E8679">
        <v>58.552</v>
      </c>
      <c r="F8679">
        <v>75.39</v>
      </c>
      <c r="G8679">
        <v>6721741</v>
      </c>
      <c r="H8679" t="s">
        <v>7</v>
      </c>
    </row>
    <row r="8680" spans="1:8" x14ac:dyDescent="0.25">
      <c r="A8680" s="1" t="s">
        <v>13</v>
      </c>
      <c r="B8680" s="1">
        <v>43701</v>
      </c>
      <c r="C8680">
        <v>75.381</v>
      </c>
      <c r="D8680">
        <v>75.536000000000001</v>
      </c>
      <c r="E8680">
        <v>71.86</v>
      </c>
      <c r="F8680">
        <v>73.274000000000001</v>
      </c>
      <c r="G8680">
        <v>6851679</v>
      </c>
      <c r="H8680" t="s">
        <v>7</v>
      </c>
    </row>
    <row r="8681" spans="1:8" x14ac:dyDescent="0.25">
      <c r="A8681" s="1" t="s">
        <v>13</v>
      </c>
      <c r="B8681" s="1">
        <v>43729</v>
      </c>
      <c r="C8681">
        <v>75.093000000000004</v>
      </c>
      <c r="D8681">
        <v>75.519000000000005</v>
      </c>
      <c r="E8681">
        <v>72.326999999999998</v>
      </c>
      <c r="F8681">
        <v>73.177999999999997</v>
      </c>
      <c r="G8681">
        <v>7690676</v>
      </c>
      <c r="H8681" t="s">
        <v>7</v>
      </c>
    </row>
    <row r="8682" spans="1:8" x14ac:dyDescent="0.25">
      <c r="A8682" s="1" t="s">
        <v>13</v>
      </c>
      <c r="B8682" s="1">
        <v>43593</v>
      </c>
      <c r="C8682">
        <v>74.724999999999994</v>
      </c>
      <c r="D8682">
        <v>75.492999999999995</v>
      </c>
      <c r="E8682">
        <v>72.847999999999999</v>
      </c>
      <c r="F8682">
        <v>74.432000000000002</v>
      </c>
      <c r="G8682">
        <v>9156180</v>
      </c>
      <c r="H8682" t="s">
        <v>7</v>
      </c>
    </row>
    <row r="8683" spans="1:8" x14ac:dyDescent="0.25">
      <c r="A8683" s="1" t="s">
        <v>13</v>
      </c>
      <c r="B8683" s="1">
        <v>43868</v>
      </c>
      <c r="C8683">
        <v>73.593999999999994</v>
      </c>
      <c r="D8683">
        <v>75.42</v>
      </c>
      <c r="E8683">
        <v>72.662999999999997</v>
      </c>
      <c r="F8683">
        <v>74.337999999999994</v>
      </c>
      <c r="G8683">
        <v>8347262</v>
      </c>
      <c r="H8683" t="s">
        <v>7</v>
      </c>
    </row>
    <row r="8684" spans="1:8" x14ac:dyDescent="0.25">
      <c r="A8684" s="1" t="s">
        <v>13</v>
      </c>
      <c r="B8684" s="1">
        <v>43878</v>
      </c>
      <c r="C8684">
        <v>74.867000000000004</v>
      </c>
      <c r="D8684">
        <v>75.411000000000001</v>
      </c>
      <c r="E8684">
        <v>68.653000000000006</v>
      </c>
      <c r="F8684">
        <v>73.340999999999994</v>
      </c>
      <c r="G8684">
        <v>12135502</v>
      </c>
      <c r="H8684" t="s">
        <v>7</v>
      </c>
    </row>
    <row r="8685" spans="1:8" x14ac:dyDescent="0.25">
      <c r="A8685" s="1" t="s">
        <v>13</v>
      </c>
      <c r="B8685" s="1">
        <v>43698</v>
      </c>
      <c r="C8685">
        <v>75.102999999999994</v>
      </c>
      <c r="D8685">
        <v>75.311000000000007</v>
      </c>
      <c r="E8685">
        <v>70.322999999999993</v>
      </c>
      <c r="F8685">
        <v>73.218000000000004</v>
      </c>
      <c r="G8685">
        <v>9796426</v>
      </c>
      <c r="H8685" t="s">
        <v>7</v>
      </c>
    </row>
    <row r="8686" spans="1:8" x14ac:dyDescent="0.25">
      <c r="A8686" s="1" t="s">
        <v>13</v>
      </c>
      <c r="B8686" s="1">
        <v>43319</v>
      </c>
      <c r="C8686">
        <v>73.775000000000006</v>
      </c>
      <c r="D8686">
        <v>75.290999999999997</v>
      </c>
      <c r="E8686">
        <v>66.828999999999994</v>
      </c>
      <c r="F8686">
        <v>67.411000000000001</v>
      </c>
      <c r="G8686">
        <v>2515124</v>
      </c>
      <c r="H8686" t="s">
        <v>7</v>
      </c>
    </row>
    <row r="8687" spans="1:8" x14ac:dyDescent="0.25">
      <c r="A8687" s="1" t="s">
        <v>13</v>
      </c>
      <c r="B8687" s="1">
        <v>43694</v>
      </c>
      <c r="C8687">
        <v>74.656000000000006</v>
      </c>
      <c r="D8687">
        <v>75.277000000000001</v>
      </c>
      <c r="E8687">
        <v>71.698999999999998</v>
      </c>
      <c r="F8687">
        <v>72.686000000000007</v>
      </c>
      <c r="G8687">
        <v>8615014</v>
      </c>
      <c r="H8687" t="s">
        <v>7</v>
      </c>
    </row>
    <row r="8688" spans="1:8" x14ac:dyDescent="0.25">
      <c r="A8688" s="1" t="s">
        <v>13</v>
      </c>
      <c r="B8688" s="1">
        <v>43586</v>
      </c>
      <c r="C8688">
        <v>74.227999999999994</v>
      </c>
      <c r="D8688">
        <v>75.206999999999994</v>
      </c>
      <c r="E8688">
        <v>71.986999999999995</v>
      </c>
      <c r="F8688">
        <v>73.400000000000006</v>
      </c>
      <c r="G8688">
        <v>10527734</v>
      </c>
      <c r="H8688" t="s">
        <v>7</v>
      </c>
    </row>
    <row r="8689" spans="1:8" x14ac:dyDescent="0.25">
      <c r="A8689" s="1" t="s">
        <v>13</v>
      </c>
      <c r="B8689" s="1">
        <v>43882</v>
      </c>
      <c r="C8689">
        <v>69.454999999999998</v>
      </c>
      <c r="D8689">
        <v>75.161000000000001</v>
      </c>
      <c r="E8689">
        <v>68.632999999999996</v>
      </c>
      <c r="F8689">
        <v>73.290999999999997</v>
      </c>
      <c r="G8689">
        <v>12133144</v>
      </c>
      <c r="H8689" t="s">
        <v>7</v>
      </c>
    </row>
    <row r="8690" spans="1:8" x14ac:dyDescent="0.25">
      <c r="A8690" s="1" t="s">
        <v>13</v>
      </c>
      <c r="B8690" s="1">
        <v>44176</v>
      </c>
      <c r="C8690">
        <v>74.867999999999995</v>
      </c>
      <c r="D8690">
        <v>75.064999999999998</v>
      </c>
      <c r="E8690">
        <v>70.010000000000005</v>
      </c>
      <c r="F8690">
        <v>72.180999999999997</v>
      </c>
      <c r="G8690">
        <v>130680544</v>
      </c>
      <c r="H8690" t="s">
        <v>7</v>
      </c>
    </row>
    <row r="8691" spans="1:8" x14ac:dyDescent="0.25">
      <c r="A8691" s="1" t="s">
        <v>13</v>
      </c>
      <c r="B8691" s="1">
        <v>43703</v>
      </c>
      <c r="C8691">
        <v>72.096000000000004</v>
      </c>
      <c r="D8691">
        <v>75.051000000000002</v>
      </c>
      <c r="E8691">
        <v>72.091999999999999</v>
      </c>
      <c r="F8691">
        <v>73.569999999999993</v>
      </c>
      <c r="G8691">
        <v>8795605</v>
      </c>
      <c r="H8691" t="s">
        <v>7</v>
      </c>
    </row>
    <row r="8692" spans="1:8" x14ac:dyDescent="0.25">
      <c r="A8692" s="1" t="s">
        <v>13</v>
      </c>
      <c r="B8692" s="1">
        <v>43867</v>
      </c>
      <c r="C8692">
        <v>72.566000000000003</v>
      </c>
      <c r="D8692">
        <v>75.007000000000005</v>
      </c>
      <c r="E8692">
        <v>70.97</v>
      </c>
      <c r="F8692">
        <v>73.593999999999994</v>
      </c>
      <c r="G8692">
        <v>9753443</v>
      </c>
      <c r="H8692" t="s">
        <v>7</v>
      </c>
    </row>
    <row r="8693" spans="1:8" x14ac:dyDescent="0.25">
      <c r="A8693" s="1" t="s">
        <v>13</v>
      </c>
      <c r="B8693" s="1">
        <v>42983</v>
      </c>
      <c r="C8693">
        <v>71.25</v>
      </c>
      <c r="D8693">
        <v>74.95</v>
      </c>
      <c r="E8693">
        <v>66</v>
      </c>
      <c r="F8693">
        <v>74.19</v>
      </c>
      <c r="G8693">
        <v>3301488</v>
      </c>
      <c r="H8693" t="s">
        <v>7</v>
      </c>
    </row>
    <row r="8694" spans="1:8" x14ac:dyDescent="0.25">
      <c r="A8694" s="1" t="s">
        <v>13</v>
      </c>
      <c r="B8694" s="1">
        <v>44163</v>
      </c>
      <c r="C8694">
        <v>69.167000000000002</v>
      </c>
      <c r="D8694">
        <v>74.882000000000005</v>
      </c>
      <c r="E8694">
        <v>68.31</v>
      </c>
      <c r="F8694">
        <v>72.683000000000007</v>
      </c>
      <c r="G8694">
        <v>159600176</v>
      </c>
      <c r="H8694" t="s">
        <v>7</v>
      </c>
    </row>
    <row r="8695" spans="1:8" x14ac:dyDescent="0.25">
      <c r="A8695" s="1" t="s">
        <v>13</v>
      </c>
      <c r="B8695" s="1">
        <v>42978</v>
      </c>
      <c r="C8695">
        <v>66.12</v>
      </c>
      <c r="D8695">
        <v>74.8</v>
      </c>
      <c r="E8695">
        <v>65.22</v>
      </c>
      <c r="F8695">
        <v>73.23</v>
      </c>
      <c r="G8695">
        <v>4315080</v>
      </c>
      <c r="H8695" t="s">
        <v>7</v>
      </c>
    </row>
    <row r="8696" spans="1:8" x14ac:dyDescent="0.25">
      <c r="A8696" s="1" t="s">
        <v>13</v>
      </c>
      <c r="B8696" s="1">
        <v>43702</v>
      </c>
      <c r="C8696">
        <v>73.290000000000006</v>
      </c>
      <c r="D8696">
        <v>74.787000000000006</v>
      </c>
      <c r="E8696">
        <v>63.442</v>
      </c>
      <c r="F8696">
        <v>72.100999999999999</v>
      </c>
      <c r="G8696">
        <v>6406359</v>
      </c>
      <c r="H8696" t="s">
        <v>7</v>
      </c>
    </row>
    <row r="8697" spans="1:8" x14ac:dyDescent="0.25">
      <c r="A8697" s="1" t="s">
        <v>13</v>
      </c>
      <c r="B8697" s="1">
        <v>43579</v>
      </c>
      <c r="C8697">
        <v>73.81</v>
      </c>
      <c r="D8697">
        <v>74.728999999999999</v>
      </c>
      <c r="E8697">
        <v>70.423000000000002</v>
      </c>
      <c r="F8697">
        <v>72.884</v>
      </c>
      <c r="G8697">
        <v>14465933</v>
      </c>
      <c r="H8697" t="s">
        <v>7</v>
      </c>
    </row>
    <row r="8698" spans="1:8" x14ac:dyDescent="0.25">
      <c r="A8698" s="1" t="s">
        <v>13</v>
      </c>
      <c r="B8698" s="1">
        <v>43317</v>
      </c>
      <c r="C8698">
        <v>72.971000000000004</v>
      </c>
      <c r="D8698">
        <v>74.691000000000003</v>
      </c>
      <c r="E8698">
        <v>72.475999999999999</v>
      </c>
      <c r="F8698">
        <v>74.587999999999994</v>
      </c>
      <c r="G8698">
        <v>1704785</v>
      </c>
      <c r="H8698" t="s">
        <v>7</v>
      </c>
    </row>
    <row r="8699" spans="1:8" x14ac:dyDescent="0.25">
      <c r="A8699" s="1" t="s">
        <v>13</v>
      </c>
      <c r="B8699" s="1">
        <v>44151</v>
      </c>
      <c r="C8699">
        <v>62.308</v>
      </c>
      <c r="D8699">
        <v>74.613</v>
      </c>
      <c r="E8699">
        <v>62.084000000000003</v>
      </c>
      <c r="F8699">
        <v>73.704999999999998</v>
      </c>
      <c r="G8699">
        <v>10443730</v>
      </c>
      <c r="H8699" t="s">
        <v>7</v>
      </c>
    </row>
    <row r="8700" spans="1:8" x14ac:dyDescent="0.25">
      <c r="A8700" s="1" t="s">
        <v>13</v>
      </c>
      <c r="B8700" s="1">
        <v>43585</v>
      </c>
      <c r="C8700">
        <v>67.736999999999995</v>
      </c>
      <c r="D8700">
        <v>74.599000000000004</v>
      </c>
      <c r="E8700">
        <v>67.692999999999998</v>
      </c>
      <c r="F8700">
        <v>74.234999999999999</v>
      </c>
      <c r="G8700">
        <v>13222742</v>
      </c>
      <c r="H8700" t="s">
        <v>7</v>
      </c>
    </row>
    <row r="8701" spans="1:8" x14ac:dyDescent="0.25">
      <c r="A8701" s="1" t="s">
        <v>13</v>
      </c>
      <c r="B8701" s="1">
        <v>43699</v>
      </c>
      <c r="C8701">
        <v>73.218000000000004</v>
      </c>
      <c r="D8701">
        <v>74.521000000000001</v>
      </c>
      <c r="E8701">
        <v>71.143000000000001</v>
      </c>
      <c r="F8701">
        <v>73.453999999999994</v>
      </c>
      <c r="G8701">
        <v>8996784</v>
      </c>
      <c r="H8701" t="s">
        <v>7</v>
      </c>
    </row>
    <row r="8702" spans="1:8" x14ac:dyDescent="0.25">
      <c r="A8702" s="1" t="s">
        <v>13</v>
      </c>
      <c r="B8702" s="1">
        <v>42987</v>
      </c>
      <c r="C8702">
        <v>73.7</v>
      </c>
      <c r="D8702">
        <v>74.5</v>
      </c>
      <c r="E8702">
        <v>69.099999999999994</v>
      </c>
      <c r="F8702">
        <v>71.27</v>
      </c>
      <c r="G8702">
        <v>1831637</v>
      </c>
      <c r="H8702" t="s">
        <v>7</v>
      </c>
    </row>
    <row r="8703" spans="1:8" x14ac:dyDescent="0.25">
      <c r="A8703" s="1" t="s">
        <v>13</v>
      </c>
      <c r="B8703" s="1">
        <v>43587</v>
      </c>
      <c r="C8703">
        <v>73.384</v>
      </c>
      <c r="D8703">
        <v>74.358999999999995</v>
      </c>
      <c r="E8703">
        <v>72.763000000000005</v>
      </c>
      <c r="F8703">
        <v>73.718000000000004</v>
      </c>
      <c r="G8703">
        <v>10344896</v>
      </c>
      <c r="H8703" t="s">
        <v>7</v>
      </c>
    </row>
    <row r="8704" spans="1:8" x14ac:dyDescent="0.25">
      <c r="A8704" s="1" t="s">
        <v>13</v>
      </c>
      <c r="B8704" s="1">
        <v>43580</v>
      </c>
      <c r="C8704">
        <v>72.884</v>
      </c>
      <c r="D8704">
        <v>74.213999999999999</v>
      </c>
      <c r="E8704">
        <v>70.879000000000005</v>
      </c>
      <c r="F8704">
        <v>71.712999999999994</v>
      </c>
      <c r="G8704">
        <v>11068071</v>
      </c>
      <c r="H8704" t="s">
        <v>7</v>
      </c>
    </row>
    <row r="8705" spans="1:8" x14ac:dyDescent="0.25">
      <c r="A8705" s="1" t="s">
        <v>13</v>
      </c>
      <c r="B8705" s="1">
        <v>43731</v>
      </c>
      <c r="C8705">
        <v>72.212999999999994</v>
      </c>
      <c r="D8705">
        <v>74.078999999999994</v>
      </c>
      <c r="E8705">
        <v>63.271000000000001</v>
      </c>
      <c r="F8705">
        <v>66.656999999999996</v>
      </c>
      <c r="G8705">
        <v>12072677</v>
      </c>
      <c r="H8705" t="s">
        <v>7</v>
      </c>
    </row>
    <row r="8706" spans="1:8" x14ac:dyDescent="0.25">
      <c r="A8706" s="1" t="s">
        <v>13</v>
      </c>
      <c r="B8706" s="1">
        <v>43582</v>
      </c>
      <c r="C8706">
        <v>73.766999999999996</v>
      </c>
      <c r="D8706">
        <v>73.888000000000005</v>
      </c>
      <c r="E8706">
        <v>72.022999999999996</v>
      </c>
      <c r="F8706">
        <v>72.221000000000004</v>
      </c>
      <c r="G8706">
        <v>7972859</v>
      </c>
      <c r="H8706" t="s">
        <v>7</v>
      </c>
    </row>
    <row r="8707" spans="1:8" x14ac:dyDescent="0.25">
      <c r="A8707" s="1" t="s">
        <v>13</v>
      </c>
      <c r="B8707" s="1">
        <v>43704</v>
      </c>
      <c r="C8707">
        <v>73.572000000000003</v>
      </c>
      <c r="D8707">
        <v>73.655000000000001</v>
      </c>
      <c r="E8707">
        <v>72.213999999999999</v>
      </c>
      <c r="F8707">
        <v>72.893000000000001</v>
      </c>
      <c r="G8707">
        <v>6213700</v>
      </c>
      <c r="H8707" t="s">
        <v>7</v>
      </c>
    </row>
    <row r="8708" spans="1:8" x14ac:dyDescent="0.25">
      <c r="A8708" s="1" t="s">
        <v>13</v>
      </c>
      <c r="B8708" s="1">
        <v>44162</v>
      </c>
      <c r="C8708">
        <v>70.98</v>
      </c>
      <c r="D8708">
        <v>73.507999999999996</v>
      </c>
      <c r="E8708">
        <v>65.489999999999995</v>
      </c>
      <c r="F8708">
        <v>69.147000000000006</v>
      </c>
      <c r="G8708">
        <v>183087536</v>
      </c>
      <c r="H8708" t="s">
        <v>7</v>
      </c>
    </row>
    <row r="8709" spans="1:8" x14ac:dyDescent="0.25">
      <c r="A8709" s="1" t="s">
        <v>13</v>
      </c>
      <c r="B8709" s="1">
        <v>43724</v>
      </c>
      <c r="C8709">
        <v>70.064999999999998</v>
      </c>
      <c r="D8709">
        <v>73.42</v>
      </c>
      <c r="E8709">
        <v>69.614000000000004</v>
      </c>
      <c r="F8709">
        <v>72.581000000000003</v>
      </c>
      <c r="G8709">
        <v>8313845</v>
      </c>
      <c r="H8709" t="s">
        <v>7</v>
      </c>
    </row>
    <row r="8710" spans="1:8" x14ac:dyDescent="0.25">
      <c r="A8710" s="1" t="s">
        <v>13</v>
      </c>
      <c r="B8710" s="1">
        <v>43058</v>
      </c>
      <c r="C8710">
        <v>69.349999999999994</v>
      </c>
      <c r="D8710">
        <v>73.400000000000006</v>
      </c>
      <c r="E8710">
        <v>68.55</v>
      </c>
      <c r="F8710">
        <v>71.7</v>
      </c>
      <c r="G8710">
        <v>2235764</v>
      </c>
      <c r="H8710" t="s">
        <v>7</v>
      </c>
    </row>
    <row r="8711" spans="1:8" x14ac:dyDescent="0.25">
      <c r="A8711" s="1" t="s">
        <v>13</v>
      </c>
      <c r="B8711" s="1">
        <v>43866</v>
      </c>
      <c r="C8711">
        <v>68.066999999999993</v>
      </c>
      <c r="D8711">
        <v>73.382000000000005</v>
      </c>
      <c r="E8711">
        <v>67.668000000000006</v>
      </c>
      <c r="F8711">
        <v>72.563000000000002</v>
      </c>
      <c r="G8711">
        <v>8839001</v>
      </c>
      <c r="H8711" t="s">
        <v>7</v>
      </c>
    </row>
    <row r="8712" spans="1:8" x14ac:dyDescent="0.25">
      <c r="A8712" s="1" t="s">
        <v>13</v>
      </c>
      <c r="B8712" s="1">
        <v>43863</v>
      </c>
      <c r="C8712">
        <v>70.751000000000005</v>
      </c>
      <c r="D8712">
        <v>73.343999999999994</v>
      </c>
      <c r="E8712">
        <v>67.924000000000007</v>
      </c>
      <c r="F8712">
        <v>69.953000000000003</v>
      </c>
      <c r="G8712">
        <v>10551579</v>
      </c>
      <c r="H8712" t="s">
        <v>7</v>
      </c>
    </row>
    <row r="8713" spans="1:8" x14ac:dyDescent="0.25">
      <c r="A8713" s="1" t="s">
        <v>13</v>
      </c>
      <c r="B8713" s="1">
        <v>43059</v>
      </c>
      <c r="C8713">
        <v>71.7</v>
      </c>
      <c r="D8713">
        <v>73.25</v>
      </c>
      <c r="E8713">
        <v>71.13</v>
      </c>
      <c r="F8713">
        <v>72.62</v>
      </c>
      <c r="G8713">
        <v>1733511</v>
      </c>
      <c r="H8713" t="s">
        <v>7</v>
      </c>
    </row>
    <row r="8714" spans="1:8" x14ac:dyDescent="0.25">
      <c r="A8714" s="1" t="s">
        <v>13</v>
      </c>
      <c r="B8714" s="1">
        <v>43730</v>
      </c>
      <c r="C8714">
        <v>73.176000000000002</v>
      </c>
      <c r="D8714">
        <v>73.191999999999993</v>
      </c>
      <c r="E8714">
        <v>71.283000000000001</v>
      </c>
      <c r="F8714">
        <v>72.216999999999999</v>
      </c>
      <c r="G8714">
        <v>7489047</v>
      </c>
      <c r="H8714" t="s">
        <v>7</v>
      </c>
    </row>
    <row r="8715" spans="1:8" x14ac:dyDescent="0.25">
      <c r="A8715" s="1" t="s">
        <v>13</v>
      </c>
      <c r="B8715" s="1">
        <v>43060</v>
      </c>
      <c r="C8715">
        <v>72.62</v>
      </c>
      <c r="D8715">
        <v>73</v>
      </c>
      <c r="E8715">
        <v>68</v>
      </c>
      <c r="F8715">
        <v>70</v>
      </c>
      <c r="G8715">
        <v>2853476</v>
      </c>
      <c r="H8715" t="s">
        <v>7</v>
      </c>
    </row>
    <row r="8716" spans="1:8" x14ac:dyDescent="0.25">
      <c r="A8716" s="1" t="s">
        <v>13</v>
      </c>
      <c r="B8716" s="1">
        <v>43705</v>
      </c>
      <c r="C8716">
        <v>72.891999999999996</v>
      </c>
      <c r="D8716">
        <v>72.930999999999997</v>
      </c>
      <c r="E8716">
        <v>65.399000000000001</v>
      </c>
      <c r="F8716">
        <v>66.903999999999996</v>
      </c>
      <c r="G8716">
        <v>8964803</v>
      </c>
      <c r="H8716" t="s">
        <v>7</v>
      </c>
    </row>
    <row r="8717" spans="1:8" x14ac:dyDescent="0.25">
      <c r="A8717" s="1" t="s">
        <v>13</v>
      </c>
      <c r="B8717" s="1">
        <v>43864</v>
      </c>
      <c r="C8717">
        <v>69.959000000000003</v>
      </c>
      <c r="D8717">
        <v>72.878</v>
      </c>
      <c r="E8717">
        <v>68.585999999999999</v>
      </c>
      <c r="F8717">
        <v>69.704999999999998</v>
      </c>
      <c r="G8717">
        <v>8877366</v>
      </c>
      <c r="H8717" t="s">
        <v>7</v>
      </c>
    </row>
    <row r="8718" spans="1:8" x14ac:dyDescent="0.25">
      <c r="A8718" s="1" t="s">
        <v>13</v>
      </c>
      <c r="B8718" s="1">
        <v>43718</v>
      </c>
      <c r="C8718">
        <v>69.91</v>
      </c>
      <c r="D8718">
        <v>72.760999999999996</v>
      </c>
      <c r="E8718">
        <v>69.885999999999996</v>
      </c>
      <c r="F8718">
        <v>70.784999999999997</v>
      </c>
      <c r="G8718">
        <v>8833779</v>
      </c>
      <c r="H8718" t="s">
        <v>7</v>
      </c>
    </row>
    <row r="8719" spans="1:8" x14ac:dyDescent="0.25">
      <c r="A8719" s="1" t="s">
        <v>13</v>
      </c>
      <c r="B8719" s="1">
        <v>43862</v>
      </c>
      <c r="C8719">
        <v>68.040999999999997</v>
      </c>
      <c r="D8719">
        <v>72.713999999999999</v>
      </c>
      <c r="E8719">
        <v>67.683999999999997</v>
      </c>
      <c r="F8719">
        <v>70.751000000000005</v>
      </c>
      <c r="G8719">
        <v>12068537</v>
      </c>
      <c r="H8719" t="s">
        <v>7</v>
      </c>
    </row>
    <row r="8720" spans="1:8" x14ac:dyDescent="0.25">
      <c r="A8720" s="1" t="s">
        <v>13</v>
      </c>
      <c r="B8720" s="1">
        <v>43583</v>
      </c>
      <c r="C8720">
        <v>72.218000000000004</v>
      </c>
      <c r="D8720">
        <v>72.602000000000004</v>
      </c>
      <c r="E8720">
        <v>69.106999999999999</v>
      </c>
      <c r="F8720">
        <v>69.856999999999999</v>
      </c>
      <c r="G8720">
        <v>9545093</v>
      </c>
      <c r="H8720" t="s">
        <v>7</v>
      </c>
    </row>
    <row r="8721" spans="1:8" x14ac:dyDescent="0.25">
      <c r="A8721" s="1" t="s">
        <v>13</v>
      </c>
      <c r="B8721" s="1">
        <v>43055</v>
      </c>
      <c r="C8721">
        <v>63.3</v>
      </c>
      <c r="D8721">
        <v>72.5</v>
      </c>
      <c r="E8721">
        <v>62.52</v>
      </c>
      <c r="F8721">
        <v>70.56</v>
      </c>
      <c r="G8721">
        <v>3635246</v>
      </c>
      <c r="H8721" t="s">
        <v>7</v>
      </c>
    </row>
    <row r="8722" spans="1:8" x14ac:dyDescent="0.25">
      <c r="A8722" s="1" t="s">
        <v>13</v>
      </c>
      <c r="B8722" s="1">
        <v>43881</v>
      </c>
      <c r="C8722">
        <v>70.781999999999996</v>
      </c>
      <c r="D8722">
        <v>72.338999999999999</v>
      </c>
      <c r="E8722">
        <v>66.495000000000005</v>
      </c>
      <c r="F8722">
        <v>69.454999999999998</v>
      </c>
      <c r="G8722">
        <v>12453103</v>
      </c>
      <c r="H8722" t="s">
        <v>7</v>
      </c>
    </row>
    <row r="8723" spans="1:8" x14ac:dyDescent="0.25">
      <c r="A8723" s="1" t="s">
        <v>13</v>
      </c>
      <c r="B8723" s="1">
        <v>43061</v>
      </c>
      <c r="C8723">
        <v>70</v>
      </c>
      <c r="D8723">
        <v>72.319999999999993</v>
      </c>
      <c r="E8723">
        <v>70</v>
      </c>
      <c r="F8723">
        <v>72.31</v>
      </c>
      <c r="G8723">
        <v>1375991</v>
      </c>
      <c r="H8723" t="s">
        <v>7</v>
      </c>
    </row>
    <row r="8724" spans="1:8" x14ac:dyDescent="0.25">
      <c r="A8724" s="1" t="s">
        <v>13</v>
      </c>
      <c r="B8724" s="1">
        <v>43887</v>
      </c>
      <c r="C8724">
        <v>71.055999999999997</v>
      </c>
      <c r="D8724">
        <v>72.12</v>
      </c>
      <c r="E8724">
        <v>57.912999999999997</v>
      </c>
      <c r="F8724">
        <v>60.588999999999999</v>
      </c>
      <c r="G8724">
        <v>18328904</v>
      </c>
      <c r="H8724" t="s">
        <v>7</v>
      </c>
    </row>
    <row r="8725" spans="1:8" x14ac:dyDescent="0.25">
      <c r="A8725" s="1" t="s">
        <v>13</v>
      </c>
      <c r="B8725" s="1">
        <v>42990</v>
      </c>
      <c r="C8725">
        <v>68.28</v>
      </c>
      <c r="D8725">
        <v>71.930000000000007</v>
      </c>
      <c r="E8725">
        <v>65.02</v>
      </c>
      <c r="F8725">
        <v>66</v>
      </c>
      <c r="G8725">
        <v>2486303</v>
      </c>
      <c r="H8725" t="s">
        <v>7</v>
      </c>
    </row>
    <row r="8726" spans="1:8" x14ac:dyDescent="0.25">
      <c r="A8726" s="1" t="s">
        <v>13</v>
      </c>
      <c r="B8726" s="1">
        <v>42989</v>
      </c>
      <c r="C8726">
        <v>67.44</v>
      </c>
      <c r="D8726">
        <v>71.55</v>
      </c>
      <c r="E8726">
        <v>65.5</v>
      </c>
      <c r="F8726">
        <v>68.28</v>
      </c>
      <c r="G8726">
        <v>1783765</v>
      </c>
      <c r="H8726" t="s">
        <v>7</v>
      </c>
    </row>
    <row r="8727" spans="1:8" x14ac:dyDescent="0.25">
      <c r="A8727" s="1" t="s">
        <v>13</v>
      </c>
      <c r="B8727" s="1">
        <v>43056</v>
      </c>
      <c r="C8727">
        <v>70.56</v>
      </c>
      <c r="D8727">
        <v>71.459999999999994</v>
      </c>
      <c r="E8727">
        <v>65.52</v>
      </c>
      <c r="F8727">
        <v>67.5</v>
      </c>
      <c r="G8727">
        <v>3313696</v>
      </c>
      <c r="H8727" t="s">
        <v>7</v>
      </c>
    </row>
    <row r="8728" spans="1:8" x14ac:dyDescent="0.25">
      <c r="A8728" s="1" t="s">
        <v>13</v>
      </c>
      <c r="B8728" s="1">
        <v>43719</v>
      </c>
      <c r="C8728">
        <v>70.784999999999997</v>
      </c>
      <c r="D8728">
        <v>71.444999999999993</v>
      </c>
      <c r="E8728">
        <v>68.441999999999993</v>
      </c>
      <c r="F8728">
        <v>69.784000000000006</v>
      </c>
      <c r="G8728">
        <v>8075271</v>
      </c>
      <c r="H8728" t="s">
        <v>7</v>
      </c>
    </row>
    <row r="8729" spans="1:8" x14ac:dyDescent="0.25">
      <c r="A8729" s="1" t="s">
        <v>13</v>
      </c>
      <c r="B8729" s="1">
        <v>42988</v>
      </c>
      <c r="C8729">
        <v>71.27</v>
      </c>
      <c r="D8729">
        <v>71.44</v>
      </c>
      <c r="E8729">
        <v>65.02</v>
      </c>
      <c r="F8729">
        <v>67.44</v>
      </c>
      <c r="G8729">
        <v>2414020</v>
      </c>
      <c r="H8729" t="s">
        <v>7</v>
      </c>
    </row>
    <row r="8730" spans="1:8" x14ac:dyDescent="0.25">
      <c r="A8730" s="1" t="s">
        <v>13</v>
      </c>
      <c r="B8730" s="1">
        <v>43716</v>
      </c>
      <c r="C8730">
        <v>68.787999999999997</v>
      </c>
      <c r="D8730">
        <v>71.332999999999998</v>
      </c>
      <c r="E8730">
        <v>68.430999999999997</v>
      </c>
      <c r="F8730">
        <v>70.447000000000003</v>
      </c>
      <c r="G8730">
        <v>8802246</v>
      </c>
      <c r="H8730" t="s">
        <v>7</v>
      </c>
    </row>
    <row r="8731" spans="1:8" x14ac:dyDescent="0.25">
      <c r="A8731" s="1" t="s">
        <v>13</v>
      </c>
      <c r="B8731" s="1">
        <v>43717</v>
      </c>
      <c r="C8731">
        <v>70.427000000000007</v>
      </c>
      <c r="D8731">
        <v>71.177000000000007</v>
      </c>
      <c r="E8731">
        <v>68.191000000000003</v>
      </c>
      <c r="F8731">
        <v>69.911000000000001</v>
      </c>
      <c r="G8731">
        <v>8230150</v>
      </c>
      <c r="H8731" t="s">
        <v>7</v>
      </c>
    </row>
    <row r="8732" spans="1:8" x14ac:dyDescent="0.25">
      <c r="A8732" s="1" t="s">
        <v>13</v>
      </c>
      <c r="B8732" s="1">
        <v>43723</v>
      </c>
      <c r="C8732">
        <v>70.491</v>
      </c>
      <c r="D8732">
        <v>71.165000000000006</v>
      </c>
      <c r="E8732">
        <v>69.671000000000006</v>
      </c>
      <c r="F8732">
        <v>70.06</v>
      </c>
      <c r="G8732">
        <v>6288584</v>
      </c>
      <c r="H8732" t="s">
        <v>7</v>
      </c>
    </row>
    <row r="8733" spans="1:8" x14ac:dyDescent="0.25">
      <c r="A8733" s="1" t="s">
        <v>13</v>
      </c>
      <c r="B8733" s="1">
        <v>43722</v>
      </c>
      <c r="C8733">
        <v>68.966999999999999</v>
      </c>
      <c r="D8733">
        <v>71.06</v>
      </c>
      <c r="E8733">
        <v>68.332999999999998</v>
      </c>
      <c r="F8733">
        <v>70.491</v>
      </c>
      <c r="G8733">
        <v>7005762</v>
      </c>
      <c r="H8733" t="s">
        <v>7</v>
      </c>
    </row>
    <row r="8734" spans="1:8" x14ac:dyDescent="0.25">
      <c r="A8734" s="1" t="s">
        <v>13</v>
      </c>
      <c r="B8734" s="1">
        <v>43711</v>
      </c>
      <c r="C8734">
        <v>66.945999999999998</v>
      </c>
      <c r="D8734">
        <v>70.825999999999993</v>
      </c>
      <c r="E8734">
        <v>66.525999999999996</v>
      </c>
      <c r="F8734">
        <v>69.027000000000001</v>
      </c>
      <c r="G8734">
        <v>8838078</v>
      </c>
      <c r="H8734" t="s">
        <v>7</v>
      </c>
    </row>
    <row r="8735" spans="1:8" x14ac:dyDescent="0.25">
      <c r="A8735" s="1" t="s">
        <v>13</v>
      </c>
      <c r="B8735" s="1">
        <v>43865</v>
      </c>
      <c r="C8735">
        <v>69.704999999999998</v>
      </c>
      <c r="D8735">
        <v>70.451999999999998</v>
      </c>
      <c r="E8735">
        <v>68.063000000000002</v>
      </c>
      <c r="F8735">
        <v>68.063000000000002</v>
      </c>
      <c r="G8735">
        <v>7188782</v>
      </c>
      <c r="H8735" t="s">
        <v>7</v>
      </c>
    </row>
    <row r="8736" spans="1:8" x14ac:dyDescent="0.25">
      <c r="A8736" s="1" t="s">
        <v>13</v>
      </c>
      <c r="B8736" s="1">
        <v>43715</v>
      </c>
      <c r="C8736">
        <v>64.917000000000002</v>
      </c>
      <c r="D8736">
        <v>70.382999999999996</v>
      </c>
      <c r="E8736">
        <v>64.590999999999994</v>
      </c>
      <c r="F8736">
        <v>68.790000000000006</v>
      </c>
      <c r="G8736">
        <v>9030771</v>
      </c>
      <c r="H8736" t="s">
        <v>7</v>
      </c>
    </row>
    <row r="8737" spans="1:8" x14ac:dyDescent="0.25">
      <c r="A8737" s="1" t="s">
        <v>13</v>
      </c>
      <c r="B8737" s="1">
        <v>43584</v>
      </c>
      <c r="C8737">
        <v>69.869</v>
      </c>
      <c r="D8737">
        <v>70.334000000000003</v>
      </c>
      <c r="E8737">
        <v>66.768000000000001</v>
      </c>
      <c r="F8737">
        <v>67.73</v>
      </c>
      <c r="G8737">
        <v>9365070</v>
      </c>
      <c r="H8737" t="s">
        <v>7</v>
      </c>
    </row>
    <row r="8738" spans="1:8" x14ac:dyDescent="0.25">
      <c r="A8738" s="1" t="s">
        <v>13</v>
      </c>
      <c r="B8738" s="1">
        <v>43860</v>
      </c>
      <c r="C8738">
        <v>59.816000000000003</v>
      </c>
      <c r="D8738">
        <v>70.141000000000005</v>
      </c>
      <c r="E8738">
        <v>58.338000000000001</v>
      </c>
      <c r="F8738">
        <v>67.968999999999994</v>
      </c>
      <c r="G8738">
        <v>14453918</v>
      </c>
      <c r="H8738" t="s">
        <v>7</v>
      </c>
    </row>
    <row r="8739" spans="1:8" x14ac:dyDescent="0.25">
      <c r="A8739" s="1" t="s">
        <v>13</v>
      </c>
      <c r="B8739" s="1">
        <v>43720</v>
      </c>
      <c r="C8739">
        <v>69.783000000000001</v>
      </c>
      <c r="D8739">
        <v>69.968999999999994</v>
      </c>
      <c r="E8739">
        <v>68.417000000000002</v>
      </c>
      <c r="F8739">
        <v>69.22</v>
      </c>
      <c r="G8739">
        <v>6162567</v>
      </c>
      <c r="H8739" t="s">
        <v>7</v>
      </c>
    </row>
    <row r="8740" spans="1:8" x14ac:dyDescent="0.25">
      <c r="A8740" s="1" t="s">
        <v>13</v>
      </c>
      <c r="B8740" s="1">
        <v>43057</v>
      </c>
      <c r="C8740">
        <v>67.5</v>
      </c>
      <c r="D8740">
        <v>69.95</v>
      </c>
      <c r="E8740">
        <v>65.62</v>
      </c>
      <c r="F8740">
        <v>69.349999999999994</v>
      </c>
      <c r="G8740">
        <v>1453619</v>
      </c>
      <c r="H8740" t="s">
        <v>7</v>
      </c>
    </row>
    <row r="8741" spans="1:8" x14ac:dyDescent="0.25">
      <c r="A8741" s="1" t="s">
        <v>13</v>
      </c>
      <c r="B8741" s="1">
        <v>43861</v>
      </c>
      <c r="C8741">
        <v>67.966999999999999</v>
      </c>
      <c r="D8741">
        <v>69.762</v>
      </c>
      <c r="E8741">
        <v>65.534999999999997</v>
      </c>
      <c r="F8741">
        <v>68.043999999999997</v>
      </c>
      <c r="G8741">
        <v>12171822</v>
      </c>
      <c r="H8741" t="s">
        <v>7</v>
      </c>
    </row>
    <row r="8742" spans="1:8" x14ac:dyDescent="0.25">
      <c r="A8742" s="1" t="s">
        <v>13</v>
      </c>
      <c r="B8742" s="1">
        <v>43023</v>
      </c>
      <c r="C8742">
        <v>63.94</v>
      </c>
      <c r="D8742">
        <v>69.59</v>
      </c>
      <c r="E8742">
        <v>62.06</v>
      </c>
      <c r="F8742">
        <v>65.510000000000005</v>
      </c>
      <c r="G8742">
        <v>3242961</v>
      </c>
      <c r="H8742" t="s">
        <v>7</v>
      </c>
    </row>
    <row r="8743" spans="1:8" x14ac:dyDescent="0.25">
      <c r="A8743" s="1" t="s">
        <v>13</v>
      </c>
      <c r="B8743" s="1">
        <v>43721</v>
      </c>
      <c r="C8743">
        <v>69.216999999999999</v>
      </c>
      <c r="D8743">
        <v>69.567999999999998</v>
      </c>
      <c r="E8743">
        <v>67.706000000000003</v>
      </c>
      <c r="F8743">
        <v>68.968999999999994</v>
      </c>
      <c r="G8743">
        <v>6619066</v>
      </c>
      <c r="H8743" t="s">
        <v>7</v>
      </c>
    </row>
    <row r="8744" spans="1:8" x14ac:dyDescent="0.25">
      <c r="A8744" s="1" t="s">
        <v>13</v>
      </c>
      <c r="B8744" s="1">
        <v>43347</v>
      </c>
      <c r="C8744">
        <v>65.436000000000007</v>
      </c>
      <c r="D8744">
        <v>69.382999999999996</v>
      </c>
      <c r="E8744">
        <v>65.418000000000006</v>
      </c>
      <c r="F8744">
        <v>67.590999999999994</v>
      </c>
      <c r="G8744">
        <v>3438551</v>
      </c>
      <c r="H8744" t="s">
        <v>7</v>
      </c>
    </row>
    <row r="8745" spans="1:8" x14ac:dyDescent="0.25">
      <c r="A8745" s="1" t="s">
        <v>13</v>
      </c>
      <c r="B8745" s="1">
        <v>43712</v>
      </c>
      <c r="C8745">
        <v>69.034000000000006</v>
      </c>
      <c r="D8745">
        <v>69.23</v>
      </c>
      <c r="E8745">
        <v>66.635999999999996</v>
      </c>
      <c r="F8745">
        <v>67.049000000000007</v>
      </c>
      <c r="G8745">
        <v>8395748</v>
      </c>
      <c r="H8745" t="s">
        <v>7</v>
      </c>
    </row>
    <row r="8746" spans="1:8" x14ac:dyDescent="0.25">
      <c r="A8746" s="1" t="s">
        <v>13</v>
      </c>
      <c r="B8746" s="1">
        <v>44060</v>
      </c>
      <c r="C8746">
        <v>63.881</v>
      </c>
      <c r="D8746">
        <v>68.876999999999995</v>
      </c>
      <c r="E8746">
        <v>61.552</v>
      </c>
      <c r="F8746">
        <v>67.197999999999993</v>
      </c>
      <c r="G8746">
        <v>20197384</v>
      </c>
      <c r="H8746" t="s">
        <v>7</v>
      </c>
    </row>
    <row r="8747" spans="1:8" x14ac:dyDescent="0.25">
      <c r="A8747" s="1" t="s">
        <v>13</v>
      </c>
      <c r="B8747" s="1">
        <v>44061</v>
      </c>
      <c r="C8747">
        <v>67.198999999999998</v>
      </c>
      <c r="D8747">
        <v>68.353999999999999</v>
      </c>
      <c r="E8747">
        <v>63.636000000000003</v>
      </c>
      <c r="F8747">
        <v>65.45</v>
      </c>
      <c r="G8747">
        <v>20151690</v>
      </c>
      <c r="H8747" t="s">
        <v>7</v>
      </c>
    </row>
    <row r="8748" spans="1:8" x14ac:dyDescent="0.25">
      <c r="A8748" s="1" t="s">
        <v>13</v>
      </c>
      <c r="B8748" s="1">
        <v>43348</v>
      </c>
      <c r="C8748">
        <v>67.680000000000007</v>
      </c>
      <c r="D8748">
        <v>68.251000000000005</v>
      </c>
      <c r="E8748">
        <v>57.933999999999997</v>
      </c>
      <c r="F8748">
        <v>57.997</v>
      </c>
      <c r="G8748">
        <v>4463712</v>
      </c>
      <c r="H8748" t="s">
        <v>7</v>
      </c>
    </row>
    <row r="8749" spans="1:8" x14ac:dyDescent="0.25">
      <c r="A8749" s="1" t="s">
        <v>13</v>
      </c>
      <c r="B8749" s="1">
        <v>43714</v>
      </c>
      <c r="C8749">
        <v>65.23</v>
      </c>
      <c r="D8749">
        <v>67.933999999999997</v>
      </c>
      <c r="E8749">
        <v>64.191999999999993</v>
      </c>
      <c r="F8749">
        <v>64.918999999999997</v>
      </c>
      <c r="G8749">
        <v>9300116</v>
      </c>
      <c r="H8749" t="s">
        <v>7</v>
      </c>
    </row>
    <row r="8750" spans="1:8" x14ac:dyDescent="0.25">
      <c r="A8750" s="1" t="s">
        <v>13</v>
      </c>
      <c r="B8750" s="1">
        <v>43344</v>
      </c>
      <c r="C8750">
        <v>62.033000000000001</v>
      </c>
      <c r="D8750">
        <v>67.822000000000003</v>
      </c>
      <c r="E8750">
        <v>62.024000000000001</v>
      </c>
      <c r="F8750">
        <v>66.510999999999996</v>
      </c>
      <c r="G8750">
        <v>3748525</v>
      </c>
      <c r="H8750" t="s">
        <v>7</v>
      </c>
    </row>
    <row r="8751" spans="1:8" x14ac:dyDescent="0.25">
      <c r="A8751" s="1" t="s">
        <v>13</v>
      </c>
      <c r="B8751" s="1">
        <v>43710</v>
      </c>
      <c r="C8751">
        <v>65.908000000000001</v>
      </c>
      <c r="D8751">
        <v>67.724000000000004</v>
      </c>
      <c r="E8751">
        <v>65.122</v>
      </c>
      <c r="F8751">
        <v>66.942999999999998</v>
      </c>
      <c r="G8751">
        <v>7498572</v>
      </c>
      <c r="H8751" t="s">
        <v>7</v>
      </c>
    </row>
    <row r="8752" spans="1:8" x14ac:dyDescent="0.25">
      <c r="A8752" s="1" t="s">
        <v>13</v>
      </c>
      <c r="B8752" s="1">
        <v>43320</v>
      </c>
      <c r="C8752">
        <v>67.405000000000001</v>
      </c>
      <c r="D8752">
        <v>67.551000000000002</v>
      </c>
      <c r="E8752">
        <v>61.093000000000004</v>
      </c>
      <c r="F8752">
        <v>62.203000000000003</v>
      </c>
      <c r="G8752">
        <v>3032580</v>
      </c>
      <c r="H8752" t="s">
        <v>7</v>
      </c>
    </row>
    <row r="8753" spans="1:8" x14ac:dyDescent="0.25">
      <c r="A8753" s="1" t="s">
        <v>13</v>
      </c>
      <c r="B8753" s="1">
        <v>43732</v>
      </c>
      <c r="C8753">
        <v>66.683999999999997</v>
      </c>
      <c r="D8753">
        <v>67.528000000000006</v>
      </c>
      <c r="E8753">
        <v>55.191000000000003</v>
      </c>
      <c r="F8753">
        <v>55.225000000000001</v>
      </c>
      <c r="G8753">
        <v>20525388</v>
      </c>
      <c r="H8753" t="s">
        <v>7</v>
      </c>
    </row>
    <row r="8754" spans="1:8" x14ac:dyDescent="0.25">
      <c r="A8754" s="1" t="s">
        <v>13</v>
      </c>
      <c r="B8754" s="1">
        <v>42977</v>
      </c>
      <c r="C8754">
        <v>63.75</v>
      </c>
      <c r="D8754">
        <v>67.5</v>
      </c>
      <c r="E8754">
        <v>62</v>
      </c>
      <c r="F8754">
        <v>66.12</v>
      </c>
      <c r="G8754">
        <v>1696114</v>
      </c>
      <c r="H8754" t="s">
        <v>7</v>
      </c>
    </row>
    <row r="8755" spans="1:8" x14ac:dyDescent="0.25">
      <c r="A8755" s="1" t="s">
        <v>13</v>
      </c>
      <c r="B8755" s="1">
        <v>43713</v>
      </c>
      <c r="C8755">
        <v>67.046999999999997</v>
      </c>
      <c r="D8755">
        <v>67.358000000000004</v>
      </c>
      <c r="E8755">
        <v>64.25</v>
      </c>
      <c r="F8755">
        <v>65.23</v>
      </c>
      <c r="G8755">
        <v>7879081</v>
      </c>
      <c r="H8755" t="s">
        <v>7</v>
      </c>
    </row>
    <row r="8756" spans="1:8" x14ac:dyDescent="0.25">
      <c r="A8756" s="1" t="s">
        <v>13</v>
      </c>
      <c r="B8756" s="1">
        <v>43048</v>
      </c>
      <c r="C8756">
        <v>62.46</v>
      </c>
      <c r="D8756">
        <v>67.239999999999995</v>
      </c>
      <c r="E8756">
        <v>61.89</v>
      </c>
      <c r="F8756">
        <v>64.400000000000006</v>
      </c>
      <c r="G8756">
        <v>2632851</v>
      </c>
      <c r="H8756" t="s">
        <v>7</v>
      </c>
    </row>
    <row r="8757" spans="1:8" x14ac:dyDescent="0.25">
      <c r="A8757" s="1" t="s">
        <v>13</v>
      </c>
      <c r="B8757" s="1">
        <v>44062</v>
      </c>
      <c r="C8757">
        <v>65.447000000000003</v>
      </c>
      <c r="D8757">
        <v>67.108000000000004</v>
      </c>
      <c r="E8757">
        <v>58.960999999999999</v>
      </c>
      <c r="F8757">
        <v>62.104999999999997</v>
      </c>
      <c r="G8757">
        <v>17506736</v>
      </c>
      <c r="H8757" t="s">
        <v>7</v>
      </c>
    </row>
    <row r="8758" spans="1:8" x14ac:dyDescent="0.25">
      <c r="A8758" s="1" t="s">
        <v>13</v>
      </c>
      <c r="B8758" s="1">
        <v>43709</v>
      </c>
      <c r="C8758">
        <v>64.281999999999996</v>
      </c>
      <c r="D8758">
        <v>67.072000000000003</v>
      </c>
      <c r="E8758">
        <v>63.945999999999998</v>
      </c>
      <c r="F8758">
        <v>65.911000000000001</v>
      </c>
      <c r="G8758">
        <v>6529060</v>
      </c>
      <c r="H8758" t="s">
        <v>7</v>
      </c>
    </row>
    <row r="8759" spans="1:8" x14ac:dyDescent="0.25">
      <c r="A8759" s="1" t="s">
        <v>13</v>
      </c>
      <c r="B8759" s="1">
        <v>43345</v>
      </c>
      <c r="C8759">
        <v>66.510999999999996</v>
      </c>
      <c r="D8759">
        <v>67.054000000000002</v>
      </c>
      <c r="E8759">
        <v>64.387</v>
      </c>
      <c r="F8759">
        <v>66.188000000000002</v>
      </c>
      <c r="G8759">
        <v>2107414</v>
      </c>
      <c r="H8759" t="s">
        <v>7</v>
      </c>
    </row>
    <row r="8760" spans="1:8" x14ac:dyDescent="0.25">
      <c r="A8760" s="1" t="s">
        <v>13</v>
      </c>
      <c r="B8760" s="1">
        <v>43706</v>
      </c>
      <c r="C8760">
        <v>66.914000000000001</v>
      </c>
      <c r="D8760">
        <v>66.924999999999997</v>
      </c>
      <c r="E8760">
        <v>62.374000000000002</v>
      </c>
      <c r="F8760">
        <v>63.576000000000001</v>
      </c>
      <c r="G8760">
        <v>10199771</v>
      </c>
      <c r="H8760" t="s">
        <v>7</v>
      </c>
    </row>
    <row r="8761" spans="1:8" x14ac:dyDescent="0.25">
      <c r="A8761" s="1" t="s">
        <v>13</v>
      </c>
      <c r="B8761" s="1">
        <v>43022</v>
      </c>
      <c r="C8761">
        <v>58.9</v>
      </c>
      <c r="D8761">
        <v>66.849999999999994</v>
      </c>
      <c r="E8761">
        <v>58.3</v>
      </c>
      <c r="F8761">
        <v>63.94</v>
      </c>
      <c r="G8761">
        <v>3007790</v>
      </c>
      <c r="H8761" t="s">
        <v>7</v>
      </c>
    </row>
    <row r="8762" spans="1:8" x14ac:dyDescent="0.25">
      <c r="A8762" s="1" t="s">
        <v>13</v>
      </c>
      <c r="B8762" s="1">
        <v>44148</v>
      </c>
      <c r="C8762">
        <v>60.755000000000003</v>
      </c>
      <c r="D8762">
        <v>66.668000000000006</v>
      </c>
      <c r="E8762">
        <v>60.149000000000001</v>
      </c>
      <c r="F8762">
        <v>65.912999999999997</v>
      </c>
      <c r="G8762">
        <v>10231886</v>
      </c>
      <c r="H8762" t="s">
        <v>7</v>
      </c>
    </row>
    <row r="8763" spans="1:8" x14ac:dyDescent="0.25">
      <c r="A8763" s="1" t="s">
        <v>13</v>
      </c>
      <c r="B8763" s="1">
        <v>43346</v>
      </c>
      <c r="C8763">
        <v>66.179000000000002</v>
      </c>
      <c r="D8763">
        <v>66.504999999999995</v>
      </c>
      <c r="E8763">
        <v>64.412000000000006</v>
      </c>
      <c r="F8763">
        <v>65.435000000000002</v>
      </c>
      <c r="G8763">
        <v>1886732</v>
      </c>
      <c r="H8763" t="s">
        <v>7</v>
      </c>
    </row>
    <row r="8764" spans="1:8" x14ac:dyDescent="0.25">
      <c r="A8764" s="1" t="s">
        <v>13</v>
      </c>
      <c r="B8764" s="1">
        <v>42991</v>
      </c>
      <c r="C8764">
        <v>66</v>
      </c>
      <c r="D8764">
        <v>66.459999999999994</v>
      </c>
      <c r="E8764">
        <v>57.74</v>
      </c>
      <c r="F8764">
        <v>61.8</v>
      </c>
      <c r="G8764">
        <v>4675123</v>
      </c>
      <c r="H8764" t="s">
        <v>7</v>
      </c>
    </row>
    <row r="8765" spans="1:8" x14ac:dyDescent="0.25">
      <c r="A8765" s="1" t="s">
        <v>13</v>
      </c>
      <c r="B8765" s="1">
        <v>43024</v>
      </c>
      <c r="C8765">
        <v>65.510000000000005</v>
      </c>
      <c r="D8765">
        <v>66.400000000000006</v>
      </c>
      <c r="E8765">
        <v>62.33</v>
      </c>
      <c r="F8765">
        <v>64.72</v>
      </c>
      <c r="G8765">
        <v>1500489</v>
      </c>
      <c r="H8765" t="s">
        <v>7</v>
      </c>
    </row>
    <row r="8766" spans="1:8" x14ac:dyDescent="0.25">
      <c r="A8766" s="1" t="s">
        <v>13</v>
      </c>
      <c r="B8766" s="1">
        <v>44149</v>
      </c>
      <c r="C8766">
        <v>65.923000000000002</v>
      </c>
      <c r="D8766">
        <v>66.325999999999993</v>
      </c>
      <c r="E8766">
        <v>61.69</v>
      </c>
      <c r="F8766">
        <v>63.786999999999999</v>
      </c>
      <c r="G8766">
        <v>7819563</v>
      </c>
      <c r="H8766" t="s">
        <v>7</v>
      </c>
    </row>
    <row r="8767" spans="1:8" x14ac:dyDescent="0.25">
      <c r="A8767" s="1" t="s">
        <v>13</v>
      </c>
      <c r="B8767" s="1">
        <v>43049</v>
      </c>
      <c r="C8767">
        <v>64.400000000000006</v>
      </c>
      <c r="D8767">
        <v>65.94</v>
      </c>
      <c r="E8767">
        <v>56.13</v>
      </c>
      <c r="F8767">
        <v>59.32</v>
      </c>
      <c r="G8767">
        <v>3478868</v>
      </c>
      <c r="H8767" t="s">
        <v>7</v>
      </c>
    </row>
    <row r="8768" spans="1:8" x14ac:dyDescent="0.25">
      <c r="A8768" s="1" t="s">
        <v>13</v>
      </c>
      <c r="B8768" s="1">
        <v>43370</v>
      </c>
      <c r="C8768">
        <v>57.256999999999998</v>
      </c>
      <c r="D8768">
        <v>65.486000000000004</v>
      </c>
      <c r="E8768">
        <v>56.747</v>
      </c>
      <c r="F8768">
        <v>63.267000000000003</v>
      </c>
      <c r="G8768">
        <v>4574583</v>
      </c>
      <c r="H8768" t="s">
        <v>7</v>
      </c>
    </row>
    <row r="8769" spans="1:8" x14ac:dyDescent="0.25">
      <c r="A8769" s="1" t="s">
        <v>13</v>
      </c>
      <c r="B8769" s="1">
        <v>43054</v>
      </c>
      <c r="C8769">
        <v>62.33</v>
      </c>
      <c r="D8769">
        <v>65.430000000000007</v>
      </c>
      <c r="E8769">
        <v>62.2</v>
      </c>
      <c r="F8769">
        <v>63.3</v>
      </c>
      <c r="G8769">
        <v>1616336</v>
      </c>
      <c r="H8769" t="s">
        <v>7</v>
      </c>
    </row>
    <row r="8770" spans="1:8" x14ac:dyDescent="0.25">
      <c r="A8770" s="1" t="s">
        <v>13</v>
      </c>
      <c r="B8770" s="1">
        <v>43779</v>
      </c>
      <c r="C8770">
        <v>62.095999999999997</v>
      </c>
      <c r="D8770">
        <v>65.384</v>
      </c>
      <c r="E8770">
        <v>61.369</v>
      </c>
      <c r="F8770">
        <v>63.716000000000001</v>
      </c>
      <c r="G8770">
        <v>10444873</v>
      </c>
      <c r="H8770" t="s">
        <v>7</v>
      </c>
    </row>
    <row r="8771" spans="1:8" x14ac:dyDescent="0.25">
      <c r="A8771" s="1" t="s">
        <v>13</v>
      </c>
      <c r="B8771" s="1">
        <v>43707</v>
      </c>
      <c r="C8771">
        <v>63.581000000000003</v>
      </c>
      <c r="D8771">
        <v>65.335999999999999</v>
      </c>
      <c r="E8771">
        <v>62.311</v>
      </c>
      <c r="F8771">
        <v>64.213999999999999</v>
      </c>
      <c r="G8771">
        <v>7352334</v>
      </c>
      <c r="H8771" t="s">
        <v>7</v>
      </c>
    </row>
    <row r="8772" spans="1:8" x14ac:dyDescent="0.25">
      <c r="A8772" s="1" t="s">
        <v>13</v>
      </c>
      <c r="B8772" s="1">
        <v>43708</v>
      </c>
      <c r="C8772">
        <v>64.215000000000003</v>
      </c>
      <c r="D8772">
        <v>65.159000000000006</v>
      </c>
      <c r="E8772">
        <v>62.491999999999997</v>
      </c>
      <c r="F8772">
        <v>64.271000000000001</v>
      </c>
      <c r="G8772">
        <v>7475118</v>
      </c>
      <c r="H8772" t="s">
        <v>7</v>
      </c>
    </row>
    <row r="8773" spans="1:8" x14ac:dyDescent="0.25">
      <c r="A8773" s="1" t="s">
        <v>13</v>
      </c>
      <c r="B8773" s="1">
        <v>44045</v>
      </c>
      <c r="C8773">
        <v>61.637</v>
      </c>
      <c r="D8773">
        <v>65.097999999999999</v>
      </c>
      <c r="E8773">
        <v>52.585000000000001</v>
      </c>
      <c r="F8773">
        <v>56.76</v>
      </c>
      <c r="G8773">
        <v>20581270</v>
      </c>
      <c r="H8773" t="s">
        <v>7</v>
      </c>
    </row>
    <row r="8774" spans="1:8" x14ac:dyDescent="0.25">
      <c r="A8774" s="1" t="s">
        <v>13</v>
      </c>
      <c r="B8774" s="1">
        <v>43321</v>
      </c>
      <c r="C8774">
        <v>62.216000000000001</v>
      </c>
      <c r="D8774">
        <v>64.994</v>
      </c>
      <c r="E8774">
        <v>60.201999999999998</v>
      </c>
      <c r="F8774">
        <v>63.167999999999999</v>
      </c>
      <c r="G8774">
        <v>2257980</v>
      </c>
      <c r="H8774" t="s">
        <v>7</v>
      </c>
    </row>
    <row r="8775" spans="1:8" x14ac:dyDescent="0.25">
      <c r="A8775" s="1" t="s">
        <v>13</v>
      </c>
      <c r="B8775" s="1">
        <v>43025</v>
      </c>
      <c r="C8775">
        <v>64.72</v>
      </c>
      <c r="D8775">
        <v>64.989999999999995</v>
      </c>
      <c r="E8775">
        <v>58.51</v>
      </c>
      <c r="F8775">
        <v>59.19</v>
      </c>
      <c r="G8775">
        <v>1731455</v>
      </c>
      <c r="H8775" t="s">
        <v>7</v>
      </c>
    </row>
    <row r="8776" spans="1:8" x14ac:dyDescent="0.25">
      <c r="A8776" s="1" t="s">
        <v>13</v>
      </c>
      <c r="B8776" s="1">
        <v>43888</v>
      </c>
      <c r="C8776">
        <v>60.588999999999999</v>
      </c>
      <c r="D8776">
        <v>64.98</v>
      </c>
      <c r="E8776">
        <v>57.313000000000002</v>
      </c>
      <c r="F8776">
        <v>61.670999999999999</v>
      </c>
      <c r="G8776">
        <v>15069555</v>
      </c>
      <c r="H8776" t="s">
        <v>7</v>
      </c>
    </row>
    <row r="8777" spans="1:8" x14ac:dyDescent="0.25">
      <c r="A8777" s="1" t="s">
        <v>13</v>
      </c>
      <c r="B8777" s="1">
        <v>43371</v>
      </c>
      <c r="C8777">
        <v>63.274999999999999</v>
      </c>
      <c r="D8777">
        <v>64.897000000000006</v>
      </c>
      <c r="E8777">
        <v>60.335999999999999</v>
      </c>
      <c r="F8777">
        <v>61.947000000000003</v>
      </c>
      <c r="G8777">
        <v>3748757</v>
      </c>
      <c r="H8777" t="s">
        <v>7</v>
      </c>
    </row>
    <row r="8778" spans="1:8" x14ac:dyDescent="0.25">
      <c r="A8778" s="1" t="s">
        <v>13</v>
      </c>
      <c r="B8778" s="1">
        <v>44142</v>
      </c>
      <c r="C8778">
        <v>63.26</v>
      </c>
      <c r="D8778">
        <v>64.760999999999996</v>
      </c>
      <c r="E8778">
        <v>57.152000000000001</v>
      </c>
      <c r="F8778">
        <v>58.856000000000002</v>
      </c>
      <c r="G8778">
        <v>9117384</v>
      </c>
      <c r="H8778" t="s">
        <v>7</v>
      </c>
    </row>
    <row r="8779" spans="1:8" x14ac:dyDescent="0.25">
      <c r="A8779" s="1" t="s">
        <v>13</v>
      </c>
      <c r="B8779" s="1">
        <v>42975</v>
      </c>
      <c r="C8779">
        <v>61.56</v>
      </c>
      <c r="D8779">
        <v>64.73</v>
      </c>
      <c r="E8779">
        <v>58.77</v>
      </c>
      <c r="F8779">
        <v>62.38</v>
      </c>
      <c r="G8779">
        <v>2396429</v>
      </c>
      <c r="H8779" t="s">
        <v>7</v>
      </c>
    </row>
    <row r="8780" spans="1:8" x14ac:dyDescent="0.25">
      <c r="A8780" s="1" t="s">
        <v>13</v>
      </c>
      <c r="B8780" s="1">
        <v>42974</v>
      </c>
      <c r="C8780">
        <v>51.55</v>
      </c>
      <c r="D8780">
        <v>64.67</v>
      </c>
      <c r="E8780">
        <v>51.2</v>
      </c>
      <c r="F8780">
        <v>61.56</v>
      </c>
      <c r="G8780">
        <v>3520926</v>
      </c>
      <c r="H8780" t="s">
        <v>7</v>
      </c>
    </row>
    <row r="8781" spans="1:8" x14ac:dyDescent="0.25">
      <c r="A8781" s="1" t="s">
        <v>13</v>
      </c>
      <c r="B8781" s="1">
        <v>44059</v>
      </c>
      <c r="C8781">
        <v>59.822000000000003</v>
      </c>
      <c r="D8781">
        <v>64.552000000000007</v>
      </c>
      <c r="E8781">
        <v>58.155999999999999</v>
      </c>
      <c r="F8781">
        <v>63.88</v>
      </c>
      <c r="G8781">
        <v>19186232</v>
      </c>
      <c r="H8781" t="s">
        <v>7</v>
      </c>
    </row>
    <row r="8782" spans="1:8" x14ac:dyDescent="0.25">
      <c r="A8782" s="1" t="s">
        <v>13</v>
      </c>
      <c r="B8782" s="1">
        <v>42976</v>
      </c>
      <c r="C8782">
        <v>62.38</v>
      </c>
      <c r="D8782">
        <v>64.45</v>
      </c>
      <c r="E8782">
        <v>61.25</v>
      </c>
      <c r="F8782">
        <v>63.75</v>
      </c>
      <c r="G8782">
        <v>1918002</v>
      </c>
      <c r="H8782" t="s">
        <v>7</v>
      </c>
    </row>
    <row r="8783" spans="1:8" x14ac:dyDescent="0.25">
      <c r="A8783" s="1" t="s">
        <v>13</v>
      </c>
      <c r="B8783" s="1">
        <v>44150</v>
      </c>
      <c r="C8783">
        <v>63.798999999999999</v>
      </c>
      <c r="D8783">
        <v>64.447000000000003</v>
      </c>
      <c r="E8783">
        <v>61.045000000000002</v>
      </c>
      <c r="F8783">
        <v>62.332000000000001</v>
      </c>
      <c r="G8783">
        <v>9450955</v>
      </c>
      <c r="H8783" t="s">
        <v>7</v>
      </c>
    </row>
    <row r="8784" spans="1:8" x14ac:dyDescent="0.25">
      <c r="A8784" s="1" t="s">
        <v>13</v>
      </c>
      <c r="B8784" s="1">
        <v>43776</v>
      </c>
      <c r="C8784">
        <v>64.2</v>
      </c>
      <c r="D8784">
        <v>64.366</v>
      </c>
      <c r="E8784">
        <v>60.637999999999998</v>
      </c>
      <c r="F8784">
        <v>61.469000000000001</v>
      </c>
      <c r="G8784">
        <v>13386652</v>
      </c>
      <c r="H8784" t="s">
        <v>7</v>
      </c>
    </row>
    <row r="8785" spans="1:8" x14ac:dyDescent="0.25">
      <c r="A8785" s="1" t="s">
        <v>13</v>
      </c>
      <c r="B8785" s="1">
        <v>43780</v>
      </c>
      <c r="C8785">
        <v>63.72</v>
      </c>
      <c r="D8785">
        <v>64.313999999999993</v>
      </c>
      <c r="E8785">
        <v>60.889000000000003</v>
      </c>
      <c r="F8785">
        <v>61.893000000000001</v>
      </c>
      <c r="G8785">
        <v>8219788</v>
      </c>
      <c r="H8785" t="s">
        <v>7</v>
      </c>
    </row>
    <row r="8786" spans="1:8" x14ac:dyDescent="0.25">
      <c r="A8786" s="1" t="s">
        <v>13</v>
      </c>
      <c r="B8786" s="1">
        <v>43047</v>
      </c>
      <c r="C8786">
        <v>60.61</v>
      </c>
      <c r="D8786">
        <v>64.3</v>
      </c>
      <c r="E8786">
        <v>59.6</v>
      </c>
      <c r="F8786">
        <v>62.46</v>
      </c>
      <c r="G8786">
        <v>3390679</v>
      </c>
      <c r="H8786" t="s">
        <v>7</v>
      </c>
    </row>
    <row r="8787" spans="1:8" x14ac:dyDescent="0.25">
      <c r="A8787" s="1" t="s">
        <v>13</v>
      </c>
      <c r="B8787" s="1">
        <v>44075</v>
      </c>
      <c r="C8787">
        <v>60.957000000000001</v>
      </c>
      <c r="D8787">
        <v>64.272999999999996</v>
      </c>
      <c r="E8787">
        <v>59.856999999999999</v>
      </c>
      <c r="F8787">
        <v>62.73</v>
      </c>
      <c r="G8787">
        <v>13690796</v>
      </c>
      <c r="H8787" t="s">
        <v>7</v>
      </c>
    </row>
    <row r="8788" spans="1:8" x14ac:dyDescent="0.25">
      <c r="A8788" s="1" t="s">
        <v>13</v>
      </c>
      <c r="B8788" s="1">
        <v>43775</v>
      </c>
      <c r="C8788">
        <v>63.244999999999997</v>
      </c>
      <c r="D8788">
        <v>64.263999999999996</v>
      </c>
      <c r="E8788">
        <v>62.715000000000003</v>
      </c>
      <c r="F8788">
        <v>64.198999999999998</v>
      </c>
      <c r="G8788">
        <v>15518317</v>
      </c>
      <c r="H8788" t="s">
        <v>7</v>
      </c>
    </row>
    <row r="8789" spans="1:8" x14ac:dyDescent="0.25">
      <c r="A8789" s="1" t="s">
        <v>13</v>
      </c>
      <c r="B8789" s="1">
        <v>43774</v>
      </c>
      <c r="C8789">
        <v>61.442</v>
      </c>
      <c r="D8789">
        <v>64.084000000000003</v>
      </c>
      <c r="E8789">
        <v>61.225999999999999</v>
      </c>
      <c r="F8789">
        <v>63.238</v>
      </c>
      <c r="G8789">
        <v>17683286</v>
      </c>
      <c r="H8789" t="s">
        <v>7</v>
      </c>
    </row>
    <row r="8790" spans="1:8" x14ac:dyDescent="0.25">
      <c r="A8790" s="1" t="s">
        <v>13</v>
      </c>
      <c r="B8790" s="1">
        <v>43050</v>
      </c>
      <c r="C8790">
        <v>59.32</v>
      </c>
      <c r="D8790">
        <v>63.99</v>
      </c>
      <c r="E8790">
        <v>59.02</v>
      </c>
      <c r="F8790">
        <v>62.49</v>
      </c>
      <c r="G8790">
        <v>1956595</v>
      </c>
      <c r="H8790" t="s">
        <v>7</v>
      </c>
    </row>
    <row r="8791" spans="1:8" x14ac:dyDescent="0.25">
      <c r="A8791" s="1" t="s">
        <v>13</v>
      </c>
      <c r="B8791" s="1">
        <v>44064</v>
      </c>
      <c r="C8791">
        <v>62.783000000000001</v>
      </c>
      <c r="D8791">
        <v>63.871000000000002</v>
      </c>
      <c r="E8791">
        <v>58.814999999999998</v>
      </c>
      <c r="F8791">
        <v>59.152000000000001</v>
      </c>
      <c r="G8791">
        <v>16335106</v>
      </c>
      <c r="H8791" t="s">
        <v>7</v>
      </c>
    </row>
    <row r="8792" spans="1:8" x14ac:dyDescent="0.25">
      <c r="A8792" s="1" t="s">
        <v>13</v>
      </c>
      <c r="B8792" s="1">
        <v>43897</v>
      </c>
      <c r="C8792">
        <v>63.203000000000003</v>
      </c>
      <c r="D8792">
        <v>63.813000000000002</v>
      </c>
      <c r="E8792">
        <v>60.088999999999999</v>
      </c>
      <c r="F8792">
        <v>60.454000000000001</v>
      </c>
      <c r="G8792">
        <v>7575408</v>
      </c>
      <c r="H8792" t="s">
        <v>7</v>
      </c>
    </row>
    <row r="8793" spans="1:8" x14ac:dyDescent="0.25">
      <c r="A8793" s="1" t="s">
        <v>13</v>
      </c>
      <c r="B8793" s="1">
        <v>43896</v>
      </c>
      <c r="C8793">
        <v>62.064999999999998</v>
      </c>
      <c r="D8793">
        <v>63.783999999999999</v>
      </c>
      <c r="E8793">
        <v>61.26</v>
      </c>
      <c r="F8793">
        <v>63.210999999999999</v>
      </c>
      <c r="G8793">
        <v>8757976</v>
      </c>
      <c r="H8793" t="s">
        <v>7</v>
      </c>
    </row>
    <row r="8794" spans="1:8" x14ac:dyDescent="0.25">
      <c r="A8794" s="1" t="s">
        <v>13</v>
      </c>
      <c r="B8794" s="1">
        <v>43046</v>
      </c>
      <c r="C8794">
        <v>54.6</v>
      </c>
      <c r="D8794">
        <v>63.71</v>
      </c>
      <c r="E8794">
        <v>54.6</v>
      </c>
      <c r="F8794">
        <v>60.61</v>
      </c>
      <c r="G8794">
        <v>3158053</v>
      </c>
      <c r="H8794" t="s">
        <v>7</v>
      </c>
    </row>
    <row r="8795" spans="1:8" x14ac:dyDescent="0.25">
      <c r="A8795" s="1" t="s">
        <v>13</v>
      </c>
      <c r="B8795" s="1">
        <v>43366</v>
      </c>
      <c r="C8795">
        <v>60.628</v>
      </c>
      <c r="D8795">
        <v>63.701000000000001</v>
      </c>
      <c r="E8795">
        <v>59.960999999999999</v>
      </c>
      <c r="F8795">
        <v>61.408999999999999</v>
      </c>
      <c r="G8795">
        <v>2982741</v>
      </c>
      <c r="H8795" t="s">
        <v>7</v>
      </c>
    </row>
    <row r="8796" spans="1:8" x14ac:dyDescent="0.25">
      <c r="A8796" s="1" t="s">
        <v>13</v>
      </c>
      <c r="B8796" s="1">
        <v>44074</v>
      </c>
      <c r="C8796">
        <v>62.87</v>
      </c>
      <c r="D8796">
        <v>63.677</v>
      </c>
      <c r="E8796">
        <v>60.588000000000001</v>
      </c>
      <c r="F8796">
        <v>60.957000000000001</v>
      </c>
      <c r="G8796">
        <v>14606223</v>
      </c>
      <c r="H8796" t="s">
        <v>7</v>
      </c>
    </row>
    <row r="8797" spans="1:8" x14ac:dyDescent="0.25">
      <c r="A8797" s="1" t="s">
        <v>13</v>
      </c>
      <c r="B8797" s="1">
        <v>43340</v>
      </c>
      <c r="C8797">
        <v>60.581000000000003</v>
      </c>
      <c r="D8797">
        <v>63.667999999999999</v>
      </c>
      <c r="E8797">
        <v>59.765999999999998</v>
      </c>
      <c r="F8797">
        <v>63.23</v>
      </c>
      <c r="G8797">
        <v>3046164</v>
      </c>
      <c r="H8797" t="s">
        <v>7</v>
      </c>
    </row>
    <row r="8798" spans="1:8" x14ac:dyDescent="0.25">
      <c r="A8798" s="1" t="s">
        <v>13</v>
      </c>
      <c r="B8798" s="1">
        <v>44141</v>
      </c>
      <c r="C8798">
        <v>58.892000000000003</v>
      </c>
      <c r="D8798">
        <v>63.658999999999999</v>
      </c>
      <c r="E8798">
        <v>58.610999999999997</v>
      </c>
      <c r="F8798">
        <v>63.13</v>
      </c>
      <c r="G8798">
        <v>7773952</v>
      </c>
      <c r="H8798" t="s">
        <v>7</v>
      </c>
    </row>
    <row r="8799" spans="1:8" x14ac:dyDescent="0.25">
      <c r="A8799" s="1" t="s">
        <v>13</v>
      </c>
      <c r="B8799" s="1">
        <v>43053</v>
      </c>
      <c r="C8799">
        <v>61.24</v>
      </c>
      <c r="D8799">
        <v>63.57</v>
      </c>
      <c r="E8799">
        <v>60.56</v>
      </c>
      <c r="F8799">
        <v>62.33</v>
      </c>
      <c r="G8799">
        <v>1447509</v>
      </c>
      <c r="H8799" t="s">
        <v>7</v>
      </c>
    </row>
    <row r="8800" spans="1:8" x14ac:dyDescent="0.25">
      <c r="A8800" s="1" t="s">
        <v>13</v>
      </c>
      <c r="B8800" s="1">
        <v>44063</v>
      </c>
      <c r="C8800">
        <v>62.103999999999999</v>
      </c>
      <c r="D8800">
        <v>63.540999999999997</v>
      </c>
      <c r="E8800">
        <v>61.024000000000001</v>
      </c>
      <c r="F8800">
        <v>62.783000000000001</v>
      </c>
      <c r="G8800">
        <v>14906432</v>
      </c>
      <c r="H8800" t="s">
        <v>7</v>
      </c>
    </row>
    <row r="8801" spans="1:8" x14ac:dyDescent="0.25">
      <c r="A8801" s="1" t="s">
        <v>13</v>
      </c>
      <c r="B8801" s="1">
        <v>43343</v>
      </c>
      <c r="C8801">
        <v>60.151000000000003</v>
      </c>
      <c r="D8801">
        <v>63.5</v>
      </c>
      <c r="E8801">
        <v>59.643999999999998</v>
      </c>
      <c r="F8801">
        <v>62.033000000000001</v>
      </c>
      <c r="G8801">
        <v>3298616</v>
      </c>
      <c r="H8801" t="s">
        <v>7</v>
      </c>
    </row>
    <row r="8802" spans="1:8" x14ac:dyDescent="0.25">
      <c r="A8802" s="1" t="s">
        <v>13</v>
      </c>
      <c r="B8802" s="1">
        <v>43341</v>
      </c>
      <c r="C8802">
        <v>63.232999999999997</v>
      </c>
      <c r="D8802">
        <v>63.348999999999997</v>
      </c>
      <c r="E8802">
        <v>60.377000000000002</v>
      </c>
      <c r="F8802">
        <v>61.51</v>
      </c>
      <c r="G8802">
        <v>2953404</v>
      </c>
      <c r="H8802" t="s">
        <v>7</v>
      </c>
    </row>
    <row r="8803" spans="1:8" x14ac:dyDescent="0.25">
      <c r="A8803" s="1" t="s">
        <v>13</v>
      </c>
      <c r="B8803" s="1">
        <v>43889</v>
      </c>
      <c r="C8803">
        <v>61.671999999999997</v>
      </c>
      <c r="D8803">
        <v>63.302</v>
      </c>
      <c r="E8803">
        <v>56.953000000000003</v>
      </c>
      <c r="F8803">
        <v>59.904000000000003</v>
      </c>
      <c r="G8803">
        <v>13754114</v>
      </c>
      <c r="H8803" t="s">
        <v>7</v>
      </c>
    </row>
    <row r="8804" spans="1:8" x14ac:dyDescent="0.25">
      <c r="A8804" s="1" t="s">
        <v>13</v>
      </c>
      <c r="B8804" s="1">
        <v>43322</v>
      </c>
      <c r="C8804">
        <v>63.024000000000001</v>
      </c>
      <c r="D8804">
        <v>63.292999999999999</v>
      </c>
      <c r="E8804">
        <v>58.598999999999997</v>
      </c>
      <c r="F8804">
        <v>59.280999999999999</v>
      </c>
      <c r="G8804">
        <v>1842855</v>
      </c>
      <c r="H8804" t="s">
        <v>7</v>
      </c>
    </row>
    <row r="8805" spans="1:8" x14ac:dyDescent="0.25">
      <c r="A8805" s="1" t="s">
        <v>13</v>
      </c>
      <c r="B8805" s="1">
        <v>43847</v>
      </c>
      <c r="C8805">
        <v>57.63</v>
      </c>
      <c r="D8805">
        <v>63.189</v>
      </c>
      <c r="E8805">
        <v>56.786000000000001</v>
      </c>
      <c r="F8805">
        <v>61.064</v>
      </c>
      <c r="G8805">
        <v>10605683</v>
      </c>
      <c r="H8805" t="s">
        <v>7</v>
      </c>
    </row>
    <row r="8806" spans="1:8" x14ac:dyDescent="0.25">
      <c r="A8806" s="1" t="s">
        <v>13</v>
      </c>
      <c r="B8806" s="1">
        <v>43895</v>
      </c>
      <c r="C8806">
        <v>60.345999999999997</v>
      </c>
      <c r="D8806">
        <v>63.188000000000002</v>
      </c>
      <c r="E8806">
        <v>60.345999999999997</v>
      </c>
      <c r="F8806">
        <v>62.057000000000002</v>
      </c>
      <c r="G8806">
        <v>9149899</v>
      </c>
      <c r="H8806" t="s">
        <v>7</v>
      </c>
    </row>
    <row r="8807" spans="1:8" x14ac:dyDescent="0.25">
      <c r="A8807" s="1" t="s">
        <v>13</v>
      </c>
      <c r="B8807" s="1">
        <v>44076</v>
      </c>
      <c r="C8807">
        <v>62.697000000000003</v>
      </c>
      <c r="D8807">
        <v>63.167999999999999</v>
      </c>
      <c r="E8807">
        <v>56.658000000000001</v>
      </c>
      <c r="F8807">
        <v>58.087000000000003</v>
      </c>
      <c r="G8807">
        <v>14907721</v>
      </c>
      <c r="H8807" t="s">
        <v>7</v>
      </c>
    </row>
    <row r="8808" spans="1:8" x14ac:dyDescent="0.25">
      <c r="A8808" s="1" t="s">
        <v>13</v>
      </c>
      <c r="B8808" s="1">
        <v>43549</v>
      </c>
      <c r="C8808">
        <v>59.985999999999997</v>
      </c>
      <c r="D8808">
        <v>63.161000000000001</v>
      </c>
      <c r="E8808">
        <v>58.484000000000002</v>
      </c>
      <c r="F8808">
        <v>59.271999999999998</v>
      </c>
      <c r="G8808">
        <v>12216993</v>
      </c>
      <c r="H8808" t="s">
        <v>7</v>
      </c>
    </row>
    <row r="8809" spans="1:8" x14ac:dyDescent="0.25">
      <c r="A8809" s="1" t="s">
        <v>13</v>
      </c>
      <c r="B8809" s="1">
        <v>43373</v>
      </c>
      <c r="C8809">
        <v>61.703000000000003</v>
      </c>
      <c r="D8809">
        <v>63.034999999999997</v>
      </c>
      <c r="E8809">
        <v>59.81</v>
      </c>
      <c r="F8809">
        <v>61.223999999999997</v>
      </c>
      <c r="G8809">
        <v>4318088</v>
      </c>
      <c r="H8809" t="s">
        <v>7</v>
      </c>
    </row>
    <row r="8810" spans="1:8" x14ac:dyDescent="0.25">
      <c r="A8810" s="1" t="s">
        <v>13</v>
      </c>
      <c r="B8810" s="1">
        <v>44067</v>
      </c>
      <c r="C8810">
        <v>60.545999999999999</v>
      </c>
      <c r="D8810">
        <v>62.987000000000002</v>
      </c>
      <c r="E8810">
        <v>59.972999999999999</v>
      </c>
      <c r="F8810">
        <v>62.091999999999999</v>
      </c>
      <c r="G8810">
        <v>12766989</v>
      </c>
      <c r="H8810" t="s">
        <v>7</v>
      </c>
    </row>
    <row r="8811" spans="1:8" x14ac:dyDescent="0.25">
      <c r="A8811" s="1" t="s">
        <v>13</v>
      </c>
      <c r="B8811" s="1">
        <v>44073</v>
      </c>
      <c r="C8811">
        <v>56.951999999999998</v>
      </c>
      <c r="D8811">
        <v>62.883000000000003</v>
      </c>
      <c r="E8811">
        <v>56.930999999999997</v>
      </c>
      <c r="F8811">
        <v>62.87</v>
      </c>
      <c r="G8811">
        <v>14946665</v>
      </c>
      <c r="H8811" t="s">
        <v>7</v>
      </c>
    </row>
    <row r="8812" spans="1:8" x14ac:dyDescent="0.25">
      <c r="A8812" s="1" t="s">
        <v>13</v>
      </c>
      <c r="B8812" s="1">
        <v>43364</v>
      </c>
      <c r="C8812">
        <v>56.554000000000002</v>
      </c>
      <c r="D8812">
        <v>62.61</v>
      </c>
      <c r="E8812">
        <v>56.494</v>
      </c>
      <c r="F8812">
        <v>60.933999999999997</v>
      </c>
      <c r="G8812">
        <v>3220372</v>
      </c>
      <c r="H8812" t="s">
        <v>7</v>
      </c>
    </row>
    <row r="8813" spans="1:8" x14ac:dyDescent="0.25">
      <c r="A8813" s="1" t="s">
        <v>13</v>
      </c>
      <c r="B8813" s="1">
        <v>42992</v>
      </c>
      <c r="C8813">
        <v>61.8</v>
      </c>
      <c r="D8813">
        <v>62.6</v>
      </c>
      <c r="E8813">
        <v>45.1</v>
      </c>
      <c r="F8813">
        <v>45.42</v>
      </c>
      <c r="G8813">
        <v>6854032</v>
      </c>
      <c r="H8813" t="s">
        <v>7</v>
      </c>
    </row>
    <row r="8814" spans="1:8" x14ac:dyDescent="0.25">
      <c r="A8814" s="1" t="s">
        <v>13</v>
      </c>
      <c r="B8814" s="1">
        <v>43051</v>
      </c>
      <c r="C8814">
        <v>62.49</v>
      </c>
      <c r="D8814">
        <v>62.6</v>
      </c>
      <c r="E8814">
        <v>57.08</v>
      </c>
      <c r="F8814">
        <v>58.81</v>
      </c>
      <c r="G8814">
        <v>2447405</v>
      </c>
      <c r="H8814" t="s">
        <v>7</v>
      </c>
    </row>
    <row r="8815" spans="1:8" x14ac:dyDescent="0.25">
      <c r="A8815" s="1" t="s">
        <v>13</v>
      </c>
      <c r="B8815" s="1">
        <v>43542</v>
      </c>
      <c r="C8815">
        <v>60.667999999999999</v>
      </c>
      <c r="D8815">
        <v>62.570999999999998</v>
      </c>
      <c r="E8815">
        <v>58.485999999999997</v>
      </c>
      <c r="F8815">
        <v>59.338000000000001</v>
      </c>
      <c r="G8815">
        <v>13656869</v>
      </c>
      <c r="H8815" t="s">
        <v>7</v>
      </c>
    </row>
    <row r="8816" spans="1:8" x14ac:dyDescent="0.25">
      <c r="A8816" s="1" t="s">
        <v>13</v>
      </c>
      <c r="B8816" s="1">
        <v>43777</v>
      </c>
      <c r="C8816">
        <v>61.472000000000001</v>
      </c>
      <c r="D8816">
        <v>62.49</v>
      </c>
      <c r="E8816">
        <v>59.155999999999999</v>
      </c>
      <c r="F8816">
        <v>60.451999999999998</v>
      </c>
      <c r="G8816">
        <v>10169863</v>
      </c>
      <c r="H8816" t="s">
        <v>7</v>
      </c>
    </row>
    <row r="8817" spans="1:8" x14ac:dyDescent="0.25">
      <c r="A8817" s="1" t="s">
        <v>13</v>
      </c>
      <c r="B8817" s="1">
        <v>43765</v>
      </c>
      <c r="C8817">
        <v>56.750999999999998</v>
      </c>
      <c r="D8817">
        <v>62.445999999999998</v>
      </c>
      <c r="E8817">
        <v>55.72</v>
      </c>
      <c r="F8817">
        <v>59.820999999999998</v>
      </c>
      <c r="G8817">
        <v>16103497</v>
      </c>
      <c r="H8817" t="s">
        <v>7</v>
      </c>
    </row>
    <row r="8818" spans="1:8" x14ac:dyDescent="0.25">
      <c r="A8818" s="1" t="s">
        <v>13</v>
      </c>
      <c r="B8818" s="1">
        <v>43773</v>
      </c>
      <c r="C8818">
        <v>58.404000000000003</v>
      </c>
      <c r="D8818">
        <v>62.426000000000002</v>
      </c>
      <c r="E8818">
        <v>58.01</v>
      </c>
      <c r="F8818">
        <v>61.442999999999998</v>
      </c>
      <c r="G8818">
        <v>16779568</v>
      </c>
      <c r="H8818" t="s">
        <v>7</v>
      </c>
    </row>
    <row r="8819" spans="1:8" x14ac:dyDescent="0.25">
      <c r="A8819" s="1" t="s">
        <v>13</v>
      </c>
      <c r="B8819" s="1">
        <v>43052</v>
      </c>
      <c r="C8819">
        <v>58.81</v>
      </c>
      <c r="D8819">
        <v>62.42</v>
      </c>
      <c r="E8819">
        <v>58.23</v>
      </c>
      <c r="F8819">
        <v>61.24</v>
      </c>
      <c r="G8819">
        <v>1539847</v>
      </c>
      <c r="H8819" t="s">
        <v>7</v>
      </c>
    </row>
    <row r="8820" spans="1:8" x14ac:dyDescent="0.25">
      <c r="A8820" s="1" t="s">
        <v>13</v>
      </c>
      <c r="B8820" s="1">
        <v>42993</v>
      </c>
      <c r="C8820">
        <v>45.42</v>
      </c>
      <c r="D8820">
        <v>62.41</v>
      </c>
      <c r="E8820">
        <v>33.56</v>
      </c>
      <c r="F8820">
        <v>52.29</v>
      </c>
      <c r="G8820">
        <v>12969703</v>
      </c>
      <c r="H8820" t="s">
        <v>7</v>
      </c>
    </row>
    <row r="8821" spans="1:8" x14ac:dyDescent="0.25">
      <c r="A8821" s="1" t="s">
        <v>13</v>
      </c>
      <c r="B8821" s="1">
        <v>43848</v>
      </c>
      <c r="C8821">
        <v>61.064</v>
      </c>
      <c r="D8821">
        <v>62.390999999999998</v>
      </c>
      <c r="E8821">
        <v>58.082999999999998</v>
      </c>
      <c r="F8821">
        <v>59.29</v>
      </c>
      <c r="G8821">
        <v>8302743</v>
      </c>
      <c r="H8821" t="s">
        <v>7</v>
      </c>
    </row>
    <row r="8822" spans="1:8" x14ac:dyDescent="0.25">
      <c r="A8822" s="1" t="s">
        <v>13</v>
      </c>
      <c r="B8822" s="1">
        <v>43859</v>
      </c>
      <c r="C8822">
        <v>60.554000000000002</v>
      </c>
      <c r="D8822">
        <v>62.387</v>
      </c>
      <c r="E8822">
        <v>59.491</v>
      </c>
      <c r="F8822">
        <v>59.817</v>
      </c>
      <c r="G8822">
        <v>7975631</v>
      </c>
      <c r="H8822" t="s">
        <v>7</v>
      </c>
    </row>
    <row r="8823" spans="1:8" x14ac:dyDescent="0.25">
      <c r="A8823" s="1" t="s">
        <v>13</v>
      </c>
      <c r="B8823" s="1">
        <v>43778</v>
      </c>
      <c r="C8823">
        <v>60.45</v>
      </c>
      <c r="D8823">
        <v>62.363</v>
      </c>
      <c r="E8823">
        <v>60.262</v>
      </c>
      <c r="F8823">
        <v>62.093000000000004</v>
      </c>
      <c r="G8823">
        <v>6863742</v>
      </c>
      <c r="H8823" t="s">
        <v>7</v>
      </c>
    </row>
    <row r="8824" spans="1:8" x14ac:dyDescent="0.25">
      <c r="A8824" s="1" t="s">
        <v>13</v>
      </c>
      <c r="B8824" s="1">
        <v>43893</v>
      </c>
      <c r="C8824">
        <v>61.415999999999997</v>
      </c>
      <c r="D8824">
        <v>62.34</v>
      </c>
      <c r="E8824">
        <v>59.564</v>
      </c>
      <c r="F8824">
        <v>61.011000000000003</v>
      </c>
      <c r="G8824">
        <v>9408720</v>
      </c>
      <c r="H8824" t="s">
        <v>7</v>
      </c>
    </row>
    <row r="8825" spans="1:8" x14ac:dyDescent="0.25">
      <c r="A8825" s="1" t="s">
        <v>13</v>
      </c>
      <c r="B8825" s="1">
        <v>43372</v>
      </c>
      <c r="C8825">
        <v>61.942999999999998</v>
      </c>
      <c r="D8825">
        <v>62.323999999999998</v>
      </c>
      <c r="E8825">
        <v>59.08</v>
      </c>
      <c r="F8825">
        <v>61.703000000000003</v>
      </c>
      <c r="G8825">
        <v>3255372</v>
      </c>
      <c r="H8825" t="s">
        <v>7</v>
      </c>
    </row>
    <row r="8826" spans="1:8" x14ac:dyDescent="0.25">
      <c r="A8826" s="1" t="s">
        <v>13</v>
      </c>
      <c r="B8826" s="1">
        <v>43766</v>
      </c>
      <c r="C8826">
        <v>59.817999999999998</v>
      </c>
      <c r="D8826">
        <v>62.323999999999998</v>
      </c>
      <c r="E8826">
        <v>57.579000000000001</v>
      </c>
      <c r="F8826">
        <v>57.822000000000003</v>
      </c>
      <c r="G8826">
        <v>15133201</v>
      </c>
      <c r="H8826" t="s">
        <v>7</v>
      </c>
    </row>
    <row r="8827" spans="1:8" x14ac:dyDescent="0.25">
      <c r="A8827" s="1" t="s">
        <v>13</v>
      </c>
      <c r="B8827" s="1">
        <v>43849</v>
      </c>
      <c r="C8827">
        <v>59.284999999999997</v>
      </c>
      <c r="D8827">
        <v>62.314</v>
      </c>
      <c r="E8827">
        <v>55.804000000000002</v>
      </c>
      <c r="F8827">
        <v>57.680999999999997</v>
      </c>
      <c r="G8827">
        <v>8512520</v>
      </c>
      <c r="H8827" t="s">
        <v>7</v>
      </c>
    </row>
    <row r="8828" spans="1:8" x14ac:dyDescent="0.25">
      <c r="A8828" s="1" t="s">
        <v>13</v>
      </c>
      <c r="B8828" s="1">
        <v>43781</v>
      </c>
      <c r="C8828">
        <v>61.892000000000003</v>
      </c>
      <c r="D8828">
        <v>62.298999999999999</v>
      </c>
      <c r="E8828">
        <v>60.094000000000001</v>
      </c>
      <c r="F8828">
        <v>61.521999999999998</v>
      </c>
      <c r="G8828">
        <v>10969438</v>
      </c>
      <c r="H8828" t="s">
        <v>7</v>
      </c>
    </row>
    <row r="8829" spans="1:8" x14ac:dyDescent="0.25">
      <c r="A8829" s="1" t="s">
        <v>13</v>
      </c>
      <c r="B8829" s="1">
        <v>44068</v>
      </c>
      <c r="C8829">
        <v>62.09</v>
      </c>
      <c r="D8829">
        <v>62.292000000000002</v>
      </c>
      <c r="E8829">
        <v>56.686999999999998</v>
      </c>
      <c r="F8829">
        <v>58.348999999999997</v>
      </c>
      <c r="G8829">
        <v>13874419</v>
      </c>
      <c r="H8829" t="s">
        <v>7</v>
      </c>
    </row>
    <row r="8830" spans="1:8" x14ac:dyDescent="0.25">
      <c r="A8830" s="1" t="s">
        <v>13</v>
      </c>
      <c r="B8830" s="1">
        <v>43892</v>
      </c>
      <c r="C8830">
        <v>57.75</v>
      </c>
      <c r="D8830">
        <v>62.27</v>
      </c>
      <c r="E8830">
        <v>57.334000000000003</v>
      </c>
      <c r="F8830">
        <v>61.414999999999999</v>
      </c>
      <c r="G8830">
        <v>10712270</v>
      </c>
      <c r="H8830" t="s">
        <v>7</v>
      </c>
    </row>
    <row r="8831" spans="1:8" x14ac:dyDescent="0.25">
      <c r="A8831" s="1" t="s">
        <v>13</v>
      </c>
      <c r="B8831" s="1">
        <v>44044</v>
      </c>
      <c r="C8831">
        <v>58.16</v>
      </c>
      <c r="D8831">
        <v>62.216999999999999</v>
      </c>
      <c r="E8831">
        <v>57.561</v>
      </c>
      <c r="F8831">
        <v>61.637</v>
      </c>
      <c r="G8831">
        <v>16687514</v>
      </c>
      <c r="H8831" t="s">
        <v>7</v>
      </c>
    </row>
    <row r="8832" spans="1:8" x14ac:dyDescent="0.25">
      <c r="A8832" s="1" t="s">
        <v>13</v>
      </c>
      <c r="B8832" s="1">
        <v>43330</v>
      </c>
      <c r="C8832">
        <v>61.569000000000003</v>
      </c>
      <c r="D8832">
        <v>62.204999999999998</v>
      </c>
      <c r="E8832">
        <v>55.314</v>
      </c>
      <c r="F8832">
        <v>57.182000000000002</v>
      </c>
      <c r="G8832">
        <v>2818526</v>
      </c>
      <c r="H8832" t="s">
        <v>7</v>
      </c>
    </row>
    <row r="8833" spans="1:8" x14ac:dyDescent="0.25">
      <c r="A8833" s="1" t="s">
        <v>13</v>
      </c>
      <c r="B8833" s="1">
        <v>43028</v>
      </c>
      <c r="C8833">
        <v>59.84</v>
      </c>
      <c r="D8833">
        <v>62.2</v>
      </c>
      <c r="E8833">
        <v>58.52</v>
      </c>
      <c r="F8833">
        <v>60.12</v>
      </c>
      <c r="G8833">
        <v>1439081</v>
      </c>
      <c r="H8833" t="s">
        <v>7</v>
      </c>
    </row>
    <row r="8834" spans="1:8" x14ac:dyDescent="0.25">
      <c r="A8834" s="1" t="s">
        <v>13</v>
      </c>
      <c r="B8834" s="1">
        <v>43374</v>
      </c>
      <c r="C8834">
        <v>61.225000000000001</v>
      </c>
      <c r="D8834">
        <v>62.137</v>
      </c>
      <c r="E8834">
        <v>59.472000000000001</v>
      </c>
      <c r="F8834">
        <v>60.401000000000003</v>
      </c>
      <c r="G8834">
        <v>4481271</v>
      </c>
      <c r="H8834" t="s">
        <v>7</v>
      </c>
    </row>
    <row r="8835" spans="1:8" x14ac:dyDescent="0.25">
      <c r="A8835" s="1" t="s">
        <v>13</v>
      </c>
      <c r="B8835" s="1">
        <v>44143</v>
      </c>
      <c r="C8835">
        <v>58.862000000000002</v>
      </c>
      <c r="D8835">
        <v>61.991999999999997</v>
      </c>
      <c r="E8835">
        <v>58.564999999999998</v>
      </c>
      <c r="F8835">
        <v>61.027000000000001</v>
      </c>
      <c r="G8835">
        <v>5922179</v>
      </c>
      <c r="H8835" t="s">
        <v>7</v>
      </c>
    </row>
    <row r="8836" spans="1:8" x14ac:dyDescent="0.25">
      <c r="A8836" s="1" t="s">
        <v>13</v>
      </c>
      <c r="B8836" s="1">
        <v>43782</v>
      </c>
      <c r="C8836">
        <v>61.518999999999998</v>
      </c>
      <c r="D8836">
        <v>61.985999999999997</v>
      </c>
      <c r="E8836">
        <v>60.503</v>
      </c>
      <c r="F8836">
        <v>61.024999999999999</v>
      </c>
      <c r="G8836">
        <v>10572063</v>
      </c>
      <c r="H8836" t="s">
        <v>7</v>
      </c>
    </row>
    <row r="8837" spans="1:8" x14ac:dyDescent="0.25">
      <c r="A8837" s="1" t="s">
        <v>13</v>
      </c>
      <c r="B8837" s="1">
        <v>43540</v>
      </c>
      <c r="C8837">
        <v>58.613999999999997</v>
      </c>
      <c r="D8837">
        <v>61.978000000000002</v>
      </c>
      <c r="E8837">
        <v>58.548000000000002</v>
      </c>
      <c r="F8837">
        <v>61.320999999999998</v>
      </c>
      <c r="G8837">
        <v>13896201</v>
      </c>
      <c r="H8837" t="s">
        <v>7</v>
      </c>
    </row>
    <row r="8838" spans="1:8" x14ac:dyDescent="0.25">
      <c r="A8838" s="1" t="s">
        <v>13</v>
      </c>
      <c r="B8838" s="1">
        <v>43551</v>
      </c>
      <c r="C8838">
        <v>59.033999999999999</v>
      </c>
      <c r="D8838">
        <v>61.92</v>
      </c>
      <c r="E8838">
        <v>58.866</v>
      </c>
      <c r="F8838">
        <v>61.661999999999999</v>
      </c>
      <c r="G8838">
        <v>11816378</v>
      </c>
      <c r="H8838" t="s">
        <v>7</v>
      </c>
    </row>
    <row r="8839" spans="1:8" x14ac:dyDescent="0.25">
      <c r="A8839" s="1" t="s">
        <v>13</v>
      </c>
      <c r="B8839" s="1">
        <v>43365</v>
      </c>
      <c r="C8839">
        <v>60.917000000000002</v>
      </c>
      <c r="D8839">
        <v>61.869</v>
      </c>
      <c r="E8839">
        <v>58.081000000000003</v>
      </c>
      <c r="F8839">
        <v>60.628</v>
      </c>
      <c r="G8839">
        <v>3120327</v>
      </c>
      <c r="H8839" t="s">
        <v>7</v>
      </c>
    </row>
    <row r="8840" spans="1:8" x14ac:dyDescent="0.25">
      <c r="A8840" s="1" t="s">
        <v>13</v>
      </c>
      <c r="B8840" s="1">
        <v>44144</v>
      </c>
      <c r="C8840">
        <v>61.005000000000003</v>
      </c>
      <c r="D8840">
        <v>61.869</v>
      </c>
      <c r="E8840">
        <v>57.423999999999999</v>
      </c>
      <c r="F8840">
        <v>59.231999999999999</v>
      </c>
      <c r="G8840">
        <v>7509132</v>
      </c>
      <c r="H8840" t="s">
        <v>7</v>
      </c>
    </row>
    <row r="8841" spans="1:8" x14ac:dyDescent="0.25">
      <c r="A8841" s="1" t="s">
        <v>13</v>
      </c>
      <c r="B8841" s="1">
        <v>43026</v>
      </c>
      <c r="C8841">
        <v>59.19</v>
      </c>
      <c r="D8841">
        <v>61.85</v>
      </c>
      <c r="E8841">
        <v>52.9</v>
      </c>
      <c r="F8841">
        <v>60.67</v>
      </c>
      <c r="G8841">
        <v>3470655</v>
      </c>
      <c r="H8841" t="s">
        <v>7</v>
      </c>
    </row>
    <row r="8842" spans="1:8" x14ac:dyDescent="0.25">
      <c r="A8842" s="1" t="s">
        <v>13</v>
      </c>
      <c r="B8842" s="1">
        <v>43375</v>
      </c>
      <c r="C8842">
        <v>60.392000000000003</v>
      </c>
      <c r="D8842">
        <v>61.835000000000001</v>
      </c>
      <c r="E8842">
        <v>59.231000000000002</v>
      </c>
      <c r="F8842">
        <v>59.606000000000002</v>
      </c>
      <c r="G8842">
        <v>4427731</v>
      </c>
      <c r="H8842" t="s">
        <v>7</v>
      </c>
    </row>
    <row r="8843" spans="1:8" x14ac:dyDescent="0.25">
      <c r="A8843" s="1" t="s">
        <v>13</v>
      </c>
      <c r="B8843" s="1">
        <v>43553</v>
      </c>
      <c r="C8843">
        <v>60.756</v>
      </c>
      <c r="D8843">
        <v>61.774999999999999</v>
      </c>
      <c r="E8843">
        <v>60.405999999999999</v>
      </c>
      <c r="F8843">
        <v>61.59</v>
      </c>
      <c r="G8843">
        <v>9284227</v>
      </c>
      <c r="H8843" t="s">
        <v>7</v>
      </c>
    </row>
    <row r="8844" spans="1:8" x14ac:dyDescent="0.25">
      <c r="A8844" s="1" t="s">
        <v>13</v>
      </c>
      <c r="B8844" s="1">
        <v>43894</v>
      </c>
      <c r="C8844">
        <v>61.011000000000003</v>
      </c>
      <c r="D8844">
        <v>61.737000000000002</v>
      </c>
      <c r="E8844">
        <v>58.890999999999998</v>
      </c>
      <c r="F8844">
        <v>60.344999999999999</v>
      </c>
      <c r="G8844">
        <v>7765385</v>
      </c>
      <c r="H8844" t="s">
        <v>7</v>
      </c>
    </row>
    <row r="8845" spans="1:8" x14ac:dyDescent="0.25">
      <c r="A8845" s="1" t="s">
        <v>13</v>
      </c>
      <c r="B8845" s="1">
        <v>43554</v>
      </c>
      <c r="C8845">
        <v>61.591000000000001</v>
      </c>
      <c r="D8845">
        <v>61.716999999999999</v>
      </c>
      <c r="E8845">
        <v>60.305999999999997</v>
      </c>
      <c r="F8845">
        <v>60.786999999999999</v>
      </c>
      <c r="G8845">
        <v>8383659</v>
      </c>
      <c r="H8845" t="s">
        <v>7</v>
      </c>
    </row>
    <row r="8846" spans="1:8" x14ac:dyDescent="0.25">
      <c r="A8846" s="1" t="s">
        <v>13</v>
      </c>
      <c r="B8846" s="1">
        <v>43552</v>
      </c>
      <c r="C8846">
        <v>61.656999999999996</v>
      </c>
      <c r="D8846">
        <v>61.683999999999997</v>
      </c>
      <c r="E8846">
        <v>60.433</v>
      </c>
      <c r="F8846">
        <v>60.756</v>
      </c>
      <c r="G8846">
        <v>7846769</v>
      </c>
      <c r="H8846" t="s">
        <v>7</v>
      </c>
    </row>
    <row r="8847" spans="1:8" x14ac:dyDescent="0.25">
      <c r="A8847" s="1" t="s">
        <v>13</v>
      </c>
      <c r="B8847" s="1">
        <v>43329</v>
      </c>
      <c r="C8847">
        <v>55.301000000000002</v>
      </c>
      <c r="D8847">
        <v>61.677999999999997</v>
      </c>
      <c r="E8847">
        <v>55.158999999999999</v>
      </c>
      <c r="F8847">
        <v>61.567</v>
      </c>
      <c r="G8847">
        <v>2930603</v>
      </c>
      <c r="H8847" t="s">
        <v>7</v>
      </c>
    </row>
    <row r="8848" spans="1:8" x14ac:dyDescent="0.25">
      <c r="A8848" s="1" t="s">
        <v>13</v>
      </c>
      <c r="B8848" s="1">
        <v>43547</v>
      </c>
      <c r="C8848">
        <v>59.44</v>
      </c>
      <c r="D8848">
        <v>61.677</v>
      </c>
      <c r="E8848">
        <v>59.140999999999998</v>
      </c>
      <c r="F8848">
        <v>61.043999999999997</v>
      </c>
      <c r="G8848">
        <v>12317783</v>
      </c>
      <c r="H8848" t="s">
        <v>7</v>
      </c>
    </row>
    <row r="8849" spans="1:8" x14ac:dyDescent="0.25">
      <c r="A8849" s="1" t="s">
        <v>13</v>
      </c>
      <c r="B8849" s="1">
        <v>43342</v>
      </c>
      <c r="C8849">
        <v>61.51</v>
      </c>
      <c r="D8849">
        <v>61.62</v>
      </c>
      <c r="E8849">
        <v>58.645000000000003</v>
      </c>
      <c r="F8849">
        <v>60.151000000000003</v>
      </c>
      <c r="G8849">
        <v>2812547</v>
      </c>
      <c r="H8849" t="s">
        <v>7</v>
      </c>
    </row>
    <row r="8850" spans="1:8" x14ac:dyDescent="0.25">
      <c r="A8850" s="1" t="s">
        <v>13</v>
      </c>
      <c r="B8850" s="1">
        <v>44066</v>
      </c>
      <c r="C8850">
        <v>60.228000000000002</v>
      </c>
      <c r="D8850">
        <v>61.604999999999997</v>
      </c>
      <c r="E8850">
        <v>58.051000000000002</v>
      </c>
      <c r="F8850">
        <v>60.536999999999999</v>
      </c>
      <c r="G8850">
        <v>12575723</v>
      </c>
      <c r="H8850" t="s">
        <v>7</v>
      </c>
    </row>
    <row r="8851" spans="1:8" x14ac:dyDescent="0.25">
      <c r="A8851" s="1" t="s">
        <v>13</v>
      </c>
      <c r="B8851" s="1">
        <v>43890</v>
      </c>
      <c r="C8851">
        <v>59.904000000000003</v>
      </c>
      <c r="D8851">
        <v>61.582000000000001</v>
      </c>
      <c r="E8851">
        <v>58.061999999999998</v>
      </c>
      <c r="F8851">
        <v>58.078000000000003</v>
      </c>
      <c r="G8851">
        <v>8869969</v>
      </c>
      <c r="H8851" t="s">
        <v>7</v>
      </c>
    </row>
    <row r="8852" spans="1:8" x14ac:dyDescent="0.25">
      <c r="A8852" s="1" t="s">
        <v>13</v>
      </c>
      <c r="B8852" s="1">
        <v>43858</v>
      </c>
      <c r="C8852">
        <v>58.573999999999998</v>
      </c>
      <c r="D8852">
        <v>61.551000000000002</v>
      </c>
      <c r="E8852">
        <v>57.468000000000004</v>
      </c>
      <c r="F8852">
        <v>60.548999999999999</v>
      </c>
      <c r="G8852">
        <v>9034623</v>
      </c>
      <c r="H8852" t="s">
        <v>7</v>
      </c>
    </row>
    <row r="8853" spans="1:8" x14ac:dyDescent="0.25">
      <c r="A8853" s="1" t="s">
        <v>13</v>
      </c>
      <c r="B8853" s="1">
        <v>43324</v>
      </c>
      <c r="C8853">
        <v>57.753</v>
      </c>
      <c r="D8853">
        <v>61.54</v>
      </c>
      <c r="E8853">
        <v>57.588000000000001</v>
      </c>
      <c r="F8853">
        <v>59.363999999999997</v>
      </c>
      <c r="G8853">
        <v>1628036</v>
      </c>
      <c r="H8853" t="s">
        <v>7</v>
      </c>
    </row>
    <row r="8854" spans="1:8" x14ac:dyDescent="0.25">
      <c r="A8854" s="1" t="s">
        <v>13</v>
      </c>
      <c r="B8854" s="1">
        <v>43367</v>
      </c>
      <c r="C8854">
        <v>61.408000000000001</v>
      </c>
      <c r="D8854">
        <v>61.54</v>
      </c>
      <c r="E8854">
        <v>57.218000000000004</v>
      </c>
      <c r="F8854">
        <v>57.981999999999999</v>
      </c>
      <c r="G8854">
        <v>2933611</v>
      </c>
      <c r="H8854" t="s">
        <v>7</v>
      </c>
    </row>
    <row r="8855" spans="1:8" x14ac:dyDescent="0.25">
      <c r="A8855" s="1" t="s">
        <v>13</v>
      </c>
      <c r="B8855" s="1">
        <v>43541</v>
      </c>
      <c r="C8855">
        <v>61.322000000000003</v>
      </c>
      <c r="D8855">
        <v>61.438000000000002</v>
      </c>
      <c r="E8855">
        <v>59.904000000000003</v>
      </c>
      <c r="F8855">
        <v>60.667999999999999</v>
      </c>
      <c r="G8855">
        <v>10138763</v>
      </c>
      <c r="H8855" t="s">
        <v>7</v>
      </c>
    </row>
    <row r="8856" spans="1:8" x14ac:dyDescent="0.25">
      <c r="A8856" s="1" t="s">
        <v>13</v>
      </c>
      <c r="B8856" s="1">
        <v>43027</v>
      </c>
      <c r="C8856">
        <v>60.67</v>
      </c>
      <c r="D8856">
        <v>61.42</v>
      </c>
      <c r="E8856">
        <v>58.34</v>
      </c>
      <c r="F8856">
        <v>59.84</v>
      </c>
      <c r="G8856">
        <v>1584933</v>
      </c>
      <c r="H8856" t="s">
        <v>7</v>
      </c>
    </row>
    <row r="8857" spans="1:8" x14ac:dyDescent="0.25">
      <c r="A8857" s="1" t="s">
        <v>13</v>
      </c>
      <c r="B8857" s="1">
        <v>43388</v>
      </c>
      <c r="C8857">
        <v>52.545000000000002</v>
      </c>
      <c r="D8857">
        <v>61.174999999999997</v>
      </c>
      <c r="E8857">
        <v>52.232999999999997</v>
      </c>
      <c r="F8857">
        <v>55.951000000000001</v>
      </c>
      <c r="G8857">
        <v>3209669</v>
      </c>
      <c r="H8857" t="s">
        <v>7</v>
      </c>
    </row>
    <row r="8858" spans="1:8" x14ac:dyDescent="0.25">
      <c r="A8858" s="1" t="s">
        <v>13</v>
      </c>
      <c r="B8858" s="1">
        <v>43783</v>
      </c>
      <c r="C8858">
        <v>61.026000000000003</v>
      </c>
      <c r="D8858">
        <v>61.155999999999999</v>
      </c>
      <c r="E8858">
        <v>58.768000000000001</v>
      </c>
      <c r="F8858">
        <v>59.186999999999998</v>
      </c>
      <c r="G8858">
        <v>10599407</v>
      </c>
      <c r="H8858" t="s">
        <v>7</v>
      </c>
    </row>
    <row r="8859" spans="1:8" x14ac:dyDescent="0.25">
      <c r="A8859" s="1" t="s">
        <v>13</v>
      </c>
      <c r="B8859" s="1">
        <v>43556</v>
      </c>
      <c r="C8859">
        <v>60.781999999999996</v>
      </c>
      <c r="D8859">
        <v>61.054000000000002</v>
      </c>
      <c r="E8859">
        <v>60.338999999999999</v>
      </c>
      <c r="F8859">
        <v>60.612000000000002</v>
      </c>
      <c r="G8859">
        <v>9119306</v>
      </c>
      <c r="H8859" t="s">
        <v>7</v>
      </c>
    </row>
    <row r="8860" spans="1:8" x14ac:dyDescent="0.25">
      <c r="A8860" s="1" t="s">
        <v>13</v>
      </c>
      <c r="B8860" s="1">
        <v>43548</v>
      </c>
      <c r="C8860">
        <v>61.043999999999997</v>
      </c>
      <c r="D8860">
        <v>61.043999999999997</v>
      </c>
      <c r="E8860">
        <v>59.256</v>
      </c>
      <c r="F8860">
        <v>59.984999999999999</v>
      </c>
      <c r="G8860">
        <v>10927735</v>
      </c>
      <c r="H8860" t="s">
        <v>7</v>
      </c>
    </row>
    <row r="8861" spans="1:8" x14ac:dyDescent="0.25">
      <c r="A8861" s="1" t="s">
        <v>13</v>
      </c>
      <c r="B8861" s="1">
        <v>43339</v>
      </c>
      <c r="C8861">
        <v>57.021000000000001</v>
      </c>
      <c r="D8861">
        <v>61.042999999999999</v>
      </c>
      <c r="E8861">
        <v>56.606000000000002</v>
      </c>
      <c r="F8861">
        <v>60.58</v>
      </c>
      <c r="G8861">
        <v>2932862</v>
      </c>
      <c r="H8861" t="s">
        <v>7</v>
      </c>
    </row>
    <row r="8862" spans="1:8" x14ac:dyDescent="0.25">
      <c r="A8862" s="1" t="s">
        <v>13</v>
      </c>
      <c r="B8862" s="1">
        <v>43555</v>
      </c>
      <c r="C8862">
        <v>60.787999999999997</v>
      </c>
      <c r="D8862">
        <v>60.997999999999998</v>
      </c>
      <c r="E8862">
        <v>60.267000000000003</v>
      </c>
      <c r="F8862">
        <v>60.784999999999997</v>
      </c>
      <c r="G8862">
        <v>7384221</v>
      </c>
      <c r="H8862" t="s">
        <v>7</v>
      </c>
    </row>
    <row r="8863" spans="1:8" x14ac:dyDescent="0.25">
      <c r="A8863" s="1" t="s">
        <v>13</v>
      </c>
      <c r="B8863" s="1">
        <v>44050</v>
      </c>
      <c r="C8863">
        <v>59.042999999999999</v>
      </c>
      <c r="D8863">
        <v>60.994999999999997</v>
      </c>
      <c r="E8863">
        <v>55.082000000000001</v>
      </c>
      <c r="F8863">
        <v>57.186</v>
      </c>
      <c r="G8863">
        <v>10730276</v>
      </c>
      <c r="H8863" t="s">
        <v>7</v>
      </c>
    </row>
    <row r="8864" spans="1:8" x14ac:dyDescent="0.25">
      <c r="A8864" s="1" t="s">
        <v>13</v>
      </c>
      <c r="B8864" s="1">
        <v>43021</v>
      </c>
      <c r="C8864">
        <v>59.58</v>
      </c>
      <c r="D8864">
        <v>60.96</v>
      </c>
      <c r="E8864">
        <v>55.25</v>
      </c>
      <c r="F8864">
        <v>58.9</v>
      </c>
      <c r="G8864">
        <v>3604823</v>
      </c>
      <c r="H8864" t="s">
        <v>7</v>
      </c>
    </row>
    <row r="8865" spans="1:8" x14ac:dyDescent="0.25">
      <c r="A8865" s="1" t="s">
        <v>13</v>
      </c>
      <c r="B8865" s="1">
        <v>43768</v>
      </c>
      <c r="C8865">
        <v>59.796999999999997</v>
      </c>
      <c r="D8865">
        <v>60.915999999999997</v>
      </c>
      <c r="E8865">
        <v>57.142000000000003</v>
      </c>
      <c r="F8865">
        <v>57.982999999999997</v>
      </c>
      <c r="G8865">
        <v>11382314</v>
      </c>
      <c r="H8865" t="s">
        <v>7</v>
      </c>
    </row>
    <row r="8866" spans="1:8" x14ac:dyDescent="0.25">
      <c r="A8866" s="1" t="s">
        <v>13</v>
      </c>
      <c r="B8866" s="1">
        <v>43784</v>
      </c>
      <c r="C8866">
        <v>59.180999999999997</v>
      </c>
      <c r="D8866">
        <v>60.76</v>
      </c>
      <c r="E8866">
        <v>56.726999999999997</v>
      </c>
      <c r="F8866">
        <v>57.758000000000003</v>
      </c>
      <c r="G8866">
        <v>11666437</v>
      </c>
      <c r="H8866" t="s">
        <v>7</v>
      </c>
    </row>
    <row r="8867" spans="1:8" x14ac:dyDescent="0.25">
      <c r="A8867" s="1" t="s">
        <v>13</v>
      </c>
      <c r="B8867" s="1">
        <v>44147</v>
      </c>
      <c r="C8867">
        <v>59.223999999999997</v>
      </c>
      <c r="D8867">
        <v>60.744</v>
      </c>
      <c r="E8867">
        <v>57.593000000000004</v>
      </c>
      <c r="F8867">
        <v>60.744</v>
      </c>
      <c r="G8867">
        <v>7250515</v>
      </c>
      <c r="H8867" t="s">
        <v>7</v>
      </c>
    </row>
    <row r="8868" spans="1:8" x14ac:dyDescent="0.25">
      <c r="A8868" s="1" t="s">
        <v>13</v>
      </c>
      <c r="B8868" s="1">
        <v>43545</v>
      </c>
      <c r="C8868">
        <v>60.442</v>
      </c>
      <c r="D8868">
        <v>60.722000000000001</v>
      </c>
      <c r="E8868">
        <v>57.633000000000003</v>
      </c>
      <c r="F8868">
        <v>58.79</v>
      </c>
      <c r="G8868">
        <v>11111932</v>
      </c>
      <c r="H8868" t="s">
        <v>7</v>
      </c>
    </row>
    <row r="8869" spans="1:8" x14ac:dyDescent="0.25">
      <c r="A8869" s="1" t="s">
        <v>13</v>
      </c>
      <c r="B8869" s="1">
        <v>43844</v>
      </c>
      <c r="C8869">
        <v>49.594000000000001</v>
      </c>
      <c r="D8869">
        <v>60.710999999999999</v>
      </c>
      <c r="E8869">
        <v>49.59</v>
      </c>
      <c r="F8869">
        <v>58.539000000000001</v>
      </c>
      <c r="G8869">
        <v>15701395</v>
      </c>
      <c r="H8869" t="s">
        <v>7</v>
      </c>
    </row>
    <row r="8870" spans="1:8" x14ac:dyDescent="0.25">
      <c r="A8870" s="1" t="s">
        <v>13</v>
      </c>
      <c r="B8870" s="1">
        <v>43544</v>
      </c>
      <c r="C8870">
        <v>59.646999999999998</v>
      </c>
      <c r="D8870">
        <v>60.707000000000001</v>
      </c>
      <c r="E8870">
        <v>57.460999999999999</v>
      </c>
      <c r="F8870">
        <v>60.436999999999998</v>
      </c>
      <c r="G8870">
        <v>12286154</v>
      </c>
      <c r="H8870" t="s">
        <v>7</v>
      </c>
    </row>
    <row r="8871" spans="1:8" x14ac:dyDescent="0.25">
      <c r="A8871" s="1" t="s">
        <v>13</v>
      </c>
      <c r="B8871" s="1">
        <v>43437</v>
      </c>
      <c r="C8871">
        <v>33.774000000000001</v>
      </c>
      <c r="D8871">
        <v>60.67</v>
      </c>
      <c r="E8871">
        <v>30.152000000000001</v>
      </c>
      <c r="F8871">
        <v>31.001999999999999</v>
      </c>
      <c r="G8871">
        <v>3915062</v>
      </c>
      <c r="H8871" t="s">
        <v>7</v>
      </c>
    </row>
    <row r="8872" spans="1:8" x14ac:dyDescent="0.25">
      <c r="A8872" s="1" t="s">
        <v>13</v>
      </c>
      <c r="B8872" s="1">
        <v>44049</v>
      </c>
      <c r="C8872">
        <v>58.863999999999997</v>
      </c>
      <c r="D8872">
        <v>60.633000000000003</v>
      </c>
      <c r="E8872">
        <v>57.704000000000001</v>
      </c>
      <c r="F8872">
        <v>59.043999999999997</v>
      </c>
      <c r="G8872">
        <v>11626759</v>
      </c>
      <c r="H8872" t="s">
        <v>7</v>
      </c>
    </row>
    <row r="8873" spans="1:8" x14ac:dyDescent="0.25">
      <c r="A8873" s="1" t="s">
        <v>13</v>
      </c>
      <c r="B8873" s="1">
        <v>43767</v>
      </c>
      <c r="C8873">
        <v>57.817999999999998</v>
      </c>
      <c r="D8873">
        <v>60.628999999999998</v>
      </c>
      <c r="E8873">
        <v>57.777000000000001</v>
      </c>
      <c r="F8873">
        <v>59.795999999999999</v>
      </c>
      <c r="G8873">
        <v>13652025</v>
      </c>
      <c r="H8873" t="s">
        <v>7</v>
      </c>
    </row>
    <row r="8874" spans="1:8" x14ac:dyDescent="0.25">
      <c r="A8874" s="1" t="s">
        <v>13</v>
      </c>
      <c r="B8874" s="1">
        <v>44058</v>
      </c>
      <c r="C8874">
        <v>56.679000000000002</v>
      </c>
      <c r="D8874">
        <v>60.593000000000004</v>
      </c>
      <c r="E8874">
        <v>56.6</v>
      </c>
      <c r="F8874">
        <v>59.868000000000002</v>
      </c>
      <c r="G8874">
        <v>18732240</v>
      </c>
      <c r="H8874" t="s">
        <v>7</v>
      </c>
    </row>
    <row r="8875" spans="1:8" x14ac:dyDescent="0.25">
      <c r="A8875" s="1" t="s">
        <v>13</v>
      </c>
      <c r="B8875" s="1">
        <v>44132</v>
      </c>
      <c r="C8875">
        <v>57.893999999999998</v>
      </c>
      <c r="D8875">
        <v>60.567999999999998</v>
      </c>
      <c r="E8875">
        <v>54.715000000000003</v>
      </c>
      <c r="F8875">
        <v>55.838000000000001</v>
      </c>
      <c r="G8875">
        <v>9669707</v>
      </c>
      <c r="H8875" t="s">
        <v>7</v>
      </c>
    </row>
    <row r="8876" spans="1:8" x14ac:dyDescent="0.25">
      <c r="A8876" s="1" t="s">
        <v>13</v>
      </c>
      <c r="B8876" s="1">
        <v>43325</v>
      </c>
      <c r="C8876">
        <v>59.363999999999997</v>
      </c>
      <c r="D8876">
        <v>60.554000000000002</v>
      </c>
      <c r="E8876">
        <v>55.814999999999998</v>
      </c>
      <c r="F8876">
        <v>56.53</v>
      </c>
      <c r="G8876">
        <v>1655480</v>
      </c>
      <c r="H8876" t="s">
        <v>7</v>
      </c>
    </row>
    <row r="8877" spans="1:8" x14ac:dyDescent="0.25">
      <c r="A8877" s="1" t="s">
        <v>13</v>
      </c>
      <c r="B8877" s="1">
        <v>44146</v>
      </c>
      <c r="C8877">
        <v>57.939</v>
      </c>
      <c r="D8877">
        <v>60.545999999999999</v>
      </c>
      <c r="E8877">
        <v>57.756</v>
      </c>
      <c r="F8877">
        <v>59.32</v>
      </c>
      <c r="G8877">
        <v>8675494</v>
      </c>
      <c r="H8877" t="s">
        <v>7</v>
      </c>
    </row>
    <row r="8878" spans="1:8" x14ac:dyDescent="0.25">
      <c r="A8878" s="1" t="s">
        <v>13</v>
      </c>
      <c r="B8878" s="1">
        <v>44065</v>
      </c>
      <c r="C8878">
        <v>59.180999999999997</v>
      </c>
      <c r="D8878">
        <v>60.497</v>
      </c>
      <c r="E8878">
        <v>57.789000000000001</v>
      </c>
      <c r="F8878">
        <v>60.228000000000002</v>
      </c>
      <c r="G8878">
        <v>12519268</v>
      </c>
      <c r="H8878" t="s">
        <v>7</v>
      </c>
    </row>
    <row r="8879" spans="1:8" x14ac:dyDescent="0.25">
      <c r="A8879" s="1" t="s">
        <v>13</v>
      </c>
      <c r="B8879" s="1">
        <v>43898</v>
      </c>
      <c r="C8879">
        <v>60.454000000000001</v>
      </c>
      <c r="D8879">
        <v>60.456000000000003</v>
      </c>
      <c r="E8879">
        <v>50.786999999999999</v>
      </c>
      <c r="F8879">
        <v>50.96</v>
      </c>
      <c r="G8879">
        <v>11832095</v>
      </c>
      <c r="H8879" t="s">
        <v>7</v>
      </c>
    </row>
    <row r="8880" spans="1:8" x14ac:dyDescent="0.25">
      <c r="A8880" s="1" t="s">
        <v>13</v>
      </c>
      <c r="B8880" s="1">
        <v>43029</v>
      </c>
      <c r="C8880">
        <v>60.12</v>
      </c>
      <c r="D8880">
        <v>60.38</v>
      </c>
      <c r="E8880">
        <v>56.2</v>
      </c>
      <c r="F8880">
        <v>58.14</v>
      </c>
      <c r="G8880">
        <v>1270057</v>
      </c>
      <c r="H8880" t="s">
        <v>7</v>
      </c>
    </row>
    <row r="8881" spans="1:8" x14ac:dyDescent="0.25">
      <c r="A8881" s="1" t="s">
        <v>13</v>
      </c>
      <c r="B8881" s="1">
        <v>43891</v>
      </c>
      <c r="C8881">
        <v>58.078000000000003</v>
      </c>
      <c r="D8881">
        <v>60.216999999999999</v>
      </c>
      <c r="E8881">
        <v>56.292999999999999</v>
      </c>
      <c r="F8881">
        <v>57.768000000000001</v>
      </c>
      <c r="G8881">
        <v>9850635</v>
      </c>
      <c r="H8881" t="s">
        <v>7</v>
      </c>
    </row>
    <row r="8882" spans="1:8" x14ac:dyDescent="0.25">
      <c r="A8882" s="1" t="s">
        <v>13</v>
      </c>
      <c r="B8882" s="1">
        <v>43381</v>
      </c>
      <c r="C8882">
        <v>58.274000000000001</v>
      </c>
      <c r="D8882">
        <v>60.162999999999997</v>
      </c>
      <c r="E8882">
        <v>57.692999999999998</v>
      </c>
      <c r="F8882">
        <v>59.655000000000001</v>
      </c>
      <c r="G8882">
        <v>2255504</v>
      </c>
      <c r="H8882" t="s">
        <v>7</v>
      </c>
    </row>
    <row r="8883" spans="1:8" x14ac:dyDescent="0.25">
      <c r="A8883" s="1" t="s">
        <v>13</v>
      </c>
      <c r="B8883" s="1">
        <v>43377</v>
      </c>
      <c r="C8883">
        <v>57.561999999999998</v>
      </c>
      <c r="D8883">
        <v>60.079000000000001</v>
      </c>
      <c r="E8883">
        <v>57.457000000000001</v>
      </c>
      <c r="F8883">
        <v>58.411000000000001</v>
      </c>
      <c r="G8883">
        <v>3257566</v>
      </c>
      <c r="H8883" t="s">
        <v>7</v>
      </c>
    </row>
    <row r="8884" spans="1:8" x14ac:dyDescent="0.25">
      <c r="A8884" s="1" t="s">
        <v>13</v>
      </c>
      <c r="B8884" s="1">
        <v>43543</v>
      </c>
      <c r="C8884">
        <v>59.338000000000001</v>
      </c>
      <c r="D8884">
        <v>60.033999999999999</v>
      </c>
      <c r="E8884">
        <v>58.558999999999997</v>
      </c>
      <c r="F8884">
        <v>59.643000000000001</v>
      </c>
      <c r="G8884">
        <v>11034941</v>
      </c>
      <c r="H8884" t="s">
        <v>7</v>
      </c>
    </row>
    <row r="8885" spans="1:8" x14ac:dyDescent="0.25">
      <c r="A8885" s="1" t="s">
        <v>13</v>
      </c>
      <c r="B8885" s="1">
        <v>44129</v>
      </c>
      <c r="C8885">
        <v>59.265999999999998</v>
      </c>
      <c r="D8885">
        <v>60.024999999999999</v>
      </c>
      <c r="E8885">
        <v>56.56</v>
      </c>
      <c r="F8885">
        <v>58.851999999999997</v>
      </c>
      <c r="G8885">
        <v>14024019</v>
      </c>
      <c r="H8885" t="s">
        <v>7</v>
      </c>
    </row>
    <row r="8886" spans="1:8" x14ac:dyDescent="0.25">
      <c r="A8886" s="1" t="s">
        <v>13</v>
      </c>
      <c r="B8886" s="1">
        <v>44046</v>
      </c>
      <c r="C8886">
        <v>56.765999999999998</v>
      </c>
      <c r="D8886">
        <v>60.002000000000002</v>
      </c>
      <c r="E8886">
        <v>55.890999999999998</v>
      </c>
      <c r="F8886">
        <v>58.484999999999999</v>
      </c>
      <c r="G8886">
        <v>11485566</v>
      </c>
      <c r="H8886" t="s">
        <v>7</v>
      </c>
    </row>
    <row r="8887" spans="1:8" x14ac:dyDescent="0.25">
      <c r="A8887" s="1" t="s">
        <v>13</v>
      </c>
      <c r="B8887" s="1">
        <v>43786</v>
      </c>
      <c r="C8887">
        <v>58.284999999999997</v>
      </c>
      <c r="D8887">
        <v>59.926000000000002</v>
      </c>
      <c r="E8887">
        <v>57.716000000000001</v>
      </c>
      <c r="F8887">
        <v>59.216999999999999</v>
      </c>
      <c r="G8887">
        <v>10596438</v>
      </c>
      <c r="H8887" t="s">
        <v>7</v>
      </c>
    </row>
    <row r="8888" spans="1:8" x14ac:dyDescent="0.25">
      <c r="A8888" s="1" t="s">
        <v>13</v>
      </c>
      <c r="B8888" s="1">
        <v>43382</v>
      </c>
      <c r="C8888">
        <v>59.655000000000001</v>
      </c>
      <c r="D8888">
        <v>59.887</v>
      </c>
      <c r="E8888">
        <v>58.523000000000003</v>
      </c>
      <c r="F8888">
        <v>58.968000000000004</v>
      </c>
      <c r="G8888">
        <v>2232304</v>
      </c>
      <c r="H8888" t="s">
        <v>7</v>
      </c>
    </row>
    <row r="8889" spans="1:8" x14ac:dyDescent="0.25">
      <c r="A8889" s="1" t="s">
        <v>13</v>
      </c>
      <c r="B8889" s="1">
        <v>43323</v>
      </c>
      <c r="C8889">
        <v>59.267000000000003</v>
      </c>
      <c r="D8889">
        <v>59.884</v>
      </c>
      <c r="E8889">
        <v>55.122</v>
      </c>
      <c r="F8889">
        <v>57.753</v>
      </c>
      <c r="G8889">
        <v>1859770</v>
      </c>
      <c r="H8889" t="s">
        <v>7</v>
      </c>
    </row>
    <row r="8890" spans="1:8" x14ac:dyDescent="0.25">
      <c r="A8890" s="1" t="s">
        <v>13</v>
      </c>
      <c r="B8890" s="1">
        <v>43369</v>
      </c>
      <c r="C8890">
        <v>57.573</v>
      </c>
      <c r="D8890">
        <v>59.838000000000001</v>
      </c>
      <c r="E8890">
        <v>56.582999999999998</v>
      </c>
      <c r="F8890">
        <v>57.259</v>
      </c>
      <c r="G8890">
        <v>2673082</v>
      </c>
      <c r="H8890" t="s">
        <v>7</v>
      </c>
    </row>
    <row r="8891" spans="1:8" x14ac:dyDescent="0.25">
      <c r="A8891" s="1" t="s">
        <v>13</v>
      </c>
      <c r="B8891" s="1">
        <v>43747</v>
      </c>
      <c r="C8891">
        <v>56.985999999999997</v>
      </c>
      <c r="D8891">
        <v>59.838000000000001</v>
      </c>
      <c r="E8891">
        <v>56.622</v>
      </c>
      <c r="F8891">
        <v>59.146999999999998</v>
      </c>
      <c r="G8891">
        <v>10518502</v>
      </c>
      <c r="H8891" t="s">
        <v>7</v>
      </c>
    </row>
    <row r="8892" spans="1:8" x14ac:dyDescent="0.25">
      <c r="A8892" s="1" t="s">
        <v>13</v>
      </c>
      <c r="B8892" s="1">
        <v>43378</v>
      </c>
      <c r="C8892">
        <v>58.41</v>
      </c>
      <c r="D8892">
        <v>59.82</v>
      </c>
      <c r="E8892">
        <v>57.671999999999997</v>
      </c>
      <c r="F8892">
        <v>59.000999999999998</v>
      </c>
      <c r="G8892">
        <v>4626501</v>
      </c>
      <c r="H8892" t="s">
        <v>7</v>
      </c>
    </row>
    <row r="8893" spans="1:8" x14ac:dyDescent="0.25">
      <c r="A8893" s="1" t="s">
        <v>13</v>
      </c>
      <c r="B8893" s="1">
        <v>44048</v>
      </c>
      <c r="C8893">
        <v>57.600999999999999</v>
      </c>
      <c r="D8893">
        <v>59.76</v>
      </c>
      <c r="E8893">
        <v>56.884999999999998</v>
      </c>
      <c r="F8893">
        <v>58.863999999999997</v>
      </c>
      <c r="G8893">
        <v>10757042</v>
      </c>
      <c r="H8893" t="s">
        <v>7</v>
      </c>
    </row>
    <row r="8894" spans="1:8" x14ac:dyDescent="0.25">
      <c r="A8894" s="1" t="s">
        <v>13</v>
      </c>
      <c r="B8894" s="1">
        <v>43376</v>
      </c>
      <c r="C8894">
        <v>59.606000000000002</v>
      </c>
      <c r="D8894">
        <v>59.704000000000001</v>
      </c>
      <c r="E8894">
        <v>56.744999999999997</v>
      </c>
      <c r="F8894">
        <v>57.540999999999997</v>
      </c>
      <c r="G8894">
        <v>4783438</v>
      </c>
      <c r="H8894" t="s">
        <v>7</v>
      </c>
    </row>
    <row r="8895" spans="1:8" x14ac:dyDescent="0.25">
      <c r="A8895" s="1" t="s">
        <v>13</v>
      </c>
      <c r="B8895" s="1">
        <v>43546</v>
      </c>
      <c r="C8895">
        <v>58.79</v>
      </c>
      <c r="D8895">
        <v>59.7</v>
      </c>
      <c r="E8895">
        <v>58.305</v>
      </c>
      <c r="F8895">
        <v>59.444000000000003</v>
      </c>
      <c r="G8895">
        <v>9776975</v>
      </c>
      <c r="H8895" t="s">
        <v>7</v>
      </c>
    </row>
    <row r="8896" spans="1:8" x14ac:dyDescent="0.25">
      <c r="A8896" s="1" t="s">
        <v>13</v>
      </c>
      <c r="B8896" s="1">
        <v>44140</v>
      </c>
      <c r="C8896">
        <v>54.631999999999998</v>
      </c>
      <c r="D8896">
        <v>59.668999999999997</v>
      </c>
      <c r="E8896">
        <v>54.581000000000003</v>
      </c>
      <c r="F8896">
        <v>58.960999999999999</v>
      </c>
      <c r="G8896">
        <v>8334408</v>
      </c>
      <c r="H8896" t="s">
        <v>7</v>
      </c>
    </row>
    <row r="8897" spans="1:8" x14ac:dyDescent="0.25">
      <c r="A8897" s="1" t="s">
        <v>13</v>
      </c>
      <c r="B8897" s="1">
        <v>44054</v>
      </c>
      <c r="C8897">
        <v>58.280999999999999</v>
      </c>
      <c r="D8897">
        <v>59.667999999999999</v>
      </c>
      <c r="E8897">
        <v>52.484000000000002</v>
      </c>
      <c r="F8897">
        <v>54.101999999999997</v>
      </c>
      <c r="G8897">
        <v>14128516</v>
      </c>
      <c r="H8897" t="s">
        <v>7</v>
      </c>
    </row>
    <row r="8898" spans="1:8" x14ac:dyDescent="0.25">
      <c r="A8898" s="1" t="s">
        <v>13</v>
      </c>
      <c r="B8898" s="1">
        <v>44145</v>
      </c>
      <c r="C8898">
        <v>59.252000000000002</v>
      </c>
      <c r="D8898">
        <v>59.610999999999997</v>
      </c>
      <c r="E8898">
        <v>57.082000000000001</v>
      </c>
      <c r="F8898">
        <v>57.843000000000004</v>
      </c>
      <c r="G8898">
        <v>6949608</v>
      </c>
      <c r="H8898" t="s">
        <v>7</v>
      </c>
    </row>
    <row r="8899" spans="1:8" x14ac:dyDescent="0.25">
      <c r="A8899" s="1" t="s">
        <v>13</v>
      </c>
      <c r="B8899" s="1">
        <v>44128</v>
      </c>
      <c r="C8899">
        <v>55.430999999999997</v>
      </c>
      <c r="D8899">
        <v>59.61</v>
      </c>
      <c r="E8899">
        <v>54.817999999999998</v>
      </c>
      <c r="F8899">
        <v>59.262999999999998</v>
      </c>
      <c r="G8899">
        <v>13894782</v>
      </c>
      <c r="H8899" t="s">
        <v>7</v>
      </c>
    </row>
    <row r="8900" spans="1:8" x14ac:dyDescent="0.25">
      <c r="A8900" s="1" t="s">
        <v>13</v>
      </c>
      <c r="B8900" s="1">
        <v>43020</v>
      </c>
      <c r="C8900">
        <v>50.81</v>
      </c>
      <c r="D8900">
        <v>59.58</v>
      </c>
      <c r="E8900">
        <v>50.66</v>
      </c>
      <c r="F8900">
        <v>59.58</v>
      </c>
      <c r="G8900">
        <v>3771539</v>
      </c>
      <c r="H8900" t="s">
        <v>7</v>
      </c>
    </row>
    <row r="8901" spans="1:8" x14ac:dyDescent="0.25">
      <c r="A8901" s="1" t="s">
        <v>13</v>
      </c>
      <c r="B8901" s="1">
        <v>44047</v>
      </c>
      <c r="C8901">
        <v>58.488</v>
      </c>
      <c r="D8901">
        <v>59.569000000000003</v>
      </c>
      <c r="E8901">
        <v>56.530999999999999</v>
      </c>
      <c r="F8901">
        <v>57.600999999999999</v>
      </c>
      <c r="G8901">
        <v>10275194</v>
      </c>
      <c r="H8901" t="s">
        <v>7</v>
      </c>
    </row>
    <row r="8902" spans="1:8" x14ac:dyDescent="0.25">
      <c r="A8902" s="1" t="s">
        <v>13</v>
      </c>
      <c r="B8902" s="1">
        <v>43857</v>
      </c>
      <c r="C8902">
        <v>56.255000000000003</v>
      </c>
      <c r="D8902">
        <v>59.545999999999999</v>
      </c>
      <c r="E8902">
        <v>55.963000000000001</v>
      </c>
      <c r="F8902">
        <v>58.573999999999998</v>
      </c>
      <c r="G8902">
        <v>7603716</v>
      </c>
      <c r="H8902" t="s">
        <v>7</v>
      </c>
    </row>
    <row r="8903" spans="1:8" x14ac:dyDescent="0.25">
      <c r="A8903" s="1" t="s">
        <v>13</v>
      </c>
      <c r="B8903" s="1">
        <v>43533</v>
      </c>
      <c r="C8903">
        <v>55.779000000000003</v>
      </c>
      <c r="D8903">
        <v>59.515000000000001</v>
      </c>
      <c r="E8903">
        <v>55.594000000000001</v>
      </c>
      <c r="F8903">
        <v>57.991999999999997</v>
      </c>
      <c r="G8903">
        <v>15227930</v>
      </c>
      <c r="H8903" t="s">
        <v>7</v>
      </c>
    </row>
    <row r="8904" spans="1:8" x14ac:dyDescent="0.25">
      <c r="A8904" s="1" t="s">
        <v>13</v>
      </c>
      <c r="B8904" s="1">
        <v>43769</v>
      </c>
      <c r="C8904">
        <v>57.985999999999997</v>
      </c>
      <c r="D8904">
        <v>59.500999999999998</v>
      </c>
      <c r="E8904">
        <v>57.228999999999999</v>
      </c>
      <c r="F8904">
        <v>58.429000000000002</v>
      </c>
      <c r="G8904">
        <v>10574765</v>
      </c>
      <c r="H8904" t="s">
        <v>7</v>
      </c>
    </row>
    <row r="8905" spans="1:8" x14ac:dyDescent="0.25">
      <c r="A8905" s="1" t="s">
        <v>13</v>
      </c>
      <c r="B8905" s="1">
        <v>43550</v>
      </c>
      <c r="C8905">
        <v>59.277000000000001</v>
      </c>
      <c r="D8905">
        <v>59.444000000000003</v>
      </c>
      <c r="E8905">
        <v>57.79</v>
      </c>
      <c r="F8905">
        <v>59.030999999999999</v>
      </c>
      <c r="G8905">
        <v>8989451</v>
      </c>
      <c r="H8905" t="s">
        <v>7</v>
      </c>
    </row>
    <row r="8906" spans="1:8" x14ac:dyDescent="0.25">
      <c r="A8906" s="1" t="s">
        <v>13</v>
      </c>
      <c r="B8906" s="1">
        <v>44053</v>
      </c>
      <c r="C8906">
        <v>56.948999999999998</v>
      </c>
      <c r="D8906">
        <v>59.39</v>
      </c>
      <c r="E8906">
        <v>56.69</v>
      </c>
      <c r="F8906">
        <v>58.280999999999999</v>
      </c>
      <c r="G8906">
        <v>11357577</v>
      </c>
      <c r="H8906" t="s">
        <v>7</v>
      </c>
    </row>
    <row r="8907" spans="1:8" x14ac:dyDescent="0.25">
      <c r="A8907" s="1" t="s">
        <v>13</v>
      </c>
      <c r="B8907" s="1">
        <v>43764</v>
      </c>
      <c r="C8907">
        <v>56.948999999999998</v>
      </c>
      <c r="D8907">
        <v>59.383000000000003</v>
      </c>
      <c r="E8907">
        <v>54.383000000000003</v>
      </c>
      <c r="F8907">
        <v>56.752000000000002</v>
      </c>
      <c r="G8907">
        <v>21509120</v>
      </c>
      <c r="H8907" t="s">
        <v>7</v>
      </c>
    </row>
    <row r="8908" spans="1:8" x14ac:dyDescent="0.25">
      <c r="A8908" s="1" t="s">
        <v>13</v>
      </c>
      <c r="B8908" s="1">
        <v>44130</v>
      </c>
      <c r="C8908">
        <v>58.851999999999997</v>
      </c>
      <c r="D8908">
        <v>59.33</v>
      </c>
      <c r="E8908">
        <v>55.076000000000001</v>
      </c>
      <c r="F8908">
        <v>56.826000000000001</v>
      </c>
      <c r="G8908">
        <v>12758482</v>
      </c>
      <c r="H8908" t="s">
        <v>7</v>
      </c>
    </row>
    <row r="8909" spans="1:8" x14ac:dyDescent="0.25">
      <c r="A8909" s="1" t="s">
        <v>13</v>
      </c>
      <c r="B8909" s="1">
        <v>43748</v>
      </c>
      <c r="C8909">
        <v>59.148000000000003</v>
      </c>
      <c r="D8909">
        <v>59.317999999999998</v>
      </c>
      <c r="E8909">
        <v>57.067</v>
      </c>
      <c r="F8909">
        <v>57.451999999999998</v>
      </c>
      <c r="G8909">
        <v>8875277</v>
      </c>
      <c r="H8909" t="s">
        <v>7</v>
      </c>
    </row>
    <row r="8910" spans="1:8" x14ac:dyDescent="0.25">
      <c r="A8910" s="1" t="s">
        <v>13</v>
      </c>
      <c r="B8910" s="1">
        <v>43787</v>
      </c>
      <c r="C8910">
        <v>59.216000000000001</v>
      </c>
      <c r="D8910">
        <v>59.314999999999998</v>
      </c>
      <c r="E8910">
        <v>54.469000000000001</v>
      </c>
      <c r="F8910">
        <v>56.055</v>
      </c>
      <c r="G8910">
        <v>11132421</v>
      </c>
      <c r="H8910" t="s">
        <v>7</v>
      </c>
    </row>
    <row r="8911" spans="1:8" x14ac:dyDescent="0.25">
      <c r="A8911" s="1" t="s">
        <v>13</v>
      </c>
      <c r="B8911" s="1">
        <v>44070</v>
      </c>
      <c r="C8911">
        <v>58.087000000000003</v>
      </c>
      <c r="D8911">
        <v>59.231999999999999</v>
      </c>
      <c r="E8911">
        <v>54.045999999999999</v>
      </c>
      <c r="F8911">
        <v>56.076000000000001</v>
      </c>
      <c r="G8911">
        <v>12687581</v>
      </c>
      <c r="H8911" t="s">
        <v>7</v>
      </c>
    </row>
    <row r="8912" spans="1:8" x14ac:dyDescent="0.25">
      <c r="A8912" s="1" t="s">
        <v>13</v>
      </c>
      <c r="B8912" s="1">
        <v>44043</v>
      </c>
      <c r="C8912">
        <v>56.738</v>
      </c>
      <c r="D8912">
        <v>59.207000000000001</v>
      </c>
      <c r="E8912">
        <v>55.798999999999999</v>
      </c>
      <c r="F8912">
        <v>58.155999999999999</v>
      </c>
      <c r="G8912">
        <v>12083594</v>
      </c>
      <c r="H8912" t="s">
        <v>7</v>
      </c>
    </row>
    <row r="8913" spans="1:8" x14ac:dyDescent="0.25">
      <c r="A8913" s="1" t="s">
        <v>13</v>
      </c>
      <c r="B8913" s="1">
        <v>43771</v>
      </c>
      <c r="C8913">
        <v>58.37</v>
      </c>
      <c r="D8913">
        <v>59.198999999999998</v>
      </c>
      <c r="E8913">
        <v>57.835000000000001</v>
      </c>
      <c r="F8913">
        <v>58.280999999999999</v>
      </c>
      <c r="G8913">
        <v>14919097</v>
      </c>
      <c r="H8913" t="s">
        <v>7</v>
      </c>
    </row>
    <row r="8914" spans="1:8" x14ac:dyDescent="0.25">
      <c r="A8914" s="1" t="s">
        <v>13</v>
      </c>
      <c r="B8914" s="1">
        <v>43032</v>
      </c>
      <c r="C8914">
        <v>54.76</v>
      </c>
      <c r="D8914">
        <v>59.19</v>
      </c>
      <c r="E8914">
        <v>52.5</v>
      </c>
      <c r="F8914">
        <v>55.61</v>
      </c>
      <c r="G8914">
        <v>2131377</v>
      </c>
      <c r="H8914" t="s">
        <v>7</v>
      </c>
    </row>
    <row r="8915" spans="1:8" x14ac:dyDescent="0.25">
      <c r="A8915" s="1" t="s">
        <v>13</v>
      </c>
      <c r="B8915" s="1">
        <v>43334</v>
      </c>
      <c r="C8915">
        <v>56.478999999999999</v>
      </c>
      <c r="D8915">
        <v>59.189</v>
      </c>
      <c r="E8915">
        <v>54.054000000000002</v>
      </c>
      <c r="F8915">
        <v>55.110999999999997</v>
      </c>
      <c r="G8915">
        <v>3122616</v>
      </c>
      <c r="H8915" t="s">
        <v>7</v>
      </c>
    </row>
    <row r="8916" spans="1:8" x14ac:dyDescent="0.25">
      <c r="A8916" s="1" t="s">
        <v>13</v>
      </c>
      <c r="B8916" s="1">
        <v>43327</v>
      </c>
      <c r="C8916">
        <v>54.338000000000001</v>
      </c>
      <c r="D8916">
        <v>59.174999999999997</v>
      </c>
      <c r="E8916">
        <v>54.006999999999998</v>
      </c>
      <c r="F8916">
        <v>54.360999999999997</v>
      </c>
      <c r="G8916">
        <v>3220190</v>
      </c>
      <c r="H8916" t="s">
        <v>7</v>
      </c>
    </row>
    <row r="8917" spans="1:8" x14ac:dyDescent="0.25">
      <c r="A8917" s="1" t="s">
        <v>13</v>
      </c>
      <c r="B8917" s="1">
        <v>43852</v>
      </c>
      <c r="C8917">
        <v>57.597000000000001</v>
      </c>
      <c r="D8917">
        <v>59.174999999999997</v>
      </c>
      <c r="E8917">
        <v>57.228999999999999</v>
      </c>
      <c r="F8917">
        <v>58.308999999999997</v>
      </c>
      <c r="G8917">
        <v>4254795</v>
      </c>
      <c r="H8917" t="s">
        <v>7</v>
      </c>
    </row>
    <row r="8918" spans="1:8" x14ac:dyDescent="0.25">
      <c r="A8918" s="1" t="s">
        <v>13</v>
      </c>
      <c r="B8918" s="1">
        <v>43379</v>
      </c>
      <c r="C8918">
        <v>59.064999999999998</v>
      </c>
      <c r="D8918">
        <v>59.168999999999997</v>
      </c>
      <c r="E8918">
        <v>56.692</v>
      </c>
      <c r="F8918">
        <v>57.951000000000001</v>
      </c>
      <c r="G8918">
        <v>4733751</v>
      </c>
      <c r="H8918" t="s">
        <v>7</v>
      </c>
    </row>
    <row r="8919" spans="1:8" x14ac:dyDescent="0.25">
      <c r="A8919" s="1" t="s">
        <v>13</v>
      </c>
      <c r="B8919" s="1">
        <v>43539</v>
      </c>
      <c r="C8919">
        <v>56.055</v>
      </c>
      <c r="D8919">
        <v>59.131</v>
      </c>
      <c r="E8919">
        <v>56.055</v>
      </c>
      <c r="F8919">
        <v>58.61</v>
      </c>
      <c r="G8919">
        <v>11355236</v>
      </c>
      <c r="H8919" t="s">
        <v>7</v>
      </c>
    </row>
    <row r="8920" spans="1:8" x14ac:dyDescent="0.25">
      <c r="A8920" s="1" t="s">
        <v>13</v>
      </c>
      <c r="B8920" s="1">
        <v>44131</v>
      </c>
      <c r="C8920">
        <v>56.847999999999999</v>
      </c>
      <c r="D8920">
        <v>59.103000000000002</v>
      </c>
      <c r="E8920">
        <v>56.445</v>
      </c>
      <c r="F8920">
        <v>57.860999999999997</v>
      </c>
      <c r="G8920">
        <v>12078720</v>
      </c>
      <c r="H8920" t="s">
        <v>7</v>
      </c>
    </row>
    <row r="8921" spans="1:8" x14ac:dyDescent="0.25">
      <c r="A8921" s="1" t="s">
        <v>13</v>
      </c>
      <c r="B8921" s="1">
        <v>43383</v>
      </c>
      <c r="C8921">
        <v>58.968000000000004</v>
      </c>
      <c r="D8921">
        <v>59.085999999999999</v>
      </c>
      <c r="E8921">
        <v>57.551000000000002</v>
      </c>
      <c r="F8921">
        <v>58.374000000000002</v>
      </c>
      <c r="G8921">
        <v>2682393</v>
      </c>
      <c r="H8921" t="s">
        <v>7</v>
      </c>
    </row>
    <row r="8922" spans="1:8" x14ac:dyDescent="0.25">
      <c r="A8922" s="1" t="s">
        <v>13</v>
      </c>
      <c r="B8922" s="1">
        <v>44069</v>
      </c>
      <c r="C8922">
        <v>58.347000000000001</v>
      </c>
      <c r="D8922">
        <v>59.061999999999998</v>
      </c>
      <c r="E8922">
        <v>57.027999999999999</v>
      </c>
      <c r="F8922">
        <v>58.087000000000003</v>
      </c>
      <c r="G8922">
        <v>11473630</v>
      </c>
      <c r="H8922" t="s">
        <v>7</v>
      </c>
    </row>
    <row r="8923" spans="1:8" x14ac:dyDescent="0.25">
      <c r="A8923" s="1" t="s">
        <v>13</v>
      </c>
      <c r="B8923" s="1">
        <v>42994</v>
      </c>
      <c r="C8923">
        <v>52.29</v>
      </c>
      <c r="D8923">
        <v>59</v>
      </c>
      <c r="E8923">
        <v>50.64</v>
      </c>
      <c r="F8923">
        <v>52.47</v>
      </c>
      <c r="G8923">
        <v>3641567</v>
      </c>
      <c r="H8923" t="s">
        <v>7</v>
      </c>
    </row>
    <row r="8924" spans="1:8" x14ac:dyDescent="0.25">
      <c r="A8924" s="1" t="s">
        <v>13</v>
      </c>
      <c r="B8924" s="1">
        <v>43785</v>
      </c>
      <c r="C8924">
        <v>57.758000000000003</v>
      </c>
      <c r="D8924">
        <v>58.956000000000003</v>
      </c>
      <c r="E8924">
        <v>57.357999999999997</v>
      </c>
      <c r="F8924">
        <v>58.284999999999997</v>
      </c>
      <c r="G8924">
        <v>9734448</v>
      </c>
      <c r="H8924" t="s">
        <v>7</v>
      </c>
    </row>
    <row r="8925" spans="1:8" x14ac:dyDescent="0.25">
      <c r="A8925" s="1" t="s">
        <v>13</v>
      </c>
      <c r="B8925" s="1">
        <v>43531</v>
      </c>
      <c r="C8925">
        <v>55.500999999999998</v>
      </c>
      <c r="D8925">
        <v>58.948999999999998</v>
      </c>
      <c r="E8925">
        <v>54.197000000000003</v>
      </c>
      <c r="F8925">
        <v>56.835999999999999</v>
      </c>
      <c r="G8925">
        <v>22809706</v>
      </c>
      <c r="H8925" t="s">
        <v>7</v>
      </c>
    </row>
    <row r="8926" spans="1:8" x14ac:dyDescent="0.25">
      <c r="A8926" s="1" t="s">
        <v>13</v>
      </c>
      <c r="B8926" s="1">
        <v>43331</v>
      </c>
      <c r="C8926">
        <v>57.182000000000002</v>
      </c>
      <c r="D8926">
        <v>58.911999999999999</v>
      </c>
      <c r="E8926">
        <v>56.325000000000003</v>
      </c>
      <c r="F8926">
        <v>57.83</v>
      </c>
      <c r="G8926">
        <v>2217399</v>
      </c>
      <c r="H8926" t="s">
        <v>7</v>
      </c>
    </row>
    <row r="8927" spans="1:8" x14ac:dyDescent="0.25">
      <c r="A8927" s="1" t="s">
        <v>13</v>
      </c>
      <c r="B8927" s="1">
        <v>43030</v>
      </c>
      <c r="C8927">
        <v>58.14</v>
      </c>
      <c r="D8927">
        <v>58.89</v>
      </c>
      <c r="E8927">
        <v>56.12</v>
      </c>
      <c r="F8927">
        <v>56.75</v>
      </c>
      <c r="G8927">
        <v>819378</v>
      </c>
      <c r="H8927" t="s">
        <v>7</v>
      </c>
    </row>
    <row r="8928" spans="1:8" x14ac:dyDescent="0.25">
      <c r="A8928" s="1" t="s">
        <v>13</v>
      </c>
      <c r="B8928" s="1">
        <v>43357</v>
      </c>
      <c r="C8928">
        <v>54.502000000000002</v>
      </c>
      <c r="D8928">
        <v>58.872999999999998</v>
      </c>
      <c r="E8928">
        <v>52.954999999999998</v>
      </c>
      <c r="F8928">
        <v>56.27</v>
      </c>
      <c r="G8928">
        <v>3824870</v>
      </c>
      <c r="H8928" t="s">
        <v>7</v>
      </c>
    </row>
    <row r="8929" spans="1:8" x14ac:dyDescent="0.25">
      <c r="A8929" s="1" t="s">
        <v>13</v>
      </c>
      <c r="B8929" s="1">
        <v>43772</v>
      </c>
      <c r="C8929">
        <v>58.280999999999999</v>
      </c>
      <c r="D8929">
        <v>58.811</v>
      </c>
      <c r="E8929">
        <v>57.271999999999998</v>
      </c>
      <c r="F8929">
        <v>58.398000000000003</v>
      </c>
      <c r="G8929">
        <v>14476631</v>
      </c>
      <c r="H8929" t="s">
        <v>7</v>
      </c>
    </row>
    <row r="8930" spans="1:8" x14ac:dyDescent="0.25">
      <c r="A8930" s="1" t="s">
        <v>13</v>
      </c>
      <c r="B8930" s="1">
        <v>43770</v>
      </c>
      <c r="C8930">
        <v>58.43</v>
      </c>
      <c r="D8930">
        <v>58.792999999999999</v>
      </c>
      <c r="E8930">
        <v>56.94</v>
      </c>
      <c r="F8930">
        <v>58.37</v>
      </c>
      <c r="G8930">
        <v>14697200</v>
      </c>
      <c r="H8930" t="s">
        <v>7</v>
      </c>
    </row>
    <row r="8931" spans="1:8" x14ac:dyDescent="0.25">
      <c r="A8931" s="1" t="s">
        <v>13</v>
      </c>
      <c r="B8931" s="1">
        <v>43358</v>
      </c>
      <c r="C8931">
        <v>56.259</v>
      </c>
      <c r="D8931">
        <v>58.738</v>
      </c>
      <c r="E8931">
        <v>55.743000000000002</v>
      </c>
      <c r="F8931">
        <v>56.429000000000002</v>
      </c>
      <c r="G8931">
        <v>3149058</v>
      </c>
      <c r="H8931" t="s">
        <v>7</v>
      </c>
    </row>
    <row r="8932" spans="1:8" x14ac:dyDescent="0.25">
      <c r="A8932" s="1" t="s">
        <v>13</v>
      </c>
      <c r="B8932" s="1">
        <v>44052</v>
      </c>
      <c r="C8932">
        <v>58.445</v>
      </c>
      <c r="D8932">
        <v>58.667000000000002</v>
      </c>
      <c r="E8932">
        <v>56.097999999999999</v>
      </c>
      <c r="F8932">
        <v>56.948999999999998</v>
      </c>
      <c r="G8932">
        <v>5785355</v>
      </c>
      <c r="H8932" t="s">
        <v>7</v>
      </c>
    </row>
    <row r="8933" spans="1:8" x14ac:dyDescent="0.25">
      <c r="A8933" s="1" t="s">
        <v>13</v>
      </c>
      <c r="B8933" s="1">
        <v>43745</v>
      </c>
      <c r="C8933">
        <v>54.588000000000001</v>
      </c>
      <c r="D8933">
        <v>58.628</v>
      </c>
      <c r="E8933">
        <v>53.576000000000001</v>
      </c>
      <c r="F8933">
        <v>57.482999999999997</v>
      </c>
      <c r="G8933">
        <v>12341967</v>
      </c>
      <c r="H8933" t="s">
        <v>7</v>
      </c>
    </row>
    <row r="8934" spans="1:8" x14ac:dyDescent="0.25">
      <c r="A8934" s="1" t="s">
        <v>13</v>
      </c>
      <c r="B8934" s="1">
        <v>44077</v>
      </c>
      <c r="C8934">
        <v>58.06</v>
      </c>
      <c r="D8934">
        <v>58.6</v>
      </c>
      <c r="E8934">
        <v>45.646000000000001</v>
      </c>
      <c r="F8934">
        <v>47.444000000000003</v>
      </c>
      <c r="G8934">
        <v>16626605</v>
      </c>
      <c r="H8934" t="s">
        <v>7</v>
      </c>
    </row>
    <row r="8935" spans="1:8" x14ac:dyDescent="0.25">
      <c r="A8935" s="1" t="s">
        <v>13</v>
      </c>
      <c r="B8935" s="1">
        <v>43332</v>
      </c>
      <c r="C8935">
        <v>57.831000000000003</v>
      </c>
      <c r="D8935">
        <v>58.594999999999999</v>
      </c>
      <c r="E8935">
        <v>53.442</v>
      </c>
      <c r="F8935">
        <v>53.515999999999998</v>
      </c>
      <c r="G8935">
        <v>2732661</v>
      </c>
      <c r="H8935" t="s">
        <v>7</v>
      </c>
    </row>
    <row r="8936" spans="1:8" x14ac:dyDescent="0.25">
      <c r="A8936" s="1" t="s">
        <v>13</v>
      </c>
      <c r="B8936" s="1">
        <v>43845</v>
      </c>
      <c r="C8936">
        <v>58.534999999999997</v>
      </c>
      <c r="D8936">
        <v>58.534999999999997</v>
      </c>
      <c r="E8936">
        <v>55.378</v>
      </c>
      <c r="F8936">
        <v>58.18</v>
      </c>
      <c r="G8936">
        <v>11652934</v>
      </c>
      <c r="H8936" t="s">
        <v>7</v>
      </c>
    </row>
    <row r="8937" spans="1:8" x14ac:dyDescent="0.25">
      <c r="A8937" s="1" t="s">
        <v>13</v>
      </c>
      <c r="B8937" s="1">
        <v>43380</v>
      </c>
      <c r="C8937">
        <v>57.951000000000001</v>
      </c>
      <c r="D8937">
        <v>58.533000000000001</v>
      </c>
      <c r="E8937">
        <v>56.985999999999997</v>
      </c>
      <c r="F8937">
        <v>58.273000000000003</v>
      </c>
      <c r="G8937">
        <v>1495255</v>
      </c>
      <c r="H8937" t="s">
        <v>7</v>
      </c>
    </row>
    <row r="8938" spans="1:8" x14ac:dyDescent="0.25">
      <c r="A8938" s="1" t="s">
        <v>13</v>
      </c>
      <c r="B8938" s="1">
        <v>44051</v>
      </c>
      <c r="C8938">
        <v>57.186</v>
      </c>
      <c r="D8938">
        <v>58.530999999999999</v>
      </c>
      <c r="E8938">
        <v>56.488999999999997</v>
      </c>
      <c r="F8938">
        <v>58.445999999999998</v>
      </c>
      <c r="G8938">
        <v>6579806</v>
      </c>
      <c r="H8938" t="s">
        <v>7</v>
      </c>
    </row>
    <row r="8939" spans="1:8" x14ac:dyDescent="0.25">
      <c r="A8939" s="1" t="s">
        <v>13</v>
      </c>
      <c r="B8939" s="1">
        <v>44042</v>
      </c>
      <c r="C8939">
        <v>55.17</v>
      </c>
      <c r="D8939">
        <v>58.529000000000003</v>
      </c>
      <c r="E8939">
        <v>53.987000000000002</v>
      </c>
      <c r="F8939">
        <v>56.737000000000002</v>
      </c>
      <c r="G8939">
        <v>17693322</v>
      </c>
      <c r="H8939" t="s">
        <v>7</v>
      </c>
    </row>
    <row r="8940" spans="1:8" x14ac:dyDescent="0.25">
      <c r="A8940" s="1" t="s">
        <v>13</v>
      </c>
      <c r="B8940" s="1">
        <v>43763</v>
      </c>
      <c r="C8940">
        <v>49.615000000000002</v>
      </c>
      <c r="D8940">
        <v>58.463000000000001</v>
      </c>
      <c r="E8940">
        <v>49.122999999999998</v>
      </c>
      <c r="F8940">
        <v>56.95</v>
      </c>
      <c r="G8940">
        <v>15986844</v>
      </c>
      <c r="H8940" t="s">
        <v>7</v>
      </c>
    </row>
    <row r="8941" spans="1:8" x14ac:dyDescent="0.25">
      <c r="A8941" s="1" t="s">
        <v>13</v>
      </c>
      <c r="B8941" s="1">
        <v>43846</v>
      </c>
      <c r="C8941">
        <v>58.183999999999997</v>
      </c>
      <c r="D8941">
        <v>58.463000000000001</v>
      </c>
      <c r="E8941">
        <v>54.932000000000002</v>
      </c>
      <c r="F8941">
        <v>57.631999999999998</v>
      </c>
      <c r="G8941">
        <v>8172187</v>
      </c>
      <c r="H8941" t="s">
        <v>7</v>
      </c>
    </row>
    <row r="8942" spans="1:8" x14ac:dyDescent="0.25">
      <c r="A8942" s="1" t="s">
        <v>13</v>
      </c>
      <c r="B8942" s="1">
        <v>43350</v>
      </c>
      <c r="C8942">
        <v>57.527000000000001</v>
      </c>
      <c r="D8942">
        <v>58.439</v>
      </c>
      <c r="E8942">
        <v>55.154000000000003</v>
      </c>
      <c r="F8942">
        <v>55.719000000000001</v>
      </c>
      <c r="G8942">
        <v>3158580</v>
      </c>
      <c r="H8942" t="s">
        <v>7</v>
      </c>
    </row>
    <row r="8943" spans="1:8" x14ac:dyDescent="0.25">
      <c r="A8943" s="1" t="s">
        <v>13</v>
      </c>
      <c r="B8943" s="1">
        <v>43746</v>
      </c>
      <c r="C8943">
        <v>57.481999999999999</v>
      </c>
      <c r="D8943">
        <v>58.405999999999999</v>
      </c>
      <c r="E8943">
        <v>56.582999999999998</v>
      </c>
      <c r="F8943">
        <v>56.997999999999998</v>
      </c>
      <c r="G8943">
        <v>9252713</v>
      </c>
      <c r="H8943" t="s">
        <v>7</v>
      </c>
    </row>
    <row r="8944" spans="1:8" x14ac:dyDescent="0.25">
      <c r="A8944" s="1" t="s">
        <v>13</v>
      </c>
      <c r="B8944" s="1">
        <v>43038</v>
      </c>
      <c r="C8944">
        <v>56.59</v>
      </c>
      <c r="D8944">
        <v>58.39</v>
      </c>
      <c r="E8944">
        <v>55.85</v>
      </c>
      <c r="F8944">
        <v>56.4</v>
      </c>
      <c r="G8944">
        <v>802961</v>
      </c>
      <c r="H8944" t="s">
        <v>7</v>
      </c>
    </row>
    <row r="8945" spans="1:8" x14ac:dyDescent="0.25">
      <c r="A8945" s="1" t="s">
        <v>13</v>
      </c>
      <c r="B8945" s="1">
        <v>43384</v>
      </c>
      <c r="C8945">
        <v>58.334000000000003</v>
      </c>
      <c r="D8945">
        <v>58.372999999999998</v>
      </c>
      <c r="E8945">
        <v>49.426000000000002</v>
      </c>
      <c r="F8945">
        <v>51.247999999999998</v>
      </c>
      <c r="G8945">
        <v>3179604</v>
      </c>
      <c r="H8945" t="s">
        <v>7</v>
      </c>
    </row>
    <row r="8946" spans="1:8" x14ac:dyDescent="0.25">
      <c r="A8946" s="1" t="s">
        <v>13</v>
      </c>
      <c r="B8946" s="1">
        <v>43853</v>
      </c>
      <c r="C8946">
        <v>58.311</v>
      </c>
      <c r="D8946">
        <v>58.363</v>
      </c>
      <c r="E8946">
        <v>52.735999999999997</v>
      </c>
      <c r="F8946">
        <v>54.484000000000002</v>
      </c>
      <c r="G8946">
        <v>7372460</v>
      </c>
      <c r="H8946" t="s">
        <v>7</v>
      </c>
    </row>
    <row r="8947" spans="1:8" x14ac:dyDescent="0.25">
      <c r="A8947" s="1" t="s">
        <v>13</v>
      </c>
      <c r="B8947" s="1">
        <v>43337</v>
      </c>
      <c r="C8947">
        <v>57.862000000000002</v>
      </c>
      <c r="D8947">
        <v>58.298000000000002</v>
      </c>
      <c r="E8947">
        <v>57.113</v>
      </c>
      <c r="F8947">
        <v>57.887999999999998</v>
      </c>
      <c r="G8947">
        <v>2341305</v>
      </c>
      <c r="H8947" t="s">
        <v>7</v>
      </c>
    </row>
    <row r="8948" spans="1:8" x14ac:dyDescent="0.25">
      <c r="A8948" s="1" t="s">
        <v>13</v>
      </c>
      <c r="B8948" s="1">
        <v>43336</v>
      </c>
      <c r="C8948">
        <v>57.207000000000001</v>
      </c>
      <c r="D8948">
        <v>58.26</v>
      </c>
      <c r="E8948">
        <v>55.679000000000002</v>
      </c>
      <c r="F8948">
        <v>57.86</v>
      </c>
      <c r="G8948">
        <v>2519393</v>
      </c>
      <c r="H8948" t="s">
        <v>7</v>
      </c>
    </row>
    <row r="8949" spans="1:8" x14ac:dyDescent="0.25">
      <c r="A8949" s="1" t="s">
        <v>13</v>
      </c>
      <c r="B8949" s="1">
        <v>43850</v>
      </c>
      <c r="C8949">
        <v>57.67</v>
      </c>
      <c r="D8949">
        <v>58.222999999999999</v>
      </c>
      <c r="E8949">
        <v>55.88</v>
      </c>
      <c r="F8949">
        <v>57.2</v>
      </c>
      <c r="G8949">
        <v>5471827</v>
      </c>
      <c r="H8949" t="s">
        <v>7</v>
      </c>
    </row>
    <row r="8950" spans="1:8" x14ac:dyDescent="0.25">
      <c r="A8950" s="1" t="s">
        <v>13</v>
      </c>
      <c r="B8950" s="1">
        <v>43749</v>
      </c>
      <c r="C8950">
        <v>57.453000000000003</v>
      </c>
      <c r="D8950">
        <v>58.222000000000001</v>
      </c>
      <c r="E8950">
        <v>55.444000000000003</v>
      </c>
      <c r="F8950">
        <v>55.814999999999998</v>
      </c>
      <c r="G8950">
        <v>9695707</v>
      </c>
      <c r="H8950" t="s">
        <v>7</v>
      </c>
    </row>
    <row r="8951" spans="1:8" x14ac:dyDescent="0.25">
      <c r="A8951" s="1" t="s">
        <v>13</v>
      </c>
      <c r="B8951" s="1">
        <v>44072</v>
      </c>
      <c r="C8951">
        <v>57.41</v>
      </c>
      <c r="D8951">
        <v>58.188000000000002</v>
      </c>
      <c r="E8951">
        <v>56.951999999999998</v>
      </c>
      <c r="F8951">
        <v>56.951999999999998</v>
      </c>
      <c r="G8951">
        <v>11647842</v>
      </c>
      <c r="H8951" t="s">
        <v>7</v>
      </c>
    </row>
    <row r="8952" spans="1:8" x14ac:dyDescent="0.25">
      <c r="A8952" s="1" t="s">
        <v>13</v>
      </c>
      <c r="B8952" s="1">
        <v>44071</v>
      </c>
      <c r="C8952">
        <v>56.082999999999998</v>
      </c>
      <c r="D8952">
        <v>58.183999999999997</v>
      </c>
      <c r="E8952">
        <v>55.334000000000003</v>
      </c>
      <c r="F8952">
        <v>57.411999999999999</v>
      </c>
      <c r="G8952">
        <v>13957323</v>
      </c>
      <c r="H8952" t="s">
        <v>7</v>
      </c>
    </row>
    <row r="8953" spans="1:8" x14ac:dyDescent="0.25">
      <c r="A8953" s="1" t="s">
        <v>13</v>
      </c>
      <c r="B8953" s="1">
        <v>43534</v>
      </c>
      <c r="C8953">
        <v>57.988999999999997</v>
      </c>
      <c r="D8953">
        <v>58.1</v>
      </c>
      <c r="E8953">
        <v>56.13</v>
      </c>
      <c r="F8953">
        <v>56.805</v>
      </c>
      <c r="G8953">
        <v>11853007</v>
      </c>
      <c r="H8953" t="s">
        <v>7</v>
      </c>
    </row>
    <row r="8954" spans="1:8" x14ac:dyDescent="0.25">
      <c r="A8954" s="1" t="s">
        <v>13</v>
      </c>
      <c r="B8954" s="1">
        <v>43851</v>
      </c>
      <c r="C8954">
        <v>57.2</v>
      </c>
      <c r="D8954">
        <v>58.084000000000003</v>
      </c>
      <c r="E8954">
        <v>56.066000000000003</v>
      </c>
      <c r="F8954">
        <v>57.597000000000001</v>
      </c>
      <c r="G8954">
        <v>4500472</v>
      </c>
      <c r="H8954" t="s">
        <v>7</v>
      </c>
    </row>
    <row r="8955" spans="1:8" x14ac:dyDescent="0.25">
      <c r="A8955" s="1" t="s">
        <v>13</v>
      </c>
      <c r="B8955" s="1">
        <v>43368</v>
      </c>
      <c r="C8955">
        <v>57.981999999999999</v>
      </c>
      <c r="D8955">
        <v>58.082000000000001</v>
      </c>
      <c r="E8955">
        <v>54.43</v>
      </c>
      <c r="F8955">
        <v>57.558999999999997</v>
      </c>
      <c r="G8955">
        <v>2919222</v>
      </c>
      <c r="H8955" t="s">
        <v>7</v>
      </c>
    </row>
    <row r="8956" spans="1:8" x14ac:dyDescent="0.25">
      <c r="A8956" s="1" t="s">
        <v>13</v>
      </c>
      <c r="B8956" s="1">
        <v>43733</v>
      </c>
      <c r="C8956">
        <v>55.235999999999997</v>
      </c>
      <c r="D8956">
        <v>58.045999999999999</v>
      </c>
      <c r="E8956">
        <v>53.927999999999997</v>
      </c>
      <c r="F8956">
        <v>57.402000000000001</v>
      </c>
      <c r="G8956">
        <v>18226270</v>
      </c>
      <c r="H8956" t="s">
        <v>7</v>
      </c>
    </row>
    <row r="8957" spans="1:8" x14ac:dyDescent="0.25">
      <c r="A8957" s="1" t="s">
        <v>13</v>
      </c>
      <c r="B8957" s="1">
        <v>43349</v>
      </c>
      <c r="C8957">
        <v>57.978000000000002</v>
      </c>
      <c r="D8957">
        <v>58.033000000000001</v>
      </c>
      <c r="E8957">
        <v>54.2</v>
      </c>
      <c r="F8957">
        <v>57.523000000000003</v>
      </c>
      <c r="G8957">
        <v>3738519</v>
      </c>
      <c r="H8957" t="s">
        <v>7</v>
      </c>
    </row>
    <row r="8958" spans="1:8" x14ac:dyDescent="0.25">
      <c r="A8958" s="1" t="s">
        <v>13</v>
      </c>
      <c r="B8958" s="1">
        <v>43338</v>
      </c>
      <c r="C8958">
        <v>57.887999999999998</v>
      </c>
      <c r="D8958">
        <v>58.026000000000003</v>
      </c>
      <c r="E8958">
        <v>55.88</v>
      </c>
      <c r="F8958">
        <v>57.021000000000001</v>
      </c>
      <c r="G8958">
        <v>2771065</v>
      </c>
      <c r="H8958" t="s">
        <v>7</v>
      </c>
    </row>
    <row r="8959" spans="1:8" x14ac:dyDescent="0.25">
      <c r="A8959" s="1" t="s">
        <v>13</v>
      </c>
      <c r="B8959" s="1">
        <v>42996</v>
      </c>
      <c r="C8959">
        <v>51.37</v>
      </c>
      <c r="D8959">
        <v>58</v>
      </c>
      <c r="E8959">
        <v>51.36</v>
      </c>
      <c r="F8959">
        <v>56.3</v>
      </c>
      <c r="G8959">
        <v>3745829</v>
      </c>
      <c r="H8959" t="s">
        <v>7</v>
      </c>
    </row>
    <row r="8960" spans="1:8" x14ac:dyDescent="0.25">
      <c r="A8960" s="1" t="s">
        <v>13</v>
      </c>
      <c r="B8960" s="1">
        <v>43037</v>
      </c>
      <c r="C8960">
        <v>54.52</v>
      </c>
      <c r="D8960">
        <v>58</v>
      </c>
      <c r="E8960">
        <v>54.26</v>
      </c>
      <c r="F8960">
        <v>56.59</v>
      </c>
      <c r="G8960">
        <v>816398</v>
      </c>
      <c r="H8960" t="s">
        <v>7</v>
      </c>
    </row>
    <row r="8961" spans="1:8" x14ac:dyDescent="0.25">
      <c r="A8961" s="1" t="s">
        <v>13</v>
      </c>
      <c r="B8961" s="1">
        <v>43335</v>
      </c>
      <c r="C8961">
        <v>55.115000000000002</v>
      </c>
      <c r="D8961">
        <v>57.835999999999999</v>
      </c>
      <c r="E8961">
        <v>54.878</v>
      </c>
      <c r="F8961">
        <v>57.207000000000001</v>
      </c>
      <c r="G8961">
        <v>2407096</v>
      </c>
      <c r="H8961" t="s">
        <v>7</v>
      </c>
    </row>
    <row r="8962" spans="1:8" x14ac:dyDescent="0.25">
      <c r="A8962" s="1" t="s">
        <v>13</v>
      </c>
      <c r="B8962" s="1">
        <v>43538</v>
      </c>
      <c r="C8962">
        <v>55.448</v>
      </c>
      <c r="D8962">
        <v>57.835999999999999</v>
      </c>
      <c r="E8962">
        <v>53.831000000000003</v>
      </c>
      <c r="F8962">
        <v>56.054000000000002</v>
      </c>
      <c r="G8962">
        <v>11006238</v>
      </c>
      <c r="H8962" t="s">
        <v>7</v>
      </c>
    </row>
    <row r="8963" spans="1:8" x14ac:dyDescent="0.25">
      <c r="A8963" s="1" t="s">
        <v>13</v>
      </c>
      <c r="B8963" s="1">
        <v>43360</v>
      </c>
      <c r="C8963">
        <v>56.756</v>
      </c>
      <c r="D8963">
        <v>57.807000000000002</v>
      </c>
      <c r="E8963">
        <v>51.488999999999997</v>
      </c>
      <c r="F8963">
        <v>52.115000000000002</v>
      </c>
      <c r="G8963">
        <v>3487895</v>
      </c>
      <c r="H8963" t="s">
        <v>7</v>
      </c>
    </row>
    <row r="8964" spans="1:8" x14ac:dyDescent="0.25">
      <c r="A8964" s="1" t="s">
        <v>13</v>
      </c>
      <c r="B8964" s="1">
        <v>42921</v>
      </c>
      <c r="C8964">
        <v>54.89</v>
      </c>
      <c r="D8964">
        <v>57.75</v>
      </c>
      <c r="E8964">
        <v>49.01</v>
      </c>
      <c r="F8964">
        <v>53.4</v>
      </c>
      <c r="G8964">
        <v>3704734</v>
      </c>
      <c r="H8964" t="s">
        <v>7</v>
      </c>
    </row>
    <row r="8965" spans="1:8" x14ac:dyDescent="0.25">
      <c r="A8965" s="1" t="s">
        <v>13</v>
      </c>
      <c r="B8965" s="1">
        <v>44057</v>
      </c>
      <c r="C8965">
        <v>57.134999999999998</v>
      </c>
      <c r="D8965">
        <v>57.725999999999999</v>
      </c>
      <c r="E8965">
        <v>55.917000000000002</v>
      </c>
      <c r="F8965">
        <v>56.679000000000002</v>
      </c>
      <c r="G8965">
        <v>13349629</v>
      </c>
      <c r="H8965" t="s">
        <v>7</v>
      </c>
    </row>
    <row r="8966" spans="1:8" x14ac:dyDescent="0.25">
      <c r="A8966" s="1" t="s">
        <v>13</v>
      </c>
      <c r="B8966" s="1">
        <v>44040</v>
      </c>
      <c r="C8966">
        <v>53.262999999999998</v>
      </c>
      <c r="D8966">
        <v>57.706000000000003</v>
      </c>
      <c r="E8966">
        <v>51.793999999999997</v>
      </c>
      <c r="F8966">
        <v>55.756</v>
      </c>
      <c r="G8966">
        <v>17792820</v>
      </c>
      <c r="H8966" t="s">
        <v>7</v>
      </c>
    </row>
    <row r="8967" spans="1:8" x14ac:dyDescent="0.25">
      <c r="A8967" s="1" t="s">
        <v>13</v>
      </c>
      <c r="B8967" s="1">
        <v>43532</v>
      </c>
      <c r="C8967">
        <v>56.838999999999999</v>
      </c>
      <c r="D8967">
        <v>57.569000000000003</v>
      </c>
      <c r="E8967">
        <v>54.625</v>
      </c>
      <c r="F8967">
        <v>55.780999999999999</v>
      </c>
      <c r="G8967">
        <v>15327229</v>
      </c>
      <c r="H8967" t="s">
        <v>7</v>
      </c>
    </row>
    <row r="8968" spans="1:8" x14ac:dyDescent="0.25">
      <c r="A8968" s="1" t="s">
        <v>13</v>
      </c>
      <c r="B8968" s="1">
        <v>43751</v>
      </c>
      <c r="C8968">
        <v>55.737000000000002</v>
      </c>
      <c r="D8968">
        <v>57.558</v>
      </c>
      <c r="E8968">
        <v>55.564</v>
      </c>
      <c r="F8968">
        <v>56.478999999999999</v>
      </c>
      <c r="G8968">
        <v>8124023</v>
      </c>
      <c r="H8968" t="s">
        <v>7</v>
      </c>
    </row>
    <row r="8969" spans="1:8" x14ac:dyDescent="0.25">
      <c r="A8969" s="1" t="s">
        <v>13</v>
      </c>
      <c r="B8969" s="1">
        <v>43359</v>
      </c>
      <c r="C8969">
        <v>56.429000000000002</v>
      </c>
      <c r="D8969">
        <v>57.488</v>
      </c>
      <c r="E8969">
        <v>54.594999999999999</v>
      </c>
      <c r="F8969">
        <v>56.756</v>
      </c>
      <c r="G8969">
        <v>3481296</v>
      </c>
      <c r="H8969" t="s">
        <v>7</v>
      </c>
    </row>
    <row r="8970" spans="1:8" x14ac:dyDescent="0.25">
      <c r="A8970" s="1" t="s">
        <v>13</v>
      </c>
      <c r="B8970" s="1">
        <v>43734</v>
      </c>
      <c r="C8970">
        <v>57.418999999999997</v>
      </c>
      <c r="D8970">
        <v>57.463000000000001</v>
      </c>
      <c r="E8970">
        <v>51.162999999999997</v>
      </c>
      <c r="F8970">
        <v>55.226999999999997</v>
      </c>
      <c r="G8970">
        <v>14372010</v>
      </c>
      <c r="H8970" t="s">
        <v>7</v>
      </c>
    </row>
    <row r="8971" spans="1:8" x14ac:dyDescent="0.25">
      <c r="A8971" s="1" t="s">
        <v>13</v>
      </c>
      <c r="B8971" s="1">
        <v>43005</v>
      </c>
      <c r="C8971">
        <v>52.34</v>
      </c>
      <c r="D8971">
        <v>57.44</v>
      </c>
      <c r="E8971">
        <v>52.32</v>
      </c>
      <c r="F8971">
        <v>56.88</v>
      </c>
      <c r="G8971">
        <v>2514249</v>
      </c>
      <c r="H8971" t="s">
        <v>7</v>
      </c>
    </row>
    <row r="8972" spans="1:8" x14ac:dyDescent="0.25">
      <c r="A8972" s="1" t="s">
        <v>13</v>
      </c>
      <c r="B8972" s="1">
        <v>43328</v>
      </c>
      <c r="C8972">
        <v>54.362000000000002</v>
      </c>
      <c r="D8972">
        <v>57.436999999999998</v>
      </c>
      <c r="E8972">
        <v>54.207000000000001</v>
      </c>
      <c r="F8972">
        <v>55.307000000000002</v>
      </c>
      <c r="G8972">
        <v>2540835</v>
      </c>
      <c r="H8972" t="s">
        <v>7</v>
      </c>
    </row>
    <row r="8973" spans="1:8" x14ac:dyDescent="0.25">
      <c r="A8973" s="1" t="s">
        <v>13</v>
      </c>
      <c r="B8973" s="1">
        <v>43535</v>
      </c>
      <c r="C8973">
        <v>56.8</v>
      </c>
      <c r="D8973">
        <v>57.436</v>
      </c>
      <c r="E8973">
        <v>54.302999999999997</v>
      </c>
      <c r="F8973">
        <v>54.963999999999999</v>
      </c>
      <c r="G8973">
        <v>14123687</v>
      </c>
      <c r="H8973" t="s">
        <v>7</v>
      </c>
    </row>
    <row r="8974" spans="1:8" x14ac:dyDescent="0.25">
      <c r="A8974" s="1" t="s">
        <v>13</v>
      </c>
      <c r="B8974" s="1">
        <v>43742</v>
      </c>
      <c r="C8974">
        <v>56.442</v>
      </c>
      <c r="D8974">
        <v>57.401000000000003</v>
      </c>
      <c r="E8974">
        <v>55.476999999999997</v>
      </c>
      <c r="F8974">
        <v>56.421999999999997</v>
      </c>
      <c r="G8974">
        <v>10082698</v>
      </c>
      <c r="H8974" t="s">
        <v>7</v>
      </c>
    </row>
    <row r="8975" spans="1:8" x14ac:dyDescent="0.25">
      <c r="A8975" s="1" t="s">
        <v>13</v>
      </c>
      <c r="B8975" s="1">
        <v>43739</v>
      </c>
      <c r="C8975">
        <v>55.975999999999999</v>
      </c>
      <c r="D8975">
        <v>57.356000000000002</v>
      </c>
      <c r="E8975">
        <v>54.981999999999999</v>
      </c>
      <c r="F8975">
        <v>55.619</v>
      </c>
      <c r="G8975">
        <v>10969770</v>
      </c>
      <c r="H8975" t="s">
        <v>7</v>
      </c>
    </row>
    <row r="8976" spans="1:8" x14ac:dyDescent="0.25">
      <c r="A8976" s="1" t="s">
        <v>13</v>
      </c>
      <c r="B8976" s="1">
        <v>43753</v>
      </c>
      <c r="C8976">
        <v>56.811999999999998</v>
      </c>
      <c r="D8976">
        <v>57.311999999999998</v>
      </c>
      <c r="E8976">
        <v>53.991</v>
      </c>
      <c r="F8976">
        <v>54.591999999999999</v>
      </c>
      <c r="G8976">
        <v>10173109</v>
      </c>
      <c r="H8976" t="s">
        <v>7</v>
      </c>
    </row>
    <row r="8977" spans="1:8" x14ac:dyDescent="0.25">
      <c r="A8977" s="1" t="s">
        <v>13</v>
      </c>
      <c r="B8977" s="1">
        <v>44056</v>
      </c>
      <c r="C8977">
        <v>54.517000000000003</v>
      </c>
      <c r="D8977">
        <v>57.283999999999999</v>
      </c>
      <c r="E8977">
        <v>51.951000000000001</v>
      </c>
      <c r="F8977">
        <v>57.133000000000003</v>
      </c>
      <c r="G8977">
        <v>16021315</v>
      </c>
      <c r="H8977" t="s">
        <v>7</v>
      </c>
    </row>
    <row r="8978" spans="1:8" x14ac:dyDescent="0.25">
      <c r="A8978" s="1" t="s">
        <v>13</v>
      </c>
      <c r="B8978" s="1">
        <v>43743</v>
      </c>
      <c r="C8978">
        <v>56.421999999999997</v>
      </c>
      <c r="D8978">
        <v>57.197000000000003</v>
      </c>
      <c r="E8978">
        <v>55.761000000000003</v>
      </c>
      <c r="F8978">
        <v>56.798000000000002</v>
      </c>
      <c r="G8978">
        <v>8317878</v>
      </c>
      <c r="H8978" t="s">
        <v>7</v>
      </c>
    </row>
    <row r="8979" spans="1:8" x14ac:dyDescent="0.25">
      <c r="A8979" s="1" t="s">
        <v>13</v>
      </c>
      <c r="B8979" s="1">
        <v>43351</v>
      </c>
      <c r="C8979">
        <v>55.715000000000003</v>
      </c>
      <c r="D8979">
        <v>57.179000000000002</v>
      </c>
      <c r="E8979">
        <v>52.073</v>
      </c>
      <c r="F8979">
        <v>53.082000000000001</v>
      </c>
      <c r="G8979">
        <v>3301782</v>
      </c>
      <c r="H8979" t="s">
        <v>7</v>
      </c>
    </row>
    <row r="8980" spans="1:8" x14ac:dyDescent="0.25">
      <c r="A8980" s="1" t="s">
        <v>13</v>
      </c>
      <c r="B8980" s="1">
        <v>43363</v>
      </c>
      <c r="C8980">
        <v>54.32</v>
      </c>
      <c r="D8980">
        <v>57.164999999999999</v>
      </c>
      <c r="E8980">
        <v>53.436</v>
      </c>
      <c r="F8980">
        <v>56.554000000000002</v>
      </c>
      <c r="G8980">
        <v>2289152</v>
      </c>
      <c r="H8980" t="s">
        <v>7</v>
      </c>
    </row>
    <row r="8981" spans="1:8" x14ac:dyDescent="0.25">
      <c r="A8981" s="1" t="s">
        <v>13</v>
      </c>
      <c r="B8981" s="1">
        <v>43034</v>
      </c>
      <c r="C8981">
        <v>56.36</v>
      </c>
      <c r="D8981">
        <v>57.16</v>
      </c>
      <c r="E8981">
        <v>54.89</v>
      </c>
      <c r="F8981">
        <v>55.56</v>
      </c>
      <c r="G8981">
        <v>646595</v>
      </c>
      <c r="H8981" t="s">
        <v>7</v>
      </c>
    </row>
    <row r="8982" spans="1:8" x14ac:dyDescent="0.25">
      <c r="A8982" s="1" t="s">
        <v>13</v>
      </c>
      <c r="B8982" s="1">
        <v>43006</v>
      </c>
      <c r="C8982">
        <v>56.88</v>
      </c>
      <c r="D8982">
        <v>57.11</v>
      </c>
      <c r="E8982">
        <v>54.07</v>
      </c>
      <c r="F8982">
        <v>54.87</v>
      </c>
      <c r="G8982">
        <v>1935133</v>
      </c>
      <c r="H8982" t="s">
        <v>7</v>
      </c>
    </row>
    <row r="8983" spans="1:8" x14ac:dyDescent="0.25">
      <c r="A8983" s="1" t="s">
        <v>13</v>
      </c>
      <c r="B8983" s="1">
        <v>43752</v>
      </c>
      <c r="C8983">
        <v>56.476999999999997</v>
      </c>
      <c r="D8983">
        <v>57.066000000000003</v>
      </c>
      <c r="E8983">
        <v>56.06</v>
      </c>
      <c r="F8983">
        <v>56.811999999999998</v>
      </c>
      <c r="G8983">
        <v>8113791</v>
      </c>
      <c r="H8983" t="s">
        <v>7</v>
      </c>
    </row>
    <row r="8984" spans="1:8" x14ac:dyDescent="0.25">
      <c r="A8984" s="1" t="s">
        <v>13</v>
      </c>
      <c r="B8984" s="1">
        <v>43536</v>
      </c>
      <c r="C8984">
        <v>54.965000000000003</v>
      </c>
      <c r="D8984">
        <v>57.04</v>
      </c>
      <c r="E8984">
        <v>52.689</v>
      </c>
      <c r="F8984">
        <v>56.707000000000001</v>
      </c>
      <c r="G8984">
        <v>14155372</v>
      </c>
      <c r="H8984" t="s">
        <v>7</v>
      </c>
    </row>
    <row r="8985" spans="1:8" x14ac:dyDescent="0.25">
      <c r="A8985" s="1" t="s">
        <v>13</v>
      </c>
      <c r="B8985" s="1">
        <v>44041</v>
      </c>
      <c r="C8985">
        <v>55.753999999999998</v>
      </c>
      <c r="D8985">
        <v>56.966000000000001</v>
      </c>
      <c r="E8985">
        <v>54.972000000000001</v>
      </c>
      <c r="F8985">
        <v>55.165999999999997</v>
      </c>
      <c r="G8985">
        <v>13083650</v>
      </c>
      <c r="H8985" t="s">
        <v>7</v>
      </c>
    </row>
    <row r="8986" spans="1:8" x14ac:dyDescent="0.25">
      <c r="A8986" s="1" t="s">
        <v>13</v>
      </c>
      <c r="B8986" s="1">
        <v>44127</v>
      </c>
      <c r="C8986">
        <v>54.347999999999999</v>
      </c>
      <c r="D8986">
        <v>56.963999999999999</v>
      </c>
      <c r="E8986">
        <v>53.112000000000002</v>
      </c>
      <c r="F8986">
        <v>55.430999999999997</v>
      </c>
      <c r="G8986">
        <v>11953880</v>
      </c>
      <c r="H8986" t="s">
        <v>7</v>
      </c>
    </row>
    <row r="8987" spans="1:8" x14ac:dyDescent="0.25">
      <c r="A8987" s="1" t="s">
        <v>13</v>
      </c>
      <c r="B8987" s="1">
        <v>43741</v>
      </c>
      <c r="C8987">
        <v>56.29</v>
      </c>
      <c r="D8987">
        <v>56.951999999999998</v>
      </c>
      <c r="E8987">
        <v>54.238</v>
      </c>
      <c r="F8987">
        <v>56.439</v>
      </c>
      <c r="G8987">
        <v>9485991</v>
      </c>
      <c r="H8987" t="s">
        <v>7</v>
      </c>
    </row>
    <row r="8988" spans="1:8" x14ac:dyDescent="0.25">
      <c r="A8988" s="1" t="s">
        <v>13</v>
      </c>
      <c r="B8988" s="1">
        <v>43033</v>
      </c>
      <c r="C8988">
        <v>55.61</v>
      </c>
      <c r="D8988">
        <v>56.92</v>
      </c>
      <c r="E8988">
        <v>53.55</v>
      </c>
      <c r="F8988">
        <v>56.36</v>
      </c>
      <c r="G8988">
        <v>1106012</v>
      </c>
      <c r="H8988" t="s">
        <v>7</v>
      </c>
    </row>
    <row r="8989" spans="1:8" x14ac:dyDescent="0.25">
      <c r="A8989" s="1" t="s">
        <v>13</v>
      </c>
      <c r="B8989" s="1">
        <v>43537</v>
      </c>
      <c r="C8989">
        <v>56.704999999999998</v>
      </c>
      <c r="D8989">
        <v>56.9</v>
      </c>
      <c r="E8989">
        <v>54.606999999999999</v>
      </c>
      <c r="F8989">
        <v>55.45</v>
      </c>
      <c r="G8989">
        <v>10401072</v>
      </c>
      <c r="H8989" t="s">
        <v>7</v>
      </c>
    </row>
    <row r="8990" spans="1:8" x14ac:dyDescent="0.25">
      <c r="A8990" s="1" t="s">
        <v>13</v>
      </c>
      <c r="B8990" s="1">
        <v>43744</v>
      </c>
      <c r="C8990">
        <v>56.802999999999997</v>
      </c>
      <c r="D8990">
        <v>56.877000000000002</v>
      </c>
      <c r="E8990">
        <v>53.533999999999999</v>
      </c>
      <c r="F8990">
        <v>54.585000000000001</v>
      </c>
      <c r="G8990">
        <v>10535084</v>
      </c>
      <c r="H8990" t="s">
        <v>7</v>
      </c>
    </row>
    <row r="8991" spans="1:8" x14ac:dyDescent="0.25">
      <c r="A8991" s="1" t="s">
        <v>13</v>
      </c>
      <c r="B8991" s="1">
        <v>42997</v>
      </c>
      <c r="C8991">
        <v>56.3</v>
      </c>
      <c r="D8991">
        <v>56.86</v>
      </c>
      <c r="E8991">
        <v>51.38</v>
      </c>
      <c r="F8991">
        <v>52.95</v>
      </c>
      <c r="G8991">
        <v>2601539</v>
      </c>
      <c r="H8991" t="s">
        <v>7</v>
      </c>
    </row>
    <row r="8992" spans="1:8" x14ac:dyDescent="0.25">
      <c r="A8992" s="1" t="s">
        <v>13</v>
      </c>
      <c r="B8992" s="1">
        <v>44137</v>
      </c>
      <c r="C8992">
        <v>55.572000000000003</v>
      </c>
      <c r="D8992">
        <v>56.814999999999998</v>
      </c>
      <c r="E8992">
        <v>53.085999999999999</v>
      </c>
      <c r="F8992">
        <v>53.814999999999998</v>
      </c>
      <c r="G8992">
        <v>13818243</v>
      </c>
      <c r="H8992" t="s">
        <v>7</v>
      </c>
    </row>
    <row r="8993" spans="1:8" x14ac:dyDescent="0.25">
      <c r="A8993" s="1" t="s">
        <v>13</v>
      </c>
      <c r="B8993" s="1">
        <v>43039</v>
      </c>
      <c r="C8993">
        <v>56.4</v>
      </c>
      <c r="D8993">
        <v>56.81</v>
      </c>
      <c r="E8993">
        <v>55.4</v>
      </c>
      <c r="F8993">
        <v>55.41</v>
      </c>
      <c r="G8993">
        <v>727504</v>
      </c>
      <c r="H8993" t="s">
        <v>7</v>
      </c>
    </row>
    <row r="8994" spans="1:8" x14ac:dyDescent="0.25">
      <c r="A8994" s="1" t="s">
        <v>13</v>
      </c>
      <c r="B8994" s="1">
        <v>43389</v>
      </c>
      <c r="C8994">
        <v>55.95</v>
      </c>
      <c r="D8994">
        <v>56.808999999999997</v>
      </c>
      <c r="E8994">
        <v>54.619</v>
      </c>
      <c r="F8994">
        <v>55.408000000000001</v>
      </c>
      <c r="G8994">
        <v>1863483</v>
      </c>
      <c r="H8994" t="s">
        <v>7</v>
      </c>
    </row>
    <row r="8995" spans="1:8" x14ac:dyDescent="0.25">
      <c r="A8995" s="1" t="s">
        <v>13</v>
      </c>
      <c r="B8995" s="1">
        <v>43411</v>
      </c>
      <c r="C8995">
        <v>56.405999999999999</v>
      </c>
      <c r="D8995">
        <v>56.805</v>
      </c>
      <c r="E8995">
        <v>53.128</v>
      </c>
      <c r="F8995">
        <v>54.441000000000003</v>
      </c>
      <c r="G8995">
        <v>1928029</v>
      </c>
      <c r="H8995" t="s">
        <v>7</v>
      </c>
    </row>
    <row r="8996" spans="1:8" x14ac:dyDescent="0.25">
      <c r="A8996" s="1" t="s">
        <v>13</v>
      </c>
      <c r="B8996" s="1">
        <v>43333</v>
      </c>
      <c r="C8996">
        <v>53.527999999999999</v>
      </c>
      <c r="D8996">
        <v>56.752000000000002</v>
      </c>
      <c r="E8996">
        <v>53.33</v>
      </c>
      <c r="F8996">
        <v>56.478999999999999</v>
      </c>
      <c r="G8996">
        <v>1982092</v>
      </c>
      <c r="H8996" t="s">
        <v>7</v>
      </c>
    </row>
    <row r="8997" spans="1:8" x14ac:dyDescent="0.25">
      <c r="A8997" s="1" t="s">
        <v>13</v>
      </c>
      <c r="B8997" s="1">
        <v>43031</v>
      </c>
      <c r="C8997">
        <v>56.75</v>
      </c>
      <c r="D8997">
        <v>56.75</v>
      </c>
      <c r="E8997">
        <v>52.45</v>
      </c>
      <c r="F8997">
        <v>54.76</v>
      </c>
      <c r="G8997">
        <v>1850797</v>
      </c>
      <c r="H8997" t="s">
        <v>7</v>
      </c>
    </row>
    <row r="8998" spans="1:8" x14ac:dyDescent="0.25">
      <c r="A8998" s="1" t="s">
        <v>13</v>
      </c>
      <c r="B8998" s="1">
        <v>43352</v>
      </c>
      <c r="C8998">
        <v>53.082000000000001</v>
      </c>
      <c r="D8998">
        <v>56.631999999999998</v>
      </c>
      <c r="E8998">
        <v>52.354999999999997</v>
      </c>
      <c r="F8998">
        <v>54.688000000000002</v>
      </c>
      <c r="G8998">
        <v>3375487</v>
      </c>
      <c r="H8998" t="s">
        <v>7</v>
      </c>
    </row>
    <row r="8999" spans="1:8" x14ac:dyDescent="0.25">
      <c r="A8999" s="1" t="s">
        <v>13</v>
      </c>
      <c r="B8999" s="1">
        <v>43740</v>
      </c>
      <c r="C8999">
        <v>55.618000000000002</v>
      </c>
      <c r="D8999">
        <v>56.585999999999999</v>
      </c>
      <c r="E8999">
        <v>55.231999999999999</v>
      </c>
      <c r="F8999">
        <v>56.295999999999999</v>
      </c>
      <c r="G8999">
        <v>9275267</v>
      </c>
      <c r="H8999" t="s">
        <v>7</v>
      </c>
    </row>
    <row r="9000" spans="1:8" x14ac:dyDescent="0.25">
      <c r="A9000" s="1" t="s">
        <v>13</v>
      </c>
      <c r="B9000" s="1">
        <v>44133</v>
      </c>
      <c r="C9000">
        <v>55.752000000000002</v>
      </c>
      <c r="D9000">
        <v>56.540999999999997</v>
      </c>
      <c r="E9000">
        <v>53.424999999999997</v>
      </c>
      <c r="F9000">
        <v>54.936999999999998</v>
      </c>
      <c r="G9000">
        <v>9747221</v>
      </c>
      <c r="H9000" t="s">
        <v>7</v>
      </c>
    </row>
    <row r="9001" spans="1:8" x14ac:dyDescent="0.25">
      <c r="A9001" s="1" t="s">
        <v>13</v>
      </c>
      <c r="B9001" s="1">
        <v>43326</v>
      </c>
      <c r="C9001">
        <v>56.53</v>
      </c>
      <c r="D9001">
        <v>56.531999999999996</v>
      </c>
      <c r="E9001">
        <v>48.926000000000002</v>
      </c>
      <c r="F9001">
        <v>54.338000000000001</v>
      </c>
      <c r="G9001">
        <v>3122897</v>
      </c>
      <c r="H9001" t="s">
        <v>7</v>
      </c>
    </row>
    <row r="9002" spans="1:8" x14ac:dyDescent="0.25">
      <c r="A9002" s="1" t="s">
        <v>13</v>
      </c>
      <c r="B9002" s="1">
        <v>43530</v>
      </c>
      <c r="C9002">
        <v>52.688000000000002</v>
      </c>
      <c r="D9002">
        <v>56.514000000000003</v>
      </c>
      <c r="E9002">
        <v>51.543999999999997</v>
      </c>
      <c r="F9002">
        <v>55.5</v>
      </c>
      <c r="G9002">
        <v>19009916</v>
      </c>
      <c r="H9002" t="s">
        <v>7</v>
      </c>
    </row>
    <row r="9003" spans="1:8" x14ac:dyDescent="0.25">
      <c r="A9003" s="1" t="s">
        <v>13</v>
      </c>
      <c r="B9003" s="1">
        <v>43410</v>
      </c>
      <c r="C9003">
        <v>53.567</v>
      </c>
      <c r="D9003">
        <v>56.476999999999997</v>
      </c>
      <c r="E9003">
        <v>51.256</v>
      </c>
      <c r="F9003">
        <v>56.401000000000003</v>
      </c>
      <c r="G9003">
        <v>1685102</v>
      </c>
      <c r="H9003" t="s">
        <v>7</v>
      </c>
    </row>
    <row r="9004" spans="1:8" x14ac:dyDescent="0.25">
      <c r="A9004" s="1" t="s">
        <v>13</v>
      </c>
      <c r="B9004" s="1">
        <v>43353</v>
      </c>
      <c r="C9004">
        <v>54.694000000000003</v>
      </c>
      <c r="D9004">
        <v>56.457999999999998</v>
      </c>
      <c r="E9004">
        <v>53.139000000000003</v>
      </c>
      <c r="F9004">
        <v>54.378999999999998</v>
      </c>
      <c r="G9004">
        <v>3292175</v>
      </c>
      <c r="H9004" t="s">
        <v>7</v>
      </c>
    </row>
    <row r="9005" spans="1:8" x14ac:dyDescent="0.25">
      <c r="A9005" s="1" t="s">
        <v>13</v>
      </c>
      <c r="B9005" s="1">
        <v>44135</v>
      </c>
      <c r="C9005">
        <v>54.036999999999999</v>
      </c>
      <c r="D9005">
        <v>56.448999999999998</v>
      </c>
      <c r="E9005">
        <v>53.594000000000001</v>
      </c>
      <c r="F9005">
        <v>55.73</v>
      </c>
      <c r="G9005">
        <v>7305613</v>
      </c>
      <c r="H9005" t="s">
        <v>7</v>
      </c>
    </row>
    <row r="9006" spans="1:8" x14ac:dyDescent="0.25">
      <c r="A9006" s="1" t="s">
        <v>13</v>
      </c>
      <c r="B9006" s="1">
        <v>43750</v>
      </c>
      <c r="C9006">
        <v>55.816000000000003</v>
      </c>
      <c r="D9006">
        <v>56.430999999999997</v>
      </c>
      <c r="E9006">
        <v>55.545999999999999</v>
      </c>
      <c r="F9006">
        <v>55.737000000000002</v>
      </c>
      <c r="G9006">
        <v>7590625</v>
      </c>
      <c r="H9006" t="s">
        <v>7</v>
      </c>
    </row>
    <row r="9007" spans="1:8" x14ac:dyDescent="0.25">
      <c r="A9007" s="1" t="s">
        <v>13</v>
      </c>
      <c r="B9007" s="1">
        <v>43788</v>
      </c>
      <c r="C9007">
        <v>56.055</v>
      </c>
      <c r="D9007">
        <v>56.408999999999999</v>
      </c>
      <c r="E9007">
        <v>54.305</v>
      </c>
      <c r="F9007">
        <v>55.143000000000001</v>
      </c>
      <c r="G9007">
        <v>10737027</v>
      </c>
      <c r="H9007" t="s">
        <v>7</v>
      </c>
    </row>
    <row r="9008" spans="1:8" x14ac:dyDescent="0.25">
      <c r="A9008" s="1" t="s">
        <v>13</v>
      </c>
      <c r="B9008" s="1">
        <v>43735</v>
      </c>
      <c r="C9008">
        <v>55.231999999999999</v>
      </c>
      <c r="D9008">
        <v>56.405000000000001</v>
      </c>
      <c r="E9008">
        <v>53.204000000000001</v>
      </c>
      <c r="F9008">
        <v>55.835000000000001</v>
      </c>
      <c r="G9008">
        <v>10309355</v>
      </c>
      <c r="H9008" t="s">
        <v>7</v>
      </c>
    </row>
    <row r="9009" spans="1:8" x14ac:dyDescent="0.25">
      <c r="A9009" s="1" t="s">
        <v>13</v>
      </c>
      <c r="B9009" s="1">
        <v>43856</v>
      </c>
      <c r="C9009">
        <v>53.268999999999998</v>
      </c>
      <c r="D9009">
        <v>56.395000000000003</v>
      </c>
      <c r="E9009">
        <v>52.918999999999997</v>
      </c>
      <c r="F9009">
        <v>56.255000000000003</v>
      </c>
      <c r="G9009">
        <v>5428760</v>
      </c>
      <c r="H9009" t="s">
        <v>7</v>
      </c>
    </row>
    <row r="9010" spans="1:8" x14ac:dyDescent="0.25">
      <c r="A9010" s="1" t="s">
        <v>13</v>
      </c>
      <c r="B9010" s="1">
        <v>43042</v>
      </c>
      <c r="C9010">
        <v>54.35</v>
      </c>
      <c r="D9010">
        <v>56.35</v>
      </c>
      <c r="E9010">
        <v>53.96</v>
      </c>
      <c r="F9010">
        <v>56.19</v>
      </c>
      <c r="G9010">
        <v>1359230</v>
      </c>
      <c r="H9010" t="s">
        <v>7</v>
      </c>
    </row>
    <row r="9011" spans="1:8" x14ac:dyDescent="0.25">
      <c r="A9011" s="1" t="s">
        <v>13</v>
      </c>
      <c r="B9011" s="1">
        <v>43043</v>
      </c>
      <c r="C9011">
        <v>56.19</v>
      </c>
      <c r="D9011">
        <v>56.3</v>
      </c>
      <c r="E9011">
        <v>54.65</v>
      </c>
      <c r="F9011">
        <v>55.09</v>
      </c>
      <c r="G9011">
        <v>686035</v>
      </c>
      <c r="H9011" t="s">
        <v>7</v>
      </c>
    </row>
    <row r="9012" spans="1:8" x14ac:dyDescent="0.25">
      <c r="A9012" s="1" t="s">
        <v>13</v>
      </c>
      <c r="B9012" s="1">
        <v>44126</v>
      </c>
      <c r="C9012">
        <v>52.956000000000003</v>
      </c>
      <c r="D9012">
        <v>56.267000000000003</v>
      </c>
      <c r="E9012">
        <v>52.956000000000003</v>
      </c>
      <c r="F9012">
        <v>54.345999999999997</v>
      </c>
      <c r="G9012">
        <v>10320659</v>
      </c>
      <c r="H9012" t="s">
        <v>7</v>
      </c>
    </row>
    <row r="9013" spans="1:8" x14ac:dyDescent="0.25">
      <c r="A9013" s="1" t="s">
        <v>13</v>
      </c>
      <c r="B9013" s="1">
        <v>43408</v>
      </c>
      <c r="C9013">
        <v>51.115000000000002</v>
      </c>
      <c r="D9013">
        <v>56.253</v>
      </c>
      <c r="E9013">
        <v>48.436999999999998</v>
      </c>
      <c r="F9013">
        <v>54.573</v>
      </c>
      <c r="G9013">
        <v>2275967</v>
      </c>
      <c r="H9013" t="s">
        <v>7</v>
      </c>
    </row>
    <row r="9014" spans="1:8" x14ac:dyDescent="0.25">
      <c r="A9014" s="1" t="s">
        <v>13</v>
      </c>
      <c r="B9014" s="1">
        <v>44136</v>
      </c>
      <c r="C9014">
        <v>55.731999999999999</v>
      </c>
      <c r="D9014">
        <v>56.222999999999999</v>
      </c>
      <c r="E9014">
        <v>54.131</v>
      </c>
      <c r="F9014">
        <v>55.636000000000003</v>
      </c>
      <c r="G9014">
        <v>7272219</v>
      </c>
      <c r="H9014" t="s">
        <v>7</v>
      </c>
    </row>
    <row r="9015" spans="1:8" x14ac:dyDescent="0.25">
      <c r="A9015" s="1" t="s">
        <v>13</v>
      </c>
      <c r="B9015" s="1">
        <v>43035</v>
      </c>
      <c r="C9015">
        <v>55.56</v>
      </c>
      <c r="D9015">
        <v>56.15</v>
      </c>
      <c r="E9015">
        <v>54.75</v>
      </c>
      <c r="F9015">
        <v>55.24</v>
      </c>
      <c r="G9015">
        <v>540067</v>
      </c>
      <c r="H9015" t="s">
        <v>7</v>
      </c>
    </row>
    <row r="9016" spans="1:8" x14ac:dyDescent="0.25">
      <c r="A9016" s="1" t="s">
        <v>13</v>
      </c>
      <c r="B9016" s="1">
        <v>43789</v>
      </c>
      <c r="C9016">
        <v>55.145000000000003</v>
      </c>
      <c r="D9016">
        <v>56.140999999999998</v>
      </c>
      <c r="E9016">
        <v>54.774000000000001</v>
      </c>
      <c r="F9016">
        <v>55.029000000000003</v>
      </c>
      <c r="G9016">
        <v>9744826</v>
      </c>
      <c r="H9016" t="s">
        <v>7</v>
      </c>
    </row>
    <row r="9017" spans="1:8" x14ac:dyDescent="0.25">
      <c r="A9017" s="1" t="s">
        <v>13</v>
      </c>
      <c r="B9017" s="1">
        <v>43738</v>
      </c>
      <c r="C9017">
        <v>53.911000000000001</v>
      </c>
      <c r="D9017">
        <v>56.107999999999997</v>
      </c>
      <c r="E9017">
        <v>52.826999999999998</v>
      </c>
      <c r="F9017">
        <v>55.960999999999999</v>
      </c>
      <c r="G9017">
        <v>11579138</v>
      </c>
      <c r="H9017" t="s">
        <v>7</v>
      </c>
    </row>
    <row r="9018" spans="1:8" x14ac:dyDescent="0.25">
      <c r="A9018" s="1" t="s">
        <v>13</v>
      </c>
      <c r="B9018" s="1">
        <v>43736</v>
      </c>
      <c r="C9018">
        <v>55.835999999999999</v>
      </c>
      <c r="D9018">
        <v>56.058999999999997</v>
      </c>
      <c r="E9018">
        <v>54.015999999999998</v>
      </c>
      <c r="F9018">
        <v>55.459000000000003</v>
      </c>
      <c r="G9018">
        <v>10709083</v>
      </c>
      <c r="H9018" t="s">
        <v>7</v>
      </c>
    </row>
    <row r="9019" spans="1:8" x14ac:dyDescent="0.25">
      <c r="A9019" s="1" t="s">
        <v>13</v>
      </c>
      <c r="B9019" s="1">
        <v>43008</v>
      </c>
      <c r="C9019">
        <v>52.62</v>
      </c>
      <c r="D9019">
        <v>55.92</v>
      </c>
      <c r="E9019">
        <v>52.54</v>
      </c>
      <c r="F9019">
        <v>55.26</v>
      </c>
      <c r="G9019">
        <v>1081278</v>
      </c>
      <c r="H9019" t="s">
        <v>7</v>
      </c>
    </row>
    <row r="9020" spans="1:8" x14ac:dyDescent="0.25">
      <c r="A9020" s="1" t="s">
        <v>13</v>
      </c>
      <c r="B9020" s="1">
        <v>43036</v>
      </c>
      <c r="C9020">
        <v>55.24</v>
      </c>
      <c r="D9020">
        <v>55.88</v>
      </c>
      <c r="E9020">
        <v>54.01</v>
      </c>
      <c r="F9020">
        <v>54.52</v>
      </c>
      <c r="G9020">
        <v>389546</v>
      </c>
      <c r="H9020" t="s">
        <v>7</v>
      </c>
    </row>
    <row r="9021" spans="1:8" x14ac:dyDescent="0.25">
      <c r="A9021" s="1" t="s">
        <v>13</v>
      </c>
      <c r="B9021" s="1">
        <v>43045</v>
      </c>
      <c r="C9021">
        <v>54.67</v>
      </c>
      <c r="D9021">
        <v>55.85</v>
      </c>
      <c r="E9021">
        <v>53.37</v>
      </c>
      <c r="F9021">
        <v>54.6</v>
      </c>
      <c r="G9021">
        <v>952218</v>
      </c>
      <c r="H9021" t="s">
        <v>7</v>
      </c>
    </row>
    <row r="9022" spans="1:8" x14ac:dyDescent="0.25">
      <c r="A9022" s="1" t="s">
        <v>13</v>
      </c>
      <c r="B9022" s="1">
        <v>44134</v>
      </c>
      <c r="C9022">
        <v>54.969000000000001</v>
      </c>
      <c r="D9022">
        <v>55.780999999999999</v>
      </c>
      <c r="E9022">
        <v>52.280999999999999</v>
      </c>
      <c r="F9022">
        <v>54.023000000000003</v>
      </c>
      <c r="G9022">
        <v>8099289</v>
      </c>
      <c r="H9022" t="s">
        <v>7</v>
      </c>
    </row>
    <row r="9023" spans="1:8" x14ac:dyDescent="0.25">
      <c r="A9023" s="1" t="s">
        <v>13</v>
      </c>
      <c r="B9023" s="1">
        <v>43391</v>
      </c>
      <c r="C9023">
        <v>55.484000000000002</v>
      </c>
      <c r="D9023">
        <v>55.706000000000003</v>
      </c>
      <c r="E9023">
        <v>52.819000000000003</v>
      </c>
      <c r="F9023">
        <v>53.426000000000002</v>
      </c>
      <c r="G9023">
        <v>2297713</v>
      </c>
      <c r="H9023" t="s">
        <v>7</v>
      </c>
    </row>
    <row r="9024" spans="1:8" x14ac:dyDescent="0.25">
      <c r="A9024" s="1" t="s">
        <v>13</v>
      </c>
      <c r="B9024" s="1">
        <v>44039</v>
      </c>
      <c r="C9024">
        <v>48.072000000000003</v>
      </c>
      <c r="D9024">
        <v>55.63</v>
      </c>
      <c r="E9024">
        <v>47.000999999999998</v>
      </c>
      <c r="F9024">
        <v>53.258000000000003</v>
      </c>
      <c r="G9024">
        <v>19590248</v>
      </c>
      <c r="H9024" t="s">
        <v>7</v>
      </c>
    </row>
    <row r="9025" spans="1:8" x14ac:dyDescent="0.25">
      <c r="A9025" s="1" t="s">
        <v>13</v>
      </c>
      <c r="B9025" s="1">
        <v>43737</v>
      </c>
      <c r="C9025">
        <v>55.46</v>
      </c>
      <c r="D9025">
        <v>55.628999999999998</v>
      </c>
      <c r="E9025">
        <v>52.591999999999999</v>
      </c>
      <c r="F9025">
        <v>53.908000000000001</v>
      </c>
      <c r="G9025">
        <v>10055413</v>
      </c>
      <c r="H9025" t="s">
        <v>7</v>
      </c>
    </row>
    <row r="9026" spans="1:8" x14ac:dyDescent="0.25">
      <c r="A9026" s="1" t="s">
        <v>13</v>
      </c>
      <c r="B9026" s="1">
        <v>43759</v>
      </c>
      <c r="C9026">
        <v>54.875999999999998</v>
      </c>
      <c r="D9026">
        <v>55.603000000000002</v>
      </c>
      <c r="E9026">
        <v>53.835999999999999</v>
      </c>
      <c r="F9026">
        <v>54.77</v>
      </c>
      <c r="G9026">
        <v>8826729</v>
      </c>
      <c r="H9026" t="s">
        <v>7</v>
      </c>
    </row>
    <row r="9027" spans="1:8" x14ac:dyDescent="0.25">
      <c r="A9027" s="1" t="s">
        <v>13</v>
      </c>
      <c r="B9027" s="1">
        <v>43040</v>
      </c>
      <c r="C9027">
        <v>55.41</v>
      </c>
      <c r="D9027">
        <v>55.6</v>
      </c>
      <c r="E9027">
        <v>52.82</v>
      </c>
      <c r="F9027">
        <v>53</v>
      </c>
      <c r="G9027">
        <v>1014392</v>
      </c>
      <c r="H9027" t="s">
        <v>7</v>
      </c>
    </row>
    <row r="9028" spans="1:8" x14ac:dyDescent="0.25">
      <c r="A9028" s="1" t="s">
        <v>13</v>
      </c>
      <c r="B9028" s="1">
        <v>43390</v>
      </c>
      <c r="C9028">
        <v>55.415999999999997</v>
      </c>
      <c r="D9028">
        <v>55.570999999999998</v>
      </c>
      <c r="E9028">
        <v>54.338999999999999</v>
      </c>
      <c r="F9028">
        <v>55.484000000000002</v>
      </c>
      <c r="G9028">
        <v>1961983</v>
      </c>
      <c r="H9028" t="s">
        <v>7</v>
      </c>
    </row>
    <row r="9029" spans="1:8" x14ac:dyDescent="0.25">
      <c r="A9029" s="1" t="s">
        <v>13</v>
      </c>
      <c r="B9029" s="1">
        <v>43044</v>
      </c>
      <c r="C9029">
        <v>55.09</v>
      </c>
      <c r="D9029">
        <v>55.53</v>
      </c>
      <c r="E9029">
        <v>54.38</v>
      </c>
      <c r="F9029">
        <v>54.67</v>
      </c>
      <c r="G9029">
        <v>652865</v>
      </c>
      <c r="H9029" t="s">
        <v>7</v>
      </c>
    </row>
    <row r="9030" spans="1:8" x14ac:dyDescent="0.25">
      <c r="A9030" s="1" t="s">
        <v>13</v>
      </c>
      <c r="B9030" s="1">
        <v>43758</v>
      </c>
      <c r="C9030">
        <v>53.738999999999997</v>
      </c>
      <c r="D9030">
        <v>55.439</v>
      </c>
      <c r="E9030">
        <v>52.673999999999999</v>
      </c>
      <c r="F9030">
        <v>54.875999999999998</v>
      </c>
      <c r="G9030">
        <v>9071740</v>
      </c>
      <c r="H9030" t="s">
        <v>7</v>
      </c>
    </row>
    <row r="9031" spans="1:8" x14ac:dyDescent="0.25">
      <c r="A9031" s="1" t="s">
        <v>13</v>
      </c>
      <c r="B9031" s="1">
        <v>43361</v>
      </c>
      <c r="C9031">
        <v>52.118000000000002</v>
      </c>
      <c r="D9031">
        <v>55.417000000000002</v>
      </c>
      <c r="E9031">
        <v>50.625</v>
      </c>
      <c r="F9031">
        <v>54.085000000000001</v>
      </c>
      <c r="G9031">
        <v>3449857</v>
      </c>
      <c r="H9031" t="s">
        <v>7</v>
      </c>
    </row>
    <row r="9032" spans="1:8" x14ac:dyDescent="0.25">
      <c r="A9032" s="1" t="s">
        <v>13</v>
      </c>
      <c r="B9032" s="1">
        <v>42920</v>
      </c>
      <c r="C9032">
        <v>45.51</v>
      </c>
      <c r="D9032">
        <v>55.4</v>
      </c>
      <c r="E9032">
        <v>45.51</v>
      </c>
      <c r="F9032">
        <v>54.89</v>
      </c>
      <c r="G9032">
        <v>4738940</v>
      </c>
      <c r="H9032" t="s">
        <v>7</v>
      </c>
    </row>
    <row r="9033" spans="1:8" x14ac:dyDescent="0.25">
      <c r="A9033" s="1" t="s">
        <v>13</v>
      </c>
      <c r="B9033" s="1">
        <v>43854</v>
      </c>
      <c r="C9033">
        <v>54.484999999999999</v>
      </c>
      <c r="D9033">
        <v>55.363999999999997</v>
      </c>
      <c r="E9033">
        <v>50.87</v>
      </c>
      <c r="F9033">
        <v>54.39</v>
      </c>
      <c r="G9033">
        <v>8018626</v>
      </c>
      <c r="H9033" t="s">
        <v>7</v>
      </c>
    </row>
    <row r="9034" spans="1:8" x14ac:dyDescent="0.25">
      <c r="A9034" s="1" t="s">
        <v>13</v>
      </c>
      <c r="B9034" s="1">
        <v>43009</v>
      </c>
      <c r="C9034">
        <v>55.26</v>
      </c>
      <c r="D9034">
        <v>55.33</v>
      </c>
      <c r="E9034">
        <v>53.5</v>
      </c>
      <c r="F9034">
        <v>54.69</v>
      </c>
      <c r="G9034">
        <v>831624</v>
      </c>
      <c r="H9034" t="s">
        <v>7</v>
      </c>
    </row>
    <row r="9035" spans="1:8" x14ac:dyDescent="0.25">
      <c r="A9035" s="1" t="s">
        <v>13</v>
      </c>
      <c r="B9035" s="1">
        <v>43790</v>
      </c>
      <c r="C9035">
        <v>55.029000000000003</v>
      </c>
      <c r="D9035">
        <v>55.326999999999998</v>
      </c>
      <c r="E9035">
        <v>48.798999999999999</v>
      </c>
      <c r="F9035">
        <v>50.674999999999997</v>
      </c>
      <c r="G9035">
        <v>12355548</v>
      </c>
      <c r="H9035" t="s">
        <v>7</v>
      </c>
    </row>
    <row r="9036" spans="1:8" x14ac:dyDescent="0.25">
      <c r="A9036" s="1" t="s">
        <v>13</v>
      </c>
      <c r="B9036" s="1">
        <v>43356</v>
      </c>
      <c r="C9036">
        <v>51.719000000000001</v>
      </c>
      <c r="D9036">
        <v>55.274000000000001</v>
      </c>
      <c r="E9036">
        <v>51.718000000000004</v>
      </c>
      <c r="F9036">
        <v>54.506</v>
      </c>
      <c r="G9036">
        <v>4233107</v>
      </c>
      <c r="H9036" t="s">
        <v>7</v>
      </c>
    </row>
    <row r="9037" spans="1:8" x14ac:dyDescent="0.25">
      <c r="A9037" s="1" t="s">
        <v>13</v>
      </c>
      <c r="B9037" s="1">
        <v>43754</v>
      </c>
      <c r="C9037">
        <v>54.591999999999999</v>
      </c>
      <c r="D9037">
        <v>55.250999999999998</v>
      </c>
      <c r="E9037">
        <v>51.398000000000003</v>
      </c>
      <c r="F9037">
        <v>52.457999999999998</v>
      </c>
      <c r="G9037">
        <v>11200636</v>
      </c>
      <c r="H9037" t="s">
        <v>7</v>
      </c>
    </row>
    <row r="9038" spans="1:8" x14ac:dyDescent="0.25">
      <c r="A9038" s="1" t="s">
        <v>13</v>
      </c>
      <c r="B9038" s="1">
        <v>44139</v>
      </c>
      <c r="C9038">
        <v>53.892000000000003</v>
      </c>
      <c r="D9038">
        <v>55.222999999999999</v>
      </c>
      <c r="E9038">
        <v>51.585000000000001</v>
      </c>
      <c r="F9038">
        <v>54.603000000000002</v>
      </c>
      <c r="G9038">
        <v>9084266</v>
      </c>
      <c r="H9038" t="s">
        <v>7</v>
      </c>
    </row>
    <row r="9039" spans="1:8" x14ac:dyDescent="0.25">
      <c r="A9039" s="1" t="s">
        <v>13</v>
      </c>
      <c r="B9039" s="1">
        <v>43760</v>
      </c>
      <c r="C9039">
        <v>54.747</v>
      </c>
      <c r="D9039">
        <v>55.185000000000002</v>
      </c>
      <c r="E9039">
        <v>53.16</v>
      </c>
      <c r="F9039">
        <v>53.406999999999996</v>
      </c>
      <c r="G9039">
        <v>8445530</v>
      </c>
      <c r="H9039" t="s">
        <v>7</v>
      </c>
    </row>
    <row r="9040" spans="1:8" x14ac:dyDescent="0.25">
      <c r="A9040" s="1" t="s">
        <v>13</v>
      </c>
      <c r="B9040" s="1">
        <v>43409</v>
      </c>
      <c r="C9040">
        <v>54.572000000000003</v>
      </c>
      <c r="D9040">
        <v>55.128999999999998</v>
      </c>
      <c r="E9040">
        <v>52.94</v>
      </c>
      <c r="F9040">
        <v>53.57</v>
      </c>
      <c r="G9040">
        <v>2021513</v>
      </c>
      <c r="H9040" t="s">
        <v>7</v>
      </c>
    </row>
    <row r="9041" spans="1:8" x14ac:dyDescent="0.25">
      <c r="A9041" s="1" t="s">
        <v>13</v>
      </c>
      <c r="B9041" s="1">
        <v>43755</v>
      </c>
      <c r="C9041">
        <v>52.457000000000001</v>
      </c>
      <c r="D9041">
        <v>55.098999999999997</v>
      </c>
      <c r="E9041">
        <v>51.640999999999998</v>
      </c>
      <c r="F9041">
        <v>54.947000000000003</v>
      </c>
      <c r="G9041">
        <v>9557717</v>
      </c>
      <c r="H9041" t="s">
        <v>7</v>
      </c>
    </row>
    <row r="9042" spans="1:8" x14ac:dyDescent="0.25">
      <c r="A9042" s="1" t="s">
        <v>13</v>
      </c>
      <c r="B9042" s="1">
        <v>43010</v>
      </c>
      <c r="C9042">
        <v>54.69</v>
      </c>
      <c r="D9042">
        <v>55.08</v>
      </c>
      <c r="E9042">
        <v>52.62</v>
      </c>
      <c r="F9042">
        <v>53.37</v>
      </c>
      <c r="G9042">
        <v>970420</v>
      </c>
      <c r="H9042" t="s">
        <v>7</v>
      </c>
    </row>
    <row r="9043" spans="1:8" x14ac:dyDescent="0.25">
      <c r="A9043" s="1" t="s">
        <v>13</v>
      </c>
      <c r="B9043" s="1">
        <v>44055</v>
      </c>
      <c r="C9043">
        <v>54.101999999999997</v>
      </c>
      <c r="D9043">
        <v>55.018000000000001</v>
      </c>
      <c r="E9043">
        <v>51.725999999999999</v>
      </c>
      <c r="F9043">
        <v>54.515999999999998</v>
      </c>
      <c r="G9043">
        <v>15002790</v>
      </c>
      <c r="H9043" t="s">
        <v>7</v>
      </c>
    </row>
    <row r="9044" spans="1:8" x14ac:dyDescent="0.25">
      <c r="A9044" s="1" t="s">
        <v>13</v>
      </c>
      <c r="B9044" s="1">
        <v>42970</v>
      </c>
      <c r="C9044">
        <v>46.43</v>
      </c>
      <c r="D9044">
        <v>55</v>
      </c>
      <c r="E9044">
        <v>46.08</v>
      </c>
      <c r="F9044">
        <v>53.31</v>
      </c>
      <c r="G9044">
        <v>2528275</v>
      </c>
      <c r="H9044" t="s">
        <v>7</v>
      </c>
    </row>
    <row r="9045" spans="1:8" x14ac:dyDescent="0.25">
      <c r="A9045" s="1" t="s">
        <v>13</v>
      </c>
      <c r="B9045" s="1">
        <v>43756</v>
      </c>
      <c r="C9045">
        <v>54.948</v>
      </c>
      <c r="D9045">
        <v>54.994999999999997</v>
      </c>
      <c r="E9045">
        <v>52.363999999999997</v>
      </c>
      <c r="F9045">
        <v>53.216999999999999</v>
      </c>
      <c r="G9045">
        <v>9883622</v>
      </c>
      <c r="H9045" t="s">
        <v>7</v>
      </c>
    </row>
    <row r="9046" spans="1:8" x14ac:dyDescent="0.25">
      <c r="A9046" s="1" t="s">
        <v>13</v>
      </c>
      <c r="B9046" s="1">
        <v>44125</v>
      </c>
      <c r="C9046">
        <v>46.905000000000001</v>
      </c>
      <c r="D9046">
        <v>54.976999999999997</v>
      </c>
      <c r="E9046">
        <v>46.850999999999999</v>
      </c>
      <c r="F9046">
        <v>53.012</v>
      </c>
      <c r="G9046">
        <v>13471212</v>
      </c>
      <c r="H9046" t="s">
        <v>7</v>
      </c>
    </row>
    <row r="9047" spans="1:8" x14ac:dyDescent="0.25">
      <c r="A9047" s="1" t="s">
        <v>13</v>
      </c>
      <c r="B9047" s="1">
        <v>43362</v>
      </c>
      <c r="C9047">
        <v>54.079000000000001</v>
      </c>
      <c r="D9047">
        <v>54.969000000000001</v>
      </c>
      <c r="E9047">
        <v>51.738</v>
      </c>
      <c r="F9047">
        <v>54.320999999999998</v>
      </c>
      <c r="G9047">
        <v>3044166</v>
      </c>
      <c r="H9047" t="s">
        <v>7</v>
      </c>
    </row>
    <row r="9048" spans="1:8" x14ac:dyDescent="0.25">
      <c r="A9048" s="1" t="s">
        <v>13</v>
      </c>
      <c r="B9048" s="1">
        <v>43386</v>
      </c>
      <c r="C9048">
        <v>53.805999999999997</v>
      </c>
      <c r="D9048">
        <v>54.926000000000002</v>
      </c>
      <c r="E9048">
        <v>53.551000000000002</v>
      </c>
      <c r="F9048">
        <v>54.058999999999997</v>
      </c>
      <c r="G9048">
        <v>1707087</v>
      </c>
      <c r="H9048" t="s">
        <v>7</v>
      </c>
    </row>
    <row r="9049" spans="1:8" x14ac:dyDescent="0.25">
      <c r="A9049" s="1" t="s">
        <v>13</v>
      </c>
      <c r="B9049" s="1">
        <v>43412</v>
      </c>
      <c r="C9049">
        <v>54.442</v>
      </c>
      <c r="D9049">
        <v>54.915999999999997</v>
      </c>
      <c r="E9049">
        <v>52.405999999999999</v>
      </c>
      <c r="F9049">
        <v>52.655000000000001</v>
      </c>
      <c r="G9049">
        <v>1692179</v>
      </c>
      <c r="H9049" t="s">
        <v>7</v>
      </c>
    </row>
    <row r="9050" spans="1:8" x14ac:dyDescent="0.25">
      <c r="A9050" s="1" t="s">
        <v>13</v>
      </c>
      <c r="B9050" s="1">
        <v>43007</v>
      </c>
      <c r="C9050">
        <v>54.87</v>
      </c>
      <c r="D9050">
        <v>54.87</v>
      </c>
      <c r="E9050">
        <v>50.35</v>
      </c>
      <c r="F9050">
        <v>52.62</v>
      </c>
      <c r="G9050">
        <v>2287127</v>
      </c>
      <c r="H9050" t="s">
        <v>7</v>
      </c>
    </row>
    <row r="9051" spans="1:8" x14ac:dyDescent="0.25">
      <c r="A9051" s="1" t="s">
        <v>13</v>
      </c>
      <c r="B9051" s="1">
        <v>43393</v>
      </c>
      <c r="C9051">
        <v>53.631999999999998</v>
      </c>
      <c r="D9051">
        <v>54.866</v>
      </c>
      <c r="E9051">
        <v>53.335999999999999</v>
      </c>
      <c r="F9051">
        <v>54.231000000000002</v>
      </c>
      <c r="G9051">
        <v>2043253</v>
      </c>
      <c r="H9051" t="s">
        <v>7</v>
      </c>
    </row>
    <row r="9052" spans="1:8" x14ac:dyDescent="0.25">
      <c r="A9052" s="1" t="s">
        <v>13</v>
      </c>
      <c r="B9052" s="1">
        <v>43041</v>
      </c>
      <c r="C9052">
        <v>53</v>
      </c>
      <c r="D9052">
        <v>54.85</v>
      </c>
      <c r="E9052">
        <v>50.25</v>
      </c>
      <c r="F9052">
        <v>54.35</v>
      </c>
      <c r="G9052">
        <v>2400488</v>
      </c>
      <c r="H9052" t="s">
        <v>7</v>
      </c>
    </row>
    <row r="9053" spans="1:8" x14ac:dyDescent="0.25">
      <c r="A9053" s="1" t="s">
        <v>13</v>
      </c>
      <c r="B9053" s="1">
        <v>43016</v>
      </c>
      <c r="C9053">
        <v>52.57</v>
      </c>
      <c r="D9053">
        <v>54.79</v>
      </c>
      <c r="E9053">
        <v>52.4</v>
      </c>
      <c r="F9053">
        <v>53.27</v>
      </c>
      <c r="G9053">
        <v>871060</v>
      </c>
      <c r="H9053" t="s">
        <v>7</v>
      </c>
    </row>
    <row r="9054" spans="1:8" x14ac:dyDescent="0.25">
      <c r="A9054" s="1" t="s">
        <v>13</v>
      </c>
      <c r="B9054" s="1">
        <v>43394</v>
      </c>
      <c r="C9054">
        <v>54.232999999999997</v>
      </c>
      <c r="D9054">
        <v>54.750999999999998</v>
      </c>
      <c r="E9054">
        <v>53.475999999999999</v>
      </c>
      <c r="F9054">
        <v>53.720999999999997</v>
      </c>
      <c r="G9054">
        <v>2400894</v>
      </c>
      <c r="H9054" t="s">
        <v>7</v>
      </c>
    </row>
    <row r="9055" spans="1:8" x14ac:dyDescent="0.25">
      <c r="A9055" s="1" t="s">
        <v>13</v>
      </c>
      <c r="B9055" s="1">
        <v>43354</v>
      </c>
      <c r="C9055">
        <v>54.38</v>
      </c>
      <c r="D9055">
        <v>54.746000000000002</v>
      </c>
      <c r="E9055">
        <v>50.165999999999997</v>
      </c>
      <c r="F9055">
        <v>52.052</v>
      </c>
      <c r="G9055">
        <v>3630326</v>
      </c>
      <c r="H9055" t="s">
        <v>7</v>
      </c>
    </row>
    <row r="9056" spans="1:8" x14ac:dyDescent="0.25">
      <c r="A9056" s="1" t="s">
        <v>13</v>
      </c>
      <c r="B9056" s="1">
        <v>43396</v>
      </c>
      <c r="C9056">
        <v>53.122</v>
      </c>
      <c r="D9056">
        <v>54.694000000000003</v>
      </c>
      <c r="E9056">
        <v>50.648000000000003</v>
      </c>
      <c r="F9056">
        <v>53.32</v>
      </c>
      <c r="G9056">
        <v>2474747</v>
      </c>
      <c r="H9056" t="s">
        <v>7</v>
      </c>
    </row>
    <row r="9057" spans="1:8" x14ac:dyDescent="0.25">
      <c r="A9057" s="1" t="s">
        <v>13</v>
      </c>
      <c r="B9057" s="1">
        <v>42998</v>
      </c>
      <c r="C9057">
        <v>52.95</v>
      </c>
      <c r="D9057">
        <v>54.6</v>
      </c>
      <c r="E9057">
        <v>51.11</v>
      </c>
      <c r="F9057">
        <v>51.57</v>
      </c>
      <c r="G9057">
        <v>1451581</v>
      </c>
      <c r="H9057" t="s">
        <v>7</v>
      </c>
    </row>
    <row r="9058" spans="1:8" x14ac:dyDescent="0.25">
      <c r="A9058" s="1" t="s">
        <v>13</v>
      </c>
      <c r="B9058" s="1">
        <v>43387</v>
      </c>
      <c r="C9058">
        <v>54.063000000000002</v>
      </c>
      <c r="D9058">
        <v>54.499000000000002</v>
      </c>
      <c r="E9058">
        <v>51.838000000000001</v>
      </c>
      <c r="F9058">
        <v>52.545000000000002</v>
      </c>
      <c r="G9058">
        <v>2134922</v>
      </c>
      <c r="H9058" t="s">
        <v>7</v>
      </c>
    </row>
    <row r="9059" spans="1:8" x14ac:dyDescent="0.25">
      <c r="A9059" s="1" t="s">
        <v>13</v>
      </c>
      <c r="B9059" s="1">
        <v>43392</v>
      </c>
      <c r="C9059">
        <v>53.430999999999997</v>
      </c>
      <c r="D9059">
        <v>54.47</v>
      </c>
      <c r="E9059">
        <v>52.965000000000003</v>
      </c>
      <c r="F9059">
        <v>53.637999999999998</v>
      </c>
      <c r="G9059">
        <v>2193224</v>
      </c>
      <c r="H9059" t="s">
        <v>7</v>
      </c>
    </row>
    <row r="9060" spans="1:8" x14ac:dyDescent="0.25">
      <c r="A9060" s="1" t="s">
        <v>13</v>
      </c>
      <c r="B9060" s="1">
        <v>43004</v>
      </c>
      <c r="C9060">
        <v>52.22</v>
      </c>
      <c r="D9060">
        <v>54.41</v>
      </c>
      <c r="E9060">
        <v>51.5</v>
      </c>
      <c r="F9060">
        <v>52.34</v>
      </c>
      <c r="G9060">
        <v>1514494</v>
      </c>
      <c r="H9060" t="s">
        <v>7</v>
      </c>
    </row>
    <row r="9061" spans="1:8" x14ac:dyDescent="0.25">
      <c r="A9061" s="1" t="s">
        <v>13</v>
      </c>
      <c r="B9061" s="1">
        <v>43855</v>
      </c>
      <c r="C9061">
        <v>54.39</v>
      </c>
      <c r="D9061">
        <v>54.396999999999998</v>
      </c>
      <c r="E9061">
        <v>52.405000000000001</v>
      </c>
      <c r="F9061">
        <v>53.271999999999998</v>
      </c>
      <c r="G9061">
        <v>5063033</v>
      </c>
      <c r="H9061" t="s">
        <v>7</v>
      </c>
    </row>
    <row r="9062" spans="1:8" x14ac:dyDescent="0.25">
      <c r="A9062" s="1" t="s">
        <v>13</v>
      </c>
      <c r="B9062" s="1">
        <v>44138</v>
      </c>
      <c r="C9062">
        <v>53.768999999999998</v>
      </c>
      <c r="D9062">
        <v>54.393000000000001</v>
      </c>
      <c r="E9062">
        <v>51.502000000000002</v>
      </c>
      <c r="F9062">
        <v>53.887999999999998</v>
      </c>
      <c r="G9062">
        <v>9655336</v>
      </c>
      <c r="H9062" t="s">
        <v>7</v>
      </c>
    </row>
    <row r="9063" spans="1:8" x14ac:dyDescent="0.25">
      <c r="A9063" s="1" t="s">
        <v>13</v>
      </c>
      <c r="B9063" s="1">
        <v>43395</v>
      </c>
      <c r="C9063">
        <v>53.686</v>
      </c>
      <c r="D9063">
        <v>54.176000000000002</v>
      </c>
      <c r="E9063">
        <v>52.78</v>
      </c>
      <c r="F9063">
        <v>53.104999999999997</v>
      </c>
      <c r="G9063">
        <v>2239060</v>
      </c>
      <c r="H9063" t="s">
        <v>7</v>
      </c>
    </row>
    <row r="9064" spans="1:8" x14ac:dyDescent="0.25">
      <c r="A9064" s="1" t="s">
        <v>13</v>
      </c>
      <c r="B9064" s="1">
        <v>43385</v>
      </c>
      <c r="C9064">
        <v>51.262999999999998</v>
      </c>
      <c r="D9064">
        <v>54.149000000000001</v>
      </c>
      <c r="E9064">
        <v>50.968000000000004</v>
      </c>
      <c r="F9064">
        <v>53.805999999999997</v>
      </c>
      <c r="G9064">
        <v>2174738</v>
      </c>
      <c r="H9064" t="s">
        <v>7</v>
      </c>
    </row>
    <row r="9065" spans="1:8" x14ac:dyDescent="0.25">
      <c r="A9065" s="1" t="s">
        <v>13</v>
      </c>
      <c r="B9065" s="1">
        <v>43529</v>
      </c>
      <c r="C9065">
        <v>45.951999999999998</v>
      </c>
      <c r="D9065">
        <v>54.101999999999997</v>
      </c>
      <c r="E9065">
        <v>45.576000000000001</v>
      </c>
      <c r="F9065">
        <v>52.689</v>
      </c>
      <c r="G9065">
        <v>19777190</v>
      </c>
      <c r="H9065" t="s">
        <v>7</v>
      </c>
    </row>
    <row r="9066" spans="1:8" x14ac:dyDescent="0.25">
      <c r="A9066" s="1" t="s">
        <v>13</v>
      </c>
      <c r="B9066" s="1">
        <v>42995</v>
      </c>
      <c r="C9066">
        <v>52.47</v>
      </c>
      <c r="D9066">
        <v>54.1</v>
      </c>
      <c r="E9066">
        <v>47.87</v>
      </c>
      <c r="F9066">
        <v>51.37</v>
      </c>
      <c r="G9066">
        <v>2420466</v>
      </c>
      <c r="H9066" t="s">
        <v>7</v>
      </c>
    </row>
    <row r="9067" spans="1:8" x14ac:dyDescent="0.25">
      <c r="A9067" s="1" t="s">
        <v>13</v>
      </c>
      <c r="B9067" s="1">
        <v>43757</v>
      </c>
      <c r="C9067">
        <v>53.216999999999999</v>
      </c>
      <c r="D9067">
        <v>54.084000000000003</v>
      </c>
      <c r="E9067">
        <v>52.686999999999998</v>
      </c>
      <c r="F9067">
        <v>53.737000000000002</v>
      </c>
      <c r="G9067">
        <v>8674881</v>
      </c>
      <c r="H9067" t="s">
        <v>7</v>
      </c>
    </row>
    <row r="9068" spans="1:8" x14ac:dyDescent="0.25">
      <c r="A9068" s="1" t="s">
        <v>13</v>
      </c>
      <c r="B9068" s="1">
        <v>43397</v>
      </c>
      <c r="C9068">
        <v>53.325000000000003</v>
      </c>
      <c r="D9068">
        <v>53.933</v>
      </c>
      <c r="E9068">
        <v>52.893999999999998</v>
      </c>
      <c r="F9068">
        <v>53.088000000000001</v>
      </c>
      <c r="G9068">
        <v>2909457</v>
      </c>
      <c r="H9068" t="s">
        <v>7</v>
      </c>
    </row>
    <row r="9069" spans="1:8" x14ac:dyDescent="0.25">
      <c r="A9069" s="1" t="s">
        <v>13</v>
      </c>
      <c r="B9069" s="1">
        <v>43011</v>
      </c>
      <c r="C9069">
        <v>53.37</v>
      </c>
      <c r="D9069">
        <v>53.59</v>
      </c>
      <c r="E9069">
        <v>51.35</v>
      </c>
      <c r="F9069">
        <v>52.15</v>
      </c>
      <c r="G9069">
        <v>1001173</v>
      </c>
      <c r="H9069" t="s">
        <v>7</v>
      </c>
    </row>
    <row r="9070" spans="1:8" x14ac:dyDescent="0.25">
      <c r="A9070" s="1" t="s">
        <v>13</v>
      </c>
      <c r="B9070" s="1">
        <v>43761</v>
      </c>
      <c r="C9070">
        <v>53.406999999999996</v>
      </c>
      <c r="D9070">
        <v>53.463999999999999</v>
      </c>
      <c r="E9070">
        <v>47.604999999999997</v>
      </c>
      <c r="F9070">
        <v>49.456000000000003</v>
      </c>
      <c r="G9070">
        <v>14981780</v>
      </c>
      <c r="H9070" t="s">
        <v>7</v>
      </c>
    </row>
    <row r="9071" spans="1:8" x14ac:dyDescent="0.25">
      <c r="A9071" s="1" t="s">
        <v>13</v>
      </c>
      <c r="B9071" s="1">
        <v>42971</v>
      </c>
      <c r="C9071">
        <v>53.31</v>
      </c>
      <c r="D9071">
        <v>53.46</v>
      </c>
      <c r="E9071">
        <v>50.23</v>
      </c>
      <c r="F9071">
        <v>51.09</v>
      </c>
      <c r="G9071">
        <v>1718035</v>
      </c>
      <c r="H9071" t="s">
        <v>7</v>
      </c>
    </row>
    <row r="9072" spans="1:8" x14ac:dyDescent="0.25">
      <c r="A9072" s="1" t="s">
        <v>13</v>
      </c>
      <c r="B9072" s="1">
        <v>43399</v>
      </c>
      <c r="C9072">
        <v>53.003</v>
      </c>
      <c r="D9072">
        <v>53.447000000000003</v>
      </c>
      <c r="E9072">
        <v>52.381999999999998</v>
      </c>
      <c r="F9072">
        <v>52.606999999999999</v>
      </c>
      <c r="G9072">
        <v>2571020</v>
      </c>
      <c r="H9072" t="s">
        <v>7</v>
      </c>
    </row>
    <row r="9073" spans="1:8" x14ac:dyDescent="0.25">
      <c r="A9073" s="1" t="s">
        <v>13</v>
      </c>
      <c r="B9073" s="1">
        <v>43017</v>
      </c>
      <c r="C9073">
        <v>53.27</v>
      </c>
      <c r="D9073">
        <v>53.41</v>
      </c>
      <c r="E9073">
        <v>48.15</v>
      </c>
      <c r="F9073">
        <v>50.04</v>
      </c>
      <c r="G9073">
        <v>1897160</v>
      </c>
      <c r="H9073" t="s">
        <v>7</v>
      </c>
    </row>
    <row r="9074" spans="1:8" x14ac:dyDescent="0.25">
      <c r="A9074" s="1" t="s">
        <v>13</v>
      </c>
      <c r="B9074" s="1">
        <v>43520</v>
      </c>
      <c r="C9074">
        <v>51.423999999999999</v>
      </c>
      <c r="D9074">
        <v>53.405999999999999</v>
      </c>
      <c r="E9074">
        <v>42.722999999999999</v>
      </c>
      <c r="F9074">
        <v>43.834000000000003</v>
      </c>
      <c r="G9074">
        <v>14245218</v>
      </c>
      <c r="H9074" t="s">
        <v>7</v>
      </c>
    </row>
    <row r="9075" spans="1:8" x14ac:dyDescent="0.25">
      <c r="A9075" s="1" t="s">
        <v>13</v>
      </c>
      <c r="B9075" s="1">
        <v>42922</v>
      </c>
      <c r="C9075">
        <v>53.4</v>
      </c>
      <c r="D9075">
        <v>53.4</v>
      </c>
      <c r="E9075">
        <v>50.01</v>
      </c>
      <c r="F9075">
        <v>51.2</v>
      </c>
      <c r="G9075">
        <v>1579467</v>
      </c>
      <c r="H9075" t="s">
        <v>7</v>
      </c>
    </row>
    <row r="9076" spans="1:8" x14ac:dyDescent="0.25">
      <c r="A9076" s="1" t="s">
        <v>13</v>
      </c>
      <c r="B9076" s="1">
        <v>43398</v>
      </c>
      <c r="C9076">
        <v>53.094000000000001</v>
      </c>
      <c r="D9076">
        <v>53.292999999999999</v>
      </c>
      <c r="E9076">
        <v>52.677</v>
      </c>
      <c r="F9076">
        <v>53.003</v>
      </c>
      <c r="G9076">
        <v>2104524</v>
      </c>
      <c r="H9076" t="s">
        <v>7</v>
      </c>
    </row>
    <row r="9077" spans="1:8" x14ac:dyDescent="0.25">
      <c r="A9077" s="1" t="s">
        <v>13</v>
      </c>
      <c r="B9077" s="1">
        <v>43003</v>
      </c>
      <c r="C9077">
        <v>47.7</v>
      </c>
      <c r="D9077">
        <v>53.25</v>
      </c>
      <c r="E9077">
        <v>47.53</v>
      </c>
      <c r="F9077">
        <v>52.22</v>
      </c>
      <c r="G9077">
        <v>2117204</v>
      </c>
      <c r="H9077" t="s">
        <v>7</v>
      </c>
    </row>
    <row r="9078" spans="1:8" x14ac:dyDescent="0.25">
      <c r="A9078" s="1" t="s">
        <v>13</v>
      </c>
      <c r="B9078" s="1">
        <v>43400</v>
      </c>
      <c r="C9078">
        <v>52.607999999999997</v>
      </c>
      <c r="D9078">
        <v>53.201999999999998</v>
      </c>
      <c r="E9078">
        <v>51.994</v>
      </c>
      <c r="F9078">
        <v>52.363999999999997</v>
      </c>
      <c r="G9078">
        <v>2194065</v>
      </c>
      <c r="H9078" t="s">
        <v>7</v>
      </c>
    </row>
    <row r="9079" spans="1:8" x14ac:dyDescent="0.25">
      <c r="A9079" s="1" t="s">
        <v>13</v>
      </c>
      <c r="B9079" s="1">
        <v>43413</v>
      </c>
      <c r="C9079">
        <v>52.655000000000001</v>
      </c>
      <c r="D9079">
        <v>53.046999999999997</v>
      </c>
      <c r="E9079">
        <v>48.978000000000002</v>
      </c>
      <c r="F9079">
        <v>52.094999999999999</v>
      </c>
      <c r="G9079">
        <v>1462986</v>
      </c>
      <c r="H9079" t="s">
        <v>7</v>
      </c>
    </row>
    <row r="9080" spans="1:8" x14ac:dyDescent="0.25">
      <c r="A9080" s="1" t="s">
        <v>13</v>
      </c>
      <c r="B9080" s="1">
        <v>43012</v>
      </c>
      <c r="C9080">
        <v>52.15</v>
      </c>
      <c r="D9080">
        <v>53</v>
      </c>
      <c r="E9080">
        <v>50.53</v>
      </c>
      <c r="F9080">
        <v>51.16</v>
      </c>
      <c r="G9080">
        <v>882554</v>
      </c>
      <c r="H9080" t="s">
        <v>7</v>
      </c>
    </row>
    <row r="9081" spans="1:8" x14ac:dyDescent="0.25">
      <c r="A9081" s="1" t="s">
        <v>13</v>
      </c>
      <c r="B9081" s="1">
        <v>43414</v>
      </c>
      <c r="C9081">
        <v>52.198999999999998</v>
      </c>
      <c r="D9081">
        <v>52.921999999999997</v>
      </c>
      <c r="E9081">
        <v>50.619</v>
      </c>
      <c r="F9081">
        <v>52.476999999999997</v>
      </c>
      <c r="G9081">
        <v>1145290</v>
      </c>
      <c r="H9081" t="s">
        <v>7</v>
      </c>
    </row>
    <row r="9082" spans="1:8" x14ac:dyDescent="0.25">
      <c r="A9082" s="1" t="s">
        <v>13</v>
      </c>
      <c r="B9082" s="1">
        <v>43015</v>
      </c>
      <c r="C9082">
        <v>52.12</v>
      </c>
      <c r="D9082">
        <v>52.85</v>
      </c>
      <c r="E9082">
        <v>51.6</v>
      </c>
      <c r="F9082">
        <v>52.57</v>
      </c>
      <c r="G9082">
        <v>464542</v>
      </c>
      <c r="H9082" t="s">
        <v>7</v>
      </c>
    </row>
    <row r="9083" spans="1:8" x14ac:dyDescent="0.25">
      <c r="A9083" s="1" t="s">
        <v>13</v>
      </c>
      <c r="B9083" s="1">
        <v>43014</v>
      </c>
      <c r="C9083">
        <v>51.67</v>
      </c>
      <c r="D9083">
        <v>52.73</v>
      </c>
      <c r="E9083">
        <v>51.4</v>
      </c>
      <c r="F9083">
        <v>52.12</v>
      </c>
      <c r="G9083">
        <v>631644</v>
      </c>
      <c r="H9083" t="s">
        <v>7</v>
      </c>
    </row>
    <row r="9084" spans="1:8" x14ac:dyDescent="0.25">
      <c r="A9084" s="1" t="s">
        <v>13</v>
      </c>
      <c r="B9084" s="1">
        <v>42924</v>
      </c>
      <c r="C9084">
        <v>46.21</v>
      </c>
      <c r="D9084">
        <v>52.61</v>
      </c>
      <c r="E9084">
        <v>44.18</v>
      </c>
      <c r="F9084">
        <v>51.27</v>
      </c>
      <c r="G9084">
        <v>2211735</v>
      </c>
      <c r="H9084" t="s">
        <v>7</v>
      </c>
    </row>
    <row r="9085" spans="1:8" x14ac:dyDescent="0.25">
      <c r="A9085" s="1" t="s">
        <v>13</v>
      </c>
      <c r="B9085" s="1">
        <v>43415</v>
      </c>
      <c r="C9085">
        <v>52.475000000000001</v>
      </c>
      <c r="D9085">
        <v>52.561999999999998</v>
      </c>
      <c r="E9085">
        <v>49</v>
      </c>
      <c r="F9085">
        <v>50.540999999999997</v>
      </c>
      <c r="G9085">
        <v>1834835</v>
      </c>
      <c r="H9085" t="s">
        <v>7</v>
      </c>
    </row>
    <row r="9086" spans="1:8" x14ac:dyDescent="0.25">
      <c r="A9086" s="1" t="s">
        <v>13</v>
      </c>
      <c r="B9086" s="1">
        <v>42925</v>
      </c>
      <c r="C9086">
        <v>51.27</v>
      </c>
      <c r="D9086">
        <v>52.55</v>
      </c>
      <c r="E9086">
        <v>48.33</v>
      </c>
      <c r="F9086">
        <v>48.76</v>
      </c>
      <c r="G9086">
        <v>1291492</v>
      </c>
      <c r="H9086" t="s">
        <v>7</v>
      </c>
    </row>
    <row r="9087" spans="1:8" x14ac:dyDescent="0.25">
      <c r="A9087" s="1" t="s">
        <v>13</v>
      </c>
      <c r="B9087" s="1">
        <v>43402</v>
      </c>
      <c r="C9087">
        <v>51.957999999999998</v>
      </c>
      <c r="D9087">
        <v>52.500999999999998</v>
      </c>
      <c r="E9087">
        <v>48.161000000000001</v>
      </c>
      <c r="F9087">
        <v>49.314</v>
      </c>
      <c r="G9087">
        <v>2712982</v>
      </c>
      <c r="H9087" t="s">
        <v>7</v>
      </c>
    </row>
    <row r="9088" spans="1:8" x14ac:dyDescent="0.25">
      <c r="A9088" s="1" t="s">
        <v>13</v>
      </c>
      <c r="B9088" s="1">
        <v>42999</v>
      </c>
      <c r="C9088">
        <v>51.57</v>
      </c>
      <c r="D9088">
        <v>52.5</v>
      </c>
      <c r="E9088">
        <v>45.18</v>
      </c>
      <c r="F9088">
        <v>46.61</v>
      </c>
      <c r="G9088">
        <v>3469081</v>
      </c>
      <c r="H9088" t="s">
        <v>7</v>
      </c>
    </row>
    <row r="9089" spans="1:8" x14ac:dyDescent="0.25">
      <c r="A9089" s="1" t="s">
        <v>13</v>
      </c>
      <c r="B9089" s="1">
        <v>43401</v>
      </c>
      <c r="C9089">
        <v>52.363</v>
      </c>
      <c r="D9089">
        <v>52.465000000000003</v>
      </c>
      <c r="E9089">
        <v>51.811</v>
      </c>
      <c r="F9089">
        <v>51.984000000000002</v>
      </c>
      <c r="G9089">
        <v>2462381</v>
      </c>
      <c r="H9089" t="s">
        <v>7</v>
      </c>
    </row>
    <row r="9090" spans="1:8" x14ac:dyDescent="0.25">
      <c r="A9090" s="1" t="s">
        <v>13</v>
      </c>
      <c r="B9090" s="1">
        <v>44078</v>
      </c>
      <c r="C9090">
        <v>47.47</v>
      </c>
      <c r="D9090">
        <v>52.363999999999997</v>
      </c>
      <c r="E9090">
        <v>46.612000000000002</v>
      </c>
      <c r="F9090">
        <v>50.353000000000002</v>
      </c>
      <c r="G9090">
        <v>16209488</v>
      </c>
      <c r="H9090" t="s">
        <v>7</v>
      </c>
    </row>
    <row r="9091" spans="1:8" x14ac:dyDescent="0.25">
      <c r="A9091" s="1" t="s">
        <v>13</v>
      </c>
      <c r="B9091" s="1">
        <v>43899</v>
      </c>
      <c r="C9091">
        <v>50.973999999999997</v>
      </c>
      <c r="D9091">
        <v>52.204000000000001</v>
      </c>
      <c r="E9091">
        <v>46.750999999999998</v>
      </c>
      <c r="F9091">
        <v>50.506999999999998</v>
      </c>
      <c r="G9091">
        <v>16440278</v>
      </c>
      <c r="H9091" t="s">
        <v>7</v>
      </c>
    </row>
    <row r="9092" spans="1:8" x14ac:dyDescent="0.25">
      <c r="A9092" s="1" t="s">
        <v>13</v>
      </c>
      <c r="B9092" s="1">
        <v>42972</v>
      </c>
      <c r="C9092">
        <v>51.09</v>
      </c>
      <c r="D9092">
        <v>52.2</v>
      </c>
      <c r="E9092">
        <v>50.1</v>
      </c>
      <c r="F9092">
        <v>51.11</v>
      </c>
      <c r="G9092">
        <v>1120829</v>
      </c>
      <c r="H9092" t="s">
        <v>7</v>
      </c>
    </row>
    <row r="9093" spans="1:8" x14ac:dyDescent="0.25">
      <c r="A9093" s="1" t="s">
        <v>13</v>
      </c>
      <c r="B9093" s="1">
        <v>43516</v>
      </c>
      <c r="C9093">
        <v>47.435000000000002</v>
      </c>
      <c r="D9093">
        <v>52.188000000000002</v>
      </c>
      <c r="E9093">
        <v>46.668999999999997</v>
      </c>
      <c r="F9093">
        <v>51.673999999999999</v>
      </c>
      <c r="G9093">
        <v>11827267</v>
      </c>
      <c r="H9093" t="s">
        <v>7</v>
      </c>
    </row>
    <row r="9094" spans="1:8" x14ac:dyDescent="0.25">
      <c r="A9094" s="1" t="s">
        <v>13</v>
      </c>
      <c r="B9094" s="1">
        <v>43355</v>
      </c>
      <c r="C9094">
        <v>52.052999999999997</v>
      </c>
      <c r="D9094">
        <v>52.118000000000002</v>
      </c>
      <c r="E9094">
        <v>47.344000000000001</v>
      </c>
      <c r="F9094">
        <v>51.704000000000001</v>
      </c>
      <c r="G9094">
        <v>3889808</v>
      </c>
      <c r="H9094" t="s">
        <v>7</v>
      </c>
    </row>
    <row r="9095" spans="1:8" x14ac:dyDescent="0.25">
      <c r="A9095" s="1" t="s">
        <v>13</v>
      </c>
      <c r="B9095" s="1">
        <v>43406</v>
      </c>
      <c r="C9095">
        <v>50.594999999999999</v>
      </c>
      <c r="D9095">
        <v>52.113</v>
      </c>
      <c r="E9095">
        <v>48.241</v>
      </c>
      <c r="F9095">
        <v>51.716000000000001</v>
      </c>
      <c r="G9095">
        <v>2276898</v>
      </c>
      <c r="H9095" t="s">
        <v>7</v>
      </c>
    </row>
    <row r="9096" spans="1:8" x14ac:dyDescent="0.25">
      <c r="A9096" s="1" t="s">
        <v>13</v>
      </c>
      <c r="B9096" s="1">
        <v>42973</v>
      </c>
      <c r="C9096">
        <v>51.11</v>
      </c>
      <c r="D9096">
        <v>52</v>
      </c>
      <c r="E9096">
        <v>50</v>
      </c>
      <c r="F9096">
        <v>51.55</v>
      </c>
      <c r="G9096">
        <v>707268</v>
      </c>
      <c r="H9096" t="s">
        <v>7</v>
      </c>
    </row>
    <row r="9097" spans="1:8" x14ac:dyDescent="0.25">
      <c r="A9097" s="1" t="s">
        <v>13</v>
      </c>
      <c r="B9097" s="1">
        <v>43013</v>
      </c>
      <c r="C9097">
        <v>51.16</v>
      </c>
      <c r="D9097">
        <v>51.94</v>
      </c>
      <c r="E9097">
        <v>50.25</v>
      </c>
      <c r="F9097">
        <v>51.67</v>
      </c>
      <c r="G9097">
        <v>697714</v>
      </c>
      <c r="H9097" t="s">
        <v>7</v>
      </c>
    </row>
    <row r="9098" spans="1:8" x14ac:dyDescent="0.25">
      <c r="A9098" s="1" t="s">
        <v>13</v>
      </c>
      <c r="B9098" s="1">
        <v>43416</v>
      </c>
      <c r="C9098">
        <v>50.555</v>
      </c>
      <c r="D9098">
        <v>51.902999999999999</v>
      </c>
      <c r="E9098">
        <v>49.825000000000003</v>
      </c>
      <c r="F9098">
        <v>50.762999999999998</v>
      </c>
      <c r="G9098">
        <v>2466785</v>
      </c>
      <c r="H9098" t="s">
        <v>7</v>
      </c>
    </row>
    <row r="9099" spans="1:8" x14ac:dyDescent="0.25">
      <c r="A9099" s="1" t="s">
        <v>13</v>
      </c>
      <c r="B9099" s="1">
        <v>43841</v>
      </c>
      <c r="C9099">
        <v>49.05</v>
      </c>
      <c r="D9099">
        <v>51.859000000000002</v>
      </c>
      <c r="E9099">
        <v>47.963999999999999</v>
      </c>
      <c r="F9099">
        <v>49.438000000000002</v>
      </c>
      <c r="G9099">
        <v>9342143</v>
      </c>
      <c r="H9099" t="s">
        <v>7</v>
      </c>
    </row>
    <row r="9100" spans="1:8" x14ac:dyDescent="0.25">
      <c r="A9100" s="1" t="s">
        <v>13</v>
      </c>
      <c r="B9100" s="1">
        <v>43519</v>
      </c>
      <c r="C9100">
        <v>49.399000000000001</v>
      </c>
      <c r="D9100">
        <v>51.795000000000002</v>
      </c>
      <c r="E9100">
        <v>48.237000000000002</v>
      </c>
      <c r="F9100">
        <v>51.423999999999999</v>
      </c>
      <c r="G9100">
        <v>9047488</v>
      </c>
      <c r="H9100" t="s">
        <v>7</v>
      </c>
    </row>
    <row r="9101" spans="1:8" x14ac:dyDescent="0.25">
      <c r="A9101" s="1" t="s">
        <v>13</v>
      </c>
      <c r="B9101" s="1">
        <v>43407</v>
      </c>
      <c r="C9101">
        <v>51.723999999999997</v>
      </c>
      <c r="D9101">
        <v>51.790999999999997</v>
      </c>
      <c r="E9101">
        <v>50.433999999999997</v>
      </c>
      <c r="F9101">
        <v>51.116999999999997</v>
      </c>
      <c r="G9101">
        <v>1822373</v>
      </c>
      <c r="H9101" t="s">
        <v>7</v>
      </c>
    </row>
    <row r="9102" spans="1:8" x14ac:dyDescent="0.25">
      <c r="A9102" s="1" t="s">
        <v>13</v>
      </c>
      <c r="B9102" s="1">
        <v>43517</v>
      </c>
      <c r="C9102">
        <v>51.652999999999999</v>
      </c>
      <c r="D9102">
        <v>51.746000000000002</v>
      </c>
      <c r="E9102">
        <v>48.125</v>
      </c>
      <c r="F9102">
        <v>49.04</v>
      </c>
      <c r="G9102">
        <v>9499476</v>
      </c>
      <c r="H9102" t="s">
        <v>7</v>
      </c>
    </row>
    <row r="9103" spans="1:8" x14ac:dyDescent="0.25">
      <c r="A9103" s="1" t="s">
        <v>13</v>
      </c>
      <c r="B9103" s="1">
        <v>43417</v>
      </c>
      <c r="C9103">
        <v>50.764000000000003</v>
      </c>
      <c r="D9103">
        <v>51.598999999999997</v>
      </c>
      <c r="E9103">
        <v>49.725999999999999</v>
      </c>
      <c r="F9103">
        <v>50.37</v>
      </c>
      <c r="G9103">
        <v>2158619</v>
      </c>
      <c r="H9103" t="s">
        <v>7</v>
      </c>
    </row>
    <row r="9104" spans="1:8" x14ac:dyDescent="0.25">
      <c r="A9104" s="1" t="s">
        <v>13</v>
      </c>
      <c r="B9104" s="1">
        <v>43842</v>
      </c>
      <c r="C9104">
        <v>49.436</v>
      </c>
      <c r="D9104">
        <v>51.540999999999997</v>
      </c>
      <c r="E9104">
        <v>48.878</v>
      </c>
      <c r="F9104">
        <v>51.383000000000003</v>
      </c>
      <c r="G9104">
        <v>7538094</v>
      </c>
      <c r="H9104" t="s">
        <v>7</v>
      </c>
    </row>
    <row r="9105" spans="1:8" x14ac:dyDescent="0.25">
      <c r="A9105" s="1" t="s">
        <v>13</v>
      </c>
      <c r="B9105" s="1">
        <v>44116</v>
      </c>
      <c r="C9105">
        <v>50.506</v>
      </c>
      <c r="D9105">
        <v>51.515000000000001</v>
      </c>
      <c r="E9105">
        <v>49.335999999999999</v>
      </c>
      <c r="F9105">
        <v>50.604999999999997</v>
      </c>
      <c r="G9105">
        <v>11752576</v>
      </c>
      <c r="H9105" t="s">
        <v>7</v>
      </c>
    </row>
    <row r="9106" spans="1:8" x14ac:dyDescent="0.25">
      <c r="A9106" s="1" t="s">
        <v>13</v>
      </c>
      <c r="B9106" s="1">
        <v>43843</v>
      </c>
      <c r="C9106">
        <v>51.386000000000003</v>
      </c>
      <c r="D9106">
        <v>51.493000000000002</v>
      </c>
      <c r="E9106">
        <v>48.968000000000004</v>
      </c>
      <c r="F9106">
        <v>49.591000000000001</v>
      </c>
      <c r="G9106">
        <v>6309074</v>
      </c>
      <c r="H9106" t="s">
        <v>7</v>
      </c>
    </row>
    <row r="9107" spans="1:8" x14ac:dyDescent="0.25">
      <c r="A9107" s="1" t="s">
        <v>13</v>
      </c>
      <c r="B9107" s="1">
        <v>43018</v>
      </c>
      <c r="C9107">
        <v>50.04</v>
      </c>
      <c r="D9107">
        <v>51.48</v>
      </c>
      <c r="E9107">
        <v>49.59</v>
      </c>
      <c r="F9107">
        <v>50.4</v>
      </c>
      <c r="G9107">
        <v>832850</v>
      </c>
      <c r="H9107" t="s">
        <v>7</v>
      </c>
    </row>
    <row r="9108" spans="1:8" x14ac:dyDescent="0.25">
      <c r="A9108" s="1" t="s">
        <v>13</v>
      </c>
      <c r="B9108" s="1">
        <v>43791</v>
      </c>
      <c r="C9108">
        <v>50.673999999999999</v>
      </c>
      <c r="D9108">
        <v>51.472999999999999</v>
      </c>
      <c r="E9108">
        <v>43.988999999999997</v>
      </c>
      <c r="F9108">
        <v>47.423000000000002</v>
      </c>
      <c r="G9108">
        <v>17213042</v>
      </c>
      <c r="H9108" t="s">
        <v>7</v>
      </c>
    </row>
    <row r="9109" spans="1:8" x14ac:dyDescent="0.25">
      <c r="A9109" s="1" t="s">
        <v>13</v>
      </c>
      <c r="B9109" s="1">
        <v>43900</v>
      </c>
      <c r="C9109">
        <v>50.497</v>
      </c>
      <c r="D9109">
        <v>51.362000000000002</v>
      </c>
      <c r="E9109">
        <v>49.063000000000002</v>
      </c>
      <c r="F9109">
        <v>50.197000000000003</v>
      </c>
      <c r="G9109">
        <v>9853765</v>
      </c>
      <c r="H9109" t="s">
        <v>7</v>
      </c>
    </row>
    <row r="9110" spans="1:8" x14ac:dyDescent="0.25">
      <c r="A9110" s="1" t="s">
        <v>13</v>
      </c>
      <c r="B9110" s="1">
        <v>42923</v>
      </c>
      <c r="C9110">
        <v>51.2</v>
      </c>
      <c r="D9110">
        <v>51.36</v>
      </c>
      <c r="E9110">
        <v>44.28</v>
      </c>
      <c r="F9110">
        <v>46.21</v>
      </c>
      <c r="G9110">
        <v>2823664</v>
      </c>
      <c r="H9110" t="s">
        <v>7</v>
      </c>
    </row>
    <row r="9111" spans="1:8" x14ac:dyDescent="0.25">
      <c r="A9111" s="1" t="s">
        <v>13</v>
      </c>
      <c r="B9111" s="1">
        <v>44086</v>
      </c>
      <c r="C9111">
        <v>48.927</v>
      </c>
      <c r="D9111">
        <v>51.308999999999997</v>
      </c>
      <c r="E9111">
        <v>48.374000000000002</v>
      </c>
      <c r="F9111">
        <v>50.828000000000003</v>
      </c>
      <c r="G9111">
        <v>14212444</v>
      </c>
      <c r="H9111" t="s">
        <v>7</v>
      </c>
    </row>
    <row r="9112" spans="1:8" x14ac:dyDescent="0.25">
      <c r="A9112" s="1" t="s">
        <v>13</v>
      </c>
      <c r="B9112" s="1">
        <v>43418</v>
      </c>
      <c r="C9112">
        <v>50.37</v>
      </c>
      <c r="D9112">
        <v>51.267000000000003</v>
      </c>
      <c r="E9112">
        <v>41.481000000000002</v>
      </c>
      <c r="F9112">
        <v>44.61</v>
      </c>
      <c r="G9112">
        <v>3862981</v>
      </c>
      <c r="H9112" t="s">
        <v>7</v>
      </c>
    </row>
    <row r="9113" spans="1:8" x14ac:dyDescent="0.25">
      <c r="A9113" s="1" t="s">
        <v>13</v>
      </c>
      <c r="B9113" s="1">
        <v>44115</v>
      </c>
      <c r="C9113">
        <v>48.887999999999998</v>
      </c>
      <c r="D9113">
        <v>51.243000000000002</v>
      </c>
      <c r="E9113">
        <v>48.661000000000001</v>
      </c>
      <c r="F9113">
        <v>50.454999999999998</v>
      </c>
      <c r="G9113">
        <v>12335797</v>
      </c>
      <c r="H9113" t="s">
        <v>7</v>
      </c>
    </row>
    <row r="9114" spans="1:8" x14ac:dyDescent="0.25">
      <c r="A9114" s="1" t="s">
        <v>13</v>
      </c>
      <c r="B9114" s="1">
        <v>44079</v>
      </c>
      <c r="C9114">
        <v>50.363999999999997</v>
      </c>
      <c r="D9114">
        <v>51.241</v>
      </c>
      <c r="E9114">
        <v>45.561999999999998</v>
      </c>
      <c r="F9114">
        <v>47.811999999999998</v>
      </c>
      <c r="G9114">
        <v>17370592</v>
      </c>
      <c r="H9114" t="s">
        <v>7</v>
      </c>
    </row>
    <row r="9115" spans="1:8" x14ac:dyDescent="0.25">
      <c r="A9115" s="1" t="s">
        <v>13</v>
      </c>
      <c r="B9115" s="1">
        <v>44087</v>
      </c>
      <c r="C9115">
        <v>50.832999999999998</v>
      </c>
      <c r="D9115">
        <v>51.02</v>
      </c>
      <c r="E9115">
        <v>47.316000000000003</v>
      </c>
      <c r="F9115">
        <v>48.155999999999999</v>
      </c>
      <c r="G9115">
        <v>9462056</v>
      </c>
      <c r="H9115" t="s">
        <v>7</v>
      </c>
    </row>
    <row r="9116" spans="1:8" x14ac:dyDescent="0.25">
      <c r="A9116" s="1" t="s">
        <v>13</v>
      </c>
      <c r="B9116" s="1">
        <v>43019</v>
      </c>
      <c r="C9116">
        <v>50.4</v>
      </c>
      <c r="D9116">
        <v>51</v>
      </c>
      <c r="E9116">
        <v>50.22</v>
      </c>
      <c r="F9116">
        <v>50.81</v>
      </c>
      <c r="G9116">
        <v>422853</v>
      </c>
      <c r="H9116" t="s">
        <v>7</v>
      </c>
    </row>
    <row r="9117" spans="1:8" x14ac:dyDescent="0.25">
      <c r="A9117" s="1" t="s">
        <v>13</v>
      </c>
      <c r="B9117" s="1">
        <v>44118</v>
      </c>
      <c r="C9117">
        <v>49.893999999999998</v>
      </c>
      <c r="D9117">
        <v>50.987000000000002</v>
      </c>
      <c r="E9117">
        <v>49.279000000000003</v>
      </c>
      <c r="F9117">
        <v>49.814</v>
      </c>
      <c r="G9117">
        <v>10676090</v>
      </c>
      <c r="H9117" t="s">
        <v>7</v>
      </c>
    </row>
    <row r="9118" spans="1:8" x14ac:dyDescent="0.25">
      <c r="A9118" s="1" t="s">
        <v>13</v>
      </c>
      <c r="B9118" s="1">
        <v>43951</v>
      </c>
      <c r="C9118">
        <v>48.805</v>
      </c>
      <c r="D9118">
        <v>50.8</v>
      </c>
      <c r="E9118">
        <v>45.859000000000002</v>
      </c>
      <c r="F9118">
        <v>46.4</v>
      </c>
      <c r="G9118">
        <v>14831294</v>
      </c>
      <c r="H9118" t="s">
        <v>7</v>
      </c>
    </row>
    <row r="9119" spans="1:8" x14ac:dyDescent="0.25">
      <c r="A9119" s="1" t="s">
        <v>13</v>
      </c>
      <c r="B9119" s="1">
        <v>43405</v>
      </c>
      <c r="C9119">
        <v>49.951999999999998</v>
      </c>
      <c r="D9119">
        <v>50.780999999999999</v>
      </c>
      <c r="E9119">
        <v>49.850999999999999</v>
      </c>
      <c r="F9119">
        <v>50.595999999999997</v>
      </c>
      <c r="G9119">
        <v>2045760</v>
      </c>
      <c r="H9119" t="s">
        <v>7</v>
      </c>
    </row>
    <row r="9120" spans="1:8" x14ac:dyDescent="0.25">
      <c r="A9120" s="1" t="s">
        <v>13</v>
      </c>
      <c r="B9120" s="1">
        <v>44038</v>
      </c>
      <c r="C9120">
        <v>49.154000000000003</v>
      </c>
      <c r="D9120">
        <v>50.738</v>
      </c>
      <c r="E9120">
        <v>47.69</v>
      </c>
      <c r="F9120">
        <v>48.073</v>
      </c>
      <c r="G9120">
        <v>16205581</v>
      </c>
      <c r="H9120" t="s">
        <v>7</v>
      </c>
    </row>
    <row r="9121" spans="1:8" x14ac:dyDescent="0.25">
      <c r="A9121" s="1" t="s">
        <v>13</v>
      </c>
      <c r="B9121" s="1">
        <v>43901</v>
      </c>
      <c r="C9121">
        <v>50.203000000000003</v>
      </c>
      <c r="D9121">
        <v>50.716000000000001</v>
      </c>
      <c r="E9121">
        <v>45.646000000000001</v>
      </c>
      <c r="F9121">
        <v>48.55</v>
      </c>
      <c r="G9121">
        <v>10460622</v>
      </c>
      <c r="H9121" t="s">
        <v>7</v>
      </c>
    </row>
    <row r="9122" spans="1:8" x14ac:dyDescent="0.25">
      <c r="A9122" s="1" t="s">
        <v>13</v>
      </c>
      <c r="B9122" s="1">
        <v>44117</v>
      </c>
      <c r="C9122">
        <v>50.604999999999997</v>
      </c>
      <c r="D9122">
        <v>50.682000000000002</v>
      </c>
      <c r="E9122">
        <v>48.850999999999999</v>
      </c>
      <c r="F9122">
        <v>49.892000000000003</v>
      </c>
      <c r="G9122">
        <v>8481812</v>
      </c>
      <c r="H9122" t="s">
        <v>7</v>
      </c>
    </row>
    <row r="9123" spans="1:8" x14ac:dyDescent="0.25">
      <c r="A9123" s="1" t="s">
        <v>13</v>
      </c>
      <c r="B9123" s="1">
        <v>43404</v>
      </c>
      <c r="C9123">
        <v>49.317</v>
      </c>
      <c r="D9123">
        <v>50.652000000000001</v>
      </c>
      <c r="E9123">
        <v>48.209000000000003</v>
      </c>
      <c r="F9123">
        <v>49.942999999999998</v>
      </c>
      <c r="G9123">
        <v>2506215</v>
      </c>
      <c r="H9123" t="s">
        <v>7</v>
      </c>
    </row>
    <row r="9124" spans="1:8" x14ac:dyDescent="0.25">
      <c r="A9124" s="1" t="s">
        <v>13</v>
      </c>
      <c r="B9124" s="1">
        <v>44114</v>
      </c>
      <c r="C9124">
        <v>47.761000000000003</v>
      </c>
      <c r="D9124">
        <v>50.548999999999999</v>
      </c>
      <c r="E9124">
        <v>47.743000000000002</v>
      </c>
      <c r="F9124">
        <v>48.860999999999997</v>
      </c>
      <c r="G9124">
        <v>16430445</v>
      </c>
      <c r="H9124" t="s">
        <v>7</v>
      </c>
    </row>
    <row r="9125" spans="1:8" x14ac:dyDescent="0.25">
      <c r="A9125" s="1" t="s">
        <v>13</v>
      </c>
      <c r="B9125" s="1">
        <v>44089</v>
      </c>
      <c r="C9125">
        <v>49.113999999999997</v>
      </c>
      <c r="D9125">
        <v>50.28</v>
      </c>
      <c r="E9125">
        <v>48.127000000000002</v>
      </c>
      <c r="F9125">
        <v>48.316000000000003</v>
      </c>
      <c r="G9125">
        <v>8989205</v>
      </c>
      <c r="H9125" t="s">
        <v>7</v>
      </c>
    </row>
    <row r="9126" spans="1:8" x14ac:dyDescent="0.25">
      <c r="A9126" s="1" t="s">
        <v>13</v>
      </c>
      <c r="B9126" s="1">
        <v>43001</v>
      </c>
      <c r="C9126">
        <v>47.81</v>
      </c>
      <c r="D9126">
        <v>50.24</v>
      </c>
      <c r="E9126">
        <v>46.45</v>
      </c>
      <c r="F9126">
        <v>49.41</v>
      </c>
      <c r="G9126">
        <v>1394228</v>
      </c>
      <c r="H9126" t="s">
        <v>7</v>
      </c>
    </row>
    <row r="9127" spans="1:8" x14ac:dyDescent="0.25">
      <c r="A9127" s="1" t="s">
        <v>13</v>
      </c>
      <c r="B9127" s="1">
        <v>43762</v>
      </c>
      <c r="C9127">
        <v>49.505000000000003</v>
      </c>
      <c r="D9127">
        <v>50.222000000000001</v>
      </c>
      <c r="E9127">
        <v>48.393999999999998</v>
      </c>
      <c r="F9127">
        <v>49.616</v>
      </c>
      <c r="G9127">
        <v>11228463</v>
      </c>
      <c r="H9127" t="s">
        <v>7</v>
      </c>
    </row>
    <row r="9128" spans="1:8" x14ac:dyDescent="0.25">
      <c r="A9128" s="1" t="s">
        <v>13</v>
      </c>
      <c r="B9128" s="1">
        <v>44119</v>
      </c>
      <c r="C9128">
        <v>49.832999999999998</v>
      </c>
      <c r="D9128">
        <v>50.204000000000001</v>
      </c>
      <c r="E9128">
        <v>48.871000000000002</v>
      </c>
      <c r="F9128">
        <v>49.548999999999999</v>
      </c>
      <c r="G9128">
        <v>15539817</v>
      </c>
      <c r="H9128" t="s">
        <v>7</v>
      </c>
    </row>
    <row r="9129" spans="1:8" x14ac:dyDescent="0.25">
      <c r="A9129" s="1" t="s">
        <v>13</v>
      </c>
      <c r="B9129" s="1">
        <v>43403</v>
      </c>
      <c r="C9129">
        <v>49.307000000000002</v>
      </c>
      <c r="D9129">
        <v>50.070999999999998</v>
      </c>
      <c r="E9129">
        <v>48.914999999999999</v>
      </c>
      <c r="F9129">
        <v>49.314</v>
      </c>
      <c r="G9129">
        <v>1515475</v>
      </c>
      <c r="H9129" t="s">
        <v>7</v>
      </c>
    </row>
    <row r="9130" spans="1:8" x14ac:dyDescent="0.25">
      <c r="A9130" s="1" t="s">
        <v>13</v>
      </c>
      <c r="B9130" s="1">
        <v>42905</v>
      </c>
      <c r="C9130">
        <v>43.66</v>
      </c>
      <c r="D9130">
        <v>49.99</v>
      </c>
      <c r="E9130">
        <v>42.27</v>
      </c>
      <c r="F9130">
        <v>47.63</v>
      </c>
      <c r="G9130">
        <v>4915171</v>
      </c>
      <c r="H9130" t="s">
        <v>7</v>
      </c>
    </row>
    <row r="9131" spans="1:8" x14ac:dyDescent="0.25">
      <c r="A9131" s="1" t="s">
        <v>13</v>
      </c>
      <c r="B9131" s="1">
        <v>42955</v>
      </c>
      <c r="C9131">
        <v>45.99</v>
      </c>
      <c r="D9131">
        <v>49.98</v>
      </c>
      <c r="E9131">
        <v>45.76</v>
      </c>
      <c r="F9131">
        <v>49.06</v>
      </c>
      <c r="G9131">
        <v>1615944</v>
      </c>
      <c r="H9131" t="s">
        <v>7</v>
      </c>
    </row>
    <row r="9132" spans="1:8" x14ac:dyDescent="0.25">
      <c r="A9132" s="1" t="s">
        <v>13</v>
      </c>
      <c r="B9132" s="1">
        <v>42956</v>
      </c>
      <c r="C9132">
        <v>49.06</v>
      </c>
      <c r="D9132">
        <v>49.95</v>
      </c>
      <c r="E9132">
        <v>46.66</v>
      </c>
      <c r="F9132">
        <v>47.69</v>
      </c>
      <c r="G9132">
        <v>1295530</v>
      </c>
      <c r="H9132" t="s">
        <v>7</v>
      </c>
    </row>
    <row r="9133" spans="1:8" x14ac:dyDescent="0.25">
      <c r="A9133" s="1" t="s">
        <v>13</v>
      </c>
      <c r="B9133" s="1">
        <v>43984</v>
      </c>
      <c r="C9133">
        <v>48.206000000000003</v>
      </c>
      <c r="D9133">
        <v>49.93</v>
      </c>
      <c r="E9133">
        <v>44.753999999999998</v>
      </c>
      <c r="F9133">
        <v>46.018000000000001</v>
      </c>
      <c r="G9133">
        <v>16377508</v>
      </c>
      <c r="H9133" t="s">
        <v>7</v>
      </c>
    </row>
    <row r="9134" spans="1:8" x14ac:dyDescent="0.25">
      <c r="A9134" s="1" t="s">
        <v>13</v>
      </c>
      <c r="B9134" s="1">
        <v>43954</v>
      </c>
      <c r="C9134">
        <v>49.213999999999999</v>
      </c>
      <c r="D9134">
        <v>49.929000000000002</v>
      </c>
      <c r="E9134">
        <v>46.847000000000001</v>
      </c>
      <c r="F9134">
        <v>48.073</v>
      </c>
      <c r="G9134">
        <v>13384269</v>
      </c>
      <c r="H9134" t="s">
        <v>7</v>
      </c>
    </row>
    <row r="9135" spans="1:8" x14ac:dyDescent="0.25">
      <c r="A9135" s="1" t="s">
        <v>13</v>
      </c>
      <c r="B9135" s="1">
        <v>43518</v>
      </c>
      <c r="C9135">
        <v>49.042999999999999</v>
      </c>
      <c r="D9135">
        <v>49.878</v>
      </c>
      <c r="E9135">
        <v>48.402999999999999</v>
      </c>
      <c r="F9135">
        <v>49.399000000000001</v>
      </c>
      <c r="G9135">
        <v>8482802</v>
      </c>
      <c r="H9135" t="s">
        <v>7</v>
      </c>
    </row>
    <row r="9136" spans="1:8" x14ac:dyDescent="0.25">
      <c r="A9136" s="1" t="s">
        <v>13</v>
      </c>
      <c r="B9136" s="1">
        <v>44120</v>
      </c>
      <c r="C9136">
        <v>49.557000000000002</v>
      </c>
      <c r="D9136">
        <v>49.856999999999999</v>
      </c>
      <c r="E9136">
        <v>45.624000000000002</v>
      </c>
      <c r="F9136">
        <v>47.581000000000003</v>
      </c>
      <c r="G9136">
        <v>9538225</v>
      </c>
      <c r="H9136" t="s">
        <v>7</v>
      </c>
    </row>
    <row r="9137" spans="1:8" x14ac:dyDescent="0.25">
      <c r="A9137" s="1" t="s">
        <v>13</v>
      </c>
      <c r="B9137" s="1">
        <v>43950</v>
      </c>
      <c r="C9137">
        <v>45.731999999999999</v>
      </c>
      <c r="D9137">
        <v>49.844000000000001</v>
      </c>
      <c r="E9137">
        <v>45.71</v>
      </c>
      <c r="F9137">
        <v>48.802</v>
      </c>
      <c r="G9137">
        <v>18109624</v>
      </c>
      <c r="H9137" t="s">
        <v>7</v>
      </c>
    </row>
    <row r="9138" spans="1:8" x14ac:dyDescent="0.25">
      <c r="A9138" s="1" t="s">
        <v>13</v>
      </c>
      <c r="B9138" s="1">
        <v>42926</v>
      </c>
      <c r="C9138">
        <v>48.76</v>
      </c>
      <c r="D9138">
        <v>49.84</v>
      </c>
      <c r="E9138">
        <v>42.1</v>
      </c>
      <c r="F9138">
        <v>44.74</v>
      </c>
      <c r="G9138">
        <v>2296578</v>
      </c>
      <c r="H9138" t="s">
        <v>7</v>
      </c>
    </row>
    <row r="9139" spans="1:8" x14ac:dyDescent="0.25">
      <c r="A9139" s="1" t="s">
        <v>13</v>
      </c>
      <c r="B9139" s="1">
        <v>43000</v>
      </c>
      <c r="C9139">
        <v>46.61</v>
      </c>
      <c r="D9139">
        <v>49.72</v>
      </c>
      <c r="E9139">
        <v>45</v>
      </c>
      <c r="F9139">
        <v>47.81</v>
      </c>
      <c r="G9139">
        <v>2928154</v>
      </c>
      <c r="H9139" t="s">
        <v>7</v>
      </c>
    </row>
    <row r="9140" spans="1:8" x14ac:dyDescent="0.25">
      <c r="A9140" s="1" t="s">
        <v>13</v>
      </c>
      <c r="B9140" s="1">
        <v>43840</v>
      </c>
      <c r="C9140">
        <v>44.779000000000003</v>
      </c>
      <c r="D9140">
        <v>49.622</v>
      </c>
      <c r="E9140">
        <v>43.835000000000001</v>
      </c>
      <c r="F9140">
        <v>49.043999999999997</v>
      </c>
      <c r="G9140">
        <v>9449756</v>
      </c>
      <c r="H9140" t="s">
        <v>7</v>
      </c>
    </row>
    <row r="9141" spans="1:8" x14ac:dyDescent="0.25">
      <c r="A9141" s="1" t="s">
        <v>13</v>
      </c>
      <c r="B9141" s="1">
        <v>44088</v>
      </c>
      <c r="C9141">
        <v>48.152999999999999</v>
      </c>
      <c r="D9141">
        <v>49.618000000000002</v>
      </c>
      <c r="E9141">
        <v>47.133000000000003</v>
      </c>
      <c r="F9141">
        <v>49.081000000000003</v>
      </c>
      <c r="G9141">
        <v>10626138</v>
      </c>
      <c r="H9141" t="s">
        <v>7</v>
      </c>
    </row>
    <row r="9142" spans="1:8" x14ac:dyDescent="0.25">
      <c r="A9142" s="1" t="s">
        <v>13</v>
      </c>
      <c r="B9142" s="1">
        <v>43002</v>
      </c>
      <c r="C9142">
        <v>49.41</v>
      </c>
      <c r="D9142">
        <v>49.58</v>
      </c>
      <c r="E9142">
        <v>47.1</v>
      </c>
      <c r="F9142">
        <v>47.7</v>
      </c>
      <c r="G9142">
        <v>996160</v>
      </c>
      <c r="H9142" t="s">
        <v>7</v>
      </c>
    </row>
    <row r="9143" spans="1:8" x14ac:dyDescent="0.25">
      <c r="A9143" s="1" t="s">
        <v>13</v>
      </c>
      <c r="B9143" s="1">
        <v>44091</v>
      </c>
      <c r="C9143">
        <v>47.762</v>
      </c>
      <c r="D9143">
        <v>49.542000000000002</v>
      </c>
      <c r="E9143">
        <v>47.628999999999998</v>
      </c>
      <c r="F9143">
        <v>48.857999999999997</v>
      </c>
      <c r="G9143">
        <v>8624973</v>
      </c>
      <c r="H9143" t="s">
        <v>7</v>
      </c>
    </row>
    <row r="9144" spans="1:8" x14ac:dyDescent="0.25">
      <c r="A9144" s="1" t="s">
        <v>13</v>
      </c>
      <c r="B9144" s="1">
        <v>43953</v>
      </c>
      <c r="C9144">
        <v>47.088999999999999</v>
      </c>
      <c r="D9144">
        <v>49.529000000000003</v>
      </c>
      <c r="E9144">
        <v>46.774000000000001</v>
      </c>
      <c r="F9144">
        <v>49.212000000000003</v>
      </c>
      <c r="G9144">
        <v>11056349</v>
      </c>
      <c r="H9144" t="s">
        <v>7</v>
      </c>
    </row>
    <row r="9145" spans="1:8" x14ac:dyDescent="0.25">
      <c r="A9145" s="1" t="s">
        <v>13</v>
      </c>
      <c r="B9145" s="1">
        <v>44037</v>
      </c>
      <c r="C9145">
        <v>44.1</v>
      </c>
      <c r="D9145">
        <v>49.503</v>
      </c>
      <c r="E9145">
        <v>44.037999999999997</v>
      </c>
      <c r="F9145">
        <v>49.152999999999999</v>
      </c>
      <c r="G9145">
        <v>13618384</v>
      </c>
      <c r="H9145" t="s">
        <v>7</v>
      </c>
    </row>
    <row r="9146" spans="1:8" x14ac:dyDescent="0.25">
      <c r="A9146" s="1" t="s">
        <v>13</v>
      </c>
      <c r="B9146" s="1">
        <v>43526</v>
      </c>
      <c r="C9146">
        <v>47.188000000000002</v>
      </c>
      <c r="D9146">
        <v>49.433999999999997</v>
      </c>
      <c r="E9146">
        <v>46.771000000000001</v>
      </c>
      <c r="F9146">
        <v>48.609000000000002</v>
      </c>
      <c r="G9146">
        <v>10749710</v>
      </c>
      <c r="H9146" t="s">
        <v>7</v>
      </c>
    </row>
    <row r="9147" spans="1:8" x14ac:dyDescent="0.25">
      <c r="A9147" s="1" t="s">
        <v>13</v>
      </c>
      <c r="B9147" s="1">
        <v>44084</v>
      </c>
      <c r="C9147">
        <v>47.832999999999998</v>
      </c>
      <c r="D9147">
        <v>49.429000000000002</v>
      </c>
      <c r="E9147">
        <v>47.784999999999997</v>
      </c>
      <c r="F9147">
        <v>48.668999999999997</v>
      </c>
      <c r="G9147">
        <v>13862158</v>
      </c>
      <c r="H9147" t="s">
        <v>7</v>
      </c>
    </row>
    <row r="9148" spans="1:8" x14ac:dyDescent="0.25">
      <c r="A9148" s="1" t="s">
        <v>13</v>
      </c>
      <c r="B9148" s="1">
        <v>44085</v>
      </c>
      <c r="C9148">
        <v>48.668999999999997</v>
      </c>
      <c r="D9148">
        <v>49.395000000000003</v>
      </c>
      <c r="E9148">
        <v>47.43</v>
      </c>
      <c r="F9148">
        <v>48.927</v>
      </c>
      <c r="G9148">
        <v>12737519</v>
      </c>
      <c r="H9148" t="s">
        <v>7</v>
      </c>
    </row>
    <row r="9149" spans="1:8" x14ac:dyDescent="0.25">
      <c r="A9149" s="1" t="s">
        <v>13</v>
      </c>
      <c r="B9149" s="1">
        <v>44082</v>
      </c>
      <c r="C9149">
        <v>48.838999999999999</v>
      </c>
      <c r="D9149">
        <v>49.337000000000003</v>
      </c>
      <c r="E9149">
        <v>46.034999999999997</v>
      </c>
      <c r="F9149">
        <v>47.457999999999998</v>
      </c>
      <c r="G9149">
        <v>15519928</v>
      </c>
      <c r="H9149" t="s">
        <v>7</v>
      </c>
    </row>
    <row r="9150" spans="1:8" x14ac:dyDescent="0.25">
      <c r="A9150" s="1" t="s">
        <v>13</v>
      </c>
      <c r="B9150" s="1">
        <v>43798</v>
      </c>
      <c r="C9150">
        <v>46.868000000000002</v>
      </c>
      <c r="D9150">
        <v>49.253999999999998</v>
      </c>
      <c r="E9150">
        <v>46.826000000000001</v>
      </c>
      <c r="F9150">
        <v>48.615000000000002</v>
      </c>
      <c r="G9150">
        <v>11629835</v>
      </c>
      <c r="H9150" t="s">
        <v>7</v>
      </c>
    </row>
    <row r="9151" spans="1:8" x14ac:dyDescent="0.25">
      <c r="A9151" s="1" t="s">
        <v>13</v>
      </c>
      <c r="B9151" s="1">
        <v>44080</v>
      </c>
      <c r="C9151">
        <v>47.811999999999998</v>
      </c>
      <c r="D9151">
        <v>49.137</v>
      </c>
      <c r="E9151">
        <v>46.302999999999997</v>
      </c>
      <c r="F9151">
        <v>47.914000000000001</v>
      </c>
      <c r="G9151">
        <v>13792752</v>
      </c>
      <c r="H9151" t="s">
        <v>7</v>
      </c>
    </row>
    <row r="9152" spans="1:8" x14ac:dyDescent="0.25">
      <c r="A9152" s="1" t="s">
        <v>13</v>
      </c>
      <c r="B9152" s="1">
        <v>44081</v>
      </c>
      <c r="C9152">
        <v>47.91</v>
      </c>
      <c r="D9152">
        <v>49.137</v>
      </c>
      <c r="E9152">
        <v>45.262</v>
      </c>
      <c r="F9152">
        <v>48.838999999999999</v>
      </c>
      <c r="G9152">
        <v>14211288</v>
      </c>
      <c r="H9152" t="s">
        <v>7</v>
      </c>
    </row>
    <row r="9153" spans="1:8" x14ac:dyDescent="0.25">
      <c r="A9153" s="1" t="s">
        <v>13</v>
      </c>
      <c r="B9153" s="1">
        <v>43527</v>
      </c>
      <c r="C9153">
        <v>48.619</v>
      </c>
      <c r="D9153">
        <v>49.115000000000002</v>
      </c>
      <c r="E9153">
        <v>47.463000000000001</v>
      </c>
      <c r="F9153">
        <v>47.978999999999999</v>
      </c>
      <c r="G9153">
        <v>9059136</v>
      </c>
      <c r="H9153" t="s">
        <v>7</v>
      </c>
    </row>
    <row r="9154" spans="1:8" x14ac:dyDescent="0.25">
      <c r="A9154" s="1" t="s">
        <v>13</v>
      </c>
      <c r="B9154" s="1">
        <v>43960</v>
      </c>
      <c r="C9154">
        <v>47.710999999999999</v>
      </c>
      <c r="D9154">
        <v>49.088000000000001</v>
      </c>
      <c r="E9154">
        <v>46.951000000000001</v>
      </c>
      <c r="F9154">
        <v>47.02</v>
      </c>
      <c r="G9154">
        <v>10077795</v>
      </c>
      <c r="H9154" t="s">
        <v>7</v>
      </c>
    </row>
    <row r="9155" spans="1:8" x14ac:dyDescent="0.25">
      <c r="A9155" s="1" t="s">
        <v>13</v>
      </c>
      <c r="B9155" s="1">
        <v>44092</v>
      </c>
      <c r="C9155">
        <v>48.832000000000001</v>
      </c>
      <c r="D9155">
        <v>49.067</v>
      </c>
      <c r="E9155">
        <v>47.529000000000003</v>
      </c>
      <c r="F9155">
        <v>48.557000000000002</v>
      </c>
      <c r="G9155">
        <v>10947357</v>
      </c>
      <c r="H9155" t="s">
        <v>7</v>
      </c>
    </row>
    <row r="9156" spans="1:8" x14ac:dyDescent="0.25">
      <c r="A9156" s="1" t="s">
        <v>13</v>
      </c>
      <c r="B9156" s="1">
        <v>42903</v>
      </c>
      <c r="C9156">
        <v>33.89</v>
      </c>
      <c r="D9156">
        <v>49</v>
      </c>
      <c r="E9156">
        <v>33.61</v>
      </c>
      <c r="F9156">
        <v>46.01</v>
      </c>
      <c r="G9156">
        <v>8909071</v>
      </c>
      <c r="H9156" t="s">
        <v>7</v>
      </c>
    </row>
    <row r="9157" spans="1:8" x14ac:dyDescent="0.25">
      <c r="A9157" s="1" t="s">
        <v>13</v>
      </c>
      <c r="B9157" s="1">
        <v>43515</v>
      </c>
      <c r="C9157">
        <v>47.939</v>
      </c>
      <c r="D9157">
        <v>48.999000000000002</v>
      </c>
      <c r="E9157">
        <v>46.832999999999998</v>
      </c>
      <c r="F9157">
        <v>47.433</v>
      </c>
      <c r="G9157">
        <v>10291621</v>
      </c>
      <c r="H9157" t="s">
        <v>7</v>
      </c>
    </row>
    <row r="9158" spans="1:8" x14ac:dyDescent="0.25">
      <c r="A9158" s="1" t="s">
        <v>13</v>
      </c>
      <c r="B9158" s="1">
        <v>44093</v>
      </c>
      <c r="C9158">
        <v>48.539000000000001</v>
      </c>
      <c r="D9158">
        <v>48.988999999999997</v>
      </c>
      <c r="E9158">
        <v>47.951999999999998</v>
      </c>
      <c r="F9158">
        <v>48.491999999999997</v>
      </c>
      <c r="G9158">
        <v>10226405</v>
      </c>
      <c r="H9158" t="s">
        <v>7</v>
      </c>
    </row>
    <row r="9159" spans="1:8" x14ac:dyDescent="0.25">
      <c r="A9159" s="1" t="s">
        <v>13</v>
      </c>
      <c r="B9159" s="1">
        <v>43525</v>
      </c>
      <c r="C9159">
        <v>45.822000000000003</v>
      </c>
      <c r="D9159">
        <v>48.978999999999999</v>
      </c>
      <c r="E9159">
        <v>45.755000000000003</v>
      </c>
      <c r="F9159">
        <v>47.189</v>
      </c>
      <c r="G9159">
        <v>11038698</v>
      </c>
      <c r="H9159" t="s">
        <v>7</v>
      </c>
    </row>
    <row r="9160" spans="1:8" x14ac:dyDescent="0.25">
      <c r="A9160" s="1" t="s">
        <v>13</v>
      </c>
      <c r="B9160" s="1">
        <v>42968</v>
      </c>
      <c r="C9160">
        <v>45.57</v>
      </c>
      <c r="D9160">
        <v>48.87</v>
      </c>
      <c r="E9160">
        <v>44.9</v>
      </c>
      <c r="F9160">
        <v>47.99</v>
      </c>
      <c r="G9160">
        <v>1057202</v>
      </c>
      <c r="H9160" t="s">
        <v>7</v>
      </c>
    </row>
    <row r="9161" spans="1:8" x14ac:dyDescent="0.25">
      <c r="A9161" s="1" t="s">
        <v>13</v>
      </c>
      <c r="B9161" s="1">
        <v>43514</v>
      </c>
      <c r="C9161">
        <v>43.962000000000003</v>
      </c>
      <c r="D9161">
        <v>48.822000000000003</v>
      </c>
      <c r="E9161">
        <v>43.798000000000002</v>
      </c>
      <c r="F9161">
        <v>47.939</v>
      </c>
      <c r="G9161">
        <v>12393173</v>
      </c>
      <c r="H9161" t="s">
        <v>7</v>
      </c>
    </row>
    <row r="9162" spans="1:8" x14ac:dyDescent="0.25">
      <c r="A9162" s="1" t="s">
        <v>13</v>
      </c>
      <c r="B9162" s="1">
        <v>44083</v>
      </c>
      <c r="C9162">
        <v>47.46</v>
      </c>
      <c r="D9162">
        <v>48.814999999999998</v>
      </c>
      <c r="E9162">
        <v>46.54</v>
      </c>
      <c r="F9162">
        <v>47.834000000000003</v>
      </c>
      <c r="G9162">
        <v>12844189</v>
      </c>
      <c r="H9162" t="s">
        <v>7</v>
      </c>
    </row>
    <row r="9163" spans="1:8" x14ac:dyDescent="0.25">
      <c r="A9163" s="1" t="s">
        <v>13</v>
      </c>
      <c r="B9163" s="1">
        <v>43799</v>
      </c>
      <c r="C9163">
        <v>48.613999999999997</v>
      </c>
      <c r="D9163">
        <v>48.808</v>
      </c>
      <c r="E9163">
        <v>47.024999999999999</v>
      </c>
      <c r="F9163">
        <v>47.523000000000003</v>
      </c>
      <c r="G9163">
        <v>10483220</v>
      </c>
      <c r="H9163" t="s">
        <v>7</v>
      </c>
    </row>
    <row r="9164" spans="1:8" x14ac:dyDescent="0.25">
      <c r="A9164" s="1" t="s">
        <v>13</v>
      </c>
      <c r="B9164" s="1">
        <v>43902</v>
      </c>
      <c r="C9164">
        <v>48.552999999999997</v>
      </c>
      <c r="D9164">
        <v>48.744</v>
      </c>
      <c r="E9164">
        <v>28.954999999999998</v>
      </c>
      <c r="F9164">
        <v>29.838999999999999</v>
      </c>
      <c r="G9164">
        <v>31691664</v>
      </c>
      <c r="H9164" t="s">
        <v>7</v>
      </c>
    </row>
    <row r="9165" spans="1:8" x14ac:dyDescent="0.25">
      <c r="A9165" s="1" t="s">
        <v>13</v>
      </c>
      <c r="B9165" s="1">
        <v>44090</v>
      </c>
      <c r="C9165">
        <v>48.293999999999997</v>
      </c>
      <c r="D9165">
        <v>48.734000000000002</v>
      </c>
      <c r="E9165">
        <v>46.997</v>
      </c>
      <c r="F9165">
        <v>47.73</v>
      </c>
      <c r="G9165">
        <v>9693075</v>
      </c>
      <c r="H9165" t="s">
        <v>7</v>
      </c>
    </row>
    <row r="9166" spans="1:8" x14ac:dyDescent="0.25">
      <c r="A9166" s="1" t="s">
        <v>13</v>
      </c>
      <c r="B9166" s="1">
        <v>43796</v>
      </c>
      <c r="C9166">
        <v>47.023000000000003</v>
      </c>
      <c r="D9166">
        <v>48.649000000000001</v>
      </c>
      <c r="E9166">
        <v>44.847999999999999</v>
      </c>
      <c r="F9166">
        <v>47.723999999999997</v>
      </c>
      <c r="G9166">
        <v>12335130</v>
      </c>
      <c r="H9166" t="s">
        <v>7</v>
      </c>
    </row>
    <row r="9167" spans="1:8" x14ac:dyDescent="0.25">
      <c r="A9167" s="1" t="s">
        <v>13</v>
      </c>
      <c r="B9167" s="1">
        <v>42957</v>
      </c>
      <c r="C9167">
        <v>47.69</v>
      </c>
      <c r="D9167">
        <v>48.6</v>
      </c>
      <c r="E9167">
        <v>47.01</v>
      </c>
      <c r="F9167">
        <v>47.2</v>
      </c>
      <c r="G9167">
        <v>746717</v>
      </c>
      <c r="H9167" t="s">
        <v>7</v>
      </c>
    </row>
    <row r="9168" spans="1:8" x14ac:dyDescent="0.25">
      <c r="A9168" s="1" t="s">
        <v>13</v>
      </c>
      <c r="B9168" s="1">
        <v>43983</v>
      </c>
      <c r="C9168">
        <v>45.610999999999997</v>
      </c>
      <c r="D9168">
        <v>48.579000000000001</v>
      </c>
      <c r="E9168">
        <v>45.375</v>
      </c>
      <c r="F9168">
        <v>48.201000000000001</v>
      </c>
      <c r="G9168">
        <v>10395692</v>
      </c>
      <c r="H9168" t="s">
        <v>7</v>
      </c>
    </row>
    <row r="9169" spans="1:8" x14ac:dyDescent="0.25">
      <c r="A9169" s="1" t="s">
        <v>13</v>
      </c>
      <c r="B9169" s="1">
        <v>44094</v>
      </c>
      <c r="C9169">
        <v>48.491999999999997</v>
      </c>
      <c r="D9169">
        <v>48.527000000000001</v>
      </c>
      <c r="E9169">
        <v>46.201000000000001</v>
      </c>
      <c r="F9169">
        <v>47.076000000000001</v>
      </c>
      <c r="G9169">
        <v>9821144</v>
      </c>
      <c r="H9169" t="s">
        <v>7</v>
      </c>
    </row>
    <row r="9170" spans="1:8" x14ac:dyDescent="0.25">
      <c r="A9170" s="1" t="s">
        <v>13</v>
      </c>
      <c r="B9170" s="1">
        <v>43792</v>
      </c>
      <c r="C9170">
        <v>47.421999999999997</v>
      </c>
      <c r="D9170">
        <v>48.515999999999998</v>
      </c>
      <c r="E9170">
        <v>46.292999999999999</v>
      </c>
      <c r="F9170">
        <v>48.18</v>
      </c>
      <c r="G9170">
        <v>10757217</v>
      </c>
      <c r="H9170" t="s">
        <v>7</v>
      </c>
    </row>
    <row r="9171" spans="1:8" x14ac:dyDescent="0.25">
      <c r="A9171" s="1" t="s">
        <v>13</v>
      </c>
      <c r="B9171" s="1">
        <v>42928</v>
      </c>
      <c r="C9171">
        <v>43.92</v>
      </c>
      <c r="D9171">
        <v>48.48</v>
      </c>
      <c r="E9171">
        <v>42.1</v>
      </c>
      <c r="F9171">
        <v>47</v>
      </c>
      <c r="G9171">
        <v>2181437</v>
      </c>
      <c r="H9171" t="s">
        <v>7</v>
      </c>
    </row>
    <row r="9172" spans="1:8" x14ac:dyDescent="0.25">
      <c r="A9172" s="1" t="s">
        <v>13</v>
      </c>
      <c r="B9172" s="1">
        <v>44105</v>
      </c>
      <c r="C9172">
        <v>46.265999999999998</v>
      </c>
      <c r="D9172">
        <v>48.476999999999997</v>
      </c>
      <c r="E9172">
        <v>45.323999999999998</v>
      </c>
      <c r="F9172">
        <v>46.276000000000003</v>
      </c>
      <c r="G9172">
        <v>14407921</v>
      </c>
      <c r="H9172" t="s">
        <v>7</v>
      </c>
    </row>
    <row r="9173" spans="1:8" x14ac:dyDescent="0.25">
      <c r="A9173" s="1" t="s">
        <v>13</v>
      </c>
      <c r="B9173" s="1">
        <v>43800</v>
      </c>
      <c r="C9173">
        <v>47.523000000000003</v>
      </c>
      <c r="D9173">
        <v>48.454999999999998</v>
      </c>
      <c r="E9173">
        <v>45.732999999999997</v>
      </c>
      <c r="F9173">
        <v>47.517000000000003</v>
      </c>
      <c r="G9173">
        <v>10566349</v>
      </c>
      <c r="H9173" t="s">
        <v>7</v>
      </c>
    </row>
    <row r="9174" spans="1:8" x14ac:dyDescent="0.25">
      <c r="A9174" s="1" t="s">
        <v>13</v>
      </c>
      <c r="B9174" s="1">
        <v>44123</v>
      </c>
      <c r="C9174">
        <v>47.548999999999999</v>
      </c>
      <c r="D9174">
        <v>48.453000000000003</v>
      </c>
      <c r="E9174">
        <v>46.790999999999997</v>
      </c>
      <c r="F9174">
        <v>47.997</v>
      </c>
      <c r="G9174">
        <v>6956108</v>
      </c>
      <c r="H9174" t="s">
        <v>7</v>
      </c>
    </row>
    <row r="9175" spans="1:8" x14ac:dyDescent="0.25">
      <c r="A9175" s="1" t="s">
        <v>13</v>
      </c>
      <c r="B9175" s="1">
        <v>42906</v>
      </c>
      <c r="C9175">
        <v>47.63</v>
      </c>
      <c r="D9175">
        <v>48.45</v>
      </c>
      <c r="E9175">
        <v>42.5</v>
      </c>
      <c r="F9175">
        <v>45.63</v>
      </c>
      <c r="G9175">
        <v>2745288</v>
      </c>
      <c r="H9175" t="s">
        <v>7</v>
      </c>
    </row>
    <row r="9176" spans="1:8" x14ac:dyDescent="0.25">
      <c r="A9176" s="1" t="s">
        <v>13</v>
      </c>
      <c r="B9176" s="1">
        <v>43838</v>
      </c>
      <c r="C9176">
        <v>46.396999999999998</v>
      </c>
      <c r="D9176">
        <v>48.445999999999998</v>
      </c>
      <c r="E9176">
        <v>44.344999999999999</v>
      </c>
      <c r="F9176">
        <v>45.374000000000002</v>
      </c>
      <c r="G9176">
        <v>9590504</v>
      </c>
      <c r="H9176" t="s">
        <v>7</v>
      </c>
    </row>
    <row r="9177" spans="1:8" x14ac:dyDescent="0.25">
      <c r="A9177" s="1" t="s">
        <v>13</v>
      </c>
      <c r="B9177" s="1">
        <v>44124</v>
      </c>
      <c r="C9177">
        <v>48.015000000000001</v>
      </c>
      <c r="D9177">
        <v>48.445999999999998</v>
      </c>
      <c r="E9177">
        <v>46.45</v>
      </c>
      <c r="F9177">
        <v>46.905000000000001</v>
      </c>
      <c r="G9177">
        <v>8437823</v>
      </c>
      <c r="H9177" t="s">
        <v>7</v>
      </c>
    </row>
    <row r="9178" spans="1:8" x14ac:dyDescent="0.25">
      <c r="A9178" s="1" t="s">
        <v>13</v>
      </c>
      <c r="B9178" s="1">
        <v>43959</v>
      </c>
      <c r="C9178">
        <v>47.363999999999997</v>
      </c>
      <c r="D9178">
        <v>48.398000000000003</v>
      </c>
      <c r="E9178">
        <v>46.39</v>
      </c>
      <c r="F9178">
        <v>47.725000000000001</v>
      </c>
      <c r="G9178">
        <v>10764598</v>
      </c>
      <c r="H9178" t="s">
        <v>7</v>
      </c>
    </row>
    <row r="9179" spans="1:8" x14ac:dyDescent="0.25">
      <c r="A9179" s="1" t="s">
        <v>13</v>
      </c>
      <c r="B9179" s="1">
        <v>43793</v>
      </c>
      <c r="C9179">
        <v>48.182000000000002</v>
      </c>
      <c r="D9179">
        <v>48.31</v>
      </c>
      <c r="E9179">
        <v>43.951000000000001</v>
      </c>
      <c r="F9179">
        <v>44.212000000000003</v>
      </c>
      <c r="G9179">
        <v>11831674</v>
      </c>
      <c r="H9179" t="s">
        <v>7</v>
      </c>
    </row>
    <row r="9180" spans="1:8" x14ac:dyDescent="0.25">
      <c r="A9180" s="1" t="s">
        <v>13</v>
      </c>
      <c r="B9180" s="1">
        <v>44110</v>
      </c>
      <c r="C9180">
        <v>46.332000000000001</v>
      </c>
      <c r="D9180">
        <v>48.267000000000003</v>
      </c>
      <c r="E9180">
        <v>45.55</v>
      </c>
      <c r="F9180">
        <v>45.981999999999999</v>
      </c>
      <c r="G9180">
        <v>15509909</v>
      </c>
      <c r="H9180" t="s">
        <v>7</v>
      </c>
    </row>
    <row r="9181" spans="1:8" x14ac:dyDescent="0.25">
      <c r="A9181" s="1" t="s">
        <v>13</v>
      </c>
      <c r="B9181" s="1">
        <v>43528</v>
      </c>
      <c r="C9181">
        <v>47.978999999999999</v>
      </c>
      <c r="D9181">
        <v>48.253</v>
      </c>
      <c r="E9181">
        <v>44.984000000000002</v>
      </c>
      <c r="F9181">
        <v>45.951999999999998</v>
      </c>
      <c r="G9181">
        <v>10982234</v>
      </c>
      <c r="H9181" t="s">
        <v>7</v>
      </c>
    </row>
    <row r="9182" spans="1:8" x14ac:dyDescent="0.25">
      <c r="A9182" s="1" t="s">
        <v>13</v>
      </c>
      <c r="B9182" s="1">
        <v>43952</v>
      </c>
      <c r="C9182">
        <v>46.39</v>
      </c>
      <c r="D9182">
        <v>48.220999999999997</v>
      </c>
      <c r="E9182">
        <v>46.365000000000002</v>
      </c>
      <c r="F9182">
        <v>47.085999999999999</v>
      </c>
      <c r="G9182">
        <v>10800614</v>
      </c>
      <c r="H9182" t="s">
        <v>7</v>
      </c>
    </row>
    <row r="9183" spans="1:8" x14ac:dyDescent="0.25">
      <c r="A9183" s="1" t="s">
        <v>13</v>
      </c>
      <c r="B9183" s="1">
        <v>44113</v>
      </c>
      <c r="C9183">
        <v>47.198</v>
      </c>
      <c r="D9183">
        <v>48.204999999999998</v>
      </c>
      <c r="E9183">
        <v>46.600999999999999</v>
      </c>
      <c r="F9183">
        <v>47.786999999999999</v>
      </c>
      <c r="G9183">
        <v>9937983</v>
      </c>
      <c r="H9183" t="s">
        <v>7</v>
      </c>
    </row>
    <row r="9184" spans="1:8" x14ac:dyDescent="0.25">
      <c r="A9184" s="1" t="s">
        <v>13</v>
      </c>
      <c r="B9184" s="1">
        <v>43958</v>
      </c>
      <c r="C9184">
        <v>44.96</v>
      </c>
      <c r="D9184">
        <v>48.16</v>
      </c>
      <c r="E9184">
        <v>44.551000000000002</v>
      </c>
      <c r="F9184">
        <v>47.353000000000002</v>
      </c>
      <c r="G9184">
        <v>13601968</v>
      </c>
      <c r="H9184" t="s">
        <v>7</v>
      </c>
    </row>
    <row r="9185" spans="1:8" x14ac:dyDescent="0.25">
      <c r="A9185" s="1" t="s">
        <v>13</v>
      </c>
      <c r="B9185" s="1">
        <v>43955</v>
      </c>
      <c r="C9185">
        <v>48.048999999999999</v>
      </c>
      <c r="D9185">
        <v>48.158999999999999</v>
      </c>
      <c r="E9185">
        <v>45.235999999999997</v>
      </c>
      <c r="F9185">
        <v>46.970999999999997</v>
      </c>
      <c r="G9185">
        <v>13175193</v>
      </c>
      <c r="H9185" t="s">
        <v>7</v>
      </c>
    </row>
    <row r="9186" spans="1:8" x14ac:dyDescent="0.25">
      <c r="A9186" s="1" t="s">
        <v>13</v>
      </c>
      <c r="B9186" s="1">
        <v>43986</v>
      </c>
      <c r="C9186">
        <v>47.15</v>
      </c>
      <c r="D9186">
        <v>48.076999999999998</v>
      </c>
      <c r="E9186">
        <v>46.423999999999999</v>
      </c>
      <c r="F9186">
        <v>47.44</v>
      </c>
      <c r="G9186">
        <v>12175743</v>
      </c>
      <c r="H9186" t="s">
        <v>7</v>
      </c>
    </row>
    <row r="9187" spans="1:8" x14ac:dyDescent="0.25">
      <c r="A9187" s="1" t="s">
        <v>13</v>
      </c>
      <c r="B9187" s="1">
        <v>43797</v>
      </c>
      <c r="C9187">
        <v>47.722999999999999</v>
      </c>
      <c r="D9187">
        <v>48.014000000000003</v>
      </c>
      <c r="E9187">
        <v>46.472999999999999</v>
      </c>
      <c r="F9187">
        <v>46.859000000000002</v>
      </c>
      <c r="G9187">
        <v>10522699</v>
      </c>
      <c r="H9187" t="s">
        <v>7</v>
      </c>
    </row>
    <row r="9188" spans="1:8" x14ac:dyDescent="0.25">
      <c r="A9188" s="1" t="s">
        <v>13</v>
      </c>
      <c r="B9188" s="1">
        <v>43981</v>
      </c>
      <c r="C9188">
        <v>44.502000000000002</v>
      </c>
      <c r="D9188">
        <v>48.011000000000003</v>
      </c>
      <c r="E9188">
        <v>44.207999999999998</v>
      </c>
      <c r="F9188">
        <v>47.746000000000002</v>
      </c>
      <c r="G9188">
        <v>13382172</v>
      </c>
      <c r="H9188" t="s">
        <v>7</v>
      </c>
    </row>
    <row r="9189" spans="1:8" x14ac:dyDescent="0.25">
      <c r="A9189" s="1" t="s">
        <v>13</v>
      </c>
      <c r="B9189" s="1">
        <v>42965</v>
      </c>
      <c r="C9189">
        <v>43.88</v>
      </c>
      <c r="D9189">
        <v>47.99</v>
      </c>
      <c r="E9189">
        <v>43.29</v>
      </c>
      <c r="F9189">
        <v>46.69</v>
      </c>
      <c r="G9189">
        <v>1560638</v>
      </c>
      <c r="H9189" t="s">
        <v>7</v>
      </c>
    </row>
    <row r="9190" spans="1:8" x14ac:dyDescent="0.25">
      <c r="A9190" s="1" t="s">
        <v>13</v>
      </c>
      <c r="B9190" s="1">
        <v>42969</v>
      </c>
      <c r="C9190">
        <v>47.99</v>
      </c>
      <c r="D9190">
        <v>47.99</v>
      </c>
      <c r="E9190">
        <v>44.65</v>
      </c>
      <c r="F9190">
        <v>46.43</v>
      </c>
      <c r="G9190">
        <v>993016</v>
      </c>
      <c r="H9190" t="s">
        <v>7</v>
      </c>
    </row>
    <row r="9191" spans="1:8" x14ac:dyDescent="0.25">
      <c r="A9191" s="1" t="s">
        <v>13</v>
      </c>
      <c r="B9191" s="1">
        <v>43987</v>
      </c>
      <c r="C9191">
        <v>47.436999999999998</v>
      </c>
      <c r="D9191">
        <v>47.951999999999998</v>
      </c>
      <c r="E9191">
        <v>46.619</v>
      </c>
      <c r="F9191">
        <v>46.832999999999998</v>
      </c>
      <c r="G9191">
        <v>11370511</v>
      </c>
      <c r="H9191" t="s">
        <v>7</v>
      </c>
    </row>
    <row r="9192" spans="1:8" x14ac:dyDescent="0.25">
      <c r="A9192" s="1" t="s">
        <v>13</v>
      </c>
      <c r="B9192" s="1">
        <v>42937</v>
      </c>
      <c r="C9192">
        <v>44.72</v>
      </c>
      <c r="D9192">
        <v>47.93</v>
      </c>
      <c r="E9192">
        <v>44</v>
      </c>
      <c r="F9192">
        <v>45.4</v>
      </c>
      <c r="G9192">
        <v>2042487</v>
      </c>
      <c r="H9192" t="s">
        <v>7</v>
      </c>
    </row>
    <row r="9193" spans="1:8" x14ac:dyDescent="0.25">
      <c r="A9193" s="1" t="s">
        <v>13</v>
      </c>
      <c r="B9193" s="1">
        <v>42908</v>
      </c>
      <c r="C9193">
        <v>44</v>
      </c>
      <c r="D9193">
        <v>47.89</v>
      </c>
      <c r="E9193">
        <v>42.87</v>
      </c>
      <c r="F9193">
        <v>45.98</v>
      </c>
      <c r="G9193">
        <v>1712127</v>
      </c>
      <c r="H9193" t="s">
        <v>7</v>
      </c>
    </row>
    <row r="9194" spans="1:8" x14ac:dyDescent="0.25">
      <c r="A9194" s="1" t="s">
        <v>13</v>
      </c>
      <c r="B9194" s="1">
        <v>42929</v>
      </c>
      <c r="C9194">
        <v>47</v>
      </c>
      <c r="D9194">
        <v>47.88</v>
      </c>
      <c r="E9194">
        <v>44.1</v>
      </c>
      <c r="F9194">
        <v>45.48</v>
      </c>
      <c r="G9194">
        <v>1103144</v>
      </c>
      <c r="H9194" t="s">
        <v>7</v>
      </c>
    </row>
    <row r="9195" spans="1:8" x14ac:dyDescent="0.25">
      <c r="A9195" s="1" t="s">
        <v>13</v>
      </c>
      <c r="B9195" s="1">
        <v>44122</v>
      </c>
      <c r="C9195">
        <v>46.948</v>
      </c>
      <c r="D9195">
        <v>47.869</v>
      </c>
      <c r="E9195">
        <v>46.790999999999997</v>
      </c>
      <c r="F9195">
        <v>47.52</v>
      </c>
      <c r="G9195">
        <v>30576104</v>
      </c>
      <c r="H9195" t="s">
        <v>7</v>
      </c>
    </row>
    <row r="9196" spans="1:8" x14ac:dyDescent="0.25">
      <c r="A9196" s="1" t="s">
        <v>13</v>
      </c>
      <c r="B9196" s="1">
        <v>42959</v>
      </c>
      <c r="C9196">
        <v>47.08</v>
      </c>
      <c r="D9196">
        <v>47.8</v>
      </c>
      <c r="E9196">
        <v>46.01</v>
      </c>
      <c r="F9196">
        <v>46.33</v>
      </c>
      <c r="G9196">
        <v>1041916</v>
      </c>
      <c r="H9196" t="s">
        <v>7</v>
      </c>
    </row>
    <row r="9197" spans="1:8" x14ac:dyDescent="0.25">
      <c r="A9197" s="1" t="s">
        <v>13</v>
      </c>
      <c r="B9197" s="1">
        <v>43982</v>
      </c>
      <c r="C9197">
        <v>47.73</v>
      </c>
      <c r="D9197">
        <v>47.79</v>
      </c>
      <c r="E9197">
        <v>45.182000000000002</v>
      </c>
      <c r="F9197">
        <v>45.610999999999997</v>
      </c>
      <c r="G9197">
        <v>12401739</v>
      </c>
      <c r="H9197" t="s">
        <v>7</v>
      </c>
    </row>
    <row r="9198" spans="1:8" x14ac:dyDescent="0.25">
      <c r="A9198" s="1" t="s">
        <v>13</v>
      </c>
      <c r="B9198" s="1">
        <v>43956</v>
      </c>
      <c r="C9198">
        <v>46.970999999999997</v>
      </c>
      <c r="D9198">
        <v>47.735999999999997</v>
      </c>
      <c r="E9198">
        <v>45.826000000000001</v>
      </c>
      <c r="F9198">
        <v>46.548999999999999</v>
      </c>
      <c r="G9198">
        <v>8205662</v>
      </c>
      <c r="H9198" t="s">
        <v>7</v>
      </c>
    </row>
    <row r="9199" spans="1:8" x14ac:dyDescent="0.25">
      <c r="A9199" s="1" t="s">
        <v>13</v>
      </c>
      <c r="B9199" s="1">
        <v>42958</v>
      </c>
      <c r="C9199">
        <v>47.2</v>
      </c>
      <c r="D9199">
        <v>47.71</v>
      </c>
      <c r="E9199">
        <v>46.6</v>
      </c>
      <c r="F9199">
        <v>47.08</v>
      </c>
      <c r="G9199">
        <v>809690</v>
      </c>
      <c r="H9199" t="s">
        <v>7</v>
      </c>
    </row>
    <row r="9200" spans="1:8" x14ac:dyDescent="0.25">
      <c r="A9200" s="1" t="s">
        <v>13</v>
      </c>
      <c r="B9200" s="1">
        <v>43801</v>
      </c>
      <c r="C9200">
        <v>47.517000000000003</v>
      </c>
      <c r="D9200">
        <v>47.707000000000001</v>
      </c>
      <c r="E9200">
        <v>44.923000000000002</v>
      </c>
      <c r="F9200">
        <v>45.610999999999997</v>
      </c>
      <c r="G9200">
        <v>11720414</v>
      </c>
      <c r="H9200" t="s">
        <v>7</v>
      </c>
    </row>
    <row r="9201" spans="1:8" x14ac:dyDescent="0.25">
      <c r="A9201" s="1" t="s">
        <v>13</v>
      </c>
      <c r="B9201" s="1">
        <v>42919</v>
      </c>
      <c r="C9201">
        <v>41.59</v>
      </c>
      <c r="D9201">
        <v>47.7</v>
      </c>
      <c r="E9201">
        <v>40.6</v>
      </c>
      <c r="F9201">
        <v>45.51</v>
      </c>
      <c r="G9201">
        <v>2758450</v>
      </c>
      <c r="H9201" t="s">
        <v>7</v>
      </c>
    </row>
    <row r="9202" spans="1:8" x14ac:dyDescent="0.25">
      <c r="A9202" s="1" t="s">
        <v>13</v>
      </c>
      <c r="B9202" s="1">
        <v>44095</v>
      </c>
      <c r="C9202">
        <v>47.118000000000002</v>
      </c>
      <c r="D9202">
        <v>47.655999999999999</v>
      </c>
      <c r="E9202">
        <v>41.932000000000002</v>
      </c>
      <c r="F9202">
        <v>43.146999999999998</v>
      </c>
      <c r="G9202">
        <v>10769377</v>
      </c>
      <c r="H9202" t="s">
        <v>7</v>
      </c>
    </row>
    <row r="9203" spans="1:8" x14ac:dyDescent="0.25">
      <c r="A9203" s="1" t="s">
        <v>13</v>
      </c>
      <c r="B9203" s="1">
        <v>44121</v>
      </c>
      <c r="C9203">
        <v>47.585999999999999</v>
      </c>
      <c r="D9203">
        <v>47.643999999999998</v>
      </c>
      <c r="E9203">
        <v>46.331000000000003</v>
      </c>
      <c r="F9203">
        <v>46.968000000000004</v>
      </c>
      <c r="G9203">
        <v>20213864</v>
      </c>
      <c r="H9203" t="s">
        <v>7</v>
      </c>
    </row>
    <row r="9204" spans="1:8" x14ac:dyDescent="0.25">
      <c r="A9204" s="1" t="s">
        <v>13</v>
      </c>
      <c r="B9204" s="1">
        <v>43928</v>
      </c>
      <c r="C9204">
        <v>45.008000000000003</v>
      </c>
      <c r="D9204">
        <v>47.604999999999997</v>
      </c>
      <c r="E9204">
        <v>43.863999999999997</v>
      </c>
      <c r="F9204">
        <v>44.884999999999998</v>
      </c>
      <c r="G9204">
        <v>12252427</v>
      </c>
      <c r="H9204" t="s">
        <v>7</v>
      </c>
    </row>
    <row r="9205" spans="1:8" x14ac:dyDescent="0.25">
      <c r="A9205" s="1" t="s">
        <v>13</v>
      </c>
      <c r="B9205" s="1">
        <v>43957</v>
      </c>
      <c r="C9205">
        <v>46.548999999999999</v>
      </c>
      <c r="D9205">
        <v>47.526000000000003</v>
      </c>
      <c r="E9205">
        <v>44.822000000000003</v>
      </c>
      <c r="F9205">
        <v>44.963000000000001</v>
      </c>
      <c r="G9205">
        <v>10171590</v>
      </c>
      <c r="H9205" t="s">
        <v>7</v>
      </c>
    </row>
    <row r="9206" spans="1:8" x14ac:dyDescent="0.25">
      <c r="A9206" s="1" t="s">
        <v>13</v>
      </c>
      <c r="B9206" s="1">
        <v>42938</v>
      </c>
      <c r="C9206">
        <v>45.4</v>
      </c>
      <c r="D9206">
        <v>47.52</v>
      </c>
      <c r="E9206">
        <v>44.43</v>
      </c>
      <c r="F9206">
        <v>46.7</v>
      </c>
      <c r="G9206">
        <v>778382</v>
      </c>
      <c r="H9206" t="s">
        <v>7</v>
      </c>
    </row>
    <row r="9207" spans="1:8" x14ac:dyDescent="0.25">
      <c r="A9207" s="1" t="s">
        <v>13</v>
      </c>
      <c r="B9207" s="1">
        <v>43985</v>
      </c>
      <c r="C9207">
        <v>46.015999999999998</v>
      </c>
      <c r="D9207">
        <v>47.493000000000002</v>
      </c>
      <c r="E9207">
        <v>45.331000000000003</v>
      </c>
      <c r="F9207">
        <v>47.149000000000001</v>
      </c>
      <c r="G9207">
        <v>12425810</v>
      </c>
      <c r="H9207" t="s">
        <v>7</v>
      </c>
    </row>
    <row r="9208" spans="1:8" x14ac:dyDescent="0.25">
      <c r="A9208" s="1" t="s">
        <v>13</v>
      </c>
      <c r="B9208" s="1">
        <v>43794</v>
      </c>
      <c r="C9208">
        <v>44.21</v>
      </c>
      <c r="D9208">
        <v>47.481000000000002</v>
      </c>
      <c r="E9208">
        <v>42.512999999999998</v>
      </c>
      <c r="F9208">
        <v>45.619</v>
      </c>
      <c r="G9208">
        <v>15291282</v>
      </c>
      <c r="H9208" t="s">
        <v>7</v>
      </c>
    </row>
    <row r="9209" spans="1:8" x14ac:dyDescent="0.25">
      <c r="A9209" s="1" t="s">
        <v>13</v>
      </c>
      <c r="B9209" s="1">
        <v>44112</v>
      </c>
      <c r="C9209">
        <v>46.569000000000003</v>
      </c>
      <c r="D9209">
        <v>47.466999999999999</v>
      </c>
      <c r="E9209">
        <v>45.512</v>
      </c>
      <c r="F9209">
        <v>47.171999999999997</v>
      </c>
      <c r="G9209">
        <v>11623611</v>
      </c>
      <c r="H9209" t="s">
        <v>7</v>
      </c>
    </row>
    <row r="9210" spans="1:8" x14ac:dyDescent="0.25">
      <c r="A9210" s="1" t="s">
        <v>13</v>
      </c>
      <c r="B9210" s="1">
        <v>43795</v>
      </c>
      <c r="C9210">
        <v>45.604999999999997</v>
      </c>
      <c r="D9210">
        <v>47.465000000000003</v>
      </c>
      <c r="E9210">
        <v>45.404000000000003</v>
      </c>
      <c r="F9210">
        <v>47.017000000000003</v>
      </c>
      <c r="G9210">
        <v>10772342</v>
      </c>
      <c r="H9210" t="s">
        <v>7</v>
      </c>
    </row>
    <row r="9211" spans="1:8" x14ac:dyDescent="0.25">
      <c r="A9211" s="1" t="s">
        <v>13</v>
      </c>
      <c r="B9211" s="1">
        <v>42960</v>
      </c>
      <c r="C9211">
        <v>46.33</v>
      </c>
      <c r="D9211">
        <v>47.38</v>
      </c>
      <c r="E9211">
        <v>44.05</v>
      </c>
      <c r="F9211">
        <v>45.22</v>
      </c>
      <c r="G9211">
        <v>1185325</v>
      </c>
      <c r="H9211" t="s">
        <v>7</v>
      </c>
    </row>
    <row r="9212" spans="1:8" x14ac:dyDescent="0.25">
      <c r="A9212" s="1" t="s">
        <v>13</v>
      </c>
      <c r="B9212" s="1">
        <v>43506</v>
      </c>
      <c r="C9212">
        <v>44.707000000000001</v>
      </c>
      <c r="D9212">
        <v>47.292999999999999</v>
      </c>
      <c r="E9212">
        <v>42.398000000000003</v>
      </c>
      <c r="F9212">
        <v>46.857999999999997</v>
      </c>
      <c r="G9212">
        <v>10120480</v>
      </c>
      <c r="H9212" t="s">
        <v>7</v>
      </c>
    </row>
    <row r="9213" spans="1:8" x14ac:dyDescent="0.25">
      <c r="A9213" s="1" t="s">
        <v>13</v>
      </c>
      <c r="B9213" s="1">
        <v>43929</v>
      </c>
      <c r="C9213">
        <v>44.881999999999998</v>
      </c>
      <c r="D9213">
        <v>47.25</v>
      </c>
      <c r="E9213">
        <v>44.347999999999999</v>
      </c>
      <c r="F9213">
        <v>46.542000000000002</v>
      </c>
      <c r="G9213">
        <v>11646567</v>
      </c>
      <c r="H9213" t="s">
        <v>7</v>
      </c>
    </row>
    <row r="9214" spans="1:8" x14ac:dyDescent="0.25">
      <c r="A9214" s="1" t="s">
        <v>13</v>
      </c>
      <c r="B9214" s="1">
        <v>43988</v>
      </c>
      <c r="C9214">
        <v>46.832000000000001</v>
      </c>
      <c r="D9214">
        <v>47.213999999999999</v>
      </c>
      <c r="E9214">
        <v>46.253999999999998</v>
      </c>
      <c r="F9214">
        <v>46.793999999999997</v>
      </c>
      <c r="G9214">
        <v>9611754</v>
      </c>
      <c r="H9214" t="s">
        <v>7</v>
      </c>
    </row>
    <row r="9215" spans="1:8" x14ac:dyDescent="0.25">
      <c r="A9215" s="1" t="s">
        <v>13</v>
      </c>
      <c r="B9215" s="1">
        <v>42967</v>
      </c>
      <c r="C9215">
        <v>45.18</v>
      </c>
      <c r="D9215">
        <v>47.15</v>
      </c>
      <c r="E9215">
        <v>44.07</v>
      </c>
      <c r="F9215">
        <v>45.57</v>
      </c>
      <c r="G9215">
        <v>668594</v>
      </c>
      <c r="H9215" t="s">
        <v>7</v>
      </c>
    </row>
    <row r="9216" spans="1:8" x14ac:dyDescent="0.25">
      <c r="A9216" s="1" t="s">
        <v>13</v>
      </c>
      <c r="B9216" s="1">
        <v>44102</v>
      </c>
      <c r="C9216">
        <v>46.042000000000002</v>
      </c>
      <c r="D9216">
        <v>47.12</v>
      </c>
      <c r="E9216">
        <v>44.850999999999999</v>
      </c>
      <c r="F9216">
        <v>45.246000000000002</v>
      </c>
      <c r="G9216">
        <v>10509450</v>
      </c>
      <c r="H9216" t="s">
        <v>7</v>
      </c>
    </row>
    <row r="9217" spans="1:8" x14ac:dyDescent="0.25">
      <c r="A9217" s="1" t="s">
        <v>13</v>
      </c>
      <c r="B9217" s="1">
        <v>42952</v>
      </c>
      <c r="C9217">
        <v>43.07</v>
      </c>
      <c r="D9217">
        <v>47.09</v>
      </c>
      <c r="E9217">
        <v>43.06</v>
      </c>
      <c r="F9217">
        <v>45.85</v>
      </c>
      <c r="G9217">
        <v>1484859</v>
      </c>
      <c r="H9217" t="s">
        <v>7</v>
      </c>
    </row>
    <row r="9218" spans="1:8" x14ac:dyDescent="0.25">
      <c r="A9218" s="1" t="s">
        <v>13</v>
      </c>
      <c r="B9218" s="1">
        <v>44109</v>
      </c>
      <c r="C9218">
        <v>46.662999999999997</v>
      </c>
      <c r="D9218">
        <v>47.055999999999997</v>
      </c>
      <c r="E9218">
        <v>45.531999999999996</v>
      </c>
      <c r="F9218">
        <v>46.34</v>
      </c>
      <c r="G9218">
        <v>13467521</v>
      </c>
      <c r="H9218" t="s">
        <v>7</v>
      </c>
    </row>
    <row r="9219" spans="1:8" x14ac:dyDescent="0.25">
      <c r="A9219" s="1" t="s">
        <v>13</v>
      </c>
      <c r="B9219" s="1">
        <v>43992</v>
      </c>
      <c r="C9219">
        <v>45.88</v>
      </c>
      <c r="D9219">
        <v>47.051000000000002</v>
      </c>
      <c r="E9219">
        <v>45.673999999999999</v>
      </c>
      <c r="F9219">
        <v>46.652999999999999</v>
      </c>
      <c r="G9219">
        <v>9300326</v>
      </c>
      <c r="H9219" t="s">
        <v>7</v>
      </c>
    </row>
    <row r="9220" spans="1:8" x14ac:dyDescent="0.25">
      <c r="A9220" s="1" t="s">
        <v>13</v>
      </c>
      <c r="B9220" s="1">
        <v>44108</v>
      </c>
      <c r="C9220">
        <v>45.491999999999997</v>
      </c>
      <c r="D9220">
        <v>47.029000000000003</v>
      </c>
      <c r="E9220">
        <v>45.271999999999998</v>
      </c>
      <c r="F9220">
        <v>46.707000000000001</v>
      </c>
      <c r="G9220">
        <v>11304559</v>
      </c>
      <c r="H9220" t="s">
        <v>7</v>
      </c>
    </row>
    <row r="9221" spans="1:8" x14ac:dyDescent="0.25">
      <c r="A9221" s="1" t="s">
        <v>13</v>
      </c>
      <c r="B9221" s="1">
        <v>43961</v>
      </c>
      <c r="C9221">
        <v>47.018999999999998</v>
      </c>
      <c r="D9221">
        <v>47.018999999999998</v>
      </c>
      <c r="E9221">
        <v>39.993000000000002</v>
      </c>
      <c r="F9221">
        <v>42.115000000000002</v>
      </c>
      <c r="G9221">
        <v>18597410</v>
      </c>
      <c r="H9221" t="s">
        <v>7</v>
      </c>
    </row>
    <row r="9222" spans="1:8" x14ac:dyDescent="0.25">
      <c r="A9222" s="1" t="s">
        <v>13</v>
      </c>
      <c r="B9222" s="1">
        <v>42966</v>
      </c>
      <c r="C9222">
        <v>46.69</v>
      </c>
      <c r="D9222">
        <v>47</v>
      </c>
      <c r="E9222">
        <v>43.76</v>
      </c>
      <c r="F9222">
        <v>45.18</v>
      </c>
      <c r="G9222">
        <v>681627</v>
      </c>
      <c r="H9222" t="s">
        <v>7</v>
      </c>
    </row>
    <row r="9223" spans="1:8" x14ac:dyDescent="0.25">
      <c r="A9223" s="1" t="s">
        <v>13</v>
      </c>
      <c r="B9223" s="1">
        <v>43989</v>
      </c>
      <c r="C9223">
        <v>46.795000000000002</v>
      </c>
      <c r="D9223">
        <v>46.981000000000002</v>
      </c>
      <c r="E9223">
        <v>45.191000000000003</v>
      </c>
      <c r="F9223">
        <v>46.637999999999998</v>
      </c>
      <c r="G9223">
        <v>10714709</v>
      </c>
      <c r="H9223" t="s">
        <v>7</v>
      </c>
    </row>
    <row r="9224" spans="1:8" x14ac:dyDescent="0.25">
      <c r="A9224" s="1" t="s">
        <v>13</v>
      </c>
      <c r="B9224" s="1">
        <v>42909</v>
      </c>
      <c r="C9224">
        <v>45.98</v>
      </c>
      <c r="D9224">
        <v>46.96</v>
      </c>
      <c r="E9224">
        <v>45.52</v>
      </c>
      <c r="F9224">
        <v>46.03</v>
      </c>
      <c r="G9224">
        <v>1000137</v>
      </c>
      <c r="H9224" t="s">
        <v>7</v>
      </c>
    </row>
    <row r="9225" spans="1:8" x14ac:dyDescent="0.25">
      <c r="A9225" s="1" t="s">
        <v>13</v>
      </c>
      <c r="B9225" s="1">
        <v>44106</v>
      </c>
      <c r="C9225">
        <v>46.237000000000002</v>
      </c>
      <c r="D9225">
        <v>46.959000000000003</v>
      </c>
      <c r="E9225">
        <v>43.298999999999999</v>
      </c>
      <c r="F9225">
        <v>44.892000000000003</v>
      </c>
      <c r="G9225">
        <v>10492022</v>
      </c>
      <c r="H9225" t="s">
        <v>7</v>
      </c>
    </row>
    <row r="9226" spans="1:8" x14ac:dyDescent="0.25">
      <c r="A9226" s="1" t="s">
        <v>13</v>
      </c>
      <c r="B9226" s="1">
        <v>42939</v>
      </c>
      <c r="C9226">
        <v>46.7</v>
      </c>
      <c r="D9226">
        <v>46.95</v>
      </c>
      <c r="E9226">
        <v>44.1</v>
      </c>
      <c r="F9226">
        <v>45.23</v>
      </c>
      <c r="G9226">
        <v>753218</v>
      </c>
      <c r="H9226" t="s">
        <v>7</v>
      </c>
    </row>
    <row r="9227" spans="1:8" x14ac:dyDescent="0.25">
      <c r="A9227" s="1" t="s">
        <v>13</v>
      </c>
      <c r="B9227" s="1">
        <v>43521</v>
      </c>
      <c r="C9227">
        <v>43.847000000000001</v>
      </c>
      <c r="D9227">
        <v>46.927</v>
      </c>
      <c r="E9227">
        <v>43.805999999999997</v>
      </c>
      <c r="F9227">
        <v>45.651000000000003</v>
      </c>
      <c r="G9227">
        <v>9170199</v>
      </c>
      <c r="H9227" t="s">
        <v>7</v>
      </c>
    </row>
    <row r="9228" spans="1:8" x14ac:dyDescent="0.25">
      <c r="A9228" s="1" t="s">
        <v>13</v>
      </c>
      <c r="B9228" s="1">
        <v>43993</v>
      </c>
      <c r="C9228">
        <v>46.656999999999996</v>
      </c>
      <c r="D9228">
        <v>46.927</v>
      </c>
      <c r="E9228">
        <v>42.161000000000001</v>
      </c>
      <c r="F9228">
        <v>43.252000000000002</v>
      </c>
      <c r="G9228">
        <v>12475279</v>
      </c>
      <c r="H9228" t="s">
        <v>7</v>
      </c>
    </row>
    <row r="9229" spans="1:8" x14ac:dyDescent="0.25">
      <c r="A9229" s="1" t="s">
        <v>13</v>
      </c>
      <c r="B9229" s="1">
        <v>44111</v>
      </c>
      <c r="C9229">
        <v>45.981999999999999</v>
      </c>
      <c r="D9229">
        <v>46.927</v>
      </c>
      <c r="E9229">
        <v>45.009</v>
      </c>
      <c r="F9229">
        <v>46.595999999999997</v>
      </c>
      <c r="G9229">
        <v>11633962</v>
      </c>
      <c r="H9229" t="s">
        <v>7</v>
      </c>
    </row>
    <row r="9230" spans="1:8" x14ac:dyDescent="0.25">
      <c r="A9230" s="1" t="s">
        <v>13</v>
      </c>
      <c r="B9230" s="1">
        <v>43507</v>
      </c>
      <c r="C9230">
        <v>46.863999999999997</v>
      </c>
      <c r="D9230">
        <v>46.904000000000003</v>
      </c>
      <c r="E9230">
        <v>42.173999999999999</v>
      </c>
      <c r="F9230">
        <v>43.033999999999999</v>
      </c>
      <c r="G9230">
        <v>9346558</v>
      </c>
      <c r="H9230" t="s">
        <v>7</v>
      </c>
    </row>
    <row r="9231" spans="1:8" x14ac:dyDescent="0.25">
      <c r="A9231" s="1" t="s">
        <v>13</v>
      </c>
      <c r="B9231" s="1">
        <v>43930</v>
      </c>
      <c r="C9231">
        <v>46.542000000000002</v>
      </c>
      <c r="D9231">
        <v>46.860999999999997</v>
      </c>
      <c r="E9231">
        <v>44.923999999999999</v>
      </c>
      <c r="F9231">
        <v>46.277999999999999</v>
      </c>
      <c r="G9231">
        <v>11469295</v>
      </c>
      <c r="H9231" t="s">
        <v>7</v>
      </c>
    </row>
    <row r="9232" spans="1:8" x14ac:dyDescent="0.25">
      <c r="A9232" s="1" t="s">
        <v>13</v>
      </c>
      <c r="B9232" s="1">
        <v>43991</v>
      </c>
      <c r="C9232">
        <v>46.405000000000001</v>
      </c>
      <c r="D9232">
        <v>46.784999999999997</v>
      </c>
      <c r="E9232">
        <v>45.401000000000003</v>
      </c>
      <c r="F9232">
        <v>45.872999999999998</v>
      </c>
      <c r="G9232">
        <v>8408530</v>
      </c>
      <c r="H9232" t="s">
        <v>7</v>
      </c>
    </row>
    <row r="9233" spans="1:8" x14ac:dyDescent="0.25">
      <c r="A9233" s="1" t="s">
        <v>13</v>
      </c>
      <c r="B9233" s="1">
        <v>42927</v>
      </c>
      <c r="C9233">
        <v>44.74</v>
      </c>
      <c r="D9233">
        <v>46.78</v>
      </c>
      <c r="E9233">
        <v>41.38</v>
      </c>
      <c r="F9233">
        <v>43.92</v>
      </c>
      <c r="G9233">
        <v>2101978</v>
      </c>
      <c r="H9233" t="s">
        <v>7</v>
      </c>
    </row>
    <row r="9234" spans="1:8" x14ac:dyDescent="0.25">
      <c r="A9234" s="1" t="s">
        <v>13</v>
      </c>
      <c r="B9234" s="1">
        <v>43803</v>
      </c>
      <c r="C9234">
        <v>45.158000000000001</v>
      </c>
      <c r="D9234">
        <v>46.771000000000001</v>
      </c>
      <c r="E9234">
        <v>44.177</v>
      </c>
      <c r="F9234">
        <v>44.725000000000001</v>
      </c>
      <c r="G9234">
        <v>13790980</v>
      </c>
      <c r="H9234" t="s">
        <v>7</v>
      </c>
    </row>
    <row r="9235" spans="1:8" x14ac:dyDescent="0.25">
      <c r="A9235" s="1" t="s">
        <v>13</v>
      </c>
      <c r="B9235" s="1">
        <v>43990</v>
      </c>
      <c r="C9235">
        <v>46.637999999999998</v>
      </c>
      <c r="D9235">
        <v>46.761000000000003</v>
      </c>
      <c r="E9235">
        <v>45.968000000000004</v>
      </c>
      <c r="F9235">
        <v>46.404000000000003</v>
      </c>
      <c r="G9235">
        <v>10019301</v>
      </c>
      <c r="H9235" t="s">
        <v>7</v>
      </c>
    </row>
    <row r="9236" spans="1:8" x14ac:dyDescent="0.25">
      <c r="A9236" s="1" t="s">
        <v>13</v>
      </c>
      <c r="B9236" s="1">
        <v>44104</v>
      </c>
      <c r="C9236">
        <v>45.697000000000003</v>
      </c>
      <c r="D9236">
        <v>46.713999999999999</v>
      </c>
      <c r="E9236">
        <v>45.423000000000002</v>
      </c>
      <c r="F9236">
        <v>46.258000000000003</v>
      </c>
      <c r="G9236">
        <v>10932345</v>
      </c>
      <c r="H9236" t="s">
        <v>7</v>
      </c>
    </row>
    <row r="9237" spans="1:8" x14ac:dyDescent="0.25">
      <c r="A9237" s="1" t="s">
        <v>13</v>
      </c>
      <c r="B9237" s="1">
        <v>43837</v>
      </c>
      <c r="C9237">
        <v>45.777999999999999</v>
      </c>
      <c r="D9237">
        <v>46.654000000000003</v>
      </c>
      <c r="E9237">
        <v>44.631</v>
      </c>
      <c r="F9237">
        <v>46.4</v>
      </c>
      <c r="G9237">
        <v>9535456</v>
      </c>
      <c r="H9237" t="s">
        <v>7</v>
      </c>
    </row>
    <row r="9238" spans="1:8" x14ac:dyDescent="0.25">
      <c r="A9238" s="1" t="s">
        <v>13</v>
      </c>
      <c r="B9238" s="1">
        <v>42904</v>
      </c>
      <c r="C9238">
        <v>46.01</v>
      </c>
      <c r="D9238">
        <v>46.65</v>
      </c>
      <c r="E9238">
        <v>39.56</v>
      </c>
      <c r="F9238">
        <v>43.66</v>
      </c>
      <c r="G9238">
        <v>4130627</v>
      </c>
      <c r="H9238" t="s">
        <v>7</v>
      </c>
    </row>
    <row r="9239" spans="1:8" x14ac:dyDescent="0.25">
      <c r="A9239" s="1" t="s">
        <v>13</v>
      </c>
      <c r="B9239" s="1">
        <v>42953</v>
      </c>
      <c r="C9239">
        <v>45.85</v>
      </c>
      <c r="D9239">
        <v>46.65</v>
      </c>
      <c r="E9239">
        <v>44.78</v>
      </c>
      <c r="F9239">
        <v>45.33</v>
      </c>
      <c r="G9239">
        <v>776821</v>
      </c>
      <c r="H9239" t="s">
        <v>7</v>
      </c>
    </row>
    <row r="9240" spans="1:8" x14ac:dyDescent="0.25">
      <c r="A9240" s="1" t="s">
        <v>13</v>
      </c>
      <c r="B9240" s="1">
        <v>44099</v>
      </c>
      <c r="C9240">
        <v>44.947000000000003</v>
      </c>
      <c r="D9240">
        <v>46.555999999999997</v>
      </c>
      <c r="E9240">
        <v>43.962000000000003</v>
      </c>
      <c r="F9240">
        <v>46.024999999999999</v>
      </c>
      <c r="G9240">
        <v>8875589</v>
      </c>
      <c r="H9240" t="s">
        <v>7</v>
      </c>
    </row>
    <row r="9241" spans="1:8" x14ac:dyDescent="0.25">
      <c r="A9241" s="1" t="s">
        <v>13</v>
      </c>
      <c r="B9241" s="1">
        <v>43524</v>
      </c>
      <c r="C9241">
        <v>45.158000000000001</v>
      </c>
      <c r="D9241">
        <v>46.54</v>
      </c>
      <c r="E9241">
        <v>44.972000000000001</v>
      </c>
      <c r="F9241">
        <v>45.82</v>
      </c>
      <c r="G9241">
        <v>9616273</v>
      </c>
      <c r="H9241" t="s">
        <v>7</v>
      </c>
    </row>
    <row r="9242" spans="1:8" x14ac:dyDescent="0.25">
      <c r="A9242" s="1" t="s">
        <v>13</v>
      </c>
      <c r="B9242" s="1">
        <v>44100</v>
      </c>
      <c r="C9242">
        <v>46.002000000000002</v>
      </c>
      <c r="D9242">
        <v>46.54</v>
      </c>
      <c r="E9242">
        <v>45.179000000000002</v>
      </c>
      <c r="F9242">
        <v>46.046999999999997</v>
      </c>
      <c r="G9242">
        <v>18322812</v>
      </c>
      <c r="H9242" t="s">
        <v>7</v>
      </c>
    </row>
    <row r="9243" spans="1:8" x14ac:dyDescent="0.25">
      <c r="A9243" s="1" t="s">
        <v>13</v>
      </c>
      <c r="B9243" s="1">
        <v>44101</v>
      </c>
      <c r="C9243">
        <v>46.018999999999998</v>
      </c>
      <c r="D9243">
        <v>46.537999999999997</v>
      </c>
      <c r="E9243">
        <v>44.582000000000001</v>
      </c>
      <c r="F9243">
        <v>46.078000000000003</v>
      </c>
      <c r="G9243">
        <v>19534440</v>
      </c>
      <c r="H9243" t="s">
        <v>7</v>
      </c>
    </row>
    <row r="9244" spans="1:8" x14ac:dyDescent="0.25">
      <c r="A9244" s="1" t="s">
        <v>13</v>
      </c>
      <c r="B9244" s="1">
        <v>43969</v>
      </c>
      <c r="C9244">
        <v>43.67</v>
      </c>
      <c r="D9244">
        <v>46.503</v>
      </c>
      <c r="E9244">
        <v>43.655000000000001</v>
      </c>
      <c r="F9244">
        <v>45.313000000000002</v>
      </c>
      <c r="G9244">
        <v>16787696</v>
      </c>
      <c r="H9244" t="s">
        <v>7</v>
      </c>
    </row>
    <row r="9245" spans="1:8" x14ac:dyDescent="0.25">
      <c r="A9245" s="1" t="s">
        <v>13</v>
      </c>
      <c r="B9245" s="1">
        <v>42954</v>
      </c>
      <c r="C9245">
        <v>45.33</v>
      </c>
      <c r="D9245">
        <v>46.5</v>
      </c>
      <c r="E9245">
        <v>45.01</v>
      </c>
      <c r="F9245">
        <v>45.99</v>
      </c>
      <c r="G9245">
        <v>697520</v>
      </c>
      <c r="H9245" t="s">
        <v>7</v>
      </c>
    </row>
    <row r="9246" spans="1:8" x14ac:dyDescent="0.25">
      <c r="A9246" s="1" t="s">
        <v>13</v>
      </c>
      <c r="B9246" s="1">
        <v>43931</v>
      </c>
      <c r="C9246">
        <v>46.274999999999999</v>
      </c>
      <c r="D9246">
        <v>46.448999999999998</v>
      </c>
      <c r="E9246">
        <v>40.957000000000001</v>
      </c>
      <c r="F9246">
        <v>42.27</v>
      </c>
      <c r="G9246">
        <v>16445338</v>
      </c>
      <c r="H9246" t="s">
        <v>7</v>
      </c>
    </row>
    <row r="9247" spans="1:8" x14ac:dyDescent="0.25">
      <c r="A9247" s="1" t="s">
        <v>13</v>
      </c>
      <c r="B9247" s="1">
        <v>42961</v>
      </c>
      <c r="C9247">
        <v>45.22</v>
      </c>
      <c r="D9247">
        <v>46.34</v>
      </c>
      <c r="E9247">
        <v>44.82</v>
      </c>
      <c r="F9247">
        <v>45.59</v>
      </c>
      <c r="G9247">
        <v>854874</v>
      </c>
      <c r="H9247" t="s">
        <v>7</v>
      </c>
    </row>
    <row r="9248" spans="1:8" x14ac:dyDescent="0.25">
      <c r="A9248" s="1" t="s">
        <v>13</v>
      </c>
      <c r="B9248" s="1">
        <v>43806</v>
      </c>
      <c r="C9248">
        <v>45.344999999999999</v>
      </c>
      <c r="D9248">
        <v>46.267000000000003</v>
      </c>
      <c r="E9248">
        <v>45.06</v>
      </c>
      <c r="F9248">
        <v>45.237000000000002</v>
      </c>
      <c r="G9248">
        <v>10116678</v>
      </c>
      <c r="H9248" t="s">
        <v>7</v>
      </c>
    </row>
    <row r="9249" spans="1:8" x14ac:dyDescent="0.25">
      <c r="A9249" s="1" t="s">
        <v>13</v>
      </c>
      <c r="B9249" s="1">
        <v>43802</v>
      </c>
      <c r="C9249">
        <v>45.613</v>
      </c>
      <c r="D9249">
        <v>46.201000000000001</v>
      </c>
      <c r="E9249">
        <v>44.664999999999999</v>
      </c>
      <c r="F9249">
        <v>45.155999999999999</v>
      </c>
      <c r="G9249">
        <v>11243720</v>
      </c>
      <c r="H9249" t="s">
        <v>7</v>
      </c>
    </row>
    <row r="9250" spans="1:8" x14ac:dyDescent="0.25">
      <c r="A9250" s="1" t="s">
        <v>13</v>
      </c>
      <c r="B9250" s="1">
        <v>43807</v>
      </c>
      <c r="C9250">
        <v>45.237000000000002</v>
      </c>
      <c r="D9250">
        <v>46.161000000000001</v>
      </c>
      <c r="E9250">
        <v>44.933</v>
      </c>
      <c r="F9250">
        <v>45.613999999999997</v>
      </c>
      <c r="G9250">
        <v>9398040</v>
      </c>
      <c r="H9250" t="s">
        <v>7</v>
      </c>
    </row>
    <row r="9251" spans="1:8" x14ac:dyDescent="0.25">
      <c r="A9251" s="1" t="s">
        <v>13</v>
      </c>
      <c r="B9251" s="1">
        <v>42907</v>
      </c>
      <c r="C9251">
        <v>45.63</v>
      </c>
      <c r="D9251">
        <v>46.16</v>
      </c>
      <c r="E9251">
        <v>41.5</v>
      </c>
      <c r="F9251">
        <v>44</v>
      </c>
      <c r="G9251">
        <v>1625512</v>
      </c>
      <c r="H9251" t="s">
        <v>7</v>
      </c>
    </row>
    <row r="9252" spans="1:8" x14ac:dyDescent="0.25">
      <c r="A9252" s="1" t="s">
        <v>13</v>
      </c>
      <c r="B9252" s="1">
        <v>43505</v>
      </c>
      <c r="C9252">
        <v>43.143999999999998</v>
      </c>
      <c r="D9252">
        <v>46.151000000000003</v>
      </c>
      <c r="E9252">
        <v>42.247999999999998</v>
      </c>
      <c r="F9252">
        <v>44.709000000000003</v>
      </c>
      <c r="G9252">
        <v>10305833</v>
      </c>
      <c r="H9252" t="s">
        <v>7</v>
      </c>
    </row>
    <row r="9253" spans="1:8" x14ac:dyDescent="0.25">
      <c r="A9253" s="1" t="s">
        <v>13</v>
      </c>
      <c r="B9253" s="1">
        <v>43971</v>
      </c>
      <c r="C9253">
        <v>45.713999999999999</v>
      </c>
      <c r="D9253">
        <v>46.131</v>
      </c>
      <c r="E9253">
        <v>43.362000000000002</v>
      </c>
      <c r="F9253">
        <v>44.22</v>
      </c>
      <c r="G9253">
        <v>11740757</v>
      </c>
      <c r="H9253" t="s">
        <v>7</v>
      </c>
    </row>
    <row r="9254" spans="1:8" x14ac:dyDescent="0.25">
      <c r="A9254" s="1" t="s">
        <v>13</v>
      </c>
      <c r="B9254" s="1">
        <v>42910</v>
      </c>
      <c r="C9254">
        <v>46.03</v>
      </c>
      <c r="D9254">
        <v>46.13</v>
      </c>
      <c r="E9254">
        <v>42.05</v>
      </c>
      <c r="F9254">
        <v>43.05</v>
      </c>
      <c r="G9254">
        <v>1375058</v>
      </c>
      <c r="H9254" t="s">
        <v>7</v>
      </c>
    </row>
    <row r="9255" spans="1:8" x14ac:dyDescent="0.25">
      <c r="A9255" s="1" t="s">
        <v>13</v>
      </c>
      <c r="B9255" s="1">
        <v>43522</v>
      </c>
      <c r="C9255">
        <v>45.652000000000001</v>
      </c>
      <c r="D9255">
        <v>46.112000000000002</v>
      </c>
      <c r="E9255">
        <v>44.47</v>
      </c>
      <c r="F9255">
        <v>45.012999999999998</v>
      </c>
      <c r="G9255">
        <v>7605061</v>
      </c>
      <c r="H9255" t="s">
        <v>7</v>
      </c>
    </row>
    <row r="9256" spans="1:8" x14ac:dyDescent="0.25">
      <c r="A9256" s="1" t="s">
        <v>13</v>
      </c>
      <c r="B9256" s="1">
        <v>43949</v>
      </c>
      <c r="C9256">
        <v>44.46</v>
      </c>
      <c r="D9256">
        <v>46.02</v>
      </c>
      <c r="E9256">
        <v>43.433999999999997</v>
      </c>
      <c r="F9256">
        <v>45.734000000000002</v>
      </c>
      <c r="G9256">
        <v>13728113</v>
      </c>
      <c r="H9256" t="s">
        <v>7</v>
      </c>
    </row>
    <row r="9257" spans="1:8" x14ac:dyDescent="0.25">
      <c r="A9257" s="1" t="s">
        <v>13</v>
      </c>
      <c r="B9257" s="1">
        <v>44107</v>
      </c>
      <c r="C9257">
        <v>44.917000000000002</v>
      </c>
      <c r="D9257">
        <v>45.975999999999999</v>
      </c>
      <c r="E9257">
        <v>44.725999999999999</v>
      </c>
      <c r="F9257">
        <v>45.518000000000001</v>
      </c>
      <c r="G9257">
        <v>9789647</v>
      </c>
      <c r="H9257" t="s">
        <v>7</v>
      </c>
    </row>
    <row r="9258" spans="1:8" x14ac:dyDescent="0.25">
      <c r="A9258" s="1" t="s">
        <v>13</v>
      </c>
      <c r="B9258" s="1">
        <v>44021</v>
      </c>
      <c r="C9258">
        <v>45.332999999999998</v>
      </c>
      <c r="D9258">
        <v>45.866</v>
      </c>
      <c r="E9258">
        <v>43.587000000000003</v>
      </c>
      <c r="F9258">
        <v>44.368000000000002</v>
      </c>
      <c r="G9258">
        <v>11850147</v>
      </c>
      <c r="H9258" t="s">
        <v>7</v>
      </c>
    </row>
    <row r="9259" spans="1:8" x14ac:dyDescent="0.25">
      <c r="A9259" s="1" t="s">
        <v>13</v>
      </c>
      <c r="B9259" s="1">
        <v>44103</v>
      </c>
      <c r="C9259">
        <v>45.195</v>
      </c>
      <c r="D9259">
        <v>45.856999999999999</v>
      </c>
      <c r="E9259">
        <v>44.953000000000003</v>
      </c>
      <c r="F9259">
        <v>45.697000000000003</v>
      </c>
      <c r="G9259">
        <v>11039820</v>
      </c>
      <c r="H9259" t="s">
        <v>7</v>
      </c>
    </row>
    <row r="9260" spans="1:8" x14ac:dyDescent="0.25">
      <c r="A9260" s="1" t="s">
        <v>13</v>
      </c>
      <c r="B9260" s="1">
        <v>43839</v>
      </c>
      <c r="C9260">
        <v>45.375</v>
      </c>
      <c r="D9260">
        <v>45.787999999999997</v>
      </c>
      <c r="E9260">
        <v>43.978000000000002</v>
      </c>
      <c r="F9260">
        <v>44.783999999999999</v>
      </c>
      <c r="G9260">
        <v>6196595</v>
      </c>
      <c r="H9260" t="s">
        <v>7</v>
      </c>
    </row>
    <row r="9261" spans="1:8" x14ac:dyDescent="0.25">
      <c r="A9261" s="1" t="s">
        <v>13</v>
      </c>
      <c r="B9261" s="1">
        <v>43836</v>
      </c>
      <c r="C9261">
        <v>43.456000000000003</v>
      </c>
      <c r="D9261">
        <v>45.777999999999999</v>
      </c>
      <c r="E9261">
        <v>43.316000000000003</v>
      </c>
      <c r="F9261">
        <v>45.777999999999999</v>
      </c>
      <c r="G9261">
        <v>8131511</v>
      </c>
      <c r="H9261" t="s">
        <v>7</v>
      </c>
    </row>
    <row r="9262" spans="1:8" x14ac:dyDescent="0.25">
      <c r="A9262" s="1" t="s">
        <v>13</v>
      </c>
      <c r="B9262" s="1">
        <v>43808</v>
      </c>
      <c r="C9262">
        <v>45.619</v>
      </c>
      <c r="D9262">
        <v>45.771999999999998</v>
      </c>
      <c r="E9262">
        <v>44.140999999999998</v>
      </c>
      <c r="F9262">
        <v>44.49</v>
      </c>
      <c r="G9262">
        <v>10938366</v>
      </c>
      <c r="H9262" t="s">
        <v>7</v>
      </c>
    </row>
    <row r="9263" spans="1:8" x14ac:dyDescent="0.25">
      <c r="A9263" s="1" t="s">
        <v>13</v>
      </c>
      <c r="B9263" s="1">
        <v>43970</v>
      </c>
      <c r="C9263">
        <v>45.313000000000002</v>
      </c>
      <c r="D9263">
        <v>45.764000000000003</v>
      </c>
      <c r="E9263">
        <v>44.183</v>
      </c>
      <c r="F9263">
        <v>45.725999999999999</v>
      </c>
      <c r="G9263">
        <v>11875921</v>
      </c>
      <c r="H9263" t="s">
        <v>7</v>
      </c>
    </row>
    <row r="9264" spans="1:8" x14ac:dyDescent="0.25">
      <c r="A9264" s="1" t="s">
        <v>13</v>
      </c>
      <c r="B9264" s="1">
        <v>42930</v>
      </c>
      <c r="C9264">
        <v>45.48</v>
      </c>
      <c r="D9264">
        <v>45.72</v>
      </c>
      <c r="E9264">
        <v>40</v>
      </c>
      <c r="F9264">
        <v>42.78</v>
      </c>
      <c r="G9264">
        <v>1882377</v>
      </c>
      <c r="H9264" t="s">
        <v>7</v>
      </c>
    </row>
    <row r="9265" spans="1:8" x14ac:dyDescent="0.25">
      <c r="A9265" s="1" t="s">
        <v>13</v>
      </c>
      <c r="B9265" s="1">
        <v>42962</v>
      </c>
      <c r="C9265">
        <v>45.59</v>
      </c>
      <c r="D9265">
        <v>45.7</v>
      </c>
      <c r="E9265">
        <v>41.65</v>
      </c>
      <c r="F9265">
        <v>43.1</v>
      </c>
      <c r="G9265">
        <v>1323880</v>
      </c>
      <c r="H9265" t="s">
        <v>7</v>
      </c>
    </row>
    <row r="9266" spans="1:8" x14ac:dyDescent="0.25">
      <c r="A9266" s="1" t="s">
        <v>13</v>
      </c>
      <c r="B9266" s="1">
        <v>43523</v>
      </c>
      <c r="C9266">
        <v>45.002000000000002</v>
      </c>
      <c r="D9266">
        <v>45.667999999999999</v>
      </c>
      <c r="E9266">
        <v>43.066000000000003</v>
      </c>
      <c r="F9266">
        <v>45.158000000000001</v>
      </c>
      <c r="G9266">
        <v>8959946</v>
      </c>
      <c r="H9266" t="s">
        <v>7</v>
      </c>
    </row>
    <row r="9267" spans="1:8" x14ac:dyDescent="0.25">
      <c r="A9267" s="1" t="s">
        <v>13</v>
      </c>
      <c r="B9267" s="1">
        <v>44035</v>
      </c>
      <c r="C9267">
        <v>44.984000000000002</v>
      </c>
      <c r="D9267">
        <v>45.643999999999998</v>
      </c>
      <c r="E9267">
        <v>44.521999999999998</v>
      </c>
      <c r="F9267">
        <v>44.939</v>
      </c>
      <c r="G9267">
        <v>10987187</v>
      </c>
      <c r="H9267" t="s">
        <v>7</v>
      </c>
    </row>
    <row r="9268" spans="1:8" x14ac:dyDescent="0.25">
      <c r="A9268" s="1" t="s">
        <v>13</v>
      </c>
      <c r="B9268" s="1">
        <v>44020</v>
      </c>
      <c r="C9268">
        <v>43.363999999999997</v>
      </c>
      <c r="D9268">
        <v>45.598999999999997</v>
      </c>
      <c r="E9268">
        <v>43.073999999999998</v>
      </c>
      <c r="F9268">
        <v>45.347999999999999</v>
      </c>
      <c r="G9268">
        <v>13315489</v>
      </c>
      <c r="H9268" t="s">
        <v>7</v>
      </c>
    </row>
    <row r="9269" spans="1:8" x14ac:dyDescent="0.25">
      <c r="A9269" s="1" t="s">
        <v>13</v>
      </c>
      <c r="B9269" s="1">
        <v>44025</v>
      </c>
      <c r="C9269">
        <v>44.737000000000002</v>
      </c>
      <c r="D9269">
        <v>45.585999999999999</v>
      </c>
      <c r="E9269">
        <v>42.741</v>
      </c>
      <c r="F9269">
        <v>43.921999999999997</v>
      </c>
      <c r="G9269">
        <v>24846972</v>
      </c>
      <c r="H9269" t="s">
        <v>7</v>
      </c>
    </row>
    <row r="9270" spans="1:8" x14ac:dyDescent="0.25">
      <c r="A9270" s="1" t="s">
        <v>13</v>
      </c>
      <c r="B9270" s="1">
        <v>43946</v>
      </c>
      <c r="C9270">
        <v>44.426000000000002</v>
      </c>
      <c r="D9270">
        <v>45.578000000000003</v>
      </c>
      <c r="E9270">
        <v>43.890999999999998</v>
      </c>
      <c r="F9270">
        <v>44.423000000000002</v>
      </c>
      <c r="G9270">
        <v>20905736</v>
      </c>
      <c r="H9270" t="s">
        <v>7</v>
      </c>
    </row>
    <row r="9271" spans="1:8" x14ac:dyDescent="0.25">
      <c r="A9271" s="1" t="s">
        <v>13</v>
      </c>
      <c r="B9271" s="1">
        <v>43805</v>
      </c>
      <c r="C9271">
        <v>44.798999999999999</v>
      </c>
      <c r="D9271">
        <v>45.512999999999998</v>
      </c>
      <c r="E9271">
        <v>44.180999999999997</v>
      </c>
      <c r="F9271">
        <v>45.345999999999997</v>
      </c>
      <c r="G9271">
        <v>10756434</v>
      </c>
      <c r="H9271" t="s">
        <v>7</v>
      </c>
    </row>
    <row r="9272" spans="1:8" x14ac:dyDescent="0.25">
      <c r="A9272" s="1" t="s">
        <v>13</v>
      </c>
      <c r="B9272" s="1">
        <v>42940</v>
      </c>
      <c r="C9272">
        <v>45.23</v>
      </c>
      <c r="D9272">
        <v>45.49</v>
      </c>
      <c r="E9272">
        <v>44.41</v>
      </c>
      <c r="F9272">
        <v>45.01</v>
      </c>
      <c r="G9272">
        <v>530319</v>
      </c>
      <c r="H9272" t="s">
        <v>7</v>
      </c>
    </row>
    <row r="9273" spans="1:8" x14ac:dyDescent="0.25">
      <c r="A9273" s="1" t="s">
        <v>13</v>
      </c>
      <c r="B9273" s="1">
        <v>43947</v>
      </c>
      <c r="C9273">
        <v>44.375999999999998</v>
      </c>
      <c r="D9273">
        <v>45.37</v>
      </c>
      <c r="E9273">
        <v>43.860999999999997</v>
      </c>
      <c r="F9273">
        <v>44.566000000000003</v>
      </c>
      <c r="G9273">
        <v>23946284</v>
      </c>
      <c r="H9273" t="s">
        <v>7</v>
      </c>
    </row>
    <row r="9274" spans="1:8" x14ac:dyDescent="0.25">
      <c r="A9274" s="1" t="s">
        <v>13</v>
      </c>
      <c r="B9274" s="1">
        <v>43994</v>
      </c>
      <c r="C9274">
        <v>43.262</v>
      </c>
      <c r="D9274">
        <v>45.335000000000001</v>
      </c>
      <c r="E9274">
        <v>42.832000000000001</v>
      </c>
      <c r="F9274">
        <v>44.741999999999997</v>
      </c>
      <c r="G9274">
        <v>9902997</v>
      </c>
      <c r="H9274" t="s">
        <v>7</v>
      </c>
    </row>
    <row r="9275" spans="1:8" x14ac:dyDescent="0.25">
      <c r="A9275" s="1" t="s">
        <v>13</v>
      </c>
      <c r="B9275" s="1">
        <v>43980</v>
      </c>
      <c r="C9275">
        <v>44.722999999999999</v>
      </c>
      <c r="D9275">
        <v>45.267000000000003</v>
      </c>
      <c r="E9275">
        <v>44.232999999999997</v>
      </c>
      <c r="F9275">
        <v>44.503</v>
      </c>
      <c r="G9275">
        <v>10431017</v>
      </c>
      <c r="H9275" t="s">
        <v>7</v>
      </c>
    </row>
    <row r="9276" spans="1:8" x14ac:dyDescent="0.25">
      <c r="A9276" s="1" t="s">
        <v>13</v>
      </c>
      <c r="B9276" s="1">
        <v>44024</v>
      </c>
      <c r="C9276">
        <v>44.695999999999998</v>
      </c>
      <c r="D9276">
        <v>45.250999999999998</v>
      </c>
      <c r="E9276">
        <v>43.744999999999997</v>
      </c>
      <c r="F9276">
        <v>44.737000000000002</v>
      </c>
      <c r="G9276">
        <v>23410468</v>
      </c>
      <c r="H9276" t="s">
        <v>7</v>
      </c>
    </row>
    <row r="9277" spans="1:8" x14ac:dyDescent="0.25">
      <c r="A9277" s="1" t="s">
        <v>13</v>
      </c>
      <c r="B9277" s="1">
        <v>43804</v>
      </c>
      <c r="C9277">
        <v>44.716000000000001</v>
      </c>
      <c r="D9277">
        <v>45.218000000000004</v>
      </c>
      <c r="E9277">
        <v>43.853999999999999</v>
      </c>
      <c r="F9277">
        <v>44.798000000000002</v>
      </c>
      <c r="G9277">
        <v>12487414</v>
      </c>
      <c r="H9277" t="s">
        <v>7</v>
      </c>
    </row>
    <row r="9278" spans="1:8" x14ac:dyDescent="0.25">
      <c r="A9278" s="1" t="s">
        <v>13</v>
      </c>
      <c r="B9278" s="1">
        <v>43419</v>
      </c>
      <c r="C9278">
        <v>44.627000000000002</v>
      </c>
      <c r="D9278">
        <v>45.201000000000001</v>
      </c>
      <c r="E9278">
        <v>40.948999999999998</v>
      </c>
      <c r="F9278">
        <v>44.612000000000002</v>
      </c>
      <c r="G9278">
        <v>3963456</v>
      </c>
      <c r="H9278" t="s">
        <v>7</v>
      </c>
    </row>
    <row r="9279" spans="1:8" x14ac:dyDescent="0.25">
      <c r="A9279" s="1" t="s">
        <v>13</v>
      </c>
      <c r="B9279" s="1">
        <v>43948</v>
      </c>
      <c r="C9279">
        <v>44.564999999999998</v>
      </c>
      <c r="D9279">
        <v>45.19</v>
      </c>
      <c r="E9279">
        <v>43.24</v>
      </c>
      <c r="F9279">
        <v>44.46</v>
      </c>
      <c r="G9279">
        <v>21974480</v>
      </c>
      <c r="H9279" t="s">
        <v>7</v>
      </c>
    </row>
    <row r="9280" spans="1:8" x14ac:dyDescent="0.25">
      <c r="A9280" s="1" t="s">
        <v>13</v>
      </c>
      <c r="B9280" s="1">
        <v>43995</v>
      </c>
      <c r="C9280">
        <v>44.741999999999997</v>
      </c>
      <c r="D9280">
        <v>45.183</v>
      </c>
      <c r="E9280">
        <v>44.304000000000002</v>
      </c>
      <c r="F9280">
        <v>45.103999999999999</v>
      </c>
      <c r="G9280">
        <v>7811132</v>
      </c>
      <c r="H9280" t="s">
        <v>7</v>
      </c>
    </row>
    <row r="9281" spans="1:8" x14ac:dyDescent="0.25">
      <c r="A9281" s="1" t="s">
        <v>13</v>
      </c>
      <c r="B9281" s="1">
        <v>44098</v>
      </c>
      <c r="C9281">
        <v>42.978000000000002</v>
      </c>
      <c r="D9281">
        <v>45.182000000000002</v>
      </c>
      <c r="E9281">
        <v>42.582000000000001</v>
      </c>
      <c r="F9281">
        <v>44.947000000000003</v>
      </c>
      <c r="G9281">
        <v>14847242</v>
      </c>
      <c r="H9281" t="s">
        <v>7</v>
      </c>
    </row>
    <row r="9282" spans="1:8" x14ac:dyDescent="0.25">
      <c r="A9282" s="1" t="s">
        <v>13</v>
      </c>
      <c r="B9282" s="1">
        <v>42941</v>
      </c>
      <c r="C9282">
        <v>45.01</v>
      </c>
      <c r="D9282">
        <v>45.15</v>
      </c>
      <c r="E9282">
        <v>40.229999999999997</v>
      </c>
      <c r="F9282">
        <v>42.21</v>
      </c>
      <c r="G9282">
        <v>1377896</v>
      </c>
      <c r="H9282" t="s">
        <v>7</v>
      </c>
    </row>
    <row r="9283" spans="1:8" x14ac:dyDescent="0.25">
      <c r="A9283" s="1" t="s">
        <v>13</v>
      </c>
      <c r="B9283" s="1">
        <v>44097</v>
      </c>
      <c r="C9283">
        <v>44.453000000000003</v>
      </c>
      <c r="D9283">
        <v>45.13</v>
      </c>
      <c r="E9283">
        <v>42.31</v>
      </c>
      <c r="F9283">
        <v>42.95</v>
      </c>
      <c r="G9283">
        <v>7586129</v>
      </c>
      <c r="H9283" t="s">
        <v>7</v>
      </c>
    </row>
    <row r="9284" spans="1:8" x14ac:dyDescent="0.25">
      <c r="A9284" s="1" t="s">
        <v>13</v>
      </c>
      <c r="B9284" s="1">
        <v>43996</v>
      </c>
      <c r="C9284">
        <v>45.106999999999999</v>
      </c>
      <c r="D9284">
        <v>45.118000000000002</v>
      </c>
      <c r="E9284">
        <v>43.601999999999997</v>
      </c>
      <c r="F9284">
        <v>44.039000000000001</v>
      </c>
      <c r="G9284">
        <v>7295428</v>
      </c>
      <c r="H9284" t="s">
        <v>7</v>
      </c>
    </row>
    <row r="9285" spans="1:8" x14ac:dyDescent="0.25">
      <c r="A9285" s="1" t="s">
        <v>13</v>
      </c>
      <c r="B9285" s="1">
        <v>44034</v>
      </c>
      <c r="C9285">
        <v>43.786000000000001</v>
      </c>
      <c r="D9285">
        <v>45.09</v>
      </c>
      <c r="E9285">
        <v>43.206000000000003</v>
      </c>
      <c r="F9285">
        <v>44.982999999999997</v>
      </c>
      <c r="G9285">
        <v>7854502</v>
      </c>
      <c r="H9285" t="s">
        <v>7</v>
      </c>
    </row>
    <row r="9286" spans="1:8" x14ac:dyDescent="0.25">
      <c r="A9286" s="1" t="s">
        <v>13</v>
      </c>
      <c r="B9286" s="1">
        <v>43927</v>
      </c>
      <c r="C9286">
        <v>40.341999999999999</v>
      </c>
      <c r="D9286">
        <v>45.014000000000003</v>
      </c>
      <c r="E9286">
        <v>40.307000000000002</v>
      </c>
      <c r="F9286">
        <v>45.011000000000003</v>
      </c>
      <c r="G9286">
        <v>18090628</v>
      </c>
      <c r="H9286" t="s">
        <v>7</v>
      </c>
    </row>
    <row r="9287" spans="1:8" x14ac:dyDescent="0.25">
      <c r="A9287" s="1" t="s">
        <v>13</v>
      </c>
      <c r="B9287" s="1">
        <v>42934</v>
      </c>
      <c r="C9287">
        <v>42.36</v>
      </c>
      <c r="D9287">
        <v>45</v>
      </c>
      <c r="E9287">
        <v>40.56</v>
      </c>
      <c r="F9287">
        <v>43.5</v>
      </c>
      <c r="G9287">
        <v>1833013</v>
      </c>
      <c r="H9287" t="s">
        <v>7</v>
      </c>
    </row>
    <row r="9288" spans="1:8" x14ac:dyDescent="0.25">
      <c r="A9288" s="1" t="s">
        <v>13</v>
      </c>
      <c r="B9288" s="1">
        <v>42936</v>
      </c>
      <c r="C9288">
        <v>40.19</v>
      </c>
      <c r="D9288">
        <v>45</v>
      </c>
      <c r="E9288">
        <v>40.119999999999997</v>
      </c>
      <c r="F9288">
        <v>44.72</v>
      </c>
      <c r="G9288">
        <v>1825552</v>
      </c>
      <c r="H9288" t="s">
        <v>7</v>
      </c>
    </row>
    <row r="9289" spans="1:8" x14ac:dyDescent="0.25">
      <c r="A9289" s="1" t="s">
        <v>13</v>
      </c>
      <c r="B9289" s="1">
        <v>43513</v>
      </c>
      <c r="C9289">
        <v>43.421999999999997</v>
      </c>
      <c r="D9289">
        <v>44.981999999999999</v>
      </c>
      <c r="E9289">
        <v>42.854999999999997</v>
      </c>
      <c r="F9289">
        <v>43.969000000000001</v>
      </c>
      <c r="G9289">
        <v>8321304</v>
      </c>
      <c r="H9289" t="s">
        <v>7</v>
      </c>
    </row>
    <row r="9290" spans="1:8" x14ac:dyDescent="0.25">
      <c r="A9290" s="1" t="s">
        <v>13</v>
      </c>
      <c r="B9290" s="1">
        <v>44036</v>
      </c>
      <c r="C9290">
        <v>44.939</v>
      </c>
      <c r="D9290">
        <v>44.959000000000003</v>
      </c>
      <c r="E9290">
        <v>43.951000000000001</v>
      </c>
      <c r="F9290">
        <v>44.1</v>
      </c>
      <c r="G9290">
        <v>6609279</v>
      </c>
      <c r="H9290" t="s">
        <v>7</v>
      </c>
    </row>
    <row r="9291" spans="1:8" x14ac:dyDescent="0.25">
      <c r="A9291" s="1" t="s">
        <v>13</v>
      </c>
      <c r="B9291" s="1">
        <v>43810</v>
      </c>
      <c r="C9291">
        <v>44.109000000000002</v>
      </c>
      <c r="D9291">
        <v>44.944000000000003</v>
      </c>
      <c r="E9291">
        <v>43.484000000000002</v>
      </c>
      <c r="F9291">
        <v>44.145000000000003</v>
      </c>
      <c r="G9291">
        <v>6129907</v>
      </c>
      <c r="H9291" t="s">
        <v>7</v>
      </c>
    </row>
    <row r="9292" spans="1:8" x14ac:dyDescent="0.25">
      <c r="A9292" s="1" t="s">
        <v>13</v>
      </c>
      <c r="B9292" s="1">
        <v>42963</v>
      </c>
      <c r="C9292">
        <v>43.1</v>
      </c>
      <c r="D9292">
        <v>44.94</v>
      </c>
      <c r="E9292">
        <v>42.01</v>
      </c>
      <c r="F9292">
        <v>43.8</v>
      </c>
      <c r="G9292">
        <v>837739</v>
      </c>
      <c r="H9292" t="s">
        <v>7</v>
      </c>
    </row>
    <row r="9293" spans="1:8" x14ac:dyDescent="0.25">
      <c r="A9293" s="1" t="s">
        <v>13</v>
      </c>
      <c r="B9293" s="1">
        <v>43945</v>
      </c>
      <c r="C9293">
        <v>42.97</v>
      </c>
      <c r="D9293">
        <v>44.92</v>
      </c>
      <c r="E9293">
        <v>42.841000000000001</v>
      </c>
      <c r="F9293">
        <v>44.463000000000001</v>
      </c>
      <c r="G9293">
        <v>19235128</v>
      </c>
      <c r="H9293" t="s">
        <v>7</v>
      </c>
    </row>
    <row r="9294" spans="1:8" x14ac:dyDescent="0.25">
      <c r="A9294" s="1" t="s">
        <v>13</v>
      </c>
      <c r="B9294" s="1">
        <v>43979</v>
      </c>
      <c r="C9294">
        <v>43.847000000000001</v>
      </c>
      <c r="D9294">
        <v>44.868000000000002</v>
      </c>
      <c r="E9294">
        <v>43.177</v>
      </c>
      <c r="F9294">
        <v>44.722999999999999</v>
      </c>
      <c r="G9294">
        <v>10005351</v>
      </c>
      <c r="H9294" t="s">
        <v>7</v>
      </c>
    </row>
    <row r="9295" spans="1:8" x14ac:dyDescent="0.25">
      <c r="A9295" s="1" t="s">
        <v>13</v>
      </c>
      <c r="B9295" s="1">
        <v>44096</v>
      </c>
      <c r="C9295">
        <v>43.148000000000003</v>
      </c>
      <c r="D9295">
        <v>44.786999999999999</v>
      </c>
      <c r="E9295">
        <v>42.792000000000002</v>
      </c>
      <c r="F9295">
        <v>44.478000000000002</v>
      </c>
      <c r="G9295">
        <v>10241115</v>
      </c>
      <c r="H9295" t="s">
        <v>7</v>
      </c>
    </row>
    <row r="9296" spans="1:8" x14ac:dyDescent="0.25">
      <c r="A9296" s="1" t="s">
        <v>13</v>
      </c>
      <c r="B9296" s="1">
        <v>44023</v>
      </c>
      <c r="C9296">
        <v>44.307000000000002</v>
      </c>
      <c r="D9296">
        <v>44.77</v>
      </c>
      <c r="E9296">
        <v>43.890999999999998</v>
      </c>
      <c r="F9296">
        <v>44.697000000000003</v>
      </c>
      <c r="G9296">
        <v>10644407</v>
      </c>
      <c r="H9296" t="s">
        <v>7</v>
      </c>
    </row>
    <row r="9297" spans="1:8" x14ac:dyDescent="0.25">
      <c r="A9297" s="1" t="s">
        <v>13</v>
      </c>
      <c r="B9297" s="1">
        <v>43974</v>
      </c>
      <c r="C9297">
        <v>44.203000000000003</v>
      </c>
      <c r="D9297">
        <v>44.734999999999999</v>
      </c>
      <c r="E9297">
        <v>43.704999999999998</v>
      </c>
      <c r="F9297">
        <v>43.875</v>
      </c>
      <c r="G9297">
        <v>8003628</v>
      </c>
      <c r="H9297" t="s">
        <v>7</v>
      </c>
    </row>
    <row r="9298" spans="1:8" x14ac:dyDescent="0.25">
      <c r="A9298" s="1" t="s">
        <v>13</v>
      </c>
      <c r="B9298" s="1">
        <v>43999</v>
      </c>
      <c r="C9298">
        <v>43.868000000000002</v>
      </c>
      <c r="D9298">
        <v>44.704999999999998</v>
      </c>
      <c r="E9298">
        <v>43.085000000000001</v>
      </c>
      <c r="F9298">
        <v>44.082999999999998</v>
      </c>
      <c r="G9298">
        <v>8152832</v>
      </c>
      <c r="H9298" t="s">
        <v>7</v>
      </c>
    </row>
    <row r="9299" spans="1:8" x14ac:dyDescent="0.25">
      <c r="A9299" s="1" t="s">
        <v>13</v>
      </c>
      <c r="B9299" s="1">
        <v>42964</v>
      </c>
      <c r="C9299">
        <v>43.8</v>
      </c>
      <c r="D9299">
        <v>44.7</v>
      </c>
      <c r="E9299">
        <v>43.13</v>
      </c>
      <c r="F9299">
        <v>43.88</v>
      </c>
      <c r="G9299">
        <v>702379</v>
      </c>
      <c r="H9299" t="s">
        <v>7</v>
      </c>
    </row>
    <row r="9300" spans="1:8" x14ac:dyDescent="0.25">
      <c r="A9300" s="1" t="s">
        <v>13</v>
      </c>
      <c r="B9300" s="1">
        <v>43813</v>
      </c>
      <c r="C9300">
        <v>44.44</v>
      </c>
      <c r="D9300">
        <v>44.673999999999999</v>
      </c>
      <c r="E9300">
        <v>43.235999999999997</v>
      </c>
      <c r="F9300">
        <v>43.273000000000003</v>
      </c>
      <c r="G9300">
        <v>6946334</v>
      </c>
      <c r="H9300" t="s">
        <v>7</v>
      </c>
    </row>
    <row r="9301" spans="1:8" x14ac:dyDescent="0.25">
      <c r="A9301" s="1" t="s">
        <v>13</v>
      </c>
      <c r="B9301" s="1">
        <v>43504</v>
      </c>
      <c r="C9301">
        <v>33.328000000000003</v>
      </c>
      <c r="D9301">
        <v>44.656999999999996</v>
      </c>
      <c r="E9301">
        <v>32.975999999999999</v>
      </c>
      <c r="F9301">
        <v>43.143999999999998</v>
      </c>
      <c r="G9301">
        <v>15281093</v>
      </c>
      <c r="H9301" t="s">
        <v>7</v>
      </c>
    </row>
    <row r="9302" spans="1:8" x14ac:dyDescent="0.25">
      <c r="A9302" s="1" t="s">
        <v>13</v>
      </c>
      <c r="B9302" s="1">
        <v>43420</v>
      </c>
      <c r="C9302">
        <v>44.616</v>
      </c>
      <c r="D9302">
        <v>44.655000000000001</v>
      </c>
      <c r="E9302">
        <v>41.866999999999997</v>
      </c>
      <c r="F9302">
        <v>42.792000000000002</v>
      </c>
      <c r="G9302">
        <v>2048987</v>
      </c>
      <c r="H9302" t="s">
        <v>7</v>
      </c>
    </row>
    <row r="9303" spans="1:8" x14ac:dyDescent="0.25">
      <c r="A9303" s="1" t="s">
        <v>13</v>
      </c>
      <c r="B9303" s="1">
        <v>44006</v>
      </c>
      <c r="C9303">
        <v>44.167000000000002</v>
      </c>
      <c r="D9303">
        <v>44.648000000000003</v>
      </c>
      <c r="E9303">
        <v>42.219000000000001</v>
      </c>
      <c r="F9303">
        <v>42.625</v>
      </c>
      <c r="G9303">
        <v>9241441</v>
      </c>
      <c r="H9303" t="s">
        <v>7</v>
      </c>
    </row>
    <row r="9304" spans="1:8" x14ac:dyDescent="0.25">
      <c r="A9304" s="1" t="s">
        <v>13</v>
      </c>
      <c r="B9304" s="1">
        <v>43973</v>
      </c>
      <c r="C9304">
        <v>42.930999999999997</v>
      </c>
      <c r="D9304">
        <v>44.643000000000001</v>
      </c>
      <c r="E9304">
        <v>42.390999999999998</v>
      </c>
      <c r="F9304">
        <v>44.21</v>
      </c>
      <c r="G9304">
        <v>10408636</v>
      </c>
      <c r="H9304" t="s">
        <v>7</v>
      </c>
    </row>
    <row r="9305" spans="1:8" x14ac:dyDescent="0.25">
      <c r="A9305" s="1" t="s">
        <v>13</v>
      </c>
      <c r="B9305" s="1">
        <v>43509</v>
      </c>
      <c r="C9305">
        <v>43.945999999999998</v>
      </c>
      <c r="D9305">
        <v>44.642000000000003</v>
      </c>
      <c r="E9305">
        <v>41.002000000000002</v>
      </c>
      <c r="F9305">
        <v>41.762999999999998</v>
      </c>
      <c r="G9305">
        <v>8586812</v>
      </c>
      <c r="H9305" t="s">
        <v>7</v>
      </c>
    </row>
    <row r="9306" spans="1:8" x14ac:dyDescent="0.25">
      <c r="A9306" s="1" t="s">
        <v>13</v>
      </c>
      <c r="B9306" s="1">
        <v>44004</v>
      </c>
      <c r="C9306">
        <v>42.996000000000002</v>
      </c>
      <c r="D9306">
        <v>44.634</v>
      </c>
      <c r="E9306">
        <v>42.942999999999998</v>
      </c>
      <c r="F9306">
        <v>44.292000000000002</v>
      </c>
      <c r="G9306">
        <v>7059096</v>
      </c>
      <c r="H9306" t="s">
        <v>7</v>
      </c>
    </row>
    <row r="9307" spans="1:8" x14ac:dyDescent="0.25">
      <c r="A9307" s="1" t="s">
        <v>13</v>
      </c>
      <c r="B9307" s="1">
        <v>43809</v>
      </c>
      <c r="C9307">
        <v>44.49</v>
      </c>
      <c r="D9307">
        <v>44.600999999999999</v>
      </c>
      <c r="E9307">
        <v>43.692999999999998</v>
      </c>
      <c r="F9307">
        <v>44.11</v>
      </c>
      <c r="G9307">
        <v>8419678</v>
      </c>
      <c r="H9307" t="s">
        <v>7</v>
      </c>
    </row>
    <row r="9308" spans="1:8" x14ac:dyDescent="0.25">
      <c r="A9308" s="1" t="s">
        <v>13</v>
      </c>
      <c r="B9308" s="1">
        <v>43972</v>
      </c>
      <c r="C9308">
        <v>44.228999999999999</v>
      </c>
      <c r="D9308">
        <v>44.595999999999997</v>
      </c>
      <c r="E9308">
        <v>41.732999999999997</v>
      </c>
      <c r="F9308">
        <v>42.93</v>
      </c>
      <c r="G9308">
        <v>12040829</v>
      </c>
      <c r="H9308" t="s">
        <v>7</v>
      </c>
    </row>
    <row r="9309" spans="1:8" x14ac:dyDescent="0.25">
      <c r="A9309" s="1" t="s">
        <v>13</v>
      </c>
      <c r="B9309" s="1">
        <v>44022</v>
      </c>
      <c r="C9309">
        <v>44.366999999999997</v>
      </c>
      <c r="D9309">
        <v>44.594999999999999</v>
      </c>
      <c r="E9309">
        <v>43.485999999999997</v>
      </c>
      <c r="F9309">
        <v>44.307000000000002</v>
      </c>
      <c r="G9309">
        <v>11398600</v>
      </c>
      <c r="H9309" t="s">
        <v>7</v>
      </c>
    </row>
    <row r="9310" spans="1:8" x14ac:dyDescent="0.25">
      <c r="A9310" s="1" t="s">
        <v>13</v>
      </c>
      <c r="B9310" s="1">
        <v>43812</v>
      </c>
      <c r="C9310">
        <v>43.615000000000002</v>
      </c>
      <c r="D9310">
        <v>44.557000000000002</v>
      </c>
      <c r="E9310">
        <v>43.484999999999999</v>
      </c>
      <c r="F9310">
        <v>44.44</v>
      </c>
      <c r="G9310">
        <v>7671950</v>
      </c>
      <c r="H9310" t="s">
        <v>7</v>
      </c>
    </row>
    <row r="9311" spans="1:8" x14ac:dyDescent="0.25">
      <c r="A9311" s="1" t="s">
        <v>13</v>
      </c>
      <c r="B9311" s="1">
        <v>43975</v>
      </c>
      <c r="C9311">
        <v>43.874000000000002</v>
      </c>
      <c r="D9311">
        <v>44.533000000000001</v>
      </c>
      <c r="E9311">
        <v>42.152000000000001</v>
      </c>
      <c r="F9311">
        <v>42.152000000000001</v>
      </c>
      <c r="G9311">
        <v>9733111</v>
      </c>
      <c r="H9311" t="s">
        <v>7</v>
      </c>
    </row>
    <row r="9312" spans="1:8" x14ac:dyDescent="0.25">
      <c r="A9312" s="1" t="s">
        <v>13</v>
      </c>
      <c r="B9312" s="1">
        <v>43508</v>
      </c>
      <c r="C9312">
        <v>43.04</v>
      </c>
      <c r="D9312">
        <v>44.503999999999998</v>
      </c>
      <c r="E9312">
        <v>42.238999999999997</v>
      </c>
      <c r="F9312">
        <v>43.94</v>
      </c>
      <c r="G9312">
        <v>7869702</v>
      </c>
      <c r="H9312" t="s">
        <v>7</v>
      </c>
    </row>
    <row r="9313" spans="1:8" x14ac:dyDescent="0.25">
      <c r="A9313" s="1" t="s">
        <v>13</v>
      </c>
      <c r="B9313" s="1">
        <v>44005</v>
      </c>
      <c r="C9313">
        <v>44.292000000000002</v>
      </c>
      <c r="D9313">
        <v>44.485999999999997</v>
      </c>
      <c r="E9313">
        <v>43.906999999999996</v>
      </c>
      <c r="F9313">
        <v>44.170999999999999</v>
      </c>
      <c r="G9313">
        <v>4653575</v>
      </c>
      <c r="H9313" t="s">
        <v>7</v>
      </c>
    </row>
    <row r="9314" spans="1:8" x14ac:dyDescent="0.25">
      <c r="A9314" s="1" t="s">
        <v>13</v>
      </c>
      <c r="B9314" s="1">
        <v>43968</v>
      </c>
      <c r="C9314">
        <v>43.26</v>
      </c>
      <c r="D9314">
        <v>44.465000000000003</v>
      </c>
      <c r="E9314">
        <v>43.103000000000002</v>
      </c>
      <c r="F9314">
        <v>43.671999999999997</v>
      </c>
      <c r="G9314">
        <v>13475344</v>
      </c>
      <c r="H9314" t="s">
        <v>7</v>
      </c>
    </row>
    <row r="9315" spans="1:8" x14ac:dyDescent="0.25">
      <c r="A9315" s="1" t="s">
        <v>13</v>
      </c>
      <c r="B9315" s="1">
        <v>44019</v>
      </c>
      <c r="C9315">
        <v>44.097000000000001</v>
      </c>
      <c r="D9315">
        <v>44.418999999999997</v>
      </c>
      <c r="E9315">
        <v>43.07</v>
      </c>
      <c r="F9315">
        <v>43.363999999999997</v>
      </c>
      <c r="G9315">
        <v>7397890</v>
      </c>
      <c r="H9315" t="s">
        <v>7</v>
      </c>
    </row>
    <row r="9316" spans="1:8" x14ac:dyDescent="0.25">
      <c r="A9316" s="1" t="s">
        <v>13</v>
      </c>
      <c r="B9316" s="1">
        <v>43939</v>
      </c>
      <c r="C9316">
        <v>42.19</v>
      </c>
      <c r="D9316">
        <v>44.4</v>
      </c>
      <c r="E9316">
        <v>42.058999999999997</v>
      </c>
      <c r="F9316">
        <v>44.137</v>
      </c>
      <c r="G9316">
        <v>9748480</v>
      </c>
      <c r="H9316" t="s">
        <v>7</v>
      </c>
    </row>
    <row r="9317" spans="1:8" x14ac:dyDescent="0.25">
      <c r="A9317" s="1" t="s">
        <v>13</v>
      </c>
      <c r="B9317" s="1">
        <v>43965</v>
      </c>
      <c r="C9317">
        <v>43.179000000000002</v>
      </c>
      <c r="D9317">
        <v>44.356000000000002</v>
      </c>
      <c r="E9317">
        <v>42.344000000000001</v>
      </c>
      <c r="F9317">
        <v>43.981999999999999</v>
      </c>
      <c r="G9317">
        <v>12722283</v>
      </c>
      <c r="H9317" t="s">
        <v>7</v>
      </c>
    </row>
    <row r="9318" spans="1:8" x14ac:dyDescent="0.25">
      <c r="A9318" s="1" t="s">
        <v>13</v>
      </c>
      <c r="B9318" s="1">
        <v>43511</v>
      </c>
      <c r="C9318">
        <v>41.399000000000001</v>
      </c>
      <c r="D9318">
        <v>44.326000000000001</v>
      </c>
      <c r="E9318">
        <v>41.353000000000002</v>
      </c>
      <c r="F9318">
        <v>42.634999999999998</v>
      </c>
      <c r="G9318">
        <v>8872782</v>
      </c>
      <c r="H9318" t="s">
        <v>7</v>
      </c>
    </row>
    <row r="9319" spans="1:8" x14ac:dyDescent="0.25">
      <c r="A9319" s="1" t="s">
        <v>13</v>
      </c>
      <c r="B9319" s="1">
        <v>43811</v>
      </c>
      <c r="C9319">
        <v>44.143999999999998</v>
      </c>
      <c r="D9319">
        <v>44.323999999999998</v>
      </c>
      <c r="E9319">
        <v>42.981999999999999</v>
      </c>
      <c r="F9319">
        <v>43.615000000000002</v>
      </c>
      <c r="G9319">
        <v>8308005</v>
      </c>
      <c r="H9319" t="s">
        <v>7</v>
      </c>
    </row>
    <row r="9320" spans="1:8" x14ac:dyDescent="0.25">
      <c r="A9320" s="1" t="s">
        <v>13</v>
      </c>
      <c r="B9320" s="1">
        <v>43512</v>
      </c>
      <c r="C9320">
        <v>42.634999999999998</v>
      </c>
      <c r="D9320">
        <v>44.313000000000002</v>
      </c>
      <c r="E9320">
        <v>42.402999999999999</v>
      </c>
      <c r="F9320">
        <v>43.421999999999997</v>
      </c>
      <c r="G9320">
        <v>8034066</v>
      </c>
      <c r="H9320" t="s">
        <v>7</v>
      </c>
    </row>
    <row r="9321" spans="1:8" x14ac:dyDescent="0.25">
      <c r="A9321" s="1" t="s">
        <v>13</v>
      </c>
      <c r="B9321" s="1">
        <v>43940</v>
      </c>
      <c r="C9321">
        <v>44.142000000000003</v>
      </c>
      <c r="D9321">
        <v>44.265000000000001</v>
      </c>
      <c r="E9321">
        <v>41.901000000000003</v>
      </c>
      <c r="F9321">
        <v>42.235999999999997</v>
      </c>
      <c r="G9321">
        <v>15510115</v>
      </c>
      <c r="H9321" t="s">
        <v>7</v>
      </c>
    </row>
    <row r="9322" spans="1:8" x14ac:dyDescent="0.25">
      <c r="A9322" s="1" t="s">
        <v>13</v>
      </c>
      <c r="B9322" s="1">
        <v>44000</v>
      </c>
      <c r="C9322">
        <v>44.08</v>
      </c>
      <c r="D9322">
        <v>44.21</v>
      </c>
      <c r="E9322">
        <v>42.871000000000002</v>
      </c>
      <c r="F9322">
        <v>43.444000000000003</v>
      </c>
      <c r="G9322">
        <v>6380302</v>
      </c>
      <c r="H9322" t="s">
        <v>7</v>
      </c>
    </row>
    <row r="9323" spans="1:8" x14ac:dyDescent="0.25">
      <c r="A9323" s="1" t="s">
        <v>13</v>
      </c>
      <c r="B9323" s="1">
        <v>44018</v>
      </c>
      <c r="C9323">
        <v>41.656999999999996</v>
      </c>
      <c r="D9323">
        <v>44.207999999999998</v>
      </c>
      <c r="E9323">
        <v>41.523000000000003</v>
      </c>
      <c r="F9323">
        <v>44.093000000000004</v>
      </c>
      <c r="G9323">
        <v>10929773</v>
      </c>
      <c r="H9323" t="s">
        <v>7</v>
      </c>
    </row>
    <row r="9324" spans="1:8" x14ac:dyDescent="0.25">
      <c r="A9324" s="1" t="s">
        <v>13</v>
      </c>
      <c r="B9324" s="1">
        <v>43829</v>
      </c>
      <c r="C9324">
        <v>43.154000000000003</v>
      </c>
      <c r="D9324">
        <v>44.18</v>
      </c>
      <c r="E9324">
        <v>41.871000000000002</v>
      </c>
      <c r="F9324">
        <v>42.424999999999997</v>
      </c>
      <c r="G9324">
        <v>8901736</v>
      </c>
      <c r="H9324" t="s">
        <v>7</v>
      </c>
    </row>
    <row r="9325" spans="1:8" x14ac:dyDescent="0.25">
      <c r="A9325" s="1" t="s">
        <v>13</v>
      </c>
      <c r="B9325" s="1">
        <v>43998</v>
      </c>
      <c r="C9325">
        <v>43.752000000000002</v>
      </c>
      <c r="D9325">
        <v>44.170999999999999</v>
      </c>
      <c r="E9325">
        <v>43.412999999999997</v>
      </c>
      <c r="F9325">
        <v>43.872999999999998</v>
      </c>
      <c r="G9325">
        <v>9324726</v>
      </c>
      <c r="H9325" t="s">
        <v>7</v>
      </c>
    </row>
    <row r="9326" spans="1:8" x14ac:dyDescent="0.25">
      <c r="A9326" s="1" t="s">
        <v>13</v>
      </c>
      <c r="B9326" s="1">
        <v>43966</v>
      </c>
      <c r="C9326">
        <v>43.981000000000002</v>
      </c>
      <c r="D9326">
        <v>44.15</v>
      </c>
      <c r="E9326">
        <v>42.183</v>
      </c>
      <c r="F9326">
        <v>42.731999999999999</v>
      </c>
      <c r="G9326">
        <v>11698294</v>
      </c>
      <c r="H9326" t="s">
        <v>7</v>
      </c>
    </row>
    <row r="9327" spans="1:8" x14ac:dyDescent="0.25">
      <c r="A9327" s="1" t="s">
        <v>13</v>
      </c>
      <c r="B9327" s="1">
        <v>43422</v>
      </c>
      <c r="C9327">
        <v>42.387</v>
      </c>
      <c r="D9327">
        <v>44.127000000000002</v>
      </c>
      <c r="E9327">
        <v>41.173999999999999</v>
      </c>
      <c r="F9327">
        <v>43.15</v>
      </c>
      <c r="G9327">
        <v>1740387</v>
      </c>
      <c r="H9327" t="s">
        <v>7</v>
      </c>
    </row>
    <row r="9328" spans="1:8" x14ac:dyDescent="0.25">
      <c r="A9328" s="1" t="s">
        <v>13</v>
      </c>
      <c r="B9328" s="1">
        <v>44033</v>
      </c>
      <c r="C9328">
        <v>41.954000000000001</v>
      </c>
      <c r="D9328">
        <v>44.079000000000001</v>
      </c>
      <c r="E9328">
        <v>41.88</v>
      </c>
      <c r="F9328">
        <v>43.784999999999997</v>
      </c>
      <c r="G9328">
        <v>7196307</v>
      </c>
      <c r="H9328" t="s">
        <v>7</v>
      </c>
    </row>
    <row r="9329" spans="1:8" x14ac:dyDescent="0.25">
      <c r="A9329" s="1" t="s">
        <v>13</v>
      </c>
      <c r="B9329" s="1">
        <v>43997</v>
      </c>
      <c r="C9329">
        <v>44.046999999999997</v>
      </c>
      <c r="D9329">
        <v>44.073</v>
      </c>
      <c r="E9329">
        <v>41.857999999999997</v>
      </c>
      <c r="F9329">
        <v>43.752000000000002</v>
      </c>
      <c r="G9329">
        <v>11277159</v>
      </c>
      <c r="H9329" t="s">
        <v>7</v>
      </c>
    </row>
    <row r="9330" spans="1:8" x14ac:dyDescent="0.25">
      <c r="A9330" s="1" t="s">
        <v>13</v>
      </c>
      <c r="B9330" s="1">
        <v>44027</v>
      </c>
      <c r="C9330">
        <v>43.896000000000001</v>
      </c>
      <c r="D9330">
        <v>44.07</v>
      </c>
      <c r="E9330">
        <v>42.9</v>
      </c>
      <c r="F9330">
        <v>43.35</v>
      </c>
      <c r="G9330">
        <v>9513683</v>
      </c>
      <c r="H9330" t="s">
        <v>7</v>
      </c>
    </row>
    <row r="9331" spans="1:8" x14ac:dyDescent="0.25">
      <c r="A9331" s="1" t="s">
        <v>13</v>
      </c>
      <c r="B9331" s="1">
        <v>44026</v>
      </c>
      <c r="C9331">
        <v>43.942999999999998</v>
      </c>
      <c r="D9331">
        <v>44.045000000000002</v>
      </c>
      <c r="E9331">
        <v>42.859000000000002</v>
      </c>
      <c r="F9331">
        <v>43.896000000000001</v>
      </c>
      <c r="G9331">
        <v>17605856</v>
      </c>
      <c r="H9331" t="s">
        <v>7</v>
      </c>
    </row>
    <row r="9332" spans="1:8" x14ac:dyDescent="0.25">
      <c r="A9332" s="1" t="s">
        <v>13</v>
      </c>
      <c r="B9332" s="1">
        <v>43814</v>
      </c>
      <c r="C9332">
        <v>43.273000000000003</v>
      </c>
      <c r="D9332">
        <v>44</v>
      </c>
      <c r="E9332">
        <v>42.930999999999997</v>
      </c>
      <c r="F9332">
        <v>43.472000000000001</v>
      </c>
      <c r="G9332">
        <v>6720051</v>
      </c>
      <c r="H9332" t="s">
        <v>7</v>
      </c>
    </row>
    <row r="9333" spans="1:8" x14ac:dyDescent="0.25">
      <c r="A9333" s="1" t="s">
        <v>13</v>
      </c>
      <c r="B9333" s="1">
        <v>43978</v>
      </c>
      <c r="C9333">
        <v>42.274000000000001</v>
      </c>
      <c r="D9333">
        <v>43.991</v>
      </c>
      <c r="E9333">
        <v>42.231000000000002</v>
      </c>
      <c r="F9333">
        <v>43.847000000000001</v>
      </c>
      <c r="G9333">
        <v>9376412</v>
      </c>
      <c r="H9333" t="s">
        <v>7</v>
      </c>
    </row>
    <row r="9334" spans="1:8" x14ac:dyDescent="0.25">
      <c r="A9334" s="1" t="s">
        <v>13</v>
      </c>
      <c r="B9334" s="1">
        <v>42935</v>
      </c>
      <c r="C9334">
        <v>43.5</v>
      </c>
      <c r="D9334">
        <v>43.96</v>
      </c>
      <c r="E9334">
        <v>39.68</v>
      </c>
      <c r="F9334">
        <v>40.19</v>
      </c>
      <c r="G9334">
        <v>1366841</v>
      </c>
      <c r="H9334" t="s">
        <v>7</v>
      </c>
    </row>
    <row r="9335" spans="1:8" x14ac:dyDescent="0.25">
      <c r="A9335" s="1" t="s">
        <v>13</v>
      </c>
      <c r="B9335" s="1">
        <v>43944</v>
      </c>
      <c r="C9335">
        <v>41.817999999999998</v>
      </c>
      <c r="D9335">
        <v>43.875999999999998</v>
      </c>
      <c r="E9335">
        <v>41.003</v>
      </c>
      <c r="F9335">
        <v>42.965000000000003</v>
      </c>
      <c r="G9335">
        <v>23767228</v>
      </c>
      <c r="H9335" t="s">
        <v>7</v>
      </c>
    </row>
    <row r="9336" spans="1:8" x14ac:dyDescent="0.25">
      <c r="A9336" s="1" t="s">
        <v>13</v>
      </c>
      <c r="B9336" s="1">
        <v>43967</v>
      </c>
      <c r="C9336">
        <v>42.737000000000002</v>
      </c>
      <c r="D9336">
        <v>43.863</v>
      </c>
      <c r="E9336">
        <v>42.512</v>
      </c>
      <c r="F9336">
        <v>43.264000000000003</v>
      </c>
      <c r="G9336">
        <v>12694033</v>
      </c>
      <c r="H9336" t="s">
        <v>7</v>
      </c>
    </row>
    <row r="9337" spans="1:8" x14ac:dyDescent="0.25">
      <c r="A9337" s="1" t="s">
        <v>13</v>
      </c>
      <c r="B9337" s="1">
        <v>44002</v>
      </c>
      <c r="C9337">
        <v>42.887</v>
      </c>
      <c r="D9337">
        <v>43.853000000000002</v>
      </c>
      <c r="E9337">
        <v>42.366999999999997</v>
      </c>
      <c r="F9337">
        <v>43.59</v>
      </c>
      <c r="G9337">
        <v>5932924</v>
      </c>
      <c r="H9337" t="s">
        <v>7</v>
      </c>
    </row>
    <row r="9338" spans="1:8" x14ac:dyDescent="0.25">
      <c r="A9338" s="1" t="s">
        <v>13</v>
      </c>
      <c r="B9338" s="1">
        <v>42948</v>
      </c>
      <c r="C9338">
        <v>42.27</v>
      </c>
      <c r="D9338">
        <v>43.84</v>
      </c>
      <c r="E9338">
        <v>41.18</v>
      </c>
      <c r="F9338">
        <v>43.18</v>
      </c>
      <c r="G9338">
        <v>1250926</v>
      </c>
      <c r="H9338" t="s">
        <v>7</v>
      </c>
    </row>
    <row r="9339" spans="1:8" x14ac:dyDescent="0.25">
      <c r="A9339" s="1" t="s">
        <v>13</v>
      </c>
      <c r="B9339" s="1">
        <v>44003</v>
      </c>
      <c r="C9339">
        <v>43.588000000000001</v>
      </c>
      <c r="D9339">
        <v>43.822000000000003</v>
      </c>
      <c r="E9339">
        <v>42.889000000000003</v>
      </c>
      <c r="F9339">
        <v>42.996000000000002</v>
      </c>
      <c r="G9339">
        <v>5226866</v>
      </c>
      <c r="H9339" t="s">
        <v>7</v>
      </c>
    </row>
    <row r="9340" spans="1:8" x14ac:dyDescent="0.25">
      <c r="A9340" s="1" t="s">
        <v>13</v>
      </c>
      <c r="B9340" s="1">
        <v>42947</v>
      </c>
      <c r="C9340">
        <v>40.82</v>
      </c>
      <c r="D9340">
        <v>43.8</v>
      </c>
      <c r="E9340">
        <v>38.4</v>
      </c>
      <c r="F9340">
        <v>42.27</v>
      </c>
      <c r="G9340">
        <v>1310980</v>
      </c>
      <c r="H9340" t="s">
        <v>7</v>
      </c>
    </row>
    <row r="9341" spans="1:8" x14ac:dyDescent="0.25">
      <c r="A9341" s="1" t="s">
        <v>13</v>
      </c>
      <c r="B9341" s="1">
        <v>43827</v>
      </c>
      <c r="C9341">
        <v>41.036999999999999</v>
      </c>
      <c r="D9341">
        <v>43.774000000000001</v>
      </c>
      <c r="E9341">
        <v>40.968000000000004</v>
      </c>
      <c r="F9341">
        <v>42.750999999999998</v>
      </c>
      <c r="G9341">
        <v>9645218</v>
      </c>
      <c r="H9341" t="s">
        <v>7</v>
      </c>
    </row>
    <row r="9342" spans="1:8" x14ac:dyDescent="0.25">
      <c r="A9342" s="1" t="s">
        <v>13</v>
      </c>
      <c r="B9342" s="1">
        <v>42911</v>
      </c>
      <c r="C9342">
        <v>43.05</v>
      </c>
      <c r="D9342">
        <v>43.76</v>
      </c>
      <c r="E9342">
        <v>38.270000000000003</v>
      </c>
      <c r="F9342">
        <v>40.799999999999997</v>
      </c>
      <c r="G9342">
        <v>1793100</v>
      </c>
      <c r="H9342" t="s">
        <v>7</v>
      </c>
    </row>
    <row r="9343" spans="1:8" x14ac:dyDescent="0.25">
      <c r="A9343" s="1" t="s">
        <v>13</v>
      </c>
      <c r="B9343" s="1">
        <v>43964</v>
      </c>
      <c r="C9343">
        <v>42.183999999999997</v>
      </c>
      <c r="D9343">
        <v>43.734999999999999</v>
      </c>
      <c r="E9343">
        <v>41.959000000000003</v>
      </c>
      <c r="F9343">
        <v>43.177999999999997</v>
      </c>
      <c r="G9343">
        <v>10537361</v>
      </c>
      <c r="H9343" t="s">
        <v>7</v>
      </c>
    </row>
    <row r="9344" spans="1:8" x14ac:dyDescent="0.25">
      <c r="A9344" s="1" t="s">
        <v>13</v>
      </c>
      <c r="B9344" s="1">
        <v>43828</v>
      </c>
      <c r="C9344">
        <v>42.750999999999998</v>
      </c>
      <c r="D9344">
        <v>43.698</v>
      </c>
      <c r="E9344">
        <v>42.151000000000003</v>
      </c>
      <c r="F9344">
        <v>43.152000000000001</v>
      </c>
      <c r="G9344">
        <v>10138765</v>
      </c>
      <c r="H9344" t="s">
        <v>7</v>
      </c>
    </row>
    <row r="9345" spans="1:8" x14ac:dyDescent="0.25">
      <c r="A9345" s="1" t="s">
        <v>13</v>
      </c>
      <c r="B9345" s="1">
        <v>44001</v>
      </c>
      <c r="C9345">
        <v>43.444000000000003</v>
      </c>
      <c r="D9345">
        <v>43.676000000000002</v>
      </c>
      <c r="E9345">
        <v>42.74</v>
      </c>
      <c r="F9345">
        <v>42.887</v>
      </c>
      <c r="G9345">
        <v>4658740</v>
      </c>
      <c r="H9345" t="s">
        <v>7</v>
      </c>
    </row>
    <row r="9346" spans="1:8" x14ac:dyDescent="0.25">
      <c r="A9346" s="1" t="s">
        <v>13</v>
      </c>
      <c r="B9346" s="1">
        <v>43815</v>
      </c>
      <c r="C9346">
        <v>43.472000000000001</v>
      </c>
      <c r="D9346">
        <v>43.597999999999999</v>
      </c>
      <c r="E9346">
        <v>39.305999999999997</v>
      </c>
      <c r="F9346">
        <v>39.984000000000002</v>
      </c>
      <c r="G9346">
        <v>11062513</v>
      </c>
      <c r="H9346" t="s">
        <v>7</v>
      </c>
    </row>
    <row r="9347" spans="1:8" x14ac:dyDescent="0.25">
      <c r="A9347" s="1" t="s">
        <v>13</v>
      </c>
      <c r="B9347" s="1">
        <v>43933</v>
      </c>
      <c r="C9347">
        <v>42.530999999999999</v>
      </c>
      <c r="D9347">
        <v>43.558999999999997</v>
      </c>
      <c r="E9347">
        <v>41.856999999999999</v>
      </c>
      <c r="F9347">
        <v>42.021000000000001</v>
      </c>
      <c r="G9347">
        <v>12088230</v>
      </c>
      <c r="H9347" t="s">
        <v>7</v>
      </c>
    </row>
    <row r="9348" spans="1:8" x14ac:dyDescent="0.25">
      <c r="A9348" s="1" t="s">
        <v>13</v>
      </c>
      <c r="B9348" s="1">
        <v>43937</v>
      </c>
      <c r="C9348">
        <v>39.335999999999999</v>
      </c>
      <c r="D9348">
        <v>43.548999999999999</v>
      </c>
      <c r="E9348">
        <v>38.012</v>
      </c>
      <c r="F9348">
        <v>42.546999999999997</v>
      </c>
      <c r="G9348">
        <v>12582477</v>
      </c>
      <c r="H9348" t="s">
        <v>7</v>
      </c>
    </row>
    <row r="9349" spans="1:8" x14ac:dyDescent="0.25">
      <c r="A9349" s="1" t="s">
        <v>13</v>
      </c>
      <c r="B9349" s="1">
        <v>44008</v>
      </c>
      <c r="C9349">
        <v>42.335999999999999</v>
      </c>
      <c r="D9349">
        <v>43.517000000000003</v>
      </c>
      <c r="E9349">
        <v>41.435000000000002</v>
      </c>
      <c r="F9349">
        <v>43.07</v>
      </c>
      <c r="G9349">
        <v>10301782</v>
      </c>
      <c r="H9349" t="s">
        <v>7</v>
      </c>
    </row>
    <row r="9350" spans="1:8" x14ac:dyDescent="0.25">
      <c r="A9350" s="1" t="s">
        <v>13</v>
      </c>
      <c r="B9350" s="1">
        <v>44028</v>
      </c>
      <c r="C9350">
        <v>43.35</v>
      </c>
      <c r="D9350">
        <v>43.500999999999998</v>
      </c>
      <c r="E9350">
        <v>40.966999999999999</v>
      </c>
      <c r="F9350">
        <v>42.081000000000003</v>
      </c>
      <c r="G9350">
        <v>9108417</v>
      </c>
      <c r="H9350" t="s">
        <v>7</v>
      </c>
    </row>
    <row r="9351" spans="1:8" x14ac:dyDescent="0.25">
      <c r="A9351" s="1" t="s">
        <v>13</v>
      </c>
      <c r="B9351" s="1">
        <v>42951</v>
      </c>
      <c r="C9351">
        <v>42.49</v>
      </c>
      <c r="D9351">
        <v>43.49</v>
      </c>
      <c r="E9351">
        <v>42.34</v>
      </c>
      <c r="F9351">
        <v>43.07</v>
      </c>
      <c r="G9351">
        <v>493189</v>
      </c>
      <c r="H9351" t="s">
        <v>7</v>
      </c>
    </row>
    <row r="9352" spans="1:8" x14ac:dyDescent="0.25">
      <c r="A9352" s="1" t="s">
        <v>13</v>
      </c>
      <c r="B9352" s="1">
        <v>43910</v>
      </c>
      <c r="C9352">
        <v>38.975999999999999</v>
      </c>
      <c r="D9352">
        <v>43.485999999999997</v>
      </c>
      <c r="E9352">
        <v>34.472999999999999</v>
      </c>
      <c r="F9352">
        <v>38.045000000000002</v>
      </c>
      <c r="G9352">
        <v>18674588</v>
      </c>
      <c r="H9352" t="s">
        <v>7</v>
      </c>
    </row>
    <row r="9353" spans="1:8" x14ac:dyDescent="0.25">
      <c r="A9353" s="1" t="s">
        <v>13</v>
      </c>
      <c r="B9353" s="1">
        <v>43835</v>
      </c>
      <c r="C9353">
        <v>42.854999999999997</v>
      </c>
      <c r="D9353">
        <v>43.457999999999998</v>
      </c>
      <c r="E9353">
        <v>42.726999999999997</v>
      </c>
      <c r="F9353">
        <v>43.457999999999998</v>
      </c>
      <c r="G9353">
        <v>7147826</v>
      </c>
      <c r="H9353" t="s">
        <v>7</v>
      </c>
    </row>
    <row r="9354" spans="1:8" x14ac:dyDescent="0.25">
      <c r="A9354" s="1" t="s">
        <v>13</v>
      </c>
      <c r="B9354" s="1">
        <v>42914</v>
      </c>
      <c r="C9354">
        <v>40.5</v>
      </c>
      <c r="D9354">
        <v>43.44</v>
      </c>
      <c r="E9354">
        <v>37.299999999999997</v>
      </c>
      <c r="F9354">
        <v>42</v>
      </c>
      <c r="G9354">
        <v>2105134</v>
      </c>
      <c r="H9354" t="s">
        <v>7</v>
      </c>
    </row>
    <row r="9355" spans="1:8" x14ac:dyDescent="0.25">
      <c r="A9355" s="1" t="s">
        <v>13</v>
      </c>
      <c r="B9355" s="1">
        <v>43976</v>
      </c>
      <c r="C9355">
        <v>42.146999999999998</v>
      </c>
      <c r="D9355">
        <v>43.262999999999998</v>
      </c>
      <c r="E9355">
        <v>41.831000000000003</v>
      </c>
      <c r="F9355">
        <v>42.981000000000002</v>
      </c>
      <c r="G9355">
        <v>5976547</v>
      </c>
      <c r="H9355" t="s">
        <v>7</v>
      </c>
    </row>
    <row r="9356" spans="1:8" x14ac:dyDescent="0.25">
      <c r="A9356" s="1" t="s">
        <v>13</v>
      </c>
      <c r="B9356" s="1">
        <v>43423</v>
      </c>
      <c r="C9356">
        <v>43.15</v>
      </c>
      <c r="D9356">
        <v>43.235999999999997</v>
      </c>
      <c r="E9356">
        <v>35.908000000000001</v>
      </c>
      <c r="F9356">
        <v>36.978000000000002</v>
      </c>
      <c r="G9356">
        <v>4962342</v>
      </c>
      <c r="H9356" t="s">
        <v>7</v>
      </c>
    </row>
    <row r="9357" spans="1:8" x14ac:dyDescent="0.25">
      <c r="A9357" s="1" t="s">
        <v>13</v>
      </c>
      <c r="B9357" s="1">
        <v>42949</v>
      </c>
      <c r="C9357">
        <v>43.18</v>
      </c>
      <c r="D9357">
        <v>43.23</v>
      </c>
      <c r="E9357">
        <v>41.52</v>
      </c>
      <c r="F9357">
        <v>41.82</v>
      </c>
      <c r="G9357">
        <v>689264</v>
      </c>
      <c r="H9357" t="s">
        <v>7</v>
      </c>
    </row>
    <row r="9358" spans="1:8" x14ac:dyDescent="0.25">
      <c r="A9358" s="1" t="s">
        <v>13</v>
      </c>
      <c r="B9358" s="1">
        <v>43941</v>
      </c>
      <c r="C9358">
        <v>42.246000000000002</v>
      </c>
      <c r="D9358">
        <v>43.203000000000003</v>
      </c>
      <c r="E9358">
        <v>39.637999999999998</v>
      </c>
      <c r="F9358">
        <v>40.213999999999999</v>
      </c>
      <c r="G9358">
        <v>21795812</v>
      </c>
      <c r="H9358" t="s">
        <v>7</v>
      </c>
    </row>
    <row r="9359" spans="1:8" x14ac:dyDescent="0.25">
      <c r="A9359" s="1" t="s">
        <v>13</v>
      </c>
      <c r="B9359" s="1">
        <v>43932</v>
      </c>
      <c r="C9359">
        <v>42.27</v>
      </c>
      <c r="D9359">
        <v>43.136000000000003</v>
      </c>
      <c r="E9359">
        <v>41.488</v>
      </c>
      <c r="F9359">
        <v>42.531999999999996</v>
      </c>
      <c r="G9359">
        <v>10712639</v>
      </c>
      <c r="H9359" t="s">
        <v>7</v>
      </c>
    </row>
    <row r="9360" spans="1:8" x14ac:dyDescent="0.25">
      <c r="A9360" s="1" t="s">
        <v>13</v>
      </c>
      <c r="B9360" s="1">
        <v>44009</v>
      </c>
      <c r="C9360">
        <v>43.067999999999998</v>
      </c>
      <c r="D9360">
        <v>43.101999999999997</v>
      </c>
      <c r="E9360">
        <v>39.323</v>
      </c>
      <c r="F9360">
        <v>41.078000000000003</v>
      </c>
      <c r="G9360">
        <v>7534158</v>
      </c>
      <c r="H9360" t="s">
        <v>7</v>
      </c>
    </row>
    <row r="9361" spans="1:8" x14ac:dyDescent="0.25">
      <c r="A9361" s="1" t="s">
        <v>13</v>
      </c>
      <c r="B9361" s="1">
        <v>42933</v>
      </c>
      <c r="C9361">
        <v>40.69</v>
      </c>
      <c r="D9361">
        <v>43.08</v>
      </c>
      <c r="E9361">
        <v>39.72</v>
      </c>
      <c r="F9361">
        <v>42.36</v>
      </c>
      <c r="G9361">
        <v>2165067</v>
      </c>
      <c r="H9361" t="s">
        <v>7</v>
      </c>
    </row>
    <row r="9362" spans="1:8" x14ac:dyDescent="0.25">
      <c r="A9362" s="1" t="s">
        <v>13</v>
      </c>
      <c r="B9362" s="1">
        <v>43977</v>
      </c>
      <c r="C9362">
        <v>42.981000000000002</v>
      </c>
      <c r="D9362">
        <v>43.058</v>
      </c>
      <c r="E9362">
        <v>41.841999999999999</v>
      </c>
      <c r="F9362">
        <v>42.262999999999998</v>
      </c>
      <c r="G9362">
        <v>8261029</v>
      </c>
      <c r="H9362" t="s">
        <v>7</v>
      </c>
    </row>
    <row r="9363" spans="1:8" x14ac:dyDescent="0.25">
      <c r="A9363" s="1" t="s">
        <v>13</v>
      </c>
      <c r="B9363" s="1">
        <v>43830</v>
      </c>
      <c r="C9363">
        <v>42.424999999999997</v>
      </c>
      <c r="D9363">
        <v>43.031999999999996</v>
      </c>
      <c r="E9363">
        <v>41.110999999999997</v>
      </c>
      <c r="F9363">
        <v>41.286999999999999</v>
      </c>
      <c r="G9363">
        <v>7297555</v>
      </c>
      <c r="H9363" t="s">
        <v>7</v>
      </c>
    </row>
    <row r="9364" spans="1:8" x14ac:dyDescent="0.25">
      <c r="A9364" s="1" t="s">
        <v>13</v>
      </c>
      <c r="B9364" s="1">
        <v>42942</v>
      </c>
      <c r="C9364">
        <v>42.21</v>
      </c>
      <c r="D9364">
        <v>43</v>
      </c>
      <c r="E9364">
        <v>40.4</v>
      </c>
      <c r="F9364">
        <v>41.99</v>
      </c>
      <c r="G9364">
        <v>880343</v>
      </c>
      <c r="H9364" t="s">
        <v>7</v>
      </c>
    </row>
    <row r="9365" spans="1:8" x14ac:dyDescent="0.25">
      <c r="A9365" s="1" t="s">
        <v>13</v>
      </c>
      <c r="B9365" s="1">
        <v>42931</v>
      </c>
      <c r="C9365">
        <v>42.78</v>
      </c>
      <c r="D9365">
        <v>42.99</v>
      </c>
      <c r="E9365">
        <v>37.5</v>
      </c>
      <c r="F9365">
        <v>38.14</v>
      </c>
      <c r="G9365">
        <v>2245602</v>
      </c>
      <c r="H9365" t="s">
        <v>7</v>
      </c>
    </row>
    <row r="9366" spans="1:8" x14ac:dyDescent="0.25">
      <c r="A9366" s="1" t="s">
        <v>13</v>
      </c>
      <c r="B9366" s="1">
        <v>43938</v>
      </c>
      <c r="C9366">
        <v>42.546999999999997</v>
      </c>
      <c r="D9366">
        <v>42.982999999999997</v>
      </c>
      <c r="E9366">
        <v>41.64</v>
      </c>
      <c r="F9366">
        <v>42.206000000000003</v>
      </c>
      <c r="G9366">
        <v>8898739</v>
      </c>
      <c r="H9366" t="s">
        <v>7</v>
      </c>
    </row>
    <row r="9367" spans="1:8" x14ac:dyDescent="0.25">
      <c r="A9367" s="1" t="s">
        <v>13</v>
      </c>
      <c r="B9367" s="1">
        <v>44007</v>
      </c>
      <c r="C9367">
        <v>42.625</v>
      </c>
      <c r="D9367">
        <v>42.981999999999999</v>
      </c>
      <c r="E9367">
        <v>41.795000000000002</v>
      </c>
      <c r="F9367">
        <v>42.341000000000001</v>
      </c>
      <c r="G9367">
        <v>7727209</v>
      </c>
      <c r="H9367" t="s">
        <v>7</v>
      </c>
    </row>
    <row r="9368" spans="1:8" x14ac:dyDescent="0.25">
      <c r="A9368" s="1" t="s">
        <v>13</v>
      </c>
      <c r="B9368" s="1">
        <v>43834</v>
      </c>
      <c r="C9368">
        <v>42.183</v>
      </c>
      <c r="D9368">
        <v>42.893000000000001</v>
      </c>
      <c r="E9368">
        <v>41.832999999999998</v>
      </c>
      <c r="F9368">
        <v>42.854999999999997</v>
      </c>
      <c r="G9368">
        <v>6351572</v>
      </c>
      <c r="H9368" t="s">
        <v>7</v>
      </c>
    </row>
    <row r="9369" spans="1:8" x14ac:dyDescent="0.25">
      <c r="A9369" s="1" t="s">
        <v>13</v>
      </c>
      <c r="B9369" s="1">
        <v>44031</v>
      </c>
      <c r="C9369">
        <v>42.468000000000004</v>
      </c>
      <c r="D9369">
        <v>42.884</v>
      </c>
      <c r="E9369">
        <v>41.84</v>
      </c>
      <c r="F9369">
        <v>42.646999999999998</v>
      </c>
      <c r="G9369">
        <v>6693447</v>
      </c>
      <c r="H9369" t="s">
        <v>7</v>
      </c>
    </row>
    <row r="9370" spans="1:8" x14ac:dyDescent="0.25">
      <c r="A9370" s="1" t="s">
        <v>13</v>
      </c>
      <c r="B9370" s="1">
        <v>42950</v>
      </c>
      <c r="C9370">
        <v>41.82</v>
      </c>
      <c r="D9370">
        <v>42.87</v>
      </c>
      <c r="E9370">
        <v>41.73</v>
      </c>
      <c r="F9370">
        <v>42.49</v>
      </c>
      <c r="G9370">
        <v>425309</v>
      </c>
      <c r="H9370" t="s">
        <v>7</v>
      </c>
    </row>
    <row r="9371" spans="1:8" x14ac:dyDescent="0.25">
      <c r="A9371" s="1" t="s">
        <v>13</v>
      </c>
      <c r="B9371" s="1">
        <v>43962</v>
      </c>
      <c r="C9371">
        <v>42.100999999999999</v>
      </c>
      <c r="D9371">
        <v>42.848999999999997</v>
      </c>
      <c r="E9371">
        <v>39.575000000000003</v>
      </c>
      <c r="F9371">
        <v>41.613</v>
      </c>
      <c r="G9371">
        <v>15359607</v>
      </c>
      <c r="H9371" t="s">
        <v>7</v>
      </c>
    </row>
    <row r="9372" spans="1:8" x14ac:dyDescent="0.25">
      <c r="A9372" s="1" t="s">
        <v>13</v>
      </c>
      <c r="B9372" s="1">
        <v>44030</v>
      </c>
      <c r="C9372">
        <v>41.892000000000003</v>
      </c>
      <c r="D9372">
        <v>42.847999999999999</v>
      </c>
      <c r="E9372">
        <v>41.749000000000002</v>
      </c>
      <c r="F9372">
        <v>42.468000000000004</v>
      </c>
      <c r="G9372">
        <v>7350405</v>
      </c>
      <c r="H9372" t="s">
        <v>7</v>
      </c>
    </row>
    <row r="9373" spans="1:8" x14ac:dyDescent="0.25">
      <c r="A9373" s="1" t="s">
        <v>13</v>
      </c>
      <c r="B9373" s="1">
        <v>43421</v>
      </c>
      <c r="C9373">
        <v>42.798000000000002</v>
      </c>
      <c r="D9373">
        <v>42.84</v>
      </c>
      <c r="E9373">
        <v>41.423000000000002</v>
      </c>
      <c r="F9373">
        <v>42.383000000000003</v>
      </c>
      <c r="G9373">
        <v>1373167</v>
      </c>
      <c r="H9373" t="s">
        <v>7</v>
      </c>
    </row>
    <row r="9374" spans="1:8" x14ac:dyDescent="0.25">
      <c r="A9374" s="1" t="s">
        <v>13</v>
      </c>
      <c r="B9374" s="1">
        <v>44032</v>
      </c>
      <c r="C9374">
        <v>42.633000000000003</v>
      </c>
      <c r="D9374">
        <v>42.802</v>
      </c>
      <c r="E9374">
        <v>41.485999999999997</v>
      </c>
      <c r="F9374">
        <v>41.954000000000001</v>
      </c>
      <c r="G9374">
        <v>6781134</v>
      </c>
      <c r="H9374" t="s">
        <v>7</v>
      </c>
    </row>
    <row r="9375" spans="1:8" x14ac:dyDescent="0.25">
      <c r="A9375" s="1" t="s">
        <v>13</v>
      </c>
      <c r="B9375" s="1">
        <v>43963</v>
      </c>
      <c r="C9375">
        <v>41.542000000000002</v>
      </c>
      <c r="D9375">
        <v>42.792999999999999</v>
      </c>
      <c r="E9375">
        <v>41.334000000000003</v>
      </c>
      <c r="F9375">
        <v>42.183999999999997</v>
      </c>
      <c r="G9375">
        <v>12787860</v>
      </c>
      <c r="H9375" t="s">
        <v>7</v>
      </c>
    </row>
    <row r="9376" spans="1:8" x14ac:dyDescent="0.25">
      <c r="A9376" s="1" t="s">
        <v>13</v>
      </c>
      <c r="B9376" s="1">
        <v>43923</v>
      </c>
      <c r="C9376">
        <v>39.215000000000003</v>
      </c>
      <c r="D9376">
        <v>42.712000000000003</v>
      </c>
      <c r="E9376">
        <v>38.442999999999998</v>
      </c>
      <c r="F9376">
        <v>39.895000000000003</v>
      </c>
      <c r="G9376">
        <v>23075298</v>
      </c>
      <c r="H9376" t="s">
        <v>7</v>
      </c>
    </row>
    <row r="9377" spans="1:8" x14ac:dyDescent="0.25">
      <c r="A9377" s="1" t="s">
        <v>13</v>
      </c>
      <c r="B9377" s="1">
        <v>43822</v>
      </c>
      <c r="C9377">
        <v>41.835999999999999</v>
      </c>
      <c r="D9377">
        <v>42.594999999999999</v>
      </c>
      <c r="E9377">
        <v>40.432000000000002</v>
      </c>
      <c r="F9377">
        <v>40.686999999999998</v>
      </c>
      <c r="G9377">
        <v>9369681</v>
      </c>
      <c r="H9377" t="s">
        <v>7</v>
      </c>
    </row>
    <row r="9378" spans="1:8" x14ac:dyDescent="0.25">
      <c r="A9378" s="1" t="s">
        <v>13</v>
      </c>
      <c r="B9378" s="1">
        <v>43510</v>
      </c>
      <c r="C9378">
        <v>41.741</v>
      </c>
      <c r="D9378">
        <v>42.47</v>
      </c>
      <c r="E9378">
        <v>40.720999999999997</v>
      </c>
      <c r="F9378">
        <v>41.398000000000003</v>
      </c>
      <c r="G9378">
        <v>7633831</v>
      </c>
      <c r="H9378" t="s">
        <v>7</v>
      </c>
    </row>
    <row r="9379" spans="1:8" x14ac:dyDescent="0.25">
      <c r="A9379" s="1" t="s">
        <v>13</v>
      </c>
      <c r="B9379" s="1">
        <v>44029</v>
      </c>
      <c r="C9379">
        <v>42.081000000000003</v>
      </c>
      <c r="D9379">
        <v>42.463999999999999</v>
      </c>
      <c r="E9379">
        <v>41.722999999999999</v>
      </c>
      <c r="F9379">
        <v>41.892000000000003</v>
      </c>
      <c r="G9379">
        <v>8696708</v>
      </c>
      <c r="H9379" t="s">
        <v>7</v>
      </c>
    </row>
    <row r="9380" spans="1:8" x14ac:dyDescent="0.25">
      <c r="A9380" s="1" t="s">
        <v>13</v>
      </c>
      <c r="B9380" s="1">
        <v>43833</v>
      </c>
      <c r="C9380">
        <v>39.558</v>
      </c>
      <c r="D9380">
        <v>42.320999999999998</v>
      </c>
      <c r="E9380">
        <v>38.972000000000001</v>
      </c>
      <c r="F9380">
        <v>42.177999999999997</v>
      </c>
      <c r="G9380">
        <v>7142880</v>
      </c>
      <c r="H9380" t="s">
        <v>7</v>
      </c>
    </row>
    <row r="9381" spans="1:8" x14ac:dyDescent="0.25">
      <c r="A9381" s="1" t="s">
        <v>13</v>
      </c>
      <c r="B9381" s="1">
        <v>42943</v>
      </c>
      <c r="C9381">
        <v>41.99</v>
      </c>
      <c r="D9381">
        <v>42.3</v>
      </c>
      <c r="E9381">
        <v>40.799999999999997</v>
      </c>
      <c r="F9381">
        <v>41.87</v>
      </c>
      <c r="G9381">
        <v>719063</v>
      </c>
      <c r="H9381" t="s">
        <v>7</v>
      </c>
    </row>
    <row r="9382" spans="1:8" x14ac:dyDescent="0.25">
      <c r="A9382" s="1" t="s">
        <v>13</v>
      </c>
      <c r="B9382" s="1">
        <v>43943</v>
      </c>
      <c r="C9382">
        <v>40.590000000000003</v>
      </c>
      <c r="D9382">
        <v>42.262999999999998</v>
      </c>
      <c r="E9382">
        <v>40.284999999999997</v>
      </c>
      <c r="F9382">
        <v>41.819000000000003</v>
      </c>
      <c r="G9382">
        <v>16843038</v>
      </c>
      <c r="H9382" t="s">
        <v>7</v>
      </c>
    </row>
    <row r="9383" spans="1:8" x14ac:dyDescent="0.25">
      <c r="A9383" s="1" t="s">
        <v>13</v>
      </c>
      <c r="B9383" s="1">
        <v>44011</v>
      </c>
      <c r="C9383">
        <v>41.396000000000001</v>
      </c>
      <c r="D9383">
        <v>42.243000000000002</v>
      </c>
      <c r="E9383">
        <v>40.646999999999998</v>
      </c>
      <c r="F9383">
        <v>41.837000000000003</v>
      </c>
      <c r="G9383">
        <v>7528369</v>
      </c>
      <c r="H9383" t="s">
        <v>7</v>
      </c>
    </row>
    <row r="9384" spans="1:8" x14ac:dyDescent="0.25">
      <c r="A9384" s="1" t="s">
        <v>13</v>
      </c>
      <c r="B9384" s="1">
        <v>44016</v>
      </c>
      <c r="C9384">
        <v>41.210999999999999</v>
      </c>
      <c r="D9384">
        <v>42.171999999999997</v>
      </c>
      <c r="E9384">
        <v>41.12</v>
      </c>
      <c r="F9384">
        <v>42.076999999999998</v>
      </c>
      <c r="G9384">
        <v>5754521</v>
      </c>
      <c r="H9384" t="s">
        <v>7</v>
      </c>
    </row>
    <row r="9385" spans="1:8" x14ac:dyDescent="0.25">
      <c r="A9385" s="1" t="s">
        <v>13</v>
      </c>
      <c r="B9385" s="1">
        <v>42944</v>
      </c>
      <c r="C9385">
        <v>41.87</v>
      </c>
      <c r="D9385">
        <v>42.17</v>
      </c>
      <c r="E9385">
        <v>40.1</v>
      </c>
      <c r="F9385">
        <v>40.35</v>
      </c>
      <c r="G9385">
        <v>894731</v>
      </c>
      <c r="H9385" t="s">
        <v>7</v>
      </c>
    </row>
    <row r="9386" spans="1:8" x14ac:dyDescent="0.25">
      <c r="A9386" s="1" t="s">
        <v>13</v>
      </c>
      <c r="B9386" s="1">
        <v>44017</v>
      </c>
      <c r="C9386">
        <v>42.076999999999998</v>
      </c>
      <c r="D9386">
        <v>42.165999999999997</v>
      </c>
      <c r="E9386">
        <v>40.811999999999998</v>
      </c>
      <c r="F9386">
        <v>41.656999999999996</v>
      </c>
      <c r="G9386">
        <v>5624895</v>
      </c>
      <c r="H9386" t="s">
        <v>7</v>
      </c>
    </row>
    <row r="9387" spans="1:8" x14ac:dyDescent="0.25">
      <c r="A9387" s="1" t="s">
        <v>13</v>
      </c>
      <c r="B9387" s="1">
        <v>42946</v>
      </c>
      <c r="C9387">
        <v>41.01</v>
      </c>
      <c r="D9387">
        <v>42.16</v>
      </c>
      <c r="E9387">
        <v>39.56</v>
      </c>
      <c r="F9387">
        <v>40.82</v>
      </c>
      <c r="G9387">
        <v>597558</v>
      </c>
      <c r="H9387" t="s">
        <v>7</v>
      </c>
    </row>
    <row r="9388" spans="1:8" x14ac:dyDescent="0.25">
      <c r="A9388" s="1" t="s">
        <v>13</v>
      </c>
      <c r="B9388" s="1">
        <v>42915</v>
      </c>
      <c r="C9388">
        <v>42</v>
      </c>
      <c r="D9388">
        <v>42.14</v>
      </c>
      <c r="E9388">
        <v>39.6</v>
      </c>
      <c r="F9388">
        <v>40.200000000000003</v>
      </c>
      <c r="G9388">
        <v>1019702</v>
      </c>
      <c r="H9388" t="s">
        <v>7</v>
      </c>
    </row>
    <row r="9389" spans="1:8" x14ac:dyDescent="0.25">
      <c r="A9389" s="1" t="s">
        <v>13</v>
      </c>
      <c r="B9389" s="1">
        <v>43831</v>
      </c>
      <c r="C9389">
        <v>41.287999999999997</v>
      </c>
      <c r="D9389">
        <v>42.136000000000003</v>
      </c>
      <c r="E9389">
        <v>41.142000000000003</v>
      </c>
      <c r="F9389">
        <v>41.627000000000002</v>
      </c>
      <c r="G9389">
        <v>5443143</v>
      </c>
      <c r="H9389" t="s">
        <v>7</v>
      </c>
    </row>
    <row r="9390" spans="1:8" x14ac:dyDescent="0.25">
      <c r="A9390" s="1" t="s">
        <v>13</v>
      </c>
      <c r="B9390" s="1">
        <v>43821</v>
      </c>
      <c r="C9390">
        <v>39.677999999999997</v>
      </c>
      <c r="D9390">
        <v>42.118000000000002</v>
      </c>
      <c r="E9390">
        <v>39.606999999999999</v>
      </c>
      <c r="F9390">
        <v>41.834000000000003</v>
      </c>
      <c r="G9390">
        <v>8906818</v>
      </c>
      <c r="H9390" t="s">
        <v>7</v>
      </c>
    </row>
    <row r="9391" spans="1:8" x14ac:dyDescent="0.25">
      <c r="A9391" s="1" t="s">
        <v>13</v>
      </c>
      <c r="B9391" s="1">
        <v>43934</v>
      </c>
      <c r="C9391">
        <v>42.02</v>
      </c>
      <c r="D9391">
        <v>42.03</v>
      </c>
      <c r="E9391">
        <v>39.762999999999998</v>
      </c>
      <c r="F9391">
        <v>41.198999999999998</v>
      </c>
      <c r="G9391">
        <v>18780926</v>
      </c>
      <c r="H9391" t="s">
        <v>7</v>
      </c>
    </row>
    <row r="9392" spans="1:8" x14ac:dyDescent="0.25">
      <c r="A9392" s="1" t="s">
        <v>13</v>
      </c>
      <c r="B9392" s="1">
        <v>44012</v>
      </c>
      <c r="C9392">
        <v>41.841999999999999</v>
      </c>
      <c r="D9392">
        <v>42.015000000000001</v>
      </c>
      <c r="E9392">
        <v>40.817999999999998</v>
      </c>
      <c r="F9392">
        <v>41.195999999999998</v>
      </c>
      <c r="G9392">
        <v>6597870</v>
      </c>
      <c r="H9392" t="s">
        <v>7</v>
      </c>
    </row>
    <row r="9393" spans="1:8" x14ac:dyDescent="0.25">
      <c r="A9393" s="1" t="s">
        <v>13</v>
      </c>
      <c r="B9393" s="1">
        <v>44010</v>
      </c>
      <c r="C9393">
        <v>41.076999999999998</v>
      </c>
      <c r="D9393">
        <v>42.012999999999998</v>
      </c>
      <c r="E9393">
        <v>40.473999999999997</v>
      </c>
      <c r="F9393">
        <v>41.396000000000001</v>
      </c>
      <c r="G9393">
        <v>6891160</v>
      </c>
      <c r="H9393" t="s">
        <v>7</v>
      </c>
    </row>
    <row r="9394" spans="1:8" x14ac:dyDescent="0.25">
      <c r="A9394" s="1" t="s">
        <v>13</v>
      </c>
      <c r="B9394" s="1">
        <v>42918</v>
      </c>
      <c r="C9394">
        <v>38.369999999999997</v>
      </c>
      <c r="D9394">
        <v>41.99</v>
      </c>
      <c r="E9394">
        <v>37.15</v>
      </c>
      <c r="F9394">
        <v>41.59</v>
      </c>
      <c r="G9394">
        <v>1051032</v>
      </c>
      <c r="H9394" t="s">
        <v>7</v>
      </c>
    </row>
    <row r="9395" spans="1:8" x14ac:dyDescent="0.25">
      <c r="A9395" s="1" t="s">
        <v>13</v>
      </c>
      <c r="B9395" s="1">
        <v>42932</v>
      </c>
      <c r="C9395">
        <v>38.14</v>
      </c>
      <c r="D9395">
        <v>41.99</v>
      </c>
      <c r="E9395">
        <v>34.78</v>
      </c>
      <c r="F9395">
        <v>40.69</v>
      </c>
      <c r="G9395">
        <v>2728397</v>
      </c>
      <c r="H9395" t="s">
        <v>7</v>
      </c>
    </row>
    <row r="9396" spans="1:8" x14ac:dyDescent="0.25">
      <c r="A9396" s="1" t="s">
        <v>13</v>
      </c>
      <c r="B9396" s="1">
        <v>42912</v>
      </c>
      <c r="C9396">
        <v>40.799999999999997</v>
      </c>
      <c r="D9396">
        <v>41.98</v>
      </c>
      <c r="E9396">
        <v>33.380000000000003</v>
      </c>
      <c r="F9396">
        <v>38.15</v>
      </c>
      <c r="G9396">
        <v>2733536</v>
      </c>
      <c r="H9396" t="s">
        <v>7</v>
      </c>
    </row>
    <row r="9397" spans="1:8" x14ac:dyDescent="0.25">
      <c r="A9397" s="1" t="s">
        <v>13</v>
      </c>
      <c r="B9397" s="1">
        <v>44013</v>
      </c>
      <c r="C9397">
        <v>41.194000000000003</v>
      </c>
      <c r="D9397">
        <v>41.963999999999999</v>
      </c>
      <c r="E9397">
        <v>41.015999999999998</v>
      </c>
      <c r="F9397">
        <v>41.728000000000002</v>
      </c>
      <c r="G9397">
        <v>6190046</v>
      </c>
      <c r="H9397" t="s">
        <v>7</v>
      </c>
    </row>
    <row r="9398" spans="1:8" x14ac:dyDescent="0.25">
      <c r="A9398" s="1" t="s">
        <v>13</v>
      </c>
      <c r="B9398" s="1">
        <v>44014</v>
      </c>
      <c r="C9398">
        <v>41.728000000000002</v>
      </c>
      <c r="D9398">
        <v>41.9</v>
      </c>
      <c r="E9398">
        <v>40.390999999999998</v>
      </c>
      <c r="F9398">
        <v>41.05</v>
      </c>
      <c r="G9398">
        <v>7114164</v>
      </c>
      <c r="H9398" t="s">
        <v>7</v>
      </c>
    </row>
    <row r="9399" spans="1:8" x14ac:dyDescent="0.25">
      <c r="A9399" s="1" t="s">
        <v>13</v>
      </c>
      <c r="B9399" s="1">
        <v>43935</v>
      </c>
      <c r="C9399">
        <v>41.198999999999998</v>
      </c>
      <c r="D9399">
        <v>41.826000000000001</v>
      </c>
      <c r="E9399">
        <v>40.527999999999999</v>
      </c>
      <c r="F9399">
        <v>41.253</v>
      </c>
      <c r="G9399">
        <v>9758363</v>
      </c>
      <c r="H9399" t="s">
        <v>7</v>
      </c>
    </row>
    <row r="9400" spans="1:8" x14ac:dyDescent="0.25">
      <c r="A9400" s="1" t="s">
        <v>13</v>
      </c>
      <c r="B9400" s="1">
        <v>43832</v>
      </c>
      <c r="C9400">
        <v>41.627000000000002</v>
      </c>
      <c r="D9400">
        <v>41.78</v>
      </c>
      <c r="E9400">
        <v>39.43</v>
      </c>
      <c r="F9400">
        <v>39.555999999999997</v>
      </c>
      <c r="G9400">
        <v>5602141</v>
      </c>
      <c r="H9400" t="s">
        <v>7</v>
      </c>
    </row>
    <row r="9401" spans="1:8" x14ac:dyDescent="0.25">
      <c r="A9401" s="1" t="s">
        <v>13</v>
      </c>
      <c r="B9401" s="1">
        <v>43936</v>
      </c>
      <c r="C9401">
        <v>41.253</v>
      </c>
      <c r="D9401">
        <v>41.7</v>
      </c>
      <c r="E9401">
        <v>39.234999999999999</v>
      </c>
      <c r="F9401">
        <v>39.345999999999997</v>
      </c>
      <c r="G9401">
        <v>9186653</v>
      </c>
      <c r="H9401" t="s">
        <v>7</v>
      </c>
    </row>
    <row r="9402" spans="1:8" x14ac:dyDescent="0.25">
      <c r="A9402" s="1" t="s">
        <v>13</v>
      </c>
      <c r="B9402" s="1">
        <v>43825</v>
      </c>
      <c r="C9402">
        <v>40.101999999999997</v>
      </c>
      <c r="D9402">
        <v>41.688000000000002</v>
      </c>
      <c r="E9402">
        <v>39.628999999999998</v>
      </c>
      <c r="F9402">
        <v>40.088000000000001</v>
      </c>
      <c r="G9402">
        <v>7335569</v>
      </c>
      <c r="H9402" t="s">
        <v>7</v>
      </c>
    </row>
    <row r="9403" spans="1:8" x14ac:dyDescent="0.25">
      <c r="A9403" s="1" t="s">
        <v>13</v>
      </c>
      <c r="B9403" s="1">
        <v>44015</v>
      </c>
      <c r="C9403">
        <v>41.05</v>
      </c>
      <c r="D9403">
        <v>41.677999999999997</v>
      </c>
      <c r="E9403">
        <v>40.911000000000001</v>
      </c>
      <c r="F9403">
        <v>41.212000000000003</v>
      </c>
      <c r="G9403">
        <v>6223290</v>
      </c>
      <c r="H9403" t="s">
        <v>7</v>
      </c>
    </row>
    <row r="9404" spans="1:8" x14ac:dyDescent="0.25">
      <c r="A9404" s="1" t="s">
        <v>13</v>
      </c>
      <c r="B9404" s="1">
        <v>42945</v>
      </c>
      <c r="C9404">
        <v>40.35</v>
      </c>
      <c r="D9404">
        <v>41.5</v>
      </c>
      <c r="E9404">
        <v>38.28</v>
      </c>
      <c r="F9404">
        <v>41.01</v>
      </c>
      <c r="G9404">
        <v>1059069</v>
      </c>
      <c r="H9404" t="s">
        <v>7</v>
      </c>
    </row>
    <row r="9405" spans="1:8" x14ac:dyDescent="0.25">
      <c r="A9405" s="1" t="s">
        <v>13</v>
      </c>
      <c r="B9405" s="1">
        <v>43817</v>
      </c>
      <c r="C9405">
        <v>36.987000000000002</v>
      </c>
      <c r="D9405">
        <v>41.45</v>
      </c>
      <c r="E9405">
        <v>35.944000000000003</v>
      </c>
      <c r="F9405">
        <v>40.777999999999999</v>
      </c>
      <c r="G9405">
        <v>17628236</v>
      </c>
      <c r="H9405" t="s">
        <v>7</v>
      </c>
    </row>
    <row r="9406" spans="1:8" x14ac:dyDescent="0.25">
      <c r="A9406" s="1" t="s">
        <v>13</v>
      </c>
      <c r="B9406" s="1">
        <v>43942</v>
      </c>
      <c r="C9406">
        <v>40.228999999999999</v>
      </c>
      <c r="D9406">
        <v>41.28</v>
      </c>
      <c r="E9406">
        <v>40.037999999999997</v>
      </c>
      <c r="F9406">
        <v>40.588999999999999</v>
      </c>
      <c r="G9406">
        <v>15116538</v>
      </c>
      <c r="H9406" t="s">
        <v>7</v>
      </c>
    </row>
    <row r="9407" spans="1:8" x14ac:dyDescent="0.25">
      <c r="A9407" s="1" t="s">
        <v>13</v>
      </c>
      <c r="B9407" s="1">
        <v>43924</v>
      </c>
      <c r="C9407">
        <v>39.905999999999999</v>
      </c>
      <c r="D9407">
        <v>41.238</v>
      </c>
      <c r="E9407">
        <v>39.682000000000002</v>
      </c>
      <c r="F9407">
        <v>40.493000000000002</v>
      </c>
      <c r="G9407">
        <v>14521436</v>
      </c>
      <c r="H9407" t="s">
        <v>7</v>
      </c>
    </row>
    <row r="9408" spans="1:8" x14ac:dyDescent="0.25">
      <c r="A9408" s="1" t="s">
        <v>13</v>
      </c>
      <c r="B9408" s="1">
        <v>42916</v>
      </c>
      <c r="C9408">
        <v>40.200000000000003</v>
      </c>
      <c r="D9408">
        <v>41.2</v>
      </c>
      <c r="E9408">
        <v>39.22</v>
      </c>
      <c r="F9408">
        <v>39.49</v>
      </c>
      <c r="G9408">
        <v>819344</v>
      </c>
      <c r="H9408" t="s">
        <v>7</v>
      </c>
    </row>
    <row r="9409" spans="1:8" x14ac:dyDescent="0.25">
      <c r="A9409" s="1" t="s">
        <v>13</v>
      </c>
      <c r="B9409" s="1">
        <v>43823</v>
      </c>
      <c r="C9409">
        <v>40.688000000000002</v>
      </c>
      <c r="D9409">
        <v>41.134</v>
      </c>
      <c r="E9409">
        <v>39.826000000000001</v>
      </c>
      <c r="F9409">
        <v>40.381</v>
      </c>
      <c r="G9409">
        <v>7760104</v>
      </c>
      <c r="H9409" t="s">
        <v>7</v>
      </c>
    </row>
    <row r="9410" spans="1:8" x14ac:dyDescent="0.25">
      <c r="A9410" s="1" t="s">
        <v>13</v>
      </c>
      <c r="B9410" s="1">
        <v>43917</v>
      </c>
      <c r="C9410">
        <v>40.411999999999999</v>
      </c>
      <c r="D9410">
        <v>41.131</v>
      </c>
      <c r="E9410">
        <v>38.003</v>
      </c>
      <c r="F9410">
        <v>38.055999999999997</v>
      </c>
      <c r="G9410">
        <v>9221232</v>
      </c>
      <c r="H9410" t="s">
        <v>7</v>
      </c>
    </row>
    <row r="9411" spans="1:8" x14ac:dyDescent="0.25">
      <c r="A9411" s="1" t="s">
        <v>13</v>
      </c>
      <c r="B9411" s="1">
        <v>43925</v>
      </c>
      <c r="C9411">
        <v>40.475999999999999</v>
      </c>
      <c r="D9411">
        <v>41.073</v>
      </c>
      <c r="E9411">
        <v>40.009</v>
      </c>
      <c r="F9411">
        <v>40.709000000000003</v>
      </c>
      <c r="G9411">
        <v>12536645</v>
      </c>
      <c r="H9411" t="s">
        <v>7</v>
      </c>
    </row>
    <row r="9412" spans="1:8" x14ac:dyDescent="0.25">
      <c r="A9412" s="1" t="s">
        <v>13</v>
      </c>
      <c r="B9412" s="1">
        <v>43818</v>
      </c>
      <c r="C9412">
        <v>40.744999999999997</v>
      </c>
      <c r="D9412">
        <v>41.064</v>
      </c>
      <c r="E9412">
        <v>39.118000000000002</v>
      </c>
      <c r="F9412">
        <v>39.639000000000003</v>
      </c>
      <c r="G9412">
        <v>10252511</v>
      </c>
      <c r="H9412" t="s">
        <v>7</v>
      </c>
    </row>
    <row r="9413" spans="1:8" x14ac:dyDescent="0.25">
      <c r="A9413" s="1" t="s">
        <v>13</v>
      </c>
      <c r="B9413" s="1">
        <v>43826</v>
      </c>
      <c r="C9413">
        <v>40.087000000000003</v>
      </c>
      <c r="D9413">
        <v>41.043999999999997</v>
      </c>
      <c r="E9413">
        <v>39.762999999999998</v>
      </c>
      <c r="F9413">
        <v>41.043999999999997</v>
      </c>
      <c r="G9413">
        <v>8085906</v>
      </c>
      <c r="H9413" t="s">
        <v>7</v>
      </c>
    </row>
    <row r="9414" spans="1:8" x14ac:dyDescent="0.25">
      <c r="A9414" s="1" t="s">
        <v>13</v>
      </c>
      <c r="B9414" s="1">
        <v>43926</v>
      </c>
      <c r="C9414">
        <v>40.709000000000003</v>
      </c>
      <c r="D9414">
        <v>40.988</v>
      </c>
      <c r="E9414">
        <v>39.948</v>
      </c>
      <c r="F9414">
        <v>40.341999999999999</v>
      </c>
      <c r="G9414">
        <v>10585388</v>
      </c>
      <c r="H9414" t="s">
        <v>7</v>
      </c>
    </row>
    <row r="9415" spans="1:8" x14ac:dyDescent="0.25">
      <c r="A9415" s="1" t="s">
        <v>13</v>
      </c>
      <c r="B9415" s="1">
        <v>43914</v>
      </c>
      <c r="C9415">
        <v>39.049999999999997</v>
      </c>
      <c r="D9415">
        <v>40.951999999999998</v>
      </c>
      <c r="E9415">
        <v>38.283999999999999</v>
      </c>
      <c r="F9415">
        <v>40.573</v>
      </c>
      <c r="G9415">
        <v>9967087</v>
      </c>
      <c r="H9415" t="s">
        <v>7</v>
      </c>
    </row>
    <row r="9416" spans="1:8" x14ac:dyDescent="0.25">
      <c r="A9416" s="1" t="s">
        <v>13</v>
      </c>
      <c r="B9416" s="1">
        <v>43915</v>
      </c>
      <c r="C9416">
        <v>40.575000000000003</v>
      </c>
      <c r="D9416">
        <v>40.945999999999998</v>
      </c>
      <c r="E9416">
        <v>38.209000000000003</v>
      </c>
      <c r="F9416">
        <v>39.180999999999997</v>
      </c>
      <c r="G9416">
        <v>9139551</v>
      </c>
      <c r="H9416" t="s">
        <v>7</v>
      </c>
    </row>
    <row r="9417" spans="1:8" x14ac:dyDescent="0.25">
      <c r="A9417" s="1" t="s">
        <v>13</v>
      </c>
      <c r="B9417" s="1">
        <v>43473</v>
      </c>
      <c r="C9417">
        <v>37.470999999999997</v>
      </c>
      <c r="D9417">
        <v>40.799999999999997</v>
      </c>
      <c r="E9417">
        <v>37.470999999999997</v>
      </c>
      <c r="F9417">
        <v>38.926000000000002</v>
      </c>
      <c r="G9417">
        <v>6587621</v>
      </c>
      <c r="H9417" t="s">
        <v>7</v>
      </c>
    </row>
    <row r="9418" spans="1:8" x14ac:dyDescent="0.25">
      <c r="A9418" s="1" t="s">
        <v>13</v>
      </c>
      <c r="B9418" s="1">
        <v>43909</v>
      </c>
      <c r="C9418">
        <v>34.709000000000003</v>
      </c>
      <c r="D9418">
        <v>40.566000000000003</v>
      </c>
      <c r="E9418">
        <v>34.033000000000001</v>
      </c>
      <c r="F9418">
        <v>38.973999999999997</v>
      </c>
      <c r="G9418">
        <v>16865552</v>
      </c>
      <c r="H9418" t="s">
        <v>7</v>
      </c>
    </row>
    <row r="9419" spans="1:8" x14ac:dyDescent="0.25">
      <c r="A9419" s="1" t="s">
        <v>13</v>
      </c>
      <c r="B9419" s="1">
        <v>42913</v>
      </c>
      <c r="C9419">
        <v>38.15</v>
      </c>
      <c r="D9419">
        <v>40.5</v>
      </c>
      <c r="E9419">
        <v>33.61</v>
      </c>
      <c r="F9419">
        <v>40.5</v>
      </c>
      <c r="G9419">
        <v>2544104</v>
      </c>
      <c r="H9419" t="s">
        <v>7</v>
      </c>
    </row>
    <row r="9420" spans="1:8" x14ac:dyDescent="0.25">
      <c r="A9420" s="1" t="s">
        <v>13</v>
      </c>
      <c r="B9420" s="1">
        <v>43824</v>
      </c>
      <c r="C9420">
        <v>40.381</v>
      </c>
      <c r="D9420">
        <v>40.450000000000003</v>
      </c>
      <c r="E9420">
        <v>39.485999999999997</v>
      </c>
      <c r="F9420">
        <v>40.101999999999997</v>
      </c>
      <c r="G9420">
        <v>6830158</v>
      </c>
      <c r="H9420" t="s">
        <v>7</v>
      </c>
    </row>
    <row r="9421" spans="1:8" x14ac:dyDescent="0.25">
      <c r="A9421" s="1" t="s">
        <v>13</v>
      </c>
      <c r="B9421" s="1">
        <v>43916</v>
      </c>
      <c r="C9421">
        <v>39.180999999999997</v>
      </c>
      <c r="D9421">
        <v>40.444000000000003</v>
      </c>
      <c r="E9421">
        <v>38.517000000000003</v>
      </c>
      <c r="F9421">
        <v>40.412999999999997</v>
      </c>
      <c r="G9421">
        <v>8584700</v>
      </c>
      <c r="H9421" t="s">
        <v>7</v>
      </c>
    </row>
    <row r="9422" spans="1:8" x14ac:dyDescent="0.25">
      <c r="A9422" s="1" t="s">
        <v>13</v>
      </c>
      <c r="B9422" s="1">
        <v>43819</v>
      </c>
      <c r="C9422">
        <v>39.639000000000003</v>
      </c>
      <c r="D9422">
        <v>40.381</v>
      </c>
      <c r="E9422">
        <v>39.302999999999997</v>
      </c>
      <c r="F9422">
        <v>40.097000000000001</v>
      </c>
      <c r="G9422">
        <v>6533810</v>
      </c>
      <c r="H9422" t="s">
        <v>7</v>
      </c>
    </row>
    <row r="9423" spans="1:8" x14ac:dyDescent="0.25">
      <c r="A9423" s="1" t="s">
        <v>13</v>
      </c>
      <c r="B9423" s="1">
        <v>43816</v>
      </c>
      <c r="C9423">
        <v>39.984000000000002</v>
      </c>
      <c r="D9423">
        <v>40.136000000000003</v>
      </c>
      <c r="E9423">
        <v>36.500999999999998</v>
      </c>
      <c r="F9423">
        <v>36.985999999999997</v>
      </c>
      <c r="G9423">
        <v>15750332</v>
      </c>
      <c r="H9423" t="s">
        <v>7</v>
      </c>
    </row>
    <row r="9424" spans="1:8" x14ac:dyDescent="0.25">
      <c r="A9424" s="1" t="s">
        <v>13</v>
      </c>
      <c r="B9424" s="1">
        <v>43820</v>
      </c>
      <c r="C9424">
        <v>40.097999999999999</v>
      </c>
      <c r="D9424">
        <v>40.118000000000002</v>
      </c>
      <c r="E9424">
        <v>39.447000000000003</v>
      </c>
      <c r="F9424">
        <v>39.677999999999997</v>
      </c>
      <c r="G9424">
        <v>6024076</v>
      </c>
      <c r="H9424" t="s">
        <v>7</v>
      </c>
    </row>
    <row r="9425" spans="1:8" x14ac:dyDescent="0.25">
      <c r="A9425" s="1" t="s">
        <v>13</v>
      </c>
      <c r="B9425" s="1">
        <v>43474</v>
      </c>
      <c r="C9425">
        <v>38.927999999999997</v>
      </c>
      <c r="D9425">
        <v>39.843000000000004</v>
      </c>
      <c r="E9425">
        <v>38.225999999999999</v>
      </c>
      <c r="F9425">
        <v>38.353999999999999</v>
      </c>
      <c r="G9425">
        <v>5065091</v>
      </c>
      <c r="H9425" t="s">
        <v>7</v>
      </c>
    </row>
    <row r="9426" spans="1:8" x14ac:dyDescent="0.25">
      <c r="A9426" s="1" t="s">
        <v>13</v>
      </c>
      <c r="B9426" s="1">
        <v>43903</v>
      </c>
      <c r="C9426">
        <v>29.852</v>
      </c>
      <c r="D9426">
        <v>39.837000000000003</v>
      </c>
      <c r="E9426">
        <v>24.353000000000002</v>
      </c>
      <c r="F9426">
        <v>37.552</v>
      </c>
      <c r="G9426">
        <v>40422656</v>
      </c>
      <c r="H9426" t="s">
        <v>7</v>
      </c>
    </row>
    <row r="9427" spans="1:8" x14ac:dyDescent="0.25">
      <c r="A9427" s="1" t="s">
        <v>13</v>
      </c>
      <c r="B9427" s="1">
        <v>42917</v>
      </c>
      <c r="C9427">
        <v>39.49</v>
      </c>
      <c r="D9427">
        <v>39.83</v>
      </c>
      <c r="E9427">
        <v>37.4</v>
      </c>
      <c r="F9427">
        <v>38.369999999999997</v>
      </c>
      <c r="G9427">
        <v>728622</v>
      </c>
      <c r="H9427" t="s">
        <v>7</v>
      </c>
    </row>
    <row r="9428" spans="1:8" x14ac:dyDescent="0.25">
      <c r="A9428" s="1" t="s">
        <v>13</v>
      </c>
      <c r="B9428" s="1">
        <v>43913</v>
      </c>
      <c r="C9428">
        <v>35.429000000000002</v>
      </c>
      <c r="D9428">
        <v>39.770000000000003</v>
      </c>
      <c r="E9428">
        <v>34.838999999999999</v>
      </c>
      <c r="F9428">
        <v>39.051000000000002</v>
      </c>
      <c r="G9428">
        <v>12432856</v>
      </c>
      <c r="H9428" t="s">
        <v>7</v>
      </c>
    </row>
    <row r="9429" spans="1:8" x14ac:dyDescent="0.25">
      <c r="A9429" s="1" t="s">
        <v>13</v>
      </c>
      <c r="B9429" s="1">
        <v>43911</v>
      </c>
      <c r="C9429">
        <v>38.045999999999999</v>
      </c>
      <c r="D9429">
        <v>39.750999999999998</v>
      </c>
      <c r="E9429">
        <v>36.468000000000004</v>
      </c>
      <c r="F9429">
        <v>38.347000000000001</v>
      </c>
      <c r="G9429">
        <v>11978221</v>
      </c>
      <c r="H9429" t="s">
        <v>7</v>
      </c>
    </row>
    <row r="9430" spans="1:8" x14ac:dyDescent="0.25">
      <c r="A9430" s="1" t="s">
        <v>13</v>
      </c>
      <c r="B9430" s="1">
        <v>43471</v>
      </c>
      <c r="C9430">
        <v>34.438000000000002</v>
      </c>
      <c r="D9430">
        <v>39.704999999999998</v>
      </c>
      <c r="E9430">
        <v>34.145000000000003</v>
      </c>
      <c r="F9430">
        <v>38.575000000000003</v>
      </c>
      <c r="G9430">
        <v>6622203</v>
      </c>
      <c r="H9430" t="s">
        <v>7</v>
      </c>
    </row>
    <row r="9431" spans="1:8" x14ac:dyDescent="0.25">
      <c r="A9431" s="1" t="s">
        <v>13</v>
      </c>
      <c r="B9431" s="1">
        <v>43912</v>
      </c>
      <c r="C9431">
        <v>38.347000000000001</v>
      </c>
      <c r="D9431">
        <v>39.661000000000001</v>
      </c>
      <c r="E9431">
        <v>35.000999999999998</v>
      </c>
      <c r="F9431">
        <v>35.430999999999997</v>
      </c>
      <c r="G9431">
        <v>11164664</v>
      </c>
      <c r="H9431" t="s">
        <v>7</v>
      </c>
    </row>
    <row r="9432" spans="1:8" x14ac:dyDescent="0.25">
      <c r="A9432" s="1" t="s">
        <v>13</v>
      </c>
      <c r="B9432" s="1">
        <v>43920</v>
      </c>
      <c r="C9432">
        <v>37.194000000000003</v>
      </c>
      <c r="D9432">
        <v>39.604999999999997</v>
      </c>
      <c r="E9432">
        <v>37.18</v>
      </c>
      <c r="F9432">
        <v>38.923000000000002</v>
      </c>
      <c r="G9432">
        <v>17049690</v>
      </c>
      <c r="H9432" t="s">
        <v>7</v>
      </c>
    </row>
    <row r="9433" spans="1:8" x14ac:dyDescent="0.25">
      <c r="A9433" s="1" t="s">
        <v>13</v>
      </c>
      <c r="B9433" s="1">
        <v>43921</v>
      </c>
      <c r="C9433">
        <v>38.923999999999999</v>
      </c>
      <c r="D9433">
        <v>39.561999999999998</v>
      </c>
      <c r="E9433">
        <v>38.414000000000001</v>
      </c>
      <c r="F9433">
        <v>39.078000000000003</v>
      </c>
      <c r="G9433">
        <v>20817812</v>
      </c>
      <c r="H9433" t="s">
        <v>7</v>
      </c>
    </row>
    <row r="9434" spans="1:8" x14ac:dyDescent="0.25">
      <c r="A9434" s="1" t="s">
        <v>13</v>
      </c>
      <c r="B9434" s="1">
        <v>43922</v>
      </c>
      <c r="C9434">
        <v>39.058</v>
      </c>
      <c r="D9434">
        <v>39.429000000000002</v>
      </c>
      <c r="E9434">
        <v>37.200000000000003</v>
      </c>
      <c r="F9434">
        <v>39.213999999999999</v>
      </c>
      <c r="G9434">
        <v>21161780</v>
      </c>
      <c r="H9434" t="s">
        <v>7</v>
      </c>
    </row>
    <row r="9435" spans="1:8" x14ac:dyDescent="0.25">
      <c r="A9435" s="1" t="s">
        <v>13</v>
      </c>
      <c r="B9435" s="1">
        <v>43918</v>
      </c>
      <c r="C9435">
        <v>38.058999999999997</v>
      </c>
      <c r="D9435">
        <v>39.390999999999998</v>
      </c>
      <c r="E9435">
        <v>36.674999999999997</v>
      </c>
      <c r="F9435">
        <v>38.850999999999999</v>
      </c>
      <c r="G9435">
        <v>11479914</v>
      </c>
      <c r="H9435" t="s">
        <v>7</v>
      </c>
    </row>
    <row r="9436" spans="1:8" x14ac:dyDescent="0.25">
      <c r="A9436" s="1" t="s">
        <v>13</v>
      </c>
      <c r="B9436" s="1">
        <v>43472</v>
      </c>
      <c r="C9436">
        <v>38.575000000000003</v>
      </c>
      <c r="D9436">
        <v>39.216000000000001</v>
      </c>
      <c r="E9436">
        <v>37.116999999999997</v>
      </c>
      <c r="F9436">
        <v>37.462000000000003</v>
      </c>
      <c r="G9436">
        <v>5664389</v>
      </c>
      <c r="H9436" t="s">
        <v>7</v>
      </c>
    </row>
    <row r="9437" spans="1:8" x14ac:dyDescent="0.25">
      <c r="A9437" s="1" t="s">
        <v>13</v>
      </c>
      <c r="B9437" s="1">
        <v>43919</v>
      </c>
      <c r="C9437">
        <v>38.847999999999999</v>
      </c>
      <c r="D9437">
        <v>39.100999999999999</v>
      </c>
      <c r="E9437">
        <v>37.116999999999997</v>
      </c>
      <c r="F9437">
        <v>37.185000000000002</v>
      </c>
      <c r="G9437">
        <v>7788920</v>
      </c>
      <c r="H9437" t="s">
        <v>7</v>
      </c>
    </row>
    <row r="9438" spans="1:8" x14ac:dyDescent="0.25">
      <c r="A9438" s="1" t="s">
        <v>13</v>
      </c>
      <c r="B9438" s="1">
        <v>43475</v>
      </c>
      <c r="C9438">
        <v>38.359000000000002</v>
      </c>
      <c r="D9438">
        <v>38.960999999999999</v>
      </c>
      <c r="E9438">
        <v>31.852</v>
      </c>
      <c r="F9438">
        <v>33.014000000000003</v>
      </c>
      <c r="G9438">
        <v>8669224</v>
      </c>
      <c r="H9438" t="s">
        <v>7</v>
      </c>
    </row>
    <row r="9439" spans="1:8" x14ac:dyDescent="0.25">
      <c r="A9439" s="1" t="s">
        <v>13</v>
      </c>
      <c r="B9439" s="1">
        <v>42865</v>
      </c>
      <c r="C9439">
        <v>33.200000000000003</v>
      </c>
      <c r="D9439">
        <v>38.909999999999997</v>
      </c>
      <c r="E9439">
        <v>30.01</v>
      </c>
      <c r="F9439">
        <v>32.85</v>
      </c>
      <c r="G9439">
        <v>3593630</v>
      </c>
      <c r="H9439" t="s">
        <v>7</v>
      </c>
    </row>
    <row r="9440" spans="1:8" x14ac:dyDescent="0.25">
      <c r="A9440" s="1" t="s">
        <v>13</v>
      </c>
      <c r="B9440" s="1">
        <v>43424</v>
      </c>
      <c r="C9440">
        <v>36.978999999999999</v>
      </c>
      <c r="D9440">
        <v>38.735999999999997</v>
      </c>
      <c r="E9440">
        <v>31.45</v>
      </c>
      <c r="F9440">
        <v>33.731000000000002</v>
      </c>
      <c r="G9440">
        <v>6696230</v>
      </c>
      <c r="H9440" t="s">
        <v>7</v>
      </c>
    </row>
    <row r="9441" spans="1:8" x14ac:dyDescent="0.25">
      <c r="A9441" s="1" t="s">
        <v>13</v>
      </c>
      <c r="B9441" s="1">
        <v>43905</v>
      </c>
      <c r="C9441">
        <v>34.435000000000002</v>
      </c>
      <c r="D9441">
        <v>38.527999999999999</v>
      </c>
      <c r="E9441">
        <v>34.070999999999998</v>
      </c>
      <c r="F9441">
        <v>36.392000000000003</v>
      </c>
      <c r="G9441">
        <v>12731870</v>
      </c>
      <c r="H9441" t="s">
        <v>7</v>
      </c>
    </row>
    <row r="9442" spans="1:8" x14ac:dyDescent="0.25">
      <c r="A9442" s="1" t="s">
        <v>13</v>
      </c>
      <c r="B9442" s="1">
        <v>43904</v>
      </c>
      <c r="C9442">
        <v>37.555999999999997</v>
      </c>
      <c r="D9442">
        <v>37.637</v>
      </c>
      <c r="E9442">
        <v>33.872</v>
      </c>
      <c r="F9442">
        <v>34.44</v>
      </c>
      <c r="G9442">
        <v>14027958</v>
      </c>
      <c r="H9442" t="s">
        <v>7</v>
      </c>
    </row>
    <row r="9443" spans="1:8" x14ac:dyDescent="0.25">
      <c r="A9443" s="1" t="s">
        <v>13</v>
      </c>
      <c r="B9443" s="1">
        <v>43906</v>
      </c>
      <c r="C9443">
        <v>36.390999999999998</v>
      </c>
      <c r="D9443">
        <v>36.390999999999998</v>
      </c>
      <c r="E9443">
        <v>29.446999999999999</v>
      </c>
      <c r="F9443">
        <v>33.127000000000002</v>
      </c>
      <c r="G9443">
        <v>20025604</v>
      </c>
      <c r="H9443" t="s">
        <v>7</v>
      </c>
    </row>
    <row r="9444" spans="1:8" x14ac:dyDescent="0.25">
      <c r="A9444" s="1" t="s">
        <v>13</v>
      </c>
      <c r="B9444" s="1">
        <v>43458</v>
      </c>
      <c r="C9444">
        <v>33.125999999999998</v>
      </c>
      <c r="D9444">
        <v>36.322000000000003</v>
      </c>
      <c r="E9444">
        <v>32.433999999999997</v>
      </c>
      <c r="F9444">
        <v>32.893000000000001</v>
      </c>
      <c r="G9444">
        <v>4383029</v>
      </c>
      <c r="H9444" t="s">
        <v>7</v>
      </c>
    </row>
    <row r="9445" spans="1:8" x14ac:dyDescent="0.25">
      <c r="A9445" s="1" t="s">
        <v>13</v>
      </c>
      <c r="B9445" s="1">
        <v>43432</v>
      </c>
      <c r="C9445">
        <v>31.57</v>
      </c>
      <c r="D9445">
        <v>36.305</v>
      </c>
      <c r="E9445">
        <v>30.981000000000002</v>
      </c>
      <c r="F9445">
        <v>34.707999999999998</v>
      </c>
      <c r="G9445">
        <v>4225229</v>
      </c>
      <c r="H9445" t="s">
        <v>7</v>
      </c>
    </row>
    <row r="9446" spans="1:8" x14ac:dyDescent="0.25">
      <c r="A9446" s="1" t="s">
        <v>13</v>
      </c>
      <c r="B9446" s="1">
        <v>42858</v>
      </c>
      <c r="C9446">
        <v>16.239999999999998</v>
      </c>
      <c r="D9446">
        <v>36</v>
      </c>
      <c r="E9446">
        <v>15.99</v>
      </c>
      <c r="F9446">
        <v>22.01</v>
      </c>
      <c r="G9446">
        <v>5149392</v>
      </c>
      <c r="H9446" t="s">
        <v>7</v>
      </c>
    </row>
    <row r="9447" spans="1:8" x14ac:dyDescent="0.25">
      <c r="A9447" s="1" t="s">
        <v>13</v>
      </c>
      <c r="B9447" s="1">
        <v>43470</v>
      </c>
      <c r="C9447">
        <v>31.905000000000001</v>
      </c>
      <c r="D9447">
        <v>35.978999999999999</v>
      </c>
      <c r="E9447">
        <v>31.905000000000001</v>
      </c>
      <c r="F9447">
        <v>34.439</v>
      </c>
      <c r="G9447">
        <v>4903672</v>
      </c>
      <c r="H9447" t="s">
        <v>7</v>
      </c>
    </row>
    <row r="9448" spans="1:8" x14ac:dyDescent="0.25">
      <c r="A9448" s="1" t="s">
        <v>13</v>
      </c>
      <c r="B9448" s="1">
        <v>42879</v>
      </c>
      <c r="C9448">
        <v>31.06</v>
      </c>
      <c r="D9448">
        <v>35.880000000000003</v>
      </c>
      <c r="E9448">
        <v>30.25</v>
      </c>
      <c r="F9448">
        <v>34.31</v>
      </c>
      <c r="G9448">
        <v>2824077</v>
      </c>
      <c r="H9448" t="s">
        <v>7</v>
      </c>
    </row>
    <row r="9449" spans="1:8" x14ac:dyDescent="0.25">
      <c r="A9449" s="1" t="s">
        <v>13</v>
      </c>
      <c r="B9449" s="1">
        <v>43907</v>
      </c>
      <c r="C9449">
        <v>33.134</v>
      </c>
      <c r="D9449">
        <v>35.779000000000003</v>
      </c>
      <c r="E9449">
        <v>32.536000000000001</v>
      </c>
      <c r="F9449">
        <v>34.183999999999997</v>
      </c>
      <c r="G9449">
        <v>14088832</v>
      </c>
      <c r="H9449" t="s">
        <v>7</v>
      </c>
    </row>
    <row r="9450" spans="1:8" x14ac:dyDescent="0.25">
      <c r="A9450" s="1" t="s">
        <v>13</v>
      </c>
      <c r="B9450" s="1">
        <v>43433</v>
      </c>
      <c r="C9450">
        <v>34.713999999999999</v>
      </c>
      <c r="D9450">
        <v>35.729999999999997</v>
      </c>
      <c r="E9450">
        <v>33.238</v>
      </c>
      <c r="F9450">
        <v>33.866999999999997</v>
      </c>
      <c r="G9450">
        <v>3821666</v>
      </c>
      <c r="H9450" t="s">
        <v>7</v>
      </c>
    </row>
    <row r="9451" spans="1:8" x14ac:dyDescent="0.25">
      <c r="A9451" s="1" t="s">
        <v>13</v>
      </c>
      <c r="B9451" s="1">
        <v>43426</v>
      </c>
      <c r="C9451">
        <v>35.055</v>
      </c>
      <c r="D9451">
        <v>35.534999999999997</v>
      </c>
      <c r="E9451">
        <v>32.106999999999999</v>
      </c>
      <c r="F9451">
        <v>32.164000000000001</v>
      </c>
      <c r="G9451">
        <v>5256167</v>
      </c>
      <c r="H9451" t="s">
        <v>7</v>
      </c>
    </row>
    <row r="9452" spans="1:8" x14ac:dyDescent="0.25">
      <c r="A9452" s="1" t="s">
        <v>13</v>
      </c>
      <c r="B9452" s="1">
        <v>42880</v>
      </c>
      <c r="C9452">
        <v>34.31</v>
      </c>
      <c r="D9452">
        <v>35.5</v>
      </c>
      <c r="E9452">
        <v>25.26</v>
      </c>
      <c r="F9452">
        <v>29.64</v>
      </c>
      <c r="G9452">
        <v>2494198</v>
      </c>
      <c r="H9452" t="s">
        <v>7</v>
      </c>
    </row>
    <row r="9453" spans="1:8" x14ac:dyDescent="0.25">
      <c r="A9453" s="1" t="s">
        <v>13</v>
      </c>
      <c r="B9453" s="1">
        <v>42897</v>
      </c>
      <c r="C9453">
        <v>30.13</v>
      </c>
      <c r="D9453">
        <v>35.5</v>
      </c>
      <c r="E9453">
        <v>29.53</v>
      </c>
      <c r="F9453">
        <v>34.04</v>
      </c>
      <c r="G9453">
        <v>2644732</v>
      </c>
      <c r="H9453" t="s">
        <v>7</v>
      </c>
    </row>
    <row r="9454" spans="1:8" x14ac:dyDescent="0.25">
      <c r="A9454" s="1" t="s">
        <v>13</v>
      </c>
      <c r="B9454" s="1">
        <v>43436</v>
      </c>
      <c r="C9454">
        <v>34.204999999999998</v>
      </c>
      <c r="D9454">
        <v>35.180999999999997</v>
      </c>
      <c r="E9454">
        <v>33.185000000000002</v>
      </c>
      <c r="F9454">
        <v>33.771999999999998</v>
      </c>
      <c r="G9454">
        <v>3519775</v>
      </c>
      <c r="H9454" t="s">
        <v>7</v>
      </c>
    </row>
    <row r="9455" spans="1:8" x14ac:dyDescent="0.25">
      <c r="A9455" s="1" t="s">
        <v>13</v>
      </c>
      <c r="B9455" s="1">
        <v>43425</v>
      </c>
      <c r="C9455">
        <v>33.735999999999997</v>
      </c>
      <c r="D9455">
        <v>35.173000000000002</v>
      </c>
      <c r="E9455">
        <v>32.213000000000001</v>
      </c>
      <c r="F9455">
        <v>35.052</v>
      </c>
      <c r="G9455">
        <v>5044866</v>
      </c>
      <c r="H9455" t="s">
        <v>7</v>
      </c>
    </row>
    <row r="9456" spans="1:8" x14ac:dyDescent="0.25">
      <c r="A9456" s="1" t="s">
        <v>13</v>
      </c>
      <c r="B9456" s="1">
        <v>43435</v>
      </c>
      <c r="C9456">
        <v>32.182000000000002</v>
      </c>
      <c r="D9456">
        <v>35.098999999999997</v>
      </c>
      <c r="E9456">
        <v>31.411999999999999</v>
      </c>
      <c r="F9456">
        <v>34.212000000000003</v>
      </c>
      <c r="G9456">
        <v>3329655</v>
      </c>
      <c r="H9456" t="s">
        <v>7</v>
      </c>
    </row>
    <row r="9457" spans="1:8" x14ac:dyDescent="0.25">
      <c r="A9457" s="1" t="s">
        <v>13</v>
      </c>
      <c r="B9457" s="1">
        <v>43498</v>
      </c>
      <c r="C9457">
        <v>32.753</v>
      </c>
      <c r="D9457">
        <v>34.954000000000001</v>
      </c>
      <c r="E9457">
        <v>32.488</v>
      </c>
      <c r="F9457">
        <v>34.625</v>
      </c>
      <c r="G9457">
        <v>7654686</v>
      </c>
      <c r="H9457" t="s">
        <v>7</v>
      </c>
    </row>
    <row r="9458" spans="1:8" x14ac:dyDescent="0.25">
      <c r="A9458" s="1" t="s">
        <v>13</v>
      </c>
      <c r="B9458" s="1">
        <v>43499</v>
      </c>
      <c r="C9458">
        <v>34.628999999999998</v>
      </c>
      <c r="D9458">
        <v>34.906999999999996</v>
      </c>
      <c r="E9458">
        <v>32.978000000000002</v>
      </c>
      <c r="F9458">
        <v>33.514000000000003</v>
      </c>
      <c r="G9458">
        <v>7221197</v>
      </c>
      <c r="H9458" t="s">
        <v>7</v>
      </c>
    </row>
    <row r="9459" spans="1:8" x14ac:dyDescent="0.25">
      <c r="A9459" s="1" t="s">
        <v>13</v>
      </c>
      <c r="B9459" s="1">
        <v>43908</v>
      </c>
      <c r="C9459">
        <v>34.171999999999997</v>
      </c>
      <c r="D9459">
        <v>34.786000000000001</v>
      </c>
      <c r="E9459">
        <v>32.417000000000002</v>
      </c>
      <c r="F9459">
        <v>34.706000000000003</v>
      </c>
      <c r="G9459">
        <v>13483834</v>
      </c>
      <c r="H9459" t="s">
        <v>7</v>
      </c>
    </row>
    <row r="9460" spans="1:8" x14ac:dyDescent="0.25">
      <c r="A9460" s="1" t="s">
        <v>13</v>
      </c>
      <c r="B9460" s="1">
        <v>43501</v>
      </c>
      <c r="C9460">
        <v>34.173999999999999</v>
      </c>
      <c r="D9460">
        <v>34.597999999999999</v>
      </c>
      <c r="E9460">
        <v>33.765000000000001</v>
      </c>
      <c r="F9460">
        <v>34.392000000000003</v>
      </c>
      <c r="G9460">
        <v>5407528</v>
      </c>
      <c r="H9460" t="s">
        <v>7</v>
      </c>
    </row>
    <row r="9461" spans="1:8" x14ac:dyDescent="0.25">
      <c r="A9461" s="1" t="s">
        <v>13</v>
      </c>
      <c r="B9461" s="1">
        <v>43500</v>
      </c>
      <c r="C9461">
        <v>33.514000000000003</v>
      </c>
      <c r="D9461">
        <v>34.543999999999997</v>
      </c>
      <c r="E9461">
        <v>33.447000000000003</v>
      </c>
      <c r="F9461">
        <v>34.173999999999999</v>
      </c>
      <c r="G9461">
        <v>5329597</v>
      </c>
      <c r="H9461" t="s">
        <v>7</v>
      </c>
    </row>
    <row r="9462" spans="1:8" x14ac:dyDescent="0.25">
      <c r="A9462" s="1" t="s">
        <v>13</v>
      </c>
      <c r="B9462" s="1">
        <v>43502</v>
      </c>
      <c r="C9462">
        <v>34.393999999999998</v>
      </c>
      <c r="D9462">
        <v>34.524999999999999</v>
      </c>
      <c r="E9462">
        <v>32.441000000000003</v>
      </c>
      <c r="F9462">
        <v>32.896000000000001</v>
      </c>
      <c r="G9462">
        <v>6684456</v>
      </c>
      <c r="H9462" t="s">
        <v>7</v>
      </c>
    </row>
    <row r="9463" spans="1:8" x14ac:dyDescent="0.25">
      <c r="A9463" s="1" t="s">
        <v>13</v>
      </c>
      <c r="B9463" s="1">
        <v>43434</v>
      </c>
      <c r="C9463">
        <v>33.869</v>
      </c>
      <c r="D9463">
        <v>34.494</v>
      </c>
      <c r="E9463">
        <v>31.335000000000001</v>
      </c>
      <c r="F9463">
        <v>32.228000000000002</v>
      </c>
      <c r="G9463">
        <v>3155704</v>
      </c>
      <c r="H9463" t="s">
        <v>7</v>
      </c>
    </row>
    <row r="9464" spans="1:8" x14ac:dyDescent="0.25">
      <c r="A9464" s="1" t="s">
        <v>13</v>
      </c>
      <c r="B9464" s="1">
        <v>42898</v>
      </c>
      <c r="C9464">
        <v>34.04</v>
      </c>
      <c r="D9464">
        <v>34.17</v>
      </c>
      <c r="E9464">
        <v>27</v>
      </c>
      <c r="F9464">
        <v>29.06</v>
      </c>
      <c r="G9464">
        <v>2931684</v>
      </c>
      <c r="H9464" t="s">
        <v>7</v>
      </c>
    </row>
    <row r="9465" spans="1:8" x14ac:dyDescent="0.25">
      <c r="A9465" s="1" t="s">
        <v>13</v>
      </c>
      <c r="B9465" s="1">
        <v>42864</v>
      </c>
      <c r="C9465">
        <v>28.86</v>
      </c>
      <c r="D9465">
        <v>34</v>
      </c>
      <c r="E9465">
        <v>22.67</v>
      </c>
      <c r="F9465">
        <v>33.200000000000003</v>
      </c>
      <c r="G9465">
        <v>3024392</v>
      </c>
      <c r="H9465" t="s">
        <v>7</v>
      </c>
    </row>
    <row r="9466" spans="1:8" x14ac:dyDescent="0.25">
      <c r="A9466" s="1" t="s">
        <v>13</v>
      </c>
      <c r="B9466" s="1">
        <v>43428</v>
      </c>
      <c r="C9466">
        <v>32.71</v>
      </c>
      <c r="D9466">
        <v>33.978000000000002</v>
      </c>
      <c r="E9466">
        <v>29.113</v>
      </c>
      <c r="F9466">
        <v>29.675000000000001</v>
      </c>
      <c r="G9466">
        <v>4475971</v>
      </c>
      <c r="H9466" t="s">
        <v>7</v>
      </c>
    </row>
    <row r="9467" spans="1:8" x14ac:dyDescent="0.25">
      <c r="A9467" s="1" t="s">
        <v>13</v>
      </c>
      <c r="B9467" s="1">
        <v>42902</v>
      </c>
      <c r="C9467">
        <v>28.97</v>
      </c>
      <c r="D9467">
        <v>33.9</v>
      </c>
      <c r="E9467">
        <v>27.65</v>
      </c>
      <c r="F9467">
        <v>33.89</v>
      </c>
      <c r="G9467">
        <v>2507605</v>
      </c>
      <c r="H9467" t="s">
        <v>7</v>
      </c>
    </row>
    <row r="9468" spans="1:8" x14ac:dyDescent="0.25">
      <c r="A9468" s="1" t="s">
        <v>13</v>
      </c>
      <c r="B9468" s="1">
        <v>43491</v>
      </c>
      <c r="C9468">
        <v>32.774000000000001</v>
      </c>
      <c r="D9468">
        <v>33.863999999999997</v>
      </c>
      <c r="E9468">
        <v>32.645000000000003</v>
      </c>
      <c r="F9468">
        <v>32.9</v>
      </c>
      <c r="G9468">
        <v>6412760</v>
      </c>
      <c r="H9468" t="s">
        <v>7</v>
      </c>
    </row>
    <row r="9469" spans="1:8" x14ac:dyDescent="0.25">
      <c r="A9469" s="1" t="s">
        <v>13</v>
      </c>
      <c r="B9469" s="1">
        <v>43457</v>
      </c>
      <c r="C9469">
        <v>31.533999999999999</v>
      </c>
      <c r="D9469">
        <v>33.838999999999999</v>
      </c>
      <c r="E9469">
        <v>31.492999999999999</v>
      </c>
      <c r="F9469">
        <v>33.124000000000002</v>
      </c>
      <c r="G9469">
        <v>3168480</v>
      </c>
      <c r="H9469" t="s">
        <v>7</v>
      </c>
    </row>
    <row r="9470" spans="1:8" x14ac:dyDescent="0.25">
      <c r="A9470" s="1" t="s">
        <v>13</v>
      </c>
      <c r="B9470" s="1">
        <v>43427</v>
      </c>
      <c r="C9470">
        <v>32.165999999999997</v>
      </c>
      <c r="D9470">
        <v>33.744</v>
      </c>
      <c r="E9470">
        <v>31.175000000000001</v>
      </c>
      <c r="F9470">
        <v>32.71</v>
      </c>
      <c r="G9470">
        <v>5615765</v>
      </c>
      <c r="H9470" t="s">
        <v>7</v>
      </c>
    </row>
    <row r="9471" spans="1:8" x14ac:dyDescent="0.25">
      <c r="A9471" s="1" t="s">
        <v>13</v>
      </c>
      <c r="B9471" s="1">
        <v>43503</v>
      </c>
      <c r="C9471">
        <v>32.893999999999998</v>
      </c>
      <c r="D9471">
        <v>33.719000000000001</v>
      </c>
      <c r="E9471">
        <v>32.868000000000002</v>
      </c>
      <c r="F9471">
        <v>33.326999999999998</v>
      </c>
      <c r="G9471">
        <v>5022071</v>
      </c>
      <c r="H9471" t="s">
        <v>7</v>
      </c>
    </row>
    <row r="9472" spans="1:8" x14ac:dyDescent="0.25">
      <c r="A9472" s="1" t="s">
        <v>13</v>
      </c>
      <c r="B9472" s="1">
        <v>43497</v>
      </c>
      <c r="C9472">
        <v>31.428999999999998</v>
      </c>
      <c r="D9472">
        <v>33.615000000000002</v>
      </c>
      <c r="E9472">
        <v>30.872</v>
      </c>
      <c r="F9472">
        <v>32.753999999999998</v>
      </c>
      <c r="G9472">
        <v>8936171</v>
      </c>
      <c r="H9472" t="s">
        <v>7</v>
      </c>
    </row>
    <row r="9473" spans="1:8" x14ac:dyDescent="0.25">
      <c r="A9473" s="1" t="s">
        <v>13</v>
      </c>
      <c r="B9473" s="1">
        <v>43476</v>
      </c>
      <c r="C9473">
        <v>33.017000000000003</v>
      </c>
      <c r="D9473">
        <v>33.454000000000001</v>
      </c>
      <c r="E9473">
        <v>31.079000000000001</v>
      </c>
      <c r="F9473">
        <v>31.637</v>
      </c>
      <c r="G9473">
        <v>6128557</v>
      </c>
      <c r="H9473" t="s">
        <v>7</v>
      </c>
    </row>
    <row r="9474" spans="1:8" x14ac:dyDescent="0.25">
      <c r="A9474" s="1" t="s">
        <v>13</v>
      </c>
      <c r="B9474" s="1">
        <v>42866</v>
      </c>
      <c r="C9474">
        <v>32.85</v>
      </c>
      <c r="D9474">
        <v>33.35</v>
      </c>
      <c r="E9474">
        <v>28.31</v>
      </c>
      <c r="F9474">
        <v>30.69</v>
      </c>
      <c r="G9474">
        <v>2332256</v>
      </c>
      <c r="H9474" t="s">
        <v>7</v>
      </c>
    </row>
    <row r="9475" spans="1:8" x14ac:dyDescent="0.25">
      <c r="A9475" s="1" t="s">
        <v>13</v>
      </c>
      <c r="B9475" s="1">
        <v>43467</v>
      </c>
      <c r="C9475">
        <v>31.542000000000002</v>
      </c>
      <c r="D9475">
        <v>33.313000000000002</v>
      </c>
      <c r="E9475">
        <v>31.388999999999999</v>
      </c>
      <c r="F9475">
        <v>32.776000000000003</v>
      </c>
      <c r="G9475">
        <v>3548192</v>
      </c>
      <c r="H9475" t="s">
        <v>7</v>
      </c>
    </row>
    <row r="9476" spans="1:8" x14ac:dyDescent="0.25">
      <c r="A9476" s="1" t="s">
        <v>13</v>
      </c>
      <c r="B9476" s="1">
        <v>43492</v>
      </c>
      <c r="C9476">
        <v>32.899000000000001</v>
      </c>
      <c r="D9476">
        <v>33.195999999999998</v>
      </c>
      <c r="E9476">
        <v>31.632999999999999</v>
      </c>
      <c r="F9476">
        <v>32.314999999999998</v>
      </c>
      <c r="G9476">
        <v>7005184</v>
      </c>
      <c r="H9476" t="s">
        <v>7</v>
      </c>
    </row>
    <row r="9477" spans="1:8" x14ac:dyDescent="0.25">
      <c r="A9477" s="1" t="s">
        <v>13</v>
      </c>
      <c r="B9477" s="1">
        <v>43462</v>
      </c>
      <c r="C9477">
        <v>27.675000000000001</v>
      </c>
      <c r="D9477">
        <v>33.192</v>
      </c>
      <c r="E9477">
        <v>27.673999999999999</v>
      </c>
      <c r="F9477">
        <v>31.997</v>
      </c>
      <c r="G9477">
        <v>3299284</v>
      </c>
      <c r="H9477" t="s">
        <v>7</v>
      </c>
    </row>
    <row r="9478" spans="1:8" x14ac:dyDescent="0.25">
      <c r="A9478" s="1" t="s">
        <v>13</v>
      </c>
      <c r="B9478" s="1">
        <v>43455</v>
      </c>
      <c r="C9478">
        <v>32.381</v>
      </c>
      <c r="D9478">
        <v>33.054000000000002</v>
      </c>
      <c r="E9478">
        <v>29.719000000000001</v>
      </c>
      <c r="F9478">
        <v>30.379000000000001</v>
      </c>
      <c r="G9478">
        <v>4227969</v>
      </c>
      <c r="H9478" t="s">
        <v>7</v>
      </c>
    </row>
    <row r="9479" spans="1:8" x14ac:dyDescent="0.25">
      <c r="A9479" s="1" t="s">
        <v>13</v>
      </c>
      <c r="B9479" s="1">
        <v>43485</v>
      </c>
      <c r="C9479">
        <v>32.081000000000003</v>
      </c>
      <c r="D9479">
        <v>33.04</v>
      </c>
      <c r="E9479">
        <v>30.298999999999999</v>
      </c>
      <c r="F9479">
        <v>30.613</v>
      </c>
      <c r="G9479">
        <v>7204748</v>
      </c>
      <c r="H9479" t="s">
        <v>7</v>
      </c>
    </row>
    <row r="9480" spans="1:8" x14ac:dyDescent="0.25">
      <c r="A9480" s="1" t="s">
        <v>13</v>
      </c>
      <c r="B9480" s="1">
        <v>43490</v>
      </c>
      <c r="C9480">
        <v>32.542000000000002</v>
      </c>
      <c r="D9480">
        <v>32.976999999999997</v>
      </c>
      <c r="E9480">
        <v>32.000999999999998</v>
      </c>
      <c r="F9480">
        <v>32.774999999999999</v>
      </c>
      <c r="G9480">
        <v>6280670</v>
      </c>
      <c r="H9480" t="s">
        <v>7</v>
      </c>
    </row>
    <row r="9481" spans="1:8" x14ac:dyDescent="0.25">
      <c r="A9481" s="1" t="s">
        <v>13</v>
      </c>
      <c r="B9481" s="1">
        <v>43459</v>
      </c>
      <c r="C9481">
        <v>32.847999999999999</v>
      </c>
      <c r="D9481">
        <v>32.975999999999999</v>
      </c>
      <c r="E9481">
        <v>29.609000000000002</v>
      </c>
      <c r="F9481">
        <v>30.625</v>
      </c>
      <c r="G9481">
        <v>3435672</v>
      </c>
      <c r="H9481" t="s">
        <v>7</v>
      </c>
    </row>
    <row r="9482" spans="1:8" x14ac:dyDescent="0.25">
      <c r="A9482" s="1" t="s">
        <v>13</v>
      </c>
      <c r="B9482" s="1">
        <v>43454</v>
      </c>
      <c r="C9482">
        <v>29.02</v>
      </c>
      <c r="D9482">
        <v>32.936</v>
      </c>
      <c r="E9482">
        <v>28.853999999999999</v>
      </c>
      <c r="F9482">
        <v>32.384</v>
      </c>
      <c r="G9482">
        <v>5698036</v>
      </c>
      <c r="H9482" t="s">
        <v>7</v>
      </c>
    </row>
    <row r="9483" spans="1:8" x14ac:dyDescent="0.25">
      <c r="A9483" s="1" t="s">
        <v>13</v>
      </c>
      <c r="B9483" s="1">
        <v>43468</v>
      </c>
      <c r="C9483">
        <v>32.774999999999999</v>
      </c>
      <c r="D9483">
        <v>32.927</v>
      </c>
      <c r="E9483">
        <v>30.841999999999999</v>
      </c>
      <c r="F9483">
        <v>31.452999999999999</v>
      </c>
      <c r="G9483">
        <v>2565634</v>
      </c>
      <c r="H9483" t="s">
        <v>7</v>
      </c>
    </row>
    <row r="9484" spans="1:8" x14ac:dyDescent="0.25">
      <c r="A9484" s="1" t="s">
        <v>13</v>
      </c>
      <c r="B9484" s="1">
        <v>43484</v>
      </c>
      <c r="C9484">
        <v>30.87</v>
      </c>
      <c r="D9484">
        <v>32.909999999999997</v>
      </c>
      <c r="E9484">
        <v>30.87</v>
      </c>
      <c r="F9484">
        <v>32.085999999999999</v>
      </c>
      <c r="G9484">
        <v>6044751</v>
      </c>
      <c r="H9484" t="s">
        <v>7</v>
      </c>
    </row>
    <row r="9485" spans="1:8" x14ac:dyDescent="0.25">
      <c r="A9485" s="1" t="s">
        <v>13</v>
      </c>
      <c r="B9485" s="1">
        <v>43489</v>
      </c>
      <c r="C9485">
        <v>31.757000000000001</v>
      </c>
      <c r="D9485">
        <v>32.904000000000003</v>
      </c>
      <c r="E9485">
        <v>31.111999999999998</v>
      </c>
      <c r="F9485">
        <v>32.54</v>
      </c>
      <c r="G9485">
        <v>5636816</v>
      </c>
      <c r="H9485" t="s">
        <v>7</v>
      </c>
    </row>
    <row r="9486" spans="1:8" x14ac:dyDescent="0.25">
      <c r="A9486" s="1" t="s">
        <v>13</v>
      </c>
      <c r="B9486" s="1">
        <v>43463</v>
      </c>
      <c r="C9486">
        <v>31.992999999999999</v>
      </c>
      <c r="D9486">
        <v>32.863999999999997</v>
      </c>
      <c r="E9486">
        <v>30.292000000000002</v>
      </c>
      <c r="F9486">
        <v>30.314</v>
      </c>
      <c r="G9486">
        <v>2676119</v>
      </c>
      <c r="H9486" t="s">
        <v>7</v>
      </c>
    </row>
    <row r="9487" spans="1:8" x14ac:dyDescent="0.25">
      <c r="A9487" s="1" t="s">
        <v>13</v>
      </c>
      <c r="B9487" s="1">
        <v>43478</v>
      </c>
      <c r="C9487">
        <v>31.771000000000001</v>
      </c>
      <c r="D9487">
        <v>32.744999999999997</v>
      </c>
      <c r="E9487">
        <v>29.378</v>
      </c>
      <c r="F9487">
        <v>29.706</v>
      </c>
      <c r="G9487">
        <v>6571384</v>
      </c>
      <c r="H9487" t="s">
        <v>7</v>
      </c>
    </row>
    <row r="9488" spans="1:8" x14ac:dyDescent="0.25">
      <c r="A9488" s="1" t="s">
        <v>13</v>
      </c>
      <c r="B9488" s="1">
        <v>43430</v>
      </c>
      <c r="C9488">
        <v>31.422000000000001</v>
      </c>
      <c r="D9488">
        <v>32.673999999999999</v>
      </c>
      <c r="E9488">
        <v>28.728999999999999</v>
      </c>
      <c r="F9488">
        <v>30.077999999999999</v>
      </c>
      <c r="G9488">
        <v>5292615</v>
      </c>
      <c r="H9488" t="s">
        <v>7</v>
      </c>
    </row>
    <row r="9489" spans="1:8" x14ac:dyDescent="0.25">
      <c r="A9489" s="1" t="s">
        <v>13</v>
      </c>
      <c r="B9489" s="1">
        <v>43469</v>
      </c>
      <c r="C9489">
        <v>31.454000000000001</v>
      </c>
      <c r="D9489">
        <v>32.665999999999997</v>
      </c>
      <c r="E9489">
        <v>30.837</v>
      </c>
      <c r="F9489">
        <v>31.905000000000001</v>
      </c>
      <c r="G9489">
        <v>3003978</v>
      </c>
      <c r="H9489" t="s">
        <v>7</v>
      </c>
    </row>
    <row r="9490" spans="1:8" x14ac:dyDescent="0.25">
      <c r="A9490" s="1" t="s">
        <v>13</v>
      </c>
      <c r="B9490" s="1">
        <v>43429</v>
      </c>
      <c r="C9490">
        <v>29.675000000000001</v>
      </c>
      <c r="D9490">
        <v>32.645000000000003</v>
      </c>
      <c r="E9490">
        <v>27.669</v>
      </c>
      <c r="F9490">
        <v>31.446999999999999</v>
      </c>
      <c r="G9490">
        <v>6723360</v>
      </c>
      <c r="H9490" t="s">
        <v>7</v>
      </c>
    </row>
    <row r="9491" spans="1:8" x14ac:dyDescent="0.25">
      <c r="A9491" s="1" t="s">
        <v>13</v>
      </c>
      <c r="B9491" s="1">
        <v>43493</v>
      </c>
      <c r="C9491">
        <v>32.328000000000003</v>
      </c>
      <c r="D9491">
        <v>32.552</v>
      </c>
      <c r="E9491">
        <v>30.132000000000001</v>
      </c>
      <c r="F9491">
        <v>31.006</v>
      </c>
      <c r="G9491">
        <v>7963185</v>
      </c>
      <c r="H9491" t="s">
        <v>7</v>
      </c>
    </row>
    <row r="9492" spans="1:8" x14ac:dyDescent="0.25">
      <c r="A9492" s="1" t="s">
        <v>13</v>
      </c>
      <c r="B9492" s="1">
        <v>43479</v>
      </c>
      <c r="C9492">
        <v>29.707000000000001</v>
      </c>
      <c r="D9492">
        <v>32.494999999999997</v>
      </c>
      <c r="E9492">
        <v>29.702000000000002</v>
      </c>
      <c r="F9492">
        <v>31.843</v>
      </c>
      <c r="G9492">
        <v>6048689</v>
      </c>
      <c r="H9492" t="s">
        <v>7</v>
      </c>
    </row>
    <row r="9493" spans="1:8" x14ac:dyDescent="0.25">
      <c r="A9493" s="1" t="s">
        <v>13</v>
      </c>
      <c r="B9493" s="1">
        <v>43477</v>
      </c>
      <c r="C9493">
        <v>31.641999999999999</v>
      </c>
      <c r="D9493">
        <v>32.351999999999997</v>
      </c>
      <c r="E9493">
        <v>31.263000000000002</v>
      </c>
      <c r="F9493">
        <v>31.774000000000001</v>
      </c>
      <c r="G9493">
        <v>4519867</v>
      </c>
      <c r="H9493" t="s">
        <v>7</v>
      </c>
    </row>
    <row r="9494" spans="1:8" x14ac:dyDescent="0.25">
      <c r="A9494" s="1" t="s">
        <v>13</v>
      </c>
      <c r="B9494" s="1">
        <v>43496</v>
      </c>
      <c r="C9494">
        <v>31.710999999999999</v>
      </c>
      <c r="D9494">
        <v>32.311999999999998</v>
      </c>
      <c r="E9494">
        <v>31.213000000000001</v>
      </c>
      <c r="F9494">
        <v>31.428000000000001</v>
      </c>
      <c r="G9494">
        <v>6561415</v>
      </c>
      <c r="H9494" t="s">
        <v>7</v>
      </c>
    </row>
    <row r="9495" spans="1:8" x14ac:dyDescent="0.25">
      <c r="A9495" s="1" t="s">
        <v>13</v>
      </c>
      <c r="B9495" s="1">
        <v>42862</v>
      </c>
      <c r="C9495">
        <v>28.43</v>
      </c>
      <c r="D9495">
        <v>32.299999999999997</v>
      </c>
      <c r="E9495">
        <v>28.43</v>
      </c>
      <c r="F9495">
        <v>30.62</v>
      </c>
      <c r="G9495">
        <v>3217995</v>
      </c>
      <c r="H9495" t="s">
        <v>7</v>
      </c>
    </row>
    <row r="9496" spans="1:8" x14ac:dyDescent="0.25">
      <c r="A9496" s="1" t="s">
        <v>13</v>
      </c>
      <c r="B9496" s="1">
        <v>43438</v>
      </c>
      <c r="C9496">
        <v>31.015999999999998</v>
      </c>
      <c r="D9496">
        <v>32.256</v>
      </c>
      <c r="E9496">
        <v>30.093</v>
      </c>
      <c r="F9496">
        <v>31.129000000000001</v>
      </c>
      <c r="G9496">
        <v>2824641</v>
      </c>
      <c r="H9496" t="s">
        <v>7</v>
      </c>
    </row>
    <row r="9497" spans="1:8" x14ac:dyDescent="0.25">
      <c r="A9497" s="1" t="s">
        <v>13</v>
      </c>
      <c r="B9497" s="1">
        <v>43480</v>
      </c>
      <c r="C9497">
        <v>31.843</v>
      </c>
      <c r="D9497">
        <v>32.247999999999998</v>
      </c>
      <c r="E9497">
        <v>30.277999999999999</v>
      </c>
      <c r="F9497">
        <v>30.89</v>
      </c>
      <c r="G9497">
        <v>5290470</v>
      </c>
      <c r="H9497" t="s">
        <v>7</v>
      </c>
    </row>
    <row r="9498" spans="1:8" x14ac:dyDescent="0.25">
      <c r="A9498" s="1" t="s">
        <v>13</v>
      </c>
      <c r="B9498" s="1">
        <v>43488</v>
      </c>
      <c r="C9498">
        <v>31.495999999999999</v>
      </c>
      <c r="D9498">
        <v>32.201999999999998</v>
      </c>
      <c r="E9498">
        <v>31.349</v>
      </c>
      <c r="F9498">
        <v>31.757000000000001</v>
      </c>
      <c r="G9498">
        <v>6029848</v>
      </c>
      <c r="H9498" t="s">
        <v>7</v>
      </c>
    </row>
    <row r="9499" spans="1:8" x14ac:dyDescent="0.25">
      <c r="A9499" s="1" t="s">
        <v>13</v>
      </c>
      <c r="B9499" s="1">
        <v>43495</v>
      </c>
      <c r="C9499">
        <v>30.93</v>
      </c>
      <c r="D9499">
        <v>32.023000000000003</v>
      </c>
      <c r="E9499">
        <v>30.620999999999999</v>
      </c>
      <c r="F9499">
        <v>31.707999999999998</v>
      </c>
      <c r="G9499">
        <v>6707800</v>
      </c>
      <c r="H9499" t="s">
        <v>7</v>
      </c>
    </row>
    <row r="9500" spans="1:8" x14ac:dyDescent="0.25">
      <c r="A9500" s="1" t="s">
        <v>13</v>
      </c>
      <c r="B9500" s="1">
        <v>43431</v>
      </c>
      <c r="C9500">
        <v>30.077999999999999</v>
      </c>
      <c r="D9500">
        <v>32.006</v>
      </c>
      <c r="E9500">
        <v>28.795000000000002</v>
      </c>
      <c r="F9500">
        <v>31.558</v>
      </c>
      <c r="G9500">
        <v>3889036</v>
      </c>
      <c r="H9500" t="s">
        <v>7</v>
      </c>
    </row>
    <row r="9501" spans="1:8" x14ac:dyDescent="0.25">
      <c r="A9501" s="1" t="s">
        <v>13</v>
      </c>
      <c r="B9501" s="1">
        <v>42881</v>
      </c>
      <c r="C9501">
        <v>29.64</v>
      </c>
      <c r="D9501">
        <v>32</v>
      </c>
      <c r="E9501">
        <v>24.31</v>
      </c>
      <c r="F9501">
        <v>25.93</v>
      </c>
      <c r="G9501">
        <v>2402505</v>
      </c>
      <c r="H9501" t="s">
        <v>7</v>
      </c>
    </row>
    <row r="9502" spans="1:8" x14ac:dyDescent="0.25">
      <c r="A9502" s="1" t="s">
        <v>13</v>
      </c>
      <c r="B9502" s="1">
        <v>42900</v>
      </c>
      <c r="C9502">
        <v>30.32</v>
      </c>
      <c r="D9502">
        <v>32</v>
      </c>
      <c r="E9502">
        <v>27.5</v>
      </c>
      <c r="F9502">
        <v>28.81</v>
      </c>
      <c r="G9502">
        <v>2335012</v>
      </c>
      <c r="H9502" t="s">
        <v>7</v>
      </c>
    </row>
    <row r="9503" spans="1:8" x14ac:dyDescent="0.25">
      <c r="A9503" s="1" t="s">
        <v>13</v>
      </c>
      <c r="B9503" s="1">
        <v>43487</v>
      </c>
      <c r="C9503">
        <v>30.843</v>
      </c>
      <c r="D9503">
        <v>31.97</v>
      </c>
      <c r="E9503">
        <v>29.66</v>
      </c>
      <c r="F9503">
        <v>31.494</v>
      </c>
      <c r="G9503">
        <v>6979058</v>
      </c>
      <c r="H9503" t="s">
        <v>7</v>
      </c>
    </row>
    <row r="9504" spans="1:8" x14ac:dyDescent="0.25">
      <c r="A9504" s="1" t="s">
        <v>13</v>
      </c>
      <c r="B9504" s="1">
        <v>43460</v>
      </c>
      <c r="C9504">
        <v>30.623999999999999</v>
      </c>
      <c r="D9504">
        <v>31.853000000000002</v>
      </c>
      <c r="E9504">
        <v>28.940999999999999</v>
      </c>
      <c r="F9504">
        <v>30.437999999999999</v>
      </c>
      <c r="G9504">
        <v>3090424</v>
      </c>
      <c r="H9504" t="s">
        <v>7</v>
      </c>
    </row>
    <row r="9505" spans="1:8" x14ac:dyDescent="0.25">
      <c r="A9505" s="1" t="s">
        <v>13</v>
      </c>
      <c r="B9505" s="1">
        <v>43481</v>
      </c>
      <c r="C9505">
        <v>30.885999999999999</v>
      </c>
      <c r="D9505">
        <v>31.835999999999999</v>
      </c>
      <c r="E9505">
        <v>30.59</v>
      </c>
      <c r="F9505">
        <v>31.306999999999999</v>
      </c>
      <c r="G9505">
        <v>5734055</v>
      </c>
      <c r="H9505" t="s">
        <v>7</v>
      </c>
    </row>
    <row r="9506" spans="1:8" x14ac:dyDescent="0.25">
      <c r="A9506" s="1" t="s">
        <v>13</v>
      </c>
      <c r="B9506" s="1">
        <v>42891</v>
      </c>
      <c r="C9506">
        <v>27.79</v>
      </c>
      <c r="D9506">
        <v>31.8</v>
      </c>
      <c r="E9506">
        <v>27.78</v>
      </c>
      <c r="F9506">
        <v>30.7</v>
      </c>
      <c r="G9506">
        <v>2268095</v>
      </c>
      <c r="H9506" t="s">
        <v>7</v>
      </c>
    </row>
    <row r="9507" spans="1:8" x14ac:dyDescent="0.25">
      <c r="A9507" s="1" t="s">
        <v>13</v>
      </c>
      <c r="B9507" s="1">
        <v>43466</v>
      </c>
      <c r="C9507">
        <v>29.899000000000001</v>
      </c>
      <c r="D9507">
        <v>31.792000000000002</v>
      </c>
      <c r="E9507">
        <v>29.780999999999999</v>
      </c>
      <c r="F9507">
        <v>31.56</v>
      </c>
      <c r="G9507">
        <v>3203411</v>
      </c>
      <c r="H9507" t="s">
        <v>7</v>
      </c>
    </row>
    <row r="9508" spans="1:8" x14ac:dyDescent="0.25">
      <c r="A9508" s="1" t="s">
        <v>13</v>
      </c>
      <c r="B9508" s="1">
        <v>43464</v>
      </c>
      <c r="C9508">
        <v>30.37</v>
      </c>
      <c r="D9508">
        <v>31.786000000000001</v>
      </c>
      <c r="E9508">
        <v>30.027999999999999</v>
      </c>
      <c r="F9508">
        <v>31.443999999999999</v>
      </c>
      <c r="G9508">
        <v>3307330</v>
      </c>
      <c r="H9508" t="s">
        <v>7</v>
      </c>
    </row>
    <row r="9509" spans="1:8" x14ac:dyDescent="0.25">
      <c r="A9509" s="1" t="s">
        <v>13</v>
      </c>
      <c r="B9509" s="1">
        <v>42878</v>
      </c>
      <c r="C9509">
        <v>24.71</v>
      </c>
      <c r="D9509">
        <v>31.78</v>
      </c>
      <c r="E9509">
        <v>24.45</v>
      </c>
      <c r="F9509">
        <v>31.06</v>
      </c>
      <c r="G9509">
        <v>2563325</v>
      </c>
      <c r="H9509" t="s">
        <v>7</v>
      </c>
    </row>
    <row r="9510" spans="1:8" x14ac:dyDescent="0.25">
      <c r="A9510" s="1" t="s">
        <v>13</v>
      </c>
      <c r="B9510" s="1">
        <v>43453</v>
      </c>
      <c r="C9510">
        <v>30.068000000000001</v>
      </c>
      <c r="D9510">
        <v>31.597999999999999</v>
      </c>
      <c r="E9510">
        <v>28.763999999999999</v>
      </c>
      <c r="F9510">
        <v>29.023</v>
      </c>
      <c r="G9510">
        <v>4844322</v>
      </c>
      <c r="H9510" t="s">
        <v>7</v>
      </c>
    </row>
    <row r="9511" spans="1:8" x14ac:dyDescent="0.25">
      <c r="A9511" s="1" t="s">
        <v>13</v>
      </c>
      <c r="B9511" s="1">
        <v>42867</v>
      </c>
      <c r="C9511">
        <v>30.69</v>
      </c>
      <c r="D9511">
        <v>31.59</v>
      </c>
      <c r="E9511">
        <v>25.06</v>
      </c>
      <c r="F9511">
        <v>27.21</v>
      </c>
      <c r="G9511">
        <v>2086846</v>
      </c>
      <c r="H9511" t="s">
        <v>7</v>
      </c>
    </row>
    <row r="9512" spans="1:8" x14ac:dyDescent="0.25">
      <c r="A9512" s="1" t="s">
        <v>13</v>
      </c>
      <c r="B9512" s="1">
        <v>43465</v>
      </c>
      <c r="C9512">
        <v>31.443999999999999</v>
      </c>
      <c r="D9512">
        <v>31.571999999999999</v>
      </c>
      <c r="E9512">
        <v>29.483000000000001</v>
      </c>
      <c r="F9512">
        <v>29.893000000000001</v>
      </c>
      <c r="G9512">
        <v>3378509</v>
      </c>
      <c r="H9512" t="s">
        <v>7</v>
      </c>
    </row>
    <row r="9513" spans="1:8" x14ac:dyDescent="0.25">
      <c r="A9513" s="1" t="s">
        <v>13</v>
      </c>
      <c r="B9513" s="1">
        <v>43456</v>
      </c>
      <c r="C9513">
        <v>30.379000000000001</v>
      </c>
      <c r="D9513">
        <v>31.55</v>
      </c>
      <c r="E9513">
        <v>29.922000000000001</v>
      </c>
      <c r="F9513">
        <v>31.533999999999999</v>
      </c>
      <c r="G9513">
        <v>2229364</v>
      </c>
      <c r="H9513" t="s">
        <v>7</v>
      </c>
    </row>
    <row r="9514" spans="1:8" x14ac:dyDescent="0.25">
      <c r="A9514" s="1" t="s">
        <v>13</v>
      </c>
      <c r="B9514" s="1">
        <v>43439</v>
      </c>
      <c r="C9514">
        <v>31.169</v>
      </c>
      <c r="D9514">
        <v>31.539000000000001</v>
      </c>
      <c r="E9514">
        <v>29.228000000000002</v>
      </c>
      <c r="F9514">
        <v>29.260999999999999</v>
      </c>
      <c r="G9514">
        <v>3043769</v>
      </c>
      <c r="H9514" t="s">
        <v>7</v>
      </c>
    </row>
    <row r="9515" spans="1:8" x14ac:dyDescent="0.25">
      <c r="A9515" s="1" t="s">
        <v>13</v>
      </c>
      <c r="B9515" s="1">
        <v>43483</v>
      </c>
      <c r="C9515">
        <v>31.443999999999999</v>
      </c>
      <c r="D9515">
        <v>31.535</v>
      </c>
      <c r="E9515">
        <v>30.545999999999999</v>
      </c>
      <c r="F9515">
        <v>30.872</v>
      </c>
      <c r="G9515">
        <v>5679447</v>
      </c>
      <c r="H9515" t="s">
        <v>7</v>
      </c>
    </row>
    <row r="9516" spans="1:8" x14ac:dyDescent="0.25">
      <c r="A9516" s="1" t="s">
        <v>13</v>
      </c>
      <c r="B9516" s="1">
        <v>43482</v>
      </c>
      <c r="C9516">
        <v>31.308</v>
      </c>
      <c r="D9516">
        <v>31.523</v>
      </c>
      <c r="E9516">
        <v>30.161999999999999</v>
      </c>
      <c r="F9516">
        <v>31.451000000000001</v>
      </c>
      <c r="G9516">
        <v>6732971</v>
      </c>
      <c r="H9516" t="s">
        <v>7</v>
      </c>
    </row>
    <row r="9517" spans="1:8" x14ac:dyDescent="0.25">
      <c r="A9517" s="1" t="s">
        <v>13</v>
      </c>
      <c r="B9517" s="1">
        <v>43494</v>
      </c>
      <c r="C9517">
        <v>31.007000000000001</v>
      </c>
      <c r="D9517">
        <v>31.338999999999999</v>
      </c>
      <c r="E9517">
        <v>30.13</v>
      </c>
      <c r="F9517">
        <v>30.93</v>
      </c>
      <c r="G9517">
        <v>6521879</v>
      </c>
      <c r="H9517" t="s">
        <v>7</v>
      </c>
    </row>
    <row r="9518" spans="1:8" x14ac:dyDescent="0.25">
      <c r="A9518" s="1" t="s">
        <v>13</v>
      </c>
      <c r="B9518" s="1">
        <v>42892</v>
      </c>
      <c r="C9518">
        <v>30.7</v>
      </c>
      <c r="D9518">
        <v>31.33</v>
      </c>
      <c r="E9518">
        <v>28.08</v>
      </c>
      <c r="F9518">
        <v>30.1</v>
      </c>
      <c r="G9518">
        <v>2323673</v>
      </c>
      <c r="H9518" t="s">
        <v>7</v>
      </c>
    </row>
    <row r="9519" spans="1:8" x14ac:dyDescent="0.25">
      <c r="A9519" s="1" t="s">
        <v>13</v>
      </c>
      <c r="B9519" s="1">
        <v>43486</v>
      </c>
      <c r="C9519">
        <v>30.638000000000002</v>
      </c>
      <c r="D9519">
        <v>31.178000000000001</v>
      </c>
      <c r="E9519">
        <v>30.483000000000001</v>
      </c>
      <c r="F9519">
        <v>30.843</v>
      </c>
      <c r="G9519">
        <v>5953725</v>
      </c>
      <c r="H9519" t="s">
        <v>7</v>
      </c>
    </row>
    <row r="9520" spans="1:8" x14ac:dyDescent="0.25">
      <c r="A9520" s="1" t="s">
        <v>13</v>
      </c>
      <c r="B9520" s="1">
        <v>43461</v>
      </c>
      <c r="C9520">
        <v>30.443999999999999</v>
      </c>
      <c r="D9520">
        <v>31.053999999999998</v>
      </c>
      <c r="E9520">
        <v>27.407</v>
      </c>
      <c r="F9520">
        <v>27.670999999999999</v>
      </c>
      <c r="G9520">
        <v>2705866</v>
      </c>
      <c r="H9520" t="s">
        <v>7</v>
      </c>
    </row>
    <row r="9521" spans="1:8" x14ac:dyDescent="0.25">
      <c r="A9521" s="1" t="s">
        <v>13</v>
      </c>
      <c r="B9521" s="1">
        <v>42895</v>
      </c>
      <c r="C9521">
        <v>30.08</v>
      </c>
      <c r="D9521">
        <v>30.9</v>
      </c>
      <c r="E9521">
        <v>29.5</v>
      </c>
      <c r="F9521">
        <v>29.56</v>
      </c>
      <c r="G9521">
        <v>1353077</v>
      </c>
      <c r="H9521" t="s">
        <v>7</v>
      </c>
    </row>
    <row r="9522" spans="1:8" x14ac:dyDescent="0.25">
      <c r="A9522" s="1" t="s">
        <v>13</v>
      </c>
      <c r="B9522" s="1">
        <v>42894</v>
      </c>
      <c r="C9522">
        <v>28.6</v>
      </c>
      <c r="D9522">
        <v>30.85</v>
      </c>
      <c r="E9522">
        <v>27.99</v>
      </c>
      <c r="F9522">
        <v>30.08</v>
      </c>
      <c r="G9522">
        <v>1278747</v>
      </c>
      <c r="H9522" t="s">
        <v>7</v>
      </c>
    </row>
    <row r="9523" spans="1:8" x14ac:dyDescent="0.25">
      <c r="A9523" s="1" t="s">
        <v>13</v>
      </c>
      <c r="B9523" s="1">
        <v>42893</v>
      </c>
      <c r="C9523">
        <v>30.1</v>
      </c>
      <c r="D9523">
        <v>30.8</v>
      </c>
      <c r="E9523">
        <v>27.65</v>
      </c>
      <c r="F9523">
        <v>28.6</v>
      </c>
      <c r="G9523">
        <v>1395832</v>
      </c>
      <c r="H9523" t="s">
        <v>7</v>
      </c>
    </row>
    <row r="9524" spans="1:8" x14ac:dyDescent="0.25">
      <c r="A9524" s="1" t="s">
        <v>13</v>
      </c>
      <c r="B9524" s="1">
        <v>42899</v>
      </c>
      <c r="C9524">
        <v>29.06</v>
      </c>
      <c r="D9524">
        <v>30.65</v>
      </c>
      <c r="E9524">
        <v>28.71</v>
      </c>
      <c r="F9524">
        <v>30.32</v>
      </c>
      <c r="G9524">
        <v>1438883</v>
      </c>
      <c r="H9524" t="s">
        <v>7</v>
      </c>
    </row>
    <row r="9525" spans="1:8" x14ac:dyDescent="0.25">
      <c r="A9525" s="1" t="s">
        <v>13</v>
      </c>
      <c r="B9525" s="1">
        <v>42863</v>
      </c>
      <c r="C9525">
        <v>30.62</v>
      </c>
      <c r="D9525">
        <v>30.62</v>
      </c>
      <c r="E9525">
        <v>28.04</v>
      </c>
      <c r="F9525">
        <v>28.86</v>
      </c>
      <c r="G9525">
        <v>1834324</v>
      </c>
      <c r="H9525" t="s">
        <v>7</v>
      </c>
    </row>
    <row r="9526" spans="1:8" x14ac:dyDescent="0.25">
      <c r="A9526" s="1" t="s">
        <v>13</v>
      </c>
      <c r="B9526" s="1">
        <v>42869</v>
      </c>
      <c r="C9526">
        <v>29.09</v>
      </c>
      <c r="D9526">
        <v>30.6</v>
      </c>
      <c r="E9526">
        <v>27.75</v>
      </c>
      <c r="F9526">
        <v>28.9</v>
      </c>
      <c r="G9526">
        <v>1082929</v>
      </c>
      <c r="H9526" t="s">
        <v>7</v>
      </c>
    </row>
    <row r="9527" spans="1:8" x14ac:dyDescent="0.25">
      <c r="A9527" s="1" t="s">
        <v>13</v>
      </c>
      <c r="B9527" s="1">
        <v>43440</v>
      </c>
      <c r="C9527">
        <v>29.263000000000002</v>
      </c>
      <c r="D9527">
        <v>30.472999999999999</v>
      </c>
      <c r="E9527">
        <v>26.367000000000001</v>
      </c>
      <c r="F9527">
        <v>26.734999999999999</v>
      </c>
      <c r="G9527">
        <v>4303767</v>
      </c>
      <c r="H9527" t="s">
        <v>7</v>
      </c>
    </row>
    <row r="9528" spans="1:8" x14ac:dyDescent="0.25">
      <c r="A9528" s="1" t="s">
        <v>13</v>
      </c>
      <c r="B9528" s="1">
        <v>43451</v>
      </c>
      <c r="C9528">
        <v>25.539000000000001</v>
      </c>
      <c r="D9528">
        <v>30.381</v>
      </c>
      <c r="E9528">
        <v>25.538</v>
      </c>
      <c r="F9528">
        <v>29.015000000000001</v>
      </c>
      <c r="G9528">
        <v>7143654</v>
      </c>
      <c r="H9528" t="s">
        <v>7</v>
      </c>
    </row>
    <row r="9529" spans="1:8" x14ac:dyDescent="0.25">
      <c r="A9529" s="1" t="s">
        <v>13</v>
      </c>
      <c r="B9529" s="1">
        <v>42896</v>
      </c>
      <c r="C9529">
        <v>29.56</v>
      </c>
      <c r="D9529">
        <v>30.25</v>
      </c>
      <c r="E9529">
        <v>29</v>
      </c>
      <c r="F9529">
        <v>30.13</v>
      </c>
      <c r="G9529">
        <v>1582723</v>
      </c>
      <c r="H9529" t="s">
        <v>7</v>
      </c>
    </row>
    <row r="9530" spans="1:8" x14ac:dyDescent="0.25">
      <c r="A9530" s="1" t="s">
        <v>13</v>
      </c>
      <c r="B9530" s="1">
        <v>43452</v>
      </c>
      <c r="C9530">
        <v>29.013999999999999</v>
      </c>
      <c r="D9530">
        <v>30.164000000000001</v>
      </c>
      <c r="E9530">
        <v>27.922999999999998</v>
      </c>
      <c r="F9530">
        <v>30.067</v>
      </c>
      <c r="G9530">
        <v>4567015</v>
      </c>
      <c r="H9530" t="s">
        <v>7</v>
      </c>
    </row>
    <row r="9531" spans="1:8" x14ac:dyDescent="0.25">
      <c r="A9531" s="1" t="s">
        <v>13</v>
      </c>
      <c r="B9531" s="1">
        <v>42887</v>
      </c>
      <c r="C9531">
        <v>25.88</v>
      </c>
      <c r="D9531">
        <v>29.94</v>
      </c>
      <c r="E9531">
        <v>25.87</v>
      </c>
      <c r="F9531">
        <v>27.74</v>
      </c>
      <c r="G9531">
        <v>2630951</v>
      </c>
      <c r="H9531" t="s">
        <v>7</v>
      </c>
    </row>
    <row r="9532" spans="1:8" x14ac:dyDescent="0.25">
      <c r="A9532" s="1" t="s">
        <v>13</v>
      </c>
      <c r="B9532" s="1">
        <v>42859</v>
      </c>
      <c r="C9532">
        <v>22.01</v>
      </c>
      <c r="D9532">
        <v>29.75</v>
      </c>
      <c r="E9532">
        <v>21.8</v>
      </c>
      <c r="F9532">
        <v>24.16</v>
      </c>
      <c r="G9532">
        <v>6236066</v>
      </c>
      <c r="H9532" t="s">
        <v>7</v>
      </c>
    </row>
    <row r="9533" spans="1:8" x14ac:dyDescent="0.25">
      <c r="A9533" s="1" t="s">
        <v>13</v>
      </c>
      <c r="B9533" s="1">
        <v>42873</v>
      </c>
      <c r="C9533">
        <v>25.3</v>
      </c>
      <c r="D9533">
        <v>29.41</v>
      </c>
      <c r="E9533">
        <v>24.63</v>
      </c>
      <c r="F9533">
        <v>28.58</v>
      </c>
      <c r="G9533">
        <v>2325969</v>
      </c>
      <c r="H9533" t="s">
        <v>7</v>
      </c>
    </row>
    <row r="9534" spans="1:8" x14ac:dyDescent="0.25">
      <c r="A9534" s="1" t="s">
        <v>13</v>
      </c>
      <c r="B9534" s="1">
        <v>42901</v>
      </c>
      <c r="C9534">
        <v>28.81</v>
      </c>
      <c r="D9534">
        <v>29.4</v>
      </c>
      <c r="E9534">
        <v>24.42</v>
      </c>
      <c r="F9534">
        <v>28.97</v>
      </c>
      <c r="G9534">
        <v>2359784</v>
      </c>
      <c r="H9534" t="s">
        <v>7</v>
      </c>
    </row>
    <row r="9535" spans="1:8" x14ac:dyDescent="0.25">
      <c r="A9535" s="1" t="s">
        <v>13</v>
      </c>
      <c r="B9535" s="1">
        <v>42868</v>
      </c>
      <c r="C9535">
        <v>27.21</v>
      </c>
      <c r="D9535">
        <v>29.21</v>
      </c>
      <c r="E9535">
        <v>25.04</v>
      </c>
      <c r="F9535">
        <v>29.09</v>
      </c>
      <c r="G9535">
        <v>1412928</v>
      </c>
      <c r="H9535" t="s">
        <v>7</v>
      </c>
    </row>
    <row r="9536" spans="1:8" x14ac:dyDescent="0.25">
      <c r="A9536" s="1" t="s">
        <v>13</v>
      </c>
      <c r="B9536" s="1">
        <v>42870</v>
      </c>
      <c r="C9536">
        <v>28.9</v>
      </c>
      <c r="D9536">
        <v>29.11</v>
      </c>
      <c r="E9536">
        <v>25.27</v>
      </c>
      <c r="F9536">
        <v>25.61</v>
      </c>
      <c r="G9536">
        <v>1492921</v>
      </c>
      <c r="H9536" t="s">
        <v>7</v>
      </c>
    </row>
    <row r="9537" spans="1:8" x14ac:dyDescent="0.25">
      <c r="A9537" s="1" t="s">
        <v>13</v>
      </c>
      <c r="B9537" s="1">
        <v>42888</v>
      </c>
      <c r="C9537">
        <v>27.74</v>
      </c>
      <c r="D9537">
        <v>28.95</v>
      </c>
      <c r="E9537">
        <v>26.56</v>
      </c>
      <c r="F9537">
        <v>27.9</v>
      </c>
      <c r="G9537">
        <v>1206645</v>
      </c>
      <c r="H9537" t="s">
        <v>7</v>
      </c>
    </row>
    <row r="9538" spans="1:8" x14ac:dyDescent="0.25">
      <c r="A9538" s="1" t="s">
        <v>13</v>
      </c>
      <c r="B9538" s="1">
        <v>42861</v>
      </c>
      <c r="C9538">
        <v>26.33</v>
      </c>
      <c r="D9538">
        <v>28.88</v>
      </c>
      <c r="E9538">
        <v>26.31</v>
      </c>
      <c r="F9538">
        <v>28.43</v>
      </c>
      <c r="G9538">
        <v>1865572</v>
      </c>
      <c r="H9538" t="s">
        <v>7</v>
      </c>
    </row>
    <row r="9539" spans="1:8" x14ac:dyDescent="0.25">
      <c r="A9539" s="1" t="s">
        <v>13</v>
      </c>
      <c r="B9539" s="1">
        <v>42860</v>
      </c>
      <c r="C9539">
        <v>24.16</v>
      </c>
      <c r="D9539">
        <v>28.69</v>
      </c>
      <c r="E9539">
        <v>24.03</v>
      </c>
      <c r="F9539">
        <v>26.33</v>
      </c>
      <c r="G9539">
        <v>3296982</v>
      </c>
      <c r="H9539" t="s">
        <v>7</v>
      </c>
    </row>
    <row r="9540" spans="1:8" x14ac:dyDescent="0.25">
      <c r="A9540" s="1" t="s">
        <v>13</v>
      </c>
      <c r="B9540" s="1">
        <v>42876</v>
      </c>
      <c r="C9540">
        <v>27.34</v>
      </c>
      <c r="D9540">
        <v>28.68</v>
      </c>
      <c r="E9540">
        <v>25.44</v>
      </c>
      <c r="F9540">
        <v>25.92</v>
      </c>
      <c r="G9540">
        <v>1469568</v>
      </c>
      <c r="H9540" t="s">
        <v>7</v>
      </c>
    </row>
    <row r="9541" spans="1:8" x14ac:dyDescent="0.25">
      <c r="A9541" s="1" t="s">
        <v>13</v>
      </c>
      <c r="B9541" s="1">
        <v>42874</v>
      </c>
      <c r="C9541">
        <v>28.58</v>
      </c>
      <c r="D9541">
        <v>28.65</v>
      </c>
      <c r="E9541">
        <v>26.32</v>
      </c>
      <c r="F9541">
        <v>27.55</v>
      </c>
      <c r="G9541">
        <v>1964709</v>
      </c>
      <c r="H9541" t="s">
        <v>7</v>
      </c>
    </row>
    <row r="9542" spans="1:8" x14ac:dyDescent="0.25">
      <c r="A9542" s="1" t="s">
        <v>13</v>
      </c>
      <c r="B9542" s="1">
        <v>42889</v>
      </c>
      <c r="C9542">
        <v>27.9</v>
      </c>
      <c r="D9542">
        <v>28.3</v>
      </c>
      <c r="E9542">
        <v>26.79</v>
      </c>
      <c r="F9542">
        <v>27.4</v>
      </c>
      <c r="G9542">
        <v>1012848</v>
      </c>
      <c r="H9542" t="s">
        <v>7</v>
      </c>
    </row>
    <row r="9543" spans="1:8" x14ac:dyDescent="0.25">
      <c r="A9543" s="1" t="s">
        <v>13</v>
      </c>
      <c r="B9543" s="1">
        <v>42875</v>
      </c>
      <c r="C9543">
        <v>27.55</v>
      </c>
      <c r="D9543">
        <v>27.94</v>
      </c>
      <c r="E9543">
        <v>26.85</v>
      </c>
      <c r="F9543">
        <v>27.34</v>
      </c>
      <c r="G9543">
        <v>947496</v>
      </c>
      <c r="H9543" t="s">
        <v>7</v>
      </c>
    </row>
    <row r="9544" spans="1:8" x14ac:dyDescent="0.25">
      <c r="A9544" s="1" t="s">
        <v>13</v>
      </c>
      <c r="B9544" s="1">
        <v>42890</v>
      </c>
      <c r="C9544">
        <v>27.4</v>
      </c>
      <c r="D9544">
        <v>27.9</v>
      </c>
      <c r="E9544">
        <v>26.79</v>
      </c>
      <c r="F9544">
        <v>27.79</v>
      </c>
      <c r="G9544">
        <v>1023675</v>
      </c>
      <c r="H9544" t="s">
        <v>7</v>
      </c>
    </row>
    <row r="9545" spans="1:8" x14ac:dyDescent="0.25">
      <c r="A9545" s="1" t="s">
        <v>13</v>
      </c>
      <c r="B9545" s="1">
        <v>42877</v>
      </c>
      <c r="C9545">
        <v>25.92</v>
      </c>
      <c r="D9545">
        <v>26.99</v>
      </c>
      <c r="E9545">
        <v>22.5</v>
      </c>
      <c r="F9545">
        <v>24.71</v>
      </c>
      <c r="G9545">
        <v>2312682</v>
      </c>
      <c r="H9545" t="s">
        <v>7</v>
      </c>
    </row>
    <row r="9546" spans="1:8" x14ac:dyDescent="0.25">
      <c r="A9546" s="1" t="s">
        <v>13</v>
      </c>
      <c r="B9546" s="1">
        <v>42882</v>
      </c>
      <c r="C9546">
        <v>25.93</v>
      </c>
      <c r="D9546">
        <v>26.96</v>
      </c>
      <c r="E9546">
        <v>19.079999999999998</v>
      </c>
      <c r="F9546">
        <v>23.5</v>
      </c>
      <c r="G9546">
        <v>2463879</v>
      </c>
      <c r="H9546" t="s">
        <v>7</v>
      </c>
    </row>
    <row r="9547" spans="1:8" x14ac:dyDescent="0.25">
      <c r="A9547" s="1" t="s">
        <v>13</v>
      </c>
      <c r="B9547" s="1">
        <v>42883</v>
      </c>
      <c r="C9547">
        <v>23.5</v>
      </c>
      <c r="D9547">
        <v>26.95</v>
      </c>
      <c r="E9547">
        <v>23.06</v>
      </c>
      <c r="F9547">
        <v>24.73</v>
      </c>
      <c r="G9547">
        <v>1470209</v>
      </c>
      <c r="H9547" t="s">
        <v>7</v>
      </c>
    </row>
    <row r="9548" spans="1:8" x14ac:dyDescent="0.25">
      <c r="A9548" s="1" t="s">
        <v>13</v>
      </c>
      <c r="B9548" s="1">
        <v>43450</v>
      </c>
      <c r="C9548">
        <v>23.649000000000001</v>
      </c>
      <c r="D9548">
        <v>26.948</v>
      </c>
      <c r="E9548">
        <v>23.635000000000002</v>
      </c>
      <c r="F9548">
        <v>25.539000000000001</v>
      </c>
      <c r="G9548">
        <v>6210577</v>
      </c>
      <c r="H9548" t="s">
        <v>7</v>
      </c>
    </row>
    <row r="9549" spans="1:8" x14ac:dyDescent="0.25">
      <c r="A9549" s="1" t="s">
        <v>13</v>
      </c>
      <c r="B9549" s="1">
        <v>43441</v>
      </c>
      <c r="C9549">
        <v>26.728000000000002</v>
      </c>
      <c r="D9549">
        <v>26.89</v>
      </c>
      <c r="E9549">
        <v>22.361999999999998</v>
      </c>
      <c r="F9549">
        <v>24.998000000000001</v>
      </c>
      <c r="G9549">
        <v>6637844</v>
      </c>
      <c r="H9549" t="s">
        <v>7</v>
      </c>
    </row>
    <row r="9550" spans="1:8" x14ac:dyDescent="0.25">
      <c r="A9550" s="1" t="s">
        <v>13</v>
      </c>
      <c r="B9550" s="1">
        <v>43443</v>
      </c>
      <c r="C9550">
        <v>24.388000000000002</v>
      </c>
      <c r="D9550">
        <v>26.806999999999999</v>
      </c>
      <c r="E9550">
        <v>24.388000000000002</v>
      </c>
      <c r="F9550">
        <v>25.47</v>
      </c>
      <c r="G9550">
        <v>5036399</v>
      </c>
      <c r="H9550" t="s">
        <v>7</v>
      </c>
    </row>
    <row r="9551" spans="1:8" x14ac:dyDescent="0.25">
      <c r="A9551" s="1" t="s">
        <v>13</v>
      </c>
      <c r="B9551" s="1">
        <v>42884</v>
      </c>
      <c r="C9551">
        <v>24.73</v>
      </c>
      <c r="D9551">
        <v>26.72</v>
      </c>
      <c r="E9551">
        <v>23.68</v>
      </c>
      <c r="F9551">
        <v>25.77</v>
      </c>
      <c r="G9551">
        <v>1159775</v>
      </c>
      <c r="H9551" t="s">
        <v>7</v>
      </c>
    </row>
    <row r="9552" spans="1:8" x14ac:dyDescent="0.25">
      <c r="A9552" s="1" t="s">
        <v>13</v>
      </c>
      <c r="B9552" s="1">
        <v>43442</v>
      </c>
      <c r="C9552">
        <v>24.998999999999999</v>
      </c>
      <c r="D9552">
        <v>26.667000000000002</v>
      </c>
      <c r="E9552">
        <v>22.995999999999999</v>
      </c>
      <c r="F9552">
        <v>24.387</v>
      </c>
      <c r="G9552">
        <v>5898662</v>
      </c>
      <c r="H9552" t="s">
        <v>7</v>
      </c>
    </row>
    <row r="9553" spans="1:8" x14ac:dyDescent="0.25">
      <c r="A9553" s="1" t="s">
        <v>13</v>
      </c>
      <c r="B9553" s="1">
        <v>42872</v>
      </c>
      <c r="C9553">
        <v>23.6</v>
      </c>
      <c r="D9553">
        <v>26.5</v>
      </c>
      <c r="E9553">
        <v>20.309999999999999</v>
      </c>
      <c r="F9553">
        <v>25.3</v>
      </c>
      <c r="G9553">
        <v>3397615</v>
      </c>
      <c r="H9553" t="s">
        <v>7</v>
      </c>
    </row>
    <row r="9554" spans="1:8" x14ac:dyDescent="0.25">
      <c r="A9554" s="1" t="s">
        <v>13</v>
      </c>
      <c r="B9554" s="1">
        <v>42885</v>
      </c>
      <c r="C9554">
        <v>25.77</v>
      </c>
      <c r="D9554">
        <v>26.5</v>
      </c>
      <c r="E9554">
        <v>23.5</v>
      </c>
      <c r="F9554">
        <v>24.11</v>
      </c>
      <c r="G9554">
        <v>1536480</v>
      </c>
      <c r="H9554" t="s">
        <v>7</v>
      </c>
    </row>
    <row r="9555" spans="1:8" x14ac:dyDescent="0.25">
      <c r="A9555" s="1" t="s">
        <v>13</v>
      </c>
      <c r="B9555" s="1">
        <v>42886</v>
      </c>
      <c r="C9555">
        <v>24.11</v>
      </c>
      <c r="D9555">
        <v>26.22</v>
      </c>
      <c r="E9555">
        <v>23.75</v>
      </c>
      <c r="F9555">
        <v>25.88</v>
      </c>
      <c r="G9555">
        <v>1470772</v>
      </c>
      <c r="H9555" t="s">
        <v>7</v>
      </c>
    </row>
    <row r="9556" spans="1:8" x14ac:dyDescent="0.25">
      <c r="A9556" s="1" t="s">
        <v>13</v>
      </c>
      <c r="B9556" s="1">
        <v>43444</v>
      </c>
      <c r="C9556">
        <v>25.475999999999999</v>
      </c>
      <c r="D9556">
        <v>25.943000000000001</v>
      </c>
      <c r="E9556">
        <v>23.835999999999999</v>
      </c>
      <c r="F9556">
        <v>24.234000000000002</v>
      </c>
      <c r="G9556">
        <v>4339383</v>
      </c>
      <c r="H9556" t="s">
        <v>7</v>
      </c>
    </row>
    <row r="9557" spans="1:8" x14ac:dyDescent="0.25">
      <c r="A9557" s="1" t="s">
        <v>13</v>
      </c>
      <c r="B9557" s="1">
        <v>42871</v>
      </c>
      <c r="C9557">
        <v>25.61</v>
      </c>
      <c r="D9557">
        <v>25.78</v>
      </c>
      <c r="E9557">
        <v>21</v>
      </c>
      <c r="F9557">
        <v>23.6</v>
      </c>
      <c r="G9557">
        <v>2713352</v>
      </c>
      <c r="H9557" t="s">
        <v>7</v>
      </c>
    </row>
    <row r="9558" spans="1:8" x14ac:dyDescent="0.25">
      <c r="A9558" s="1" t="s">
        <v>13</v>
      </c>
      <c r="B9558" s="1">
        <v>43446</v>
      </c>
      <c r="C9558">
        <v>23.544</v>
      </c>
      <c r="D9558">
        <v>25.102</v>
      </c>
      <c r="E9558">
        <v>23.541</v>
      </c>
      <c r="F9558">
        <v>24.245999999999999</v>
      </c>
      <c r="G9558">
        <v>3272773</v>
      </c>
      <c r="H9558" t="s">
        <v>7</v>
      </c>
    </row>
    <row r="9559" spans="1:8" x14ac:dyDescent="0.25">
      <c r="A9559" s="1" t="s">
        <v>13</v>
      </c>
      <c r="B9559" s="1">
        <v>43445</v>
      </c>
      <c r="C9559">
        <v>24.228000000000002</v>
      </c>
      <c r="D9559">
        <v>24.721</v>
      </c>
      <c r="E9559">
        <v>23.065999999999999</v>
      </c>
      <c r="F9559">
        <v>23.597999999999999</v>
      </c>
      <c r="G9559">
        <v>3707323</v>
      </c>
      <c r="H9559" t="s">
        <v>7</v>
      </c>
    </row>
    <row r="9560" spans="1:8" x14ac:dyDescent="0.25">
      <c r="A9560" s="1" t="s">
        <v>13</v>
      </c>
      <c r="B9560" s="1">
        <v>43447</v>
      </c>
      <c r="C9560">
        <v>24.254000000000001</v>
      </c>
      <c r="D9560">
        <v>24.512</v>
      </c>
      <c r="E9560">
        <v>23.013999999999999</v>
      </c>
      <c r="F9560">
        <v>23.123999999999999</v>
      </c>
      <c r="G9560">
        <v>3381534</v>
      </c>
      <c r="H9560" t="s">
        <v>7</v>
      </c>
    </row>
    <row r="9561" spans="1:8" x14ac:dyDescent="0.25">
      <c r="A9561" s="1" t="s">
        <v>13</v>
      </c>
      <c r="B9561" s="1">
        <v>43449</v>
      </c>
      <c r="C9561">
        <v>23.456</v>
      </c>
      <c r="D9561">
        <v>24.234999999999999</v>
      </c>
      <c r="E9561">
        <v>23.193000000000001</v>
      </c>
      <c r="F9561">
        <v>23.651</v>
      </c>
      <c r="G9561">
        <v>3857149</v>
      </c>
      <c r="H9561" t="s">
        <v>7</v>
      </c>
    </row>
    <row r="9562" spans="1:8" x14ac:dyDescent="0.25">
      <c r="A9562" s="1" t="s">
        <v>13</v>
      </c>
      <c r="B9562" s="1">
        <v>43448</v>
      </c>
      <c r="C9562">
        <v>23.123999999999999</v>
      </c>
      <c r="D9562">
        <v>23.882000000000001</v>
      </c>
      <c r="E9562">
        <v>22.61</v>
      </c>
      <c r="F9562">
        <v>23.46</v>
      </c>
      <c r="G9562">
        <v>3937851</v>
      </c>
      <c r="H9562" t="s">
        <v>7</v>
      </c>
    </row>
    <row r="9563" spans="1:8" x14ac:dyDescent="0.25">
      <c r="A9563" s="1" t="s">
        <v>13</v>
      </c>
      <c r="B9563" s="1">
        <v>42856</v>
      </c>
      <c r="C9563">
        <v>16.2</v>
      </c>
      <c r="D9563">
        <v>17.3</v>
      </c>
      <c r="E9563">
        <v>15.55</v>
      </c>
      <c r="F9563">
        <v>16.47</v>
      </c>
      <c r="G9563">
        <v>1105599</v>
      </c>
      <c r="H9563" t="s">
        <v>7</v>
      </c>
    </row>
    <row r="9564" spans="1:8" x14ac:dyDescent="0.25">
      <c r="A9564" s="1" t="s">
        <v>13</v>
      </c>
      <c r="B9564" s="1">
        <v>42855</v>
      </c>
      <c r="C9564">
        <v>16.34</v>
      </c>
      <c r="D9564">
        <v>16.739999999999998</v>
      </c>
      <c r="E9564">
        <v>15.8</v>
      </c>
      <c r="F9564">
        <v>16.2</v>
      </c>
      <c r="G9564">
        <v>1125942</v>
      </c>
      <c r="H9564" t="s">
        <v>7</v>
      </c>
    </row>
    <row r="9565" spans="1:8" x14ac:dyDescent="0.25">
      <c r="A9565" s="1" t="s">
        <v>13</v>
      </c>
      <c r="B9565" s="1">
        <v>42857</v>
      </c>
      <c r="C9565">
        <v>16.47</v>
      </c>
      <c r="D9565">
        <v>16.62</v>
      </c>
      <c r="E9565">
        <v>15.5</v>
      </c>
      <c r="F9565">
        <v>16.239999999999998</v>
      </c>
      <c r="G9565">
        <v>489620</v>
      </c>
      <c r="H9565" t="s">
        <v>7</v>
      </c>
    </row>
    <row r="9566" spans="1:8" x14ac:dyDescent="0.25">
      <c r="A9566" s="1" t="s">
        <v>13</v>
      </c>
      <c r="B9566" s="1">
        <v>42854</v>
      </c>
      <c r="C9566">
        <v>14.75</v>
      </c>
      <c r="D9566">
        <v>16.399999999999999</v>
      </c>
      <c r="E9566">
        <v>14.73</v>
      </c>
      <c r="F9566">
        <v>16.34</v>
      </c>
      <c r="G9566">
        <v>1145112</v>
      </c>
      <c r="H9566" t="s">
        <v>7</v>
      </c>
    </row>
    <row r="9567" spans="1:8" x14ac:dyDescent="0.25">
      <c r="A9567" s="1" t="s">
        <v>13</v>
      </c>
      <c r="B9567" s="1">
        <v>42851</v>
      </c>
      <c r="C9567">
        <v>15.53</v>
      </c>
      <c r="D9567">
        <v>16.170000000000002</v>
      </c>
      <c r="E9567">
        <v>14.69</v>
      </c>
      <c r="F9567">
        <v>15.09</v>
      </c>
      <c r="G9567">
        <v>1429535</v>
      </c>
      <c r="H9567" t="s">
        <v>7</v>
      </c>
    </row>
    <row r="9568" spans="1:8" x14ac:dyDescent="0.25">
      <c r="A9568" s="1" t="s">
        <v>13</v>
      </c>
      <c r="B9568" s="1">
        <v>42847</v>
      </c>
      <c r="C9568">
        <v>12.12</v>
      </c>
      <c r="D9568">
        <v>16</v>
      </c>
      <c r="E9568">
        <v>12.03</v>
      </c>
      <c r="F9568">
        <v>14.35</v>
      </c>
      <c r="G9568">
        <v>2072071</v>
      </c>
      <c r="H9568" t="s">
        <v>7</v>
      </c>
    </row>
    <row r="9569" spans="1:8" x14ac:dyDescent="0.25">
      <c r="A9569" s="1" t="s">
        <v>13</v>
      </c>
      <c r="B9569" s="1">
        <v>42848</v>
      </c>
      <c r="C9569">
        <v>14.35</v>
      </c>
      <c r="D9569">
        <v>16</v>
      </c>
      <c r="E9569">
        <v>14.2</v>
      </c>
      <c r="F9569">
        <v>15.38</v>
      </c>
      <c r="G9569">
        <v>1868182</v>
      </c>
      <c r="H9569" t="s">
        <v>7</v>
      </c>
    </row>
    <row r="9570" spans="1:8" x14ac:dyDescent="0.25">
      <c r="A9570" s="1" t="s">
        <v>13</v>
      </c>
      <c r="B9570" s="1">
        <v>42850</v>
      </c>
      <c r="C9570">
        <v>15.07</v>
      </c>
      <c r="D9570">
        <v>15.73</v>
      </c>
      <c r="E9570">
        <v>14.51</v>
      </c>
      <c r="F9570">
        <v>15.53</v>
      </c>
      <c r="G9570">
        <v>971718</v>
      </c>
      <c r="H9570" t="s">
        <v>7</v>
      </c>
    </row>
    <row r="9571" spans="1:8" x14ac:dyDescent="0.25">
      <c r="A9571" s="1" t="s">
        <v>13</v>
      </c>
      <c r="B9571" s="1">
        <v>42852</v>
      </c>
      <c r="C9571">
        <v>15.09</v>
      </c>
      <c r="D9571">
        <v>15.51</v>
      </c>
      <c r="E9571">
        <v>13.47</v>
      </c>
      <c r="F9571">
        <v>14.98</v>
      </c>
      <c r="G9571">
        <v>1731236</v>
      </c>
      <c r="H9571" t="s">
        <v>7</v>
      </c>
    </row>
    <row r="9572" spans="1:8" x14ac:dyDescent="0.25">
      <c r="A9572" s="1" t="s">
        <v>13</v>
      </c>
      <c r="B9572" s="1">
        <v>42849</v>
      </c>
      <c r="C9572">
        <v>15.38</v>
      </c>
      <c r="D9572">
        <v>15.41</v>
      </c>
      <c r="E9572">
        <v>14.3</v>
      </c>
      <c r="F9572">
        <v>15.07</v>
      </c>
      <c r="G9572">
        <v>1013811</v>
      </c>
      <c r="H9572" t="s">
        <v>7</v>
      </c>
    </row>
    <row r="9573" spans="1:8" x14ac:dyDescent="0.25">
      <c r="A9573" s="1" t="s">
        <v>13</v>
      </c>
      <c r="B9573" s="1">
        <v>42853</v>
      </c>
      <c r="C9573">
        <v>14.98</v>
      </c>
      <c r="D9573">
        <v>15.12</v>
      </c>
      <c r="E9573">
        <v>14.5</v>
      </c>
      <c r="F9573">
        <v>14.75</v>
      </c>
      <c r="G9573">
        <v>997716</v>
      </c>
      <c r="H9573" t="s">
        <v>7</v>
      </c>
    </row>
    <row r="9574" spans="1:8" x14ac:dyDescent="0.25">
      <c r="A9574" s="1" t="s">
        <v>13</v>
      </c>
      <c r="B9574" s="1">
        <v>42830</v>
      </c>
      <c r="C9574">
        <v>9.15</v>
      </c>
      <c r="D9574">
        <v>13.75</v>
      </c>
      <c r="E9574">
        <v>8.8800000000000008</v>
      </c>
      <c r="F9574">
        <v>13</v>
      </c>
      <c r="G9574">
        <v>2586153</v>
      </c>
      <c r="H9574" t="s">
        <v>7</v>
      </c>
    </row>
    <row r="9575" spans="1:8" x14ac:dyDescent="0.25">
      <c r="A9575" s="1" t="s">
        <v>13</v>
      </c>
      <c r="B9575" s="1">
        <v>42831</v>
      </c>
      <c r="C9575">
        <v>13</v>
      </c>
      <c r="D9575">
        <v>13.19</v>
      </c>
      <c r="E9575">
        <v>9.6999999999999993</v>
      </c>
      <c r="F9575">
        <v>10.87</v>
      </c>
      <c r="G9575">
        <v>2957316</v>
      </c>
      <c r="H9575" t="s">
        <v>7</v>
      </c>
    </row>
    <row r="9576" spans="1:8" x14ac:dyDescent="0.25">
      <c r="A9576" s="1" t="s">
        <v>13</v>
      </c>
      <c r="B9576" s="1">
        <v>42842</v>
      </c>
      <c r="C9576">
        <v>11.7</v>
      </c>
      <c r="D9576">
        <v>12.6</v>
      </c>
      <c r="E9576">
        <v>10.95</v>
      </c>
      <c r="F9576">
        <v>11.15</v>
      </c>
      <c r="G9576">
        <v>1073349</v>
      </c>
      <c r="H9576" t="s">
        <v>7</v>
      </c>
    </row>
    <row r="9577" spans="1:8" x14ac:dyDescent="0.25">
      <c r="A9577" s="1" t="s">
        <v>13</v>
      </c>
      <c r="B9577" s="1">
        <v>42846</v>
      </c>
      <c r="C9577">
        <v>10.99</v>
      </c>
      <c r="D9577">
        <v>12.45</v>
      </c>
      <c r="E9577">
        <v>10.85</v>
      </c>
      <c r="F9577">
        <v>12.12</v>
      </c>
      <c r="G9577">
        <v>1472243</v>
      </c>
      <c r="H9577" t="s">
        <v>7</v>
      </c>
    </row>
    <row r="9578" spans="1:8" x14ac:dyDescent="0.25">
      <c r="A9578" s="1" t="s">
        <v>13</v>
      </c>
      <c r="B9578" s="1">
        <v>42837</v>
      </c>
      <c r="C9578">
        <v>9.7100000000000009</v>
      </c>
      <c r="D9578">
        <v>12.23</v>
      </c>
      <c r="E9578">
        <v>9.66</v>
      </c>
      <c r="F9578">
        <v>11.69</v>
      </c>
      <c r="G9578">
        <v>1549084</v>
      </c>
      <c r="H9578" t="s">
        <v>7</v>
      </c>
    </row>
    <row r="9579" spans="1:8" x14ac:dyDescent="0.25">
      <c r="A9579" s="1" t="s">
        <v>13</v>
      </c>
      <c r="B9579" s="1">
        <v>42840</v>
      </c>
      <c r="C9579">
        <v>11.61</v>
      </c>
      <c r="D9579">
        <v>12.14</v>
      </c>
      <c r="E9579">
        <v>10.46</v>
      </c>
      <c r="F9579">
        <v>11.69</v>
      </c>
      <c r="G9579">
        <v>570223</v>
      </c>
      <c r="H9579" t="s">
        <v>7</v>
      </c>
    </row>
    <row r="9580" spans="1:8" x14ac:dyDescent="0.25">
      <c r="A9580" s="1" t="s">
        <v>13</v>
      </c>
      <c r="B9580" s="1">
        <v>42841</v>
      </c>
      <c r="C9580">
        <v>11.69</v>
      </c>
      <c r="D9580">
        <v>11.87</v>
      </c>
      <c r="E9580">
        <v>11.57</v>
      </c>
      <c r="F9580">
        <v>11.7</v>
      </c>
      <c r="G9580">
        <v>208864</v>
      </c>
      <c r="H9580" t="s">
        <v>7</v>
      </c>
    </row>
    <row r="9581" spans="1:8" x14ac:dyDescent="0.25">
      <c r="A9581" s="1" t="s">
        <v>13</v>
      </c>
      <c r="B9581" s="1">
        <v>42839</v>
      </c>
      <c r="C9581">
        <v>11.05</v>
      </c>
      <c r="D9581">
        <v>11.84</v>
      </c>
      <c r="E9581">
        <v>11.03</v>
      </c>
      <c r="F9581">
        <v>11.61</v>
      </c>
      <c r="G9581">
        <v>644561</v>
      </c>
      <c r="H9581" t="s">
        <v>7</v>
      </c>
    </row>
    <row r="9582" spans="1:8" x14ac:dyDescent="0.25">
      <c r="A9582" s="1" t="s">
        <v>13</v>
      </c>
      <c r="B9582" s="1">
        <v>42838</v>
      </c>
      <c r="C9582">
        <v>11.69</v>
      </c>
      <c r="D9582">
        <v>11.74</v>
      </c>
      <c r="E9582">
        <v>10.63</v>
      </c>
      <c r="F9582">
        <v>11.05</v>
      </c>
      <c r="G9582">
        <v>824581</v>
      </c>
      <c r="H9582" t="s">
        <v>7</v>
      </c>
    </row>
    <row r="9583" spans="1:8" x14ac:dyDescent="0.25">
      <c r="A9583" s="1" t="s">
        <v>13</v>
      </c>
      <c r="B9583" s="1">
        <v>42843</v>
      </c>
      <c r="C9583">
        <v>11.15</v>
      </c>
      <c r="D9583">
        <v>11.5</v>
      </c>
      <c r="E9583">
        <v>10.27</v>
      </c>
      <c r="F9583">
        <v>10.95</v>
      </c>
      <c r="G9583">
        <v>1217244</v>
      </c>
      <c r="H9583" t="s">
        <v>7</v>
      </c>
    </row>
    <row r="9584" spans="1:8" x14ac:dyDescent="0.25">
      <c r="A9584" s="1" t="s">
        <v>13</v>
      </c>
      <c r="B9584" s="1">
        <v>42845</v>
      </c>
      <c r="C9584">
        <v>10.210000000000001</v>
      </c>
      <c r="D9584">
        <v>11.4</v>
      </c>
      <c r="E9584">
        <v>10.15</v>
      </c>
      <c r="F9584">
        <v>10.99</v>
      </c>
      <c r="G9584">
        <v>938965</v>
      </c>
      <c r="H9584" t="s">
        <v>7</v>
      </c>
    </row>
    <row r="9585" spans="1:8" x14ac:dyDescent="0.25">
      <c r="A9585" s="1" t="s">
        <v>13</v>
      </c>
      <c r="B9585" s="1">
        <v>42832</v>
      </c>
      <c r="C9585">
        <v>10.87</v>
      </c>
      <c r="D9585">
        <v>11.39</v>
      </c>
      <c r="E9585">
        <v>9.39</v>
      </c>
      <c r="F9585">
        <v>9.89</v>
      </c>
      <c r="G9585">
        <v>1207001</v>
      </c>
      <c r="H9585" t="s">
        <v>7</v>
      </c>
    </row>
    <row r="9586" spans="1:8" x14ac:dyDescent="0.25">
      <c r="A9586" s="1" t="s">
        <v>13</v>
      </c>
      <c r="B9586" s="1">
        <v>42833</v>
      </c>
      <c r="C9586">
        <v>9.89</v>
      </c>
      <c r="D9586">
        <v>11.39</v>
      </c>
      <c r="E9586">
        <v>9.83</v>
      </c>
      <c r="F9586">
        <v>10.79</v>
      </c>
      <c r="G9586">
        <v>634865</v>
      </c>
      <c r="H9586" t="s">
        <v>7</v>
      </c>
    </row>
    <row r="9587" spans="1:8" x14ac:dyDescent="0.25">
      <c r="A9587" s="1" t="s">
        <v>13</v>
      </c>
      <c r="B9587" s="1">
        <v>42844</v>
      </c>
      <c r="C9587">
        <v>10.95</v>
      </c>
      <c r="D9587">
        <v>11</v>
      </c>
      <c r="E9587">
        <v>10.01</v>
      </c>
      <c r="F9587">
        <v>10.210000000000001</v>
      </c>
      <c r="G9587">
        <v>601230</v>
      </c>
      <c r="H9587" t="s">
        <v>7</v>
      </c>
    </row>
    <row r="9588" spans="1:8" x14ac:dyDescent="0.25">
      <c r="A9588" s="1" t="s">
        <v>13</v>
      </c>
      <c r="B9588" s="1">
        <v>42834</v>
      </c>
      <c r="C9588">
        <v>10.79</v>
      </c>
      <c r="D9588">
        <v>10.99</v>
      </c>
      <c r="E9588">
        <v>8.57</v>
      </c>
      <c r="F9588">
        <v>9.26</v>
      </c>
      <c r="G9588">
        <v>853202</v>
      </c>
      <c r="H9588" t="s">
        <v>7</v>
      </c>
    </row>
    <row r="9589" spans="1:8" x14ac:dyDescent="0.25">
      <c r="A9589" s="1" t="s">
        <v>13</v>
      </c>
      <c r="B9589" s="1">
        <v>42836</v>
      </c>
      <c r="C9589">
        <v>9.8699999999999992</v>
      </c>
      <c r="D9589">
        <v>10.35</v>
      </c>
      <c r="E9589">
        <v>9.4499999999999993</v>
      </c>
      <c r="F9589">
        <v>9.7100000000000009</v>
      </c>
      <c r="G9589">
        <v>597894</v>
      </c>
      <c r="H9589" t="s">
        <v>7</v>
      </c>
    </row>
    <row r="9590" spans="1:8" x14ac:dyDescent="0.25">
      <c r="A9590" s="1" t="s">
        <v>13</v>
      </c>
      <c r="B9590" s="1">
        <v>42835</v>
      </c>
      <c r="C9590">
        <v>9.26</v>
      </c>
      <c r="D9590">
        <v>10.119999999999999</v>
      </c>
      <c r="E9590">
        <v>8.89</v>
      </c>
      <c r="F9590">
        <v>9.8699999999999992</v>
      </c>
      <c r="G9590">
        <v>799602</v>
      </c>
      <c r="H9590" t="s">
        <v>7</v>
      </c>
    </row>
    <row r="9591" spans="1:8" x14ac:dyDescent="0.25">
      <c r="A9591" s="1" t="s">
        <v>13</v>
      </c>
      <c r="B9591" s="1">
        <v>42824</v>
      </c>
      <c r="C9591">
        <v>4.3</v>
      </c>
      <c r="D9591">
        <v>9.9</v>
      </c>
      <c r="E9591">
        <v>4.26</v>
      </c>
      <c r="F9591">
        <v>7.89</v>
      </c>
      <c r="G9591">
        <v>1643249</v>
      </c>
      <c r="H9591" t="s">
        <v>7</v>
      </c>
    </row>
    <row r="9592" spans="1:8" x14ac:dyDescent="0.25">
      <c r="A9592" s="1" t="s">
        <v>13</v>
      </c>
      <c r="B9592" s="1">
        <v>42829</v>
      </c>
      <c r="C9592">
        <v>8.61</v>
      </c>
      <c r="D9592">
        <v>9.7799999999999994</v>
      </c>
      <c r="E9592">
        <v>8.35</v>
      </c>
      <c r="F9592">
        <v>9.15</v>
      </c>
      <c r="G9592">
        <v>916949</v>
      </c>
      <c r="H9592" t="s">
        <v>7</v>
      </c>
    </row>
    <row r="9593" spans="1:8" x14ac:dyDescent="0.25">
      <c r="A9593" s="1" t="s">
        <v>13</v>
      </c>
      <c r="B9593" s="1">
        <v>42828</v>
      </c>
      <c r="C9593">
        <v>8.34</v>
      </c>
      <c r="D9593">
        <v>9.5</v>
      </c>
      <c r="E9593">
        <v>7.5</v>
      </c>
      <c r="F9593">
        <v>8.61</v>
      </c>
      <c r="G9593">
        <v>875811</v>
      </c>
      <c r="H9593" t="s">
        <v>7</v>
      </c>
    </row>
    <row r="9594" spans="1:8" x14ac:dyDescent="0.25">
      <c r="A9594" s="1" t="s">
        <v>13</v>
      </c>
      <c r="B9594" s="1">
        <v>42827</v>
      </c>
      <c r="C9594">
        <v>7.61</v>
      </c>
      <c r="D9594">
        <v>8.8800000000000008</v>
      </c>
      <c r="E9594">
        <v>7.03</v>
      </c>
      <c r="F9594">
        <v>8.34</v>
      </c>
      <c r="G9594">
        <v>982412</v>
      </c>
      <c r="H9594" t="s">
        <v>7</v>
      </c>
    </row>
    <row r="9595" spans="1:8" x14ac:dyDescent="0.25">
      <c r="A9595" s="1" t="s">
        <v>13</v>
      </c>
      <c r="B9595" s="1">
        <v>42825</v>
      </c>
      <c r="C9595">
        <v>7.89</v>
      </c>
      <c r="D9595">
        <v>7.9</v>
      </c>
      <c r="E9595">
        <v>5.75</v>
      </c>
      <c r="F9595">
        <v>7.25</v>
      </c>
      <c r="G9595">
        <v>1179825</v>
      </c>
      <c r="H9595" t="s">
        <v>7</v>
      </c>
    </row>
    <row r="9596" spans="1:8" x14ac:dyDescent="0.25">
      <c r="A9596" s="1" t="s">
        <v>13</v>
      </c>
      <c r="B9596" s="1">
        <v>42826</v>
      </c>
      <c r="C9596">
        <v>7.25</v>
      </c>
      <c r="D9596">
        <v>7.73</v>
      </c>
      <c r="E9596">
        <v>6.65</v>
      </c>
      <c r="F9596">
        <v>7.61</v>
      </c>
      <c r="G9596">
        <v>616009</v>
      </c>
      <c r="H9596" t="s">
        <v>7</v>
      </c>
    </row>
    <row r="9597" spans="1:8" x14ac:dyDescent="0.25">
      <c r="A9597" s="1" t="s">
        <v>13</v>
      </c>
      <c r="B9597" s="1">
        <v>42634</v>
      </c>
      <c r="C9597">
        <v>4</v>
      </c>
      <c r="D9597">
        <v>6.72</v>
      </c>
      <c r="E9597">
        <v>3.61</v>
      </c>
      <c r="F9597">
        <v>3.82</v>
      </c>
      <c r="G9597">
        <v>9972</v>
      </c>
      <c r="H9597" t="s">
        <v>7</v>
      </c>
    </row>
    <row r="9598" spans="1:8" x14ac:dyDescent="0.25">
      <c r="A9598" s="1" t="s">
        <v>13</v>
      </c>
      <c r="B9598" s="1">
        <v>42739</v>
      </c>
      <c r="C9598">
        <v>4.55</v>
      </c>
      <c r="D9598">
        <v>5.99</v>
      </c>
      <c r="E9598">
        <v>4.45</v>
      </c>
      <c r="F9598">
        <v>4.55</v>
      </c>
      <c r="G9598">
        <v>37027</v>
      </c>
      <c r="H9598" t="s">
        <v>7</v>
      </c>
    </row>
    <row r="9599" spans="1:8" x14ac:dyDescent="0.25">
      <c r="A9599" s="1" t="s">
        <v>13</v>
      </c>
      <c r="B9599" s="1">
        <v>42728</v>
      </c>
      <c r="C9599">
        <v>4.49</v>
      </c>
      <c r="D9599">
        <v>5.14</v>
      </c>
      <c r="E9599">
        <v>4.2</v>
      </c>
      <c r="F9599">
        <v>4.47</v>
      </c>
      <c r="G9599">
        <v>25525</v>
      </c>
      <c r="H9599" t="s">
        <v>7</v>
      </c>
    </row>
    <row r="9600" spans="1:8" x14ac:dyDescent="0.25">
      <c r="A9600" s="1" t="s">
        <v>13</v>
      </c>
      <c r="B9600" s="1">
        <v>42635</v>
      </c>
      <c r="C9600">
        <v>3.76</v>
      </c>
      <c r="D9600">
        <v>5.05</v>
      </c>
      <c r="E9600">
        <v>3.76</v>
      </c>
      <c r="F9600">
        <v>3.79</v>
      </c>
      <c r="G9600">
        <v>10630</v>
      </c>
      <c r="H9600" t="s">
        <v>7</v>
      </c>
    </row>
    <row r="9601" spans="1:8" x14ac:dyDescent="0.25">
      <c r="A9601" s="1" t="s">
        <v>13</v>
      </c>
      <c r="B9601" s="1">
        <v>42733</v>
      </c>
      <c r="C9601">
        <v>4.53</v>
      </c>
      <c r="D9601">
        <v>5</v>
      </c>
      <c r="E9601">
        <v>4.4000000000000004</v>
      </c>
      <c r="F9601">
        <v>4.6900000000000004</v>
      </c>
      <c r="G9601">
        <v>5865</v>
      </c>
      <c r="H9601" t="s">
        <v>7</v>
      </c>
    </row>
    <row r="9602" spans="1:8" x14ac:dyDescent="0.25">
      <c r="A9602" s="1" t="s">
        <v>13</v>
      </c>
      <c r="B9602" s="1">
        <v>42737</v>
      </c>
      <c r="C9602">
        <v>4.51</v>
      </c>
      <c r="D9602">
        <v>4.9000000000000004</v>
      </c>
      <c r="E9602">
        <v>4.4000000000000004</v>
      </c>
      <c r="F9602">
        <v>4.5599999999999996</v>
      </c>
      <c r="G9602">
        <v>25486</v>
      </c>
      <c r="H9602" t="s">
        <v>7</v>
      </c>
    </row>
    <row r="9603" spans="1:8" x14ac:dyDescent="0.25">
      <c r="A9603" s="1" t="s">
        <v>13</v>
      </c>
      <c r="B9603" s="1">
        <v>42740</v>
      </c>
      <c r="C9603">
        <v>4.55</v>
      </c>
      <c r="D9603">
        <v>4.88</v>
      </c>
      <c r="E9603">
        <v>3.88</v>
      </c>
      <c r="F9603">
        <v>4.2300000000000004</v>
      </c>
      <c r="G9603">
        <v>31377</v>
      </c>
      <c r="H9603" t="s">
        <v>7</v>
      </c>
    </row>
    <row r="9604" spans="1:8" x14ac:dyDescent="0.25">
      <c r="A9604" s="1" t="s">
        <v>13</v>
      </c>
      <c r="B9604" s="1">
        <v>42745</v>
      </c>
      <c r="C9604">
        <v>4.3899999999999997</v>
      </c>
      <c r="D9604">
        <v>4.75</v>
      </c>
      <c r="E9604">
        <v>4.04</v>
      </c>
      <c r="F9604">
        <v>4.67</v>
      </c>
      <c r="G9604">
        <v>10836</v>
      </c>
      <c r="H9604" t="s">
        <v>7</v>
      </c>
    </row>
    <row r="9605" spans="1:8" x14ac:dyDescent="0.25">
      <c r="A9605" s="1" t="s">
        <v>13</v>
      </c>
      <c r="B9605" s="1">
        <v>42734</v>
      </c>
      <c r="C9605">
        <v>4.6900000000000004</v>
      </c>
      <c r="D9605">
        <v>4.6900000000000004</v>
      </c>
      <c r="E9605">
        <v>4.21</v>
      </c>
      <c r="F9605">
        <v>4.3499999999999996</v>
      </c>
      <c r="G9605">
        <v>1836</v>
      </c>
      <c r="H9605" t="s">
        <v>7</v>
      </c>
    </row>
    <row r="9606" spans="1:8" x14ac:dyDescent="0.25">
      <c r="A9606" s="1" t="s">
        <v>13</v>
      </c>
      <c r="B9606" s="1">
        <v>42746</v>
      </c>
      <c r="C9606">
        <v>4.67</v>
      </c>
      <c r="D9606">
        <v>4.68</v>
      </c>
      <c r="E9606">
        <v>3.93</v>
      </c>
      <c r="F9606">
        <v>4.0199999999999996</v>
      </c>
      <c r="G9606">
        <v>9692</v>
      </c>
      <c r="H9606" t="s">
        <v>7</v>
      </c>
    </row>
    <row r="9607" spans="1:8" x14ac:dyDescent="0.25">
      <c r="A9607" s="1" t="s">
        <v>13</v>
      </c>
      <c r="B9607" s="1">
        <v>42738</v>
      </c>
      <c r="C9607">
        <v>4.5599999999999996</v>
      </c>
      <c r="D9607">
        <v>4.6500000000000004</v>
      </c>
      <c r="E9607">
        <v>4.42</v>
      </c>
      <c r="F9607">
        <v>4.55</v>
      </c>
      <c r="G9607">
        <v>6962</v>
      </c>
      <c r="H9607" t="s">
        <v>7</v>
      </c>
    </row>
    <row r="9608" spans="1:8" x14ac:dyDescent="0.25">
      <c r="A9608" s="1" t="s">
        <v>13</v>
      </c>
      <c r="B9608" s="1">
        <v>42810</v>
      </c>
      <c r="C9608">
        <v>4.33</v>
      </c>
      <c r="D9608">
        <v>4.6100000000000003</v>
      </c>
      <c r="E9608">
        <v>4.22</v>
      </c>
      <c r="F9608">
        <v>4.3099999999999996</v>
      </c>
      <c r="G9608">
        <v>113107</v>
      </c>
      <c r="H9608" t="s">
        <v>7</v>
      </c>
    </row>
    <row r="9609" spans="1:8" x14ac:dyDescent="0.25">
      <c r="A9609" s="1" t="s">
        <v>13</v>
      </c>
      <c r="B9609" s="1">
        <v>42732</v>
      </c>
      <c r="C9609">
        <v>4.33</v>
      </c>
      <c r="D9609">
        <v>4.5999999999999996</v>
      </c>
      <c r="E9609">
        <v>4.3</v>
      </c>
      <c r="F9609">
        <v>4.53</v>
      </c>
      <c r="G9609">
        <v>8381</v>
      </c>
      <c r="H9609" t="s">
        <v>7</v>
      </c>
    </row>
    <row r="9610" spans="1:8" x14ac:dyDescent="0.25">
      <c r="A9610" s="1" t="s">
        <v>13</v>
      </c>
      <c r="B9610" s="1">
        <v>42807</v>
      </c>
      <c r="C9610">
        <v>3.94</v>
      </c>
      <c r="D9610">
        <v>4.59</v>
      </c>
      <c r="E9610">
        <v>3.89</v>
      </c>
      <c r="F9610">
        <v>4.4000000000000004</v>
      </c>
      <c r="G9610">
        <v>182832</v>
      </c>
      <c r="H9610" t="s">
        <v>7</v>
      </c>
    </row>
    <row r="9611" spans="1:8" x14ac:dyDescent="0.25">
      <c r="A9611" s="1" t="s">
        <v>13</v>
      </c>
      <c r="B9611" s="1">
        <v>42736</v>
      </c>
      <c r="C9611">
        <v>4.3600000000000003</v>
      </c>
      <c r="D9611">
        <v>4.57</v>
      </c>
      <c r="E9611">
        <v>4.34</v>
      </c>
      <c r="F9611">
        <v>4.51</v>
      </c>
      <c r="G9611">
        <v>13321</v>
      </c>
      <c r="H9611" t="s">
        <v>7</v>
      </c>
    </row>
    <row r="9612" spans="1:8" x14ac:dyDescent="0.25">
      <c r="A9612" s="1" t="s">
        <v>13</v>
      </c>
      <c r="B9612" s="1">
        <v>42731</v>
      </c>
      <c r="C9612">
        <v>4.2300000000000004</v>
      </c>
      <c r="D9612">
        <v>4.5199999999999996</v>
      </c>
      <c r="E9612">
        <v>4.18</v>
      </c>
      <c r="F9612">
        <v>4.33</v>
      </c>
      <c r="G9612">
        <v>4975</v>
      </c>
      <c r="H9612" t="s">
        <v>7</v>
      </c>
    </row>
    <row r="9613" spans="1:8" x14ac:dyDescent="0.25">
      <c r="A9613" s="1" t="s">
        <v>13</v>
      </c>
      <c r="B9613" s="1">
        <v>42675</v>
      </c>
      <c r="C9613">
        <v>3.98</v>
      </c>
      <c r="D9613">
        <v>4.5</v>
      </c>
      <c r="E9613">
        <v>3.92</v>
      </c>
      <c r="F9613">
        <v>4.0199999999999996</v>
      </c>
      <c r="G9613">
        <v>11580</v>
      </c>
      <c r="H9613" t="s">
        <v>7</v>
      </c>
    </row>
    <row r="9614" spans="1:8" x14ac:dyDescent="0.25">
      <c r="A9614" s="1" t="s">
        <v>13</v>
      </c>
      <c r="B9614" s="1">
        <v>42797</v>
      </c>
      <c r="C9614">
        <v>4.04</v>
      </c>
      <c r="D9614">
        <v>4.5</v>
      </c>
      <c r="E9614">
        <v>4.01</v>
      </c>
      <c r="F9614">
        <v>4.07</v>
      </c>
      <c r="G9614">
        <v>48788</v>
      </c>
      <c r="H9614" t="s">
        <v>7</v>
      </c>
    </row>
    <row r="9615" spans="1:8" x14ac:dyDescent="0.25">
      <c r="A9615" s="1" t="s">
        <v>13</v>
      </c>
      <c r="B9615" s="1">
        <v>42818</v>
      </c>
      <c r="C9615">
        <v>3.96</v>
      </c>
      <c r="D9615">
        <v>4.5</v>
      </c>
      <c r="E9615">
        <v>3.93</v>
      </c>
      <c r="F9615">
        <v>4.1100000000000003</v>
      </c>
      <c r="G9615">
        <v>235679</v>
      </c>
      <c r="H9615" t="s">
        <v>7</v>
      </c>
    </row>
    <row r="9616" spans="1:8" x14ac:dyDescent="0.25">
      <c r="A9616" s="1" t="s">
        <v>13</v>
      </c>
      <c r="B9616" s="1">
        <v>42823</v>
      </c>
      <c r="C9616">
        <v>4.2</v>
      </c>
      <c r="D9616">
        <v>4.5</v>
      </c>
      <c r="E9616">
        <v>4.12</v>
      </c>
      <c r="F9616">
        <v>4.3</v>
      </c>
      <c r="G9616">
        <v>133988</v>
      </c>
      <c r="H9616" t="s">
        <v>7</v>
      </c>
    </row>
    <row r="9617" spans="1:8" x14ac:dyDescent="0.25">
      <c r="A9617" s="1" t="s">
        <v>13</v>
      </c>
      <c r="B9617" s="1">
        <v>42727</v>
      </c>
      <c r="C9617">
        <v>3.69</v>
      </c>
      <c r="D9617">
        <v>4.49</v>
      </c>
      <c r="E9617">
        <v>3.65</v>
      </c>
      <c r="F9617">
        <v>4.49</v>
      </c>
      <c r="G9617">
        <v>24656</v>
      </c>
      <c r="H9617" t="s">
        <v>7</v>
      </c>
    </row>
    <row r="9618" spans="1:8" x14ac:dyDescent="0.25">
      <c r="A9618" s="1" t="s">
        <v>13</v>
      </c>
      <c r="B9618" s="1">
        <v>42729</v>
      </c>
      <c r="C9618">
        <v>4.47</v>
      </c>
      <c r="D9618">
        <v>4.49</v>
      </c>
      <c r="E9618">
        <v>4.08</v>
      </c>
      <c r="F9618">
        <v>4.3</v>
      </c>
      <c r="G9618">
        <v>10316</v>
      </c>
      <c r="H9618" t="s">
        <v>7</v>
      </c>
    </row>
    <row r="9619" spans="1:8" x14ac:dyDescent="0.25">
      <c r="A9619" s="1" t="s">
        <v>13</v>
      </c>
      <c r="B9619" s="1">
        <v>42742</v>
      </c>
      <c r="C9619">
        <v>3.88</v>
      </c>
      <c r="D9619">
        <v>4.49</v>
      </c>
      <c r="E9619">
        <v>3.66</v>
      </c>
      <c r="F9619">
        <v>3.98</v>
      </c>
      <c r="G9619">
        <v>13713</v>
      </c>
      <c r="H9619" t="s">
        <v>7</v>
      </c>
    </row>
    <row r="9620" spans="1:8" x14ac:dyDescent="0.25">
      <c r="A9620" s="1" t="s">
        <v>13</v>
      </c>
      <c r="B9620" s="1">
        <v>42735</v>
      </c>
      <c r="C9620">
        <v>4.3499999999999996</v>
      </c>
      <c r="D9620">
        <v>4.4800000000000004</v>
      </c>
      <c r="E9620">
        <v>4.28</v>
      </c>
      <c r="F9620">
        <v>4.3600000000000003</v>
      </c>
      <c r="G9620">
        <v>6020</v>
      </c>
      <c r="H9620" t="s">
        <v>7</v>
      </c>
    </row>
    <row r="9621" spans="1:8" x14ac:dyDescent="0.25">
      <c r="A9621" s="1" t="s">
        <v>13</v>
      </c>
      <c r="B9621" s="1">
        <v>42809</v>
      </c>
      <c r="C9621">
        <v>4.1900000000000004</v>
      </c>
      <c r="D9621">
        <v>4.45</v>
      </c>
      <c r="E9621">
        <v>4.0999999999999996</v>
      </c>
      <c r="F9621">
        <v>4.33</v>
      </c>
      <c r="G9621">
        <v>54296</v>
      </c>
      <c r="H9621" t="s">
        <v>7</v>
      </c>
    </row>
    <row r="9622" spans="1:8" x14ac:dyDescent="0.25">
      <c r="A9622" s="1" t="s">
        <v>13</v>
      </c>
      <c r="B9622" s="1">
        <v>42808</v>
      </c>
      <c r="C9622">
        <v>4.4000000000000004</v>
      </c>
      <c r="D9622">
        <v>4.43</v>
      </c>
      <c r="E9622">
        <v>4.1399999999999997</v>
      </c>
      <c r="F9622">
        <v>4.1900000000000004</v>
      </c>
      <c r="G9622">
        <v>47446</v>
      </c>
      <c r="H9622" t="s">
        <v>7</v>
      </c>
    </row>
    <row r="9623" spans="1:8" x14ac:dyDescent="0.25">
      <c r="A9623" s="1" t="s">
        <v>13</v>
      </c>
      <c r="B9623" s="1">
        <v>42812</v>
      </c>
      <c r="C9623">
        <v>4.12</v>
      </c>
      <c r="D9623">
        <v>4.43</v>
      </c>
      <c r="E9623">
        <v>3.69</v>
      </c>
      <c r="F9623">
        <v>4.0199999999999996</v>
      </c>
      <c r="G9623">
        <v>152973</v>
      </c>
      <c r="H9623" t="s">
        <v>7</v>
      </c>
    </row>
    <row r="9624" spans="1:8" x14ac:dyDescent="0.25">
      <c r="A9624" s="1" t="s">
        <v>13</v>
      </c>
      <c r="B9624" s="1">
        <v>42743</v>
      </c>
      <c r="C9624">
        <v>3.98</v>
      </c>
      <c r="D9624">
        <v>4.4000000000000004</v>
      </c>
      <c r="E9624">
        <v>3.98</v>
      </c>
      <c r="F9624">
        <v>4.03</v>
      </c>
      <c r="G9624">
        <v>3023</v>
      </c>
      <c r="H9624" t="s">
        <v>7</v>
      </c>
    </row>
    <row r="9625" spans="1:8" x14ac:dyDescent="0.25">
      <c r="A9625" s="1" t="s">
        <v>13</v>
      </c>
      <c r="B9625" s="1">
        <v>42744</v>
      </c>
      <c r="C9625">
        <v>4.03</v>
      </c>
      <c r="D9625">
        <v>4.4000000000000004</v>
      </c>
      <c r="E9625">
        <v>3.89</v>
      </c>
      <c r="F9625">
        <v>4.3899999999999997</v>
      </c>
      <c r="G9625">
        <v>10109</v>
      </c>
      <c r="H9625" t="s">
        <v>7</v>
      </c>
    </row>
    <row r="9626" spans="1:8" x14ac:dyDescent="0.25">
      <c r="A9626" s="1" t="s">
        <v>13</v>
      </c>
      <c r="B9626" s="1">
        <v>42730</v>
      </c>
      <c r="C9626">
        <v>4.3</v>
      </c>
      <c r="D9626">
        <v>4.37</v>
      </c>
      <c r="E9626">
        <v>4.13</v>
      </c>
      <c r="F9626">
        <v>4.2300000000000004</v>
      </c>
      <c r="G9626">
        <v>2025</v>
      </c>
      <c r="H9626" t="s">
        <v>7</v>
      </c>
    </row>
    <row r="9627" spans="1:8" x14ac:dyDescent="0.25">
      <c r="A9627" s="1" t="s">
        <v>13</v>
      </c>
      <c r="B9627" s="1">
        <v>42615</v>
      </c>
      <c r="C9627">
        <v>3.66</v>
      </c>
      <c r="D9627">
        <v>4.3499999999999996</v>
      </c>
      <c r="E9627">
        <v>3.65</v>
      </c>
      <c r="F9627">
        <v>3.84</v>
      </c>
      <c r="G9627">
        <v>11821</v>
      </c>
      <c r="H9627" t="s">
        <v>7</v>
      </c>
    </row>
    <row r="9628" spans="1:8" x14ac:dyDescent="0.25">
      <c r="A9628" s="1" t="s">
        <v>13</v>
      </c>
      <c r="B9628" s="1">
        <v>42676</v>
      </c>
      <c r="C9628">
        <v>4.0199999999999996</v>
      </c>
      <c r="D9628">
        <v>4.3499999999999996</v>
      </c>
      <c r="E9628">
        <v>3.99</v>
      </c>
      <c r="F9628">
        <v>4.07</v>
      </c>
      <c r="G9628">
        <v>5857</v>
      </c>
      <c r="H9628" t="s">
        <v>7</v>
      </c>
    </row>
    <row r="9629" spans="1:8" x14ac:dyDescent="0.25">
      <c r="A9629" s="1" t="s">
        <v>13</v>
      </c>
      <c r="B9629" s="1">
        <v>42811</v>
      </c>
      <c r="C9629">
        <v>4.3099999999999996</v>
      </c>
      <c r="D9629">
        <v>4.3499999999999996</v>
      </c>
      <c r="E9629">
        <v>4</v>
      </c>
      <c r="F9629">
        <v>4.12</v>
      </c>
      <c r="G9629">
        <v>69690</v>
      </c>
      <c r="H9629" t="s">
        <v>7</v>
      </c>
    </row>
    <row r="9630" spans="1:8" x14ac:dyDescent="0.25">
      <c r="A9630" s="1" t="s">
        <v>13</v>
      </c>
      <c r="B9630" s="1">
        <v>42677</v>
      </c>
      <c r="C9630">
        <v>4.07</v>
      </c>
      <c r="D9630">
        <v>4.34</v>
      </c>
      <c r="E9630">
        <v>3.8</v>
      </c>
      <c r="F9630">
        <v>3.9</v>
      </c>
      <c r="G9630">
        <v>22549</v>
      </c>
      <c r="H9630" t="s">
        <v>7</v>
      </c>
    </row>
    <row r="9631" spans="1:8" x14ac:dyDescent="0.25">
      <c r="A9631" s="1" t="s">
        <v>13</v>
      </c>
      <c r="B9631" s="1">
        <v>42741</v>
      </c>
      <c r="C9631">
        <v>4.2300000000000004</v>
      </c>
      <c r="D9631">
        <v>4.34</v>
      </c>
      <c r="E9631">
        <v>3.83</v>
      </c>
      <c r="F9631">
        <v>3.88</v>
      </c>
      <c r="G9631">
        <v>8579</v>
      </c>
      <c r="H9631" t="s">
        <v>7</v>
      </c>
    </row>
    <row r="9632" spans="1:8" x14ac:dyDescent="0.25">
      <c r="A9632" s="1" t="s">
        <v>13</v>
      </c>
      <c r="B9632" s="1">
        <v>42796</v>
      </c>
      <c r="C9632">
        <v>3.86</v>
      </c>
      <c r="D9632">
        <v>4.29</v>
      </c>
      <c r="E9632">
        <v>3.8</v>
      </c>
      <c r="F9632">
        <v>4.04</v>
      </c>
      <c r="G9632">
        <v>77030</v>
      </c>
      <c r="H9632" t="s">
        <v>7</v>
      </c>
    </row>
    <row r="9633" spans="1:8" x14ac:dyDescent="0.25">
      <c r="A9633" s="1" t="s">
        <v>13</v>
      </c>
      <c r="B9633" s="1">
        <v>42801</v>
      </c>
      <c r="C9633">
        <v>4.0999999999999996</v>
      </c>
      <c r="D9633">
        <v>4.26</v>
      </c>
      <c r="E9633">
        <v>3.9</v>
      </c>
      <c r="F9633">
        <v>3.99</v>
      </c>
      <c r="G9633">
        <v>32336</v>
      </c>
      <c r="H9633" t="s">
        <v>7</v>
      </c>
    </row>
    <row r="9634" spans="1:8" x14ac:dyDescent="0.25">
      <c r="A9634" s="1" t="s">
        <v>13</v>
      </c>
      <c r="B9634" s="1">
        <v>42673</v>
      </c>
      <c r="C9634">
        <v>4.0599999999999996</v>
      </c>
      <c r="D9634">
        <v>4.25</v>
      </c>
      <c r="E9634">
        <v>3.93</v>
      </c>
      <c r="F9634">
        <v>3.93</v>
      </c>
      <c r="G9634">
        <v>3307</v>
      </c>
      <c r="H9634" t="s">
        <v>7</v>
      </c>
    </row>
    <row r="9635" spans="1:8" x14ac:dyDescent="0.25">
      <c r="A9635" s="1" t="s">
        <v>13</v>
      </c>
      <c r="B9635" s="1">
        <v>42749</v>
      </c>
      <c r="C9635">
        <v>3.97</v>
      </c>
      <c r="D9635">
        <v>4.25</v>
      </c>
      <c r="E9635">
        <v>3.92</v>
      </c>
      <c r="F9635">
        <v>4</v>
      </c>
      <c r="G9635">
        <v>7934</v>
      </c>
      <c r="H9635" t="s">
        <v>7</v>
      </c>
    </row>
    <row r="9636" spans="1:8" x14ac:dyDescent="0.25">
      <c r="A9636" s="1" t="s">
        <v>13</v>
      </c>
      <c r="B9636" s="1">
        <v>42672</v>
      </c>
      <c r="C9636">
        <v>3.9</v>
      </c>
      <c r="D9636">
        <v>4.24</v>
      </c>
      <c r="E9636">
        <v>3.9</v>
      </c>
      <c r="F9636">
        <v>4.0599999999999996</v>
      </c>
      <c r="G9636">
        <v>5603</v>
      </c>
      <c r="H9636" t="s">
        <v>7</v>
      </c>
    </row>
    <row r="9637" spans="1:8" x14ac:dyDescent="0.25">
      <c r="A9637" s="1" t="s">
        <v>13</v>
      </c>
      <c r="B9637" s="1">
        <v>42822</v>
      </c>
      <c r="C9637">
        <v>4.08</v>
      </c>
      <c r="D9637">
        <v>4.22</v>
      </c>
      <c r="E9637">
        <v>4.07</v>
      </c>
      <c r="F9637">
        <v>4.2</v>
      </c>
      <c r="G9637">
        <v>59349</v>
      </c>
      <c r="H9637" t="s">
        <v>7</v>
      </c>
    </row>
    <row r="9638" spans="1:8" x14ac:dyDescent="0.25">
      <c r="A9638" s="1" t="s">
        <v>13</v>
      </c>
      <c r="B9638" s="1">
        <v>42636</v>
      </c>
      <c r="C9638">
        <v>3.79</v>
      </c>
      <c r="D9638">
        <v>4.2</v>
      </c>
      <c r="E9638">
        <v>3.77</v>
      </c>
      <c r="F9638">
        <v>3.83</v>
      </c>
      <c r="G9638">
        <v>3087</v>
      </c>
      <c r="H9638" t="s">
        <v>7</v>
      </c>
    </row>
    <row r="9639" spans="1:8" x14ac:dyDescent="0.25">
      <c r="A9639" s="1" t="s">
        <v>13</v>
      </c>
      <c r="B9639" s="1">
        <v>42814</v>
      </c>
      <c r="C9639">
        <v>3.93</v>
      </c>
      <c r="D9639">
        <v>4.2</v>
      </c>
      <c r="E9639">
        <v>3.85</v>
      </c>
      <c r="F9639">
        <v>4.18</v>
      </c>
      <c r="G9639">
        <v>61060</v>
      </c>
      <c r="H9639" t="s">
        <v>7</v>
      </c>
    </row>
    <row r="9640" spans="1:8" x14ac:dyDescent="0.25">
      <c r="A9640" s="1" t="s">
        <v>13</v>
      </c>
      <c r="B9640" s="1">
        <v>42815</v>
      </c>
      <c r="C9640">
        <v>4.18</v>
      </c>
      <c r="D9640">
        <v>4.2</v>
      </c>
      <c r="E9640">
        <v>3.95</v>
      </c>
      <c r="F9640">
        <v>4.04</v>
      </c>
      <c r="G9640">
        <v>62913</v>
      </c>
      <c r="H9640" t="s">
        <v>7</v>
      </c>
    </row>
    <row r="9641" spans="1:8" x14ac:dyDescent="0.25">
      <c r="A9641" s="1" t="s">
        <v>13</v>
      </c>
      <c r="B9641" s="1">
        <v>42766</v>
      </c>
      <c r="C9641">
        <v>4.03</v>
      </c>
      <c r="D9641">
        <v>4.1900000000000004</v>
      </c>
      <c r="E9641">
        <v>4.03</v>
      </c>
      <c r="F9641">
        <v>4.07</v>
      </c>
      <c r="G9641">
        <v>37109</v>
      </c>
      <c r="H9641" t="s">
        <v>7</v>
      </c>
    </row>
    <row r="9642" spans="1:8" x14ac:dyDescent="0.25">
      <c r="A9642" s="1" t="s">
        <v>13</v>
      </c>
      <c r="B9642" s="1">
        <v>42821</v>
      </c>
      <c r="C9642">
        <v>4.0999999999999996</v>
      </c>
      <c r="D9642">
        <v>4.1900000000000004</v>
      </c>
      <c r="E9642">
        <v>4.03</v>
      </c>
      <c r="F9642">
        <v>4.08</v>
      </c>
      <c r="G9642">
        <v>134474</v>
      </c>
      <c r="H9642" t="s">
        <v>7</v>
      </c>
    </row>
    <row r="9643" spans="1:8" x14ac:dyDescent="0.25">
      <c r="A9643" s="1" t="s">
        <v>13</v>
      </c>
      <c r="B9643" s="1">
        <v>42819</v>
      </c>
      <c r="C9643">
        <v>4.1100000000000003</v>
      </c>
      <c r="D9643">
        <v>4.18</v>
      </c>
      <c r="E9643">
        <v>3.97</v>
      </c>
      <c r="F9643">
        <v>4.09</v>
      </c>
      <c r="G9643">
        <v>121720</v>
      </c>
      <c r="H9643" t="s">
        <v>7</v>
      </c>
    </row>
    <row r="9644" spans="1:8" x14ac:dyDescent="0.25">
      <c r="A9644" s="1" t="s">
        <v>13</v>
      </c>
      <c r="B9644" s="1">
        <v>42752</v>
      </c>
      <c r="C9644">
        <v>3.88</v>
      </c>
      <c r="D9644">
        <v>4.16</v>
      </c>
      <c r="E9644">
        <v>3.87</v>
      </c>
      <c r="F9644">
        <v>3.93</v>
      </c>
      <c r="G9644">
        <v>7628</v>
      </c>
      <c r="H9644" t="s">
        <v>7</v>
      </c>
    </row>
    <row r="9645" spans="1:8" x14ac:dyDescent="0.25">
      <c r="A9645" s="1" t="s">
        <v>13</v>
      </c>
      <c r="B9645" s="1">
        <v>42767</v>
      </c>
      <c r="C9645">
        <v>4.07</v>
      </c>
      <c r="D9645">
        <v>4.1500000000000004</v>
      </c>
      <c r="E9645">
        <v>3.95</v>
      </c>
      <c r="F9645">
        <v>4.08</v>
      </c>
      <c r="G9645">
        <v>18684</v>
      </c>
      <c r="H9645" t="s">
        <v>7</v>
      </c>
    </row>
    <row r="9646" spans="1:8" x14ac:dyDescent="0.25">
      <c r="A9646" s="1" t="s">
        <v>13</v>
      </c>
      <c r="B9646" s="1">
        <v>42670</v>
      </c>
      <c r="C9646">
        <v>3.89</v>
      </c>
      <c r="D9646">
        <v>4.1399999999999997</v>
      </c>
      <c r="E9646">
        <v>3.89</v>
      </c>
      <c r="F9646">
        <v>3.99</v>
      </c>
      <c r="G9646">
        <v>5379</v>
      </c>
      <c r="H9646" t="s">
        <v>7</v>
      </c>
    </row>
    <row r="9647" spans="1:8" x14ac:dyDescent="0.25">
      <c r="A9647" s="1" t="s">
        <v>13</v>
      </c>
      <c r="B9647" s="1">
        <v>42747</v>
      </c>
      <c r="C9647">
        <v>4.0199999999999996</v>
      </c>
      <c r="D9647">
        <v>4.1399999999999997</v>
      </c>
      <c r="E9647">
        <v>3.79</v>
      </c>
      <c r="F9647">
        <v>4</v>
      </c>
      <c r="G9647">
        <v>26213</v>
      </c>
      <c r="H9647" t="s">
        <v>7</v>
      </c>
    </row>
    <row r="9648" spans="1:8" x14ac:dyDescent="0.25">
      <c r="A9648" s="1" t="s">
        <v>13</v>
      </c>
      <c r="B9648" s="1">
        <v>42798</v>
      </c>
      <c r="C9648">
        <v>4.07</v>
      </c>
      <c r="D9648">
        <v>4.1399999999999997</v>
      </c>
      <c r="E9648">
        <v>3.88</v>
      </c>
      <c r="F9648">
        <v>4.04</v>
      </c>
      <c r="G9648">
        <v>30745</v>
      </c>
      <c r="H9648" t="s">
        <v>7</v>
      </c>
    </row>
    <row r="9649" spans="1:8" x14ac:dyDescent="0.25">
      <c r="A9649" s="1" t="s">
        <v>13</v>
      </c>
      <c r="B9649" s="1">
        <v>42769</v>
      </c>
      <c r="C9649">
        <v>4.09</v>
      </c>
      <c r="D9649">
        <v>4.12</v>
      </c>
      <c r="E9649">
        <v>3.91</v>
      </c>
      <c r="F9649">
        <v>4.0599999999999996</v>
      </c>
      <c r="G9649">
        <v>16288</v>
      </c>
      <c r="H9649" t="s">
        <v>7</v>
      </c>
    </row>
    <row r="9650" spans="1:8" x14ac:dyDescent="0.25">
      <c r="A9650" s="1" t="s">
        <v>13</v>
      </c>
      <c r="B9650" s="1">
        <v>42813</v>
      </c>
      <c r="C9650">
        <v>4.0199999999999996</v>
      </c>
      <c r="D9650">
        <v>4.12</v>
      </c>
      <c r="E9650">
        <v>3.85</v>
      </c>
      <c r="F9650">
        <v>3.93</v>
      </c>
      <c r="G9650">
        <v>50405</v>
      </c>
      <c r="H9650" t="s">
        <v>7</v>
      </c>
    </row>
    <row r="9651" spans="1:8" x14ac:dyDescent="0.25">
      <c r="A9651" s="1" t="s">
        <v>13</v>
      </c>
      <c r="B9651" s="1">
        <v>42820</v>
      </c>
      <c r="C9651">
        <v>4.09</v>
      </c>
      <c r="D9651">
        <v>4.12</v>
      </c>
      <c r="E9651">
        <v>4.04</v>
      </c>
      <c r="F9651">
        <v>4.0999999999999996</v>
      </c>
      <c r="G9651">
        <v>73165</v>
      </c>
      <c r="H9651" t="s">
        <v>7</v>
      </c>
    </row>
    <row r="9652" spans="1:8" x14ac:dyDescent="0.25">
      <c r="A9652" s="1" t="s">
        <v>13</v>
      </c>
      <c r="B9652" s="1">
        <v>42768</v>
      </c>
      <c r="C9652">
        <v>4.08</v>
      </c>
      <c r="D9652">
        <v>4.1100000000000003</v>
      </c>
      <c r="E9652">
        <v>3.97</v>
      </c>
      <c r="F9652">
        <v>4.09</v>
      </c>
      <c r="G9652">
        <v>18933</v>
      </c>
      <c r="H9652" t="s">
        <v>7</v>
      </c>
    </row>
    <row r="9653" spans="1:8" x14ac:dyDescent="0.25">
      <c r="A9653" s="1" t="s">
        <v>13</v>
      </c>
      <c r="B9653" s="1">
        <v>42750</v>
      </c>
      <c r="C9653">
        <v>4</v>
      </c>
      <c r="D9653">
        <v>4.0999999999999996</v>
      </c>
      <c r="E9653">
        <v>3.95</v>
      </c>
      <c r="F9653">
        <v>3.96</v>
      </c>
      <c r="G9653">
        <v>6411</v>
      </c>
      <c r="H9653" t="s">
        <v>7</v>
      </c>
    </row>
    <row r="9654" spans="1:8" x14ac:dyDescent="0.25">
      <c r="A9654" s="1" t="s">
        <v>13</v>
      </c>
      <c r="B9654" s="1">
        <v>42800</v>
      </c>
      <c r="C9654">
        <v>4.0199999999999996</v>
      </c>
      <c r="D9654">
        <v>4.0999999999999996</v>
      </c>
      <c r="E9654">
        <v>3.96</v>
      </c>
      <c r="F9654">
        <v>4.0999999999999996</v>
      </c>
      <c r="G9654">
        <v>27155</v>
      </c>
      <c r="H9654" t="s">
        <v>7</v>
      </c>
    </row>
    <row r="9655" spans="1:8" x14ac:dyDescent="0.25">
      <c r="A9655" s="1" t="s">
        <v>13</v>
      </c>
      <c r="B9655" s="1">
        <v>42804</v>
      </c>
      <c r="C9655">
        <v>3.92</v>
      </c>
      <c r="D9655">
        <v>4.0999999999999996</v>
      </c>
      <c r="E9655">
        <v>3.7</v>
      </c>
      <c r="F9655">
        <v>3.8</v>
      </c>
      <c r="G9655">
        <v>79701</v>
      </c>
      <c r="H9655" t="s">
        <v>7</v>
      </c>
    </row>
    <row r="9656" spans="1:8" x14ac:dyDescent="0.25">
      <c r="A9656" s="1" t="s">
        <v>13</v>
      </c>
      <c r="B9656" s="1">
        <v>42765</v>
      </c>
      <c r="C9656">
        <v>3.88</v>
      </c>
      <c r="D9656">
        <v>4.09</v>
      </c>
      <c r="E9656">
        <v>3.83</v>
      </c>
      <c r="F9656">
        <v>4.03</v>
      </c>
      <c r="G9656">
        <v>25542</v>
      </c>
      <c r="H9656" t="s">
        <v>7</v>
      </c>
    </row>
    <row r="9657" spans="1:8" x14ac:dyDescent="0.25">
      <c r="A9657" s="1" t="s">
        <v>13</v>
      </c>
      <c r="B9657" s="1">
        <v>42617</v>
      </c>
      <c r="C9657">
        <v>3.88</v>
      </c>
      <c r="D9657">
        <v>4.08</v>
      </c>
      <c r="E9657">
        <v>3.85</v>
      </c>
      <c r="F9657">
        <v>4.0199999999999996</v>
      </c>
      <c r="G9657">
        <v>4924</v>
      </c>
      <c r="H9657" t="s">
        <v>7</v>
      </c>
    </row>
    <row r="9658" spans="1:8" x14ac:dyDescent="0.25">
      <c r="A9658" s="1" t="s">
        <v>13</v>
      </c>
      <c r="B9658" s="1">
        <v>42618</v>
      </c>
      <c r="C9658">
        <v>4.0199999999999996</v>
      </c>
      <c r="D9658">
        <v>4.07</v>
      </c>
      <c r="E9658">
        <v>3.94</v>
      </c>
      <c r="F9658">
        <v>3.96</v>
      </c>
      <c r="G9658">
        <v>1935</v>
      </c>
      <c r="H9658" t="s">
        <v>7</v>
      </c>
    </row>
    <row r="9659" spans="1:8" x14ac:dyDescent="0.25">
      <c r="A9659" s="1" t="s">
        <v>13</v>
      </c>
      <c r="B9659" s="1">
        <v>42674</v>
      </c>
      <c r="C9659">
        <v>3.93</v>
      </c>
      <c r="D9659">
        <v>4.07</v>
      </c>
      <c r="E9659">
        <v>3.92</v>
      </c>
      <c r="F9659">
        <v>3.98</v>
      </c>
      <c r="G9659">
        <v>1157</v>
      </c>
      <c r="H9659" t="s">
        <v>7</v>
      </c>
    </row>
    <row r="9660" spans="1:8" x14ac:dyDescent="0.25">
      <c r="A9660" s="1" t="s">
        <v>13</v>
      </c>
      <c r="B9660" s="1">
        <v>42637</v>
      </c>
      <c r="C9660">
        <v>3.83</v>
      </c>
      <c r="D9660">
        <v>4.0599999999999996</v>
      </c>
      <c r="E9660">
        <v>3.83</v>
      </c>
      <c r="F9660">
        <v>3.87</v>
      </c>
      <c r="G9660">
        <v>1208</v>
      </c>
      <c r="H9660" t="s">
        <v>7</v>
      </c>
    </row>
    <row r="9661" spans="1:8" x14ac:dyDescent="0.25">
      <c r="A9661" s="1" t="s">
        <v>13</v>
      </c>
      <c r="B9661" s="1">
        <v>42690</v>
      </c>
      <c r="C9661">
        <v>3.92</v>
      </c>
      <c r="D9661">
        <v>4.0599999999999996</v>
      </c>
      <c r="E9661">
        <v>3.86</v>
      </c>
      <c r="F9661">
        <v>3.92</v>
      </c>
      <c r="G9661">
        <v>10595</v>
      </c>
      <c r="H9661" t="s">
        <v>7</v>
      </c>
    </row>
    <row r="9662" spans="1:8" x14ac:dyDescent="0.25">
      <c r="A9662" s="1" t="s">
        <v>13</v>
      </c>
      <c r="B9662" s="1">
        <v>42748</v>
      </c>
      <c r="C9662">
        <v>4</v>
      </c>
      <c r="D9662">
        <v>4.0599999999999996</v>
      </c>
      <c r="E9662">
        <v>3.9</v>
      </c>
      <c r="F9662">
        <v>3.97</v>
      </c>
      <c r="G9662">
        <v>3156</v>
      </c>
      <c r="H9662" t="s">
        <v>7</v>
      </c>
    </row>
    <row r="9663" spans="1:8" x14ac:dyDescent="0.25">
      <c r="A9663" s="1" t="s">
        <v>13</v>
      </c>
      <c r="B9663" s="1">
        <v>42770</v>
      </c>
      <c r="C9663">
        <v>4.0599999999999996</v>
      </c>
      <c r="D9663">
        <v>4.0599999999999996</v>
      </c>
      <c r="E9663">
        <v>3.94</v>
      </c>
      <c r="F9663">
        <v>4.0199999999999996</v>
      </c>
      <c r="G9663">
        <v>12341</v>
      </c>
      <c r="H9663" t="s">
        <v>7</v>
      </c>
    </row>
    <row r="9664" spans="1:8" x14ac:dyDescent="0.25">
      <c r="A9664" s="1" t="s">
        <v>13</v>
      </c>
      <c r="B9664" s="1">
        <v>42774</v>
      </c>
      <c r="C9664">
        <v>3.98</v>
      </c>
      <c r="D9664">
        <v>4.0599999999999996</v>
      </c>
      <c r="E9664">
        <v>3.91</v>
      </c>
      <c r="F9664">
        <v>3.96</v>
      </c>
      <c r="G9664">
        <v>53182</v>
      </c>
      <c r="H9664" t="s">
        <v>7</v>
      </c>
    </row>
    <row r="9665" spans="1:8" x14ac:dyDescent="0.25">
      <c r="A9665" s="1" t="s">
        <v>13</v>
      </c>
      <c r="B9665" s="1">
        <v>42816</v>
      </c>
      <c r="C9665">
        <v>4.04</v>
      </c>
      <c r="D9665">
        <v>4.05</v>
      </c>
      <c r="E9665">
        <v>3.81</v>
      </c>
      <c r="F9665">
        <v>3.94</v>
      </c>
      <c r="G9665">
        <v>82977</v>
      </c>
      <c r="H9665" t="s">
        <v>7</v>
      </c>
    </row>
    <row r="9666" spans="1:8" x14ac:dyDescent="0.25">
      <c r="A9666" s="1" t="s">
        <v>13</v>
      </c>
      <c r="B9666" s="1">
        <v>42624</v>
      </c>
      <c r="C9666">
        <v>3.96</v>
      </c>
      <c r="D9666">
        <v>4.04</v>
      </c>
      <c r="E9666">
        <v>3.86</v>
      </c>
      <c r="F9666">
        <v>3.9</v>
      </c>
      <c r="G9666">
        <v>5005</v>
      </c>
      <c r="H9666" t="s">
        <v>7</v>
      </c>
    </row>
    <row r="9667" spans="1:8" x14ac:dyDescent="0.25">
      <c r="A9667" s="1" t="s">
        <v>13</v>
      </c>
      <c r="B9667" s="1">
        <v>42799</v>
      </c>
      <c r="C9667">
        <v>4.04</v>
      </c>
      <c r="D9667">
        <v>4.04</v>
      </c>
      <c r="E9667">
        <v>3.85</v>
      </c>
      <c r="F9667">
        <v>4.0199999999999996</v>
      </c>
      <c r="G9667">
        <v>11515</v>
      </c>
      <c r="H9667" t="s">
        <v>7</v>
      </c>
    </row>
    <row r="9668" spans="1:8" x14ac:dyDescent="0.25">
      <c r="A9668" s="1" t="s">
        <v>13</v>
      </c>
      <c r="B9668" s="1">
        <v>42620</v>
      </c>
      <c r="C9668">
        <v>3.95</v>
      </c>
      <c r="D9668">
        <v>4.03</v>
      </c>
      <c r="E9668">
        <v>3.91</v>
      </c>
      <c r="F9668">
        <v>3.96</v>
      </c>
      <c r="G9668">
        <v>2159</v>
      </c>
      <c r="H9668" t="s">
        <v>7</v>
      </c>
    </row>
    <row r="9669" spans="1:8" x14ac:dyDescent="0.25">
      <c r="A9669" s="1" t="s">
        <v>13</v>
      </c>
      <c r="B9669" s="1">
        <v>42621</v>
      </c>
      <c r="C9669">
        <v>3.96</v>
      </c>
      <c r="D9669">
        <v>4.03</v>
      </c>
      <c r="E9669">
        <v>3.95</v>
      </c>
      <c r="F9669">
        <v>4.01</v>
      </c>
      <c r="G9669">
        <v>353</v>
      </c>
      <c r="H9669" t="s">
        <v>7</v>
      </c>
    </row>
    <row r="9670" spans="1:8" x14ac:dyDescent="0.25">
      <c r="A9670" s="1" t="s">
        <v>13</v>
      </c>
      <c r="B9670" s="1">
        <v>42771</v>
      </c>
      <c r="C9670">
        <v>4.0199999999999996</v>
      </c>
      <c r="D9670">
        <v>4.03</v>
      </c>
      <c r="E9670">
        <v>3.91</v>
      </c>
      <c r="F9670">
        <v>3.97</v>
      </c>
      <c r="G9670">
        <v>6119</v>
      </c>
      <c r="H9670" t="s">
        <v>7</v>
      </c>
    </row>
    <row r="9671" spans="1:8" x14ac:dyDescent="0.25">
      <c r="A9671" s="1" t="s">
        <v>13</v>
      </c>
      <c r="B9671" s="1">
        <v>42817</v>
      </c>
      <c r="C9671">
        <v>3.94</v>
      </c>
      <c r="D9671">
        <v>4.03</v>
      </c>
      <c r="E9671">
        <v>3.9</v>
      </c>
      <c r="F9671">
        <v>3.96</v>
      </c>
      <c r="G9671">
        <v>56253</v>
      </c>
      <c r="H9671" t="s">
        <v>7</v>
      </c>
    </row>
    <row r="9672" spans="1:8" x14ac:dyDescent="0.25">
      <c r="A9672" s="1" t="s">
        <v>13</v>
      </c>
      <c r="B9672" s="1">
        <v>42622</v>
      </c>
      <c r="C9672">
        <v>4.01</v>
      </c>
      <c r="D9672">
        <v>4.0199999999999996</v>
      </c>
      <c r="E9672">
        <v>3.94</v>
      </c>
      <c r="F9672">
        <v>3.96</v>
      </c>
      <c r="G9672">
        <v>1703</v>
      </c>
      <c r="H9672" t="s">
        <v>7</v>
      </c>
    </row>
    <row r="9673" spans="1:8" x14ac:dyDescent="0.25">
      <c r="A9673" s="1" t="s">
        <v>13</v>
      </c>
      <c r="B9673" s="1">
        <v>42671</v>
      </c>
      <c r="C9673">
        <v>3.99</v>
      </c>
      <c r="D9673">
        <v>4.0199999999999996</v>
      </c>
      <c r="E9673">
        <v>3.88</v>
      </c>
      <c r="F9673">
        <v>3.9</v>
      </c>
      <c r="G9673">
        <v>3165</v>
      </c>
      <c r="H9673" t="s">
        <v>7</v>
      </c>
    </row>
    <row r="9674" spans="1:8" x14ac:dyDescent="0.25">
      <c r="A9674" s="1" t="s">
        <v>13</v>
      </c>
      <c r="B9674" s="1">
        <v>42772</v>
      </c>
      <c r="C9674">
        <v>3.97</v>
      </c>
      <c r="D9674">
        <v>4.0199999999999996</v>
      </c>
      <c r="E9674">
        <v>3.94</v>
      </c>
      <c r="F9674">
        <v>3.97</v>
      </c>
      <c r="G9674">
        <v>6721</v>
      </c>
      <c r="H9674" t="s">
        <v>7</v>
      </c>
    </row>
    <row r="9675" spans="1:8" x14ac:dyDescent="0.25">
      <c r="A9675" s="1" t="s">
        <v>13</v>
      </c>
      <c r="B9675" s="1">
        <v>42773</v>
      </c>
      <c r="C9675">
        <v>3.97</v>
      </c>
      <c r="D9675">
        <v>4.0199999999999996</v>
      </c>
      <c r="E9675">
        <v>3.94</v>
      </c>
      <c r="F9675">
        <v>3.98</v>
      </c>
      <c r="G9675">
        <v>67390</v>
      </c>
      <c r="H9675" t="s">
        <v>7</v>
      </c>
    </row>
    <row r="9676" spans="1:8" x14ac:dyDescent="0.25">
      <c r="A9676" s="1" t="s">
        <v>13</v>
      </c>
      <c r="B9676" s="1">
        <v>42802</v>
      </c>
      <c r="C9676">
        <v>3.99</v>
      </c>
      <c r="D9676">
        <v>4.01</v>
      </c>
      <c r="E9676">
        <v>3.83</v>
      </c>
      <c r="F9676">
        <v>3.86</v>
      </c>
      <c r="G9676">
        <v>27653</v>
      </c>
      <c r="H9676" t="s">
        <v>7</v>
      </c>
    </row>
    <row r="9677" spans="1:8" x14ac:dyDescent="0.25">
      <c r="A9677" s="1" t="s">
        <v>13</v>
      </c>
      <c r="B9677" s="1">
        <v>42623</v>
      </c>
      <c r="C9677">
        <v>3.96</v>
      </c>
      <c r="D9677">
        <v>4</v>
      </c>
      <c r="E9677">
        <v>3.95</v>
      </c>
      <c r="F9677">
        <v>3.96</v>
      </c>
      <c r="G9677">
        <v>82</v>
      </c>
      <c r="H9677" t="s">
        <v>7</v>
      </c>
    </row>
    <row r="9678" spans="1:8" x14ac:dyDescent="0.25">
      <c r="A9678" s="1" t="s">
        <v>13</v>
      </c>
      <c r="B9678" s="1">
        <v>42633</v>
      </c>
      <c r="C9678">
        <v>3.86</v>
      </c>
      <c r="D9678">
        <v>4</v>
      </c>
      <c r="E9678">
        <v>3.76</v>
      </c>
      <c r="F9678">
        <v>4</v>
      </c>
      <c r="G9678">
        <v>11163</v>
      </c>
      <c r="H9678" t="s">
        <v>7</v>
      </c>
    </row>
    <row r="9679" spans="1:8" x14ac:dyDescent="0.25">
      <c r="A9679" s="1" t="s">
        <v>13</v>
      </c>
      <c r="B9679" s="1">
        <v>42639</v>
      </c>
      <c r="C9679">
        <v>3.8</v>
      </c>
      <c r="D9679">
        <v>4</v>
      </c>
      <c r="E9679">
        <v>3.79</v>
      </c>
      <c r="F9679">
        <v>3.92</v>
      </c>
      <c r="G9679">
        <v>3535</v>
      </c>
      <c r="H9679" t="s">
        <v>7</v>
      </c>
    </row>
    <row r="9680" spans="1:8" x14ac:dyDescent="0.25">
      <c r="A9680" s="1" t="s">
        <v>13</v>
      </c>
      <c r="B9680" s="1">
        <v>42789</v>
      </c>
      <c r="C9680">
        <v>3.89</v>
      </c>
      <c r="D9680">
        <v>4</v>
      </c>
      <c r="E9680">
        <v>3.89</v>
      </c>
      <c r="F9680">
        <v>3.9</v>
      </c>
      <c r="G9680">
        <v>17901</v>
      </c>
      <c r="H9680" t="s">
        <v>7</v>
      </c>
    </row>
    <row r="9681" spans="1:8" x14ac:dyDescent="0.25">
      <c r="A9681" s="1" t="s">
        <v>13</v>
      </c>
      <c r="B9681" s="1">
        <v>42790</v>
      </c>
      <c r="C9681">
        <v>3.9</v>
      </c>
      <c r="D9681">
        <v>4</v>
      </c>
      <c r="E9681">
        <v>3.79</v>
      </c>
      <c r="F9681">
        <v>3.95</v>
      </c>
      <c r="G9681">
        <v>19101</v>
      </c>
      <c r="H9681" t="s">
        <v>7</v>
      </c>
    </row>
    <row r="9682" spans="1:8" x14ac:dyDescent="0.25">
      <c r="A9682" s="1" t="s">
        <v>13</v>
      </c>
      <c r="B9682" s="1">
        <v>42616</v>
      </c>
      <c r="C9682">
        <v>3.84</v>
      </c>
      <c r="D9682">
        <v>3.99</v>
      </c>
      <c r="E9682">
        <v>3.8</v>
      </c>
      <c r="F9682">
        <v>3.88</v>
      </c>
      <c r="G9682">
        <v>7478</v>
      </c>
      <c r="H9682" t="s">
        <v>7</v>
      </c>
    </row>
    <row r="9683" spans="1:8" x14ac:dyDescent="0.25">
      <c r="A9683" s="1" t="s">
        <v>13</v>
      </c>
      <c r="B9683" s="1">
        <v>42683</v>
      </c>
      <c r="C9683">
        <v>3.91</v>
      </c>
      <c r="D9683">
        <v>3.99</v>
      </c>
      <c r="E9683">
        <v>3.77</v>
      </c>
      <c r="F9683">
        <v>3.98</v>
      </c>
      <c r="G9683">
        <v>8910</v>
      </c>
      <c r="H9683" t="s">
        <v>7</v>
      </c>
    </row>
    <row r="9684" spans="1:8" x14ac:dyDescent="0.25">
      <c r="A9684" s="1" t="s">
        <v>13</v>
      </c>
      <c r="B9684" s="1">
        <v>42693</v>
      </c>
      <c r="C9684">
        <v>3.87</v>
      </c>
      <c r="D9684">
        <v>3.99</v>
      </c>
      <c r="E9684">
        <v>3.85</v>
      </c>
      <c r="F9684">
        <v>3.92</v>
      </c>
      <c r="G9684">
        <v>1101</v>
      </c>
      <c r="H9684" t="s">
        <v>7</v>
      </c>
    </row>
    <row r="9685" spans="1:8" x14ac:dyDescent="0.25">
      <c r="A9685" s="1" t="s">
        <v>13</v>
      </c>
      <c r="B9685" s="1">
        <v>42694</v>
      </c>
      <c r="C9685">
        <v>3.92</v>
      </c>
      <c r="D9685">
        <v>3.99</v>
      </c>
      <c r="E9685">
        <v>3.86</v>
      </c>
      <c r="F9685">
        <v>3.89</v>
      </c>
      <c r="G9685">
        <v>705</v>
      </c>
      <c r="H9685" t="s">
        <v>7</v>
      </c>
    </row>
    <row r="9686" spans="1:8" x14ac:dyDescent="0.25">
      <c r="A9686" s="1" t="s">
        <v>13</v>
      </c>
      <c r="B9686" s="1">
        <v>42696</v>
      </c>
      <c r="C9686">
        <v>3.93</v>
      </c>
      <c r="D9686">
        <v>3.99</v>
      </c>
      <c r="E9686">
        <v>3.88</v>
      </c>
      <c r="F9686">
        <v>3.9</v>
      </c>
      <c r="G9686">
        <v>3698</v>
      </c>
      <c r="H9686" t="s">
        <v>7</v>
      </c>
    </row>
    <row r="9687" spans="1:8" x14ac:dyDescent="0.25">
      <c r="A9687" s="1" t="s">
        <v>13</v>
      </c>
      <c r="B9687" s="1">
        <v>42775</v>
      </c>
      <c r="C9687">
        <v>3.96</v>
      </c>
      <c r="D9687">
        <v>3.99</v>
      </c>
      <c r="E9687">
        <v>3.62</v>
      </c>
      <c r="F9687">
        <v>3.76</v>
      </c>
      <c r="G9687">
        <v>97206</v>
      </c>
      <c r="H9687" t="s">
        <v>7</v>
      </c>
    </row>
    <row r="9688" spans="1:8" x14ac:dyDescent="0.25">
      <c r="A9688" s="1" t="s">
        <v>13</v>
      </c>
      <c r="B9688" s="1">
        <v>42619</v>
      </c>
      <c r="C9688">
        <v>3.96</v>
      </c>
      <c r="D9688">
        <v>3.98</v>
      </c>
      <c r="E9688">
        <v>3.91</v>
      </c>
      <c r="F9688">
        <v>3.95</v>
      </c>
      <c r="G9688">
        <v>2769</v>
      </c>
      <c r="H9688" t="s">
        <v>7</v>
      </c>
    </row>
    <row r="9689" spans="1:8" x14ac:dyDescent="0.25">
      <c r="A9689" s="1" t="s">
        <v>13</v>
      </c>
      <c r="B9689" s="1">
        <v>42678</v>
      </c>
      <c r="C9689">
        <v>3.9</v>
      </c>
      <c r="D9689">
        <v>3.98</v>
      </c>
      <c r="E9689">
        <v>3.77</v>
      </c>
      <c r="F9689">
        <v>3.88</v>
      </c>
      <c r="G9689">
        <v>10896</v>
      </c>
      <c r="H9689" t="s">
        <v>7</v>
      </c>
    </row>
    <row r="9690" spans="1:8" x14ac:dyDescent="0.25">
      <c r="A9690" s="1" t="s">
        <v>13</v>
      </c>
      <c r="B9690" s="1">
        <v>42684</v>
      </c>
      <c r="C9690">
        <v>3.98</v>
      </c>
      <c r="D9690">
        <v>3.98</v>
      </c>
      <c r="E9690">
        <v>3.79</v>
      </c>
      <c r="F9690">
        <v>3.8</v>
      </c>
      <c r="G9690">
        <v>1281</v>
      </c>
      <c r="H9690" t="s">
        <v>7</v>
      </c>
    </row>
    <row r="9691" spans="1:8" x14ac:dyDescent="0.25">
      <c r="A9691" s="1" t="s">
        <v>13</v>
      </c>
      <c r="B9691" s="1">
        <v>42704</v>
      </c>
      <c r="C9691">
        <v>3.83</v>
      </c>
      <c r="D9691">
        <v>3.98</v>
      </c>
      <c r="E9691">
        <v>3.51</v>
      </c>
      <c r="F9691">
        <v>3.84</v>
      </c>
      <c r="G9691">
        <v>7891</v>
      </c>
      <c r="H9691" t="s">
        <v>7</v>
      </c>
    </row>
    <row r="9692" spans="1:8" x14ac:dyDescent="0.25">
      <c r="A9692" s="1" t="s">
        <v>13</v>
      </c>
      <c r="B9692" s="1">
        <v>42751</v>
      </c>
      <c r="C9692">
        <v>3.96</v>
      </c>
      <c r="D9692">
        <v>3.98</v>
      </c>
      <c r="E9692">
        <v>3.88</v>
      </c>
      <c r="F9692">
        <v>3.88</v>
      </c>
      <c r="G9692">
        <v>1234</v>
      </c>
      <c r="H9692" t="s">
        <v>7</v>
      </c>
    </row>
    <row r="9693" spans="1:8" x14ac:dyDescent="0.25">
      <c r="A9693" s="1" t="s">
        <v>13</v>
      </c>
      <c r="B9693" s="1">
        <v>42791</v>
      </c>
      <c r="C9693">
        <v>3.95</v>
      </c>
      <c r="D9693">
        <v>3.98</v>
      </c>
      <c r="E9693">
        <v>3.83</v>
      </c>
      <c r="F9693">
        <v>3.9</v>
      </c>
      <c r="G9693">
        <v>26647</v>
      </c>
      <c r="H9693" t="s">
        <v>7</v>
      </c>
    </row>
    <row r="9694" spans="1:8" x14ac:dyDescent="0.25">
      <c r="A9694" s="1" t="s">
        <v>13</v>
      </c>
      <c r="B9694" s="1">
        <v>42697</v>
      </c>
      <c r="C9694">
        <v>3.9</v>
      </c>
      <c r="D9694">
        <v>3.97</v>
      </c>
      <c r="E9694">
        <v>3.86</v>
      </c>
      <c r="F9694">
        <v>3.86</v>
      </c>
      <c r="G9694">
        <v>1492</v>
      </c>
      <c r="H9694" t="s">
        <v>7</v>
      </c>
    </row>
    <row r="9695" spans="1:8" x14ac:dyDescent="0.25">
      <c r="A9695" s="1" t="s">
        <v>13</v>
      </c>
      <c r="B9695" s="1">
        <v>42757</v>
      </c>
      <c r="C9695">
        <v>3.92</v>
      </c>
      <c r="D9695">
        <v>3.97</v>
      </c>
      <c r="E9695">
        <v>3.85</v>
      </c>
      <c r="F9695">
        <v>3.86</v>
      </c>
      <c r="G9695">
        <v>7357</v>
      </c>
      <c r="H9695" t="s">
        <v>7</v>
      </c>
    </row>
    <row r="9696" spans="1:8" x14ac:dyDescent="0.25">
      <c r="A9696" s="1" t="s">
        <v>13</v>
      </c>
      <c r="B9696" s="1">
        <v>42606</v>
      </c>
      <c r="C9696">
        <v>3.95</v>
      </c>
      <c r="D9696">
        <v>3.96</v>
      </c>
      <c r="E9696">
        <v>3.61</v>
      </c>
      <c r="F9696">
        <v>3.84</v>
      </c>
      <c r="G9696">
        <v>21857</v>
      </c>
      <c r="H9696" t="s">
        <v>7</v>
      </c>
    </row>
    <row r="9697" spans="1:8" x14ac:dyDescent="0.25">
      <c r="A9697" s="1" t="s">
        <v>13</v>
      </c>
      <c r="B9697" s="1">
        <v>42625</v>
      </c>
      <c r="C9697">
        <v>3.9</v>
      </c>
      <c r="D9697">
        <v>3.96</v>
      </c>
      <c r="E9697">
        <v>3.77</v>
      </c>
      <c r="F9697">
        <v>3.88</v>
      </c>
      <c r="G9697">
        <v>3608</v>
      </c>
      <c r="H9697" t="s">
        <v>7</v>
      </c>
    </row>
    <row r="9698" spans="1:8" x14ac:dyDescent="0.25">
      <c r="A9698" s="1" t="s">
        <v>13</v>
      </c>
      <c r="B9698" s="1">
        <v>42669</v>
      </c>
      <c r="C9698">
        <v>3.85</v>
      </c>
      <c r="D9698">
        <v>3.96</v>
      </c>
      <c r="E9698">
        <v>3.76</v>
      </c>
      <c r="F9698">
        <v>3.89</v>
      </c>
      <c r="G9698">
        <v>10505</v>
      </c>
      <c r="H9698" t="s">
        <v>7</v>
      </c>
    </row>
    <row r="9699" spans="1:8" x14ac:dyDescent="0.25">
      <c r="A9699" s="1" t="s">
        <v>13</v>
      </c>
      <c r="B9699" s="1">
        <v>42689</v>
      </c>
      <c r="C9699">
        <v>3.87</v>
      </c>
      <c r="D9699">
        <v>3.96</v>
      </c>
      <c r="E9699">
        <v>3.84</v>
      </c>
      <c r="F9699">
        <v>3.92</v>
      </c>
      <c r="G9699">
        <v>4395</v>
      </c>
      <c r="H9699" t="s">
        <v>7</v>
      </c>
    </row>
    <row r="9700" spans="1:8" x14ac:dyDescent="0.25">
      <c r="A9700" s="1" t="s">
        <v>13</v>
      </c>
      <c r="B9700" s="1">
        <v>42691</v>
      </c>
      <c r="C9700">
        <v>3.92</v>
      </c>
      <c r="D9700">
        <v>3.96</v>
      </c>
      <c r="E9700">
        <v>3.81</v>
      </c>
      <c r="F9700">
        <v>3.9</v>
      </c>
      <c r="G9700">
        <v>10389</v>
      </c>
      <c r="H9700" t="s">
        <v>7</v>
      </c>
    </row>
    <row r="9701" spans="1:8" x14ac:dyDescent="0.25">
      <c r="A9701" s="1" t="s">
        <v>13</v>
      </c>
      <c r="B9701" s="1">
        <v>42754</v>
      </c>
      <c r="C9701">
        <v>3.89</v>
      </c>
      <c r="D9701">
        <v>3.96</v>
      </c>
      <c r="E9701">
        <v>3.83</v>
      </c>
      <c r="F9701">
        <v>3.88</v>
      </c>
      <c r="G9701">
        <v>13313</v>
      </c>
      <c r="H9701" t="s">
        <v>7</v>
      </c>
    </row>
    <row r="9702" spans="1:8" x14ac:dyDescent="0.25">
      <c r="A9702" s="1" t="s">
        <v>13</v>
      </c>
      <c r="B9702" s="1">
        <v>42762</v>
      </c>
      <c r="C9702">
        <v>3.86</v>
      </c>
      <c r="D9702">
        <v>3.96</v>
      </c>
      <c r="E9702">
        <v>3.79</v>
      </c>
      <c r="F9702">
        <v>3.9</v>
      </c>
      <c r="G9702">
        <v>17789</v>
      </c>
      <c r="H9702" t="s">
        <v>7</v>
      </c>
    </row>
    <row r="9703" spans="1:8" x14ac:dyDescent="0.25">
      <c r="A9703" s="1" t="s">
        <v>13</v>
      </c>
      <c r="B9703" s="1">
        <v>42628</v>
      </c>
      <c r="C9703">
        <v>3.85</v>
      </c>
      <c r="D9703">
        <v>3.95</v>
      </c>
      <c r="E9703">
        <v>3.81</v>
      </c>
      <c r="F9703">
        <v>3.81</v>
      </c>
      <c r="G9703">
        <v>2619</v>
      </c>
      <c r="H9703" t="s">
        <v>7</v>
      </c>
    </row>
    <row r="9704" spans="1:8" x14ac:dyDescent="0.25">
      <c r="A9704" s="1" t="s">
        <v>13</v>
      </c>
      <c r="B9704" s="1">
        <v>42692</v>
      </c>
      <c r="C9704">
        <v>3.9</v>
      </c>
      <c r="D9704">
        <v>3.95</v>
      </c>
      <c r="E9704">
        <v>3.85</v>
      </c>
      <c r="F9704">
        <v>3.87</v>
      </c>
      <c r="G9704">
        <v>1699</v>
      </c>
      <c r="H9704" t="s">
        <v>7</v>
      </c>
    </row>
    <row r="9705" spans="1:8" x14ac:dyDescent="0.25">
      <c r="A9705" s="1" t="s">
        <v>13</v>
      </c>
      <c r="B9705" s="1">
        <v>42753</v>
      </c>
      <c r="C9705">
        <v>3.93</v>
      </c>
      <c r="D9705">
        <v>3.95</v>
      </c>
      <c r="E9705">
        <v>3.81</v>
      </c>
      <c r="F9705">
        <v>3.89</v>
      </c>
      <c r="G9705">
        <v>9439</v>
      </c>
      <c r="H9705" t="s">
        <v>7</v>
      </c>
    </row>
    <row r="9706" spans="1:8" x14ac:dyDescent="0.25">
      <c r="A9706" s="1" t="s">
        <v>13</v>
      </c>
      <c r="B9706" s="1">
        <v>42755</v>
      </c>
      <c r="C9706">
        <v>3.88</v>
      </c>
      <c r="D9706">
        <v>3.95</v>
      </c>
      <c r="E9706">
        <v>3.86</v>
      </c>
      <c r="F9706">
        <v>3.88</v>
      </c>
      <c r="G9706">
        <v>3840</v>
      </c>
      <c r="H9706" t="s">
        <v>7</v>
      </c>
    </row>
    <row r="9707" spans="1:8" x14ac:dyDescent="0.25">
      <c r="A9707" s="1" t="s">
        <v>13</v>
      </c>
      <c r="B9707" s="1">
        <v>42783</v>
      </c>
      <c r="C9707">
        <v>3.86</v>
      </c>
      <c r="D9707">
        <v>3.95</v>
      </c>
      <c r="E9707">
        <v>3.85</v>
      </c>
      <c r="F9707">
        <v>3.91</v>
      </c>
      <c r="G9707">
        <v>10389</v>
      </c>
      <c r="H9707" t="s">
        <v>7</v>
      </c>
    </row>
    <row r="9708" spans="1:8" x14ac:dyDescent="0.25">
      <c r="A9708" s="1" t="s">
        <v>13</v>
      </c>
      <c r="B9708" s="1">
        <v>42795</v>
      </c>
      <c r="C9708">
        <v>3.85</v>
      </c>
      <c r="D9708">
        <v>3.95</v>
      </c>
      <c r="E9708">
        <v>3.8</v>
      </c>
      <c r="F9708">
        <v>3.86</v>
      </c>
      <c r="G9708">
        <v>30203</v>
      </c>
      <c r="H9708" t="s">
        <v>7</v>
      </c>
    </row>
    <row r="9709" spans="1:8" x14ac:dyDescent="0.25">
      <c r="A9709" s="1" t="s">
        <v>13</v>
      </c>
      <c r="B9709" s="1">
        <v>42803</v>
      </c>
      <c r="C9709">
        <v>3.86</v>
      </c>
      <c r="D9709">
        <v>3.95</v>
      </c>
      <c r="E9709">
        <v>3.83</v>
      </c>
      <c r="F9709">
        <v>3.92</v>
      </c>
      <c r="G9709">
        <v>19488</v>
      </c>
      <c r="H9709" t="s">
        <v>7</v>
      </c>
    </row>
    <row r="9710" spans="1:8" x14ac:dyDescent="0.25">
      <c r="A9710" s="1" t="s">
        <v>13</v>
      </c>
      <c r="B9710" s="1">
        <v>42805</v>
      </c>
      <c r="C9710">
        <v>3.8</v>
      </c>
      <c r="D9710">
        <v>3.95</v>
      </c>
      <c r="E9710">
        <v>3.77</v>
      </c>
      <c r="F9710">
        <v>3.82</v>
      </c>
      <c r="G9710">
        <v>47502</v>
      </c>
      <c r="H9710" t="s">
        <v>7</v>
      </c>
    </row>
    <row r="9711" spans="1:8" x14ac:dyDescent="0.25">
      <c r="A9711" s="1" t="s">
        <v>13</v>
      </c>
      <c r="B9711" s="1">
        <v>42806</v>
      </c>
      <c r="C9711">
        <v>3.82</v>
      </c>
      <c r="D9711">
        <v>3.95</v>
      </c>
      <c r="E9711">
        <v>3.82</v>
      </c>
      <c r="F9711">
        <v>3.94</v>
      </c>
      <c r="G9711">
        <v>37724</v>
      </c>
      <c r="H9711" t="s">
        <v>7</v>
      </c>
    </row>
    <row r="9712" spans="1:8" x14ac:dyDescent="0.25">
      <c r="A9712" s="1" t="s">
        <v>13</v>
      </c>
      <c r="B9712" s="1">
        <v>42646</v>
      </c>
      <c r="C9712">
        <v>3.83</v>
      </c>
      <c r="D9712">
        <v>3.94</v>
      </c>
      <c r="E9712">
        <v>3.83</v>
      </c>
      <c r="F9712">
        <v>3.83</v>
      </c>
      <c r="G9712">
        <v>3388</v>
      </c>
      <c r="H9712" t="s">
        <v>7</v>
      </c>
    </row>
    <row r="9713" spans="1:8" x14ac:dyDescent="0.25">
      <c r="A9713" s="1" t="s">
        <v>13</v>
      </c>
      <c r="B9713" s="1">
        <v>42658</v>
      </c>
      <c r="C9713">
        <v>3.82</v>
      </c>
      <c r="D9713">
        <v>3.94</v>
      </c>
      <c r="E9713">
        <v>3.82</v>
      </c>
      <c r="F9713">
        <v>3.92</v>
      </c>
      <c r="G9713">
        <v>391</v>
      </c>
      <c r="H9713" t="s">
        <v>7</v>
      </c>
    </row>
    <row r="9714" spans="1:8" x14ac:dyDescent="0.25">
      <c r="A9714" s="1" t="s">
        <v>13</v>
      </c>
      <c r="B9714" s="1">
        <v>42659</v>
      </c>
      <c r="C9714">
        <v>3.92</v>
      </c>
      <c r="D9714">
        <v>3.94</v>
      </c>
      <c r="E9714">
        <v>3.86</v>
      </c>
      <c r="F9714">
        <v>3.88</v>
      </c>
      <c r="G9714">
        <v>86</v>
      </c>
      <c r="H9714" t="s">
        <v>7</v>
      </c>
    </row>
    <row r="9715" spans="1:8" x14ac:dyDescent="0.25">
      <c r="A9715" s="1" t="s">
        <v>13</v>
      </c>
      <c r="B9715" s="1">
        <v>42660</v>
      </c>
      <c r="C9715">
        <v>3.88</v>
      </c>
      <c r="D9715">
        <v>3.94</v>
      </c>
      <c r="E9715">
        <v>3.82</v>
      </c>
      <c r="F9715">
        <v>3.82</v>
      </c>
      <c r="G9715">
        <v>1097</v>
      </c>
      <c r="H9715" t="s">
        <v>7</v>
      </c>
    </row>
    <row r="9716" spans="1:8" x14ac:dyDescent="0.25">
      <c r="A9716" s="1" t="s">
        <v>13</v>
      </c>
      <c r="B9716" s="1">
        <v>42679</v>
      </c>
      <c r="C9716">
        <v>3.88</v>
      </c>
      <c r="D9716">
        <v>3.94</v>
      </c>
      <c r="E9716">
        <v>3.86</v>
      </c>
      <c r="F9716">
        <v>3.87</v>
      </c>
      <c r="G9716">
        <v>1161</v>
      </c>
      <c r="H9716" t="s">
        <v>7</v>
      </c>
    </row>
    <row r="9717" spans="1:8" x14ac:dyDescent="0.25">
      <c r="A9717" s="1" t="s">
        <v>13</v>
      </c>
      <c r="B9717" s="1">
        <v>42687</v>
      </c>
      <c r="C9717">
        <v>3.75</v>
      </c>
      <c r="D9717">
        <v>3.94</v>
      </c>
      <c r="E9717">
        <v>3.65</v>
      </c>
      <c r="F9717">
        <v>3.86</v>
      </c>
      <c r="G9717">
        <v>14409</v>
      </c>
      <c r="H9717" t="s">
        <v>7</v>
      </c>
    </row>
    <row r="9718" spans="1:8" x14ac:dyDescent="0.25">
      <c r="A9718" s="1" t="s">
        <v>13</v>
      </c>
      <c r="B9718" s="1">
        <v>42706</v>
      </c>
      <c r="C9718">
        <v>3.88</v>
      </c>
      <c r="D9718">
        <v>3.94</v>
      </c>
      <c r="E9718">
        <v>3.87</v>
      </c>
      <c r="F9718">
        <v>3.94</v>
      </c>
      <c r="G9718">
        <v>1793</v>
      </c>
      <c r="H9718" t="s">
        <v>7</v>
      </c>
    </row>
    <row r="9719" spans="1:8" x14ac:dyDescent="0.25">
      <c r="A9719" s="1" t="s">
        <v>13</v>
      </c>
      <c r="B9719" s="1">
        <v>42707</v>
      </c>
      <c r="C9719">
        <v>3.94</v>
      </c>
      <c r="D9719">
        <v>3.94</v>
      </c>
      <c r="E9719">
        <v>3.87</v>
      </c>
      <c r="F9719">
        <v>3.9</v>
      </c>
      <c r="G9719">
        <v>434</v>
      </c>
      <c r="H9719" t="s">
        <v>7</v>
      </c>
    </row>
    <row r="9720" spans="1:8" x14ac:dyDescent="0.25">
      <c r="A9720" s="1" t="s">
        <v>13</v>
      </c>
      <c r="B9720" s="1">
        <v>42784</v>
      </c>
      <c r="C9720">
        <v>3.91</v>
      </c>
      <c r="D9720">
        <v>3.94</v>
      </c>
      <c r="E9720">
        <v>3.8</v>
      </c>
      <c r="F9720">
        <v>3.84</v>
      </c>
      <c r="G9720">
        <v>26690</v>
      </c>
      <c r="H9720" t="s">
        <v>7</v>
      </c>
    </row>
    <row r="9721" spans="1:8" x14ac:dyDescent="0.25">
      <c r="A9721" s="1" t="s">
        <v>13</v>
      </c>
      <c r="B9721" s="1">
        <v>42794</v>
      </c>
      <c r="C9721">
        <v>3.87</v>
      </c>
      <c r="D9721">
        <v>3.94</v>
      </c>
      <c r="E9721">
        <v>3.81</v>
      </c>
      <c r="F9721">
        <v>3.85</v>
      </c>
      <c r="G9721">
        <v>30865</v>
      </c>
      <c r="H9721" t="s">
        <v>7</v>
      </c>
    </row>
    <row r="9722" spans="1:8" x14ac:dyDescent="0.25">
      <c r="A9722" s="1" t="s">
        <v>13</v>
      </c>
      <c r="B9722" s="1">
        <v>42632</v>
      </c>
      <c r="C9722">
        <v>3.87</v>
      </c>
      <c r="D9722">
        <v>3.93</v>
      </c>
      <c r="E9722">
        <v>3.8</v>
      </c>
      <c r="F9722">
        <v>3.86</v>
      </c>
      <c r="G9722">
        <v>1896</v>
      </c>
      <c r="H9722" t="s">
        <v>7</v>
      </c>
    </row>
    <row r="9723" spans="1:8" x14ac:dyDescent="0.25">
      <c r="A9723" s="1" t="s">
        <v>13</v>
      </c>
      <c r="B9723" s="1">
        <v>42656</v>
      </c>
      <c r="C9723">
        <v>3.8</v>
      </c>
      <c r="D9723">
        <v>3.93</v>
      </c>
      <c r="E9723">
        <v>3.8</v>
      </c>
      <c r="F9723">
        <v>3.83</v>
      </c>
      <c r="G9723">
        <v>10010</v>
      </c>
      <c r="H9723" t="s">
        <v>7</v>
      </c>
    </row>
    <row r="9724" spans="1:8" x14ac:dyDescent="0.25">
      <c r="A9724" s="1" t="s">
        <v>13</v>
      </c>
      <c r="B9724" s="1">
        <v>42680</v>
      </c>
      <c r="C9724">
        <v>3.87</v>
      </c>
      <c r="D9724">
        <v>3.93</v>
      </c>
      <c r="E9724">
        <v>3.85</v>
      </c>
      <c r="F9724">
        <v>3.91</v>
      </c>
      <c r="G9724">
        <v>241</v>
      </c>
      <c r="H9724" t="s">
        <v>7</v>
      </c>
    </row>
    <row r="9725" spans="1:8" x14ac:dyDescent="0.25">
      <c r="A9725" s="1" t="s">
        <v>13</v>
      </c>
      <c r="B9725" s="1">
        <v>42695</v>
      </c>
      <c r="C9725">
        <v>3.89</v>
      </c>
      <c r="D9725">
        <v>3.93</v>
      </c>
      <c r="E9725">
        <v>3.87</v>
      </c>
      <c r="F9725">
        <v>3.93</v>
      </c>
      <c r="G9725">
        <v>563</v>
      </c>
      <c r="H9725" t="s">
        <v>7</v>
      </c>
    </row>
    <row r="9726" spans="1:8" x14ac:dyDescent="0.25">
      <c r="A9726" s="1" t="s">
        <v>13</v>
      </c>
      <c r="B9726" s="1">
        <v>42698</v>
      </c>
      <c r="C9726">
        <v>3.86</v>
      </c>
      <c r="D9726">
        <v>3.93</v>
      </c>
      <c r="E9726">
        <v>3.86</v>
      </c>
      <c r="F9726">
        <v>3.9</v>
      </c>
      <c r="G9726">
        <v>821</v>
      </c>
      <c r="H9726" t="s">
        <v>7</v>
      </c>
    </row>
    <row r="9727" spans="1:8" x14ac:dyDescent="0.25">
      <c r="A9727" s="1" t="s">
        <v>13</v>
      </c>
      <c r="B9727" s="1">
        <v>42756</v>
      </c>
      <c r="C9727">
        <v>3.88</v>
      </c>
      <c r="D9727">
        <v>3.93</v>
      </c>
      <c r="E9727">
        <v>3.88</v>
      </c>
      <c r="F9727">
        <v>3.92</v>
      </c>
      <c r="G9727">
        <v>2666</v>
      </c>
      <c r="H9727" t="s">
        <v>7</v>
      </c>
    </row>
    <row r="9728" spans="1:8" x14ac:dyDescent="0.25">
      <c r="A9728" s="1" t="s">
        <v>13</v>
      </c>
      <c r="B9728" s="1">
        <v>42761</v>
      </c>
      <c r="C9728">
        <v>3.69</v>
      </c>
      <c r="D9728">
        <v>3.93</v>
      </c>
      <c r="E9728">
        <v>3.68</v>
      </c>
      <c r="F9728">
        <v>3.86</v>
      </c>
      <c r="G9728">
        <v>16331</v>
      </c>
      <c r="H9728" t="s">
        <v>7</v>
      </c>
    </row>
    <row r="9729" spans="1:8" x14ac:dyDescent="0.25">
      <c r="A9729" s="1" t="s">
        <v>13</v>
      </c>
      <c r="B9729" s="1">
        <v>42788</v>
      </c>
      <c r="C9729">
        <v>3.85</v>
      </c>
      <c r="D9729">
        <v>3.93</v>
      </c>
      <c r="E9729">
        <v>3.85</v>
      </c>
      <c r="F9729">
        <v>3.89</v>
      </c>
      <c r="G9729">
        <v>16456</v>
      </c>
      <c r="H9729" t="s">
        <v>7</v>
      </c>
    </row>
    <row r="9730" spans="1:8" x14ac:dyDescent="0.25">
      <c r="A9730" s="1" t="s">
        <v>13</v>
      </c>
      <c r="B9730" s="1">
        <v>42792</v>
      </c>
      <c r="C9730">
        <v>3.9</v>
      </c>
      <c r="D9730">
        <v>3.93</v>
      </c>
      <c r="E9730">
        <v>3.84</v>
      </c>
      <c r="F9730">
        <v>3.89</v>
      </c>
      <c r="G9730">
        <v>6923</v>
      </c>
      <c r="H9730" t="s">
        <v>7</v>
      </c>
    </row>
    <row r="9731" spans="1:8" x14ac:dyDescent="0.25">
      <c r="A9731" s="1" t="s">
        <v>13</v>
      </c>
      <c r="B9731" s="1">
        <v>42793</v>
      </c>
      <c r="C9731">
        <v>3.89</v>
      </c>
      <c r="D9731">
        <v>3.93</v>
      </c>
      <c r="E9731">
        <v>3.85</v>
      </c>
      <c r="F9731">
        <v>3.87</v>
      </c>
      <c r="G9731">
        <v>34912</v>
      </c>
      <c r="H9731" t="s">
        <v>7</v>
      </c>
    </row>
    <row r="9732" spans="1:8" x14ac:dyDescent="0.25">
      <c r="A9732" s="1" t="s">
        <v>13</v>
      </c>
      <c r="B9732" s="1">
        <v>42640</v>
      </c>
      <c r="C9732">
        <v>3.92</v>
      </c>
      <c r="D9732">
        <v>3.92</v>
      </c>
      <c r="E9732">
        <v>3.79</v>
      </c>
      <c r="F9732">
        <v>3.83</v>
      </c>
      <c r="G9732">
        <v>4210</v>
      </c>
      <c r="H9732" t="s">
        <v>7</v>
      </c>
    </row>
    <row r="9733" spans="1:8" x14ac:dyDescent="0.25">
      <c r="A9733" s="1" t="s">
        <v>13</v>
      </c>
      <c r="B9733" s="1">
        <v>42657</v>
      </c>
      <c r="C9733">
        <v>3.83</v>
      </c>
      <c r="D9733">
        <v>3.92</v>
      </c>
      <c r="E9733">
        <v>3.82</v>
      </c>
      <c r="F9733">
        <v>3.82</v>
      </c>
      <c r="G9733">
        <v>176</v>
      </c>
      <c r="H9733" t="s">
        <v>7</v>
      </c>
    </row>
    <row r="9734" spans="1:8" x14ac:dyDescent="0.25">
      <c r="A9734" s="1" t="s">
        <v>13</v>
      </c>
      <c r="B9734" s="1">
        <v>42681</v>
      </c>
      <c r="C9734">
        <v>3.91</v>
      </c>
      <c r="D9734">
        <v>3.92</v>
      </c>
      <c r="E9734">
        <v>3.83</v>
      </c>
      <c r="F9734">
        <v>3.88</v>
      </c>
      <c r="G9734">
        <v>2279</v>
      </c>
      <c r="H9734" t="s">
        <v>7</v>
      </c>
    </row>
    <row r="9735" spans="1:8" x14ac:dyDescent="0.25">
      <c r="A9735" s="1" t="s">
        <v>13</v>
      </c>
      <c r="B9735" s="1">
        <v>42702</v>
      </c>
      <c r="C9735">
        <v>3.87</v>
      </c>
      <c r="D9735">
        <v>3.92</v>
      </c>
      <c r="E9735">
        <v>3.81</v>
      </c>
      <c r="F9735">
        <v>3.84</v>
      </c>
      <c r="G9735">
        <v>4377</v>
      </c>
      <c r="H9735" t="s">
        <v>7</v>
      </c>
    </row>
    <row r="9736" spans="1:8" x14ac:dyDescent="0.25">
      <c r="A9736" s="1" t="s">
        <v>13</v>
      </c>
      <c r="B9736" s="1">
        <v>42708</v>
      </c>
      <c r="C9736">
        <v>3.9</v>
      </c>
      <c r="D9736">
        <v>3.92</v>
      </c>
      <c r="E9736">
        <v>3.86</v>
      </c>
      <c r="F9736">
        <v>3.89</v>
      </c>
      <c r="G9736">
        <v>675</v>
      </c>
      <c r="H9736" t="s">
        <v>7</v>
      </c>
    </row>
    <row r="9737" spans="1:8" x14ac:dyDescent="0.25">
      <c r="A9737" s="1" t="s">
        <v>13</v>
      </c>
      <c r="B9737" s="1">
        <v>42758</v>
      </c>
      <c r="C9737">
        <v>3.86</v>
      </c>
      <c r="D9737">
        <v>3.92</v>
      </c>
      <c r="E9737">
        <v>3.83</v>
      </c>
      <c r="F9737">
        <v>3.85</v>
      </c>
      <c r="G9737">
        <v>5289</v>
      </c>
      <c r="H9737" t="s">
        <v>7</v>
      </c>
    </row>
    <row r="9738" spans="1:8" x14ac:dyDescent="0.25">
      <c r="A9738" s="1" t="s">
        <v>13</v>
      </c>
      <c r="B9738" s="1">
        <v>42782</v>
      </c>
      <c r="C9738">
        <v>3.89</v>
      </c>
      <c r="D9738">
        <v>3.92</v>
      </c>
      <c r="E9738">
        <v>3.85</v>
      </c>
      <c r="F9738">
        <v>3.86</v>
      </c>
      <c r="G9738">
        <v>8665</v>
      </c>
      <c r="H9738" t="s">
        <v>7</v>
      </c>
    </row>
    <row r="9739" spans="1:8" x14ac:dyDescent="0.25">
      <c r="A9739" s="1" t="s">
        <v>13</v>
      </c>
      <c r="B9739" s="1">
        <v>42648</v>
      </c>
      <c r="C9739">
        <v>3.85</v>
      </c>
      <c r="D9739">
        <v>3.91</v>
      </c>
      <c r="E9739">
        <v>3.79</v>
      </c>
      <c r="F9739">
        <v>3.88</v>
      </c>
      <c r="G9739">
        <v>4820</v>
      </c>
      <c r="H9739" t="s">
        <v>7</v>
      </c>
    </row>
    <row r="9740" spans="1:8" x14ac:dyDescent="0.25">
      <c r="A9740" s="1" t="s">
        <v>13</v>
      </c>
      <c r="B9740" s="1">
        <v>42661</v>
      </c>
      <c r="C9740">
        <v>3.82</v>
      </c>
      <c r="D9740">
        <v>3.91</v>
      </c>
      <c r="E9740">
        <v>3.8</v>
      </c>
      <c r="F9740">
        <v>3.91</v>
      </c>
      <c r="G9740">
        <v>3062</v>
      </c>
      <c r="H9740" t="s">
        <v>7</v>
      </c>
    </row>
    <row r="9741" spans="1:8" x14ac:dyDescent="0.25">
      <c r="A9741" s="1" t="s">
        <v>13</v>
      </c>
      <c r="B9741" s="1">
        <v>42662</v>
      </c>
      <c r="C9741">
        <v>3.91</v>
      </c>
      <c r="D9741">
        <v>3.91</v>
      </c>
      <c r="E9741">
        <v>3.79</v>
      </c>
      <c r="F9741">
        <v>3.79</v>
      </c>
      <c r="G9741">
        <v>4945</v>
      </c>
      <c r="H9741" t="s">
        <v>7</v>
      </c>
    </row>
    <row r="9742" spans="1:8" x14ac:dyDescent="0.25">
      <c r="A9742" s="1" t="s">
        <v>13</v>
      </c>
      <c r="B9742" s="1">
        <v>42682</v>
      </c>
      <c r="C9742">
        <v>3.88</v>
      </c>
      <c r="D9742">
        <v>3.91</v>
      </c>
      <c r="E9742">
        <v>3.84</v>
      </c>
      <c r="F9742">
        <v>3.91</v>
      </c>
      <c r="G9742">
        <v>2034</v>
      </c>
      <c r="H9742" t="s">
        <v>7</v>
      </c>
    </row>
    <row r="9743" spans="1:8" x14ac:dyDescent="0.25">
      <c r="A9743" s="1" t="s">
        <v>13</v>
      </c>
      <c r="B9743" s="1">
        <v>42688</v>
      </c>
      <c r="C9743">
        <v>3.86</v>
      </c>
      <c r="D9743">
        <v>3.91</v>
      </c>
      <c r="E9743">
        <v>3.81</v>
      </c>
      <c r="F9743">
        <v>3.87</v>
      </c>
      <c r="G9743">
        <v>710</v>
      </c>
      <c r="H9743" t="s">
        <v>7</v>
      </c>
    </row>
    <row r="9744" spans="1:8" x14ac:dyDescent="0.25">
      <c r="A9744" s="1" t="s">
        <v>13</v>
      </c>
      <c r="B9744" s="1">
        <v>42699</v>
      </c>
      <c r="C9744">
        <v>3.9</v>
      </c>
      <c r="D9744">
        <v>3.91</v>
      </c>
      <c r="E9744">
        <v>3.85</v>
      </c>
      <c r="F9744">
        <v>3.87</v>
      </c>
      <c r="G9744">
        <v>675</v>
      </c>
      <c r="H9744" t="s">
        <v>7</v>
      </c>
    </row>
    <row r="9745" spans="1:8" x14ac:dyDescent="0.25">
      <c r="A9745" s="1" t="s">
        <v>13</v>
      </c>
      <c r="B9745" s="1">
        <v>42700</v>
      </c>
      <c r="C9745">
        <v>3.87</v>
      </c>
      <c r="D9745">
        <v>3.91</v>
      </c>
      <c r="E9745">
        <v>3.81</v>
      </c>
      <c r="F9745">
        <v>3.86</v>
      </c>
      <c r="G9745">
        <v>5483</v>
      </c>
      <c r="H9745" t="s">
        <v>7</v>
      </c>
    </row>
    <row r="9746" spans="1:8" x14ac:dyDescent="0.25">
      <c r="A9746" s="1" t="s">
        <v>13</v>
      </c>
      <c r="B9746" s="1">
        <v>42703</v>
      </c>
      <c r="C9746">
        <v>3.84</v>
      </c>
      <c r="D9746">
        <v>3.91</v>
      </c>
      <c r="E9746">
        <v>3.81</v>
      </c>
      <c r="F9746">
        <v>3.83</v>
      </c>
      <c r="G9746">
        <v>3109</v>
      </c>
      <c r="H9746" t="s">
        <v>7</v>
      </c>
    </row>
    <row r="9747" spans="1:8" x14ac:dyDescent="0.25">
      <c r="A9747" s="1" t="s">
        <v>13</v>
      </c>
      <c r="B9747" s="1">
        <v>42725</v>
      </c>
      <c r="C9747">
        <v>3.62</v>
      </c>
      <c r="D9747">
        <v>3.91</v>
      </c>
      <c r="E9747">
        <v>3.62</v>
      </c>
      <c r="F9747">
        <v>3.66</v>
      </c>
      <c r="G9747">
        <v>4700</v>
      </c>
      <c r="H9747" t="s">
        <v>7</v>
      </c>
    </row>
    <row r="9748" spans="1:8" x14ac:dyDescent="0.25">
      <c r="A9748" s="1" t="s">
        <v>13</v>
      </c>
      <c r="B9748" s="1">
        <v>42781</v>
      </c>
      <c r="C9748">
        <v>3.82</v>
      </c>
      <c r="D9748">
        <v>3.91</v>
      </c>
      <c r="E9748">
        <v>3.81</v>
      </c>
      <c r="F9748">
        <v>3.89</v>
      </c>
      <c r="G9748">
        <v>22326</v>
      </c>
      <c r="H9748" t="s">
        <v>7</v>
      </c>
    </row>
    <row r="9749" spans="1:8" x14ac:dyDescent="0.25">
      <c r="A9749" s="1" t="s">
        <v>13</v>
      </c>
      <c r="B9749" s="1">
        <v>42608</v>
      </c>
      <c r="C9749">
        <v>3.81</v>
      </c>
      <c r="D9749">
        <v>3.9</v>
      </c>
      <c r="E9749">
        <v>3.77</v>
      </c>
      <c r="F9749">
        <v>3.81</v>
      </c>
      <c r="G9749">
        <v>14349</v>
      </c>
      <c r="H9749" t="s">
        <v>7</v>
      </c>
    </row>
    <row r="9750" spans="1:8" x14ac:dyDescent="0.25">
      <c r="A9750" s="1" t="s">
        <v>13</v>
      </c>
      <c r="B9750" s="1">
        <v>42614</v>
      </c>
      <c r="C9750">
        <v>3.74</v>
      </c>
      <c r="D9750">
        <v>3.9</v>
      </c>
      <c r="E9750">
        <v>3.26</v>
      </c>
      <c r="F9750">
        <v>3.66</v>
      </c>
      <c r="G9750">
        <v>15471</v>
      </c>
      <c r="H9750" t="s">
        <v>7</v>
      </c>
    </row>
    <row r="9751" spans="1:8" x14ac:dyDescent="0.25">
      <c r="A9751" s="1" t="s">
        <v>13</v>
      </c>
      <c r="B9751" s="1">
        <v>42641</v>
      </c>
      <c r="C9751">
        <v>3.83</v>
      </c>
      <c r="D9751">
        <v>3.9</v>
      </c>
      <c r="E9751">
        <v>3.79</v>
      </c>
      <c r="F9751">
        <v>3.81</v>
      </c>
      <c r="G9751">
        <v>1389</v>
      </c>
      <c r="H9751" t="s">
        <v>7</v>
      </c>
    </row>
    <row r="9752" spans="1:8" x14ac:dyDescent="0.25">
      <c r="A9752" s="1" t="s">
        <v>13</v>
      </c>
      <c r="B9752" s="1">
        <v>42647</v>
      </c>
      <c r="C9752">
        <v>3.83</v>
      </c>
      <c r="D9752">
        <v>3.9</v>
      </c>
      <c r="E9752">
        <v>3.81</v>
      </c>
      <c r="F9752">
        <v>3.85</v>
      </c>
      <c r="G9752">
        <v>9817</v>
      </c>
      <c r="H9752" t="s">
        <v>7</v>
      </c>
    </row>
    <row r="9753" spans="1:8" x14ac:dyDescent="0.25">
      <c r="A9753" s="1" t="s">
        <v>13</v>
      </c>
      <c r="B9753" s="1">
        <v>42763</v>
      </c>
      <c r="C9753">
        <v>3.9</v>
      </c>
      <c r="D9753">
        <v>3.9</v>
      </c>
      <c r="E9753">
        <v>3.85</v>
      </c>
      <c r="F9753">
        <v>3.87</v>
      </c>
      <c r="G9753">
        <v>3350</v>
      </c>
      <c r="H9753" t="s">
        <v>7</v>
      </c>
    </row>
    <row r="9754" spans="1:8" x14ac:dyDescent="0.25">
      <c r="A9754" s="1" t="s">
        <v>13</v>
      </c>
      <c r="B9754" s="1">
        <v>42764</v>
      </c>
      <c r="C9754">
        <v>3.87</v>
      </c>
      <c r="D9754">
        <v>3.9</v>
      </c>
      <c r="E9754">
        <v>3.84</v>
      </c>
      <c r="F9754">
        <v>3.88</v>
      </c>
      <c r="G9754">
        <v>2387</v>
      </c>
      <c r="H9754" t="s">
        <v>7</v>
      </c>
    </row>
    <row r="9755" spans="1:8" x14ac:dyDescent="0.25">
      <c r="A9755" s="1" t="s">
        <v>13</v>
      </c>
      <c r="B9755" s="1">
        <v>42629</v>
      </c>
      <c r="C9755">
        <v>3.81</v>
      </c>
      <c r="D9755">
        <v>3.89</v>
      </c>
      <c r="E9755">
        <v>3.8</v>
      </c>
      <c r="F9755">
        <v>3.81</v>
      </c>
      <c r="G9755">
        <v>1406</v>
      </c>
      <c r="H9755" t="s">
        <v>7</v>
      </c>
    </row>
    <row r="9756" spans="1:8" x14ac:dyDescent="0.25">
      <c r="A9756" s="1" t="s">
        <v>13</v>
      </c>
      <c r="B9756" s="1">
        <v>42666</v>
      </c>
      <c r="C9756">
        <v>3.84</v>
      </c>
      <c r="D9756">
        <v>3.89</v>
      </c>
      <c r="E9756">
        <v>3.7</v>
      </c>
      <c r="F9756">
        <v>3.88</v>
      </c>
      <c r="G9756">
        <v>5440</v>
      </c>
      <c r="H9756" t="s">
        <v>7</v>
      </c>
    </row>
    <row r="9757" spans="1:8" x14ac:dyDescent="0.25">
      <c r="A9757" s="1" t="s">
        <v>13</v>
      </c>
      <c r="B9757" s="1">
        <v>42667</v>
      </c>
      <c r="C9757">
        <v>3.88</v>
      </c>
      <c r="D9757">
        <v>3.89</v>
      </c>
      <c r="E9757">
        <v>3.82</v>
      </c>
      <c r="F9757">
        <v>3.87</v>
      </c>
      <c r="G9757">
        <v>1935</v>
      </c>
      <c r="H9757" t="s">
        <v>7</v>
      </c>
    </row>
    <row r="9758" spans="1:8" x14ac:dyDescent="0.25">
      <c r="A9758" s="1" t="s">
        <v>13</v>
      </c>
      <c r="B9758" s="1">
        <v>42701</v>
      </c>
      <c r="C9758">
        <v>3.86</v>
      </c>
      <c r="D9758">
        <v>3.89</v>
      </c>
      <c r="E9758">
        <v>3.82</v>
      </c>
      <c r="F9758">
        <v>3.87</v>
      </c>
      <c r="G9758">
        <v>464</v>
      </c>
      <c r="H9758" t="s">
        <v>7</v>
      </c>
    </row>
    <row r="9759" spans="1:8" x14ac:dyDescent="0.25">
      <c r="A9759" s="1" t="s">
        <v>13</v>
      </c>
      <c r="B9759" s="1">
        <v>42705</v>
      </c>
      <c r="C9759">
        <v>3.84</v>
      </c>
      <c r="D9759">
        <v>3.89</v>
      </c>
      <c r="E9759">
        <v>3.84</v>
      </c>
      <c r="F9759">
        <v>3.88</v>
      </c>
      <c r="G9759">
        <v>705</v>
      </c>
      <c r="H9759" t="s">
        <v>7</v>
      </c>
    </row>
    <row r="9760" spans="1:8" x14ac:dyDescent="0.25">
      <c r="A9760" s="1" t="s">
        <v>13</v>
      </c>
      <c r="B9760" s="1">
        <v>42709</v>
      </c>
      <c r="C9760">
        <v>3.89</v>
      </c>
      <c r="D9760">
        <v>3.89</v>
      </c>
      <c r="E9760">
        <v>3.32</v>
      </c>
      <c r="F9760">
        <v>3.58</v>
      </c>
      <c r="G9760">
        <v>21255</v>
      </c>
      <c r="H9760" t="s">
        <v>7</v>
      </c>
    </row>
    <row r="9761" spans="1:8" x14ac:dyDescent="0.25">
      <c r="A9761" s="1" t="s">
        <v>13</v>
      </c>
      <c r="B9761" s="1">
        <v>42759</v>
      </c>
      <c r="C9761">
        <v>3.85</v>
      </c>
      <c r="D9761">
        <v>3.89</v>
      </c>
      <c r="E9761">
        <v>3.76</v>
      </c>
      <c r="F9761">
        <v>3.76</v>
      </c>
      <c r="G9761">
        <v>11369</v>
      </c>
      <c r="H9761" t="s">
        <v>7</v>
      </c>
    </row>
    <row r="9762" spans="1:8" x14ac:dyDescent="0.25">
      <c r="A9762" s="1" t="s">
        <v>13</v>
      </c>
      <c r="B9762" s="1">
        <v>42776</v>
      </c>
      <c r="C9762">
        <v>3.76</v>
      </c>
      <c r="D9762">
        <v>3.89</v>
      </c>
      <c r="E9762">
        <v>3.7</v>
      </c>
      <c r="F9762">
        <v>3.83</v>
      </c>
      <c r="G9762">
        <v>19212</v>
      </c>
      <c r="H9762" t="s">
        <v>7</v>
      </c>
    </row>
    <row r="9763" spans="1:8" x14ac:dyDescent="0.25">
      <c r="A9763" s="1" t="s">
        <v>13</v>
      </c>
      <c r="B9763" s="1">
        <v>42787</v>
      </c>
      <c r="C9763">
        <v>3.81</v>
      </c>
      <c r="D9763">
        <v>3.89</v>
      </c>
      <c r="E9763">
        <v>3.76</v>
      </c>
      <c r="F9763">
        <v>3.85</v>
      </c>
      <c r="G9763">
        <v>18284</v>
      </c>
      <c r="H9763" t="s">
        <v>7</v>
      </c>
    </row>
    <row r="9764" spans="1:8" x14ac:dyDescent="0.25">
      <c r="A9764" s="1" t="s">
        <v>13</v>
      </c>
      <c r="B9764" s="1">
        <v>42607</v>
      </c>
      <c r="C9764">
        <v>3.84</v>
      </c>
      <c r="D9764">
        <v>3.88</v>
      </c>
      <c r="E9764">
        <v>3.75</v>
      </c>
      <c r="F9764">
        <v>3.81</v>
      </c>
      <c r="G9764">
        <v>21870</v>
      </c>
      <c r="H9764" t="s">
        <v>7</v>
      </c>
    </row>
    <row r="9765" spans="1:8" x14ac:dyDescent="0.25">
      <c r="A9765" s="1" t="s">
        <v>13</v>
      </c>
      <c r="B9765" s="1">
        <v>42626</v>
      </c>
      <c r="C9765">
        <v>3.88</v>
      </c>
      <c r="D9765">
        <v>3.88</v>
      </c>
      <c r="E9765">
        <v>3.8</v>
      </c>
      <c r="F9765">
        <v>3.81</v>
      </c>
      <c r="G9765">
        <v>1445</v>
      </c>
      <c r="H9765" t="s">
        <v>7</v>
      </c>
    </row>
    <row r="9766" spans="1:8" x14ac:dyDescent="0.25">
      <c r="A9766" s="1" t="s">
        <v>13</v>
      </c>
      <c r="B9766" s="1">
        <v>42630</v>
      </c>
      <c r="C9766">
        <v>3.81</v>
      </c>
      <c r="D9766">
        <v>3.88</v>
      </c>
      <c r="E9766">
        <v>3.81</v>
      </c>
      <c r="F9766">
        <v>3.82</v>
      </c>
      <c r="G9766">
        <v>912</v>
      </c>
      <c r="H9766" t="s">
        <v>7</v>
      </c>
    </row>
    <row r="9767" spans="1:8" x14ac:dyDescent="0.25">
      <c r="A9767" s="1" t="s">
        <v>13</v>
      </c>
      <c r="B9767" s="1">
        <v>42642</v>
      </c>
      <c r="C9767">
        <v>3.81</v>
      </c>
      <c r="D9767">
        <v>3.88</v>
      </c>
      <c r="E9767">
        <v>3.81</v>
      </c>
      <c r="F9767">
        <v>3.86</v>
      </c>
      <c r="G9767">
        <v>439</v>
      </c>
      <c r="H9767" t="s">
        <v>7</v>
      </c>
    </row>
    <row r="9768" spans="1:8" x14ac:dyDescent="0.25">
      <c r="A9768" s="1" t="s">
        <v>13</v>
      </c>
      <c r="B9768" s="1">
        <v>42649</v>
      </c>
      <c r="C9768">
        <v>3.88</v>
      </c>
      <c r="D9768">
        <v>3.88</v>
      </c>
      <c r="E9768">
        <v>3.78</v>
      </c>
      <c r="F9768">
        <v>3.82</v>
      </c>
      <c r="G9768">
        <v>9512</v>
      </c>
      <c r="H9768" t="s">
        <v>7</v>
      </c>
    </row>
    <row r="9769" spans="1:8" x14ac:dyDescent="0.25">
      <c r="A9769" s="1" t="s">
        <v>13</v>
      </c>
      <c r="B9769" s="1">
        <v>42651</v>
      </c>
      <c r="C9769">
        <v>3.82</v>
      </c>
      <c r="D9769">
        <v>3.88</v>
      </c>
      <c r="E9769">
        <v>3.8</v>
      </c>
      <c r="F9769">
        <v>3.86</v>
      </c>
      <c r="G9769">
        <v>1935</v>
      </c>
      <c r="H9769" t="s">
        <v>7</v>
      </c>
    </row>
    <row r="9770" spans="1:8" x14ac:dyDescent="0.25">
      <c r="A9770" s="1" t="s">
        <v>13</v>
      </c>
      <c r="B9770" s="1">
        <v>42665</v>
      </c>
      <c r="C9770">
        <v>3.79</v>
      </c>
      <c r="D9770">
        <v>3.88</v>
      </c>
      <c r="E9770">
        <v>3.75</v>
      </c>
      <c r="F9770">
        <v>3.84</v>
      </c>
      <c r="G9770">
        <v>4554</v>
      </c>
      <c r="H9770" t="s">
        <v>7</v>
      </c>
    </row>
    <row r="9771" spans="1:8" x14ac:dyDescent="0.25">
      <c r="A9771" s="1" t="s">
        <v>13</v>
      </c>
      <c r="B9771" s="1">
        <v>42668</v>
      </c>
      <c r="C9771">
        <v>3.87</v>
      </c>
      <c r="D9771">
        <v>3.88</v>
      </c>
      <c r="E9771">
        <v>3.8</v>
      </c>
      <c r="F9771">
        <v>3.85</v>
      </c>
      <c r="G9771">
        <v>5319</v>
      </c>
      <c r="H9771" t="s">
        <v>7</v>
      </c>
    </row>
    <row r="9772" spans="1:8" x14ac:dyDescent="0.25">
      <c r="A9772" s="1" t="s">
        <v>13</v>
      </c>
      <c r="B9772" s="1">
        <v>42726</v>
      </c>
      <c r="C9772">
        <v>3.66</v>
      </c>
      <c r="D9772">
        <v>3.88</v>
      </c>
      <c r="E9772">
        <v>3.62</v>
      </c>
      <c r="F9772">
        <v>3.69</v>
      </c>
      <c r="G9772">
        <v>12590</v>
      </c>
      <c r="H9772" t="s">
        <v>7</v>
      </c>
    </row>
    <row r="9773" spans="1:8" x14ac:dyDescent="0.25">
      <c r="A9773" s="1" t="s">
        <v>13</v>
      </c>
      <c r="B9773" s="1">
        <v>42777</v>
      </c>
      <c r="C9773">
        <v>3.83</v>
      </c>
      <c r="D9773">
        <v>3.88</v>
      </c>
      <c r="E9773">
        <v>3.82</v>
      </c>
      <c r="F9773">
        <v>3.84</v>
      </c>
      <c r="G9773">
        <v>26243</v>
      </c>
      <c r="H9773" t="s">
        <v>7</v>
      </c>
    </row>
    <row r="9774" spans="1:8" x14ac:dyDescent="0.25">
      <c r="A9774" s="1" t="s">
        <v>13</v>
      </c>
      <c r="B9774" s="1">
        <v>42631</v>
      </c>
      <c r="C9774">
        <v>3.82</v>
      </c>
      <c r="D9774">
        <v>3.87</v>
      </c>
      <c r="E9774">
        <v>3.81</v>
      </c>
      <c r="F9774">
        <v>3.87</v>
      </c>
      <c r="G9774">
        <v>5452</v>
      </c>
      <c r="H9774" t="s">
        <v>7</v>
      </c>
    </row>
    <row r="9775" spans="1:8" x14ac:dyDescent="0.25">
      <c r="A9775" s="1" t="s">
        <v>13</v>
      </c>
      <c r="B9775" s="1">
        <v>42638</v>
      </c>
      <c r="C9775">
        <v>3.87</v>
      </c>
      <c r="D9775">
        <v>3.87</v>
      </c>
      <c r="E9775">
        <v>3.8</v>
      </c>
      <c r="F9775">
        <v>3.8</v>
      </c>
      <c r="G9775">
        <v>1049</v>
      </c>
      <c r="H9775" t="s">
        <v>7</v>
      </c>
    </row>
    <row r="9776" spans="1:8" x14ac:dyDescent="0.25">
      <c r="A9776" s="1" t="s">
        <v>13</v>
      </c>
      <c r="B9776" s="1">
        <v>42643</v>
      </c>
      <c r="C9776">
        <v>3.86</v>
      </c>
      <c r="D9776">
        <v>3.87</v>
      </c>
      <c r="E9776">
        <v>3.8</v>
      </c>
      <c r="F9776">
        <v>3.81</v>
      </c>
      <c r="G9776">
        <v>4678</v>
      </c>
      <c r="H9776" t="s">
        <v>7</v>
      </c>
    </row>
    <row r="9777" spans="1:8" x14ac:dyDescent="0.25">
      <c r="A9777" s="1" t="s">
        <v>13</v>
      </c>
      <c r="B9777" s="1">
        <v>42650</v>
      </c>
      <c r="C9777">
        <v>3.82</v>
      </c>
      <c r="D9777">
        <v>3.87</v>
      </c>
      <c r="E9777">
        <v>3.8</v>
      </c>
      <c r="F9777">
        <v>3.82</v>
      </c>
      <c r="G9777">
        <v>903</v>
      </c>
      <c r="H9777" t="s">
        <v>7</v>
      </c>
    </row>
    <row r="9778" spans="1:8" x14ac:dyDescent="0.25">
      <c r="A9778" s="1" t="s">
        <v>13</v>
      </c>
      <c r="B9778" s="1">
        <v>42644</v>
      </c>
      <c r="C9778">
        <v>3.81</v>
      </c>
      <c r="D9778">
        <v>3.86</v>
      </c>
      <c r="E9778">
        <v>3.81</v>
      </c>
      <c r="F9778">
        <v>3.85</v>
      </c>
      <c r="G9778">
        <v>1656</v>
      </c>
      <c r="H9778" t="s">
        <v>7</v>
      </c>
    </row>
    <row r="9779" spans="1:8" x14ac:dyDescent="0.25">
      <c r="A9779" s="1" t="s">
        <v>13</v>
      </c>
      <c r="B9779" s="1">
        <v>42645</v>
      </c>
      <c r="C9779">
        <v>3.85</v>
      </c>
      <c r="D9779">
        <v>3.86</v>
      </c>
      <c r="E9779">
        <v>3.82</v>
      </c>
      <c r="F9779">
        <v>3.83</v>
      </c>
      <c r="G9779">
        <v>409</v>
      </c>
      <c r="H9779" t="s">
        <v>7</v>
      </c>
    </row>
    <row r="9780" spans="1:8" x14ac:dyDescent="0.25">
      <c r="A9780" s="1" t="s">
        <v>13</v>
      </c>
      <c r="B9780" s="1">
        <v>42652</v>
      </c>
      <c r="C9780">
        <v>3.86</v>
      </c>
      <c r="D9780">
        <v>3.86</v>
      </c>
      <c r="E9780">
        <v>3.8</v>
      </c>
      <c r="F9780">
        <v>3.8</v>
      </c>
      <c r="G9780">
        <v>267</v>
      </c>
      <c r="H9780" t="s">
        <v>7</v>
      </c>
    </row>
    <row r="9781" spans="1:8" x14ac:dyDescent="0.25">
      <c r="A9781" s="1" t="s">
        <v>13</v>
      </c>
      <c r="B9781" s="1">
        <v>42685</v>
      </c>
      <c r="C9781">
        <v>3.8</v>
      </c>
      <c r="D9781">
        <v>3.86</v>
      </c>
      <c r="E9781">
        <v>3.79</v>
      </c>
      <c r="F9781">
        <v>3.8</v>
      </c>
      <c r="G9781">
        <v>675</v>
      </c>
      <c r="H9781" t="s">
        <v>7</v>
      </c>
    </row>
    <row r="9782" spans="1:8" x14ac:dyDescent="0.25">
      <c r="A9782" s="1" t="s">
        <v>13</v>
      </c>
      <c r="B9782" s="1">
        <v>42711</v>
      </c>
      <c r="C9782">
        <v>3.51</v>
      </c>
      <c r="D9782">
        <v>3.86</v>
      </c>
      <c r="E9782">
        <v>3.5</v>
      </c>
      <c r="F9782">
        <v>3.67</v>
      </c>
      <c r="G9782">
        <v>4623</v>
      </c>
      <c r="H9782" t="s">
        <v>7</v>
      </c>
    </row>
    <row r="9783" spans="1:8" x14ac:dyDescent="0.25">
      <c r="A9783" s="1" t="s">
        <v>13</v>
      </c>
      <c r="B9783" s="1">
        <v>42609</v>
      </c>
      <c r="C9783">
        <v>3.81</v>
      </c>
      <c r="D9783">
        <v>3.85</v>
      </c>
      <c r="E9783">
        <v>3.62</v>
      </c>
      <c r="F9783">
        <v>3.78</v>
      </c>
      <c r="G9783">
        <v>4906</v>
      </c>
      <c r="H9783" t="s">
        <v>7</v>
      </c>
    </row>
    <row r="9784" spans="1:8" x14ac:dyDescent="0.25">
      <c r="A9784" s="1" t="s">
        <v>13</v>
      </c>
      <c r="B9784" s="1">
        <v>42612</v>
      </c>
      <c r="C9784">
        <v>3.77</v>
      </c>
      <c r="D9784">
        <v>3.85</v>
      </c>
      <c r="E9784">
        <v>3.74</v>
      </c>
      <c r="F9784">
        <v>3.81</v>
      </c>
      <c r="G9784">
        <v>1582</v>
      </c>
      <c r="H9784" t="s">
        <v>7</v>
      </c>
    </row>
    <row r="9785" spans="1:8" x14ac:dyDescent="0.25">
      <c r="A9785" s="1" t="s">
        <v>13</v>
      </c>
      <c r="B9785" s="1">
        <v>42613</v>
      </c>
      <c r="C9785">
        <v>3.81</v>
      </c>
      <c r="D9785">
        <v>3.85</v>
      </c>
      <c r="E9785">
        <v>3.74</v>
      </c>
      <c r="F9785">
        <v>3.74</v>
      </c>
      <c r="G9785">
        <v>1634</v>
      </c>
      <c r="H9785" t="s">
        <v>7</v>
      </c>
    </row>
    <row r="9786" spans="1:8" x14ac:dyDescent="0.25">
      <c r="A9786" s="1" t="s">
        <v>13</v>
      </c>
      <c r="B9786" s="1">
        <v>42627</v>
      </c>
      <c r="C9786">
        <v>3.81</v>
      </c>
      <c r="D9786">
        <v>3.85</v>
      </c>
      <c r="E9786">
        <v>3.8</v>
      </c>
      <c r="F9786">
        <v>3.85</v>
      </c>
      <c r="G9786">
        <v>211</v>
      </c>
      <c r="H9786" t="s">
        <v>7</v>
      </c>
    </row>
    <row r="9787" spans="1:8" x14ac:dyDescent="0.25">
      <c r="A9787" s="1" t="s">
        <v>13</v>
      </c>
      <c r="B9787" s="1">
        <v>42686</v>
      </c>
      <c r="C9787">
        <v>3.8</v>
      </c>
      <c r="D9787">
        <v>3.85</v>
      </c>
      <c r="E9787">
        <v>3.72</v>
      </c>
      <c r="F9787">
        <v>3.75</v>
      </c>
      <c r="G9787">
        <v>9761</v>
      </c>
      <c r="H9787" t="s">
        <v>7</v>
      </c>
    </row>
    <row r="9788" spans="1:8" x14ac:dyDescent="0.25">
      <c r="A9788" s="1" t="s">
        <v>13</v>
      </c>
      <c r="B9788" s="1">
        <v>42778</v>
      </c>
      <c r="C9788">
        <v>3.84</v>
      </c>
      <c r="D9788">
        <v>3.85</v>
      </c>
      <c r="E9788">
        <v>3.77</v>
      </c>
      <c r="F9788">
        <v>3.8</v>
      </c>
      <c r="G9788">
        <v>8058</v>
      </c>
      <c r="H9788" t="s">
        <v>7</v>
      </c>
    </row>
    <row r="9789" spans="1:8" x14ac:dyDescent="0.25">
      <c r="A9789" s="1" t="s">
        <v>13</v>
      </c>
      <c r="B9789" s="1">
        <v>42785</v>
      </c>
      <c r="C9789">
        <v>3.84</v>
      </c>
      <c r="D9789">
        <v>3.85</v>
      </c>
      <c r="E9789">
        <v>3.76</v>
      </c>
      <c r="F9789">
        <v>3.81</v>
      </c>
      <c r="G9789">
        <v>24863</v>
      </c>
      <c r="H9789" t="s">
        <v>7</v>
      </c>
    </row>
    <row r="9790" spans="1:8" x14ac:dyDescent="0.25">
      <c r="A9790" s="1" t="s">
        <v>13</v>
      </c>
      <c r="B9790" s="1">
        <v>42786</v>
      </c>
      <c r="C9790">
        <v>3.81</v>
      </c>
      <c r="D9790">
        <v>3.85</v>
      </c>
      <c r="E9790">
        <v>3.76</v>
      </c>
      <c r="F9790">
        <v>3.81</v>
      </c>
      <c r="G9790">
        <v>25091</v>
      </c>
      <c r="H9790" t="s">
        <v>7</v>
      </c>
    </row>
    <row r="9791" spans="1:8" x14ac:dyDescent="0.25">
      <c r="A9791" s="1" t="s">
        <v>13</v>
      </c>
      <c r="B9791" s="1">
        <v>42611</v>
      </c>
      <c r="C9791">
        <v>3.72</v>
      </c>
      <c r="D9791">
        <v>3.84</v>
      </c>
      <c r="E9791">
        <v>3.7</v>
      </c>
      <c r="F9791">
        <v>3.77</v>
      </c>
      <c r="G9791">
        <v>3672</v>
      </c>
      <c r="H9791" t="s">
        <v>7</v>
      </c>
    </row>
    <row r="9792" spans="1:8" x14ac:dyDescent="0.25">
      <c r="A9792" s="1" t="s">
        <v>13</v>
      </c>
      <c r="B9792" s="1">
        <v>42653</v>
      </c>
      <c r="C9792">
        <v>3.84</v>
      </c>
      <c r="D9792">
        <v>3.84</v>
      </c>
      <c r="E9792">
        <v>3.79</v>
      </c>
      <c r="F9792">
        <v>3.79</v>
      </c>
      <c r="G9792">
        <v>2176</v>
      </c>
      <c r="H9792" t="s">
        <v>7</v>
      </c>
    </row>
    <row r="9793" spans="1:8" x14ac:dyDescent="0.25">
      <c r="A9793" s="1" t="s">
        <v>13</v>
      </c>
      <c r="B9793" s="1">
        <v>42654</v>
      </c>
      <c r="C9793">
        <v>3.79</v>
      </c>
      <c r="D9793">
        <v>3.84</v>
      </c>
      <c r="E9793">
        <v>3.75</v>
      </c>
      <c r="F9793">
        <v>3.83</v>
      </c>
      <c r="G9793">
        <v>2709</v>
      </c>
      <c r="H9793" t="s">
        <v>7</v>
      </c>
    </row>
    <row r="9794" spans="1:8" x14ac:dyDescent="0.25">
      <c r="A9794" s="1" t="s">
        <v>13</v>
      </c>
      <c r="B9794" s="1">
        <v>42655</v>
      </c>
      <c r="C9794">
        <v>3.83</v>
      </c>
      <c r="D9794">
        <v>3.83</v>
      </c>
      <c r="E9794">
        <v>3.79</v>
      </c>
      <c r="F9794">
        <v>3.8</v>
      </c>
      <c r="G9794">
        <v>2877</v>
      </c>
      <c r="H9794" t="s">
        <v>7</v>
      </c>
    </row>
    <row r="9795" spans="1:8" x14ac:dyDescent="0.25">
      <c r="A9795" s="1" t="s">
        <v>13</v>
      </c>
      <c r="B9795" s="1">
        <v>42779</v>
      </c>
      <c r="C9795">
        <v>3.8</v>
      </c>
      <c r="D9795">
        <v>3.83</v>
      </c>
      <c r="E9795">
        <v>3.74</v>
      </c>
      <c r="F9795">
        <v>3.78</v>
      </c>
      <c r="G9795">
        <v>16852</v>
      </c>
      <c r="H9795" t="s">
        <v>7</v>
      </c>
    </row>
    <row r="9796" spans="1:8" x14ac:dyDescent="0.25">
      <c r="A9796" s="1" t="s">
        <v>13</v>
      </c>
      <c r="B9796" s="1">
        <v>42780</v>
      </c>
      <c r="C9796">
        <v>3.78</v>
      </c>
      <c r="D9796">
        <v>3.82</v>
      </c>
      <c r="E9796">
        <v>3.76</v>
      </c>
      <c r="F9796">
        <v>3.82</v>
      </c>
      <c r="G9796">
        <v>16168</v>
      </c>
      <c r="H9796" t="s">
        <v>7</v>
      </c>
    </row>
    <row r="9797" spans="1:8" x14ac:dyDescent="0.25">
      <c r="A9797" s="1" t="s">
        <v>13</v>
      </c>
      <c r="B9797" s="1">
        <v>42663</v>
      </c>
      <c r="C9797">
        <v>3.79</v>
      </c>
      <c r="D9797">
        <v>3.81</v>
      </c>
      <c r="E9797">
        <v>3.78</v>
      </c>
      <c r="F9797">
        <v>3.8</v>
      </c>
      <c r="G9797">
        <v>1118</v>
      </c>
      <c r="H9797" t="s">
        <v>7</v>
      </c>
    </row>
    <row r="9798" spans="1:8" x14ac:dyDescent="0.25">
      <c r="A9798" s="1" t="s">
        <v>13</v>
      </c>
      <c r="B9798" s="1">
        <v>42664</v>
      </c>
      <c r="C9798">
        <v>3.8</v>
      </c>
      <c r="D9798">
        <v>3.81</v>
      </c>
      <c r="E9798">
        <v>3.75</v>
      </c>
      <c r="F9798">
        <v>3.79</v>
      </c>
      <c r="G9798">
        <v>2387</v>
      </c>
      <c r="H9798" t="s">
        <v>7</v>
      </c>
    </row>
    <row r="9799" spans="1:8" x14ac:dyDescent="0.25">
      <c r="A9799" s="1" t="s">
        <v>13</v>
      </c>
      <c r="B9799" s="1">
        <v>42760</v>
      </c>
      <c r="C9799">
        <v>3.76</v>
      </c>
      <c r="D9799">
        <v>3.81</v>
      </c>
      <c r="E9799">
        <v>3.65</v>
      </c>
      <c r="F9799">
        <v>3.69</v>
      </c>
      <c r="G9799">
        <v>18834</v>
      </c>
      <c r="H9799" t="s">
        <v>7</v>
      </c>
    </row>
    <row r="9800" spans="1:8" x14ac:dyDescent="0.25">
      <c r="A9800" s="1" t="s">
        <v>13</v>
      </c>
      <c r="B9800" s="1">
        <v>42610</v>
      </c>
      <c r="C9800">
        <v>3.78</v>
      </c>
      <c r="D9800">
        <v>3.78</v>
      </c>
      <c r="E9800">
        <v>3.62</v>
      </c>
      <c r="F9800">
        <v>3.72</v>
      </c>
      <c r="G9800">
        <v>8192</v>
      </c>
      <c r="H9800" t="s">
        <v>7</v>
      </c>
    </row>
    <row r="9801" spans="1:8" x14ac:dyDescent="0.25">
      <c r="A9801" s="1" t="s">
        <v>13</v>
      </c>
      <c r="B9801" s="1">
        <v>42712</v>
      </c>
      <c r="C9801">
        <v>3.67</v>
      </c>
      <c r="D9801">
        <v>3.77</v>
      </c>
      <c r="E9801">
        <v>3.63</v>
      </c>
      <c r="F9801">
        <v>3.65</v>
      </c>
      <c r="G9801">
        <v>7989</v>
      </c>
      <c r="H9801" t="s">
        <v>7</v>
      </c>
    </row>
    <row r="9802" spans="1:8" x14ac:dyDescent="0.25">
      <c r="A9802" s="1" t="s">
        <v>13</v>
      </c>
      <c r="B9802" s="1">
        <v>42713</v>
      </c>
      <c r="C9802">
        <v>3.65</v>
      </c>
      <c r="D9802">
        <v>3.74</v>
      </c>
      <c r="E9802">
        <v>3.61</v>
      </c>
      <c r="F9802">
        <v>3.74</v>
      </c>
      <c r="G9802">
        <v>1122</v>
      </c>
      <c r="H9802" t="s">
        <v>7</v>
      </c>
    </row>
    <row r="9803" spans="1:8" x14ac:dyDescent="0.25">
      <c r="A9803" s="1" t="s">
        <v>13</v>
      </c>
      <c r="B9803" s="1">
        <v>42714</v>
      </c>
      <c r="C9803">
        <v>3.74</v>
      </c>
      <c r="D9803">
        <v>3.74</v>
      </c>
      <c r="E9803">
        <v>3.63</v>
      </c>
      <c r="F9803">
        <v>3.7</v>
      </c>
      <c r="G9803">
        <v>267</v>
      </c>
      <c r="H9803" t="s">
        <v>7</v>
      </c>
    </row>
    <row r="9804" spans="1:8" x14ac:dyDescent="0.25">
      <c r="A9804" s="1" t="s">
        <v>13</v>
      </c>
      <c r="B9804" s="1">
        <v>42722</v>
      </c>
      <c r="C9804">
        <v>3.72</v>
      </c>
      <c r="D9804">
        <v>3.73</v>
      </c>
      <c r="E9804">
        <v>3.62</v>
      </c>
      <c r="F9804">
        <v>3.62</v>
      </c>
      <c r="G9804">
        <v>1290</v>
      </c>
      <c r="H9804" t="s">
        <v>7</v>
      </c>
    </row>
    <row r="9805" spans="1:8" x14ac:dyDescent="0.25">
      <c r="A9805" s="1" t="s">
        <v>13</v>
      </c>
      <c r="B9805" s="1">
        <v>42721</v>
      </c>
      <c r="C9805">
        <v>3.64</v>
      </c>
      <c r="D9805">
        <v>3.72</v>
      </c>
      <c r="E9805">
        <v>3.6</v>
      </c>
      <c r="F9805">
        <v>3.72</v>
      </c>
      <c r="G9805">
        <v>753</v>
      </c>
      <c r="H9805" t="s">
        <v>7</v>
      </c>
    </row>
    <row r="9806" spans="1:8" x14ac:dyDescent="0.25">
      <c r="A9806" s="1" t="s">
        <v>13</v>
      </c>
      <c r="B9806" s="1">
        <v>42723</v>
      </c>
      <c r="C9806">
        <v>3.69</v>
      </c>
      <c r="D9806">
        <v>3.71</v>
      </c>
      <c r="E9806">
        <v>3.61</v>
      </c>
      <c r="F9806">
        <v>3.66</v>
      </c>
      <c r="G9806">
        <v>297</v>
      </c>
      <c r="H9806" t="s">
        <v>7</v>
      </c>
    </row>
    <row r="9807" spans="1:8" x14ac:dyDescent="0.25">
      <c r="A9807" s="1" t="s">
        <v>13</v>
      </c>
      <c r="B9807" s="1">
        <v>42715</v>
      </c>
      <c r="C9807">
        <v>3.7</v>
      </c>
      <c r="D9807">
        <v>3.7</v>
      </c>
      <c r="E9807">
        <v>3.61</v>
      </c>
      <c r="F9807">
        <v>3.64</v>
      </c>
      <c r="G9807">
        <v>181</v>
      </c>
      <c r="H9807" t="s">
        <v>7</v>
      </c>
    </row>
    <row r="9808" spans="1:8" x14ac:dyDescent="0.25">
      <c r="A9808" s="1" t="s">
        <v>13</v>
      </c>
      <c r="B9808" s="1">
        <v>42719</v>
      </c>
      <c r="C9808">
        <v>3.6</v>
      </c>
      <c r="D9808">
        <v>3.7</v>
      </c>
      <c r="E9808">
        <v>3.5</v>
      </c>
      <c r="F9808">
        <v>3.5</v>
      </c>
      <c r="G9808">
        <v>1350</v>
      </c>
      <c r="H9808" t="s">
        <v>7</v>
      </c>
    </row>
    <row r="9809" spans="1:8" x14ac:dyDescent="0.25">
      <c r="A9809" s="1" t="s">
        <v>13</v>
      </c>
      <c r="B9809" s="1">
        <v>42716</v>
      </c>
      <c r="C9809">
        <v>3.64</v>
      </c>
      <c r="D9809">
        <v>3.69</v>
      </c>
      <c r="E9809">
        <v>3.62</v>
      </c>
      <c r="F9809">
        <v>3.64</v>
      </c>
      <c r="G9809">
        <v>1101</v>
      </c>
      <c r="H9809" t="s">
        <v>7</v>
      </c>
    </row>
    <row r="9810" spans="1:8" x14ac:dyDescent="0.25">
      <c r="A9810" s="1" t="s">
        <v>13</v>
      </c>
      <c r="B9810" s="1">
        <v>42724</v>
      </c>
      <c r="C9810">
        <v>3.66</v>
      </c>
      <c r="D9810">
        <v>3.69</v>
      </c>
      <c r="E9810">
        <v>3.61</v>
      </c>
      <c r="F9810">
        <v>3.62</v>
      </c>
      <c r="G9810">
        <v>499</v>
      </c>
      <c r="H9810" t="s">
        <v>7</v>
      </c>
    </row>
    <row r="9811" spans="1:8" x14ac:dyDescent="0.25">
      <c r="A9811" s="1" t="s">
        <v>13</v>
      </c>
      <c r="B9811" s="1">
        <v>42717</v>
      </c>
      <c r="C9811">
        <v>3.64</v>
      </c>
      <c r="D9811">
        <v>3.68</v>
      </c>
      <c r="E9811">
        <v>3.62</v>
      </c>
      <c r="F9811">
        <v>3.65</v>
      </c>
      <c r="G9811">
        <v>56</v>
      </c>
      <c r="H9811" t="s">
        <v>7</v>
      </c>
    </row>
    <row r="9812" spans="1:8" x14ac:dyDescent="0.25">
      <c r="A9812" s="1" t="s">
        <v>13</v>
      </c>
      <c r="B9812" s="1">
        <v>42720</v>
      </c>
      <c r="C9812">
        <v>3.64</v>
      </c>
      <c r="D9812">
        <v>3.68</v>
      </c>
      <c r="E9812">
        <v>3.56</v>
      </c>
      <c r="F9812">
        <v>3.64</v>
      </c>
      <c r="G9812">
        <v>770</v>
      </c>
      <c r="H9812" t="s">
        <v>7</v>
      </c>
    </row>
    <row r="9813" spans="1:8" x14ac:dyDescent="0.25">
      <c r="A9813" s="1" t="s">
        <v>13</v>
      </c>
      <c r="B9813" s="1">
        <v>42718</v>
      </c>
      <c r="C9813">
        <v>3.65</v>
      </c>
      <c r="D9813">
        <v>3.66</v>
      </c>
      <c r="E9813">
        <v>3.6</v>
      </c>
      <c r="F9813">
        <v>3.6</v>
      </c>
      <c r="G9813">
        <v>1195</v>
      </c>
      <c r="H9813" t="s">
        <v>7</v>
      </c>
    </row>
    <row r="9814" spans="1:8" x14ac:dyDescent="0.25">
      <c r="A9814" s="1" t="s">
        <v>13</v>
      </c>
      <c r="B9814" s="1">
        <v>42710</v>
      </c>
      <c r="C9814">
        <v>3.58</v>
      </c>
      <c r="D9814">
        <v>3.58</v>
      </c>
      <c r="E9814">
        <v>3.42</v>
      </c>
      <c r="F9814">
        <v>3.5</v>
      </c>
      <c r="G9814">
        <v>426</v>
      </c>
      <c r="H9814" t="s">
        <v>7</v>
      </c>
    </row>
    <row r="9815" spans="1:8" x14ac:dyDescent="0.25">
      <c r="A9815" s="1" t="s">
        <v>14</v>
      </c>
      <c r="B9815" s="1">
        <v>44497</v>
      </c>
      <c r="C9815" s="2">
        <v>7.8999997640494203E-5</v>
      </c>
      <c r="D9815" s="2">
        <v>8.8000000687316006E-5</v>
      </c>
      <c r="E9815" s="2">
        <v>5.7000001106644002E-5</v>
      </c>
      <c r="F9815" s="2">
        <v>6.8000001192558503E-5</v>
      </c>
      <c r="G9815">
        <v>32835212339</v>
      </c>
      <c r="H9815" t="s">
        <v>7</v>
      </c>
    </row>
    <row r="9816" spans="1:8" x14ac:dyDescent="0.25">
      <c r="A9816" s="1" t="s">
        <v>14</v>
      </c>
      <c r="B9816" s="1">
        <v>44496</v>
      </c>
      <c r="C9816" s="2">
        <v>4.8000001697800999E-5</v>
      </c>
      <c r="D9816" s="2">
        <v>8.7000000348780304E-5</v>
      </c>
      <c r="E9816" s="2">
        <v>4.7000001359265298E-5</v>
      </c>
      <c r="F9816" s="2">
        <v>7.999999797903E-5</v>
      </c>
      <c r="G9816">
        <v>39053846018</v>
      </c>
      <c r="H9816" t="s">
        <v>7</v>
      </c>
    </row>
    <row r="9817" spans="1:8" x14ac:dyDescent="0.25">
      <c r="A9817" s="1" t="s">
        <v>14</v>
      </c>
      <c r="B9817" s="1">
        <v>44499</v>
      </c>
      <c r="C9817" s="2">
        <v>7.5000003562308794E-5</v>
      </c>
      <c r="D9817" s="2">
        <v>7.7999997301958501E-5</v>
      </c>
      <c r="E9817" s="2">
        <v>6.1999999161343994E-5</v>
      </c>
      <c r="F9817" s="2">
        <v>6.5000000176951194E-5</v>
      </c>
      <c r="G9817">
        <v>8093183339</v>
      </c>
      <c r="H9817" t="s">
        <v>7</v>
      </c>
    </row>
    <row r="9818" spans="1:8" x14ac:dyDescent="0.25">
      <c r="A9818" s="1" t="s">
        <v>14</v>
      </c>
      <c r="B9818" s="1">
        <v>44498</v>
      </c>
      <c r="C9818" s="2">
        <v>6.9000001531094299E-5</v>
      </c>
      <c r="D9818" s="2">
        <v>7.6999996963422705E-5</v>
      </c>
      <c r="E9818" s="2">
        <v>6.0999998822808198E-5</v>
      </c>
      <c r="F9818" s="2">
        <v>7.5000003562308794E-5</v>
      </c>
      <c r="G9818">
        <v>14287074318</v>
      </c>
      <c r="H9818" t="s">
        <v>7</v>
      </c>
    </row>
    <row r="9819" spans="1:8" x14ac:dyDescent="0.25">
      <c r="A9819" s="1" t="s">
        <v>14</v>
      </c>
      <c r="B9819" s="1">
        <v>44501</v>
      </c>
      <c r="C9819" s="2">
        <v>6.7000000854022801E-5</v>
      </c>
      <c r="D9819" s="2">
        <v>7.5000003562308794E-5</v>
      </c>
      <c r="E9819" s="2">
        <v>6.6000000515487004E-5</v>
      </c>
      <c r="F9819" s="2">
        <v>7.2000002546701499E-5</v>
      </c>
      <c r="G9819">
        <v>8120747918</v>
      </c>
      <c r="H9819" t="s">
        <v>7</v>
      </c>
    </row>
    <row r="9820" spans="1:8" x14ac:dyDescent="0.25">
      <c r="A9820" s="1" t="s">
        <v>14</v>
      </c>
      <c r="B9820" s="1">
        <v>44502</v>
      </c>
      <c r="C9820" s="2">
        <v>7.2000002546701499E-5</v>
      </c>
      <c r="D9820" s="2">
        <v>7.3000002885237296E-5</v>
      </c>
      <c r="E9820" s="2">
        <v>6.7000000854022801E-5</v>
      </c>
      <c r="F9820" s="2">
        <v>6.9000001531094299E-5</v>
      </c>
      <c r="G9820">
        <v>5316969434</v>
      </c>
      <c r="H9820" t="s">
        <v>7</v>
      </c>
    </row>
    <row r="9821" spans="1:8" x14ac:dyDescent="0.25">
      <c r="A9821" s="1" t="s">
        <v>14</v>
      </c>
      <c r="B9821" s="1">
        <v>44500</v>
      </c>
      <c r="C9821" s="2">
        <v>6.5000000176951194E-5</v>
      </c>
      <c r="D9821" s="2">
        <v>7.0000001869630001E-5</v>
      </c>
      <c r="E9821" s="2">
        <v>5.90000017837155E-5</v>
      </c>
      <c r="F9821" s="2">
        <v>6.7000000854022801E-5</v>
      </c>
      <c r="G9821">
        <v>7990702699</v>
      </c>
      <c r="H9821" t="s">
        <v>7</v>
      </c>
    </row>
    <row r="9822" spans="1:8" x14ac:dyDescent="0.25">
      <c r="A9822" s="1" t="s">
        <v>14</v>
      </c>
      <c r="B9822" s="1">
        <v>44503</v>
      </c>
      <c r="C9822" s="2">
        <v>6.9000001531094299E-5</v>
      </c>
      <c r="D9822" s="2">
        <v>6.9000001531094299E-5</v>
      </c>
      <c r="E9822" s="2">
        <v>5.2999999752500999E-5</v>
      </c>
      <c r="F9822" s="2">
        <v>5.5000000429572497E-5</v>
      </c>
      <c r="G9822">
        <v>6495261244</v>
      </c>
      <c r="H9822" t="s">
        <v>7</v>
      </c>
    </row>
    <row r="9823" spans="1:8" x14ac:dyDescent="0.25">
      <c r="A9823" s="1" t="s">
        <v>14</v>
      </c>
      <c r="B9823" s="1">
        <v>44505</v>
      </c>
      <c r="C9823" s="2">
        <v>4.8999998398358002E-5</v>
      </c>
      <c r="D9823" s="2">
        <v>6.5000000176951194E-5</v>
      </c>
      <c r="E9823" s="2">
        <v>4.6000001020729501E-5</v>
      </c>
      <c r="F9823" s="2">
        <v>6.1999999161343994E-5</v>
      </c>
      <c r="G9823">
        <v>12401211699</v>
      </c>
      <c r="H9823" t="s">
        <v>7</v>
      </c>
    </row>
    <row r="9824" spans="1:8" x14ac:dyDescent="0.25">
      <c r="A9824" s="1" t="s">
        <v>14</v>
      </c>
      <c r="B9824" s="1">
        <v>44506</v>
      </c>
      <c r="C9824" s="2">
        <v>6.2999999499879696E-5</v>
      </c>
      <c r="D9824" s="2">
        <v>6.2999999499879696E-5</v>
      </c>
      <c r="E9824" s="2">
        <v>5.5000000429572497E-5</v>
      </c>
      <c r="F9824" s="2">
        <v>5.90000017837155E-5</v>
      </c>
      <c r="G9824">
        <v>6445477874</v>
      </c>
      <c r="H9824" t="s">
        <v>7</v>
      </c>
    </row>
    <row r="9825" spans="1:8" x14ac:dyDescent="0.25">
      <c r="A9825" s="1" t="s">
        <v>14</v>
      </c>
      <c r="B9825" s="1">
        <v>44504</v>
      </c>
      <c r="C9825" s="2">
        <v>5.5000000429572497E-5</v>
      </c>
      <c r="D9825" s="2">
        <v>6.0999998822808198E-5</v>
      </c>
      <c r="E9825" s="2">
        <v>4.30000000051222E-5</v>
      </c>
      <c r="F9825" s="2">
        <v>4.8999998398358002E-5</v>
      </c>
      <c r="G9825">
        <v>11486664527</v>
      </c>
      <c r="H9825" t="s">
        <v>7</v>
      </c>
    </row>
    <row r="9826" spans="1:8" x14ac:dyDescent="0.25">
      <c r="A9826" s="1" t="s">
        <v>14</v>
      </c>
      <c r="B9826" s="1">
        <v>44507</v>
      </c>
      <c r="C9826" s="2">
        <v>5.90000017837155E-5</v>
      </c>
      <c r="D9826" s="2">
        <v>5.9999998484272503E-5</v>
      </c>
      <c r="E9826" s="2">
        <v>5.6000000768108199E-5</v>
      </c>
      <c r="F9826" s="2">
        <v>5.7000001106644002E-5</v>
      </c>
      <c r="G9826">
        <v>3123242451</v>
      </c>
      <c r="H9826" t="s">
        <v>7</v>
      </c>
    </row>
    <row r="9827" spans="1:8" x14ac:dyDescent="0.25">
      <c r="A9827" s="1" t="s">
        <v>14</v>
      </c>
      <c r="B9827" s="1">
        <v>44508</v>
      </c>
      <c r="C9827" s="2">
        <v>5.7000001106644002E-5</v>
      </c>
      <c r="D9827" s="2">
        <v>5.90000017837155E-5</v>
      </c>
      <c r="E9827" s="2">
        <v>5.2999999752500999E-5</v>
      </c>
      <c r="F9827" s="2">
        <v>5.5000000429572497E-5</v>
      </c>
      <c r="G9827">
        <v>4496482335</v>
      </c>
      <c r="H9827" t="s">
        <v>7</v>
      </c>
    </row>
    <row r="9828" spans="1:8" x14ac:dyDescent="0.25">
      <c r="A9828" s="1" t="s">
        <v>14</v>
      </c>
      <c r="B9828" s="1">
        <v>44509</v>
      </c>
      <c r="C9828" s="2">
        <v>5.5000000429572497E-5</v>
      </c>
      <c r="D9828" s="2">
        <v>5.8000001445179798E-5</v>
      </c>
      <c r="E9828" s="2">
        <v>5.40000000910367E-5</v>
      </c>
      <c r="F9828" s="2">
        <v>5.5000000429572497E-5</v>
      </c>
      <c r="G9828">
        <v>3142625649</v>
      </c>
      <c r="H9828" t="s">
        <v>7</v>
      </c>
    </row>
    <row r="9829" spans="1:8" x14ac:dyDescent="0.25">
      <c r="A9829" s="1" t="s">
        <v>14</v>
      </c>
      <c r="B9829" s="1">
        <v>44511</v>
      </c>
      <c r="C9829" s="2">
        <v>4.9999998736893697E-5</v>
      </c>
      <c r="D9829" s="2">
        <v>5.8000001445179798E-5</v>
      </c>
      <c r="E9829" s="2">
        <v>4.8999998398358002E-5</v>
      </c>
      <c r="F9829" s="2">
        <v>5.7000001106644002E-5</v>
      </c>
      <c r="G9829">
        <v>5753844727</v>
      </c>
      <c r="H9829" t="s">
        <v>7</v>
      </c>
    </row>
    <row r="9830" spans="1:8" x14ac:dyDescent="0.25">
      <c r="A9830" s="1" t="s">
        <v>14</v>
      </c>
      <c r="B9830" s="1">
        <v>44512</v>
      </c>
      <c r="C9830" s="2">
        <v>5.7000001106644002E-5</v>
      </c>
      <c r="D9830" s="2">
        <v>5.7000001106644002E-5</v>
      </c>
      <c r="E9830" s="2">
        <v>5.09999990754295E-5</v>
      </c>
      <c r="F9830" s="2">
        <v>5.1999999413965202E-5</v>
      </c>
      <c r="G9830">
        <v>2888701214</v>
      </c>
      <c r="H9830" t="s">
        <v>7</v>
      </c>
    </row>
    <row r="9831" spans="1:8" x14ac:dyDescent="0.25">
      <c r="A9831" s="1" t="s">
        <v>14</v>
      </c>
      <c r="B9831" s="1">
        <v>44514</v>
      </c>
      <c r="C9831" s="2">
        <v>5.1999999413965202E-5</v>
      </c>
      <c r="D9831" s="2">
        <v>5.6000000768108199E-5</v>
      </c>
      <c r="E9831" s="2">
        <v>5.1999999413965202E-5</v>
      </c>
      <c r="F9831" s="2">
        <v>5.2999999752500999E-5</v>
      </c>
      <c r="G9831">
        <v>2504828825</v>
      </c>
      <c r="H9831" t="s">
        <v>7</v>
      </c>
    </row>
    <row r="9832" spans="1:8" x14ac:dyDescent="0.25">
      <c r="A9832" s="1" t="s">
        <v>14</v>
      </c>
      <c r="B9832" s="1">
        <v>44515</v>
      </c>
      <c r="C9832" s="2">
        <v>5.2999999752500999E-5</v>
      </c>
      <c r="D9832" s="2">
        <v>5.6000000768108199E-5</v>
      </c>
      <c r="E9832" s="2">
        <v>5.1999999413965202E-5</v>
      </c>
      <c r="F9832" s="2">
        <v>5.2999999752500999E-5</v>
      </c>
      <c r="G9832">
        <v>2588941477</v>
      </c>
      <c r="H9832" t="s">
        <v>7</v>
      </c>
    </row>
    <row r="9833" spans="1:8" x14ac:dyDescent="0.25">
      <c r="A9833" s="1" t="s">
        <v>14</v>
      </c>
      <c r="B9833" s="1">
        <v>44510</v>
      </c>
      <c r="C9833" s="2">
        <v>5.5000000429572497E-5</v>
      </c>
      <c r="D9833" s="2">
        <v>5.5000000429572497E-5</v>
      </c>
      <c r="E9833" s="2">
        <v>4.6000001020729501E-5</v>
      </c>
      <c r="F9833" s="2">
        <v>4.9999998736893697E-5</v>
      </c>
      <c r="G9833">
        <v>4318757158</v>
      </c>
      <c r="H9833" t="s">
        <v>7</v>
      </c>
    </row>
    <row r="9834" spans="1:8" x14ac:dyDescent="0.25">
      <c r="A9834" s="1" t="s">
        <v>14</v>
      </c>
      <c r="B9834" s="1">
        <v>44516</v>
      </c>
      <c r="C9834" s="2">
        <v>5.40000000910367E-5</v>
      </c>
      <c r="D9834" s="2">
        <v>5.40000000910367E-5</v>
      </c>
      <c r="E9834" s="2">
        <v>4.6000001020729501E-5</v>
      </c>
      <c r="F9834" s="2">
        <v>4.8000001697800999E-5</v>
      </c>
      <c r="G9834">
        <v>3935874227</v>
      </c>
      <c r="H9834" t="s">
        <v>7</v>
      </c>
    </row>
    <row r="9835" spans="1:8" x14ac:dyDescent="0.25">
      <c r="A9835" s="1" t="s">
        <v>14</v>
      </c>
      <c r="B9835" s="1">
        <v>44530</v>
      </c>
      <c r="C9835" s="2">
        <v>4.49279432359617E-5</v>
      </c>
      <c r="D9835" s="2">
        <v>5.36131192347966E-5</v>
      </c>
      <c r="E9835" s="2">
        <v>4.3694704800145701E-5</v>
      </c>
      <c r="F9835" s="2">
        <v>4.9428974307375002E-5</v>
      </c>
      <c r="G9835">
        <v>9998744576</v>
      </c>
      <c r="H9835" t="s">
        <v>7</v>
      </c>
    </row>
    <row r="9836" spans="1:8" x14ac:dyDescent="0.25">
      <c r="A9836" s="1" t="s">
        <v>14</v>
      </c>
      <c r="B9836" s="1">
        <v>44513</v>
      </c>
      <c r="C9836" s="2">
        <v>5.1999999413965202E-5</v>
      </c>
      <c r="D9836" s="2">
        <v>5.2999999752500999E-5</v>
      </c>
      <c r="E9836" s="2">
        <v>5.09999990754295E-5</v>
      </c>
      <c r="F9836" s="2">
        <v>5.1999999413965202E-5</v>
      </c>
      <c r="G9836">
        <v>1678572265</v>
      </c>
      <c r="H9836" t="s">
        <v>7</v>
      </c>
    </row>
    <row r="9837" spans="1:8" x14ac:dyDescent="0.25">
      <c r="A9837" s="1" t="s">
        <v>14</v>
      </c>
      <c r="B9837" s="1">
        <v>44519</v>
      </c>
      <c r="C9837" s="2">
        <v>4.30000000051222E-5</v>
      </c>
      <c r="D9837" s="2">
        <v>5.1999999413965202E-5</v>
      </c>
      <c r="E9837" s="2">
        <v>4.1999999666586498E-5</v>
      </c>
      <c r="F9837" s="2">
        <v>4.8999998398358002E-5</v>
      </c>
      <c r="G9837">
        <v>4244014798</v>
      </c>
      <c r="H9837" t="s">
        <v>7</v>
      </c>
    </row>
    <row r="9838" spans="1:8" x14ac:dyDescent="0.25">
      <c r="A9838" s="1" t="s">
        <v>14</v>
      </c>
      <c r="B9838" s="1">
        <v>44517</v>
      </c>
      <c r="C9838" s="2">
        <v>4.8000001697800999E-5</v>
      </c>
      <c r="D9838" s="2">
        <v>4.9999998736893697E-5</v>
      </c>
      <c r="E9838" s="2">
        <v>4.7000001359265298E-5</v>
      </c>
      <c r="F9838" s="2">
        <v>4.8000001697800999E-5</v>
      </c>
      <c r="G9838">
        <v>2389403757</v>
      </c>
      <c r="H9838" t="s">
        <v>7</v>
      </c>
    </row>
    <row r="9839" spans="1:8" x14ac:dyDescent="0.25">
      <c r="A9839" s="1" t="s">
        <v>14</v>
      </c>
      <c r="B9839" s="1">
        <v>44520</v>
      </c>
      <c r="C9839" s="2">
        <v>4.8999998398358002E-5</v>
      </c>
      <c r="D9839" s="2">
        <v>4.9999998736893697E-5</v>
      </c>
      <c r="E9839" s="2">
        <v>4.6000001020729501E-5</v>
      </c>
      <c r="F9839" s="2">
        <v>4.8000001697800999E-5</v>
      </c>
      <c r="G9839">
        <v>2406332845</v>
      </c>
      <c r="H9839" t="s">
        <v>7</v>
      </c>
    </row>
    <row r="9840" spans="1:8" x14ac:dyDescent="0.25">
      <c r="A9840" s="1" t="s">
        <v>14</v>
      </c>
      <c r="B9840" s="1">
        <v>44495</v>
      </c>
      <c r="C9840" s="2">
        <v>4.1999999666586498E-5</v>
      </c>
      <c r="D9840" s="2">
        <v>4.8999998398358002E-5</v>
      </c>
      <c r="E9840" s="2">
        <v>4.0999999328050701E-5</v>
      </c>
      <c r="F9840" s="2">
        <v>4.8000001697800999E-5</v>
      </c>
      <c r="G9840">
        <v>11176750625</v>
      </c>
      <c r="H9840" t="s">
        <v>7</v>
      </c>
    </row>
    <row r="9841" spans="1:8" x14ac:dyDescent="0.25">
      <c r="A9841" s="1" t="s">
        <v>14</v>
      </c>
      <c r="B9841" s="1">
        <v>44518</v>
      </c>
      <c r="C9841" s="2">
        <v>4.8000001697800999E-5</v>
      </c>
      <c r="D9841" s="2">
        <v>4.8999998398358002E-5</v>
      </c>
      <c r="E9841" s="2">
        <v>4.0999999328050701E-5</v>
      </c>
      <c r="F9841" s="2">
        <v>4.1999999666586498E-5</v>
      </c>
      <c r="G9841">
        <v>3495863723</v>
      </c>
      <c r="H9841" t="s">
        <v>7</v>
      </c>
    </row>
    <row r="9842" spans="1:8" x14ac:dyDescent="0.25">
      <c r="A9842" s="1" t="s">
        <v>14</v>
      </c>
      <c r="B9842" s="1">
        <v>44521</v>
      </c>
      <c r="C9842" s="2">
        <v>4.8000001697800999E-5</v>
      </c>
      <c r="D9842" s="2">
        <v>4.8000001697800999E-5</v>
      </c>
      <c r="E9842" s="2">
        <v>4.4000000343658003E-5</v>
      </c>
      <c r="F9842" s="2">
        <v>4.4000000343658003E-5</v>
      </c>
      <c r="G9842">
        <v>1636858723</v>
      </c>
      <c r="H9842" t="s">
        <v>7</v>
      </c>
    </row>
    <row r="9843" spans="1:8" x14ac:dyDescent="0.25">
      <c r="A9843" s="1" t="s">
        <v>14</v>
      </c>
      <c r="B9843" s="1">
        <v>44525</v>
      </c>
      <c r="C9843" s="2">
        <v>3.79999983124434E-5</v>
      </c>
      <c r="D9843" s="2">
        <v>4.8000001697800999E-5</v>
      </c>
      <c r="E9843" s="2">
        <v>3.79999983124434E-5</v>
      </c>
      <c r="F9843" s="2">
        <v>3.9999998989515E-5</v>
      </c>
      <c r="G9843">
        <v>4151282645</v>
      </c>
      <c r="H9843" t="s">
        <v>7</v>
      </c>
    </row>
    <row r="9844" spans="1:8" x14ac:dyDescent="0.25">
      <c r="A9844" s="1" t="s">
        <v>14</v>
      </c>
      <c r="B9844" s="1">
        <v>44522</v>
      </c>
      <c r="C9844" s="2">
        <v>4.4000000343658003E-5</v>
      </c>
      <c r="D9844" s="2">
        <v>4.6000001020729501E-5</v>
      </c>
      <c r="E9844" s="2">
        <v>4.30000000051222E-5</v>
      </c>
      <c r="F9844" s="2">
        <v>4.30000000051222E-5</v>
      </c>
      <c r="G9844">
        <v>1806619697</v>
      </c>
      <c r="H9844" t="s">
        <v>7</v>
      </c>
    </row>
    <row r="9845" spans="1:8" x14ac:dyDescent="0.25">
      <c r="A9845" s="1" t="s">
        <v>14</v>
      </c>
      <c r="B9845" s="1">
        <v>44529</v>
      </c>
      <c r="C9845" s="2">
        <v>3.8999998650979203E-5</v>
      </c>
      <c r="D9845" s="2">
        <v>4.6000001020729501E-5</v>
      </c>
      <c r="E9845" s="2">
        <v>3.8999998650979203E-5</v>
      </c>
      <c r="F9845" s="2">
        <v>4.6000001020729501E-5</v>
      </c>
      <c r="G9845">
        <v>3667758287</v>
      </c>
      <c r="H9845" t="s">
        <v>7</v>
      </c>
    </row>
    <row r="9846" spans="1:8" x14ac:dyDescent="0.25">
      <c r="A9846" s="1" t="s">
        <v>14</v>
      </c>
      <c r="B9846" s="1">
        <v>44523</v>
      </c>
      <c r="C9846" s="2">
        <v>4.30000000051222E-5</v>
      </c>
      <c r="D9846" s="2">
        <v>4.5000000682193698E-5</v>
      </c>
      <c r="E9846" s="2">
        <v>4.0999999328050701E-5</v>
      </c>
      <c r="F9846" s="2">
        <v>4.1999999666586498E-5</v>
      </c>
      <c r="G9846">
        <v>1893597811</v>
      </c>
      <c r="H9846" t="s">
        <v>7</v>
      </c>
    </row>
    <row r="9847" spans="1:8" x14ac:dyDescent="0.25">
      <c r="A9847" s="1" t="s">
        <v>14</v>
      </c>
      <c r="B9847" s="1">
        <v>44493</v>
      </c>
      <c r="C9847" s="2">
        <v>3.4000000596279197E-5</v>
      </c>
      <c r="D9847" s="2">
        <v>4.4000000343658003E-5</v>
      </c>
      <c r="E9847" s="2">
        <v>3.4000000596279197E-5</v>
      </c>
      <c r="F9847" s="2">
        <v>3.6000001273350702E-5</v>
      </c>
      <c r="G9847">
        <v>15337292521</v>
      </c>
      <c r="H9847" t="s">
        <v>7</v>
      </c>
    </row>
    <row r="9848" spans="1:8" x14ac:dyDescent="0.25">
      <c r="A9848" s="1" t="s">
        <v>14</v>
      </c>
      <c r="B9848" s="1">
        <v>44494</v>
      </c>
      <c r="C9848" s="2">
        <v>3.6000001273350702E-5</v>
      </c>
      <c r="D9848" s="2">
        <v>4.4000000343658003E-5</v>
      </c>
      <c r="E9848" s="2">
        <v>3.5000000934815E-5</v>
      </c>
      <c r="F9848" s="2">
        <v>4.1999999666586498E-5</v>
      </c>
      <c r="G9848">
        <v>8244210217</v>
      </c>
      <c r="H9848" t="s">
        <v>7</v>
      </c>
    </row>
    <row r="9849" spans="1:8" x14ac:dyDescent="0.25">
      <c r="A9849" s="1" t="s">
        <v>14</v>
      </c>
      <c r="B9849" s="1">
        <v>44524</v>
      </c>
      <c r="C9849" s="2">
        <v>4.1999999666586498E-5</v>
      </c>
      <c r="D9849" s="2">
        <v>4.30000000051222E-5</v>
      </c>
      <c r="E9849" s="2">
        <v>3.6000001273350702E-5</v>
      </c>
      <c r="F9849" s="2">
        <v>3.9999998989515E-5</v>
      </c>
      <c r="G9849">
        <v>2027746049</v>
      </c>
      <c r="H9849" t="s">
        <v>7</v>
      </c>
    </row>
    <row r="9850" spans="1:8" x14ac:dyDescent="0.25">
      <c r="A9850" s="1" t="s">
        <v>14</v>
      </c>
      <c r="B9850" s="1">
        <v>44526</v>
      </c>
      <c r="C9850" s="2">
        <v>4.30000000051222E-5</v>
      </c>
      <c r="D9850" s="2">
        <v>4.30000000051222E-5</v>
      </c>
      <c r="E9850" s="2">
        <v>3.6000001273350702E-5</v>
      </c>
      <c r="F9850" s="2">
        <v>3.79999983124434E-5</v>
      </c>
      <c r="G9850">
        <v>3770758761</v>
      </c>
      <c r="H9850" t="s">
        <v>7</v>
      </c>
    </row>
    <row r="9851" spans="1:8" x14ac:dyDescent="0.25">
      <c r="A9851" s="1" t="s">
        <v>14</v>
      </c>
      <c r="B9851" s="1">
        <v>44527</v>
      </c>
      <c r="C9851" s="2">
        <v>3.8999998650979203E-5</v>
      </c>
      <c r="D9851" s="2">
        <v>4.1999999666586498E-5</v>
      </c>
      <c r="E9851" s="2">
        <v>3.79999983124434E-5</v>
      </c>
      <c r="F9851" s="2">
        <v>3.8999998650979203E-5</v>
      </c>
      <c r="G9851">
        <v>2068580738</v>
      </c>
      <c r="H9851" t="s">
        <v>7</v>
      </c>
    </row>
    <row r="9852" spans="1:8" x14ac:dyDescent="0.25">
      <c r="A9852" s="1" t="s">
        <v>14</v>
      </c>
      <c r="B9852" s="1">
        <v>44528</v>
      </c>
      <c r="C9852" s="2">
        <v>3.8999998650979203E-5</v>
      </c>
      <c r="D9852" s="2">
        <v>3.9999998989515E-5</v>
      </c>
      <c r="E9852" s="2">
        <v>3.7000001611886499E-5</v>
      </c>
      <c r="F9852" s="2">
        <v>3.8999998650979203E-5</v>
      </c>
      <c r="G9852">
        <v>1902056544</v>
      </c>
      <c r="H9852" t="s">
        <v>7</v>
      </c>
    </row>
    <row r="9853" spans="1:8" x14ac:dyDescent="0.25">
      <c r="A9853" s="1" t="s">
        <v>14</v>
      </c>
      <c r="B9853" s="1">
        <v>44476</v>
      </c>
      <c r="C9853" s="2">
        <v>2.8000000384054099E-5</v>
      </c>
      <c r="D9853" s="2">
        <v>3.5000000934815E-5</v>
      </c>
      <c r="E9853" s="2">
        <v>2.0999999833293202E-5</v>
      </c>
      <c r="F9853" s="2">
        <v>2.30000005103647E-5</v>
      </c>
      <c r="G9853">
        <v>18731843000</v>
      </c>
      <c r="H9853" t="s">
        <v>7</v>
      </c>
    </row>
    <row r="9854" spans="1:8" x14ac:dyDescent="0.25">
      <c r="A9854" s="1" t="s">
        <v>14</v>
      </c>
      <c r="B9854" s="1">
        <v>44492</v>
      </c>
      <c r="C9854" s="2">
        <v>2.8000000384054099E-5</v>
      </c>
      <c r="D9854" s="2">
        <v>3.5000000934815E-5</v>
      </c>
      <c r="E9854" s="2">
        <v>2.8000000384054099E-5</v>
      </c>
      <c r="F9854" s="2">
        <v>3.4000000596279197E-5</v>
      </c>
      <c r="G9854">
        <v>4703212108</v>
      </c>
      <c r="H9854" t="s">
        <v>7</v>
      </c>
    </row>
    <row r="9855" spans="1:8" x14ac:dyDescent="0.25">
      <c r="A9855" s="1" t="s">
        <v>14</v>
      </c>
      <c r="B9855" s="1">
        <v>44480</v>
      </c>
      <c r="C9855" s="2">
        <v>2.5999999706982601E-5</v>
      </c>
      <c r="D9855" s="2">
        <v>3.1999999919207699E-5</v>
      </c>
      <c r="E9855" s="2">
        <v>2.5999999706982601E-5</v>
      </c>
      <c r="F9855" s="2">
        <v>3.0999999580671997E-5</v>
      </c>
      <c r="G9855">
        <v>7321688785</v>
      </c>
      <c r="H9855" t="s">
        <v>7</v>
      </c>
    </row>
    <row r="9856" spans="1:8" x14ac:dyDescent="0.25">
      <c r="A9856" s="1" t="s">
        <v>14</v>
      </c>
      <c r="B9856" s="1">
        <v>44481</v>
      </c>
      <c r="C9856" s="2">
        <v>3.0999999580671997E-5</v>
      </c>
      <c r="D9856" s="2">
        <v>3.1999999919207699E-5</v>
      </c>
      <c r="E9856" s="2">
        <v>2.7000000045518299E-5</v>
      </c>
      <c r="F9856" s="2">
        <v>2.9000000722589899E-5</v>
      </c>
      <c r="G9856">
        <v>4868743619</v>
      </c>
      <c r="H9856" t="s">
        <v>7</v>
      </c>
    </row>
    <row r="9857" spans="1:8" x14ac:dyDescent="0.25">
      <c r="A9857" s="1" t="s">
        <v>14</v>
      </c>
      <c r="B9857" s="1">
        <v>44482</v>
      </c>
      <c r="C9857" s="2">
        <v>2.9000000722589899E-5</v>
      </c>
      <c r="D9857" s="2">
        <v>3.0999999580671997E-5</v>
      </c>
      <c r="E9857" s="2">
        <v>2.8000000384054099E-5</v>
      </c>
      <c r="F9857" s="2">
        <v>2.9000000722589899E-5</v>
      </c>
      <c r="G9857">
        <v>3082220289</v>
      </c>
      <c r="H9857" t="s">
        <v>7</v>
      </c>
    </row>
    <row r="9858" spans="1:8" x14ac:dyDescent="0.25">
      <c r="A9858" s="1" t="s">
        <v>14</v>
      </c>
      <c r="B9858" s="1">
        <v>44478</v>
      </c>
      <c r="C9858" s="2">
        <v>2.7000000045518299E-5</v>
      </c>
      <c r="D9858" s="2">
        <v>2.9999999242136201E-5</v>
      </c>
      <c r="E9858" s="2">
        <v>2.40000008489005E-5</v>
      </c>
      <c r="F9858" s="2">
        <v>2.7000000045518299E-5</v>
      </c>
      <c r="G9858">
        <v>6401062357</v>
      </c>
      <c r="H9858" t="s">
        <v>7</v>
      </c>
    </row>
    <row r="9859" spans="1:8" x14ac:dyDescent="0.25">
      <c r="A9859" s="1" t="s">
        <v>14</v>
      </c>
      <c r="B9859" s="1">
        <v>44483</v>
      </c>
      <c r="C9859" s="2">
        <v>2.9000000722589899E-5</v>
      </c>
      <c r="D9859" s="2">
        <v>2.9999999242136201E-5</v>
      </c>
      <c r="E9859" s="2">
        <v>2.7000000045518299E-5</v>
      </c>
      <c r="F9859" s="2">
        <v>2.7000000045518299E-5</v>
      </c>
      <c r="G9859">
        <v>2727081948</v>
      </c>
      <c r="H9859" t="s">
        <v>7</v>
      </c>
    </row>
    <row r="9860" spans="1:8" x14ac:dyDescent="0.25">
      <c r="A9860" s="1" t="s">
        <v>14</v>
      </c>
      <c r="B9860" s="1">
        <v>44487</v>
      </c>
      <c r="C9860" s="2">
        <v>2.8000000384054099E-5</v>
      </c>
      <c r="D9860" s="2">
        <v>2.9999999242136201E-5</v>
      </c>
      <c r="E9860" s="2">
        <v>2.5999999706982601E-5</v>
      </c>
      <c r="F9860" s="2">
        <v>2.9000000722589899E-5</v>
      </c>
      <c r="G9860">
        <v>3919367323</v>
      </c>
      <c r="H9860" t="s">
        <v>7</v>
      </c>
    </row>
    <row r="9861" spans="1:8" x14ac:dyDescent="0.25">
      <c r="A9861" s="1" t="s">
        <v>14</v>
      </c>
      <c r="B9861" s="1">
        <v>44475</v>
      </c>
      <c r="C9861" s="2">
        <v>1.7000000298139599E-5</v>
      </c>
      <c r="D9861" s="2">
        <v>2.9000000722589899E-5</v>
      </c>
      <c r="E9861" s="2">
        <v>1.7000000298139599E-5</v>
      </c>
      <c r="F9861" s="2">
        <v>2.8000000384054099E-5</v>
      </c>
      <c r="G9861">
        <v>15233960302</v>
      </c>
      <c r="H9861" t="s">
        <v>7</v>
      </c>
    </row>
    <row r="9862" spans="1:8" x14ac:dyDescent="0.25">
      <c r="A9862" s="1" t="s">
        <v>14</v>
      </c>
      <c r="B9862" s="1">
        <v>44477</v>
      </c>
      <c r="C9862" s="2">
        <v>2.30000005103647E-5</v>
      </c>
      <c r="D9862" s="2">
        <v>2.9000000722589899E-5</v>
      </c>
      <c r="E9862" s="2">
        <v>2.0999999833293202E-5</v>
      </c>
      <c r="F9862" s="2">
        <v>2.7000000045518299E-5</v>
      </c>
      <c r="G9862">
        <v>12326548369</v>
      </c>
      <c r="H9862" t="s">
        <v>7</v>
      </c>
    </row>
    <row r="9863" spans="1:8" x14ac:dyDescent="0.25">
      <c r="A9863" s="1" t="s">
        <v>14</v>
      </c>
      <c r="B9863" s="1">
        <v>44486</v>
      </c>
      <c r="C9863" s="2">
        <v>2.5999999706982601E-5</v>
      </c>
      <c r="D9863" s="2">
        <v>2.9000000722589899E-5</v>
      </c>
      <c r="E9863" s="2">
        <v>2.40000008489005E-5</v>
      </c>
      <c r="F9863" s="2">
        <v>2.8000000384054099E-5</v>
      </c>
      <c r="G9863">
        <v>2304858857</v>
      </c>
      <c r="H9863" t="s">
        <v>7</v>
      </c>
    </row>
    <row r="9864" spans="1:8" x14ac:dyDescent="0.25">
      <c r="A9864" s="1" t="s">
        <v>14</v>
      </c>
      <c r="B9864" s="1">
        <v>44488</v>
      </c>
      <c r="C9864" s="2">
        <v>2.9000000722589899E-5</v>
      </c>
      <c r="D9864" s="2">
        <v>2.9000000722589899E-5</v>
      </c>
      <c r="E9864" s="2">
        <v>2.8000000384054099E-5</v>
      </c>
      <c r="F9864" s="2">
        <v>2.8000000384054099E-5</v>
      </c>
      <c r="G9864">
        <v>1651861422</v>
      </c>
      <c r="H9864" t="s">
        <v>7</v>
      </c>
    </row>
    <row r="9865" spans="1:8" x14ac:dyDescent="0.25">
      <c r="A9865" s="1" t="s">
        <v>14</v>
      </c>
      <c r="B9865" s="1">
        <v>44489</v>
      </c>
      <c r="C9865" s="2">
        <v>2.8000000384054099E-5</v>
      </c>
      <c r="D9865" s="2">
        <v>2.9000000722589899E-5</v>
      </c>
      <c r="E9865" s="2">
        <v>2.7000000045518299E-5</v>
      </c>
      <c r="F9865" s="2">
        <v>2.9000000722589899E-5</v>
      </c>
      <c r="G9865">
        <v>1676016339</v>
      </c>
      <c r="H9865" t="s">
        <v>7</v>
      </c>
    </row>
    <row r="9866" spans="1:8" x14ac:dyDescent="0.25">
      <c r="A9866" s="1" t="s">
        <v>14</v>
      </c>
      <c r="B9866" s="1">
        <v>44490</v>
      </c>
      <c r="C9866" s="2">
        <v>2.9000000722589899E-5</v>
      </c>
      <c r="D9866" s="2">
        <v>2.9000000722589899E-5</v>
      </c>
      <c r="E9866" s="2">
        <v>2.7000000045518299E-5</v>
      </c>
      <c r="F9866" s="2">
        <v>2.7000000045518299E-5</v>
      </c>
      <c r="G9866">
        <v>1540610794</v>
      </c>
      <c r="H9866" t="s">
        <v>7</v>
      </c>
    </row>
    <row r="9867" spans="1:8" x14ac:dyDescent="0.25">
      <c r="A9867" s="1" t="s">
        <v>14</v>
      </c>
      <c r="B9867" s="1">
        <v>44479</v>
      </c>
      <c r="C9867" s="2">
        <v>2.7000000045518299E-5</v>
      </c>
      <c r="D9867" s="2">
        <v>2.8000000384054099E-5</v>
      </c>
      <c r="E9867" s="2">
        <v>2.4999999368446801E-5</v>
      </c>
      <c r="F9867" s="2">
        <v>2.5999999706982601E-5</v>
      </c>
      <c r="G9867">
        <v>3597266431</v>
      </c>
      <c r="H9867" t="s">
        <v>7</v>
      </c>
    </row>
    <row r="9868" spans="1:8" x14ac:dyDescent="0.25">
      <c r="A9868" s="1" t="s">
        <v>14</v>
      </c>
      <c r="B9868" s="1">
        <v>44491</v>
      </c>
      <c r="C9868" s="2">
        <v>2.7000000045518299E-5</v>
      </c>
      <c r="D9868" s="2">
        <v>2.8000000384054099E-5</v>
      </c>
      <c r="E9868" s="2">
        <v>2.7000000045518299E-5</v>
      </c>
      <c r="F9868" s="2">
        <v>2.8000000384054099E-5</v>
      </c>
      <c r="G9868">
        <v>1297177007</v>
      </c>
      <c r="H9868" t="s">
        <v>7</v>
      </c>
    </row>
    <row r="9869" spans="1:8" x14ac:dyDescent="0.25">
      <c r="A9869" s="1" t="s">
        <v>14</v>
      </c>
      <c r="B9869" s="1">
        <v>44484</v>
      </c>
      <c r="C9869" s="2">
        <v>2.7000000045518299E-5</v>
      </c>
      <c r="D9869" s="2">
        <v>2.7000000045518299E-5</v>
      </c>
      <c r="E9869" s="2">
        <v>2.30000005103647E-5</v>
      </c>
      <c r="F9869" s="2">
        <v>2.4999999368446801E-5</v>
      </c>
      <c r="G9869">
        <v>4121246428</v>
      </c>
      <c r="H9869" t="s">
        <v>7</v>
      </c>
    </row>
    <row r="9870" spans="1:8" x14ac:dyDescent="0.25">
      <c r="A9870" s="1" t="s">
        <v>14</v>
      </c>
      <c r="B9870" s="1">
        <v>44485</v>
      </c>
      <c r="C9870" s="2">
        <v>2.4999999368446801E-5</v>
      </c>
      <c r="D9870" s="2">
        <v>2.7000000045518299E-5</v>
      </c>
      <c r="E9870" s="2">
        <v>2.4999999368446801E-5</v>
      </c>
      <c r="F9870" s="2">
        <v>2.5999999706982601E-5</v>
      </c>
      <c r="G9870">
        <v>1871226740</v>
      </c>
      <c r="H9870" t="s">
        <v>7</v>
      </c>
    </row>
    <row r="9871" spans="1:8" x14ac:dyDescent="0.25">
      <c r="A9871" s="1" t="s">
        <v>14</v>
      </c>
      <c r="B9871" s="1">
        <v>44474</v>
      </c>
      <c r="C9871" s="2">
        <v>1.2999999853491301E-5</v>
      </c>
      <c r="D9871" s="2">
        <v>1.99999994947575E-5</v>
      </c>
      <c r="E9871" s="2">
        <v>1.2000000424450201E-5</v>
      </c>
      <c r="F9871" s="2">
        <v>1.7000000298139599E-5</v>
      </c>
      <c r="G9871">
        <v>9382762020</v>
      </c>
      <c r="H9871" t="s">
        <v>7</v>
      </c>
    </row>
    <row r="9872" spans="1:8" x14ac:dyDescent="0.25">
      <c r="A9872" s="1" t="s">
        <v>14</v>
      </c>
      <c r="B9872" s="1">
        <v>44335</v>
      </c>
      <c r="C9872" s="2">
        <v>1.5999999959603799E-5</v>
      </c>
      <c r="D9872" s="2">
        <v>1.5999999959603799E-5</v>
      </c>
      <c r="E9872" s="2">
        <v>6.00000021222513E-6</v>
      </c>
      <c r="F9872" s="2">
        <v>9.0000003183376908E-6</v>
      </c>
      <c r="G9872">
        <v>3271067996</v>
      </c>
      <c r="H9872" t="s">
        <v>7</v>
      </c>
    </row>
    <row r="9873" spans="1:8" x14ac:dyDescent="0.25">
      <c r="A9873" s="1" t="s">
        <v>14</v>
      </c>
      <c r="B9873" s="1">
        <v>44473</v>
      </c>
      <c r="C9873" s="2">
        <v>9.0000003183376908E-6</v>
      </c>
      <c r="D9873" s="2">
        <v>1.49999996210681E-5</v>
      </c>
      <c r="E9873" s="2">
        <v>7.99999997980194E-6</v>
      </c>
      <c r="F9873" s="2">
        <v>1.2999999853491301E-5</v>
      </c>
      <c r="G9873">
        <v>5113996411</v>
      </c>
      <c r="H9873" t="s">
        <v>7</v>
      </c>
    </row>
    <row r="9874" spans="1:8" x14ac:dyDescent="0.25">
      <c r="A9874" s="1" t="s">
        <v>14</v>
      </c>
      <c r="B9874" s="1">
        <v>44336</v>
      </c>
      <c r="C9874" s="2">
        <v>9.0000003183376908E-6</v>
      </c>
      <c r="D9874" s="2">
        <v>1.2000000424450201E-5</v>
      </c>
      <c r="E9874" s="2">
        <v>7.99999997980194E-6</v>
      </c>
      <c r="F9874" s="2">
        <v>9.9999997473787499E-6</v>
      </c>
      <c r="G9874">
        <v>2507945867</v>
      </c>
      <c r="H9874" t="s">
        <v>7</v>
      </c>
    </row>
    <row r="9875" spans="1:8" x14ac:dyDescent="0.25">
      <c r="A9875" s="1" t="s">
        <v>14</v>
      </c>
      <c r="B9875" s="1">
        <v>44340</v>
      </c>
      <c r="C9875" s="2">
        <v>7.99999997980194E-6</v>
      </c>
      <c r="D9875" s="2">
        <v>1.2000000424450201E-5</v>
      </c>
      <c r="E9875" s="2">
        <v>7.99999997980194E-6</v>
      </c>
      <c r="F9875" s="2">
        <v>1.1000000085914501E-5</v>
      </c>
      <c r="G9875">
        <v>2179651359</v>
      </c>
      <c r="H9875" t="s">
        <v>7</v>
      </c>
    </row>
    <row r="9876" spans="1:8" x14ac:dyDescent="0.25">
      <c r="A9876" s="1" t="s">
        <v>14</v>
      </c>
      <c r="B9876" s="1">
        <v>44341</v>
      </c>
      <c r="C9876" s="2">
        <v>1.1000000085914501E-5</v>
      </c>
      <c r="D9876" s="2">
        <v>1.1000000085914501E-5</v>
      </c>
      <c r="E9876" s="2">
        <v>9.0000003183376908E-6</v>
      </c>
      <c r="F9876" s="2">
        <v>9.0000003183376908E-6</v>
      </c>
      <c r="G9876">
        <v>1415340765</v>
      </c>
      <c r="H9876" t="s">
        <v>7</v>
      </c>
    </row>
    <row r="9877" spans="1:8" x14ac:dyDescent="0.25">
      <c r="A9877" s="1" t="s">
        <v>14</v>
      </c>
      <c r="B9877" s="1">
        <v>44337</v>
      </c>
      <c r="C9877" s="2">
        <v>9.9999997473787499E-6</v>
      </c>
      <c r="D9877" s="2">
        <v>9.9999997473787499E-6</v>
      </c>
      <c r="E9877" s="2">
        <v>7.0000000960135299E-6</v>
      </c>
      <c r="F9877" s="2">
        <v>7.99999997980194E-6</v>
      </c>
      <c r="G9877">
        <v>1547207565</v>
      </c>
      <c r="H9877" t="s">
        <v>7</v>
      </c>
    </row>
    <row r="9878" spans="1:8" x14ac:dyDescent="0.25">
      <c r="A9878" s="1" t="s">
        <v>14</v>
      </c>
      <c r="B9878" s="1">
        <v>44338</v>
      </c>
      <c r="C9878" s="2">
        <v>7.99999997980194E-6</v>
      </c>
      <c r="D9878" s="2">
        <v>9.9999997473787499E-6</v>
      </c>
      <c r="E9878" s="2">
        <v>7.0000000960135299E-6</v>
      </c>
      <c r="F9878" s="2">
        <v>7.99999997980194E-6</v>
      </c>
      <c r="G9878">
        <v>1229821215</v>
      </c>
      <c r="H9878" t="s">
        <v>7</v>
      </c>
    </row>
    <row r="9879" spans="1:8" x14ac:dyDescent="0.25">
      <c r="A9879" s="1" t="s">
        <v>14</v>
      </c>
      <c r="B9879" s="1">
        <v>44339</v>
      </c>
      <c r="C9879" s="2">
        <v>7.99999997980194E-6</v>
      </c>
      <c r="D9879" s="2">
        <v>9.9999997473787499E-6</v>
      </c>
      <c r="E9879" s="2">
        <v>7.0000000960135299E-6</v>
      </c>
      <c r="F9879" s="2">
        <v>7.99999997980194E-6</v>
      </c>
      <c r="G9879">
        <v>1585032040</v>
      </c>
      <c r="H9879" t="s">
        <v>7</v>
      </c>
    </row>
    <row r="9880" spans="1:8" x14ac:dyDescent="0.25">
      <c r="A9880" s="1" t="s">
        <v>14</v>
      </c>
      <c r="B9880" s="1">
        <v>44342</v>
      </c>
      <c r="C9880" s="2">
        <v>9.0000003183376908E-6</v>
      </c>
      <c r="D9880" s="2">
        <v>9.9999997473787499E-6</v>
      </c>
      <c r="E9880" s="2">
        <v>9.0000003183376908E-6</v>
      </c>
      <c r="F9880" s="2">
        <v>9.9999997473787499E-6</v>
      </c>
      <c r="G9880">
        <v>994520516</v>
      </c>
      <c r="H9880" t="s">
        <v>7</v>
      </c>
    </row>
    <row r="9881" spans="1:8" x14ac:dyDescent="0.25">
      <c r="A9881" s="1" t="s">
        <v>14</v>
      </c>
      <c r="B9881" s="1">
        <v>44343</v>
      </c>
      <c r="C9881" s="2">
        <v>9.9999997473787499E-6</v>
      </c>
      <c r="D9881" s="2">
        <v>9.9999997473787499E-6</v>
      </c>
      <c r="E9881" s="2">
        <v>9.0000003183376908E-6</v>
      </c>
      <c r="F9881" s="2">
        <v>9.0000003183376908E-6</v>
      </c>
      <c r="G9881">
        <v>679602960</v>
      </c>
      <c r="H9881" t="s">
        <v>7</v>
      </c>
    </row>
    <row r="9882" spans="1:8" x14ac:dyDescent="0.25">
      <c r="A9882" s="1" t="s">
        <v>14</v>
      </c>
      <c r="B9882" s="1">
        <v>44347</v>
      </c>
      <c r="C9882" s="2">
        <v>7.99999997980194E-6</v>
      </c>
      <c r="D9882" s="2">
        <v>9.9999997473787499E-6</v>
      </c>
      <c r="E9882" s="2">
        <v>7.99999997980194E-6</v>
      </c>
      <c r="F9882" s="2">
        <v>9.0000003183376908E-6</v>
      </c>
      <c r="G9882">
        <v>910298126</v>
      </c>
      <c r="H9882" t="s">
        <v>7</v>
      </c>
    </row>
    <row r="9883" spans="1:8" x14ac:dyDescent="0.25">
      <c r="A9883" s="1" t="s">
        <v>14</v>
      </c>
      <c r="B9883" s="1">
        <v>44349</v>
      </c>
      <c r="C9883" s="2">
        <v>9.0000003183376908E-6</v>
      </c>
      <c r="D9883" s="2">
        <v>9.9999997473787499E-6</v>
      </c>
      <c r="E9883" s="2">
        <v>9.0000003183376908E-6</v>
      </c>
      <c r="F9883" s="2">
        <v>9.0000003183376908E-6</v>
      </c>
      <c r="G9883">
        <v>1190841704</v>
      </c>
      <c r="H9883" t="s">
        <v>7</v>
      </c>
    </row>
    <row r="9884" spans="1:8" x14ac:dyDescent="0.25">
      <c r="A9884" s="1" t="s">
        <v>14</v>
      </c>
      <c r="B9884" s="1">
        <v>44350</v>
      </c>
      <c r="C9884" s="2">
        <v>9.0000003183376908E-6</v>
      </c>
      <c r="D9884" s="2">
        <v>9.9999997473787499E-6</v>
      </c>
      <c r="E9884" s="2">
        <v>9.0000003183376908E-6</v>
      </c>
      <c r="F9884" s="2">
        <v>9.9999997473787499E-6</v>
      </c>
      <c r="G9884">
        <v>841784028</v>
      </c>
      <c r="H9884" t="s">
        <v>7</v>
      </c>
    </row>
    <row r="9885" spans="1:8" x14ac:dyDescent="0.25">
      <c r="A9885" s="1" t="s">
        <v>14</v>
      </c>
      <c r="B9885" s="1">
        <v>44351</v>
      </c>
      <c r="C9885" s="2">
        <v>9.9999997473787499E-6</v>
      </c>
      <c r="D9885" s="2">
        <v>9.9999997473787499E-6</v>
      </c>
      <c r="E9885" s="2">
        <v>7.99999997980194E-6</v>
      </c>
      <c r="F9885" s="2">
        <v>9.0000003183376908E-6</v>
      </c>
      <c r="G9885">
        <v>819027578</v>
      </c>
      <c r="H9885" t="s">
        <v>7</v>
      </c>
    </row>
    <row r="9886" spans="1:8" x14ac:dyDescent="0.25">
      <c r="A9886" s="1" t="s">
        <v>14</v>
      </c>
      <c r="B9886" s="1">
        <v>44362</v>
      </c>
      <c r="C9886" s="2">
        <v>7.0000000960135299E-6</v>
      </c>
      <c r="D9886" s="2">
        <v>9.9999997473787499E-6</v>
      </c>
      <c r="E9886" s="2">
        <v>7.0000000960135299E-6</v>
      </c>
      <c r="F9886" s="2">
        <v>7.0000000960135299E-6</v>
      </c>
      <c r="G9886">
        <v>464565251</v>
      </c>
      <c r="H9886" t="s">
        <v>7</v>
      </c>
    </row>
    <row r="9887" spans="1:8" x14ac:dyDescent="0.25">
      <c r="A9887" s="1" t="s">
        <v>14</v>
      </c>
      <c r="B9887" s="1">
        <v>44376</v>
      </c>
      <c r="C9887" s="2">
        <v>7.99999997980194E-6</v>
      </c>
      <c r="D9887" s="2">
        <v>9.9999997473787499E-6</v>
      </c>
      <c r="E9887" s="2">
        <v>7.99999997980194E-6</v>
      </c>
      <c r="F9887" s="2">
        <v>9.0000003183376908E-6</v>
      </c>
      <c r="G9887">
        <v>1049937292</v>
      </c>
      <c r="H9887" t="s">
        <v>7</v>
      </c>
    </row>
    <row r="9888" spans="1:8" x14ac:dyDescent="0.25">
      <c r="A9888" s="1" t="s">
        <v>14</v>
      </c>
      <c r="B9888" s="1">
        <v>44344</v>
      </c>
      <c r="C9888" s="2">
        <v>9.0000003183376908E-6</v>
      </c>
      <c r="D9888" s="2">
        <v>9.0000003183376908E-6</v>
      </c>
      <c r="E9888" s="2">
        <v>7.99999997980194E-6</v>
      </c>
      <c r="F9888" s="2">
        <v>7.99999997980194E-6</v>
      </c>
      <c r="G9888">
        <v>690703669</v>
      </c>
      <c r="H9888" t="s">
        <v>7</v>
      </c>
    </row>
    <row r="9889" spans="1:8" x14ac:dyDescent="0.25">
      <c r="A9889" s="1" t="s">
        <v>14</v>
      </c>
      <c r="B9889" s="1">
        <v>44348</v>
      </c>
      <c r="C9889" s="2">
        <v>9.0000003183376908E-6</v>
      </c>
      <c r="D9889" s="2">
        <v>9.0000003183376908E-6</v>
      </c>
      <c r="E9889" s="2">
        <v>7.99999997980194E-6</v>
      </c>
      <c r="F9889" s="2">
        <v>9.0000003183376908E-6</v>
      </c>
      <c r="G9889">
        <v>795576484</v>
      </c>
      <c r="H9889" t="s">
        <v>7</v>
      </c>
    </row>
    <row r="9890" spans="1:8" x14ac:dyDescent="0.25">
      <c r="A9890" s="1" t="s">
        <v>14</v>
      </c>
      <c r="B9890" s="1">
        <v>44352</v>
      </c>
      <c r="C9890" s="2">
        <v>9.0000003183376908E-6</v>
      </c>
      <c r="D9890" s="2">
        <v>9.0000003183376908E-6</v>
      </c>
      <c r="E9890" s="2">
        <v>7.99999997980194E-6</v>
      </c>
      <c r="F9890" s="2">
        <v>7.99999997980194E-6</v>
      </c>
      <c r="G9890">
        <v>507707187</v>
      </c>
      <c r="H9890" t="s">
        <v>7</v>
      </c>
    </row>
    <row r="9891" spans="1:8" x14ac:dyDescent="0.25">
      <c r="A9891" s="1" t="s">
        <v>14</v>
      </c>
      <c r="B9891" s="1">
        <v>44353</v>
      </c>
      <c r="C9891" s="2">
        <v>7.99999997980194E-6</v>
      </c>
      <c r="D9891" s="2">
        <v>9.0000003183376908E-6</v>
      </c>
      <c r="E9891" s="2">
        <v>7.99999997980194E-6</v>
      </c>
      <c r="F9891" s="2">
        <v>9.0000003183376908E-6</v>
      </c>
      <c r="G9891">
        <v>359457882</v>
      </c>
      <c r="H9891" t="s">
        <v>7</v>
      </c>
    </row>
    <row r="9892" spans="1:8" x14ac:dyDescent="0.25">
      <c r="A9892" s="1" t="s">
        <v>14</v>
      </c>
      <c r="B9892" s="1">
        <v>44354</v>
      </c>
      <c r="C9892" s="2">
        <v>9.0000003183376908E-6</v>
      </c>
      <c r="D9892" s="2">
        <v>9.0000003183376908E-6</v>
      </c>
      <c r="E9892" s="2">
        <v>7.99999997980194E-6</v>
      </c>
      <c r="F9892" s="2">
        <v>7.99999997980194E-6</v>
      </c>
      <c r="G9892">
        <v>469707680</v>
      </c>
      <c r="H9892" t="s">
        <v>7</v>
      </c>
    </row>
    <row r="9893" spans="1:8" x14ac:dyDescent="0.25">
      <c r="A9893" s="1" t="s">
        <v>14</v>
      </c>
      <c r="B9893" s="1">
        <v>44363</v>
      </c>
      <c r="C9893" s="2">
        <v>9.0000003183376908E-6</v>
      </c>
      <c r="D9893" s="2">
        <v>9.0000003183376908E-6</v>
      </c>
      <c r="E9893" s="2">
        <v>7.99999997980194E-6</v>
      </c>
      <c r="F9893" s="2">
        <v>7.99999997980194E-6</v>
      </c>
      <c r="G9893">
        <v>1147441100</v>
      </c>
      <c r="H9893" t="s">
        <v>7</v>
      </c>
    </row>
    <row r="9894" spans="1:8" x14ac:dyDescent="0.25">
      <c r="A9894" s="1" t="s">
        <v>14</v>
      </c>
      <c r="B9894" s="1">
        <v>44377</v>
      </c>
      <c r="C9894" s="2">
        <v>9.0000003183376908E-6</v>
      </c>
      <c r="D9894" s="2">
        <v>9.0000003183376908E-6</v>
      </c>
      <c r="E9894" s="2">
        <v>7.99999997980194E-6</v>
      </c>
      <c r="F9894" s="2">
        <v>9.0000003183376908E-6</v>
      </c>
      <c r="G9894">
        <v>774601888</v>
      </c>
      <c r="H9894" t="s">
        <v>7</v>
      </c>
    </row>
    <row r="9895" spans="1:8" x14ac:dyDescent="0.25">
      <c r="A9895" s="1" t="s">
        <v>14</v>
      </c>
      <c r="B9895" s="1">
        <v>44378</v>
      </c>
      <c r="C9895" s="2">
        <v>9.0000003183376908E-6</v>
      </c>
      <c r="D9895" s="2">
        <v>9.0000003183376908E-6</v>
      </c>
      <c r="E9895" s="2">
        <v>7.99999997980194E-6</v>
      </c>
      <c r="F9895" s="2">
        <v>7.99999997980194E-6</v>
      </c>
      <c r="G9895">
        <v>472303878</v>
      </c>
      <c r="H9895" t="s">
        <v>7</v>
      </c>
    </row>
    <row r="9896" spans="1:8" x14ac:dyDescent="0.25">
      <c r="A9896" s="1" t="s">
        <v>14</v>
      </c>
      <c r="B9896" s="1">
        <v>44380</v>
      </c>
      <c r="C9896" s="2">
        <v>7.99999997980194E-6</v>
      </c>
      <c r="D9896" s="2">
        <v>9.0000003183376908E-6</v>
      </c>
      <c r="E9896" s="2">
        <v>7.99999997980194E-6</v>
      </c>
      <c r="F9896" s="2">
        <v>9.0000003183376908E-6</v>
      </c>
      <c r="G9896">
        <v>387155665</v>
      </c>
      <c r="H9896" t="s">
        <v>7</v>
      </c>
    </row>
    <row r="9897" spans="1:8" x14ac:dyDescent="0.25">
      <c r="A9897" s="1" t="s">
        <v>14</v>
      </c>
      <c r="B9897" s="1">
        <v>44381</v>
      </c>
      <c r="C9897" s="2">
        <v>9.0000003183376908E-6</v>
      </c>
      <c r="D9897" s="2">
        <v>9.0000003183376908E-6</v>
      </c>
      <c r="E9897" s="2">
        <v>7.99999997980194E-6</v>
      </c>
      <c r="F9897" s="2">
        <v>9.0000003183376908E-6</v>
      </c>
      <c r="G9897">
        <v>382389431</v>
      </c>
      <c r="H9897" t="s">
        <v>7</v>
      </c>
    </row>
    <row r="9898" spans="1:8" x14ac:dyDescent="0.25">
      <c r="A9898" s="1" t="s">
        <v>14</v>
      </c>
      <c r="B9898" s="1">
        <v>44382</v>
      </c>
      <c r="C9898" s="2">
        <v>9.0000003183376908E-6</v>
      </c>
      <c r="D9898" s="2">
        <v>9.0000003183376908E-6</v>
      </c>
      <c r="E9898" s="2">
        <v>7.99999997980194E-6</v>
      </c>
      <c r="F9898" s="2">
        <v>7.99999997980194E-6</v>
      </c>
      <c r="G9898">
        <v>414501521</v>
      </c>
      <c r="H9898" t="s">
        <v>7</v>
      </c>
    </row>
    <row r="9899" spans="1:8" x14ac:dyDescent="0.25">
      <c r="A9899" s="1" t="s">
        <v>14</v>
      </c>
      <c r="B9899" s="1">
        <v>44383</v>
      </c>
      <c r="C9899" s="2">
        <v>7.99999997980194E-6</v>
      </c>
      <c r="D9899" s="2">
        <v>9.0000003183376908E-6</v>
      </c>
      <c r="E9899" s="2">
        <v>7.99999997980194E-6</v>
      </c>
      <c r="F9899" s="2">
        <v>9.0000003183376908E-6</v>
      </c>
      <c r="G9899">
        <v>695333646</v>
      </c>
      <c r="H9899" t="s">
        <v>7</v>
      </c>
    </row>
    <row r="9900" spans="1:8" x14ac:dyDescent="0.25">
      <c r="A9900" s="1" t="s">
        <v>14</v>
      </c>
      <c r="B9900" s="1">
        <v>44384</v>
      </c>
      <c r="C9900" s="2">
        <v>9.0000003183376908E-6</v>
      </c>
      <c r="D9900" s="2">
        <v>9.0000003183376908E-6</v>
      </c>
      <c r="E9900" s="2">
        <v>9.0000003183376908E-6</v>
      </c>
      <c r="F9900" s="2">
        <v>9.0000003183376908E-6</v>
      </c>
      <c r="G9900">
        <v>400230047</v>
      </c>
      <c r="H9900" t="s">
        <v>7</v>
      </c>
    </row>
    <row r="9901" spans="1:8" x14ac:dyDescent="0.25">
      <c r="A9901" s="1" t="s">
        <v>14</v>
      </c>
      <c r="B9901" s="1">
        <v>44385</v>
      </c>
      <c r="C9901" s="2">
        <v>9.0000003183376908E-6</v>
      </c>
      <c r="D9901" s="2">
        <v>9.0000003183376908E-6</v>
      </c>
      <c r="E9901" s="2">
        <v>7.99999997980194E-6</v>
      </c>
      <c r="F9901" s="2">
        <v>7.99999997980194E-6</v>
      </c>
      <c r="G9901">
        <v>461821077</v>
      </c>
      <c r="H9901" t="s">
        <v>7</v>
      </c>
    </row>
    <row r="9902" spans="1:8" x14ac:dyDescent="0.25">
      <c r="A9902" s="1" t="s">
        <v>14</v>
      </c>
      <c r="B9902" s="1">
        <v>44416</v>
      </c>
      <c r="C9902" s="2">
        <v>7.99999997980194E-6</v>
      </c>
      <c r="D9902" s="2">
        <v>9.0000003183376908E-6</v>
      </c>
      <c r="E9902" s="2">
        <v>7.0000000960135299E-6</v>
      </c>
      <c r="F9902" s="2">
        <v>7.0000000960135299E-6</v>
      </c>
      <c r="G9902">
        <v>923406924</v>
      </c>
      <c r="H9902" t="s">
        <v>7</v>
      </c>
    </row>
    <row r="9903" spans="1:8" x14ac:dyDescent="0.25">
      <c r="A9903" s="1" t="s">
        <v>14</v>
      </c>
      <c r="B9903" s="1">
        <v>44422</v>
      </c>
      <c r="C9903" s="2">
        <v>7.99999997980194E-6</v>
      </c>
      <c r="D9903" s="2">
        <v>9.0000003183376908E-6</v>
      </c>
      <c r="E9903" s="2">
        <v>7.99999997980194E-6</v>
      </c>
      <c r="F9903" s="2">
        <v>7.99999997980194E-6</v>
      </c>
      <c r="G9903">
        <v>633410230</v>
      </c>
      <c r="H9903" t="s">
        <v>7</v>
      </c>
    </row>
    <row r="9904" spans="1:8" x14ac:dyDescent="0.25">
      <c r="A9904" s="1" t="s">
        <v>14</v>
      </c>
      <c r="B9904" s="1">
        <v>44423</v>
      </c>
      <c r="C9904" s="2">
        <v>7.99999997980194E-6</v>
      </c>
      <c r="D9904" s="2">
        <v>9.0000003183376908E-6</v>
      </c>
      <c r="E9904" s="2">
        <v>7.99999997980194E-6</v>
      </c>
      <c r="F9904" s="2">
        <v>9.0000003183376908E-6</v>
      </c>
      <c r="G9904">
        <v>511338751</v>
      </c>
      <c r="H9904" t="s">
        <v>7</v>
      </c>
    </row>
    <row r="9905" spans="1:8" x14ac:dyDescent="0.25">
      <c r="A9905" s="1" t="s">
        <v>14</v>
      </c>
      <c r="B9905" s="1">
        <v>44424</v>
      </c>
      <c r="C9905" s="2">
        <v>9.0000003183376908E-6</v>
      </c>
      <c r="D9905" s="2">
        <v>9.0000003183376908E-6</v>
      </c>
      <c r="E9905" s="2">
        <v>7.99999997980194E-6</v>
      </c>
      <c r="F9905" s="2">
        <v>9.0000003183376908E-6</v>
      </c>
      <c r="G9905">
        <v>1002600515</v>
      </c>
      <c r="H9905" t="s">
        <v>7</v>
      </c>
    </row>
    <row r="9906" spans="1:8" x14ac:dyDescent="0.25">
      <c r="A9906" s="1" t="s">
        <v>14</v>
      </c>
      <c r="B9906" s="1">
        <v>44425</v>
      </c>
      <c r="C9906" s="2">
        <v>9.0000003183376908E-6</v>
      </c>
      <c r="D9906" s="2">
        <v>9.0000003183376908E-6</v>
      </c>
      <c r="E9906" s="2">
        <v>7.99999997980194E-6</v>
      </c>
      <c r="F9906" s="2">
        <v>7.99999997980194E-6</v>
      </c>
      <c r="G9906">
        <v>655276452</v>
      </c>
      <c r="H9906" t="s">
        <v>7</v>
      </c>
    </row>
    <row r="9907" spans="1:8" x14ac:dyDescent="0.25">
      <c r="A9907" s="1" t="s">
        <v>14</v>
      </c>
      <c r="B9907" s="1">
        <v>44428</v>
      </c>
      <c r="C9907" s="2">
        <v>7.99999997980194E-6</v>
      </c>
      <c r="D9907" s="2">
        <v>9.0000003183376908E-6</v>
      </c>
      <c r="E9907" s="2">
        <v>7.99999997980194E-6</v>
      </c>
      <c r="F9907" s="2">
        <v>7.99999997980194E-6</v>
      </c>
      <c r="G9907">
        <v>360709045</v>
      </c>
      <c r="H9907" t="s">
        <v>7</v>
      </c>
    </row>
    <row r="9908" spans="1:8" x14ac:dyDescent="0.25">
      <c r="A9908" s="1" t="s">
        <v>14</v>
      </c>
      <c r="B9908" s="1">
        <v>44429</v>
      </c>
      <c r="C9908" s="2">
        <v>7.99999997980194E-6</v>
      </c>
      <c r="D9908" s="2">
        <v>9.0000003183376908E-6</v>
      </c>
      <c r="E9908" s="2">
        <v>7.99999997980194E-6</v>
      </c>
      <c r="F9908" s="2">
        <v>7.99999997980194E-6</v>
      </c>
      <c r="G9908">
        <v>314483766</v>
      </c>
      <c r="H9908" t="s">
        <v>7</v>
      </c>
    </row>
    <row r="9909" spans="1:8" x14ac:dyDescent="0.25">
      <c r="A9909" s="1" t="s">
        <v>14</v>
      </c>
      <c r="B9909" s="1">
        <v>44455</v>
      </c>
      <c r="C9909" s="2">
        <v>7.0000000960135299E-6</v>
      </c>
      <c r="D9909" s="2">
        <v>9.0000003183376908E-6</v>
      </c>
      <c r="E9909" s="2">
        <v>7.0000000960135299E-6</v>
      </c>
      <c r="F9909" s="2">
        <v>9.0000003183376908E-6</v>
      </c>
      <c r="G9909">
        <v>1624140154</v>
      </c>
      <c r="H9909" t="s">
        <v>7</v>
      </c>
    </row>
    <row r="9910" spans="1:8" x14ac:dyDescent="0.25">
      <c r="A9910" s="1" t="s">
        <v>14</v>
      </c>
      <c r="B9910" s="1">
        <v>44456</v>
      </c>
      <c r="C9910" s="2">
        <v>9.0000003183376908E-6</v>
      </c>
      <c r="D9910" s="2">
        <v>9.0000003183376908E-6</v>
      </c>
      <c r="E9910" s="2">
        <v>7.99999997980194E-6</v>
      </c>
      <c r="F9910" s="2">
        <v>7.99999997980194E-6</v>
      </c>
      <c r="G9910">
        <v>1663423890</v>
      </c>
      <c r="H9910" t="s">
        <v>7</v>
      </c>
    </row>
    <row r="9911" spans="1:8" x14ac:dyDescent="0.25">
      <c r="A9911" s="1" t="s">
        <v>14</v>
      </c>
      <c r="B9911" s="1">
        <v>44457</v>
      </c>
      <c r="C9911" s="2">
        <v>7.99999997980194E-6</v>
      </c>
      <c r="D9911" s="2">
        <v>9.0000003183376908E-6</v>
      </c>
      <c r="E9911" s="2">
        <v>7.99999997980194E-6</v>
      </c>
      <c r="F9911" s="2">
        <v>7.99999997980194E-6</v>
      </c>
      <c r="G9911">
        <v>495513218</v>
      </c>
      <c r="H9911" t="s">
        <v>7</v>
      </c>
    </row>
    <row r="9912" spans="1:8" x14ac:dyDescent="0.25">
      <c r="A9912" s="1" t="s">
        <v>14</v>
      </c>
      <c r="B9912" s="1">
        <v>44472</v>
      </c>
      <c r="C9912" s="2">
        <v>7.99999997980194E-6</v>
      </c>
      <c r="D9912" s="2">
        <v>9.0000003183376908E-6</v>
      </c>
      <c r="E9912" s="2">
        <v>7.99999997980194E-6</v>
      </c>
      <c r="F9912" s="2">
        <v>9.0000003183376908E-6</v>
      </c>
      <c r="G9912">
        <v>627602337</v>
      </c>
      <c r="H9912" t="s">
        <v>7</v>
      </c>
    </row>
    <row r="9913" spans="1:8" x14ac:dyDescent="0.25">
      <c r="A9913" s="1" t="s">
        <v>14</v>
      </c>
      <c r="B9913" s="1">
        <v>44345</v>
      </c>
      <c r="C9913" s="2">
        <v>7.99999997980194E-6</v>
      </c>
      <c r="D9913" s="2">
        <v>7.99999997980194E-6</v>
      </c>
      <c r="E9913" s="2">
        <v>7.0000000960135299E-6</v>
      </c>
      <c r="F9913" s="2">
        <v>7.99999997980194E-6</v>
      </c>
      <c r="G9913">
        <v>502184994</v>
      </c>
      <c r="H9913" t="s">
        <v>7</v>
      </c>
    </row>
    <row r="9914" spans="1:8" x14ac:dyDescent="0.25">
      <c r="A9914" s="1" t="s">
        <v>14</v>
      </c>
      <c r="B9914" s="1">
        <v>44346</v>
      </c>
      <c r="C9914" s="2">
        <v>7.99999997980194E-6</v>
      </c>
      <c r="D9914" s="2">
        <v>7.99999997980194E-6</v>
      </c>
      <c r="E9914" s="2">
        <v>7.99999997980194E-6</v>
      </c>
      <c r="F9914" s="2">
        <v>7.99999997980194E-6</v>
      </c>
      <c r="G9914">
        <v>440967883</v>
      </c>
      <c r="H9914" t="s">
        <v>7</v>
      </c>
    </row>
    <row r="9915" spans="1:8" x14ac:dyDescent="0.25">
      <c r="A9915" s="1" t="s">
        <v>14</v>
      </c>
      <c r="B9915" s="1">
        <v>44355</v>
      </c>
      <c r="C9915" s="2">
        <v>7.99999997980194E-6</v>
      </c>
      <c r="D9915" s="2">
        <v>7.99999997980194E-6</v>
      </c>
      <c r="E9915" s="2">
        <v>6.00000021222513E-6</v>
      </c>
      <c r="F9915" s="2">
        <v>7.0000000960135299E-6</v>
      </c>
      <c r="G9915">
        <v>794735555</v>
      </c>
      <c r="H9915" t="s">
        <v>7</v>
      </c>
    </row>
    <row r="9916" spans="1:8" x14ac:dyDescent="0.25">
      <c r="A9916" s="1" t="s">
        <v>14</v>
      </c>
      <c r="B9916" s="1">
        <v>44356</v>
      </c>
      <c r="C9916" s="2">
        <v>7.0000000960135299E-6</v>
      </c>
      <c r="D9916" s="2">
        <v>7.99999997980194E-6</v>
      </c>
      <c r="E9916" s="2">
        <v>7.0000000960135299E-6</v>
      </c>
      <c r="F9916" s="2">
        <v>7.0000000960135299E-6</v>
      </c>
      <c r="G9916">
        <v>546752922</v>
      </c>
      <c r="H9916" t="s">
        <v>7</v>
      </c>
    </row>
    <row r="9917" spans="1:8" x14ac:dyDescent="0.25">
      <c r="A9917" s="1" t="s">
        <v>14</v>
      </c>
      <c r="B9917" s="1">
        <v>44364</v>
      </c>
      <c r="C9917" s="2">
        <v>7.99999997980194E-6</v>
      </c>
      <c r="D9917" s="2">
        <v>7.99999997980194E-6</v>
      </c>
      <c r="E9917" s="2">
        <v>7.99999997980194E-6</v>
      </c>
      <c r="F9917" s="2">
        <v>7.99999997980194E-6</v>
      </c>
      <c r="G9917">
        <v>645884625</v>
      </c>
      <c r="H9917" t="s">
        <v>7</v>
      </c>
    </row>
    <row r="9918" spans="1:8" x14ac:dyDescent="0.25">
      <c r="A9918" s="1" t="s">
        <v>14</v>
      </c>
      <c r="B9918" s="1">
        <v>44365</v>
      </c>
      <c r="C9918" s="2">
        <v>7.99999997980194E-6</v>
      </c>
      <c r="D9918" s="2">
        <v>7.99999997980194E-6</v>
      </c>
      <c r="E9918" s="2">
        <v>7.0000000960135299E-6</v>
      </c>
      <c r="F9918" s="2">
        <v>7.0000000960135299E-6</v>
      </c>
      <c r="G9918">
        <v>560685269</v>
      </c>
      <c r="H9918" t="s">
        <v>7</v>
      </c>
    </row>
    <row r="9919" spans="1:8" x14ac:dyDescent="0.25">
      <c r="A9919" s="1" t="s">
        <v>14</v>
      </c>
      <c r="B9919" s="1">
        <v>44366</v>
      </c>
      <c r="C9919" s="2">
        <v>7.0000000960135299E-6</v>
      </c>
      <c r="D9919" s="2">
        <v>7.99999997980194E-6</v>
      </c>
      <c r="E9919" s="2">
        <v>7.0000000960135299E-6</v>
      </c>
      <c r="F9919" s="2">
        <v>7.99999997980194E-6</v>
      </c>
      <c r="G9919">
        <v>800211655</v>
      </c>
      <c r="H9919" t="s">
        <v>7</v>
      </c>
    </row>
    <row r="9920" spans="1:8" x14ac:dyDescent="0.25">
      <c r="A9920" s="1" t="s">
        <v>14</v>
      </c>
      <c r="B9920" s="1">
        <v>44367</v>
      </c>
      <c r="C9920" s="2">
        <v>7.99999997980194E-6</v>
      </c>
      <c r="D9920" s="2">
        <v>7.99999997980194E-6</v>
      </c>
      <c r="E9920" s="2">
        <v>7.0000000960135299E-6</v>
      </c>
      <c r="F9920" s="2">
        <v>7.99999997980194E-6</v>
      </c>
      <c r="G9920">
        <v>644943959</v>
      </c>
      <c r="H9920" t="s">
        <v>7</v>
      </c>
    </row>
    <row r="9921" spans="1:8" x14ac:dyDescent="0.25">
      <c r="A9921" s="1" t="s">
        <v>14</v>
      </c>
      <c r="B9921" s="1">
        <v>44368</v>
      </c>
      <c r="C9921" s="2">
        <v>7.99999997980194E-6</v>
      </c>
      <c r="D9921" s="2">
        <v>7.99999997980194E-6</v>
      </c>
      <c r="E9921" s="2">
        <v>6.00000021222513E-6</v>
      </c>
      <c r="F9921" s="2">
        <v>6.00000021222513E-6</v>
      </c>
      <c r="G9921">
        <v>719083156</v>
      </c>
      <c r="H9921" t="s">
        <v>7</v>
      </c>
    </row>
    <row r="9922" spans="1:8" x14ac:dyDescent="0.25">
      <c r="A9922" s="1" t="s">
        <v>14</v>
      </c>
      <c r="B9922" s="1">
        <v>44372</v>
      </c>
      <c r="C9922" s="2">
        <v>7.0000000960135299E-6</v>
      </c>
      <c r="D9922" s="2">
        <v>7.99999997980194E-6</v>
      </c>
      <c r="E9922" s="2">
        <v>7.0000000960135299E-6</v>
      </c>
      <c r="F9922" s="2">
        <v>7.0000000960135299E-6</v>
      </c>
      <c r="G9922">
        <v>809551822</v>
      </c>
      <c r="H9922" t="s">
        <v>7</v>
      </c>
    </row>
    <row r="9923" spans="1:8" x14ac:dyDescent="0.25">
      <c r="A9923" s="1" t="s">
        <v>14</v>
      </c>
      <c r="B9923" s="1">
        <v>44373</v>
      </c>
      <c r="C9923" s="2">
        <v>7.0000000960135299E-6</v>
      </c>
      <c r="D9923" s="2">
        <v>7.99999997980194E-6</v>
      </c>
      <c r="E9923" s="2">
        <v>7.0000000960135299E-6</v>
      </c>
      <c r="F9923" s="2">
        <v>7.0000000960135299E-6</v>
      </c>
      <c r="G9923">
        <v>506208122</v>
      </c>
      <c r="H9923" t="s">
        <v>7</v>
      </c>
    </row>
    <row r="9924" spans="1:8" x14ac:dyDescent="0.25">
      <c r="A9924" s="1" t="s">
        <v>14</v>
      </c>
      <c r="B9924" s="1">
        <v>44374</v>
      </c>
      <c r="C9924" s="2">
        <v>7.0000000960135299E-6</v>
      </c>
      <c r="D9924" s="2">
        <v>7.99999997980194E-6</v>
      </c>
      <c r="E9924" s="2">
        <v>7.0000000960135299E-6</v>
      </c>
      <c r="F9924" s="2">
        <v>7.99999997980194E-6</v>
      </c>
      <c r="G9924">
        <v>368723897</v>
      </c>
      <c r="H9924" t="s">
        <v>7</v>
      </c>
    </row>
    <row r="9925" spans="1:8" x14ac:dyDescent="0.25">
      <c r="A9925" s="1" t="s">
        <v>14</v>
      </c>
      <c r="B9925" s="1">
        <v>44375</v>
      </c>
      <c r="C9925" s="2">
        <v>7.99999997980194E-6</v>
      </c>
      <c r="D9925" s="2">
        <v>7.99999997980194E-6</v>
      </c>
      <c r="E9925" s="2">
        <v>7.99999997980194E-6</v>
      </c>
      <c r="F9925" s="2">
        <v>7.99999997980194E-6</v>
      </c>
      <c r="G9925">
        <v>511642751</v>
      </c>
      <c r="H9925" t="s">
        <v>7</v>
      </c>
    </row>
    <row r="9926" spans="1:8" x14ac:dyDescent="0.25">
      <c r="A9926" s="1" t="s">
        <v>14</v>
      </c>
      <c r="B9926" s="1">
        <v>44379</v>
      </c>
      <c r="C9926" s="2">
        <v>7.99999997980194E-6</v>
      </c>
      <c r="D9926" s="2">
        <v>7.99999997980194E-6</v>
      </c>
      <c r="E9926" s="2">
        <v>7.99999997980194E-6</v>
      </c>
      <c r="F9926" s="2">
        <v>7.99999997980194E-6</v>
      </c>
      <c r="G9926">
        <v>350380456</v>
      </c>
      <c r="H9926" t="s">
        <v>7</v>
      </c>
    </row>
    <row r="9927" spans="1:8" x14ac:dyDescent="0.25">
      <c r="A9927" s="1" t="s">
        <v>14</v>
      </c>
      <c r="B9927" s="1">
        <v>44386</v>
      </c>
      <c r="C9927" s="2">
        <v>7.99999997980194E-6</v>
      </c>
      <c r="D9927" s="2">
        <v>7.99999997980194E-6</v>
      </c>
      <c r="E9927" s="2">
        <v>7.99999997980194E-6</v>
      </c>
      <c r="F9927" s="2">
        <v>7.99999997980194E-6</v>
      </c>
      <c r="G9927">
        <v>329969149</v>
      </c>
      <c r="H9927" t="s">
        <v>7</v>
      </c>
    </row>
    <row r="9928" spans="1:8" x14ac:dyDescent="0.25">
      <c r="A9928" s="1" t="s">
        <v>14</v>
      </c>
      <c r="B9928" s="1">
        <v>44387</v>
      </c>
      <c r="C9928" s="2">
        <v>7.99999997980194E-6</v>
      </c>
      <c r="D9928" s="2">
        <v>7.99999997980194E-6</v>
      </c>
      <c r="E9928" s="2">
        <v>7.99999997980194E-6</v>
      </c>
      <c r="F9928" s="2">
        <v>7.99999997980194E-6</v>
      </c>
      <c r="G9928">
        <v>307713037</v>
      </c>
      <c r="H9928" t="s">
        <v>7</v>
      </c>
    </row>
    <row r="9929" spans="1:8" x14ac:dyDescent="0.25">
      <c r="A9929" s="1" t="s">
        <v>14</v>
      </c>
      <c r="B9929" s="1">
        <v>44388</v>
      </c>
      <c r="C9929" s="2">
        <v>7.99999997980194E-6</v>
      </c>
      <c r="D9929" s="2">
        <v>7.99999997980194E-6</v>
      </c>
      <c r="E9929" s="2">
        <v>7.99999997980194E-6</v>
      </c>
      <c r="F9929" s="2">
        <v>7.99999997980194E-6</v>
      </c>
      <c r="G9929">
        <v>298920323</v>
      </c>
      <c r="H9929" t="s">
        <v>7</v>
      </c>
    </row>
    <row r="9930" spans="1:8" x14ac:dyDescent="0.25">
      <c r="A9930" s="1" t="s">
        <v>14</v>
      </c>
      <c r="B9930" s="1">
        <v>44389</v>
      </c>
      <c r="C9930" s="2">
        <v>7.99999997980194E-6</v>
      </c>
      <c r="D9930" s="2">
        <v>7.99999997980194E-6</v>
      </c>
      <c r="E9930" s="2">
        <v>7.0000000960135299E-6</v>
      </c>
      <c r="F9930" s="2">
        <v>7.99999997980194E-6</v>
      </c>
      <c r="G9930">
        <v>368432617</v>
      </c>
      <c r="H9930" t="s">
        <v>7</v>
      </c>
    </row>
    <row r="9931" spans="1:8" x14ac:dyDescent="0.25">
      <c r="A9931" s="1" t="s">
        <v>14</v>
      </c>
      <c r="B9931" s="1">
        <v>44390</v>
      </c>
      <c r="C9931" s="2">
        <v>7.99999997980194E-6</v>
      </c>
      <c r="D9931" s="2">
        <v>7.99999997980194E-6</v>
      </c>
      <c r="E9931" s="2">
        <v>7.0000000960135299E-6</v>
      </c>
      <c r="F9931" s="2">
        <v>7.0000000960135299E-6</v>
      </c>
      <c r="G9931">
        <v>314206348</v>
      </c>
      <c r="H9931" t="s">
        <v>7</v>
      </c>
    </row>
    <row r="9932" spans="1:8" x14ac:dyDescent="0.25">
      <c r="A9932" s="1" t="s">
        <v>14</v>
      </c>
      <c r="B9932" s="1">
        <v>44391</v>
      </c>
      <c r="C9932" s="2">
        <v>7.0000000960135299E-6</v>
      </c>
      <c r="D9932" s="2">
        <v>7.99999997980194E-6</v>
      </c>
      <c r="E9932" s="2">
        <v>7.0000000960135299E-6</v>
      </c>
      <c r="F9932" s="2">
        <v>7.0000000960135299E-6</v>
      </c>
      <c r="G9932">
        <v>395606690</v>
      </c>
      <c r="H9932" t="s">
        <v>7</v>
      </c>
    </row>
    <row r="9933" spans="1:8" x14ac:dyDescent="0.25">
      <c r="A9933" s="1" t="s">
        <v>14</v>
      </c>
      <c r="B9933" s="1">
        <v>44415</v>
      </c>
      <c r="C9933" s="2">
        <v>6.00000021222513E-6</v>
      </c>
      <c r="D9933" s="2">
        <v>7.99999997980194E-6</v>
      </c>
      <c r="E9933" s="2">
        <v>6.00000021222513E-6</v>
      </c>
      <c r="F9933" s="2">
        <v>7.99999997980194E-6</v>
      </c>
      <c r="G9933">
        <v>734135430</v>
      </c>
      <c r="H9933" t="s">
        <v>7</v>
      </c>
    </row>
    <row r="9934" spans="1:8" x14ac:dyDescent="0.25">
      <c r="A9934" s="1" t="s">
        <v>14</v>
      </c>
      <c r="B9934" s="1">
        <v>44417</v>
      </c>
      <c r="C9934" s="2">
        <v>7.0000000960135299E-6</v>
      </c>
      <c r="D9934" s="2">
        <v>7.99999997980194E-6</v>
      </c>
      <c r="E9934" s="2">
        <v>7.0000000960135299E-6</v>
      </c>
      <c r="F9934" s="2">
        <v>7.99999997980194E-6</v>
      </c>
      <c r="G9934">
        <v>513264306</v>
      </c>
      <c r="H9934" t="s">
        <v>7</v>
      </c>
    </row>
    <row r="9935" spans="1:8" x14ac:dyDescent="0.25">
      <c r="A9935" s="1" t="s">
        <v>14</v>
      </c>
      <c r="B9935" s="1">
        <v>44418</v>
      </c>
      <c r="C9935" s="2">
        <v>7.99999997980194E-6</v>
      </c>
      <c r="D9935" s="2">
        <v>7.99999997980194E-6</v>
      </c>
      <c r="E9935" s="2">
        <v>7.0000000960135299E-6</v>
      </c>
      <c r="F9935" s="2">
        <v>7.99999997980194E-6</v>
      </c>
      <c r="G9935">
        <v>358181887</v>
      </c>
      <c r="H9935" t="s">
        <v>7</v>
      </c>
    </row>
    <row r="9936" spans="1:8" x14ac:dyDescent="0.25">
      <c r="A9936" s="1" t="s">
        <v>14</v>
      </c>
      <c r="B9936" s="1">
        <v>44419</v>
      </c>
      <c r="C9936" s="2">
        <v>7.99999997980194E-6</v>
      </c>
      <c r="D9936" s="2">
        <v>7.99999997980194E-6</v>
      </c>
      <c r="E9936" s="2">
        <v>7.99999997980194E-6</v>
      </c>
      <c r="F9936" s="2">
        <v>7.99999997980194E-6</v>
      </c>
      <c r="G9936">
        <v>567005556</v>
      </c>
      <c r="H9936" t="s">
        <v>7</v>
      </c>
    </row>
    <row r="9937" spans="1:8" x14ac:dyDescent="0.25">
      <c r="A9937" s="1" t="s">
        <v>14</v>
      </c>
      <c r="B9937" s="1">
        <v>44420</v>
      </c>
      <c r="C9937" s="2">
        <v>7.99999997980194E-6</v>
      </c>
      <c r="D9937" s="2">
        <v>7.99999997980194E-6</v>
      </c>
      <c r="E9937" s="2">
        <v>7.0000000960135299E-6</v>
      </c>
      <c r="F9937" s="2">
        <v>7.99999997980194E-6</v>
      </c>
      <c r="G9937">
        <v>447258857</v>
      </c>
      <c r="H9937" t="s">
        <v>7</v>
      </c>
    </row>
    <row r="9938" spans="1:8" x14ac:dyDescent="0.25">
      <c r="A9938" s="1" t="s">
        <v>14</v>
      </c>
      <c r="B9938" s="1">
        <v>44421</v>
      </c>
      <c r="C9938" s="2">
        <v>7.99999997980194E-6</v>
      </c>
      <c r="D9938" s="2">
        <v>7.99999997980194E-6</v>
      </c>
      <c r="E9938" s="2">
        <v>7.99999997980194E-6</v>
      </c>
      <c r="F9938" s="2">
        <v>7.99999997980194E-6</v>
      </c>
      <c r="G9938">
        <v>405525616</v>
      </c>
      <c r="H9938" t="s">
        <v>7</v>
      </c>
    </row>
    <row r="9939" spans="1:8" x14ac:dyDescent="0.25">
      <c r="A9939" s="1" t="s">
        <v>14</v>
      </c>
      <c r="B9939" s="1">
        <v>44426</v>
      </c>
      <c r="C9939" s="2">
        <v>7.99999997980194E-6</v>
      </c>
      <c r="D9939" s="2">
        <v>7.99999997980194E-6</v>
      </c>
      <c r="E9939" s="2">
        <v>7.99999997980194E-6</v>
      </c>
      <c r="F9939" s="2">
        <v>7.99999997980194E-6</v>
      </c>
      <c r="G9939">
        <v>490220596</v>
      </c>
      <c r="H9939" t="s">
        <v>7</v>
      </c>
    </row>
    <row r="9940" spans="1:8" x14ac:dyDescent="0.25">
      <c r="A9940" s="1" t="s">
        <v>14</v>
      </c>
      <c r="B9940" s="1">
        <v>44427</v>
      </c>
      <c r="C9940" s="2">
        <v>7.99999997980194E-6</v>
      </c>
      <c r="D9940" s="2">
        <v>7.99999997980194E-6</v>
      </c>
      <c r="E9940" s="2">
        <v>7.99999997980194E-6</v>
      </c>
      <c r="F9940" s="2">
        <v>7.99999997980194E-6</v>
      </c>
      <c r="G9940">
        <v>358840820</v>
      </c>
      <c r="H9940" t="s">
        <v>7</v>
      </c>
    </row>
    <row r="9941" spans="1:8" x14ac:dyDescent="0.25">
      <c r="A9941" s="1" t="s">
        <v>14</v>
      </c>
      <c r="B9941" s="1">
        <v>44430</v>
      </c>
      <c r="C9941" s="2">
        <v>7.99999997980194E-6</v>
      </c>
      <c r="D9941" s="2">
        <v>7.99999997980194E-6</v>
      </c>
      <c r="E9941" s="2">
        <v>7.99999997980194E-6</v>
      </c>
      <c r="F9941" s="2">
        <v>7.99999997980194E-6</v>
      </c>
      <c r="G9941">
        <v>292686165</v>
      </c>
      <c r="H9941" t="s">
        <v>7</v>
      </c>
    </row>
    <row r="9942" spans="1:8" x14ac:dyDescent="0.25">
      <c r="A9942" s="1" t="s">
        <v>14</v>
      </c>
      <c r="B9942" s="1">
        <v>44431</v>
      </c>
      <c r="C9942" s="2">
        <v>7.99999997980194E-6</v>
      </c>
      <c r="D9942" s="2">
        <v>7.99999997980194E-6</v>
      </c>
      <c r="E9942" s="2">
        <v>7.99999997980194E-6</v>
      </c>
      <c r="F9942" s="2">
        <v>7.99999997980194E-6</v>
      </c>
      <c r="G9942">
        <v>327215667</v>
      </c>
      <c r="H9942" t="s">
        <v>7</v>
      </c>
    </row>
    <row r="9943" spans="1:8" x14ac:dyDescent="0.25">
      <c r="A9943" s="1" t="s">
        <v>14</v>
      </c>
      <c r="B9943" s="1">
        <v>44432</v>
      </c>
      <c r="C9943" s="2">
        <v>7.99999997980194E-6</v>
      </c>
      <c r="D9943" s="2">
        <v>7.99999997980194E-6</v>
      </c>
      <c r="E9943" s="2">
        <v>7.0000000960135299E-6</v>
      </c>
      <c r="F9943" s="2">
        <v>7.0000000960135299E-6</v>
      </c>
      <c r="G9943">
        <v>393979166</v>
      </c>
      <c r="H9943" t="s">
        <v>7</v>
      </c>
    </row>
    <row r="9944" spans="1:8" x14ac:dyDescent="0.25">
      <c r="A9944" s="1" t="s">
        <v>14</v>
      </c>
      <c r="B9944" s="1">
        <v>44433</v>
      </c>
      <c r="C9944" s="2">
        <v>7.99999997980194E-6</v>
      </c>
      <c r="D9944" s="2">
        <v>7.99999997980194E-6</v>
      </c>
      <c r="E9944" s="2">
        <v>7.0000000960135299E-6</v>
      </c>
      <c r="F9944" s="2">
        <v>7.99999997980194E-6</v>
      </c>
      <c r="G9944">
        <v>338503381</v>
      </c>
      <c r="H9944" t="s">
        <v>7</v>
      </c>
    </row>
    <row r="9945" spans="1:8" x14ac:dyDescent="0.25">
      <c r="A9945" s="1" t="s">
        <v>14</v>
      </c>
      <c r="B9945" s="1">
        <v>44434</v>
      </c>
      <c r="C9945" s="2">
        <v>7.99999997980194E-6</v>
      </c>
      <c r="D9945" s="2">
        <v>7.99999997980194E-6</v>
      </c>
      <c r="E9945" s="2">
        <v>7.0000000960135299E-6</v>
      </c>
      <c r="F9945" s="2">
        <v>7.0000000960135299E-6</v>
      </c>
      <c r="G9945">
        <v>323676890</v>
      </c>
      <c r="H9945" t="s">
        <v>7</v>
      </c>
    </row>
    <row r="9946" spans="1:8" x14ac:dyDescent="0.25">
      <c r="A9946" s="1" t="s">
        <v>14</v>
      </c>
      <c r="B9946" s="1">
        <v>44435</v>
      </c>
      <c r="C9946" s="2">
        <v>7.0000000960135299E-6</v>
      </c>
      <c r="D9946" s="2">
        <v>7.99999997980194E-6</v>
      </c>
      <c r="E9946" s="2">
        <v>7.0000000960135299E-6</v>
      </c>
      <c r="F9946" s="2">
        <v>7.0000000960135299E-6</v>
      </c>
      <c r="G9946">
        <v>320305426</v>
      </c>
      <c r="H9946" t="s">
        <v>7</v>
      </c>
    </row>
    <row r="9947" spans="1:8" x14ac:dyDescent="0.25">
      <c r="A9947" s="1" t="s">
        <v>14</v>
      </c>
      <c r="B9947" s="1">
        <v>44443</v>
      </c>
      <c r="C9947" s="2">
        <v>7.0000000960135299E-6</v>
      </c>
      <c r="D9947" s="2">
        <v>7.99999997980194E-6</v>
      </c>
      <c r="E9947" s="2">
        <v>7.0000000960135299E-6</v>
      </c>
      <c r="F9947" s="2">
        <v>7.0000000960135299E-6</v>
      </c>
      <c r="G9947">
        <v>378296266</v>
      </c>
      <c r="H9947" t="s">
        <v>7</v>
      </c>
    </row>
    <row r="9948" spans="1:8" x14ac:dyDescent="0.25">
      <c r="A9948" s="1" t="s">
        <v>14</v>
      </c>
      <c r="B9948" s="1">
        <v>44444</v>
      </c>
      <c r="C9948" s="2">
        <v>7.0000000960135299E-6</v>
      </c>
      <c r="D9948" s="2">
        <v>7.99999997980194E-6</v>
      </c>
      <c r="E9948" s="2">
        <v>7.0000000960135299E-6</v>
      </c>
      <c r="F9948" s="2">
        <v>7.99999997980194E-6</v>
      </c>
      <c r="G9948">
        <v>300455633</v>
      </c>
      <c r="H9948" t="s">
        <v>7</v>
      </c>
    </row>
    <row r="9949" spans="1:8" x14ac:dyDescent="0.25">
      <c r="A9949" s="1" t="s">
        <v>14</v>
      </c>
      <c r="B9949" s="1">
        <v>44445</v>
      </c>
      <c r="C9949" s="2">
        <v>7.99999997980194E-6</v>
      </c>
      <c r="D9949" s="2">
        <v>7.99999997980194E-6</v>
      </c>
      <c r="E9949" s="2">
        <v>7.0000000960135299E-6</v>
      </c>
      <c r="F9949" s="2">
        <v>7.0000000960135299E-6</v>
      </c>
      <c r="G9949">
        <v>334086564</v>
      </c>
      <c r="H9949" t="s">
        <v>7</v>
      </c>
    </row>
    <row r="9950" spans="1:8" x14ac:dyDescent="0.25">
      <c r="A9950" s="1" t="s">
        <v>14</v>
      </c>
      <c r="B9950" s="1">
        <v>44447</v>
      </c>
      <c r="C9950" s="2">
        <v>6.00000021222513E-6</v>
      </c>
      <c r="D9950" s="2">
        <v>7.99999997980194E-6</v>
      </c>
      <c r="E9950" s="2">
        <v>4.9999998736893699E-6</v>
      </c>
      <c r="F9950" s="2">
        <v>7.0000000960135299E-6</v>
      </c>
      <c r="G9950">
        <v>986403280</v>
      </c>
      <c r="H9950" t="s">
        <v>7</v>
      </c>
    </row>
    <row r="9951" spans="1:8" x14ac:dyDescent="0.25">
      <c r="A9951" s="1" t="s">
        <v>14</v>
      </c>
      <c r="B9951" s="1">
        <v>44448</v>
      </c>
      <c r="C9951" s="2">
        <v>7.0000000960135299E-6</v>
      </c>
      <c r="D9951" s="2">
        <v>7.99999997980194E-6</v>
      </c>
      <c r="E9951" s="2">
        <v>7.0000000960135299E-6</v>
      </c>
      <c r="F9951" s="2">
        <v>7.0000000960135299E-6</v>
      </c>
      <c r="G9951">
        <v>784078100</v>
      </c>
      <c r="H9951" t="s">
        <v>7</v>
      </c>
    </row>
    <row r="9952" spans="1:8" x14ac:dyDescent="0.25">
      <c r="A9952" s="1" t="s">
        <v>14</v>
      </c>
      <c r="B9952" s="1">
        <v>44449</v>
      </c>
      <c r="C9952" s="2">
        <v>7.0000000960135299E-6</v>
      </c>
      <c r="D9952" s="2">
        <v>7.99999997980194E-6</v>
      </c>
      <c r="E9952" s="2">
        <v>7.0000000960135299E-6</v>
      </c>
      <c r="F9952" s="2">
        <v>7.0000000960135299E-6</v>
      </c>
      <c r="G9952">
        <v>423733163</v>
      </c>
      <c r="H9952" t="s">
        <v>7</v>
      </c>
    </row>
    <row r="9953" spans="1:8" x14ac:dyDescent="0.25">
      <c r="A9953" s="1" t="s">
        <v>14</v>
      </c>
      <c r="B9953" s="1">
        <v>44458</v>
      </c>
      <c r="C9953" s="2">
        <v>7.99999997980194E-6</v>
      </c>
      <c r="D9953" s="2">
        <v>7.99999997980194E-6</v>
      </c>
      <c r="E9953" s="2">
        <v>7.0000000960135299E-6</v>
      </c>
      <c r="F9953" s="2">
        <v>7.99999997980194E-6</v>
      </c>
      <c r="G9953">
        <v>572892039</v>
      </c>
      <c r="H9953" t="s">
        <v>7</v>
      </c>
    </row>
    <row r="9954" spans="1:8" x14ac:dyDescent="0.25">
      <c r="A9954" s="1" t="s">
        <v>14</v>
      </c>
      <c r="B9954" s="1">
        <v>44459</v>
      </c>
      <c r="C9954" s="2">
        <v>7.99999997980194E-6</v>
      </c>
      <c r="D9954" s="2">
        <v>7.99999997980194E-6</v>
      </c>
      <c r="E9954" s="2">
        <v>7.0000000960135299E-6</v>
      </c>
      <c r="F9954" s="2">
        <v>7.0000000960135299E-6</v>
      </c>
      <c r="G9954">
        <v>586521394</v>
      </c>
      <c r="H9954" t="s">
        <v>7</v>
      </c>
    </row>
    <row r="9955" spans="1:8" x14ac:dyDescent="0.25">
      <c r="A9955" s="1" t="s">
        <v>14</v>
      </c>
      <c r="B9955" s="1">
        <v>44462</v>
      </c>
      <c r="C9955" s="2">
        <v>7.0000000960135299E-6</v>
      </c>
      <c r="D9955" s="2">
        <v>7.99999997980194E-6</v>
      </c>
      <c r="E9955" s="2">
        <v>7.0000000960135299E-6</v>
      </c>
      <c r="F9955" s="2">
        <v>7.99999997980194E-6</v>
      </c>
      <c r="G9955">
        <v>370820478</v>
      </c>
      <c r="H9955" t="s">
        <v>7</v>
      </c>
    </row>
    <row r="9956" spans="1:8" x14ac:dyDescent="0.25">
      <c r="A9956" s="1" t="s">
        <v>14</v>
      </c>
      <c r="B9956" s="1">
        <v>44463</v>
      </c>
      <c r="C9956" s="2">
        <v>7.99999997980194E-6</v>
      </c>
      <c r="D9956" s="2">
        <v>7.99999997980194E-6</v>
      </c>
      <c r="E9956" s="2">
        <v>7.0000000960135299E-6</v>
      </c>
      <c r="F9956" s="2">
        <v>7.0000000960135299E-6</v>
      </c>
      <c r="G9956">
        <v>456964069</v>
      </c>
      <c r="H9956" t="s">
        <v>7</v>
      </c>
    </row>
    <row r="9957" spans="1:8" x14ac:dyDescent="0.25">
      <c r="A9957" s="1" t="s">
        <v>14</v>
      </c>
      <c r="B9957" s="1">
        <v>44464</v>
      </c>
      <c r="C9957" s="2">
        <v>7.0000000960135299E-6</v>
      </c>
      <c r="D9957" s="2">
        <v>7.99999997980194E-6</v>
      </c>
      <c r="E9957" s="2">
        <v>7.0000000960135299E-6</v>
      </c>
      <c r="F9957" s="2">
        <v>7.0000000960135299E-6</v>
      </c>
      <c r="G9957">
        <v>227277343</v>
      </c>
      <c r="H9957" t="s">
        <v>7</v>
      </c>
    </row>
    <row r="9958" spans="1:8" x14ac:dyDescent="0.25">
      <c r="A9958" s="1" t="s">
        <v>14</v>
      </c>
      <c r="B9958" s="1">
        <v>44470</v>
      </c>
      <c r="C9958" s="2">
        <v>7.0000000960135299E-6</v>
      </c>
      <c r="D9958" s="2">
        <v>7.99999997980194E-6</v>
      </c>
      <c r="E9958" s="2">
        <v>7.0000000960135299E-6</v>
      </c>
      <c r="F9958" s="2">
        <v>7.99999997980194E-6</v>
      </c>
      <c r="G9958">
        <v>316837935</v>
      </c>
      <c r="H9958" t="s">
        <v>7</v>
      </c>
    </row>
    <row r="9959" spans="1:8" x14ac:dyDescent="0.25">
      <c r="A9959" s="1" t="s">
        <v>14</v>
      </c>
      <c r="B9959" s="1">
        <v>44471</v>
      </c>
      <c r="C9959" s="2">
        <v>7.99999997980194E-6</v>
      </c>
      <c r="D9959" s="2">
        <v>7.99999997980194E-6</v>
      </c>
      <c r="E9959" s="2">
        <v>7.0000000960135299E-6</v>
      </c>
      <c r="F9959" s="2">
        <v>7.99999997980194E-6</v>
      </c>
      <c r="G9959">
        <v>320232218</v>
      </c>
      <c r="H9959" t="s">
        <v>7</v>
      </c>
    </row>
    <row r="9960" spans="1:8" x14ac:dyDescent="0.25">
      <c r="A9960" s="1" t="s">
        <v>14</v>
      </c>
      <c r="B9960" s="1">
        <v>44357</v>
      </c>
      <c r="C9960" s="2">
        <v>7.0000000960135299E-6</v>
      </c>
      <c r="D9960" s="2">
        <v>7.0000000960135299E-6</v>
      </c>
      <c r="E9960" s="2">
        <v>7.0000000960135299E-6</v>
      </c>
      <c r="F9960" s="2">
        <v>7.0000000960135299E-6</v>
      </c>
      <c r="G9960">
        <v>420178357</v>
      </c>
      <c r="H9960" t="s">
        <v>7</v>
      </c>
    </row>
    <row r="9961" spans="1:8" x14ac:dyDescent="0.25">
      <c r="A9961" s="1" t="s">
        <v>14</v>
      </c>
      <c r="B9961" s="1">
        <v>44358</v>
      </c>
      <c r="C9961" s="2">
        <v>7.0000000960135299E-6</v>
      </c>
      <c r="D9961" s="2">
        <v>7.0000000960135299E-6</v>
      </c>
      <c r="E9961" s="2">
        <v>6.00000021222513E-6</v>
      </c>
      <c r="F9961" s="2">
        <v>6.00000021222513E-6</v>
      </c>
      <c r="G9961">
        <v>402206125</v>
      </c>
      <c r="H9961" t="s">
        <v>7</v>
      </c>
    </row>
    <row r="9962" spans="1:8" x14ac:dyDescent="0.25">
      <c r="A9962" s="1" t="s">
        <v>14</v>
      </c>
      <c r="B9962" s="1">
        <v>44359</v>
      </c>
      <c r="C9962" s="2">
        <v>6.00000021222513E-6</v>
      </c>
      <c r="D9962" s="2">
        <v>7.0000000960135299E-6</v>
      </c>
      <c r="E9962" s="2">
        <v>6.00000021222513E-6</v>
      </c>
      <c r="F9962" s="2">
        <v>6.00000021222513E-6</v>
      </c>
      <c r="G9962">
        <v>602206703</v>
      </c>
      <c r="H9962" t="s">
        <v>7</v>
      </c>
    </row>
    <row r="9963" spans="1:8" x14ac:dyDescent="0.25">
      <c r="A9963" s="1" t="s">
        <v>14</v>
      </c>
      <c r="B9963" s="1">
        <v>44360</v>
      </c>
      <c r="C9963" s="2">
        <v>6.00000021222513E-6</v>
      </c>
      <c r="D9963" s="2">
        <v>7.0000000960135299E-6</v>
      </c>
      <c r="E9963" s="2">
        <v>6.00000021222513E-6</v>
      </c>
      <c r="F9963" s="2">
        <v>7.0000000960135299E-6</v>
      </c>
      <c r="G9963">
        <v>479855598</v>
      </c>
      <c r="H9963" t="s">
        <v>7</v>
      </c>
    </row>
    <row r="9964" spans="1:8" x14ac:dyDescent="0.25">
      <c r="A9964" s="1" t="s">
        <v>14</v>
      </c>
      <c r="B9964" s="1">
        <v>44361</v>
      </c>
      <c r="C9964" s="2">
        <v>7.0000000960135299E-6</v>
      </c>
      <c r="D9964" s="2">
        <v>7.0000000960135299E-6</v>
      </c>
      <c r="E9964" s="2">
        <v>7.0000000960135299E-6</v>
      </c>
      <c r="F9964" s="2">
        <v>7.0000000960135299E-6</v>
      </c>
      <c r="G9964">
        <v>484227038</v>
      </c>
      <c r="H9964" t="s">
        <v>7</v>
      </c>
    </row>
    <row r="9965" spans="1:8" x14ac:dyDescent="0.25">
      <c r="A9965" s="1" t="s">
        <v>14</v>
      </c>
      <c r="B9965" s="1">
        <v>44369</v>
      </c>
      <c r="C9965" s="2">
        <v>6.00000021222513E-6</v>
      </c>
      <c r="D9965" s="2">
        <v>7.0000000960135299E-6</v>
      </c>
      <c r="E9965" s="2">
        <v>6.00000021222513E-6</v>
      </c>
      <c r="F9965" s="2">
        <v>6.00000021222513E-6</v>
      </c>
      <c r="G9965">
        <v>798815195</v>
      </c>
      <c r="H9965" t="s">
        <v>7</v>
      </c>
    </row>
    <row r="9966" spans="1:8" x14ac:dyDescent="0.25">
      <c r="A9966" s="1" t="s">
        <v>14</v>
      </c>
      <c r="B9966" s="1">
        <v>44370</v>
      </c>
      <c r="C9966" s="2">
        <v>6.00000021222513E-6</v>
      </c>
      <c r="D9966" s="2">
        <v>7.0000000960135299E-6</v>
      </c>
      <c r="E9966" s="2">
        <v>6.00000021222513E-6</v>
      </c>
      <c r="F9966" s="2">
        <v>7.0000000960135299E-6</v>
      </c>
      <c r="G9966">
        <v>538227669</v>
      </c>
      <c r="H9966" t="s">
        <v>7</v>
      </c>
    </row>
    <row r="9967" spans="1:8" x14ac:dyDescent="0.25">
      <c r="A9967" s="1" t="s">
        <v>14</v>
      </c>
      <c r="B9967" s="1">
        <v>44371</v>
      </c>
      <c r="C9967" s="2">
        <v>7.0000000960135299E-6</v>
      </c>
      <c r="D9967" s="2">
        <v>7.0000000960135299E-6</v>
      </c>
      <c r="E9967" s="2">
        <v>7.0000000960135299E-6</v>
      </c>
      <c r="F9967" s="2">
        <v>7.0000000960135299E-6</v>
      </c>
      <c r="G9967">
        <v>374340895</v>
      </c>
      <c r="H9967" t="s">
        <v>7</v>
      </c>
    </row>
    <row r="9968" spans="1:8" x14ac:dyDescent="0.25">
      <c r="A9968" s="1" t="s">
        <v>14</v>
      </c>
      <c r="B9968" s="1">
        <v>44392</v>
      </c>
      <c r="C9968" s="2">
        <v>7.0000000960135299E-6</v>
      </c>
      <c r="D9968" s="2">
        <v>7.0000000960135299E-6</v>
      </c>
      <c r="E9968" s="2">
        <v>7.0000000960135299E-6</v>
      </c>
      <c r="F9968" s="2">
        <v>7.0000000960135299E-6</v>
      </c>
      <c r="G9968">
        <v>324530088</v>
      </c>
      <c r="H9968" t="s">
        <v>7</v>
      </c>
    </row>
    <row r="9969" spans="1:8" x14ac:dyDescent="0.25">
      <c r="A9969" s="1" t="s">
        <v>14</v>
      </c>
      <c r="B9969" s="1">
        <v>44393</v>
      </c>
      <c r="C9969" s="2">
        <v>7.0000000960135299E-6</v>
      </c>
      <c r="D9969" s="2">
        <v>7.0000000960135299E-6</v>
      </c>
      <c r="E9969" s="2">
        <v>7.0000000960135299E-6</v>
      </c>
      <c r="F9969" s="2">
        <v>7.0000000960135299E-6</v>
      </c>
      <c r="G9969">
        <v>271727428</v>
      </c>
      <c r="H9969" t="s">
        <v>7</v>
      </c>
    </row>
    <row r="9970" spans="1:8" x14ac:dyDescent="0.25">
      <c r="A9970" s="1" t="s">
        <v>14</v>
      </c>
      <c r="B9970" s="1">
        <v>44394</v>
      </c>
      <c r="C9970" s="2">
        <v>7.0000000960135299E-6</v>
      </c>
      <c r="D9970" s="2">
        <v>7.0000000960135299E-6</v>
      </c>
      <c r="E9970" s="2">
        <v>7.0000000960135299E-6</v>
      </c>
      <c r="F9970" s="2">
        <v>7.0000000960135299E-6</v>
      </c>
      <c r="G9970">
        <v>268313051</v>
      </c>
      <c r="H9970" t="s">
        <v>7</v>
      </c>
    </row>
    <row r="9971" spans="1:8" x14ac:dyDescent="0.25">
      <c r="A9971" s="1" t="s">
        <v>14</v>
      </c>
      <c r="B9971" s="1">
        <v>44395</v>
      </c>
      <c r="C9971" s="2">
        <v>7.0000000960135299E-6</v>
      </c>
      <c r="D9971" s="2">
        <v>7.0000000960135299E-6</v>
      </c>
      <c r="E9971" s="2">
        <v>7.0000000960135299E-6</v>
      </c>
      <c r="F9971" s="2">
        <v>7.0000000960135299E-6</v>
      </c>
      <c r="G9971">
        <v>248486447</v>
      </c>
      <c r="H9971" t="s">
        <v>7</v>
      </c>
    </row>
    <row r="9972" spans="1:8" x14ac:dyDescent="0.25">
      <c r="A9972" s="1" t="s">
        <v>14</v>
      </c>
      <c r="B9972" s="1">
        <v>44396</v>
      </c>
      <c r="C9972" s="2">
        <v>7.0000000960135299E-6</v>
      </c>
      <c r="D9972" s="2">
        <v>7.0000000960135299E-6</v>
      </c>
      <c r="E9972" s="2">
        <v>6.00000021222513E-6</v>
      </c>
      <c r="F9972" s="2">
        <v>6.00000021222513E-6</v>
      </c>
      <c r="G9972">
        <v>300950718</v>
      </c>
      <c r="H9972" t="s">
        <v>7</v>
      </c>
    </row>
    <row r="9973" spans="1:8" x14ac:dyDescent="0.25">
      <c r="A9973" s="1" t="s">
        <v>14</v>
      </c>
      <c r="B9973" s="1">
        <v>44398</v>
      </c>
      <c r="C9973" s="2">
        <v>6.00000021222513E-6</v>
      </c>
      <c r="D9973" s="2">
        <v>7.0000000960135299E-6</v>
      </c>
      <c r="E9973" s="2">
        <v>6.00000021222513E-6</v>
      </c>
      <c r="F9973" s="2">
        <v>7.0000000960135299E-6</v>
      </c>
      <c r="G9973">
        <v>426562130</v>
      </c>
      <c r="H9973" t="s">
        <v>7</v>
      </c>
    </row>
    <row r="9974" spans="1:8" x14ac:dyDescent="0.25">
      <c r="A9974" s="1" t="s">
        <v>14</v>
      </c>
      <c r="B9974" s="1">
        <v>44399</v>
      </c>
      <c r="C9974" s="2">
        <v>7.0000000960135299E-6</v>
      </c>
      <c r="D9974" s="2">
        <v>7.0000000960135299E-6</v>
      </c>
      <c r="E9974" s="2">
        <v>6.00000021222513E-6</v>
      </c>
      <c r="F9974" s="2">
        <v>6.00000021222513E-6</v>
      </c>
      <c r="G9974">
        <v>280680850</v>
      </c>
      <c r="H9974" t="s">
        <v>7</v>
      </c>
    </row>
    <row r="9975" spans="1:8" x14ac:dyDescent="0.25">
      <c r="A9975" s="1" t="s">
        <v>14</v>
      </c>
      <c r="B9975" s="1">
        <v>44400</v>
      </c>
      <c r="C9975" s="2">
        <v>6.00000021222513E-6</v>
      </c>
      <c r="D9975" s="2">
        <v>7.0000000960135299E-6</v>
      </c>
      <c r="E9975" s="2">
        <v>6.00000021222513E-6</v>
      </c>
      <c r="F9975" s="2">
        <v>6.00000021222513E-6</v>
      </c>
      <c r="G9975">
        <v>287940255</v>
      </c>
      <c r="H9975" t="s">
        <v>7</v>
      </c>
    </row>
    <row r="9976" spans="1:8" x14ac:dyDescent="0.25">
      <c r="A9976" s="1" t="s">
        <v>14</v>
      </c>
      <c r="B9976" s="1">
        <v>44401</v>
      </c>
      <c r="C9976" s="2">
        <v>6.00000021222513E-6</v>
      </c>
      <c r="D9976" s="2">
        <v>7.0000000960135299E-6</v>
      </c>
      <c r="E9976" s="2">
        <v>6.00000021222513E-6</v>
      </c>
      <c r="F9976" s="2">
        <v>6.00000021222513E-6</v>
      </c>
      <c r="G9976">
        <v>306621338</v>
      </c>
      <c r="H9976" t="s">
        <v>7</v>
      </c>
    </row>
    <row r="9977" spans="1:8" x14ac:dyDescent="0.25">
      <c r="A9977" s="1" t="s">
        <v>14</v>
      </c>
      <c r="B9977" s="1">
        <v>44402</v>
      </c>
      <c r="C9977" s="2">
        <v>6.00000021222513E-6</v>
      </c>
      <c r="D9977" s="2">
        <v>7.0000000960135299E-6</v>
      </c>
      <c r="E9977" s="2">
        <v>6.00000021222513E-6</v>
      </c>
      <c r="F9977" s="2">
        <v>6.00000021222513E-6</v>
      </c>
      <c r="G9977">
        <v>254137124</v>
      </c>
      <c r="H9977" t="s">
        <v>7</v>
      </c>
    </row>
    <row r="9978" spans="1:8" x14ac:dyDescent="0.25">
      <c r="A9978" s="1" t="s">
        <v>14</v>
      </c>
      <c r="B9978" s="1">
        <v>44403</v>
      </c>
      <c r="C9978" s="2">
        <v>6.00000021222513E-6</v>
      </c>
      <c r="D9978" s="2">
        <v>7.0000000960135299E-6</v>
      </c>
      <c r="E9978" s="2">
        <v>6.00000021222513E-6</v>
      </c>
      <c r="F9978" s="2">
        <v>6.00000021222513E-6</v>
      </c>
      <c r="G9978">
        <v>498257871</v>
      </c>
      <c r="H9978" t="s">
        <v>7</v>
      </c>
    </row>
    <row r="9979" spans="1:8" x14ac:dyDescent="0.25">
      <c r="A9979" s="1" t="s">
        <v>14</v>
      </c>
      <c r="B9979" s="1">
        <v>44406</v>
      </c>
      <c r="C9979" s="2">
        <v>6.00000021222513E-6</v>
      </c>
      <c r="D9979" s="2">
        <v>7.0000000960135299E-6</v>
      </c>
      <c r="E9979" s="2">
        <v>6.00000021222513E-6</v>
      </c>
      <c r="F9979" s="2">
        <v>6.00000021222513E-6</v>
      </c>
      <c r="G9979">
        <v>242987987</v>
      </c>
      <c r="H9979" t="s">
        <v>7</v>
      </c>
    </row>
    <row r="9980" spans="1:8" x14ac:dyDescent="0.25">
      <c r="A9980" s="1" t="s">
        <v>14</v>
      </c>
      <c r="B9980" s="1">
        <v>44409</v>
      </c>
      <c r="C9980" s="2">
        <v>6.00000021222513E-6</v>
      </c>
      <c r="D9980" s="2">
        <v>7.0000000960135299E-6</v>
      </c>
      <c r="E9980" s="2">
        <v>6.00000021222513E-6</v>
      </c>
      <c r="F9980" s="2">
        <v>6.00000021222513E-6</v>
      </c>
      <c r="G9980">
        <v>311601900</v>
      </c>
      <c r="H9980" t="s">
        <v>7</v>
      </c>
    </row>
    <row r="9981" spans="1:8" x14ac:dyDescent="0.25">
      <c r="A9981" s="1" t="s">
        <v>14</v>
      </c>
      <c r="B9981" s="1">
        <v>44436</v>
      </c>
      <c r="C9981" s="2">
        <v>7.0000000960135299E-6</v>
      </c>
      <c r="D9981" s="2">
        <v>7.0000000960135299E-6</v>
      </c>
      <c r="E9981" s="2">
        <v>7.0000000960135299E-6</v>
      </c>
      <c r="F9981" s="2">
        <v>7.0000000960135299E-6</v>
      </c>
      <c r="G9981">
        <v>223873537</v>
      </c>
      <c r="H9981" t="s">
        <v>7</v>
      </c>
    </row>
    <row r="9982" spans="1:8" x14ac:dyDescent="0.25">
      <c r="A9982" s="1" t="s">
        <v>14</v>
      </c>
      <c r="B9982" s="1">
        <v>44437</v>
      </c>
      <c r="C9982" s="2">
        <v>7.0000000960135299E-6</v>
      </c>
      <c r="D9982" s="2">
        <v>7.0000000960135299E-6</v>
      </c>
      <c r="E9982" s="2">
        <v>7.0000000960135299E-6</v>
      </c>
      <c r="F9982" s="2">
        <v>7.0000000960135299E-6</v>
      </c>
      <c r="G9982">
        <v>236155012</v>
      </c>
      <c r="H9982" t="s">
        <v>7</v>
      </c>
    </row>
    <row r="9983" spans="1:8" x14ac:dyDescent="0.25">
      <c r="A9983" s="1" t="s">
        <v>14</v>
      </c>
      <c r="B9983" s="1">
        <v>44438</v>
      </c>
      <c r="C9983" s="2">
        <v>7.0000000960135299E-6</v>
      </c>
      <c r="D9983" s="2">
        <v>7.0000000960135299E-6</v>
      </c>
      <c r="E9983" s="2">
        <v>7.0000000960135299E-6</v>
      </c>
      <c r="F9983" s="2">
        <v>7.0000000960135299E-6</v>
      </c>
      <c r="G9983">
        <v>253774182</v>
      </c>
      <c r="H9983" t="s">
        <v>7</v>
      </c>
    </row>
    <row r="9984" spans="1:8" x14ac:dyDescent="0.25">
      <c r="A9984" s="1" t="s">
        <v>14</v>
      </c>
      <c r="B9984" s="1">
        <v>44439</v>
      </c>
      <c r="C9984" s="2">
        <v>7.0000000960135299E-6</v>
      </c>
      <c r="D9984" s="2">
        <v>7.0000000960135299E-6</v>
      </c>
      <c r="E9984" s="2">
        <v>7.0000000960135299E-6</v>
      </c>
      <c r="F9984" s="2">
        <v>7.0000000960135299E-6</v>
      </c>
      <c r="G9984">
        <v>290290305</v>
      </c>
      <c r="H9984" t="s">
        <v>7</v>
      </c>
    </row>
    <row r="9985" spans="1:8" x14ac:dyDescent="0.25">
      <c r="A9985" s="1" t="s">
        <v>14</v>
      </c>
      <c r="B9985" s="1">
        <v>44440</v>
      </c>
      <c r="C9985" s="2">
        <v>7.0000000960135299E-6</v>
      </c>
      <c r="D9985" s="2">
        <v>7.0000000960135299E-6</v>
      </c>
      <c r="E9985" s="2">
        <v>7.0000000960135299E-6</v>
      </c>
      <c r="F9985" s="2">
        <v>7.0000000960135299E-6</v>
      </c>
      <c r="G9985">
        <v>261160667</v>
      </c>
      <c r="H9985" t="s">
        <v>7</v>
      </c>
    </row>
    <row r="9986" spans="1:8" x14ac:dyDescent="0.25">
      <c r="A9986" s="1" t="s">
        <v>14</v>
      </c>
      <c r="B9986" s="1">
        <v>44441</v>
      </c>
      <c r="C9986" s="2">
        <v>7.0000000960135299E-6</v>
      </c>
      <c r="D9986" s="2">
        <v>7.0000000960135299E-6</v>
      </c>
      <c r="E9986" s="2">
        <v>7.0000000960135299E-6</v>
      </c>
      <c r="F9986" s="2">
        <v>7.0000000960135299E-6</v>
      </c>
      <c r="G9986">
        <v>283366175</v>
      </c>
      <c r="H9986" t="s">
        <v>7</v>
      </c>
    </row>
    <row r="9987" spans="1:8" x14ac:dyDescent="0.25">
      <c r="A9987" s="1" t="s">
        <v>14</v>
      </c>
      <c r="B9987" s="1">
        <v>44442</v>
      </c>
      <c r="C9987" s="2">
        <v>7.0000000960135299E-6</v>
      </c>
      <c r="D9987" s="2">
        <v>7.0000000960135299E-6</v>
      </c>
      <c r="E9987" s="2">
        <v>7.0000000960135299E-6</v>
      </c>
      <c r="F9987" s="2">
        <v>7.0000000960135299E-6</v>
      </c>
      <c r="G9987">
        <v>260789327</v>
      </c>
      <c r="H9987" t="s">
        <v>7</v>
      </c>
    </row>
    <row r="9988" spans="1:8" x14ac:dyDescent="0.25">
      <c r="A9988" s="1" t="s">
        <v>14</v>
      </c>
      <c r="B9988" s="1">
        <v>44446</v>
      </c>
      <c r="C9988" s="2">
        <v>7.0000000960135299E-6</v>
      </c>
      <c r="D9988" s="2">
        <v>7.0000000960135299E-6</v>
      </c>
      <c r="E9988" s="2">
        <v>4.9999998736893699E-6</v>
      </c>
      <c r="F9988" s="2">
        <v>6.00000021222513E-6</v>
      </c>
      <c r="G9988">
        <v>626371078</v>
      </c>
      <c r="H9988" t="s">
        <v>7</v>
      </c>
    </row>
    <row r="9989" spans="1:8" x14ac:dyDescent="0.25">
      <c r="A9989" s="1" t="s">
        <v>14</v>
      </c>
      <c r="B9989" s="1">
        <v>44450</v>
      </c>
      <c r="C9989" s="2">
        <v>7.0000000960135299E-6</v>
      </c>
      <c r="D9989" s="2">
        <v>7.0000000960135299E-6</v>
      </c>
      <c r="E9989" s="2">
        <v>7.0000000960135299E-6</v>
      </c>
      <c r="F9989" s="2">
        <v>7.0000000960135299E-6</v>
      </c>
      <c r="G9989">
        <v>229243568</v>
      </c>
      <c r="H9989" t="s">
        <v>7</v>
      </c>
    </row>
    <row r="9990" spans="1:8" x14ac:dyDescent="0.25">
      <c r="A9990" s="1" t="s">
        <v>14</v>
      </c>
      <c r="B9990" s="1">
        <v>44451</v>
      </c>
      <c r="C9990" s="2">
        <v>7.0000000960135299E-6</v>
      </c>
      <c r="D9990" s="2">
        <v>7.0000000960135299E-6</v>
      </c>
      <c r="E9990" s="2">
        <v>7.0000000960135299E-6</v>
      </c>
      <c r="F9990" s="2">
        <v>7.0000000960135299E-6</v>
      </c>
      <c r="G9990">
        <v>243064232</v>
      </c>
      <c r="H9990" t="s">
        <v>7</v>
      </c>
    </row>
    <row r="9991" spans="1:8" x14ac:dyDescent="0.25">
      <c r="A9991" s="1" t="s">
        <v>14</v>
      </c>
      <c r="B9991" s="1">
        <v>44452</v>
      </c>
      <c r="C9991" s="2">
        <v>7.0000000960135299E-6</v>
      </c>
      <c r="D9991" s="2">
        <v>7.0000000960135299E-6</v>
      </c>
      <c r="E9991" s="2">
        <v>6.00000021222513E-6</v>
      </c>
      <c r="F9991" s="2">
        <v>7.0000000960135299E-6</v>
      </c>
      <c r="G9991">
        <v>312789256</v>
      </c>
      <c r="H9991" t="s">
        <v>7</v>
      </c>
    </row>
    <row r="9992" spans="1:8" x14ac:dyDescent="0.25">
      <c r="A9992" s="1" t="s">
        <v>14</v>
      </c>
      <c r="B9992" s="1">
        <v>44453</v>
      </c>
      <c r="C9992" s="2">
        <v>7.0000000960135299E-6</v>
      </c>
      <c r="D9992" s="2">
        <v>7.0000000960135299E-6</v>
      </c>
      <c r="E9992" s="2">
        <v>6.00000021222513E-6</v>
      </c>
      <c r="F9992" s="2">
        <v>7.0000000960135299E-6</v>
      </c>
      <c r="G9992">
        <v>184111151</v>
      </c>
      <c r="H9992" t="s">
        <v>7</v>
      </c>
    </row>
    <row r="9993" spans="1:8" x14ac:dyDescent="0.25">
      <c r="A9993" s="1" t="s">
        <v>14</v>
      </c>
      <c r="B9993" s="1">
        <v>44454</v>
      </c>
      <c r="C9993" s="2">
        <v>7.0000000960135299E-6</v>
      </c>
      <c r="D9993" s="2">
        <v>7.0000000960135299E-6</v>
      </c>
      <c r="E9993" s="2">
        <v>7.0000000960135299E-6</v>
      </c>
      <c r="F9993" s="2">
        <v>7.0000000960135299E-6</v>
      </c>
      <c r="G9993">
        <v>203289266</v>
      </c>
      <c r="H9993" t="s">
        <v>7</v>
      </c>
    </row>
    <row r="9994" spans="1:8" x14ac:dyDescent="0.25">
      <c r="A9994" s="1" t="s">
        <v>14</v>
      </c>
      <c r="B9994" s="1">
        <v>44460</v>
      </c>
      <c r="C9994" s="2">
        <v>7.0000000960135299E-6</v>
      </c>
      <c r="D9994" s="2">
        <v>7.0000000960135299E-6</v>
      </c>
      <c r="E9994" s="2">
        <v>7.0000000960135299E-6</v>
      </c>
      <c r="F9994" s="2">
        <v>7.0000000960135299E-6</v>
      </c>
      <c r="G9994">
        <v>382463972</v>
      </c>
      <c r="H9994" t="s">
        <v>7</v>
      </c>
    </row>
    <row r="9995" spans="1:8" x14ac:dyDescent="0.25">
      <c r="A9995" s="1" t="s">
        <v>14</v>
      </c>
      <c r="B9995" s="1">
        <v>44461</v>
      </c>
      <c r="C9995" s="2">
        <v>7.0000000960135299E-6</v>
      </c>
      <c r="D9995" s="2">
        <v>7.0000000960135299E-6</v>
      </c>
      <c r="E9995" s="2">
        <v>7.0000000960135299E-6</v>
      </c>
      <c r="F9995" s="2">
        <v>7.0000000960135299E-6</v>
      </c>
      <c r="G9995">
        <v>280642205</v>
      </c>
      <c r="H9995" t="s">
        <v>7</v>
      </c>
    </row>
    <row r="9996" spans="1:8" x14ac:dyDescent="0.25">
      <c r="A9996" s="1" t="s">
        <v>14</v>
      </c>
      <c r="B9996" s="1">
        <v>44465</v>
      </c>
      <c r="C9996" s="2">
        <v>7.0000000960135299E-6</v>
      </c>
      <c r="D9996" s="2">
        <v>7.0000000960135299E-6</v>
      </c>
      <c r="E9996" s="2">
        <v>7.0000000960135299E-6</v>
      </c>
      <c r="F9996" s="2">
        <v>7.0000000960135299E-6</v>
      </c>
      <c r="G9996">
        <v>257921523</v>
      </c>
      <c r="H9996" t="s">
        <v>7</v>
      </c>
    </row>
    <row r="9997" spans="1:8" x14ac:dyDescent="0.25">
      <c r="A9997" s="1" t="s">
        <v>14</v>
      </c>
      <c r="B9997" s="1">
        <v>44466</v>
      </c>
      <c r="C9997" s="2">
        <v>7.0000000960135299E-6</v>
      </c>
      <c r="D9997" s="2">
        <v>7.0000000960135299E-6</v>
      </c>
      <c r="E9997" s="2">
        <v>7.0000000960135299E-6</v>
      </c>
      <c r="F9997" s="2">
        <v>7.0000000960135299E-6</v>
      </c>
      <c r="G9997">
        <v>207040951</v>
      </c>
      <c r="H9997" t="s">
        <v>7</v>
      </c>
    </row>
    <row r="9998" spans="1:8" x14ac:dyDescent="0.25">
      <c r="A9998" s="1" t="s">
        <v>14</v>
      </c>
      <c r="B9998" s="1">
        <v>44467</v>
      </c>
      <c r="C9998" s="2">
        <v>7.0000000960135299E-6</v>
      </c>
      <c r="D9998" s="2">
        <v>7.0000000960135299E-6</v>
      </c>
      <c r="E9998" s="2">
        <v>7.0000000960135299E-6</v>
      </c>
      <c r="F9998" s="2">
        <v>7.0000000960135299E-6</v>
      </c>
      <c r="G9998">
        <v>229379215</v>
      </c>
      <c r="H9998" t="s">
        <v>7</v>
      </c>
    </row>
    <row r="9999" spans="1:8" x14ac:dyDescent="0.25">
      <c r="A9999" s="1" t="s">
        <v>14</v>
      </c>
      <c r="B9999" s="1">
        <v>44468</v>
      </c>
      <c r="C9999" s="2">
        <v>7.0000000960135299E-6</v>
      </c>
      <c r="D9999" s="2">
        <v>7.0000000960135299E-6</v>
      </c>
      <c r="E9999" s="2">
        <v>7.0000000960135299E-6</v>
      </c>
      <c r="F9999" s="2">
        <v>7.0000000960135299E-6</v>
      </c>
      <c r="G9999">
        <v>193035725</v>
      </c>
      <c r="H9999" t="s">
        <v>7</v>
      </c>
    </row>
    <row r="10000" spans="1:8" x14ac:dyDescent="0.25">
      <c r="A10000" s="1" t="s">
        <v>14</v>
      </c>
      <c r="B10000" s="1">
        <v>44469</v>
      </c>
      <c r="C10000" s="2">
        <v>7.0000000960135299E-6</v>
      </c>
      <c r="D10000" s="2">
        <v>7.0000000960135299E-6</v>
      </c>
      <c r="E10000" s="2">
        <v>7.0000000960135299E-6</v>
      </c>
      <c r="F10000" s="2">
        <v>7.0000000960135299E-6</v>
      </c>
      <c r="G10000">
        <v>308553065</v>
      </c>
      <c r="H10000" t="s">
        <v>7</v>
      </c>
    </row>
    <row r="10001" spans="1:8" x14ac:dyDescent="0.25">
      <c r="A10001" s="1" t="s">
        <v>14</v>
      </c>
      <c r="B10001" s="1">
        <v>44397</v>
      </c>
      <c r="C10001" s="2">
        <v>6.00000021222513E-6</v>
      </c>
      <c r="D10001" s="2">
        <v>6.00000021222513E-6</v>
      </c>
      <c r="E10001" s="2">
        <v>6.00000021222513E-6</v>
      </c>
      <c r="F10001" s="2">
        <v>6.00000021222513E-6</v>
      </c>
      <c r="G10001">
        <v>319956020</v>
      </c>
      <c r="H10001" t="s">
        <v>7</v>
      </c>
    </row>
    <row r="10002" spans="1:8" x14ac:dyDescent="0.25">
      <c r="A10002" s="1" t="s">
        <v>14</v>
      </c>
      <c r="B10002" s="1">
        <v>44404</v>
      </c>
      <c r="C10002" s="2">
        <v>6.00000021222513E-6</v>
      </c>
      <c r="D10002" s="2">
        <v>6.00000021222513E-6</v>
      </c>
      <c r="E10002" s="2">
        <v>6.00000021222513E-6</v>
      </c>
      <c r="F10002" s="2">
        <v>6.00000021222513E-6</v>
      </c>
      <c r="G10002">
        <v>255458467</v>
      </c>
      <c r="H10002" t="s">
        <v>7</v>
      </c>
    </row>
    <row r="10003" spans="1:8" x14ac:dyDescent="0.25">
      <c r="A10003" s="1" t="s">
        <v>14</v>
      </c>
      <c r="B10003" s="1">
        <v>44405</v>
      </c>
      <c r="C10003" s="2">
        <v>6.00000021222513E-6</v>
      </c>
      <c r="D10003" s="2">
        <v>6.00000021222513E-6</v>
      </c>
      <c r="E10003" s="2">
        <v>6.00000021222513E-6</v>
      </c>
      <c r="F10003" s="2">
        <v>6.00000021222513E-6</v>
      </c>
      <c r="G10003">
        <v>226907730</v>
      </c>
      <c r="H10003" t="s">
        <v>7</v>
      </c>
    </row>
    <row r="10004" spans="1:8" x14ac:dyDescent="0.25">
      <c r="A10004" s="1" t="s">
        <v>14</v>
      </c>
      <c r="B10004" s="1">
        <v>44407</v>
      </c>
      <c r="C10004" s="2">
        <v>6.00000021222513E-6</v>
      </c>
      <c r="D10004" s="2">
        <v>6.00000021222513E-6</v>
      </c>
      <c r="E10004" s="2">
        <v>6.00000021222513E-6</v>
      </c>
      <c r="F10004" s="2">
        <v>6.00000021222513E-6</v>
      </c>
      <c r="G10004">
        <v>230614586</v>
      </c>
      <c r="H10004" t="s">
        <v>7</v>
      </c>
    </row>
    <row r="10005" spans="1:8" x14ac:dyDescent="0.25">
      <c r="A10005" s="1" t="s">
        <v>14</v>
      </c>
      <c r="B10005" s="1">
        <v>44408</v>
      </c>
      <c r="C10005" s="2">
        <v>6.00000021222513E-6</v>
      </c>
      <c r="D10005" s="2">
        <v>6.00000021222513E-6</v>
      </c>
      <c r="E10005" s="2">
        <v>6.00000021222513E-6</v>
      </c>
      <c r="F10005" s="2">
        <v>6.00000021222513E-6</v>
      </c>
      <c r="G10005">
        <v>198884325</v>
      </c>
      <c r="H10005" t="s">
        <v>7</v>
      </c>
    </row>
    <row r="10006" spans="1:8" x14ac:dyDescent="0.25">
      <c r="A10006" s="1" t="s">
        <v>14</v>
      </c>
      <c r="B10006" s="1">
        <v>44410</v>
      </c>
      <c r="C10006" s="2">
        <v>6.00000021222513E-6</v>
      </c>
      <c r="D10006" s="2">
        <v>6.00000021222513E-6</v>
      </c>
      <c r="E10006" s="2">
        <v>6.00000021222513E-6</v>
      </c>
      <c r="F10006" s="2">
        <v>6.00000021222513E-6</v>
      </c>
      <c r="G10006">
        <v>233023667</v>
      </c>
      <c r="H10006" t="s">
        <v>7</v>
      </c>
    </row>
    <row r="10007" spans="1:8" x14ac:dyDescent="0.25">
      <c r="A10007" s="1" t="s">
        <v>14</v>
      </c>
      <c r="B10007" s="1">
        <v>44411</v>
      </c>
      <c r="C10007" s="2">
        <v>6.00000021222513E-6</v>
      </c>
      <c r="D10007" s="2">
        <v>6.00000021222513E-6</v>
      </c>
      <c r="E10007" s="2">
        <v>6.00000021222513E-6</v>
      </c>
      <c r="F10007" s="2">
        <v>6.00000021222513E-6</v>
      </c>
      <c r="G10007">
        <v>199311312</v>
      </c>
      <c r="H10007" t="s">
        <v>7</v>
      </c>
    </row>
    <row r="10008" spans="1:8" x14ac:dyDescent="0.25">
      <c r="A10008" s="1" t="s">
        <v>14</v>
      </c>
      <c r="B10008" s="1">
        <v>44412</v>
      </c>
      <c r="C10008" s="2">
        <v>6.00000021222513E-6</v>
      </c>
      <c r="D10008" s="2">
        <v>6.00000021222513E-6</v>
      </c>
      <c r="E10008" s="2">
        <v>6.00000021222513E-6</v>
      </c>
      <c r="F10008" s="2">
        <v>6.00000021222513E-6</v>
      </c>
      <c r="G10008">
        <v>204792386</v>
      </c>
      <c r="H10008" t="s">
        <v>7</v>
      </c>
    </row>
    <row r="10009" spans="1:8" x14ac:dyDescent="0.25">
      <c r="A10009" s="1" t="s">
        <v>14</v>
      </c>
      <c r="B10009" s="1">
        <v>44413</v>
      </c>
      <c r="C10009" s="2">
        <v>6.00000021222513E-6</v>
      </c>
      <c r="D10009" s="2">
        <v>6.00000021222513E-6</v>
      </c>
      <c r="E10009" s="2">
        <v>6.00000021222513E-6</v>
      </c>
      <c r="F10009" s="2">
        <v>6.00000021222513E-6</v>
      </c>
      <c r="G10009">
        <v>223975108</v>
      </c>
      <c r="H10009" t="s">
        <v>7</v>
      </c>
    </row>
    <row r="10010" spans="1:8" x14ac:dyDescent="0.25">
      <c r="A10010" s="1" t="s">
        <v>14</v>
      </c>
      <c r="B10010" s="1">
        <v>44414</v>
      </c>
      <c r="C10010" s="2">
        <v>6.00000021222513E-6</v>
      </c>
      <c r="D10010" s="2">
        <v>6.00000021222513E-6</v>
      </c>
      <c r="E10010" s="2">
        <v>6.00000021222513E-6</v>
      </c>
      <c r="F10010" s="2">
        <v>6.00000021222513E-6</v>
      </c>
      <c r="G10010">
        <v>248522840</v>
      </c>
      <c r="H10010" t="s">
        <v>7</v>
      </c>
    </row>
    <row r="10011" spans="1:8" x14ac:dyDescent="0.25">
      <c r="A10011" s="1" t="s">
        <v>14</v>
      </c>
      <c r="B10011" s="1">
        <v>44044</v>
      </c>
      <c r="C10011">
        <v>0</v>
      </c>
      <c r="D10011">
        <v>0</v>
      </c>
      <c r="E10011">
        <v>0</v>
      </c>
      <c r="F10011">
        <v>0</v>
      </c>
      <c r="G10011">
        <v>1604789</v>
      </c>
      <c r="H10011" t="s">
        <v>7</v>
      </c>
    </row>
    <row r="10012" spans="1:8" x14ac:dyDescent="0.25">
      <c r="A10012" s="1" t="s">
        <v>14</v>
      </c>
      <c r="B10012" s="1">
        <v>44045</v>
      </c>
      <c r="C10012">
        <v>0</v>
      </c>
      <c r="D10012">
        <v>0</v>
      </c>
      <c r="E10012">
        <v>0</v>
      </c>
      <c r="F10012">
        <v>0</v>
      </c>
      <c r="G10012">
        <v>193098</v>
      </c>
      <c r="H10012" t="s">
        <v>7</v>
      </c>
    </row>
    <row r="10013" spans="1:8" x14ac:dyDescent="0.25">
      <c r="A10013" s="1" t="s">
        <v>14</v>
      </c>
      <c r="B10013" s="1">
        <v>44046</v>
      </c>
      <c r="C10013">
        <v>0</v>
      </c>
      <c r="D10013">
        <v>0</v>
      </c>
      <c r="E10013">
        <v>0</v>
      </c>
      <c r="F10013">
        <v>0</v>
      </c>
      <c r="G10013">
        <v>129225</v>
      </c>
      <c r="H10013" t="s">
        <v>7</v>
      </c>
    </row>
    <row r="10014" spans="1:8" x14ac:dyDescent="0.25">
      <c r="A10014" s="1" t="s">
        <v>14</v>
      </c>
      <c r="B10014" s="1">
        <v>44047</v>
      </c>
      <c r="C10014">
        <v>0</v>
      </c>
      <c r="D10014">
        <v>0</v>
      </c>
      <c r="E10014">
        <v>0</v>
      </c>
      <c r="F10014">
        <v>0</v>
      </c>
      <c r="G10014">
        <v>19717</v>
      </c>
      <c r="H10014" t="s">
        <v>7</v>
      </c>
    </row>
    <row r="10015" spans="1:8" x14ac:dyDescent="0.25">
      <c r="A10015" s="1" t="s">
        <v>14</v>
      </c>
      <c r="B10015" s="1">
        <v>44048</v>
      </c>
      <c r="C10015">
        <v>0</v>
      </c>
      <c r="D10015">
        <v>0</v>
      </c>
      <c r="E10015">
        <v>0</v>
      </c>
      <c r="F10015">
        <v>0</v>
      </c>
      <c r="G10015">
        <v>26869</v>
      </c>
      <c r="H10015" t="s">
        <v>7</v>
      </c>
    </row>
    <row r="10016" spans="1:8" x14ac:dyDescent="0.25">
      <c r="A10016" s="1" t="s">
        <v>14</v>
      </c>
      <c r="B10016" s="1">
        <v>44049</v>
      </c>
      <c r="C10016">
        <v>0</v>
      </c>
      <c r="D10016">
        <v>0</v>
      </c>
      <c r="E10016">
        <v>0</v>
      </c>
      <c r="F10016">
        <v>0</v>
      </c>
      <c r="G10016">
        <v>8708</v>
      </c>
      <c r="H10016" t="s">
        <v>7</v>
      </c>
    </row>
    <row r="10017" spans="1:8" x14ac:dyDescent="0.25">
      <c r="A10017" s="1" t="s">
        <v>14</v>
      </c>
      <c r="B10017" s="1">
        <v>44050</v>
      </c>
      <c r="C10017">
        <v>0</v>
      </c>
      <c r="D10017">
        <v>0</v>
      </c>
      <c r="E10017">
        <v>0</v>
      </c>
      <c r="F10017">
        <v>0</v>
      </c>
      <c r="G10017">
        <v>17529</v>
      </c>
      <c r="H10017" t="s">
        <v>7</v>
      </c>
    </row>
    <row r="10018" spans="1:8" x14ac:dyDescent="0.25">
      <c r="A10018" s="1" t="s">
        <v>14</v>
      </c>
      <c r="B10018" s="1">
        <v>44051</v>
      </c>
      <c r="C10018">
        <v>0</v>
      </c>
      <c r="D10018">
        <v>0</v>
      </c>
      <c r="E10018">
        <v>0</v>
      </c>
      <c r="F10018">
        <v>0</v>
      </c>
      <c r="G10018">
        <v>13773</v>
      </c>
      <c r="H10018" t="s">
        <v>7</v>
      </c>
    </row>
    <row r="10019" spans="1:8" x14ac:dyDescent="0.25">
      <c r="A10019" s="1" t="s">
        <v>14</v>
      </c>
      <c r="B10019" s="1">
        <v>44052</v>
      </c>
      <c r="C10019">
        <v>0</v>
      </c>
      <c r="D10019">
        <v>0</v>
      </c>
      <c r="E10019">
        <v>0</v>
      </c>
      <c r="F10019">
        <v>0</v>
      </c>
      <c r="G10019">
        <v>5190</v>
      </c>
      <c r="H10019" t="s">
        <v>7</v>
      </c>
    </row>
    <row r="10020" spans="1:8" x14ac:dyDescent="0.25">
      <c r="A10020" s="1" t="s">
        <v>14</v>
      </c>
      <c r="B10020" s="1">
        <v>44053</v>
      </c>
      <c r="C10020">
        <v>0</v>
      </c>
      <c r="D10020">
        <v>0</v>
      </c>
      <c r="E10020">
        <v>0</v>
      </c>
      <c r="F10020">
        <v>0</v>
      </c>
      <c r="G10020">
        <v>6105</v>
      </c>
      <c r="H10020" t="s">
        <v>7</v>
      </c>
    </row>
    <row r="10021" spans="1:8" x14ac:dyDescent="0.25">
      <c r="A10021" s="1" t="s">
        <v>14</v>
      </c>
      <c r="B10021" s="1">
        <v>44054</v>
      </c>
      <c r="C10021">
        <v>0</v>
      </c>
      <c r="D10021">
        <v>0</v>
      </c>
      <c r="E10021">
        <v>0</v>
      </c>
      <c r="F10021">
        <v>0</v>
      </c>
      <c r="G10021">
        <v>2896</v>
      </c>
      <c r="H10021" t="s">
        <v>7</v>
      </c>
    </row>
    <row r="10022" spans="1:8" x14ac:dyDescent="0.25">
      <c r="A10022" s="1" t="s">
        <v>14</v>
      </c>
      <c r="B10022" s="1">
        <v>44059</v>
      </c>
      <c r="C10022">
        <v>0</v>
      </c>
      <c r="D10022">
        <v>0</v>
      </c>
      <c r="E10022">
        <v>0</v>
      </c>
      <c r="F10022">
        <v>0</v>
      </c>
      <c r="G10022">
        <v>506</v>
      </c>
      <c r="H10022" t="s">
        <v>7</v>
      </c>
    </row>
    <row r="10023" spans="1:8" x14ac:dyDescent="0.25">
      <c r="A10023" s="1" t="s">
        <v>14</v>
      </c>
      <c r="B10023" s="1">
        <v>44060</v>
      </c>
      <c r="C10023">
        <v>0</v>
      </c>
      <c r="D10023">
        <v>0</v>
      </c>
      <c r="E10023">
        <v>0</v>
      </c>
      <c r="F10023">
        <v>0</v>
      </c>
      <c r="G10023">
        <v>543</v>
      </c>
      <c r="H10023" t="s">
        <v>7</v>
      </c>
    </row>
    <row r="10024" spans="1:8" x14ac:dyDescent="0.25">
      <c r="A10024" s="1" t="s">
        <v>14</v>
      </c>
      <c r="B10024" s="1">
        <v>44061</v>
      </c>
      <c r="C10024">
        <v>0</v>
      </c>
      <c r="D10024">
        <v>0</v>
      </c>
      <c r="E10024">
        <v>0</v>
      </c>
      <c r="F10024">
        <v>0</v>
      </c>
      <c r="G10024">
        <v>153</v>
      </c>
      <c r="H10024" t="s">
        <v>7</v>
      </c>
    </row>
    <row r="10025" spans="1:8" x14ac:dyDescent="0.25">
      <c r="A10025" s="1" t="s">
        <v>14</v>
      </c>
      <c r="B10025" s="1">
        <v>44062</v>
      </c>
      <c r="C10025">
        <v>0</v>
      </c>
      <c r="D10025">
        <v>0</v>
      </c>
      <c r="E10025">
        <v>0</v>
      </c>
      <c r="F10025">
        <v>0</v>
      </c>
      <c r="G10025">
        <v>3411</v>
      </c>
      <c r="H10025" t="s">
        <v>7</v>
      </c>
    </row>
    <row r="10026" spans="1:8" x14ac:dyDescent="0.25">
      <c r="A10026" s="1" t="s">
        <v>14</v>
      </c>
      <c r="B10026" s="1">
        <v>44063</v>
      </c>
      <c r="C10026">
        <v>0</v>
      </c>
      <c r="D10026">
        <v>0</v>
      </c>
      <c r="E10026">
        <v>0</v>
      </c>
      <c r="F10026">
        <v>0</v>
      </c>
      <c r="G10026">
        <v>2058</v>
      </c>
      <c r="H10026" t="s">
        <v>7</v>
      </c>
    </row>
    <row r="10027" spans="1:8" x14ac:dyDescent="0.25">
      <c r="A10027" s="1" t="s">
        <v>14</v>
      </c>
      <c r="B10027" s="1">
        <v>44064</v>
      </c>
      <c r="C10027">
        <v>0</v>
      </c>
      <c r="D10027">
        <v>0</v>
      </c>
      <c r="E10027">
        <v>0</v>
      </c>
      <c r="F10027">
        <v>0</v>
      </c>
      <c r="G10027">
        <v>4894</v>
      </c>
      <c r="H10027" t="s">
        <v>7</v>
      </c>
    </row>
    <row r="10028" spans="1:8" x14ac:dyDescent="0.25">
      <c r="A10028" s="1" t="s">
        <v>14</v>
      </c>
      <c r="B10028" s="1">
        <v>44065</v>
      </c>
      <c r="C10028">
        <v>0</v>
      </c>
      <c r="D10028">
        <v>0</v>
      </c>
      <c r="E10028">
        <v>0</v>
      </c>
      <c r="F10028">
        <v>0</v>
      </c>
      <c r="G10028">
        <v>8019</v>
      </c>
      <c r="H10028" t="s">
        <v>7</v>
      </c>
    </row>
    <row r="10029" spans="1:8" x14ac:dyDescent="0.25">
      <c r="A10029" s="1" t="s">
        <v>14</v>
      </c>
      <c r="B10029" s="1">
        <v>44066</v>
      </c>
      <c r="C10029">
        <v>0</v>
      </c>
      <c r="D10029">
        <v>0</v>
      </c>
      <c r="E10029">
        <v>0</v>
      </c>
      <c r="F10029">
        <v>0</v>
      </c>
      <c r="G10029">
        <v>763</v>
      </c>
      <c r="H10029" t="s">
        <v>7</v>
      </c>
    </row>
    <row r="10030" spans="1:8" x14ac:dyDescent="0.25">
      <c r="A10030" s="1" t="s">
        <v>14</v>
      </c>
      <c r="B10030" s="1">
        <v>44067</v>
      </c>
      <c r="C10030">
        <v>0</v>
      </c>
      <c r="D10030">
        <v>0</v>
      </c>
      <c r="E10030">
        <v>0</v>
      </c>
      <c r="F10030">
        <v>0</v>
      </c>
      <c r="G10030">
        <v>32</v>
      </c>
      <c r="H10030" t="s">
        <v>7</v>
      </c>
    </row>
    <row r="10031" spans="1:8" x14ac:dyDescent="0.25">
      <c r="A10031" s="1" t="s">
        <v>14</v>
      </c>
      <c r="B10031" s="1">
        <v>44068</v>
      </c>
      <c r="C10031">
        <v>0</v>
      </c>
      <c r="D10031">
        <v>0</v>
      </c>
      <c r="E10031">
        <v>0</v>
      </c>
      <c r="F10031">
        <v>0</v>
      </c>
      <c r="G10031">
        <v>377</v>
      </c>
      <c r="H10031" t="s">
        <v>7</v>
      </c>
    </row>
    <row r="10032" spans="1:8" x14ac:dyDescent="0.25">
      <c r="A10032" s="1" t="s">
        <v>14</v>
      </c>
      <c r="B10032" s="1">
        <v>44069</v>
      </c>
      <c r="C10032">
        <v>0</v>
      </c>
      <c r="D10032">
        <v>0</v>
      </c>
      <c r="E10032">
        <v>0</v>
      </c>
      <c r="F10032">
        <v>0</v>
      </c>
      <c r="G10032">
        <v>595</v>
      </c>
      <c r="H10032" t="s">
        <v>7</v>
      </c>
    </row>
    <row r="10033" spans="1:8" x14ac:dyDescent="0.25">
      <c r="A10033" s="1" t="s">
        <v>14</v>
      </c>
      <c r="B10033" s="1">
        <v>44070</v>
      </c>
      <c r="C10033">
        <v>0</v>
      </c>
      <c r="D10033">
        <v>0</v>
      </c>
      <c r="E10033">
        <v>0</v>
      </c>
      <c r="F10033">
        <v>0</v>
      </c>
      <c r="G10033">
        <v>2404</v>
      </c>
      <c r="H10033" t="s">
        <v>7</v>
      </c>
    </row>
    <row r="10034" spans="1:8" x14ac:dyDescent="0.25">
      <c r="A10034" s="1" t="s">
        <v>14</v>
      </c>
      <c r="B10034" s="1">
        <v>44071</v>
      </c>
      <c r="C10034">
        <v>0</v>
      </c>
      <c r="D10034">
        <v>0</v>
      </c>
      <c r="E10034">
        <v>0</v>
      </c>
      <c r="F10034">
        <v>0</v>
      </c>
      <c r="G10034">
        <v>7426</v>
      </c>
      <c r="H10034" t="s">
        <v>7</v>
      </c>
    </row>
    <row r="10035" spans="1:8" x14ac:dyDescent="0.25">
      <c r="A10035" s="1" t="s">
        <v>14</v>
      </c>
      <c r="B10035" s="1">
        <v>44072</v>
      </c>
      <c r="C10035">
        <v>0</v>
      </c>
      <c r="D10035">
        <v>0</v>
      </c>
      <c r="E10035">
        <v>0</v>
      </c>
      <c r="F10035">
        <v>0</v>
      </c>
      <c r="G10035">
        <v>4191</v>
      </c>
      <c r="H10035" t="s">
        <v>7</v>
      </c>
    </row>
    <row r="10036" spans="1:8" x14ac:dyDescent="0.25">
      <c r="A10036" s="1" t="s">
        <v>14</v>
      </c>
      <c r="B10036" s="1">
        <v>44073</v>
      </c>
      <c r="C10036">
        <v>0</v>
      </c>
      <c r="D10036">
        <v>0</v>
      </c>
      <c r="E10036">
        <v>0</v>
      </c>
      <c r="F10036">
        <v>0</v>
      </c>
      <c r="G10036">
        <v>40609</v>
      </c>
      <c r="H10036" t="s">
        <v>7</v>
      </c>
    </row>
    <row r="10037" spans="1:8" x14ac:dyDescent="0.25">
      <c r="A10037" s="1" t="s">
        <v>14</v>
      </c>
      <c r="B10037" s="1">
        <v>44074</v>
      </c>
      <c r="C10037">
        <v>0</v>
      </c>
      <c r="D10037">
        <v>0</v>
      </c>
      <c r="E10037">
        <v>0</v>
      </c>
      <c r="F10037">
        <v>0</v>
      </c>
      <c r="G10037">
        <v>6653</v>
      </c>
      <c r="H10037" t="s">
        <v>7</v>
      </c>
    </row>
    <row r="10038" spans="1:8" x14ac:dyDescent="0.25">
      <c r="A10038" s="1" t="s">
        <v>14</v>
      </c>
      <c r="B10038" s="1">
        <v>44075</v>
      </c>
      <c r="C10038">
        <v>0</v>
      </c>
      <c r="D10038">
        <v>0</v>
      </c>
      <c r="E10038">
        <v>0</v>
      </c>
      <c r="F10038">
        <v>0</v>
      </c>
      <c r="G10038">
        <v>16378</v>
      </c>
      <c r="H10038" t="s">
        <v>7</v>
      </c>
    </row>
    <row r="10039" spans="1:8" x14ac:dyDescent="0.25">
      <c r="A10039" s="1" t="s">
        <v>14</v>
      </c>
      <c r="B10039" s="1">
        <v>44076</v>
      </c>
      <c r="C10039">
        <v>0</v>
      </c>
      <c r="D10039">
        <v>0</v>
      </c>
      <c r="E10039">
        <v>0</v>
      </c>
      <c r="F10039">
        <v>0</v>
      </c>
      <c r="G10039">
        <v>61769</v>
      </c>
      <c r="H10039" t="s">
        <v>7</v>
      </c>
    </row>
    <row r="10040" spans="1:8" x14ac:dyDescent="0.25">
      <c r="A10040" s="1" t="s">
        <v>14</v>
      </c>
      <c r="B10040" s="1">
        <v>44077</v>
      </c>
      <c r="C10040">
        <v>0</v>
      </c>
      <c r="D10040">
        <v>0</v>
      </c>
      <c r="E10040">
        <v>0</v>
      </c>
      <c r="F10040">
        <v>0</v>
      </c>
      <c r="G10040">
        <v>70619</v>
      </c>
      <c r="H10040" t="s">
        <v>7</v>
      </c>
    </row>
    <row r="10041" spans="1:8" x14ac:dyDescent="0.25">
      <c r="A10041" s="1" t="s">
        <v>14</v>
      </c>
      <c r="B10041" s="1">
        <v>44078</v>
      </c>
      <c r="C10041">
        <v>0</v>
      </c>
      <c r="D10041">
        <v>0</v>
      </c>
      <c r="E10041">
        <v>0</v>
      </c>
      <c r="F10041">
        <v>0</v>
      </c>
      <c r="G10041">
        <v>36623</v>
      </c>
      <c r="H10041" t="s">
        <v>7</v>
      </c>
    </row>
    <row r="10042" spans="1:8" x14ac:dyDescent="0.25">
      <c r="A10042" s="1" t="s">
        <v>14</v>
      </c>
      <c r="B10042" s="1">
        <v>44096</v>
      </c>
      <c r="C10042">
        <v>0</v>
      </c>
      <c r="D10042">
        <v>0</v>
      </c>
      <c r="E10042">
        <v>0</v>
      </c>
      <c r="F10042">
        <v>0</v>
      </c>
      <c r="G10042">
        <v>468</v>
      </c>
      <c r="H10042" t="s">
        <v>7</v>
      </c>
    </row>
    <row r="10043" spans="1:8" x14ac:dyDescent="0.25">
      <c r="A10043" s="1" t="s">
        <v>14</v>
      </c>
      <c r="B10043" s="1">
        <v>44097</v>
      </c>
      <c r="C10043">
        <v>0</v>
      </c>
      <c r="D10043">
        <v>0</v>
      </c>
      <c r="E10043">
        <v>0</v>
      </c>
      <c r="F10043">
        <v>0</v>
      </c>
      <c r="G10043">
        <v>504</v>
      </c>
      <c r="H10043" t="s">
        <v>7</v>
      </c>
    </row>
    <row r="10044" spans="1:8" x14ac:dyDescent="0.25">
      <c r="A10044" s="1" t="s">
        <v>14</v>
      </c>
      <c r="B10044" s="1">
        <v>44098</v>
      </c>
      <c r="C10044">
        <v>0</v>
      </c>
      <c r="D10044">
        <v>0</v>
      </c>
      <c r="E10044">
        <v>0</v>
      </c>
      <c r="F10044">
        <v>0</v>
      </c>
      <c r="G10044">
        <v>173</v>
      </c>
      <c r="H10044" t="s">
        <v>7</v>
      </c>
    </row>
    <row r="10045" spans="1:8" x14ac:dyDescent="0.25">
      <c r="A10045" s="1" t="s">
        <v>14</v>
      </c>
      <c r="B10045" s="1">
        <v>44099</v>
      </c>
      <c r="C10045">
        <v>0</v>
      </c>
      <c r="D10045">
        <v>0</v>
      </c>
      <c r="E10045">
        <v>0</v>
      </c>
      <c r="F10045">
        <v>0</v>
      </c>
      <c r="G10045">
        <v>208</v>
      </c>
      <c r="H10045" t="s">
        <v>7</v>
      </c>
    </row>
    <row r="10046" spans="1:8" x14ac:dyDescent="0.25">
      <c r="A10046" s="1" t="s">
        <v>14</v>
      </c>
      <c r="B10046" s="1">
        <v>44100</v>
      </c>
      <c r="C10046">
        <v>0</v>
      </c>
      <c r="D10046">
        <v>0</v>
      </c>
      <c r="E10046">
        <v>0</v>
      </c>
      <c r="F10046">
        <v>0</v>
      </c>
      <c r="G10046">
        <v>249</v>
      </c>
      <c r="H10046" t="s">
        <v>7</v>
      </c>
    </row>
    <row r="10047" spans="1:8" x14ac:dyDescent="0.25">
      <c r="A10047" s="1" t="s">
        <v>14</v>
      </c>
      <c r="B10047" s="1">
        <v>44101</v>
      </c>
      <c r="C10047">
        <v>0</v>
      </c>
      <c r="D10047">
        <v>0</v>
      </c>
      <c r="E10047">
        <v>0</v>
      </c>
      <c r="F10047">
        <v>0</v>
      </c>
      <c r="G10047">
        <v>2381</v>
      </c>
      <c r="H10047" t="s">
        <v>7</v>
      </c>
    </row>
    <row r="10048" spans="1:8" x14ac:dyDescent="0.25">
      <c r="A10048" s="1" t="s">
        <v>14</v>
      </c>
      <c r="B10048" s="1">
        <v>44102</v>
      </c>
      <c r="C10048">
        <v>0</v>
      </c>
      <c r="D10048">
        <v>0</v>
      </c>
      <c r="E10048">
        <v>0</v>
      </c>
      <c r="F10048">
        <v>0</v>
      </c>
      <c r="G10048">
        <v>638</v>
      </c>
      <c r="H10048" t="s">
        <v>7</v>
      </c>
    </row>
    <row r="10049" spans="1:8" x14ac:dyDescent="0.25">
      <c r="A10049" s="1" t="s">
        <v>14</v>
      </c>
      <c r="B10049" s="1">
        <v>44103</v>
      </c>
      <c r="C10049">
        <v>0</v>
      </c>
      <c r="D10049">
        <v>0</v>
      </c>
      <c r="E10049">
        <v>0</v>
      </c>
      <c r="F10049">
        <v>0</v>
      </c>
      <c r="G10049">
        <v>252</v>
      </c>
      <c r="H10049" t="s">
        <v>7</v>
      </c>
    </row>
    <row r="10050" spans="1:8" x14ac:dyDescent="0.25">
      <c r="A10050" s="1" t="s">
        <v>14</v>
      </c>
      <c r="B10050" s="1">
        <v>44104</v>
      </c>
      <c r="C10050">
        <v>0</v>
      </c>
      <c r="D10050">
        <v>0</v>
      </c>
      <c r="E10050">
        <v>0</v>
      </c>
      <c r="F10050">
        <v>0</v>
      </c>
      <c r="G10050">
        <v>514</v>
      </c>
      <c r="H10050" t="s">
        <v>7</v>
      </c>
    </row>
    <row r="10051" spans="1:8" x14ac:dyDescent="0.25">
      <c r="A10051" s="1" t="s">
        <v>14</v>
      </c>
      <c r="B10051" s="1">
        <v>44105</v>
      </c>
      <c r="C10051">
        <v>0</v>
      </c>
      <c r="D10051">
        <v>0</v>
      </c>
      <c r="E10051">
        <v>0</v>
      </c>
      <c r="F10051">
        <v>0</v>
      </c>
      <c r="G10051">
        <v>305</v>
      </c>
      <c r="H10051" t="s">
        <v>7</v>
      </c>
    </row>
    <row r="10052" spans="1:8" x14ac:dyDescent="0.25">
      <c r="A10052" s="1" t="s">
        <v>14</v>
      </c>
      <c r="B10052" s="1">
        <v>44109</v>
      </c>
      <c r="C10052">
        <v>0</v>
      </c>
      <c r="D10052">
        <v>0</v>
      </c>
      <c r="E10052">
        <v>0</v>
      </c>
      <c r="F10052">
        <v>0</v>
      </c>
      <c r="G10052">
        <v>2653</v>
      </c>
      <c r="H10052" t="s">
        <v>7</v>
      </c>
    </row>
    <row r="10053" spans="1:8" x14ac:dyDescent="0.25">
      <c r="A10053" s="1" t="s">
        <v>14</v>
      </c>
      <c r="B10053" s="1">
        <v>44110</v>
      </c>
      <c r="C10053">
        <v>0</v>
      </c>
      <c r="D10053">
        <v>0</v>
      </c>
      <c r="E10053">
        <v>0</v>
      </c>
      <c r="F10053">
        <v>0</v>
      </c>
      <c r="G10053">
        <v>3973</v>
      </c>
      <c r="H10053" t="s">
        <v>7</v>
      </c>
    </row>
    <row r="10054" spans="1:8" x14ac:dyDescent="0.25">
      <c r="A10054" s="1" t="s">
        <v>14</v>
      </c>
      <c r="B10054" s="1">
        <v>44111</v>
      </c>
      <c r="C10054">
        <v>0</v>
      </c>
      <c r="D10054">
        <v>0</v>
      </c>
      <c r="E10054">
        <v>0</v>
      </c>
      <c r="F10054">
        <v>0</v>
      </c>
      <c r="G10054">
        <v>5109</v>
      </c>
      <c r="H10054" t="s">
        <v>7</v>
      </c>
    </row>
    <row r="10055" spans="1:8" x14ac:dyDescent="0.25">
      <c r="A10055" s="1" t="s">
        <v>14</v>
      </c>
      <c r="B10055" s="1">
        <v>44112</v>
      </c>
      <c r="C10055">
        <v>0</v>
      </c>
      <c r="D10055">
        <v>0</v>
      </c>
      <c r="E10055">
        <v>0</v>
      </c>
      <c r="F10055">
        <v>0</v>
      </c>
      <c r="G10055">
        <v>754</v>
      </c>
      <c r="H10055" t="s">
        <v>7</v>
      </c>
    </row>
    <row r="10056" spans="1:8" x14ac:dyDescent="0.25">
      <c r="A10056" s="1" t="s">
        <v>14</v>
      </c>
      <c r="B10056" s="1">
        <v>44114</v>
      </c>
      <c r="C10056">
        <v>0</v>
      </c>
      <c r="D10056">
        <v>0</v>
      </c>
      <c r="E10056">
        <v>0</v>
      </c>
      <c r="F10056">
        <v>0</v>
      </c>
      <c r="G10056">
        <v>304</v>
      </c>
      <c r="H10056" t="s">
        <v>7</v>
      </c>
    </row>
    <row r="10057" spans="1:8" x14ac:dyDescent="0.25">
      <c r="A10057" s="1" t="s">
        <v>14</v>
      </c>
      <c r="B10057" s="1">
        <v>44115</v>
      </c>
      <c r="C10057">
        <v>0</v>
      </c>
      <c r="D10057">
        <v>0</v>
      </c>
      <c r="E10057">
        <v>0</v>
      </c>
      <c r="F10057">
        <v>0</v>
      </c>
      <c r="G10057">
        <v>10</v>
      </c>
      <c r="H10057" t="s">
        <v>7</v>
      </c>
    </row>
    <row r="10058" spans="1:8" x14ac:dyDescent="0.25">
      <c r="A10058" s="1" t="s">
        <v>14</v>
      </c>
      <c r="B10058" s="1">
        <v>44118</v>
      </c>
      <c r="C10058">
        <v>0</v>
      </c>
      <c r="D10058">
        <v>0</v>
      </c>
      <c r="E10058">
        <v>0</v>
      </c>
      <c r="F10058">
        <v>0</v>
      </c>
      <c r="G10058">
        <v>53</v>
      </c>
      <c r="H10058" t="s">
        <v>7</v>
      </c>
    </row>
    <row r="10059" spans="1:8" x14ac:dyDescent="0.25">
      <c r="A10059" s="1" t="s">
        <v>14</v>
      </c>
      <c r="B10059" s="1">
        <v>44119</v>
      </c>
      <c r="C10059">
        <v>0</v>
      </c>
      <c r="D10059">
        <v>0</v>
      </c>
      <c r="E10059">
        <v>0</v>
      </c>
      <c r="F10059">
        <v>0</v>
      </c>
      <c r="G10059">
        <v>25</v>
      </c>
      <c r="H10059" t="s">
        <v>7</v>
      </c>
    </row>
    <row r="10060" spans="1:8" x14ac:dyDescent="0.25">
      <c r="A10060" s="1" t="s">
        <v>14</v>
      </c>
      <c r="B10060" s="1">
        <v>44120</v>
      </c>
      <c r="C10060">
        <v>0</v>
      </c>
      <c r="D10060">
        <v>0</v>
      </c>
      <c r="E10060">
        <v>0</v>
      </c>
      <c r="F10060">
        <v>0</v>
      </c>
      <c r="G10060">
        <v>179</v>
      </c>
      <c r="H10060" t="s">
        <v>7</v>
      </c>
    </row>
    <row r="10061" spans="1:8" x14ac:dyDescent="0.25">
      <c r="A10061" s="1" t="s">
        <v>14</v>
      </c>
      <c r="B10061" s="1">
        <v>44121</v>
      </c>
      <c r="C10061">
        <v>0</v>
      </c>
      <c r="D10061">
        <v>0</v>
      </c>
      <c r="E10061">
        <v>0</v>
      </c>
      <c r="F10061">
        <v>0</v>
      </c>
      <c r="G10061">
        <v>45</v>
      </c>
      <c r="H10061" t="s">
        <v>7</v>
      </c>
    </row>
    <row r="10062" spans="1:8" x14ac:dyDescent="0.25">
      <c r="A10062" s="1" t="s">
        <v>14</v>
      </c>
      <c r="B10062" s="1">
        <v>44122</v>
      </c>
      <c r="C10062">
        <v>0</v>
      </c>
      <c r="D10062">
        <v>0</v>
      </c>
      <c r="E10062">
        <v>0</v>
      </c>
      <c r="F10062">
        <v>0</v>
      </c>
      <c r="G10062">
        <v>4</v>
      </c>
      <c r="H10062" t="s">
        <v>7</v>
      </c>
    </row>
    <row r="10063" spans="1:8" x14ac:dyDescent="0.25">
      <c r="A10063" s="1" t="s">
        <v>14</v>
      </c>
      <c r="B10063" s="1">
        <v>44123</v>
      </c>
      <c r="C10063">
        <v>0</v>
      </c>
      <c r="D10063">
        <v>0</v>
      </c>
      <c r="E10063">
        <v>0</v>
      </c>
      <c r="F10063">
        <v>0</v>
      </c>
      <c r="G10063">
        <v>58</v>
      </c>
      <c r="H10063" t="s">
        <v>7</v>
      </c>
    </row>
    <row r="10064" spans="1:8" x14ac:dyDescent="0.25">
      <c r="A10064" s="1" t="s">
        <v>14</v>
      </c>
      <c r="B10064" s="1">
        <v>44124</v>
      </c>
      <c r="C10064">
        <v>0</v>
      </c>
      <c r="D10064">
        <v>0</v>
      </c>
      <c r="E10064">
        <v>0</v>
      </c>
      <c r="F10064">
        <v>0</v>
      </c>
      <c r="G10064">
        <v>514</v>
      </c>
      <c r="H10064" t="s">
        <v>7</v>
      </c>
    </row>
    <row r="10065" spans="1:8" x14ac:dyDescent="0.25">
      <c r="A10065" s="1" t="s">
        <v>14</v>
      </c>
      <c r="B10065" s="1">
        <v>44125</v>
      </c>
      <c r="C10065">
        <v>0</v>
      </c>
      <c r="D10065">
        <v>0</v>
      </c>
      <c r="E10065">
        <v>0</v>
      </c>
      <c r="F10065">
        <v>0</v>
      </c>
      <c r="G10065">
        <v>534</v>
      </c>
      <c r="H10065" t="s">
        <v>7</v>
      </c>
    </row>
    <row r="10066" spans="1:8" x14ac:dyDescent="0.25">
      <c r="A10066" s="1" t="s">
        <v>14</v>
      </c>
      <c r="B10066" s="1">
        <v>44126</v>
      </c>
      <c r="C10066">
        <v>0</v>
      </c>
      <c r="D10066">
        <v>0</v>
      </c>
      <c r="E10066">
        <v>0</v>
      </c>
      <c r="F10066">
        <v>0</v>
      </c>
      <c r="G10066">
        <v>28</v>
      </c>
      <c r="H10066" t="s">
        <v>7</v>
      </c>
    </row>
    <row r="10067" spans="1:8" x14ac:dyDescent="0.25">
      <c r="A10067" s="1" t="s">
        <v>14</v>
      </c>
      <c r="B10067" s="1">
        <v>44127</v>
      </c>
      <c r="C10067">
        <v>0</v>
      </c>
      <c r="D10067">
        <v>0</v>
      </c>
      <c r="E10067">
        <v>0</v>
      </c>
      <c r="F10067">
        <v>0</v>
      </c>
      <c r="G10067">
        <v>0</v>
      </c>
      <c r="H10067" t="s">
        <v>7</v>
      </c>
    </row>
    <row r="10068" spans="1:8" x14ac:dyDescent="0.25">
      <c r="A10068" s="1" t="s">
        <v>14</v>
      </c>
      <c r="B10068" s="1">
        <v>44128</v>
      </c>
      <c r="C10068">
        <v>0</v>
      </c>
      <c r="D10068">
        <v>0</v>
      </c>
      <c r="E10068">
        <v>0</v>
      </c>
      <c r="F10068">
        <v>0</v>
      </c>
      <c r="G10068">
        <v>0</v>
      </c>
      <c r="H10068" t="s">
        <v>7</v>
      </c>
    </row>
    <row r="10069" spans="1:8" x14ac:dyDescent="0.25">
      <c r="A10069" s="1" t="s">
        <v>14</v>
      </c>
      <c r="B10069" s="1">
        <v>44129</v>
      </c>
      <c r="C10069">
        <v>0</v>
      </c>
      <c r="D10069">
        <v>0</v>
      </c>
      <c r="E10069">
        <v>0</v>
      </c>
      <c r="F10069">
        <v>0</v>
      </c>
      <c r="G10069">
        <v>0</v>
      </c>
      <c r="H10069" t="s">
        <v>7</v>
      </c>
    </row>
    <row r="10070" spans="1:8" x14ac:dyDescent="0.25">
      <c r="A10070" s="1" t="s">
        <v>14</v>
      </c>
      <c r="B10070" s="1">
        <v>44130</v>
      </c>
      <c r="C10070">
        <v>0</v>
      </c>
      <c r="D10070">
        <v>0</v>
      </c>
      <c r="E10070">
        <v>0</v>
      </c>
      <c r="F10070">
        <v>0</v>
      </c>
      <c r="G10070">
        <v>0</v>
      </c>
      <c r="H10070" t="s">
        <v>7</v>
      </c>
    </row>
    <row r="10071" spans="1:8" x14ac:dyDescent="0.25">
      <c r="A10071" s="1" t="s">
        <v>14</v>
      </c>
      <c r="B10071" s="1">
        <v>44131</v>
      </c>
      <c r="C10071">
        <v>0</v>
      </c>
      <c r="D10071">
        <v>0</v>
      </c>
      <c r="E10071">
        <v>0</v>
      </c>
      <c r="F10071">
        <v>0</v>
      </c>
      <c r="G10071">
        <v>0</v>
      </c>
      <c r="H10071" t="s">
        <v>7</v>
      </c>
    </row>
    <row r="10072" spans="1:8" x14ac:dyDescent="0.25">
      <c r="A10072" s="1" t="s">
        <v>15</v>
      </c>
      <c r="B10072" s="1">
        <v>44436</v>
      </c>
      <c r="C10072">
        <v>87.897000000000006</v>
      </c>
      <c r="D10072">
        <v>96.236000000000004</v>
      </c>
      <c r="E10072">
        <v>85.662000000000006</v>
      </c>
      <c r="F10072">
        <v>93.816999999999993</v>
      </c>
      <c r="G10072">
        <v>164870</v>
      </c>
      <c r="H10072" t="s">
        <v>7</v>
      </c>
    </row>
    <row r="10073" spans="1:8" x14ac:dyDescent="0.25">
      <c r="A10073" s="1" t="s">
        <v>15</v>
      </c>
      <c r="B10073" s="1">
        <v>44435</v>
      </c>
      <c r="C10073">
        <v>75.061999999999998</v>
      </c>
      <c r="D10073">
        <v>88.811999999999998</v>
      </c>
      <c r="E10073">
        <v>72.72</v>
      </c>
      <c r="F10073">
        <v>87.897000000000006</v>
      </c>
      <c r="G10073">
        <v>172723</v>
      </c>
      <c r="H10073" t="s">
        <v>7</v>
      </c>
    </row>
    <row r="10074" spans="1:8" x14ac:dyDescent="0.25">
      <c r="A10074" s="1" t="s">
        <v>15</v>
      </c>
      <c r="B10074" s="1">
        <v>44429</v>
      </c>
      <c r="C10074">
        <v>78.542000000000002</v>
      </c>
      <c r="D10074">
        <v>81.73</v>
      </c>
      <c r="E10074">
        <v>72.700999999999993</v>
      </c>
      <c r="F10074">
        <v>74.09</v>
      </c>
      <c r="G10074">
        <v>175073</v>
      </c>
      <c r="H10074" t="s">
        <v>7</v>
      </c>
    </row>
    <row r="10075" spans="1:8" x14ac:dyDescent="0.25">
      <c r="A10075" s="1" t="s">
        <v>15</v>
      </c>
      <c r="B10075" s="1">
        <v>44426</v>
      </c>
      <c r="C10075">
        <v>64.040000000000006</v>
      </c>
      <c r="D10075">
        <v>80.063000000000002</v>
      </c>
      <c r="E10075">
        <v>60.231999999999999</v>
      </c>
      <c r="F10075">
        <v>74.146000000000001</v>
      </c>
      <c r="G10075">
        <v>47610</v>
      </c>
      <c r="H10075" t="s">
        <v>7</v>
      </c>
    </row>
    <row r="10076" spans="1:8" x14ac:dyDescent="0.25">
      <c r="A10076" s="1" t="s">
        <v>15</v>
      </c>
      <c r="B10076" s="1">
        <v>44428</v>
      </c>
      <c r="C10076">
        <v>72.679000000000002</v>
      </c>
      <c r="D10076">
        <v>79.885999999999996</v>
      </c>
      <c r="E10076">
        <v>70.97</v>
      </c>
      <c r="F10076">
        <v>78.542000000000002</v>
      </c>
      <c r="G10076">
        <v>171514</v>
      </c>
      <c r="H10076" t="s">
        <v>7</v>
      </c>
    </row>
    <row r="10077" spans="1:8" x14ac:dyDescent="0.25">
      <c r="A10077" s="1" t="s">
        <v>15</v>
      </c>
      <c r="B10077" s="1">
        <v>44432</v>
      </c>
      <c r="C10077">
        <v>75.543999999999997</v>
      </c>
      <c r="D10077">
        <v>79.272000000000006</v>
      </c>
      <c r="E10077">
        <v>68.685000000000002</v>
      </c>
      <c r="F10077">
        <v>70.873999999999995</v>
      </c>
      <c r="G10077">
        <v>171614</v>
      </c>
      <c r="H10077" t="s">
        <v>7</v>
      </c>
    </row>
    <row r="10078" spans="1:8" x14ac:dyDescent="0.25">
      <c r="A10078" s="1" t="s">
        <v>15</v>
      </c>
      <c r="B10078" s="1">
        <v>44430</v>
      </c>
      <c r="C10078">
        <v>74.09</v>
      </c>
      <c r="D10078">
        <v>77.44</v>
      </c>
      <c r="E10078">
        <v>71.552000000000007</v>
      </c>
      <c r="F10078">
        <v>73.075999999999993</v>
      </c>
      <c r="G10078">
        <v>179183</v>
      </c>
      <c r="H10078" t="s">
        <v>7</v>
      </c>
    </row>
    <row r="10079" spans="1:8" x14ac:dyDescent="0.25">
      <c r="A10079" s="1" t="s">
        <v>15</v>
      </c>
      <c r="B10079" s="1">
        <v>44434</v>
      </c>
      <c r="C10079">
        <v>72.003</v>
      </c>
      <c r="D10079">
        <v>77.31</v>
      </c>
      <c r="E10079">
        <v>66.19</v>
      </c>
      <c r="F10079">
        <v>75.061999999999998</v>
      </c>
      <c r="G10079">
        <v>166433</v>
      </c>
      <c r="H10079" t="s">
        <v>7</v>
      </c>
    </row>
    <row r="10080" spans="1:8" x14ac:dyDescent="0.25">
      <c r="A10080" s="1" t="s">
        <v>15</v>
      </c>
      <c r="B10080" s="1">
        <v>44431</v>
      </c>
      <c r="C10080">
        <v>73.075999999999993</v>
      </c>
      <c r="D10080">
        <v>76.311999999999998</v>
      </c>
      <c r="E10080">
        <v>71.784999999999997</v>
      </c>
      <c r="F10080">
        <v>75.543999999999997</v>
      </c>
      <c r="G10080">
        <v>171962</v>
      </c>
      <c r="H10080" t="s">
        <v>7</v>
      </c>
    </row>
    <row r="10081" spans="1:8" x14ac:dyDescent="0.25">
      <c r="A10081" s="1" t="s">
        <v>15</v>
      </c>
      <c r="B10081" s="1">
        <v>44427</v>
      </c>
      <c r="C10081">
        <v>74.146000000000001</v>
      </c>
      <c r="D10081">
        <v>74.727999999999994</v>
      </c>
      <c r="E10081">
        <v>69.430999999999997</v>
      </c>
      <c r="F10081">
        <v>72.679000000000002</v>
      </c>
      <c r="G10081">
        <v>64903</v>
      </c>
      <c r="H10081" t="s">
        <v>7</v>
      </c>
    </row>
    <row r="10082" spans="1:8" x14ac:dyDescent="0.25">
      <c r="A10082" s="1" t="s">
        <v>15</v>
      </c>
      <c r="B10082" s="1">
        <v>44425</v>
      </c>
      <c r="C10082">
        <v>62.414000000000001</v>
      </c>
      <c r="D10082">
        <v>74.534000000000006</v>
      </c>
      <c r="E10082">
        <v>59</v>
      </c>
      <c r="F10082">
        <v>64.040000000000006</v>
      </c>
      <c r="G10082">
        <v>79163</v>
      </c>
      <c r="H10082" t="s">
        <v>7</v>
      </c>
    </row>
    <row r="10083" spans="1:8" x14ac:dyDescent="0.25">
      <c r="A10083" s="1" t="s">
        <v>15</v>
      </c>
      <c r="B10083" s="1">
        <v>44433</v>
      </c>
      <c r="C10083">
        <v>70.873999999999995</v>
      </c>
      <c r="D10083">
        <v>72.412999999999997</v>
      </c>
      <c r="E10083">
        <v>66.206000000000003</v>
      </c>
      <c r="F10083">
        <v>72.003</v>
      </c>
      <c r="G10083">
        <v>167293</v>
      </c>
      <c r="H10083" t="s">
        <v>7</v>
      </c>
    </row>
    <row r="10084" spans="1:8" x14ac:dyDescent="0.25">
      <c r="A10084" s="1" t="s">
        <v>15</v>
      </c>
      <c r="B10084" s="1">
        <v>44424</v>
      </c>
      <c r="C10084">
        <v>53.683999999999997</v>
      </c>
      <c r="D10084">
        <v>68.683000000000007</v>
      </c>
      <c r="E10084">
        <v>52.466999999999999</v>
      </c>
      <c r="F10084">
        <v>62.414000000000001</v>
      </c>
      <c r="G10084">
        <v>172670</v>
      </c>
      <c r="H10084" t="s">
        <v>7</v>
      </c>
    </row>
    <row r="10085" spans="1:8" x14ac:dyDescent="0.25">
      <c r="A10085" s="1" t="s">
        <v>15</v>
      </c>
      <c r="B10085" s="1">
        <v>44334</v>
      </c>
      <c r="C10085">
        <v>46.837000000000003</v>
      </c>
      <c r="D10085">
        <v>56.082999999999998</v>
      </c>
      <c r="E10085">
        <v>46.837000000000003</v>
      </c>
      <c r="F10085">
        <v>56.082999999999998</v>
      </c>
      <c r="G10085">
        <v>303009</v>
      </c>
      <c r="H10085" t="s">
        <v>7</v>
      </c>
    </row>
    <row r="10086" spans="1:8" x14ac:dyDescent="0.25">
      <c r="A10086" s="1" t="s">
        <v>15</v>
      </c>
      <c r="B10086" s="1">
        <v>44335</v>
      </c>
      <c r="C10086">
        <v>56.082999999999998</v>
      </c>
      <c r="D10086">
        <v>56.082999999999998</v>
      </c>
      <c r="E10086">
        <v>35.698</v>
      </c>
      <c r="F10086">
        <v>35.698</v>
      </c>
      <c r="G10086">
        <v>328539</v>
      </c>
      <c r="H10086" t="s">
        <v>7</v>
      </c>
    </row>
    <row r="10087" spans="1:8" x14ac:dyDescent="0.25">
      <c r="A10087" s="1" t="s">
        <v>15</v>
      </c>
      <c r="B10087" s="1">
        <v>44423</v>
      </c>
      <c r="C10087">
        <v>44.104999999999997</v>
      </c>
      <c r="D10087">
        <v>54.040999999999997</v>
      </c>
      <c r="E10087">
        <v>43.453000000000003</v>
      </c>
      <c r="F10087">
        <v>53.685000000000002</v>
      </c>
      <c r="G10087">
        <v>173510</v>
      </c>
      <c r="H10087" t="s">
        <v>7</v>
      </c>
    </row>
    <row r="10088" spans="1:8" x14ac:dyDescent="0.25">
      <c r="A10088" s="1" t="s">
        <v>15</v>
      </c>
      <c r="B10088" s="1">
        <v>44317</v>
      </c>
      <c r="C10088">
        <v>42.966999999999999</v>
      </c>
      <c r="D10088">
        <v>49.61</v>
      </c>
      <c r="E10088">
        <v>42.966999999999999</v>
      </c>
      <c r="F10088">
        <v>49.61</v>
      </c>
      <c r="G10088">
        <v>295737</v>
      </c>
      <c r="H10088" t="s">
        <v>7</v>
      </c>
    </row>
    <row r="10089" spans="1:8" x14ac:dyDescent="0.25">
      <c r="A10089" s="1" t="s">
        <v>15</v>
      </c>
      <c r="B10089" s="1">
        <v>44318</v>
      </c>
      <c r="C10089">
        <v>49.61</v>
      </c>
      <c r="D10089">
        <v>49.61</v>
      </c>
      <c r="E10089">
        <v>46.912999999999997</v>
      </c>
      <c r="F10089">
        <v>46.912999999999997</v>
      </c>
      <c r="G10089">
        <v>306790</v>
      </c>
      <c r="H10089" t="s">
        <v>7</v>
      </c>
    </row>
    <row r="10090" spans="1:8" x14ac:dyDescent="0.25">
      <c r="A10090" s="1" t="s">
        <v>15</v>
      </c>
      <c r="B10090" s="1">
        <v>44328</v>
      </c>
      <c r="C10090">
        <v>44.622</v>
      </c>
      <c r="D10090">
        <v>47.533999999999999</v>
      </c>
      <c r="E10090">
        <v>43.017000000000003</v>
      </c>
      <c r="F10090">
        <v>43.017000000000003</v>
      </c>
      <c r="G10090">
        <v>276937</v>
      </c>
      <c r="H10090" t="s">
        <v>7</v>
      </c>
    </row>
    <row r="10091" spans="1:8" x14ac:dyDescent="0.25">
      <c r="A10091" s="1" t="s">
        <v>15</v>
      </c>
      <c r="B10091" s="1">
        <v>44311</v>
      </c>
      <c r="C10091">
        <v>40.691000000000003</v>
      </c>
      <c r="D10091">
        <v>47.506999999999998</v>
      </c>
      <c r="E10091">
        <v>40.691000000000003</v>
      </c>
      <c r="F10091">
        <v>47.506999999999998</v>
      </c>
      <c r="G10091">
        <v>235995</v>
      </c>
      <c r="H10091" t="s">
        <v>7</v>
      </c>
    </row>
    <row r="10092" spans="1:8" x14ac:dyDescent="0.25">
      <c r="A10092" s="1" t="s">
        <v>15</v>
      </c>
      <c r="B10092" s="1">
        <v>44312</v>
      </c>
      <c r="C10092">
        <v>47.506999999999998</v>
      </c>
      <c r="D10092">
        <v>47.506999999999998</v>
      </c>
      <c r="E10092">
        <v>43.890999999999998</v>
      </c>
      <c r="F10092">
        <v>43.890999999999998</v>
      </c>
      <c r="G10092">
        <v>278359</v>
      </c>
      <c r="H10092" t="s">
        <v>7</v>
      </c>
    </row>
    <row r="10093" spans="1:8" x14ac:dyDescent="0.25">
      <c r="A10093" s="1" t="s">
        <v>15</v>
      </c>
      <c r="B10093" s="1">
        <v>44332</v>
      </c>
      <c r="C10093">
        <v>43.454999999999998</v>
      </c>
      <c r="D10093">
        <v>46.98</v>
      </c>
      <c r="E10093">
        <v>43.454999999999998</v>
      </c>
      <c r="F10093">
        <v>46.98</v>
      </c>
      <c r="G10093">
        <v>84996</v>
      </c>
      <c r="H10093" t="s">
        <v>7</v>
      </c>
    </row>
    <row r="10094" spans="1:8" x14ac:dyDescent="0.25">
      <c r="A10094" s="1" t="s">
        <v>15</v>
      </c>
      <c r="B10094" s="1">
        <v>44333</v>
      </c>
      <c r="C10094">
        <v>46.98</v>
      </c>
      <c r="D10094">
        <v>46.98</v>
      </c>
      <c r="E10094">
        <v>46.837000000000003</v>
      </c>
      <c r="F10094">
        <v>46.837000000000003</v>
      </c>
      <c r="G10094">
        <v>227854</v>
      </c>
      <c r="H10094" t="s">
        <v>7</v>
      </c>
    </row>
    <row r="10095" spans="1:8" x14ac:dyDescent="0.25">
      <c r="A10095" s="1" t="s">
        <v>15</v>
      </c>
      <c r="B10095" s="1">
        <v>44319</v>
      </c>
      <c r="C10095">
        <v>46.912999999999997</v>
      </c>
      <c r="D10095">
        <v>46.912999999999997</v>
      </c>
      <c r="E10095">
        <v>45.904000000000003</v>
      </c>
      <c r="F10095">
        <v>45.904000000000003</v>
      </c>
      <c r="G10095">
        <v>297970</v>
      </c>
      <c r="H10095" t="s">
        <v>7</v>
      </c>
    </row>
    <row r="10096" spans="1:8" x14ac:dyDescent="0.25">
      <c r="A10096" s="1" t="s">
        <v>15</v>
      </c>
      <c r="B10096" s="1">
        <v>44320</v>
      </c>
      <c r="C10096">
        <v>45.904000000000003</v>
      </c>
      <c r="D10096">
        <v>45.904000000000003</v>
      </c>
      <c r="E10096">
        <v>42.704999999999998</v>
      </c>
      <c r="F10096">
        <v>42.704999999999998</v>
      </c>
      <c r="G10096">
        <v>280586</v>
      </c>
      <c r="H10096" t="s">
        <v>7</v>
      </c>
    </row>
    <row r="10097" spans="1:8" x14ac:dyDescent="0.25">
      <c r="A10097" s="1" t="s">
        <v>15</v>
      </c>
      <c r="B10097" s="1">
        <v>44324</v>
      </c>
      <c r="C10097">
        <v>43.000999999999998</v>
      </c>
      <c r="D10097">
        <v>45.673999999999999</v>
      </c>
      <c r="E10097">
        <v>43.000999999999998</v>
      </c>
      <c r="F10097">
        <v>45.673999999999999</v>
      </c>
      <c r="G10097">
        <v>267696</v>
      </c>
      <c r="H10097" t="s">
        <v>7</v>
      </c>
    </row>
    <row r="10098" spans="1:8" x14ac:dyDescent="0.25">
      <c r="A10098" s="1" t="s">
        <v>15</v>
      </c>
      <c r="B10098" s="1">
        <v>44325</v>
      </c>
      <c r="C10098">
        <v>45.673999999999999</v>
      </c>
      <c r="D10098">
        <v>45.673999999999999</v>
      </c>
      <c r="E10098">
        <v>44.304000000000002</v>
      </c>
      <c r="F10098">
        <v>44.304000000000002</v>
      </c>
      <c r="G10098">
        <v>301309</v>
      </c>
      <c r="H10098" t="s">
        <v>7</v>
      </c>
    </row>
    <row r="10099" spans="1:8" x14ac:dyDescent="0.25">
      <c r="A10099" s="1" t="s">
        <v>15</v>
      </c>
      <c r="B10099" s="1">
        <v>44314</v>
      </c>
      <c r="C10099">
        <v>43.262999999999998</v>
      </c>
      <c r="D10099">
        <v>44.975999999999999</v>
      </c>
      <c r="E10099">
        <v>43.262999999999998</v>
      </c>
      <c r="F10099">
        <v>44.975999999999999</v>
      </c>
      <c r="G10099">
        <v>274355</v>
      </c>
      <c r="H10099" t="s">
        <v>7</v>
      </c>
    </row>
    <row r="10100" spans="1:8" x14ac:dyDescent="0.25">
      <c r="A10100" s="1" t="s">
        <v>15</v>
      </c>
      <c r="B10100" s="1">
        <v>44315</v>
      </c>
      <c r="C10100">
        <v>44.975999999999999</v>
      </c>
      <c r="D10100">
        <v>44.975999999999999</v>
      </c>
      <c r="E10100">
        <v>42.600999999999999</v>
      </c>
      <c r="F10100">
        <v>42.600999999999999</v>
      </c>
      <c r="G10100">
        <v>287195</v>
      </c>
      <c r="H10100" t="s">
        <v>7</v>
      </c>
    </row>
    <row r="10101" spans="1:8" x14ac:dyDescent="0.25">
      <c r="A10101" s="1" t="s">
        <v>15</v>
      </c>
      <c r="B10101" s="1">
        <v>44321</v>
      </c>
      <c r="C10101">
        <v>42.704999999999998</v>
      </c>
      <c r="D10101">
        <v>44.883000000000003</v>
      </c>
      <c r="E10101">
        <v>42.704999999999998</v>
      </c>
      <c r="F10101">
        <v>44.883000000000003</v>
      </c>
      <c r="G10101">
        <v>285328</v>
      </c>
      <c r="H10101" t="s">
        <v>7</v>
      </c>
    </row>
    <row r="10102" spans="1:8" x14ac:dyDescent="0.25">
      <c r="A10102" s="1" t="s">
        <v>15</v>
      </c>
      <c r="B10102" s="1">
        <v>44322</v>
      </c>
      <c r="C10102">
        <v>44.883000000000003</v>
      </c>
      <c r="D10102">
        <v>44.883000000000003</v>
      </c>
      <c r="E10102">
        <v>43.445999999999998</v>
      </c>
      <c r="F10102">
        <v>43.445999999999998</v>
      </c>
      <c r="G10102">
        <v>276989</v>
      </c>
      <c r="H10102" t="s">
        <v>7</v>
      </c>
    </row>
    <row r="10103" spans="1:8" x14ac:dyDescent="0.25">
      <c r="A10103" s="1" t="s">
        <v>15</v>
      </c>
      <c r="B10103" s="1">
        <v>44421</v>
      </c>
      <c r="C10103">
        <v>41.104999999999997</v>
      </c>
      <c r="D10103">
        <v>44.874000000000002</v>
      </c>
      <c r="E10103">
        <v>40.677999999999997</v>
      </c>
      <c r="F10103">
        <v>44.866999999999997</v>
      </c>
      <c r="G10103">
        <v>145741</v>
      </c>
      <c r="H10103" t="s">
        <v>7</v>
      </c>
    </row>
    <row r="10104" spans="1:8" x14ac:dyDescent="0.25">
      <c r="A10104" s="1" t="s">
        <v>15</v>
      </c>
      <c r="B10104" s="1">
        <v>44422</v>
      </c>
      <c r="C10104">
        <v>44.866999999999997</v>
      </c>
      <c r="D10104">
        <v>44.868000000000002</v>
      </c>
      <c r="E10104">
        <v>42.8</v>
      </c>
      <c r="F10104">
        <v>44.104999999999997</v>
      </c>
      <c r="G10104">
        <v>171234</v>
      </c>
      <c r="H10104" t="s">
        <v>7</v>
      </c>
    </row>
    <row r="10105" spans="1:8" x14ac:dyDescent="0.25">
      <c r="A10105" s="1" t="s">
        <v>15</v>
      </c>
      <c r="B10105" s="1">
        <v>44336</v>
      </c>
      <c r="C10105">
        <v>35.698</v>
      </c>
      <c r="D10105">
        <v>44.747999999999998</v>
      </c>
      <c r="E10105">
        <v>35.698</v>
      </c>
      <c r="F10105">
        <v>44.747999999999998</v>
      </c>
      <c r="G10105">
        <v>320883</v>
      </c>
      <c r="H10105" t="s">
        <v>7</v>
      </c>
    </row>
    <row r="10106" spans="1:8" x14ac:dyDescent="0.25">
      <c r="A10106" s="1" t="s">
        <v>15</v>
      </c>
      <c r="B10106" s="1">
        <v>44337</v>
      </c>
      <c r="C10106">
        <v>44.747999999999998</v>
      </c>
      <c r="D10106">
        <v>44.747999999999998</v>
      </c>
      <c r="E10106">
        <v>38.667000000000002</v>
      </c>
      <c r="F10106">
        <v>38.667000000000002</v>
      </c>
      <c r="G10106">
        <v>312464</v>
      </c>
      <c r="H10106" t="s">
        <v>7</v>
      </c>
    </row>
    <row r="10107" spans="1:8" x14ac:dyDescent="0.25">
      <c r="A10107" s="1" t="s">
        <v>15</v>
      </c>
      <c r="B10107" s="1">
        <v>44327</v>
      </c>
      <c r="C10107">
        <v>42.829000000000001</v>
      </c>
      <c r="D10107">
        <v>44.622</v>
      </c>
      <c r="E10107">
        <v>40.555</v>
      </c>
      <c r="F10107">
        <v>44.622</v>
      </c>
      <c r="G10107">
        <v>287064</v>
      </c>
      <c r="H10107" t="s">
        <v>7</v>
      </c>
    </row>
    <row r="10108" spans="1:8" x14ac:dyDescent="0.25">
      <c r="A10108" s="1" t="s">
        <v>15</v>
      </c>
      <c r="B10108" s="1">
        <v>44329</v>
      </c>
      <c r="C10108">
        <v>43.017000000000003</v>
      </c>
      <c r="D10108">
        <v>44.49</v>
      </c>
      <c r="E10108">
        <v>40.232999999999997</v>
      </c>
      <c r="F10108">
        <v>40.232999999999997</v>
      </c>
      <c r="G10108">
        <v>115239</v>
      </c>
      <c r="H10108" t="s">
        <v>7</v>
      </c>
    </row>
    <row r="10109" spans="1:8" x14ac:dyDescent="0.25">
      <c r="A10109" s="1" t="s">
        <v>15</v>
      </c>
      <c r="B10109" s="1">
        <v>44326</v>
      </c>
      <c r="C10109">
        <v>44.304000000000002</v>
      </c>
      <c r="D10109">
        <v>44.304000000000002</v>
      </c>
      <c r="E10109">
        <v>42.829000000000001</v>
      </c>
      <c r="F10109">
        <v>42.829000000000001</v>
      </c>
      <c r="G10109">
        <v>297727</v>
      </c>
      <c r="H10109" t="s">
        <v>7</v>
      </c>
    </row>
    <row r="10110" spans="1:8" x14ac:dyDescent="0.25">
      <c r="A10110" s="1" t="s">
        <v>15</v>
      </c>
      <c r="B10110" s="1">
        <v>44313</v>
      </c>
      <c r="C10110">
        <v>43.890999999999998</v>
      </c>
      <c r="D10110">
        <v>43.890999999999998</v>
      </c>
      <c r="E10110">
        <v>43.262999999999998</v>
      </c>
      <c r="F10110">
        <v>43.262999999999998</v>
      </c>
      <c r="G10110">
        <v>194900</v>
      </c>
      <c r="H10110" t="s">
        <v>7</v>
      </c>
    </row>
    <row r="10111" spans="1:8" x14ac:dyDescent="0.25">
      <c r="A10111" s="1" t="s">
        <v>15</v>
      </c>
      <c r="B10111" s="1">
        <v>44419</v>
      </c>
      <c r="C10111">
        <v>40.695</v>
      </c>
      <c r="D10111">
        <v>43.613999999999997</v>
      </c>
      <c r="E10111">
        <v>40.695</v>
      </c>
      <c r="F10111">
        <v>41.776000000000003</v>
      </c>
      <c r="G10111">
        <v>177441</v>
      </c>
      <c r="H10111" t="s">
        <v>7</v>
      </c>
    </row>
    <row r="10112" spans="1:8" x14ac:dyDescent="0.25">
      <c r="A10112" s="1" t="s">
        <v>15</v>
      </c>
      <c r="B10112" s="1">
        <v>44331</v>
      </c>
      <c r="C10112">
        <v>42.780999999999999</v>
      </c>
      <c r="D10112">
        <v>43.454999999999998</v>
      </c>
      <c r="E10112">
        <v>42.780999999999999</v>
      </c>
      <c r="F10112">
        <v>43.454999999999998</v>
      </c>
      <c r="G10112">
        <v>363069</v>
      </c>
      <c r="H10112" t="s">
        <v>7</v>
      </c>
    </row>
    <row r="10113" spans="1:8" x14ac:dyDescent="0.25">
      <c r="A10113" s="1" t="s">
        <v>15</v>
      </c>
      <c r="B10113" s="1">
        <v>44323</v>
      </c>
      <c r="C10113">
        <v>43.445999999999998</v>
      </c>
      <c r="D10113">
        <v>43.445999999999998</v>
      </c>
      <c r="E10113">
        <v>43.000999999999998</v>
      </c>
      <c r="F10113">
        <v>43.000999999999998</v>
      </c>
      <c r="G10113">
        <v>284871</v>
      </c>
      <c r="H10113" t="s">
        <v>7</v>
      </c>
    </row>
    <row r="10114" spans="1:8" x14ac:dyDescent="0.25">
      <c r="A10114" s="1" t="s">
        <v>15</v>
      </c>
      <c r="B10114" s="1">
        <v>44420</v>
      </c>
      <c r="C10114">
        <v>41.776000000000003</v>
      </c>
      <c r="D10114">
        <v>43.35</v>
      </c>
      <c r="E10114">
        <v>40.268000000000001</v>
      </c>
      <c r="F10114">
        <v>41.104999999999997</v>
      </c>
      <c r="G10114">
        <v>47594</v>
      </c>
      <c r="H10114" t="s">
        <v>7</v>
      </c>
    </row>
    <row r="10115" spans="1:8" x14ac:dyDescent="0.25">
      <c r="A10115" s="1" t="s">
        <v>15</v>
      </c>
      <c r="B10115" s="1">
        <v>44316</v>
      </c>
      <c r="C10115">
        <v>42.600999999999999</v>
      </c>
      <c r="D10115">
        <v>42.966999999999999</v>
      </c>
      <c r="E10115">
        <v>42.600999999999999</v>
      </c>
      <c r="F10115">
        <v>42.966999999999999</v>
      </c>
      <c r="G10115">
        <v>282988</v>
      </c>
      <c r="H10115" t="s">
        <v>7</v>
      </c>
    </row>
    <row r="10116" spans="1:8" x14ac:dyDescent="0.25">
      <c r="A10116" s="1" t="s">
        <v>15</v>
      </c>
      <c r="B10116" s="1">
        <v>44330</v>
      </c>
      <c r="C10116">
        <v>40.232999999999997</v>
      </c>
      <c r="D10116">
        <v>42.780999999999999</v>
      </c>
      <c r="E10116">
        <v>40.232999999999997</v>
      </c>
      <c r="F10116">
        <v>42.780999999999999</v>
      </c>
      <c r="G10116">
        <v>129817</v>
      </c>
      <c r="H10116" t="s">
        <v>7</v>
      </c>
    </row>
    <row r="10117" spans="1:8" x14ac:dyDescent="0.25">
      <c r="A10117" s="1" t="s">
        <v>15</v>
      </c>
      <c r="B10117" s="1">
        <v>44356</v>
      </c>
      <c r="C10117">
        <v>41.398000000000003</v>
      </c>
      <c r="D10117">
        <v>42.338000000000001</v>
      </c>
      <c r="E10117">
        <v>41.398000000000003</v>
      </c>
      <c r="F10117">
        <v>41.982999999999997</v>
      </c>
      <c r="G10117">
        <v>304495</v>
      </c>
      <c r="H10117" t="s">
        <v>7</v>
      </c>
    </row>
    <row r="10118" spans="1:8" x14ac:dyDescent="0.25">
      <c r="A10118" s="1" t="s">
        <v>15</v>
      </c>
      <c r="B10118" s="1">
        <v>44353</v>
      </c>
      <c r="C10118">
        <v>39.764000000000003</v>
      </c>
      <c r="D10118">
        <v>42.25</v>
      </c>
      <c r="E10118">
        <v>39.764000000000003</v>
      </c>
      <c r="F10118">
        <v>42.25</v>
      </c>
      <c r="G10118">
        <v>583101</v>
      </c>
      <c r="H10118" t="s">
        <v>7</v>
      </c>
    </row>
    <row r="10119" spans="1:8" x14ac:dyDescent="0.25">
      <c r="A10119" s="1" t="s">
        <v>15</v>
      </c>
      <c r="B10119" s="1">
        <v>44354</v>
      </c>
      <c r="C10119">
        <v>42.25</v>
      </c>
      <c r="D10119">
        <v>42.25</v>
      </c>
      <c r="E10119">
        <v>38.182000000000002</v>
      </c>
      <c r="F10119">
        <v>38.182000000000002</v>
      </c>
      <c r="G10119">
        <v>467886</v>
      </c>
      <c r="H10119" t="s">
        <v>7</v>
      </c>
    </row>
    <row r="10120" spans="1:8" x14ac:dyDescent="0.25">
      <c r="A10120" s="1" t="s">
        <v>15</v>
      </c>
      <c r="B10120" s="1">
        <v>44357</v>
      </c>
      <c r="C10120">
        <v>41.982999999999997</v>
      </c>
      <c r="D10120">
        <v>41.982999999999997</v>
      </c>
      <c r="E10120">
        <v>40.972000000000001</v>
      </c>
      <c r="F10120">
        <v>40.972000000000001</v>
      </c>
      <c r="G10120">
        <v>272784</v>
      </c>
      <c r="H10120" t="s">
        <v>7</v>
      </c>
    </row>
    <row r="10121" spans="1:8" x14ac:dyDescent="0.25">
      <c r="A10121" s="1" t="s">
        <v>15</v>
      </c>
      <c r="B10121" s="1">
        <v>44418</v>
      </c>
      <c r="C10121">
        <v>38.744</v>
      </c>
      <c r="D10121">
        <v>41.584000000000003</v>
      </c>
      <c r="E10121">
        <v>38.281999999999996</v>
      </c>
      <c r="F10121">
        <v>40.695</v>
      </c>
      <c r="G10121">
        <v>170369</v>
      </c>
      <c r="H10121" t="s">
        <v>7</v>
      </c>
    </row>
    <row r="10122" spans="1:8" x14ac:dyDescent="0.25">
      <c r="A10122" s="1" t="s">
        <v>15</v>
      </c>
      <c r="B10122" s="1">
        <v>44355</v>
      </c>
      <c r="C10122">
        <v>38.182000000000002</v>
      </c>
      <c r="D10122">
        <v>41.398000000000003</v>
      </c>
      <c r="E10122">
        <v>38.182000000000002</v>
      </c>
      <c r="F10122">
        <v>41.398000000000003</v>
      </c>
      <c r="G10122">
        <v>321483</v>
      </c>
      <c r="H10122" t="s">
        <v>7</v>
      </c>
    </row>
    <row r="10123" spans="1:8" x14ac:dyDescent="0.25">
      <c r="A10123" s="1" t="s">
        <v>15</v>
      </c>
      <c r="B10123" s="1">
        <v>44358</v>
      </c>
      <c r="C10123">
        <v>40.972000000000001</v>
      </c>
      <c r="D10123">
        <v>40.972000000000001</v>
      </c>
      <c r="E10123">
        <v>35.951000000000001</v>
      </c>
      <c r="F10123">
        <v>35.951000000000001</v>
      </c>
      <c r="G10123">
        <v>326019</v>
      </c>
      <c r="H10123" t="s">
        <v>7</v>
      </c>
    </row>
    <row r="10124" spans="1:8" x14ac:dyDescent="0.25">
      <c r="A10124" s="1" t="s">
        <v>15</v>
      </c>
      <c r="B10124" s="1">
        <v>44362</v>
      </c>
      <c r="C10124">
        <v>39.668999999999997</v>
      </c>
      <c r="D10124">
        <v>40.917999999999999</v>
      </c>
      <c r="E10124">
        <v>39.668999999999997</v>
      </c>
      <c r="F10124">
        <v>39.694000000000003</v>
      </c>
      <c r="G10124">
        <v>453273</v>
      </c>
      <c r="H10124" t="s">
        <v>7</v>
      </c>
    </row>
    <row r="10125" spans="1:8" x14ac:dyDescent="0.25">
      <c r="A10125" s="1" t="s">
        <v>15</v>
      </c>
      <c r="B10125" s="1">
        <v>44364</v>
      </c>
      <c r="C10125">
        <v>39.616</v>
      </c>
      <c r="D10125">
        <v>40.826000000000001</v>
      </c>
      <c r="E10125">
        <v>39.216000000000001</v>
      </c>
      <c r="F10125">
        <v>39.216000000000001</v>
      </c>
      <c r="G10125">
        <v>275649</v>
      </c>
      <c r="H10125" t="s">
        <v>7</v>
      </c>
    </row>
    <row r="10126" spans="1:8" x14ac:dyDescent="0.25">
      <c r="A10126" s="1" t="s">
        <v>15</v>
      </c>
      <c r="B10126" s="1">
        <v>44310</v>
      </c>
      <c r="C10126">
        <v>37.072000000000003</v>
      </c>
      <c r="D10126">
        <v>40.691000000000003</v>
      </c>
      <c r="E10126">
        <v>37.072000000000003</v>
      </c>
      <c r="F10126">
        <v>40.691000000000003</v>
      </c>
      <c r="G10126">
        <v>304203</v>
      </c>
      <c r="H10126" t="s">
        <v>7</v>
      </c>
    </row>
    <row r="10127" spans="1:8" x14ac:dyDescent="0.25">
      <c r="A10127" s="1" t="s">
        <v>15</v>
      </c>
      <c r="B10127" s="1">
        <v>44415</v>
      </c>
      <c r="C10127">
        <v>39.470999999999997</v>
      </c>
      <c r="D10127">
        <v>40.441000000000003</v>
      </c>
      <c r="E10127">
        <v>37.598999999999997</v>
      </c>
      <c r="F10127">
        <v>39.447000000000003</v>
      </c>
      <c r="G10127">
        <v>408201</v>
      </c>
      <c r="H10127" t="s">
        <v>7</v>
      </c>
    </row>
    <row r="10128" spans="1:8" x14ac:dyDescent="0.25">
      <c r="A10128" s="1" t="s">
        <v>15</v>
      </c>
      <c r="B10128" s="1">
        <v>44414</v>
      </c>
      <c r="C10128">
        <v>37.433</v>
      </c>
      <c r="D10128">
        <v>40.356000000000002</v>
      </c>
      <c r="E10128">
        <v>35.752000000000002</v>
      </c>
      <c r="F10128">
        <v>39.470999999999997</v>
      </c>
      <c r="G10128">
        <v>433909</v>
      </c>
      <c r="H10128" t="s">
        <v>7</v>
      </c>
    </row>
    <row r="10129" spans="1:8" x14ac:dyDescent="0.25">
      <c r="A10129" s="1" t="s">
        <v>15</v>
      </c>
      <c r="B10129" s="1">
        <v>44417</v>
      </c>
      <c r="C10129">
        <v>37.588000000000001</v>
      </c>
      <c r="D10129">
        <v>39.921999999999997</v>
      </c>
      <c r="E10129">
        <v>36.542999999999999</v>
      </c>
      <c r="F10129">
        <v>38.744</v>
      </c>
      <c r="G10129">
        <v>285504</v>
      </c>
      <c r="H10129" t="s">
        <v>7</v>
      </c>
    </row>
    <row r="10130" spans="1:8" x14ac:dyDescent="0.25">
      <c r="A10130" s="1" t="s">
        <v>15</v>
      </c>
      <c r="B10130" s="1">
        <v>44352</v>
      </c>
      <c r="C10130">
        <v>37.517000000000003</v>
      </c>
      <c r="D10130">
        <v>39.764000000000003</v>
      </c>
      <c r="E10130">
        <v>37.517000000000003</v>
      </c>
      <c r="F10130">
        <v>39.764000000000003</v>
      </c>
      <c r="G10130">
        <v>625318</v>
      </c>
      <c r="H10130" t="s">
        <v>7</v>
      </c>
    </row>
    <row r="10131" spans="1:8" x14ac:dyDescent="0.25">
      <c r="A10131" s="1" t="s">
        <v>15</v>
      </c>
      <c r="B10131" s="1">
        <v>44363</v>
      </c>
      <c r="C10131">
        <v>39.694000000000003</v>
      </c>
      <c r="D10131">
        <v>39.694000000000003</v>
      </c>
      <c r="E10131">
        <v>37.865000000000002</v>
      </c>
      <c r="F10131">
        <v>39.616</v>
      </c>
      <c r="G10131">
        <v>288692</v>
      </c>
      <c r="H10131" t="s">
        <v>7</v>
      </c>
    </row>
    <row r="10132" spans="1:8" x14ac:dyDescent="0.25">
      <c r="A10132" s="1" t="s">
        <v>15</v>
      </c>
      <c r="B10132" s="1">
        <v>44361</v>
      </c>
      <c r="C10132">
        <v>38.828000000000003</v>
      </c>
      <c r="D10132">
        <v>39.668999999999997</v>
      </c>
      <c r="E10132">
        <v>38.828000000000003</v>
      </c>
      <c r="F10132">
        <v>39.668999999999997</v>
      </c>
      <c r="G10132">
        <v>703515</v>
      </c>
      <c r="H10132" t="s">
        <v>7</v>
      </c>
    </row>
    <row r="10133" spans="1:8" x14ac:dyDescent="0.25">
      <c r="A10133" s="1" t="s">
        <v>15</v>
      </c>
      <c r="B10133" s="1">
        <v>44416</v>
      </c>
      <c r="C10133">
        <v>39.447000000000003</v>
      </c>
      <c r="D10133">
        <v>39.497999999999998</v>
      </c>
      <c r="E10133">
        <v>36.917000000000002</v>
      </c>
      <c r="F10133">
        <v>37.588000000000001</v>
      </c>
      <c r="G10133">
        <v>418579</v>
      </c>
      <c r="H10133" t="s">
        <v>7</v>
      </c>
    </row>
    <row r="10134" spans="1:8" x14ac:dyDescent="0.25">
      <c r="A10134" s="1" t="s">
        <v>15</v>
      </c>
      <c r="B10134" s="1">
        <v>44350</v>
      </c>
      <c r="C10134">
        <v>33.917000000000002</v>
      </c>
      <c r="D10134">
        <v>39.423000000000002</v>
      </c>
      <c r="E10134">
        <v>33.917000000000002</v>
      </c>
      <c r="F10134">
        <v>39.423000000000002</v>
      </c>
      <c r="G10134">
        <v>321499</v>
      </c>
      <c r="H10134" t="s">
        <v>7</v>
      </c>
    </row>
    <row r="10135" spans="1:8" x14ac:dyDescent="0.25">
      <c r="A10135" s="1" t="s">
        <v>15</v>
      </c>
      <c r="B10135" s="1">
        <v>44351</v>
      </c>
      <c r="C10135">
        <v>39.423000000000002</v>
      </c>
      <c r="D10135">
        <v>39.423000000000002</v>
      </c>
      <c r="E10135">
        <v>37.061</v>
      </c>
      <c r="F10135">
        <v>37.517000000000003</v>
      </c>
      <c r="G10135">
        <v>361279</v>
      </c>
      <c r="H10135" t="s">
        <v>7</v>
      </c>
    </row>
    <row r="10136" spans="1:8" x14ac:dyDescent="0.25">
      <c r="A10136" s="1" t="s">
        <v>15</v>
      </c>
      <c r="B10136" s="1">
        <v>44365</v>
      </c>
      <c r="C10136">
        <v>39.216000000000001</v>
      </c>
      <c r="D10136">
        <v>39.216000000000001</v>
      </c>
      <c r="E10136">
        <v>36.543999999999997</v>
      </c>
      <c r="F10136">
        <v>36.543999999999997</v>
      </c>
      <c r="G10136">
        <v>298440</v>
      </c>
      <c r="H10136" t="s">
        <v>7</v>
      </c>
    </row>
    <row r="10137" spans="1:8" x14ac:dyDescent="0.25">
      <c r="A10137" s="1" t="s">
        <v>15</v>
      </c>
      <c r="B10137" s="1">
        <v>44308</v>
      </c>
      <c r="C10137">
        <v>32.398000000000003</v>
      </c>
      <c r="D10137">
        <v>38.878</v>
      </c>
      <c r="E10137">
        <v>32.398000000000003</v>
      </c>
      <c r="F10137">
        <v>38.878</v>
      </c>
      <c r="G10137">
        <v>280015</v>
      </c>
      <c r="H10137" t="s">
        <v>7</v>
      </c>
    </row>
    <row r="10138" spans="1:8" x14ac:dyDescent="0.25">
      <c r="A10138" s="1" t="s">
        <v>15</v>
      </c>
      <c r="B10138" s="1">
        <v>44309</v>
      </c>
      <c r="C10138">
        <v>38.878</v>
      </c>
      <c r="D10138">
        <v>38.878</v>
      </c>
      <c r="E10138">
        <v>37.072000000000003</v>
      </c>
      <c r="F10138">
        <v>37.072000000000003</v>
      </c>
      <c r="G10138">
        <v>288849</v>
      </c>
      <c r="H10138" t="s">
        <v>7</v>
      </c>
    </row>
    <row r="10139" spans="1:8" x14ac:dyDescent="0.25">
      <c r="A10139" s="1" t="s">
        <v>15</v>
      </c>
      <c r="B10139" s="1">
        <v>44360</v>
      </c>
      <c r="C10139">
        <v>36.396999999999998</v>
      </c>
      <c r="D10139">
        <v>38.828000000000003</v>
      </c>
      <c r="E10139">
        <v>36.396999999999998</v>
      </c>
      <c r="F10139">
        <v>38.828000000000003</v>
      </c>
      <c r="G10139">
        <v>541482</v>
      </c>
      <c r="H10139" t="s">
        <v>7</v>
      </c>
    </row>
    <row r="10140" spans="1:8" x14ac:dyDescent="0.25">
      <c r="A10140" s="1" t="s">
        <v>15</v>
      </c>
      <c r="B10140" s="1">
        <v>44338</v>
      </c>
      <c r="C10140">
        <v>38.667000000000002</v>
      </c>
      <c r="D10140">
        <v>38.667000000000002</v>
      </c>
      <c r="E10140">
        <v>31.271999999999998</v>
      </c>
      <c r="F10140">
        <v>31.271999999999998</v>
      </c>
      <c r="G10140">
        <v>513902</v>
      </c>
      <c r="H10140" t="s">
        <v>7</v>
      </c>
    </row>
    <row r="10141" spans="1:8" x14ac:dyDescent="0.25">
      <c r="A10141" s="1" t="s">
        <v>15</v>
      </c>
      <c r="B10141" s="1">
        <v>44413</v>
      </c>
      <c r="C10141">
        <v>35.776000000000003</v>
      </c>
      <c r="D10141">
        <v>38.247999999999998</v>
      </c>
      <c r="E10141">
        <v>35.512999999999998</v>
      </c>
      <c r="F10141">
        <v>37.433</v>
      </c>
      <c r="G10141">
        <v>416877</v>
      </c>
      <c r="H10141" t="s">
        <v>7</v>
      </c>
    </row>
    <row r="10142" spans="1:8" x14ac:dyDescent="0.25">
      <c r="A10142" s="1" t="s">
        <v>15</v>
      </c>
      <c r="B10142" s="1">
        <v>44384</v>
      </c>
      <c r="C10142">
        <v>34.238999999999997</v>
      </c>
      <c r="D10142">
        <v>37.966000000000001</v>
      </c>
      <c r="E10142">
        <v>34.238999999999997</v>
      </c>
      <c r="F10142">
        <v>36.448</v>
      </c>
      <c r="G10142">
        <v>175921</v>
      </c>
      <c r="H10142" t="s">
        <v>7</v>
      </c>
    </row>
    <row r="10143" spans="1:8" x14ac:dyDescent="0.25">
      <c r="A10143" s="1" t="s">
        <v>15</v>
      </c>
      <c r="B10143" s="1">
        <v>44385</v>
      </c>
      <c r="C10143">
        <v>36.448</v>
      </c>
      <c r="D10143">
        <v>36.9</v>
      </c>
      <c r="E10143">
        <v>32.896000000000001</v>
      </c>
      <c r="F10143">
        <v>33.167999999999999</v>
      </c>
      <c r="G10143">
        <v>47703</v>
      </c>
      <c r="H10143" t="s">
        <v>7</v>
      </c>
    </row>
    <row r="10144" spans="1:8" x14ac:dyDescent="0.25">
      <c r="A10144" s="1" t="s">
        <v>15</v>
      </c>
      <c r="B10144" s="1">
        <v>44408</v>
      </c>
      <c r="C10144">
        <v>32.296999999999997</v>
      </c>
      <c r="D10144">
        <v>36.792000000000002</v>
      </c>
      <c r="E10144">
        <v>31.766999999999999</v>
      </c>
      <c r="F10144">
        <v>36.792000000000002</v>
      </c>
      <c r="G10144">
        <v>427456</v>
      </c>
      <c r="H10144" t="s">
        <v>7</v>
      </c>
    </row>
    <row r="10145" spans="1:8" x14ac:dyDescent="0.25">
      <c r="A10145" s="1" t="s">
        <v>15</v>
      </c>
      <c r="B10145" s="1">
        <v>44409</v>
      </c>
      <c r="C10145">
        <v>36.792000000000002</v>
      </c>
      <c r="D10145">
        <v>36.792000000000002</v>
      </c>
      <c r="E10145">
        <v>33.563000000000002</v>
      </c>
      <c r="F10145">
        <v>34.232999999999997</v>
      </c>
      <c r="G10145">
        <v>417001</v>
      </c>
      <c r="H10145" t="s">
        <v>7</v>
      </c>
    </row>
    <row r="10146" spans="1:8" x14ac:dyDescent="0.25">
      <c r="A10146" s="1" t="s">
        <v>15</v>
      </c>
      <c r="B10146" s="1">
        <v>44412</v>
      </c>
      <c r="C10146">
        <v>34.06</v>
      </c>
      <c r="D10146">
        <v>36.630000000000003</v>
      </c>
      <c r="E10146">
        <v>33.281999999999996</v>
      </c>
      <c r="F10146">
        <v>35.776000000000003</v>
      </c>
      <c r="G10146">
        <v>416717</v>
      </c>
      <c r="H10146" t="s">
        <v>7</v>
      </c>
    </row>
    <row r="10147" spans="1:8" x14ac:dyDescent="0.25">
      <c r="A10147" s="1" t="s">
        <v>15</v>
      </c>
      <c r="B10147" s="1">
        <v>44366</v>
      </c>
      <c r="C10147">
        <v>36.543999999999997</v>
      </c>
      <c r="D10147">
        <v>36.543999999999997</v>
      </c>
      <c r="E10147">
        <v>35.161000000000001</v>
      </c>
      <c r="F10147">
        <v>35.161000000000001</v>
      </c>
      <c r="G10147">
        <v>296390</v>
      </c>
      <c r="H10147" t="s">
        <v>7</v>
      </c>
    </row>
    <row r="10148" spans="1:8" x14ac:dyDescent="0.25">
      <c r="A10148" s="1" t="s">
        <v>15</v>
      </c>
      <c r="B10148" s="1">
        <v>44359</v>
      </c>
      <c r="C10148">
        <v>35.951000000000001</v>
      </c>
      <c r="D10148">
        <v>36.396999999999998</v>
      </c>
      <c r="E10148">
        <v>35.951000000000001</v>
      </c>
      <c r="F10148">
        <v>36.396999999999998</v>
      </c>
      <c r="G10148">
        <v>498880</v>
      </c>
      <c r="H10148" t="s">
        <v>7</v>
      </c>
    </row>
    <row r="10149" spans="1:8" x14ac:dyDescent="0.25">
      <c r="A10149" s="1" t="s">
        <v>15</v>
      </c>
      <c r="B10149" s="1">
        <v>44410</v>
      </c>
      <c r="C10149">
        <v>34.232999999999997</v>
      </c>
      <c r="D10149">
        <v>35.898000000000003</v>
      </c>
      <c r="E10149">
        <v>33.033999999999999</v>
      </c>
      <c r="F10149">
        <v>33.198999999999998</v>
      </c>
      <c r="G10149">
        <v>435059</v>
      </c>
      <c r="H10149" t="s">
        <v>7</v>
      </c>
    </row>
    <row r="10150" spans="1:8" x14ac:dyDescent="0.25">
      <c r="A10150" s="1" t="s">
        <v>15</v>
      </c>
      <c r="B10150" s="1">
        <v>44411</v>
      </c>
      <c r="C10150">
        <v>33.198999999999998</v>
      </c>
      <c r="D10150">
        <v>35.695</v>
      </c>
      <c r="E10150">
        <v>32.36</v>
      </c>
      <c r="F10150">
        <v>34.06</v>
      </c>
      <c r="G10150">
        <v>429354</v>
      </c>
      <c r="H10150" t="s">
        <v>7</v>
      </c>
    </row>
    <row r="10151" spans="1:8" x14ac:dyDescent="0.25">
      <c r="A10151" s="1" t="s">
        <v>15</v>
      </c>
      <c r="B10151" s="1">
        <v>44377</v>
      </c>
      <c r="C10151">
        <v>33.89</v>
      </c>
      <c r="D10151">
        <v>35.573</v>
      </c>
      <c r="E10151">
        <v>33.456000000000003</v>
      </c>
      <c r="F10151">
        <v>35.573</v>
      </c>
      <c r="G10151">
        <v>277129</v>
      </c>
      <c r="H10151" t="s">
        <v>7</v>
      </c>
    </row>
    <row r="10152" spans="1:8" x14ac:dyDescent="0.25">
      <c r="A10152" s="1" t="s">
        <v>15</v>
      </c>
      <c r="B10152" s="1">
        <v>44378</v>
      </c>
      <c r="C10152">
        <v>35.573</v>
      </c>
      <c r="D10152">
        <v>35.573</v>
      </c>
      <c r="E10152">
        <v>32.9</v>
      </c>
      <c r="F10152">
        <v>33.338999999999999</v>
      </c>
      <c r="G10152">
        <v>278265</v>
      </c>
      <c r="H10152" t="s">
        <v>7</v>
      </c>
    </row>
    <row r="10153" spans="1:8" x14ac:dyDescent="0.25">
      <c r="A10153" s="1" t="s">
        <v>15</v>
      </c>
      <c r="B10153" s="1">
        <v>44342</v>
      </c>
      <c r="C10153">
        <v>29.952999999999999</v>
      </c>
      <c r="D10153">
        <v>35.496000000000002</v>
      </c>
      <c r="E10153">
        <v>29.952999999999999</v>
      </c>
      <c r="F10153">
        <v>35.496000000000002</v>
      </c>
      <c r="G10153">
        <v>325276</v>
      </c>
      <c r="H10153" t="s">
        <v>7</v>
      </c>
    </row>
    <row r="10154" spans="1:8" x14ac:dyDescent="0.25">
      <c r="A10154" s="1" t="s">
        <v>15</v>
      </c>
      <c r="B10154" s="1">
        <v>44343</v>
      </c>
      <c r="C10154">
        <v>35.496000000000002</v>
      </c>
      <c r="D10154">
        <v>35.496000000000002</v>
      </c>
      <c r="E10154">
        <v>33.555999999999997</v>
      </c>
      <c r="F10154">
        <v>33.555999999999997</v>
      </c>
      <c r="G10154">
        <v>277812</v>
      </c>
      <c r="H10154" t="s">
        <v>7</v>
      </c>
    </row>
    <row r="10155" spans="1:8" x14ac:dyDescent="0.25">
      <c r="A10155" s="1" t="s">
        <v>15</v>
      </c>
      <c r="B10155" s="1">
        <v>44367</v>
      </c>
      <c r="C10155">
        <v>35.161000000000001</v>
      </c>
      <c r="D10155">
        <v>35.216999999999999</v>
      </c>
      <c r="E10155">
        <v>35.161000000000001</v>
      </c>
      <c r="F10155">
        <v>35.216999999999999</v>
      </c>
      <c r="G10155">
        <v>463473</v>
      </c>
      <c r="H10155" t="s">
        <v>7</v>
      </c>
    </row>
    <row r="10156" spans="1:8" x14ac:dyDescent="0.25">
      <c r="A10156" s="1" t="s">
        <v>15</v>
      </c>
      <c r="B10156" s="1">
        <v>44368</v>
      </c>
      <c r="C10156">
        <v>35.216999999999999</v>
      </c>
      <c r="D10156">
        <v>35.216999999999999</v>
      </c>
      <c r="E10156">
        <v>26.542999999999999</v>
      </c>
      <c r="F10156">
        <v>26.542999999999999</v>
      </c>
      <c r="G10156">
        <v>634942</v>
      </c>
      <c r="H10156" t="s">
        <v>7</v>
      </c>
    </row>
    <row r="10157" spans="1:8" x14ac:dyDescent="0.25">
      <c r="A10157" s="1" t="s">
        <v>15</v>
      </c>
      <c r="B10157" s="1">
        <v>44381</v>
      </c>
      <c r="C10157">
        <v>35.084000000000003</v>
      </c>
      <c r="D10157">
        <v>35.084000000000003</v>
      </c>
      <c r="E10157">
        <v>34.277000000000001</v>
      </c>
      <c r="F10157">
        <v>34.277000000000001</v>
      </c>
      <c r="G10157">
        <v>271629</v>
      </c>
      <c r="H10157" t="s">
        <v>7</v>
      </c>
    </row>
    <row r="10158" spans="1:8" x14ac:dyDescent="0.25">
      <c r="A10158" s="1" t="s">
        <v>15</v>
      </c>
      <c r="B10158" s="1">
        <v>44380</v>
      </c>
      <c r="C10158">
        <v>34.024999999999999</v>
      </c>
      <c r="D10158">
        <v>34.838999999999999</v>
      </c>
      <c r="E10158">
        <v>34.024999999999999</v>
      </c>
      <c r="F10158">
        <v>34.838999999999999</v>
      </c>
      <c r="G10158">
        <v>279314</v>
      </c>
      <c r="H10158" t="s">
        <v>7</v>
      </c>
    </row>
    <row r="10159" spans="1:8" x14ac:dyDescent="0.25">
      <c r="A10159" s="1" t="s">
        <v>15</v>
      </c>
      <c r="B10159" s="1">
        <v>44383</v>
      </c>
      <c r="C10159">
        <v>32.975000000000001</v>
      </c>
      <c r="D10159">
        <v>34.534999999999997</v>
      </c>
      <c r="E10159">
        <v>32.975000000000001</v>
      </c>
      <c r="F10159">
        <v>33.701000000000001</v>
      </c>
      <c r="G10159">
        <v>304983</v>
      </c>
      <c r="H10159" t="s">
        <v>7</v>
      </c>
    </row>
    <row r="10160" spans="1:8" x14ac:dyDescent="0.25">
      <c r="A10160" s="1" t="s">
        <v>15</v>
      </c>
      <c r="B10160" s="1">
        <v>44386</v>
      </c>
      <c r="C10160">
        <v>32.139000000000003</v>
      </c>
      <c r="D10160">
        <v>34.286999999999999</v>
      </c>
      <c r="E10160">
        <v>32.027000000000001</v>
      </c>
      <c r="F10160">
        <v>33.317999999999998</v>
      </c>
      <c r="G10160">
        <v>51502</v>
      </c>
      <c r="H10160" t="s">
        <v>7</v>
      </c>
    </row>
    <row r="10161" spans="1:8" x14ac:dyDescent="0.25">
      <c r="A10161" s="1" t="s">
        <v>15</v>
      </c>
      <c r="B10161" s="1">
        <v>44382</v>
      </c>
      <c r="C10161">
        <v>34.277000000000001</v>
      </c>
      <c r="D10161">
        <v>34.277000000000001</v>
      </c>
      <c r="E10161">
        <v>32.975000000000001</v>
      </c>
      <c r="F10161">
        <v>32.975000000000001</v>
      </c>
      <c r="G10161">
        <v>298963</v>
      </c>
      <c r="H10161" t="s">
        <v>7</v>
      </c>
    </row>
    <row r="10162" spans="1:8" x14ac:dyDescent="0.25">
      <c r="A10162" s="1" t="s">
        <v>15</v>
      </c>
      <c r="B10162" s="1">
        <v>44387</v>
      </c>
      <c r="C10162">
        <v>33.317999999999998</v>
      </c>
      <c r="D10162">
        <v>34.143999999999998</v>
      </c>
      <c r="E10162">
        <v>31.18</v>
      </c>
      <c r="F10162">
        <v>31.683</v>
      </c>
      <c r="G10162">
        <v>67929</v>
      </c>
      <c r="H10162" t="s">
        <v>7</v>
      </c>
    </row>
    <row r="10163" spans="1:8" x14ac:dyDescent="0.25">
      <c r="A10163" s="1" t="s">
        <v>15</v>
      </c>
      <c r="B10163" s="1">
        <v>44379</v>
      </c>
      <c r="C10163">
        <v>33.338999999999999</v>
      </c>
      <c r="D10163">
        <v>34.024999999999999</v>
      </c>
      <c r="E10163">
        <v>33.338999999999999</v>
      </c>
      <c r="F10163">
        <v>34.024999999999999</v>
      </c>
      <c r="G10163">
        <v>294448</v>
      </c>
      <c r="H10163" t="s">
        <v>7</v>
      </c>
    </row>
    <row r="10164" spans="1:8" x14ac:dyDescent="0.25">
      <c r="A10164" s="1" t="s">
        <v>15</v>
      </c>
      <c r="B10164" s="1">
        <v>44349</v>
      </c>
      <c r="C10164">
        <v>30.96</v>
      </c>
      <c r="D10164">
        <v>33.917000000000002</v>
      </c>
      <c r="E10164">
        <v>30.96</v>
      </c>
      <c r="F10164">
        <v>33.917000000000002</v>
      </c>
      <c r="G10164">
        <v>268167</v>
      </c>
      <c r="H10164" t="s">
        <v>7</v>
      </c>
    </row>
    <row r="10165" spans="1:8" x14ac:dyDescent="0.25">
      <c r="A10165" s="1" t="s">
        <v>15</v>
      </c>
      <c r="B10165" s="1">
        <v>44376</v>
      </c>
      <c r="C10165">
        <v>32.412999999999997</v>
      </c>
      <c r="D10165">
        <v>33.89</v>
      </c>
      <c r="E10165">
        <v>32.412999999999997</v>
      </c>
      <c r="F10165">
        <v>33.89</v>
      </c>
      <c r="G10165">
        <v>211025</v>
      </c>
      <c r="H10165" t="s">
        <v>7</v>
      </c>
    </row>
    <row r="10166" spans="1:8" x14ac:dyDescent="0.25">
      <c r="A10166" s="1" t="s">
        <v>15</v>
      </c>
      <c r="B10166" s="1">
        <v>44344</v>
      </c>
      <c r="C10166">
        <v>33.555999999999997</v>
      </c>
      <c r="D10166">
        <v>33.555999999999997</v>
      </c>
      <c r="E10166">
        <v>29.024000000000001</v>
      </c>
      <c r="F10166">
        <v>29.024000000000001</v>
      </c>
      <c r="G10166">
        <v>305468</v>
      </c>
      <c r="H10166" t="s">
        <v>7</v>
      </c>
    </row>
    <row r="10167" spans="1:8" x14ac:dyDescent="0.25">
      <c r="A10167" s="1" t="s">
        <v>15</v>
      </c>
      <c r="B10167" s="1">
        <v>44407</v>
      </c>
      <c r="C10167">
        <v>31.289000000000001</v>
      </c>
      <c r="D10167">
        <v>32.997999999999998</v>
      </c>
      <c r="E10167">
        <v>30.151</v>
      </c>
      <c r="F10167">
        <v>32.296999999999997</v>
      </c>
      <c r="G10167">
        <v>432024</v>
      </c>
      <c r="H10167" t="s">
        <v>7</v>
      </c>
    </row>
    <row r="10168" spans="1:8" x14ac:dyDescent="0.25">
      <c r="A10168" s="1" t="s">
        <v>15</v>
      </c>
      <c r="B10168" s="1">
        <v>44389</v>
      </c>
      <c r="C10168">
        <v>32.15</v>
      </c>
      <c r="D10168">
        <v>32.655000000000001</v>
      </c>
      <c r="E10168">
        <v>30.114999999999998</v>
      </c>
      <c r="F10168">
        <v>30.838000000000001</v>
      </c>
      <c r="G10168">
        <v>67400</v>
      </c>
      <c r="H10168" t="s">
        <v>7</v>
      </c>
    </row>
    <row r="10169" spans="1:8" x14ac:dyDescent="0.25">
      <c r="A10169" s="1" t="s">
        <v>15</v>
      </c>
      <c r="B10169" s="1">
        <v>44347</v>
      </c>
      <c r="C10169">
        <v>28.513999999999999</v>
      </c>
      <c r="D10169">
        <v>32.648000000000003</v>
      </c>
      <c r="E10169">
        <v>28.513999999999999</v>
      </c>
      <c r="F10169">
        <v>32.648000000000003</v>
      </c>
      <c r="G10169">
        <v>614953</v>
      </c>
      <c r="H10169" t="s">
        <v>7</v>
      </c>
    </row>
    <row r="10170" spans="1:8" x14ac:dyDescent="0.25">
      <c r="A10170" s="1" t="s">
        <v>15</v>
      </c>
      <c r="B10170" s="1">
        <v>44348</v>
      </c>
      <c r="C10170">
        <v>32.648000000000003</v>
      </c>
      <c r="D10170">
        <v>32.648000000000003</v>
      </c>
      <c r="E10170">
        <v>30.96</v>
      </c>
      <c r="F10170">
        <v>30.96</v>
      </c>
      <c r="G10170">
        <v>366293</v>
      </c>
      <c r="H10170" t="s">
        <v>7</v>
      </c>
    </row>
    <row r="10171" spans="1:8" x14ac:dyDescent="0.25">
      <c r="A10171" s="1" t="s">
        <v>15</v>
      </c>
      <c r="B10171" s="1">
        <v>44388</v>
      </c>
      <c r="C10171">
        <v>31.683</v>
      </c>
      <c r="D10171">
        <v>32.530999999999999</v>
      </c>
      <c r="E10171">
        <v>31.434000000000001</v>
      </c>
      <c r="F10171">
        <v>32.15</v>
      </c>
      <c r="G10171">
        <v>67864</v>
      </c>
      <c r="H10171" t="s">
        <v>7</v>
      </c>
    </row>
    <row r="10172" spans="1:8" x14ac:dyDescent="0.25">
      <c r="A10172" s="1" t="s">
        <v>15</v>
      </c>
      <c r="B10172" s="1">
        <v>44375</v>
      </c>
      <c r="C10172">
        <v>31.672999999999998</v>
      </c>
      <c r="D10172">
        <v>32.412999999999997</v>
      </c>
      <c r="E10172">
        <v>31.672999999999998</v>
      </c>
      <c r="F10172">
        <v>32.412999999999997</v>
      </c>
      <c r="G10172">
        <v>277160</v>
      </c>
      <c r="H10172" t="s">
        <v>7</v>
      </c>
    </row>
    <row r="10173" spans="1:8" x14ac:dyDescent="0.25">
      <c r="A10173" s="1" t="s">
        <v>15</v>
      </c>
      <c r="B10173" s="1">
        <v>44307</v>
      </c>
      <c r="C10173">
        <v>31.71</v>
      </c>
      <c r="D10173">
        <v>32.398000000000003</v>
      </c>
      <c r="E10173">
        <v>31.71</v>
      </c>
      <c r="F10173">
        <v>32.398000000000003</v>
      </c>
      <c r="G10173">
        <v>292397</v>
      </c>
      <c r="H10173" t="s">
        <v>7</v>
      </c>
    </row>
    <row r="10174" spans="1:8" x14ac:dyDescent="0.25">
      <c r="A10174" s="1" t="s">
        <v>15</v>
      </c>
      <c r="B10174" s="1">
        <v>44304</v>
      </c>
      <c r="C10174">
        <v>24.88</v>
      </c>
      <c r="D10174">
        <v>32.311999999999998</v>
      </c>
      <c r="E10174">
        <v>24.88</v>
      </c>
      <c r="F10174">
        <v>32.311999999999998</v>
      </c>
      <c r="G10174">
        <v>326031</v>
      </c>
      <c r="H10174" t="s">
        <v>7</v>
      </c>
    </row>
    <row r="10175" spans="1:8" x14ac:dyDescent="0.25">
      <c r="A10175" s="1" t="s">
        <v>15</v>
      </c>
      <c r="B10175" s="1">
        <v>44305</v>
      </c>
      <c r="C10175">
        <v>32.311999999999998</v>
      </c>
      <c r="D10175">
        <v>32.311999999999998</v>
      </c>
      <c r="E10175">
        <v>31.559000000000001</v>
      </c>
      <c r="F10175">
        <v>31.559000000000001</v>
      </c>
      <c r="G10175">
        <v>298423</v>
      </c>
      <c r="H10175" t="s">
        <v>7</v>
      </c>
    </row>
    <row r="10176" spans="1:8" x14ac:dyDescent="0.25">
      <c r="A10176" s="1" t="s">
        <v>15</v>
      </c>
      <c r="B10176" s="1">
        <v>44406</v>
      </c>
      <c r="C10176">
        <v>27.795000000000002</v>
      </c>
      <c r="D10176">
        <v>31.853000000000002</v>
      </c>
      <c r="E10176">
        <v>27.355</v>
      </c>
      <c r="F10176">
        <v>31.289000000000001</v>
      </c>
      <c r="G10176">
        <v>441149</v>
      </c>
      <c r="H10176" t="s">
        <v>7</v>
      </c>
    </row>
    <row r="10177" spans="1:8" x14ac:dyDescent="0.25">
      <c r="A10177" s="1" t="s">
        <v>15</v>
      </c>
      <c r="B10177" s="1">
        <v>44306</v>
      </c>
      <c r="C10177">
        <v>31.559000000000001</v>
      </c>
      <c r="D10177">
        <v>31.71</v>
      </c>
      <c r="E10177">
        <v>31.157</v>
      </c>
      <c r="F10177">
        <v>31.71</v>
      </c>
      <c r="G10177">
        <v>267708</v>
      </c>
      <c r="H10177" t="s">
        <v>7</v>
      </c>
    </row>
    <row r="10178" spans="1:8" x14ac:dyDescent="0.25">
      <c r="A10178" s="1" t="s">
        <v>15</v>
      </c>
      <c r="B10178" s="1">
        <v>44374</v>
      </c>
      <c r="C10178">
        <v>29.565000000000001</v>
      </c>
      <c r="D10178">
        <v>31.672999999999998</v>
      </c>
      <c r="E10178">
        <v>29.565000000000001</v>
      </c>
      <c r="F10178">
        <v>31.672999999999998</v>
      </c>
      <c r="G10178">
        <v>293578</v>
      </c>
      <c r="H10178" t="s">
        <v>7</v>
      </c>
    </row>
    <row r="10179" spans="1:8" x14ac:dyDescent="0.25">
      <c r="A10179" s="1" t="s">
        <v>15</v>
      </c>
      <c r="B10179" s="1">
        <v>44392</v>
      </c>
      <c r="C10179">
        <v>31.29</v>
      </c>
      <c r="D10179">
        <v>31.498000000000001</v>
      </c>
      <c r="E10179">
        <v>28.085000000000001</v>
      </c>
      <c r="F10179">
        <v>28.48</v>
      </c>
      <c r="G10179">
        <v>69551</v>
      </c>
      <c r="H10179" t="s">
        <v>7</v>
      </c>
    </row>
    <row r="10180" spans="1:8" x14ac:dyDescent="0.25">
      <c r="A10180" s="1" t="s">
        <v>15</v>
      </c>
      <c r="B10180" s="1">
        <v>44391</v>
      </c>
      <c r="C10180">
        <v>29.161000000000001</v>
      </c>
      <c r="D10180">
        <v>31.437000000000001</v>
      </c>
      <c r="E10180">
        <v>27.503</v>
      </c>
      <c r="F10180">
        <v>31.29</v>
      </c>
      <c r="G10180">
        <v>68717</v>
      </c>
      <c r="H10180" t="s">
        <v>7</v>
      </c>
    </row>
    <row r="10181" spans="1:8" x14ac:dyDescent="0.25">
      <c r="A10181" s="1" t="s">
        <v>15</v>
      </c>
      <c r="B10181" s="1">
        <v>44371</v>
      </c>
      <c r="C10181">
        <v>30.763000000000002</v>
      </c>
      <c r="D10181">
        <v>31.291</v>
      </c>
      <c r="E10181">
        <v>30.763000000000002</v>
      </c>
      <c r="F10181">
        <v>31.291</v>
      </c>
      <c r="G10181">
        <v>310418</v>
      </c>
      <c r="H10181" t="s">
        <v>7</v>
      </c>
    </row>
    <row r="10182" spans="1:8" x14ac:dyDescent="0.25">
      <c r="A10182" s="1" t="s">
        <v>15</v>
      </c>
      <c r="B10182" s="1">
        <v>44372</v>
      </c>
      <c r="C10182">
        <v>31.291</v>
      </c>
      <c r="D10182">
        <v>31.291</v>
      </c>
      <c r="E10182">
        <v>28.891999999999999</v>
      </c>
      <c r="F10182">
        <v>28.891999999999999</v>
      </c>
      <c r="G10182">
        <v>306013</v>
      </c>
      <c r="H10182" t="s">
        <v>7</v>
      </c>
    </row>
    <row r="10183" spans="1:8" x14ac:dyDescent="0.25">
      <c r="A10183" s="1" t="s">
        <v>15</v>
      </c>
      <c r="B10183" s="1">
        <v>44340</v>
      </c>
      <c r="C10183">
        <v>24.718</v>
      </c>
      <c r="D10183">
        <v>31.29</v>
      </c>
      <c r="E10183">
        <v>24.718</v>
      </c>
      <c r="F10183">
        <v>31.29</v>
      </c>
      <c r="G10183">
        <v>595538</v>
      </c>
      <c r="H10183" t="s">
        <v>7</v>
      </c>
    </row>
    <row r="10184" spans="1:8" x14ac:dyDescent="0.25">
      <c r="A10184" s="1" t="s">
        <v>15</v>
      </c>
      <c r="B10184" s="1">
        <v>44341</v>
      </c>
      <c r="C10184">
        <v>31.29</v>
      </c>
      <c r="D10184">
        <v>31.29</v>
      </c>
      <c r="E10184">
        <v>29.952999999999999</v>
      </c>
      <c r="F10184">
        <v>29.952999999999999</v>
      </c>
      <c r="G10184">
        <v>310843</v>
      </c>
      <c r="H10184" t="s">
        <v>7</v>
      </c>
    </row>
    <row r="10185" spans="1:8" x14ac:dyDescent="0.25">
      <c r="A10185" s="1" t="s">
        <v>15</v>
      </c>
      <c r="B10185" s="1">
        <v>44339</v>
      </c>
      <c r="C10185">
        <v>31.271999999999998</v>
      </c>
      <c r="D10185">
        <v>31.271999999999998</v>
      </c>
      <c r="E10185">
        <v>21.808</v>
      </c>
      <c r="F10185">
        <v>24.718</v>
      </c>
      <c r="G10185">
        <v>932323</v>
      </c>
      <c r="H10185" t="s">
        <v>7</v>
      </c>
    </row>
    <row r="10186" spans="1:8" x14ac:dyDescent="0.25">
      <c r="A10186" s="1" t="s">
        <v>15</v>
      </c>
      <c r="B10186" s="1">
        <v>44403</v>
      </c>
      <c r="C10186">
        <v>28.094999999999999</v>
      </c>
      <c r="D10186">
        <v>31.064</v>
      </c>
      <c r="E10186">
        <v>27.95</v>
      </c>
      <c r="F10186">
        <v>28.343</v>
      </c>
      <c r="G10186">
        <v>73147</v>
      </c>
      <c r="H10186" t="s">
        <v>7</v>
      </c>
    </row>
    <row r="10187" spans="1:8" x14ac:dyDescent="0.25">
      <c r="A10187" s="1" t="s">
        <v>15</v>
      </c>
      <c r="B10187" s="1">
        <v>44390</v>
      </c>
      <c r="C10187">
        <v>30.751000000000001</v>
      </c>
      <c r="D10187">
        <v>31.045999999999999</v>
      </c>
      <c r="E10187">
        <v>28.96</v>
      </c>
      <c r="F10187">
        <v>29.161000000000001</v>
      </c>
      <c r="G10187">
        <v>71019</v>
      </c>
      <c r="H10187" t="s">
        <v>7</v>
      </c>
    </row>
    <row r="10188" spans="1:8" x14ac:dyDescent="0.25">
      <c r="A10188" s="1" t="s">
        <v>15</v>
      </c>
      <c r="B10188" s="1">
        <v>44370</v>
      </c>
      <c r="C10188">
        <v>26.692</v>
      </c>
      <c r="D10188">
        <v>30.763000000000002</v>
      </c>
      <c r="E10188">
        <v>26.692</v>
      </c>
      <c r="F10188">
        <v>30.763000000000002</v>
      </c>
      <c r="G10188">
        <v>296151</v>
      </c>
      <c r="H10188" t="s">
        <v>7</v>
      </c>
    </row>
    <row r="10189" spans="1:8" x14ac:dyDescent="0.25">
      <c r="A10189" s="1" t="s">
        <v>15</v>
      </c>
      <c r="B10189" s="1">
        <v>44373</v>
      </c>
      <c r="C10189">
        <v>28.891999999999999</v>
      </c>
      <c r="D10189">
        <v>29.565000000000001</v>
      </c>
      <c r="E10189">
        <v>28.891999999999999</v>
      </c>
      <c r="F10189">
        <v>29.565000000000001</v>
      </c>
      <c r="G10189">
        <v>325195</v>
      </c>
      <c r="H10189" t="s">
        <v>7</v>
      </c>
    </row>
    <row r="10190" spans="1:8" x14ac:dyDescent="0.25">
      <c r="A10190" s="1" t="s">
        <v>15</v>
      </c>
      <c r="B10190" s="1">
        <v>44393</v>
      </c>
      <c r="C10190">
        <v>28.48</v>
      </c>
      <c r="D10190">
        <v>29.484000000000002</v>
      </c>
      <c r="E10190">
        <v>26.251999999999999</v>
      </c>
      <c r="F10190">
        <v>26.305</v>
      </c>
      <c r="G10190">
        <v>66552</v>
      </c>
      <c r="H10190" t="s">
        <v>7</v>
      </c>
    </row>
    <row r="10191" spans="1:8" x14ac:dyDescent="0.25">
      <c r="A10191" s="1" t="s">
        <v>15</v>
      </c>
      <c r="B10191" s="1">
        <v>44401</v>
      </c>
      <c r="C10191">
        <v>28.401</v>
      </c>
      <c r="D10191">
        <v>29.38</v>
      </c>
      <c r="E10191">
        <v>28.306000000000001</v>
      </c>
      <c r="F10191">
        <v>28.701000000000001</v>
      </c>
      <c r="G10191">
        <v>66802</v>
      </c>
      <c r="H10191" t="s">
        <v>7</v>
      </c>
    </row>
    <row r="10192" spans="1:8" x14ac:dyDescent="0.25">
      <c r="A10192" s="1" t="s">
        <v>15</v>
      </c>
      <c r="B10192" s="1">
        <v>44298</v>
      </c>
      <c r="C10192">
        <v>27.809000000000001</v>
      </c>
      <c r="D10192">
        <v>29.152999999999999</v>
      </c>
      <c r="E10192">
        <v>27.809000000000001</v>
      </c>
      <c r="F10192">
        <v>28.462</v>
      </c>
      <c r="G10192">
        <v>300433</v>
      </c>
      <c r="H10192" t="s">
        <v>7</v>
      </c>
    </row>
    <row r="10193" spans="1:8" x14ac:dyDescent="0.25">
      <c r="A10193" s="1" t="s">
        <v>15</v>
      </c>
      <c r="B10193" s="1">
        <v>44345</v>
      </c>
      <c r="C10193">
        <v>29.024000000000001</v>
      </c>
      <c r="D10193">
        <v>29.024000000000001</v>
      </c>
      <c r="E10193">
        <v>27.366</v>
      </c>
      <c r="F10193">
        <v>27.366</v>
      </c>
      <c r="G10193">
        <v>327598</v>
      </c>
      <c r="H10193" t="s">
        <v>7</v>
      </c>
    </row>
    <row r="10194" spans="1:8" x14ac:dyDescent="0.25">
      <c r="A10194" s="1" t="s">
        <v>15</v>
      </c>
      <c r="B10194" s="1">
        <v>44404</v>
      </c>
      <c r="C10194">
        <v>28.343</v>
      </c>
      <c r="D10194">
        <v>28.925000000000001</v>
      </c>
      <c r="E10194">
        <v>27.047000000000001</v>
      </c>
      <c r="F10194">
        <v>27.991</v>
      </c>
      <c r="G10194">
        <v>66814</v>
      </c>
      <c r="H10194" t="s">
        <v>7</v>
      </c>
    </row>
    <row r="10195" spans="1:8" x14ac:dyDescent="0.25">
      <c r="A10195" s="1" t="s">
        <v>15</v>
      </c>
      <c r="B10195" s="1">
        <v>44400</v>
      </c>
      <c r="C10195">
        <v>27.702000000000002</v>
      </c>
      <c r="D10195">
        <v>28.61</v>
      </c>
      <c r="E10195">
        <v>26.405999999999999</v>
      </c>
      <c r="F10195">
        <v>28.401</v>
      </c>
      <c r="G10195">
        <v>57689</v>
      </c>
      <c r="H10195" t="s">
        <v>7</v>
      </c>
    </row>
    <row r="10196" spans="1:8" x14ac:dyDescent="0.25">
      <c r="A10196" s="1" t="s">
        <v>15</v>
      </c>
      <c r="B10196" s="1">
        <v>44405</v>
      </c>
      <c r="C10196">
        <v>27.991</v>
      </c>
      <c r="D10196">
        <v>28.576000000000001</v>
      </c>
      <c r="E10196">
        <v>27.405000000000001</v>
      </c>
      <c r="F10196">
        <v>27.795000000000002</v>
      </c>
      <c r="G10196">
        <v>166308</v>
      </c>
      <c r="H10196" t="s">
        <v>7</v>
      </c>
    </row>
    <row r="10197" spans="1:8" x14ac:dyDescent="0.25">
      <c r="A10197" s="1" t="s">
        <v>15</v>
      </c>
      <c r="B10197" s="1">
        <v>44346</v>
      </c>
      <c r="C10197">
        <v>27.366</v>
      </c>
      <c r="D10197">
        <v>28.513999999999999</v>
      </c>
      <c r="E10197">
        <v>27.366</v>
      </c>
      <c r="F10197">
        <v>28.513999999999999</v>
      </c>
      <c r="G10197">
        <v>423611</v>
      </c>
      <c r="H10197" t="s">
        <v>7</v>
      </c>
    </row>
    <row r="10198" spans="1:8" x14ac:dyDescent="0.25">
      <c r="A10198" s="1" t="s">
        <v>15</v>
      </c>
      <c r="B10198" s="1">
        <v>44299</v>
      </c>
      <c r="C10198">
        <v>28.462</v>
      </c>
      <c r="D10198">
        <v>28.462</v>
      </c>
      <c r="E10198">
        <v>27.466999999999999</v>
      </c>
      <c r="F10198">
        <v>27.466999999999999</v>
      </c>
      <c r="G10198">
        <v>276522</v>
      </c>
      <c r="H10198" t="s">
        <v>7</v>
      </c>
    </row>
    <row r="10199" spans="1:8" x14ac:dyDescent="0.25">
      <c r="A10199" s="1" t="s">
        <v>15</v>
      </c>
      <c r="B10199" s="1">
        <v>44402</v>
      </c>
      <c r="C10199">
        <v>27.859000000000002</v>
      </c>
      <c r="D10199">
        <v>28.135000000000002</v>
      </c>
      <c r="E10199">
        <v>26.553000000000001</v>
      </c>
      <c r="F10199">
        <v>28.094999999999999</v>
      </c>
      <c r="G10199">
        <v>68404</v>
      </c>
      <c r="H10199" t="s">
        <v>7</v>
      </c>
    </row>
    <row r="10200" spans="1:8" x14ac:dyDescent="0.25">
      <c r="A10200" s="1" t="s">
        <v>15</v>
      </c>
      <c r="B10200" s="1">
        <v>44399</v>
      </c>
      <c r="C10200">
        <v>26.698</v>
      </c>
      <c r="D10200">
        <v>28.061</v>
      </c>
      <c r="E10200">
        <v>25.954999999999998</v>
      </c>
      <c r="F10200">
        <v>27.702000000000002</v>
      </c>
      <c r="G10200">
        <v>58710</v>
      </c>
      <c r="H10200" t="s">
        <v>7</v>
      </c>
    </row>
    <row r="10201" spans="1:8" x14ac:dyDescent="0.25">
      <c r="A10201" s="1" t="s">
        <v>15</v>
      </c>
      <c r="B10201" s="1">
        <v>44297</v>
      </c>
      <c r="C10201">
        <v>26.777999999999999</v>
      </c>
      <c r="D10201">
        <v>27.809000000000001</v>
      </c>
      <c r="E10201">
        <v>26.777999999999999</v>
      </c>
      <c r="F10201">
        <v>27.809000000000001</v>
      </c>
      <c r="G10201">
        <v>341196</v>
      </c>
      <c r="H10201" t="s">
        <v>7</v>
      </c>
    </row>
    <row r="10202" spans="1:8" x14ac:dyDescent="0.25">
      <c r="A10202" s="1" t="s">
        <v>15</v>
      </c>
      <c r="B10202" s="1">
        <v>44301</v>
      </c>
      <c r="C10202">
        <v>26.46</v>
      </c>
      <c r="D10202">
        <v>27.791</v>
      </c>
      <c r="E10202">
        <v>26.46</v>
      </c>
      <c r="F10202">
        <v>27.791</v>
      </c>
      <c r="G10202">
        <v>121321</v>
      </c>
      <c r="H10202" t="s">
        <v>7</v>
      </c>
    </row>
    <row r="10203" spans="1:8" x14ac:dyDescent="0.25">
      <c r="A10203" s="1" t="s">
        <v>15</v>
      </c>
      <c r="B10203" s="1">
        <v>44302</v>
      </c>
      <c r="C10203">
        <v>27.791</v>
      </c>
      <c r="D10203">
        <v>27.791</v>
      </c>
      <c r="E10203">
        <v>25.388000000000002</v>
      </c>
      <c r="F10203">
        <v>25.388000000000002</v>
      </c>
      <c r="G10203">
        <v>276104</v>
      </c>
      <c r="H10203" t="s">
        <v>7</v>
      </c>
    </row>
    <row r="10204" spans="1:8" x14ac:dyDescent="0.25">
      <c r="A10204" s="1" t="s">
        <v>15</v>
      </c>
      <c r="B10204" s="1">
        <v>44295</v>
      </c>
      <c r="C10204">
        <v>26.997</v>
      </c>
      <c r="D10204">
        <v>27.733000000000001</v>
      </c>
      <c r="E10204">
        <v>26.997</v>
      </c>
      <c r="F10204">
        <v>27.733000000000001</v>
      </c>
      <c r="G10204">
        <v>287411</v>
      </c>
      <c r="H10204" t="s">
        <v>7</v>
      </c>
    </row>
    <row r="10205" spans="1:8" x14ac:dyDescent="0.25">
      <c r="A10205" s="1" t="s">
        <v>15</v>
      </c>
      <c r="B10205" s="1">
        <v>44296</v>
      </c>
      <c r="C10205">
        <v>27.733000000000001</v>
      </c>
      <c r="D10205">
        <v>27.733000000000001</v>
      </c>
      <c r="E10205">
        <v>26.777999999999999</v>
      </c>
      <c r="F10205">
        <v>26.777999999999999</v>
      </c>
      <c r="G10205">
        <v>288759</v>
      </c>
      <c r="H10205" t="s">
        <v>7</v>
      </c>
    </row>
    <row r="10206" spans="1:8" x14ac:dyDescent="0.25">
      <c r="A10206" s="1" t="s">
        <v>15</v>
      </c>
      <c r="B10206" s="1">
        <v>44394</v>
      </c>
      <c r="C10206">
        <v>26.305</v>
      </c>
      <c r="D10206">
        <v>27.719000000000001</v>
      </c>
      <c r="E10206">
        <v>26</v>
      </c>
      <c r="F10206">
        <v>26.771000000000001</v>
      </c>
      <c r="G10206">
        <v>65976</v>
      </c>
      <c r="H10206" t="s">
        <v>7</v>
      </c>
    </row>
    <row r="10207" spans="1:8" x14ac:dyDescent="0.25">
      <c r="A10207" s="1" t="s">
        <v>15</v>
      </c>
      <c r="B10207" s="1">
        <v>44395</v>
      </c>
      <c r="C10207">
        <v>26.771000000000001</v>
      </c>
      <c r="D10207">
        <v>27.686</v>
      </c>
      <c r="E10207">
        <v>26.327000000000002</v>
      </c>
      <c r="F10207">
        <v>26.693999999999999</v>
      </c>
      <c r="G10207">
        <v>67519</v>
      </c>
      <c r="H10207" t="s">
        <v>7</v>
      </c>
    </row>
    <row r="10208" spans="1:8" x14ac:dyDescent="0.25">
      <c r="A10208" s="1" t="s">
        <v>15</v>
      </c>
      <c r="B10208" s="1">
        <v>44300</v>
      </c>
      <c r="C10208">
        <v>27.466999999999999</v>
      </c>
      <c r="D10208">
        <v>27.466999999999999</v>
      </c>
      <c r="E10208">
        <v>26.46</v>
      </c>
      <c r="F10208">
        <v>26.46</v>
      </c>
      <c r="G10208">
        <v>285806</v>
      </c>
      <c r="H10208" t="s">
        <v>7</v>
      </c>
    </row>
    <row r="10209" spans="1:8" x14ac:dyDescent="0.25">
      <c r="A10209" s="1" t="s">
        <v>15</v>
      </c>
      <c r="B10209" s="1">
        <v>44294</v>
      </c>
      <c r="C10209">
        <v>26.588999999999999</v>
      </c>
      <c r="D10209">
        <v>27.358000000000001</v>
      </c>
      <c r="E10209">
        <v>26.588999999999999</v>
      </c>
      <c r="F10209">
        <v>26.997</v>
      </c>
      <c r="G10209">
        <v>287713</v>
      </c>
      <c r="H10209" t="s">
        <v>7</v>
      </c>
    </row>
    <row r="10210" spans="1:8" x14ac:dyDescent="0.25">
      <c r="A10210" s="1" t="s">
        <v>15</v>
      </c>
      <c r="B10210" s="1">
        <v>44398</v>
      </c>
      <c r="C10210">
        <v>23.443999999999999</v>
      </c>
      <c r="D10210">
        <v>27.306999999999999</v>
      </c>
      <c r="E10210">
        <v>22.873000000000001</v>
      </c>
      <c r="F10210">
        <v>26.698</v>
      </c>
      <c r="G10210">
        <v>67634</v>
      </c>
      <c r="H10210" t="s">
        <v>7</v>
      </c>
    </row>
    <row r="10211" spans="1:8" x14ac:dyDescent="0.25">
      <c r="A10211" s="1" t="s">
        <v>15</v>
      </c>
      <c r="B10211" s="1">
        <v>44396</v>
      </c>
      <c r="C10211">
        <v>26.693999999999999</v>
      </c>
      <c r="D10211">
        <v>26.693999999999999</v>
      </c>
      <c r="E10211">
        <v>24.021000000000001</v>
      </c>
      <c r="F10211">
        <v>24.443000000000001</v>
      </c>
      <c r="G10211">
        <v>68857</v>
      </c>
      <c r="H10211" t="s">
        <v>7</v>
      </c>
    </row>
    <row r="10212" spans="1:8" x14ac:dyDescent="0.25">
      <c r="A10212" s="1" t="s">
        <v>15</v>
      </c>
      <c r="B10212" s="1">
        <v>44369</v>
      </c>
      <c r="C10212">
        <v>26.542999999999999</v>
      </c>
      <c r="D10212">
        <v>26.692</v>
      </c>
      <c r="E10212">
        <v>26.542999999999999</v>
      </c>
      <c r="F10212">
        <v>26.692</v>
      </c>
      <c r="G10212">
        <v>342884</v>
      </c>
      <c r="H10212" t="s">
        <v>7</v>
      </c>
    </row>
    <row r="10213" spans="1:8" x14ac:dyDescent="0.25">
      <c r="A10213" s="1" t="s">
        <v>15</v>
      </c>
      <c r="B10213" s="1">
        <v>44293</v>
      </c>
      <c r="C10213">
        <v>24.995999999999999</v>
      </c>
      <c r="D10213">
        <v>26.588999999999999</v>
      </c>
      <c r="E10213">
        <v>24.995999999999999</v>
      </c>
      <c r="F10213">
        <v>26.588999999999999</v>
      </c>
      <c r="G10213">
        <v>269374</v>
      </c>
      <c r="H10213" t="s">
        <v>7</v>
      </c>
    </row>
    <row r="10214" spans="1:8" x14ac:dyDescent="0.25">
      <c r="A10214" s="1" t="s">
        <v>15</v>
      </c>
      <c r="B10214" s="1">
        <v>44303</v>
      </c>
      <c r="C10214">
        <v>25.388000000000002</v>
      </c>
      <c r="D10214">
        <v>26.076000000000001</v>
      </c>
      <c r="E10214">
        <v>24.88</v>
      </c>
      <c r="F10214">
        <v>24.88</v>
      </c>
      <c r="G10214">
        <v>245911</v>
      </c>
      <c r="H10214" t="s">
        <v>7</v>
      </c>
    </row>
    <row r="10215" spans="1:8" x14ac:dyDescent="0.25">
      <c r="A10215" s="1" t="s">
        <v>15</v>
      </c>
      <c r="B10215" s="1">
        <v>44292</v>
      </c>
      <c r="C10215">
        <v>22.981999999999999</v>
      </c>
      <c r="D10215">
        <v>24.995999999999999</v>
      </c>
      <c r="E10215">
        <v>22.981999999999999</v>
      </c>
      <c r="F10215">
        <v>24.995999999999999</v>
      </c>
      <c r="G10215">
        <v>292695</v>
      </c>
      <c r="H10215" t="s">
        <v>7</v>
      </c>
    </row>
    <row r="10216" spans="1:8" x14ac:dyDescent="0.25">
      <c r="A10216" s="1" t="s">
        <v>15</v>
      </c>
      <c r="B10216" s="1">
        <v>44397</v>
      </c>
      <c r="C10216">
        <v>24.443000000000001</v>
      </c>
      <c r="D10216">
        <v>24.934000000000001</v>
      </c>
      <c r="E10216">
        <v>22.138999999999999</v>
      </c>
      <c r="F10216">
        <v>23.443999999999999</v>
      </c>
      <c r="G10216">
        <v>69362</v>
      </c>
      <c r="H10216" t="s">
        <v>7</v>
      </c>
    </row>
    <row r="10217" spans="1:8" x14ac:dyDescent="0.25">
      <c r="A10217" s="1" t="s">
        <v>15</v>
      </c>
      <c r="B10217" s="1">
        <v>44290</v>
      </c>
      <c r="C10217">
        <v>22.401</v>
      </c>
      <c r="D10217">
        <v>24.001000000000001</v>
      </c>
      <c r="E10217">
        <v>22.401</v>
      </c>
      <c r="F10217">
        <v>24.001000000000001</v>
      </c>
      <c r="G10217">
        <v>291677</v>
      </c>
      <c r="H10217" t="s">
        <v>7</v>
      </c>
    </row>
    <row r="10218" spans="1:8" x14ac:dyDescent="0.25">
      <c r="A10218" s="1" t="s">
        <v>15</v>
      </c>
      <c r="B10218" s="1">
        <v>44291</v>
      </c>
      <c r="C10218">
        <v>24.001000000000001</v>
      </c>
      <c r="D10218">
        <v>24.001000000000001</v>
      </c>
      <c r="E10218">
        <v>22.981999999999999</v>
      </c>
      <c r="F10218">
        <v>22.981999999999999</v>
      </c>
      <c r="G10218">
        <v>306789</v>
      </c>
      <c r="H10218" t="s">
        <v>7</v>
      </c>
    </row>
    <row r="10219" spans="1:8" x14ac:dyDescent="0.25">
      <c r="A10219" s="1" t="s">
        <v>15</v>
      </c>
      <c r="B10219" s="1">
        <v>44289</v>
      </c>
      <c r="C10219">
        <v>19.768000000000001</v>
      </c>
      <c r="D10219">
        <v>22.603000000000002</v>
      </c>
      <c r="E10219">
        <v>19.768000000000001</v>
      </c>
      <c r="F10219">
        <v>22.401</v>
      </c>
      <c r="G10219">
        <v>182649</v>
      </c>
      <c r="H10219" t="s">
        <v>7</v>
      </c>
    </row>
    <row r="10220" spans="1:8" x14ac:dyDescent="0.25">
      <c r="A10220" s="1" t="s">
        <v>15</v>
      </c>
      <c r="B10220" s="1">
        <v>44285</v>
      </c>
      <c r="C10220">
        <v>18.920999999999999</v>
      </c>
      <c r="D10220">
        <v>20.27</v>
      </c>
      <c r="E10220">
        <v>18.920999999999999</v>
      </c>
      <c r="F10220">
        <v>19.207999999999998</v>
      </c>
      <c r="G10220">
        <v>291402</v>
      </c>
      <c r="H10220" t="s">
        <v>7</v>
      </c>
    </row>
    <row r="10221" spans="1:8" x14ac:dyDescent="0.25">
      <c r="A10221" s="1" t="s">
        <v>15</v>
      </c>
      <c r="B10221" s="1">
        <v>44288</v>
      </c>
      <c r="C10221">
        <v>19.010000000000002</v>
      </c>
      <c r="D10221">
        <v>19.768000000000001</v>
      </c>
      <c r="E10221">
        <v>19.010000000000002</v>
      </c>
      <c r="F10221">
        <v>19.768000000000001</v>
      </c>
      <c r="G10221">
        <v>285998</v>
      </c>
      <c r="H10221" t="s">
        <v>7</v>
      </c>
    </row>
    <row r="10222" spans="1:8" x14ac:dyDescent="0.25">
      <c r="A10222" s="1" t="s">
        <v>15</v>
      </c>
      <c r="B10222" s="1">
        <v>44286</v>
      </c>
      <c r="C10222">
        <v>19.207999999999998</v>
      </c>
      <c r="D10222">
        <v>19.475999999999999</v>
      </c>
      <c r="E10222">
        <v>19.207999999999998</v>
      </c>
      <c r="F10222">
        <v>19.445</v>
      </c>
      <c r="G10222">
        <v>287570</v>
      </c>
      <c r="H10222" t="s">
        <v>7</v>
      </c>
    </row>
    <row r="10223" spans="1:8" x14ac:dyDescent="0.25">
      <c r="A10223" s="1" t="s">
        <v>15</v>
      </c>
      <c r="B10223" s="1">
        <v>44287</v>
      </c>
      <c r="C10223">
        <v>19.445</v>
      </c>
      <c r="D10223">
        <v>19.445</v>
      </c>
      <c r="E10223">
        <v>19.010000000000002</v>
      </c>
      <c r="F10223">
        <v>19.010000000000002</v>
      </c>
      <c r="G10223">
        <v>281117</v>
      </c>
      <c r="H10223" t="s">
        <v>7</v>
      </c>
    </row>
    <row r="10224" spans="1:8" x14ac:dyDescent="0.25">
      <c r="A10224" s="1" t="s">
        <v>15</v>
      </c>
      <c r="B10224" s="1">
        <v>44284</v>
      </c>
      <c r="C10224">
        <v>17.972999999999999</v>
      </c>
      <c r="D10224">
        <v>18.920999999999999</v>
      </c>
      <c r="E10224">
        <v>17.972999999999999</v>
      </c>
      <c r="F10224">
        <v>18.920999999999999</v>
      </c>
      <c r="G10224">
        <v>292530</v>
      </c>
      <c r="H10224" t="s">
        <v>7</v>
      </c>
    </row>
    <row r="10225" spans="1:8" x14ac:dyDescent="0.25">
      <c r="A10225" s="1" t="s">
        <v>15</v>
      </c>
      <c r="B10225" s="1">
        <v>44283</v>
      </c>
      <c r="C10225">
        <v>16.52</v>
      </c>
      <c r="D10225">
        <v>17.972999999999999</v>
      </c>
      <c r="E10225">
        <v>16.52</v>
      </c>
      <c r="F10225">
        <v>17.972999999999999</v>
      </c>
      <c r="G10225">
        <v>277914</v>
      </c>
      <c r="H10225" t="s">
        <v>7</v>
      </c>
    </row>
    <row r="10226" spans="1:8" x14ac:dyDescent="0.25">
      <c r="A10226" s="1" t="s">
        <v>15</v>
      </c>
      <c r="B10226" s="1">
        <v>44251</v>
      </c>
      <c r="C10226">
        <v>15.144</v>
      </c>
      <c r="D10226">
        <v>17.256</v>
      </c>
      <c r="E10226">
        <v>15.144</v>
      </c>
      <c r="F10226">
        <v>17.256</v>
      </c>
      <c r="G10226">
        <v>570788</v>
      </c>
      <c r="H10226" t="s">
        <v>7</v>
      </c>
    </row>
    <row r="10227" spans="1:8" x14ac:dyDescent="0.25">
      <c r="A10227" s="1" t="s">
        <v>15</v>
      </c>
      <c r="B10227" s="1">
        <v>44252</v>
      </c>
      <c r="C10227">
        <v>17.256</v>
      </c>
      <c r="D10227">
        <v>17.256</v>
      </c>
      <c r="E10227">
        <v>13.909000000000001</v>
      </c>
      <c r="F10227">
        <v>13.909000000000001</v>
      </c>
      <c r="G10227">
        <v>547223</v>
      </c>
      <c r="H10227" t="s">
        <v>7</v>
      </c>
    </row>
    <row r="10228" spans="1:8" x14ac:dyDescent="0.25">
      <c r="A10228" s="1" t="s">
        <v>15</v>
      </c>
      <c r="B10228" s="1">
        <v>44282</v>
      </c>
      <c r="C10228">
        <v>14.75</v>
      </c>
      <c r="D10228">
        <v>16.52</v>
      </c>
      <c r="E10228">
        <v>14.75</v>
      </c>
      <c r="F10228">
        <v>16.52</v>
      </c>
      <c r="G10228">
        <v>278379</v>
      </c>
      <c r="H10228" t="s">
        <v>7</v>
      </c>
    </row>
    <row r="10229" spans="1:8" x14ac:dyDescent="0.25">
      <c r="A10229" s="1" t="s">
        <v>15</v>
      </c>
      <c r="B10229" s="1">
        <v>44266</v>
      </c>
      <c r="C10229">
        <v>14.24</v>
      </c>
      <c r="D10229">
        <v>16.021000000000001</v>
      </c>
      <c r="E10229">
        <v>14.132</v>
      </c>
      <c r="F10229">
        <v>16.021000000000001</v>
      </c>
      <c r="G10229">
        <v>574401</v>
      </c>
      <c r="H10229" t="s">
        <v>7</v>
      </c>
    </row>
    <row r="10230" spans="1:8" x14ac:dyDescent="0.25">
      <c r="A10230" s="1" t="s">
        <v>15</v>
      </c>
      <c r="B10230" s="1">
        <v>44267</v>
      </c>
      <c r="C10230">
        <v>16.021000000000001</v>
      </c>
      <c r="D10230">
        <v>16.021000000000001</v>
      </c>
      <c r="E10230">
        <v>14.585000000000001</v>
      </c>
      <c r="F10230">
        <v>14.585000000000001</v>
      </c>
      <c r="G10230">
        <v>553994</v>
      </c>
      <c r="H10230" t="s">
        <v>7</v>
      </c>
    </row>
    <row r="10231" spans="1:8" x14ac:dyDescent="0.25">
      <c r="A10231" s="1" t="s">
        <v>15</v>
      </c>
      <c r="B10231" s="1">
        <v>44277</v>
      </c>
      <c r="C10231">
        <v>14.349</v>
      </c>
      <c r="D10231">
        <v>15.842000000000001</v>
      </c>
      <c r="E10231">
        <v>14.349</v>
      </c>
      <c r="F10231">
        <v>14.885</v>
      </c>
      <c r="G10231">
        <v>271378</v>
      </c>
      <c r="H10231" t="s">
        <v>7</v>
      </c>
    </row>
    <row r="10232" spans="1:8" x14ac:dyDescent="0.25">
      <c r="A10232" s="1" t="s">
        <v>15</v>
      </c>
      <c r="B10232" s="1">
        <v>44268</v>
      </c>
      <c r="C10232">
        <v>14.585000000000001</v>
      </c>
      <c r="D10232">
        <v>15.332000000000001</v>
      </c>
      <c r="E10232">
        <v>14.585000000000001</v>
      </c>
      <c r="F10232">
        <v>15.332000000000001</v>
      </c>
      <c r="G10232">
        <v>575514</v>
      </c>
      <c r="H10232" t="s">
        <v>7</v>
      </c>
    </row>
    <row r="10233" spans="1:8" x14ac:dyDescent="0.25">
      <c r="A10233" s="1" t="s">
        <v>15</v>
      </c>
      <c r="B10233" s="1">
        <v>44269</v>
      </c>
      <c r="C10233">
        <v>15.332000000000001</v>
      </c>
      <c r="D10233">
        <v>15.332000000000001</v>
      </c>
      <c r="E10233">
        <v>14.519</v>
      </c>
      <c r="F10233">
        <v>14.519</v>
      </c>
      <c r="G10233">
        <v>559758</v>
      </c>
      <c r="H10233" t="s">
        <v>7</v>
      </c>
    </row>
    <row r="10234" spans="1:8" x14ac:dyDescent="0.25">
      <c r="A10234" s="1" t="s">
        <v>15</v>
      </c>
      <c r="B10234" s="1">
        <v>44250</v>
      </c>
      <c r="C10234">
        <v>14.464</v>
      </c>
      <c r="D10234">
        <v>15.144</v>
      </c>
      <c r="E10234">
        <v>12.292999999999999</v>
      </c>
      <c r="F10234">
        <v>15.144</v>
      </c>
      <c r="G10234">
        <v>558530</v>
      </c>
      <c r="H10234" t="s">
        <v>7</v>
      </c>
    </row>
    <row r="10235" spans="1:8" x14ac:dyDescent="0.25">
      <c r="A10235" s="1" t="s">
        <v>15</v>
      </c>
      <c r="B10235" s="1">
        <v>44255</v>
      </c>
      <c r="C10235">
        <v>13.164</v>
      </c>
      <c r="D10235">
        <v>15.021000000000001</v>
      </c>
      <c r="E10235">
        <v>13.164</v>
      </c>
      <c r="F10235">
        <v>15.021000000000001</v>
      </c>
      <c r="G10235">
        <v>510485</v>
      </c>
      <c r="H10235" t="s">
        <v>7</v>
      </c>
    </row>
    <row r="10236" spans="1:8" x14ac:dyDescent="0.25">
      <c r="A10236" s="1" t="s">
        <v>15</v>
      </c>
      <c r="B10236" s="1">
        <v>44256</v>
      </c>
      <c r="C10236">
        <v>15.021000000000001</v>
      </c>
      <c r="D10236">
        <v>15.021000000000001</v>
      </c>
      <c r="E10236">
        <v>14.92</v>
      </c>
      <c r="F10236">
        <v>15.002000000000001</v>
      </c>
      <c r="G10236">
        <v>380970</v>
      </c>
      <c r="H10236" t="s">
        <v>7</v>
      </c>
    </row>
    <row r="10237" spans="1:8" x14ac:dyDescent="0.25">
      <c r="A10237" s="1" t="s">
        <v>15</v>
      </c>
      <c r="B10237" s="1">
        <v>44257</v>
      </c>
      <c r="C10237">
        <v>15.002000000000001</v>
      </c>
      <c r="D10237">
        <v>15.002000000000001</v>
      </c>
      <c r="E10237">
        <v>13.958</v>
      </c>
      <c r="F10237">
        <v>13.958</v>
      </c>
      <c r="G10237">
        <v>586268</v>
      </c>
      <c r="H10237" t="s">
        <v>7</v>
      </c>
    </row>
    <row r="10238" spans="1:8" x14ac:dyDescent="0.25">
      <c r="A10238" s="1" t="s">
        <v>15</v>
      </c>
      <c r="B10238" s="1">
        <v>44278</v>
      </c>
      <c r="C10238">
        <v>14.885</v>
      </c>
      <c r="D10238">
        <v>14.885</v>
      </c>
      <c r="E10238">
        <v>14.183</v>
      </c>
      <c r="F10238">
        <v>14.183</v>
      </c>
      <c r="G10238">
        <v>284854</v>
      </c>
      <c r="H10238" t="s">
        <v>7</v>
      </c>
    </row>
    <row r="10239" spans="1:8" x14ac:dyDescent="0.25">
      <c r="A10239" s="1" t="s">
        <v>15</v>
      </c>
      <c r="B10239" s="1">
        <v>44264</v>
      </c>
      <c r="C10239">
        <v>13.62</v>
      </c>
      <c r="D10239">
        <v>14.807</v>
      </c>
      <c r="E10239">
        <v>13.62</v>
      </c>
      <c r="F10239">
        <v>14.807</v>
      </c>
      <c r="G10239">
        <v>561094</v>
      </c>
      <c r="H10239" t="s">
        <v>7</v>
      </c>
    </row>
    <row r="10240" spans="1:8" x14ac:dyDescent="0.25">
      <c r="A10240" s="1" t="s">
        <v>15</v>
      </c>
      <c r="B10240" s="1">
        <v>44265</v>
      </c>
      <c r="C10240">
        <v>14.807</v>
      </c>
      <c r="D10240">
        <v>14.807</v>
      </c>
      <c r="E10240">
        <v>14.24</v>
      </c>
      <c r="F10240">
        <v>14.24</v>
      </c>
      <c r="G10240">
        <v>554640</v>
      </c>
      <c r="H10240" t="s">
        <v>7</v>
      </c>
    </row>
    <row r="10241" spans="1:8" x14ac:dyDescent="0.25">
      <c r="A10241" s="1" t="s">
        <v>15</v>
      </c>
      <c r="B10241" s="1">
        <v>44281</v>
      </c>
      <c r="C10241">
        <v>12.983000000000001</v>
      </c>
      <c r="D10241">
        <v>14.75</v>
      </c>
      <c r="E10241">
        <v>12.983000000000001</v>
      </c>
      <c r="F10241">
        <v>14.75</v>
      </c>
      <c r="G10241">
        <v>281261</v>
      </c>
      <c r="H10241" t="s">
        <v>7</v>
      </c>
    </row>
    <row r="10242" spans="1:8" x14ac:dyDescent="0.25">
      <c r="A10242" s="1" t="s">
        <v>15</v>
      </c>
      <c r="B10242" s="1">
        <v>44279</v>
      </c>
      <c r="C10242">
        <v>14.183</v>
      </c>
      <c r="D10242">
        <v>14.621</v>
      </c>
      <c r="E10242">
        <v>13.577</v>
      </c>
      <c r="F10242">
        <v>13.577</v>
      </c>
      <c r="G10242">
        <v>278317</v>
      </c>
      <c r="H10242" t="s">
        <v>7</v>
      </c>
    </row>
    <row r="10243" spans="1:8" x14ac:dyDescent="0.25">
      <c r="A10243" s="1" t="s">
        <v>15</v>
      </c>
      <c r="B10243" s="1">
        <v>44270</v>
      </c>
      <c r="C10243">
        <v>14.519</v>
      </c>
      <c r="D10243">
        <v>14.519</v>
      </c>
      <c r="E10243">
        <v>14.116</v>
      </c>
      <c r="F10243">
        <v>14.164999999999999</v>
      </c>
      <c r="G10243">
        <v>552032</v>
      </c>
      <c r="H10243" t="s">
        <v>7</v>
      </c>
    </row>
    <row r="10244" spans="1:8" x14ac:dyDescent="0.25">
      <c r="A10244" s="1" t="s">
        <v>15</v>
      </c>
      <c r="B10244" s="1">
        <v>44249</v>
      </c>
      <c r="C10244">
        <v>11.071999999999999</v>
      </c>
      <c r="D10244">
        <v>14.464</v>
      </c>
      <c r="E10244">
        <v>9.9250000000000007</v>
      </c>
      <c r="F10244">
        <v>14.464</v>
      </c>
      <c r="G10244">
        <v>567425</v>
      </c>
      <c r="H10244" t="s">
        <v>7</v>
      </c>
    </row>
    <row r="10245" spans="1:8" x14ac:dyDescent="0.25">
      <c r="A10245" s="1" t="s">
        <v>15</v>
      </c>
      <c r="B10245" s="1">
        <v>44276</v>
      </c>
      <c r="C10245">
        <v>14.21</v>
      </c>
      <c r="D10245">
        <v>14.349</v>
      </c>
      <c r="E10245">
        <v>14.21</v>
      </c>
      <c r="F10245">
        <v>14.349</v>
      </c>
      <c r="G10245">
        <v>281687</v>
      </c>
      <c r="H10245" t="s">
        <v>7</v>
      </c>
    </row>
    <row r="10246" spans="1:8" x14ac:dyDescent="0.25">
      <c r="A10246" s="1" t="s">
        <v>15</v>
      </c>
      <c r="B10246" s="1">
        <v>44273</v>
      </c>
      <c r="C10246">
        <v>14.205</v>
      </c>
      <c r="D10246">
        <v>14.214</v>
      </c>
      <c r="E10246">
        <v>14.205</v>
      </c>
      <c r="F10246">
        <v>14.214</v>
      </c>
      <c r="G10246">
        <v>293614</v>
      </c>
      <c r="H10246" t="s">
        <v>7</v>
      </c>
    </row>
    <row r="10247" spans="1:8" x14ac:dyDescent="0.25">
      <c r="A10247" s="1" t="s">
        <v>15</v>
      </c>
      <c r="B10247" s="1">
        <v>44274</v>
      </c>
      <c r="C10247">
        <v>14.214</v>
      </c>
      <c r="D10247">
        <v>14.214</v>
      </c>
      <c r="E10247">
        <v>14.141999999999999</v>
      </c>
      <c r="F10247">
        <v>14.141999999999999</v>
      </c>
      <c r="G10247">
        <v>287363</v>
      </c>
      <c r="H10247" t="s">
        <v>7</v>
      </c>
    </row>
    <row r="10248" spans="1:8" x14ac:dyDescent="0.25">
      <c r="A10248" s="1" t="s">
        <v>15</v>
      </c>
      <c r="B10248" s="1">
        <v>44275</v>
      </c>
      <c r="C10248">
        <v>14.141999999999999</v>
      </c>
      <c r="D10248">
        <v>14.21</v>
      </c>
      <c r="E10248">
        <v>14.141999999999999</v>
      </c>
      <c r="F10248">
        <v>14.21</v>
      </c>
      <c r="G10248">
        <v>286563</v>
      </c>
      <c r="H10248" t="s">
        <v>7</v>
      </c>
    </row>
    <row r="10249" spans="1:8" x14ac:dyDescent="0.25">
      <c r="A10249" s="1" t="s">
        <v>15</v>
      </c>
      <c r="B10249" s="1">
        <v>44272</v>
      </c>
      <c r="C10249">
        <v>13.637</v>
      </c>
      <c r="D10249">
        <v>14.205</v>
      </c>
      <c r="E10249">
        <v>13.356999999999999</v>
      </c>
      <c r="F10249">
        <v>14.205</v>
      </c>
      <c r="G10249">
        <v>408152</v>
      </c>
      <c r="H10249" t="s">
        <v>7</v>
      </c>
    </row>
    <row r="10250" spans="1:8" x14ac:dyDescent="0.25">
      <c r="A10250" s="1" t="s">
        <v>15</v>
      </c>
      <c r="B10250" s="1">
        <v>44271</v>
      </c>
      <c r="C10250">
        <v>14.164999999999999</v>
      </c>
      <c r="D10250">
        <v>14.164999999999999</v>
      </c>
      <c r="E10250">
        <v>13.593999999999999</v>
      </c>
      <c r="F10250">
        <v>13.637</v>
      </c>
      <c r="G10250">
        <v>579615</v>
      </c>
      <c r="H10250" t="s">
        <v>7</v>
      </c>
    </row>
    <row r="10251" spans="1:8" x14ac:dyDescent="0.25">
      <c r="A10251" s="1" t="s">
        <v>15</v>
      </c>
      <c r="B10251" s="1">
        <v>44258</v>
      </c>
      <c r="C10251">
        <v>13.958</v>
      </c>
      <c r="D10251">
        <v>14.102</v>
      </c>
      <c r="E10251">
        <v>13.958</v>
      </c>
      <c r="F10251">
        <v>14.102</v>
      </c>
      <c r="G10251">
        <v>546909</v>
      </c>
      <c r="H10251" t="s">
        <v>7</v>
      </c>
    </row>
    <row r="10252" spans="1:8" x14ac:dyDescent="0.25">
      <c r="A10252" s="1" t="s">
        <v>15</v>
      </c>
      <c r="B10252" s="1">
        <v>44259</v>
      </c>
      <c r="C10252">
        <v>14.102</v>
      </c>
      <c r="D10252">
        <v>14.102</v>
      </c>
      <c r="E10252">
        <v>13.052</v>
      </c>
      <c r="F10252">
        <v>13.08</v>
      </c>
      <c r="G10252">
        <v>565133</v>
      </c>
      <c r="H10252" t="s">
        <v>7</v>
      </c>
    </row>
    <row r="10253" spans="1:8" x14ac:dyDescent="0.25">
      <c r="A10253" s="1" t="s">
        <v>15</v>
      </c>
      <c r="B10253" s="1">
        <v>44253</v>
      </c>
      <c r="C10253">
        <v>13.909000000000001</v>
      </c>
      <c r="D10253">
        <v>13.909000000000001</v>
      </c>
      <c r="E10253">
        <v>13.579000000000001</v>
      </c>
      <c r="F10253">
        <v>13.579000000000001</v>
      </c>
      <c r="G10253">
        <v>553842</v>
      </c>
      <c r="H10253" t="s">
        <v>7</v>
      </c>
    </row>
    <row r="10254" spans="1:8" x14ac:dyDescent="0.25">
      <c r="A10254" s="1" t="s">
        <v>15</v>
      </c>
      <c r="B10254" s="1">
        <v>44262</v>
      </c>
      <c r="C10254">
        <v>13.032999999999999</v>
      </c>
      <c r="D10254">
        <v>13.789</v>
      </c>
      <c r="E10254">
        <v>13.032999999999999</v>
      </c>
      <c r="F10254">
        <v>13.789</v>
      </c>
      <c r="G10254">
        <v>576655</v>
      </c>
      <c r="H10254" t="s">
        <v>7</v>
      </c>
    </row>
    <row r="10255" spans="1:8" x14ac:dyDescent="0.25">
      <c r="A10255" s="1" t="s">
        <v>15</v>
      </c>
      <c r="B10255" s="1">
        <v>44263</v>
      </c>
      <c r="C10255">
        <v>13.789</v>
      </c>
      <c r="D10255">
        <v>13.789</v>
      </c>
      <c r="E10255">
        <v>13.62</v>
      </c>
      <c r="F10255">
        <v>13.62</v>
      </c>
      <c r="G10255">
        <v>531500</v>
      </c>
      <c r="H10255" t="s">
        <v>7</v>
      </c>
    </row>
    <row r="10256" spans="1:8" x14ac:dyDescent="0.25">
      <c r="A10256" s="1" t="s">
        <v>15</v>
      </c>
      <c r="B10256" s="1">
        <v>44254</v>
      </c>
      <c r="C10256">
        <v>13.579000000000001</v>
      </c>
      <c r="D10256">
        <v>13.579000000000001</v>
      </c>
      <c r="E10256">
        <v>13.164</v>
      </c>
      <c r="F10256">
        <v>13.164</v>
      </c>
      <c r="G10256">
        <v>556828</v>
      </c>
      <c r="H10256" t="s">
        <v>7</v>
      </c>
    </row>
    <row r="10257" spans="1:8" x14ac:dyDescent="0.25">
      <c r="A10257" s="1" t="s">
        <v>15</v>
      </c>
      <c r="B10257" s="1">
        <v>44280</v>
      </c>
      <c r="C10257">
        <v>13.577</v>
      </c>
      <c r="D10257">
        <v>13.577</v>
      </c>
      <c r="E10257">
        <v>12.71</v>
      </c>
      <c r="F10257">
        <v>12.983000000000001</v>
      </c>
      <c r="G10257">
        <v>282270</v>
      </c>
      <c r="H10257" t="s">
        <v>7</v>
      </c>
    </row>
    <row r="10258" spans="1:8" x14ac:dyDescent="0.25">
      <c r="A10258" s="1" t="s">
        <v>15</v>
      </c>
      <c r="B10258" s="1">
        <v>44260</v>
      </c>
      <c r="C10258">
        <v>13.08</v>
      </c>
      <c r="D10258">
        <v>13.08</v>
      </c>
      <c r="E10258">
        <v>12.574999999999999</v>
      </c>
      <c r="F10258">
        <v>12.574999999999999</v>
      </c>
      <c r="G10258">
        <v>553744</v>
      </c>
      <c r="H10258" t="s">
        <v>7</v>
      </c>
    </row>
    <row r="10259" spans="1:8" x14ac:dyDescent="0.25">
      <c r="A10259" s="1" t="s">
        <v>15</v>
      </c>
      <c r="B10259" s="1">
        <v>44261</v>
      </c>
      <c r="C10259">
        <v>12.574999999999999</v>
      </c>
      <c r="D10259">
        <v>13.032999999999999</v>
      </c>
      <c r="E10259">
        <v>12.329000000000001</v>
      </c>
      <c r="F10259">
        <v>13.032999999999999</v>
      </c>
      <c r="G10259">
        <v>517894</v>
      </c>
      <c r="H10259" t="s">
        <v>7</v>
      </c>
    </row>
    <row r="10260" spans="1:8" x14ac:dyDescent="0.25">
      <c r="A10260" s="1" t="s">
        <v>15</v>
      </c>
      <c r="B10260" s="1">
        <v>44246</v>
      </c>
      <c r="C10260">
        <v>9.0169999999999995</v>
      </c>
      <c r="D10260">
        <v>11.47</v>
      </c>
      <c r="E10260">
        <v>9.0169999999999995</v>
      </c>
      <c r="F10260">
        <v>11.47</v>
      </c>
      <c r="G10260">
        <v>575554</v>
      </c>
      <c r="H10260" t="s">
        <v>7</v>
      </c>
    </row>
    <row r="10261" spans="1:8" x14ac:dyDescent="0.25">
      <c r="A10261" s="1" t="s">
        <v>15</v>
      </c>
      <c r="B10261" s="1">
        <v>44247</v>
      </c>
      <c r="C10261">
        <v>11.47</v>
      </c>
      <c r="D10261">
        <v>11.47</v>
      </c>
      <c r="E10261">
        <v>9.9909999999999997</v>
      </c>
      <c r="F10261">
        <v>9.9909999999999997</v>
      </c>
      <c r="G10261">
        <v>564030</v>
      </c>
      <c r="H10261" t="s">
        <v>7</v>
      </c>
    </row>
    <row r="10262" spans="1:8" x14ac:dyDescent="0.25">
      <c r="A10262" s="1" t="s">
        <v>15</v>
      </c>
      <c r="B10262" s="1">
        <v>44248</v>
      </c>
      <c r="C10262">
        <v>9.9909999999999997</v>
      </c>
      <c r="D10262">
        <v>11.071999999999999</v>
      </c>
      <c r="E10262">
        <v>9.9909999999999997</v>
      </c>
      <c r="F10262">
        <v>11.071999999999999</v>
      </c>
      <c r="G10262">
        <v>549861</v>
      </c>
      <c r="H10262" t="s">
        <v>7</v>
      </c>
    </row>
    <row r="10263" spans="1:8" x14ac:dyDescent="0.25">
      <c r="A10263" s="1" t="s">
        <v>15</v>
      </c>
      <c r="B10263" s="1">
        <v>44240</v>
      </c>
      <c r="C10263">
        <v>9.2249999999999996</v>
      </c>
      <c r="D10263">
        <v>9.2680000000000007</v>
      </c>
      <c r="E10263">
        <v>8.7319999999999993</v>
      </c>
      <c r="F10263">
        <v>8.7319999999999993</v>
      </c>
      <c r="G10263">
        <v>535356</v>
      </c>
      <c r="H10263" t="s">
        <v>7</v>
      </c>
    </row>
    <row r="10264" spans="1:8" x14ac:dyDescent="0.25">
      <c r="A10264" s="1" t="s">
        <v>15</v>
      </c>
      <c r="B10264" s="1">
        <v>44239</v>
      </c>
      <c r="C10264">
        <v>9.1950000000000003</v>
      </c>
      <c r="D10264">
        <v>9.2249999999999996</v>
      </c>
      <c r="E10264">
        <v>9.1950000000000003</v>
      </c>
      <c r="F10264">
        <v>9.2249999999999996</v>
      </c>
      <c r="G10264">
        <v>582689</v>
      </c>
      <c r="H10264" t="s">
        <v>7</v>
      </c>
    </row>
    <row r="10265" spans="1:8" x14ac:dyDescent="0.25">
      <c r="A10265" s="1" t="s">
        <v>15</v>
      </c>
      <c r="B10265" s="1">
        <v>44238</v>
      </c>
      <c r="C10265">
        <v>9.0960000000000001</v>
      </c>
      <c r="D10265">
        <v>9.1950000000000003</v>
      </c>
      <c r="E10265">
        <v>9.0960000000000001</v>
      </c>
      <c r="F10265">
        <v>9.1950000000000003</v>
      </c>
      <c r="G10265">
        <v>483901</v>
      </c>
      <c r="H10265" t="s">
        <v>7</v>
      </c>
    </row>
    <row r="10266" spans="1:8" x14ac:dyDescent="0.25">
      <c r="A10266" s="1" t="s">
        <v>15</v>
      </c>
      <c r="B10266" s="1">
        <v>44237</v>
      </c>
      <c r="C10266">
        <v>7.8289999999999997</v>
      </c>
      <c r="D10266">
        <v>9.0960000000000001</v>
      </c>
      <c r="E10266">
        <v>7.8289999999999997</v>
      </c>
      <c r="F10266">
        <v>9.0960000000000001</v>
      </c>
      <c r="G10266">
        <v>539422</v>
      </c>
      <c r="H10266" t="s">
        <v>7</v>
      </c>
    </row>
    <row r="10267" spans="1:8" x14ac:dyDescent="0.25">
      <c r="A10267" s="1" t="s">
        <v>15</v>
      </c>
      <c r="B10267" s="1">
        <v>44245</v>
      </c>
      <c r="C10267">
        <v>8.2270000000000003</v>
      </c>
      <c r="D10267">
        <v>9.0169999999999995</v>
      </c>
      <c r="E10267">
        <v>8.2270000000000003</v>
      </c>
      <c r="F10267">
        <v>9.0169999999999995</v>
      </c>
      <c r="G10267">
        <v>558090</v>
      </c>
      <c r="H10267" t="s">
        <v>7</v>
      </c>
    </row>
    <row r="10268" spans="1:8" x14ac:dyDescent="0.25">
      <c r="A10268" s="1" t="s">
        <v>15</v>
      </c>
      <c r="B10268" s="1">
        <v>44242</v>
      </c>
      <c r="C10268">
        <v>8.7309999999999999</v>
      </c>
      <c r="D10268">
        <v>9.0090000000000003</v>
      </c>
      <c r="E10268">
        <v>8.7309999999999999</v>
      </c>
      <c r="F10268">
        <v>8.8640000000000008</v>
      </c>
      <c r="G10268">
        <v>568307</v>
      </c>
      <c r="H10268" t="s">
        <v>7</v>
      </c>
    </row>
    <row r="10269" spans="1:8" x14ac:dyDescent="0.25">
      <c r="A10269" s="1" t="s">
        <v>15</v>
      </c>
      <c r="B10269" s="1">
        <v>44243</v>
      </c>
      <c r="C10269">
        <v>8.8640000000000008</v>
      </c>
      <c r="D10269">
        <v>8.8640000000000008</v>
      </c>
      <c r="E10269">
        <v>8.3019999999999996</v>
      </c>
      <c r="F10269">
        <v>8.3019999999999996</v>
      </c>
      <c r="G10269">
        <v>546635</v>
      </c>
      <c r="H10269" t="s">
        <v>7</v>
      </c>
    </row>
    <row r="10270" spans="1:8" x14ac:dyDescent="0.25">
      <c r="A10270" s="1" t="s">
        <v>15</v>
      </c>
      <c r="B10270" s="1">
        <v>44241</v>
      </c>
      <c r="C10270">
        <v>8.7319999999999993</v>
      </c>
      <c r="D10270">
        <v>8.7319999999999993</v>
      </c>
      <c r="E10270">
        <v>8.7110000000000003</v>
      </c>
      <c r="F10270">
        <v>8.7309999999999999</v>
      </c>
      <c r="G10270">
        <v>549256</v>
      </c>
      <c r="H10270" t="s">
        <v>7</v>
      </c>
    </row>
    <row r="10271" spans="1:8" x14ac:dyDescent="0.25">
      <c r="A10271" s="1" t="s">
        <v>15</v>
      </c>
      <c r="B10271" s="1">
        <v>44244</v>
      </c>
      <c r="C10271">
        <v>8.3019999999999996</v>
      </c>
      <c r="D10271">
        <v>8.3019999999999996</v>
      </c>
      <c r="E10271">
        <v>7.9</v>
      </c>
      <c r="F10271">
        <v>8.2270000000000003</v>
      </c>
      <c r="G10271">
        <v>597888</v>
      </c>
      <c r="H10271" t="s">
        <v>7</v>
      </c>
    </row>
    <row r="10272" spans="1:8" x14ac:dyDescent="0.25">
      <c r="A10272" s="1" t="s">
        <v>15</v>
      </c>
      <c r="B10272" s="1">
        <v>44235</v>
      </c>
      <c r="C10272">
        <v>6.7009999999999996</v>
      </c>
      <c r="D10272">
        <v>7.883</v>
      </c>
      <c r="E10272">
        <v>6.7009999999999996</v>
      </c>
      <c r="F10272">
        <v>7.883</v>
      </c>
      <c r="G10272">
        <v>598280</v>
      </c>
      <c r="H10272" t="s">
        <v>7</v>
      </c>
    </row>
    <row r="10273" spans="1:8" x14ac:dyDescent="0.25">
      <c r="A10273" s="1" t="s">
        <v>15</v>
      </c>
      <c r="B10273" s="1">
        <v>44236</v>
      </c>
      <c r="C10273">
        <v>7.883</v>
      </c>
      <c r="D10273">
        <v>7.883</v>
      </c>
      <c r="E10273">
        <v>7.8289999999999997</v>
      </c>
      <c r="F10273">
        <v>7.8289999999999997</v>
      </c>
      <c r="G10273">
        <v>563636</v>
      </c>
      <c r="H10273" t="s">
        <v>7</v>
      </c>
    </row>
    <row r="10274" spans="1:8" x14ac:dyDescent="0.25">
      <c r="A10274" s="1" t="s">
        <v>15</v>
      </c>
      <c r="B10274" s="1">
        <v>44232</v>
      </c>
      <c r="C10274">
        <v>6.4450000000000003</v>
      </c>
      <c r="D10274">
        <v>6.8929999999999998</v>
      </c>
      <c r="E10274">
        <v>6.4450000000000003</v>
      </c>
      <c r="F10274">
        <v>6.702</v>
      </c>
      <c r="G10274">
        <v>545107</v>
      </c>
      <c r="H10274" t="s">
        <v>7</v>
      </c>
    </row>
    <row r="10275" spans="1:8" x14ac:dyDescent="0.25">
      <c r="A10275" s="1" t="s">
        <v>15</v>
      </c>
      <c r="B10275" s="1">
        <v>44234</v>
      </c>
      <c r="C10275">
        <v>6.101</v>
      </c>
      <c r="D10275">
        <v>6.7530000000000001</v>
      </c>
      <c r="E10275">
        <v>6.101</v>
      </c>
      <c r="F10275">
        <v>6.7009999999999996</v>
      </c>
      <c r="G10275">
        <v>559581</v>
      </c>
      <c r="H10275" t="s">
        <v>7</v>
      </c>
    </row>
    <row r="10276" spans="1:8" x14ac:dyDescent="0.25">
      <c r="A10276" s="1" t="s">
        <v>15</v>
      </c>
      <c r="B10276" s="1">
        <v>44233</v>
      </c>
      <c r="C10276">
        <v>6.702</v>
      </c>
      <c r="D10276">
        <v>6.702</v>
      </c>
      <c r="E10276">
        <v>6.101</v>
      </c>
      <c r="F10276">
        <v>6.101</v>
      </c>
      <c r="G10276">
        <v>550129</v>
      </c>
      <c r="H10276" t="s">
        <v>7</v>
      </c>
    </row>
    <row r="10277" spans="1:8" x14ac:dyDescent="0.25">
      <c r="A10277" s="1" t="s">
        <v>15</v>
      </c>
      <c r="B10277" s="1">
        <v>44231</v>
      </c>
      <c r="C10277">
        <v>5.7119999999999997</v>
      </c>
      <c r="D10277">
        <v>6.4450000000000003</v>
      </c>
      <c r="E10277">
        <v>5.7119999999999997</v>
      </c>
      <c r="F10277">
        <v>6.4450000000000003</v>
      </c>
      <c r="G10277">
        <v>554466</v>
      </c>
      <c r="H10277" t="s">
        <v>7</v>
      </c>
    </row>
    <row r="10278" spans="1:8" x14ac:dyDescent="0.25">
      <c r="A10278" s="1" t="s">
        <v>15</v>
      </c>
      <c r="B10278" s="1">
        <v>44230</v>
      </c>
      <c r="C10278">
        <v>5.266</v>
      </c>
      <c r="D10278">
        <v>5.7119999999999997</v>
      </c>
      <c r="E10278">
        <v>5.1479999999999997</v>
      </c>
      <c r="F10278">
        <v>5.7119999999999997</v>
      </c>
      <c r="G10278">
        <v>578668</v>
      </c>
      <c r="H10278" t="s">
        <v>7</v>
      </c>
    </row>
    <row r="10279" spans="1:8" x14ac:dyDescent="0.25">
      <c r="A10279" s="1" t="s">
        <v>15</v>
      </c>
      <c r="B10279" s="1">
        <v>44229</v>
      </c>
      <c r="C10279">
        <v>4.6150000000000002</v>
      </c>
      <c r="D10279">
        <v>5.266</v>
      </c>
      <c r="E10279">
        <v>4.6150000000000002</v>
      </c>
      <c r="F10279">
        <v>5.266</v>
      </c>
      <c r="G10279">
        <v>536292</v>
      </c>
      <c r="H10279" t="s">
        <v>7</v>
      </c>
    </row>
    <row r="10280" spans="1:8" x14ac:dyDescent="0.25">
      <c r="A10280" s="1" t="s">
        <v>15</v>
      </c>
      <c r="B10280" s="1">
        <v>44074</v>
      </c>
      <c r="C10280">
        <v>4.4530000000000003</v>
      </c>
      <c r="D10280">
        <v>4.7720000000000002</v>
      </c>
      <c r="E10280">
        <v>4.258</v>
      </c>
      <c r="F10280">
        <v>4.7720000000000002</v>
      </c>
      <c r="G10280">
        <v>558655</v>
      </c>
      <c r="H10280" t="s">
        <v>7</v>
      </c>
    </row>
    <row r="10281" spans="1:8" x14ac:dyDescent="0.25">
      <c r="A10281" s="1" t="s">
        <v>15</v>
      </c>
      <c r="B10281" s="1">
        <v>44075</v>
      </c>
      <c r="C10281">
        <v>4.7720000000000002</v>
      </c>
      <c r="D10281">
        <v>4.7720000000000002</v>
      </c>
      <c r="E10281">
        <v>4.49</v>
      </c>
      <c r="F10281">
        <v>4.49</v>
      </c>
      <c r="G10281">
        <v>376609</v>
      </c>
      <c r="H10281" t="s">
        <v>7</v>
      </c>
    </row>
    <row r="10282" spans="1:8" x14ac:dyDescent="0.25">
      <c r="A10282" s="1" t="s">
        <v>15</v>
      </c>
      <c r="B10282" s="1">
        <v>44228</v>
      </c>
      <c r="C10282">
        <v>4.2549999999999999</v>
      </c>
      <c r="D10282">
        <v>4.6150000000000002</v>
      </c>
      <c r="E10282">
        <v>4.2549999999999999</v>
      </c>
      <c r="F10282">
        <v>4.6150000000000002</v>
      </c>
      <c r="G10282">
        <v>584667</v>
      </c>
      <c r="H10282" t="s">
        <v>7</v>
      </c>
    </row>
    <row r="10283" spans="1:8" x14ac:dyDescent="0.25">
      <c r="A10283" s="1" t="s">
        <v>15</v>
      </c>
      <c r="B10283" s="1">
        <v>44076</v>
      </c>
      <c r="C10283">
        <v>4.49</v>
      </c>
      <c r="D10283">
        <v>4.49</v>
      </c>
      <c r="E10283">
        <v>4.1189999999999998</v>
      </c>
      <c r="F10283">
        <v>4.17</v>
      </c>
      <c r="G10283">
        <v>1415018</v>
      </c>
      <c r="H10283" t="s">
        <v>7</v>
      </c>
    </row>
    <row r="10284" spans="1:8" x14ac:dyDescent="0.25">
      <c r="A10284" s="1" t="s">
        <v>15</v>
      </c>
      <c r="B10284" s="1">
        <v>44073</v>
      </c>
      <c r="C10284">
        <v>3.9969999999999999</v>
      </c>
      <c r="D10284">
        <v>4.4530000000000003</v>
      </c>
      <c r="E10284">
        <v>3.9969999999999999</v>
      </c>
      <c r="F10284">
        <v>4.4530000000000003</v>
      </c>
      <c r="G10284">
        <v>287444</v>
      </c>
      <c r="H10284" t="s">
        <v>7</v>
      </c>
    </row>
    <row r="10285" spans="1:8" x14ac:dyDescent="0.25">
      <c r="A10285" s="1" t="s">
        <v>15</v>
      </c>
      <c r="B10285" s="1">
        <v>44227</v>
      </c>
      <c r="C10285">
        <v>4.2009999999999996</v>
      </c>
      <c r="D10285">
        <v>4.2549999999999999</v>
      </c>
      <c r="E10285">
        <v>4.2009999999999996</v>
      </c>
      <c r="F10285">
        <v>4.2549999999999999</v>
      </c>
      <c r="G10285">
        <v>573232</v>
      </c>
      <c r="H10285" t="s">
        <v>7</v>
      </c>
    </row>
    <row r="10286" spans="1:8" x14ac:dyDescent="0.25">
      <c r="A10286" s="1" t="s">
        <v>15</v>
      </c>
      <c r="B10286" s="1">
        <v>44226</v>
      </c>
      <c r="C10286">
        <v>3.8860000000000001</v>
      </c>
      <c r="D10286">
        <v>4.2009999999999996</v>
      </c>
      <c r="E10286">
        <v>3.8860000000000001</v>
      </c>
      <c r="F10286">
        <v>4.2009999999999996</v>
      </c>
      <c r="G10286">
        <v>595644</v>
      </c>
      <c r="H10286" t="s">
        <v>7</v>
      </c>
    </row>
    <row r="10287" spans="1:8" x14ac:dyDescent="0.25">
      <c r="A10287" s="1" t="s">
        <v>15</v>
      </c>
      <c r="B10287" s="1">
        <v>44077</v>
      </c>
      <c r="C10287">
        <v>4.17</v>
      </c>
      <c r="D10287">
        <v>4.17</v>
      </c>
      <c r="E10287">
        <v>3.9750000000000001</v>
      </c>
      <c r="F10287">
        <v>3.9750000000000001</v>
      </c>
      <c r="G10287">
        <v>1390038</v>
      </c>
      <c r="H10287" t="s">
        <v>7</v>
      </c>
    </row>
    <row r="10288" spans="1:8" x14ac:dyDescent="0.25">
      <c r="A10288" s="1" t="s">
        <v>15</v>
      </c>
      <c r="B10288" s="1">
        <v>44222</v>
      </c>
      <c r="C10288">
        <v>3.7029999999999998</v>
      </c>
      <c r="D10288">
        <v>4.04</v>
      </c>
      <c r="E10288">
        <v>3.7029999999999998</v>
      </c>
      <c r="F10288">
        <v>4.04</v>
      </c>
      <c r="G10288">
        <v>561981</v>
      </c>
      <c r="H10288" t="s">
        <v>7</v>
      </c>
    </row>
    <row r="10289" spans="1:8" x14ac:dyDescent="0.25">
      <c r="A10289" s="1" t="s">
        <v>15</v>
      </c>
      <c r="B10289" s="1">
        <v>44223</v>
      </c>
      <c r="C10289">
        <v>4.04</v>
      </c>
      <c r="D10289">
        <v>4.04</v>
      </c>
      <c r="E10289">
        <v>3.7639999999999998</v>
      </c>
      <c r="F10289">
        <v>3.7639999999999998</v>
      </c>
      <c r="G10289">
        <v>599540</v>
      </c>
      <c r="H10289" t="s">
        <v>7</v>
      </c>
    </row>
    <row r="10290" spans="1:8" x14ac:dyDescent="0.25">
      <c r="A10290" s="1" t="s">
        <v>15</v>
      </c>
      <c r="B10290" s="1">
        <v>44071</v>
      </c>
      <c r="C10290">
        <v>3.427</v>
      </c>
      <c r="D10290">
        <v>4.0190000000000001</v>
      </c>
      <c r="E10290">
        <v>3.427</v>
      </c>
      <c r="F10290">
        <v>4.0190000000000001</v>
      </c>
      <c r="G10290">
        <v>560244</v>
      </c>
      <c r="H10290" t="s">
        <v>7</v>
      </c>
    </row>
    <row r="10291" spans="1:8" x14ac:dyDescent="0.25">
      <c r="A10291" s="1" t="s">
        <v>15</v>
      </c>
      <c r="B10291" s="1">
        <v>44072</v>
      </c>
      <c r="C10291">
        <v>4.0190000000000001</v>
      </c>
      <c r="D10291">
        <v>4.0190000000000001</v>
      </c>
      <c r="E10291">
        <v>3.9969999999999999</v>
      </c>
      <c r="F10291">
        <v>3.9969999999999999</v>
      </c>
      <c r="G10291">
        <v>362322</v>
      </c>
      <c r="H10291" t="s">
        <v>7</v>
      </c>
    </row>
    <row r="10292" spans="1:8" x14ac:dyDescent="0.25">
      <c r="A10292" s="1" t="s">
        <v>15</v>
      </c>
      <c r="B10292" s="1">
        <v>44078</v>
      </c>
      <c r="C10292">
        <v>3.9750000000000001</v>
      </c>
      <c r="D10292">
        <v>3.9750000000000001</v>
      </c>
      <c r="E10292">
        <v>3.61</v>
      </c>
      <c r="F10292">
        <v>3.61</v>
      </c>
      <c r="G10292">
        <v>1054375</v>
      </c>
      <c r="H10292" t="s">
        <v>7</v>
      </c>
    </row>
    <row r="10293" spans="1:8" x14ac:dyDescent="0.25">
      <c r="A10293" s="1" t="s">
        <v>15</v>
      </c>
      <c r="B10293" s="1">
        <v>44215</v>
      </c>
      <c r="C10293">
        <v>3.7839999999999998</v>
      </c>
      <c r="D10293">
        <v>3.93</v>
      </c>
      <c r="E10293">
        <v>3.6480000000000001</v>
      </c>
      <c r="F10293">
        <v>3.6480000000000001</v>
      </c>
      <c r="G10293">
        <v>571239</v>
      </c>
      <c r="H10293" t="s">
        <v>7</v>
      </c>
    </row>
    <row r="10294" spans="1:8" x14ac:dyDescent="0.25">
      <c r="A10294" s="1" t="s">
        <v>15</v>
      </c>
      <c r="B10294" s="1">
        <v>44225</v>
      </c>
      <c r="C10294">
        <v>3.8159999999999998</v>
      </c>
      <c r="D10294">
        <v>3.8860000000000001</v>
      </c>
      <c r="E10294">
        <v>3.7890000000000001</v>
      </c>
      <c r="F10294">
        <v>3.8860000000000001</v>
      </c>
      <c r="G10294">
        <v>580348</v>
      </c>
      <c r="H10294" t="s">
        <v>7</v>
      </c>
    </row>
    <row r="10295" spans="1:8" x14ac:dyDescent="0.25">
      <c r="A10295" s="1" t="s">
        <v>15</v>
      </c>
      <c r="B10295" s="1">
        <v>44056</v>
      </c>
      <c r="C10295">
        <v>3.7309999999999999</v>
      </c>
      <c r="D10295">
        <v>3.8639999999999999</v>
      </c>
      <c r="E10295">
        <v>3.706</v>
      </c>
      <c r="F10295">
        <v>3.7109999999999999</v>
      </c>
      <c r="G10295">
        <v>588293</v>
      </c>
      <c r="H10295" t="s">
        <v>7</v>
      </c>
    </row>
    <row r="10296" spans="1:8" x14ac:dyDescent="0.25">
      <c r="A10296" s="1" t="s">
        <v>15</v>
      </c>
      <c r="B10296" s="1">
        <v>44213</v>
      </c>
      <c r="C10296">
        <v>3.4529999999999998</v>
      </c>
      <c r="D10296">
        <v>3.8180000000000001</v>
      </c>
      <c r="E10296">
        <v>3.4529999999999998</v>
      </c>
      <c r="F10296">
        <v>3.8180000000000001</v>
      </c>
      <c r="G10296">
        <v>572825</v>
      </c>
      <c r="H10296" t="s">
        <v>7</v>
      </c>
    </row>
    <row r="10297" spans="1:8" x14ac:dyDescent="0.25">
      <c r="A10297" s="1" t="s">
        <v>15</v>
      </c>
      <c r="B10297" s="1">
        <v>44214</v>
      </c>
      <c r="C10297">
        <v>3.8180000000000001</v>
      </c>
      <c r="D10297">
        <v>3.8180000000000001</v>
      </c>
      <c r="E10297">
        <v>3.7839999999999998</v>
      </c>
      <c r="F10297">
        <v>3.7839999999999998</v>
      </c>
      <c r="G10297">
        <v>555943</v>
      </c>
      <c r="H10297" t="s">
        <v>7</v>
      </c>
    </row>
    <row r="10298" spans="1:8" x14ac:dyDescent="0.25">
      <c r="A10298" s="1" t="s">
        <v>15</v>
      </c>
      <c r="B10298" s="1">
        <v>44224</v>
      </c>
      <c r="C10298">
        <v>3.7639999999999998</v>
      </c>
      <c r="D10298">
        <v>3.8159999999999998</v>
      </c>
      <c r="E10298">
        <v>3.7639999999999998</v>
      </c>
      <c r="F10298">
        <v>3.8159999999999998</v>
      </c>
      <c r="G10298">
        <v>528355</v>
      </c>
      <c r="H10298" t="s">
        <v>7</v>
      </c>
    </row>
    <row r="10299" spans="1:8" x14ac:dyDescent="0.25">
      <c r="A10299" s="1" t="s">
        <v>15</v>
      </c>
      <c r="B10299" s="1">
        <v>44084</v>
      </c>
      <c r="C10299">
        <v>3.6230000000000002</v>
      </c>
      <c r="D10299">
        <v>3.7719999999999998</v>
      </c>
      <c r="E10299">
        <v>3.4660000000000002</v>
      </c>
      <c r="F10299">
        <v>3.4660000000000002</v>
      </c>
      <c r="G10299">
        <v>2081864</v>
      </c>
      <c r="H10299" t="s">
        <v>7</v>
      </c>
    </row>
    <row r="10300" spans="1:8" x14ac:dyDescent="0.25">
      <c r="A10300" s="1" t="s">
        <v>15</v>
      </c>
      <c r="B10300" s="1">
        <v>44055</v>
      </c>
      <c r="C10300">
        <v>3.2429999999999999</v>
      </c>
      <c r="D10300">
        <v>3.7309999999999999</v>
      </c>
      <c r="E10300">
        <v>3.2429999999999999</v>
      </c>
      <c r="F10300">
        <v>3.7309999999999999</v>
      </c>
      <c r="G10300">
        <v>558029</v>
      </c>
      <c r="H10300" t="s">
        <v>7</v>
      </c>
    </row>
    <row r="10301" spans="1:8" x14ac:dyDescent="0.25">
      <c r="A10301" s="1" t="s">
        <v>15</v>
      </c>
      <c r="B10301" s="1">
        <v>44206</v>
      </c>
      <c r="C10301">
        <v>3.359</v>
      </c>
      <c r="D10301">
        <v>3.73</v>
      </c>
      <c r="E10301">
        <v>3.28</v>
      </c>
      <c r="F10301">
        <v>3.46</v>
      </c>
      <c r="G10301">
        <v>565996</v>
      </c>
      <c r="H10301" t="s">
        <v>7</v>
      </c>
    </row>
    <row r="10302" spans="1:8" x14ac:dyDescent="0.25">
      <c r="A10302" s="1" t="s">
        <v>15</v>
      </c>
      <c r="B10302" s="1">
        <v>44216</v>
      </c>
      <c r="C10302">
        <v>3.6480000000000001</v>
      </c>
      <c r="D10302">
        <v>3.7269999999999999</v>
      </c>
      <c r="E10302">
        <v>3.6480000000000001</v>
      </c>
      <c r="F10302">
        <v>3.7269999999999999</v>
      </c>
      <c r="G10302">
        <v>550237</v>
      </c>
      <c r="H10302" t="s">
        <v>7</v>
      </c>
    </row>
    <row r="10303" spans="1:8" x14ac:dyDescent="0.25">
      <c r="A10303" s="1" t="s">
        <v>15</v>
      </c>
      <c r="B10303" s="1">
        <v>44217</v>
      </c>
      <c r="C10303">
        <v>3.7269999999999999</v>
      </c>
      <c r="D10303">
        <v>3.7269999999999999</v>
      </c>
      <c r="E10303">
        <v>2.9769999999999999</v>
      </c>
      <c r="F10303">
        <v>2.9769999999999999</v>
      </c>
      <c r="G10303">
        <v>547139</v>
      </c>
      <c r="H10303" t="s">
        <v>7</v>
      </c>
    </row>
    <row r="10304" spans="1:8" x14ac:dyDescent="0.25">
      <c r="A10304" s="1" t="s">
        <v>15</v>
      </c>
      <c r="B10304" s="1">
        <v>44057</v>
      </c>
      <c r="C10304">
        <v>3.7109999999999999</v>
      </c>
      <c r="D10304">
        <v>3.7109999999999999</v>
      </c>
      <c r="E10304">
        <v>3.3860000000000001</v>
      </c>
      <c r="F10304">
        <v>3.3860000000000001</v>
      </c>
      <c r="G10304">
        <v>538196</v>
      </c>
      <c r="H10304" t="s">
        <v>7</v>
      </c>
    </row>
    <row r="10305" spans="1:8" x14ac:dyDescent="0.25">
      <c r="A10305" s="1" t="s">
        <v>15</v>
      </c>
      <c r="B10305" s="1">
        <v>44221</v>
      </c>
      <c r="C10305">
        <v>3.63</v>
      </c>
      <c r="D10305">
        <v>3.7029999999999998</v>
      </c>
      <c r="E10305">
        <v>3.5409999999999999</v>
      </c>
      <c r="F10305">
        <v>3.7029999999999998</v>
      </c>
      <c r="G10305">
        <v>593275</v>
      </c>
      <c r="H10305" t="s">
        <v>7</v>
      </c>
    </row>
    <row r="10306" spans="1:8" x14ac:dyDescent="0.25">
      <c r="A10306" s="1" t="s">
        <v>15</v>
      </c>
      <c r="B10306" s="1">
        <v>44069</v>
      </c>
      <c r="C10306">
        <v>3.2610000000000001</v>
      </c>
      <c r="D10306">
        <v>3.6890000000000001</v>
      </c>
      <c r="E10306">
        <v>3.2610000000000001</v>
      </c>
      <c r="F10306">
        <v>3.5640000000000001</v>
      </c>
      <c r="G10306">
        <v>565943</v>
      </c>
      <c r="H10306" t="s">
        <v>7</v>
      </c>
    </row>
    <row r="10307" spans="1:8" x14ac:dyDescent="0.25">
      <c r="A10307" s="1" t="s">
        <v>15</v>
      </c>
      <c r="B10307" s="1">
        <v>44220</v>
      </c>
      <c r="C10307">
        <v>3.4990000000000001</v>
      </c>
      <c r="D10307">
        <v>3.63</v>
      </c>
      <c r="E10307">
        <v>3.4990000000000001</v>
      </c>
      <c r="F10307">
        <v>3.63</v>
      </c>
      <c r="G10307">
        <v>566192</v>
      </c>
      <c r="H10307" t="s">
        <v>7</v>
      </c>
    </row>
    <row r="10308" spans="1:8" x14ac:dyDescent="0.25">
      <c r="A10308" s="1" t="s">
        <v>15</v>
      </c>
      <c r="B10308" s="1">
        <v>44083</v>
      </c>
      <c r="C10308">
        <v>2.48</v>
      </c>
      <c r="D10308">
        <v>3.6230000000000002</v>
      </c>
      <c r="E10308">
        <v>2.48</v>
      </c>
      <c r="F10308">
        <v>3.6230000000000002</v>
      </c>
      <c r="G10308">
        <v>1882353</v>
      </c>
      <c r="H10308" t="s">
        <v>7</v>
      </c>
    </row>
    <row r="10309" spans="1:8" x14ac:dyDescent="0.25">
      <c r="A10309" s="1" t="s">
        <v>15</v>
      </c>
      <c r="B10309" s="1">
        <v>44079</v>
      </c>
      <c r="C10309">
        <v>3.61</v>
      </c>
      <c r="D10309">
        <v>3.61</v>
      </c>
      <c r="E10309">
        <v>2.4540000000000002</v>
      </c>
      <c r="F10309">
        <v>2.4540000000000002</v>
      </c>
      <c r="G10309">
        <v>15163</v>
      </c>
      <c r="H10309" t="s">
        <v>7</v>
      </c>
    </row>
    <row r="10310" spans="1:8" x14ac:dyDescent="0.25">
      <c r="A10310" s="1" t="s">
        <v>15</v>
      </c>
      <c r="B10310" s="1">
        <v>44208</v>
      </c>
      <c r="C10310">
        <v>3.105</v>
      </c>
      <c r="D10310">
        <v>3.6080000000000001</v>
      </c>
      <c r="E10310">
        <v>3.105</v>
      </c>
      <c r="F10310">
        <v>3.6080000000000001</v>
      </c>
      <c r="G10310">
        <v>559291</v>
      </c>
      <c r="H10310" t="s">
        <v>7</v>
      </c>
    </row>
    <row r="10311" spans="1:8" x14ac:dyDescent="0.25">
      <c r="A10311" s="1" t="s">
        <v>15</v>
      </c>
      <c r="B10311" s="1">
        <v>44209</v>
      </c>
      <c r="C10311">
        <v>3.6080000000000001</v>
      </c>
      <c r="D10311">
        <v>3.6080000000000001</v>
      </c>
      <c r="E10311">
        <v>3.4260000000000002</v>
      </c>
      <c r="F10311">
        <v>3.5369999999999999</v>
      </c>
      <c r="G10311">
        <v>586308</v>
      </c>
      <c r="H10311" t="s">
        <v>7</v>
      </c>
    </row>
    <row r="10312" spans="1:8" x14ac:dyDescent="0.25">
      <c r="A10312" s="1" t="s">
        <v>15</v>
      </c>
      <c r="B10312" s="1">
        <v>44070</v>
      </c>
      <c r="C10312">
        <v>3.5640000000000001</v>
      </c>
      <c r="D10312">
        <v>3.5640000000000001</v>
      </c>
      <c r="E10312">
        <v>3.371</v>
      </c>
      <c r="F10312">
        <v>3.427</v>
      </c>
      <c r="G10312">
        <v>532270</v>
      </c>
      <c r="H10312" t="s">
        <v>7</v>
      </c>
    </row>
    <row r="10313" spans="1:8" x14ac:dyDescent="0.25">
      <c r="A10313" s="1" t="s">
        <v>15</v>
      </c>
      <c r="B10313" s="1">
        <v>44210</v>
      </c>
      <c r="C10313">
        <v>3.5369999999999999</v>
      </c>
      <c r="D10313">
        <v>3.5369999999999999</v>
      </c>
      <c r="E10313">
        <v>3.282</v>
      </c>
      <c r="F10313">
        <v>3.282</v>
      </c>
      <c r="G10313">
        <v>565660</v>
      </c>
      <c r="H10313" t="s">
        <v>7</v>
      </c>
    </row>
    <row r="10314" spans="1:8" x14ac:dyDescent="0.25">
      <c r="A10314" s="1" t="s">
        <v>15</v>
      </c>
      <c r="B10314" s="1">
        <v>44219</v>
      </c>
      <c r="C10314">
        <v>3.3359999999999999</v>
      </c>
      <c r="D10314">
        <v>3.4990000000000001</v>
      </c>
      <c r="E10314">
        <v>3.3359999999999999</v>
      </c>
      <c r="F10314">
        <v>3.4990000000000001</v>
      </c>
      <c r="G10314">
        <v>583961</v>
      </c>
      <c r="H10314" t="s">
        <v>7</v>
      </c>
    </row>
    <row r="10315" spans="1:8" x14ac:dyDescent="0.25">
      <c r="A10315" s="1" t="s">
        <v>15</v>
      </c>
      <c r="B10315" s="1">
        <v>44085</v>
      </c>
      <c r="C10315">
        <v>3.4660000000000002</v>
      </c>
      <c r="D10315">
        <v>3.4660000000000002</v>
      </c>
      <c r="E10315">
        <v>3.1459999999999999</v>
      </c>
      <c r="F10315">
        <v>3.4009999999999998</v>
      </c>
      <c r="G10315">
        <v>1711450</v>
      </c>
      <c r="H10315" t="s">
        <v>7</v>
      </c>
    </row>
    <row r="10316" spans="1:8" x14ac:dyDescent="0.25">
      <c r="A10316" s="1" t="s">
        <v>15</v>
      </c>
      <c r="B10316" s="1">
        <v>44207</v>
      </c>
      <c r="C10316">
        <v>3.46</v>
      </c>
      <c r="D10316">
        <v>3.46</v>
      </c>
      <c r="E10316">
        <v>3.105</v>
      </c>
      <c r="F10316">
        <v>3.105</v>
      </c>
      <c r="G10316">
        <v>593012</v>
      </c>
      <c r="H10316" t="s">
        <v>7</v>
      </c>
    </row>
    <row r="10317" spans="1:8" x14ac:dyDescent="0.25">
      <c r="A10317" s="1" t="s">
        <v>15</v>
      </c>
      <c r="B10317" s="1">
        <v>44212</v>
      </c>
      <c r="C10317">
        <v>3.2570000000000001</v>
      </c>
      <c r="D10317">
        <v>3.4529999999999998</v>
      </c>
      <c r="E10317">
        <v>3.2570000000000001</v>
      </c>
      <c r="F10317">
        <v>3.4529999999999998</v>
      </c>
      <c r="G10317">
        <v>607994</v>
      </c>
      <c r="H10317" t="s">
        <v>7</v>
      </c>
    </row>
    <row r="10318" spans="1:8" x14ac:dyDescent="0.25">
      <c r="A10318" s="1" t="s">
        <v>15</v>
      </c>
      <c r="B10318" s="1">
        <v>44086</v>
      </c>
      <c r="C10318">
        <v>3.4009999999999998</v>
      </c>
      <c r="D10318">
        <v>3.4009999999999998</v>
      </c>
      <c r="E10318">
        <v>3.2309999999999999</v>
      </c>
      <c r="F10318">
        <v>3.331</v>
      </c>
      <c r="G10318">
        <v>1763208</v>
      </c>
      <c r="H10318" t="s">
        <v>7</v>
      </c>
    </row>
    <row r="10319" spans="1:8" x14ac:dyDescent="0.25">
      <c r="A10319" s="1" t="s">
        <v>15</v>
      </c>
      <c r="B10319" s="1">
        <v>44059</v>
      </c>
      <c r="C10319">
        <v>3.1960000000000002</v>
      </c>
      <c r="D10319">
        <v>3.4</v>
      </c>
      <c r="E10319">
        <v>3.1960000000000002</v>
      </c>
      <c r="F10319">
        <v>3.4</v>
      </c>
      <c r="G10319">
        <v>560853</v>
      </c>
      <c r="H10319" t="s">
        <v>7</v>
      </c>
    </row>
    <row r="10320" spans="1:8" x14ac:dyDescent="0.25">
      <c r="A10320" s="1" t="s">
        <v>15</v>
      </c>
      <c r="B10320" s="1">
        <v>44060</v>
      </c>
      <c r="C10320">
        <v>3.4</v>
      </c>
      <c r="D10320">
        <v>3.4</v>
      </c>
      <c r="E10320">
        <v>3.1</v>
      </c>
      <c r="F10320">
        <v>3.1</v>
      </c>
      <c r="G10320">
        <v>550861</v>
      </c>
      <c r="H10320" t="s">
        <v>7</v>
      </c>
    </row>
    <row r="10321" spans="1:8" x14ac:dyDescent="0.25">
      <c r="A10321" s="1" t="s">
        <v>15</v>
      </c>
      <c r="B10321" s="1">
        <v>44058</v>
      </c>
      <c r="C10321">
        <v>3.3860000000000001</v>
      </c>
      <c r="D10321">
        <v>3.3860000000000001</v>
      </c>
      <c r="E10321">
        <v>3.1960000000000002</v>
      </c>
      <c r="F10321">
        <v>3.1960000000000002</v>
      </c>
      <c r="G10321">
        <v>560752</v>
      </c>
      <c r="H10321" t="s">
        <v>7</v>
      </c>
    </row>
    <row r="10322" spans="1:8" x14ac:dyDescent="0.25">
      <c r="A10322" s="1" t="s">
        <v>15</v>
      </c>
      <c r="B10322" s="1">
        <v>44067</v>
      </c>
      <c r="C10322">
        <v>3.319</v>
      </c>
      <c r="D10322">
        <v>3.383</v>
      </c>
      <c r="E10322">
        <v>3.319</v>
      </c>
      <c r="F10322">
        <v>3.383</v>
      </c>
      <c r="G10322">
        <v>569313</v>
      </c>
      <c r="H10322" t="s">
        <v>7</v>
      </c>
    </row>
    <row r="10323" spans="1:8" x14ac:dyDescent="0.25">
      <c r="A10323" s="1" t="s">
        <v>15</v>
      </c>
      <c r="B10323" s="1">
        <v>44068</v>
      </c>
      <c r="C10323">
        <v>3.383</v>
      </c>
      <c r="D10323">
        <v>3.383</v>
      </c>
      <c r="E10323">
        <v>3.181</v>
      </c>
      <c r="F10323">
        <v>3.2610000000000001</v>
      </c>
      <c r="G10323">
        <v>550502</v>
      </c>
      <c r="H10323" t="s">
        <v>7</v>
      </c>
    </row>
    <row r="10324" spans="1:8" x14ac:dyDescent="0.25">
      <c r="A10324" s="1" t="s">
        <v>15</v>
      </c>
      <c r="B10324" s="1">
        <v>44066</v>
      </c>
      <c r="C10324">
        <v>3.036</v>
      </c>
      <c r="D10324">
        <v>3.363</v>
      </c>
      <c r="E10324">
        <v>3.036</v>
      </c>
      <c r="F10324">
        <v>3.319</v>
      </c>
      <c r="G10324">
        <v>565286</v>
      </c>
      <c r="H10324" t="s">
        <v>7</v>
      </c>
    </row>
    <row r="10325" spans="1:8" x14ac:dyDescent="0.25">
      <c r="A10325" s="1" t="s">
        <v>15</v>
      </c>
      <c r="B10325" s="1">
        <v>44205</v>
      </c>
      <c r="C10325">
        <v>3.21</v>
      </c>
      <c r="D10325">
        <v>3.359</v>
      </c>
      <c r="E10325">
        <v>3.21</v>
      </c>
      <c r="F10325">
        <v>3.359</v>
      </c>
      <c r="G10325">
        <v>456115</v>
      </c>
      <c r="H10325" t="s">
        <v>7</v>
      </c>
    </row>
    <row r="10326" spans="1:8" x14ac:dyDescent="0.25">
      <c r="A10326" s="1" t="s">
        <v>15</v>
      </c>
      <c r="B10326" s="1">
        <v>44218</v>
      </c>
      <c r="C10326">
        <v>2.9769999999999999</v>
      </c>
      <c r="D10326">
        <v>3.3359999999999999</v>
      </c>
      <c r="E10326">
        <v>2.9769999999999999</v>
      </c>
      <c r="F10326">
        <v>3.3359999999999999</v>
      </c>
      <c r="G10326">
        <v>531434</v>
      </c>
      <c r="H10326" t="s">
        <v>7</v>
      </c>
    </row>
    <row r="10327" spans="1:8" x14ac:dyDescent="0.25">
      <c r="A10327" s="1" t="s">
        <v>15</v>
      </c>
      <c r="B10327" s="1">
        <v>44087</v>
      </c>
      <c r="C10327">
        <v>3.331</v>
      </c>
      <c r="D10327">
        <v>3.331</v>
      </c>
      <c r="E10327">
        <v>3.1659999999999999</v>
      </c>
      <c r="F10327">
        <v>3.2010000000000001</v>
      </c>
      <c r="G10327">
        <v>1698986</v>
      </c>
      <c r="H10327" t="s">
        <v>7</v>
      </c>
    </row>
    <row r="10328" spans="1:8" x14ac:dyDescent="0.25">
      <c r="A10328" s="1" t="s">
        <v>15</v>
      </c>
      <c r="B10328" s="1">
        <v>44061</v>
      </c>
      <c r="C10328">
        <v>3.1</v>
      </c>
      <c r="D10328">
        <v>3.3109999999999999</v>
      </c>
      <c r="E10328">
        <v>3.1</v>
      </c>
      <c r="F10328">
        <v>3.3109999999999999</v>
      </c>
      <c r="G10328">
        <v>605409</v>
      </c>
      <c r="H10328" t="s">
        <v>7</v>
      </c>
    </row>
    <row r="10329" spans="1:8" x14ac:dyDescent="0.25">
      <c r="A10329" s="1" t="s">
        <v>15</v>
      </c>
      <c r="B10329" s="1">
        <v>44062</v>
      </c>
      <c r="C10329">
        <v>3.3109999999999999</v>
      </c>
      <c r="D10329">
        <v>3.3109999999999999</v>
      </c>
      <c r="E10329">
        <v>2.9</v>
      </c>
      <c r="F10329">
        <v>2.9</v>
      </c>
      <c r="G10329">
        <v>541631</v>
      </c>
      <c r="H10329" t="s">
        <v>7</v>
      </c>
    </row>
    <row r="10330" spans="1:8" x14ac:dyDescent="0.25">
      <c r="A10330" s="1" t="s">
        <v>15</v>
      </c>
      <c r="B10330" s="1">
        <v>44211</v>
      </c>
      <c r="C10330">
        <v>3.282</v>
      </c>
      <c r="D10330">
        <v>3.282</v>
      </c>
      <c r="E10330">
        <v>3.2570000000000001</v>
      </c>
      <c r="F10330">
        <v>3.2570000000000001</v>
      </c>
      <c r="G10330">
        <v>552938</v>
      </c>
      <c r="H10330" t="s">
        <v>7</v>
      </c>
    </row>
    <row r="10331" spans="1:8" x14ac:dyDescent="0.25">
      <c r="A10331" s="1" t="s">
        <v>15</v>
      </c>
      <c r="B10331" s="1">
        <v>44089</v>
      </c>
      <c r="C10331">
        <v>3.2650000000000001</v>
      </c>
      <c r="D10331">
        <v>3.2759999999999998</v>
      </c>
      <c r="E10331">
        <v>2.9359999999999999</v>
      </c>
      <c r="F10331">
        <v>2.9359999999999999</v>
      </c>
      <c r="G10331">
        <v>1721840</v>
      </c>
      <c r="H10331" t="s">
        <v>7</v>
      </c>
    </row>
    <row r="10332" spans="1:8" x14ac:dyDescent="0.25">
      <c r="A10332" s="1" t="s">
        <v>15</v>
      </c>
      <c r="B10332" s="1">
        <v>44088</v>
      </c>
      <c r="C10332">
        <v>3.2010000000000001</v>
      </c>
      <c r="D10332">
        <v>3.2650000000000001</v>
      </c>
      <c r="E10332">
        <v>3.2010000000000001</v>
      </c>
      <c r="F10332">
        <v>3.2650000000000001</v>
      </c>
      <c r="G10332">
        <v>1815803</v>
      </c>
      <c r="H10332" t="s">
        <v>7</v>
      </c>
    </row>
    <row r="10333" spans="1:8" x14ac:dyDescent="0.25">
      <c r="A10333" s="1" t="s">
        <v>15</v>
      </c>
      <c r="B10333" s="1">
        <v>44054</v>
      </c>
      <c r="C10333">
        <v>3.137</v>
      </c>
      <c r="D10333">
        <v>3.2429999999999999</v>
      </c>
      <c r="E10333">
        <v>2.875</v>
      </c>
      <c r="F10333">
        <v>3.2429999999999999</v>
      </c>
      <c r="G10333">
        <v>563253</v>
      </c>
      <c r="H10333" t="s">
        <v>7</v>
      </c>
    </row>
    <row r="10334" spans="1:8" x14ac:dyDescent="0.25">
      <c r="A10334" s="1" t="s">
        <v>15</v>
      </c>
      <c r="B10334" s="1">
        <v>44064</v>
      </c>
      <c r="C10334">
        <v>3.2170000000000001</v>
      </c>
      <c r="D10334">
        <v>3.2189999999999999</v>
      </c>
      <c r="E10334">
        <v>2.948</v>
      </c>
      <c r="F10334">
        <v>2.948</v>
      </c>
      <c r="G10334">
        <v>420988</v>
      </c>
      <c r="H10334" t="s">
        <v>7</v>
      </c>
    </row>
    <row r="10335" spans="1:8" x14ac:dyDescent="0.25">
      <c r="A10335" s="1" t="s">
        <v>15</v>
      </c>
      <c r="B10335" s="1">
        <v>44063</v>
      </c>
      <c r="C10335">
        <v>2.9</v>
      </c>
      <c r="D10335">
        <v>3.2170000000000001</v>
      </c>
      <c r="E10335">
        <v>2.9</v>
      </c>
      <c r="F10335">
        <v>3.2170000000000001</v>
      </c>
      <c r="G10335">
        <v>578719</v>
      </c>
      <c r="H10335" t="s">
        <v>7</v>
      </c>
    </row>
    <row r="10336" spans="1:8" x14ac:dyDescent="0.25">
      <c r="A10336" s="1" t="s">
        <v>15</v>
      </c>
      <c r="B10336" s="1">
        <v>44204</v>
      </c>
      <c r="C10336">
        <v>2.3820000000000001</v>
      </c>
      <c r="D10336">
        <v>3.21</v>
      </c>
      <c r="E10336">
        <v>2.3820000000000001</v>
      </c>
      <c r="F10336">
        <v>3.21</v>
      </c>
      <c r="G10336">
        <v>561664</v>
      </c>
      <c r="H10336" t="s">
        <v>7</v>
      </c>
    </row>
    <row r="10337" spans="1:8" x14ac:dyDescent="0.25">
      <c r="A10337" s="1" t="s">
        <v>15</v>
      </c>
      <c r="B10337" s="1">
        <v>44099</v>
      </c>
      <c r="C10337">
        <v>3.1520000000000001</v>
      </c>
      <c r="D10337">
        <v>3.1869999999999998</v>
      </c>
      <c r="E10337">
        <v>3.1520000000000001</v>
      </c>
      <c r="F10337">
        <v>3.1869999999999998</v>
      </c>
      <c r="G10337">
        <v>1728953</v>
      </c>
      <c r="H10337" t="s">
        <v>7</v>
      </c>
    </row>
    <row r="10338" spans="1:8" x14ac:dyDescent="0.25">
      <c r="A10338" s="1" t="s">
        <v>15</v>
      </c>
      <c r="B10338" s="1">
        <v>44100</v>
      </c>
      <c r="C10338">
        <v>3.1869999999999998</v>
      </c>
      <c r="D10338">
        <v>3.1869999999999998</v>
      </c>
      <c r="E10338">
        <v>3.0859999999999999</v>
      </c>
      <c r="F10338">
        <v>3.13</v>
      </c>
      <c r="G10338">
        <v>1666334</v>
      </c>
      <c r="H10338" t="s">
        <v>7</v>
      </c>
    </row>
    <row r="10339" spans="1:8" x14ac:dyDescent="0.25">
      <c r="A10339" s="1" t="s">
        <v>15</v>
      </c>
      <c r="B10339" s="1">
        <v>44093</v>
      </c>
      <c r="C10339">
        <v>3.1030000000000002</v>
      </c>
      <c r="D10339">
        <v>3.173</v>
      </c>
      <c r="E10339">
        <v>3.0259999999999998</v>
      </c>
      <c r="F10339">
        <v>3.0259999999999998</v>
      </c>
      <c r="G10339">
        <v>1677307</v>
      </c>
      <c r="H10339" t="s">
        <v>7</v>
      </c>
    </row>
    <row r="10340" spans="1:8" x14ac:dyDescent="0.25">
      <c r="A10340" s="1" t="s">
        <v>15</v>
      </c>
      <c r="B10340" s="1">
        <v>44081</v>
      </c>
      <c r="C10340">
        <v>3.04</v>
      </c>
      <c r="D10340">
        <v>3.17</v>
      </c>
      <c r="E10340">
        <v>2.4009999999999998</v>
      </c>
      <c r="F10340">
        <v>2.9380000000000002</v>
      </c>
      <c r="G10340">
        <v>962935</v>
      </c>
      <c r="H10340" t="s">
        <v>7</v>
      </c>
    </row>
    <row r="10341" spans="1:8" x14ac:dyDescent="0.25">
      <c r="A10341" s="1" t="s">
        <v>15</v>
      </c>
      <c r="B10341" s="1">
        <v>44101</v>
      </c>
      <c r="C10341">
        <v>3.13</v>
      </c>
      <c r="D10341">
        <v>3.1549999999999998</v>
      </c>
      <c r="E10341">
        <v>3.13</v>
      </c>
      <c r="F10341">
        <v>3.1549999999999998</v>
      </c>
      <c r="G10341">
        <v>1786066</v>
      </c>
      <c r="H10341" t="s">
        <v>7</v>
      </c>
    </row>
    <row r="10342" spans="1:8" x14ac:dyDescent="0.25">
      <c r="A10342" s="1" t="s">
        <v>15</v>
      </c>
      <c r="B10342" s="1">
        <v>44102</v>
      </c>
      <c r="C10342">
        <v>3.1549999999999998</v>
      </c>
      <c r="D10342">
        <v>3.1549999999999998</v>
      </c>
      <c r="E10342">
        <v>2.9569999999999999</v>
      </c>
      <c r="F10342">
        <v>2.9569999999999999</v>
      </c>
      <c r="G10342">
        <v>1714332</v>
      </c>
      <c r="H10342" t="s">
        <v>7</v>
      </c>
    </row>
    <row r="10343" spans="1:8" x14ac:dyDescent="0.25">
      <c r="A10343" s="1" t="s">
        <v>15</v>
      </c>
      <c r="B10343" s="1">
        <v>44098</v>
      </c>
      <c r="C10343">
        <v>2.84</v>
      </c>
      <c r="D10343">
        <v>3.1520000000000001</v>
      </c>
      <c r="E10343">
        <v>2.84</v>
      </c>
      <c r="F10343">
        <v>3.1520000000000001</v>
      </c>
      <c r="G10343">
        <v>1793895</v>
      </c>
      <c r="H10343" t="s">
        <v>7</v>
      </c>
    </row>
    <row r="10344" spans="1:8" x14ac:dyDescent="0.25">
      <c r="A10344" s="1" t="s">
        <v>15</v>
      </c>
      <c r="B10344" s="1">
        <v>44053</v>
      </c>
      <c r="C10344">
        <v>2.6779999999999999</v>
      </c>
      <c r="D10344">
        <v>3.137</v>
      </c>
      <c r="E10344">
        <v>2.6779999999999999</v>
      </c>
      <c r="F10344">
        <v>3.137</v>
      </c>
      <c r="G10344">
        <v>575045</v>
      </c>
      <c r="H10344" t="s">
        <v>7</v>
      </c>
    </row>
    <row r="10345" spans="1:8" x14ac:dyDescent="0.25">
      <c r="A10345" s="1" t="s">
        <v>15</v>
      </c>
      <c r="B10345" s="1">
        <v>44092</v>
      </c>
      <c r="C10345">
        <v>2.8969999999999998</v>
      </c>
      <c r="D10345">
        <v>3.1030000000000002</v>
      </c>
      <c r="E10345">
        <v>2.8969999999999998</v>
      </c>
      <c r="F10345">
        <v>3.1030000000000002</v>
      </c>
      <c r="G10345">
        <v>1625768</v>
      </c>
      <c r="H10345" t="s">
        <v>7</v>
      </c>
    </row>
    <row r="10346" spans="1:8" x14ac:dyDescent="0.25">
      <c r="A10346" s="1" t="s">
        <v>15</v>
      </c>
      <c r="B10346" s="1">
        <v>44080</v>
      </c>
      <c r="C10346">
        <v>2.4540000000000002</v>
      </c>
      <c r="D10346">
        <v>3.04</v>
      </c>
      <c r="E10346">
        <v>2.4540000000000002</v>
      </c>
      <c r="F10346">
        <v>3.04</v>
      </c>
      <c r="G10346">
        <v>1230</v>
      </c>
      <c r="H10346" t="s">
        <v>7</v>
      </c>
    </row>
    <row r="10347" spans="1:8" x14ac:dyDescent="0.25">
      <c r="A10347" s="1" t="s">
        <v>15</v>
      </c>
      <c r="B10347" s="1">
        <v>44065</v>
      </c>
      <c r="C10347">
        <v>2.948</v>
      </c>
      <c r="D10347">
        <v>3.036</v>
      </c>
      <c r="E10347">
        <v>2.8340000000000001</v>
      </c>
      <c r="F10347">
        <v>3.036</v>
      </c>
      <c r="G10347">
        <v>544169</v>
      </c>
      <c r="H10347" t="s">
        <v>7</v>
      </c>
    </row>
    <row r="10348" spans="1:8" x14ac:dyDescent="0.25">
      <c r="A10348" s="1" t="s">
        <v>15</v>
      </c>
      <c r="B10348" s="1">
        <v>44094</v>
      </c>
      <c r="C10348">
        <v>3.0259999999999998</v>
      </c>
      <c r="D10348">
        <v>3.0259999999999998</v>
      </c>
      <c r="E10348">
        <v>2.8660000000000001</v>
      </c>
      <c r="F10348">
        <v>2.8719999999999999</v>
      </c>
      <c r="G10348">
        <v>1695711</v>
      </c>
      <c r="H10348" t="s">
        <v>7</v>
      </c>
    </row>
    <row r="10349" spans="1:8" x14ac:dyDescent="0.25">
      <c r="A10349" s="1" t="s">
        <v>15</v>
      </c>
      <c r="B10349" s="1">
        <v>44103</v>
      </c>
      <c r="C10349">
        <v>2.9569999999999999</v>
      </c>
      <c r="D10349">
        <v>2.984</v>
      </c>
      <c r="E10349">
        <v>2.9340000000000002</v>
      </c>
      <c r="F10349">
        <v>2.9449999999999998</v>
      </c>
      <c r="G10349">
        <v>1669267</v>
      </c>
      <c r="H10349" t="s">
        <v>7</v>
      </c>
    </row>
    <row r="10350" spans="1:8" x14ac:dyDescent="0.25">
      <c r="A10350" s="1" t="s">
        <v>15</v>
      </c>
      <c r="B10350" s="1">
        <v>44105</v>
      </c>
      <c r="C10350">
        <v>2.895</v>
      </c>
      <c r="D10350">
        <v>2.9830000000000001</v>
      </c>
      <c r="E10350">
        <v>2.8620000000000001</v>
      </c>
      <c r="F10350">
        <v>2.8620000000000001</v>
      </c>
      <c r="G10350">
        <v>1677904</v>
      </c>
      <c r="H10350" t="s">
        <v>7</v>
      </c>
    </row>
    <row r="10351" spans="1:8" x14ac:dyDescent="0.25">
      <c r="A10351" s="1" t="s">
        <v>15</v>
      </c>
      <c r="B10351" s="1">
        <v>44104</v>
      </c>
      <c r="C10351">
        <v>2.9449999999999998</v>
      </c>
      <c r="D10351">
        <v>2.9449999999999998</v>
      </c>
      <c r="E10351">
        <v>2.895</v>
      </c>
      <c r="F10351">
        <v>2.895</v>
      </c>
      <c r="G10351">
        <v>1553983</v>
      </c>
      <c r="H10351" t="s">
        <v>7</v>
      </c>
    </row>
    <row r="10352" spans="1:8" x14ac:dyDescent="0.25">
      <c r="A10352" s="1" t="s">
        <v>15</v>
      </c>
      <c r="B10352" s="1">
        <v>44082</v>
      </c>
      <c r="C10352">
        <v>2.9380000000000002</v>
      </c>
      <c r="D10352">
        <v>2.9380000000000002</v>
      </c>
      <c r="E10352">
        <v>2.48</v>
      </c>
      <c r="F10352">
        <v>2.48</v>
      </c>
      <c r="G10352">
        <v>1384552</v>
      </c>
      <c r="H10352" t="s">
        <v>7</v>
      </c>
    </row>
    <row r="10353" spans="1:8" x14ac:dyDescent="0.25">
      <c r="A10353" s="1" t="s">
        <v>15</v>
      </c>
      <c r="B10353" s="1">
        <v>44090</v>
      </c>
      <c r="C10353">
        <v>2.9359999999999999</v>
      </c>
      <c r="D10353">
        <v>2.9359999999999999</v>
      </c>
      <c r="E10353">
        <v>2.5710000000000002</v>
      </c>
      <c r="F10353">
        <v>2.5710000000000002</v>
      </c>
      <c r="G10353">
        <v>1090700</v>
      </c>
      <c r="H10353" t="s">
        <v>7</v>
      </c>
    </row>
    <row r="10354" spans="1:8" x14ac:dyDescent="0.25">
      <c r="A10354" s="1" t="s">
        <v>15</v>
      </c>
      <c r="B10354" s="1">
        <v>44096</v>
      </c>
      <c r="C10354">
        <v>2.7690000000000001</v>
      </c>
      <c r="D10354">
        <v>2.911</v>
      </c>
      <c r="E10354">
        <v>2.7690000000000001</v>
      </c>
      <c r="F10354">
        <v>2.911</v>
      </c>
      <c r="G10354">
        <v>1454875</v>
      </c>
      <c r="H10354" t="s">
        <v>7</v>
      </c>
    </row>
    <row r="10355" spans="1:8" x14ac:dyDescent="0.25">
      <c r="A10355" s="1" t="s">
        <v>15</v>
      </c>
      <c r="B10355" s="1">
        <v>44097</v>
      </c>
      <c r="C10355">
        <v>2.911</v>
      </c>
      <c r="D10355">
        <v>2.911</v>
      </c>
      <c r="E10355">
        <v>2.84</v>
      </c>
      <c r="F10355">
        <v>2.84</v>
      </c>
      <c r="G10355">
        <v>1629205</v>
      </c>
      <c r="H10355" t="s">
        <v>7</v>
      </c>
    </row>
    <row r="10356" spans="1:8" x14ac:dyDescent="0.25">
      <c r="A10356" s="1" t="s">
        <v>15</v>
      </c>
      <c r="B10356" s="1">
        <v>44091</v>
      </c>
      <c r="C10356">
        <v>2.5710000000000002</v>
      </c>
      <c r="D10356">
        <v>2.8969999999999998</v>
      </c>
      <c r="E10356">
        <v>2.5710000000000002</v>
      </c>
      <c r="F10356">
        <v>2.8969999999999998</v>
      </c>
      <c r="G10356">
        <v>910450</v>
      </c>
      <c r="H10356" t="s">
        <v>7</v>
      </c>
    </row>
    <row r="10357" spans="1:8" x14ac:dyDescent="0.25">
      <c r="A10357" s="1" t="s">
        <v>15</v>
      </c>
      <c r="B10357" s="1">
        <v>44095</v>
      </c>
      <c r="C10357">
        <v>2.8719999999999999</v>
      </c>
      <c r="D10357">
        <v>2.8719999999999999</v>
      </c>
      <c r="E10357">
        <v>2.65</v>
      </c>
      <c r="F10357">
        <v>2.7690000000000001</v>
      </c>
      <c r="G10357">
        <v>1541263</v>
      </c>
      <c r="H10357" t="s">
        <v>7</v>
      </c>
    </row>
    <row r="10358" spans="1:8" x14ac:dyDescent="0.25">
      <c r="A10358" s="1" t="s">
        <v>15</v>
      </c>
      <c r="B10358" s="1">
        <v>44106</v>
      </c>
      <c r="C10358">
        <v>2.8620000000000001</v>
      </c>
      <c r="D10358">
        <v>2.8620000000000001</v>
      </c>
      <c r="E10358">
        <v>2.625</v>
      </c>
      <c r="F10358">
        <v>2.625</v>
      </c>
      <c r="G10358">
        <v>1474112</v>
      </c>
      <c r="H10358" t="s">
        <v>7</v>
      </c>
    </row>
    <row r="10359" spans="1:8" x14ac:dyDescent="0.25">
      <c r="A10359" s="1" t="s">
        <v>15</v>
      </c>
      <c r="B10359" s="1">
        <v>44052</v>
      </c>
      <c r="C10359">
        <v>2.4750000000000001</v>
      </c>
      <c r="D10359">
        <v>2.6779999999999999</v>
      </c>
      <c r="E10359">
        <v>2.4750000000000001</v>
      </c>
      <c r="F10359">
        <v>2.6779999999999999</v>
      </c>
      <c r="G10359">
        <v>533664</v>
      </c>
      <c r="H10359" t="s">
        <v>7</v>
      </c>
    </row>
    <row r="10360" spans="1:8" x14ac:dyDescent="0.25">
      <c r="A10360" s="1" t="s">
        <v>15</v>
      </c>
      <c r="B10360" s="1">
        <v>44109</v>
      </c>
      <c r="C10360">
        <v>2.5150000000000001</v>
      </c>
      <c r="D10360">
        <v>2.6539999999999999</v>
      </c>
      <c r="E10360">
        <v>2.4889999999999999</v>
      </c>
      <c r="F10360">
        <v>2.6539999999999999</v>
      </c>
      <c r="G10360">
        <v>1493585</v>
      </c>
      <c r="H10360" t="s">
        <v>7</v>
      </c>
    </row>
    <row r="10361" spans="1:8" x14ac:dyDescent="0.25">
      <c r="A10361" s="1" t="s">
        <v>15</v>
      </c>
      <c r="B10361" s="1">
        <v>44110</v>
      </c>
      <c r="C10361">
        <v>2.6539999999999999</v>
      </c>
      <c r="D10361">
        <v>2.6539999999999999</v>
      </c>
      <c r="E10361">
        <v>2.17</v>
      </c>
      <c r="F10361">
        <v>2.17</v>
      </c>
      <c r="G10361">
        <v>1371540</v>
      </c>
      <c r="H10361" t="s">
        <v>7</v>
      </c>
    </row>
    <row r="10362" spans="1:8" x14ac:dyDescent="0.25">
      <c r="A10362" s="1" t="s">
        <v>15</v>
      </c>
      <c r="B10362" s="1">
        <v>44107</v>
      </c>
      <c r="C10362">
        <v>2.625</v>
      </c>
      <c r="D10362">
        <v>2.625</v>
      </c>
      <c r="E10362">
        <v>2.5379999999999998</v>
      </c>
      <c r="F10362">
        <v>2.5379999999999998</v>
      </c>
      <c r="G10362">
        <v>1533133</v>
      </c>
      <c r="H10362" t="s">
        <v>7</v>
      </c>
    </row>
    <row r="10363" spans="1:8" x14ac:dyDescent="0.25">
      <c r="A10363" s="1" t="s">
        <v>15</v>
      </c>
      <c r="B10363" s="1">
        <v>44116</v>
      </c>
      <c r="C10363">
        <v>2.4220000000000002</v>
      </c>
      <c r="D10363">
        <v>2.5819999999999999</v>
      </c>
      <c r="E10363">
        <v>2.4220000000000002</v>
      </c>
      <c r="F10363">
        <v>2.5819999999999999</v>
      </c>
      <c r="G10363">
        <v>1443196</v>
      </c>
      <c r="H10363" t="s">
        <v>7</v>
      </c>
    </row>
    <row r="10364" spans="1:8" x14ac:dyDescent="0.25">
      <c r="A10364" s="1" t="s">
        <v>15</v>
      </c>
      <c r="B10364" s="1">
        <v>44117</v>
      </c>
      <c r="C10364">
        <v>2.5819999999999999</v>
      </c>
      <c r="D10364">
        <v>2.5819999999999999</v>
      </c>
      <c r="E10364">
        <v>2.41</v>
      </c>
      <c r="F10364">
        <v>2.41</v>
      </c>
      <c r="G10364">
        <v>1474615</v>
      </c>
      <c r="H10364" t="s">
        <v>7</v>
      </c>
    </row>
    <row r="10365" spans="1:8" x14ac:dyDescent="0.25">
      <c r="A10365" s="1" t="s">
        <v>15</v>
      </c>
      <c r="B10365" s="1">
        <v>44108</v>
      </c>
      <c r="C10365">
        <v>2.5379999999999998</v>
      </c>
      <c r="D10365">
        <v>2.5470000000000002</v>
      </c>
      <c r="E10365">
        <v>2.5110000000000001</v>
      </c>
      <c r="F10365">
        <v>2.5150000000000001</v>
      </c>
      <c r="G10365">
        <v>1382885</v>
      </c>
      <c r="H10365" t="s">
        <v>7</v>
      </c>
    </row>
    <row r="10366" spans="1:8" x14ac:dyDescent="0.25">
      <c r="A10366" s="1" t="s">
        <v>15</v>
      </c>
      <c r="B10366" s="1">
        <v>44113</v>
      </c>
      <c r="C10366">
        <v>2.3759999999999999</v>
      </c>
      <c r="D10366">
        <v>2.5390000000000001</v>
      </c>
      <c r="E10366">
        <v>2.3759999999999999</v>
      </c>
      <c r="F10366">
        <v>2.5390000000000001</v>
      </c>
      <c r="G10366">
        <v>1351661</v>
      </c>
      <c r="H10366" t="s">
        <v>7</v>
      </c>
    </row>
    <row r="10367" spans="1:8" x14ac:dyDescent="0.25">
      <c r="A10367" s="1" t="s">
        <v>15</v>
      </c>
      <c r="B10367" s="1">
        <v>44114</v>
      </c>
      <c r="C10367">
        <v>2.5390000000000001</v>
      </c>
      <c r="D10367">
        <v>2.5390000000000001</v>
      </c>
      <c r="E10367">
        <v>2.4039999999999999</v>
      </c>
      <c r="F10367">
        <v>2.4039999999999999</v>
      </c>
      <c r="G10367">
        <v>1449877</v>
      </c>
      <c r="H10367" t="s">
        <v>7</v>
      </c>
    </row>
    <row r="10368" spans="1:8" x14ac:dyDescent="0.25">
      <c r="A10368" s="1" t="s">
        <v>15</v>
      </c>
      <c r="B10368" s="1">
        <v>44051</v>
      </c>
      <c r="C10368">
        <v>2.073</v>
      </c>
      <c r="D10368">
        <v>2.4750000000000001</v>
      </c>
      <c r="E10368">
        <v>2.073</v>
      </c>
      <c r="F10368">
        <v>2.4750000000000001</v>
      </c>
      <c r="G10368">
        <v>591895</v>
      </c>
      <c r="H10368" t="s">
        <v>7</v>
      </c>
    </row>
    <row r="10369" spans="1:8" x14ac:dyDescent="0.25">
      <c r="A10369" s="1" t="s">
        <v>15</v>
      </c>
      <c r="B10369" s="1">
        <v>44200</v>
      </c>
      <c r="C10369">
        <v>2.1869999999999998</v>
      </c>
      <c r="D10369">
        <v>2.4670000000000001</v>
      </c>
      <c r="E10369">
        <v>2.1869999999999998</v>
      </c>
      <c r="F10369">
        <v>2.4670000000000001</v>
      </c>
      <c r="G10369">
        <v>1256792</v>
      </c>
      <c r="H10369" t="s">
        <v>7</v>
      </c>
    </row>
    <row r="10370" spans="1:8" x14ac:dyDescent="0.25">
      <c r="A10370" s="1" t="s">
        <v>15</v>
      </c>
      <c r="B10370" s="1">
        <v>44201</v>
      </c>
      <c r="C10370">
        <v>2.4670000000000001</v>
      </c>
      <c r="D10370">
        <v>2.4670000000000001</v>
      </c>
      <c r="E10370">
        <v>2.16</v>
      </c>
      <c r="F10370">
        <v>2.16</v>
      </c>
      <c r="G10370">
        <v>2188463</v>
      </c>
      <c r="H10370" t="s">
        <v>7</v>
      </c>
    </row>
    <row r="10371" spans="1:8" x14ac:dyDescent="0.25">
      <c r="A10371" s="1" t="s">
        <v>15</v>
      </c>
      <c r="B10371" s="1">
        <v>44156</v>
      </c>
      <c r="C10371">
        <v>2.1070000000000002</v>
      </c>
      <c r="D10371">
        <v>2.4540000000000002</v>
      </c>
      <c r="E10371">
        <v>2.1070000000000002</v>
      </c>
      <c r="F10371">
        <v>2.3969999999999998</v>
      </c>
      <c r="G10371">
        <v>1551546</v>
      </c>
      <c r="H10371" t="s">
        <v>7</v>
      </c>
    </row>
    <row r="10372" spans="1:8" x14ac:dyDescent="0.25">
      <c r="A10372" s="1" t="s">
        <v>15</v>
      </c>
      <c r="B10372" s="1">
        <v>44115</v>
      </c>
      <c r="C10372">
        <v>2.4039999999999999</v>
      </c>
      <c r="D10372">
        <v>2.4220000000000002</v>
      </c>
      <c r="E10372">
        <v>2.4039999999999999</v>
      </c>
      <c r="F10372">
        <v>2.4220000000000002</v>
      </c>
      <c r="G10372">
        <v>1370092</v>
      </c>
      <c r="H10372" t="s">
        <v>7</v>
      </c>
    </row>
    <row r="10373" spans="1:8" x14ac:dyDescent="0.25">
      <c r="A10373" s="1" t="s">
        <v>15</v>
      </c>
      <c r="B10373" s="1">
        <v>44118</v>
      </c>
      <c r="C10373">
        <v>2.41</v>
      </c>
      <c r="D10373">
        <v>2.41</v>
      </c>
      <c r="E10373">
        <v>2.3130000000000002</v>
      </c>
      <c r="F10373">
        <v>2.3130000000000002</v>
      </c>
      <c r="G10373">
        <v>1306006</v>
      </c>
      <c r="H10373" t="s">
        <v>7</v>
      </c>
    </row>
    <row r="10374" spans="1:8" x14ac:dyDescent="0.25">
      <c r="A10374" s="1" t="s">
        <v>15</v>
      </c>
      <c r="B10374" s="1">
        <v>44157</v>
      </c>
      <c r="C10374">
        <v>2.3969999999999998</v>
      </c>
      <c r="D10374">
        <v>2.3969999999999998</v>
      </c>
      <c r="E10374">
        <v>2.1520000000000001</v>
      </c>
      <c r="F10374">
        <v>2.1520000000000001</v>
      </c>
      <c r="G10374">
        <v>1287721</v>
      </c>
      <c r="H10374" t="s">
        <v>7</v>
      </c>
    </row>
    <row r="10375" spans="1:8" x14ac:dyDescent="0.25">
      <c r="A10375" s="1" t="s">
        <v>15</v>
      </c>
      <c r="B10375" s="1">
        <v>44203</v>
      </c>
      <c r="C10375">
        <v>1.9259999999999999</v>
      </c>
      <c r="D10375">
        <v>2.3820000000000001</v>
      </c>
      <c r="E10375">
        <v>1.9259999999999999</v>
      </c>
      <c r="F10375">
        <v>2.3820000000000001</v>
      </c>
      <c r="G10375">
        <v>2827047</v>
      </c>
      <c r="H10375" t="s">
        <v>7</v>
      </c>
    </row>
    <row r="10376" spans="1:8" x14ac:dyDescent="0.25">
      <c r="A10376" s="1" t="s">
        <v>15</v>
      </c>
      <c r="B10376" s="1">
        <v>44112</v>
      </c>
      <c r="C10376">
        <v>2.3079999999999998</v>
      </c>
      <c r="D10376">
        <v>2.3759999999999999</v>
      </c>
      <c r="E10376">
        <v>2.2440000000000002</v>
      </c>
      <c r="F10376">
        <v>2.3759999999999999</v>
      </c>
      <c r="G10376">
        <v>1248789</v>
      </c>
      <c r="H10376" t="s">
        <v>7</v>
      </c>
    </row>
    <row r="10377" spans="1:8" x14ac:dyDescent="0.25">
      <c r="A10377" s="1" t="s">
        <v>15</v>
      </c>
      <c r="B10377" s="1">
        <v>44151</v>
      </c>
      <c r="C10377">
        <v>2.0470000000000002</v>
      </c>
      <c r="D10377">
        <v>2.3580000000000001</v>
      </c>
      <c r="E10377">
        <v>2.0470000000000002</v>
      </c>
      <c r="F10377">
        <v>2.2629999999999999</v>
      </c>
      <c r="G10377">
        <v>1250735</v>
      </c>
      <c r="H10377" t="s">
        <v>7</v>
      </c>
    </row>
    <row r="10378" spans="1:8" x14ac:dyDescent="0.25">
      <c r="A10378" s="1" t="s">
        <v>15</v>
      </c>
      <c r="B10378" s="1">
        <v>44119</v>
      </c>
      <c r="C10378">
        <v>2.3130000000000002</v>
      </c>
      <c r="D10378">
        <v>2.3130000000000002</v>
      </c>
      <c r="E10378">
        <v>2.2679999999999998</v>
      </c>
      <c r="F10378">
        <v>2.2679999999999998</v>
      </c>
      <c r="G10378">
        <v>1279764</v>
      </c>
      <c r="H10378" t="s">
        <v>7</v>
      </c>
    </row>
    <row r="10379" spans="1:8" x14ac:dyDescent="0.25">
      <c r="A10379" s="1" t="s">
        <v>15</v>
      </c>
      <c r="B10379" s="1">
        <v>44111</v>
      </c>
      <c r="C10379">
        <v>2.17</v>
      </c>
      <c r="D10379">
        <v>2.3079999999999998</v>
      </c>
      <c r="E10379">
        <v>2.17</v>
      </c>
      <c r="F10379">
        <v>2.3079999999999998</v>
      </c>
      <c r="G10379">
        <v>1346288</v>
      </c>
      <c r="H10379" t="s">
        <v>7</v>
      </c>
    </row>
    <row r="10380" spans="1:8" x14ac:dyDescent="0.25">
      <c r="A10380" s="1" t="s">
        <v>15</v>
      </c>
      <c r="B10380" s="1">
        <v>44158</v>
      </c>
      <c r="C10380">
        <v>2.1520000000000001</v>
      </c>
      <c r="D10380">
        <v>2.2930000000000001</v>
      </c>
      <c r="E10380">
        <v>2.1520000000000001</v>
      </c>
      <c r="F10380">
        <v>2.2789999999999999</v>
      </c>
      <c r="G10380">
        <v>1298003</v>
      </c>
      <c r="H10380" t="s">
        <v>7</v>
      </c>
    </row>
    <row r="10381" spans="1:8" x14ac:dyDescent="0.25">
      <c r="A10381" s="1" t="s">
        <v>15</v>
      </c>
      <c r="B10381" s="1">
        <v>44159</v>
      </c>
      <c r="C10381">
        <v>2.2770000000000001</v>
      </c>
      <c r="D10381">
        <v>2.2770000000000001</v>
      </c>
      <c r="E10381">
        <v>2.1840000000000002</v>
      </c>
      <c r="F10381">
        <v>2.2759999999999998</v>
      </c>
      <c r="G10381">
        <v>1442176</v>
      </c>
      <c r="H10381" t="s">
        <v>7</v>
      </c>
    </row>
    <row r="10382" spans="1:8" x14ac:dyDescent="0.25">
      <c r="A10382" s="1" t="s">
        <v>15</v>
      </c>
      <c r="B10382" s="1">
        <v>44160</v>
      </c>
      <c r="C10382">
        <v>2.2759999999999998</v>
      </c>
      <c r="D10382">
        <v>2.2759999999999998</v>
      </c>
      <c r="E10382">
        <v>2.274</v>
      </c>
      <c r="F10382">
        <v>2.274</v>
      </c>
      <c r="G10382">
        <v>2924714</v>
      </c>
      <c r="H10382" t="s">
        <v>7</v>
      </c>
    </row>
    <row r="10383" spans="1:8" x14ac:dyDescent="0.25">
      <c r="A10383" s="1" t="s">
        <v>15</v>
      </c>
      <c r="B10383" s="1">
        <v>44161</v>
      </c>
      <c r="C10383">
        <v>2.274</v>
      </c>
      <c r="D10383">
        <v>2.274</v>
      </c>
      <c r="E10383">
        <v>1.841</v>
      </c>
      <c r="F10383">
        <v>1.89</v>
      </c>
      <c r="G10383">
        <v>1207378</v>
      </c>
      <c r="H10383" t="s">
        <v>7</v>
      </c>
    </row>
    <row r="10384" spans="1:8" x14ac:dyDescent="0.25">
      <c r="A10384" s="1" t="s">
        <v>15</v>
      </c>
      <c r="B10384" s="1">
        <v>44120</v>
      </c>
      <c r="C10384">
        <v>2.2679999999999998</v>
      </c>
      <c r="D10384">
        <v>2.2679999999999998</v>
      </c>
      <c r="E10384">
        <v>2.1320000000000001</v>
      </c>
      <c r="F10384">
        <v>2.1320000000000001</v>
      </c>
      <c r="G10384">
        <v>1272024</v>
      </c>
      <c r="H10384" t="s">
        <v>7</v>
      </c>
    </row>
    <row r="10385" spans="1:8" x14ac:dyDescent="0.25">
      <c r="A10385" s="1" t="s">
        <v>15</v>
      </c>
      <c r="B10385" s="1">
        <v>44152</v>
      </c>
      <c r="C10385">
        <v>2.2629999999999999</v>
      </c>
      <c r="D10385">
        <v>2.2629999999999999</v>
      </c>
      <c r="E10385">
        <v>2.1659999999999999</v>
      </c>
      <c r="F10385">
        <v>2.1989999999999998</v>
      </c>
      <c r="G10385">
        <v>1277289</v>
      </c>
      <c r="H10385" t="s">
        <v>7</v>
      </c>
    </row>
    <row r="10386" spans="1:8" x14ac:dyDescent="0.25">
      <c r="A10386" s="1" t="s">
        <v>15</v>
      </c>
      <c r="B10386" s="1">
        <v>44145</v>
      </c>
      <c r="C10386">
        <v>2.0310000000000001</v>
      </c>
      <c r="D10386">
        <v>2.2610000000000001</v>
      </c>
      <c r="E10386">
        <v>2.0310000000000001</v>
      </c>
      <c r="F10386">
        <v>2.2610000000000001</v>
      </c>
      <c r="G10386">
        <v>1467985</v>
      </c>
      <c r="H10386" t="s">
        <v>7</v>
      </c>
    </row>
    <row r="10387" spans="1:8" x14ac:dyDescent="0.25">
      <c r="A10387" s="1" t="s">
        <v>15</v>
      </c>
      <c r="B10387" s="1">
        <v>44146</v>
      </c>
      <c r="C10387">
        <v>2.2610000000000001</v>
      </c>
      <c r="D10387">
        <v>2.2610000000000001</v>
      </c>
      <c r="E10387">
        <v>2.0059999999999998</v>
      </c>
      <c r="F10387">
        <v>2.0059999999999998</v>
      </c>
      <c r="G10387">
        <v>1251029</v>
      </c>
      <c r="H10387" t="s">
        <v>7</v>
      </c>
    </row>
    <row r="10388" spans="1:8" x14ac:dyDescent="0.25">
      <c r="A10388" s="1" t="s">
        <v>15</v>
      </c>
      <c r="B10388" s="1">
        <v>44122</v>
      </c>
      <c r="C10388">
        <v>2.2000000000000002</v>
      </c>
      <c r="D10388">
        <v>2.2120000000000002</v>
      </c>
      <c r="E10388">
        <v>2.2000000000000002</v>
      </c>
      <c r="F10388">
        <v>2.2120000000000002</v>
      </c>
      <c r="G10388">
        <v>1194071</v>
      </c>
      <c r="H10388" t="s">
        <v>7</v>
      </c>
    </row>
    <row r="10389" spans="1:8" x14ac:dyDescent="0.25">
      <c r="A10389" s="1" t="s">
        <v>15</v>
      </c>
      <c r="B10389" s="1">
        <v>44123</v>
      </c>
      <c r="C10389">
        <v>2.2120000000000002</v>
      </c>
      <c r="D10389">
        <v>2.2120000000000002</v>
      </c>
      <c r="E10389">
        <v>2.0569999999999999</v>
      </c>
      <c r="F10389">
        <v>2.0569999999999999</v>
      </c>
      <c r="G10389">
        <v>1167555</v>
      </c>
      <c r="H10389" t="s">
        <v>7</v>
      </c>
    </row>
    <row r="10390" spans="1:8" x14ac:dyDescent="0.25">
      <c r="A10390" s="1" t="s">
        <v>15</v>
      </c>
      <c r="B10390" s="1">
        <v>44049</v>
      </c>
      <c r="C10390">
        <v>1.7649999999999999</v>
      </c>
      <c r="D10390">
        <v>2.206</v>
      </c>
      <c r="E10390">
        <v>1.7649999999999999</v>
      </c>
      <c r="F10390">
        <v>2.206</v>
      </c>
      <c r="G10390">
        <v>558091</v>
      </c>
      <c r="H10390" t="s">
        <v>7</v>
      </c>
    </row>
    <row r="10391" spans="1:8" x14ac:dyDescent="0.25">
      <c r="A10391" s="1" t="s">
        <v>15</v>
      </c>
      <c r="B10391" s="1">
        <v>44050</v>
      </c>
      <c r="C10391">
        <v>2.206</v>
      </c>
      <c r="D10391">
        <v>2.206</v>
      </c>
      <c r="E10391">
        <v>2.073</v>
      </c>
      <c r="F10391">
        <v>2.073</v>
      </c>
      <c r="G10391">
        <v>537242</v>
      </c>
      <c r="H10391" t="s">
        <v>7</v>
      </c>
    </row>
    <row r="10392" spans="1:8" x14ac:dyDescent="0.25">
      <c r="A10392" s="1" t="s">
        <v>15</v>
      </c>
      <c r="B10392" s="1">
        <v>44121</v>
      </c>
      <c r="C10392">
        <v>2.1320000000000001</v>
      </c>
      <c r="D10392">
        <v>2.2000000000000002</v>
      </c>
      <c r="E10392">
        <v>2.1320000000000001</v>
      </c>
      <c r="F10392">
        <v>2.2000000000000002</v>
      </c>
      <c r="G10392">
        <v>1252375</v>
      </c>
      <c r="H10392" t="s">
        <v>7</v>
      </c>
    </row>
    <row r="10393" spans="1:8" x14ac:dyDescent="0.25">
      <c r="A10393" s="1" t="s">
        <v>15</v>
      </c>
      <c r="B10393" s="1">
        <v>44153</v>
      </c>
      <c r="C10393">
        <v>2.1989999999999998</v>
      </c>
      <c r="D10393">
        <v>2.1989999999999998</v>
      </c>
      <c r="E10393">
        <v>2.1240000000000001</v>
      </c>
      <c r="F10393">
        <v>2.1240000000000001</v>
      </c>
      <c r="G10393">
        <v>1308007</v>
      </c>
      <c r="H10393" t="s">
        <v>7</v>
      </c>
    </row>
    <row r="10394" spans="1:8" x14ac:dyDescent="0.25">
      <c r="A10394" s="1" t="s">
        <v>15</v>
      </c>
      <c r="B10394" s="1">
        <v>44168</v>
      </c>
      <c r="C10394">
        <v>2.1139999999999999</v>
      </c>
      <c r="D10394">
        <v>2.1920000000000002</v>
      </c>
      <c r="E10394">
        <v>2.0990000000000002</v>
      </c>
      <c r="F10394">
        <v>2.0990000000000002</v>
      </c>
      <c r="G10394">
        <v>1283101</v>
      </c>
      <c r="H10394" t="s">
        <v>7</v>
      </c>
    </row>
    <row r="10395" spans="1:8" x14ac:dyDescent="0.25">
      <c r="A10395" s="1" t="s">
        <v>15</v>
      </c>
      <c r="B10395" s="1">
        <v>44199</v>
      </c>
      <c r="C10395">
        <v>1.796</v>
      </c>
      <c r="D10395">
        <v>2.1869999999999998</v>
      </c>
      <c r="E10395">
        <v>1.796</v>
      </c>
      <c r="F10395">
        <v>2.1869999999999998</v>
      </c>
      <c r="G10395">
        <v>1466428</v>
      </c>
      <c r="H10395" t="s">
        <v>7</v>
      </c>
    </row>
    <row r="10396" spans="1:8" x14ac:dyDescent="0.25">
      <c r="A10396" s="1" t="s">
        <v>15</v>
      </c>
      <c r="B10396" s="1">
        <v>44202</v>
      </c>
      <c r="C10396">
        <v>2.16</v>
      </c>
      <c r="D10396">
        <v>2.16</v>
      </c>
      <c r="E10396">
        <v>1.9259999999999999</v>
      </c>
      <c r="F10396">
        <v>1.9259999999999999</v>
      </c>
      <c r="G10396">
        <v>1108405</v>
      </c>
      <c r="H10396" t="s">
        <v>7</v>
      </c>
    </row>
    <row r="10397" spans="1:8" x14ac:dyDescent="0.25">
      <c r="A10397" s="1" t="s">
        <v>15</v>
      </c>
      <c r="B10397" s="1">
        <v>44150</v>
      </c>
      <c r="C10397">
        <v>1.921</v>
      </c>
      <c r="D10397">
        <v>2.1520000000000001</v>
      </c>
      <c r="E10397">
        <v>1.921</v>
      </c>
      <c r="F10397">
        <v>2.0470000000000002</v>
      </c>
      <c r="G10397">
        <v>1207963</v>
      </c>
      <c r="H10397" t="s">
        <v>7</v>
      </c>
    </row>
    <row r="10398" spans="1:8" x14ac:dyDescent="0.25">
      <c r="A10398" s="1" t="s">
        <v>15</v>
      </c>
      <c r="B10398" s="1">
        <v>44154</v>
      </c>
      <c r="C10398">
        <v>2.1240000000000001</v>
      </c>
      <c r="D10398">
        <v>2.1509999999999998</v>
      </c>
      <c r="E10398">
        <v>2.0259999999999998</v>
      </c>
      <c r="F10398">
        <v>2.0830000000000002</v>
      </c>
      <c r="G10398">
        <v>1254996</v>
      </c>
      <c r="H10398" t="s">
        <v>7</v>
      </c>
    </row>
    <row r="10399" spans="1:8" x14ac:dyDescent="0.25">
      <c r="A10399" s="1" t="s">
        <v>15</v>
      </c>
      <c r="B10399" s="1">
        <v>44143</v>
      </c>
      <c r="C10399">
        <v>2.0259999999999998</v>
      </c>
      <c r="D10399">
        <v>2.1440000000000001</v>
      </c>
      <c r="E10399">
        <v>1.9750000000000001</v>
      </c>
      <c r="F10399">
        <v>2.1440000000000001</v>
      </c>
      <c r="G10399">
        <v>1749140</v>
      </c>
      <c r="H10399" t="s">
        <v>7</v>
      </c>
    </row>
    <row r="10400" spans="1:8" x14ac:dyDescent="0.25">
      <c r="A10400" s="1" t="s">
        <v>15</v>
      </c>
      <c r="B10400" s="1">
        <v>44144</v>
      </c>
      <c r="C10400">
        <v>2.1440000000000001</v>
      </c>
      <c r="D10400">
        <v>2.1440000000000001</v>
      </c>
      <c r="E10400">
        <v>2.028</v>
      </c>
      <c r="F10400">
        <v>2.0310000000000001</v>
      </c>
      <c r="G10400">
        <v>1852156</v>
      </c>
      <c r="H10400" t="s">
        <v>7</v>
      </c>
    </row>
    <row r="10401" spans="1:8" x14ac:dyDescent="0.25">
      <c r="A10401" s="1" t="s">
        <v>15</v>
      </c>
      <c r="B10401" s="1">
        <v>44142</v>
      </c>
      <c r="C10401">
        <v>1.915</v>
      </c>
      <c r="D10401">
        <v>2.1280000000000001</v>
      </c>
      <c r="E10401">
        <v>1.915</v>
      </c>
      <c r="F10401">
        <v>2.0259999999999998</v>
      </c>
      <c r="G10401">
        <v>2313221</v>
      </c>
      <c r="H10401" t="s">
        <v>7</v>
      </c>
    </row>
    <row r="10402" spans="1:8" x14ac:dyDescent="0.25">
      <c r="A10402" s="1" t="s">
        <v>15</v>
      </c>
      <c r="B10402" s="1">
        <v>44167</v>
      </c>
      <c r="C10402">
        <v>1.964</v>
      </c>
      <c r="D10402">
        <v>2.1139999999999999</v>
      </c>
      <c r="E10402">
        <v>1.964</v>
      </c>
      <c r="F10402">
        <v>2.1139999999999999</v>
      </c>
      <c r="G10402">
        <v>1182405</v>
      </c>
      <c r="H10402" t="s">
        <v>7</v>
      </c>
    </row>
    <row r="10403" spans="1:8" x14ac:dyDescent="0.25">
      <c r="A10403" s="1" t="s">
        <v>15</v>
      </c>
      <c r="B10403" s="1">
        <v>44155</v>
      </c>
      <c r="C10403">
        <v>2.0830000000000002</v>
      </c>
      <c r="D10403">
        <v>2.1070000000000002</v>
      </c>
      <c r="E10403">
        <v>2.0830000000000002</v>
      </c>
      <c r="F10403">
        <v>2.1070000000000002</v>
      </c>
      <c r="G10403">
        <v>1252780</v>
      </c>
      <c r="H10403" t="s">
        <v>7</v>
      </c>
    </row>
    <row r="10404" spans="1:8" x14ac:dyDescent="0.25">
      <c r="A10404" s="1" t="s">
        <v>15</v>
      </c>
      <c r="B10404" s="1">
        <v>44169</v>
      </c>
      <c r="C10404">
        <v>2.0990000000000002</v>
      </c>
      <c r="D10404">
        <v>2.0990000000000002</v>
      </c>
      <c r="E10404">
        <v>1.8540000000000001</v>
      </c>
      <c r="F10404">
        <v>1.8540000000000001</v>
      </c>
      <c r="G10404">
        <v>1108931</v>
      </c>
      <c r="H10404" t="s">
        <v>7</v>
      </c>
    </row>
    <row r="10405" spans="1:8" x14ac:dyDescent="0.25">
      <c r="A10405" s="1" t="s">
        <v>15</v>
      </c>
      <c r="B10405" s="1">
        <v>44124</v>
      </c>
      <c r="C10405">
        <v>2.0569999999999999</v>
      </c>
      <c r="D10405">
        <v>2.0569999999999999</v>
      </c>
      <c r="E10405">
        <v>1.885</v>
      </c>
      <c r="F10405">
        <v>1.885</v>
      </c>
      <c r="G10405">
        <v>1136928</v>
      </c>
      <c r="H10405" t="s">
        <v>7</v>
      </c>
    </row>
    <row r="10406" spans="1:8" x14ac:dyDescent="0.25">
      <c r="A10406" s="1" t="s">
        <v>15</v>
      </c>
      <c r="B10406" s="1">
        <v>44148</v>
      </c>
      <c r="C10406">
        <v>1.9039999999999999</v>
      </c>
      <c r="D10406">
        <v>2.0179999999999998</v>
      </c>
      <c r="E10406">
        <v>1.9039999999999999</v>
      </c>
      <c r="F10406">
        <v>2.0179999999999998</v>
      </c>
      <c r="G10406">
        <v>1088079</v>
      </c>
      <c r="H10406" t="s">
        <v>7</v>
      </c>
    </row>
    <row r="10407" spans="1:8" x14ac:dyDescent="0.25">
      <c r="A10407" s="1" t="s">
        <v>15</v>
      </c>
      <c r="B10407" s="1">
        <v>44149</v>
      </c>
      <c r="C10407">
        <v>2.0179999999999998</v>
      </c>
      <c r="D10407">
        <v>2.0179999999999998</v>
      </c>
      <c r="E10407">
        <v>1.921</v>
      </c>
      <c r="F10407">
        <v>1.921</v>
      </c>
      <c r="G10407">
        <v>1084855</v>
      </c>
      <c r="H10407" t="s">
        <v>7</v>
      </c>
    </row>
    <row r="10408" spans="1:8" x14ac:dyDescent="0.25">
      <c r="A10408" s="1" t="s">
        <v>15</v>
      </c>
      <c r="B10408" s="1">
        <v>44147</v>
      </c>
      <c r="C10408">
        <v>2.0059999999999998</v>
      </c>
      <c r="D10408">
        <v>2.0059999999999998</v>
      </c>
      <c r="E10408">
        <v>1.9039999999999999</v>
      </c>
      <c r="F10408">
        <v>1.9039999999999999</v>
      </c>
      <c r="G10408">
        <v>1159403</v>
      </c>
      <c r="H10408" t="s">
        <v>7</v>
      </c>
    </row>
    <row r="10409" spans="1:8" x14ac:dyDescent="0.25">
      <c r="A10409" s="1" t="s">
        <v>15</v>
      </c>
      <c r="B10409" s="1">
        <v>44198</v>
      </c>
      <c r="C10409">
        <v>1.8320000000000001</v>
      </c>
      <c r="D10409">
        <v>1.9870000000000001</v>
      </c>
      <c r="E10409">
        <v>1.766</v>
      </c>
      <c r="F10409">
        <v>1.796</v>
      </c>
      <c r="G10409">
        <v>1501764</v>
      </c>
      <c r="H10409" t="s">
        <v>7</v>
      </c>
    </row>
    <row r="10410" spans="1:8" x14ac:dyDescent="0.25">
      <c r="A10410" s="1" t="s">
        <v>15</v>
      </c>
      <c r="B10410" s="1">
        <v>44170</v>
      </c>
      <c r="C10410">
        <v>1.8540000000000001</v>
      </c>
      <c r="D10410">
        <v>1.984</v>
      </c>
      <c r="E10410">
        <v>1.8540000000000001</v>
      </c>
      <c r="F10410">
        <v>1.984</v>
      </c>
      <c r="G10410">
        <v>1072571</v>
      </c>
      <c r="H10410" t="s">
        <v>7</v>
      </c>
    </row>
    <row r="10411" spans="1:8" x14ac:dyDescent="0.25">
      <c r="A10411" s="1" t="s">
        <v>15</v>
      </c>
      <c r="B10411" s="1">
        <v>44171</v>
      </c>
      <c r="C10411">
        <v>1.984</v>
      </c>
      <c r="D10411">
        <v>1.984</v>
      </c>
      <c r="E10411">
        <v>1.8520000000000001</v>
      </c>
      <c r="F10411">
        <v>1.8520000000000001</v>
      </c>
      <c r="G10411">
        <v>1078478</v>
      </c>
      <c r="H10411" t="s">
        <v>7</v>
      </c>
    </row>
    <row r="10412" spans="1:8" x14ac:dyDescent="0.25">
      <c r="A10412" s="1" t="s">
        <v>15</v>
      </c>
      <c r="B10412" s="1">
        <v>44127</v>
      </c>
      <c r="C10412">
        <v>1.956</v>
      </c>
      <c r="D10412">
        <v>1.9670000000000001</v>
      </c>
      <c r="E10412">
        <v>1.956</v>
      </c>
      <c r="F10412">
        <v>1.9670000000000001</v>
      </c>
      <c r="G10412">
        <v>1048660</v>
      </c>
      <c r="H10412" t="s">
        <v>7</v>
      </c>
    </row>
    <row r="10413" spans="1:8" x14ac:dyDescent="0.25">
      <c r="A10413" s="1" t="s">
        <v>15</v>
      </c>
      <c r="B10413" s="1">
        <v>44128</v>
      </c>
      <c r="C10413">
        <v>1.9670000000000001</v>
      </c>
      <c r="D10413">
        <v>1.9670000000000001</v>
      </c>
      <c r="E10413">
        <v>1.911</v>
      </c>
      <c r="F10413">
        <v>1.911</v>
      </c>
      <c r="G10413">
        <v>1162584</v>
      </c>
      <c r="H10413" t="s">
        <v>7</v>
      </c>
    </row>
    <row r="10414" spans="1:8" x14ac:dyDescent="0.25">
      <c r="A10414" s="1" t="s">
        <v>15</v>
      </c>
      <c r="B10414" s="1">
        <v>44165</v>
      </c>
      <c r="C10414">
        <v>1.917</v>
      </c>
      <c r="D10414">
        <v>1.964</v>
      </c>
      <c r="E10414">
        <v>1.915</v>
      </c>
      <c r="F10414">
        <v>1.964</v>
      </c>
      <c r="G10414">
        <v>1054367</v>
      </c>
      <c r="H10414" t="s">
        <v>7</v>
      </c>
    </row>
    <row r="10415" spans="1:8" x14ac:dyDescent="0.25">
      <c r="A10415" s="1" t="s">
        <v>15</v>
      </c>
      <c r="B10415" s="1">
        <v>44166</v>
      </c>
      <c r="C10415">
        <v>1.964</v>
      </c>
      <c r="D10415">
        <v>1.964</v>
      </c>
      <c r="E10415">
        <v>1.964</v>
      </c>
      <c r="F10415">
        <v>1.964</v>
      </c>
      <c r="G10415">
        <v>1105764</v>
      </c>
      <c r="H10415" t="s">
        <v>7</v>
      </c>
    </row>
    <row r="10416" spans="1:8" x14ac:dyDescent="0.25">
      <c r="A10416" s="1" t="s">
        <v>15</v>
      </c>
      <c r="B10416" s="1">
        <v>44126</v>
      </c>
      <c r="C10416">
        <v>1.8879999999999999</v>
      </c>
      <c r="D10416">
        <v>1.956</v>
      </c>
      <c r="E10416">
        <v>1.8879999999999999</v>
      </c>
      <c r="F10416">
        <v>1.956</v>
      </c>
      <c r="G10416">
        <v>1122317</v>
      </c>
      <c r="H10416" t="s">
        <v>7</v>
      </c>
    </row>
    <row r="10417" spans="1:8" x14ac:dyDescent="0.25">
      <c r="A10417" s="1" t="s">
        <v>15</v>
      </c>
      <c r="B10417" s="1">
        <v>44125</v>
      </c>
      <c r="C10417">
        <v>1.885</v>
      </c>
      <c r="D10417">
        <v>1.93</v>
      </c>
      <c r="E10417">
        <v>1.885</v>
      </c>
      <c r="F10417">
        <v>1.8879999999999999</v>
      </c>
      <c r="G10417">
        <v>1032501</v>
      </c>
      <c r="H10417" t="s">
        <v>7</v>
      </c>
    </row>
    <row r="10418" spans="1:8" x14ac:dyDescent="0.25">
      <c r="A10418" s="1" t="s">
        <v>15</v>
      </c>
      <c r="B10418" s="1">
        <v>44164</v>
      </c>
      <c r="C10418">
        <v>1.887</v>
      </c>
      <c r="D10418">
        <v>1.927</v>
      </c>
      <c r="E10418">
        <v>1.887</v>
      </c>
      <c r="F10418">
        <v>1.917</v>
      </c>
      <c r="G10418">
        <v>1049659</v>
      </c>
      <c r="H10418" t="s">
        <v>7</v>
      </c>
    </row>
    <row r="10419" spans="1:8" x14ac:dyDescent="0.25">
      <c r="A10419" s="1" t="s">
        <v>15</v>
      </c>
      <c r="B10419" s="1">
        <v>44047</v>
      </c>
      <c r="C10419">
        <v>1.804</v>
      </c>
      <c r="D10419">
        <v>1.925</v>
      </c>
      <c r="E10419">
        <v>1.804</v>
      </c>
      <c r="F10419">
        <v>1.8620000000000001</v>
      </c>
      <c r="G10419">
        <v>528786</v>
      </c>
      <c r="H10419" t="s">
        <v>7</v>
      </c>
    </row>
    <row r="10420" spans="1:8" x14ac:dyDescent="0.25">
      <c r="A10420" s="1" t="s">
        <v>15</v>
      </c>
      <c r="B10420" s="1">
        <v>44141</v>
      </c>
      <c r="C10420">
        <v>1.405</v>
      </c>
      <c r="D10420">
        <v>1.915</v>
      </c>
      <c r="E10420">
        <v>1.405</v>
      </c>
      <c r="F10420">
        <v>1.915</v>
      </c>
      <c r="G10420">
        <v>1219248</v>
      </c>
      <c r="H10420" t="s">
        <v>7</v>
      </c>
    </row>
    <row r="10421" spans="1:8" x14ac:dyDescent="0.25">
      <c r="A10421" s="1" t="s">
        <v>15</v>
      </c>
      <c r="B10421" s="1">
        <v>44129</v>
      </c>
      <c r="C10421">
        <v>1.911</v>
      </c>
      <c r="D10421">
        <v>1.911</v>
      </c>
      <c r="E10421">
        <v>1.776</v>
      </c>
      <c r="F10421">
        <v>1.7929999999999999</v>
      </c>
      <c r="G10421">
        <v>1012625</v>
      </c>
      <c r="H10421" t="s">
        <v>7</v>
      </c>
    </row>
    <row r="10422" spans="1:8" x14ac:dyDescent="0.25">
      <c r="A10422" s="1" t="s">
        <v>15</v>
      </c>
      <c r="B10422" s="1">
        <v>44162</v>
      </c>
      <c r="C10422">
        <v>1.89</v>
      </c>
      <c r="D10422">
        <v>1.89</v>
      </c>
      <c r="E10422">
        <v>1.8560000000000001</v>
      </c>
      <c r="F10422">
        <v>1.8560000000000001</v>
      </c>
      <c r="G10422">
        <v>1209083</v>
      </c>
      <c r="H10422" t="s">
        <v>7</v>
      </c>
    </row>
    <row r="10423" spans="1:8" x14ac:dyDescent="0.25">
      <c r="A10423" s="1" t="s">
        <v>15</v>
      </c>
      <c r="B10423" s="1">
        <v>44163</v>
      </c>
      <c r="C10423">
        <v>1.8560000000000001</v>
      </c>
      <c r="D10423">
        <v>1.887</v>
      </c>
      <c r="E10423">
        <v>1.8560000000000001</v>
      </c>
      <c r="F10423">
        <v>1.887</v>
      </c>
      <c r="G10423">
        <v>1144404</v>
      </c>
      <c r="H10423" t="s">
        <v>7</v>
      </c>
    </row>
    <row r="10424" spans="1:8" x14ac:dyDescent="0.25">
      <c r="A10424" s="1" t="s">
        <v>15</v>
      </c>
      <c r="B10424" s="1">
        <v>44172</v>
      </c>
      <c r="C10424">
        <v>1.8520000000000001</v>
      </c>
      <c r="D10424">
        <v>1.873</v>
      </c>
      <c r="E10424">
        <v>1.831</v>
      </c>
      <c r="F10424">
        <v>1.831</v>
      </c>
      <c r="G10424">
        <v>1068648</v>
      </c>
      <c r="H10424" t="s">
        <v>7</v>
      </c>
    </row>
    <row r="10425" spans="1:8" x14ac:dyDescent="0.25">
      <c r="A10425" s="1" t="s">
        <v>15</v>
      </c>
      <c r="B10425" s="1">
        <v>44048</v>
      </c>
      <c r="C10425">
        <v>1.8620000000000001</v>
      </c>
      <c r="D10425">
        <v>1.8620000000000001</v>
      </c>
      <c r="E10425">
        <v>1.7649999999999999</v>
      </c>
      <c r="F10425">
        <v>1.7649999999999999</v>
      </c>
      <c r="G10425">
        <v>528483</v>
      </c>
      <c r="H10425" t="s">
        <v>7</v>
      </c>
    </row>
    <row r="10426" spans="1:8" x14ac:dyDescent="0.25">
      <c r="A10426" s="1" t="s">
        <v>15</v>
      </c>
      <c r="B10426" s="1">
        <v>44197</v>
      </c>
      <c r="C10426">
        <v>1.512</v>
      </c>
      <c r="D10426">
        <v>1.8320000000000001</v>
      </c>
      <c r="E10426">
        <v>1.512</v>
      </c>
      <c r="F10426">
        <v>1.8320000000000001</v>
      </c>
      <c r="G10426">
        <v>1172549</v>
      </c>
      <c r="H10426" t="s">
        <v>7</v>
      </c>
    </row>
    <row r="10427" spans="1:8" x14ac:dyDescent="0.25">
      <c r="A10427" s="1" t="s">
        <v>15</v>
      </c>
      <c r="B10427" s="1">
        <v>44173</v>
      </c>
      <c r="C10427">
        <v>1.831</v>
      </c>
      <c r="D10427">
        <v>1.831</v>
      </c>
      <c r="E10427">
        <v>1.66</v>
      </c>
      <c r="F10427">
        <v>1.66</v>
      </c>
      <c r="G10427">
        <v>944939</v>
      </c>
      <c r="H10427" t="s">
        <v>7</v>
      </c>
    </row>
    <row r="10428" spans="1:8" x14ac:dyDescent="0.25">
      <c r="A10428" s="1" t="s">
        <v>15</v>
      </c>
      <c r="B10428" s="1">
        <v>44039</v>
      </c>
      <c r="C10428">
        <v>1.5740000000000001</v>
      </c>
      <c r="D10428">
        <v>1.8160000000000001</v>
      </c>
      <c r="E10428">
        <v>1.5740000000000001</v>
      </c>
      <c r="F10428">
        <v>1.768</v>
      </c>
      <c r="G10428">
        <v>584699</v>
      </c>
      <c r="H10428" t="s">
        <v>7</v>
      </c>
    </row>
    <row r="10429" spans="1:8" x14ac:dyDescent="0.25">
      <c r="A10429" s="1" t="s">
        <v>15</v>
      </c>
      <c r="B10429" s="1">
        <v>44046</v>
      </c>
      <c r="C10429">
        <v>1.7450000000000001</v>
      </c>
      <c r="D10429">
        <v>1.804</v>
      </c>
      <c r="E10429">
        <v>1.7330000000000001</v>
      </c>
      <c r="F10429">
        <v>1.804</v>
      </c>
      <c r="G10429">
        <v>560201</v>
      </c>
      <c r="H10429" t="s">
        <v>7</v>
      </c>
    </row>
    <row r="10430" spans="1:8" x14ac:dyDescent="0.25">
      <c r="A10430" s="1" t="s">
        <v>15</v>
      </c>
      <c r="B10430" s="1">
        <v>44130</v>
      </c>
      <c r="C10430">
        <v>1.7929999999999999</v>
      </c>
      <c r="D10430">
        <v>1.7929999999999999</v>
      </c>
      <c r="E10430">
        <v>1.6819999999999999</v>
      </c>
      <c r="F10430">
        <v>1.6819999999999999</v>
      </c>
      <c r="G10430">
        <v>1009500</v>
      </c>
      <c r="H10430" t="s">
        <v>7</v>
      </c>
    </row>
    <row r="10431" spans="1:8" x14ac:dyDescent="0.25">
      <c r="A10431" s="1" t="s">
        <v>15</v>
      </c>
      <c r="B10431" s="1">
        <v>44040</v>
      </c>
      <c r="C10431">
        <v>1.768</v>
      </c>
      <c r="D10431">
        <v>1.79</v>
      </c>
      <c r="E10431">
        <v>1.7190000000000001</v>
      </c>
      <c r="F10431">
        <v>1.79</v>
      </c>
      <c r="G10431">
        <v>546864</v>
      </c>
      <c r="H10431" t="s">
        <v>7</v>
      </c>
    </row>
    <row r="10432" spans="1:8" x14ac:dyDescent="0.25">
      <c r="A10432" s="1" t="s">
        <v>15</v>
      </c>
      <c r="B10432" s="1">
        <v>44041</v>
      </c>
      <c r="C10432">
        <v>1.7889999999999999</v>
      </c>
      <c r="D10432">
        <v>1.7889999999999999</v>
      </c>
      <c r="E10432">
        <v>1.653</v>
      </c>
      <c r="F10432">
        <v>1.653</v>
      </c>
      <c r="G10432">
        <v>583159</v>
      </c>
      <c r="H10432" t="s">
        <v>7</v>
      </c>
    </row>
    <row r="10433" spans="1:8" x14ac:dyDescent="0.25">
      <c r="A10433" s="1" t="s">
        <v>15</v>
      </c>
      <c r="B10433" s="1">
        <v>44182</v>
      </c>
      <c r="C10433">
        <v>1.7809999999999999</v>
      </c>
      <c r="D10433">
        <v>1.7869999999999999</v>
      </c>
      <c r="E10433">
        <v>1.6819999999999999</v>
      </c>
      <c r="F10433">
        <v>1.6819999999999999</v>
      </c>
      <c r="G10433">
        <v>552185</v>
      </c>
      <c r="H10433" t="s">
        <v>7</v>
      </c>
    </row>
    <row r="10434" spans="1:8" x14ac:dyDescent="0.25">
      <c r="A10434" s="1" t="s">
        <v>15</v>
      </c>
      <c r="B10434" s="1">
        <v>44181</v>
      </c>
      <c r="C10434">
        <v>1.7549999999999999</v>
      </c>
      <c r="D10434">
        <v>1.7809999999999999</v>
      </c>
      <c r="E10434">
        <v>1.675</v>
      </c>
      <c r="F10434">
        <v>1.7809999999999999</v>
      </c>
      <c r="G10434">
        <v>583455</v>
      </c>
      <c r="H10434" t="s">
        <v>7</v>
      </c>
    </row>
    <row r="10435" spans="1:8" x14ac:dyDescent="0.25">
      <c r="A10435" s="1" t="s">
        <v>15</v>
      </c>
      <c r="B10435" s="1">
        <v>44180</v>
      </c>
      <c r="C10435">
        <v>1.7090000000000001</v>
      </c>
      <c r="D10435">
        <v>1.7549999999999999</v>
      </c>
      <c r="E10435">
        <v>1.7070000000000001</v>
      </c>
      <c r="F10435">
        <v>1.7549999999999999</v>
      </c>
      <c r="G10435">
        <v>575934</v>
      </c>
      <c r="H10435" t="s">
        <v>7</v>
      </c>
    </row>
    <row r="10436" spans="1:8" x14ac:dyDescent="0.25">
      <c r="A10436" s="1" t="s">
        <v>15</v>
      </c>
      <c r="B10436" s="1">
        <v>44042</v>
      </c>
      <c r="C10436">
        <v>1.653</v>
      </c>
      <c r="D10436">
        <v>1.752</v>
      </c>
      <c r="E10436">
        <v>1.653</v>
      </c>
      <c r="F10436">
        <v>1.6859999999999999</v>
      </c>
      <c r="G10436">
        <v>573307</v>
      </c>
      <c r="H10436" t="s">
        <v>7</v>
      </c>
    </row>
    <row r="10437" spans="1:8" x14ac:dyDescent="0.25">
      <c r="A10437" s="1" t="s">
        <v>15</v>
      </c>
      <c r="B10437" s="1">
        <v>44045</v>
      </c>
      <c r="C10437">
        <v>1.5389999999999999</v>
      </c>
      <c r="D10437">
        <v>1.7450000000000001</v>
      </c>
      <c r="E10437">
        <v>1.5389999999999999</v>
      </c>
      <c r="F10437">
        <v>1.7450000000000001</v>
      </c>
      <c r="G10437">
        <v>560167</v>
      </c>
      <c r="H10437" t="s">
        <v>7</v>
      </c>
    </row>
    <row r="10438" spans="1:8" x14ac:dyDescent="0.25">
      <c r="A10438" s="1" t="s">
        <v>15</v>
      </c>
      <c r="B10438" s="1">
        <v>44131</v>
      </c>
      <c r="C10438">
        <v>1.6819999999999999</v>
      </c>
      <c r="D10438">
        <v>1.7190000000000001</v>
      </c>
      <c r="E10438">
        <v>1.669</v>
      </c>
      <c r="F10438">
        <v>1.7190000000000001</v>
      </c>
      <c r="G10438">
        <v>930364</v>
      </c>
      <c r="H10438" t="s">
        <v>7</v>
      </c>
    </row>
    <row r="10439" spans="1:8" x14ac:dyDescent="0.25">
      <c r="A10439" s="1" t="s">
        <v>15</v>
      </c>
      <c r="B10439" s="1">
        <v>44132</v>
      </c>
      <c r="C10439">
        <v>1.7190000000000001</v>
      </c>
      <c r="D10439">
        <v>1.7190000000000001</v>
      </c>
      <c r="E10439">
        <v>1.5169999999999999</v>
      </c>
      <c r="F10439">
        <v>1.5169999999999999</v>
      </c>
      <c r="G10439">
        <v>873567</v>
      </c>
      <c r="H10439" t="s">
        <v>7</v>
      </c>
    </row>
    <row r="10440" spans="1:8" x14ac:dyDescent="0.25">
      <c r="A10440" s="1" t="s">
        <v>15</v>
      </c>
      <c r="B10440" s="1">
        <v>44183</v>
      </c>
      <c r="C10440">
        <v>1.6819999999999999</v>
      </c>
      <c r="D10440">
        <v>1.6930000000000001</v>
      </c>
      <c r="E10440">
        <v>1.6819999999999999</v>
      </c>
      <c r="F10440">
        <v>1.6930000000000001</v>
      </c>
      <c r="G10440">
        <v>590606</v>
      </c>
      <c r="H10440" t="s">
        <v>7</v>
      </c>
    </row>
    <row r="10441" spans="1:8" x14ac:dyDescent="0.25">
      <c r="A10441" s="1" t="s">
        <v>15</v>
      </c>
      <c r="B10441" s="1">
        <v>44184</v>
      </c>
      <c r="C10441">
        <v>1.6930000000000001</v>
      </c>
      <c r="D10441">
        <v>1.6930000000000001</v>
      </c>
      <c r="E10441">
        <v>1.6679999999999999</v>
      </c>
      <c r="F10441">
        <v>1.6679999999999999</v>
      </c>
      <c r="G10441">
        <v>612741</v>
      </c>
      <c r="H10441" t="s">
        <v>7</v>
      </c>
    </row>
    <row r="10442" spans="1:8" x14ac:dyDescent="0.25">
      <c r="A10442" s="1" t="s">
        <v>15</v>
      </c>
      <c r="B10442" s="1">
        <v>44043</v>
      </c>
      <c r="C10442">
        <v>1.6859999999999999</v>
      </c>
      <c r="D10442">
        <v>1.6859999999999999</v>
      </c>
      <c r="E10442">
        <v>1.538</v>
      </c>
      <c r="F10442">
        <v>1.538</v>
      </c>
      <c r="G10442">
        <v>550933</v>
      </c>
      <c r="H10442" t="s">
        <v>7</v>
      </c>
    </row>
    <row r="10443" spans="1:8" x14ac:dyDescent="0.25">
      <c r="A10443" s="1" t="s">
        <v>15</v>
      </c>
      <c r="B10443" s="1">
        <v>44194</v>
      </c>
      <c r="C10443">
        <v>1.5189999999999999</v>
      </c>
      <c r="D10443">
        <v>1.6739999999999999</v>
      </c>
      <c r="E10443">
        <v>1.5189999999999999</v>
      </c>
      <c r="F10443">
        <v>1.6739999999999999</v>
      </c>
      <c r="G10443">
        <v>571870</v>
      </c>
      <c r="H10443" t="s">
        <v>7</v>
      </c>
    </row>
    <row r="10444" spans="1:8" x14ac:dyDescent="0.25">
      <c r="A10444" s="1" t="s">
        <v>15</v>
      </c>
      <c r="B10444" s="1">
        <v>44195</v>
      </c>
      <c r="C10444">
        <v>1.6739999999999999</v>
      </c>
      <c r="D10444">
        <v>1.6739999999999999</v>
      </c>
      <c r="E10444">
        <v>1.5349999999999999</v>
      </c>
      <c r="F10444">
        <v>1.5349999999999999</v>
      </c>
      <c r="G10444">
        <v>591664</v>
      </c>
      <c r="H10444" t="s">
        <v>7</v>
      </c>
    </row>
    <row r="10445" spans="1:8" x14ac:dyDescent="0.25">
      <c r="A10445" s="1" t="s">
        <v>15</v>
      </c>
      <c r="B10445" s="1">
        <v>44185</v>
      </c>
      <c r="C10445">
        <v>1.6679999999999999</v>
      </c>
      <c r="D10445">
        <v>1.6679999999999999</v>
      </c>
      <c r="E10445">
        <v>1.5649999999999999</v>
      </c>
      <c r="F10445">
        <v>1.5649999999999999</v>
      </c>
      <c r="G10445">
        <v>574667</v>
      </c>
      <c r="H10445" t="s">
        <v>7</v>
      </c>
    </row>
    <row r="10446" spans="1:8" x14ac:dyDescent="0.25">
      <c r="A10446" s="1" t="s">
        <v>15</v>
      </c>
      <c r="B10446" s="1">
        <v>44174</v>
      </c>
      <c r="C10446">
        <v>1.66</v>
      </c>
      <c r="D10446">
        <v>1.663</v>
      </c>
      <c r="E10446">
        <v>1.66</v>
      </c>
      <c r="F10446">
        <v>1.663</v>
      </c>
      <c r="G10446">
        <v>952196</v>
      </c>
      <c r="H10446" t="s">
        <v>7</v>
      </c>
    </row>
    <row r="10447" spans="1:8" x14ac:dyDescent="0.25">
      <c r="A10447" s="1" t="s">
        <v>15</v>
      </c>
      <c r="B10447" s="1">
        <v>44175</v>
      </c>
      <c r="C10447">
        <v>1.663</v>
      </c>
      <c r="D10447">
        <v>1.663</v>
      </c>
      <c r="E10447">
        <v>1.579</v>
      </c>
      <c r="F10447">
        <v>1.579</v>
      </c>
      <c r="G10447">
        <v>890904</v>
      </c>
      <c r="H10447" t="s">
        <v>7</v>
      </c>
    </row>
    <row r="10448" spans="1:8" x14ac:dyDescent="0.25">
      <c r="A10448" s="1" t="s">
        <v>15</v>
      </c>
      <c r="B10448" s="1">
        <v>44136</v>
      </c>
      <c r="C10448">
        <v>1.5529999999999999</v>
      </c>
      <c r="D10448">
        <v>1.6020000000000001</v>
      </c>
      <c r="E10448">
        <v>1.532</v>
      </c>
      <c r="F10448">
        <v>1.6020000000000001</v>
      </c>
      <c r="G10448">
        <v>763098</v>
      </c>
      <c r="H10448" t="s">
        <v>7</v>
      </c>
    </row>
    <row r="10449" spans="1:8" x14ac:dyDescent="0.25">
      <c r="A10449" s="1" t="s">
        <v>15</v>
      </c>
      <c r="B10449" s="1">
        <v>44137</v>
      </c>
      <c r="C10449">
        <v>1.6020000000000001</v>
      </c>
      <c r="D10449">
        <v>1.6020000000000001</v>
      </c>
      <c r="E10449">
        <v>1.4810000000000001</v>
      </c>
      <c r="F10449">
        <v>1.4810000000000001</v>
      </c>
      <c r="G10449">
        <v>903246</v>
      </c>
      <c r="H10449" t="s">
        <v>7</v>
      </c>
    </row>
    <row r="10450" spans="1:8" x14ac:dyDescent="0.25">
      <c r="A10450" s="1" t="s">
        <v>15</v>
      </c>
      <c r="B10450" s="1">
        <v>44176</v>
      </c>
      <c r="C10450">
        <v>1.579</v>
      </c>
      <c r="D10450">
        <v>1.579</v>
      </c>
      <c r="E10450">
        <v>1.4470000000000001</v>
      </c>
      <c r="F10450">
        <v>1.4470000000000001</v>
      </c>
      <c r="G10450">
        <v>909577</v>
      </c>
      <c r="H10450" t="s">
        <v>7</v>
      </c>
    </row>
    <row r="10451" spans="1:8" x14ac:dyDescent="0.25">
      <c r="A10451" s="1" t="s">
        <v>15</v>
      </c>
      <c r="B10451" s="1">
        <v>44038</v>
      </c>
      <c r="C10451">
        <v>1.2529999999999999</v>
      </c>
      <c r="D10451">
        <v>1.5740000000000001</v>
      </c>
      <c r="E10451">
        <v>1.2529999999999999</v>
      </c>
      <c r="F10451">
        <v>1.5740000000000001</v>
      </c>
      <c r="G10451">
        <v>576107</v>
      </c>
      <c r="H10451" t="s">
        <v>7</v>
      </c>
    </row>
    <row r="10452" spans="1:8" x14ac:dyDescent="0.25">
      <c r="A10452" s="1" t="s">
        <v>15</v>
      </c>
      <c r="B10452" s="1">
        <v>44186</v>
      </c>
      <c r="C10452">
        <v>1.5649999999999999</v>
      </c>
      <c r="D10452">
        <v>1.5649999999999999</v>
      </c>
      <c r="E10452">
        <v>1.5109999999999999</v>
      </c>
      <c r="F10452">
        <v>1.5429999999999999</v>
      </c>
      <c r="G10452">
        <v>491130</v>
      </c>
      <c r="H10452" t="s">
        <v>7</v>
      </c>
    </row>
    <row r="10453" spans="1:8" x14ac:dyDescent="0.25">
      <c r="A10453" s="1" t="s">
        <v>15</v>
      </c>
      <c r="B10453" s="1">
        <v>44044</v>
      </c>
      <c r="C10453">
        <v>1.538</v>
      </c>
      <c r="D10453">
        <v>1.5620000000000001</v>
      </c>
      <c r="E10453">
        <v>1.538</v>
      </c>
      <c r="F10453">
        <v>1.5389999999999999</v>
      </c>
      <c r="G10453">
        <v>567987</v>
      </c>
      <c r="H10453" t="s">
        <v>7</v>
      </c>
    </row>
    <row r="10454" spans="1:8" x14ac:dyDescent="0.25">
      <c r="A10454" s="1" t="s">
        <v>15</v>
      </c>
      <c r="B10454" s="1">
        <v>44135</v>
      </c>
      <c r="C10454">
        <v>1.4430000000000001</v>
      </c>
      <c r="D10454">
        <v>1.5529999999999999</v>
      </c>
      <c r="E10454">
        <v>1.4430000000000001</v>
      </c>
      <c r="F10454">
        <v>1.5529999999999999</v>
      </c>
      <c r="G10454">
        <v>842271</v>
      </c>
      <c r="H10454" t="s">
        <v>7</v>
      </c>
    </row>
    <row r="10455" spans="1:8" x14ac:dyDescent="0.25">
      <c r="A10455" s="1" t="s">
        <v>15</v>
      </c>
      <c r="B10455" s="1">
        <v>44187</v>
      </c>
      <c r="C10455">
        <v>1.5429999999999999</v>
      </c>
      <c r="D10455">
        <v>1.5509999999999999</v>
      </c>
      <c r="E10455">
        <v>1.4810000000000001</v>
      </c>
      <c r="F10455">
        <v>1.4870000000000001</v>
      </c>
      <c r="G10455">
        <v>548857</v>
      </c>
      <c r="H10455" t="s">
        <v>7</v>
      </c>
    </row>
    <row r="10456" spans="1:8" x14ac:dyDescent="0.25">
      <c r="A10456" s="1" t="s">
        <v>15</v>
      </c>
      <c r="B10456" s="1">
        <v>44196</v>
      </c>
      <c r="C10456">
        <v>1.5349999999999999</v>
      </c>
      <c r="D10456">
        <v>1.5349999999999999</v>
      </c>
      <c r="E10456">
        <v>1.512</v>
      </c>
      <c r="F10456">
        <v>1.512</v>
      </c>
      <c r="G10456">
        <v>907753</v>
      </c>
      <c r="H10456" t="s">
        <v>7</v>
      </c>
    </row>
    <row r="10457" spans="1:8" x14ac:dyDescent="0.25">
      <c r="A10457" s="1" t="s">
        <v>15</v>
      </c>
      <c r="B10457" s="1">
        <v>44133</v>
      </c>
      <c r="C10457">
        <v>1.5169999999999999</v>
      </c>
      <c r="D10457">
        <v>1.528</v>
      </c>
      <c r="E10457">
        <v>1.431</v>
      </c>
      <c r="F10457">
        <v>1.431</v>
      </c>
      <c r="G10457">
        <v>863090</v>
      </c>
      <c r="H10457" t="s">
        <v>7</v>
      </c>
    </row>
    <row r="10458" spans="1:8" x14ac:dyDescent="0.25">
      <c r="A10458" s="1" t="s">
        <v>15</v>
      </c>
      <c r="B10458" s="1">
        <v>44193</v>
      </c>
      <c r="C10458">
        <v>1.302</v>
      </c>
      <c r="D10458">
        <v>1.5189999999999999</v>
      </c>
      <c r="E10458">
        <v>1.302</v>
      </c>
      <c r="F10458">
        <v>1.5189999999999999</v>
      </c>
      <c r="G10458">
        <v>549132</v>
      </c>
      <c r="H10458" t="s">
        <v>7</v>
      </c>
    </row>
    <row r="10459" spans="1:8" x14ac:dyDescent="0.25">
      <c r="A10459" s="1" t="s">
        <v>15</v>
      </c>
      <c r="B10459" s="1">
        <v>44177</v>
      </c>
      <c r="C10459">
        <v>1.4470000000000001</v>
      </c>
      <c r="D10459">
        <v>1.508</v>
      </c>
      <c r="E10459">
        <v>1.4470000000000001</v>
      </c>
      <c r="F10459">
        <v>1.508</v>
      </c>
      <c r="G10459">
        <v>896330</v>
      </c>
      <c r="H10459" t="s">
        <v>7</v>
      </c>
    </row>
    <row r="10460" spans="1:8" x14ac:dyDescent="0.25">
      <c r="A10460" s="1" t="s">
        <v>15</v>
      </c>
      <c r="B10460" s="1">
        <v>44188</v>
      </c>
      <c r="C10460">
        <v>1.4870000000000001</v>
      </c>
      <c r="D10460">
        <v>1.4870000000000001</v>
      </c>
      <c r="E10460">
        <v>1.2050000000000001</v>
      </c>
      <c r="F10460">
        <v>1.2050000000000001</v>
      </c>
      <c r="G10460">
        <v>572537</v>
      </c>
      <c r="H10460" t="s">
        <v>7</v>
      </c>
    </row>
    <row r="10461" spans="1:8" x14ac:dyDescent="0.25">
      <c r="A10461" s="1" t="s">
        <v>15</v>
      </c>
      <c r="B10461" s="1">
        <v>44140</v>
      </c>
      <c r="C10461">
        <v>1.395</v>
      </c>
      <c r="D10461">
        <v>1.4830000000000001</v>
      </c>
      <c r="E10461">
        <v>1.3220000000000001</v>
      </c>
      <c r="F10461">
        <v>1.405</v>
      </c>
      <c r="G10461">
        <v>761256</v>
      </c>
      <c r="H10461" t="s">
        <v>7</v>
      </c>
    </row>
    <row r="10462" spans="1:8" x14ac:dyDescent="0.25">
      <c r="A10462" s="1" t="s">
        <v>15</v>
      </c>
      <c r="B10462" s="1">
        <v>44138</v>
      </c>
      <c r="C10462">
        <v>1.4810000000000001</v>
      </c>
      <c r="D10462">
        <v>1.4810000000000001</v>
      </c>
      <c r="E10462">
        <v>1.413</v>
      </c>
      <c r="F10462">
        <v>1.413</v>
      </c>
      <c r="G10462">
        <v>924707</v>
      </c>
      <c r="H10462" t="s">
        <v>7</v>
      </c>
    </row>
    <row r="10463" spans="1:8" x14ac:dyDescent="0.25">
      <c r="A10463" s="1" t="s">
        <v>15</v>
      </c>
      <c r="B10463" s="1">
        <v>44190</v>
      </c>
      <c r="C10463">
        <v>1.359</v>
      </c>
      <c r="D10463">
        <v>1.444</v>
      </c>
      <c r="E10463">
        <v>1.359</v>
      </c>
      <c r="F10463">
        <v>1.444</v>
      </c>
      <c r="G10463">
        <v>525939</v>
      </c>
      <c r="H10463" t="s">
        <v>7</v>
      </c>
    </row>
    <row r="10464" spans="1:8" x14ac:dyDescent="0.25">
      <c r="A10464" s="1" t="s">
        <v>15</v>
      </c>
      <c r="B10464" s="1">
        <v>44191</v>
      </c>
      <c r="C10464">
        <v>1.444</v>
      </c>
      <c r="D10464">
        <v>1.444</v>
      </c>
      <c r="E10464">
        <v>1.3280000000000001</v>
      </c>
      <c r="F10464">
        <v>1.3280000000000001</v>
      </c>
      <c r="G10464">
        <v>562530</v>
      </c>
      <c r="H10464" t="s">
        <v>7</v>
      </c>
    </row>
    <row r="10465" spans="1:8" x14ac:dyDescent="0.25">
      <c r="A10465" s="1" t="s">
        <v>15</v>
      </c>
      <c r="B10465" s="1">
        <v>44134</v>
      </c>
      <c r="C10465">
        <v>1.431</v>
      </c>
      <c r="D10465">
        <v>1.4430000000000001</v>
      </c>
      <c r="E10465">
        <v>1.431</v>
      </c>
      <c r="F10465">
        <v>1.4430000000000001</v>
      </c>
      <c r="G10465">
        <v>797793</v>
      </c>
      <c r="H10465" t="s">
        <v>7</v>
      </c>
    </row>
    <row r="10466" spans="1:8" x14ac:dyDescent="0.25">
      <c r="A10466" s="1" t="s">
        <v>15</v>
      </c>
      <c r="B10466" s="1">
        <v>44139</v>
      </c>
      <c r="C10466">
        <v>1.413</v>
      </c>
      <c r="D10466">
        <v>1.413</v>
      </c>
      <c r="E10466">
        <v>1.357</v>
      </c>
      <c r="F10466">
        <v>1.395</v>
      </c>
      <c r="G10466">
        <v>789622</v>
      </c>
      <c r="H10466" t="s">
        <v>7</v>
      </c>
    </row>
    <row r="10467" spans="1:8" x14ac:dyDescent="0.25">
      <c r="A10467" s="1" t="s">
        <v>15</v>
      </c>
      <c r="B10467" s="1">
        <v>44192</v>
      </c>
      <c r="C10467">
        <v>1.3280000000000001</v>
      </c>
      <c r="D10467">
        <v>1.3779999999999999</v>
      </c>
      <c r="E10467">
        <v>1.2829999999999999</v>
      </c>
      <c r="F10467">
        <v>1.302</v>
      </c>
      <c r="G10467">
        <v>573175</v>
      </c>
      <c r="H10467" t="s">
        <v>7</v>
      </c>
    </row>
    <row r="10468" spans="1:8" x14ac:dyDescent="0.25">
      <c r="A10468" s="1" t="s">
        <v>15</v>
      </c>
      <c r="B10468" s="1">
        <v>44189</v>
      </c>
      <c r="C10468">
        <v>1.2050000000000001</v>
      </c>
      <c r="D10468">
        <v>1.359</v>
      </c>
      <c r="E10468">
        <v>1.2050000000000001</v>
      </c>
      <c r="F10468">
        <v>1.359</v>
      </c>
      <c r="G10468">
        <v>542366</v>
      </c>
      <c r="H10468" t="s">
        <v>7</v>
      </c>
    </row>
    <row r="10469" spans="1:8" x14ac:dyDescent="0.25">
      <c r="A10469" s="1" t="s">
        <v>15</v>
      </c>
      <c r="B10469" s="1">
        <v>44037</v>
      </c>
      <c r="C10469">
        <v>0.998</v>
      </c>
      <c r="D10469">
        <v>1.3320000000000001</v>
      </c>
      <c r="E10469">
        <v>0.998</v>
      </c>
      <c r="F10469">
        <v>1.2529999999999999</v>
      </c>
      <c r="G10469">
        <v>547181</v>
      </c>
      <c r="H10469" t="s">
        <v>7</v>
      </c>
    </row>
    <row r="10470" spans="1:8" x14ac:dyDescent="0.25">
      <c r="A10470" s="1" t="s">
        <v>15</v>
      </c>
      <c r="B10470" s="1">
        <v>44027</v>
      </c>
      <c r="C10470">
        <v>1.1559999999999999</v>
      </c>
      <c r="D10470">
        <v>1.296</v>
      </c>
      <c r="E10470">
        <v>1.1559999999999999</v>
      </c>
      <c r="F10470">
        <v>1.296</v>
      </c>
      <c r="G10470">
        <v>565266</v>
      </c>
      <c r="H10470" t="s">
        <v>7</v>
      </c>
    </row>
    <row r="10471" spans="1:8" x14ac:dyDescent="0.25">
      <c r="A10471" s="1" t="s">
        <v>15</v>
      </c>
      <c r="B10471" s="1">
        <v>44028</v>
      </c>
      <c r="C10471">
        <v>1.296</v>
      </c>
      <c r="D10471">
        <v>1.296</v>
      </c>
      <c r="E10471">
        <v>0.83499999999999996</v>
      </c>
      <c r="F10471">
        <v>0.83499999999999996</v>
      </c>
      <c r="G10471">
        <v>574877</v>
      </c>
      <c r="H10471" t="s">
        <v>7</v>
      </c>
    </row>
    <row r="10472" spans="1:8" x14ac:dyDescent="0.25">
      <c r="A10472" s="1" t="s">
        <v>15</v>
      </c>
      <c r="B10472" s="1">
        <v>44025</v>
      </c>
      <c r="C10472">
        <v>1.0109999999999999</v>
      </c>
      <c r="D10472">
        <v>1.165</v>
      </c>
      <c r="E10472">
        <v>1.0109999999999999</v>
      </c>
      <c r="F10472">
        <v>1.165</v>
      </c>
      <c r="G10472">
        <v>581232</v>
      </c>
      <c r="H10472" t="s">
        <v>7</v>
      </c>
    </row>
    <row r="10473" spans="1:8" x14ac:dyDescent="0.25">
      <c r="A10473" s="1" t="s">
        <v>15</v>
      </c>
      <c r="B10473" s="1">
        <v>44026</v>
      </c>
      <c r="C10473">
        <v>1.165</v>
      </c>
      <c r="D10473">
        <v>1.165</v>
      </c>
      <c r="E10473">
        <v>1.1240000000000001</v>
      </c>
      <c r="F10473">
        <v>1.1559999999999999</v>
      </c>
      <c r="G10473">
        <v>555009</v>
      </c>
      <c r="H10473" t="s">
        <v>7</v>
      </c>
    </row>
    <row r="10474" spans="1:8" x14ac:dyDescent="0.25">
      <c r="A10474" s="1" t="s">
        <v>15</v>
      </c>
      <c r="B10474" s="1">
        <v>44034</v>
      </c>
      <c r="C10474">
        <v>0.97299999999999998</v>
      </c>
      <c r="D10474">
        <v>1.0660000000000001</v>
      </c>
      <c r="E10474">
        <v>0.97299999999999998</v>
      </c>
      <c r="F10474">
        <v>1.044</v>
      </c>
      <c r="G10474">
        <v>566201</v>
      </c>
      <c r="H10474" t="s">
        <v>7</v>
      </c>
    </row>
    <row r="10475" spans="1:8" x14ac:dyDescent="0.25">
      <c r="A10475" s="1" t="s">
        <v>15</v>
      </c>
      <c r="B10475" s="1">
        <v>44035</v>
      </c>
      <c r="C10475">
        <v>1.044</v>
      </c>
      <c r="D10475">
        <v>1.0609999999999999</v>
      </c>
      <c r="E10475">
        <v>1.044</v>
      </c>
      <c r="F10475">
        <v>1.0609999999999999</v>
      </c>
      <c r="G10475">
        <v>562422</v>
      </c>
      <c r="H10475" t="s">
        <v>7</v>
      </c>
    </row>
    <row r="10476" spans="1:8" x14ac:dyDescent="0.25">
      <c r="A10476" s="1" t="s">
        <v>15</v>
      </c>
      <c r="B10476" s="1">
        <v>44036</v>
      </c>
      <c r="C10476">
        <v>1.0609999999999999</v>
      </c>
      <c r="D10476">
        <v>1.0609999999999999</v>
      </c>
      <c r="E10476">
        <v>0.998</v>
      </c>
      <c r="F10476">
        <v>0.998</v>
      </c>
      <c r="G10476">
        <v>579389</v>
      </c>
      <c r="H10476" t="s">
        <v>7</v>
      </c>
    </row>
    <row r="10477" spans="1:8" x14ac:dyDescent="0.25">
      <c r="A10477" s="1" t="s">
        <v>15</v>
      </c>
      <c r="B10477" s="1">
        <v>44024</v>
      </c>
      <c r="C10477">
        <v>0.92300000000000004</v>
      </c>
      <c r="D10477">
        <v>1.0109999999999999</v>
      </c>
      <c r="E10477">
        <v>0.92300000000000004</v>
      </c>
      <c r="F10477">
        <v>1.0109999999999999</v>
      </c>
      <c r="G10477">
        <v>569030</v>
      </c>
      <c r="H10477" t="s">
        <v>7</v>
      </c>
    </row>
    <row r="10478" spans="1:8" x14ac:dyDescent="0.25">
      <c r="A10478" s="1" t="s">
        <v>15</v>
      </c>
      <c r="B10478" s="1">
        <v>44012</v>
      </c>
      <c r="C10478">
        <v>0.85699999999999998</v>
      </c>
      <c r="D10478">
        <v>1.01</v>
      </c>
      <c r="E10478">
        <v>0.84499999999999997</v>
      </c>
      <c r="F10478">
        <v>0.86699999999999999</v>
      </c>
      <c r="G10478">
        <v>576219</v>
      </c>
      <c r="H10478" t="s">
        <v>7</v>
      </c>
    </row>
    <row r="10479" spans="1:8" x14ac:dyDescent="0.25">
      <c r="A10479" s="1" t="s">
        <v>15</v>
      </c>
      <c r="B10479" s="1">
        <v>44029</v>
      </c>
      <c r="C10479">
        <v>0.83499999999999996</v>
      </c>
      <c r="D10479">
        <v>0.97899999999999998</v>
      </c>
      <c r="E10479">
        <v>0.83499999999999996</v>
      </c>
      <c r="F10479">
        <v>0.97899999999999998</v>
      </c>
      <c r="G10479">
        <v>549754</v>
      </c>
      <c r="H10479" t="s">
        <v>7</v>
      </c>
    </row>
    <row r="10480" spans="1:8" x14ac:dyDescent="0.25">
      <c r="A10480" s="1" t="s">
        <v>15</v>
      </c>
      <c r="B10480" s="1">
        <v>44030</v>
      </c>
      <c r="C10480">
        <v>0.97899999999999998</v>
      </c>
      <c r="D10480">
        <v>0.97899999999999998</v>
      </c>
      <c r="E10480">
        <v>0.96399999999999997</v>
      </c>
      <c r="F10480">
        <v>0.97899999999999998</v>
      </c>
      <c r="G10480">
        <v>559492</v>
      </c>
      <c r="H10480" t="s">
        <v>7</v>
      </c>
    </row>
    <row r="10481" spans="1:8" x14ac:dyDescent="0.25">
      <c r="A10481" s="1" t="s">
        <v>15</v>
      </c>
      <c r="B10481" s="1">
        <v>44031</v>
      </c>
      <c r="C10481">
        <v>0.97899999999999998</v>
      </c>
      <c r="D10481">
        <v>0.97899999999999998</v>
      </c>
      <c r="E10481">
        <v>0.92300000000000004</v>
      </c>
      <c r="F10481">
        <v>0.92300000000000004</v>
      </c>
      <c r="G10481">
        <v>576932</v>
      </c>
      <c r="H10481" t="s">
        <v>7</v>
      </c>
    </row>
    <row r="10482" spans="1:8" x14ac:dyDescent="0.25">
      <c r="A10482" s="1" t="s">
        <v>15</v>
      </c>
      <c r="B10482" s="1">
        <v>44033</v>
      </c>
      <c r="C10482">
        <v>0.873</v>
      </c>
      <c r="D10482">
        <v>0.97299999999999998</v>
      </c>
      <c r="E10482">
        <v>0.873</v>
      </c>
      <c r="F10482">
        <v>0.97299999999999998</v>
      </c>
      <c r="G10482">
        <v>548256</v>
      </c>
      <c r="H10482" t="s">
        <v>7</v>
      </c>
    </row>
    <row r="10483" spans="1:8" x14ac:dyDescent="0.25">
      <c r="A10483" s="1" t="s">
        <v>15</v>
      </c>
      <c r="B10483" s="1">
        <v>44023</v>
      </c>
      <c r="C10483">
        <v>0.91700000000000004</v>
      </c>
      <c r="D10483">
        <v>0.92300000000000004</v>
      </c>
      <c r="E10483">
        <v>0.86299999999999999</v>
      </c>
      <c r="F10483">
        <v>0.92300000000000004</v>
      </c>
      <c r="G10483">
        <v>592403</v>
      </c>
      <c r="H10483" t="s">
        <v>7</v>
      </c>
    </row>
    <row r="10484" spans="1:8" x14ac:dyDescent="0.25">
      <c r="A10484" s="1" t="s">
        <v>15</v>
      </c>
      <c r="B10484" s="1">
        <v>44032</v>
      </c>
      <c r="C10484">
        <v>0.92300000000000004</v>
      </c>
      <c r="D10484">
        <v>0.92300000000000004</v>
      </c>
      <c r="E10484">
        <v>0.873</v>
      </c>
      <c r="F10484">
        <v>0.873</v>
      </c>
      <c r="G10484">
        <v>547727</v>
      </c>
      <c r="H10484" t="s">
        <v>7</v>
      </c>
    </row>
    <row r="10485" spans="1:8" x14ac:dyDescent="0.25">
      <c r="A10485" s="1" t="s">
        <v>15</v>
      </c>
      <c r="B10485" s="1">
        <v>44022</v>
      </c>
      <c r="C10485">
        <v>0.85499999999999998</v>
      </c>
      <c r="D10485">
        <v>0.91700000000000004</v>
      </c>
      <c r="E10485">
        <v>0.85499999999999998</v>
      </c>
      <c r="F10485">
        <v>0.91700000000000004</v>
      </c>
      <c r="G10485">
        <v>563464</v>
      </c>
      <c r="H10485" t="s">
        <v>7</v>
      </c>
    </row>
    <row r="10486" spans="1:8" x14ac:dyDescent="0.25">
      <c r="A10486" s="1" t="s">
        <v>15</v>
      </c>
      <c r="B10486" s="1">
        <v>44013</v>
      </c>
      <c r="C10486">
        <v>0.86699999999999999</v>
      </c>
      <c r="D10486">
        <v>0.90400000000000003</v>
      </c>
      <c r="E10486">
        <v>0.82199999999999995</v>
      </c>
      <c r="F10486">
        <v>0.83</v>
      </c>
      <c r="G10486">
        <v>545759</v>
      </c>
      <c r="H10486" t="s">
        <v>7</v>
      </c>
    </row>
    <row r="10487" spans="1:8" x14ac:dyDescent="0.25">
      <c r="A10487" s="1" t="s">
        <v>15</v>
      </c>
      <c r="B10487" s="1">
        <v>44011</v>
      </c>
      <c r="C10487">
        <v>0.79300000000000004</v>
      </c>
      <c r="D10487">
        <v>0.88800000000000001</v>
      </c>
      <c r="E10487">
        <v>0.76900000000000002</v>
      </c>
      <c r="F10487">
        <v>0.85699999999999998</v>
      </c>
      <c r="G10487">
        <v>575438</v>
      </c>
      <c r="H10487" t="s">
        <v>7</v>
      </c>
    </row>
    <row r="10488" spans="1:8" x14ac:dyDescent="0.25">
      <c r="A10488" s="1" t="s">
        <v>15</v>
      </c>
      <c r="B10488" s="1">
        <v>44021</v>
      </c>
      <c r="C10488">
        <v>0.78900000000000003</v>
      </c>
      <c r="D10488">
        <v>0.85499999999999998</v>
      </c>
      <c r="E10488">
        <v>0.78900000000000003</v>
      </c>
      <c r="F10488">
        <v>0.85499999999999998</v>
      </c>
      <c r="G10488">
        <v>583229</v>
      </c>
      <c r="H10488" t="s">
        <v>7</v>
      </c>
    </row>
    <row r="10489" spans="1:8" x14ac:dyDescent="0.25">
      <c r="A10489" s="1" t="s">
        <v>15</v>
      </c>
      <c r="B10489" s="1">
        <v>44001</v>
      </c>
      <c r="C10489">
        <v>0.61799999999999999</v>
      </c>
      <c r="D10489">
        <v>0.84799999999999998</v>
      </c>
      <c r="E10489">
        <v>0.61699999999999999</v>
      </c>
      <c r="F10489">
        <v>0.69</v>
      </c>
      <c r="G10489">
        <v>583635</v>
      </c>
      <c r="H10489" t="s">
        <v>7</v>
      </c>
    </row>
    <row r="10490" spans="1:8" x14ac:dyDescent="0.25">
      <c r="A10490" s="1" t="s">
        <v>15</v>
      </c>
      <c r="B10490" s="1">
        <v>44010</v>
      </c>
      <c r="C10490">
        <v>0.71</v>
      </c>
      <c r="D10490">
        <v>0.84599999999999997</v>
      </c>
      <c r="E10490">
        <v>0.68500000000000005</v>
      </c>
      <c r="F10490">
        <v>0.79100000000000004</v>
      </c>
      <c r="G10490">
        <v>490386</v>
      </c>
      <c r="H10490" t="s">
        <v>7</v>
      </c>
    </row>
    <row r="10491" spans="1:8" x14ac:dyDescent="0.25">
      <c r="A10491" s="1" t="s">
        <v>15</v>
      </c>
      <c r="B10491" s="1">
        <v>44014</v>
      </c>
      <c r="C10491">
        <v>0.83</v>
      </c>
      <c r="D10491">
        <v>0.83499999999999996</v>
      </c>
      <c r="E10491">
        <v>0.74199999999999999</v>
      </c>
      <c r="F10491">
        <v>0.77600000000000002</v>
      </c>
      <c r="G10491">
        <v>528896</v>
      </c>
      <c r="H10491" t="s">
        <v>7</v>
      </c>
    </row>
    <row r="10492" spans="1:8" x14ac:dyDescent="0.25">
      <c r="A10492" s="1" t="s">
        <v>15</v>
      </c>
      <c r="B10492" s="1">
        <v>44016</v>
      </c>
      <c r="C10492">
        <v>0.76600000000000001</v>
      </c>
      <c r="D10492">
        <v>0.82899999999999996</v>
      </c>
      <c r="E10492">
        <v>0.76</v>
      </c>
      <c r="F10492">
        <v>0.78100000000000003</v>
      </c>
      <c r="G10492">
        <v>598483</v>
      </c>
      <c r="H10492" t="s">
        <v>7</v>
      </c>
    </row>
    <row r="10493" spans="1:8" x14ac:dyDescent="0.25">
      <c r="A10493" s="1" t="s">
        <v>15</v>
      </c>
      <c r="B10493" s="1">
        <v>44006</v>
      </c>
      <c r="C10493">
        <v>0.70699999999999996</v>
      </c>
      <c r="D10493">
        <v>0.8</v>
      </c>
      <c r="E10493">
        <v>0.69299999999999995</v>
      </c>
      <c r="F10493">
        <v>0.74</v>
      </c>
      <c r="G10493">
        <v>556412</v>
      </c>
      <c r="H10493" t="s">
        <v>7</v>
      </c>
    </row>
    <row r="10494" spans="1:8" x14ac:dyDescent="0.25">
      <c r="A10494" s="1" t="s">
        <v>15</v>
      </c>
      <c r="B10494" s="1">
        <v>44020</v>
      </c>
      <c r="C10494">
        <v>0.752</v>
      </c>
      <c r="D10494">
        <v>0.78900000000000003</v>
      </c>
      <c r="E10494">
        <v>0.752</v>
      </c>
      <c r="F10494">
        <v>0.78900000000000003</v>
      </c>
      <c r="G10494">
        <v>523590</v>
      </c>
      <c r="H10494" t="s">
        <v>7</v>
      </c>
    </row>
    <row r="10495" spans="1:8" x14ac:dyDescent="0.25">
      <c r="A10495" s="1" t="s">
        <v>15</v>
      </c>
      <c r="B10495" s="1">
        <v>44017</v>
      </c>
      <c r="C10495">
        <v>0.78100000000000003</v>
      </c>
      <c r="D10495">
        <v>0.78600000000000003</v>
      </c>
      <c r="E10495">
        <v>0.628</v>
      </c>
      <c r="F10495">
        <v>0.69</v>
      </c>
      <c r="G10495">
        <v>518550</v>
      </c>
      <c r="H10495" t="s">
        <v>7</v>
      </c>
    </row>
    <row r="10496" spans="1:8" x14ac:dyDescent="0.25">
      <c r="A10496" s="1" t="s">
        <v>15</v>
      </c>
      <c r="B10496" s="1">
        <v>44015</v>
      </c>
      <c r="C10496">
        <v>0.77600000000000002</v>
      </c>
      <c r="D10496">
        <v>0.78300000000000003</v>
      </c>
      <c r="E10496">
        <v>0.752</v>
      </c>
      <c r="F10496">
        <v>0.76600000000000001</v>
      </c>
      <c r="G10496">
        <v>572779</v>
      </c>
      <c r="H10496" t="s">
        <v>7</v>
      </c>
    </row>
    <row r="10497" spans="1:8" x14ac:dyDescent="0.25">
      <c r="A10497" s="1" t="s">
        <v>15</v>
      </c>
      <c r="B10497" s="1">
        <v>44005</v>
      </c>
      <c r="C10497">
        <v>0.73299999999999998</v>
      </c>
      <c r="D10497">
        <v>0.76700000000000002</v>
      </c>
      <c r="E10497">
        <v>0.69699999999999995</v>
      </c>
      <c r="F10497">
        <v>0.70699999999999996</v>
      </c>
      <c r="G10497">
        <v>534958</v>
      </c>
      <c r="H10497" t="s">
        <v>7</v>
      </c>
    </row>
    <row r="10498" spans="1:8" x14ac:dyDescent="0.25">
      <c r="A10498" s="1" t="s">
        <v>15</v>
      </c>
      <c r="B10498" s="1">
        <v>44007</v>
      </c>
      <c r="C10498">
        <v>0.74</v>
      </c>
      <c r="D10498">
        <v>0.76</v>
      </c>
      <c r="E10498">
        <v>0.69499999999999995</v>
      </c>
      <c r="F10498">
        <v>0.70799999999999996</v>
      </c>
      <c r="G10498">
        <v>568207</v>
      </c>
      <c r="H10498" t="s">
        <v>7</v>
      </c>
    </row>
    <row r="10499" spans="1:8" x14ac:dyDescent="0.25">
      <c r="A10499" s="1" t="s">
        <v>15</v>
      </c>
      <c r="B10499" s="1">
        <v>44008</v>
      </c>
      <c r="C10499">
        <v>0.70799999999999996</v>
      </c>
      <c r="D10499">
        <v>0.75700000000000001</v>
      </c>
      <c r="E10499">
        <v>0.67900000000000005</v>
      </c>
      <c r="F10499">
        <v>0.749</v>
      </c>
      <c r="G10499">
        <v>533694</v>
      </c>
      <c r="H10499" t="s">
        <v>7</v>
      </c>
    </row>
    <row r="10500" spans="1:8" x14ac:dyDescent="0.25">
      <c r="A10500" s="1" t="s">
        <v>15</v>
      </c>
      <c r="B10500" s="1">
        <v>44003</v>
      </c>
      <c r="C10500">
        <v>0.64600000000000002</v>
      </c>
      <c r="D10500">
        <v>0.754</v>
      </c>
      <c r="E10500">
        <v>0.63600000000000001</v>
      </c>
      <c r="F10500">
        <v>0.66500000000000004</v>
      </c>
      <c r="G10500">
        <v>544917</v>
      </c>
      <c r="H10500" t="s">
        <v>7</v>
      </c>
    </row>
    <row r="10501" spans="1:8" x14ac:dyDescent="0.25">
      <c r="A10501" s="1" t="s">
        <v>15</v>
      </c>
      <c r="B10501" s="1">
        <v>44004</v>
      </c>
      <c r="C10501">
        <v>0.66500000000000004</v>
      </c>
      <c r="D10501">
        <v>0.752</v>
      </c>
      <c r="E10501">
        <v>0.64300000000000002</v>
      </c>
      <c r="F10501">
        <v>0.73</v>
      </c>
      <c r="G10501">
        <v>555209</v>
      </c>
      <c r="H10501" t="s">
        <v>7</v>
      </c>
    </row>
    <row r="10502" spans="1:8" x14ac:dyDescent="0.25">
      <c r="A10502" s="1" t="s">
        <v>15</v>
      </c>
      <c r="B10502" s="1">
        <v>44019</v>
      </c>
      <c r="C10502">
        <v>0.70699999999999996</v>
      </c>
      <c r="D10502">
        <v>0.752</v>
      </c>
      <c r="E10502">
        <v>0.70699999999999996</v>
      </c>
      <c r="F10502">
        <v>0.752</v>
      </c>
      <c r="G10502">
        <v>552968</v>
      </c>
      <c r="H10502" t="s">
        <v>7</v>
      </c>
    </row>
    <row r="10503" spans="1:8" x14ac:dyDescent="0.25">
      <c r="A10503" s="1" t="s">
        <v>15</v>
      </c>
      <c r="B10503" s="1">
        <v>44009</v>
      </c>
      <c r="C10503">
        <v>0.749</v>
      </c>
      <c r="D10503">
        <v>0.749</v>
      </c>
      <c r="E10503">
        <v>0.67100000000000004</v>
      </c>
      <c r="F10503">
        <v>0.71</v>
      </c>
      <c r="G10503">
        <v>566285</v>
      </c>
      <c r="H10503" t="s">
        <v>7</v>
      </c>
    </row>
    <row r="10504" spans="1:8" x14ac:dyDescent="0.25">
      <c r="A10504" s="1" t="s">
        <v>15</v>
      </c>
      <c r="B10504" s="1">
        <v>44018</v>
      </c>
      <c r="C10504">
        <v>0.69</v>
      </c>
      <c r="D10504">
        <v>0.70699999999999996</v>
      </c>
      <c r="E10504">
        <v>0.68700000000000006</v>
      </c>
      <c r="F10504">
        <v>0.70699999999999996</v>
      </c>
      <c r="G10504">
        <v>565057</v>
      </c>
      <c r="H10504" t="s">
        <v>7</v>
      </c>
    </row>
    <row r="10505" spans="1:8" x14ac:dyDescent="0.25">
      <c r="A10505" s="1" t="s">
        <v>15</v>
      </c>
      <c r="B10505" s="1">
        <v>43987</v>
      </c>
      <c r="C10505">
        <v>0.58899999999999997</v>
      </c>
      <c r="D10505">
        <v>0.69799999999999995</v>
      </c>
      <c r="E10505">
        <v>0.57499999999999996</v>
      </c>
      <c r="F10505">
        <v>0.66100000000000003</v>
      </c>
      <c r="G10505">
        <v>578564</v>
      </c>
      <c r="H10505" t="s">
        <v>7</v>
      </c>
    </row>
    <row r="10506" spans="1:8" x14ac:dyDescent="0.25">
      <c r="A10506" s="1" t="s">
        <v>15</v>
      </c>
      <c r="B10506" s="1">
        <v>44002</v>
      </c>
      <c r="C10506">
        <v>0.69</v>
      </c>
      <c r="D10506">
        <v>0.69499999999999995</v>
      </c>
      <c r="E10506">
        <v>0.623</v>
      </c>
      <c r="F10506">
        <v>0.64600000000000002</v>
      </c>
      <c r="G10506">
        <v>591235</v>
      </c>
      <c r="H10506" t="s">
        <v>7</v>
      </c>
    </row>
    <row r="10507" spans="1:8" x14ac:dyDescent="0.25">
      <c r="A10507" s="1" t="s">
        <v>15</v>
      </c>
      <c r="B10507" s="1">
        <v>43990</v>
      </c>
      <c r="C10507">
        <v>0.60799999999999998</v>
      </c>
      <c r="D10507">
        <v>0.68200000000000005</v>
      </c>
      <c r="E10507">
        <v>0.60799999999999998</v>
      </c>
      <c r="F10507">
        <v>0.66700000000000004</v>
      </c>
      <c r="G10507">
        <v>550094</v>
      </c>
      <c r="H10507" t="s">
        <v>7</v>
      </c>
    </row>
    <row r="10508" spans="1:8" x14ac:dyDescent="0.25">
      <c r="A10508" s="1" t="s">
        <v>15</v>
      </c>
      <c r="B10508" s="1">
        <v>43992</v>
      </c>
      <c r="C10508">
        <v>0.65800000000000003</v>
      </c>
      <c r="D10508">
        <v>0.67</v>
      </c>
      <c r="E10508">
        <v>0.63600000000000001</v>
      </c>
      <c r="F10508">
        <v>0.64400000000000002</v>
      </c>
      <c r="G10508">
        <v>535150</v>
      </c>
      <c r="H10508" t="s">
        <v>7</v>
      </c>
    </row>
    <row r="10509" spans="1:8" x14ac:dyDescent="0.25">
      <c r="A10509" s="1" t="s">
        <v>15</v>
      </c>
      <c r="B10509" s="1">
        <v>43991</v>
      </c>
      <c r="C10509">
        <v>0.66700000000000004</v>
      </c>
      <c r="D10509">
        <v>0.66900000000000004</v>
      </c>
      <c r="E10509">
        <v>0.62</v>
      </c>
      <c r="F10509">
        <v>0.65800000000000003</v>
      </c>
      <c r="G10509">
        <v>554349</v>
      </c>
      <c r="H10509" t="s">
        <v>7</v>
      </c>
    </row>
    <row r="10510" spans="1:8" x14ac:dyDescent="0.25">
      <c r="A10510" s="1" t="s">
        <v>15</v>
      </c>
      <c r="B10510" s="1">
        <v>43988</v>
      </c>
      <c r="C10510">
        <v>0.66100000000000003</v>
      </c>
      <c r="D10510">
        <v>0.66100000000000003</v>
      </c>
      <c r="E10510">
        <v>0.60899999999999999</v>
      </c>
      <c r="F10510">
        <v>0.625</v>
      </c>
      <c r="G10510">
        <v>548267</v>
      </c>
      <c r="H10510" t="s">
        <v>7</v>
      </c>
    </row>
    <row r="10511" spans="1:8" x14ac:dyDescent="0.25">
      <c r="A10511" s="1" t="s">
        <v>15</v>
      </c>
      <c r="B10511" s="1">
        <v>44000</v>
      </c>
      <c r="C10511">
        <v>0.57999999999999996</v>
      </c>
      <c r="D10511">
        <v>0.65400000000000003</v>
      </c>
      <c r="E10511">
        <v>0.57699999999999996</v>
      </c>
      <c r="F10511">
        <v>0.61799999999999999</v>
      </c>
      <c r="G10511">
        <v>560691</v>
      </c>
      <c r="H10511" t="s">
        <v>7</v>
      </c>
    </row>
    <row r="10512" spans="1:8" x14ac:dyDescent="0.25">
      <c r="A10512" s="1" t="s">
        <v>15</v>
      </c>
      <c r="B10512" s="1">
        <v>43993</v>
      </c>
      <c r="C10512">
        <v>0.64400000000000002</v>
      </c>
      <c r="D10512">
        <v>0.64900000000000002</v>
      </c>
      <c r="E10512">
        <v>0.56699999999999995</v>
      </c>
      <c r="F10512">
        <v>0.57099999999999995</v>
      </c>
      <c r="G10512">
        <v>577626</v>
      </c>
      <c r="H10512" t="s">
        <v>7</v>
      </c>
    </row>
    <row r="10513" spans="1:8" x14ac:dyDescent="0.25">
      <c r="A10513" s="1" t="s">
        <v>15</v>
      </c>
      <c r="B10513" s="1">
        <v>43989</v>
      </c>
      <c r="C10513">
        <v>0.625</v>
      </c>
      <c r="D10513">
        <v>0.626</v>
      </c>
      <c r="E10513">
        <v>0.59099999999999997</v>
      </c>
      <c r="F10513">
        <v>0.60799999999999998</v>
      </c>
      <c r="G10513">
        <v>426422</v>
      </c>
      <c r="H10513" t="s">
        <v>7</v>
      </c>
    </row>
    <row r="10514" spans="1:8" x14ac:dyDescent="0.25">
      <c r="A10514" s="1" t="s">
        <v>15</v>
      </c>
      <c r="B10514" s="1">
        <v>43996</v>
      </c>
      <c r="C10514">
        <v>0.61199999999999999</v>
      </c>
      <c r="D10514">
        <v>0.61799999999999999</v>
      </c>
      <c r="E10514">
        <v>0.57599999999999996</v>
      </c>
      <c r="F10514">
        <v>0.58599999999999997</v>
      </c>
      <c r="G10514">
        <v>570216</v>
      </c>
      <c r="H10514" t="s">
        <v>7</v>
      </c>
    </row>
    <row r="10515" spans="1:8" x14ac:dyDescent="0.25">
      <c r="A10515" s="1" t="s">
        <v>15</v>
      </c>
      <c r="B10515" s="1">
        <v>43995</v>
      </c>
      <c r="C10515">
        <v>0.59099999999999997</v>
      </c>
      <c r="D10515">
        <v>0.61199999999999999</v>
      </c>
      <c r="E10515">
        <v>0.58299999999999996</v>
      </c>
      <c r="F10515">
        <v>0.61199999999999999</v>
      </c>
      <c r="G10515">
        <v>533410</v>
      </c>
      <c r="H10515" t="s">
        <v>7</v>
      </c>
    </row>
    <row r="10516" spans="1:8" x14ac:dyDescent="0.25">
      <c r="A10516" s="1" t="s">
        <v>15</v>
      </c>
      <c r="B10516" s="1">
        <v>43994</v>
      </c>
      <c r="C10516">
        <v>0.57099999999999995</v>
      </c>
      <c r="D10516">
        <v>0.60399999999999998</v>
      </c>
      <c r="E10516">
        <v>0.56599999999999995</v>
      </c>
      <c r="F10516">
        <v>0.59099999999999997</v>
      </c>
      <c r="G10516">
        <v>533666</v>
      </c>
      <c r="H10516" t="s">
        <v>7</v>
      </c>
    </row>
    <row r="10517" spans="1:8" x14ac:dyDescent="0.25">
      <c r="A10517" s="1" t="s">
        <v>15</v>
      </c>
      <c r="B10517" s="1">
        <v>43999</v>
      </c>
      <c r="C10517">
        <v>0.58699999999999997</v>
      </c>
      <c r="D10517">
        <v>0.59199999999999997</v>
      </c>
      <c r="E10517">
        <v>0.56200000000000006</v>
      </c>
      <c r="F10517">
        <v>0.57999999999999996</v>
      </c>
      <c r="G10517">
        <v>564001</v>
      </c>
      <c r="H10517" t="s">
        <v>7</v>
      </c>
    </row>
    <row r="10518" spans="1:8" x14ac:dyDescent="0.25">
      <c r="A10518" s="1" t="s">
        <v>15</v>
      </c>
      <c r="B10518" s="1">
        <v>43986</v>
      </c>
      <c r="C10518">
        <v>0.58599999999999997</v>
      </c>
      <c r="D10518">
        <v>0.59</v>
      </c>
      <c r="E10518">
        <v>0.56100000000000005</v>
      </c>
      <c r="F10518">
        <v>0.58899999999999997</v>
      </c>
      <c r="G10518">
        <v>558954</v>
      </c>
      <c r="H10518" t="s">
        <v>7</v>
      </c>
    </row>
    <row r="10519" spans="1:8" x14ac:dyDescent="0.25">
      <c r="A10519" s="1" t="s">
        <v>15</v>
      </c>
      <c r="B10519" s="1">
        <v>43997</v>
      </c>
      <c r="C10519">
        <v>0.58599999999999997</v>
      </c>
      <c r="D10519">
        <v>0.58899999999999997</v>
      </c>
      <c r="E10519">
        <v>0.54200000000000004</v>
      </c>
      <c r="F10519">
        <v>0.56699999999999995</v>
      </c>
      <c r="G10519">
        <v>597241</v>
      </c>
      <c r="H10519" t="s">
        <v>7</v>
      </c>
    </row>
    <row r="10520" spans="1:8" x14ac:dyDescent="0.25">
      <c r="A10520" s="1" t="s">
        <v>15</v>
      </c>
      <c r="B10520" s="1">
        <v>43998</v>
      </c>
      <c r="C10520">
        <v>0.56699999999999995</v>
      </c>
      <c r="D10520">
        <v>0.58899999999999997</v>
      </c>
      <c r="E10520">
        <v>0.56599999999999995</v>
      </c>
      <c r="F10520">
        <v>0.58699999999999997</v>
      </c>
      <c r="G10520">
        <v>577702</v>
      </c>
      <c r="H10520" t="s">
        <v>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F9DB9C-D1DE-49DF-9E74-CA435CF9EF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Home</vt:lpstr>
      <vt:lpstr>DASHBOARD</vt:lpstr>
      <vt:lpstr>Objective 1</vt:lpstr>
      <vt:lpstr>Objective 2</vt:lpstr>
      <vt:lpstr>Objective 3</vt:lpstr>
      <vt:lpstr>Objective 4</vt:lpstr>
      <vt:lpstr>Objective 5</vt:lpstr>
      <vt:lpstr>Bitcoin</vt:lpstr>
      <vt:lpstr>Etherium</vt:lpstr>
      <vt:lpstr>dogecoin</vt:lpstr>
      <vt:lpstr>Litecoin</vt:lpstr>
      <vt:lpstr>Shibainu</vt:lpstr>
      <vt:lpstr>Solona</vt:lpstr>
      <vt:lpstr>combined dataset</vt:lpstr>
      <vt:lpstr>bitcoin_t</vt:lpstr>
      <vt:lpstr>bitcoin_table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2021-12-09T15:35:57Z</dcterms:created>
  <dcterms:modified xsi:type="dcterms:W3CDTF">2021-12-30T15:23:16Z</dcterms:modified>
</cp:coreProperties>
</file>